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120" yWindow="105" windowWidth="14175" windowHeight="7365"/>
  </bookViews>
  <sheets>
    <sheet name="Hoja1" sheetId="1" r:id="rId1"/>
  </sheets>
  <externalReferences>
    <externalReference r:id="rId2"/>
    <externalReference r:id="rId3"/>
  </externalReferences>
  <definedNames>
    <definedName name="_xlnm._FilterDatabase" localSheetId="0" hidden="1">Hoja1!$A$1:$X$636</definedName>
  </definedNames>
  <calcPr calcId="145621"/>
  <webPublishing codePage="1251"/>
</workbook>
</file>

<file path=xl/calcChain.xml><?xml version="1.0" encoding="utf-8"?>
<calcChain xmlns="http://schemas.openxmlformats.org/spreadsheetml/2006/main">
  <c r="R636" i="1" l="1"/>
  <c r="R635" i="1"/>
  <c r="R632" i="1"/>
  <c r="R631" i="1"/>
  <c r="R626" i="1"/>
  <c r="R616" i="1"/>
  <c r="R612" i="1"/>
  <c r="R609" i="1"/>
  <c r="R608" i="1"/>
  <c r="R605" i="1"/>
  <c r="R599" i="1"/>
  <c r="R597" i="1"/>
  <c r="R593" i="1"/>
  <c r="R592" i="1"/>
  <c r="R587" i="1"/>
  <c r="R583" i="1"/>
  <c r="R580" i="1"/>
  <c r="R579" i="1"/>
  <c r="R574" i="1"/>
  <c r="R572" i="1"/>
  <c r="R569" i="1"/>
  <c r="R566" i="1"/>
  <c r="R564" i="1"/>
  <c r="R560" i="1"/>
  <c r="R557" i="1"/>
  <c r="R547" i="1"/>
  <c r="R545" i="1"/>
  <c r="R543" i="1"/>
  <c r="R535" i="1"/>
  <c r="R534" i="1"/>
  <c r="R530" i="1"/>
  <c r="R527" i="1"/>
  <c r="R525" i="1"/>
  <c r="R519" i="1"/>
  <c r="R516" i="1"/>
  <c r="R502" i="1"/>
  <c r="R501" i="1"/>
  <c r="R499" i="1"/>
  <c r="R495" i="1"/>
  <c r="R494" i="1"/>
  <c r="R493" i="1"/>
  <c r="R492" i="1"/>
  <c r="R489" i="1"/>
  <c r="R488" i="1"/>
  <c r="R484" i="1"/>
  <c r="R480" i="1"/>
  <c r="R479" i="1"/>
  <c r="R473" i="1"/>
  <c r="R472" i="1"/>
  <c r="R471" i="1"/>
  <c r="R468" i="1"/>
  <c r="R465" i="1"/>
  <c r="R464" i="1"/>
  <c r="R462" i="1"/>
  <c r="R461" i="1"/>
  <c r="R455" i="1"/>
  <c r="R451" i="1"/>
  <c r="R450" i="1"/>
  <c r="R449" i="1"/>
  <c r="R443" i="1"/>
  <c r="R440" i="1"/>
  <c r="R432" i="1"/>
  <c r="R429" i="1"/>
  <c r="R424" i="1"/>
  <c r="R419" i="1"/>
  <c r="R418" i="1"/>
  <c r="R411" i="1"/>
  <c r="R406" i="1"/>
  <c r="R404" i="1"/>
  <c r="R400" i="1"/>
  <c r="R396" i="1"/>
  <c r="R395" i="1"/>
  <c r="R394" i="1"/>
  <c r="R393" i="1"/>
  <c r="R388" i="1"/>
  <c r="R380" i="1"/>
  <c r="R371" i="1"/>
  <c r="R366" i="1"/>
  <c r="R365" i="1"/>
  <c r="R363" i="1"/>
  <c r="R359" i="1"/>
  <c r="R357" i="1"/>
  <c r="R346" i="1"/>
  <c r="R345" i="1"/>
  <c r="R344" i="1"/>
  <c r="R340" i="1"/>
  <c r="R338" i="1"/>
  <c r="R333" i="1"/>
  <c r="R328" i="1"/>
  <c r="R327" i="1"/>
  <c r="R325" i="1"/>
  <c r="R323" i="1"/>
  <c r="R319" i="1"/>
  <c r="R316" i="1"/>
  <c r="R312" i="1"/>
  <c r="R308" i="1"/>
  <c r="R307" i="1"/>
  <c r="R305" i="1"/>
  <c r="R302" i="1"/>
  <c r="R298" i="1"/>
  <c r="R287" i="1"/>
  <c r="R280" i="1"/>
  <c r="R274" i="1"/>
  <c r="R267" i="1"/>
  <c r="R265" i="1"/>
  <c r="R262" i="1"/>
  <c r="R258" i="1"/>
  <c r="R255" i="1"/>
  <c r="R250" i="1"/>
  <c r="R244" i="1"/>
  <c r="R242" i="1"/>
  <c r="R238" i="1"/>
  <c r="R236" i="1"/>
  <c r="R234" i="1"/>
  <c r="R230" i="1"/>
  <c r="R224" i="1"/>
  <c r="R222" i="1"/>
  <c r="R215" i="1"/>
  <c r="R213" i="1"/>
  <c r="R204" i="1"/>
  <c r="R201" i="1"/>
  <c r="R197" i="1"/>
  <c r="R194" i="1"/>
  <c r="R191" i="1"/>
  <c r="R189" i="1"/>
  <c r="R186" i="1"/>
  <c r="R183" i="1"/>
  <c r="R180" i="1"/>
  <c r="R176" i="1"/>
  <c r="R174" i="1"/>
  <c r="R173" i="1"/>
  <c r="R171" i="1"/>
  <c r="R168" i="1"/>
  <c r="R165" i="1"/>
  <c r="R160" i="1"/>
  <c r="R151" i="1"/>
  <c r="R146" i="1"/>
  <c r="R144" i="1"/>
  <c r="R139" i="1"/>
  <c r="R136" i="1"/>
  <c r="R134" i="1"/>
  <c r="R128" i="1"/>
  <c r="R125" i="1"/>
  <c r="R117" i="1"/>
  <c r="R110" i="1"/>
  <c r="R107" i="1"/>
  <c r="R104" i="1"/>
  <c r="R101" i="1"/>
  <c r="R100" i="1"/>
  <c r="R99" i="1"/>
  <c r="R93" i="1"/>
  <c r="R87" i="1"/>
  <c r="R85" i="1"/>
  <c r="R79" i="1"/>
  <c r="R75" i="1"/>
  <c r="R71" i="1"/>
  <c r="R69" i="1"/>
  <c r="R67" i="1"/>
  <c r="R65" i="1"/>
  <c r="R64" i="1"/>
  <c r="R58" i="1"/>
  <c r="R56" i="1"/>
  <c r="R54" i="1"/>
  <c r="R52" i="1"/>
  <c r="R51" i="1"/>
  <c r="R50" i="1"/>
  <c r="R45" i="1"/>
  <c r="R43" i="1"/>
  <c r="R39" i="1"/>
  <c r="R35" i="1"/>
  <c r="R33" i="1"/>
  <c r="R32" i="1"/>
  <c r="R27" i="1"/>
  <c r="R26" i="1"/>
  <c r="R25" i="1"/>
  <c r="R21" i="1"/>
  <c r="R19" i="1"/>
  <c r="R17" i="1"/>
  <c r="R16" i="1"/>
  <c r="R13" i="1"/>
  <c r="R7" i="1"/>
  <c r="O404" i="1" l="1"/>
  <c r="J43" i="1" l="1"/>
  <c r="Q636" i="1" l="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M174" i="1" l="1"/>
  <c r="O617" i="1" l="1"/>
  <c r="O526" i="1"/>
  <c r="O496" i="1"/>
  <c r="O490" i="1"/>
  <c r="O407" i="1"/>
  <c r="O456" i="1"/>
  <c r="O425" i="1"/>
  <c r="O463" i="1"/>
  <c r="O406" i="1"/>
  <c r="O420" i="1"/>
  <c r="O412" i="1"/>
  <c r="O430" i="1"/>
  <c r="O389" i="1"/>
  <c r="O341" i="1"/>
  <c r="O339" i="1"/>
  <c r="O334" i="1"/>
  <c r="O251" i="1"/>
  <c r="O329" i="1"/>
  <c r="O256" i="1"/>
  <c r="O259" i="1"/>
  <c r="O326" i="1"/>
  <c r="O245" i="1"/>
  <c r="O320" i="1"/>
  <c r="O282" i="1"/>
  <c r="O303" i="1"/>
  <c r="O306" i="1"/>
  <c r="O275" i="1"/>
  <c r="O237" i="1"/>
  <c r="O166" i="1"/>
  <c r="O243" i="1"/>
  <c r="O225" i="1"/>
  <c r="O223" i="1"/>
  <c r="O216" i="1"/>
  <c r="O161" i="1"/>
  <c r="O214" i="1"/>
  <c r="O202" i="1"/>
  <c r="O195" i="1"/>
  <c r="O187" i="1"/>
  <c r="O181" i="1"/>
  <c r="O177" i="1"/>
  <c r="O175" i="1"/>
  <c r="O59" i="1"/>
  <c r="O129" i="1"/>
  <c r="O68" i="1"/>
  <c r="O111" i="1"/>
  <c r="O108" i="1"/>
  <c r="O105" i="1"/>
  <c r="O367" i="1"/>
  <c r="O313" i="1"/>
  <c r="O231" i="1"/>
  <c r="O205" i="1"/>
  <c r="O198" i="1"/>
  <c r="O192" i="1"/>
  <c r="O184" i="1"/>
  <c r="O118" i="1"/>
  <c r="O57" i="1"/>
  <c r="O102" i="1"/>
  <c r="O66" i="1"/>
  <c r="O43" i="1"/>
  <c r="L43" i="1"/>
  <c r="K43" i="1" l="1"/>
  <c r="O411" i="1" l="1"/>
  <c r="O356" i="1"/>
  <c r="O117" i="1"/>
  <c r="O31" i="1"/>
  <c r="O530" i="1"/>
  <c r="O410" i="1"/>
  <c r="O468" i="1"/>
  <c r="O355" i="1"/>
  <c r="O174" i="1"/>
  <c r="P174" i="1" s="1"/>
  <c r="O298" i="1"/>
  <c r="O16" i="1"/>
  <c r="O631" i="1"/>
  <c r="O527" i="1"/>
  <c r="P527" i="1" s="1"/>
  <c r="O418" i="1"/>
  <c r="O388" i="1"/>
  <c r="O191" i="1"/>
  <c r="O79" i="1"/>
  <c r="O583" i="1"/>
  <c r="O580" i="1"/>
  <c r="P580" i="1" s="1"/>
  <c r="O566" i="1"/>
  <c r="O371" i="1"/>
  <c r="O393" i="1"/>
  <c r="O312" i="1"/>
  <c r="O93" i="1"/>
  <c r="O630" i="1"/>
  <c r="O629" i="1"/>
  <c r="O582" i="1"/>
  <c r="O569" i="1"/>
  <c r="O565" i="1"/>
  <c r="O564" i="1"/>
  <c r="O455" i="1"/>
  <c r="O608" i="1"/>
  <c r="O547" i="1"/>
  <c r="O543" i="1"/>
  <c r="O501" i="1"/>
  <c r="O443" i="1"/>
  <c r="P443" i="1" s="1"/>
  <c r="O319" i="1"/>
  <c r="O56" i="1"/>
  <c r="O92" i="1"/>
  <c r="O25" i="1"/>
  <c r="O592" i="1"/>
  <c r="O323" i="1"/>
  <c r="O91" i="1"/>
  <c r="O599" i="1"/>
  <c r="O322" i="1"/>
  <c r="O287" i="1"/>
  <c r="O591" i="1"/>
  <c r="O598" i="1"/>
  <c r="O454" i="1"/>
  <c r="O453" i="1"/>
  <c r="O274" i="1"/>
  <c r="O267" i="1"/>
  <c r="O266" i="1"/>
  <c r="O71" i="1"/>
  <c r="O128" i="1"/>
  <c r="O90" i="1"/>
  <c r="O35" i="1"/>
  <c r="O451" i="1"/>
  <c r="P451" i="1" s="1"/>
  <c r="O529" i="1"/>
  <c r="O99" i="1"/>
  <c r="O30" i="1"/>
  <c r="O403" i="1"/>
  <c r="O479" i="1"/>
  <c r="O492" i="1"/>
  <c r="O354" i="1"/>
  <c r="O144" i="1"/>
  <c r="O116" i="1"/>
  <c r="O201" i="1"/>
  <c r="O280" i="1"/>
  <c r="O597" i="1"/>
  <c r="O568" i="1"/>
  <c r="O542" i="1"/>
  <c r="O429" i="1"/>
  <c r="O392" i="1"/>
  <c r="O297" i="1"/>
  <c r="O124" i="1"/>
  <c r="O125" i="1"/>
  <c r="O596" i="1"/>
  <c r="O587" i="1"/>
  <c r="O516" i="1"/>
  <c r="O515" i="1"/>
  <c r="O471" i="1"/>
  <c r="O467" i="1"/>
  <c r="O333" i="1"/>
  <c r="O273" i="1"/>
  <c r="O296" i="1"/>
  <c r="O279" i="1"/>
  <c r="O123" i="1"/>
  <c r="O78" i="1"/>
  <c r="O514" i="1"/>
  <c r="O295" i="1"/>
  <c r="O136" i="1"/>
  <c r="O64" i="1"/>
  <c r="O89" i="1"/>
  <c r="O513" i="1"/>
  <c r="O417" i="1"/>
  <c r="O416" i="1"/>
  <c r="O415" i="1"/>
  <c r="O294" i="1"/>
  <c r="O160" i="1"/>
  <c r="O75" i="1"/>
  <c r="O135" i="1"/>
  <c r="O63" i="1"/>
  <c r="O88" i="1"/>
  <c r="O574" i="1"/>
  <c r="O311" i="1"/>
  <c r="O541" i="1"/>
  <c r="O488" i="1"/>
  <c r="O286" i="1"/>
  <c r="O230" i="1"/>
  <c r="O222" i="1"/>
  <c r="O115" i="1"/>
  <c r="O98" i="1"/>
  <c r="O7" i="1"/>
  <c r="O534" i="1"/>
  <c r="O380" i="1"/>
  <c r="O62" i="1"/>
  <c r="O122" i="1"/>
  <c r="O114" i="1"/>
  <c r="O310" i="1"/>
  <c r="O221" i="1"/>
  <c r="O61" i="1"/>
  <c r="O176" i="1"/>
  <c r="P176" i="1" s="1"/>
  <c r="O180" i="1"/>
  <c r="O234" i="1"/>
  <c r="O69" i="1"/>
  <c r="P69" i="1" s="1"/>
  <c r="O33" i="1"/>
  <c r="P33" i="1" s="1"/>
  <c r="O107" i="1"/>
  <c r="O609" i="1"/>
  <c r="P609" i="1" s="1"/>
  <c r="O357" i="1"/>
  <c r="O499" i="1"/>
  <c r="O493" i="1"/>
  <c r="P493" i="1" s="1"/>
  <c r="O502" i="1"/>
  <c r="P502" i="1" s="1"/>
  <c r="O500" i="1"/>
  <c r="O495" i="1"/>
  <c r="P495" i="1" s="1"/>
  <c r="O491" i="1"/>
  <c r="O494" i="1"/>
  <c r="P494" i="1" s="1"/>
  <c r="O489" i="1"/>
  <c r="P489" i="1" s="1"/>
  <c r="O626" i="1"/>
  <c r="O624" i="1"/>
  <c r="O625" i="1"/>
  <c r="O605" i="1"/>
  <c r="O623" i="1"/>
  <c r="O621" i="1"/>
  <c r="O622" i="1"/>
  <c r="O604" i="1"/>
  <c r="O635" i="1"/>
  <c r="O634" i="1"/>
  <c r="O616" i="1"/>
  <c r="O633" i="1"/>
  <c r="O615" i="1"/>
  <c r="O614" i="1"/>
  <c r="O603" i="1"/>
  <c r="O595" i="1"/>
  <c r="O586" i="1"/>
  <c r="O613" i="1"/>
  <c r="O42" i="1"/>
  <c r="O632" i="1"/>
  <c r="P632" i="1" s="1"/>
  <c r="O560" i="1"/>
  <c r="O512" i="1"/>
  <c r="O472" i="1"/>
  <c r="P472" i="1" s="1"/>
  <c r="O328" i="1"/>
  <c r="P328" i="1" s="1"/>
  <c r="O573" i="1"/>
  <c r="O612" i="1"/>
  <c r="O213" i="1"/>
  <c r="O557" i="1"/>
  <c r="O590" i="1"/>
  <c r="O419" i="1"/>
  <c r="P419" i="1" s="1"/>
  <c r="O272" i="1"/>
  <c r="O19" i="1"/>
  <c r="O15" i="1"/>
  <c r="O6" i="1"/>
  <c r="O13" i="1"/>
  <c r="O5" i="1"/>
  <c r="O353" i="1"/>
  <c r="O470" i="1"/>
  <c r="O440" i="1"/>
  <c r="O72" i="1"/>
  <c r="O579" i="1"/>
  <c r="O242" i="1"/>
  <c r="O546" i="1"/>
  <c r="O12" i="1"/>
  <c r="O212" i="1"/>
  <c r="O39" i="1"/>
  <c r="O498" i="1"/>
  <c r="O400" i="1"/>
  <c r="O14" i="1"/>
  <c r="O293" i="1"/>
  <c r="O49" i="1"/>
  <c r="O48" i="1"/>
  <c r="O50" i="1"/>
  <c r="O74" i="1"/>
  <c r="O340" i="1"/>
  <c r="P340" i="1" s="1"/>
  <c r="O143" i="1"/>
  <c r="O370" i="1"/>
  <c r="O100" i="1"/>
  <c r="P100" i="1" s="1"/>
  <c r="O302" i="1"/>
  <c r="O134" i="1"/>
  <c r="O593" i="1"/>
  <c r="P593" i="1" s="1"/>
  <c r="O563" i="1"/>
  <c r="O428" i="1"/>
  <c r="O402" i="1"/>
  <c r="O265" i="1"/>
  <c r="O159" i="1"/>
  <c r="O45" i="1"/>
  <c r="O480" i="1"/>
  <c r="P480" i="1" s="1"/>
  <c r="O142" i="1"/>
  <c r="O183" i="1"/>
  <c r="O484" i="1"/>
  <c r="O628" i="1"/>
  <c r="O110" i="1"/>
  <c r="O540" i="1"/>
  <c r="O158" i="1"/>
  <c r="O189" i="1"/>
  <c r="O285" i="1"/>
  <c r="O278" i="1"/>
  <c r="O607" i="1"/>
  <c r="O399" i="1"/>
  <c r="O439" i="1"/>
  <c r="O301" i="1"/>
  <c r="O572" i="1"/>
  <c r="O97" i="1"/>
  <c r="O562" i="1"/>
  <c r="O469" i="1"/>
  <c r="O87" i="1"/>
  <c r="O157" i="1"/>
  <c r="O473" i="1"/>
  <c r="P473" i="1" s="1"/>
  <c r="O449" i="1"/>
  <c r="O465" i="1"/>
  <c r="P465" i="1" s="1"/>
  <c r="O387" i="1"/>
  <c r="O318" i="1"/>
  <c r="O104" i="1"/>
  <c r="O86" i="1"/>
  <c r="O585" i="1"/>
  <c r="O556" i="1"/>
  <c r="O478" i="1"/>
  <c r="O369" i="1"/>
  <c r="O141" i="1"/>
  <c r="O602" i="1"/>
  <c r="O578" i="1"/>
  <c r="O363" i="1"/>
  <c r="O168" i="1"/>
  <c r="O545" i="1"/>
  <c r="O224" i="1"/>
  <c r="P224" i="1" s="1"/>
  <c r="O577" i="1"/>
  <c r="O368" i="1"/>
  <c r="O58" i="1"/>
  <c r="P58" i="1" s="1"/>
  <c r="O151" i="1"/>
  <c r="O559" i="1"/>
  <c r="O461" i="1"/>
  <c r="O533" i="1"/>
  <c r="O601" i="1"/>
  <c r="O452" i="1"/>
  <c r="O460" i="1"/>
  <c r="O309" i="1"/>
  <c r="O200" i="1"/>
  <c r="O133" i="1"/>
  <c r="O539" i="1"/>
  <c r="O150" i="1"/>
  <c r="O581" i="1"/>
  <c r="O398" i="1"/>
  <c r="O188" i="1"/>
  <c r="O497" i="1"/>
  <c r="O106" i="1"/>
  <c r="O77" i="1"/>
  <c r="O47" i="1"/>
  <c r="O194" i="1"/>
  <c r="O103" i="1"/>
  <c r="O67" i="1"/>
  <c r="P67" i="1" s="1"/>
  <c r="O352" i="1"/>
  <c r="O121" i="1"/>
  <c r="O264" i="1"/>
  <c r="O511" i="1"/>
  <c r="O405" i="1"/>
  <c r="P406" i="1" s="1"/>
  <c r="O233" i="1"/>
  <c r="O555" i="1"/>
  <c r="O171" i="1"/>
  <c r="O70" i="1"/>
  <c r="O96" i="1"/>
  <c r="O332" i="1"/>
  <c r="O386" i="1"/>
  <c r="O255" i="1"/>
  <c r="O271" i="1"/>
  <c r="O229" i="1"/>
  <c r="O179" i="1"/>
  <c r="O109" i="1"/>
  <c r="O146" i="1"/>
  <c r="O178" i="1"/>
  <c r="O584" i="1"/>
  <c r="O554" i="1"/>
  <c r="O331" i="1"/>
  <c r="O325" i="1"/>
  <c r="O362" i="1"/>
  <c r="O38" i="1"/>
  <c r="O466" i="1"/>
  <c r="O215" i="1"/>
  <c r="P215" i="1" s="1"/>
  <c r="O76" i="1"/>
  <c r="O538" i="1"/>
  <c r="O537" i="1"/>
  <c r="O427" i="1"/>
  <c r="O228" i="1"/>
  <c r="O438" i="1"/>
  <c r="O165" i="1"/>
  <c r="O305" i="1"/>
  <c r="O567" i="1"/>
  <c r="O304" i="1"/>
  <c r="O589" i="1"/>
  <c r="O525" i="1"/>
  <c r="O55" i="1"/>
  <c r="O220" i="1"/>
  <c r="O232" i="1"/>
  <c r="O4" i="1"/>
  <c r="O424" i="1"/>
  <c r="O351" i="1"/>
  <c r="O292" i="1"/>
  <c r="O510" i="1"/>
  <c r="O139" i="1"/>
  <c r="O262" i="1"/>
  <c r="O558" i="1"/>
  <c r="O219" i="1"/>
  <c r="O397" i="1"/>
  <c r="O385" i="1"/>
  <c r="O359" i="1"/>
  <c r="O321" i="1"/>
  <c r="O149" i="1"/>
  <c r="O307" i="1"/>
  <c r="P307" i="1" s="1"/>
  <c r="O170" i="1"/>
  <c r="O594" i="1"/>
  <c r="O384" i="1"/>
  <c r="O365" i="1"/>
  <c r="O383" i="1"/>
  <c r="O364" i="1"/>
  <c r="O509" i="1"/>
  <c r="O300" i="1"/>
  <c r="O156" i="1"/>
  <c r="O37" i="1"/>
  <c r="O627" i="1"/>
  <c r="O571" i="1"/>
  <c r="O483" i="1"/>
  <c r="O437" i="1"/>
  <c r="O324" i="1"/>
  <c r="O346" i="1"/>
  <c r="P346" i="1" s="1"/>
  <c r="O345" i="1"/>
  <c r="P345" i="1" s="1"/>
  <c r="O570" i="1"/>
  <c r="O482" i="1"/>
  <c r="O414" i="1"/>
  <c r="O401" i="1"/>
  <c r="O330" i="1"/>
  <c r="O27" i="1"/>
  <c r="P27" i="1" s="1"/>
  <c r="O164" i="1"/>
  <c r="O44" i="1"/>
  <c r="O350" i="1"/>
  <c r="O163" i="1"/>
  <c r="O343" i="1"/>
  <c r="O344" i="1"/>
  <c r="O236" i="1"/>
  <c r="O54" i="1"/>
  <c r="O636" i="1"/>
  <c r="P636" i="1" s="1"/>
  <c r="O342" i="1"/>
  <c r="O235" i="1"/>
  <c r="O186" i="1"/>
  <c r="O65" i="1"/>
  <c r="P65" i="1" s="1"/>
  <c r="O53" i="1"/>
  <c r="O299" i="1"/>
  <c r="O185" i="1"/>
  <c r="O261" i="1"/>
  <c r="O211" i="1"/>
  <c r="O182" i="1"/>
  <c r="O316" i="1"/>
  <c r="O258" i="1"/>
  <c r="O277" i="1"/>
  <c r="O11" i="1"/>
  <c r="O508" i="1"/>
  <c r="O276" i="1"/>
  <c r="O155" i="1"/>
  <c r="O140" i="1"/>
  <c r="O227" i="1"/>
  <c r="O197" i="1"/>
  <c r="O327" i="1"/>
  <c r="P327" i="1" s="1"/>
  <c r="O284" i="1"/>
  <c r="O145" i="1"/>
  <c r="O244" i="1"/>
  <c r="P244" i="1" s="1"/>
  <c r="O21" i="1"/>
  <c r="O283" i="1"/>
  <c r="O169" i="1"/>
  <c r="O60" i="1"/>
  <c r="O366" i="1"/>
  <c r="P366" i="1" s="1"/>
  <c r="O154" i="1"/>
  <c r="O73" i="1"/>
  <c r="O620" i="1"/>
  <c r="O611" i="1"/>
  <c r="O619" i="1"/>
  <c r="O618" i="1"/>
  <c r="O588" i="1"/>
  <c r="O148" i="1"/>
  <c r="O379" i="1"/>
  <c r="O18" i="1"/>
  <c r="O481" i="1"/>
  <c r="O34" i="1"/>
  <c r="O167" i="1"/>
  <c r="O606" i="1"/>
  <c r="O507" i="1"/>
  <c r="O382" i="1"/>
  <c r="O338" i="1"/>
  <c r="O381" i="1"/>
  <c r="O337" i="1"/>
  <c r="O113" i="1"/>
  <c r="O506" i="1"/>
  <c r="O524" i="1"/>
  <c r="O532" i="1"/>
  <c r="O153" i="1"/>
  <c r="O85" i="1"/>
  <c r="O523" i="1"/>
  <c r="O409" i="1"/>
  <c r="O317" i="1"/>
  <c r="O561" i="1"/>
  <c r="O522" i="1"/>
  <c r="O553" i="1"/>
  <c r="O241" i="1"/>
  <c r="O505" i="1"/>
  <c r="O487" i="1"/>
  <c r="O477" i="1"/>
  <c r="O391" i="1"/>
  <c r="O349" i="1"/>
  <c r="O254" i="1"/>
  <c r="O250" i="1"/>
  <c r="O291" i="1"/>
  <c r="O127" i="1"/>
  <c r="O83" i="1"/>
  <c r="O531" i="1"/>
  <c r="O408" i="1"/>
  <c r="O378" i="1"/>
  <c r="O249" i="1"/>
  <c r="O290" i="1"/>
  <c r="O218" i="1"/>
  <c r="O173" i="1"/>
  <c r="O210" i="1"/>
  <c r="O132" i="1"/>
  <c r="O29" i="1"/>
  <c r="O24" i="1"/>
  <c r="O519" i="1"/>
  <c r="O336" i="1"/>
  <c r="O248" i="1"/>
  <c r="O377" i="1"/>
  <c r="O247" i="1"/>
  <c r="O544" i="1"/>
  <c r="O423" i="1"/>
  <c r="O199" i="1"/>
  <c r="O190" i="1"/>
  <c r="O432" i="1"/>
  <c r="O112" i="1"/>
  <c r="O95" i="1"/>
  <c r="O521" i="1"/>
  <c r="O260" i="1"/>
  <c r="O426" i="1"/>
  <c r="O520" i="1"/>
  <c r="O147" i="1"/>
  <c r="O315" i="1"/>
  <c r="O448" i="1"/>
  <c r="O209" i="1"/>
  <c r="O208" i="1"/>
  <c r="O422" i="1"/>
  <c r="O270" i="1"/>
  <c r="O226" i="1"/>
  <c r="O131" i="1"/>
  <c r="O358" i="1"/>
  <c r="O348" i="1"/>
  <c r="O193" i="1"/>
  <c r="O600" i="1"/>
  <c r="O240" i="1"/>
  <c r="O610" i="1"/>
  <c r="O486" i="1"/>
  <c r="O476" i="1"/>
  <c r="O421" i="1"/>
  <c r="O413" i="1"/>
  <c r="O390" i="1"/>
  <c r="O269" i="1"/>
  <c r="O376" i="1"/>
  <c r="O268" i="1"/>
  <c r="O552" i="1"/>
  <c r="O518" i="1"/>
  <c r="O459" i="1"/>
  <c r="O335" i="1"/>
  <c r="O152" i="1"/>
  <c r="O204" i="1"/>
  <c r="O551" i="1"/>
  <c r="O375" i="1"/>
  <c r="O314" i="1"/>
  <c r="O207" i="1"/>
  <c r="O196" i="1"/>
  <c r="O10" i="1"/>
  <c r="O550" i="1"/>
  <c r="O504" i="1"/>
  <c r="O485" i="1"/>
  <c r="O347" i="1"/>
  <c r="O253" i="1"/>
  <c r="O289" i="1"/>
  <c r="O239" i="1"/>
  <c r="O84" i="1"/>
  <c r="O126" i="1"/>
  <c r="O120" i="1"/>
  <c r="O81" i="1"/>
  <c r="O82" i="1"/>
  <c r="O9" i="1"/>
  <c r="O458" i="1"/>
  <c r="O374" i="1"/>
  <c r="O246" i="1"/>
  <c r="O288" i="1"/>
  <c r="O217" i="1"/>
  <c r="O172" i="1"/>
  <c r="O206" i="1"/>
  <c r="O130" i="1"/>
  <c r="O119" i="1"/>
  <c r="O32" i="1"/>
  <c r="O23" i="1"/>
  <c r="O80" i="1"/>
  <c r="O8" i="1"/>
  <c r="O28" i="1"/>
  <c r="O22" i="1"/>
  <c r="O549" i="1"/>
  <c r="O517" i="1"/>
  <c r="O475" i="1"/>
  <c r="O457" i="1"/>
  <c r="O252" i="1"/>
  <c r="O203" i="1"/>
  <c r="O548" i="1"/>
  <c r="O373" i="1"/>
  <c r="O257" i="1"/>
  <c r="O436" i="1"/>
  <c r="O435" i="1"/>
  <c r="O431" i="1"/>
  <c r="O447" i="1"/>
  <c r="O446" i="1"/>
  <c r="O445" i="1"/>
  <c r="O444" i="1"/>
  <c r="O442" i="1"/>
  <c r="O441" i="1"/>
  <c r="O450" i="1"/>
  <c r="P450" i="1" s="1"/>
  <c r="O361" i="1"/>
  <c r="O360" i="1"/>
  <c r="O434" i="1"/>
  <c r="O41" i="1"/>
  <c r="O535" i="1"/>
  <c r="P535" i="1" s="1"/>
  <c r="O396" i="1"/>
  <c r="P396" i="1" s="1"/>
  <c r="O395" i="1"/>
  <c r="P395" i="1" s="1"/>
  <c r="O394" i="1"/>
  <c r="P394" i="1" s="1"/>
  <c r="O372" i="1"/>
  <c r="O26" i="1"/>
  <c r="P26" i="1" s="1"/>
  <c r="O40" i="1"/>
  <c r="O52" i="1"/>
  <c r="P52" i="1" s="1"/>
  <c r="O51" i="1"/>
  <c r="P51" i="1" s="1"/>
  <c r="O46" i="1"/>
  <c r="O308" i="1"/>
  <c r="P308" i="1" s="1"/>
  <c r="O462" i="1"/>
  <c r="P462" i="1" s="1"/>
  <c r="O162" i="1"/>
  <c r="O238" i="1"/>
  <c r="P238" i="1" s="1"/>
  <c r="O433" i="1"/>
  <c r="O101" i="1"/>
  <c r="P101" i="1" s="1"/>
  <c r="O464" i="1"/>
  <c r="P464" i="1" s="1"/>
  <c r="O3" i="1"/>
  <c r="O94" i="1"/>
  <c r="O17" i="1"/>
  <c r="P17" i="1" s="1"/>
  <c r="O2" i="1"/>
  <c r="O36" i="1"/>
  <c r="O138" i="1"/>
  <c r="O20" i="1"/>
  <c r="O575" i="1"/>
  <c r="O263" i="1"/>
  <c r="O281" i="1"/>
  <c r="O137" i="1"/>
  <c r="O536" i="1"/>
  <c r="O503" i="1"/>
  <c r="O528" i="1"/>
  <c r="J411" i="1"/>
  <c r="J356" i="1"/>
  <c r="J117" i="1"/>
  <c r="J31" i="1"/>
  <c r="J530" i="1"/>
  <c r="J410" i="1"/>
  <c r="J468" i="1"/>
  <c r="J355" i="1"/>
  <c r="J298" i="1"/>
  <c r="J16" i="1"/>
  <c r="J631" i="1"/>
  <c r="J527" i="1"/>
  <c r="J418" i="1"/>
  <c r="J388" i="1"/>
  <c r="J191" i="1"/>
  <c r="J79" i="1"/>
  <c r="J583" i="1"/>
  <c r="L583" i="1" s="1"/>
  <c r="J580" i="1"/>
  <c r="L580" i="1" s="1"/>
  <c r="M580" i="1" s="1"/>
  <c r="J566" i="1"/>
  <c r="L566" i="1" s="1"/>
  <c r="J371" i="1"/>
  <c r="L371" i="1" s="1"/>
  <c r="J393" i="1"/>
  <c r="L393" i="1" s="1"/>
  <c r="J312" i="1"/>
  <c r="L312" i="1" s="1"/>
  <c r="J93" i="1"/>
  <c r="L93" i="1" s="1"/>
  <c r="J630" i="1"/>
  <c r="L630" i="1" s="1"/>
  <c r="J629" i="1"/>
  <c r="L629" i="1" s="1"/>
  <c r="J582" i="1"/>
  <c r="L582" i="1" s="1"/>
  <c r="J569" i="1"/>
  <c r="L569" i="1" s="1"/>
  <c r="J565" i="1"/>
  <c r="L565" i="1" s="1"/>
  <c r="J564" i="1"/>
  <c r="L564" i="1" s="1"/>
  <c r="J455" i="1"/>
  <c r="L455" i="1" s="1"/>
  <c r="J608" i="1"/>
  <c r="L608" i="1" s="1"/>
  <c r="J547" i="1"/>
  <c r="L547" i="1" s="1"/>
  <c r="J543" i="1"/>
  <c r="L543" i="1" s="1"/>
  <c r="J501" i="1"/>
  <c r="L501" i="1" s="1"/>
  <c r="J443" i="1"/>
  <c r="L443" i="1" s="1"/>
  <c r="M443" i="1" s="1"/>
  <c r="J319" i="1"/>
  <c r="L319" i="1" s="1"/>
  <c r="J56" i="1"/>
  <c r="L56" i="1" s="1"/>
  <c r="J92" i="1"/>
  <c r="L92" i="1" s="1"/>
  <c r="J25" i="1"/>
  <c r="L25" i="1" s="1"/>
  <c r="J592" i="1"/>
  <c r="L592" i="1" s="1"/>
  <c r="J323" i="1"/>
  <c r="L323" i="1" s="1"/>
  <c r="J91" i="1"/>
  <c r="L91" i="1" s="1"/>
  <c r="J599" i="1"/>
  <c r="L599" i="1" s="1"/>
  <c r="J322" i="1"/>
  <c r="L322" i="1" s="1"/>
  <c r="J287" i="1"/>
  <c r="L287" i="1" s="1"/>
  <c r="J591" i="1"/>
  <c r="L591" i="1" s="1"/>
  <c r="J598" i="1"/>
  <c r="L598" i="1" s="1"/>
  <c r="J454" i="1"/>
  <c r="L454" i="1" s="1"/>
  <c r="J453" i="1"/>
  <c r="L453" i="1" s="1"/>
  <c r="J274" i="1"/>
  <c r="L274" i="1" s="1"/>
  <c r="J267" i="1"/>
  <c r="L267" i="1" s="1"/>
  <c r="J266" i="1"/>
  <c r="L266" i="1" s="1"/>
  <c r="J71" i="1"/>
  <c r="L71" i="1" s="1"/>
  <c r="J128" i="1"/>
  <c r="L128" i="1" s="1"/>
  <c r="J90" i="1"/>
  <c r="L90" i="1" s="1"/>
  <c r="J35" i="1"/>
  <c r="L35" i="1" s="1"/>
  <c r="J451" i="1"/>
  <c r="L451" i="1" s="1"/>
  <c r="M451" i="1" s="1"/>
  <c r="J529" i="1"/>
  <c r="L529" i="1" s="1"/>
  <c r="J99" i="1"/>
  <c r="L99" i="1" s="1"/>
  <c r="J30" i="1"/>
  <c r="L30" i="1" s="1"/>
  <c r="J403" i="1"/>
  <c r="L403" i="1" s="1"/>
  <c r="J479" i="1"/>
  <c r="L479" i="1" s="1"/>
  <c r="J492" i="1"/>
  <c r="L492" i="1" s="1"/>
  <c r="J354" i="1"/>
  <c r="L354" i="1" s="1"/>
  <c r="J144" i="1"/>
  <c r="J116" i="1"/>
  <c r="J201" i="1"/>
  <c r="J280" i="1"/>
  <c r="J597" i="1"/>
  <c r="L597" i="1" s="1"/>
  <c r="J568" i="1"/>
  <c r="L568" i="1" s="1"/>
  <c r="J542" i="1"/>
  <c r="L542" i="1" s="1"/>
  <c r="J429" i="1"/>
  <c r="L429" i="1" s="1"/>
  <c r="J392" i="1"/>
  <c r="L392" i="1" s="1"/>
  <c r="J297" i="1"/>
  <c r="L297" i="1" s="1"/>
  <c r="J124" i="1"/>
  <c r="L124" i="1" s="1"/>
  <c r="J125" i="1"/>
  <c r="L125" i="1" s="1"/>
  <c r="J596" i="1"/>
  <c r="L596" i="1" s="1"/>
  <c r="J587" i="1"/>
  <c r="L587" i="1" s="1"/>
  <c r="J516" i="1"/>
  <c r="L516" i="1" s="1"/>
  <c r="J515" i="1"/>
  <c r="L515" i="1" s="1"/>
  <c r="J471" i="1"/>
  <c r="L471" i="1" s="1"/>
  <c r="J467" i="1"/>
  <c r="L467" i="1" s="1"/>
  <c r="J333" i="1"/>
  <c r="L333" i="1" s="1"/>
  <c r="J273" i="1"/>
  <c r="L273" i="1" s="1"/>
  <c r="J296" i="1"/>
  <c r="L296" i="1" s="1"/>
  <c r="J279" i="1"/>
  <c r="L279" i="1" s="1"/>
  <c r="J123" i="1"/>
  <c r="L123" i="1" s="1"/>
  <c r="J78" i="1"/>
  <c r="L78" i="1" s="1"/>
  <c r="J514" i="1"/>
  <c r="L514" i="1" s="1"/>
  <c r="J295" i="1"/>
  <c r="L295" i="1" s="1"/>
  <c r="J136" i="1"/>
  <c r="L136" i="1" s="1"/>
  <c r="J64" i="1"/>
  <c r="L64" i="1" s="1"/>
  <c r="J89" i="1"/>
  <c r="L89" i="1" s="1"/>
  <c r="J513" i="1"/>
  <c r="L513" i="1" s="1"/>
  <c r="J417" i="1"/>
  <c r="L417" i="1" s="1"/>
  <c r="J416" i="1"/>
  <c r="L416" i="1" s="1"/>
  <c r="J415" i="1"/>
  <c r="L415" i="1" s="1"/>
  <c r="J294" i="1"/>
  <c r="L294" i="1" s="1"/>
  <c r="J160" i="1"/>
  <c r="L160" i="1" s="1"/>
  <c r="J75" i="1"/>
  <c r="L75" i="1" s="1"/>
  <c r="J135" i="1"/>
  <c r="L135" i="1" s="1"/>
  <c r="J63" i="1"/>
  <c r="L63" i="1" s="1"/>
  <c r="J88" i="1"/>
  <c r="L88" i="1" s="1"/>
  <c r="J574" i="1"/>
  <c r="L574" i="1" s="1"/>
  <c r="J311" i="1"/>
  <c r="L311" i="1" s="1"/>
  <c r="J541" i="1"/>
  <c r="L541" i="1" s="1"/>
  <c r="J488" i="1"/>
  <c r="L488" i="1" s="1"/>
  <c r="J286" i="1"/>
  <c r="L286" i="1" s="1"/>
  <c r="J230" i="1"/>
  <c r="L230" i="1" s="1"/>
  <c r="J222" i="1"/>
  <c r="L222" i="1" s="1"/>
  <c r="J115" i="1"/>
  <c r="L115" i="1" s="1"/>
  <c r="J98" i="1"/>
  <c r="L98" i="1" s="1"/>
  <c r="J7" i="1"/>
  <c r="L7" i="1" s="1"/>
  <c r="J534" i="1"/>
  <c r="L534" i="1" s="1"/>
  <c r="J380" i="1"/>
  <c r="L380" i="1" s="1"/>
  <c r="J62" i="1"/>
  <c r="L62" i="1" s="1"/>
  <c r="J122" i="1"/>
  <c r="L122" i="1" s="1"/>
  <c r="J114" i="1"/>
  <c r="L114" i="1" s="1"/>
  <c r="J310" i="1"/>
  <c r="L310" i="1" s="1"/>
  <c r="J221" i="1"/>
  <c r="L221" i="1" s="1"/>
  <c r="J61" i="1"/>
  <c r="L61" i="1" s="1"/>
  <c r="J176" i="1"/>
  <c r="L176" i="1" s="1"/>
  <c r="M176" i="1" s="1"/>
  <c r="J180" i="1"/>
  <c r="L180" i="1" s="1"/>
  <c r="J234" i="1"/>
  <c r="J69" i="1"/>
  <c r="J33" i="1"/>
  <c r="J107" i="1"/>
  <c r="J609" i="1"/>
  <c r="J357" i="1"/>
  <c r="J499" i="1"/>
  <c r="L499" i="1" s="1"/>
  <c r="J493" i="1"/>
  <c r="L493" i="1" s="1"/>
  <c r="M493" i="1" s="1"/>
  <c r="J502" i="1"/>
  <c r="L502" i="1" s="1"/>
  <c r="M502" i="1" s="1"/>
  <c r="J500" i="1"/>
  <c r="L500" i="1" s="1"/>
  <c r="J495" i="1"/>
  <c r="L495" i="1" s="1"/>
  <c r="M495" i="1" s="1"/>
  <c r="J491" i="1"/>
  <c r="L491" i="1" s="1"/>
  <c r="J494" i="1"/>
  <c r="L494" i="1" s="1"/>
  <c r="M494" i="1" s="1"/>
  <c r="J489" i="1"/>
  <c r="L489" i="1" s="1"/>
  <c r="M489" i="1" s="1"/>
  <c r="J626" i="1"/>
  <c r="J624" i="1"/>
  <c r="J625" i="1"/>
  <c r="J605" i="1"/>
  <c r="J623" i="1"/>
  <c r="J621" i="1"/>
  <c r="J622" i="1"/>
  <c r="J604" i="1"/>
  <c r="J635" i="1"/>
  <c r="J634" i="1"/>
  <c r="J616" i="1"/>
  <c r="J633" i="1"/>
  <c r="J615" i="1"/>
  <c r="J614" i="1"/>
  <c r="J603" i="1"/>
  <c r="J595" i="1"/>
  <c r="J586" i="1"/>
  <c r="J613" i="1"/>
  <c r="J42" i="1"/>
  <c r="L42" i="1" s="1"/>
  <c r="J632" i="1"/>
  <c r="M632" i="1" s="1"/>
  <c r="J560" i="1"/>
  <c r="J512" i="1"/>
  <c r="J472" i="1"/>
  <c r="M472" i="1" s="1"/>
  <c r="J328" i="1"/>
  <c r="M328" i="1" s="1"/>
  <c r="J573" i="1"/>
  <c r="L573" i="1" s="1"/>
  <c r="J612" i="1"/>
  <c r="L612" i="1" s="1"/>
  <c r="J213" i="1"/>
  <c r="L213" i="1" s="1"/>
  <c r="J557" i="1"/>
  <c r="L557" i="1" s="1"/>
  <c r="J590" i="1"/>
  <c r="L590" i="1" s="1"/>
  <c r="J419" i="1"/>
  <c r="L419" i="1" s="1"/>
  <c r="M419" i="1" s="1"/>
  <c r="J272" i="1"/>
  <c r="L272" i="1" s="1"/>
  <c r="J19" i="1"/>
  <c r="L19" i="1" s="1"/>
  <c r="J15" i="1"/>
  <c r="L15" i="1" s="1"/>
  <c r="J6" i="1"/>
  <c r="L6" i="1" s="1"/>
  <c r="J13" i="1"/>
  <c r="L13" i="1" s="1"/>
  <c r="J5" i="1"/>
  <c r="L5" i="1" s="1"/>
  <c r="J353" i="1"/>
  <c r="L353" i="1" s="1"/>
  <c r="J470" i="1"/>
  <c r="J440" i="1"/>
  <c r="J72" i="1"/>
  <c r="J579" i="1"/>
  <c r="J242" i="1"/>
  <c r="J546" i="1"/>
  <c r="L546" i="1" s="1"/>
  <c r="J12" i="1"/>
  <c r="L12" i="1" s="1"/>
  <c r="J212" i="1"/>
  <c r="L212" i="1" s="1"/>
  <c r="J39" i="1"/>
  <c r="L39" i="1" s="1"/>
  <c r="J498" i="1"/>
  <c r="L498" i="1" s="1"/>
  <c r="J400" i="1"/>
  <c r="L400" i="1" s="1"/>
  <c r="J14" i="1"/>
  <c r="L14" i="1" s="1"/>
  <c r="J293" i="1"/>
  <c r="L293" i="1" s="1"/>
  <c r="J49" i="1"/>
  <c r="L49" i="1" s="1"/>
  <c r="J48" i="1"/>
  <c r="L48" i="1" s="1"/>
  <c r="J50" i="1"/>
  <c r="L50" i="1" s="1"/>
  <c r="J74" i="1"/>
  <c r="J340" i="1"/>
  <c r="L340" i="1" s="1"/>
  <c r="M340" i="1" s="1"/>
  <c r="J143" i="1"/>
  <c r="L143" i="1" s="1"/>
  <c r="J370" i="1"/>
  <c r="J100" i="1"/>
  <c r="L100" i="1" s="1"/>
  <c r="M100" i="1" s="1"/>
  <c r="J302" i="1"/>
  <c r="J134" i="1"/>
  <c r="J593" i="1"/>
  <c r="L593" i="1" s="1"/>
  <c r="M593" i="1" s="1"/>
  <c r="J563" i="1"/>
  <c r="J428" i="1"/>
  <c r="J402" i="1"/>
  <c r="J265" i="1"/>
  <c r="L265" i="1" s="1"/>
  <c r="J159" i="1"/>
  <c r="L159" i="1" s="1"/>
  <c r="J45" i="1"/>
  <c r="L45" i="1" s="1"/>
  <c r="J480" i="1"/>
  <c r="L480" i="1" s="1"/>
  <c r="M480" i="1" s="1"/>
  <c r="J142" i="1"/>
  <c r="L142" i="1" s="1"/>
  <c r="J183" i="1"/>
  <c r="L183" i="1" s="1"/>
  <c r="J484" i="1"/>
  <c r="J628" i="1"/>
  <c r="L628" i="1" s="1"/>
  <c r="J110" i="1"/>
  <c r="L110" i="1" s="1"/>
  <c r="J540" i="1"/>
  <c r="J158" i="1"/>
  <c r="L158" i="1" s="1"/>
  <c r="J189" i="1"/>
  <c r="J285" i="1"/>
  <c r="J278" i="1"/>
  <c r="J607" i="1"/>
  <c r="J399" i="1"/>
  <c r="J439" i="1"/>
  <c r="J301" i="1"/>
  <c r="J572" i="1"/>
  <c r="L572" i="1" s="1"/>
  <c r="J97" i="1"/>
  <c r="J562" i="1"/>
  <c r="J469" i="1"/>
  <c r="J87" i="1"/>
  <c r="L87" i="1" s="1"/>
  <c r="J157" i="1"/>
  <c r="L157" i="1" s="1"/>
  <c r="J473" i="1"/>
  <c r="L473" i="1" s="1"/>
  <c r="M473" i="1" s="1"/>
  <c r="J449" i="1"/>
  <c r="J465" i="1"/>
  <c r="J387" i="1"/>
  <c r="J318" i="1"/>
  <c r="J104" i="1"/>
  <c r="J86" i="1"/>
  <c r="J585" i="1"/>
  <c r="J556" i="1"/>
  <c r="J478" i="1"/>
  <c r="J369" i="1"/>
  <c r="J141" i="1"/>
  <c r="J602" i="1"/>
  <c r="J578" i="1"/>
  <c r="J363" i="1"/>
  <c r="J168" i="1"/>
  <c r="J545" i="1"/>
  <c r="J224" i="1"/>
  <c r="J577" i="1"/>
  <c r="L577" i="1" s="1"/>
  <c r="J368" i="1"/>
  <c r="L368" i="1" s="1"/>
  <c r="J58" i="1"/>
  <c r="L58" i="1" s="1"/>
  <c r="M58" i="1" s="1"/>
  <c r="J151" i="1"/>
  <c r="J559" i="1"/>
  <c r="J461" i="1"/>
  <c r="L461" i="1" s="1"/>
  <c r="J533" i="1"/>
  <c r="L533" i="1" s="1"/>
  <c r="J601" i="1"/>
  <c r="J452" i="1"/>
  <c r="J460" i="1"/>
  <c r="J309" i="1"/>
  <c r="J200" i="1"/>
  <c r="J133" i="1"/>
  <c r="J539" i="1"/>
  <c r="L539" i="1" s="1"/>
  <c r="J150" i="1"/>
  <c r="J581" i="1"/>
  <c r="J398" i="1"/>
  <c r="J188" i="1"/>
  <c r="J497" i="1"/>
  <c r="J106" i="1"/>
  <c r="J77" i="1"/>
  <c r="J47" i="1"/>
  <c r="J194" i="1"/>
  <c r="J103" i="1"/>
  <c r="J67" i="1"/>
  <c r="J352" i="1"/>
  <c r="J121" i="1"/>
  <c r="J264" i="1"/>
  <c r="L264" i="1" s="1"/>
  <c r="J511" i="1"/>
  <c r="J405" i="1"/>
  <c r="J233" i="1"/>
  <c r="J555" i="1"/>
  <c r="J171" i="1"/>
  <c r="J70" i="1"/>
  <c r="J96" i="1"/>
  <c r="J332" i="1"/>
  <c r="J386" i="1"/>
  <c r="L386" i="1" s="1"/>
  <c r="J255" i="1"/>
  <c r="J271" i="1"/>
  <c r="J229" i="1"/>
  <c r="J179" i="1"/>
  <c r="J109" i="1"/>
  <c r="J146" i="1"/>
  <c r="J178" i="1"/>
  <c r="J584" i="1"/>
  <c r="L584" i="1" s="1"/>
  <c r="J554" i="1"/>
  <c r="L554" i="1" s="1"/>
  <c r="J331" i="1"/>
  <c r="L331" i="1" s="1"/>
  <c r="J325" i="1"/>
  <c r="J362" i="1"/>
  <c r="L362" i="1" s="1"/>
  <c r="J38" i="1"/>
  <c r="L38" i="1" s="1"/>
  <c r="J466" i="1"/>
  <c r="L466" i="1" s="1"/>
  <c r="J215" i="1"/>
  <c r="L215" i="1" s="1"/>
  <c r="M215" i="1" s="1"/>
  <c r="J76" i="1"/>
  <c r="L76" i="1" s="1"/>
  <c r="J538" i="1"/>
  <c r="L538" i="1" s="1"/>
  <c r="J537" i="1"/>
  <c r="L537" i="1" s="1"/>
  <c r="J427" i="1"/>
  <c r="L427" i="1" s="1"/>
  <c r="J228" i="1"/>
  <c r="L228" i="1" s="1"/>
  <c r="J438" i="1"/>
  <c r="J165" i="1"/>
  <c r="L165" i="1" s="1"/>
  <c r="J305" i="1"/>
  <c r="L305" i="1" s="1"/>
  <c r="J567" i="1"/>
  <c r="J304" i="1"/>
  <c r="J589" i="1"/>
  <c r="J525" i="1"/>
  <c r="J55" i="1"/>
  <c r="J220" i="1"/>
  <c r="J232" i="1"/>
  <c r="J4" i="1"/>
  <c r="J424" i="1"/>
  <c r="J351" i="1"/>
  <c r="J292" i="1"/>
  <c r="J510" i="1"/>
  <c r="L510" i="1" s="1"/>
  <c r="J139" i="1"/>
  <c r="L139" i="1" s="1"/>
  <c r="J262" i="1"/>
  <c r="L262" i="1" s="1"/>
  <c r="J558" i="1"/>
  <c r="L558" i="1" s="1"/>
  <c r="J219" i="1"/>
  <c r="L219" i="1" s="1"/>
  <c r="J397" i="1"/>
  <c r="L397" i="1" s="1"/>
  <c r="J385" i="1"/>
  <c r="L385" i="1" s="1"/>
  <c r="J359" i="1"/>
  <c r="L359" i="1" s="1"/>
  <c r="J321" i="1"/>
  <c r="L321" i="1" s="1"/>
  <c r="J149" i="1"/>
  <c r="L149" i="1" s="1"/>
  <c r="J307" i="1"/>
  <c r="L307" i="1" s="1"/>
  <c r="M307" i="1" s="1"/>
  <c r="J170" i="1"/>
  <c r="L170" i="1" s="1"/>
  <c r="J594" i="1"/>
  <c r="L594" i="1" s="1"/>
  <c r="J384" i="1"/>
  <c r="L384" i="1" s="1"/>
  <c r="J365" i="1"/>
  <c r="L365" i="1" s="1"/>
  <c r="J383" i="1"/>
  <c r="L383" i="1" s="1"/>
  <c r="J364" i="1"/>
  <c r="L364" i="1" s="1"/>
  <c r="J509" i="1"/>
  <c r="L509" i="1" s="1"/>
  <c r="J300" i="1"/>
  <c r="L300" i="1" s="1"/>
  <c r="J156" i="1"/>
  <c r="L156" i="1" s="1"/>
  <c r="J37" i="1"/>
  <c r="L37" i="1" s="1"/>
  <c r="J627" i="1"/>
  <c r="L627" i="1" s="1"/>
  <c r="J571" i="1"/>
  <c r="L571" i="1" s="1"/>
  <c r="J483" i="1"/>
  <c r="L483" i="1" s="1"/>
  <c r="J437" i="1"/>
  <c r="L437" i="1" s="1"/>
  <c r="J324" i="1"/>
  <c r="L324" i="1" s="1"/>
  <c r="J346" i="1"/>
  <c r="J345" i="1"/>
  <c r="J570" i="1"/>
  <c r="L570" i="1" s="1"/>
  <c r="J482" i="1"/>
  <c r="L482" i="1" s="1"/>
  <c r="J414" i="1"/>
  <c r="L414" i="1" s="1"/>
  <c r="J401" i="1"/>
  <c r="L401" i="1" s="1"/>
  <c r="J330" i="1"/>
  <c r="L330" i="1" s="1"/>
  <c r="J27" i="1"/>
  <c r="J164" i="1"/>
  <c r="L164" i="1" s="1"/>
  <c r="J44" i="1"/>
  <c r="L44" i="1" s="1"/>
  <c r="J350" i="1"/>
  <c r="L350" i="1" s="1"/>
  <c r="J163" i="1"/>
  <c r="L163" i="1" s="1"/>
  <c r="J343" i="1"/>
  <c r="L343" i="1" s="1"/>
  <c r="J344" i="1"/>
  <c r="L344" i="1" s="1"/>
  <c r="J236" i="1"/>
  <c r="L236" i="1" s="1"/>
  <c r="J54" i="1"/>
  <c r="L54" i="1" s="1"/>
  <c r="J636" i="1"/>
  <c r="L636" i="1" s="1"/>
  <c r="M636" i="1" s="1"/>
  <c r="J342" i="1"/>
  <c r="L342" i="1" s="1"/>
  <c r="J235" i="1"/>
  <c r="L235" i="1" s="1"/>
  <c r="J186" i="1"/>
  <c r="L186" i="1" s="1"/>
  <c r="J65" i="1"/>
  <c r="L65" i="1" s="1"/>
  <c r="M65" i="1" s="1"/>
  <c r="J53" i="1"/>
  <c r="L53" i="1" s="1"/>
  <c r="J299" i="1"/>
  <c r="L299" i="1" s="1"/>
  <c r="J185" i="1"/>
  <c r="L185" i="1" s="1"/>
  <c r="J261" i="1"/>
  <c r="J211" i="1"/>
  <c r="J182" i="1"/>
  <c r="J316" i="1"/>
  <c r="J258" i="1"/>
  <c r="L258" i="1" s="1"/>
  <c r="J277" i="1"/>
  <c r="L277" i="1" s="1"/>
  <c r="J11" i="1"/>
  <c r="L11" i="1" s="1"/>
  <c r="J508" i="1"/>
  <c r="J276" i="1"/>
  <c r="J155" i="1"/>
  <c r="J140" i="1"/>
  <c r="J227" i="1"/>
  <c r="J197" i="1"/>
  <c r="J327" i="1"/>
  <c r="J284" i="1"/>
  <c r="L284" i="1" s="1"/>
  <c r="J145" i="1"/>
  <c r="L145" i="1" s="1"/>
  <c r="J244" i="1"/>
  <c r="L244" i="1" s="1"/>
  <c r="M244" i="1" s="1"/>
  <c r="J21" i="1"/>
  <c r="L21" i="1" s="1"/>
  <c r="J283" i="1"/>
  <c r="L283" i="1" s="1"/>
  <c r="J169" i="1"/>
  <c r="L169" i="1" s="1"/>
  <c r="J60" i="1"/>
  <c r="L60" i="1" s="1"/>
  <c r="J366" i="1"/>
  <c r="L366" i="1" s="1"/>
  <c r="M366" i="1" s="1"/>
  <c r="J154" i="1"/>
  <c r="L154" i="1" s="1"/>
  <c r="J73" i="1"/>
  <c r="L73" i="1" s="1"/>
  <c r="J620" i="1"/>
  <c r="L620" i="1" s="1"/>
  <c r="J611" i="1"/>
  <c r="L611" i="1" s="1"/>
  <c r="J619" i="1"/>
  <c r="L619" i="1" s="1"/>
  <c r="J618" i="1"/>
  <c r="L618" i="1" s="1"/>
  <c r="J588" i="1"/>
  <c r="L588" i="1" s="1"/>
  <c r="J148" i="1"/>
  <c r="L148" i="1" s="1"/>
  <c r="J379" i="1"/>
  <c r="L379" i="1" s="1"/>
  <c r="J18" i="1"/>
  <c r="L18" i="1" s="1"/>
  <c r="J481" i="1"/>
  <c r="L481" i="1" s="1"/>
  <c r="J34" i="1"/>
  <c r="L34" i="1" s="1"/>
  <c r="J167" i="1"/>
  <c r="L167" i="1" s="1"/>
  <c r="J606" i="1"/>
  <c r="L606" i="1" s="1"/>
  <c r="J507" i="1"/>
  <c r="L507" i="1" s="1"/>
  <c r="J382" i="1"/>
  <c r="L382" i="1" s="1"/>
  <c r="J338" i="1"/>
  <c r="L338" i="1" s="1"/>
  <c r="J381" i="1"/>
  <c r="L381" i="1" s="1"/>
  <c r="J337" i="1"/>
  <c r="L337" i="1" s="1"/>
  <c r="J113" i="1"/>
  <c r="L113" i="1" s="1"/>
  <c r="J506" i="1"/>
  <c r="L506" i="1" s="1"/>
  <c r="J524" i="1"/>
  <c r="L524" i="1" s="1"/>
  <c r="J532" i="1"/>
  <c r="L532" i="1" s="1"/>
  <c r="J153" i="1"/>
  <c r="L153" i="1" s="1"/>
  <c r="J85" i="1"/>
  <c r="L85" i="1" s="1"/>
  <c r="J523" i="1"/>
  <c r="L523" i="1" s="1"/>
  <c r="J409" i="1"/>
  <c r="L409" i="1" s="1"/>
  <c r="J317" i="1"/>
  <c r="L317" i="1" s="1"/>
  <c r="J561" i="1"/>
  <c r="L561" i="1" s="1"/>
  <c r="J522" i="1"/>
  <c r="L522" i="1" s="1"/>
  <c r="J553" i="1"/>
  <c r="L553" i="1" s="1"/>
  <c r="J241" i="1"/>
  <c r="L241" i="1" s="1"/>
  <c r="J505" i="1"/>
  <c r="L505" i="1" s="1"/>
  <c r="J487" i="1"/>
  <c r="L487" i="1" s="1"/>
  <c r="J477" i="1"/>
  <c r="L477" i="1" s="1"/>
  <c r="J391" i="1"/>
  <c r="L391" i="1" s="1"/>
  <c r="J349" i="1"/>
  <c r="L349" i="1" s="1"/>
  <c r="J254" i="1"/>
  <c r="L254" i="1" s="1"/>
  <c r="J250" i="1"/>
  <c r="L250" i="1" s="1"/>
  <c r="J291" i="1"/>
  <c r="L291" i="1" s="1"/>
  <c r="J127" i="1"/>
  <c r="L127" i="1" s="1"/>
  <c r="J83" i="1"/>
  <c r="L83" i="1" s="1"/>
  <c r="J531" i="1"/>
  <c r="L531" i="1" s="1"/>
  <c r="J408" i="1"/>
  <c r="L408" i="1" s="1"/>
  <c r="J378" i="1"/>
  <c r="L378" i="1" s="1"/>
  <c r="J249" i="1"/>
  <c r="L249" i="1" s="1"/>
  <c r="J290" i="1"/>
  <c r="L290" i="1" s="1"/>
  <c r="J218" i="1"/>
  <c r="L218" i="1" s="1"/>
  <c r="J173" i="1"/>
  <c r="L173" i="1" s="1"/>
  <c r="J210" i="1"/>
  <c r="L210" i="1" s="1"/>
  <c r="J132" i="1"/>
  <c r="L132" i="1" s="1"/>
  <c r="J29" i="1"/>
  <c r="L29" i="1" s="1"/>
  <c r="J24" i="1"/>
  <c r="L24" i="1" s="1"/>
  <c r="J519" i="1"/>
  <c r="L519" i="1" s="1"/>
  <c r="J336" i="1"/>
  <c r="L336" i="1" s="1"/>
  <c r="J248" i="1"/>
  <c r="L248" i="1" s="1"/>
  <c r="J377" i="1"/>
  <c r="L377" i="1" s="1"/>
  <c r="J247" i="1"/>
  <c r="L247" i="1" s="1"/>
  <c r="J544" i="1"/>
  <c r="L544" i="1" s="1"/>
  <c r="J423" i="1"/>
  <c r="L423" i="1" s="1"/>
  <c r="J199" i="1"/>
  <c r="L199" i="1" s="1"/>
  <c r="J190" i="1"/>
  <c r="L190" i="1" s="1"/>
  <c r="J432" i="1"/>
  <c r="L432" i="1" s="1"/>
  <c r="J112" i="1"/>
  <c r="L112" i="1" s="1"/>
  <c r="J95" i="1"/>
  <c r="L95" i="1" s="1"/>
  <c r="J521" i="1"/>
  <c r="L521" i="1" s="1"/>
  <c r="J260" i="1"/>
  <c r="L260" i="1" s="1"/>
  <c r="J426" i="1"/>
  <c r="L426" i="1" s="1"/>
  <c r="J520" i="1"/>
  <c r="L520" i="1" s="1"/>
  <c r="J147" i="1"/>
  <c r="L147" i="1" s="1"/>
  <c r="J315" i="1"/>
  <c r="L315" i="1" s="1"/>
  <c r="J448" i="1"/>
  <c r="L448" i="1" s="1"/>
  <c r="J209" i="1"/>
  <c r="L209" i="1" s="1"/>
  <c r="J208" i="1"/>
  <c r="L208" i="1" s="1"/>
  <c r="J422" i="1"/>
  <c r="L422" i="1" s="1"/>
  <c r="J270" i="1"/>
  <c r="L270" i="1" s="1"/>
  <c r="J226" i="1"/>
  <c r="L226" i="1" s="1"/>
  <c r="J131" i="1"/>
  <c r="L131" i="1" s="1"/>
  <c r="J358" i="1"/>
  <c r="L358" i="1" s="1"/>
  <c r="J348" i="1"/>
  <c r="L348" i="1" s="1"/>
  <c r="J193" i="1"/>
  <c r="L193" i="1" s="1"/>
  <c r="J600" i="1"/>
  <c r="L600" i="1" s="1"/>
  <c r="J240" i="1"/>
  <c r="L240" i="1" s="1"/>
  <c r="J610" i="1"/>
  <c r="L610" i="1" s="1"/>
  <c r="J486" i="1"/>
  <c r="L486" i="1" s="1"/>
  <c r="J476" i="1"/>
  <c r="L476" i="1" s="1"/>
  <c r="J421" i="1"/>
  <c r="L421" i="1" s="1"/>
  <c r="J413" i="1"/>
  <c r="L413" i="1" s="1"/>
  <c r="J390" i="1"/>
  <c r="L390" i="1" s="1"/>
  <c r="J269" i="1"/>
  <c r="L269" i="1" s="1"/>
  <c r="J376" i="1"/>
  <c r="L376" i="1" s="1"/>
  <c r="J268" i="1"/>
  <c r="L268" i="1" s="1"/>
  <c r="J552" i="1"/>
  <c r="L552" i="1" s="1"/>
  <c r="J518" i="1"/>
  <c r="L518" i="1" s="1"/>
  <c r="J459" i="1"/>
  <c r="L459" i="1" s="1"/>
  <c r="J335" i="1"/>
  <c r="L335" i="1" s="1"/>
  <c r="J152" i="1"/>
  <c r="L152" i="1" s="1"/>
  <c r="J204" i="1"/>
  <c r="L204" i="1" s="1"/>
  <c r="J551" i="1"/>
  <c r="L551" i="1" s="1"/>
  <c r="J375" i="1"/>
  <c r="L375" i="1" s="1"/>
  <c r="J314" i="1"/>
  <c r="L314" i="1" s="1"/>
  <c r="J207" i="1"/>
  <c r="L207" i="1" s="1"/>
  <c r="J196" i="1"/>
  <c r="L196" i="1" s="1"/>
  <c r="J10" i="1"/>
  <c r="L10" i="1" s="1"/>
  <c r="J550" i="1"/>
  <c r="L550" i="1" s="1"/>
  <c r="J504" i="1"/>
  <c r="L504" i="1" s="1"/>
  <c r="J485" i="1"/>
  <c r="L485" i="1" s="1"/>
  <c r="J347" i="1"/>
  <c r="L347" i="1" s="1"/>
  <c r="J253" i="1"/>
  <c r="L253" i="1" s="1"/>
  <c r="J289" i="1"/>
  <c r="L289" i="1" s="1"/>
  <c r="J239" i="1"/>
  <c r="L239" i="1" s="1"/>
  <c r="J84" i="1"/>
  <c r="L84" i="1" s="1"/>
  <c r="J126" i="1"/>
  <c r="L126" i="1" s="1"/>
  <c r="J120" i="1"/>
  <c r="L120" i="1" s="1"/>
  <c r="J81" i="1"/>
  <c r="L81" i="1" s="1"/>
  <c r="J82" i="1"/>
  <c r="L82" i="1" s="1"/>
  <c r="J9" i="1"/>
  <c r="L9" i="1" s="1"/>
  <c r="J458" i="1"/>
  <c r="L458" i="1" s="1"/>
  <c r="J374" i="1"/>
  <c r="L374" i="1" s="1"/>
  <c r="J246" i="1"/>
  <c r="L246" i="1" s="1"/>
  <c r="J288" i="1"/>
  <c r="L288" i="1" s="1"/>
  <c r="J217" i="1"/>
  <c r="L217" i="1" s="1"/>
  <c r="J172" i="1"/>
  <c r="L172" i="1" s="1"/>
  <c r="J206" i="1"/>
  <c r="L206" i="1" s="1"/>
  <c r="J130" i="1"/>
  <c r="L130" i="1" s="1"/>
  <c r="J119" i="1"/>
  <c r="L119" i="1" s="1"/>
  <c r="J32" i="1"/>
  <c r="L32" i="1" s="1"/>
  <c r="J23" i="1"/>
  <c r="L23" i="1" s="1"/>
  <c r="J80" i="1"/>
  <c r="L80" i="1" s="1"/>
  <c r="J8" i="1"/>
  <c r="L8" i="1" s="1"/>
  <c r="J28" i="1"/>
  <c r="L28" i="1" s="1"/>
  <c r="J22" i="1"/>
  <c r="L22" i="1" s="1"/>
  <c r="J549" i="1"/>
  <c r="L549" i="1" s="1"/>
  <c r="J517" i="1"/>
  <c r="L517" i="1" s="1"/>
  <c r="J475" i="1"/>
  <c r="L475" i="1" s="1"/>
  <c r="J457" i="1"/>
  <c r="L457" i="1" s="1"/>
  <c r="J252" i="1"/>
  <c r="L252" i="1" s="1"/>
  <c r="J203" i="1"/>
  <c r="L203" i="1" s="1"/>
  <c r="J548" i="1"/>
  <c r="L548" i="1" s="1"/>
  <c r="J373" i="1"/>
  <c r="L373" i="1" s="1"/>
  <c r="J257" i="1"/>
  <c r="L257" i="1" s="1"/>
  <c r="J436" i="1"/>
  <c r="L436" i="1" s="1"/>
  <c r="J435" i="1"/>
  <c r="L435" i="1" s="1"/>
  <c r="J431" i="1"/>
  <c r="L431" i="1" s="1"/>
  <c r="J447" i="1"/>
  <c r="L447" i="1" s="1"/>
  <c r="J446" i="1"/>
  <c r="L446" i="1" s="1"/>
  <c r="J445" i="1"/>
  <c r="L445" i="1" s="1"/>
  <c r="J444" i="1"/>
  <c r="L444" i="1" s="1"/>
  <c r="J442" i="1"/>
  <c r="L442" i="1" s="1"/>
  <c r="J441" i="1"/>
  <c r="L441" i="1" s="1"/>
  <c r="J450" i="1"/>
  <c r="L450" i="1" s="1"/>
  <c r="M450" i="1" s="1"/>
  <c r="J361" i="1"/>
  <c r="L361" i="1" s="1"/>
  <c r="J360" i="1"/>
  <c r="L360" i="1" s="1"/>
  <c r="J434" i="1"/>
  <c r="L434" i="1" s="1"/>
  <c r="J41" i="1"/>
  <c r="J535" i="1"/>
  <c r="L535" i="1" s="1"/>
  <c r="M535" i="1" s="1"/>
  <c r="J396" i="1"/>
  <c r="L396" i="1" s="1"/>
  <c r="M396" i="1" s="1"/>
  <c r="J395" i="1"/>
  <c r="L395" i="1" s="1"/>
  <c r="M395" i="1" s="1"/>
  <c r="J394" i="1"/>
  <c r="L394" i="1" s="1"/>
  <c r="M394" i="1" s="1"/>
  <c r="J372" i="1"/>
  <c r="L372" i="1" s="1"/>
  <c r="J26" i="1"/>
  <c r="L26" i="1" s="1"/>
  <c r="M26" i="1" s="1"/>
  <c r="J40" i="1"/>
  <c r="L40" i="1" s="1"/>
  <c r="J52" i="1"/>
  <c r="L52" i="1" s="1"/>
  <c r="M52" i="1" s="1"/>
  <c r="J51" i="1"/>
  <c r="L51" i="1" s="1"/>
  <c r="M51" i="1" s="1"/>
  <c r="J46" i="1"/>
  <c r="L46" i="1" s="1"/>
  <c r="J308" i="1"/>
  <c r="L308" i="1" s="1"/>
  <c r="M308" i="1" s="1"/>
  <c r="J462" i="1"/>
  <c r="L462" i="1" s="1"/>
  <c r="M462" i="1" s="1"/>
  <c r="J162" i="1"/>
  <c r="L162" i="1" s="1"/>
  <c r="J238" i="1"/>
  <c r="J433" i="1"/>
  <c r="J101" i="1"/>
  <c r="J464" i="1"/>
  <c r="J3" i="1"/>
  <c r="J94" i="1"/>
  <c r="J17" i="1"/>
  <c r="J2" i="1"/>
  <c r="J36" i="1"/>
  <c r="J138" i="1"/>
  <c r="L138" i="1" s="1"/>
  <c r="J20" i="1"/>
  <c r="L20" i="1" s="1"/>
  <c r="J575" i="1"/>
  <c r="L575" i="1" s="1"/>
  <c r="J263" i="1"/>
  <c r="L263" i="1" s="1"/>
  <c r="J281" i="1"/>
  <c r="L281" i="1" s="1"/>
  <c r="J137" i="1"/>
  <c r="L137" i="1" s="1"/>
  <c r="J536" i="1"/>
  <c r="L536" i="1" s="1"/>
  <c r="J503" i="1"/>
  <c r="L503" i="1" s="1"/>
  <c r="J528" i="1"/>
  <c r="L528" i="1" s="1"/>
  <c r="P104" i="1" l="1"/>
  <c r="P45" i="1"/>
  <c r="P43" i="1"/>
  <c r="P592" i="1"/>
  <c r="L346" i="1"/>
  <c r="M346" i="1" s="1"/>
  <c r="L345" i="1"/>
  <c r="M345" i="1" s="1"/>
  <c r="M85" i="1"/>
  <c r="M173" i="1"/>
  <c r="M338" i="1"/>
  <c r="M236" i="1"/>
  <c r="M612" i="1"/>
  <c r="M136" i="1"/>
  <c r="M267" i="1"/>
  <c r="M566" i="1"/>
  <c r="P516" i="1"/>
  <c r="P50" i="1"/>
  <c r="P160" i="1"/>
  <c r="P173" i="1"/>
  <c r="P338" i="1"/>
  <c r="P305" i="1"/>
  <c r="P325" i="1"/>
  <c r="P242" i="1"/>
  <c r="P612" i="1"/>
  <c r="P626" i="1"/>
  <c r="P136" i="1"/>
  <c r="P267" i="1"/>
  <c r="P608" i="1"/>
  <c r="P569" i="1"/>
  <c r="P566" i="1"/>
  <c r="P631" i="1"/>
  <c r="P298" i="1"/>
  <c r="M432" i="1"/>
  <c r="M250" i="1"/>
  <c r="M19" i="1"/>
  <c r="P432" i="1"/>
  <c r="M492" i="1"/>
  <c r="M599" i="1"/>
  <c r="P525" i="1"/>
  <c r="P449" i="1"/>
  <c r="P488" i="1"/>
  <c r="P492" i="1"/>
  <c r="P599" i="1"/>
  <c r="M380" i="1"/>
  <c r="M21" i="1"/>
  <c r="M344" i="1"/>
  <c r="M359" i="1"/>
  <c r="M165" i="1"/>
  <c r="M265" i="1"/>
  <c r="M534" i="1"/>
  <c r="M128" i="1"/>
  <c r="M501" i="1"/>
  <c r="P543" i="1"/>
  <c r="P380" i="1"/>
  <c r="P418" i="1"/>
  <c r="P344" i="1"/>
  <c r="P545" i="1"/>
  <c r="P579" i="1"/>
  <c r="P560" i="1"/>
  <c r="P635" i="1"/>
  <c r="P499" i="1"/>
  <c r="P534" i="1"/>
  <c r="P587" i="1"/>
  <c r="P479" i="1"/>
  <c r="P501" i="1"/>
  <c r="P455" i="1"/>
  <c r="P468" i="1"/>
  <c r="M488" i="1"/>
  <c r="M25" i="1"/>
  <c r="M93" i="1"/>
  <c r="M323" i="1"/>
  <c r="M393" i="1"/>
  <c r="P557" i="1"/>
  <c r="P461" i="1"/>
  <c r="P400" i="1"/>
  <c r="P605" i="1"/>
  <c r="P471" i="1"/>
  <c r="P597" i="1"/>
  <c r="P404" i="1"/>
  <c r="P564" i="1"/>
  <c r="P393" i="1"/>
  <c r="P583" i="1"/>
  <c r="M258" i="1"/>
  <c r="M365" i="1"/>
  <c r="M204" i="1"/>
  <c r="M519" i="1"/>
  <c r="M186" i="1"/>
  <c r="M54" i="1"/>
  <c r="M139" i="1"/>
  <c r="M572" i="1"/>
  <c r="M13" i="1"/>
  <c r="M574" i="1"/>
  <c r="M64" i="1"/>
  <c r="M35" i="1"/>
  <c r="M547" i="1"/>
  <c r="P440" i="1"/>
  <c r="P519" i="1"/>
  <c r="P388" i="1"/>
  <c r="P424" i="1"/>
  <c r="P572" i="1"/>
  <c r="P484" i="1"/>
  <c r="P616" i="1"/>
  <c r="P574" i="1"/>
  <c r="P429" i="1"/>
  <c r="P547" i="1"/>
  <c r="P530" i="1"/>
  <c r="P411" i="1"/>
  <c r="P333" i="1"/>
  <c r="P357" i="1"/>
  <c r="P359" i="1"/>
  <c r="P265" i="1"/>
  <c r="P274" i="1"/>
  <c r="P312" i="1"/>
  <c r="P250" i="1"/>
  <c r="P258" i="1"/>
  <c r="P365" i="1"/>
  <c r="P262" i="1"/>
  <c r="P255" i="1"/>
  <c r="P323" i="1"/>
  <c r="P287" i="1"/>
  <c r="P316" i="1"/>
  <c r="P363" i="1"/>
  <c r="P302" i="1"/>
  <c r="P280" i="1"/>
  <c r="P319" i="1"/>
  <c r="P371" i="1"/>
  <c r="P125" i="1"/>
  <c r="P222" i="1"/>
  <c r="P234" i="1"/>
  <c r="P85" i="1"/>
  <c r="P236" i="1"/>
  <c r="P151" i="1"/>
  <c r="P213" i="1"/>
  <c r="P194" i="1"/>
  <c r="P230" i="1"/>
  <c r="P183" i="1"/>
  <c r="P180" i="1"/>
  <c r="P201" i="1"/>
  <c r="P191" i="1"/>
  <c r="P197" i="1"/>
  <c r="P189" i="1"/>
  <c r="P204" i="1"/>
  <c r="P186" i="1"/>
  <c r="P99" i="1"/>
  <c r="P93" i="1"/>
  <c r="P165" i="1"/>
  <c r="P146" i="1"/>
  <c r="P110" i="1"/>
  <c r="P128" i="1"/>
  <c r="P117" i="1"/>
  <c r="P107" i="1"/>
  <c r="P32" i="1"/>
  <c r="P168" i="1"/>
  <c r="P134" i="1"/>
  <c r="P144" i="1"/>
  <c r="P139" i="1"/>
  <c r="P171" i="1"/>
  <c r="P87" i="1"/>
  <c r="P79" i="1"/>
  <c r="P39" i="1"/>
  <c r="P25" i="1"/>
  <c r="P21" i="1"/>
  <c r="P16" i="1"/>
  <c r="P19" i="1"/>
  <c r="P7" i="1"/>
  <c r="P71" i="1"/>
  <c r="P56" i="1"/>
  <c r="P54" i="1"/>
  <c r="P13" i="1"/>
  <c r="P75" i="1"/>
  <c r="P64" i="1"/>
  <c r="P35" i="1"/>
  <c r="K276" i="1"/>
  <c r="L276" i="1" s="1"/>
  <c r="K351" i="1"/>
  <c r="L351" i="1" s="1"/>
  <c r="K70" i="1"/>
  <c r="L70" i="1" s="1"/>
  <c r="M71" i="1" s="1"/>
  <c r="K47" i="1"/>
  <c r="L47" i="1" s="1"/>
  <c r="M50" i="1" s="1"/>
  <c r="K188" i="1"/>
  <c r="L188" i="1" s="1"/>
  <c r="K141" i="1"/>
  <c r="L141" i="1" s="1"/>
  <c r="K189" i="1"/>
  <c r="L189" i="1" s="1"/>
  <c r="K134" i="1"/>
  <c r="L134" i="1" s="1"/>
  <c r="K72" i="1"/>
  <c r="L72" i="1" s="1"/>
  <c r="K633" i="1"/>
  <c r="L633" i="1" s="1"/>
  <c r="K605" i="1"/>
  <c r="L605" i="1" s="1"/>
  <c r="K357" i="1"/>
  <c r="L357" i="1" s="1"/>
  <c r="K298" i="1"/>
  <c r="L298" i="1" s="1"/>
  <c r="K411" i="1"/>
  <c r="L411" i="1" s="1"/>
  <c r="K94" i="1"/>
  <c r="L94" i="1" s="1"/>
  <c r="K433" i="1"/>
  <c r="L433" i="1" s="1"/>
  <c r="K227" i="1"/>
  <c r="L227" i="1" s="1"/>
  <c r="K508" i="1"/>
  <c r="L508" i="1" s="1"/>
  <c r="K316" i="1"/>
  <c r="L316" i="1" s="1"/>
  <c r="M316" i="1" s="1"/>
  <c r="K27" i="1"/>
  <c r="L27" i="1" s="1"/>
  <c r="M27" i="1" s="1"/>
  <c r="K424" i="1"/>
  <c r="L424" i="1" s="1"/>
  <c r="M424" i="1" s="1"/>
  <c r="K55" i="1"/>
  <c r="L55" i="1" s="1"/>
  <c r="M56" i="1" s="1"/>
  <c r="K567" i="1"/>
  <c r="L567" i="1" s="1"/>
  <c r="M569" i="1" s="1"/>
  <c r="K179" i="1"/>
  <c r="L179" i="1" s="1"/>
  <c r="K171" i="1"/>
  <c r="L171" i="1" s="1"/>
  <c r="M171" i="1" s="1"/>
  <c r="K511" i="1"/>
  <c r="L511" i="1" s="1"/>
  <c r="K67" i="1"/>
  <c r="L67" i="1" s="1"/>
  <c r="M67" i="1" s="1"/>
  <c r="K77" i="1"/>
  <c r="L77" i="1" s="1"/>
  <c r="K398" i="1"/>
  <c r="L398" i="1" s="1"/>
  <c r="K133" i="1"/>
  <c r="L133" i="1" s="1"/>
  <c r="K452" i="1"/>
  <c r="L452" i="1" s="1"/>
  <c r="M455" i="1" s="1"/>
  <c r="K559" i="1"/>
  <c r="L559" i="1" s="1"/>
  <c r="M560" i="1" s="1"/>
  <c r="K363" i="1"/>
  <c r="L363" i="1" s="1"/>
  <c r="M363" i="1" s="1"/>
  <c r="K369" i="1"/>
  <c r="L369" i="1" s="1"/>
  <c r="K86" i="1"/>
  <c r="L86" i="1" s="1"/>
  <c r="M87" i="1" s="1"/>
  <c r="K465" i="1"/>
  <c r="L465" i="1" s="1"/>
  <c r="M465" i="1" s="1"/>
  <c r="K607" i="1"/>
  <c r="L607" i="1" s="1"/>
  <c r="M608" i="1" s="1"/>
  <c r="K484" i="1"/>
  <c r="L484" i="1" s="1"/>
  <c r="M484" i="1" s="1"/>
  <c r="K428" i="1"/>
  <c r="L428" i="1" s="1"/>
  <c r="M429" i="1" s="1"/>
  <c r="K302" i="1"/>
  <c r="L302" i="1" s="1"/>
  <c r="K440" i="1"/>
  <c r="L440" i="1" s="1"/>
  <c r="K603" i="1"/>
  <c r="L603" i="1" s="1"/>
  <c r="K616" i="1"/>
  <c r="L616" i="1" s="1"/>
  <c r="K622" i="1"/>
  <c r="L622" i="1" s="1"/>
  <c r="K625" i="1"/>
  <c r="L625" i="1" s="1"/>
  <c r="K609" i="1"/>
  <c r="L609" i="1" s="1"/>
  <c r="M609" i="1" s="1"/>
  <c r="K234" i="1"/>
  <c r="L234" i="1" s="1"/>
  <c r="K280" i="1"/>
  <c r="L280" i="1" s="1"/>
  <c r="K79" i="1"/>
  <c r="L79" i="1" s="1"/>
  <c r="K527" i="1"/>
  <c r="L527" i="1" s="1"/>
  <c r="M527" i="1" s="1"/>
  <c r="K355" i="1"/>
  <c r="L355" i="1" s="1"/>
  <c r="K31" i="1"/>
  <c r="L31" i="1" s="1"/>
  <c r="M32" i="1" s="1"/>
  <c r="K304" i="1"/>
  <c r="L304" i="1" s="1"/>
  <c r="M305" i="1" s="1"/>
  <c r="K405" i="1"/>
  <c r="L405" i="1" s="1"/>
  <c r="M406" i="1" s="1"/>
  <c r="K97" i="1"/>
  <c r="L97" i="1" s="1"/>
  <c r="K3" i="1"/>
  <c r="L3" i="1" s="1"/>
  <c r="K4" i="1"/>
  <c r="L4" i="1" s="1"/>
  <c r="K525" i="1"/>
  <c r="L525" i="1" s="1"/>
  <c r="M525" i="1" s="1"/>
  <c r="K325" i="1"/>
  <c r="L325" i="1" s="1"/>
  <c r="M325" i="1" s="1"/>
  <c r="K178" i="1"/>
  <c r="L178" i="1" s="1"/>
  <c r="K229" i="1"/>
  <c r="L229" i="1" s="1"/>
  <c r="K332" i="1"/>
  <c r="L332" i="1" s="1"/>
  <c r="M333" i="1" s="1"/>
  <c r="K555" i="1"/>
  <c r="L555" i="1" s="1"/>
  <c r="K103" i="1"/>
  <c r="L103" i="1" s="1"/>
  <c r="K106" i="1"/>
  <c r="L106" i="1" s="1"/>
  <c r="K581" i="1"/>
  <c r="L581" i="1" s="1"/>
  <c r="M583" i="1" s="1"/>
  <c r="K200" i="1"/>
  <c r="L200" i="1" s="1"/>
  <c r="K601" i="1"/>
  <c r="L601" i="1" s="1"/>
  <c r="K151" i="1"/>
  <c r="L151" i="1" s="1"/>
  <c r="K224" i="1"/>
  <c r="L224" i="1" s="1"/>
  <c r="M224" i="1" s="1"/>
  <c r="K578" i="1"/>
  <c r="L578" i="1" s="1"/>
  <c r="K478" i="1"/>
  <c r="L478" i="1" s="1"/>
  <c r="M479" i="1" s="1"/>
  <c r="K104" i="1"/>
  <c r="L104" i="1" s="1"/>
  <c r="K449" i="1"/>
  <c r="L449" i="1" s="1"/>
  <c r="M449" i="1" s="1"/>
  <c r="K469" i="1"/>
  <c r="L469" i="1" s="1"/>
  <c r="K301" i="1"/>
  <c r="L301" i="1" s="1"/>
  <c r="K278" i="1"/>
  <c r="L278" i="1" s="1"/>
  <c r="K540" i="1"/>
  <c r="L540" i="1" s="1"/>
  <c r="M543" i="1" s="1"/>
  <c r="K563" i="1"/>
  <c r="L563" i="1" s="1"/>
  <c r="K74" i="1"/>
  <c r="L74" i="1" s="1"/>
  <c r="M75" i="1" s="1"/>
  <c r="K242" i="1"/>
  <c r="L242" i="1" s="1"/>
  <c r="M242" i="1" s="1"/>
  <c r="K470" i="1"/>
  <c r="L470" i="1" s="1"/>
  <c r="K613" i="1"/>
  <c r="L613" i="1" s="1"/>
  <c r="K614" i="1"/>
  <c r="L614" i="1" s="1"/>
  <c r="K634" i="1"/>
  <c r="L634" i="1" s="1"/>
  <c r="K621" i="1"/>
  <c r="L621" i="1" s="1"/>
  <c r="K624" i="1"/>
  <c r="L624" i="1" s="1"/>
  <c r="K107" i="1"/>
  <c r="L107" i="1" s="1"/>
  <c r="K201" i="1"/>
  <c r="L201" i="1" s="1"/>
  <c r="K191" i="1"/>
  <c r="L191" i="1" s="1"/>
  <c r="M191" i="1" s="1"/>
  <c r="K631" i="1"/>
  <c r="L631" i="1" s="1"/>
  <c r="M631" i="1" s="1"/>
  <c r="K468" i="1"/>
  <c r="L468" i="1" s="1"/>
  <c r="M468" i="1" s="1"/>
  <c r="K117" i="1"/>
  <c r="L117" i="1" s="1"/>
  <c r="K17" i="1"/>
  <c r="L17" i="1" s="1"/>
  <c r="M17" i="1" s="1"/>
  <c r="K101" i="1"/>
  <c r="L101" i="1" s="1"/>
  <c r="M101" i="1" s="1"/>
  <c r="K41" i="1"/>
  <c r="L41" i="1" s="1"/>
  <c r="M45" i="1" s="1"/>
  <c r="K197" i="1"/>
  <c r="L197" i="1" s="1"/>
  <c r="M197" i="1" s="1"/>
  <c r="K261" i="1"/>
  <c r="L261" i="1" s="1"/>
  <c r="M262" i="1" s="1"/>
  <c r="K220" i="1"/>
  <c r="L220" i="1" s="1"/>
  <c r="M222" i="1" s="1"/>
  <c r="K438" i="1"/>
  <c r="L438" i="1" s="1"/>
  <c r="K109" i="1"/>
  <c r="L109" i="1" s="1"/>
  <c r="M110" i="1" s="1"/>
  <c r="K255" i="1"/>
  <c r="L255" i="1" s="1"/>
  <c r="M255" i="1" s="1"/>
  <c r="K352" i="1"/>
  <c r="L352" i="1" s="1"/>
  <c r="K460" i="1"/>
  <c r="L460" i="1" s="1"/>
  <c r="M461" i="1" s="1"/>
  <c r="K168" i="1"/>
  <c r="L168" i="1" s="1"/>
  <c r="M168" i="1" s="1"/>
  <c r="K585" i="1"/>
  <c r="L585" i="1" s="1"/>
  <c r="K387" i="1"/>
  <c r="L387" i="1" s="1"/>
  <c r="K399" i="1"/>
  <c r="L399" i="1" s="1"/>
  <c r="K402" i="1"/>
  <c r="L402" i="1" s="1"/>
  <c r="M404" i="1" s="1"/>
  <c r="K595" i="1"/>
  <c r="L595" i="1" s="1"/>
  <c r="M597" i="1" s="1"/>
  <c r="K604" i="1"/>
  <c r="L604" i="1" s="1"/>
  <c r="K69" i="1"/>
  <c r="L69" i="1" s="1"/>
  <c r="M69" i="1" s="1"/>
  <c r="K144" i="1"/>
  <c r="L144" i="1" s="1"/>
  <c r="K418" i="1"/>
  <c r="L418" i="1" s="1"/>
  <c r="M418" i="1" s="1"/>
  <c r="K530" i="1"/>
  <c r="L530" i="1" s="1"/>
  <c r="M530" i="1" s="1"/>
  <c r="K36" i="1"/>
  <c r="L36" i="1" s="1"/>
  <c r="M39" i="1" s="1"/>
  <c r="K238" i="1"/>
  <c r="L238" i="1" s="1"/>
  <c r="M238" i="1" s="1"/>
  <c r="K140" i="1"/>
  <c r="L140" i="1" s="1"/>
  <c r="K182" i="1"/>
  <c r="L182" i="1" s="1"/>
  <c r="M183" i="1" s="1"/>
  <c r="K2" i="1"/>
  <c r="L2" i="1" s="1"/>
  <c r="K464" i="1"/>
  <c r="L464" i="1" s="1"/>
  <c r="M464" i="1" s="1"/>
  <c r="K327" i="1"/>
  <c r="L327" i="1" s="1"/>
  <c r="M327" i="1" s="1"/>
  <c r="K155" i="1"/>
  <c r="L155" i="1" s="1"/>
  <c r="M160" i="1" s="1"/>
  <c r="K211" i="1"/>
  <c r="L211" i="1" s="1"/>
  <c r="M213" i="1" s="1"/>
  <c r="K292" i="1"/>
  <c r="L292" i="1" s="1"/>
  <c r="M298" i="1" s="1"/>
  <c r="K232" i="1"/>
  <c r="L232" i="1" s="1"/>
  <c r="K589" i="1"/>
  <c r="L589" i="1" s="1"/>
  <c r="M592" i="1" s="1"/>
  <c r="K146" i="1"/>
  <c r="L146" i="1" s="1"/>
  <c r="M146" i="1" s="1"/>
  <c r="K271" i="1"/>
  <c r="L271" i="1" s="1"/>
  <c r="M274" i="1" s="1"/>
  <c r="K96" i="1"/>
  <c r="L96" i="1" s="1"/>
  <c r="K233" i="1"/>
  <c r="L233" i="1" s="1"/>
  <c r="K121" i="1"/>
  <c r="L121" i="1" s="1"/>
  <c r="M125" i="1" s="1"/>
  <c r="K194" i="1"/>
  <c r="L194" i="1" s="1"/>
  <c r="M194" i="1" s="1"/>
  <c r="K497" i="1"/>
  <c r="L497" i="1" s="1"/>
  <c r="M499" i="1" s="1"/>
  <c r="K150" i="1"/>
  <c r="L150" i="1" s="1"/>
  <c r="K309" i="1"/>
  <c r="L309" i="1" s="1"/>
  <c r="M312" i="1" s="1"/>
  <c r="K545" i="1"/>
  <c r="L545" i="1" s="1"/>
  <c r="M545" i="1" s="1"/>
  <c r="K602" i="1"/>
  <c r="L602" i="1" s="1"/>
  <c r="K556" i="1"/>
  <c r="L556" i="1" s="1"/>
  <c r="K318" i="1"/>
  <c r="L318" i="1" s="1"/>
  <c r="M319" i="1" s="1"/>
  <c r="K562" i="1"/>
  <c r="L562" i="1" s="1"/>
  <c r="K439" i="1"/>
  <c r="L439" i="1" s="1"/>
  <c r="K285" i="1"/>
  <c r="L285" i="1" s="1"/>
  <c r="M287" i="1" s="1"/>
  <c r="K370" i="1"/>
  <c r="L370" i="1" s="1"/>
  <c r="K579" i="1"/>
  <c r="L579" i="1" s="1"/>
  <c r="K586" i="1"/>
  <c r="L586" i="1" s="1"/>
  <c r="M587" i="1" s="1"/>
  <c r="K615" i="1"/>
  <c r="L615" i="1" s="1"/>
  <c r="K635" i="1"/>
  <c r="L635" i="1" s="1"/>
  <c r="K623" i="1"/>
  <c r="L623" i="1" s="1"/>
  <c r="K626" i="1"/>
  <c r="L626" i="1" s="1"/>
  <c r="K33" i="1"/>
  <c r="L33" i="1" s="1"/>
  <c r="M33" i="1" s="1"/>
  <c r="K116" i="1"/>
  <c r="L116" i="1" s="1"/>
  <c r="K388" i="1"/>
  <c r="L388" i="1" s="1"/>
  <c r="K16" i="1"/>
  <c r="L16" i="1" s="1"/>
  <c r="M16" i="1" s="1"/>
  <c r="K410" i="1"/>
  <c r="L410" i="1" s="1"/>
  <c r="K356" i="1"/>
  <c r="L356" i="1" s="1"/>
  <c r="O638" i="1"/>
  <c r="M104" i="1" l="1"/>
  <c r="M388" i="1"/>
  <c r="M579" i="1"/>
  <c r="M201" i="1"/>
  <c r="M371" i="1"/>
  <c r="M557" i="1"/>
  <c r="M230" i="1"/>
  <c r="M400" i="1"/>
  <c r="M107" i="1"/>
  <c r="M7" i="1"/>
  <c r="M280" i="1"/>
  <c r="M180" i="1"/>
  <c r="M564" i="1"/>
  <c r="M189" i="1"/>
  <c r="M99" i="1"/>
  <c r="M471" i="1"/>
  <c r="M516" i="1"/>
  <c r="M411" i="1"/>
  <c r="M357" i="1"/>
  <c r="M626" i="1"/>
  <c r="M144" i="1"/>
  <c r="M117" i="1"/>
  <c r="M151" i="1"/>
  <c r="M79" i="1"/>
  <c r="M635" i="1"/>
  <c r="M302" i="1"/>
  <c r="M440" i="1"/>
  <c r="M134" i="1"/>
  <c r="M234" i="1"/>
  <c r="M616" i="1"/>
  <c r="M605" i="1"/>
  <c r="L638" i="1"/>
  <c r="L642" i="1" l="1"/>
  <c r="L643" i="1" s="1"/>
  <c r="O639" i="1" s="1"/>
</calcChain>
</file>

<file path=xl/sharedStrings.xml><?xml version="1.0" encoding="utf-8"?>
<sst xmlns="http://schemas.openxmlformats.org/spreadsheetml/2006/main" count="3218" uniqueCount="3210">
  <si>
    <t>Código</t>
  </si>
  <si>
    <t>Descripción</t>
  </si>
  <si>
    <t>Fecha</t>
  </si>
  <si>
    <t>Factura</t>
  </si>
  <si>
    <t>Cuenta</t>
  </si>
  <si>
    <t>Razón Social</t>
  </si>
  <si>
    <t>Cantidad</t>
  </si>
  <si>
    <t xml:space="preserve">         Q002</t>
  </si>
  <si>
    <t>** MANTEQUERA 3 COLORES SURT.</t>
  </si>
  <si>
    <t>FB5100031951</t>
  </si>
  <si>
    <t>064929</t>
  </si>
  <si>
    <t>BDS - 1089/2213 FERNANDA ESCUDERO</t>
  </si>
  <si>
    <t xml:space="preserve">         Q041</t>
  </si>
  <si>
    <t>+**RALLADOR DE MANZANAS VERDE</t>
  </si>
  <si>
    <t>FB5100031879</t>
  </si>
  <si>
    <t>070704</t>
  </si>
  <si>
    <t>BDS - 2203 MELISA ARIAS</t>
  </si>
  <si>
    <t xml:space="preserve">         Q041</t>
  </si>
  <si>
    <t>+**RALLADOR DE MANZANAS VERDE</t>
  </si>
  <si>
    <t>FB5100031946</t>
  </si>
  <si>
    <t>070785</t>
  </si>
  <si>
    <t>BDS - 2205 ARIEL TUOZZO</t>
  </si>
  <si>
    <t xml:space="preserve">         Q069</t>
  </si>
  <si>
    <t>**ESCURRIDIZO</t>
  </si>
  <si>
    <t>FB5100031169</t>
  </si>
  <si>
    <t>062241</t>
  </si>
  <si>
    <t>BDD - 556/1552/2131/2236 MARIA BELEN BERTUZZI</t>
  </si>
  <si>
    <t xml:space="preserve">       129538</t>
  </si>
  <si>
    <t>BOWL COOPER 20 X 7 COBRE</t>
  </si>
  <si>
    <t>FB5100031323</t>
  </si>
  <si>
    <t>066218</t>
  </si>
  <si>
    <t>BDS - 1403/1774/2036/2145/2274 VANESA DE LUCA</t>
  </si>
  <si>
    <t xml:space="preserve">       129538</t>
  </si>
  <si>
    <t>BOWL COOPER 20 X 7 COBRE</t>
  </si>
  <si>
    <t>FB5100031339</t>
  </si>
  <si>
    <t>064587</t>
  </si>
  <si>
    <t>BDS - 1021/1422/1673/2167 MARIA IARA AMORE</t>
  </si>
  <si>
    <t xml:space="preserve">       129538</t>
  </si>
  <si>
    <t>BOWL COOPER 20 X 7 COBRE</t>
  </si>
  <si>
    <t>FB5100032033</t>
  </si>
  <si>
    <t>070817</t>
  </si>
  <si>
    <t>BDS - 2221 ELENA GUERREIRO</t>
  </si>
  <si>
    <t xml:space="preserve">       129546</t>
  </si>
  <si>
    <t>BOWL COBRA NAVY 17.5 X 19.5</t>
  </si>
  <si>
    <t>FB5100030804</t>
  </si>
  <si>
    <t>069968</t>
  </si>
  <si>
    <t>BDS - 2061 MARIA SOL DODERO</t>
  </si>
  <si>
    <t xml:space="preserve">       129546</t>
  </si>
  <si>
    <t>BOWL COBRA NAVY 17.5 X 19.5</t>
  </si>
  <si>
    <t>FB5100031169</t>
  </si>
  <si>
    <t>062241</t>
  </si>
  <si>
    <t>BDD - 556/1552/2131/2236 MARIA BELEN BERTUZZI</t>
  </si>
  <si>
    <t xml:space="preserve">       900001</t>
  </si>
  <si>
    <t>CB5100005303</t>
  </si>
  <si>
    <t>065726</t>
  </si>
  <si>
    <t>BDS - 1259/1538/2008/2078 LAURA MOLINARI LETO</t>
  </si>
  <si>
    <t xml:space="preserve">       900001</t>
  </si>
  <si>
    <t>DESCUENTO SOLO IMPORTADOS</t>
  </si>
  <si>
    <t>CB5100005305</t>
  </si>
  <si>
    <t>065641</t>
  </si>
  <si>
    <t>BDS - 1215/2086 ROCIO ROMERO</t>
  </si>
  <si>
    <t xml:space="preserve">       900001</t>
  </si>
  <si>
    <t>DESCUENTO SOLO IMPORTADOS</t>
  </si>
  <si>
    <t>CB5100005306</t>
  </si>
  <si>
    <t>070116</t>
  </si>
  <si>
    <t>BDS - 2088 ROMINA ROMERO</t>
  </si>
  <si>
    <t xml:space="preserve">       900001</t>
  </si>
  <si>
    <t>DESCUENTO SOLO IMPORTADOS</t>
  </si>
  <si>
    <t>CB5100005307</t>
  </si>
  <si>
    <t>070118</t>
  </si>
  <si>
    <t>BDS - 2091/2142 MARTINA CAMPOS</t>
  </si>
  <si>
    <t xml:space="preserve">       900001</t>
  </si>
  <si>
    <t>DESCUENTO SOLO IMPORTADOS</t>
  </si>
  <si>
    <t>CB5100005309</t>
  </si>
  <si>
    <t>070123</t>
  </si>
  <si>
    <t>BDS - 2092 CAMILA LEDESMA</t>
  </si>
  <si>
    <t xml:space="preserve">       900001</t>
  </si>
  <si>
    <t>DESCUENTO SOLO IMPORTADOS</t>
  </si>
  <si>
    <t>CB5100005310</t>
  </si>
  <si>
    <t>070127</t>
  </si>
  <si>
    <t>BDS - 2093 MILAGROS LEGUIZAMON</t>
  </si>
  <si>
    <t xml:space="preserve">       900001</t>
  </si>
  <si>
    <t>DESCUENTO SOLO IMPORTADOS</t>
  </si>
  <si>
    <t>CB5100005311</t>
  </si>
  <si>
    <t>061179</t>
  </si>
  <si>
    <t>BDD - 391/490/657/879/1322/1378/1624/1800/2094/2297 ANABEL CAPIZZI</t>
  </si>
  <si>
    <t xml:space="preserve">       900001</t>
  </si>
  <si>
    <t>DESCUENTO SOLO IMPORTADOS</t>
  </si>
  <si>
    <t>CB5100005312</t>
  </si>
  <si>
    <t>070131</t>
  </si>
  <si>
    <t>BDS - 2096 FLORENCIA BERMUDEZ</t>
  </si>
  <si>
    <t xml:space="preserve">       900001</t>
  </si>
  <si>
    <t>DESCUENTO SOLO IMPORTADOS</t>
  </si>
  <si>
    <t>CB5100005313</t>
  </si>
  <si>
    <t>066118</t>
  </si>
  <si>
    <t>BDS - 1377/2051/2099 ADRIANA QUINTERO</t>
  </si>
  <si>
    <t xml:space="preserve">       900001</t>
  </si>
  <si>
    <t>DESCUENTO SOLO IMPORTADOS</t>
  </si>
  <si>
    <t>CB5100005314</t>
  </si>
  <si>
    <t>070133</t>
  </si>
  <si>
    <t>BDS - 2100 YESICA CRAVAROLI</t>
  </si>
  <si>
    <t xml:space="preserve">       900001</t>
  </si>
  <si>
    <t>DESCUENTO SOLO IMPORTADOS</t>
  </si>
  <si>
    <t>CB5100005315</t>
  </si>
  <si>
    <t>062228</t>
  </si>
  <si>
    <t>BDD - 540/1402/1771/2101 CAROLINA GOLIA</t>
  </si>
  <si>
    <t xml:space="preserve">       900001</t>
  </si>
  <si>
    <t>DESCUENTO SOLO IMPORTADOS</t>
  </si>
  <si>
    <t>CB5100005316</t>
  </si>
  <si>
    <t>070135</t>
  </si>
  <si>
    <t>BDS - 2103 MARIA VICTORIA BLANCO</t>
  </si>
  <si>
    <t xml:space="preserve">       900001</t>
  </si>
  <si>
    <t>DESCUENTO SOLO IMPORTADOS</t>
  </si>
  <si>
    <t>CB5100005317</t>
  </si>
  <si>
    <t>070136</t>
  </si>
  <si>
    <t>BDS - 2104/2185 MARIANA SOSA</t>
  </si>
  <si>
    <t xml:space="preserve">       900001</t>
  </si>
  <si>
    <t>DESCUENTO SOLO IMPORTADOS</t>
  </si>
  <si>
    <t>CB5100005318</t>
  </si>
  <si>
    <t>070139</t>
  </si>
  <si>
    <t>BDS - 2105 ABRIL MATAINE</t>
  </si>
  <si>
    <t xml:space="preserve">       900001</t>
  </si>
  <si>
    <t>DESCUENTO SOLO IMPORTADOS</t>
  </si>
  <si>
    <t>CB5100005319</t>
  </si>
  <si>
    <t>070140</t>
  </si>
  <si>
    <t>BDS - 2106 FLORENCIA NOVISKI</t>
  </si>
  <si>
    <t xml:space="preserve">       900001</t>
  </si>
  <si>
    <t>DESCUENTO SOLO IMPORTADOS</t>
  </si>
  <si>
    <t>CB5100005320</t>
  </si>
  <si>
    <t>070141</t>
  </si>
  <si>
    <t>BDS - 2107 ANTONELLA PAVON</t>
  </si>
  <si>
    <t xml:space="preserve">       900001</t>
  </si>
  <si>
    <t>DESCUENTO SOLO IMPORTADOS</t>
  </si>
  <si>
    <t>CB5100005321</t>
  </si>
  <si>
    <t>070144</t>
  </si>
  <si>
    <t>BDS - 2109 NICOLE CASALLA</t>
  </si>
  <si>
    <t xml:space="preserve">       900001</t>
  </si>
  <si>
    <t>DESCUENTO SOLO IMPORTADOS</t>
  </si>
  <si>
    <t>CB5100005322</t>
  </si>
  <si>
    <t>070149</t>
  </si>
  <si>
    <t>BDS - 2110 SUSANA MENDES DA SILVA</t>
  </si>
  <si>
    <t xml:space="preserve">       900001</t>
  </si>
  <si>
    <t>DESCUENTO SOLO IMPORTADOS</t>
  </si>
  <si>
    <t>CB5100005323</t>
  </si>
  <si>
    <t>070152</t>
  </si>
  <si>
    <t>BDS - 2111 CECILIA ESPOSITO</t>
  </si>
  <si>
    <t xml:space="preserve">       900001</t>
  </si>
  <si>
    <t>DESCUENTO SOLO IMPORTADOS</t>
  </si>
  <si>
    <t>CB5100005324</t>
  </si>
  <si>
    <t>070158</t>
  </si>
  <si>
    <t>BDS - 2112 NATALIA MOREIRO</t>
  </si>
  <si>
    <t xml:space="preserve">       900001</t>
  </si>
  <si>
    <t>DESCUENTO SOLO IMPORTADOS</t>
  </si>
  <si>
    <t>CB5100005325</t>
  </si>
  <si>
    <t>070159</t>
  </si>
  <si>
    <t>BDS - 2113 ALDANA LOPEZ</t>
  </si>
  <si>
    <t xml:space="preserve">       900001</t>
  </si>
  <si>
    <t>DESCUENTO SOLO IMPORTADOS</t>
  </si>
  <si>
    <t>CB5100005326</t>
  </si>
  <si>
    <t>070160</t>
  </si>
  <si>
    <t>BDS - 2114 SABRINA SAMARRO</t>
  </si>
  <si>
    <t xml:space="preserve">       900001</t>
  </si>
  <si>
    <t>DESCUENTO SOLO IMPORTADOS</t>
  </si>
  <si>
    <t>CB5100005328</t>
  </si>
  <si>
    <t>068436</t>
  </si>
  <si>
    <t>BDS - 1856/1862/2132 LAURA ARRUZZO</t>
  </si>
  <si>
    <t xml:space="preserve">       900001</t>
  </si>
  <si>
    <t>DESCUENTO SOLO IMPORTADOS</t>
  </si>
  <si>
    <t>CB5100005337</t>
  </si>
  <si>
    <t>070201</t>
  </si>
  <si>
    <t>BDS - 2118 GUADALUPE MARTINEZ ORELLANA</t>
  </si>
  <si>
    <t xml:space="preserve">       900001</t>
  </si>
  <si>
    <t>DESCUENTO SOLO IMPORTADOS</t>
  </si>
  <si>
    <t>CB5100005338</t>
  </si>
  <si>
    <t>070202</t>
  </si>
  <si>
    <t>BDS - 2120 CECILIA SUAREZ</t>
  </si>
  <si>
    <t xml:space="preserve">       900001</t>
  </si>
  <si>
    <t>DESCUENTO SOLO IMPORTADOS</t>
  </si>
  <si>
    <t>CB5100005339</t>
  </si>
  <si>
    <t>070204</t>
  </si>
  <si>
    <t>BDS - 2121 ZOE ZENOBIO</t>
  </si>
  <si>
    <t xml:space="preserve">       900001</t>
  </si>
  <si>
    <t>DESCUENTO SOLO IMPORTADOS</t>
  </si>
  <si>
    <t>CB5100005340</t>
  </si>
  <si>
    <t>064374</t>
  </si>
  <si>
    <t>BDS - 994/2031/2122 ELIANE JMELNITSKY</t>
  </si>
  <si>
    <t xml:space="preserve">       900001</t>
  </si>
  <si>
    <t>DESCUENTO SOLO IMPORTADOS</t>
  </si>
  <si>
    <t>CB5100005341</t>
  </si>
  <si>
    <t>068835</t>
  </si>
  <si>
    <t>BDS - 1896/2125 SOFIA LOPEZ</t>
  </si>
  <si>
    <t xml:space="preserve">       900001</t>
  </si>
  <si>
    <t>DESCUENTO SOLO IMPORTADOS</t>
  </si>
  <si>
    <t>CB5100005342</t>
  </si>
  <si>
    <t>070206</t>
  </si>
  <si>
    <t>BDS - 2126 JESICA VILLELLA</t>
  </si>
  <si>
    <t xml:space="preserve">       900001</t>
  </si>
  <si>
    <t>DESCUENTO SOLO IMPORTADOS</t>
  </si>
  <si>
    <t>CB5100005343</t>
  </si>
  <si>
    <t>070208</t>
  </si>
  <si>
    <t>BDS - 2129 JESSICA CHUSIT</t>
  </si>
  <si>
    <t xml:space="preserve">       900001</t>
  </si>
  <si>
    <t>DESCUENTO SOLO IMPORTADOS</t>
  </si>
  <si>
    <t>CB5100005354</t>
  </si>
  <si>
    <t>066213</t>
  </si>
  <si>
    <t>BDS - 1395/1947/2140 MARIANELA MARTINO</t>
  </si>
  <si>
    <t xml:space="preserve">       900001</t>
  </si>
  <si>
    <t>DESCUENTO SOLO IMPORTADOS</t>
  </si>
  <si>
    <t>CB5100005355</t>
  </si>
  <si>
    <t>070118</t>
  </si>
  <si>
    <t>BDS - 2091/2142 MARTINA CAMPOS</t>
  </si>
  <si>
    <t xml:space="preserve">       900001</t>
  </si>
  <si>
    <t>DESCUENTO SOLO IMPORTADOS</t>
  </si>
  <si>
    <t>CB5100005356</t>
  </si>
  <si>
    <t>070323</t>
  </si>
  <si>
    <t>BDS - 2143 MATIAS ORTIZ</t>
  </si>
  <si>
    <t xml:space="preserve">       900001</t>
  </si>
  <si>
    <t>DESCUENTO SOLO IMPORTADOS</t>
  </si>
  <si>
    <t>CB5100005357</t>
  </si>
  <si>
    <t>068407</t>
  </si>
  <si>
    <t>BDS - 1846/2144 PAULA FLORENCIA RODRIGUEZ</t>
  </si>
  <si>
    <t xml:space="preserve">       900001</t>
  </si>
  <si>
    <t>DESCUENTO SOLO IMPORTADOS</t>
  </si>
  <si>
    <t>CB5100005358</t>
  </si>
  <si>
    <t>066218</t>
  </si>
  <si>
    <t>BDS - 1403/1774/2036/2145/2274 VANESA DE LUCA</t>
  </si>
  <si>
    <t xml:space="preserve">       900001</t>
  </si>
  <si>
    <t>DESCUENTO SOLO IMPORTADOS</t>
  </si>
  <si>
    <t>CB5100005359</t>
  </si>
  <si>
    <t>070326</t>
  </si>
  <si>
    <t>BDS - 2147/2165 ANA SANS</t>
  </si>
  <si>
    <t xml:space="preserve">       900001</t>
  </si>
  <si>
    <t>DESCUENTO SOLO IMPORTADOS</t>
  </si>
  <si>
    <t>CB5100005360</t>
  </si>
  <si>
    <t>060254</t>
  </si>
  <si>
    <t>BDD - 220/2148 MARINA RATTO</t>
  </si>
  <si>
    <t xml:space="preserve">       900001</t>
  </si>
  <si>
    <t>DESCUENTO SOLO IMPORTADOS</t>
  </si>
  <si>
    <t>CB5100005361</t>
  </si>
  <si>
    <t>070327</t>
  </si>
  <si>
    <t>BDS - 2149 NORBERTO GAMIO</t>
  </si>
  <si>
    <t xml:space="preserve">       900001</t>
  </si>
  <si>
    <t>DESCUENTO SOLO IMPORTADOS</t>
  </si>
  <si>
    <t>CB5100005362</t>
  </si>
  <si>
    <t>064580</t>
  </si>
  <si>
    <t>BDS - 1010/2152 JULIETA ESCOBAR</t>
  </si>
  <si>
    <t xml:space="preserve">       900001</t>
  </si>
  <si>
    <t>DESCUENTO SOLO IMPORTADOS</t>
  </si>
  <si>
    <t>CB5100005363</t>
  </si>
  <si>
    <t>062280</t>
  </si>
  <si>
    <t>BDD - 600/2153 JORGE MOSES</t>
  </si>
  <si>
    <t xml:space="preserve">       900001</t>
  </si>
  <si>
    <t>DESCUENTO SOLO IMPORTADOS</t>
  </si>
  <si>
    <t>CB5100005364</t>
  </si>
  <si>
    <t>070329</t>
  </si>
  <si>
    <t>BDS - 2154 CAMILA MOLNA</t>
  </si>
  <si>
    <t xml:space="preserve">       900001</t>
  </si>
  <si>
    <t>DESCUENTO SOLO IMPORTADOS</t>
  </si>
  <si>
    <t>CB5100005365</t>
  </si>
  <si>
    <t>060895</t>
  </si>
  <si>
    <t>BDD - 370/2155 MARTINA GRECCO</t>
  </si>
  <si>
    <t xml:space="preserve">       900001</t>
  </si>
  <si>
    <t>DESCUENTO SOLO IMPORTADOS</t>
  </si>
  <si>
    <t>CB5100005366</t>
  </si>
  <si>
    <t>070330</t>
  </si>
  <si>
    <t>BDS - 2156 GABRIELA OZUNA</t>
  </si>
  <si>
    <t xml:space="preserve">       900001</t>
  </si>
  <si>
    <t>DESCUENTO SOLO IMPORTADOS</t>
  </si>
  <si>
    <t>CB5100005367</t>
  </si>
  <si>
    <t>070331</t>
  </si>
  <si>
    <t>BDS - 2157 TOMAS DE VITIS</t>
  </si>
  <si>
    <t xml:space="preserve">       900001</t>
  </si>
  <si>
    <t>DESCUENTO SOLO IMPORTADOS</t>
  </si>
  <si>
    <t>CB5100005368</t>
  </si>
  <si>
    <t>070332</t>
  </si>
  <si>
    <t>BDS - 2159 CANDELA DE VITIS</t>
  </si>
  <si>
    <t xml:space="preserve">       900001</t>
  </si>
  <si>
    <t>DESCUENTO SOLO IMPORTADOS</t>
  </si>
  <si>
    <t>CB5100005371</t>
  </si>
  <si>
    <t>061263</t>
  </si>
  <si>
    <t>BDD - 403/1669/1925/2166 DAISI GONZALEZ</t>
  </si>
  <si>
    <t xml:space="preserve">       900001</t>
  </si>
  <si>
    <t>DESCUENTO SOLO IMPORTADOS</t>
  </si>
  <si>
    <t>CB5100005380</t>
  </si>
  <si>
    <t>067720</t>
  </si>
  <si>
    <t>BDS - 1701/2164 MARIA FLORENCIA LOPEZ</t>
  </si>
  <si>
    <t xml:space="preserve">       900001</t>
  </si>
  <si>
    <t>DESCUENTO SOLO IMPORTADOS</t>
  </si>
  <si>
    <t>CB5100005389</t>
  </si>
  <si>
    <t>070335</t>
  </si>
  <si>
    <t>BDS - 2170 GUADALUPE LOPEZ</t>
  </si>
  <si>
    <t xml:space="preserve">       900001</t>
  </si>
  <si>
    <t>DESCUENTO SOLO IMPORTADOS</t>
  </si>
  <si>
    <t>CB5100005390</t>
  </si>
  <si>
    <t>066321</t>
  </si>
  <si>
    <t>BDS - 1464/1727/2173 AGUSTINA BARTHES</t>
  </si>
  <si>
    <t xml:space="preserve">       900001</t>
  </si>
  <si>
    <t>DESCUENTO SOLO IMPORTADOS</t>
  </si>
  <si>
    <t>CB5100005391</t>
  </si>
  <si>
    <t>068267</t>
  </si>
  <si>
    <t>BDS - 1834/2175 ANTONELLA ANDRIGHETTO</t>
  </si>
  <si>
    <t xml:space="preserve">       900001</t>
  </si>
  <si>
    <t>DESCUENTO SOLO IMPORTADOS</t>
  </si>
  <si>
    <t>CB5100005392</t>
  </si>
  <si>
    <t>062266</t>
  </si>
  <si>
    <t>BDD - 583/786/882/1028/1214/1657/60/2176/91 CAROLINA WERNER</t>
  </si>
  <si>
    <t xml:space="preserve">       900001</t>
  </si>
  <si>
    <t>DESCUENTO SOLO IMPORTADOS</t>
  </si>
  <si>
    <t>CB5100005393</t>
  </si>
  <si>
    <t>062266</t>
  </si>
  <si>
    <t>BDD - 583/786/882/1028/1214/1657/60/2176/91 CAROLINA WERNER</t>
  </si>
  <si>
    <t xml:space="preserve">       900001</t>
  </si>
  <si>
    <t>DESCUENTO SOLO IMPORTADOS</t>
  </si>
  <si>
    <t>CB5100005394</t>
  </si>
  <si>
    <t>070601</t>
  </si>
  <si>
    <t>BDS - 2189/2192 CAROLINA RODRIGUEZ</t>
  </si>
  <si>
    <t xml:space="preserve">       900001</t>
  </si>
  <si>
    <t>DESCUENTO SOLO IMPORTADOS</t>
  </si>
  <si>
    <t>CB5100005395</t>
  </si>
  <si>
    <t>070136</t>
  </si>
  <si>
    <t>BDS - 2104/2185 MARIANA SOSA</t>
  </si>
  <si>
    <t xml:space="preserve">       900001</t>
  </si>
  <si>
    <t>DESCUENTO SOLO IMPORTADOS</t>
  </si>
  <si>
    <t>CB5100005396</t>
  </si>
  <si>
    <t>070606</t>
  </si>
  <si>
    <t>BDS - 2186 MICAELA SILVA ZARATE</t>
  </si>
  <si>
    <t xml:space="preserve">       900001</t>
  </si>
  <si>
    <t>DESCUENTO SOLO IMPORTADOS</t>
  </si>
  <si>
    <t>CB5100005397</t>
  </si>
  <si>
    <t>062448</t>
  </si>
  <si>
    <t>BDD - 614/2193 CONSTANZA VERTERAMO</t>
  </si>
  <si>
    <t xml:space="preserve">       900001</t>
  </si>
  <si>
    <t>DESCUENTO SOLO IMPORTADOS</t>
  </si>
  <si>
    <t>CB5100005402</t>
  </si>
  <si>
    <t>070700</t>
  </si>
  <si>
    <t>BDS - 2197 ROCIO ZARLENGA</t>
  </si>
  <si>
    <t xml:space="preserve">       900001</t>
  </si>
  <si>
    <t>DESCUENTO SOLO IMPORTADOS</t>
  </si>
  <si>
    <t>CB5100005405</t>
  </si>
  <si>
    <t>067968</t>
  </si>
  <si>
    <t>BDS - 1728/2095 ROCIO PARISI</t>
  </si>
  <si>
    <t xml:space="preserve">       900001</t>
  </si>
  <si>
    <t>DESCUENTO SOLO IMPORTADOS</t>
  </si>
  <si>
    <t>CB5100005406</t>
  </si>
  <si>
    <t>070205</t>
  </si>
  <si>
    <t>BDS - 2123 KARINA ALVAREZ</t>
  </si>
  <si>
    <t xml:space="preserve">       900001</t>
  </si>
  <si>
    <t>DESCUENTO SOLO IMPORTADOS</t>
  </si>
  <si>
    <t>CB5100005411</t>
  </si>
  <si>
    <t>064702</t>
  </si>
  <si>
    <t>BDS - 1041/2218 FLORENCIA ECHEVERRIA</t>
  </si>
  <si>
    <t xml:space="preserve">       900001</t>
  </si>
  <si>
    <t>DESCUENTO SOLO IMPORTADOS</t>
  </si>
  <si>
    <t>CB5100005417</t>
  </si>
  <si>
    <t>070817</t>
  </si>
  <si>
    <t>BDS - 2221 ELENA GUERREIRO</t>
  </si>
  <si>
    <t xml:space="preserve">       900001</t>
  </si>
  <si>
    <t>DESCUENTO SOLO IMPORTADOS</t>
  </si>
  <si>
    <t>CB5100005432</t>
  </si>
  <si>
    <t>064278</t>
  </si>
  <si>
    <t>BDS - 966/2228 LUCIANA MELGAREJO</t>
  </si>
  <si>
    <t xml:space="preserve">       BA7795</t>
  </si>
  <si>
    <t>COPETINERO BAMBOO NGRO ALARGADO 5X30X12.5CM</t>
  </si>
  <si>
    <t>FB5100030910</t>
  </si>
  <si>
    <t>062576</t>
  </si>
  <si>
    <t>BDD - 646/661/2007/2044 MARIA LAURA TRIPICCHIO</t>
  </si>
  <si>
    <t xml:space="preserve">       BA7800</t>
  </si>
  <si>
    <t xml:space="preserve">SET CUCHARON Y TENEDOR BAMBOO BCO 29CM </t>
  </si>
  <si>
    <t>FB5100030803</t>
  </si>
  <si>
    <t>060888</t>
  </si>
  <si>
    <t>BDD - 366/498/699/1621/2060 CANDELA GOMEZ FRANCO</t>
  </si>
  <si>
    <t xml:space="preserve">       BA7800</t>
  </si>
  <si>
    <t xml:space="preserve">SET CUCHARON Y TENEDOR BAMBOO BCO 29CM </t>
  </si>
  <si>
    <t>FB5100030814</t>
  </si>
  <si>
    <t>068867</t>
  </si>
  <si>
    <t>BDS - 1910/1942/2016/2048/2070 MICAELA DIDIA</t>
  </si>
  <si>
    <t xml:space="preserve">       BA7800</t>
  </si>
  <si>
    <t xml:space="preserve">SET CUCHARON Y TENEDOR BAMBOO BCO 29CM </t>
  </si>
  <si>
    <t>FB5100031025</t>
  </si>
  <si>
    <t>070095</t>
  </si>
  <si>
    <t>BDS - 2080 MARINA CRUZ</t>
  </si>
  <si>
    <t xml:space="preserve">       BA7812</t>
  </si>
  <si>
    <t>/BOWL BAMBOO BCO 14X28CM</t>
  </si>
  <si>
    <t>FB5100030803</t>
  </si>
  <si>
    <t>060888</t>
  </si>
  <si>
    <t>BDD - 366/498/699/1621/2060 CANDELA GOMEZ FRANCO</t>
  </si>
  <si>
    <t xml:space="preserve">       BA7813</t>
  </si>
  <si>
    <t>/BOWL BAMBOO NGRO 14X28CM</t>
  </si>
  <si>
    <t>FB5100031705</t>
  </si>
  <si>
    <t>070601</t>
  </si>
  <si>
    <t>BDS - 2189/2192 CAROLINA RODRIGUEZ</t>
  </si>
  <si>
    <t xml:space="preserve">       BA7814</t>
  </si>
  <si>
    <t>/BOWL BAMBOO GRIS 14X28CM</t>
  </si>
  <si>
    <t>FB5100031053</t>
  </si>
  <si>
    <t>070114</t>
  </si>
  <si>
    <t>BDS - 2085 SANDRA MARINO</t>
  </si>
  <si>
    <t xml:space="preserve">       BA7814</t>
  </si>
  <si>
    <t>/BOWL BAMBOO GRIS 14X28CM</t>
  </si>
  <si>
    <t>FB5100031697</t>
  </si>
  <si>
    <t>070584</t>
  </si>
  <si>
    <t>BDS - 2172 VANINA RODRIGUEZ</t>
  </si>
  <si>
    <t xml:space="preserve">       BA7832</t>
  </si>
  <si>
    <t>BOWL BAMBOO GRIS 6X12CM</t>
  </si>
  <si>
    <t>FB5100031167</t>
  </si>
  <si>
    <t>070208</t>
  </si>
  <si>
    <t>BDS - 2129 JESSICA CHUSIT</t>
  </si>
  <si>
    <t xml:space="preserve">       CHU185</t>
  </si>
  <si>
    <t>**//ALM.FLAMENCO 30X30CM POLIESTER V.SILICONADO</t>
  </si>
  <si>
    <t>FB5100031143</t>
  </si>
  <si>
    <t>068436</t>
  </si>
  <si>
    <t>BDS - 1856/1862/2132 LAURA ARRUZZO</t>
  </si>
  <si>
    <t xml:space="preserve">       CHU380</t>
  </si>
  <si>
    <t>**ALM. BE HAPPY 25X55CM POLIESTER V.SILICONADO</t>
  </si>
  <si>
    <t>FB5100031716</t>
  </si>
  <si>
    <t>070607</t>
  </si>
  <si>
    <t>BDS - 2187 SOFIA ACHQUENAZI</t>
  </si>
  <si>
    <t xml:space="preserve">       ML0002</t>
  </si>
  <si>
    <t>PERCHERO DE PIE EXHIBIDOR TIPO NORDICO ESCANDINAVO DOBLE ESTANTE</t>
  </si>
  <si>
    <t>FB5100031324</t>
  </si>
  <si>
    <t>070324</t>
  </si>
  <si>
    <t>BDS - 2119 MERCEDES MORA</t>
  </si>
  <si>
    <t xml:space="preserve">       ML0003</t>
  </si>
  <si>
    <t>ESCRITORIO INDUSTRIAL 
120 X 50 X 80</t>
  </si>
  <si>
    <t>FB5100030883</t>
  </si>
  <si>
    <t>069989</t>
  </si>
  <si>
    <t>BDS - 1971 MARIA LIDIA MAISON</t>
  </si>
  <si>
    <t xml:space="preserve">       ML0003</t>
  </si>
  <si>
    <t>ESCRITORIO INDUSTRIAL 
120 X 50 X 80</t>
  </si>
  <si>
    <t>FA5100045586</t>
  </si>
  <si>
    <t>069990</t>
  </si>
  <si>
    <t>BDS - 1987/2158 NUCLEO SISTEMA</t>
  </si>
  <si>
    <t xml:space="preserve">       ML0003</t>
  </si>
  <si>
    <t>ESCRITORIO INDUSTRIAL 
120 X 50 X 80</t>
  </si>
  <si>
    <t>FB5100030884</t>
  </si>
  <si>
    <t>069991</t>
  </si>
  <si>
    <t>BDS - 1998 DULCE POLIMENI</t>
  </si>
  <si>
    <t xml:space="preserve">       ML0003</t>
  </si>
  <si>
    <t>ESCRITORIO INDUSTRIAL 
120 X 50 X 80</t>
  </si>
  <si>
    <t>FB5100030886</t>
  </si>
  <si>
    <t>065726</t>
  </si>
  <si>
    <t>BDS - 1259/1538/2008/2078 LAURA MOLINARI LETO</t>
  </si>
  <si>
    <t xml:space="preserve">       ML0003</t>
  </si>
  <si>
    <t>ESCRITORIO INDUSTRIAL 
120 X 50 X 80</t>
  </si>
  <si>
    <t>FB5100031042</t>
  </si>
  <si>
    <t>069969</t>
  </si>
  <si>
    <t>BDS - 2064/2037 CAMILA MENDOZA</t>
  </si>
  <si>
    <t xml:space="preserve">       ML0003</t>
  </si>
  <si>
    <t>ESCRITORIO INDUSTRIAL 
120 X 50 X 80</t>
  </si>
  <si>
    <t>FB5100031536</t>
  </si>
  <si>
    <t>070482</t>
  </si>
  <si>
    <t>BDS - 2038 MANUELA CORDOBA</t>
  </si>
  <si>
    <t xml:space="preserve">       ML0003</t>
  </si>
  <si>
    <t>ESCRITORIO INDUSTRIAL 
120 X 50 X 80</t>
  </si>
  <si>
    <t>FB5100031577</t>
  </si>
  <si>
    <t>070523</t>
  </si>
  <si>
    <t>BDS - 2024 ADRIANA SOLEDAD BRAVO</t>
  </si>
  <si>
    <t xml:space="preserve">       ML0003</t>
  </si>
  <si>
    <t>ESCRITORIO INDUSTRIAL 
120 X 50 X 80</t>
  </si>
  <si>
    <t>FB5100031578</t>
  </si>
  <si>
    <t>070524</t>
  </si>
  <si>
    <t>BDS - 2049 PABLO MILILLO</t>
  </si>
  <si>
    <t xml:space="preserve">       ML0003</t>
  </si>
  <si>
    <t>ESCRITORIO INDUSTRIAL 
120 X 50 X 80</t>
  </si>
  <si>
    <t>FB5100031622</t>
  </si>
  <si>
    <t>070547</t>
  </si>
  <si>
    <t>BDS - 2089 PAOLA CIBANTOS</t>
  </si>
  <si>
    <t xml:space="preserve">       ML0003</t>
  </si>
  <si>
    <t>ESCRITORIO INDUSTRIAL 
120 X 50 X 80</t>
  </si>
  <si>
    <t>FA5100046177</t>
  </si>
  <si>
    <t>069990</t>
  </si>
  <si>
    <t>BDS - 1987/2158 NUCLEO SISTEMA</t>
  </si>
  <si>
    <t xml:space="preserve">      10614F7</t>
  </si>
  <si>
    <t>20317  TORTERO 25CM + 6 PLATITOS 15CM</t>
  </si>
  <si>
    <t>FB5100030886</t>
  </si>
  <si>
    <t>065726</t>
  </si>
  <si>
    <t>BDS - 1259/1538/2008/2078 LAURA MOLINARI LETO</t>
  </si>
  <si>
    <t xml:space="preserve">      ALCU004</t>
  </si>
  <si>
    <t>**//TAZA DE TE</t>
  </si>
  <si>
    <t>FB5100031697</t>
  </si>
  <si>
    <t>070584</t>
  </si>
  <si>
    <t>BDS - 2172 VANINA RODRIGUEZ</t>
  </si>
  <si>
    <t xml:space="preserve">      ALCU006</t>
  </si>
  <si>
    <t>**//TAZA CAMPANA</t>
  </si>
  <si>
    <t>FB5100031669</t>
  </si>
  <si>
    <t>070334</t>
  </si>
  <si>
    <t>BDS - 2168/2169/2177 AGUSTINA KOCH</t>
  </si>
  <si>
    <t xml:space="preserve">      ALCU006</t>
  </si>
  <si>
    <t>**//TAZA CAMPANA</t>
  </si>
  <si>
    <t>FB5100031669</t>
  </si>
  <si>
    <t>070334</t>
  </si>
  <si>
    <t>BDS - 2168/2169/2177 AGUSTINA KOCH</t>
  </si>
  <si>
    <t xml:space="preserve">      ALCU006</t>
  </si>
  <si>
    <t>**//TAZA CAMPANA</t>
  </si>
  <si>
    <t>FB5100031668</t>
  </si>
  <si>
    <t>070581</t>
  </si>
  <si>
    <t>BDS - 2182 JACQUELINE DAIAN</t>
  </si>
  <si>
    <t xml:space="preserve">      ALCU006</t>
  </si>
  <si>
    <t>**//TAZA CAMPANA</t>
  </si>
  <si>
    <t>FB5100031709</t>
  </si>
  <si>
    <t>070602</t>
  </si>
  <si>
    <t>BDS - 2179 ELEONORA BENITEZ</t>
  </si>
  <si>
    <t xml:space="preserve">      ALCU006</t>
  </si>
  <si>
    <t>**//TAZA CAMPANA</t>
  </si>
  <si>
    <t>FB5100031709</t>
  </si>
  <si>
    <t>070602</t>
  </si>
  <si>
    <t>BDS - 2179 ELEONORA BENITEZ</t>
  </si>
  <si>
    <t xml:space="preserve">      ALCU006</t>
  </si>
  <si>
    <t>**//TAZA CAMPANA</t>
  </si>
  <si>
    <t>FB5100031711</t>
  </si>
  <si>
    <t>070604</t>
  </si>
  <si>
    <t>BDS - 2181 JULIETA CHIRIELEISON</t>
  </si>
  <si>
    <t xml:space="preserve">      ALCU006</t>
  </si>
  <si>
    <t>**//TAZA CAMPANA</t>
  </si>
  <si>
    <t>FB5100031711</t>
  </si>
  <si>
    <t>070604</t>
  </si>
  <si>
    <t>BDS - 2181 JULIETA CHIRIELEISON</t>
  </si>
  <si>
    <t xml:space="preserve">      ALCU006</t>
  </si>
  <si>
    <t>**//TAZA CAMPANA</t>
  </si>
  <si>
    <t>FB5100031711</t>
  </si>
  <si>
    <t>070604</t>
  </si>
  <si>
    <t>BDS - 2181 JULIETA CHIRIELEISON</t>
  </si>
  <si>
    <t xml:space="preserve">      ALCU006</t>
  </si>
  <si>
    <t>**//TAZA CAMPANA</t>
  </si>
  <si>
    <t>FB5100031711</t>
  </si>
  <si>
    <t>070604</t>
  </si>
  <si>
    <t>BDS - 2181 JULIETA CHIRIELEISON</t>
  </si>
  <si>
    <t xml:space="preserve">      ALCU012</t>
  </si>
  <si>
    <t>**//MATE NET</t>
  </si>
  <si>
    <t>FB5100031671</t>
  </si>
  <si>
    <t>070335</t>
  </si>
  <si>
    <t>BDS - 2170 GUADALUPE LOPEZ</t>
  </si>
  <si>
    <t xml:space="preserve">      ALCU012</t>
  </si>
  <si>
    <t>**//MATE NET</t>
  </si>
  <si>
    <t>FB5100031697</t>
  </si>
  <si>
    <t>070584</t>
  </si>
  <si>
    <t>BDS - 2172 VANINA RODRIGUEZ</t>
  </si>
  <si>
    <t xml:space="preserve">      ALCU012</t>
  </si>
  <si>
    <t>**//MATE NET</t>
  </si>
  <si>
    <t>FB5100031697</t>
  </si>
  <si>
    <t>070584</t>
  </si>
  <si>
    <t>BDS - 2172 VANINA RODRIGUEZ</t>
  </si>
  <si>
    <t xml:space="preserve">      BP01001</t>
  </si>
  <si>
    <t>+**BOWL  BLANCO 400CC</t>
  </si>
  <si>
    <t>FB5100031331</t>
  </si>
  <si>
    <t>062280</t>
  </si>
  <si>
    <t>BDD - 600/2153 JORGE MOSES</t>
  </si>
  <si>
    <t xml:space="preserve">      BP01001</t>
  </si>
  <si>
    <t>+**BOWL  BLANCO 400CC</t>
  </si>
  <si>
    <t>FB5100031537</t>
  </si>
  <si>
    <t>070482</t>
  </si>
  <si>
    <t>BDS - 2038 MANUELA CORDOBA</t>
  </si>
  <si>
    <t xml:space="preserve">      BP01001</t>
  </si>
  <si>
    <t>+**BOWL  BLANCO 400CC</t>
  </si>
  <si>
    <t>FB5100031952</t>
  </si>
  <si>
    <t>070790</t>
  </si>
  <si>
    <t>BDS - 2215 CELESTE PEREYRA</t>
  </si>
  <si>
    <t xml:space="preserve">      BP01002</t>
  </si>
  <si>
    <t xml:space="preserve">**BOWL NEGRO 400CC </t>
  </si>
  <si>
    <t>FB5100031097</t>
  </si>
  <si>
    <t>070158</t>
  </si>
  <si>
    <t>BDS - 2112 NATALIA MOREIRO</t>
  </si>
  <si>
    <t xml:space="preserve">      BP01002</t>
  </si>
  <si>
    <t xml:space="preserve">**BOWL NEGRO 400CC </t>
  </si>
  <si>
    <t>FB5100031333</t>
  </si>
  <si>
    <t>060895</t>
  </si>
  <si>
    <t>BDD - 370/2155 MARTINA GRECCO</t>
  </si>
  <si>
    <t xml:space="preserve">      BP01002</t>
  </si>
  <si>
    <t xml:space="preserve">**BOWL NEGRO 400CC </t>
  </si>
  <si>
    <t>FB5100031715</t>
  </si>
  <si>
    <t>070606</t>
  </si>
  <si>
    <t>BDS - 2186 MICAELA SILVA ZARATE</t>
  </si>
  <si>
    <t xml:space="preserve">      BP01002</t>
  </si>
  <si>
    <t xml:space="preserve">**BOWL NEGRO 400CC </t>
  </si>
  <si>
    <t>FB5100031834</t>
  </si>
  <si>
    <t>070700</t>
  </si>
  <si>
    <t>BDS - 2197 ROCIO ZARLENGA</t>
  </si>
  <si>
    <t xml:space="preserve">      BP01002</t>
  </si>
  <si>
    <t xml:space="preserve">**BOWL NEGRO 400CC </t>
  </si>
  <si>
    <t>FB5100031880</t>
  </si>
  <si>
    <t>070736</t>
  </si>
  <si>
    <t>BDS - 2204 DAVID ROMERO</t>
  </si>
  <si>
    <t xml:space="preserve">      BP01002</t>
  </si>
  <si>
    <t xml:space="preserve">**BOWL NEGRO 400CC </t>
  </si>
  <si>
    <t>FB5100031952</t>
  </si>
  <si>
    <t>070790</t>
  </si>
  <si>
    <t>BDS - 2215 CELESTE PEREYRA</t>
  </si>
  <si>
    <t xml:space="preserve">      BP01018</t>
  </si>
  <si>
    <t xml:space="preserve">**BOWL ROSA 400CC </t>
  </si>
  <si>
    <t>FB5100030807</t>
  </si>
  <si>
    <t>069969</t>
  </si>
  <si>
    <t>BDS - 2064/2037 CAMILA MENDOZA</t>
  </si>
  <si>
    <t xml:space="preserve">      BP01018</t>
  </si>
  <si>
    <t xml:space="preserve">**BOWL ROSA 400CC </t>
  </si>
  <si>
    <t>FB5100030812</t>
  </si>
  <si>
    <t>069971</t>
  </si>
  <si>
    <t>BDS - 2067 SOFIA GIULIANA ALVAREZ</t>
  </si>
  <si>
    <t xml:space="preserve">      BP01018</t>
  </si>
  <si>
    <t xml:space="preserve">**BOWL ROSA 400CC </t>
  </si>
  <si>
    <t>FB5100030809</t>
  </si>
  <si>
    <t>061887</t>
  </si>
  <si>
    <t>BDD - 461/2066/2082 CAROLINA MURGO</t>
  </si>
  <si>
    <t xml:space="preserve">      BP01018</t>
  </si>
  <si>
    <t xml:space="preserve">**BOWL ROSA 400CC </t>
  </si>
  <si>
    <t>FB5100031013</t>
  </si>
  <si>
    <t>070089</t>
  </si>
  <si>
    <t>BDS - 2073 MICAELA BALSAMO</t>
  </si>
  <si>
    <t xml:space="preserve">      BP01018</t>
  </si>
  <si>
    <t xml:space="preserve">**BOWL ROSA 400CC </t>
  </si>
  <si>
    <t>FB5100031037</t>
  </si>
  <si>
    <t>069969</t>
  </si>
  <si>
    <t>BDS - 2064/2037 CAMILA MENDOZA</t>
  </si>
  <si>
    <t xml:space="preserve">      BP01018</t>
  </si>
  <si>
    <t xml:space="preserve">**BOWL ROSA 400CC </t>
  </si>
  <si>
    <t>FB5100031039</t>
  </si>
  <si>
    <t>069971</t>
  </si>
  <si>
    <t>BDS - 2067 SOFIA GIULIANA ALVAREZ</t>
  </si>
  <si>
    <t xml:space="preserve">      BP01018</t>
  </si>
  <si>
    <t xml:space="preserve">**BOWL ROSA 400CC </t>
  </si>
  <si>
    <t>FB5100031070</t>
  </si>
  <si>
    <t>070131</t>
  </si>
  <si>
    <t>BDS - 2096 FLORENCIA BERMUDEZ</t>
  </si>
  <si>
    <t xml:space="preserve">      BP01018</t>
  </si>
  <si>
    <t xml:space="preserve">**BOWL ROSA 400CC </t>
  </si>
  <si>
    <t>FB5100031079</t>
  </si>
  <si>
    <t>070133</t>
  </si>
  <si>
    <t>BDS - 2100 YESICA CRAVAROLI</t>
  </si>
  <si>
    <t xml:space="preserve">      BP01018</t>
  </si>
  <si>
    <t xml:space="preserve">**BOWL ROSA 400CC </t>
  </si>
  <si>
    <t>FB5100031101</t>
  </si>
  <si>
    <t>070159</t>
  </si>
  <si>
    <t>BDS - 2113 ALDANA LOPEZ</t>
  </si>
  <si>
    <t xml:space="preserve">      BP01018</t>
  </si>
  <si>
    <t xml:space="preserve">**BOWL ROSA 400CC </t>
  </si>
  <si>
    <t>FB5100031148</t>
  </si>
  <si>
    <t>069437</t>
  </si>
  <si>
    <t>BDS - 1984/2056/2063 SABRINA RUGGIERO</t>
  </si>
  <si>
    <t xml:space="preserve">      BP01018</t>
  </si>
  <si>
    <t xml:space="preserve">**BOWL ROSA 400CC </t>
  </si>
  <si>
    <t>FB5100031158</t>
  </si>
  <si>
    <t>070201</t>
  </si>
  <si>
    <t>BDS - 2118 GUADALUPE MARTINEZ ORELLANA</t>
  </si>
  <si>
    <t xml:space="preserve">      BP01018</t>
  </si>
  <si>
    <t xml:space="preserve">**BOWL ROSA 400CC </t>
  </si>
  <si>
    <t>FB5100031319</t>
  </si>
  <si>
    <t>068215</t>
  </si>
  <si>
    <t>BDS - 1827/2141/2178 MARIANA DIEZ</t>
  </si>
  <si>
    <t xml:space="preserve">      BP01018</t>
  </si>
  <si>
    <t xml:space="preserve">**BOWL ROSA 400CC </t>
  </si>
  <si>
    <t>FB5100031327</t>
  </si>
  <si>
    <t>060254</t>
  </si>
  <si>
    <t>BDD - 220/2148 MARINA RATTO</t>
  </si>
  <si>
    <t xml:space="preserve">      BP01018</t>
  </si>
  <si>
    <t xml:space="preserve">**BOWL ROSA 400CC </t>
  </si>
  <si>
    <t>FB5100031537</t>
  </si>
  <si>
    <t>070482</t>
  </si>
  <si>
    <t>BDS - 2038 MANUELA CORDOBA</t>
  </si>
  <si>
    <t xml:space="preserve">      BP01018</t>
  </si>
  <si>
    <t xml:space="preserve">**BOWL ROSA 400CC </t>
  </si>
  <si>
    <t>FB5100031715</t>
  </si>
  <si>
    <t>070606</t>
  </si>
  <si>
    <t>BDS - 2186 MICAELA SILVA ZARATE</t>
  </si>
  <si>
    <t xml:space="preserve">      BP01019</t>
  </si>
  <si>
    <t xml:space="preserve">**BOWL MENTA 400CC </t>
  </si>
  <si>
    <t>FB5100030809</t>
  </si>
  <si>
    <t>061887</t>
  </si>
  <si>
    <t>BDD - 461/2066/2082 CAROLINA MURGO</t>
  </si>
  <si>
    <t xml:space="preserve">      BP01019</t>
  </si>
  <si>
    <t xml:space="preserve">**BOWL MENTA 400CC </t>
  </si>
  <si>
    <t>FB5100031013</t>
  </si>
  <si>
    <t>070089</t>
  </si>
  <si>
    <t>BDS - 2073 MICAELA BALSAMO</t>
  </si>
  <si>
    <t xml:space="preserve">      BP01019</t>
  </si>
  <si>
    <t xml:space="preserve">**BOWL MENTA 400CC </t>
  </si>
  <si>
    <t>FB5100031014</t>
  </si>
  <si>
    <t>070089</t>
  </si>
  <si>
    <t>BDS - 2073 MICAELA BALSAMO</t>
  </si>
  <si>
    <t xml:space="preserve">      BP01019</t>
  </si>
  <si>
    <t xml:space="preserve">**BOWL MENTA 400CC </t>
  </si>
  <si>
    <t>FB5100031070</t>
  </si>
  <si>
    <t>070131</t>
  </si>
  <si>
    <t>BDS - 2096 FLORENCIA BERMUDEZ</t>
  </si>
  <si>
    <t xml:space="preserve">      BP01019</t>
  </si>
  <si>
    <t xml:space="preserve">**BOWL MENTA 400CC </t>
  </si>
  <si>
    <t>FB5100031077</t>
  </si>
  <si>
    <t>070132</t>
  </si>
  <si>
    <t>BDS - 2098 ALEJANDRA BARRIENTOS</t>
  </si>
  <si>
    <t xml:space="preserve">      BP01019</t>
  </si>
  <si>
    <t xml:space="preserve">**BOWL MENTA 400CC </t>
  </si>
  <si>
    <t>FB5100031146</t>
  </si>
  <si>
    <t>070089</t>
  </si>
  <si>
    <t>BDS - 2073 MICAELA BALSAMO</t>
  </si>
  <si>
    <t xml:space="preserve">      BP01019</t>
  </si>
  <si>
    <t xml:space="preserve">**BOWL MENTA 400CC </t>
  </si>
  <si>
    <t>FB5100031168</t>
  </si>
  <si>
    <t>070209</t>
  </si>
  <si>
    <t>BDS - 2130 ORNELLA SOLER</t>
  </si>
  <si>
    <t xml:space="preserve">      BP01019</t>
  </si>
  <si>
    <t xml:space="preserve">**BOWL MENTA 400CC </t>
  </si>
  <si>
    <t>FB5100031319</t>
  </si>
  <si>
    <t>068215</t>
  </si>
  <si>
    <t>BDS - 1827/2141/2178 MARIANA DIEZ</t>
  </si>
  <si>
    <t xml:space="preserve">      BP01019</t>
  </si>
  <si>
    <t xml:space="preserve">**BOWL MENTA 400CC </t>
  </si>
  <si>
    <t>FB5100031333</t>
  </si>
  <si>
    <t>060895</t>
  </si>
  <si>
    <t>BDD - 370/2155 MARTINA GRECCO</t>
  </si>
  <si>
    <t xml:space="preserve">      BP01019</t>
  </si>
  <si>
    <t xml:space="preserve">**BOWL MENTA 400CC </t>
  </si>
  <si>
    <t>FB5100031341</t>
  </si>
  <si>
    <t>070334</t>
  </si>
  <si>
    <t>BDS - 2168/2169/2177 AGUSTINA KOCH</t>
  </si>
  <si>
    <t xml:space="preserve">      BP01019</t>
  </si>
  <si>
    <t xml:space="preserve">**BOWL MENTA 400CC </t>
  </si>
  <si>
    <t>FB5100031839</t>
  </si>
  <si>
    <t>070703</t>
  </si>
  <si>
    <t>BDS - 2202 EZEQUIEL GORRIZ</t>
  </si>
  <si>
    <t xml:space="preserve">      BP01019</t>
  </si>
  <si>
    <t xml:space="preserve">**BOWL MENTA 400CC </t>
  </si>
  <si>
    <t>FB5100031879</t>
  </si>
  <si>
    <t>070704</t>
  </si>
  <si>
    <t>BDS - 2203 MELISA ARIAS</t>
  </si>
  <si>
    <t xml:space="preserve">      BP01101</t>
  </si>
  <si>
    <t xml:space="preserve">+**//BOWL BLANCO 400CC TRANSLUCIDO </t>
  </si>
  <si>
    <t>FB5100031952</t>
  </si>
  <si>
    <t>070790</t>
  </si>
  <si>
    <t>BDS - 2215 CELESTE PEREYRA</t>
  </si>
  <si>
    <t xml:space="preserve">      BP02001</t>
  </si>
  <si>
    <t>**BOWL BLANCO 2.5LTS</t>
  </si>
  <si>
    <t>FB5100030809</t>
  </si>
  <si>
    <t>061887</t>
  </si>
  <si>
    <t>BDD - 461/2066/2082 CAROLINA MURGO</t>
  </si>
  <si>
    <t xml:space="preserve">      BP02001</t>
  </si>
  <si>
    <t>**BOWL BLANCO 2.5LTS</t>
  </si>
  <si>
    <t>FB5100031094</t>
  </si>
  <si>
    <t>070149</t>
  </si>
  <si>
    <t>BDS - 2110 SUSANA MENDES DA SILVA</t>
  </si>
  <si>
    <t xml:space="preserve">      BP02001</t>
  </si>
  <si>
    <t>**BOWL BLANCO 2.5LTS</t>
  </si>
  <si>
    <t>FB5100031101</t>
  </si>
  <si>
    <t>070159</t>
  </si>
  <si>
    <t>BDS - 2113 ALDANA LOPEZ</t>
  </si>
  <si>
    <t xml:space="preserve">      BP02001</t>
  </si>
  <si>
    <t>**BOWL BLANCO 2.5LTS</t>
  </si>
  <si>
    <t>FB5100031321</t>
  </si>
  <si>
    <t>070323</t>
  </si>
  <si>
    <t>BDS - 2143 MATIAS ORTIZ</t>
  </si>
  <si>
    <t xml:space="preserve">      BP02001</t>
  </si>
  <si>
    <t>**BOWL BLANCO 2.5LTS</t>
  </si>
  <si>
    <t>FB5100031537</t>
  </si>
  <si>
    <t>070482</t>
  </si>
  <si>
    <t>BDS - 2038 MANUELA CORDOBA</t>
  </si>
  <si>
    <t xml:space="preserve">      BP02001</t>
  </si>
  <si>
    <t>**BOWL BLANCO 2.5LTS</t>
  </si>
  <si>
    <t>FB5100031952</t>
  </si>
  <si>
    <t>070790</t>
  </si>
  <si>
    <t>BDS - 2215 CELESTE PEREYRA</t>
  </si>
  <si>
    <t xml:space="preserve">      BP02002</t>
  </si>
  <si>
    <t xml:space="preserve">**BOWL NEGRO 2.5LTS </t>
  </si>
  <si>
    <t>FB5100031097</t>
  </si>
  <si>
    <t>070158</t>
  </si>
  <si>
    <t>BDS - 2112 NATALIA MOREIRO</t>
  </si>
  <si>
    <t xml:space="preserve">      BP02002</t>
  </si>
  <si>
    <t xml:space="preserve">**BOWL NEGRO 2.5LTS </t>
  </si>
  <si>
    <t>FB5100031150</t>
  </si>
  <si>
    <t>066048</t>
  </si>
  <si>
    <t>BDS - 1368/1434/1877/1884/2058 ROXANA FERNANDEZ JARAS</t>
  </si>
  <si>
    <t xml:space="preserve">      BP02002</t>
  </si>
  <si>
    <t xml:space="preserve">**BOWL NEGRO 2.5LTS </t>
  </si>
  <si>
    <t>FB5100031334</t>
  </si>
  <si>
    <t>070330</t>
  </si>
  <si>
    <t>BDS - 2156 GABRIELA OZUNA</t>
  </si>
  <si>
    <t xml:space="preserve">      BP02002</t>
  </si>
  <si>
    <t xml:space="preserve">**BOWL NEGRO 2.5LTS </t>
  </si>
  <si>
    <t>FB5100031715</t>
  </si>
  <si>
    <t>070606</t>
  </si>
  <si>
    <t>BDS - 2186 MICAELA SILVA ZARATE</t>
  </si>
  <si>
    <t xml:space="preserve">      BP02002</t>
  </si>
  <si>
    <t xml:space="preserve">**BOWL NEGRO 2.5LTS </t>
  </si>
  <si>
    <t>FB5100031880</t>
  </si>
  <si>
    <t>070736</t>
  </si>
  <si>
    <t>BDS - 2204 DAVID ROMERO</t>
  </si>
  <si>
    <t xml:space="preserve">      BP02002</t>
  </si>
  <si>
    <t xml:space="preserve">**BOWL NEGRO 2.5LTS </t>
  </si>
  <si>
    <t>FB5100031952</t>
  </si>
  <si>
    <t>070790</t>
  </si>
  <si>
    <t>BDS - 2215 CELESTE PEREYRA</t>
  </si>
  <si>
    <t xml:space="preserve">      BP02018</t>
  </si>
  <si>
    <t>**BOWL ROSA 2.5LTS</t>
  </si>
  <si>
    <t>FB5100031317</t>
  </si>
  <si>
    <t>065744</t>
  </si>
  <si>
    <t>BDS - 1270/1308/1430/1813/2139 LEANDRO REY</t>
  </si>
  <si>
    <t xml:space="preserve">      BP02018</t>
  </si>
  <si>
    <t>**BOWL ROSA 2.5LTS</t>
  </si>
  <si>
    <t>FB5100031537</t>
  </si>
  <si>
    <t>070482</t>
  </si>
  <si>
    <t>BDS - 2038 MANUELA CORDOBA</t>
  </si>
  <si>
    <t xml:space="preserve">      BP02019</t>
  </si>
  <si>
    <t>**BOWL MENTA 2.5LTS</t>
  </si>
  <si>
    <t>FB5100031317</t>
  </si>
  <si>
    <t>065744</t>
  </si>
  <si>
    <t>BDS - 1270/1308/1430/1813/2139 LEANDRO REY</t>
  </si>
  <si>
    <t xml:space="preserve">      BP02019</t>
  </si>
  <si>
    <t>**BOWL MENTA 2.5LTS</t>
  </si>
  <si>
    <t>FB5100031626</t>
  </si>
  <si>
    <t>067720</t>
  </si>
  <si>
    <t>BDS - 1701/2164 MARIA FLORENCIA LOPEZ</t>
  </si>
  <si>
    <t xml:space="preserve">      BP02019</t>
  </si>
  <si>
    <t>**BOWL MENTA 2.5LTS</t>
  </si>
  <si>
    <t>FB5100031699</t>
  </si>
  <si>
    <t>066321</t>
  </si>
  <si>
    <t>BDS - 1464/1727/2173 AGUSTINA BARTHES</t>
  </si>
  <si>
    <t xml:space="preserve">      BP02019</t>
  </si>
  <si>
    <t>**BOWL MENTA 2.5LTS</t>
  </si>
  <si>
    <t>FB5100031700</t>
  </si>
  <si>
    <t>068267</t>
  </si>
  <si>
    <t>BDS - 1834/2175 ANTONELLA ANDRIGHETTO</t>
  </si>
  <si>
    <t xml:space="preserve">      BP02019</t>
  </si>
  <si>
    <t>**BOWL MENTA 2.5LTS</t>
  </si>
  <si>
    <t>FB5100031834</t>
  </si>
  <si>
    <t>070700</t>
  </si>
  <si>
    <t>BDS - 2197 ROCIO ZARLENGA</t>
  </si>
  <si>
    <t xml:space="preserve">      BP02019</t>
  </si>
  <si>
    <t>**BOWL MENTA 2.5LTS</t>
  </si>
  <si>
    <t>FB5100031839</t>
  </si>
  <si>
    <t>070703</t>
  </si>
  <si>
    <t>BDS - 2202 EZEQUIEL GORRIZ</t>
  </si>
  <si>
    <t xml:space="preserve">      BP02019</t>
  </si>
  <si>
    <t>**BOWL MENTA 2.5LTS</t>
  </si>
  <si>
    <t>FB5100032142</t>
  </si>
  <si>
    <t>070988</t>
  </si>
  <si>
    <t>BDS - 2232 FLORENCIA COLUCCIO</t>
  </si>
  <si>
    <t xml:space="preserve">      BP02101</t>
  </si>
  <si>
    <t xml:space="preserve">**BOWL BLANCO 2,5LTS TRANSLUCIDO </t>
  </si>
  <si>
    <t>FB5100031168</t>
  </si>
  <si>
    <t>070209</t>
  </si>
  <si>
    <t>BDS - 2130 ORNELLA SOLER</t>
  </si>
  <si>
    <t xml:space="preserve">      BP02101</t>
  </si>
  <si>
    <t xml:space="preserve">**BOWL BLANCO 2,5LTS TRANSLUCIDO </t>
  </si>
  <si>
    <t>FB5100032133</t>
  </si>
  <si>
    <t>070820</t>
  </si>
  <si>
    <t>BDS - 2223/2251 FABIANA VERON</t>
  </si>
  <si>
    <t xml:space="preserve">      BP05002</t>
  </si>
  <si>
    <t>**//PLATO PRINCIPAL NEGRO 25CM DIAM</t>
  </si>
  <si>
    <t>FB5100031093</t>
  </si>
  <si>
    <t>070144</t>
  </si>
  <si>
    <t>BDS - 2109 NICOLE CASALLA</t>
  </si>
  <si>
    <t xml:space="preserve">      BP05002</t>
  </si>
  <si>
    <t>**//PLATO PRINCIPAL NEGRO 25CM DIAM</t>
  </si>
  <si>
    <t>FB5100031341</t>
  </si>
  <si>
    <t>070334</t>
  </si>
  <si>
    <t>BDS - 2168/2169/2177 AGUSTINA KOCH</t>
  </si>
  <si>
    <t xml:space="preserve">      BP05002</t>
  </si>
  <si>
    <t>**//PLATO PRINCIPAL NEGRO 25CM DIAM</t>
  </si>
  <si>
    <t>FB5100031343</t>
  </si>
  <si>
    <t>070334</t>
  </si>
  <si>
    <t>BDS - 2168/2169/2177 AGUSTINA KOCH</t>
  </si>
  <si>
    <t xml:space="preserve">      BP08018</t>
  </si>
  <si>
    <t xml:space="preserve">+**CUCHARA ROSA P/SERVIR </t>
  </si>
  <si>
    <t>FB5100031079</t>
  </si>
  <si>
    <t>070133</t>
  </si>
  <si>
    <t>BDS - 2100 YESICA CRAVAROLI</t>
  </si>
  <si>
    <t xml:space="preserve">      BP08019</t>
  </si>
  <si>
    <t xml:space="preserve">+**CUCHARA MENTA P/SERVIR </t>
  </si>
  <si>
    <t>FB5100031161</t>
  </si>
  <si>
    <t>070204</t>
  </si>
  <si>
    <t>BDS - 2121 ZOE ZENOBIO</t>
  </si>
  <si>
    <t xml:space="preserve">      BP08019</t>
  </si>
  <si>
    <t xml:space="preserve">+**CUCHARA MENTA P/SERVIR </t>
  </si>
  <si>
    <t>FB5100031317</t>
  </si>
  <si>
    <t>065744</t>
  </si>
  <si>
    <t>BDS - 1270/1308/1430/1813/2139 LEANDRO REY</t>
  </si>
  <si>
    <t xml:space="preserve">      BP08019</t>
  </si>
  <si>
    <t xml:space="preserve">+**CUCHARA MENTA P/SERVIR </t>
  </si>
  <si>
    <t>FB5100031700</t>
  </si>
  <si>
    <t>068267</t>
  </si>
  <si>
    <t>BDS - 1834/2175 ANTONELLA ANDRIGHETTO</t>
  </si>
  <si>
    <t xml:space="preserve">      BP09003</t>
  </si>
  <si>
    <t>**SERVISPAGUETTI ROJO</t>
  </si>
  <si>
    <t>FB5100031101</t>
  </si>
  <si>
    <t>070159</t>
  </si>
  <si>
    <t>BDS - 2113 ALDANA LOPEZ</t>
  </si>
  <si>
    <t xml:space="preserve">      BP12003</t>
  </si>
  <si>
    <t xml:space="preserve">**ESPATULA ROJO RANURADA </t>
  </si>
  <si>
    <t>FB5100031101</t>
  </si>
  <si>
    <t>070159</t>
  </si>
  <si>
    <t>BDS - 2113 ALDANA LOPEZ</t>
  </si>
  <si>
    <t xml:space="preserve">      BP16002</t>
  </si>
  <si>
    <t>**CUCHARON NEGRO</t>
  </si>
  <si>
    <t>FB5100031711</t>
  </si>
  <si>
    <t>070604</t>
  </si>
  <si>
    <t>BDS - 2181 JULIETA CHIRIELEISON</t>
  </si>
  <si>
    <t xml:space="preserve">      BP17002</t>
  </si>
  <si>
    <t>**PISAPAPA NEGRO</t>
  </si>
  <si>
    <t>FB5100031321</t>
  </si>
  <si>
    <t>070323</t>
  </si>
  <si>
    <t>BDS - 2143 MATIAS ORTIZ</t>
  </si>
  <si>
    <t xml:space="preserve">      BP24003</t>
  </si>
  <si>
    <t>**VASO ROJO FACETADO Y EXPRIMIDOR</t>
  </si>
  <si>
    <t>FB5100031165</t>
  </si>
  <si>
    <t>065863</t>
  </si>
  <si>
    <t>BDS - 1312/2127 LUCIANA ABREU</t>
  </si>
  <si>
    <t xml:space="preserve">      BP24003</t>
  </si>
  <si>
    <t>**VASO ROJO FACETADO Y EXPRIMIDOR</t>
  </si>
  <si>
    <t>FB5100031954</t>
  </si>
  <si>
    <t>058257</t>
  </si>
  <si>
    <t>BDD - 116/1040/2217 GLADYS PETRINI</t>
  </si>
  <si>
    <t xml:space="preserve">      BP24004</t>
  </si>
  <si>
    <t xml:space="preserve">**VASO ANARANJADO FACETADO Y EXPRIMIDOR </t>
  </si>
  <si>
    <t>FB5100031713</t>
  </si>
  <si>
    <t>070136</t>
  </si>
  <si>
    <t>BDS - 2104/2185 MARIANA SOSA</t>
  </si>
  <si>
    <t xml:space="preserve">      BP24008</t>
  </si>
  <si>
    <t xml:space="preserve">**VASO FUCSIA FACETADO Y EXPRIMIDOR </t>
  </si>
  <si>
    <t>FB5100031330</t>
  </si>
  <si>
    <t>064580</t>
  </si>
  <si>
    <t>BDS - 1010/2152 JULIETA ESCOBAR</t>
  </si>
  <si>
    <t xml:space="preserve">      BP24008</t>
  </si>
  <si>
    <t xml:space="preserve">**VASO FUCSIA FACETADO Y EXPRIMIDOR </t>
  </si>
  <si>
    <t>FB5100031954</t>
  </si>
  <si>
    <t>058257</t>
  </si>
  <si>
    <t>BDD - 116/1040/2217 GLADYS PETRINI</t>
  </si>
  <si>
    <t xml:space="preserve">      BP24018</t>
  </si>
  <si>
    <t xml:space="preserve">**VASO ROSA FACETADO Y EXPRIMIDOR </t>
  </si>
  <si>
    <t>FB5100031025</t>
  </si>
  <si>
    <t>070095</t>
  </si>
  <si>
    <t>BDS - 2080 MARINA CRUZ</t>
  </si>
  <si>
    <t xml:space="preserve">      BP24018</t>
  </si>
  <si>
    <t xml:space="preserve">**VASO ROSA FACETADO Y EXPRIMIDOR </t>
  </si>
  <si>
    <t>FB5100031063</t>
  </si>
  <si>
    <t>070127</t>
  </si>
  <si>
    <t>BDS - 2093 MILAGROS LEGUIZAMON</t>
  </si>
  <si>
    <t xml:space="preserve">      BP24018</t>
  </si>
  <si>
    <t xml:space="preserve">**VASO ROSA FACETADO Y EXPRIMIDOR </t>
  </si>
  <si>
    <t>FB5100031671</t>
  </si>
  <si>
    <t>070335</t>
  </si>
  <si>
    <t>BDS - 2170 GUADALUPE LOPEZ</t>
  </si>
  <si>
    <t xml:space="preserve">      BP24019</t>
  </si>
  <si>
    <t xml:space="preserve">**VASO MENTA FACETADO Y EXPRIMIDOR </t>
  </si>
  <si>
    <t>FB5100031092</t>
  </si>
  <si>
    <t>070143</t>
  </si>
  <si>
    <t>BDS - 2108 MARIA VICTORIA ROCCA</t>
  </si>
  <si>
    <t xml:space="preserve">      BP24019</t>
  </si>
  <si>
    <t xml:space="preserve">**VASO MENTA FACETADO Y EXPRIMIDOR </t>
  </si>
  <si>
    <t>FB5100031096</t>
  </si>
  <si>
    <t>070152</t>
  </si>
  <si>
    <t>BDS - 2111 CECILIA ESPOSITO</t>
  </si>
  <si>
    <t xml:space="preserve">      BP24019</t>
  </si>
  <si>
    <t xml:space="preserve">**VASO MENTA FACETADO Y EXPRIMIDOR </t>
  </si>
  <si>
    <t>FB5100031700</t>
  </si>
  <si>
    <t>068267</t>
  </si>
  <si>
    <t>BDS - 1834/2175 ANTONELLA ANDRIGHETTO</t>
  </si>
  <si>
    <t xml:space="preserve">      BP24019</t>
  </si>
  <si>
    <t xml:space="preserve">**VASO MENTA FACETADO Y EXPRIMIDOR </t>
  </si>
  <si>
    <t>FB5100031948</t>
  </si>
  <si>
    <t>070788</t>
  </si>
  <si>
    <t>BDS - 2207 BRENDA STOLARZ</t>
  </si>
  <si>
    <t xml:space="preserve">      BP26001</t>
  </si>
  <si>
    <t xml:space="preserve">+**BOWL BLANCO 1.5LTS </t>
  </si>
  <si>
    <t>FB5100031327</t>
  </si>
  <si>
    <t>060254</t>
  </si>
  <si>
    <t>BDD - 220/2148 MARINA RATTO</t>
  </si>
  <si>
    <t xml:space="preserve">      BP26001</t>
  </si>
  <si>
    <t xml:space="preserve">+**BOWL BLANCO 1.5LTS </t>
  </si>
  <si>
    <t>FB5100031537</t>
  </si>
  <si>
    <t>070482</t>
  </si>
  <si>
    <t>BDS - 2038 MANUELA CORDOBA</t>
  </si>
  <si>
    <t xml:space="preserve">      BP26002</t>
  </si>
  <si>
    <t xml:space="preserve">**//BOWL NEGRO 1.5LTS </t>
  </si>
  <si>
    <t>FB5100031327</t>
  </si>
  <si>
    <t>060254</t>
  </si>
  <si>
    <t>BDD - 220/2148 MARINA RATTO</t>
  </si>
  <si>
    <t xml:space="preserve">      BP26002</t>
  </si>
  <si>
    <t xml:space="preserve">**//BOWL NEGRO 1.5LTS </t>
  </si>
  <si>
    <t>FB5100031334</t>
  </si>
  <si>
    <t>070330</t>
  </si>
  <si>
    <t>BDS - 2156 GABRIELA OZUNA</t>
  </si>
  <si>
    <t xml:space="preserve">      BP26002</t>
  </si>
  <si>
    <t xml:space="preserve">**//BOWL NEGRO 1.5LTS </t>
  </si>
  <si>
    <t>FB5100031880</t>
  </si>
  <si>
    <t>070736</t>
  </si>
  <si>
    <t>BDS - 2204 DAVID ROMERO</t>
  </si>
  <si>
    <t xml:space="preserve">      BP26018</t>
  </si>
  <si>
    <t xml:space="preserve">**BOWL ROSA 1.5LTS </t>
  </si>
  <si>
    <t>FB5100030807</t>
  </si>
  <si>
    <t>069969</t>
  </si>
  <si>
    <t>BDS - 2064/2037 CAMILA MENDOZA</t>
  </si>
  <si>
    <t xml:space="preserve">      BP26018</t>
  </si>
  <si>
    <t xml:space="preserve">**BOWL ROSA 1.5LTS </t>
  </si>
  <si>
    <t>FB5100030812</t>
  </si>
  <si>
    <t>069971</t>
  </si>
  <si>
    <t>BDS - 2067 SOFIA GIULIANA ALVAREZ</t>
  </si>
  <si>
    <t xml:space="preserve">      BP26018</t>
  </si>
  <si>
    <t xml:space="preserve">**BOWL ROSA 1.5LTS </t>
  </si>
  <si>
    <t>FB5100031079</t>
  </si>
  <si>
    <t>070133</t>
  </si>
  <si>
    <t>BDS - 2100 YESICA CRAVAROLI</t>
  </si>
  <si>
    <t xml:space="preserve">      BP26018</t>
  </si>
  <si>
    <t xml:space="preserve">**BOWL ROSA 1.5LTS </t>
  </si>
  <si>
    <t>FB5100031101</t>
  </si>
  <si>
    <t>070159</t>
  </si>
  <si>
    <t>BDS - 2113 ALDANA LOPEZ</t>
  </si>
  <si>
    <t xml:space="preserve">      BP26018</t>
  </si>
  <si>
    <t xml:space="preserve">**BOWL ROSA 1.5LTS </t>
  </si>
  <si>
    <t>FB5100031148</t>
  </si>
  <si>
    <t>069437</t>
  </si>
  <si>
    <t>BDS - 1984/2056/2063 SABRINA RUGGIERO</t>
  </si>
  <si>
    <t xml:space="preserve">      BP26018</t>
  </si>
  <si>
    <t xml:space="preserve">**BOWL ROSA 1.5LTS </t>
  </si>
  <si>
    <t>FB5100031158</t>
  </si>
  <si>
    <t>070201</t>
  </si>
  <si>
    <t>BDS - 2118 GUADALUPE MARTINEZ ORELLANA</t>
  </si>
  <si>
    <t xml:space="preserve">      BP26018</t>
  </si>
  <si>
    <t xml:space="preserve">**BOWL ROSA 1.5LTS </t>
  </si>
  <si>
    <t>FB5100031319</t>
  </si>
  <si>
    <t>068215</t>
  </si>
  <si>
    <t>BDS - 1827/2141/2178 MARIANA DIEZ</t>
  </si>
  <si>
    <t xml:space="preserve">      BP26018</t>
  </si>
  <si>
    <t xml:space="preserve">**BOWL ROSA 1.5LTS </t>
  </si>
  <si>
    <t>FB5100031327</t>
  </si>
  <si>
    <t>060254</t>
  </si>
  <si>
    <t>BDD - 220/2148 MARINA RATTO</t>
  </si>
  <si>
    <t xml:space="preserve">      BP26018</t>
  </si>
  <si>
    <t xml:space="preserve">**BOWL ROSA 1.5LTS </t>
  </si>
  <si>
    <t>FB5100031537</t>
  </si>
  <si>
    <t>070482</t>
  </si>
  <si>
    <t>BDS - 2038 MANUELA CORDOBA</t>
  </si>
  <si>
    <t xml:space="preserve">      BP26018</t>
  </si>
  <si>
    <t xml:space="preserve">**BOWL ROSA 1.5LTS </t>
  </si>
  <si>
    <t>FB5100031719</t>
  </si>
  <si>
    <t>062448</t>
  </si>
  <si>
    <t>BDD - 614/2193 CONSTANZA VERTERAMO</t>
  </si>
  <si>
    <t xml:space="preserve">      BP26018</t>
  </si>
  <si>
    <t xml:space="preserve">**BOWL ROSA 1.5LTS </t>
  </si>
  <si>
    <t>FB5100031949</t>
  </si>
  <si>
    <t>065991</t>
  </si>
  <si>
    <t>BDS - 1329/2209 NICOLE MACARENA ALISTE REYNOSO</t>
  </si>
  <si>
    <t xml:space="preserve">      BP26019</t>
  </si>
  <si>
    <t xml:space="preserve">**BOWL MENTA 1.5LTS </t>
  </si>
  <si>
    <t>FB5100031014</t>
  </si>
  <si>
    <t>070089</t>
  </si>
  <si>
    <t>BDS - 2073 MICAELA BALSAMO</t>
  </si>
  <si>
    <t xml:space="preserve">      BP26019</t>
  </si>
  <si>
    <t xml:space="preserve">**BOWL MENTA 1.5LTS </t>
  </si>
  <si>
    <t>FB5100031077</t>
  </si>
  <si>
    <t>070132</t>
  </si>
  <si>
    <t>BDS - 2098 ALEJANDRA BARRIENTOS</t>
  </si>
  <si>
    <t xml:space="preserve">      BP26019</t>
  </si>
  <si>
    <t xml:space="preserve">**BOWL MENTA 1.5LTS </t>
  </si>
  <si>
    <t>FB5100031319</t>
  </si>
  <si>
    <t>068215</t>
  </si>
  <si>
    <t>BDS - 1827/2141/2178 MARIANA DIEZ</t>
  </si>
  <si>
    <t xml:space="preserve">      BP26019</t>
  </si>
  <si>
    <t xml:space="preserve">**BOWL MENTA 1.5LTS </t>
  </si>
  <si>
    <t>FB5100031327</t>
  </si>
  <si>
    <t>060254</t>
  </si>
  <si>
    <t>BDD - 220/2148 MARINA RATTO</t>
  </si>
  <si>
    <t xml:space="preserve">      BP26019</t>
  </si>
  <si>
    <t xml:space="preserve">**BOWL MENTA 1.5LTS </t>
  </si>
  <si>
    <t>FB5100031333</t>
  </si>
  <si>
    <t>060895</t>
  </si>
  <si>
    <t>BDD - 370/2155 MARTINA GRECCO</t>
  </si>
  <si>
    <t xml:space="preserve">      BP26019</t>
  </si>
  <si>
    <t xml:space="preserve">**BOWL MENTA 1.5LTS </t>
  </si>
  <si>
    <t>FB5100031341</t>
  </si>
  <si>
    <t>070334</t>
  </si>
  <si>
    <t>BDS - 2168/2169/2177 AGUSTINA KOCH</t>
  </si>
  <si>
    <t xml:space="preserve">      BP26019</t>
  </si>
  <si>
    <t xml:space="preserve">**BOWL MENTA 1.5LTS </t>
  </si>
  <si>
    <t>FB5100031626</t>
  </si>
  <si>
    <t>067720</t>
  </si>
  <si>
    <t>BDS - 1701/2164 MARIA FLORENCIA LOPEZ</t>
  </si>
  <si>
    <t xml:space="preserve">      BP26019</t>
  </si>
  <si>
    <t xml:space="preserve">**BOWL MENTA 1.5LTS </t>
  </si>
  <si>
    <t>FB5100031834</t>
  </si>
  <si>
    <t>070700</t>
  </si>
  <si>
    <t>BDS - 2197 ROCIO ZARLENGA</t>
  </si>
  <si>
    <t xml:space="preserve">      BP26019</t>
  </si>
  <si>
    <t xml:space="preserve">**BOWL MENTA 1.5LTS </t>
  </si>
  <si>
    <t>FB5100031839</t>
  </si>
  <si>
    <t>070703</t>
  </si>
  <si>
    <t>BDS - 2202 EZEQUIEL GORRIZ</t>
  </si>
  <si>
    <t xml:space="preserve">      BP26019</t>
  </si>
  <si>
    <t xml:space="preserve">**BOWL MENTA 1.5LTS </t>
  </si>
  <si>
    <t>FB5100031879</t>
  </si>
  <si>
    <t>070704</t>
  </si>
  <si>
    <t>BDS - 2203 MELISA ARIAS</t>
  </si>
  <si>
    <t xml:space="preserve">      BP26101</t>
  </si>
  <si>
    <t xml:space="preserve">**BOWL BLANCO 1,5LTS TRANSLUCIDO </t>
  </si>
  <si>
    <t>FB5100031168</t>
  </si>
  <si>
    <t>070209</t>
  </si>
  <si>
    <t>BDS - 2130 ORNELLA SOLER</t>
  </si>
  <si>
    <t xml:space="preserve">      BP26101</t>
  </si>
  <si>
    <t xml:space="preserve">**BOWL BLANCO 1,5LTS TRANSLUCIDO </t>
  </si>
  <si>
    <t>FB5100031952</t>
  </si>
  <si>
    <t>070790</t>
  </si>
  <si>
    <t>BDS - 2215 CELESTE PEREYRA</t>
  </si>
  <si>
    <t xml:space="preserve">      BP26101</t>
  </si>
  <si>
    <t xml:space="preserve">**BOWL BLANCO 1,5LTS TRANSLUCIDO </t>
  </si>
  <si>
    <t>FB5100031954</t>
  </si>
  <si>
    <t>058257</t>
  </si>
  <si>
    <t>BDD - 116/1040/2217 GLADYS PETRINI</t>
  </si>
  <si>
    <t xml:space="preserve">      BP26101</t>
  </si>
  <si>
    <t xml:space="preserve">**BOWL BLANCO 1,5LTS TRANSLUCIDO </t>
  </si>
  <si>
    <t>FB5100032025</t>
  </si>
  <si>
    <t>070811</t>
  </si>
  <si>
    <t>BDS - 2208 SOLANGE BOGADO</t>
  </si>
  <si>
    <t xml:space="preserve">      BP27101</t>
  </si>
  <si>
    <t>+**JARRA MEDIDORA TRANSPARENTE 750CC</t>
  </si>
  <si>
    <t>FB5100031325</t>
  </si>
  <si>
    <t>070325</t>
  </si>
  <si>
    <t>BDS - 2146 ANA BELEN ARRIETA</t>
  </si>
  <si>
    <t xml:space="preserve">      BP27101</t>
  </si>
  <si>
    <t>+**JARRA MEDIDORA TRANSPARENTE 750CC</t>
  </si>
  <si>
    <t>FB5100031719</t>
  </si>
  <si>
    <t>062448</t>
  </si>
  <si>
    <t>BDD - 614/2193 CONSTANZA VERTERAMO</t>
  </si>
  <si>
    <t xml:space="preserve">      BP27101</t>
  </si>
  <si>
    <t>+**JARRA MEDIDORA TRANSPARENTE 750CC</t>
  </si>
  <si>
    <t>FB5100031954</t>
  </si>
  <si>
    <t>058257</t>
  </si>
  <si>
    <t>BDD - 116/1040/2217 GLADYS PETRINI</t>
  </si>
  <si>
    <t xml:space="preserve">      BP32018</t>
  </si>
  <si>
    <t>**CUCHARITAS ROSA</t>
  </si>
  <si>
    <t>FB5100031013</t>
  </si>
  <si>
    <t>070089</t>
  </si>
  <si>
    <t>BDS - 2073 MICAELA BALSAMO</t>
  </si>
  <si>
    <t xml:space="preserve">      BP32018</t>
  </si>
  <si>
    <t>**CUCHARITAS ROSA</t>
  </si>
  <si>
    <t>FB5100031150</t>
  </si>
  <si>
    <t>066048</t>
  </si>
  <si>
    <t>BDS - 1368/1434/1877/1884/2058 ROXANA FERNANDEZ JARAS</t>
  </si>
  <si>
    <t xml:space="preserve">      BP32018</t>
  </si>
  <si>
    <t>**CUCHARITAS ROSA</t>
  </si>
  <si>
    <t>FB5100031949</t>
  </si>
  <si>
    <t>065991</t>
  </si>
  <si>
    <t>BDS - 1329/2209 NICOLE MACARENA ALISTE REYNOSO</t>
  </si>
  <si>
    <t xml:space="preserve">      BP32018</t>
  </si>
  <si>
    <t>**CUCHARITAS ROSA</t>
  </si>
  <si>
    <t>FB5100031954</t>
  </si>
  <si>
    <t>058257</t>
  </si>
  <si>
    <t>BDD - 116/1040/2217 GLADYS PETRINI</t>
  </si>
  <si>
    <t xml:space="preserve">      BP32019</t>
  </si>
  <si>
    <t>**CUCHARITAS MENTA</t>
  </si>
  <si>
    <t>FB5100031879</t>
  </si>
  <si>
    <t>070704</t>
  </si>
  <si>
    <t>BDS - 2203 MELISA ARIAS</t>
  </si>
  <si>
    <t xml:space="preserve">      BP35018</t>
  </si>
  <si>
    <t xml:space="preserve">**TUPPER 400CC ROSA C/TAPA </t>
  </si>
  <si>
    <t>FB5100031063</t>
  </si>
  <si>
    <t>070127</t>
  </si>
  <si>
    <t>BDS - 2093 MILAGROS LEGUIZAMON</t>
  </si>
  <si>
    <t xml:space="preserve">      BP35018</t>
  </si>
  <si>
    <t xml:space="preserve">**TUPPER 400CC ROSA C/TAPA </t>
  </si>
  <si>
    <t>FB5100031334</t>
  </si>
  <si>
    <t>070330</t>
  </si>
  <si>
    <t>BDS - 2156 GABRIELA OZUNA</t>
  </si>
  <si>
    <t xml:space="preserve">      BP35018</t>
  </si>
  <si>
    <t xml:space="preserve">**TUPPER 400CC ROSA C/TAPA </t>
  </si>
  <si>
    <t>FB5100031620</t>
  </si>
  <si>
    <t>061176</t>
  </si>
  <si>
    <t>BDD - 386/2136 MARIA LUZ HOURCADE</t>
  </si>
  <si>
    <t xml:space="preserve">      BP35019</t>
  </si>
  <si>
    <t xml:space="preserve">**TUPPER 400CC MENTA C/TAPA </t>
  </si>
  <si>
    <t>FB5100031334</t>
  </si>
  <si>
    <t>070330</t>
  </si>
  <si>
    <t>BDS - 2156 GABRIELA OZUNA</t>
  </si>
  <si>
    <t xml:space="preserve">      BP35019</t>
  </si>
  <si>
    <t xml:space="preserve">**TUPPER 400CC MENTA C/TAPA </t>
  </si>
  <si>
    <t>FB5100031620</t>
  </si>
  <si>
    <t>061176</t>
  </si>
  <si>
    <t>BDD - 386/2136 MARIA LUZ HOURCADE</t>
  </si>
  <si>
    <t xml:space="preserve">      BP35019</t>
  </si>
  <si>
    <t xml:space="preserve">**TUPPER 400CC MENTA C/TAPA </t>
  </si>
  <si>
    <t>FB5100031879</t>
  </si>
  <si>
    <t>070704</t>
  </si>
  <si>
    <t>BDS - 2203 MELISA ARIAS</t>
  </si>
  <si>
    <t xml:space="preserve">      BP35019</t>
  </si>
  <si>
    <t xml:space="preserve">**TUPPER 400CC MENTA C/TAPA </t>
  </si>
  <si>
    <t>FB5100032136</t>
  </si>
  <si>
    <t>070983</t>
  </si>
  <si>
    <t>BDS - 2230 CYNTHIA JABULIJ</t>
  </si>
  <si>
    <t xml:space="preserve">      BP40001</t>
  </si>
  <si>
    <t>**TUPPER BLANCO 1LTS CILINDRICO C/CUCHARITA</t>
  </si>
  <si>
    <t>FB5100031163</t>
  </si>
  <si>
    <t>068835</t>
  </si>
  <si>
    <t>BDS - 1896/2125 SOFIA LOPEZ</t>
  </si>
  <si>
    <t xml:space="preserve">      JA5064J</t>
  </si>
  <si>
    <t xml:space="preserve">**JAZMIN VELA SOJA AROMA  10X12 CM </t>
  </si>
  <si>
    <t>FB5100030805</t>
  </si>
  <si>
    <t>063729</t>
  </si>
  <si>
    <t>BDS - 824/2062 LUCIA GIL</t>
  </si>
  <si>
    <t xml:space="preserve">      JA5064J</t>
  </si>
  <si>
    <t xml:space="preserve">**JAZMIN VELA SOJA AROMA  10X12 CM </t>
  </si>
  <si>
    <t>FB5100031838</t>
  </si>
  <si>
    <t>070702</t>
  </si>
  <si>
    <t>BDS - 2201 SILVANA SANTOS</t>
  </si>
  <si>
    <t xml:space="preserve">      LO26003</t>
  </si>
  <si>
    <t>+**PANERAS HOME</t>
  </si>
  <si>
    <t>FB5100030813</t>
  </si>
  <si>
    <t>069228</t>
  </si>
  <si>
    <t>BDS - 1952/2068 VERONICA PAULA ABAD</t>
  </si>
  <si>
    <t xml:space="preserve">      LO26003</t>
  </si>
  <si>
    <t>+**PANERAS HOME</t>
  </si>
  <si>
    <t>FB5100031538</t>
  </si>
  <si>
    <t>070482</t>
  </si>
  <si>
    <t>BDS - 2038 MANUELA CORDOBA</t>
  </si>
  <si>
    <t xml:space="preserve">      M119AF3</t>
  </si>
  <si>
    <t>**58006 MUG IRISH COFFEE DISP 3PC 261ML</t>
  </si>
  <si>
    <t>FB5100031165</t>
  </si>
  <si>
    <t>065863</t>
  </si>
  <si>
    <t>BDS - 1312/2127 LUCIANA ABREU</t>
  </si>
  <si>
    <t xml:space="preserve">      MON1BLA</t>
  </si>
  <si>
    <t>**TRAPO DE PISO LOVE BLANCO 50X60CM</t>
  </si>
  <si>
    <t>FB5100032145</t>
  </si>
  <si>
    <t>062241</t>
  </si>
  <si>
    <t>BDD - 556/1552/2131/2236 MARIA BELEN BERTUZZI</t>
  </si>
  <si>
    <t xml:space="preserve">      MON3BLA</t>
  </si>
  <si>
    <t>**TRAPO DE PISO HOLA Y CHAU BLANCO 50X60CM</t>
  </si>
  <si>
    <t>FB5100032146</t>
  </si>
  <si>
    <t>064278</t>
  </si>
  <si>
    <t>BDS - 966/2228 LUCIANA MELGAREJO</t>
  </si>
  <si>
    <t xml:space="preserve">      MON3GRI</t>
  </si>
  <si>
    <t>**TRAPO DE PISO HOLA Y CHAU GRIS 50X60CM</t>
  </si>
  <si>
    <t>FB5100032135</t>
  </si>
  <si>
    <t>064278</t>
  </si>
  <si>
    <t>BDS - 966/2228 LUCIANA MELGAREJO</t>
  </si>
  <si>
    <t xml:space="preserve">      MON3GRI</t>
  </si>
  <si>
    <t>**TRAPO DE PISO HOLA Y CHAU GRIS 50X60CM</t>
  </si>
  <si>
    <t>FB5100032142</t>
  </si>
  <si>
    <t>070988</t>
  </si>
  <si>
    <t>BDS - 2232 FLORENCIA COLUCCIO</t>
  </si>
  <si>
    <t xml:space="preserve">      MON3GRI</t>
  </si>
  <si>
    <t>**TRAPO DE PISO HOLA Y CHAU GRIS 50X60CM</t>
  </si>
  <si>
    <t>CB5100005433</t>
  </si>
  <si>
    <t>064278</t>
  </si>
  <si>
    <t>BDS - 966/2228 LUCIANA MELGAREJO</t>
  </si>
  <si>
    <t xml:space="preserve">      NG3010B</t>
  </si>
  <si>
    <t>+**MATE+BOMBILLA QUE TODO FLUYA Y NADA INFLUYA</t>
  </si>
  <si>
    <t>FB5100031009</t>
  </si>
  <si>
    <t>069892</t>
  </si>
  <si>
    <t>BDS - 2053/2245 KARINA BARRASSO</t>
  </si>
  <si>
    <t xml:space="preserve">      NG3012A</t>
  </si>
  <si>
    <t>**BANDEJA 30X20 + MUG TE QUIERO MUCHO 350ML</t>
  </si>
  <si>
    <t>FB5100031150</t>
  </si>
  <si>
    <t>066048</t>
  </si>
  <si>
    <t>BDS - 1368/1434/1877/1884/2058 ROXANA FERNANDEZ JARAS</t>
  </si>
  <si>
    <t xml:space="preserve">      NG3012B</t>
  </si>
  <si>
    <t>**BANDEJA 30X20 + MUG MEJOR MAMA 350ML</t>
  </si>
  <si>
    <t>FB5100031416</t>
  </si>
  <si>
    <t>060816</t>
  </si>
  <si>
    <t>BDD - 293/2174 CAROLINA AMMATUNA</t>
  </si>
  <si>
    <t xml:space="preserve">      NG8001C</t>
  </si>
  <si>
    <t>+** MUG VINISTE A SER FELIZ 350ML</t>
  </si>
  <si>
    <t>FB5100031080</t>
  </si>
  <si>
    <t>062228</t>
  </si>
  <si>
    <t>BDD - 540/1402/1771/2101 CAROLINA GOLIA</t>
  </si>
  <si>
    <t xml:space="preserve">      NG8001J</t>
  </si>
  <si>
    <t>** MUG QUE SEA ETERNO 350ML</t>
  </si>
  <si>
    <t>FB5100031147</t>
  </si>
  <si>
    <t>069437</t>
  </si>
  <si>
    <t>BDS - 1984/2056/2063 SABRINA RUGGIERO</t>
  </si>
  <si>
    <t xml:space="preserve">      NG8007A</t>
  </si>
  <si>
    <t>+**TAZON QUE SEA ETERNO  550ML</t>
  </si>
  <si>
    <t>FB5100031323</t>
  </si>
  <si>
    <t>066218</t>
  </si>
  <si>
    <t>BDS - 1403/1774/2036/2145/2274 VANESA DE LUCA</t>
  </si>
  <si>
    <t xml:space="preserve">      NG8012A</t>
  </si>
  <si>
    <t>**BANDEJA 30X20  QUE SEA ETERNO 350ML</t>
  </si>
  <si>
    <t>FB5100030804</t>
  </si>
  <si>
    <t>069968</t>
  </si>
  <si>
    <t>BDS - 2061 MARIA SOL DODERO</t>
  </si>
  <si>
    <t xml:space="preserve">      PA59114</t>
  </si>
  <si>
    <t>**BOWL DE VIDRIO 1.6L 21.5 CM DIAM X 9.5CM PASABAHCE</t>
  </si>
  <si>
    <t>FB5100031162</t>
  </si>
  <si>
    <t>064374</t>
  </si>
  <si>
    <t>BDS - 994/2031/2122 ELIANE JMELNITSKY</t>
  </si>
  <si>
    <t xml:space="preserve">      PA59384</t>
  </si>
  <si>
    <t>**FUENTE PARA HORNO CUADRADA BORCAM  1950CC 25.5 X22X5.5CM PASABAHCE</t>
  </si>
  <si>
    <t>FB5100031157</t>
  </si>
  <si>
    <t>064683</t>
  </si>
  <si>
    <t>BDS - 1033/1299/1692/2116 LAURA MARTINEZ</t>
  </si>
  <si>
    <t xml:space="preserve">      PA59534</t>
  </si>
  <si>
    <t xml:space="preserve">+**FUENTE PARA HORNO REDONDA BORCAM 1720CC PASABAHCE 26CM DIAM 4.5CM </t>
  </si>
  <si>
    <t>FB5100031323</t>
  </si>
  <si>
    <t>066218</t>
  </si>
  <si>
    <t>BDS - 1403/1774/2036/2145/2274 VANESA DE LUCA</t>
  </si>
  <si>
    <t xml:space="preserve">     09629AF7</t>
  </si>
  <si>
    <t>32242 BELLARIA ENS. 22.5X11CM 228 ML / + 6 COMP. DISP. 14X7CM 152 ML</t>
  </si>
  <si>
    <t>FB5100031328</t>
  </si>
  <si>
    <t>070327</t>
  </si>
  <si>
    <t>BDS - 2149 NORBERTO GAMIO</t>
  </si>
  <si>
    <t xml:space="preserve">     42BA1018</t>
  </si>
  <si>
    <t>TABLA DE PICAR VERTEDORA VERDE 26.5X18CM</t>
  </si>
  <si>
    <t>FB5100031094</t>
  </si>
  <si>
    <t>070149</t>
  </si>
  <si>
    <t>BDS - 2110 SUSANA MENDES DA SILVA</t>
  </si>
  <si>
    <t xml:space="preserve">     42BA1018</t>
  </si>
  <si>
    <t>TABLA DE PICAR VERTEDORA VERDE 26.5X18CM</t>
  </si>
  <si>
    <t>FB5100031161</t>
  </si>
  <si>
    <t>070204</t>
  </si>
  <si>
    <t>BDS - 2121 ZOE ZENOBIO</t>
  </si>
  <si>
    <t xml:space="preserve">     42BA1018</t>
  </si>
  <si>
    <t>TABLA DE PICAR VERTEDORA VERDE 26.5X18CM</t>
  </si>
  <si>
    <t>FB5100031171</t>
  </si>
  <si>
    <t>064575</t>
  </si>
  <si>
    <t>BDS - 1005/1172/2135 MILENA ALVAREZ</t>
  </si>
  <si>
    <t xml:space="preserve">     42BA1018</t>
  </si>
  <si>
    <t>TABLA DE PICAR VERTEDORA VERDE 26.5X18CM</t>
  </si>
  <si>
    <t>FB5100031150</t>
  </si>
  <si>
    <t>066048</t>
  </si>
  <si>
    <t>BDS - 1368/1434/1877/1884/2058 ROXANA FERNANDEZ JARAS</t>
  </si>
  <si>
    <t xml:space="preserve">     42BA1018</t>
  </si>
  <si>
    <t>TABLA DE PICAR VERTEDORA VERDE 26.5X18CM</t>
  </si>
  <si>
    <t>FB5100031318</t>
  </si>
  <si>
    <t>066213</t>
  </si>
  <si>
    <t>BDS - 1395/1947/2140 MARIANELA MARTINO</t>
  </si>
  <si>
    <t xml:space="preserve">     42BA1018</t>
  </si>
  <si>
    <t>TABLA DE PICAR VERTEDORA VERDE 26.5X18CM</t>
  </si>
  <si>
    <t>FB5100031879</t>
  </si>
  <si>
    <t>070704</t>
  </si>
  <si>
    <t>BDS - 2203 MELISA ARIAS</t>
  </si>
  <si>
    <t xml:space="preserve">     42BA1020</t>
  </si>
  <si>
    <t>**//TORTERO PL. BASE AMAR. CAMPANA TRANSP. PL 28CM DIAM</t>
  </si>
  <si>
    <t>FB5100030809</t>
  </si>
  <si>
    <t>061887</t>
  </si>
  <si>
    <t>BDD - 461/2066/2082 CAROLINA MURGO</t>
  </si>
  <si>
    <t xml:space="preserve">     42BA1020</t>
  </si>
  <si>
    <t>**//TORTERO PL. BASE AMAR. CAMPANA TRANSP. PL 28CM DIAM</t>
  </si>
  <si>
    <t>FB5100031318</t>
  </si>
  <si>
    <t>066213</t>
  </si>
  <si>
    <t>BDS - 1395/1947/2140 MARIANELA MARTINO</t>
  </si>
  <si>
    <t xml:space="preserve">     42BA1020</t>
  </si>
  <si>
    <t>**//TORTERO PL. BASE AMAR. CAMPANA TRANSP. PL 28CM DIAM</t>
  </si>
  <si>
    <t>FB5100031331</t>
  </si>
  <si>
    <t>062280</t>
  </si>
  <si>
    <t>BDD - 600/2153 JORGE MOSES</t>
  </si>
  <si>
    <t xml:space="preserve">     42BA1021</t>
  </si>
  <si>
    <t>TABLA BLANCA 35.5CM DIAM</t>
  </si>
  <si>
    <t>FB5100031321</t>
  </si>
  <si>
    <t>070323</t>
  </si>
  <si>
    <t>BDS - 2143 MATIAS ORTIZ</t>
  </si>
  <si>
    <t xml:space="preserve">     42BA8016</t>
  </si>
  <si>
    <t>//TABLA DE PICAR VERTEDORA ROJO 26.5X18CM</t>
  </si>
  <si>
    <t>FB5100031087</t>
  </si>
  <si>
    <t>070139</t>
  </si>
  <si>
    <t>BDS - 2105 ABRIL MATAINE</t>
  </si>
  <si>
    <t xml:space="preserve">     42BA8016</t>
  </si>
  <si>
    <t>//TABLA DE PICAR VERTEDORA ROJO 26.5X18CM</t>
  </si>
  <si>
    <t>FB5100031101</t>
  </si>
  <si>
    <t>070159</t>
  </si>
  <si>
    <t>BDS - 2113 ALDANA LOPEZ</t>
  </si>
  <si>
    <t xml:space="preserve">     42BA8016</t>
  </si>
  <si>
    <t>//TABLA DE PICAR VERTEDORA ROJO 26.5X18CM</t>
  </si>
  <si>
    <t>FB5100031330</t>
  </si>
  <si>
    <t>064580</t>
  </si>
  <si>
    <t>BDS - 1010/2152 JULIETA ESCOBAR</t>
  </si>
  <si>
    <t xml:space="preserve">     6001AA20</t>
  </si>
  <si>
    <t>** BOTELLA ROCK IT 500ML COLORES SURTIDOS</t>
  </si>
  <si>
    <t>FB5100031089</t>
  </si>
  <si>
    <t>070140</t>
  </si>
  <si>
    <t>BDS - 2106 FLORENCIA NOVISKI</t>
  </si>
  <si>
    <t xml:space="preserve">     6001AA20</t>
  </si>
  <si>
    <t>** BOTELLA ROCK IT 500ML COLORES SURTIDOS</t>
  </si>
  <si>
    <t>FB5100031708</t>
  </si>
  <si>
    <t>068215</t>
  </si>
  <si>
    <t>BDS - 1827/2141/2178 MARIANA DIEZ</t>
  </si>
  <si>
    <t xml:space="preserve">     CHUCOGRI</t>
  </si>
  <si>
    <t>**//CORTINA GRIS ALGODÓN Y POLIÉSTER 50%-50% DOS PAÑOS 140X210CM</t>
  </si>
  <si>
    <t>FB5100031017</t>
  </si>
  <si>
    <t>060255</t>
  </si>
  <si>
    <t>BDD - 221/1628/2079 ROMINA PATELLI</t>
  </si>
  <si>
    <t xml:space="preserve">     CHUCOGRI</t>
  </si>
  <si>
    <t>**//CORTINA GRIS ALGODÓN Y POLIÉSTER 50%-50% DOS PAÑOS 140X210CM</t>
  </si>
  <si>
    <t>FB5100031028</t>
  </si>
  <si>
    <t>064707</t>
  </si>
  <si>
    <t>BDS - 1050/2081 LAURA RODRIGUEZ</t>
  </si>
  <si>
    <t xml:space="preserve">     CHUCOGRI</t>
  </si>
  <si>
    <t>**//CORTINA GRIS ALGODÓN Y POLIÉSTER 50%-50% DOS PAÑOS 140X210CM</t>
  </si>
  <si>
    <t>FB5100031089</t>
  </si>
  <si>
    <t>070140</t>
  </si>
  <si>
    <t>BDS - 2106 FLORENCIA NOVISKI</t>
  </si>
  <si>
    <t xml:space="preserve">     CHUCOGRI</t>
  </si>
  <si>
    <t>**//CORTINA GRIS ALGODÓN Y POLIÉSTER 50%-50% DOS PAÑOS 140X210CM</t>
  </si>
  <si>
    <t>FB5100031166</t>
  </si>
  <si>
    <t>070207</t>
  </si>
  <si>
    <t>BDS - 2128 ANA JIMENEZ</t>
  </si>
  <si>
    <t xml:space="preserve">     CHUCOGRI</t>
  </si>
  <si>
    <t>**//CORTINA GRIS ALGODÓN Y POLIÉSTER 50%-50% DOS PAÑOS 140X210CM</t>
  </si>
  <si>
    <t>FB5100031387</t>
  </si>
  <si>
    <t>070332</t>
  </si>
  <si>
    <t>BDS - 2159 CANDELA DE VITIS</t>
  </si>
  <si>
    <t xml:space="preserve">     CHUCOGRI</t>
  </si>
  <si>
    <t>**//CORTINA GRIS ALGODÓN Y POLIÉSTER 50%-50% DOS PAÑOS 140X210CM</t>
  </si>
  <si>
    <t>FB5100032276</t>
  </si>
  <si>
    <t>071043</t>
  </si>
  <si>
    <t>BDS - 2240/2246 DANIELA RODRIGUEZ</t>
  </si>
  <si>
    <t xml:space="preserve">     CHUCOUVA</t>
  </si>
  <si>
    <t>**CORTINA UVA ALGODÓN Y POLIÉSTER 50%-50% DOS PAÑOS 140X210CM</t>
  </si>
  <si>
    <t>FB5100031017</t>
  </si>
  <si>
    <t>060255</t>
  </si>
  <si>
    <t>BDD - 221/1628/2079 ROMINA PATELLI</t>
  </si>
  <si>
    <t xml:space="preserve">     CHUCOUVA</t>
  </si>
  <si>
    <t>**CORTINA UVA ALGODÓN Y POLIÉSTER 50%-50% DOS PAÑOS 140X210CM</t>
  </si>
  <si>
    <t>FB5100031166</t>
  </si>
  <si>
    <t>070207</t>
  </si>
  <si>
    <t>BDS - 2128 ANA JIMENEZ</t>
  </si>
  <si>
    <t xml:space="preserve">     CHUCOUVA</t>
  </si>
  <si>
    <t>**CORTINA UVA ALGODÓN Y POLIÉSTER 50%-50% DOS PAÑOS 140X210CM</t>
  </si>
  <si>
    <t>FB5100031336</t>
  </si>
  <si>
    <t>070332</t>
  </si>
  <si>
    <t>BDS - 2159 CANDELA DE VITIS</t>
  </si>
  <si>
    <t xml:space="preserve">     CHUCOUVA</t>
  </si>
  <si>
    <t>**CORTINA UVA ALGODÓN Y POLIÉSTER 50%-50% DOS PAÑOS 140X210CM</t>
  </si>
  <si>
    <t>CB5100005370</t>
  </si>
  <si>
    <t>070332</t>
  </si>
  <si>
    <t>BDS - 2159 CANDELA DE VITIS</t>
  </si>
  <si>
    <t xml:space="preserve">     CHUIN05R</t>
  </si>
  <si>
    <t>**//IND.CUERINA FLOR MULTICOLOR 44X30CM</t>
  </si>
  <si>
    <t>FB5100031143</t>
  </si>
  <si>
    <t>068436</t>
  </si>
  <si>
    <t>BDS - 1856/1862/2132 LAURA ARRUZZO</t>
  </si>
  <si>
    <t xml:space="preserve">     CHUIN34R</t>
  </si>
  <si>
    <t>**//IND.CUERINA SMILE 44X30CM</t>
  </si>
  <si>
    <t>FB5100031341</t>
  </si>
  <si>
    <t>070334</t>
  </si>
  <si>
    <t>BDS - 2168/2169/2177 AGUSTINA KOCH</t>
  </si>
  <si>
    <t xml:space="preserve">     CHUIN39R</t>
  </si>
  <si>
    <t>**//IND.CUERINA FOLLOW YOUR 44X30CM</t>
  </si>
  <si>
    <t>FB5100031023</t>
  </si>
  <si>
    <t>065726</t>
  </si>
  <si>
    <t>BDS - 1259/1538/2008/2078 LAURA MOLINARI LETO</t>
  </si>
  <si>
    <t xml:space="preserve">     CHUIN40R</t>
  </si>
  <si>
    <t>**//IND.CUERINA HOJAS 44X30CM</t>
  </si>
  <si>
    <t>FB5100031143</t>
  </si>
  <si>
    <t>068436</t>
  </si>
  <si>
    <t>BDS - 1856/1862/2132 LAURA ARRUZZO</t>
  </si>
  <si>
    <t xml:space="preserve">     ML323713</t>
  </si>
  <si>
    <t>TAZA ROMA AZUL NAVY 1PC 275ML</t>
  </si>
  <si>
    <t>FB5100030808</t>
  </si>
  <si>
    <t>069970</t>
  </si>
  <si>
    <t>BDS - 2065 BRENDA MEDINA</t>
  </si>
  <si>
    <t xml:space="preserve">     MS113002</t>
  </si>
  <si>
    <t>**TABLA DE BAMBOO RECTANGULAR RAYADA 20X30CM</t>
  </si>
  <si>
    <t>FB5100031332</t>
  </si>
  <si>
    <t>070329</t>
  </si>
  <si>
    <t>BDS - 2154 CAMILA MOLNA</t>
  </si>
  <si>
    <t xml:space="preserve">     MS113925</t>
  </si>
  <si>
    <t>**TABLA DE BAMBOO CON MANGO RECTANGULAR 40X14CM</t>
  </si>
  <si>
    <t>FB5100031701</t>
  </si>
  <si>
    <t>062266</t>
  </si>
  <si>
    <t>BDD - 583/786/882/1028/1214/1657/60/2176/91 CAROLINA WERNER</t>
  </si>
  <si>
    <t xml:space="preserve">     MS115309</t>
  </si>
  <si>
    <t>**INDIVIDUAL REDONDO DE ALGODÓN BEIGE OSCURO 38CM</t>
  </si>
  <si>
    <t>FB5100031699</t>
  </si>
  <si>
    <t>066321</t>
  </si>
  <si>
    <t>BDS - 1464/1727/2173 AGUSTINA BARTHES</t>
  </si>
  <si>
    <t xml:space="preserve">     MS115309</t>
  </si>
  <si>
    <t>**INDIVIDUAL REDONDO DE ALGODÓN BEIGE OSCURO 38CM</t>
  </si>
  <si>
    <t>FB5100031838</t>
  </si>
  <si>
    <t>070702</t>
  </si>
  <si>
    <t>BDS - 2201 SILVANA SANTOS</t>
  </si>
  <si>
    <t xml:space="preserve">     MS115309</t>
  </si>
  <si>
    <t>**INDIVIDUAL REDONDO DE ALGODÓN BEIGE OSCURO 38CM</t>
  </si>
  <si>
    <t>FB5100032030</t>
  </si>
  <si>
    <t>070815</t>
  </si>
  <si>
    <t>BDS - 2219 YAMILA SOLIS</t>
  </si>
  <si>
    <t xml:space="preserve">     MS115310</t>
  </si>
  <si>
    <t>**INDIVIDUAL REDONDO DE ALGODÓN BEIGE CLARO 38CM</t>
  </si>
  <si>
    <t>FB5100031337</t>
  </si>
  <si>
    <t>070333</t>
  </si>
  <si>
    <t>BDS - 2160/2161 KEVIN PETASNE</t>
  </si>
  <si>
    <t xml:space="preserve">     MS115310</t>
  </si>
  <si>
    <t>**INDIVIDUAL REDONDO DE ALGODÓN BEIGE CLARO 38CM</t>
  </si>
  <si>
    <t>FB5100031338</t>
  </si>
  <si>
    <t>070333</t>
  </si>
  <si>
    <t>BDS - 2160/2161 KEVIN PETASNE</t>
  </si>
  <si>
    <t xml:space="preserve">     MS115310</t>
  </si>
  <si>
    <t>**INDIVIDUAL REDONDO DE ALGODÓN BEIGE CLARO 38CM</t>
  </si>
  <si>
    <t>FB5100031389</t>
  </si>
  <si>
    <t>070326</t>
  </si>
  <si>
    <t>BDS - 2147/2165 ANA SANS</t>
  </si>
  <si>
    <t xml:space="preserve">     MS115310</t>
  </si>
  <si>
    <t>**INDIVIDUAL REDONDO DE ALGODÓN BEIGE CLARO 38CM</t>
  </si>
  <si>
    <t>FB5100031697</t>
  </si>
  <si>
    <t>070584</t>
  </si>
  <si>
    <t>BDS - 2172 VANINA RODRIGUEZ</t>
  </si>
  <si>
    <t xml:space="preserve">     MS115310</t>
  </si>
  <si>
    <t>**INDIVIDUAL REDONDO DE ALGODÓN BEIGE CLARO 38CM</t>
  </si>
  <si>
    <t>FB5100031838</t>
  </si>
  <si>
    <t>070702</t>
  </si>
  <si>
    <t>BDS - 2201 SILVANA SANTOS</t>
  </si>
  <si>
    <t xml:space="preserve">     MS115310</t>
  </si>
  <si>
    <t>**INDIVIDUAL REDONDO DE ALGODÓN BEIGE CLARO 38CM</t>
  </si>
  <si>
    <t>FB5100032030</t>
  </si>
  <si>
    <t>070815</t>
  </si>
  <si>
    <t>BDS - 2219 YAMILA SOLIS</t>
  </si>
  <si>
    <t xml:space="preserve">     MS115310</t>
  </si>
  <si>
    <t>**INDIVIDUAL REDONDO DE ALGODÓN BEIGE CLARO 38CM</t>
  </si>
  <si>
    <t>FB5100032272</t>
  </si>
  <si>
    <t>065493</t>
  </si>
  <si>
    <t>BDS - 1206/1742/2237 SILVIA RODRIGUEZ</t>
  </si>
  <si>
    <t xml:space="preserve">     MS212855</t>
  </si>
  <si>
    <t>**FRASCO ESPECIERO COBRE 9 CM</t>
  </si>
  <si>
    <t>FB5100030910</t>
  </si>
  <si>
    <t>062576</t>
  </si>
  <si>
    <t>BDD - 646/661/2007/2044 MARIA LAURA TRIPICCHIO</t>
  </si>
  <si>
    <t xml:space="preserve">     MUNOZ001</t>
  </si>
  <si>
    <t>PIE DE MACETA NÓRDICO 50 CM</t>
  </si>
  <si>
    <t>FB5100031150</t>
  </si>
  <si>
    <t>066048</t>
  </si>
  <si>
    <t>BDS - 1368/1434/1877/1884/2058 ROXANA FERNANDEZ JARAS</t>
  </si>
  <si>
    <t xml:space="preserve">     MUNOZ001</t>
  </si>
  <si>
    <t>PIE DE MACETA NÓRDICO 50 CM</t>
  </si>
  <si>
    <t>FB5100031707</t>
  </si>
  <si>
    <t>068215</t>
  </si>
  <si>
    <t>BDS - 1827/2141/2178 MARIANA DIEZ</t>
  </si>
  <si>
    <t xml:space="preserve">     MUNOZ001</t>
  </si>
  <si>
    <t>PIE DE MACETA NÓRDICO 50 CM</t>
  </si>
  <si>
    <t>FB5100031879</t>
  </si>
  <si>
    <t>070704</t>
  </si>
  <si>
    <t>BDS - 2203 MELISA ARIAS</t>
  </si>
  <si>
    <t xml:space="preserve">     MUNOZ002</t>
  </si>
  <si>
    <t>PIE DE MACETA NÓRDICO 40 CM</t>
  </si>
  <si>
    <t>FB5100031344</t>
  </si>
  <si>
    <t>070336</t>
  </si>
  <si>
    <t>BDS - 2171 CLAUDIA ROZENCWAJG</t>
  </si>
  <si>
    <t xml:space="preserve">     MUNOZ002</t>
  </si>
  <si>
    <t>PIE DE MACETA NÓRDICO 40 CM</t>
  </si>
  <si>
    <t>FB5100031620</t>
  </si>
  <si>
    <t>061176</t>
  </si>
  <si>
    <t>BDD - 386/2136 MARIA LUZ HOURCADE</t>
  </si>
  <si>
    <t xml:space="preserve">     MUNOZ003</t>
  </si>
  <si>
    <t>PIE DE MACETA NÓRDICO 30 CM</t>
  </si>
  <si>
    <t>FB5100031344</t>
  </si>
  <si>
    <t>070336</t>
  </si>
  <si>
    <t>BDS - 2171 CLAUDIA ROZENCWAJG</t>
  </si>
  <si>
    <t xml:space="preserve">     MUNOZ003</t>
  </si>
  <si>
    <t>PIE DE MACETA NÓRDICO 30 CM</t>
  </si>
  <si>
    <t>FB5100031620</t>
  </si>
  <si>
    <t>061176</t>
  </si>
  <si>
    <t>BDD - 386/2136 MARIA LUZ HOURCADE</t>
  </si>
  <si>
    <t xml:space="preserve">     MUNOZ003</t>
  </si>
  <si>
    <t>PIE DE MACETA NÓRDICO 30 CM</t>
  </si>
  <si>
    <t>FB5100032132</t>
  </si>
  <si>
    <t>068868</t>
  </si>
  <si>
    <t>BDS - 1911/2229 MONICA RODAS</t>
  </si>
  <si>
    <t xml:space="preserve">     PAN73801</t>
  </si>
  <si>
    <t xml:space="preserve">**BA6210 CEREZA HERVIDOR N14 CM ANTIADHERENTE </t>
  </si>
  <si>
    <t>FB5100031147</t>
  </si>
  <si>
    <t>069437</t>
  </si>
  <si>
    <t>BDS - 1984/2056/2063 SABRINA RUGGIERO</t>
  </si>
  <si>
    <t xml:space="preserve">     PAN75119</t>
  </si>
  <si>
    <t xml:space="preserve">**CEREZA BIFERA CUADRADA N24 CM ANTIADHERENTE </t>
  </si>
  <si>
    <t>FB5100031320</t>
  </si>
  <si>
    <t>070118</t>
  </si>
  <si>
    <t>BDS - 2091/2142 MARTINA CAMPOS</t>
  </si>
  <si>
    <t xml:space="preserve">    013BI4712</t>
  </si>
  <si>
    <t>** BANDEJA DECORADA 34X24CM VINTAGE TORRE EIFFEL</t>
  </si>
  <si>
    <t>FB5100031165</t>
  </si>
  <si>
    <t>065863</t>
  </si>
  <si>
    <t>BDS - 1312/2127 LUCIANA ABREU</t>
  </si>
  <si>
    <t xml:space="preserve">    013BI4712</t>
  </si>
  <si>
    <t>** BANDEJA DECORADA 34X24CM VINTAGE TORRE EIFFEL</t>
  </si>
  <si>
    <t>FB5100031326</t>
  </si>
  <si>
    <t>070326</t>
  </si>
  <si>
    <t>BDS - 2147/2165 ANA SANS</t>
  </si>
  <si>
    <t xml:space="preserve">    013BI4712</t>
  </si>
  <si>
    <t>** BANDEJA DECORADA 34X24CM VINTAGE TORRE EIFFEL</t>
  </si>
  <si>
    <t>FB5100031343</t>
  </si>
  <si>
    <t>070334</t>
  </si>
  <si>
    <t>BDS - 2168/2169/2177 AGUSTINA KOCH</t>
  </si>
  <si>
    <t xml:space="preserve">    013FA4716</t>
  </si>
  <si>
    <t xml:space="preserve">+** PORTAVELA 2COL.SURT 8X23CM MAD. </t>
  </si>
  <si>
    <t>FB5100031620</t>
  </si>
  <si>
    <t>061176</t>
  </si>
  <si>
    <t>BDD - 386/2136 MARIA LUZ HOURCADE</t>
  </si>
  <si>
    <t xml:space="preserve">    013FA4716</t>
  </si>
  <si>
    <t xml:space="preserve">+** PORTAVELA 2COL.SURT 8X23CM MAD. </t>
  </si>
  <si>
    <t>FB5100031624</t>
  </si>
  <si>
    <t>063762</t>
  </si>
  <si>
    <t>BDS - 864/1384/1509/1659/2162 SANDRA LESCANO</t>
  </si>
  <si>
    <t xml:space="preserve">    019BA6978</t>
  </si>
  <si>
    <t>**CUCHARAS LARGAS PL 1PC PASTEL 23 CM</t>
  </si>
  <si>
    <t>FB5100031158</t>
  </si>
  <si>
    <t>070201</t>
  </si>
  <si>
    <t>BDS - 2118 GUADALUPE MARTINEZ ORELLANA</t>
  </si>
  <si>
    <t xml:space="preserve">    019BA6981</t>
  </si>
  <si>
    <t>**UNTADOR CRISTAL1PC 14.5 CM MOTIV. SIN ELECCION</t>
  </si>
  <si>
    <t>FB5100032038</t>
  </si>
  <si>
    <t>066035</t>
  </si>
  <si>
    <t>BDS - 1347/1729/2012/2227 ANDREA ALZOGARAY</t>
  </si>
  <si>
    <t xml:space="preserve">    019BA6984</t>
  </si>
  <si>
    <t>**TAPA P/ CERVEZA 1PC COLORES SURTIDOS</t>
  </si>
  <si>
    <t>FB5100031330</t>
  </si>
  <si>
    <t>064580</t>
  </si>
  <si>
    <t>BDS - 1010/2152 JULIETA ESCOBAR</t>
  </si>
  <si>
    <t xml:space="preserve">    019BA7571</t>
  </si>
  <si>
    <t>**COLADOR BALLENA COLORES SURT. 33CM</t>
  </si>
  <si>
    <t>FB5100031169</t>
  </si>
  <si>
    <t>062241</t>
  </si>
  <si>
    <t>BDD - 556/1552/2131/2236 MARIA BELEN BERTUZZI</t>
  </si>
  <si>
    <t xml:space="preserve">    019BA7571</t>
  </si>
  <si>
    <t>**COLADOR BALLENA COLORES SURT. 33CM</t>
  </si>
  <si>
    <t>FB5100031879</t>
  </si>
  <si>
    <t>070704</t>
  </si>
  <si>
    <t>BDS - 2203 MELISA ARIAS</t>
  </si>
  <si>
    <t xml:space="preserve">    019BO6101</t>
  </si>
  <si>
    <t>+//BOT. 1L KEEP CALM SILICONA</t>
  </si>
  <si>
    <t>FB5100031319</t>
  </si>
  <si>
    <t>068215</t>
  </si>
  <si>
    <t>BDS - 1827/2141/2178 MARIANA DIEZ</t>
  </si>
  <si>
    <t xml:space="preserve">    019BO6101</t>
  </si>
  <si>
    <t>+//BOT. 1L KEEP CALM SILICONA</t>
  </si>
  <si>
    <t>FB5100031341</t>
  </si>
  <si>
    <t>070334</t>
  </si>
  <si>
    <t>BDS - 2168/2169/2177 AGUSTINA KOCH</t>
  </si>
  <si>
    <t xml:space="preserve">    019BO6101</t>
  </si>
  <si>
    <t>+//BOT. 1L KEEP CALM SILICONA</t>
  </si>
  <si>
    <t>FB5100031700</t>
  </si>
  <si>
    <t>068267</t>
  </si>
  <si>
    <t>BDS - 1834/2175 ANTONELLA ANDRIGHETTO</t>
  </si>
  <si>
    <t xml:space="preserve">    019BO6406</t>
  </si>
  <si>
    <t>+//BOT. 500CC CORCHO ECOLOGICO 4 MOT SURT</t>
  </si>
  <si>
    <t>FB5100030803</t>
  </si>
  <si>
    <t>060888</t>
  </si>
  <si>
    <t>BDD - 366/498/699/1621/2060 CANDELA GOMEZ FRANCO</t>
  </si>
  <si>
    <t xml:space="preserve">    019BO6406</t>
  </si>
  <si>
    <t>+//BOT. 500CC CORCHO ECOLOGICO 4 MOT SURT</t>
  </si>
  <si>
    <t>FB5100031164</t>
  </si>
  <si>
    <t>070206</t>
  </si>
  <si>
    <t>BDS - 2126 JESICA VILLELLA</t>
  </si>
  <si>
    <t xml:space="preserve">    019BO6407</t>
  </si>
  <si>
    <t>BOT. 500CC TAPA PLASTICO 4COL SURT</t>
  </si>
  <si>
    <t>FB5100031158</t>
  </si>
  <si>
    <t>070201</t>
  </si>
  <si>
    <t>BDS - 2118 GUADALUPE MARTINEZ ORELLANA</t>
  </si>
  <si>
    <t xml:space="preserve">    043BA6127</t>
  </si>
  <si>
    <t>+PANELUX PROVOLETERA 14CM - ANTIADHERENTE NEGRO</t>
  </si>
  <si>
    <t>FB5100031022</t>
  </si>
  <si>
    <t>060572</t>
  </si>
  <si>
    <t>BDD - 268/733/1810/2077 MARIELA AZURMENDI</t>
  </si>
  <si>
    <t xml:space="preserve">    043BA6154</t>
  </si>
  <si>
    <t>PANELUX ASADERA Nº 3 - ANTIADHERENTE NEGRO 35,3X24.7X5.2CM ESP 1MM</t>
  </si>
  <si>
    <t>FB5100031954</t>
  </si>
  <si>
    <t>058257</t>
  </si>
  <si>
    <t>BDD - 116/1040/2217 GLADYS PETRINI</t>
  </si>
  <si>
    <t xml:space="preserve">    043BA6161</t>
  </si>
  <si>
    <t>/PANELUX MOLDE PARA PIZZA 30 CM - ANTIADHERENTE NEGRO ESP 1MM</t>
  </si>
  <si>
    <t>FB5100032145</t>
  </si>
  <si>
    <t>062241</t>
  </si>
  <si>
    <t>BDD - 556/1552/2131/2236 MARIA BELEN BERTUZZI</t>
  </si>
  <si>
    <t xml:space="preserve">    046AB6625</t>
  </si>
  <si>
    <t xml:space="preserve">CEPILLO P INODORO BAÑO AC. INOX </t>
  </si>
  <si>
    <t>FB5100031322</t>
  </si>
  <si>
    <t>068407</t>
  </si>
  <si>
    <t>BDS - 1846/2144 PAULA FLORENCIA RODRIGUEZ</t>
  </si>
  <si>
    <t xml:space="preserve">    046AB6625</t>
  </si>
  <si>
    <t xml:space="preserve">CEPILLO P INODORO BAÑO AC. INOX </t>
  </si>
  <si>
    <t>FB5100032027</t>
  </si>
  <si>
    <t>070813</t>
  </si>
  <si>
    <t>BDS - 2216 SANDRA BONURA</t>
  </si>
  <si>
    <t xml:space="preserve">    046AB7330</t>
  </si>
  <si>
    <t>+**//DISPENSER NEGRO 17,5X6,8CM</t>
  </si>
  <si>
    <t>FB5100031322</t>
  </si>
  <si>
    <t>068407</t>
  </si>
  <si>
    <t>BDS - 1846/2144 PAULA FLORENCIA RODRIGUEZ</t>
  </si>
  <si>
    <t xml:space="preserve">    046AB7338</t>
  </si>
  <si>
    <t>**/JABONERA BLANCA 11,5X9CM</t>
  </si>
  <si>
    <t>FB5100031143</t>
  </si>
  <si>
    <t>068436</t>
  </si>
  <si>
    <t>BDS - 1856/1862/2132 LAURA ARRUZZO</t>
  </si>
  <si>
    <t xml:space="preserve">    046AB7350</t>
  </si>
  <si>
    <t>GANCHO PARA CORTINA DE PL. BLANCO SET 12PC 6X9CM</t>
  </si>
  <si>
    <t>FB5100031697</t>
  </si>
  <si>
    <t>070584</t>
  </si>
  <si>
    <t>BDS - 2172 VANINA RODRIGUEZ</t>
  </si>
  <si>
    <t xml:space="preserve">    046AB7487</t>
  </si>
  <si>
    <t>**/JABONERA DE SILICONA 11X8CM CELESTE AB6638</t>
  </si>
  <si>
    <t>FB5100031161</t>
  </si>
  <si>
    <t>070204</t>
  </si>
  <si>
    <t>BDS - 2121 ZOE ZENOBIO</t>
  </si>
  <si>
    <t xml:space="preserve">    046AB7488</t>
  </si>
  <si>
    <t>**JABONERA DE SILICONA 12X9CM NARANJA AB6637</t>
  </si>
  <si>
    <t>FB5100031713</t>
  </si>
  <si>
    <t>070136</t>
  </si>
  <si>
    <t>BDS - 2104/2185 MARIANA SOSA</t>
  </si>
  <si>
    <t xml:space="preserve">    046AB7490</t>
  </si>
  <si>
    <t>**PORTACEPILLOS VAQUITA 4COL SURT 13,5X14CM</t>
  </si>
  <si>
    <t>FB5100031946</t>
  </si>
  <si>
    <t>070785</t>
  </si>
  <si>
    <t>BDS - 2205 ARIEL TUOZZO</t>
  </si>
  <si>
    <t xml:space="preserve">    046AB7496</t>
  </si>
  <si>
    <t>**JABONERA DE PL. EN BLT. 4COL SURT 14X12CM</t>
  </si>
  <si>
    <t>FB5100031946</t>
  </si>
  <si>
    <t>070785</t>
  </si>
  <si>
    <t>BDS - 2205 ARIEL TUOZZO</t>
  </si>
  <si>
    <t xml:space="preserve">    046AB7498</t>
  </si>
  <si>
    <t xml:space="preserve">**JABONERA DE PL. RAYAS EN BLT. 3COL SURT 13CM </t>
  </si>
  <si>
    <t>FB5100031012</t>
  </si>
  <si>
    <t>070088</t>
  </si>
  <si>
    <t>BDS - 2072 MARA SANCHEZ</t>
  </si>
  <si>
    <t xml:space="preserve">    046AS7256</t>
  </si>
  <si>
    <t xml:space="preserve">+**/PUFF RED. CH. GRIS 30CM 30H </t>
  </si>
  <si>
    <t>FB5100031102</t>
  </si>
  <si>
    <t>070160</t>
  </si>
  <si>
    <t>BDS - 2114 SABRINA SAMARRO</t>
  </si>
  <si>
    <t xml:space="preserve">    046AS7258</t>
  </si>
  <si>
    <t>**/PUFF RED. CH. BLANCO 30CM 30H</t>
  </si>
  <si>
    <t>FB5100031718</t>
  </si>
  <si>
    <t>070608</t>
  </si>
  <si>
    <t>BDS - 2190 NATALIA MALVESTITI</t>
  </si>
  <si>
    <t xml:space="preserve">    046BA3323</t>
  </si>
  <si>
    <t>** SET 2PC PINZA DE ARROZ YFIDEOS  NYLON 34CM</t>
  </si>
  <si>
    <t>FB5100030910</t>
  </si>
  <si>
    <t>062576</t>
  </si>
  <si>
    <t>BDD - 646/661/2007/2044 MARIA LAURA TRIPICCHIO</t>
  </si>
  <si>
    <t xml:space="preserve">    046BA3323</t>
  </si>
  <si>
    <t>** SET 2PC PINZA DE ARROZ YFIDEOS  NYLON 34CM</t>
  </si>
  <si>
    <t>FB5100031669</t>
  </si>
  <si>
    <t>070334</t>
  </si>
  <si>
    <t>BDS - 2168/2169/2177 AGUSTINA KOCH</t>
  </si>
  <si>
    <t xml:space="preserve">    046BA4749</t>
  </si>
  <si>
    <t>CUBETERA 5COL.SURT 25X12CM</t>
  </si>
  <si>
    <t>FB5100031389</t>
  </si>
  <si>
    <t>070326</t>
  </si>
  <si>
    <t>BDS - 2147/2165 ANA SANS</t>
  </si>
  <si>
    <t xml:space="preserve">    046BA4791</t>
  </si>
  <si>
    <t>+**/DESTAPADOR SACACORCHOS 2 TIEMPOS 12CM</t>
  </si>
  <si>
    <t>FB5100031332</t>
  </si>
  <si>
    <t>070329</t>
  </si>
  <si>
    <t>BDS - 2154 CAMILA MOLNA</t>
  </si>
  <si>
    <t xml:space="preserve">    046BA4791</t>
  </si>
  <si>
    <t>+**/DESTAPADOR SACACORCHOS 2 TIEMPOS 12CM</t>
  </si>
  <si>
    <t>FB5100031952</t>
  </si>
  <si>
    <t>070790</t>
  </si>
  <si>
    <t>BDS - 2215 CELESTE PEREYRA</t>
  </si>
  <si>
    <t xml:space="preserve">    046BA4791</t>
  </si>
  <si>
    <t>+**/DESTAPADOR SACACORCHOS 2 TIEMPOS 12CM</t>
  </si>
  <si>
    <t>FB5100032037</t>
  </si>
  <si>
    <t>070823</t>
  </si>
  <si>
    <t>BDS - 2226 MELINA ALEGRE</t>
  </si>
  <si>
    <t xml:space="preserve">    046BA4794</t>
  </si>
  <si>
    <t>SET 3PCS COLADORES DIAM 7CM- 8CM -10CM</t>
  </si>
  <si>
    <t>FB5100031086</t>
  </si>
  <si>
    <t>070136</t>
  </si>
  <si>
    <t>BDS - 2104/2185 MARIANA SOSA</t>
  </si>
  <si>
    <t xml:space="preserve">    046BA4818</t>
  </si>
  <si>
    <t>/SET 5PCS PICOS TORTA + MANGA 24CM</t>
  </si>
  <si>
    <t>FB5100031157</t>
  </si>
  <si>
    <t>064683</t>
  </si>
  <si>
    <t>BDS - 1033/1299/1692/2116 LAURA MARTINEZ</t>
  </si>
  <si>
    <t xml:space="preserve">    046BA4824</t>
  </si>
  <si>
    <t>+/BATIDOR SEMIAUTOMATICO 2COL.SURT 34CM</t>
  </si>
  <si>
    <t>FB5100031061</t>
  </si>
  <si>
    <t>070123</t>
  </si>
  <si>
    <t>BDS - 2092 CAMILA LEDESMA</t>
  </si>
  <si>
    <t xml:space="preserve">    046BA4824</t>
  </si>
  <si>
    <t>+/BATIDOR SEMIAUTOMATICO 2COL.SURT 34CM</t>
  </si>
  <si>
    <t>FB5100031086</t>
  </si>
  <si>
    <t>070136</t>
  </si>
  <si>
    <t>BDS - 2104/2185 MARIANA SOSA</t>
  </si>
  <si>
    <t xml:space="preserve">    046BA4824</t>
  </si>
  <si>
    <t>+/BATIDOR SEMIAUTOMATICO 2COL.SURT 34CM</t>
  </si>
  <si>
    <t>FB5100031161</t>
  </si>
  <si>
    <t>070204</t>
  </si>
  <si>
    <t>BDS - 2121 ZOE ZENOBIO</t>
  </si>
  <si>
    <t xml:space="preserve">    046BA4824</t>
  </si>
  <si>
    <t>+/BATIDOR SEMIAUTOMATICO 2COL.SURT 34CM</t>
  </si>
  <si>
    <t>FB5100031317</t>
  </si>
  <si>
    <t>065744</t>
  </si>
  <si>
    <t>BDS - 1270/1308/1430/1813/2139 LEANDRO REY</t>
  </si>
  <si>
    <t xml:space="preserve">    046BA4824</t>
  </si>
  <si>
    <t>+/BATIDOR SEMIAUTOMATICO 2COL.SURT 34CM</t>
  </si>
  <si>
    <t>FB5100031333</t>
  </si>
  <si>
    <t>060895</t>
  </si>
  <si>
    <t>BDD - 370/2155 MARTINA GRECCO</t>
  </si>
  <si>
    <t xml:space="preserve">    046BA5050</t>
  </si>
  <si>
    <t>** PANERA MIMBRE  33 X 27 CM</t>
  </si>
  <si>
    <t>FB5100031620</t>
  </si>
  <si>
    <t>061176</t>
  </si>
  <si>
    <t>BDD - 386/2136 MARIA LUZ HOURCADE</t>
  </si>
  <si>
    <t xml:space="preserve">    046BA5447</t>
  </si>
  <si>
    <t>APOYA PAVA MAD. CIRC. 18CM</t>
  </si>
  <si>
    <t>FB5100031332</t>
  </si>
  <si>
    <t>070329</t>
  </si>
  <si>
    <t>BDS - 2154 CAMILA MOLNA</t>
  </si>
  <si>
    <t xml:space="preserve">    046BA5450</t>
  </si>
  <si>
    <t>APOYA PAVA MADERA CERCO 17,5CM</t>
  </si>
  <si>
    <t>FB5100031025</t>
  </si>
  <si>
    <t>070095</t>
  </si>
  <si>
    <t>BDS - 2080 MARINA CRUZ</t>
  </si>
  <si>
    <t xml:space="preserve">    046BA5450</t>
  </si>
  <si>
    <t>APOYA PAVA MADERA CERCO 17,5CM</t>
  </si>
  <si>
    <t>FB5100031016</t>
  </si>
  <si>
    <t>067150</t>
  </si>
  <si>
    <t>BDS - 1630/2074 NADIA BROSIO</t>
  </si>
  <si>
    <t xml:space="preserve">    046BA5450</t>
  </si>
  <si>
    <t>APOYA PAVA MADERA CERCO 17,5CM</t>
  </si>
  <si>
    <t>FB5100031147</t>
  </si>
  <si>
    <t>069437</t>
  </si>
  <si>
    <t>BDS - 1984/2056/2063 SABRINA RUGGIERO</t>
  </si>
  <si>
    <t xml:space="preserve">    046BA5450</t>
  </si>
  <si>
    <t>APOYA PAVA MADERA CERCO 17,5CM</t>
  </si>
  <si>
    <t>FB5100031952</t>
  </si>
  <si>
    <t>070790</t>
  </si>
  <si>
    <t>BDS - 2215 CELESTE PEREYRA</t>
  </si>
  <si>
    <t xml:space="preserve">    046BA5891</t>
  </si>
  <si>
    <t>COMPOTERA DE VIDRIO SET 6PC 7X9CM</t>
  </si>
  <si>
    <t>FB5100031164</t>
  </si>
  <si>
    <t>070206</t>
  </si>
  <si>
    <t>BDS - 2126 JESICA VILLELLA</t>
  </si>
  <si>
    <t xml:space="preserve">    046BA5891</t>
  </si>
  <si>
    <t>COMPOTERA DE VIDRIO SET 6PC 7X9CM</t>
  </si>
  <si>
    <t>FB5100031704</t>
  </si>
  <si>
    <t>062266</t>
  </si>
  <si>
    <t>BDD - 583/786/882/1028/1214/1657/60/2176/91 CAROLINA WERNER</t>
  </si>
  <si>
    <t xml:space="preserve">    046BA5897</t>
  </si>
  <si>
    <t>/CARAMELERA DE VIDRIO 21X14CM</t>
  </si>
  <si>
    <t>FB5100031879</t>
  </si>
  <si>
    <t>070704</t>
  </si>
  <si>
    <t>BDS - 2203 MELISA ARIAS</t>
  </si>
  <si>
    <t xml:space="preserve">    046BA6334</t>
  </si>
  <si>
    <t>**PLATO DE VIDRIO  ROMBOS 31CM</t>
  </si>
  <si>
    <t>FB5100031340</t>
  </si>
  <si>
    <t>064587</t>
  </si>
  <si>
    <t>BDS - 1021/1422/1673/2167 MARIA IARA AMORE</t>
  </si>
  <si>
    <t xml:space="preserve">    046BA6373</t>
  </si>
  <si>
    <t>SECAPLATOS BANDEJA 3COL SURT 46X23CM</t>
  </si>
  <si>
    <t>FB5100031070</t>
  </si>
  <si>
    <t>070131</t>
  </si>
  <si>
    <t>BDS - 2096 FLORENCIA BERMUDEZ</t>
  </si>
  <si>
    <t xml:space="preserve">    046BA6373</t>
  </si>
  <si>
    <t>SECAPLATOS BANDEJA 3COL SURT 46X23CM</t>
  </si>
  <si>
    <t>FB5100031341</t>
  </si>
  <si>
    <t>070334</t>
  </si>
  <si>
    <t>BDS - 2168/2169/2177 AGUSTINA KOCH</t>
  </si>
  <si>
    <t xml:space="preserve">    046BA6430</t>
  </si>
  <si>
    <t>/FRASCO VIDRIO 16CM</t>
  </si>
  <si>
    <t>FB5100031054</t>
  </si>
  <si>
    <t>065641</t>
  </si>
  <si>
    <t>BDS - 1215/2086 ROCIO ROMERO</t>
  </si>
  <si>
    <t xml:space="preserve">    046BA6430</t>
  </si>
  <si>
    <t>/FRASCO VIDRIO 16CM</t>
  </si>
  <si>
    <t>FB5100031055</t>
  </si>
  <si>
    <t>070116</t>
  </si>
  <si>
    <t>BDS - 2088 ROMINA ROMERO</t>
  </si>
  <si>
    <t xml:space="preserve">    046BA6430</t>
  </si>
  <si>
    <t>/FRASCO VIDRIO 16CM</t>
  </si>
  <si>
    <t>FB5100031093</t>
  </si>
  <si>
    <t>070144</t>
  </si>
  <si>
    <t>BDS - 2109 NICOLE CASALLA</t>
  </si>
  <si>
    <t xml:space="preserve">    046BA6436</t>
  </si>
  <si>
    <t>RALLADOR VERDE CH 20X4CM</t>
  </si>
  <si>
    <t>FB5100030883</t>
  </si>
  <si>
    <t>069989</t>
  </si>
  <si>
    <t>BDS - 1971 MARIA LIDIA MAISON</t>
  </si>
  <si>
    <t xml:space="preserve">    046BA6436</t>
  </si>
  <si>
    <t>RALLADOR VERDE CH 20X4CM</t>
  </si>
  <si>
    <t>FB5100031012</t>
  </si>
  <si>
    <t>070088</t>
  </si>
  <si>
    <t>BDS - 2072 MARA SANCHEZ</t>
  </si>
  <si>
    <t xml:space="preserve">    046BA6436</t>
  </si>
  <si>
    <t>RALLADOR VERDE CH 20X4CM</t>
  </si>
  <si>
    <t>FB5100031056</t>
  </si>
  <si>
    <t>070118</t>
  </si>
  <si>
    <t>BDS - 2091/2142 MARTINA CAMPOS</t>
  </si>
  <si>
    <t xml:space="preserve">    046BA6438</t>
  </si>
  <si>
    <t>+/RALLADOR ROSA CH 20X4CM</t>
  </si>
  <si>
    <t>FB5100031876</t>
  </si>
  <si>
    <t>070205</t>
  </si>
  <si>
    <t>BDS - 2123 KARINA ALVAREZ</t>
  </si>
  <si>
    <t xml:space="preserve">    046BA6440</t>
  </si>
  <si>
    <t>RALLADOR 6 LADOS 23CM</t>
  </si>
  <si>
    <t>FB5100031091</t>
  </si>
  <si>
    <t>070141</t>
  </si>
  <si>
    <t>BDS - 2107 ANTONELLA PAVON</t>
  </si>
  <si>
    <t xml:space="preserve">    046BA6693</t>
  </si>
  <si>
    <t>ALFOMBRA ENTRADA "WELCOME"45X75CM</t>
  </si>
  <si>
    <t>FB5100031624</t>
  </si>
  <si>
    <t>063762</t>
  </si>
  <si>
    <t>BDS - 864/1384/1509/1659/2162 SANDRA LESCANO</t>
  </si>
  <si>
    <t xml:space="preserve">    046BA6693</t>
  </si>
  <si>
    <t>ALFOMBRA ENTRADA "WELCOME"45X75CM</t>
  </si>
  <si>
    <t>FB5100032036</t>
  </si>
  <si>
    <t>070822</t>
  </si>
  <si>
    <t>BDS - 2225 MACARENA CASTELO</t>
  </si>
  <si>
    <t xml:space="preserve">    046BA6863</t>
  </si>
  <si>
    <t>/MOLINILLO AC. INOX. 15CM</t>
  </si>
  <si>
    <t>FB5100031165</t>
  </si>
  <si>
    <t>065863</t>
  </si>
  <si>
    <t>BDS - 1312/2127 LUCIANA ABREU</t>
  </si>
  <si>
    <t xml:space="preserve">    046BA6996</t>
  </si>
  <si>
    <t>**CUBIERTERO PL. 6COL SURT 15X9CM</t>
  </si>
  <si>
    <t>FB5100031946</t>
  </si>
  <si>
    <t>070785</t>
  </si>
  <si>
    <t>BDS - 2205 ARIEL TUOZZO</t>
  </si>
  <si>
    <t xml:space="preserve">    046BA7382</t>
  </si>
  <si>
    <t>RALLADOR DE MANO MED. 20CM</t>
  </si>
  <si>
    <t>FB5100031079</t>
  </si>
  <si>
    <t>070133</t>
  </si>
  <si>
    <t>BDS - 2100 YESICA CRAVAROLI</t>
  </si>
  <si>
    <t xml:space="preserve">    046BA7382</t>
  </si>
  <si>
    <t>RALLADOR DE MANO MED. 20CM</t>
  </si>
  <si>
    <t>FB5100031096</t>
  </si>
  <si>
    <t>070152</t>
  </si>
  <si>
    <t>BDS - 2111 CECILIA ESPOSITO</t>
  </si>
  <si>
    <t xml:space="preserve">    046BA7382</t>
  </si>
  <si>
    <t>RALLADOR DE MANO MED. 20CM</t>
  </si>
  <si>
    <t>FB5100031315</t>
  </si>
  <si>
    <t>070322</t>
  </si>
  <si>
    <t>BDS - 2137 CECILIA MAGARIÑOS</t>
  </si>
  <si>
    <t xml:space="preserve">    046BA7382</t>
  </si>
  <si>
    <t>RALLADOR DE MANO MED. 20CM</t>
  </si>
  <si>
    <t>FB5100031715</t>
  </si>
  <si>
    <t>070606</t>
  </si>
  <si>
    <t>BDS - 2186 MICAELA SILVA ZARATE</t>
  </si>
  <si>
    <t xml:space="preserve">    046BA7382</t>
  </si>
  <si>
    <t>RALLADOR DE MANO MED. 20CM</t>
  </si>
  <si>
    <t>FB5100032024</t>
  </si>
  <si>
    <t>070605</t>
  </si>
  <si>
    <t>BDS - 2183/2206 PAULA CANEVA</t>
  </si>
  <si>
    <t xml:space="preserve">    046BA7389</t>
  </si>
  <si>
    <t>RALLADOR DE MANO 4 LADOS 20CM 3 COL SURT</t>
  </si>
  <si>
    <t>FB5100032133</t>
  </si>
  <si>
    <t>070820</t>
  </si>
  <si>
    <t>BDS - 2223/2251 FABIANA VERON</t>
  </si>
  <si>
    <t xml:space="preserve">    046BA7447</t>
  </si>
  <si>
    <t>**JARRA DE VIDRIO 500ML 13CM // 16CM DIAM</t>
  </si>
  <si>
    <t>FB5100031949</t>
  </si>
  <si>
    <t>065991</t>
  </si>
  <si>
    <t>BDS - 1329/2209 NICOLE MACARENA ALISTE REYNOSO</t>
  </si>
  <si>
    <t xml:space="preserve">    046BA7449</t>
  </si>
  <si>
    <t>**PLATO DE VIDRIO PLAYO 32CM</t>
  </si>
  <si>
    <t>FB5100031715</t>
  </si>
  <si>
    <t>070606</t>
  </si>
  <si>
    <t>BDS - 2186 MICAELA SILVA ZARATE</t>
  </si>
  <si>
    <t xml:space="preserve">    046BA7546</t>
  </si>
  <si>
    <t>TIMER PINGUINOS 4MOD SURT 7CM</t>
  </si>
  <si>
    <t>FB5100032038</t>
  </si>
  <si>
    <t>066035</t>
  </si>
  <si>
    <t>BDS - 1347/1729/2012/2227 ANDREA ALZOGARAY</t>
  </si>
  <si>
    <t xml:space="preserve">    046BA7843</t>
  </si>
  <si>
    <t>+046BA7844 IDENTIFICADOR  DE COPA SET 6PC BLISTER 3 CMS/ PC</t>
  </si>
  <si>
    <t>FB5100031165</t>
  </si>
  <si>
    <t>065863</t>
  </si>
  <si>
    <t>BDS - 1312/2127 LUCIANA ABREU</t>
  </si>
  <si>
    <t xml:space="preserve">    046BA7903</t>
  </si>
  <si>
    <t>**CENTRIFUGA
 DE PLASTICO PP, COLOR BLANCO 24*18CMS</t>
  </si>
  <si>
    <t>FB5100031065</t>
  </si>
  <si>
    <t>061179</t>
  </si>
  <si>
    <t>BDD - 391/490/657/879/1322/1378/1624/1800/2094/2297 ANABEL CAPIZZI</t>
  </si>
  <si>
    <t xml:space="preserve">    046BA7903</t>
  </si>
  <si>
    <t>**CENTRIFUGA
 DE PLASTICO PP, COLOR BLANCO 24*18CMS</t>
  </si>
  <si>
    <t>FB5100031415</t>
  </si>
  <si>
    <t>061263</t>
  </si>
  <si>
    <t>BDD - 403/1669/1925/2166 DAISI GONZALEZ</t>
  </si>
  <si>
    <t xml:space="preserve">    046BA7903</t>
  </si>
  <si>
    <t>**CENTRIFUGA
 DE PLASTICO PP, COLOR BLANCO 24*18CMS</t>
  </si>
  <si>
    <t>FB5100032033</t>
  </si>
  <si>
    <t>070817</t>
  </si>
  <si>
    <t>BDS - 2221 ELENA GUERREIRO</t>
  </si>
  <si>
    <t xml:space="preserve">    046BA8040</t>
  </si>
  <si>
    <t>CAFETERA 
EMBOLO 1000ML M1</t>
  </si>
  <si>
    <t>FB5100031160</t>
  </si>
  <si>
    <t>070202</t>
  </si>
  <si>
    <t>BDS - 2120 CECILIA SUAREZ</t>
  </si>
  <si>
    <t xml:space="preserve">    046BA8040</t>
  </si>
  <si>
    <t>CAFETERA 
EMBOLO 1000ML M1</t>
  </si>
  <si>
    <t>FB5100031948</t>
  </si>
  <si>
    <t>070788</t>
  </si>
  <si>
    <t>BDS - 2207 BRENDA STOLARZ</t>
  </si>
  <si>
    <t xml:space="preserve">    046BA8058</t>
  </si>
  <si>
    <t>/TABLA DE PICAR 38X26CM</t>
  </si>
  <si>
    <t>FB5100031163</t>
  </si>
  <si>
    <t>068835</t>
  </si>
  <si>
    <t>BDS - 1896/2125 SOFIA LOPEZ</t>
  </si>
  <si>
    <t xml:space="preserve">    046BA8058</t>
  </si>
  <si>
    <t>/TABLA DE PICAR 38X26CM</t>
  </si>
  <si>
    <t>FB5100031669</t>
  </si>
  <si>
    <t>070334</t>
  </si>
  <si>
    <t>BDS - 2168/2169/2177 AGUSTINA KOCH</t>
  </si>
  <si>
    <t xml:space="preserve">    046BA8058</t>
  </si>
  <si>
    <t>/TABLA DE PICAR 38X26CM</t>
  </si>
  <si>
    <t>FB5100032033</t>
  </si>
  <si>
    <t>070817</t>
  </si>
  <si>
    <t>BDS - 2221 ELENA GUERREIRO</t>
  </si>
  <si>
    <t xml:space="preserve">    046BA8058</t>
  </si>
  <si>
    <t>/TABLA DE PICAR 38X26CM</t>
  </si>
  <si>
    <t>FB5100032133</t>
  </si>
  <si>
    <t>070820</t>
  </si>
  <si>
    <t>BDS - 2223/2251 FABIANA VERON</t>
  </si>
  <si>
    <t xml:space="preserve">    046BA8059</t>
  </si>
  <si>
    <t>/TABLA DE PICAR 45X31CM</t>
  </si>
  <si>
    <t>FB5100031171</t>
  </si>
  <si>
    <t>064575</t>
  </si>
  <si>
    <t>BDS - 1005/1172/2135 MILENA ALVAREZ</t>
  </si>
  <si>
    <t xml:space="preserve">    046BA8059</t>
  </si>
  <si>
    <t>/TABLA DE PICAR 45X31CM</t>
  </si>
  <si>
    <t>FB5100031413</t>
  </si>
  <si>
    <t>061263</t>
  </si>
  <si>
    <t>BDD - 403/1669/1925/2166 DAISI GONZALEZ</t>
  </si>
  <si>
    <t xml:space="preserve">    046BA8161</t>
  </si>
  <si>
    <t>+/COLADOR DIAM 20CMX8CM ALTO</t>
  </si>
  <si>
    <t>FB5100031834</t>
  </si>
  <si>
    <t>070700</t>
  </si>
  <si>
    <t>BDS - 2197 ROCIO ZARLENGA</t>
  </si>
  <si>
    <t xml:space="preserve">    046BA8161</t>
  </si>
  <si>
    <t>+/COLADOR DIAM 20CMX8CM ALTO</t>
  </si>
  <si>
    <t>FB5100031952</t>
  </si>
  <si>
    <t>070790</t>
  </si>
  <si>
    <t>BDS - 2215 CELESTE PEREYRA</t>
  </si>
  <si>
    <t xml:space="preserve">    046BA8161</t>
  </si>
  <si>
    <t>+/COLADOR DIAM 20CMX8CM ALTO</t>
  </si>
  <si>
    <t>FB5100032037</t>
  </si>
  <si>
    <t>070823</t>
  </si>
  <si>
    <t>BDS - 2226 MELINA ALEGRE</t>
  </si>
  <si>
    <t xml:space="preserve">    046BA8162</t>
  </si>
  <si>
    <t>+/COLADOR DIAM 22CM X 8CM ALTO</t>
  </si>
  <si>
    <t>FB5100031019</t>
  </si>
  <si>
    <t>070090</t>
  </si>
  <si>
    <t>BDS - 2075/2273 CANDELARIA NANNIZI</t>
  </si>
  <si>
    <t xml:space="preserve">    046BA8162</t>
  </si>
  <si>
    <t>+/COLADOR DIAM 22CM X 8CM ALTO</t>
  </si>
  <si>
    <t>FB5100031055</t>
  </si>
  <si>
    <t>070116</t>
  </si>
  <si>
    <t>BDS - 2088 ROMINA ROMERO</t>
  </si>
  <si>
    <t xml:space="preserve">    046BA8162</t>
  </si>
  <si>
    <t>+/COLADOR DIAM 22CM X 8CM ALTO</t>
  </si>
  <si>
    <t>FB5100031325</t>
  </si>
  <si>
    <t>070325</t>
  </si>
  <si>
    <t>BDS - 2146 ANA BELEN ARRIETA</t>
  </si>
  <si>
    <t xml:space="preserve">    046BA8162</t>
  </si>
  <si>
    <t>+/COLADOR DIAM 22CM X 8CM ALTO</t>
  </si>
  <si>
    <t>FB5100031620</t>
  </si>
  <si>
    <t>061176</t>
  </si>
  <si>
    <t>BDD - 386/2136 MARIA LUZ HOURCADE</t>
  </si>
  <si>
    <t xml:space="preserve">    046BA8163</t>
  </si>
  <si>
    <t>+/COLADOR DIAM 24CM X 8,5CM ALTO</t>
  </si>
  <si>
    <t>FB5100031706</t>
  </si>
  <si>
    <t>070601</t>
  </si>
  <si>
    <t>BDS - 2189/2192 CAROLINA RODRIGUEZ</t>
  </si>
  <si>
    <t xml:space="preserve">    046BA8163</t>
  </si>
  <si>
    <t>+/COLADOR DIAM 24CM X 8,5CM ALTO</t>
  </si>
  <si>
    <t>FB5100031711</t>
  </si>
  <si>
    <t>070604</t>
  </si>
  <si>
    <t>BDS - 2181 JULIETA CHIRIELEISON</t>
  </si>
  <si>
    <t xml:space="preserve">    046BA8170</t>
  </si>
  <si>
    <t xml:space="preserve">**SARTEN CERAM. 22CM C/TAPA ANTIADHERENTE </t>
  </si>
  <si>
    <t>FB5100031833</t>
  </si>
  <si>
    <t>070699</t>
  </si>
  <si>
    <t>BDS - 2196 CAMILA TORRES</t>
  </si>
  <si>
    <t xml:space="preserve">    046BA8186</t>
  </si>
  <si>
    <t>**CUCHILLO DE CERAMICA 1PC 18CM MANGO NEGRO</t>
  </si>
  <si>
    <t>FB5100031150</t>
  </si>
  <si>
    <t>066048</t>
  </si>
  <si>
    <t>BDS - 1368/1434/1877/1884/2058 ROXANA FERNANDEZ JARAS</t>
  </si>
  <si>
    <t xml:space="preserve">    046BA8187</t>
  </si>
  <si>
    <t>**CUCHILLO DE CERAMICA 1PC 20CM MANGO NEGRO</t>
  </si>
  <si>
    <t>FB5100031019</t>
  </si>
  <si>
    <t>070090</t>
  </si>
  <si>
    <t>BDS - 2075/2273 CANDELARIA NANNIZI</t>
  </si>
  <si>
    <t xml:space="preserve">    046BA8192</t>
  </si>
  <si>
    <t>TIMER FORMAS HUEVO 4MOD SURT 7CM</t>
  </si>
  <si>
    <t>FB5100031722</t>
  </si>
  <si>
    <t>070610</t>
  </si>
  <si>
    <t>BDS - 2194 BELEN JALDO</t>
  </si>
  <si>
    <t xml:space="preserve">    046BA8196</t>
  </si>
  <si>
    <t>AZUCARERO DE VIDRIO Y AC. INOX 10CM</t>
  </si>
  <si>
    <t>FB5100032025</t>
  </si>
  <si>
    <t>070811</t>
  </si>
  <si>
    <t>BDS - 2208 SOLANGE BOGADO</t>
  </si>
  <si>
    <t xml:space="preserve">    046BA8197</t>
  </si>
  <si>
    <t>VAPORIERA VEGETAL 23CM ACERO INOX.</t>
  </si>
  <si>
    <t>FB5100031025</t>
  </si>
  <si>
    <t>070095</t>
  </si>
  <si>
    <t>BDS - 2080 MARINA CRUZ</t>
  </si>
  <si>
    <t xml:space="preserve">    046BO7486</t>
  </si>
  <si>
    <t>**PERFUMERO 3 COL SURT 6,5X14CM</t>
  </si>
  <si>
    <t>FB5100032030</t>
  </si>
  <si>
    <t>070815</t>
  </si>
  <si>
    <t>BDS - 2219 YAMILA SOLIS</t>
  </si>
  <si>
    <t xml:space="preserve">    046BR5388</t>
  </si>
  <si>
    <t xml:space="preserve">BROCHES BLISTER X 12 GRIP ARRIBA  </t>
  </si>
  <si>
    <t>FB5100031707</t>
  </si>
  <si>
    <t>068215</t>
  </si>
  <si>
    <t>BDS - 1827/2141/2178 MARIANA DIEZ</t>
  </si>
  <si>
    <t xml:space="preserve">    046CX7202</t>
  </si>
  <si>
    <t>CAJA DE TE MAD. BCO 9DIV 24X7CM</t>
  </si>
  <si>
    <t>FB5100031697</t>
  </si>
  <si>
    <t>070584</t>
  </si>
  <si>
    <t>BDS - 2172 VANINA RODRIGUEZ</t>
  </si>
  <si>
    <t xml:space="preserve">    046DE4802</t>
  </si>
  <si>
    <t>+/ADORNO TIMBRE DE MESA  5COL SURT</t>
  </si>
  <si>
    <t>FB5100031624</t>
  </si>
  <si>
    <t>063762</t>
  </si>
  <si>
    <t>BDS - 864/1384/1509/1659/2162 SANDRA LESCANO</t>
  </si>
  <si>
    <t xml:space="preserve">    046DE4802</t>
  </si>
  <si>
    <t>+/ADORNO TIMBRE DE MESA  5COL SURT</t>
  </si>
  <si>
    <t>FB5100032136</t>
  </si>
  <si>
    <t>070983</t>
  </si>
  <si>
    <t>BDS - 2230 CYNTHIA JABULIJ</t>
  </si>
  <si>
    <t xml:space="preserve">    046DE7521</t>
  </si>
  <si>
    <t>MACET. CERAMICA REGADERA 12X9,5CM</t>
  </si>
  <si>
    <t>FB5100031318</t>
  </si>
  <si>
    <t>066213</t>
  </si>
  <si>
    <t>BDS - 1395/1947/2140 MARIANELA MARTINO</t>
  </si>
  <si>
    <t xml:space="preserve">    046DE7521</t>
  </si>
  <si>
    <t>MACET. CERAMICA REGADERA 12X9,5CM</t>
  </si>
  <si>
    <t>FB5100031323</t>
  </si>
  <si>
    <t>066218</t>
  </si>
  <si>
    <t>BDS - 1403/1774/2036/2145/2274 VANESA DE LUCA</t>
  </si>
  <si>
    <t xml:space="preserve">    046DE7523</t>
  </si>
  <si>
    <t>MACET. CERAMICA 21X7,5CM</t>
  </si>
  <si>
    <t>FB5100031091</t>
  </si>
  <si>
    <t>070141</t>
  </si>
  <si>
    <t>BDS - 2107 ANTONELLA PAVON</t>
  </si>
  <si>
    <t xml:space="preserve">    046DE7596</t>
  </si>
  <si>
    <t>**ESPEJO C BASE MAD. BLANCO 25,5X15CM</t>
  </si>
  <si>
    <t>FB5100031150</t>
  </si>
  <si>
    <t>066048</t>
  </si>
  <si>
    <t>BDS - 1368/1434/1877/1884/2058 ROXANA FERNANDEZ JARAS</t>
  </si>
  <si>
    <t xml:space="preserve">    046DE7901</t>
  </si>
  <si>
    <t>PERCHERO 
DE PLASTICO  PP  PVS 3 COL SURT</t>
  </si>
  <si>
    <t>FB5100031946</t>
  </si>
  <si>
    <t>070785</t>
  </si>
  <si>
    <t>BDS - 2205 ARIEL TUOZZO</t>
  </si>
  <si>
    <t xml:space="preserve">    046FL6319</t>
  </si>
  <si>
    <t>**FLORES ARTIFICIALES REGADERA CALAS 4COL SURT 11CM</t>
  </si>
  <si>
    <t>FB5100031061</t>
  </si>
  <si>
    <t>070123</t>
  </si>
  <si>
    <t>BDS - 2092 CAMILA LEDESMA</t>
  </si>
  <si>
    <t xml:space="preserve">    046FL6321</t>
  </si>
  <si>
    <t>**FLORES ARTIFICIALES MACET CER. LUNARES 4MOD SURT 11CM</t>
  </si>
  <si>
    <t>FB5100032272</t>
  </si>
  <si>
    <t>065493</t>
  </si>
  <si>
    <t>BDS - 1206/1742/2237 SILVIA RODRIGUEZ</t>
  </si>
  <si>
    <t xml:space="preserve">    046FL6724</t>
  </si>
  <si>
    <t>PLANTAS ARTIFICIALES EN VASIJA DE VIDRIO MOTIVOS SURTIDOS 6X10CM</t>
  </si>
  <si>
    <t>FB5100031838</t>
  </si>
  <si>
    <t>070702</t>
  </si>
  <si>
    <t>BDS - 2201 SILVANA SANTOS</t>
  </si>
  <si>
    <t xml:space="preserve">**PLANTA ARTIFICIAL MACET. METAL 3COL SURT 8X16CM </t>
  </si>
  <si>
    <t>FB5100031087</t>
  </si>
  <si>
    <t>070139</t>
  </si>
  <si>
    <t>BDS - 2105 ABRIL MATAINE</t>
  </si>
  <si>
    <t xml:space="preserve">    046JA7216</t>
  </si>
  <si>
    <t>**FLORERO DE VIDRIO 30CM // 15CM DIAM</t>
  </si>
  <si>
    <t>FB5100031171</t>
  </si>
  <si>
    <t>064575</t>
  </si>
  <si>
    <t>BDS - 1005/1172/2135 MILENA ALVAREZ</t>
  </si>
  <si>
    <t xml:space="preserve">    046JA7225</t>
  </si>
  <si>
    <t>**FLORERO DE VIDRIO AZUL 16,5CM // 10,5CM DIAM</t>
  </si>
  <si>
    <t>FB5100031837</t>
  </si>
  <si>
    <t>070701</t>
  </si>
  <si>
    <t>BDS - 2199 LUANA FERREIRO</t>
  </si>
  <si>
    <t xml:space="preserve">    046JA7593</t>
  </si>
  <si>
    <t>+**FLORERO DE VIDRIO 16*9CM</t>
  </si>
  <si>
    <t>FB5100031023</t>
  </si>
  <si>
    <t>065726</t>
  </si>
  <si>
    <t>BDS - 1259/1538/2008/2078 LAURA MOLINARI LETO</t>
  </si>
  <si>
    <t xml:space="preserve">    046JA7593</t>
  </si>
  <si>
    <t>+**FLORERO DE VIDRIO 16*9CM</t>
  </si>
  <si>
    <t>FB5100031150</t>
  </si>
  <si>
    <t>066048</t>
  </si>
  <si>
    <t>BDS - 1368/1434/1877/1884/2058 ROXANA FERNANDEZ JARAS</t>
  </si>
  <si>
    <t xml:space="preserve">    046JA7593</t>
  </si>
  <si>
    <t>+**FLORERO DE VIDRIO 16*9CM</t>
  </si>
  <si>
    <t>FB5100031339</t>
  </si>
  <si>
    <t>064587</t>
  </si>
  <si>
    <t>BDS - 1021/1422/1673/2167 MARIA IARA AMORE</t>
  </si>
  <si>
    <t xml:space="preserve">    046LI6696</t>
  </si>
  <si>
    <t>LIMPIEZA SECADOR DE VIDRIOS 4 COLORES SURT 29X3X30CM</t>
  </si>
  <si>
    <t>FB5100031701</t>
  </si>
  <si>
    <t>062266</t>
  </si>
  <si>
    <t>BDD - 583/786/882/1028/1214/1657/60/2176/91 CAROLINA WERNER</t>
  </si>
  <si>
    <t xml:space="preserve">    046LI6696</t>
  </si>
  <si>
    <t>LIMPIEZA SECADOR DE VIDRIOS 4 COLORES SURT 29X3X30CM</t>
  </si>
  <si>
    <t>FB5100031713</t>
  </si>
  <si>
    <t>070136</t>
  </si>
  <si>
    <t>BDS - 2104/2185 MARIANA SOSA</t>
  </si>
  <si>
    <t xml:space="preserve">    046LI7532</t>
  </si>
  <si>
    <t>LIMPIEZA ESCOBA + PALA SET 2PC  3COL. SURT LI7531</t>
  </si>
  <si>
    <t>FB5100032025</t>
  </si>
  <si>
    <t>070811</t>
  </si>
  <si>
    <t>BDS - 2208 SOLANGE BOGADO</t>
  </si>
  <si>
    <t xml:space="preserve">    046LI7535</t>
  </si>
  <si>
    <t>/LIMPIEZA TRAPEADOR DE PISO EXTENSIBLE VIOLETA 106CM HASTA 140CM BASE 43CM</t>
  </si>
  <si>
    <t>FB5100032140</t>
  </si>
  <si>
    <t>063454</t>
  </si>
  <si>
    <t>BDD - 783/2235 ANA LAURA MARCHESE</t>
  </si>
  <si>
    <t xml:space="preserve">    046LI7902</t>
  </si>
  <si>
    <t xml:space="preserve">TRAPEADOR 
DE MANO 38X12CM </t>
  </si>
  <si>
    <t>FB5100031079</t>
  </si>
  <si>
    <t>070133</t>
  </si>
  <si>
    <t>BDS - 2100 YESICA CRAVAROLI</t>
  </si>
  <si>
    <t xml:space="preserve">    046LI7986</t>
  </si>
  <si>
    <t xml:space="preserve">2 REPUESTOS MOPA + CABEZAL DE MOPA </t>
  </si>
  <si>
    <t>FB5100031707</t>
  </si>
  <si>
    <t>068215</t>
  </si>
  <si>
    <t>BDS - 1827/2141/2178 MARIANA DIEZ</t>
  </si>
  <si>
    <t xml:space="preserve">    046PR2324</t>
  </si>
  <si>
    <t xml:space="preserve">**PORTARRETR. MARRON CL DESORDEN 9FOTOS 2-10X10 7-10X15 53X46CM  </t>
  </si>
  <si>
    <t>FB5100031052</t>
  </si>
  <si>
    <t>070113</t>
  </si>
  <si>
    <t>BDS - 2084 MARIANA VARELA</t>
  </si>
  <si>
    <t xml:space="preserve">    046PR6820</t>
  </si>
  <si>
    <t>PORTARRETR, PL, MCO BCO 15X20CM</t>
  </si>
  <si>
    <t>FB5100031413</t>
  </si>
  <si>
    <t>061263</t>
  </si>
  <si>
    <t>BDD - 403/1669/1925/2166 DAISI GONZALEZ</t>
  </si>
  <si>
    <t xml:space="preserve">    046RE7625</t>
  </si>
  <si>
    <t>+**/REL. PARED FDO ROJO MCO BCO 30CM DIAM</t>
  </si>
  <si>
    <t>FB5100031171</t>
  </si>
  <si>
    <t>064575</t>
  </si>
  <si>
    <t>BDS - 1005/1172/2135 MILENA ALVAREZ</t>
  </si>
  <si>
    <t xml:space="preserve">    046RE7628</t>
  </si>
  <si>
    <t>**REL. PARED FDO NEGRO MCO BCO 25CM DIAM</t>
  </si>
  <si>
    <t>FB5100031335</t>
  </si>
  <si>
    <t>070331</t>
  </si>
  <si>
    <t>BDS - 2157 TOMAS DE VITIS</t>
  </si>
  <si>
    <t xml:space="preserve">    046RM6639</t>
  </si>
  <si>
    <t>PORTA CELULAR ZAPATOS 3COL SURT 8,5X5,1X5,8CM</t>
  </si>
  <si>
    <t>FB5100031009</t>
  </si>
  <si>
    <t>069892</t>
  </si>
  <si>
    <t>BDS - 2053/2245 KARINA BARRASSO</t>
  </si>
  <si>
    <t xml:space="preserve">    046TA6342</t>
  </si>
  <si>
    <t xml:space="preserve">+**CESTO PLASTICO 5,5L 4COL SURT </t>
  </si>
  <si>
    <t>FB5100030883</t>
  </si>
  <si>
    <t>069989</t>
  </si>
  <si>
    <t>BDS - 1971 MARIA LIDIA MAISON</t>
  </si>
  <si>
    <t xml:space="preserve">    046TA6342</t>
  </si>
  <si>
    <t xml:space="preserve">+**CESTO PLASTICO 5,5L 4COL SURT </t>
  </si>
  <si>
    <t>CB5100005344</t>
  </si>
  <si>
    <t>069989</t>
  </si>
  <si>
    <t>BDS - 1971 MARIA LIDIA MAISON</t>
  </si>
  <si>
    <t xml:space="preserve">    046TA6345</t>
  </si>
  <si>
    <t>**CESTO PLASTICO 6,5L, 2COL SURT</t>
  </si>
  <si>
    <t>FB5100031229</t>
  </si>
  <si>
    <t>069989</t>
  </si>
  <si>
    <t>BDS - 1971 MARIA LIDIA MAISON</t>
  </si>
  <si>
    <t xml:space="preserve">    055BA7676</t>
  </si>
  <si>
    <t>**JARRA DE VIDRIO 1400ML 19X12CM</t>
  </si>
  <si>
    <t>FB5100031319</t>
  </si>
  <si>
    <t>068215</t>
  </si>
  <si>
    <t>BDS - 1827/2141/2178 MARIANA DIEZ</t>
  </si>
  <si>
    <t xml:space="preserve">    055BA7684</t>
  </si>
  <si>
    <t>**ACEITERO/VINAGRERO DE VIDRIO PICO LATERAL 16X10 CM</t>
  </si>
  <si>
    <t>FB5100030873</t>
  </si>
  <si>
    <t>061887</t>
  </si>
  <si>
    <t>BDD - 461/2066/2082 CAROLINA MURGO</t>
  </si>
  <si>
    <t xml:space="preserve">    058DE6904</t>
  </si>
  <si>
    <t>**CESTO DE METAL Y TELA GRIS SET 2PC 35X24X40 / 42X31X49CM</t>
  </si>
  <si>
    <t>FB5100031624</t>
  </si>
  <si>
    <t>063762</t>
  </si>
  <si>
    <t>BDS - 864/1384/1509/1659/2162 SANDRA LESCANO</t>
  </si>
  <si>
    <t xml:space="preserve">    058DE6905</t>
  </si>
  <si>
    <t>**CESTO DE METAL Y TELA HOME SET 2PC 35X24X45 / 42X31X54CM</t>
  </si>
  <si>
    <t>FB5100031876</t>
  </si>
  <si>
    <t>070205</t>
  </si>
  <si>
    <t>BDS - 2123 KARINA ALVAREZ</t>
  </si>
  <si>
    <t xml:space="preserve">    062AL8176</t>
  </si>
  <si>
    <t>**ALM. TORRE EIFFEL GRIS 40X40 CON RELLENO</t>
  </si>
  <si>
    <t>FB5100030910</t>
  </si>
  <si>
    <t>062576</t>
  </si>
  <si>
    <t>BDD - 646/661/2007/2044 MARIA LAURA TRIPICCHIO</t>
  </si>
  <si>
    <t xml:space="preserve">    077DE8062</t>
  </si>
  <si>
    <t xml:space="preserve">+**PORTA ROLLO MESA 13X25CM  MOD SURTIDOS </t>
  </si>
  <si>
    <t>FB5100031101</t>
  </si>
  <si>
    <t>070159</t>
  </si>
  <si>
    <t>BDS - 2113 ALDANA LOPEZ</t>
  </si>
  <si>
    <t xml:space="preserve">    083BA6968</t>
  </si>
  <si>
    <t>**PORTA UTENSILLIOS PL. 2COL SURT 14,5X17CM</t>
  </si>
  <si>
    <t>FB5100030809</t>
  </si>
  <si>
    <t>061887</t>
  </si>
  <si>
    <t>BDD - 461/2066/2082 CAROLINA MURGO</t>
  </si>
  <si>
    <t xml:space="preserve">    083BA6968</t>
  </si>
  <si>
    <t>**PORTA UTENSILLIOS PL. 2COL SURT 14,5X17CM</t>
  </si>
  <si>
    <t>FB5100031950</t>
  </si>
  <si>
    <t>070789</t>
  </si>
  <si>
    <t>BDS - 2212 MACARENA MAGALLAB</t>
  </si>
  <si>
    <t xml:space="preserve">    083BA7700</t>
  </si>
  <si>
    <t>ESCURRIDOR DE PL. BEIGE 43,5X24X11,8CM</t>
  </si>
  <si>
    <t>FB5100031168</t>
  </si>
  <si>
    <t>070209</t>
  </si>
  <si>
    <t>BDS - 2130 ORNELLA SOLER</t>
  </si>
  <si>
    <t xml:space="preserve">    083BA7700</t>
  </si>
  <si>
    <t>ESCURRIDOR DE PL. BEIGE 43,5X24X11,8CM</t>
  </si>
  <si>
    <t>FB5100032033</t>
  </si>
  <si>
    <t>070817</t>
  </si>
  <si>
    <t>BDS - 2221 ELENA GUERREIRO</t>
  </si>
  <si>
    <t xml:space="preserve">    090RE7050</t>
  </si>
  <si>
    <t>+/REL. PARED RETRO 3 COLORES SURTIDO 23CM DIAM</t>
  </si>
  <si>
    <t>CB5100005304</t>
  </si>
  <si>
    <t>069888</t>
  </si>
  <si>
    <t>BDS - 2046 MERCEDES MERLINI</t>
  </si>
  <si>
    <t xml:space="preserve">    090TA3512</t>
  </si>
  <si>
    <t>CESTO DE BASURA BEIGE. 3L 17 X 25.6HCM</t>
  </si>
  <si>
    <t>FB5100031697</t>
  </si>
  <si>
    <t>070584</t>
  </si>
  <si>
    <t>BDS - 2172 VANINA RODRIGUEZ</t>
  </si>
  <si>
    <t xml:space="preserve">    090TA3512</t>
  </si>
  <si>
    <t>CESTO DE BASURA BEIGE. 3L 17 X 25.6HCM</t>
  </si>
  <si>
    <t>FB5100031722</t>
  </si>
  <si>
    <t>070610</t>
  </si>
  <si>
    <t>BDS - 2194 BELEN JALDO</t>
  </si>
  <si>
    <t xml:space="preserve">    100BA4030</t>
  </si>
  <si>
    <t>** TUPPER SET 6PCS FUCSIA  C/TAPA DE VENTILACION</t>
  </si>
  <si>
    <t>FB5100031341</t>
  </si>
  <si>
    <t>070334</t>
  </si>
  <si>
    <t>BDS - 2168/2169/2177 AGUSTINA KOCH</t>
  </si>
  <si>
    <t xml:space="preserve">    CARRA3010</t>
  </si>
  <si>
    <t>**TABLA MARMOL CARRARA 30*10 CM</t>
  </si>
  <si>
    <t>FB5100030803</t>
  </si>
  <si>
    <t>060888</t>
  </si>
  <si>
    <t>BDD - 366/498/699/1621/2060 CANDELA GOMEZ FRANCO</t>
  </si>
  <si>
    <t xml:space="preserve">    CARRA3010</t>
  </si>
  <si>
    <t>**TABLA MARMOL CARRARA 30*10 CM</t>
  </si>
  <si>
    <t>FB5100030810</t>
  </si>
  <si>
    <t>061887</t>
  </si>
  <si>
    <t>BDD - 461/2066/2082 CAROLINA MURGO</t>
  </si>
  <si>
    <t xml:space="preserve">    CHUMANBLA</t>
  </si>
  <si>
    <t>**//MANTEL BLANCO RECTANGULAR TELA TROPICAL PESADO 
150 X 250
CM</t>
  </si>
  <si>
    <t>FB5100030803</t>
  </si>
  <si>
    <t>060888</t>
  </si>
  <si>
    <t>BDD - 366/498/699/1621/2060 CANDELA GOMEZ FRANCO</t>
  </si>
  <si>
    <t xml:space="preserve">    CHUMANBLA</t>
  </si>
  <si>
    <t>**//MANTEL BLANCO RECTANGULAR TELA TROPICAL PESADO 
150 X 250
CM</t>
  </si>
  <si>
    <t>FB5100030873</t>
  </si>
  <si>
    <t>061887</t>
  </si>
  <si>
    <t>BDD - 461/2066/2082 CAROLINA MURGO</t>
  </si>
  <si>
    <t xml:space="preserve">    CHUMANTOS</t>
  </si>
  <si>
    <t>**//MANTEL TOSTADO RECTANGULAR TELA TROPICAL PESADO 
150 X 250
CM</t>
  </si>
  <si>
    <t>FB5100030813</t>
  </si>
  <si>
    <t>069228</t>
  </si>
  <si>
    <t>BDS - 1952/2068 VERONICA PAULA ABAD</t>
  </si>
  <si>
    <t xml:space="preserve">    CHUMANTOS</t>
  </si>
  <si>
    <t>**//MANTEL TOSTADO RECTANGULAR TELA TROPICAL PESADO 
150 X 250
CM</t>
  </si>
  <si>
    <t>FB5100031317</t>
  </si>
  <si>
    <t>065744</t>
  </si>
  <si>
    <t>BDS - 1270/1308/1430/1813/2139 LEANDRO REY</t>
  </si>
  <si>
    <t xml:space="preserve">    CHUMANTOS</t>
  </si>
  <si>
    <t>**//MANTEL TOSTADO RECTANGULAR TELA TROPICAL PESADO 
150 X 250
CM</t>
  </si>
  <si>
    <t>FB5100031717</t>
  </si>
  <si>
    <t>066769</t>
  </si>
  <si>
    <t>BDS - 1590/1949/2188 NATALIA GUTIERRREZ</t>
  </si>
  <si>
    <t xml:space="preserve">    CHUMANTOS</t>
  </si>
  <si>
    <t>**//MANTEL TOSTADO RECTANGULAR TELA TROPICAL PESADO 
150 X 250
CM</t>
  </si>
  <si>
    <t>FB5100032145</t>
  </si>
  <si>
    <t>062241</t>
  </si>
  <si>
    <t>BDD - 556/1552/2131/2236 MARIA BELEN BERTUZZI</t>
  </si>
  <si>
    <t xml:space="preserve">    DIM2004AZ</t>
  </si>
  <si>
    <t>**CUCHARON AZUL MIA 23X10CM</t>
  </si>
  <si>
    <t>FB5100031953</t>
  </si>
  <si>
    <t>070790</t>
  </si>
  <si>
    <t>BDS - 2215 CELESTE PEREYRA</t>
  </si>
  <si>
    <t xml:space="preserve">    DIM2004RJ</t>
  </si>
  <si>
    <t>**CUCHARON ROJO MIA 23X10CM</t>
  </si>
  <si>
    <t>FB5100031101</t>
  </si>
  <si>
    <t>070159</t>
  </si>
  <si>
    <t>BDS - 2113 ALDANA LOPEZ</t>
  </si>
  <si>
    <t xml:space="preserve">    DIM2004RJ</t>
  </si>
  <si>
    <t>**CUCHARON ROJO MIA 23X10CM</t>
  </si>
  <si>
    <t>FB5100032143</t>
  </si>
  <si>
    <t>070988</t>
  </si>
  <si>
    <t>BDS - 2232 FLORENCIA COLUCCIO</t>
  </si>
  <si>
    <t xml:space="preserve">    DIM4004VA</t>
  </si>
  <si>
    <t xml:space="preserve">**CESTO VERDE AQUA DE BASURA CLOE </t>
  </si>
  <si>
    <t>FB5100032031</t>
  </si>
  <si>
    <t>070816</t>
  </si>
  <si>
    <t>BDS - 2220 ARIADNA CONCISTRE</t>
  </si>
  <si>
    <t xml:space="preserve">    INDIVYUTE</t>
  </si>
  <si>
    <t>INDIVIDUAL YUTE 32 CM</t>
  </si>
  <si>
    <t>FB5100031329</t>
  </si>
  <si>
    <t>070328</t>
  </si>
  <si>
    <t>BDS - 2150 BEATRIZ RUGGERO</t>
  </si>
  <si>
    <t xml:space="preserve">    INDIVYUTE</t>
  </si>
  <si>
    <t>INDIVIDUAL YUTE 32 CM</t>
  </si>
  <si>
    <t>FB5100031835</t>
  </si>
  <si>
    <t>066327</t>
  </si>
  <si>
    <t>BDS - 1472/2198 SORAYA CABANAS</t>
  </si>
  <si>
    <t xml:space="preserve">    INDIVYUTE</t>
  </si>
  <si>
    <t>INDIVIDUAL YUTE 32 CM</t>
  </si>
  <si>
    <t>FB5100031879</t>
  </si>
  <si>
    <t>070704</t>
  </si>
  <si>
    <t>BDS - 2203 MELISA ARIAS</t>
  </si>
  <si>
    <t xml:space="preserve">    INDIVYUTE</t>
  </si>
  <si>
    <t>INDIVIDUAL YUTE 32 CM</t>
  </si>
  <si>
    <t>FB5100032038</t>
  </si>
  <si>
    <t>066035</t>
  </si>
  <si>
    <t>BDS - 1347/1729/2012/2227 ANDREA ALZOGARAY</t>
  </si>
  <si>
    <t xml:space="preserve">    INDIVYUTE</t>
  </si>
  <si>
    <t>INDIVIDUAL YUTE 32 CM</t>
  </si>
  <si>
    <t>FB5100032274</t>
  </si>
  <si>
    <t>071041</t>
  </si>
  <si>
    <t>BDS - 2238 MARIA LUISA FASANO</t>
  </si>
  <si>
    <t xml:space="preserve">    JPY60X100</t>
  </si>
  <si>
    <t>TOALLERO MANTERO HIERRO NEGRO 60X100 CM</t>
  </si>
  <si>
    <t>FB5100030886</t>
  </si>
  <si>
    <t>065726</t>
  </si>
  <si>
    <t>BDS - 1259/1538/2008/2078 LAURA MOLINARI LETO</t>
  </si>
  <si>
    <t xml:space="preserve">    MLRI67537</t>
  </si>
  <si>
    <t>RIGOLLEAU ENSALADERA PRIMAVERA CHICA GNL 1000ML X 1PC</t>
  </si>
  <si>
    <t>FB5100032139</t>
  </si>
  <si>
    <t>070987</t>
  </si>
  <si>
    <t>BDS - 2233 YANINA URQUIA</t>
  </si>
  <si>
    <t xml:space="preserve">    MLRI67539</t>
  </si>
  <si>
    <t>RIGOLLEAU ENSALADERA PRIMAVERA 1600ML FLINT X 1PC</t>
  </si>
  <si>
    <t>FB5100032037</t>
  </si>
  <si>
    <t>070823</t>
  </si>
  <si>
    <t>BDS - 2226 MELINA ALEGRE</t>
  </si>
  <si>
    <t xml:space="preserve">    MLRI67539</t>
  </si>
  <si>
    <t>RIGOLLEAU ENSALADERA PRIMAVERA 1600ML FLINT X 1PC</t>
  </si>
  <si>
    <t>FB5100032132</t>
  </si>
  <si>
    <t>068868</t>
  </si>
  <si>
    <t>BDS - 1911/2229 MONICA RODAS</t>
  </si>
  <si>
    <t xml:space="preserve">    MLRI67539</t>
  </si>
  <si>
    <t>RIGOLLEAU ENSALADERA PRIMAVERA 1600ML FLINT X 1PC</t>
  </si>
  <si>
    <t>FB5100032133</t>
  </si>
  <si>
    <t>070820</t>
  </si>
  <si>
    <t>BDS - 2223/2251 FABIANA VERON</t>
  </si>
  <si>
    <t xml:space="preserve">    MLRI67539</t>
  </si>
  <si>
    <t>RIGOLLEAU ENSALADERA PRIMAVERA 1600ML FLINT X 1PC</t>
  </si>
  <si>
    <t>FB5100032139</t>
  </si>
  <si>
    <t>070987</t>
  </si>
  <si>
    <t>BDS - 2233 YANINA URQUIA</t>
  </si>
  <si>
    <t xml:space="preserve">    MLRI67550</t>
  </si>
  <si>
    <t>RIGOLLEAU BOWL APILABLE CHICO 1100ML GNL X 1PC</t>
  </si>
  <si>
    <t>FB5100032139</t>
  </si>
  <si>
    <t>070987</t>
  </si>
  <si>
    <t>BDS - 2233 YANINA URQUIA</t>
  </si>
  <si>
    <t xml:space="preserve">    MLRI67550</t>
  </si>
  <si>
    <t>RIGOLLEAU BOWL APILABLE CHICO 1100ML GNL X 1PC</t>
  </si>
  <si>
    <t>FB5100032275</t>
  </si>
  <si>
    <t>071042</t>
  </si>
  <si>
    <t>BDS - 2239 AGOSTINA MERELES</t>
  </si>
  <si>
    <t xml:space="preserve">    MLRI67551</t>
  </si>
  <si>
    <t>RIGOLLEAU BOWL APILABLE MEDIANO 1700ML GNL X 1PC</t>
  </si>
  <si>
    <t>FB5100032139</t>
  </si>
  <si>
    <t>070987</t>
  </si>
  <si>
    <t>BDS - 2233 YANINA URQUIA</t>
  </si>
  <si>
    <t xml:space="preserve">    MLRI67551</t>
  </si>
  <si>
    <t>RIGOLLEAU BOWL APILABLE MEDIANO 1700ML GNL X 1PC</t>
  </si>
  <si>
    <t>FB5100032275</t>
  </si>
  <si>
    <t>071042</t>
  </si>
  <si>
    <t>BDS - 2239 AGOSTINA MERELES</t>
  </si>
  <si>
    <t xml:space="preserve">    MLRI67552</t>
  </si>
  <si>
    <t>RIGOLLEAU BOWL APILABLE GRANDE 2900ML GNL X 1PC</t>
  </si>
  <si>
    <t>FB5100032275</t>
  </si>
  <si>
    <t>071042</t>
  </si>
  <si>
    <t>BDS - 2239 AGOSTINA MERELES</t>
  </si>
  <si>
    <t xml:space="preserve">    MLRI67645</t>
  </si>
  <si>
    <t>RIGOLLEAU BOWL FRUTAS GALAXIA 17CM DIAM GNL X 1PC</t>
  </si>
  <si>
    <t>FB5100032133</t>
  </si>
  <si>
    <t>070820</t>
  </si>
  <si>
    <t>BDS - 2223/2251 FABIANA VERON</t>
  </si>
  <si>
    <t xml:space="preserve">    MLRI67645</t>
  </si>
  <si>
    <t>RIGOLLEAU BOWL FRUTAS GALAXIA 17CM DIAM GNL X 1PC</t>
  </si>
  <si>
    <t>FB5100032135</t>
  </si>
  <si>
    <t>064278</t>
  </si>
  <si>
    <t>BDS - 966/2228 LUCIANA MELGAREJO</t>
  </si>
  <si>
    <t xml:space="preserve">    MLRI67645</t>
  </si>
  <si>
    <t>RIGOLLEAU BOWL FRUTAS GALAXIA 17CM DIAM GNL X 1PC</t>
  </si>
  <si>
    <t>CB5100005433</t>
  </si>
  <si>
    <t>064278</t>
  </si>
  <si>
    <t>BDS - 966/2228 LUCIANA MELGAREJO</t>
  </si>
  <si>
    <t xml:space="preserve">    MLRI67645</t>
  </si>
  <si>
    <t>RIGOLLEAU BOWL FRUTAS GALAXIA 17CM DIAM GNL X 1PC</t>
  </si>
  <si>
    <t>FB5100032146</t>
  </si>
  <si>
    <t>064278</t>
  </si>
  <si>
    <t>BDS - 966/2228 LUCIANA MELGAREJO</t>
  </si>
  <si>
    <t xml:space="preserve">    MLRI67646</t>
  </si>
  <si>
    <t xml:space="preserve">RIGOLLEAU ENSALADERA GALAXIA 1650ML GNL X 1PC </t>
  </si>
  <si>
    <t>FB5100032133</t>
  </si>
  <si>
    <t>070820</t>
  </si>
  <si>
    <t>BDS - 2223/2251 FABIANA VERON</t>
  </si>
  <si>
    <t xml:space="preserve">    MLRI67646</t>
  </si>
  <si>
    <t xml:space="preserve">RIGOLLEAU ENSALADERA GALAXIA 1650ML GNL X 1PC </t>
  </si>
  <si>
    <t>FB5100032135</t>
  </si>
  <si>
    <t>064278</t>
  </si>
  <si>
    <t>BDS - 966/2228 LUCIANA MELGAREJO</t>
  </si>
  <si>
    <t xml:space="preserve">    MLRI67646</t>
  </si>
  <si>
    <t xml:space="preserve">RIGOLLEAU ENSALADERA GALAXIA 1650ML GNL X 1PC </t>
  </si>
  <si>
    <t>CB5100005433</t>
  </si>
  <si>
    <t>064278</t>
  </si>
  <si>
    <t>BDS - 966/2228 LUCIANA MELGAREJO</t>
  </si>
  <si>
    <t xml:space="preserve">    MLRI67646</t>
  </si>
  <si>
    <t xml:space="preserve">RIGOLLEAU ENSALADERA GALAXIA 1650ML GNL X 1PC </t>
  </si>
  <si>
    <t>FB5100032146</t>
  </si>
  <si>
    <t>064278</t>
  </si>
  <si>
    <t>BDS - 966/2228 LUCIANA MELGAREJO</t>
  </si>
  <si>
    <t xml:space="preserve">    NEWARRIME</t>
  </si>
  <si>
    <t>**NUEVA MESA DE ARRIME 60 CM</t>
  </si>
  <si>
    <t>FB5100031870</t>
  </si>
  <si>
    <t>065407</t>
  </si>
  <si>
    <t>BDS - 1167/2083 MANUELA FERNANDEZ</t>
  </si>
  <si>
    <t xml:space="preserve">    NEWARRIME</t>
  </si>
  <si>
    <t>**NUEVA MESA DE ARRIME 60 CM</t>
  </si>
  <si>
    <t>FB5100031871</t>
  </si>
  <si>
    <t>070730</t>
  </si>
  <si>
    <t>BDS - 2087 KARINA MAURO</t>
  </si>
  <si>
    <t xml:space="preserve">    NEWARRIME</t>
  </si>
  <si>
    <t>**NUEVA MESA DE ARRIME 60 CM</t>
  </si>
  <si>
    <t>FB5100031874</t>
  </si>
  <si>
    <t>067968</t>
  </si>
  <si>
    <t>BDS - 1728/2095 ROCIO PARISI</t>
  </si>
  <si>
    <t xml:space="preserve">    NEWARRIME</t>
  </si>
  <si>
    <t>**NUEVA MESA DE ARRIME 60 CM</t>
  </si>
  <si>
    <t>FB5100031875</t>
  </si>
  <si>
    <t>070733</t>
  </si>
  <si>
    <t>BDS - 2117 MARTA OCARIZ</t>
  </si>
  <si>
    <t xml:space="preserve">    NEWARRIME</t>
  </si>
  <si>
    <t>**NUEVA MESA DE ARRIME 60 CM</t>
  </si>
  <si>
    <t>FB5100031877</t>
  </si>
  <si>
    <t>070734</t>
  </si>
  <si>
    <t>BDS - 2133 LUCIA MONTANARI</t>
  </si>
  <si>
    <t xml:space="preserve">    NEWARRIME</t>
  </si>
  <si>
    <t>**NUEVA MESA DE ARRIME 60 CM</t>
  </si>
  <si>
    <t>FB5100031878</t>
  </si>
  <si>
    <t>070735</t>
  </si>
  <si>
    <t>BDS - 2163 PAULA SAIEG</t>
  </si>
  <si>
    <t xml:space="preserve">    NEWARRIME</t>
  </si>
  <si>
    <t>**NUEVA MESA DE ARRIME 60 CM</t>
  </si>
  <si>
    <t>FB5100031873</t>
  </si>
  <si>
    <t>068947</t>
  </si>
  <si>
    <t>BDS - 1927/2090 DAVID RAMIREZ</t>
  </si>
  <si>
    <t xml:space="preserve">    NEWARRIME</t>
  </si>
  <si>
    <t>**NUEVA MESA DE ARRIME 60 CM</t>
  </si>
  <si>
    <t>FB5100031876</t>
  </si>
  <si>
    <t>070205</t>
  </si>
  <si>
    <t>BDS - 2123 KARINA ALVAREZ</t>
  </si>
  <si>
    <t xml:space="preserve">    RI68787PK</t>
  </si>
  <si>
    <t xml:space="preserve">RIGOLLEAU VASO NOA BURBUJA 400ML DISP 6PC </t>
  </si>
  <si>
    <t>FB5100031342</t>
  </si>
  <si>
    <t>070334</t>
  </si>
  <si>
    <t>BDS - 2168/2169/2177 AGUSTINA KOCH</t>
  </si>
  <si>
    <t xml:space="preserve">    RI68787PK</t>
  </si>
  <si>
    <t xml:space="preserve">RIGOLLEAU VASO NOA BURBUJA 400ML DISP 6PC </t>
  </si>
  <si>
    <t>FB5100032138</t>
  </si>
  <si>
    <t>070986</t>
  </si>
  <si>
    <t>BDS - 2231 MARCELA MONTANARI</t>
  </si>
  <si>
    <t xml:space="preserve">    RI68911PK</t>
  </si>
  <si>
    <t>RIGOLLEAU VASO NOA CUADROS 400ML DISP 6PC</t>
  </si>
  <si>
    <t>FB5100031056</t>
  </si>
  <si>
    <t>070118</t>
  </si>
  <si>
    <t>BDS - 2091/2142 MARTINA CAMPOS</t>
  </si>
  <si>
    <t xml:space="preserve">    RI68919GR</t>
  </si>
  <si>
    <t>////RIGOLLEAU VASO COPON GOURMET 450ML GNL X 36PC</t>
  </si>
  <si>
    <t>FB5100030815</t>
  </si>
  <si>
    <t>069973</t>
  </si>
  <si>
    <t>BDS - 2071 NATALIA JUAN</t>
  </si>
  <si>
    <t xml:space="preserve">    RI68919GR</t>
  </si>
  <si>
    <t>////RIGOLLEAU VASO COPON GOURMET 450ML GNL X 36PC</t>
  </si>
  <si>
    <t>FB5100031078</t>
  </si>
  <si>
    <t>066118</t>
  </si>
  <si>
    <t>BDS - 1377/2051/2099 ADRIANA QUINTERO</t>
  </si>
  <si>
    <t xml:space="preserve">    RI68946PK</t>
  </si>
  <si>
    <t>RIGOLLEAU VASO PINTA DISP 4PC 540ML</t>
  </si>
  <si>
    <t>FB5100031164</t>
  </si>
  <si>
    <t>070206</t>
  </si>
  <si>
    <t>BDS - 2126 JESICA VILLELLA</t>
  </si>
  <si>
    <t xml:space="preserve">   019BA82004</t>
  </si>
  <si>
    <t xml:space="preserve">**TORRE FLUOR NUMERICA APILABLE </t>
  </si>
  <si>
    <t>FB5100031086</t>
  </si>
  <si>
    <t>070136</t>
  </si>
  <si>
    <t>BDS - 2104/2185 MARIANA SOSA</t>
  </si>
  <si>
    <t xml:space="preserve">   019BA82023</t>
  </si>
  <si>
    <t>** NAVE ENCASTRES 1RAS FORMAS EN CAJA</t>
  </si>
  <si>
    <t>FB5100031084</t>
  </si>
  <si>
    <t>070135</t>
  </si>
  <si>
    <t>BDS - 2103 MARIA VICTORIA BLANCO</t>
  </si>
  <si>
    <t xml:space="preserve">   019BA87501</t>
  </si>
  <si>
    <t xml:space="preserve">**MATE NEO PASTEL </t>
  </si>
  <si>
    <t>FB5100031080</t>
  </si>
  <si>
    <t>062228</t>
  </si>
  <si>
    <t>BDD - 540/1402/1771/2101 CAROLINA GOLIA</t>
  </si>
  <si>
    <t xml:space="preserve">   019BA87501</t>
  </si>
  <si>
    <t xml:space="preserve">**MATE NEO PASTEL </t>
  </si>
  <si>
    <t>FB5100031158</t>
  </si>
  <si>
    <t>070201</t>
  </si>
  <si>
    <t>BDS - 2118 GUADALUPE MARTINEZ ORELLANA</t>
  </si>
  <si>
    <t xml:space="preserve">   019BA87501</t>
  </si>
  <si>
    <t xml:space="preserve">**MATE NEO PASTEL </t>
  </si>
  <si>
    <t>FB5100031315</t>
  </si>
  <si>
    <t>070322</t>
  </si>
  <si>
    <t>BDS - 2137 CECILIA MAGARIÑOS</t>
  </si>
  <si>
    <t xml:space="preserve">   019BA87502</t>
  </si>
  <si>
    <t>**CUCHARA PASTEL NEW PL. 1PC 13,5 CM</t>
  </si>
  <si>
    <t>FB5100031063</t>
  </si>
  <si>
    <t>070127</t>
  </si>
  <si>
    <t>BDS - 2093 MILAGROS LEGUIZAMON</t>
  </si>
  <si>
    <t xml:space="preserve">   019BA87502</t>
  </si>
  <si>
    <t>**CUCHARA PASTEL NEW PL. 1PC 13,5 CM</t>
  </si>
  <si>
    <t>FB5100031070</t>
  </si>
  <si>
    <t>070131</t>
  </si>
  <si>
    <t>BDS - 2096 FLORENCIA BERMUDEZ</t>
  </si>
  <si>
    <t xml:space="preserve">   019BA87502</t>
  </si>
  <si>
    <t>**CUCHARA PASTEL NEW PL. 1PC 13,5 CM</t>
  </si>
  <si>
    <t>FB5100031080</t>
  </si>
  <si>
    <t>062228</t>
  </si>
  <si>
    <t>BDD - 540/1402/1771/2101 CAROLINA GOLIA</t>
  </si>
  <si>
    <t xml:space="preserve">   019BA87502</t>
  </si>
  <si>
    <t>**CUCHARA PASTEL NEW PL. 1PC 13,5 CM</t>
  </si>
  <si>
    <t>FB5100031537</t>
  </si>
  <si>
    <t>070482</t>
  </si>
  <si>
    <t>BDS - 2038 MANUELA CORDOBA</t>
  </si>
  <si>
    <t xml:space="preserve">   019BA87502</t>
  </si>
  <si>
    <t>**CUCHARA PASTEL NEW PL. 1PC 13,5 CM</t>
  </si>
  <si>
    <t>FB5100031949</t>
  </si>
  <si>
    <t>065991</t>
  </si>
  <si>
    <t>BDS - 1329/2209 NICOLE MACARENA ALISTE REYNOSO</t>
  </si>
  <si>
    <t xml:space="preserve">   019BA87503</t>
  </si>
  <si>
    <t>**UNTADOR PASTEL NEW 1PC  14,5 CM</t>
  </si>
  <si>
    <t>FB5100030803</t>
  </si>
  <si>
    <t>060888</t>
  </si>
  <si>
    <t>BDD - 366/498/699/1621/2060 CANDELA GOMEZ FRANCO</t>
  </si>
  <si>
    <t xml:space="preserve">   019BA87503</t>
  </si>
  <si>
    <t>**UNTADOR PASTEL NEW 1PC  14,5 CM</t>
  </si>
  <si>
    <t>FB5100031025</t>
  </si>
  <si>
    <t>070095</t>
  </si>
  <si>
    <t>BDS - 2080 MARINA CRUZ</t>
  </si>
  <si>
    <t xml:space="preserve">   019BA87503</t>
  </si>
  <si>
    <t>**UNTADOR PASTEL NEW 1PC  14,5 CM</t>
  </si>
  <si>
    <t>FB5100031063</t>
  </si>
  <si>
    <t>070127</t>
  </si>
  <si>
    <t>BDS - 2093 MILAGROS LEGUIZAMON</t>
  </si>
  <si>
    <t xml:space="preserve">   019BA87503</t>
  </si>
  <si>
    <t>**UNTADOR PASTEL NEW 1PC  14,5 CM</t>
  </si>
  <si>
    <t>FB5100031158</t>
  </si>
  <si>
    <t>070201</t>
  </si>
  <si>
    <t>BDS - 2118 GUADALUPE MARTINEZ ORELLANA</t>
  </si>
  <si>
    <t xml:space="preserve">   019BA87503</t>
  </si>
  <si>
    <t>**UNTADOR PASTEL NEW 1PC  14,5 CM</t>
  </si>
  <si>
    <t>FB5100031161</t>
  </si>
  <si>
    <t>070204</t>
  </si>
  <si>
    <t>BDS - 2121 ZOE ZENOBIO</t>
  </si>
  <si>
    <t xml:space="preserve">   019BA87503</t>
  </si>
  <si>
    <t>**UNTADOR PASTEL NEW 1PC  14,5 CM</t>
  </si>
  <si>
    <t>FB5100031323</t>
  </si>
  <si>
    <t>066218</t>
  </si>
  <si>
    <t>BDS - 1403/1774/2036/2145/2274 VANESA DE LUCA</t>
  </si>
  <si>
    <t xml:space="preserve">   019BA87503</t>
  </si>
  <si>
    <t>**UNTADOR PASTEL NEW 1PC  14,5 CM</t>
  </si>
  <si>
    <t>FB5100031839</t>
  </si>
  <si>
    <t>070703</t>
  </si>
  <si>
    <t>BDS - 2202 EZEQUIEL GORRIZ</t>
  </si>
  <si>
    <t xml:space="preserve">   019BA87503</t>
  </si>
  <si>
    <t>**UNTADOR PASTEL NEW 1PC  14,5 CM</t>
  </si>
  <si>
    <t>FB5100031946</t>
  </si>
  <si>
    <t>070785</t>
  </si>
  <si>
    <t>BDS - 2205 ARIEL TUOZZO</t>
  </si>
  <si>
    <t xml:space="preserve">   019BA87506</t>
  </si>
  <si>
    <t>**VASO TERMICO NEW PASTEL TAPA Y FAJA MOTIV.SIN ELECCION</t>
  </si>
  <si>
    <t>FB5100031315</t>
  </si>
  <si>
    <t>070322</t>
  </si>
  <si>
    <t>BDS - 2137 CECILIA MAGARIÑOS</t>
  </si>
  <si>
    <t xml:space="preserve">   019BA87506</t>
  </si>
  <si>
    <t>**VASO TERMICO NEW PASTEL TAPA Y FAJA MOTIV.SIN ELECCION</t>
  </si>
  <si>
    <t>FB5100032031</t>
  </si>
  <si>
    <t>070816</t>
  </si>
  <si>
    <t>BDS - 2220 ARIADNA CONCISTRE</t>
  </si>
  <si>
    <t xml:space="preserve">   019BA87510</t>
  </si>
  <si>
    <t>+**BOWL CHICO PASTEL</t>
  </si>
  <si>
    <t>FB5100031021</t>
  </si>
  <si>
    <t>070091</t>
  </si>
  <si>
    <t>BDS - 2076 ANAHI CORDOÑO</t>
  </si>
  <si>
    <t xml:space="preserve">   019BA87510</t>
  </si>
  <si>
    <t>+**BOWL CHICO PASTEL</t>
  </si>
  <si>
    <t>FB5100031080</t>
  </si>
  <si>
    <t>062228</t>
  </si>
  <si>
    <t>BDD - 540/1402/1771/2101 CAROLINA GOLIA</t>
  </si>
  <si>
    <t xml:space="preserve">   019BA87510</t>
  </si>
  <si>
    <t>+**BOWL CHICO PASTEL</t>
  </si>
  <si>
    <t>FB5100031081</t>
  </si>
  <si>
    <t>070134</t>
  </si>
  <si>
    <t>BDS - 2102 FLORENCIA RAVIZZI</t>
  </si>
  <si>
    <t xml:space="preserve">   019BA87510</t>
  </si>
  <si>
    <t>+**BOWL CHICO PASTEL</t>
  </si>
  <si>
    <t>FB5100031009</t>
  </si>
  <si>
    <t>069892</t>
  </si>
  <si>
    <t>BDS - 2053/2245 KARINA BARRASSO</t>
  </si>
  <si>
    <t xml:space="preserve">   019BA87510</t>
  </si>
  <si>
    <t>+**BOWL CHICO PASTEL</t>
  </si>
  <si>
    <t>FB5100031150</t>
  </si>
  <si>
    <t>066048</t>
  </si>
  <si>
    <t>BDS - 1368/1434/1877/1884/2058 ROXANA FERNANDEZ JARAS</t>
  </si>
  <si>
    <t xml:space="preserve">   019BA87510</t>
  </si>
  <si>
    <t>+**BOWL CHICO PASTEL</t>
  </si>
  <si>
    <t>FB5100031319</t>
  </si>
  <si>
    <t>068215</t>
  </si>
  <si>
    <t>BDS - 1827/2141/2178 MARIANA DIEZ</t>
  </si>
  <si>
    <t xml:space="preserve">   019BA87510</t>
  </si>
  <si>
    <t>+**BOWL CHICO PASTEL</t>
  </si>
  <si>
    <t>FB5100031699</t>
  </si>
  <si>
    <t>066321</t>
  </si>
  <si>
    <t>BDS - 1464/1727/2173 AGUSTINA BARTHES</t>
  </si>
  <si>
    <t xml:space="preserve">   019BA87510</t>
  </si>
  <si>
    <t>+**BOWL CHICO PASTEL</t>
  </si>
  <si>
    <t>FB5100031699</t>
  </si>
  <si>
    <t>066321</t>
  </si>
  <si>
    <t>BDS - 1464/1727/2173 AGUSTINA BARTHES</t>
  </si>
  <si>
    <t xml:space="preserve">   019BA87510</t>
  </si>
  <si>
    <t>+**BOWL CHICO PASTEL</t>
  </si>
  <si>
    <t>FB5100031699</t>
  </si>
  <si>
    <t>066321</t>
  </si>
  <si>
    <t>BDS - 1464/1727/2173 AGUSTINA BARTHES</t>
  </si>
  <si>
    <t xml:space="preserve">   019BA87510</t>
  </si>
  <si>
    <t>+**BOWL CHICO PASTEL</t>
  </si>
  <si>
    <t>FB5100031879</t>
  </si>
  <si>
    <t>070704</t>
  </si>
  <si>
    <t>BDS - 2203 MELISA ARIAS</t>
  </si>
  <si>
    <t xml:space="preserve">   019BA87511</t>
  </si>
  <si>
    <t>+**BOWL GRANDE PASTEL</t>
  </si>
  <si>
    <t>FB5100031021</t>
  </si>
  <si>
    <t>070091</t>
  </si>
  <si>
    <t>BDS - 2076 ANAHI CORDOÑO</t>
  </si>
  <si>
    <t xml:space="preserve">   019BA87511</t>
  </si>
  <si>
    <t>+**BOWL GRANDE PASTEL</t>
  </si>
  <si>
    <t>FB5100031080</t>
  </si>
  <si>
    <t>062228</t>
  </si>
  <si>
    <t>BDD - 540/1402/1771/2101 CAROLINA GOLIA</t>
  </si>
  <si>
    <t xml:space="preserve">   019BA87511</t>
  </si>
  <si>
    <t>+**BOWL GRANDE PASTEL</t>
  </si>
  <si>
    <t>FB5100031081</t>
  </si>
  <si>
    <t>070134</t>
  </si>
  <si>
    <t>BDS - 2102 FLORENCIA RAVIZZI</t>
  </si>
  <si>
    <t xml:space="preserve">   019BA87511</t>
  </si>
  <si>
    <t>+**BOWL GRANDE PASTEL</t>
  </si>
  <si>
    <t>FB5100031319</t>
  </si>
  <si>
    <t>068215</t>
  </si>
  <si>
    <t>BDS - 1827/2141/2178 MARIANA DIEZ</t>
  </si>
  <si>
    <t xml:space="preserve">   019BA87511</t>
  </si>
  <si>
    <t>+**BOWL GRANDE PASTEL</t>
  </si>
  <si>
    <t>FB5100031879</t>
  </si>
  <si>
    <t>070704</t>
  </si>
  <si>
    <t>BDS - 2203 MELISA ARIAS</t>
  </si>
  <si>
    <t xml:space="preserve">   019BA87516</t>
  </si>
  <si>
    <t>**HOMBRECITO C VIRULANA COLORES PASTEL</t>
  </si>
  <si>
    <t>FB5100031012</t>
  </si>
  <si>
    <t>070088</t>
  </si>
  <si>
    <t>BDS - 2072 MARA SANCHEZ</t>
  </si>
  <si>
    <t xml:space="preserve">   019BA87516</t>
  </si>
  <si>
    <t>**HOMBRECITO C VIRULANA COLORES PASTEL</t>
  </si>
  <si>
    <t>FB5100031110</t>
  </si>
  <si>
    <t>070131</t>
  </si>
  <si>
    <t>BDS - 2096 FLORENCIA BERMUDEZ</t>
  </si>
  <si>
    <t xml:space="preserve">   019BA87516</t>
  </si>
  <si>
    <t>**HOMBRECITO C VIRULANA COLORES PASTEL</t>
  </si>
  <si>
    <t>FB5100031318</t>
  </si>
  <si>
    <t>066213</t>
  </si>
  <si>
    <t>BDS - 1395/1947/2140 MARIANELA MARTINO</t>
  </si>
  <si>
    <t xml:space="preserve">   019BA87516</t>
  </si>
  <si>
    <t>**HOMBRECITO C VIRULANA COLORES PASTEL</t>
  </si>
  <si>
    <t>FB5100031319</t>
  </si>
  <si>
    <t>068215</t>
  </si>
  <si>
    <t>BDS - 1827/2141/2178 MARIANA DIEZ</t>
  </si>
  <si>
    <t xml:space="preserve">   019BA87516</t>
  </si>
  <si>
    <t>**HOMBRECITO C VIRULANA COLORES PASTEL</t>
  </si>
  <si>
    <t>FB5100031317</t>
  </si>
  <si>
    <t>065744</t>
  </si>
  <si>
    <t>BDS - 1270/1308/1430/1813/2139 LEANDRO REY</t>
  </si>
  <si>
    <t xml:space="preserve">   019BA87516</t>
  </si>
  <si>
    <t>**HOMBRECITO C VIRULANA COLORES PASTEL</t>
  </si>
  <si>
    <t>FB5100031332</t>
  </si>
  <si>
    <t>070329</t>
  </si>
  <si>
    <t>BDS - 2154 CAMILA MOLNA</t>
  </si>
  <si>
    <t xml:space="preserve">   019BA87516</t>
  </si>
  <si>
    <t>**HOMBRECITO C VIRULANA COLORES PASTEL</t>
  </si>
  <si>
    <t>FB5100031718</t>
  </si>
  <si>
    <t>070608</t>
  </si>
  <si>
    <t>BDS - 2190 NATALIA MALVESTITI</t>
  </si>
  <si>
    <t xml:space="preserve">   019BA87516</t>
  </si>
  <si>
    <t>**HOMBRECITO C VIRULANA COLORES PASTEL</t>
  </si>
  <si>
    <t>FB5100031722</t>
  </si>
  <si>
    <t>070610</t>
  </si>
  <si>
    <t>BDS - 2194 BELEN JALDO</t>
  </si>
  <si>
    <t xml:space="preserve">   019BA87516</t>
  </si>
  <si>
    <t>**HOMBRECITO C VIRULANA COLORES PASTEL</t>
  </si>
  <si>
    <t>FB5100031879</t>
  </si>
  <si>
    <t>070704</t>
  </si>
  <si>
    <t>BDS - 2203 MELISA ARIAS</t>
  </si>
  <si>
    <t xml:space="preserve">   019BA87516</t>
  </si>
  <si>
    <t>**HOMBRECITO C VIRULANA COLORES PASTEL</t>
  </si>
  <si>
    <t>FB5100031879</t>
  </si>
  <si>
    <t>070704</t>
  </si>
  <si>
    <t>BDS - 2203 MELISA ARIAS</t>
  </si>
  <si>
    <t xml:space="preserve">   019BA87516</t>
  </si>
  <si>
    <t>**HOMBRECITO C VIRULANA COLORES PASTEL</t>
  </si>
  <si>
    <t>FB5100032037</t>
  </si>
  <si>
    <t>070823</t>
  </si>
  <si>
    <t>BDS - 2226 MELINA ALEGRE</t>
  </si>
  <si>
    <t xml:space="preserve">   019BA87516</t>
  </si>
  <si>
    <t>**HOMBRECITO C VIRULANA COLORES PASTEL</t>
  </si>
  <si>
    <t>FB5100032132</t>
  </si>
  <si>
    <t>068868</t>
  </si>
  <si>
    <t>BDS - 1911/2229 MONICA RODAS</t>
  </si>
  <si>
    <t xml:space="preserve">   019BA87522</t>
  </si>
  <si>
    <t>**SEGURO P PUERTA SIL 1PC COLORES PASTEL</t>
  </si>
  <si>
    <t>FB5100031071</t>
  </si>
  <si>
    <t>070131</t>
  </si>
  <si>
    <t>BDS - 2096 FLORENCIA BERMUDEZ</t>
  </si>
  <si>
    <t xml:space="preserve">   019BA87522</t>
  </si>
  <si>
    <t>**SEGURO P PUERTA SIL 1PC COLORES PASTEL</t>
  </si>
  <si>
    <t>CB5100005327</t>
  </si>
  <si>
    <t>070131</t>
  </si>
  <si>
    <t>BDS - 2096 FLORENCIA BERMUDEZ</t>
  </si>
  <si>
    <t xml:space="preserve">   019BA87522</t>
  </si>
  <si>
    <t>**SEGURO P PUERTA SIL 1PC COLORES PASTEL</t>
  </si>
  <si>
    <t>FB5100031319</t>
  </si>
  <si>
    <t>068215</t>
  </si>
  <si>
    <t>BDS - 1827/2141/2178 MARIANA DIEZ</t>
  </si>
  <si>
    <t xml:space="preserve">   019BA87522</t>
  </si>
  <si>
    <t>**SEGURO P PUERTA SIL 1PC COLORES PASTEL</t>
  </si>
  <si>
    <t>FB5100031626</t>
  </si>
  <si>
    <t>067720</t>
  </si>
  <si>
    <t>BDS - 1701/2164 MARIA FLORENCIA LOPEZ</t>
  </si>
  <si>
    <t xml:space="preserve">   019BA87522</t>
  </si>
  <si>
    <t>**SEGURO P PUERTA SIL 1PC COLORES PASTEL</t>
  </si>
  <si>
    <t>FB5100031713</t>
  </si>
  <si>
    <t>070136</t>
  </si>
  <si>
    <t>BDS - 2104/2185 MARIANA SOSA</t>
  </si>
  <si>
    <t xml:space="preserve">   019BA87522</t>
  </si>
  <si>
    <t>**SEGURO P PUERTA SIL 1PC COLORES PASTEL</t>
  </si>
  <si>
    <t>FB5100031946</t>
  </si>
  <si>
    <t>070785</t>
  </si>
  <si>
    <t>BDS - 2205 ARIEL TUOZZO</t>
  </si>
  <si>
    <t xml:space="preserve">   019BA87522</t>
  </si>
  <si>
    <t>**SEGURO P PUERTA SIL 1PC COLORES PASTEL</t>
  </si>
  <si>
    <t>FB5100032027</t>
  </si>
  <si>
    <t>070813</t>
  </si>
  <si>
    <t>BDS - 2216 SANDRA BONURA</t>
  </si>
  <si>
    <t xml:space="preserve">   019BA87522</t>
  </si>
  <si>
    <t>**SEGURO P PUERTA SIL 1PC COLORES PASTEL</t>
  </si>
  <si>
    <t>FB5100032132</t>
  </si>
  <si>
    <t>068868</t>
  </si>
  <si>
    <t>BDS - 1911/2229 MONICA RODAS</t>
  </si>
  <si>
    <t xml:space="preserve">   0607PLA152</t>
  </si>
  <si>
    <t>TABLA PIZZERA 34.5CM</t>
  </si>
  <si>
    <t>FB5100031318</t>
  </si>
  <si>
    <t>066213</t>
  </si>
  <si>
    <t>BDS - 1395/1947/2140 MARIANELA MARTINO</t>
  </si>
  <si>
    <t xml:space="preserve">   0607PLA630</t>
  </si>
  <si>
    <t>+COMPOTERA FACETADA 580CC ROSA 19X19X4CM</t>
  </si>
  <si>
    <t>FB5100031096</t>
  </si>
  <si>
    <t>070152</t>
  </si>
  <si>
    <t>BDS - 2111 CECILIA ESPOSITO</t>
  </si>
  <si>
    <t xml:space="preserve">   0607PLA642</t>
  </si>
  <si>
    <t>PLATO HONDO ROSA CUADRADO</t>
  </si>
  <si>
    <t>FB5100031063</t>
  </si>
  <si>
    <t>070127</t>
  </si>
  <si>
    <t>BDS - 2093 MILAGROS LEGUIZAMON</t>
  </si>
  <si>
    <t xml:space="preserve">   0607PLA642</t>
  </si>
  <si>
    <t>PLATO HONDO ROSA CUADRADO</t>
  </si>
  <si>
    <t>FB5100031171</t>
  </si>
  <si>
    <t>064575</t>
  </si>
  <si>
    <t>BDS - 1005/1172/2135 MILENA ALVAREZ</t>
  </si>
  <si>
    <t xml:space="preserve">   061CPP0335</t>
  </si>
  <si>
    <t xml:space="preserve">**NEGRO X 24 PZS  JUEGO </t>
  </si>
  <si>
    <t>FB5100031341</t>
  </si>
  <si>
    <t>070334</t>
  </si>
  <si>
    <t>BDS - 2168/2169/2177 AGUSTINA KOCH</t>
  </si>
  <si>
    <t xml:space="preserve">   062AL5574T</t>
  </si>
  <si>
    <t>** CAMINO DE MESA HINDU TURQUESA 1,4M X 40CM</t>
  </si>
  <si>
    <t>FB5100031874</t>
  </si>
  <si>
    <t>067968</t>
  </si>
  <si>
    <t>BDS - 1728/2095 ROCIO PARISI</t>
  </si>
  <si>
    <t xml:space="preserve">   120414DPF2</t>
  </si>
  <si>
    <t>**20263  PLATON 30 CM + SALSERO 11X5CM</t>
  </si>
  <si>
    <t>FB5100031834</t>
  </si>
  <si>
    <t>070700</t>
  </si>
  <si>
    <t>BDS - 2197 ROCIO ZARLENGA</t>
  </si>
  <si>
    <t xml:space="preserve">   645LA33025</t>
  </si>
  <si>
    <t>**LATA RAYAS GRISES 17X17CM</t>
  </si>
  <si>
    <t>FB5100031702</t>
  </si>
  <si>
    <t>062266</t>
  </si>
  <si>
    <t>BDD - 583/786/882/1028/1214/1657/60/2176/91 CAROLINA WERNER</t>
  </si>
  <si>
    <t xml:space="preserve">   645LA33034</t>
  </si>
  <si>
    <t>**////LATA TORRE EIFFEL 17X17CM</t>
  </si>
  <si>
    <t>FB5100030811</t>
  </si>
  <si>
    <t>069971</t>
  </si>
  <si>
    <t>BDS - 2067 SOFIA GIULIANA ALVAREZ</t>
  </si>
  <si>
    <t xml:space="preserve">   645LA33036</t>
  </si>
  <si>
    <t>**////LATA DECO VERDE 17X17CM</t>
  </si>
  <si>
    <t>FB5100031025</t>
  </si>
  <si>
    <t>070095</t>
  </si>
  <si>
    <t>BDS - 2080 MARINA CRUZ</t>
  </si>
  <si>
    <t xml:space="preserve">   645LA55033</t>
  </si>
  <si>
    <t>**////YERBERO UNICORNIO SET X 2 16CM X 8.5D</t>
  </si>
  <si>
    <t>FB5100031951</t>
  </si>
  <si>
    <t>064929</t>
  </si>
  <si>
    <t>BDS - 1089/2213 FERNANDA ESCUDERO</t>
  </si>
  <si>
    <t xml:space="preserve">   645LA77010</t>
  </si>
  <si>
    <t>+**//YERBERO NEGRO JACK DANIELS SETX 2  14.5 X 8,5 CM.</t>
  </si>
  <si>
    <t>FB5100031712</t>
  </si>
  <si>
    <t>070605</t>
  </si>
  <si>
    <t>BDS - 2183/2206 PAULA CANEVA</t>
  </si>
  <si>
    <t xml:space="preserve">   BA5914VELA</t>
  </si>
  <si>
    <t xml:space="preserve">**VELA SOJA AROMA SURTIDOS 14X10 CM </t>
  </si>
  <si>
    <t>FB5100030805</t>
  </si>
  <si>
    <t>063729</t>
  </si>
  <si>
    <t>BDS - 824/2062 LUCIA GIL</t>
  </si>
  <si>
    <t xml:space="preserve">   BA5914VELA</t>
  </si>
  <si>
    <t xml:space="preserve">**VELA SOJA AROMA SURTIDOS 14X10 CM </t>
  </si>
  <si>
    <t>FB5100031021</t>
  </si>
  <si>
    <t>070091</t>
  </si>
  <si>
    <t>BDS - 2076 ANAHI CORDOÑO</t>
  </si>
  <si>
    <t xml:space="preserve">   BA5914VELA</t>
  </si>
  <si>
    <t xml:space="preserve">**VELA SOJA AROMA SURTIDOS 14X10 CM </t>
  </si>
  <si>
    <t>FB5100031074</t>
  </si>
  <si>
    <t>070132</t>
  </si>
  <si>
    <t>BDS - 2098 ALEJANDRA BARRIENTOS</t>
  </si>
  <si>
    <t xml:space="preserve">   BA5914VELA</t>
  </si>
  <si>
    <t xml:space="preserve">**VELA SOJA AROMA SURTIDOS 14X10 CM </t>
  </si>
  <si>
    <t>FB5100031016</t>
  </si>
  <si>
    <t>067150</t>
  </si>
  <si>
    <t>BDS - 1630/2074 NADIA BROSIO</t>
  </si>
  <si>
    <t xml:space="preserve">   BA5914VELA</t>
  </si>
  <si>
    <t xml:space="preserve">**VELA SOJA AROMA SURTIDOS 14X10 CM </t>
  </si>
  <si>
    <t>FB5100031316</t>
  </si>
  <si>
    <t>065672</t>
  </si>
  <si>
    <t>BDS - 1222/1755/2138 MARINA BIANCO</t>
  </si>
  <si>
    <t xml:space="preserve">   BA5914VELA</t>
  </si>
  <si>
    <t xml:space="preserve">**VELA SOJA AROMA SURTIDOS 14X10 CM </t>
  </si>
  <si>
    <t>FB5100031316</t>
  </si>
  <si>
    <t>065672</t>
  </si>
  <si>
    <t>BDS - 1222/1755/2138 MARINA BIANCO</t>
  </si>
  <si>
    <t xml:space="preserve">   BA5914VELA</t>
  </si>
  <si>
    <t xml:space="preserve">**VELA SOJA AROMA SURTIDOS 14X10 CM </t>
  </si>
  <si>
    <t>FB5100031317</t>
  </si>
  <si>
    <t>065744</t>
  </si>
  <si>
    <t>BDS - 1270/1308/1430/1813/2139 LEANDRO REY</t>
  </si>
  <si>
    <t xml:space="preserve">   BA5914VELA</t>
  </si>
  <si>
    <t xml:space="preserve">**VELA SOJA AROMA SURTIDOS 14X10 CM </t>
  </si>
  <si>
    <t>FB5100032024</t>
  </si>
  <si>
    <t>070605</t>
  </si>
  <si>
    <t>BDS - 2183/2206 PAULA CANEVA</t>
  </si>
  <si>
    <t xml:space="preserve">   BA5914VELA</t>
  </si>
  <si>
    <t xml:space="preserve">**VELA SOJA AROMA SURTIDOS 14X10 CM </t>
  </si>
  <si>
    <t>FB5100032024</t>
  </si>
  <si>
    <t>070605</t>
  </si>
  <si>
    <t>BDS - 2183/2206 PAULA CANEVA</t>
  </si>
  <si>
    <t xml:space="preserve">   BA5914VELA</t>
  </si>
  <si>
    <t xml:space="preserve">**VELA SOJA AROMA SURTIDOS 14X10 CM </t>
  </si>
  <si>
    <t>FB5100032123</t>
  </si>
  <si>
    <t>070819</t>
  </si>
  <si>
    <t>BDS - 2222/2286 ELIANA LATORRE</t>
  </si>
  <si>
    <t xml:space="preserve">   BA5914VELA</t>
  </si>
  <si>
    <t xml:space="preserve">**VELA SOJA AROMA SURTIDOS 14X10 CM </t>
  </si>
  <si>
    <t>FB5100032145</t>
  </si>
  <si>
    <t>062241</t>
  </si>
  <si>
    <t>BDD - 556/1552/2131/2236 MARIA BELEN BERTUZZI</t>
  </si>
  <si>
    <t xml:space="preserve">   BA6340VELA</t>
  </si>
  <si>
    <t xml:space="preserve">+**GARDENIA JAZMIN VELA SOJA AROMA 8X8 CM </t>
  </si>
  <si>
    <t>FB5100031323</t>
  </si>
  <si>
    <t>066218</t>
  </si>
  <si>
    <t>BDS - 1403/1774/2036/2145/2274 VANESA DE LUCA</t>
  </si>
  <si>
    <t xml:space="preserve">   BA6340VELA</t>
  </si>
  <si>
    <t xml:space="preserve">+**GARDENIA JAZMIN VELA SOJA AROMA 8X8 CM </t>
  </si>
  <si>
    <t>FB5100031326</t>
  </si>
  <si>
    <t>070326</t>
  </si>
  <si>
    <t>BDS - 2147/2165 ANA SANS</t>
  </si>
  <si>
    <t xml:space="preserve">   BA6340VELA</t>
  </si>
  <si>
    <t xml:space="preserve">+**GARDENIA JAZMIN VELA SOJA AROMA 8X8 CM </t>
  </si>
  <si>
    <t>FB5100032123</t>
  </si>
  <si>
    <t>070819</t>
  </si>
  <si>
    <t>BDS - 2222/2286 ELIANA LATORRE</t>
  </si>
  <si>
    <t xml:space="preserve">   BA8098VELA</t>
  </si>
  <si>
    <t xml:space="preserve">**GARDENIA VELA SOJA AROMA GARDENIA  12X10 CM </t>
  </si>
  <si>
    <t>FB5100031021</t>
  </si>
  <si>
    <t>070091</t>
  </si>
  <si>
    <t>BDS - 2076 ANAHI CORDOÑO</t>
  </si>
  <si>
    <t xml:space="preserve">   BA8098VELA</t>
  </si>
  <si>
    <t xml:space="preserve">**GARDENIA VELA SOJA AROMA GARDENIA  12X10 CM </t>
  </si>
  <si>
    <t>FB5100031326</t>
  </si>
  <si>
    <t>070326</t>
  </si>
  <si>
    <t>BDS - 2147/2165 ANA SANS</t>
  </si>
  <si>
    <t xml:space="preserve">   BA8098VELA</t>
  </si>
  <si>
    <t xml:space="preserve">**GARDENIA VELA SOJA AROMA GARDENIA  12X10 CM </t>
  </si>
  <si>
    <t>FB5100032145</t>
  </si>
  <si>
    <t>062241</t>
  </si>
  <si>
    <t>BDD - 556/1552/2131/2236 MARIA BELEN BERTUZZI</t>
  </si>
  <si>
    <t xml:space="preserve">   MESAARRIME</t>
  </si>
  <si>
    <t>**MESA ARRIME HOME OFFICE 
35X40X67</t>
  </si>
  <si>
    <t>FB5100030806</t>
  </si>
  <si>
    <t>069969</t>
  </si>
  <si>
    <t>BDS - 2064/2037 CAMILA MENDOZA</t>
  </si>
  <si>
    <t xml:space="preserve">   MESAARRIME</t>
  </si>
  <si>
    <t>**MESA ARRIME HOME OFFICE 
35X40X67</t>
  </si>
  <si>
    <t>FB5100031021</t>
  </si>
  <si>
    <t>070091</t>
  </si>
  <si>
    <t>BDS - 2076 ANAHI CORDOÑO</t>
  </si>
  <si>
    <t xml:space="preserve">   MESAARRIME</t>
  </si>
  <si>
    <t>**MESA ARRIME HOME OFFICE 
35X40X67</t>
  </si>
  <si>
    <t>FB5100031022</t>
  </si>
  <si>
    <t>060572</t>
  </si>
  <si>
    <t>BDD - 268/733/1810/2077 MARIELA AZURMENDI</t>
  </si>
  <si>
    <t xml:space="preserve">   MESAARRIME</t>
  </si>
  <si>
    <t>**MESA ARRIME HOME OFFICE 
35X40X67</t>
  </si>
  <si>
    <t>FB5100031325</t>
  </si>
  <si>
    <t>070325</t>
  </si>
  <si>
    <t>BDS - 2146 ANA BELEN ARRIETA</t>
  </si>
  <si>
    <t xml:space="preserve">   MESAARRIME</t>
  </si>
  <si>
    <t>**MESA ARRIME HOME OFFICE 
35X40X67</t>
  </si>
  <si>
    <t>FB5100031710</t>
  </si>
  <si>
    <t>070603</t>
  </si>
  <si>
    <t>BDS - 2180 ALAN TORIS</t>
  </si>
  <si>
    <t xml:space="preserve">   MESAARRIME</t>
  </si>
  <si>
    <t>**MESA ARRIME HOME OFFICE 
35X40X67</t>
  </si>
  <si>
    <t>FB5100031877</t>
  </si>
  <si>
    <t>070734</t>
  </si>
  <si>
    <t>BDS - 2133 LUCIA MONTANARI</t>
  </si>
  <si>
    <t xml:space="preserve">   MESAARRIME</t>
  </si>
  <si>
    <t>**MESA ARRIME HOME OFFICE 
35X40X67</t>
  </si>
  <si>
    <t>FB5100031946</t>
  </si>
  <si>
    <t>070785</t>
  </si>
  <si>
    <t>BDS - 2205 ARIEL TUOZZO</t>
  </si>
  <si>
    <t xml:space="preserve">   MESAARRIME</t>
  </si>
  <si>
    <t>**MESA ARRIME HOME OFFICE 
35X40X67</t>
  </si>
  <si>
    <t>FB5100031950</t>
  </si>
  <si>
    <t>070789</t>
  </si>
  <si>
    <t>BDS - 2212 MACARENA MAGALLAB</t>
  </si>
  <si>
    <t xml:space="preserve">   MESAARRIME</t>
  </si>
  <si>
    <t>**MESA ARRIME HOME OFFICE 
35X40X67</t>
  </si>
  <si>
    <t>FB5100032136</t>
  </si>
  <si>
    <t>070983</t>
  </si>
  <si>
    <t>BDS - 2230 CYNTHIA JABULIJ</t>
  </si>
  <si>
    <t xml:space="preserve">   TRAPOCHICO</t>
  </si>
  <si>
    <t>TRAPO DE PISO C/ FRASES CHICO</t>
  </si>
  <si>
    <t>FB5100032024</t>
  </si>
  <si>
    <t>070605</t>
  </si>
  <si>
    <t>BDS - 2183/2206 PAULA CANEVA</t>
  </si>
  <si>
    <t xml:space="preserve">   TRAPOCHICO</t>
  </si>
  <si>
    <t>TRAPO DE PISO C/ FRASES CHICO</t>
  </si>
  <si>
    <t>FB5100032025</t>
  </si>
  <si>
    <t>070811</t>
  </si>
  <si>
    <t>BDS - 2208 SOLANGE BOGADO</t>
  </si>
  <si>
    <t xml:space="preserve">   TRAPOCHICO</t>
  </si>
  <si>
    <t>TRAPO DE PISO C/ FRASES CHICO</t>
  </si>
  <si>
    <t>FB5100032026</t>
  </si>
  <si>
    <t>070812</t>
  </si>
  <si>
    <t>BDS - 2210 LORENAMORINI</t>
  </si>
  <si>
    <t xml:space="preserve">   TRAPOCHICO</t>
  </si>
  <si>
    <t>TRAPO DE PISO C/ FRASES CHICO</t>
  </si>
  <si>
    <t>FB5100032027</t>
  </si>
  <si>
    <t>070813</t>
  </si>
  <si>
    <t>BDS - 2216 SANDRA BONURA</t>
  </si>
  <si>
    <t xml:space="preserve">   TRAPOCHICO</t>
  </si>
  <si>
    <t>TRAPO DE PISO C/ FRASES CHICO</t>
  </si>
  <si>
    <t>FB5100032036</t>
  </si>
  <si>
    <t>070822</t>
  </si>
  <si>
    <t>BDS - 2225 MACARENA CASTELO</t>
  </si>
  <si>
    <t xml:space="preserve">   TRAPOCHICO</t>
  </si>
  <si>
    <t>TRAPO DE PISO C/ FRASES CHICO</t>
  </si>
  <si>
    <t>FB5100032272</t>
  </si>
  <si>
    <t>065493</t>
  </si>
  <si>
    <t>BDS - 1206/1742/2237 SILVIA RODRIGUEZ</t>
  </si>
  <si>
    <t xml:space="preserve">   TRAPOCHICO</t>
  </si>
  <si>
    <t>TRAPO DE PISO C/ FRASES CHICO</t>
  </si>
  <si>
    <t>FB5100032272</t>
  </si>
  <si>
    <t>065493</t>
  </si>
  <si>
    <t>BDS - 1206/1742/2237 SILVIA RODRIGUEZ</t>
  </si>
  <si>
    <t xml:space="preserve">  019BA7572BA</t>
  </si>
  <si>
    <t>** HOMBRECITO ESPATULA COLORES SURTIDOS</t>
  </si>
  <si>
    <t>FB5100031021</t>
  </si>
  <si>
    <t>070091</t>
  </si>
  <si>
    <t>BDS - 2076 ANAHI CORDOÑO</t>
  </si>
  <si>
    <t xml:space="preserve">  019BA7572BA</t>
  </si>
  <si>
    <t>** HOMBRECITO ESPATULA COLORES SURTIDOS</t>
  </si>
  <si>
    <t>FB5100031315</t>
  </si>
  <si>
    <t>070322</t>
  </si>
  <si>
    <t>BDS - 2137 CECILIA MAGARIÑOS</t>
  </si>
  <si>
    <t xml:space="preserve">  019BA7572BA</t>
  </si>
  <si>
    <t>** HOMBRECITO ESPATULA COLORES SURTIDOS</t>
  </si>
  <si>
    <t>FB5100031626</t>
  </si>
  <si>
    <t>067720</t>
  </si>
  <si>
    <t>BDS - 1701/2164 MARIA FLORENCIA LOPEZ</t>
  </si>
  <si>
    <t xml:space="preserve">  NEOLITH3015</t>
  </si>
  <si>
    <t>**TABLA NEOLITH CALACATTA 30 X 15 CM</t>
  </si>
  <si>
    <t>FB5100031413</t>
  </si>
  <si>
    <t>061263</t>
  </si>
  <si>
    <t>BDD - 403/1669/1925/2166 DAISI GONZALEZ</t>
  </si>
  <si>
    <t xml:space="preserve">  TRAPOGRANDE</t>
  </si>
  <si>
    <t>TRAPO DE PISO C/ FRASES GRANDE</t>
  </si>
  <si>
    <t>FB5100032026</t>
  </si>
  <si>
    <t>070812</t>
  </si>
  <si>
    <t>BDS - 2210 LORENAMORINI</t>
  </si>
  <si>
    <t xml:space="preserve">  TRAPOGRANDE</t>
  </si>
  <si>
    <t>TRAPO DE PISO C/ FRASES GRANDE</t>
  </si>
  <si>
    <t>FB5100032035</t>
  </si>
  <si>
    <t>070821</t>
  </si>
  <si>
    <t>BDS - 2224 DANIELA BESSO</t>
  </si>
  <si>
    <t xml:space="preserve">  TRAPOGRANDE</t>
  </si>
  <si>
    <t>TRAPO DE PISO C/ FRASES GRANDE</t>
  </si>
  <si>
    <t>FB5100032036</t>
  </si>
  <si>
    <t>070822</t>
  </si>
  <si>
    <t>BDS - 2225 MACARENA CASTELO</t>
  </si>
  <si>
    <t xml:space="preserve"> 019BO5217NEW</t>
  </si>
  <si>
    <t xml:space="preserve">+//BOT. H2O 1L TAPON CORCHO ECOLOGICO </t>
  </si>
  <si>
    <t>FB5100031012</t>
  </si>
  <si>
    <t>070088</t>
  </si>
  <si>
    <t>BDS - 2072 MARA SANCHEZ</t>
  </si>
  <si>
    <t xml:space="preserve"> 019BO5217NEW</t>
  </si>
  <si>
    <t xml:space="preserve">+//BOT. H2O 1L TAPON CORCHO ECOLOGICO </t>
  </si>
  <si>
    <t>FB5100031092</t>
  </si>
  <si>
    <t>070143</t>
  </si>
  <si>
    <t>BDS - 2108 MARIA VICTORIA ROCCA</t>
  </si>
  <si>
    <t xml:space="preserve"> 019BO5217NEW</t>
  </si>
  <si>
    <t xml:space="preserve">+//BOT. H2O 1L TAPON CORCHO ECOLOGICO </t>
  </si>
  <si>
    <t>FB5100031620</t>
  </si>
  <si>
    <t>061176</t>
  </si>
  <si>
    <t>BDD - 386/2136 MARIA LUZ HOURCADE</t>
  </si>
  <si>
    <t xml:space="preserve"> 019BO5217NEW</t>
  </si>
  <si>
    <t xml:space="preserve">+//BOT. H2O 1L TAPON CORCHO ECOLOGICO </t>
  </si>
  <si>
    <t>FB5100031699</t>
  </si>
  <si>
    <t>066321</t>
  </si>
  <si>
    <t>BDS - 1464/1727/2173 AGUSTINA BARTHES</t>
  </si>
  <si>
    <t xml:space="preserve"> 019BO5217NEW</t>
  </si>
  <si>
    <t xml:space="preserve">+//BOT. H2O 1L TAPON CORCHO ECOLOGICO </t>
  </si>
  <si>
    <t>FB5100031955</t>
  </si>
  <si>
    <t>064702</t>
  </si>
  <si>
    <t>BDS - 1041/2218 FLORENCIA ECHEVERRIA</t>
  </si>
  <si>
    <t xml:space="preserve"> 019BO5217NEW</t>
  </si>
  <si>
    <t xml:space="preserve">+//BOT. H2O 1L TAPON CORCHO ECOLOGICO </t>
  </si>
  <si>
    <t>FB5100032273</t>
  </si>
  <si>
    <t>065493</t>
  </si>
  <si>
    <t>BDS - 1206/1742/2237 SILVIA RODRIGUEZ</t>
  </si>
  <si>
    <t xml:space="preserve"> 019BO5588NEW</t>
  </si>
  <si>
    <t>BOT. ROSA 1L TAPON CORCHO ECOLOGICO</t>
  </si>
  <si>
    <t>FB5100030873</t>
  </si>
  <si>
    <t>061887</t>
  </si>
  <si>
    <t>BDD - 461/2066/2082 CAROLINA MURGO</t>
  </si>
  <si>
    <t xml:space="preserve"> 019BO5588NEW</t>
  </si>
  <si>
    <t>BOT. ROSA 1L TAPON CORCHO ECOLOGICO</t>
  </si>
  <si>
    <t>FB5100031319</t>
  </si>
  <si>
    <t>068215</t>
  </si>
  <si>
    <t>BDS - 1827/2141/2178 MARIANA DIEZ</t>
  </si>
  <si>
    <t xml:space="preserve"> TERMOSTANLEY</t>
  </si>
  <si>
    <t>TERMO STANLEY 1.3 L PICO CEBADOR</t>
  </si>
  <si>
    <t>FB5100031170</t>
  </si>
  <si>
    <t>070210</t>
  </si>
  <si>
    <t>BDS - 2023 EMMANUEL MARTINEZ</t>
  </si>
  <si>
    <t>0607PLA203PAS</t>
  </si>
  <si>
    <t>ORDENADOR DE MESADA POR 3 DIVISIONES PASTEL</t>
  </si>
  <si>
    <t>FB5100031341</t>
  </si>
  <si>
    <t>070334</t>
  </si>
  <si>
    <t>BDS - 2168/2169/2177 AGUSTINA KOCH</t>
  </si>
  <si>
    <t>0607PLA203PAS</t>
  </si>
  <si>
    <t>ORDENADOR DE MESADA POR 3 DIVISIONES PASTEL</t>
  </si>
  <si>
    <t>FB5100031718</t>
  </si>
  <si>
    <t>070608</t>
  </si>
  <si>
    <t>BDS - 2190 NATALIA MALVESTITI</t>
  </si>
  <si>
    <t>0607PLA203PAS</t>
  </si>
  <si>
    <t>ORDENADOR DE MESADA POR 3 DIVISIONES PASTEL</t>
  </si>
  <si>
    <t>FB5100031719</t>
  </si>
  <si>
    <t>062448</t>
  </si>
  <si>
    <t>BDD - 614/2193 CONSTANZA VERTERAMO</t>
  </si>
  <si>
    <t>0607PLA203PAS</t>
  </si>
  <si>
    <t>ORDENADOR DE MESADA POR 3 DIVISIONES PASTEL</t>
  </si>
  <si>
    <t>FB5100031951</t>
  </si>
  <si>
    <t>064929</t>
  </si>
  <si>
    <t>BDS - 1089/2213 FERNANDA ESCUDERO</t>
  </si>
  <si>
    <t>0607PLA204PAS</t>
  </si>
  <si>
    <t>CUBIERTERO PASTEL 31.5X24.5X4.5CM</t>
  </si>
  <si>
    <t>FB5100030811</t>
  </si>
  <si>
    <t>069971</t>
  </si>
  <si>
    <t>BDS - 2067 SOFIA GIULIANA ALVAREZ</t>
  </si>
  <si>
    <t>0607PLA204PAS</t>
  </si>
  <si>
    <t>CUBIERTERO PASTEL 31.5X24.5X4.5CM</t>
  </si>
  <si>
    <t>FB5100031063</t>
  </si>
  <si>
    <t>070127</t>
  </si>
  <si>
    <t>BDS - 2093 MILAGROS LEGUIZAMON</t>
  </si>
  <si>
    <t>0607PLA204PAS</t>
  </si>
  <si>
    <t>CUBIERTERO PASTEL 31.5X24.5X4.5CM</t>
  </si>
  <si>
    <t>FB5100031341</t>
  </si>
  <si>
    <t>070334</t>
  </si>
  <si>
    <t>BDS - 2168/2169/2177 AGUSTINA KOCH</t>
  </si>
  <si>
    <t>0607PLA204PAS</t>
  </si>
  <si>
    <t>CUBIERTERO PASTEL 31.5X24.5X4.5CM</t>
  </si>
  <si>
    <t>FB5100031719</t>
  </si>
  <si>
    <t>062448</t>
  </si>
  <si>
    <t>BDD - 614/2193 CONSTANZA VERTERAMO</t>
  </si>
  <si>
    <t>COSTO UNIT S/IVA</t>
  </si>
  <si>
    <t>COSTO + IVA</t>
  </si>
  <si>
    <t>COSTO FINAL -5%</t>
  </si>
  <si>
    <t>VENTA SIN IVA</t>
  </si>
  <si>
    <t>MACETAS A MUÑOZ</t>
  </si>
  <si>
    <t>TERMOS A MUÑOZ</t>
  </si>
  <si>
    <t>COSTO DOLCE</t>
  </si>
  <si>
    <t>GANANCIA</t>
  </si>
  <si>
    <t>TRAPOS A PIERRO</t>
  </si>
  <si>
    <t>VENTA + IVA</t>
  </si>
  <si>
    <t>COSTO - 15 Y 10</t>
  </si>
  <si>
    <t>TRANSFERIR</t>
  </si>
  <si>
    <t>|</t>
  </si>
  <si>
    <t>VENTA TOTAL</t>
  </si>
  <si>
    <t>COSTO TOTAL</t>
  </si>
  <si>
    <t>TIENDA NUBE</t>
  </si>
  <si>
    <t>RET MP</t>
  </si>
  <si>
    <t>RET TN</t>
  </si>
  <si>
    <t>RET AFIP</t>
  </si>
  <si>
    <t>COBRADO</t>
  </si>
  <si>
    <t>DIF</t>
  </si>
  <si>
    <t>COMENTARIO</t>
  </si>
  <si>
    <t>DIFERENCIA ARTICULO SIN ENVIAR 1253,98</t>
  </si>
  <si>
    <t>VER PAGO - NO ES CORREO</t>
  </si>
  <si>
    <t>575,45 X TRASNF - CONFIRMAR</t>
  </si>
  <si>
    <t>144,23 X MP - NO ES CORREO</t>
  </si>
  <si>
    <t>CORREO</t>
  </si>
  <si>
    <t>GIFT CARD ROCIO ZARLENGA 2000 - MP 137,91</t>
  </si>
  <si>
    <t>GIFT CARD ELENA GUERREIRO 3000 - MP 908,95</t>
  </si>
  <si>
    <t>COD. 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</si>
</sst>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
  </numFmts>
  <fonts count="3" x14ac:knownFonts="1">
    <font>
      <sz val="11"/>
      <color theme="1"/>
      <name val="Calibri"/>
      <family val="2"/>
      <charset val="1"/>
      <scheme val="minor"/>
    </font>
    <font>
      <b/>
      <i/>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0" fillId="3" borderId="0" xfId="0" applyFill="1"/>
    <xf numFmtId="0" fontId="0" fillId="0" borderId="1" xfId="0" applyFont="1" applyFill="1" applyBorder="1"/>
    <xf numFmtId="0" fontId="0" fillId="3" borderId="1" xfId="0" applyFill="1" applyBorder="1"/>
    <xf numFmtId="0" fontId="0" fillId="2" borderId="1" xfId="0" applyFont="1" applyFill="1" applyBorder="1"/>
    <xf numFmtId="164" fontId="0" fillId="2" borderId="1" xfId="0" applyNumberFormat="1" applyFont="1" applyFill="1" applyBorder="1"/>
    <xf numFmtId="165" fontId="0" fillId="2" borderId="1" xfId="0" applyNumberFormat="1" applyFont="1" applyFill="1" applyBorder="1"/>
    <xf numFmtId="4" fontId="0" fillId="3" borderId="1" xfId="0" applyNumberFormat="1" applyFill="1" applyBorder="1"/>
    <xf numFmtId="0" fontId="0" fillId="0" borderId="1" xfId="0" applyBorder="1"/>
    <xf numFmtId="0" fontId="0" fillId="0" borderId="2" xfId="0" applyBorder="1"/>
    <xf numFmtId="165" fontId="0" fillId="0" borderId="2" xfId="0" applyNumberFormat="1" applyBorder="1"/>
    <xf numFmtId="0" fontId="0" fillId="3" borderId="2" xfId="0" applyFill="1" applyBorder="1"/>
    <xf numFmtId="0" fontId="0" fillId="3" borderId="1" xfId="0" applyFont="1" applyFill="1" applyBorder="1"/>
    <xf numFmtId="164" fontId="0" fillId="3" borderId="1" xfId="0" applyNumberFormat="1" applyFont="1" applyFill="1" applyBorder="1"/>
    <xf numFmtId="165" fontId="0" fillId="3" borderId="1" xfId="0" applyNumberFormat="1" applyFont="1" applyFill="1" applyBorder="1"/>
    <xf numFmtId="164" fontId="0" fillId="0" borderId="1" xfId="0" applyNumberFormat="1" applyFont="1" applyFill="1" applyBorder="1"/>
    <xf numFmtId="165" fontId="0" fillId="0" borderId="1" xfId="0" applyNumberFormat="1" applyFont="1" applyFill="1" applyBorder="1"/>
    <xf numFmtId="165" fontId="0" fillId="3" borderId="1" xfId="0" applyNumberFormat="1" applyFill="1" applyBorder="1"/>
    <xf numFmtId="0" fontId="0" fillId="4" borderId="1" xfId="0" applyFont="1" applyFill="1" applyBorder="1"/>
    <xf numFmtId="164" fontId="0" fillId="4" borderId="1" xfId="0" applyNumberFormat="1" applyFont="1" applyFill="1" applyBorder="1"/>
    <xf numFmtId="165" fontId="0" fillId="4" borderId="1" xfId="0" applyNumberFormat="1" applyFont="1" applyFill="1" applyBorder="1"/>
    <xf numFmtId="0" fontId="1" fillId="0" borderId="1" xfId="0" applyFont="1" applyFill="1" applyBorder="1"/>
    <xf numFmtId="0" fontId="1" fillId="3" borderId="1" xfId="0" applyFont="1" applyFill="1" applyBorder="1"/>
    <xf numFmtId="0" fontId="1" fillId="3" borderId="0" xfId="0" applyFont="1" applyFill="1"/>
    <xf numFmtId="0" fontId="1" fillId="0" borderId="2" xfId="0" applyFont="1" applyBorder="1"/>
    <xf numFmtId="165" fontId="0" fillId="5" borderId="1" xfId="0" applyNumberFormat="1" applyFont="1" applyFill="1" applyBorder="1"/>
    <xf numFmtId="0" fontId="0" fillId="5" borderId="1" xfId="0" applyFill="1" applyBorder="1"/>
    <xf numFmtId="165" fontId="0" fillId="5" borderId="1" xfId="0" applyNumberFormat="1" applyFill="1" applyBorder="1"/>
    <xf numFmtId="165" fontId="0" fillId="5" borderId="2" xfId="0" applyNumberFormat="1" applyFill="1" applyBorder="1"/>
    <xf numFmtId="165" fontId="1" fillId="5" borderId="2" xfId="0" applyNumberFormat="1" applyFont="1" applyFill="1" applyBorder="1"/>
    <xf numFmtId="0" fontId="1" fillId="5" borderId="1" xfId="0" applyFont="1" applyFill="1" applyBorder="1"/>
    <xf numFmtId="4" fontId="0" fillId="5" borderId="1" xfId="0" applyNumberFormat="1" applyFill="1" applyBorder="1"/>
    <xf numFmtId="0" fontId="0" fillId="5" borderId="2" xfId="0" applyFill="1" applyBorder="1"/>
    <xf numFmtId="0" fontId="2" fillId="0" borderId="1" xfId="0" applyFont="1" applyBorder="1"/>
    <xf numFmtId="165" fontId="0" fillId="3" borderId="2" xfId="0" applyNumberFormat="1" applyFill="1" applyBorder="1"/>
    <xf numFmtId="165" fontId="1" fillId="3" borderId="2" xfId="0" applyNumberFormat="1" applyFont="1" applyFill="1" applyBorder="1"/>
    <xf numFmtId="0" fontId="1" fillId="6" borderId="1" xfId="0" applyFont="1" applyFill="1" applyBorder="1"/>
    <xf numFmtId="4" fontId="0" fillId="3" borderId="1" xfId="0" applyNumberFormat="1"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20Mu&#241;oz/Downloads/ventas%20(1).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tin%20Mu&#241;oz/Downloads/venta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1)"/>
    </sheetNames>
    <sheetDataSet>
      <sheetData sheetId="0">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2628</v>
          </cell>
          <cell r="B2" t="str">
            <v>daniela.victoria@hotmail.com</v>
          </cell>
          <cell r="C2">
            <v>44256</v>
          </cell>
          <cell r="D2" t="str">
            <v>Abierta</v>
          </cell>
          <cell r="E2" t="str">
            <v>Recibido</v>
          </cell>
          <cell r="F2" t="str">
            <v>No está empaquetado</v>
          </cell>
          <cell r="G2" t="str">
            <v>ARS</v>
          </cell>
          <cell r="H2">
            <v>720</v>
          </cell>
          <cell r="I2">
            <v>0</v>
          </cell>
          <cell r="J2">
            <v>0</v>
          </cell>
          <cell r="K2">
            <v>720</v>
          </cell>
          <cell r="L2" t="str">
            <v>Daniela Basso</v>
          </cell>
          <cell r="M2">
            <v>36501092</v>
          </cell>
          <cell r="N2">
            <v>541159610346</v>
          </cell>
          <cell r="O2" t="str">
            <v>Daniela Basso</v>
          </cell>
          <cell r="P2">
            <v>541159610346</v>
          </cell>
          <cell r="Q2" t="str">
            <v>Presidente peron</v>
          </cell>
          <cell r="R2">
            <v>8001</v>
          </cell>
          <cell r="S2" t="str">
            <v>2c</v>
          </cell>
          <cell r="T2" t="str">
            <v>Martin coronado</v>
          </cell>
          <cell r="U2" t="str">
            <v>Martin coronado</v>
          </cell>
          <cell r="V2">
            <v>1682</v>
          </cell>
          <cell r="W2" t="str">
            <v>Gran Buenos Aires</v>
          </cell>
          <cell r="Y2" t="str">
            <v>ENVÍO SIN CARGO (CABA Y GRAN PARTE DE GBA) TIEMPO: 4 a 6 DÍAS HÁBILES</v>
          </cell>
          <cell r="Z2" t="str">
            <v>Mercado Pago</v>
          </cell>
          <cell r="AD2">
            <v>44256</v>
          </cell>
          <cell r="AF2" t="str">
            <v>MATE PAMPA BOCA CERRADA CON BOMBILLA COLOR BLANCO</v>
          </cell>
          <cell r="AG2">
            <v>720</v>
          </cell>
          <cell r="AH2">
            <v>1</v>
          </cell>
          <cell r="AJ2" t="str">
            <v>Móvil</v>
          </cell>
          <cell r="AK2" t="str">
            <v/>
          </cell>
          <cell r="AL2">
            <v>2380674046</v>
          </cell>
          <cell r="AM2">
            <v>371223069</v>
          </cell>
          <cell r="AN2" t="str">
            <v>Sí</v>
          </cell>
        </row>
        <row r="3">
          <cell r="A3">
            <v>2627</v>
          </cell>
          <cell r="B3" t="str">
            <v>camilagustinaconte@gmail.com</v>
          </cell>
          <cell r="C3">
            <v>44256</v>
          </cell>
          <cell r="D3" t="str">
            <v>Abierta</v>
          </cell>
          <cell r="E3" t="str">
            <v>Recibido</v>
          </cell>
          <cell r="F3" t="str">
            <v>No está empaquetado</v>
          </cell>
          <cell r="G3" t="str">
            <v>ARS</v>
          </cell>
          <cell r="H3">
            <v>720</v>
          </cell>
          <cell r="I3">
            <v>0</v>
          </cell>
          <cell r="J3">
            <v>0</v>
          </cell>
          <cell r="K3">
            <v>720</v>
          </cell>
          <cell r="L3" t="str">
            <v>Camila Conte</v>
          </cell>
          <cell r="M3">
            <v>39061253</v>
          </cell>
          <cell r="N3">
            <v>5491157953321</v>
          </cell>
          <cell r="O3" t="str">
            <v>Camila conte</v>
          </cell>
          <cell r="P3">
            <v>5491157953321</v>
          </cell>
          <cell r="Q3" t="str">
            <v>Jorge Newbery</v>
          </cell>
          <cell r="R3">
            <v>2415</v>
          </cell>
          <cell r="S3">
            <v>32</v>
          </cell>
          <cell r="T3" t="str">
            <v>palermo</v>
          </cell>
          <cell r="U3" t="str">
            <v>Capital Federal</v>
          </cell>
          <cell r="V3">
            <v>1426</v>
          </cell>
          <cell r="W3" t="str">
            <v>Capital Federal</v>
          </cell>
          <cell r="Y3" t="str">
            <v>ENVÍO SIN CARGO (CABA Y GRAN PARTE DE GBA) TIEMPO: 4 a 6 DÍAS HÁBILES</v>
          </cell>
          <cell r="Z3" t="str">
            <v>Mercado Pago</v>
          </cell>
          <cell r="AD3">
            <v>44256</v>
          </cell>
          <cell r="AF3" t="str">
            <v>MATE PAMPA BOCA ABIERTA CON BOMBILLA COLOR BLANCO</v>
          </cell>
          <cell r="AG3">
            <v>720</v>
          </cell>
          <cell r="AH3">
            <v>1</v>
          </cell>
          <cell r="AJ3" t="str">
            <v>Web</v>
          </cell>
          <cell r="AK3" t="str">
            <v/>
          </cell>
          <cell r="AL3">
            <v>13863464854</v>
          </cell>
          <cell r="AM3">
            <v>371218119</v>
          </cell>
          <cell r="AN3" t="str">
            <v>Sí</v>
          </cell>
        </row>
        <row r="4">
          <cell r="A4">
            <v>2626</v>
          </cell>
          <cell r="B4" t="str">
            <v>grachy.13@hotmail.com</v>
          </cell>
          <cell r="C4">
            <v>44256</v>
          </cell>
          <cell r="D4" t="str">
            <v>Abierta</v>
          </cell>
          <cell r="E4" t="str">
            <v>Recibido</v>
          </cell>
          <cell r="F4" t="str">
            <v>No está empaquetado</v>
          </cell>
          <cell r="G4" t="str">
            <v>ARS</v>
          </cell>
          <cell r="H4">
            <v>720</v>
          </cell>
          <cell r="I4">
            <v>0</v>
          </cell>
          <cell r="J4">
            <v>0</v>
          </cell>
          <cell r="K4">
            <v>720</v>
          </cell>
          <cell r="L4" t="str">
            <v>Gradiva Soriano</v>
          </cell>
          <cell r="M4">
            <v>34178386</v>
          </cell>
          <cell r="N4">
            <v>541155694573</v>
          </cell>
          <cell r="O4" t="str">
            <v>Gradiva Soriano</v>
          </cell>
          <cell r="P4">
            <v>541155694573</v>
          </cell>
          <cell r="Q4" t="str">
            <v>Paz</v>
          </cell>
          <cell r="R4">
            <v>323</v>
          </cell>
          <cell r="U4" t="str">
            <v xml:space="preserve">Quilmes </v>
          </cell>
          <cell r="V4">
            <v>1878</v>
          </cell>
          <cell r="W4" t="str">
            <v>Gran Buenos Aires</v>
          </cell>
          <cell r="Y4" t="str">
            <v>ENVÍO SIN CARGO (CABA Y GRAN PARTE DE GBA) TIEMPO: 4 a 6 DÍAS HÁBILES</v>
          </cell>
          <cell r="Z4" t="str">
            <v>Mercado Pago</v>
          </cell>
          <cell r="AB4" t="str">
            <v>Mate Pampa boca cerrada negro</v>
          </cell>
          <cell r="AD4">
            <v>44256</v>
          </cell>
          <cell r="AF4" t="str">
            <v>MATE PAMPA BOCA CERRADA CON BOMBILLA COLOR NEGRO</v>
          </cell>
          <cell r="AG4">
            <v>720</v>
          </cell>
          <cell r="AH4">
            <v>1</v>
          </cell>
          <cell r="AJ4" t="str">
            <v>Móvil</v>
          </cell>
          <cell r="AK4" t="str">
            <v/>
          </cell>
          <cell r="AL4">
            <v>13861099652</v>
          </cell>
          <cell r="AM4">
            <v>371150967</v>
          </cell>
          <cell r="AN4" t="str">
            <v>Sí</v>
          </cell>
        </row>
        <row r="5">
          <cell r="A5">
            <v>2625</v>
          </cell>
          <cell r="B5" t="str">
            <v>nblety@gmail.com</v>
          </cell>
          <cell r="C5">
            <v>44256</v>
          </cell>
          <cell r="D5" t="str">
            <v>Abierta</v>
          </cell>
          <cell r="E5" t="str">
            <v>Recibido</v>
          </cell>
          <cell r="F5" t="str">
            <v>No está empaquetado</v>
          </cell>
          <cell r="G5" t="str">
            <v>ARS</v>
          </cell>
          <cell r="H5">
            <v>720</v>
          </cell>
          <cell r="I5">
            <v>0</v>
          </cell>
          <cell r="J5">
            <v>0</v>
          </cell>
          <cell r="K5">
            <v>720</v>
          </cell>
          <cell r="L5" t="str">
            <v>Leticia Nuñez</v>
          </cell>
          <cell r="M5">
            <v>24313861</v>
          </cell>
          <cell r="N5">
            <v>541123081655</v>
          </cell>
          <cell r="O5" t="str">
            <v>Leticia Nuñez</v>
          </cell>
          <cell r="P5">
            <v>541123081655</v>
          </cell>
          <cell r="Q5" t="str">
            <v>Colombia</v>
          </cell>
          <cell r="R5">
            <v>420</v>
          </cell>
          <cell r="T5" t="str">
            <v>Villa Martelli</v>
          </cell>
          <cell r="U5" t="str">
            <v xml:space="preserve">Vicente López </v>
          </cell>
          <cell r="V5">
            <v>1603</v>
          </cell>
          <cell r="W5" t="str">
            <v>Gran Buenos Aires</v>
          </cell>
          <cell r="Y5" t="str">
            <v>ENVÍO SIN CARGO (CABA Y GRAN PARTE DE GBA) TIEMPO: 4 a 6 DÍAS HÁBILES</v>
          </cell>
          <cell r="Z5" t="str">
            <v>Mercado Pago</v>
          </cell>
          <cell r="AD5">
            <v>44256</v>
          </cell>
          <cell r="AF5" t="str">
            <v>MATE PAMPA BOCA ABIERTA CON BOMBILLA COLOR NEGRO</v>
          </cell>
          <cell r="AG5">
            <v>720</v>
          </cell>
          <cell r="AH5">
            <v>1</v>
          </cell>
          <cell r="AJ5" t="str">
            <v>Móvil</v>
          </cell>
          <cell r="AK5" t="str">
            <v/>
          </cell>
          <cell r="AL5">
            <v>13859557609</v>
          </cell>
          <cell r="AM5">
            <v>371095775</v>
          </cell>
          <cell r="AN5" t="str">
            <v>Sí</v>
          </cell>
        </row>
        <row r="6">
          <cell r="A6">
            <v>2624</v>
          </cell>
          <cell r="B6" t="str">
            <v>nstelar@gmail.com</v>
          </cell>
          <cell r="C6">
            <v>44255</v>
          </cell>
          <cell r="D6" t="str">
            <v>Abierta</v>
          </cell>
          <cell r="E6" t="str">
            <v>Recibido</v>
          </cell>
          <cell r="F6" t="str">
            <v>No está empaquetado</v>
          </cell>
          <cell r="G6" t="str">
            <v>ARS</v>
          </cell>
          <cell r="H6" t="str">
            <v>1944.61</v>
          </cell>
          <cell r="I6">
            <v>0</v>
          </cell>
          <cell r="J6">
            <v>0</v>
          </cell>
          <cell r="K6" t="str">
            <v>1944.61</v>
          </cell>
          <cell r="L6" t="str">
            <v>Naiara stekar</v>
          </cell>
          <cell r="M6">
            <v>38521095</v>
          </cell>
          <cell r="N6">
            <v>541131104673</v>
          </cell>
          <cell r="O6" t="str">
            <v>Naiara stekar</v>
          </cell>
          <cell r="P6">
            <v>541131104673</v>
          </cell>
          <cell r="Q6" t="str">
            <v>Navarro</v>
          </cell>
          <cell r="R6">
            <v>4673</v>
          </cell>
          <cell r="T6" t="str">
            <v>Devoto</v>
          </cell>
          <cell r="U6" t="str">
            <v>Capital Federal</v>
          </cell>
          <cell r="V6">
            <v>1419</v>
          </cell>
          <cell r="W6" t="str">
            <v>Capital Federal</v>
          </cell>
          <cell r="Y6" t="str">
            <v>ENVÍO SIN CARGO (CABA Y GRAN PARTE DE GBA) TIEMPO: 4 a 6 DÍAS HÁBILES</v>
          </cell>
          <cell r="Z6" t="str">
            <v>Mercado Pago</v>
          </cell>
          <cell r="AD6">
            <v>44255</v>
          </cell>
          <cell r="AF6" t="str">
            <v>FRUTERA ACERO INOXIDABLE 24.5 CM</v>
          </cell>
          <cell r="AG6" t="str">
            <v>864.61</v>
          </cell>
          <cell r="AH6">
            <v>1</v>
          </cell>
          <cell r="AI6">
            <v>3462</v>
          </cell>
          <cell r="AJ6" t="str">
            <v>Móvil</v>
          </cell>
          <cell r="AK6" t="str">
            <v/>
          </cell>
          <cell r="AL6">
            <v>2378611580</v>
          </cell>
          <cell r="AM6">
            <v>370816189</v>
          </cell>
          <cell r="AN6" t="str">
            <v>Sí</v>
          </cell>
        </row>
        <row r="7">
          <cell r="A7">
            <v>2624</v>
          </cell>
          <cell r="B7" t="str">
            <v>nstelar@gmail.com</v>
          </cell>
          <cell r="AF7" t="str">
            <v>CUCHARITA PARA YERBA 16 CM</v>
          </cell>
          <cell r="AG7">
            <v>180</v>
          </cell>
          <cell r="AH7">
            <v>2</v>
          </cell>
          <cell r="AI7">
            <v>101335</v>
          </cell>
          <cell r="AN7" t="str">
            <v>Sí</v>
          </cell>
        </row>
        <row r="8">
          <cell r="A8">
            <v>2624</v>
          </cell>
          <cell r="B8" t="str">
            <v>nstelar@gmail.com</v>
          </cell>
          <cell r="AF8" t="str">
            <v>MATE PAMPA BOCA ABIERTA CON BOMBILLA COLOR BEIGE</v>
          </cell>
          <cell r="AG8">
            <v>720</v>
          </cell>
          <cell r="AH8">
            <v>1</v>
          </cell>
          <cell r="AN8" t="str">
            <v>Sí</v>
          </cell>
        </row>
        <row r="9">
          <cell r="A9">
            <v>2623</v>
          </cell>
          <cell r="B9" t="str">
            <v>nadiasoledadcoronel@hotmail.com</v>
          </cell>
          <cell r="C9">
            <v>44255</v>
          </cell>
          <cell r="D9" t="str">
            <v>Abierta</v>
          </cell>
          <cell r="E9" t="str">
            <v>Recibido</v>
          </cell>
          <cell r="F9" t="str">
            <v>No está empaquetado</v>
          </cell>
          <cell r="G9" t="str">
            <v>ARS</v>
          </cell>
          <cell r="H9">
            <v>750</v>
          </cell>
          <cell r="I9">
            <v>0</v>
          </cell>
          <cell r="J9">
            <v>0</v>
          </cell>
          <cell r="K9">
            <v>750</v>
          </cell>
          <cell r="L9" t="str">
            <v>Norma Thompson</v>
          </cell>
          <cell r="M9">
            <v>29582677</v>
          </cell>
          <cell r="N9">
            <v>5491161779592</v>
          </cell>
          <cell r="O9" t="str">
            <v>Norma Thompson</v>
          </cell>
          <cell r="P9">
            <v>5491161779592</v>
          </cell>
          <cell r="Q9" t="str">
            <v xml:space="preserve">Camargo </v>
          </cell>
          <cell r="R9">
            <v>823</v>
          </cell>
          <cell r="S9">
            <v>0.25</v>
          </cell>
          <cell r="T9" t="str">
            <v>Villa crespo</v>
          </cell>
          <cell r="U9" t="str">
            <v>Capital Federal</v>
          </cell>
          <cell r="V9">
            <v>1414</v>
          </cell>
          <cell r="W9" t="str">
            <v>Capital Federal</v>
          </cell>
          <cell r="Y9" t="str">
            <v>ENVÍO SIN CARGO (CABA Y GRAN PARTE DE GBA) TIEMPO: 4 a 6 DÍAS HÁBILES</v>
          </cell>
          <cell r="Z9" t="str">
            <v>Mercado Pago</v>
          </cell>
          <cell r="AD9">
            <v>44255</v>
          </cell>
          <cell r="AF9" t="str">
            <v>WOK ANTIADHERENTE LINEA GRANITE 26CM</v>
          </cell>
          <cell r="AG9">
            <v>750</v>
          </cell>
          <cell r="AH9">
            <v>1</v>
          </cell>
          <cell r="AI9" t="str">
            <v>MS119637</v>
          </cell>
          <cell r="AJ9" t="str">
            <v>Móvil</v>
          </cell>
          <cell r="AK9" t="str">
            <v/>
          </cell>
          <cell r="AL9">
            <v>13857744362</v>
          </cell>
          <cell r="AM9">
            <v>370997695</v>
          </cell>
          <cell r="AN9" t="str">
            <v>Sí</v>
          </cell>
        </row>
        <row r="10">
          <cell r="A10">
            <v>2622</v>
          </cell>
          <cell r="B10" t="str">
            <v>joselopez.d@hotmail.com</v>
          </cell>
          <cell r="C10">
            <v>44253</v>
          </cell>
          <cell r="D10" t="str">
            <v>Abierta</v>
          </cell>
          <cell r="E10" t="str">
            <v>Recibido</v>
          </cell>
          <cell r="F10" t="str">
            <v>Enviado</v>
          </cell>
          <cell r="G10" t="str">
            <v>ARS</v>
          </cell>
          <cell r="H10" t="str">
            <v>2610.93</v>
          </cell>
          <cell r="I10" t="str">
            <v>391.64</v>
          </cell>
          <cell r="J10">
            <v>0</v>
          </cell>
          <cell r="K10" t="str">
            <v>2219.29</v>
          </cell>
          <cell r="L10" t="str">
            <v>Josefina Lopez</v>
          </cell>
          <cell r="M10">
            <v>37754292</v>
          </cell>
          <cell r="N10">
            <v>541130600107</v>
          </cell>
          <cell r="O10" t="str">
            <v>Josefina lopez</v>
          </cell>
          <cell r="P10">
            <v>541130600107</v>
          </cell>
          <cell r="Q10" t="str">
            <v xml:space="preserve">Arenales </v>
          </cell>
          <cell r="R10">
            <v>1909</v>
          </cell>
          <cell r="S10" t="str">
            <v>9 B</v>
          </cell>
          <cell r="T10" t="str">
            <v>RECOLETA</v>
          </cell>
          <cell r="U10" t="str">
            <v>Capital Federal</v>
          </cell>
          <cell r="V10">
            <v>1124</v>
          </cell>
          <cell r="W10" t="str">
            <v>Capital Federal</v>
          </cell>
          <cell r="Y10" t="str">
            <v>ENVÍO SIN CARGO (CABA Y GRAN PARTE DE GBA) TIEMPO: 4 a 6 DÍAS HÁBILES</v>
          </cell>
          <cell r="Z10" t="str">
            <v>Mercado Pago</v>
          </cell>
          <cell r="AA10" t="str">
            <v>AMIGOS</v>
          </cell>
          <cell r="AD10">
            <v>44253</v>
          </cell>
          <cell r="AE10">
            <v>44253</v>
          </cell>
          <cell r="AF10" t="str">
            <v>ESCURRIDOR DE CUBIERTOS OVALADO BASICO (Blanco)</v>
          </cell>
          <cell r="AG10">
            <v>480</v>
          </cell>
          <cell r="AH10">
            <v>1</v>
          </cell>
          <cell r="AI10">
            <v>10840</v>
          </cell>
          <cell r="AJ10" t="str">
            <v>Web</v>
          </cell>
          <cell r="AK10" t="str">
            <v>LUNES 01-03 ENTRE 8 Y 18 HORAS!</v>
          </cell>
          <cell r="AL10">
            <v>13832154628</v>
          </cell>
          <cell r="AM10">
            <v>369953567</v>
          </cell>
          <cell r="AN10" t="str">
            <v>Sí</v>
          </cell>
        </row>
        <row r="11">
          <cell r="A11">
            <v>2622</v>
          </cell>
          <cell r="B11" t="str">
            <v>joselopez.d@hotmail.com</v>
          </cell>
          <cell r="AF11" t="str">
            <v>SEGURO P PUERTA SIL 1PC (Amarillo)</v>
          </cell>
          <cell r="AG11" t="str">
            <v>99.99</v>
          </cell>
          <cell r="AH11">
            <v>1</v>
          </cell>
          <cell r="AN11" t="str">
            <v>Sí</v>
          </cell>
        </row>
        <row r="12">
          <cell r="A12">
            <v>2622</v>
          </cell>
          <cell r="B12" t="str">
            <v>joselopez.d@hotmail.com</v>
          </cell>
          <cell r="AF12" t="str">
            <v>SEGURO P PUERTA SIL 1PC (Violeta)</v>
          </cell>
          <cell r="AG12" t="str">
            <v>99.99</v>
          </cell>
          <cell r="AH12">
            <v>1</v>
          </cell>
          <cell r="AN12" t="str">
            <v>Sí</v>
          </cell>
        </row>
        <row r="13">
          <cell r="A13">
            <v>2622</v>
          </cell>
          <cell r="B13" t="str">
            <v>joselopez.d@hotmail.com</v>
          </cell>
          <cell r="AF13" t="str">
            <v>CESTO ARENA DE BASURA CLOE</v>
          </cell>
          <cell r="AG13" t="str">
            <v>642.95</v>
          </cell>
          <cell r="AH13">
            <v>1</v>
          </cell>
          <cell r="AI13" t="str">
            <v>DIM4004AR</v>
          </cell>
          <cell r="AN13" t="str">
            <v>Sí</v>
          </cell>
        </row>
        <row r="14">
          <cell r="A14">
            <v>2622</v>
          </cell>
          <cell r="B14" t="str">
            <v>joselopez.d@hotmail.com</v>
          </cell>
          <cell r="AF14" t="str">
            <v>MOLDE TARTERA</v>
          </cell>
          <cell r="AG14">
            <v>424</v>
          </cell>
          <cell r="AH14">
            <v>1</v>
          </cell>
          <cell r="AI14" t="str">
            <v>046BA4836</v>
          </cell>
          <cell r="AN14" t="str">
            <v>Sí</v>
          </cell>
        </row>
        <row r="15">
          <cell r="A15">
            <v>2622</v>
          </cell>
          <cell r="B15" t="str">
            <v>joselopez.d@hotmail.com</v>
          </cell>
          <cell r="AF15" t="str">
            <v>TABLA DE PICAR VERTEDORA ROJO 26.5X18CM</v>
          </cell>
          <cell r="AG15" t="str">
            <v>284.34</v>
          </cell>
          <cell r="AH15">
            <v>1</v>
          </cell>
          <cell r="AI15" t="str">
            <v>42BA8016</v>
          </cell>
          <cell r="AN15" t="str">
            <v>Sí</v>
          </cell>
        </row>
        <row r="16">
          <cell r="A16">
            <v>2622</v>
          </cell>
          <cell r="B16" t="str">
            <v>joselopez.d@hotmail.com</v>
          </cell>
          <cell r="AF16" t="str">
            <v>BROCHES BLISTER X 12 GRIP ARRIBA</v>
          </cell>
          <cell r="AG16" t="str">
            <v>262.24</v>
          </cell>
          <cell r="AH16">
            <v>1</v>
          </cell>
          <cell r="AI16" t="str">
            <v>046BR5388</v>
          </cell>
          <cell r="AN16" t="str">
            <v>Sí</v>
          </cell>
        </row>
        <row r="17">
          <cell r="A17">
            <v>2622</v>
          </cell>
          <cell r="B17" t="str">
            <v>joselopez.d@hotmail.com</v>
          </cell>
          <cell r="AF17" t="str">
            <v>APOYA PAVA REDONDO</v>
          </cell>
          <cell r="AG17" t="str">
            <v>247.43</v>
          </cell>
          <cell r="AH17">
            <v>1</v>
          </cell>
          <cell r="AI17" t="str">
            <v>046BA5447</v>
          </cell>
          <cell r="AN17" t="str">
            <v>Sí</v>
          </cell>
        </row>
        <row r="18">
          <cell r="A18">
            <v>2622</v>
          </cell>
          <cell r="B18" t="str">
            <v>joselopez.d@hotmail.com</v>
          </cell>
          <cell r="AF18" t="str">
            <v>UNTADOR PASTEL NEW 1PC 14,5 CM (Amarillo)</v>
          </cell>
          <cell r="AG18">
            <v>40</v>
          </cell>
          <cell r="AH18">
            <v>1</v>
          </cell>
          <cell r="AI18" t="str">
            <v>019BA87503</v>
          </cell>
          <cell r="AN18" t="str">
            <v>Sí</v>
          </cell>
        </row>
        <row r="19">
          <cell r="A19">
            <v>2622</v>
          </cell>
          <cell r="B19" t="str">
            <v>joselopez.d@hotmail.com</v>
          </cell>
          <cell r="AF19" t="str">
            <v>TAPA CERVEZA PASTEL</v>
          </cell>
          <cell r="AG19" t="str">
            <v>29.99</v>
          </cell>
          <cell r="AH19">
            <v>1</v>
          </cell>
          <cell r="AI19" t="str">
            <v>019BA87518</v>
          </cell>
          <cell r="AN19" t="str">
            <v>Sí</v>
          </cell>
        </row>
        <row r="20">
          <cell r="A20">
            <v>2621</v>
          </cell>
          <cell r="B20" t="str">
            <v>jessicachusit@gmail.com</v>
          </cell>
          <cell r="C20">
            <v>44253</v>
          </cell>
          <cell r="D20" t="str">
            <v>Abierta</v>
          </cell>
          <cell r="E20" t="str">
            <v>Recibido</v>
          </cell>
          <cell r="F20" t="str">
            <v>Enviado</v>
          </cell>
          <cell r="G20" t="str">
            <v>ARS</v>
          </cell>
          <cell r="H20" t="str">
            <v>1219.99</v>
          </cell>
          <cell r="I20">
            <v>183</v>
          </cell>
          <cell r="J20">
            <v>0</v>
          </cell>
          <cell r="K20" t="str">
            <v>1036.99</v>
          </cell>
          <cell r="L20" t="str">
            <v>Jessica Chusit</v>
          </cell>
          <cell r="M20">
            <v>37142916</v>
          </cell>
          <cell r="N20">
            <v>541169478954</v>
          </cell>
          <cell r="O20" t="str">
            <v>Jessica Chusit</v>
          </cell>
          <cell r="P20">
            <v>541169478954</v>
          </cell>
          <cell r="Q20" t="str">
            <v>Av. Gral. Fernández de la Cruz</v>
          </cell>
          <cell r="R20">
            <v>6217</v>
          </cell>
          <cell r="U20" t="str">
            <v>Capital Federal</v>
          </cell>
          <cell r="V20">
            <v>1439</v>
          </cell>
          <cell r="W20" t="str">
            <v>Capital Federal</v>
          </cell>
          <cell r="Y20" t="str">
            <v>ENVÍO SIN CARGO (CABA Y GRAN PARTE DE GBA) TIEMPO: 4 a 6 DÍAS HÁBILES</v>
          </cell>
          <cell r="Z20" t="str">
            <v>Mercado Pago</v>
          </cell>
          <cell r="AA20" t="str">
            <v>PREMIO1</v>
          </cell>
          <cell r="AB20" t="str">
            <v>Local a la calle "lugano Competicion". Lunes a viernes de 9 a 13 y 15 a 18 hs. Sábado de 9 a 14 hs.</v>
          </cell>
          <cell r="AD20">
            <v>44253</v>
          </cell>
          <cell r="AE20">
            <v>44253</v>
          </cell>
          <cell r="AF20" t="str">
            <v>BOWL RIGOLLE GRANDE 2900ML</v>
          </cell>
          <cell r="AG20" t="str">
            <v>299.99</v>
          </cell>
          <cell r="AH20">
            <v>1</v>
          </cell>
          <cell r="AI20" t="str">
            <v>ML67552</v>
          </cell>
          <cell r="AJ20" t="str">
            <v>Móvil</v>
          </cell>
          <cell r="AK20" t="str">
            <v>LUNES 01-03 ENTRE 8 Y 18 HORAS!</v>
          </cell>
          <cell r="AL20">
            <v>13829614527</v>
          </cell>
          <cell r="AM20">
            <v>370007789</v>
          </cell>
          <cell r="AN20" t="str">
            <v>Sí</v>
          </cell>
        </row>
        <row r="21">
          <cell r="A21">
            <v>2621</v>
          </cell>
          <cell r="B21" t="str">
            <v>jessicachusit@gmail.com</v>
          </cell>
          <cell r="AF21" t="str">
            <v>MOLDE P/PIZZA ANTIADHERENTE NEGRO 30 CM.</v>
          </cell>
          <cell r="AG21">
            <v>920</v>
          </cell>
          <cell r="AH21">
            <v>1</v>
          </cell>
          <cell r="AI21" t="str">
            <v>043BA6161</v>
          </cell>
          <cell r="AN21" t="str">
            <v>Sí</v>
          </cell>
        </row>
        <row r="22">
          <cell r="A22">
            <v>2620</v>
          </cell>
          <cell r="B22" t="str">
            <v>estefi67@hotmail.com</v>
          </cell>
          <cell r="C22">
            <v>44252</v>
          </cell>
          <cell r="D22" t="str">
            <v>Abierta</v>
          </cell>
          <cell r="E22" t="str">
            <v>Recibido</v>
          </cell>
          <cell r="F22" t="str">
            <v>Enviado</v>
          </cell>
          <cell r="G22" t="str">
            <v>ARS</v>
          </cell>
          <cell r="H22">
            <v>720</v>
          </cell>
          <cell r="I22">
            <v>0</v>
          </cell>
          <cell r="J22">
            <v>0</v>
          </cell>
          <cell r="K22">
            <v>720</v>
          </cell>
          <cell r="L22" t="str">
            <v>Estefania Bruno</v>
          </cell>
          <cell r="M22">
            <v>35701864</v>
          </cell>
          <cell r="N22">
            <v>541151386436</v>
          </cell>
          <cell r="O22" t="str">
            <v>Estefania Bruno</v>
          </cell>
          <cell r="P22">
            <v>541151386436</v>
          </cell>
          <cell r="Q22" t="str">
            <v>San Mauro Castelverde</v>
          </cell>
          <cell r="R22">
            <v>750</v>
          </cell>
          <cell r="S22" t="str">
            <v>2B</v>
          </cell>
          <cell r="T22" t="str">
            <v xml:space="preserve">Quilmes </v>
          </cell>
          <cell r="U22" t="str">
            <v xml:space="preserve">Quilmes </v>
          </cell>
          <cell r="V22">
            <v>1879</v>
          </cell>
          <cell r="W22" t="str">
            <v>Gran Buenos Aires</v>
          </cell>
          <cell r="Y22" t="str">
            <v>ENVÍO SIN CARGO (CABA Y GRAN PARTE DE GBA) TIEMPO: 4 a 6 DÍAS HÁBILES</v>
          </cell>
          <cell r="Z22" t="str">
            <v>Mercado Pago</v>
          </cell>
          <cell r="AB22" t="str">
            <v xml:space="preserve">Por favor, en caso de no respondan en mi departamento probar en los siguientes : 2A, 3A, 3B Son mis vecinas y pueden recibirlo x mi! Muchas gracias de antemano </v>
          </cell>
          <cell r="AD22">
            <v>44252</v>
          </cell>
          <cell r="AE22">
            <v>44252</v>
          </cell>
          <cell r="AF22" t="str">
            <v>MATE PAMPA BOCA CERRADA CON BOMBILLA COLOR BLANCO</v>
          </cell>
          <cell r="AG22">
            <v>720</v>
          </cell>
          <cell r="AH22">
            <v>1</v>
          </cell>
          <cell r="AJ22" t="str">
            <v>Móvil</v>
          </cell>
          <cell r="AK22" t="str">
            <v>LUNES 01-03 ENTRE 8 Y 18 HORAS!</v>
          </cell>
          <cell r="AL22">
            <v>13819022734</v>
          </cell>
          <cell r="AM22">
            <v>369633740</v>
          </cell>
          <cell r="AN22" t="str">
            <v>Sí</v>
          </cell>
        </row>
        <row r="23">
          <cell r="A23">
            <v>2619</v>
          </cell>
          <cell r="B23" t="str">
            <v>caro_aramirez@hotmail.com</v>
          </cell>
          <cell r="C23">
            <v>44252</v>
          </cell>
          <cell r="D23" t="str">
            <v>Abierta</v>
          </cell>
          <cell r="E23" t="str">
            <v>Recibido</v>
          </cell>
          <cell r="F23" t="str">
            <v>Enviado</v>
          </cell>
          <cell r="G23" t="str">
            <v>ARS</v>
          </cell>
          <cell r="H23">
            <v>720</v>
          </cell>
          <cell r="I23">
            <v>0</v>
          </cell>
          <cell r="J23">
            <v>0</v>
          </cell>
          <cell r="K23">
            <v>720</v>
          </cell>
          <cell r="L23" t="str">
            <v>Diego Ramirez</v>
          </cell>
          <cell r="M23">
            <v>43730533</v>
          </cell>
          <cell r="N23">
            <v>541165591744</v>
          </cell>
          <cell r="O23" t="str">
            <v>Diego Ramirez</v>
          </cell>
          <cell r="P23">
            <v>541165591744</v>
          </cell>
          <cell r="Q23" t="str">
            <v>Lisandro De La Torre</v>
          </cell>
          <cell r="R23">
            <v>1095</v>
          </cell>
          <cell r="T23" t="str">
            <v>Mi barrio</v>
          </cell>
          <cell r="U23" t="str">
            <v>Moreno</v>
          </cell>
          <cell r="V23">
            <v>1744</v>
          </cell>
          <cell r="W23" t="str">
            <v>Gran Buenos Aires</v>
          </cell>
          <cell r="Y23" t="str">
            <v>ENVÍO SIN CARGO (CABA Y GRAN PARTE DE GBA) TIEMPO: 4 a 6 DÍAS HÁBILES</v>
          </cell>
          <cell r="Z23" t="str">
            <v>Mercado Pago</v>
          </cell>
          <cell r="AD23">
            <v>44252</v>
          </cell>
          <cell r="AE23">
            <v>44252</v>
          </cell>
          <cell r="AF23" t="str">
            <v>MATE PAMPA BOCA ABIERTA CON BOMBILLA COLOR NEGRO</v>
          </cell>
          <cell r="AG23">
            <v>720</v>
          </cell>
          <cell r="AH23">
            <v>1</v>
          </cell>
          <cell r="AJ23" t="str">
            <v>Web</v>
          </cell>
          <cell r="AK23" t="str">
            <v>MARTES 02-03 ENTRE 8 Y 18 HORAS!</v>
          </cell>
          <cell r="AL23">
            <v>2365806454</v>
          </cell>
          <cell r="AM23">
            <v>369563551</v>
          </cell>
          <cell r="AN23" t="str">
            <v>Sí</v>
          </cell>
        </row>
        <row r="24">
          <cell r="A24">
            <v>2618</v>
          </cell>
          <cell r="B24" t="str">
            <v>grachy.13@hotmail.com</v>
          </cell>
          <cell r="C24">
            <v>44252</v>
          </cell>
          <cell r="D24" t="str">
            <v>Abierta</v>
          </cell>
          <cell r="E24" t="str">
            <v>Recibido</v>
          </cell>
          <cell r="F24" t="str">
            <v>Enviado</v>
          </cell>
          <cell r="G24" t="str">
            <v>ARS</v>
          </cell>
          <cell r="H24">
            <v>720</v>
          </cell>
          <cell r="I24">
            <v>0</v>
          </cell>
          <cell r="J24">
            <v>0</v>
          </cell>
          <cell r="K24">
            <v>720</v>
          </cell>
          <cell r="L24" t="str">
            <v>Gradiva Soriano</v>
          </cell>
          <cell r="M24">
            <v>34178386</v>
          </cell>
          <cell r="N24">
            <v>541166279787</v>
          </cell>
          <cell r="O24" t="str">
            <v>Gradiva Soriano</v>
          </cell>
          <cell r="P24">
            <v>1166279787</v>
          </cell>
          <cell r="Q24" t="str">
            <v>Paz</v>
          </cell>
          <cell r="R24">
            <v>323</v>
          </cell>
          <cell r="U24" t="str">
            <v xml:space="preserve">Quilmes </v>
          </cell>
          <cell r="V24">
            <v>1878</v>
          </cell>
          <cell r="W24" t="str">
            <v>Gran Buenos Aires</v>
          </cell>
          <cell r="Y24" t="str">
            <v>ENVÍO SIN CARGO (CABA Y GRAN PARTE DE GBA) TIEMPO: 4 a 6 DÍAS HÁBILES</v>
          </cell>
          <cell r="Z24" t="str">
            <v>Mercado Pago</v>
          </cell>
          <cell r="AB24" t="str">
            <v>Mate Pampa blanco boca cerrads</v>
          </cell>
          <cell r="AD24">
            <v>44252</v>
          </cell>
          <cell r="AE24">
            <v>44252</v>
          </cell>
          <cell r="AF24" t="str">
            <v>MATE PAMPA BOCA CERRADA CON BOMBILLA COLOR BLANCO</v>
          </cell>
          <cell r="AG24">
            <v>720</v>
          </cell>
          <cell r="AH24">
            <v>1</v>
          </cell>
          <cell r="AJ24" t="str">
            <v>Móvil</v>
          </cell>
          <cell r="AK24" t="str">
            <v>LUNES 01-03 ENTRE 8 Y 18 HORAS!</v>
          </cell>
          <cell r="AL24">
            <v>13816774078</v>
          </cell>
          <cell r="AM24">
            <v>369555998</v>
          </cell>
          <cell r="AN24" t="str">
            <v>Sí</v>
          </cell>
        </row>
        <row r="25">
          <cell r="A25">
            <v>2617</v>
          </cell>
          <cell r="B25" t="str">
            <v>carlabelenlopez.ar@gmail.com</v>
          </cell>
          <cell r="C25">
            <v>44252</v>
          </cell>
          <cell r="D25" t="str">
            <v>Abierta</v>
          </cell>
          <cell r="E25" t="str">
            <v>Recibido</v>
          </cell>
          <cell r="F25" t="str">
            <v>Enviado</v>
          </cell>
          <cell r="G25" t="str">
            <v>ARS</v>
          </cell>
          <cell r="H25">
            <v>1440</v>
          </cell>
          <cell r="I25">
            <v>0</v>
          </cell>
          <cell r="J25">
            <v>0</v>
          </cell>
          <cell r="K25">
            <v>1440</v>
          </cell>
          <cell r="L25" t="str">
            <v>Carla Belén López</v>
          </cell>
          <cell r="M25">
            <v>35420268</v>
          </cell>
          <cell r="N25">
            <v>542215082487</v>
          </cell>
          <cell r="O25" t="str">
            <v>Carla Belén López</v>
          </cell>
          <cell r="P25">
            <v>542215082487</v>
          </cell>
          <cell r="Q25" t="str">
            <v xml:space="preserve">Av. Gral. Paz </v>
          </cell>
          <cell r="R25">
            <v>7711</v>
          </cell>
          <cell r="T25" t="str">
            <v>Ciudadela</v>
          </cell>
          <cell r="U25" t="str">
            <v>Bs As</v>
          </cell>
          <cell r="V25">
            <v>1702</v>
          </cell>
          <cell r="W25" t="str">
            <v>Gran Buenos Aires</v>
          </cell>
          <cell r="Y25" t="str">
            <v>ENVÍO SIN CARGO (CABA Y GRAN PARTE DE GBA) TIEMPO: 4 a 6 DÍAS HÁBILES</v>
          </cell>
          <cell r="Z25" t="str">
            <v>Mercado Pago</v>
          </cell>
          <cell r="AB25" t="str">
            <v xml:space="preserve">En caso de no recibirlo para jueves o viernes seguramente me comunique para retirarlo yo por Villa del parque el día sábado. </v>
          </cell>
          <cell r="AD25">
            <v>44252</v>
          </cell>
          <cell r="AE25">
            <v>44253</v>
          </cell>
          <cell r="AF25" t="str">
            <v>MATE PAMPA BOCA CERRADA CON BOMBILLA COLOR ROSA</v>
          </cell>
          <cell r="AG25">
            <v>720</v>
          </cell>
          <cell r="AH25">
            <v>1</v>
          </cell>
          <cell r="AJ25" t="str">
            <v>Móvil</v>
          </cell>
          <cell r="AK25" t="str">
            <v>SE ENVIA AL SHOWROOM 27-02</v>
          </cell>
          <cell r="AL25">
            <v>2364967450</v>
          </cell>
          <cell r="AM25">
            <v>369458907</v>
          </cell>
          <cell r="AN25" t="str">
            <v>Sí</v>
          </cell>
        </row>
        <row r="26">
          <cell r="A26">
            <v>2617</v>
          </cell>
          <cell r="B26" t="str">
            <v>carlabelenlopez.ar@gmail.com</v>
          </cell>
          <cell r="AF26" t="str">
            <v>MATE PAMPA BOCA CERRADA CON BOMBILLA COLOR BLANCO</v>
          </cell>
          <cell r="AG26">
            <v>720</v>
          </cell>
          <cell r="AH26">
            <v>1</v>
          </cell>
          <cell r="AN26" t="str">
            <v>Sí</v>
          </cell>
        </row>
        <row r="27">
          <cell r="A27">
            <v>2616</v>
          </cell>
          <cell r="B27" t="str">
            <v>vale_frola@hotmail.com</v>
          </cell>
          <cell r="C27">
            <v>44251</v>
          </cell>
          <cell r="D27" t="str">
            <v>Abierta</v>
          </cell>
          <cell r="E27" t="str">
            <v>Recibido</v>
          </cell>
          <cell r="F27" t="str">
            <v>Enviado</v>
          </cell>
          <cell r="G27" t="str">
            <v>ARS</v>
          </cell>
          <cell r="H27" t="str">
            <v>1743.45</v>
          </cell>
          <cell r="I27">
            <v>0</v>
          </cell>
          <cell r="J27">
            <v>0</v>
          </cell>
          <cell r="K27" t="str">
            <v>1743.45</v>
          </cell>
          <cell r="L27" t="str">
            <v>Valentina Frola</v>
          </cell>
          <cell r="M27">
            <v>38925863</v>
          </cell>
          <cell r="N27">
            <v>543462649483</v>
          </cell>
          <cell r="O27" t="str">
            <v>Valentina Frola</v>
          </cell>
          <cell r="P27">
            <v>543462649483</v>
          </cell>
          <cell r="Q27" t="str">
            <v>Anchorena</v>
          </cell>
          <cell r="R27">
            <v>1171</v>
          </cell>
          <cell r="S27" t="str">
            <v>6b</v>
          </cell>
          <cell r="T27" t="str">
            <v>Barrio norte</v>
          </cell>
          <cell r="U27" t="str">
            <v>Capital Federal</v>
          </cell>
          <cell r="V27">
            <v>1425</v>
          </cell>
          <cell r="W27" t="str">
            <v>Capital Federal</v>
          </cell>
          <cell r="Y27" t="str">
            <v>ENVÍO SIN CARGO (CABA Y GRAN PARTE DE GBA) TIEMPO: 4 a 6 DÍAS HÁBILES</v>
          </cell>
          <cell r="Z27" t="str">
            <v>Mercado Pago</v>
          </cell>
          <cell r="AD27">
            <v>44251</v>
          </cell>
          <cell r="AE27">
            <v>44252</v>
          </cell>
          <cell r="AF27" t="str">
            <v>PORTACEPILLOS BLANCO 11X6,8CM</v>
          </cell>
          <cell r="AG27" t="str">
            <v>783.45</v>
          </cell>
          <cell r="AH27">
            <v>1</v>
          </cell>
          <cell r="AI27" t="str">
            <v>046AB7337</v>
          </cell>
          <cell r="AJ27" t="str">
            <v>Móvil</v>
          </cell>
          <cell r="AK27" t="str">
            <v>LUNES 01-03 ENTRE 8 Y 18 HORAS!</v>
          </cell>
          <cell r="AL27">
            <v>13806353093</v>
          </cell>
          <cell r="AM27">
            <v>369172354</v>
          </cell>
          <cell r="AN27" t="str">
            <v>Sí</v>
          </cell>
        </row>
        <row r="28">
          <cell r="A28">
            <v>2616</v>
          </cell>
          <cell r="B28" t="str">
            <v>vale_frola@hotmail.com</v>
          </cell>
          <cell r="AF28" t="str">
            <v>DISPENSER BLANCO 17,5X6,8CM</v>
          </cell>
          <cell r="AG28">
            <v>960</v>
          </cell>
          <cell r="AH28">
            <v>1</v>
          </cell>
          <cell r="AI28" t="str">
            <v>046AB7335</v>
          </cell>
          <cell r="AN28" t="str">
            <v>Sí</v>
          </cell>
        </row>
        <row r="29">
          <cell r="A29">
            <v>2615</v>
          </cell>
          <cell r="B29" t="str">
            <v>caroreggiardo@hotmail.com</v>
          </cell>
          <cell r="C29">
            <v>44251</v>
          </cell>
          <cell r="D29" t="str">
            <v>Abierta</v>
          </cell>
          <cell r="E29" t="str">
            <v>Recibido</v>
          </cell>
          <cell r="F29" t="str">
            <v>No está empaquetado</v>
          </cell>
          <cell r="G29" t="str">
            <v>ARS</v>
          </cell>
          <cell r="H29">
            <v>4350</v>
          </cell>
          <cell r="I29">
            <v>0</v>
          </cell>
          <cell r="J29">
            <v>0</v>
          </cell>
          <cell r="K29">
            <v>4350</v>
          </cell>
          <cell r="L29" t="str">
            <v>Carolina Reggiardo</v>
          </cell>
          <cell r="M29">
            <v>27834660</v>
          </cell>
          <cell r="N29">
            <v>543436444522</v>
          </cell>
          <cell r="O29" t="str">
            <v>Carolina Reggiardo</v>
          </cell>
          <cell r="P29">
            <v>543436444522</v>
          </cell>
          <cell r="Q29" t="str">
            <v>Carhue</v>
          </cell>
          <cell r="R29">
            <v>2556</v>
          </cell>
          <cell r="U29" t="str">
            <v>Capital Federal</v>
          </cell>
          <cell r="V29">
            <v>1440</v>
          </cell>
          <cell r="W29" t="str">
            <v>Capital Federal</v>
          </cell>
          <cell r="Y29" t="str">
            <v>ENVÍO SIN CARGO (CABA Y GRAN PARTE DE GBA) TIEMPO: 4 a 6 DÍAS HÁBILES</v>
          </cell>
          <cell r="Z29" t="str">
            <v>Mercado Pago</v>
          </cell>
          <cell r="AB29" t="str">
            <v>Enviar a A. Bartoloni 641 Victoria E. Rios Cp 3153 Junto con el otro pedido del dia de la fecha</v>
          </cell>
          <cell r="AD29">
            <v>44251</v>
          </cell>
          <cell r="AF29" t="str">
            <v>TRAPO DE PISO CON FRASE MEDIA STANTARD</v>
          </cell>
          <cell r="AG29">
            <v>225</v>
          </cell>
          <cell r="AH29">
            <v>2</v>
          </cell>
          <cell r="AI29" t="str">
            <v>AL8219</v>
          </cell>
          <cell r="AJ29" t="str">
            <v>Móvil</v>
          </cell>
          <cell r="AK29" t="str">
            <v/>
          </cell>
          <cell r="AL29">
            <v>13802667073</v>
          </cell>
          <cell r="AM29">
            <v>359611664</v>
          </cell>
          <cell r="AN29" t="str">
            <v>Sí</v>
          </cell>
        </row>
        <row r="30">
          <cell r="A30">
            <v>2615</v>
          </cell>
          <cell r="B30" t="str">
            <v>caroreggiardo@hotmail.com</v>
          </cell>
          <cell r="AF30" t="str">
            <v>TRAPO DE PISO ESPACIO CUIDADO STANDARD</v>
          </cell>
          <cell r="AG30">
            <v>390</v>
          </cell>
          <cell r="AH30">
            <v>2</v>
          </cell>
          <cell r="AN30" t="str">
            <v>Sí</v>
          </cell>
        </row>
        <row r="31">
          <cell r="A31">
            <v>2615</v>
          </cell>
          <cell r="B31" t="str">
            <v>caroreggiardo@hotmail.com</v>
          </cell>
          <cell r="AF31" t="str">
            <v>TRAPO DE PISO BLANCO FORMAS STANDARD</v>
          </cell>
          <cell r="AG31">
            <v>390</v>
          </cell>
          <cell r="AH31">
            <v>2</v>
          </cell>
          <cell r="AN31" t="str">
            <v>Sí</v>
          </cell>
        </row>
        <row r="32">
          <cell r="A32">
            <v>2615</v>
          </cell>
          <cell r="B32" t="str">
            <v>caroreggiardo@hotmail.com</v>
          </cell>
          <cell r="AF32" t="str">
            <v>TRAPO DE PISO GRIS FORMAS STANDARD</v>
          </cell>
          <cell r="AG32">
            <v>390</v>
          </cell>
          <cell r="AH32">
            <v>2</v>
          </cell>
          <cell r="AN32" t="str">
            <v>Sí</v>
          </cell>
        </row>
        <row r="33">
          <cell r="A33">
            <v>2615</v>
          </cell>
          <cell r="B33" t="str">
            <v>caroreggiardo@hotmail.com</v>
          </cell>
          <cell r="AF33" t="str">
            <v>TRAPO DE PISO HOLA CHAU MEDIDA STANDARD</v>
          </cell>
          <cell r="AG33">
            <v>390</v>
          </cell>
          <cell r="AH33">
            <v>2</v>
          </cell>
          <cell r="AN33" t="str">
            <v>Sí</v>
          </cell>
        </row>
        <row r="34">
          <cell r="A34">
            <v>2615</v>
          </cell>
          <cell r="B34" t="str">
            <v>caroreggiardo@hotmail.com</v>
          </cell>
          <cell r="AF34" t="str">
            <v>TRAPO DE PISO SUITE MEDIDA STANDARD</v>
          </cell>
          <cell r="AG34">
            <v>390</v>
          </cell>
          <cell r="AH34">
            <v>2</v>
          </cell>
          <cell r="AN34" t="str">
            <v>Sí</v>
          </cell>
        </row>
        <row r="35">
          <cell r="A35">
            <v>2614</v>
          </cell>
          <cell r="B35" t="str">
            <v>caroreggiardo@hotmail.com</v>
          </cell>
          <cell r="C35">
            <v>44251</v>
          </cell>
          <cell r="D35" t="str">
            <v>Abierta</v>
          </cell>
          <cell r="E35" t="str">
            <v>Recibido</v>
          </cell>
          <cell r="F35" t="str">
            <v>No está empaquetado</v>
          </cell>
          <cell r="G35" t="str">
            <v>ARS</v>
          </cell>
          <cell r="H35" t="str">
            <v>15609.1</v>
          </cell>
          <cell r="I35" t="str">
            <v>4682.73</v>
          </cell>
          <cell r="J35">
            <v>0</v>
          </cell>
          <cell r="K35" t="str">
            <v>10926.37</v>
          </cell>
          <cell r="L35" t="str">
            <v>Carolina Reggiardo</v>
          </cell>
          <cell r="M35">
            <v>27834660</v>
          </cell>
          <cell r="N35">
            <v>543436444522</v>
          </cell>
          <cell r="O35" t="str">
            <v>Carolina Reggiardo</v>
          </cell>
          <cell r="P35">
            <v>543436444522</v>
          </cell>
          <cell r="Q35" t="str">
            <v>Carhue</v>
          </cell>
          <cell r="R35">
            <v>2556</v>
          </cell>
          <cell r="U35" t="str">
            <v>Capital Federal</v>
          </cell>
          <cell r="V35">
            <v>1440</v>
          </cell>
          <cell r="W35" t="str">
            <v>Capital Federal</v>
          </cell>
          <cell r="Y35" t="str">
            <v>ENVÍO SIN CARGO (CABA Y GRAN PARTE DE GBA) TIEMPO: 4 a 6 DÍAS HÁBILES</v>
          </cell>
          <cell r="Z35" t="str">
            <v>Mercado Pago</v>
          </cell>
          <cell r="AA35" t="str">
            <v>PORMAYOR</v>
          </cell>
          <cell r="AB35" t="str">
            <v>Enviar a A. Bartoloni 641  Victoria Entre Rios Cp 3153 Por Correo Argentino Tel cel 3436 444522</v>
          </cell>
          <cell r="AD35">
            <v>44251</v>
          </cell>
          <cell r="AF35" t="str">
            <v>ESPEJO CON BASE DE MADERA MARRON CLARO 25,5 X 15 CM</v>
          </cell>
          <cell r="AG35" t="str">
            <v>852.52</v>
          </cell>
          <cell r="AH35">
            <v>1</v>
          </cell>
          <cell r="AI35" t="str">
            <v>DE7595</v>
          </cell>
          <cell r="AJ35" t="str">
            <v>Móvil</v>
          </cell>
          <cell r="AK35" t="str">
            <v/>
          </cell>
          <cell r="AL35">
            <v>13802586178</v>
          </cell>
          <cell r="AM35">
            <v>359657005</v>
          </cell>
          <cell r="AN35" t="str">
            <v>Sí</v>
          </cell>
        </row>
        <row r="36">
          <cell r="A36">
            <v>2614</v>
          </cell>
          <cell r="B36" t="str">
            <v>caroreggiardo@hotmail.com</v>
          </cell>
          <cell r="AF36" t="str">
            <v>BOTELLA VIDRIO ENJOY 400 ML</v>
          </cell>
          <cell r="AG36">
            <v>430</v>
          </cell>
          <cell r="AH36">
            <v>1</v>
          </cell>
          <cell r="AN36" t="str">
            <v>Sí</v>
          </cell>
        </row>
        <row r="37">
          <cell r="A37">
            <v>2614</v>
          </cell>
          <cell r="B37" t="str">
            <v>caroreggiardo@hotmail.com</v>
          </cell>
          <cell r="AF37" t="str">
            <v>BOTELLA VIDRIO MY BOTTLE FUNDA GRIS 400 ML</v>
          </cell>
          <cell r="AG37">
            <v>430</v>
          </cell>
          <cell r="AH37">
            <v>1</v>
          </cell>
          <cell r="AN37" t="str">
            <v>Sí</v>
          </cell>
        </row>
        <row r="38">
          <cell r="A38">
            <v>2614</v>
          </cell>
          <cell r="B38" t="str">
            <v>caroreggiardo@hotmail.com</v>
          </cell>
          <cell r="AF38" t="str">
            <v>BOTELLA H2O 1L TAPA SILICONA</v>
          </cell>
          <cell r="AG38">
            <v>450</v>
          </cell>
          <cell r="AH38">
            <v>2</v>
          </cell>
          <cell r="AI38" t="str">
            <v>019BO5571</v>
          </cell>
          <cell r="AN38" t="str">
            <v>Sí</v>
          </cell>
        </row>
        <row r="39">
          <cell r="A39">
            <v>2614</v>
          </cell>
          <cell r="B39" t="str">
            <v>caroreggiardo@hotmail.com</v>
          </cell>
          <cell r="AF39" t="str">
            <v>BOTELLA ACQUA 1L TAPON CORCHO ECOLOGICO</v>
          </cell>
          <cell r="AG39">
            <v>400</v>
          </cell>
          <cell r="AH39">
            <v>2</v>
          </cell>
          <cell r="AI39" t="str">
            <v>019BO5494</v>
          </cell>
          <cell r="AN39" t="str">
            <v>Sí</v>
          </cell>
        </row>
        <row r="40">
          <cell r="A40">
            <v>2614</v>
          </cell>
          <cell r="B40" t="str">
            <v>caroreggiardo@hotmail.com</v>
          </cell>
          <cell r="AF40" t="str">
            <v>INFUSOR DE TE ACERO Y SILICONA CON APOYA 4.5X4.5CM</v>
          </cell>
          <cell r="AG40" t="str">
            <v>511.75</v>
          </cell>
          <cell r="AH40">
            <v>2</v>
          </cell>
          <cell r="AI40" t="str">
            <v>MS114245</v>
          </cell>
          <cell r="AN40" t="str">
            <v>Sí</v>
          </cell>
        </row>
        <row r="41">
          <cell r="A41">
            <v>2614</v>
          </cell>
          <cell r="B41" t="str">
            <v>caroreggiardo@hotmail.com</v>
          </cell>
          <cell r="AF41" t="str">
            <v>TAZA ROMA DE CERAMICA ROSA</v>
          </cell>
          <cell r="AG41">
            <v>690</v>
          </cell>
          <cell r="AH41">
            <v>1</v>
          </cell>
          <cell r="AI41" t="str">
            <v>PO378713NN</v>
          </cell>
          <cell r="AN41" t="str">
            <v>Sí</v>
          </cell>
        </row>
        <row r="42">
          <cell r="A42">
            <v>2614</v>
          </cell>
          <cell r="B42" t="str">
            <v>caroreggiardo@hotmail.com</v>
          </cell>
          <cell r="AF42" t="str">
            <v>MATE PAMPA BOCA CERRADA CON BOMBILLA COLOR ROSA</v>
          </cell>
          <cell r="AG42">
            <v>720</v>
          </cell>
          <cell r="AH42">
            <v>1</v>
          </cell>
          <cell r="AN42" t="str">
            <v>Sí</v>
          </cell>
        </row>
        <row r="43">
          <cell r="A43">
            <v>2614</v>
          </cell>
          <cell r="B43" t="str">
            <v>caroreggiardo@hotmail.com</v>
          </cell>
          <cell r="AF43" t="str">
            <v>MATE PAMPA BOCA CERRADA CON BOMBILLA COLOR BLANCO</v>
          </cell>
          <cell r="AG43">
            <v>720</v>
          </cell>
          <cell r="AH43">
            <v>1</v>
          </cell>
          <cell r="AN43" t="str">
            <v>Sí</v>
          </cell>
        </row>
        <row r="44">
          <cell r="A44">
            <v>2614</v>
          </cell>
          <cell r="B44" t="str">
            <v>caroreggiardo@hotmail.com</v>
          </cell>
          <cell r="AF44" t="str">
            <v>MATES CERAMICA CON FRASE Y BOMBILLA (VERDE FRASE SMILE)</v>
          </cell>
          <cell r="AG44" t="str">
            <v>651.19</v>
          </cell>
          <cell r="AH44">
            <v>1</v>
          </cell>
          <cell r="AN44" t="str">
            <v>Sí</v>
          </cell>
        </row>
        <row r="45">
          <cell r="A45">
            <v>2614</v>
          </cell>
          <cell r="B45" t="str">
            <v>caroreggiardo@hotmail.com</v>
          </cell>
          <cell r="AF45" t="str">
            <v>MATES CERAMICA CON FRASE Y BOMBILLA (ROSA FRASE LOVE)</v>
          </cell>
          <cell r="AG45" t="str">
            <v>651.19</v>
          </cell>
          <cell r="AH45">
            <v>1</v>
          </cell>
          <cell r="AN45" t="str">
            <v>Sí</v>
          </cell>
        </row>
        <row r="46">
          <cell r="A46">
            <v>2614</v>
          </cell>
          <cell r="B46" t="str">
            <v>caroreggiardo@hotmail.com</v>
          </cell>
          <cell r="AF46" t="str">
            <v>TAZA ALTA FRASE (AMOR)</v>
          </cell>
          <cell r="AG46" t="str">
            <v>686.4</v>
          </cell>
          <cell r="AH46">
            <v>1</v>
          </cell>
          <cell r="AN46" t="str">
            <v>Sí</v>
          </cell>
        </row>
        <row r="47">
          <cell r="A47">
            <v>2614</v>
          </cell>
          <cell r="B47" t="str">
            <v>caroreggiardo@hotmail.com</v>
          </cell>
          <cell r="AF47" t="str">
            <v>TAZA ALTA FRASE (PAZ)</v>
          </cell>
          <cell r="AG47" t="str">
            <v>686.4</v>
          </cell>
          <cell r="AH47">
            <v>1</v>
          </cell>
          <cell r="AN47" t="str">
            <v>Sí</v>
          </cell>
        </row>
        <row r="48">
          <cell r="A48">
            <v>2614</v>
          </cell>
          <cell r="B48" t="str">
            <v>caroreggiardo@hotmail.com</v>
          </cell>
          <cell r="AF48" t="str">
            <v>TAZA ROMA DE CERAMICA  VERDE</v>
          </cell>
          <cell r="AG48">
            <v>690</v>
          </cell>
          <cell r="AH48">
            <v>1</v>
          </cell>
          <cell r="AI48" t="str">
            <v>PO393713</v>
          </cell>
          <cell r="AN48" t="str">
            <v>Sí</v>
          </cell>
        </row>
        <row r="49">
          <cell r="A49">
            <v>2614</v>
          </cell>
          <cell r="B49" t="str">
            <v>caroreggiardo@hotmail.com</v>
          </cell>
          <cell r="AF49" t="str">
            <v>CENTRIFUGA DE PLASTICO</v>
          </cell>
          <cell r="AG49" t="str">
            <v>974.9</v>
          </cell>
          <cell r="AH49">
            <v>1</v>
          </cell>
          <cell r="AI49" t="str">
            <v>046BA7903</v>
          </cell>
          <cell r="AN49" t="str">
            <v>Sí</v>
          </cell>
        </row>
        <row r="50">
          <cell r="A50">
            <v>2614</v>
          </cell>
          <cell r="B50" t="str">
            <v>caroreggiardo@hotmail.com</v>
          </cell>
          <cell r="AF50" t="str">
            <v>VASO ANARANJADO FACETADO Y EXPRIMIDOR</v>
          </cell>
          <cell r="AG50">
            <v>270</v>
          </cell>
          <cell r="AH50">
            <v>1</v>
          </cell>
          <cell r="AI50" t="str">
            <v>BP24004</v>
          </cell>
          <cell r="AN50" t="str">
            <v>Sí</v>
          </cell>
        </row>
        <row r="51">
          <cell r="A51">
            <v>2614</v>
          </cell>
          <cell r="B51" t="str">
            <v>caroreggiardo@hotmail.com</v>
          </cell>
          <cell r="AF51" t="str">
            <v>SET BAÑO</v>
          </cell>
          <cell r="AG51">
            <v>2117</v>
          </cell>
          <cell r="AH51">
            <v>1</v>
          </cell>
          <cell r="AI51" t="str">
            <v>046AB6007</v>
          </cell>
          <cell r="AN51" t="str">
            <v>Sí</v>
          </cell>
        </row>
        <row r="52">
          <cell r="A52">
            <v>2614</v>
          </cell>
          <cell r="B52" t="str">
            <v>caroreggiardo@hotmail.com</v>
          </cell>
          <cell r="AF52" t="str">
            <v>MANOPLA SILICONA MÁRMOL 20CM</v>
          </cell>
          <cell r="AG52">
            <v>720</v>
          </cell>
          <cell r="AH52">
            <v>1</v>
          </cell>
          <cell r="AI52" t="str">
            <v>MS110253</v>
          </cell>
          <cell r="AN52" t="str">
            <v>Sí</v>
          </cell>
        </row>
        <row r="53">
          <cell r="A53">
            <v>2614</v>
          </cell>
          <cell r="B53" t="str">
            <v>caroreggiardo@hotmail.com</v>
          </cell>
          <cell r="AF53" t="str">
            <v>INDIVIDUAL TELA "AMAR"</v>
          </cell>
          <cell r="AG53">
            <v>399</v>
          </cell>
          <cell r="AH53">
            <v>2</v>
          </cell>
          <cell r="AI53" t="str">
            <v>KK155AMAR</v>
          </cell>
          <cell r="AN53" t="str">
            <v>Sí</v>
          </cell>
        </row>
        <row r="54">
          <cell r="A54">
            <v>2614</v>
          </cell>
          <cell r="B54" t="str">
            <v>caroreggiardo@hotmail.com</v>
          </cell>
          <cell r="AF54" t="str">
            <v>INVIDIVIDUAL TELA "SOÑAR"</v>
          </cell>
          <cell r="AG54">
            <v>399</v>
          </cell>
          <cell r="AH54">
            <v>2</v>
          </cell>
          <cell r="AI54" t="str">
            <v>KK155SO</v>
          </cell>
          <cell r="AN54" t="str">
            <v>Sí</v>
          </cell>
        </row>
        <row r="55">
          <cell r="A55">
            <v>2613</v>
          </cell>
          <cell r="B55" t="str">
            <v>solevela.sv@gmail.com</v>
          </cell>
          <cell r="C55">
            <v>44250</v>
          </cell>
          <cell r="D55" t="str">
            <v>Abierta</v>
          </cell>
          <cell r="E55" t="str">
            <v>Recibido</v>
          </cell>
          <cell r="F55" t="str">
            <v>Enviado</v>
          </cell>
          <cell r="G55" t="str">
            <v>ARS</v>
          </cell>
          <cell r="H55">
            <v>720</v>
          </cell>
          <cell r="I55">
            <v>0</v>
          </cell>
          <cell r="J55">
            <v>0</v>
          </cell>
          <cell r="K55">
            <v>720</v>
          </cell>
          <cell r="L55" t="str">
            <v>Soledad Vela</v>
          </cell>
          <cell r="M55">
            <v>27287687</v>
          </cell>
          <cell r="N55">
            <v>541151778859</v>
          </cell>
          <cell r="O55" t="str">
            <v>Soledad Vela</v>
          </cell>
          <cell r="P55">
            <v>541151778859</v>
          </cell>
          <cell r="Q55" t="str">
            <v xml:space="preserve">Virrey Arredondo </v>
          </cell>
          <cell r="R55">
            <v>3151</v>
          </cell>
          <cell r="S55" t="str">
            <v>Pb c</v>
          </cell>
          <cell r="T55" t="str">
            <v>Colegiales</v>
          </cell>
          <cell r="U55" t="str">
            <v>Capital Federal</v>
          </cell>
          <cell r="V55">
            <v>1426</v>
          </cell>
          <cell r="W55" t="str">
            <v>Capital Federal</v>
          </cell>
          <cell r="Y55" t="str">
            <v>ENVÍO SIN CARGO (CABA Y GRAN PARTE DE GBA) TIEMPO: 4 a 6 DÍAS HÁBILES</v>
          </cell>
          <cell r="Z55" t="str">
            <v>Mercado Pago</v>
          </cell>
          <cell r="AD55">
            <v>44250</v>
          </cell>
          <cell r="AE55">
            <v>44251</v>
          </cell>
          <cell r="AF55" t="str">
            <v>MATE PAMPA BOCA ABIERTA CON BOMBILLA COLOR ROSA</v>
          </cell>
          <cell r="AG55">
            <v>720</v>
          </cell>
          <cell r="AH55">
            <v>1</v>
          </cell>
          <cell r="AJ55" t="str">
            <v>Móvil</v>
          </cell>
          <cell r="AK55" t="str">
            <v>VIERNES 26-02 ENTRE 8 Y 18 HORAS!</v>
          </cell>
          <cell r="AL55">
            <v>2361153695</v>
          </cell>
          <cell r="AM55">
            <v>368741862</v>
          </cell>
          <cell r="AN55" t="str">
            <v>Sí</v>
          </cell>
        </row>
        <row r="56">
          <cell r="A56">
            <v>2612</v>
          </cell>
          <cell r="B56" t="str">
            <v>lolitasmile22.db@gmail.com</v>
          </cell>
          <cell r="C56">
            <v>44250</v>
          </cell>
          <cell r="D56" t="str">
            <v>Abierta</v>
          </cell>
          <cell r="E56" t="str">
            <v>Recibido</v>
          </cell>
          <cell r="F56" t="str">
            <v>Enviado</v>
          </cell>
          <cell r="G56" t="str">
            <v>ARS</v>
          </cell>
          <cell r="H56">
            <v>720</v>
          </cell>
          <cell r="I56">
            <v>0</v>
          </cell>
          <cell r="J56">
            <v>0</v>
          </cell>
          <cell r="K56">
            <v>720</v>
          </cell>
          <cell r="L56" t="str">
            <v>Dolores Lucia Barcia</v>
          </cell>
          <cell r="M56">
            <v>43503959</v>
          </cell>
          <cell r="N56">
            <v>541162660869</v>
          </cell>
          <cell r="O56" t="str">
            <v>Dolores Lucia Barcia</v>
          </cell>
          <cell r="P56">
            <v>541162660869</v>
          </cell>
          <cell r="Q56" t="str">
            <v>Chacabuco</v>
          </cell>
          <cell r="R56">
            <v>378</v>
          </cell>
          <cell r="T56" t="str">
            <v xml:space="preserve">Pablo nogues </v>
          </cell>
          <cell r="U56" t="str">
            <v xml:space="preserve">Malvinas argentinas </v>
          </cell>
          <cell r="V56">
            <v>1613</v>
          </cell>
          <cell r="W56" t="str">
            <v>Gran Buenos Aires</v>
          </cell>
          <cell r="Y56" t="str">
            <v>ENVÍO SIN CARGO (CABA Y GRAN PARTE DE GBA) TIEMPO: 4 a 6 DÍAS HÁBILES</v>
          </cell>
          <cell r="Z56" t="str">
            <v>Mercado Pago</v>
          </cell>
          <cell r="AD56">
            <v>44250</v>
          </cell>
          <cell r="AE56">
            <v>44251</v>
          </cell>
          <cell r="AF56" t="str">
            <v>MATE PAMPA BOCA ABIERTA CON BOMBILLA COLOR BLANCO</v>
          </cell>
          <cell r="AG56">
            <v>720</v>
          </cell>
          <cell r="AH56">
            <v>1</v>
          </cell>
          <cell r="AJ56" t="str">
            <v>Móvil</v>
          </cell>
          <cell r="AK56" t="str">
            <v>VIERNES 26-02 ENTRE 8 Y 18 HORAS!</v>
          </cell>
          <cell r="AL56">
            <v>13799671778</v>
          </cell>
          <cell r="AM56">
            <v>368889016</v>
          </cell>
          <cell r="AN56" t="str">
            <v>Sí</v>
          </cell>
        </row>
        <row r="57">
          <cell r="A57">
            <v>2611</v>
          </cell>
          <cell r="B57" t="str">
            <v>yurquia@hotmail.com</v>
          </cell>
          <cell r="C57">
            <v>44250</v>
          </cell>
          <cell r="D57" t="str">
            <v>Abierta</v>
          </cell>
          <cell r="E57" t="str">
            <v>Recibido</v>
          </cell>
          <cell r="F57" t="str">
            <v>Enviado</v>
          </cell>
          <cell r="G57" t="str">
            <v>ARS</v>
          </cell>
          <cell r="H57">
            <v>763</v>
          </cell>
          <cell r="I57" t="str">
            <v>114.45</v>
          </cell>
          <cell r="J57">
            <v>0</v>
          </cell>
          <cell r="K57" t="str">
            <v>648.55</v>
          </cell>
          <cell r="L57" t="str">
            <v>Yanina Urquia</v>
          </cell>
          <cell r="M57">
            <v>28594635</v>
          </cell>
          <cell r="N57">
            <v>5491161498182</v>
          </cell>
          <cell r="O57" t="str">
            <v>Yanina Urquia</v>
          </cell>
          <cell r="P57">
            <v>5491161498182</v>
          </cell>
          <cell r="Q57" t="str">
            <v xml:space="preserve">Baigorria </v>
          </cell>
          <cell r="R57">
            <v>3265</v>
          </cell>
          <cell r="S57" t="str">
            <v xml:space="preserve">5 piso depto c </v>
          </cell>
          <cell r="T57" t="str">
            <v xml:space="preserve">Villa del parque </v>
          </cell>
          <cell r="U57" t="str">
            <v>Capital Federal</v>
          </cell>
          <cell r="V57">
            <v>1417</v>
          </cell>
          <cell r="W57" t="str">
            <v>Capital Federal</v>
          </cell>
          <cell r="Y57" t="str">
            <v>ENVÍO SIN CARGO (CABA Y GRAN PARTE DE GBA) TIEMPO: 4 a 6 DÍAS HÁBILES</v>
          </cell>
          <cell r="Z57" t="str">
            <v>Mercado Pago</v>
          </cell>
          <cell r="AA57" t="str">
            <v>BIGDECO</v>
          </cell>
          <cell r="AB57" t="str">
            <v>Retiro el producto por el showroom de villa de parque. Hablado por WhatsApp.</v>
          </cell>
          <cell r="AC57" t="str">
            <v>RETIRA POE SHOWROOM</v>
          </cell>
          <cell r="AD57">
            <v>44250</v>
          </cell>
          <cell r="AE57">
            <v>44251</v>
          </cell>
          <cell r="AF57" t="str">
            <v>MOLDE FLANERA</v>
          </cell>
          <cell r="AG57">
            <v>763</v>
          </cell>
          <cell r="AH57">
            <v>1</v>
          </cell>
          <cell r="AI57" t="str">
            <v>046BA4825</v>
          </cell>
          <cell r="AJ57" t="str">
            <v>Móvil</v>
          </cell>
          <cell r="AK57" t="str">
            <v>RETIRA POR SHOWROOM</v>
          </cell>
          <cell r="AL57">
            <v>13797171709</v>
          </cell>
          <cell r="AM57">
            <v>362777762</v>
          </cell>
          <cell r="AN57" t="str">
            <v>Sí</v>
          </cell>
        </row>
        <row r="58">
          <cell r="A58">
            <v>2610</v>
          </cell>
          <cell r="B58" t="str">
            <v>FORESIFLA@GMAIL.COM</v>
          </cell>
          <cell r="C58">
            <v>44250</v>
          </cell>
          <cell r="D58" t="str">
            <v>Abierta</v>
          </cell>
          <cell r="E58" t="str">
            <v>Recibido</v>
          </cell>
          <cell r="F58" t="str">
            <v>Enviado</v>
          </cell>
          <cell r="G58" t="str">
            <v>ARS</v>
          </cell>
          <cell r="H58" t="str">
            <v>2224.9</v>
          </cell>
          <cell r="I58" t="str">
            <v>333.74</v>
          </cell>
          <cell r="J58">
            <v>0</v>
          </cell>
          <cell r="K58" t="str">
            <v>1891.16</v>
          </cell>
          <cell r="L58" t="str">
            <v>Flavia Foresi</v>
          </cell>
          <cell r="M58">
            <v>23823194</v>
          </cell>
          <cell r="N58">
            <v>1159579766</v>
          </cell>
          <cell r="O58" t="str">
            <v>Flavia FORESI</v>
          </cell>
          <cell r="P58">
            <v>1159579766</v>
          </cell>
          <cell r="Q58" t="str">
            <v>Espora</v>
          </cell>
          <cell r="R58">
            <v>153</v>
          </cell>
          <cell r="S58" t="str">
            <v>PB</v>
          </cell>
          <cell r="T58" t="str">
            <v>Ramos Mejia</v>
          </cell>
          <cell r="U58" t="str">
            <v>La Matanza</v>
          </cell>
          <cell r="V58">
            <v>1704</v>
          </cell>
          <cell r="W58" t="str">
            <v>Gran Buenos Aires</v>
          </cell>
          <cell r="Y58" t="str">
            <v>¡Te vamos a contactar para coordinar la entrega!</v>
          </cell>
          <cell r="AA58" t="str">
            <v>DRAFT-ORDER-60353DF6CED0A9.840</v>
          </cell>
          <cell r="AC58" t="str">
            <v>23-02 PAGO A MP DE MUÑOZ - TRASNFERIDO A CUENTA SEÑOR DE SEGURIDAD</v>
          </cell>
          <cell r="AD58">
            <v>44250</v>
          </cell>
          <cell r="AE58">
            <v>44250</v>
          </cell>
          <cell r="AF58" t="str">
            <v>INDIVIDUAL CUERINA HOJAS 44X30CM</v>
          </cell>
          <cell r="AG58">
            <v>245</v>
          </cell>
          <cell r="AH58">
            <v>5</v>
          </cell>
          <cell r="AI58" t="str">
            <v>CHUIN43R</v>
          </cell>
          <cell r="AJ58" t="str">
            <v>Órdenes de compra</v>
          </cell>
          <cell r="AK58" t="str">
            <v>MIERCOLES 24-02 ENTRE 8 Y 18 HORAS!</v>
          </cell>
          <cell r="AM58">
            <v>368731124</v>
          </cell>
          <cell r="AN58" t="str">
            <v>Sí</v>
          </cell>
        </row>
        <row r="59">
          <cell r="A59">
            <v>2610</v>
          </cell>
          <cell r="B59" t="str">
            <v>FORESIFLA@GMAIL.COM</v>
          </cell>
          <cell r="AF59" t="str">
            <v>BOWL ZOE AQUA 5CM X 12.5CM DIAM</v>
          </cell>
          <cell r="AG59" t="str">
            <v>99.99</v>
          </cell>
          <cell r="AH59">
            <v>5</v>
          </cell>
          <cell r="AI59" t="str">
            <v>DIM1403AQ</v>
          </cell>
          <cell r="AN59" t="str">
            <v>Sí</v>
          </cell>
        </row>
        <row r="60">
          <cell r="A60">
            <v>2610</v>
          </cell>
          <cell r="B60" t="str">
            <v>FORESIFLA@GMAIL.COM</v>
          </cell>
          <cell r="AF60" t="str">
            <v>COMPOTERA ZOE BEIGE 5CM X 12.5CM DIAM</v>
          </cell>
          <cell r="AG60" t="str">
            <v>99.99</v>
          </cell>
          <cell r="AH60">
            <v>5</v>
          </cell>
          <cell r="AI60" t="str">
            <v>DIM1403BE</v>
          </cell>
          <cell r="AN60" t="str">
            <v>Sí</v>
          </cell>
        </row>
        <row r="61">
          <cell r="A61">
            <v>2609</v>
          </cell>
          <cell r="B61" t="str">
            <v>rbblanco96@hotmail.com</v>
          </cell>
          <cell r="C61">
            <v>44250</v>
          </cell>
          <cell r="D61" t="str">
            <v>Abierta</v>
          </cell>
          <cell r="E61" t="str">
            <v>Recibido</v>
          </cell>
          <cell r="F61" t="str">
            <v>Enviado</v>
          </cell>
          <cell r="G61" t="str">
            <v>ARS</v>
          </cell>
          <cell r="H61">
            <v>2640</v>
          </cell>
          <cell r="I61">
            <v>0</v>
          </cell>
          <cell r="J61">
            <v>0</v>
          </cell>
          <cell r="K61">
            <v>2640</v>
          </cell>
          <cell r="L61" t="str">
            <v>Rocio Blanco</v>
          </cell>
          <cell r="M61">
            <v>39749020</v>
          </cell>
          <cell r="N61">
            <v>542215911395</v>
          </cell>
          <cell r="O61" t="str">
            <v>Rocio Blanco</v>
          </cell>
          <cell r="P61">
            <v>542215911395</v>
          </cell>
          <cell r="Q61" t="str">
            <v>Llorente</v>
          </cell>
          <cell r="R61">
            <v>231</v>
          </cell>
          <cell r="U61" t="str">
            <v>Avellaneda</v>
          </cell>
          <cell r="V61">
            <v>1870</v>
          </cell>
          <cell r="W61" t="str">
            <v>Gran Buenos Aires</v>
          </cell>
          <cell r="Y61" t="str">
            <v>ENVÍO SIN CARGO (CABA Y GRAN PARTE DE GBA) TIEMPO: 4 a 6 DÍAS HÁBILES</v>
          </cell>
          <cell r="Z61" t="str">
            <v>Mercado Pago</v>
          </cell>
          <cell r="AB61" t="str">
            <v>Quisiera que se comuniquen conmigo para poder pasar a retirar por el showroom. Les escribi por WhatsApp</v>
          </cell>
          <cell r="AC61" t="str">
            <v>SE RETIRA POR EL SHOWROOM</v>
          </cell>
          <cell r="AD61">
            <v>44250</v>
          </cell>
          <cell r="AE61">
            <v>44250</v>
          </cell>
          <cell r="AF61" t="str">
            <v>INDIVIDUAL RANGPUR AZUL 38CM</v>
          </cell>
          <cell r="AG61">
            <v>440</v>
          </cell>
          <cell r="AH61">
            <v>6</v>
          </cell>
          <cell r="AI61" t="str">
            <v>MS115326</v>
          </cell>
          <cell r="AJ61" t="str">
            <v>Móvil</v>
          </cell>
          <cell r="AK61" t="str">
            <v>SE ENVIA EL PEDIDO AL SHOWROOM !</v>
          </cell>
          <cell r="AL61">
            <v>2358470996</v>
          </cell>
          <cell r="AM61">
            <v>368629779</v>
          </cell>
          <cell r="AN61" t="str">
            <v>Sí</v>
          </cell>
        </row>
        <row r="62">
          <cell r="A62">
            <v>2608</v>
          </cell>
          <cell r="B62" t="str">
            <v>marisa_rodon@hotmail.com</v>
          </cell>
          <cell r="C62">
            <v>44249</v>
          </cell>
          <cell r="D62" t="str">
            <v>Abierta</v>
          </cell>
          <cell r="E62" t="str">
            <v>Recibido</v>
          </cell>
          <cell r="F62" t="str">
            <v>Enviado</v>
          </cell>
          <cell r="G62" t="str">
            <v>ARS</v>
          </cell>
          <cell r="H62">
            <v>720</v>
          </cell>
          <cell r="I62">
            <v>0</v>
          </cell>
          <cell r="J62">
            <v>0</v>
          </cell>
          <cell r="K62">
            <v>720</v>
          </cell>
          <cell r="L62" t="str">
            <v>Marisa Rodon</v>
          </cell>
          <cell r="M62">
            <v>3608022</v>
          </cell>
          <cell r="N62">
            <v>541153775496</v>
          </cell>
          <cell r="O62" t="str">
            <v>Marisa Rodon</v>
          </cell>
          <cell r="P62">
            <v>541153775496</v>
          </cell>
          <cell r="Q62" t="str">
            <v xml:space="preserve">José María Moreno </v>
          </cell>
          <cell r="R62">
            <v>1977</v>
          </cell>
          <cell r="S62" t="str">
            <v>B</v>
          </cell>
          <cell r="U62" t="str">
            <v>Capital Federal</v>
          </cell>
          <cell r="V62">
            <v>1424</v>
          </cell>
          <cell r="W62" t="str">
            <v>Capital Federal</v>
          </cell>
          <cell r="Y62" t="str">
            <v>ENVÍO SIN CARGO (CABA Y GRAN PARTE DE GBA) TIEMPO: 4 a 6 DÍAS HÁBILES</v>
          </cell>
          <cell r="Z62" t="str">
            <v>TRANSFERENCIA BANCARIA</v>
          </cell>
          <cell r="AD62">
            <v>44249</v>
          </cell>
          <cell r="AE62">
            <v>44251</v>
          </cell>
          <cell r="AF62" t="str">
            <v>MATE PAMPA BOCA CERRADA CON BOMBILLA COLOR BLANCO</v>
          </cell>
          <cell r="AG62">
            <v>720</v>
          </cell>
          <cell r="AH62">
            <v>1</v>
          </cell>
          <cell r="AJ62" t="str">
            <v>Móvil</v>
          </cell>
          <cell r="AK62" t="str">
            <v>VIERNES 26-02 ENTRE 8 Y 18 HORAS!</v>
          </cell>
          <cell r="AM62">
            <v>368199200</v>
          </cell>
          <cell r="AN62" t="str">
            <v>Sí</v>
          </cell>
        </row>
        <row r="63">
          <cell r="A63">
            <v>2607</v>
          </cell>
          <cell r="B63" t="str">
            <v>barbaritocamila@gmail.com</v>
          </cell>
          <cell r="C63">
            <v>44248</v>
          </cell>
          <cell r="D63" t="str">
            <v>Abierta</v>
          </cell>
          <cell r="E63" t="str">
            <v>Anulado</v>
          </cell>
          <cell r="F63" t="str">
            <v>No está empaquetado</v>
          </cell>
          <cell r="G63" t="str">
            <v>ARS</v>
          </cell>
          <cell r="H63">
            <v>1760</v>
          </cell>
          <cell r="I63">
            <v>0</v>
          </cell>
          <cell r="J63">
            <v>0</v>
          </cell>
          <cell r="K63">
            <v>1760</v>
          </cell>
          <cell r="L63" t="str">
            <v>Camila Alessandrini</v>
          </cell>
          <cell r="M63">
            <v>39664823</v>
          </cell>
          <cell r="N63">
            <v>541169396502</v>
          </cell>
          <cell r="O63" t="str">
            <v>Camila Alessandrini</v>
          </cell>
          <cell r="P63">
            <v>541169396502</v>
          </cell>
          <cell r="Q63">
            <v>42</v>
          </cell>
          <cell r="R63">
            <v>5626</v>
          </cell>
          <cell r="T63" t="str">
            <v xml:space="preserve">Plátanos </v>
          </cell>
          <cell r="U63" t="str">
            <v xml:space="preserve">Berazategui </v>
          </cell>
          <cell r="V63">
            <v>1885</v>
          </cell>
          <cell r="W63" t="str">
            <v>Gran Buenos Aires</v>
          </cell>
          <cell r="Y63" t="str">
            <v>ENVÍO SIN CARGO (CABA Y GRAN PARTE DE GBA) TIEMPO: 4 a 6 DÍAS HÁBILES</v>
          </cell>
          <cell r="Z63" t="str">
            <v>Mercado Pago</v>
          </cell>
          <cell r="AF63" t="str">
            <v>INDIVIDUAL RANGPUR BLANCO 38CM</v>
          </cell>
          <cell r="AG63">
            <v>440</v>
          </cell>
          <cell r="AH63">
            <v>4</v>
          </cell>
          <cell r="AI63" t="str">
            <v>MS115325</v>
          </cell>
          <cell r="AJ63" t="str">
            <v>Móvil</v>
          </cell>
          <cell r="AK63" t="str">
            <v/>
          </cell>
          <cell r="AL63">
            <v>13773222109</v>
          </cell>
          <cell r="AM63">
            <v>367879100</v>
          </cell>
          <cell r="AN63" t="str">
            <v>Sí</v>
          </cell>
        </row>
        <row r="64">
          <cell r="A64">
            <v>2606</v>
          </cell>
          <cell r="B64" t="str">
            <v>sabrina_la12@hotmail.com</v>
          </cell>
          <cell r="C64">
            <v>44248</v>
          </cell>
          <cell r="D64" t="str">
            <v>Abierta</v>
          </cell>
          <cell r="E64" t="str">
            <v>Recibido</v>
          </cell>
          <cell r="F64" t="str">
            <v>Enviado</v>
          </cell>
          <cell r="G64" t="str">
            <v>ARS</v>
          </cell>
          <cell r="H64">
            <v>1440</v>
          </cell>
          <cell r="I64">
            <v>0</v>
          </cell>
          <cell r="J64">
            <v>0</v>
          </cell>
          <cell r="K64">
            <v>1440</v>
          </cell>
          <cell r="L64" t="str">
            <v>Sabrina Verónica Longo</v>
          </cell>
          <cell r="M64">
            <v>27419435</v>
          </cell>
          <cell r="N64">
            <v>5491165828386</v>
          </cell>
          <cell r="O64" t="str">
            <v>Sabrina Verónica Longo</v>
          </cell>
          <cell r="P64">
            <v>5491165828386</v>
          </cell>
          <cell r="Q64" t="str">
            <v>Sargento Cabral</v>
          </cell>
          <cell r="R64">
            <v>5450</v>
          </cell>
          <cell r="S64" t="str">
            <v>Lote 88</v>
          </cell>
          <cell r="T64" t="str">
            <v>Los Naranjos - Bs. As. - Canning</v>
          </cell>
          <cell r="U64" t="str">
            <v>Capital Federal</v>
          </cell>
          <cell r="V64">
            <v>1440</v>
          </cell>
          <cell r="W64" t="str">
            <v>Capital Federal</v>
          </cell>
          <cell r="Y64" t="str">
            <v>ENVÍO SIN CARGO (CABA Y GRAN PARTE DE GBA) TIEMPO: 4 a 6 DÍAS HÁBILES</v>
          </cell>
          <cell r="Z64" t="str">
            <v>Mercado Pago</v>
          </cell>
          <cell r="AB64" t="str">
            <v>Pueden dejar el paquete en la entrada con el personal de seguridad. Mi lote es el N° 88. Gracias!</v>
          </cell>
          <cell r="AD64">
            <v>44248</v>
          </cell>
          <cell r="AE64">
            <v>44253</v>
          </cell>
          <cell r="AF64" t="str">
            <v>FRASCO VIDRIO 19CM X 9CM DIAM</v>
          </cell>
          <cell r="AG64">
            <v>500</v>
          </cell>
          <cell r="AH64">
            <v>2</v>
          </cell>
          <cell r="AI64" t="str">
            <v>BA6431</v>
          </cell>
          <cell r="AJ64" t="str">
            <v>Móvil</v>
          </cell>
          <cell r="AK64" t="str">
            <v>JUEVES 04-03 ENTRE 8 Y 18 HORAS!</v>
          </cell>
          <cell r="AL64">
            <v>2352484768</v>
          </cell>
          <cell r="AM64">
            <v>367818683</v>
          </cell>
          <cell r="AN64" t="str">
            <v>Sí</v>
          </cell>
        </row>
        <row r="65">
          <cell r="A65">
            <v>2606</v>
          </cell>
          <cell r="B65" t="str">
            <v>sabrina_la12@hotmail.com</v>
          </cell>
          <cell r="AF65" t="str">
            <v>FRASCO VIDRIO 16CM X 9CM DIAM</v>
          </cell>
          <cell r="AG65">
            <v>440</v>
          </cell>
          <cell r="AH65">
            <v>1</v>
          </cell>
          <cell r="AI65" t="str">
            <v>046BA6430</v>
          </cell>
          <cell r="AN65" t="str">
            <v>Sí</v>
          </cell>
        </row>
        <row r="66">
          <cell r="A66">
            <v>2605</v>
          </cell>
          <cell r="B66" t="str">
            <v>foresifla@gmail.com</v>
          </cell>
          <cell r="C66">
            <v>44248</v>
          </cell>
          <cell r="D66" t="str">
            <v>Abierta</v>
          </cell>
          <cell r="E66" t="str">
            <v>Recibido</v>
          </cell>
          <cell r="F66" t="str">
            <v>Enviado</v>
          </cell>
          <cell r="G66" t="str">
            <v>ARS</v>
          </cell>
          <cell r="H66">
            <v>2490</v>
          </cell>
          <cell r="I66">
            <v>0</v>
          </cell>
          <cell r="J66">
            <v>0</v>
          </cell>
          <cell r="K66">
            <v>2490</v>
          </cell>
          <cell r="L66" t="str">
            <v>Flavia Foresi</v>
          </cell>
          <cell r="M66">
            <v>23823194</v>
          </cell>
          <cell r="N66">
            <v>541159579766</v>
          </cell>
          <cell r="O66" t="str">
            <v>Flavia Foresi</v>
          </cell>
          <cell r="P66">
            <v>541159579766</v>
          </cell>
          <cell r="Q66" t="str">
            <v>Espora</v>
          </cell>
          <cell r="R66">
            <v>154</v>
          </cell>
          <cell r="S66">
            <v>3</v>
          </cell>
          <cell r="U66" t="str">
            <v>Ramos Mejía</v>
          </cell>
          <cell r="V66">
            <v>1704</v>
          </cell>
          <cell r="W66" t="str">
            <v>Gran Buenos Aires</v>
          </cell>
          <cell r="Y66" t="str">
            <v>ENVÍO SIN CARGO (CABA Y GRAN PARTE DE GBA) TIEMPO: 4 a 6 DÍAS HÁBILES</v>
          </cell>
          <cell r="Z66" t="str">
            <v>TRANSFERENCIA BANCARIA</v>
          </cell>
          <cell r="AC66" t="str">
            <v>23-02 PAGO A MP DE MUÑOZ - TRASNFERIDO A CUENTA</v>
          </cell>
          <cell r="AD66">
            <v>44250</v>
          </cell>
          <cell r="AE66">
            <v>44250</v>
          </cell>
          <cell r="AF66" t="str">
            <v>SPRAY MOP</v>
          </cell>
          <cell r="AG66">
            <v>2490</v>
          </cell>
          <cell r="AH66">
            <v>1</v>
          </cell>
          <cell r="AJ66" t="str">
            <v>Móvil</v>
          </cell>
          <cell r="AK66" t="str">
            <v>MIERCOLES 24-02 ENTRE 8 Y 18 HORAS!</v>
          </cell>
          <cell r="AM66">
            <v>367698088</v>
          </cell>
          <cell r="AN66" t="str">
            <v>Sí</v>
          </cell>
        </row>
        <row r="67">
          <cell r="A67">
            <v>2604</v>
          </cell>
          <cell r="B67" t="str">
            <v>foresifla@gmail.com</v>
          </cell>
          <cell r="C67">
            <v>44248</v>
          </cell>
          <cell r="D67" t="str">
            <v>Cancelada</v>
          </cell>
          <cell r="E67" t="str">
            <v>Pendiente</v>
          </cell>
          <cell r="F67" t="str">
            <v>No está empaquetado</v>
          </cell>
          <cell r="G67" t="str">
            <v>ARS</v>
          </cell>
          <cell r="H67" t="str">
            <v>1824.94</v>
          </cell>
          <cell r="I67">
            <v>0</v>
          </cell>
          <cell r="J67">
            <v>0</v>
          </cell>
          <cell r="K67" t="str">
            <v>1824.94</v>
          </cell>
          <cell r="L67" t="str">
            <v>Flavia Foresi</v>
          </cell>
          <cell r="M67">
            <v>23823194</v>
          </cell>
          <cell r="N67">
            <v>541159579766</v>
          </cell>
          <cell r="O67" t="str">
            <v>Flavia Foresi</v>
          </cell>
          <cell r="P67">
            <v>541159579766</v>
          </cell>
          <cell r="Q67" t="str">
            <v>Espora</v>
          </cell>
          <cell r="R67">
            <v>154</v>
          </cell>
          <cell r="S67">
            <v>3</v>
          </cell>
          <cell r="U67" t="str">
            <v>Ramos mejía</v>
          </cell>
          <cell r="V67">
            <v>1704</v>
          </cell>
          <cell r="W67" t="str">
            <v>Gran Buenos Aires</v>
          </cell>
          <cell r="Y67" t="str">
            <v>ENVÍO SIN CARGO (CABA Y GRAN PARTE DE GBA) TIEMPO: 4 a 6 DÍAS HÁBILES</v>
          </cell>
          <cell r="Z67" t="str">
            <v>TRANSFERENCIA BANCARIA</v>
          </cell>
          <cell r="AF67" t="str">
            <v>BOWL ZOE AQUA 5CM X 12.5CM DIAM</v>
          </cell>
          <cell r="AG67" t="str">
            <v>99.99</v>
          </cell>
          <cell r="AH67">
            <v>3</v>
          </cell>
          <cell r="AI67" t="str">
            <v>DIM1403AQ</v>
          </cell>
          <cell r="AJ67" t="str">
            <v>Móvil</v>
          </cell>
          <cell r="AK67" t="str">
            <v/>
          </cell>
          <cell r="AM67">
            <v>367695208</v>
          </cell>
          <cell r="AN67" t="str">
            <v>Sí</v>
          </cell>
        </row>
        <row r="68">
          <cell r="A68">
            <v>2604</v>
          </cell>
          <cell r="B68" t="str">
            <v>foresifla@gmail.com</v>
          </cell>
          <cell r="AF68" t="str">
            <v>INDIVIDUAL CUERINA HOJAS 44X30CM</v>
          </cell>
          <cell r="AG68">
            <v>245</v>
          </cell>
          <cell r="AH68">
            <v>5</v>
          </cell>
          <cell r="AI68" t="str">
            <v>CHUIN43R</v>
          </cell>
          <cell r="AN68" t="str">
            <v>Sí</v>
          </cell>
        </row>
        <row r="69">
          <cell r="A69">
            <v>2604</v>
          </cell>
          <cell r="B69" t="str">
            <v>foresifla@gmail.com</v>
          </cell>
          <cell r="AF69" t="str">
            <v>COMPOTERA ZOE BEIGE 5CM X 12.5CM DIAM</v>
          </cell>
          <cell r="AG69" t="str">
            <v>99.99</v>
          </cell>
          <cell r="AH69">
            <v>3</v>
          </cell>
          <cell r="AI69" t="str">
            <v>DIM1403BE</v>
          </cell>
          <cell r="AN69" t="str">
            <v>Sí</v>
          </cell>
        </row>
        <row r="70">
          <cell r="A70">
            <v>2603</v>
          </cell>
          <cell r="B70" t="str">
            <v>lrodri29@gmail.com</v>
          </cell>
          <cell r="C70">
            <v>44247</v>
          </cell>
          <cell r="D70" t="str">
            <v>Abierta</v>
          </cell>
          <cell r="E70" t="str">
            <v>Recibido</v>
          </cell>
          <cell r="F70" t="str">
            <v>Enviado</v>
          </cell>
          <cell r="G70" t="str">
            <v>ARS</v>
          </cell>
          <cell r="H70">
            <v>1540</v>
          </cell>
          <cell r="I70">
            <v>0</v>
          </cell>
          <cell r="J70">
            <v>0</v>
          </cell>
          <cell r="K70">
            <v>1540</v>
          </cell>
          <cell r="L70" t="str">
            <v>Maria Laura Laura</v>
          </cell>
          <cell r="M70">
            <v>25967666</v>
          </cell>
          <cell r="N70">
            <v>1160008297</v>
          </cell>
          <cell r="O70" t="str">
            <v>Maria Laura Laura</v>
          </cell>
          <cell r="P70">
            <v>1160008297</v>
          </cell>
          <cell r="Q70" t="str">
            <v>San Ignacio</v>
          </cell>
          <cell r="R70">
            <v>625</v>
          </cell>
          <cell r="T70" t="str">
            <v>Ciudalela</v>
          </cell>
          <cell r="U70" t="str">
            <v>Tres de febrero</v>
          </cell>
          <cell r="V70">
            <v>1702</v>
          </cell>
          <cell r="W70" t="str">
            <v>Gran Buenos Aires</v>
          </cell>
          <cell r="Y70" t="str">
            <v>ENVÍO SIN CARGO (CABA Y GRAN PARTE DE GBA) TIEMPO: 4 a 6 DÍAS HÁBILES</v>
          </cell>
          <cell r="Z70" t="str">
            <v>Mercado Pago</v>
          </cell>
          <cell r="AD70">
            <v>44247</v>
          </cell>
          <cell r="AE70">
            <v>44251</v>
          </cell>
          <cell r="AF70" t="str">
            <v>ALMOHADON CON RELLENO VELLON SILICONADO 30X30 CM</v>
          </cell>
          <cell r="AG70">
            <v>385</v>
          </cell>
          <cell r="AH70">
            <v>2</v>
          </cell>
          <cell r="AI70" t="str">
            <v>CHU427</v>
          </cell>
          <cell r="AJ70" t="str">
            <v>Móvil</v>
          </cell>
          <cell r="AK70" t="str">
            <v>VIERNES 26-02 ENTRE 8 Y 18 HORAS!</v>
          </cell>
          <cell r="AL70">
            <v>2351296444</v>
          </cell>
          <cell r="AM70">
            <v>360780513</v>
          </cell>
          <cell r="AN70" t="str">
            <v>Sí</v>
          </cell>
        </row>
        <row r="71">
          <cell r="A71">
            <v>2603</v>
          </cell>
          <cell r="B71" t="str">
            <v>lrodri29@gmail.com</v>
          </cell>
          <cell r="AF71" t="str">
            <v>ALMOHADON CON RELLENO VELLON SILICONADO 30X30 CM</v>
          </cell>
          <cell r="AG71">
            <v>385</v>
          </cell>
          <cell r="AH71">
            <v>1</v>
          </cell>
          <cell r="AI71" t="str">
            <v>CHU426</v>
          </cell>
          <cell r="AN71" t="str">
            <v>Sí</v>
          </cell>
        </row>
        <row r="72">
          <cell r="A72">
            <v>2603</v>
          </cell>
          <cell r="B72" t="str">
            <v>lrodri29@gmail.com</v>
          </cell>
          <cell r="AF72" t="str">
            <v>ALMOHADON CON RELLENO VELLON SILICONADO 30X30 CM</v>
          </cell>
          <cell r="AG72">
            <v>385</v>
          </cell>
          <cell r="AH72">
            <v>1</v>
          </cell>
          <cell r="AI72" t="str">
            <v>CHU425</v>
          </cell>
          <cell r="AN72" t="str">
            <v>Sí</v>
          </cell>
        </row>
        <row r="73">
          <cell r="A73">
            <v>2602</v>
          </cell>
          <cell r="B73" t="str">
            <v>nancy.granatto@hotmail.com.ar</v>
          </cell>
          <cell r="C73">
            <v>44246</v>
          </cell>
          <cell r="D73" t="str">
            <v>Abierta</v>
          </cell>
          <cell r="E73" t="str">
            <v>Recibido</v>
          </cell>
          <cell r="F73" t="str">
            <v>Enviado</v>
          </cell>
          <cell r="G73" t="str">
            <v>ARS</v>
          </cell>
          <cell r="H73">
            <v>3250</v>
          </cell>
          <cell r="I73">
            <v>0</v>
          </cell>
          <cell r="J73">
            <v>0</v>
          </cell>
          <cell r="K73">
            <v>3250</v>
          </cell>
          <cell r="L73" t="str">
            <v>Nancy Granatto</v>
          </cell>
          <cell r="M73">
            <v>17951686</v>
          </cell>
          <cell r="N73">
            <v>541126333673</v>
          </cell>
          <cell r="O73" t="str">
            <v>Nancy Granatto</v>
          </cell>
          <cell r="P73">
            <v>541126333673</v>
          </cell>
          <cell r="Q73" t="str">
            <v>Timote</v>
          </cell>
          <cell r="R73">
            <v>3374</v>
          </cell>
          <cell r="U73" t="str">
            <v xml:space="preserve">Remedios de Escalada </v>
          </cell>
          <cell r="V73">
            <v>1826</v>
          </cell>
          <cell r="W73" t="str">
            <v>Gran Buenos Aires</v>
          </cell>
          <cell r="Y73" t="str">
            <v>ENVÍO SIN CARGO (CABA Y GRAN PARTE DE GBA) TIEMPO: 4 a 6 DÍAS HÁBILES</v>
          </cell>
          <cell r="Z73" t="str">
            <v>Mercado Pago</v>
          </cell>
          <cell r="AD73">
            <v>44246</v>
          </cell>
          <cell r="AE73">
            <v>44250</v>
          </cell>
          <cell r="AF73" t="str">
            <v>SET DE BAÑO GRIS 4PC DISPENSER JABONERA 2 PORTA CEPILLOS</v>
          </cell>
          <cell r="AG73">
            <v>3250</v>
          </cell>
          <cell r="AH73">
            <v>1</v>
          </cell>
          <cell r="AI73" t="str">
            <v>046AB8214</v>
          </cell>
          <cell r="AJ73" t="str">
            <v>Móvil</v>
          </cell>
          <cell r="AK73" t="str">
            <v>MIERCOLES 24-02 ENTRE 8 Y 18 HORAS!</v>
          </cell>
          <cell r="AL73">
            <v>2348258098</v>
          </cell>
          <cell r="AM73">
            <v>367284410</v>
          </cell>
          <cell r="AN73" t="str">
            <v>Sí</v>
          </cell>
        </row>
        <row r="74">
          <cell r="A74">
            <v>2601</v>
          </cell>
          <cell r="B74" t="str">
            <v>lealdy@hotmail.com</v>
          </cell>
          <cell r="C74">
            <v>44246</v>
          </cell>
          <cell r="D74" t="str">
            <v>Abierta</v>
          </cell>
          <cell r="E74" t="str">
            <v>Recibido</v>
          </cell>
          <cell r="F74" t="str">
            <v>Enviado</v>
          </cell>
          <cell r="G74" t="str">
            <v>ARS</v>
          </cell>
          <cell r="H74">
            <v>1979</v>
          </cell>
          <cell r="I74">
            <v>0</v>
          </cell>
          <cell r="J74">
            <v>0</v>
          </cell>
          <cell r="K74">
            <v>1979</v>
          </cell>
          <cell r="L74" t="str">
            <v>Aldana Villaamil</v>
          </cell>
          <cell r="M74">
            <v>28749816</v>
          </cell>
          <cell r="N74">
            <v>541160473898</v>
          </cell>
          <cell r="O74" t="str">
            <v>Aldana Villaamil</v>
          </cell>
          <cell r="P74">
            <v>541160473898</v>
          </cell>
          <cell r="Q74" t="str">
            <v>Ruy día, de Guzmán</v>
          </cell>
          <cell r="R74">
            <v>375</v>
          </cell>
          <cell r="S74" t="str">
            <v>1A</v>
          </cell>
          <cell r="T74" t="str">
            <v>Barracas</v>
          </cell>
          <cell r="U74" t="str">
            <v>Capital Federal</v>
          </cell>
          <cell r="V74">
            <v>1267</v>
          </cell>
          <cell r="W74" t="str">
            <v>Capital Federal</v>
          </cell>
          <cell r="Y74" t="str">
            <v>ENVÍO SIN CARGO (CABA Y GRAN PARTE DE GBA) TIEMPO: 4 a 6 DÍAS HÁBILES</v>
          </cell>
          <cell r="Z74" t="str">
            <v>Mercado Pago</v>
          </cell>
          <cell r="AD74">
            <v>44246</v>
          </cell>
          <cell r="AE74">
            <v>44250</v>
          </cell>
          <cell r="AF74" t="str">
            <v>INDIVIDUAL SIMONA RECTANGULAR 44 X 30CM</v>
          </cell>
          <cell r="AG74">
            <v>245</v>
          </cell>
          <cell r="AH74">
            <v>1</v>
          </cell>
          <cell r="AI74" t="str">
            <v>CHUIN104R</v>
          </cell>
          <cell r="AJ74" t="str">
            <v>Móvil</v>
          </cell>
          <cell r="AK74" t="str">
            <v>MIERCOLES 24-02 ENTRE 8 Y 18 HORAS!</v>
          </cell>
          <cell r="AL74">
            <v>13748413023</v>
          </cell>
          <cell r="AM74">
            <v>367067918</v>
          </cell>
          <cell r="AN74" t="str">
            <v>Sí</v>
          </cell>
        </row>
        <row r="75">
          <cell r="A75">
            <v>2601</v>
          </cell>
          <cell r="B75" t="str">
            <v>lealdy@hotmail.com</v>
          </cell>
          <cell r="AF75" t="str">
            <v>INDIVIDUAL FOLLOW YOUR DREAMS CUERINA</v>
          </cell>
          <cell r="AG75">
            <v>245</v>
          </cell>
          <cell r="AH75">
            <v>1</v>
          </cell>
          <cell r="AI75" t="str">
            <v>CHUIN39R</v>
          </cell>
          <cell r="AN75" t="str">
            <v>Sí</v>
          </cell>
        </row>
        <row r="76">
          <cell r="A76">
            <v>2601</v>
          </cell>
          <cell r="B76" t="str">
            <v>lealdy@hotmail.com</v>
          </cell>
          <cell r="AF76" t="str">
            <v>INDIVIDUAL SMILE CUERINA</v>
          </cell>
          <cell r="AG76">
            <v>245</v>
          </cell>
          <cell r="AH76">
            <v>1</v>
          </cell>
          <cell r="AI76" t="str">
            <v>CHUIN34R</v>
          </cell>
          <cell r="AN76" t="str">
            <v>Sí</v>
          </cell>
        </row>
        <row r="77">
          <cell r="A77">
            <v>2601</v>
          </cell>
          <cell r="B77" t="str">
            <v>lealdy@hotmail.com</v>
          </cell>
          <cell r="AF77" t="str">
            <v>INDIVIDUAL ENJOY CUERINA</v>
          </cell>
          <cell r="AG77">
            <v>245</v>
          </cell>
          <cell r="AH77">
            <v>1</v>
          </cell>
          <cell r="AI77" t="str">
            <v>CHUIN36R</v>
          </cell>
          <cell r="AN77" t="str">
            <v>Sí</v>
          </cell>
        </row>
        <row r="78">
          <cell r="A78">
            <v>2601</v>
          </cell>
          <cell r="B78" t="str">
            <v>lealdy@hotmail.com</v>
          </cell>
          <cell r="AF78" t="str">
            <v>MANTEL ROJO RECTANGULAR TELA TROPICAL PESADO 150 X 250 CM</v>
          </cell>
          <cell r="AG78">
            <v>999</v>
          </cell>
          <cell r="AH78">
            <v>1</v>
          </cell>
          <cell r="AI78" t="str">
            <v>CHUMANRO</v>
          </cell>
          <cell r="AN78" t="str">
            <v>Sí</v>
          </cell>
        </row>
        <row r="79">
          <cell r="A79">
            <v>2600</v>
          </cell>
          <cell r="B79" t="str">
            <v>micaelanovi@gmail.com</v>
          </cell>
          <cell r="C79">
            <v>44246</v>
          </cell>
          <cell r="D79" t="str">
            <v>Abierta</v>
          </cell>
          <cell r="E79" t="str">
            <v>Recibido</v>
          </cell>
          <cell r="F79" t="str">
            <v>Enviado</v>
          </cell>
          <cell r="G79" t="str">
            <v>ARS</v>
          </cell>
          <cell r="H79" t="str">
            <v>2159.63</v>
          </cell>
          <cell r="I79">
            <v>0</v>
          </cell>
          <cell r="J79">
            <v>0</v>
          </cell>
          <cell r="K79" t="str">
            <v>2159.63</v>
          </cell>
          <cell r="L79" t="str">
            <v>Micaela Novillo</v>
          </cell>
          <cell r="M79">
            <v>41473493</v>
          </cell>
          <cell r="N79">
            <v>5491133485177</v>
          </cell>
          <cell r="O79" t="str">
            <v>Micaela Novillo</v>
          </cell>
          <cell r="P79">
            <v>5491133485177</v>
          </cell>
          <cell r="Q79" t="str">
            <v>Riglos</v>
          </cell>
          <cell r="R79">
            <v>971</v>
          </cell>
          <cell r="S79" t="str">
            <v>PA/PB</v>
          </cell>
          <cell r="T79" t="str">
            <v>Chacabuco</v>
          </cell>
          <cell r="U79" t="str">
            <v>Capital Federal</v>
          </cell>
          <cell r="V79">
            <v>1424</v>
          </cell>
          <cell r="W79" t="str">
            <v>Capital Federal</v>
          </cell>
          <cell r="Y79" t="str">
            <v>ENVÍO SIN CARGO (CABA Y GRAN PARTE DE GBA) TIEMPO: 4 a 6 DÍAS HÁBILES</v>
          </cell>
          <cell r="Z79" t="str">
            <v>Mercado Pago</v>
          </cell>
          <cell r="AB79" t="str">
            <v>Necesitria que se organice la entrega, para estar en domicilio</v>
          </cell>
          <cell r="AD79">
            <v>44246</v>
          </cell>
          <cell r="AE79">
            <v>44250</v>
          </cell>
          <cell r="AF79" t="str">
            <v>ORDENADOR DE MESADA CON 3 DIVISIONES COLOR PASTEL (Verde)</v>
          </cell>
          <cell r="AG79">
            <v>200</v>
          </cell>
          <cell r="AH79">
            <v>1</v>
          </cell>
          <cell r="AI79" t="str">
            <v>0607PLA203PAS</v>
          </cell>
          <cell r="AJ79" t="str">
            <v>Móvil</v>
          </cell>
          <cell r="AK79" t="str">
            <v>MIERCOLES 24-02 ENTRE 8 Y 14 HORAS!</v>
          </cell>
          <cell r="AL79">
            <v>13743895420</v>
          </cell>
          <cell r="AM79">
            <v>366945888</v>
          </cell>
          <cell r="AN79" t="str">
            <v>Sí</v>
          </cell>
        </row>
        <row r="80">
          <cell r="A80">
            <v>2600</v>
          </cell>
          <cell r="B80" t="str">
            <v>micaelanovi@gmail.com</v>
          </cell>
          <cell r="AF80" t="str">
            <v>SECAPLATOS BANDEJA 46X23CM	3COL (Celeste)</v>
          </cell>
          <cell r="AG80" t="str">
            <v>1229.83</v>
          </cell>
          <cell r="AH80">
            <v>1</v>
          </cell>
          <cell r="AI80" t="str">
            <v>046BA6373</v>
          </cell>
          <cell r="AN80" t="str">
            <v>Sí</v>
          </cell>
        </row>
        <row r="81">
          <cell r="A81">
            <v>2600</v>
          </cell>
          <cell r="B81" t="str">
            <v>micaelanovi@gmail.com</v>
          </cell>
          <cell r="AF81" t="str">
            <v>CUBIERTERO PASTEL 31.5X24.5X4.5CM</v>
          </cell>
          <cell r="AG81">
            <v>370</v>
          </cell>
          <cell r="AH81">
            <v>1</v>
          </cell>
          <cell r="AI81" t="str">
            <v>0607PLA204PAS</v>
          </cell>
          <cell r="AN81" t="str">
            <v>Sí</v>
          </cell>
        </row>
        <row r="82">
          <cell r="A82">
            <v>2600</v>
          </cell>
          <cell r="B82" t="str">
            <v>micaelanovi@gmail.com</v>
          </cell>
          <cell r="AF82" t="str">
            <v>JABONERA PASTEL DE SIL. COL SURT 09X13.5X0.5CM (Púrpura)</v>
          </cell>
          <cell r="AG82" t="str">
            <v>179.9</v>
          </cell>
          <cell r="AH82">
            <v>2</v>
          </cell>
          <cell r="AI82" t="str">
            <v>019BA87543</v>
          </cell>
          <cell r="AN82" t="str">
            <v>Sí</v>
          </cell>
        </row>
        <row r="83">
          <cell r="A83">
            <v>2599</v>
          </cell>
          <cell r="B83" t="str">
            <v>leoguanuco@gmail.com</v>
          </cell>
          <cell r="C83">
            <v>44246</v>
          </cell>
          <cell r="D83" t="str">
            <v>Abierta</v>
          </cell>
          <cell r="E83" t="str">
            <v>Recibido</v>
          </cell>
          <cell r="F83" t="str">
            <v>Enviado</v>
          </cell>
          <cell r="G83" t="str">
            <v>ARS</v>
          </cell>
          <cell r="H83">
            <v>1932</v>
          </cell>
          <cell r="I83">
            <v>0</v>
          </cell>
          <cell r="J83">
            <v>0</v>
          </cell>
          <cell r="K83">
            <v>1932</v>
          </cell>
          <cell r="L83" t="str">
            <v>Leonardo Guanuco</v>
          </cell>
          <cell r="M83">
            <v>27259300</v>
          </cell>
          <cell r="N83">
            <v>541136287894</v>
          </cell>
          <cell r="O83" t="str">
            <v>Leonardo Guanuco</v>
          </cell>
          <cell r="P83">
            <v>541136287894</v>
          </cell>
          <cell r="Q83" t="str">
            <v xml:space="preserve">Carlos Antonio López </v>
          </cell>
          <cell r="R83">
            <v>3702</v>
          </cell>
          <cell r="S83" t="str">
            <v>1 D</v>
          </cell>
          <cell r="T83" t="str">
            <v>Villa Devoto</v>
          </cell>
          <cell r="U83" t="str">
            <v>Capital Federal</v>
          </cell>
          <cell r="V83">
            <v>1419</v>
          </cell>
          <cell r="W83" t="str">
            <v>Capital Federal</v>
          </cell>
          <cell r="Y83" t="str">
            <v>ENVÍO SIN CARGO (CABA Y GRAN PARTE DE GBA) TIEMPO: 4 a 6 DÍAS HÁBILES</v>
          </cell>
          <cell r="Z83" t="str">
            <v>Mercado Pago</v>
          </cell>
          <cell r="AD83">
            <v>44246</v>
          </cell>
          <cell r="AE83">
            <v>44250</v>
          </cell>
          <cell r="AF83" t="str">
            <v>ESPECIERO 4 PIEZAS 28x7 CM ACERO INOXIDABLE</v>
          </cell>
          <cell r="AG83">
            <v>1932</v>
          </cell>
          <cell r="AH83">
            <v>1</v>
          </cell>
          <cell r="AI83" t="str">
            <v>BA8194M2</v>
          </cell>
          <cell r="AJ83" t="str">
            <v>Móvil</v>
          </cell>
          <cell r="AK83" t="str">
            <v>MIERCOLES 24-02 ENTRE 8 Y 18 HORAS!</v>
          </cell>
          <cell r="AL83">
            <v>13743755147</v>
          </cell>
          <cell r="AM83">
            <v>366942997</v>
          </cell>
          <cell r="AN83" t="str">
            <v>Sí</v>
          </cell>
        </row>
        <row r="84">
          <cell r="A84">
            <v>2598</v>
          </cell>
          <cell r="B84" t="str">
            <v>yasminmensi@gmail.com</v>
          </cell>
          <cell r="C84">
            <v>44245</v>
          </cell>
          <cell r="D84" t="str">
            <v>Abierta</v>
          </cell>
          <cell r="E84" t="str">
            <v>Recibido</v>
          </cell>
          <cell r="F84" t="str">
            <v>Listo para enviar</v>
          </cell>
          <cell r="G84" t="str">
            <v>ARS</v>
          </cell>
          <cell r="H84">
            <v>2596</v>
          </cell>
          <cell r="I84">
            <v>0</v>
          </cell>
          <cell r="J84">
            <v>0</v>
          </cell>
          <cell r="K84">
            <v>2596</v>
          </cell>
          <cell r="L84" t="str">
            <v>Yasmin Mensi</v>
          </cell>
          <cell r="M84">
            <v>34909055</v>
          </cell>
          <cell r="N84">
            <v>5491167851906</v>
          </cell>
          <cell r="O84" t="str">
            <v>Yasmin Mensi</v>
          </cell>
          <cell r="P84">
            <v>5491167851906</v>
          </cell>
          <cell r="Q84" t="str">
            <v xml:space="preserve">Mariano Acosta </v>
          </cell>
          <cell r="R84" t="str">
            <v>30980Barrio santo to</v>
          </cell>
          <cell r="T84" t="str">
            <v>Barrio santo tomas lote 113</v>
          </cell>
          <cell r="U84" t="str">
            <v>Pilar</v>
          </cell>
          <cell r="V84">
            <v>1635</v>
          </cell>
          <cell r="W84" t="str">
            <v>Gran Buenos Aires</v>
          </cell>
          <cell r="Y84" t="str">
            <v>ENVÍO SIN CARGO (CABA Y GRAN PARTE DE GBA) TIEMPO: 4 a 6 DÍAS HÁBILES</v>
          </cell>
          <cell r="Z84" t="str">
            <v>Mercado Pago</v>
          </cell>
          <cell r="AC84" t="str">
            <v>01-03 ENVIO PEDIDO SIN FACTURAR - FALTA CODIGO DE MANTELES 24-02 ESPERA EL INGRESO DE LOS MANTELES ENTREGAR ORDEN 2563 con 2598</v>
          </cell>
          <cell r="AD84">
            <v>44245</v>
          </cell>
          <cell r="AF84" t="str">
            <v>INDIVIDUAL DE YUTE TEJIDO 32 CM</v>
          </cell>
          <cell r="AG84">
            <v>649</v>
          </cell>
          <cell r="AH84">
            <v>4</v>
          </cell>
          <cell r="AI84" t="str">
            <v>INDIVIDUALYUTE</v>
          </cell>
          <cell r="AJ84" t="str">
            <v>Móvil</v>
          </cell>
          <cell r="AK84" t="str">
            <v/>
          </cell>
          <cell r="AL84">
            <v>2343880341</v>
          </cell>
          <cell r="AM84">
            <v>366829091</v>
          </cell>
          <cell r="AN84" t="str">
            <v>Sí</v>
          </cell>
        </row>
        <row r="85">
          <cell r="A85">
            <v>2597</v>
          </cell>
          <cell r="B85" t="str">
            <v>anabella_lucorratolo@hotmail.com</v>
          </cell>
          <cell r="C85">
            <v>44245</v>
          </cell>
          <cell r="D85" t="str">
            <v>Abierta</v>
          </cell>
          <cell r="E85" t="str">
            <v>Recibido</v>
          </cell>
          <cell r="F85" t="str">
            <v>Enviado</v>
          </cell>
          <cell r="G85" t="str">
            <v>ARS</v>
          </cell>
          <cell r="H85">
            <v>3999</v>
          </cell>
          <cell r="I85">
            <v>0</v>
          </cell>
          <cell r="J85">
            <v>0</v>
          </cell>
          <cell r="K85">
            <v>3999</v>
          </cell>
          <cell r="L85" t="str">
            <v>Anabella Lucorratolo</v>
          </cell>
          <cell r="M85">
            <v>32796053</v>
          </cell>
          <cell r="N85">
            <v>541131343579</v>
          </cell>
          <cell r="O85" t="str">
            <v>Anabella Lucorratolo</v>
          </cell>
          <cell r="P85">
            <v>541131343579</v>
          </cell>
          <cell r="Q85" t="str">
            <v>Gaboto</v>
          </cell>
          <cell r="R85">
            <v>4384</v>
          </cell>
          <cell r="T85" t="str">
            <v>San José</v>
          </cell>
          <cell r="U85" t="str">
            <v>San José</v>
          </cell>
          <cell r="V85">
            <v>1846</v>
          </cell>
          <cell r="W85" t="str">
            <v>Gran Buenos Aires</v>
          </cell>
          <cell r="Y85" t="str">
            <v>ENVÍO SIN CARGO (CABA Y GRAN PARTE DE GBA) TIEMPO: 4 a 6 DÍAS HÁBILES</v>
          </cell>
          <cell r="Z85" t="str">
            <v>Mercado Pago</v>
          </cell>
          <cell r="AD85">
            <v>44245</v>
          </cell>
          <cell r="AE85">
            <v>44251</v>
          </cell>
          <cell r="AF85" t="str">
            <v>SECAPLATOS PASTEL PANAL  30,5X0,4X20,5 CM (Verde)</v>
          </cell>
          <cell r="AG85">
            <v>434</v>
          </cell>
          <cell r="AH85">
            <v>1</v>
          </cell>
          <cell r="AI85" t="str">
            <v>019BA87519</v>
          </cell>
          <cell r="AJ85" t="str">
            <v>Móvil</v>
          </cell>
          <cell r="AK85" t="str">
            <v>VIERNES 26-02 ENTRE 8 Y 18 HORAS!</v>
          </cell>
          <cell r="AL85">
            <v>2342711831</v>
          </cell>
          <cell r="AM85">
            <v>362185474</v>
          </cell>
          <cell r="AN85" t="str">
            <v>Sí</v>
          </cell>
        </row>
        <row r="86">
          <cell r="A86">
            <v>2597</v>
          </cell>
          <cell r="B86" t="str">
            <v>anabella_lucorratolo@hotmail.com</v>
          </cell>
          <cell r="AF86" t="str">
            <v>VELA 100% SOJA AROMA JAZMIN BELLIZE CRISTAL</v>
          </cell>
          <cell r="AG86">
            <v>320</v>
          </cell>
          <cell r="AH86">
            <v>1</v>
          </cell>
          <cell r="AI86" t="str">
            <v>TW88423VELA</v>
          </cell>
          <cell r="AN86" t="str">
            <v>Sí</v>
          </cell>
        </row>
        <row r="87">
          <cell r="A87">
            <v>2597</v>
          </cell>
          <cell r="B87" t="str">
            <v>anabella_lucorratolo@hotmail.com</v>
          </cell>
          <cell r="AF87" t="str">
            <v>INDIVIDUAL DE YUTE TEJIDO 32 CM</v>
          </cell>
          <cell r="AG87">
            <v>649</v>
          </cell>
          <cell r="AH87">
            <v>5</v>
          </cell>
          <cell r="AI87" t="str">
            <v>INDIVIDUALYUTE</v>
          </cell>
          <cell r="AN87" t="str">
            <v>Sí</v>
          </cell>
        </row>
        <row r="88">
          <cell r="A88">
            <v>2596</v>
          </cell>
          <cell r="B88" t="str">
            <v>daianacivello@yahoo.com</v>
          </cell>
          <cell r="C88">
            <v>44244</v>
          </cell>
          <cell r="D88" t="str">
            <v>Abierta</v>
          </cell>
          <cell r="E88" t="str">
            <v>Recibido</v>
          </cell>
          <cell r="F88" t="str">
            <v>Enviado</v>
          </cell>
          <cell r="G88" t="str">
            <v>ARS</v>
          </cell>
          <cell r="H88">
            <v>1719</v>
          </cell>
          <cell r="I88" t="str">
            <v>257.85</v>
          </cell>
          <cell r="J88">
            <v>0</v>
          </cell>
          <cell r="K88" t="str">
            <v>1461.15</v>
          </cell>
          <cell r="L88" t="str">
            <v>Daiana Civello</v>
          </cell>
          <cell r="M88">
            <v>38433635</v>
          </cell>
          <cell r="N88">
            <v>541121589541</v>
          </cell>
          <cell r="O88" t="str">
            <v>Daiana Civello</v>
          </cell>
          <cell r="P88">
            <v>541121589541</v>
          </cell>
          <cell r="Q88" t="str">
            <v>Oncativo</v>
          </cell>
          <cell r="R88">
            <v>677</v>
          </cell>
          <cell r="S88" t="str">
            <v>Puerta gris</v>
          </cell>
          <cell r="T88" t="str">
            <v>Gerli</v>
          </cell>
          <cell r="U88" t="str">
            <v xml:space="preserve">Lanús </v>
          </cell>
          <cell r="V88">
            <v>1824</v>
          </cell>
          <cell r="W88" t="str">
            <v>Gran Buenos Aires</v>
          </cell>
          <cell r="Y88" t="str">
            <v>ENVÍO SIN CARGO (CABA Y GRAN PARTE DE GBA) TIEMPO: 4 a 6 DÍAS HÁBILES</v>
          </cell>
          <cell r="Z88" t="str">
            <v>TRANSFERENCIA BANCARIA</v>
          </cell>
          <cell r="AA88" t="str">
            <v>BIGDECO</v>
          </cell>
          <cell r="AD88">
            <v>44245</v>
          </cell>
          <cell r="AE88">
            <v>44252</v>
          </cell>
          <cell r="AF88" t="str">
            <v>INDIVIDUAL DE PAPEL DHAKA REDONDO BEIGE 37 CM</v>
          </cell>
          <cell r="AG88">
            <v>350</v>
          </cell>
          <cell r="AH88">
            <v>1</v>
          </cell>
          <cell r="AI88" t="str">
            <v>MS115319</v>
          </cell>
          <cell r="AJ88" t="str">
            <v>Móvil</v>
          </cell>
          <cell r="AK88" t="str">
            <v>LUNES 1-03 ENTRE 8 Y 18 HORAS!</v>
          </cell>
          <cell r="AM88">
            <v>365108177</v>
          </cell>
          <cell r="AN88" t="str">
            <v>Sí</v>
          </cell>
        </row>
        <row r="89">
          <cell r="A89">
            <v>2596</v>
          </cell>
          <cell r="B89" t="str">
            <v>daianacivello@yahoo.com</v>
          </cell>
          <cell r="AF89" t="str">
            <v>MATE PAMPA BOCA ABIERTA CON BOMBILLA COLOR BLANCO</v>
          </cell>
          <cell r="AG89">
            <v>720</v>
          </cell>
          <cell r="AH89">
            <v>1</v>
          </cell>
          <cell r="AN89" t="str">
            <v>Sí</v>
          </cell>
        </row>
        <row r="90">
          <cell r="A90">
            <v>2596</v>
          </cell>
          <cell r="B90" t="str">
            <v>daianacivello@yahoo.com</v>
          </cell>
          <cell r="AF90" t="str">
            <v>INDIVIDUAL DE YUTE TEJIDO 32 CM</v>
          </cell>
          <cell r="AG90">
            <v>649</v>
          </cell>
          <cell r="AH90">
            <v>1</v>
          </cell>
          <cell r="AI90" t="str">
            <v>INDIVIDUALYUTE</v>
          </cell>
          <cell r="AN90" t="str">
            <v>Sí</v>
          </cell>
        </row>
        <row r="91">
          <cell r="A91">
            <v>2595</v>
          </cell>
          <cell r="B91" t="str">
            <v>julietaviola25@gmail.com</v>
          </cell>
          <cell r="C91">
            <v>44244</v>
          </cell>
          <cell r="D91" t="str">
            <v>Abierta</v>
          </cell>
          <cell r="E91" t="str">
            <v>Recibido</v>
          </cell>
          <cell r="F91" t="str">
            <v>Enviado</v>
          </cell>
          <cell r="G91" t="str">
            <v>ARS</v>
          </cell>
          <cell r="H91">
            <v>1190</v>
          </cell>
          <cell r="I91" t="str">
            <v>178.5</v>
          </cell>
          <cell r="J91">
            <v>0</v>
          </cell>
          <cell r="K91" t="str">
            <v>1011.5</v>
          </cell>
          <cell r="L91" t="str">
            <v>Jorge Silveira</v>
          </cell>
          <cell r="M91">
            <v>92801900</v>
          </cell>
          <cell r="N91">
            <v>541155772828</v>
          </cell>
          <cell r="O91" t="str">
            <v>Jorge Silveira</v>
          </cell>
          <cell r="P91">
            <v>541155772828</v>
          </cell>
          <cell r="Q91" t="str">
            <v>Rojas</v>
          </cell>
          <cell r="R91">
            <v>2145</v>
          </cell>
          <cell r="U91" t="str">
            <v>Capital Federal</v>
          </cell>
          <cell r="V91">
            <v>1427</v>
          </cell>
          <cell r="W91" t="str">
            <v>Capital Federal</v>
          </cell>
          <cell r="Y91" t="str">
            <v>ENVÍO SIN CARGO (CABA Y GRAN PARTE DE GBA) TIEMPO: 4 a 6 DÍAS HÁBILES</v>
          </cell>
          <cell r="Z91" t="str">
            <v>Mercado Pago</v>
          </cell>
          <cell r="AA91" t="str">
            <v>BIGDECO</v>
          </cell>
          <cell r="AD91">
            <v>44244</v>
          </cell>
          <cell r="AE91">
            <v>44250</v>
          </cell>
          <cell r="AF91" t="str">
            <v>MOLINILLO MADERA 15 CM.</v>
          </cell>
          <cell r="AG91">
            <v>1190</v>
          </cell>
          <cell r="AH91">
            <v>1</v>
          </cell>
          <cell r="AI91" t="str">
            <v>046BA6858</v>
          </cell>
          <cell r="AJ91" t="str">
            <v>Móvil</v>
          </cell>
          <cell r="AK91" t="str">
            <v>MIERCOLES 24-02 ENTRE 8 Y 18 HORAS!</v>
          </cell>
          <cell r="AL91">
            <v>2340202039</v>
          </cell>
          <cell r="AM91">
            <v>366394162</v>
          </cell>
          <cell r="AN91" t="str">
            <v>Sí</v>
          </cell>
        </row>
        <row r="92">
          <cell r="A92">
            <v>2594</v>
          </cell>
          <cell r="B92" t="str">
            <v>camcabrera@gmail.com</v>
          </cell>
          <cell r="C92">
            <v>44244</v>
          </cell>
          <cell r="D92" t="str">
            <v>Abierta</v>
          </cell>
          <cell r="E92" t="str">
            <v>Recibido</v>
          </cell>
          <cell r="F92" t="str">
            <v>Enviado</v>
          </cell>
          <cell r="G92" t="str">
            <v>ARS</v>
          </cell>
          <cell r="H92">
            <v>3090</v>
          </cell>
          <cell r="I92">
            <v>0</v>
          </cell>
          <cell r="J92">
            <v>0</v>
          </cell>
          <cell r="K92">
            <v>3090</v>
          </cell>
          <cell r="L92" t="str">
            <v>Camila Cabrera</v>
          </cell>
          <cell r="M92">
            <v>40540008</v>
          </cell>
          <cell r="N92">
            <v>5491162509250</v>
          </cell>
          <cell r="O92" t="str">
            <v>Camila cabrera</v>
          </cell>
          <cell r="P92">
            <v>5491162509250</v>
          </cell>
          <cell r="Q92" t="str">
            <v xml:space="preserve">Av. Luis Maria Campos </v>
          </cell>
          <cell r="R92">
            <v>1640</v>
          </cell>
          <cell r="S92" t="str">
            <v>6a</v>
          </cell>
          <cell r="T92" t="str">
            <v>Belgrano</v>
          </cell>
          <cell r="U92" t="str">
            <v>Capital Federal</v>
          </cell>
          <cell r="V92">
            <v>1426</v>
          </cell>
          <cell r="W92" t="str">
            <v>Capital Federal</v>
          </cell>
          <cell r="Y92" t="str">
            <v>ENVÍO SIN CARGO (CABA Y GRAN PARTE DE GBA) TIEMPO: 4 a 6 DÍAS HÁBILES</v>
          </cell>
          <cell r="Z92" t="str">
            <v>Mercado Pago</v>
          </cell>
          <cell r="AD92">
            <v>44244</v>
          </cell>
          <cell r="AE92">
            <v>44250</v>
          </cell>
          <cell r="AF92" t="str">
            <v>INDIVIDUAL NEGRO 38CM</v>
          </cell>
          <cell r="AG92">
            <v>440</v>
          </cell>
          <cell r="AH92">
            <v>3</v>
          </cell>
          <cell r="AJ92" t="str">
            <v>Web</v>
          </cell>
          <cell r="AK92" t="str">
            <v>MIERCOLES 24-02 ENTRE 8 Y 18 HORAS!</v>
          </cell>
          <cell r="AL92">
            <v>13727009209</v>
          </cell>
          <cell r="AM92">
            <v>366314216</v>
          </cell>
          <cell r="AN92" t="str">
            <v>Sí</v>
          </cell>
        </row>
        <row r="93">
          <cell r="A93">
            <v>2594</v>
          </cell>
          <cell r="B93" t="str">
            <v>camcabrera@gmail.com</v>
          </cell>
          <cell r="AF93" t="str">
            <v>INDIVIDUAL BEIGE CLARO 38 CM</v>
          </cell>
          <cell r="AG93">
            <v>440</v>
          </cell>
          <cell r="AH93">
            <v>3</v>
          </cell>
          <cell r="AI93" t="str">
            <v>MS115310</v>
          </cell>
          <cell r="AN93" t="str">
            <v>Sí</v>
          </cell>
        </row>
        <row r="94">
          <cell r="A94">
            <v>2594</v>
          </cell>
          <cell r="B94" t="str">
            <v>camcabrera@gmail.com</v>
          </cell>
          <cell r="AF94" t="str">
            <v>BOTELLA H2O 1L TAPA SILICONA</v>
          </cell>
          <cell r="AG94">
            <v>450</v>
          </cell>
          <cell r="AH94">
            <v>1</v>
          </cell>
          <cell r="AI94" t="str">
            <v>019BO5571</v>
          </cell>
          <cell r="AN94" t="str">
            <v>Sí</v>
          </cell>
        </row>
        <row r="95">
          <cell r="A95">
            <v>2593</v>
          </cell>
          <cell r="B95" t="str">
            <v>vivi.ingered@gmail.com</v>
          </cell>
          <cell r="C95">
            <v>44244</v>
          </cell>
          <cell r="D95" t="str">
            <v>Abierta</v>
          </cell>
          <cell r="E95" t="str">
            <v>Recibido</v>
          </cell>
          <cell r="F95" t="str">
            <v>Enviado</v>
          </cell>
          <cell r="G95" t="str">
            <v>ARS</v>
          </cell>
          <cell r="H95">
            <v>690</v>
          </cell>
          <cell r="I95">
            <v>0</v>
          </cell>
          <cell r="J95">
            <v>0</v>
          </cell>
          <cell r="K95">
            <v>690</v>
          </cell>
          <cell r="L95" t="str">
            <v>Viviana Belza</v>
          </cell>
          <cell r="M95">
            <v>18346936</v>
          </cell>
          <cell r="N95">
            <v>542235350331</v>
          </cell>
          <cell r="O95" t="str">
            <v>Viviana Belza</v>
          </cell>
          <cell r="P95">
            <v>542235350331</v>
          </cell>
          <cell r="Q95" t="str">
            <v>Carhue</v>
          </cell>
          <cell r="R95">
            <v>2556</v>
          </cell>
          <cell r="U95" t="str">
            <v>Capital Federal</v>
          </cell>
          <cell r="V95">
            <v>1440</v>
          </cell>
          <cell r="W95" t="str">
            <v>Capital Federal</v>
          </cell>
          <cell r="Y95" t="str">
            <v>ENVÍO SIN CARGO (CABA Y GRAN PARTE DE GBA) TIEMPO: 4 a 6 DÍAS HÁBILES</v>
          </cell>
          <cell r="Z95" t="str">
            <v>Mercado Pago</v>
          </cell>
          <cell r="AD95">
            <v>44244</v>
          </cell>
          <cell r="AE95">
            <v>44251</v>
          </cell>
          <cell r="AF95" t="str">
            <v>TAZA ROMA DE CERAMICA BLANCA</v>
          </cell>
          <cell r="AG95">
            <v>690</v>
          </cell>
          <cell r="AH95">
            <v>1</v>
          </cell>
          <cell r="AI95" t="str">
            <v>PO61713NN</v>
          </cell>
          <cell r="AJ95" t="str">
            <v>Móvil</v>
          </cell>
          <cell r="AK95" t="str">
            <v>SE ENTREGA 24-02 ENTRE 14 Y 18 A VIA CARGO!</v>
          </cell>
          <cell r="AL95">
            <v>2337831255</v>
          </cell>
          <cell r="AM95">
            <v>366131698</v>
          </cell>
          <cell r="AN95" t="str">
            <v>Sí</v>
          </cell>
        </row>
        <row r="96">
          <cell r="A96">
            <v>2592</v>
          </cell>
          <cell r="B96" t="str">
            <v>melinabenitez_09@hotmail.com</v>
          </cell>
          <cell r="C96">
            <v>44242</v>
          </cell>
          <cell r="D96" t="str">
            <v>Abierta</v>
          </cell>
          <cell r="E96" t="str">
            <v>Recibido</v>
          </cell>
          <cell r="F96" t="str">
            <v>Enviado</v>
          </cell>
          <cell r="G96" t="str">
            <v>ARS</v>
          </cell>
          <cell r="H96">
            <v>1760</v>
          </cell>
          <cell r="I96">
            <v>0</v>
          </cell>
          <cell r="J96">
            <v>0</v>
          </cell>
          <cell r="K96">
            <v>1760</v>
          </cell>
          <cell r="L96" t="str">
            <v>Melina Benitez</v>
          </cell>
          <cell r="M96">
            <v>33574117</v>
          </cell>
          <cell r="N96">
            <v>5491164841617</v>
          </cell>
          <cell r="O96" t="str">
            <v>Melina Benitez</v>
          </cell>
          <cell r="P96">
            <v>5491164841617</v>
          </cell>
          <cell r="Q96">
            <v>1</v>
          </cell>
          <cell r="R96">
            <v>149</v>
          </cell>
          <cell r="T96" t="str">
            <v>FERINI</v>
          </cell>
          <cell r="U96" t="str">
            <v>General Pacheco</v>
          </cell>
          <cell r="V96">
            <v>1617</v>
          </cell>
          <cell r="W96" t="str">
            <v>Gran Buenos Aires</v>
          </cell>
          <cell r="Y96" t="str">
            <v>ENVÍO SIN CARGO (CABA Y GRAN PARTE DE GBA) TIEMPO: 4 a 6 DÍAS HÁBILES</v>
          </cell>
          <cell r="Z96" t="str">
            <v>Mercado Pago</v>
          </cell>
          <cell r="AB96" t="str">
            <v>casa de porton negro</v>
          </cell>
          <cell r="AD96">
            <v>44242</v>
          </cell>
          <cell r="AE96">
            <v>44246</v>
          </cell>
          <cell r="AF96" t="str">
            <v>INDIVIDUAL RANGPUR AZUL 38CM</v>
          </cell>
          <cell r="AG96">
            <v>440</v>
          </cell>
          <cell r="AH96">
            <v>4</v>
          </cell>
          <cell r="AI96" t="str">
            <v>MS115326</v>
          </cell>
          <cell r="AJ96" t="str">
            <v>Web</v>
          </cell>
          <cell r="AK96" t="str">
            <v>MARTES 23-02 ETRE 8 Y 18 HORAS!</v>
          </cell>
          <cell r="AL96">
            <v>13705270326</v>
          </cell>
          <cell r="AM96">
            <v>365460262</v>
          </cell>
          <cell r="AN96" t="str">
            <v>Sí</v>
          </cell>
        </row>
        <row r="97">
          <cell r="A97">
            <v>2591</v>
          </cell>
          <cell r="B97" t="str">
            <v>liabarrios1969@gmail.com</v>
          </cell>
          <cell r="C97">
            <v>44242</v>
          </cell>
          <cell r="D97" t="str">
            <v>Abierta</v>
          </cell>
          <cell r="E97" t="str">
            <v>Recibido</v>
          </cell>
          <cell r="F97" t="str">
            <v>Enviado</v>
          </cell>
          <cell r="G97" t="str">
            <v>ARS</v>
          </cell>
          <cell r="H97">
            <v>1050</v>
          </cell>
          <cell r="I97" t="str">
            <v>157.5</v>
          </cell>
          <cell r="J97">
            <v>0</v>
          </cell>
          <cell r="K97" t="str">
            <v>892.5</v>
          </cell>
          <cell r="L97" t="str">
            <v>Lia Barrios</v>
          </cell>
          <cell r="M97">
            <v>20956556</v>
          </cell>
          <cell r="N97">
            <v>541157458287</v>
          </cell>
          <cell r="O97" t="str">
            <v>Lia Barrios</v>
          </cell>
          <cell r="P97">
            <v>541157458287</v>
          </cell>
          <cell r="Q97" t="str">
            <v>Florencio Varela</v>
          </cell>
          <cell r="R97">
            <v>119</v>
          </cell>
          <cell r="S97">
            <v>8.3333333333333329E-2</v>
          </cell>
          <cell r="U97" t="str">
            <v>Avellaneda</v>
          </cell>
          <cell r="V97">
            <v>1870</v>
          </cell>
          <cell r="W97" t="str">
            <v>Gran Buenos Aires</v>
          </cell>
          <cell r="Y97" t="str">
            <v>ENVÍO SIN CARGO (CABA Y GRAN PARTE DE GBA) TIEMPO: 4 a 6 DÍAS HÁBILES</v>
          </cell>
          <cell r="Z97" t="str">
            <v>Mercado Pago</v>
          </cell>
          <cell r="AA97" t="str">
            <v>BIGDECO</v>
          </cell>
          <cell r="AD97">
            <v>44242</v>
          </cell>
          <cell r="AE97">
            <v>44246</v>
          </cell>
          <cell r="AF97" t="str">
            <v>PIE DE MACETA NÓRDICO (50 CM)</v>
          </cell>
          <cell r="AG97">
            <v>550</v>
          </cell>
          <cell r="AH97">
            <v>1</v>
          </cell>
          <cell r="AJ97" t="str">
            <v>Móvil</v>
          </cell>
          <cell r="AK97" t="str">
            <v>LUNES 22-02 ENTRE 8 Y 18 HORAS!</v>
          </cell>
          <cell r="AL97">
            <v>13704857454</v>
          </cell>
          <cell r="AM97">
            <v>365448111</v>
          </cell>
          <cell r="AN97" t="str">
            <v>Sí</v>
          </cell>
        </row>
        <row r="98">
          <cell r="A98">
            <v>2591</v>
          </cell>
          <cell r="B98" t="str">
            <v>liabarrios1969@gmail.com</v>
          </cell>
          <cell r="AF98" t="str">
            <v>PIE DE MACETA NÓRDICO (40 CM)</v>
          </cell>
          <cell r="AG98">
            <v>500</v>
          </cell>
          <cell r="AH98">
            <v>1</v>
          </cell>
          <cell r="AN98" t="str">
            <v>Sí</v>
          </cell>
        </row>
        <row r="99">
          <cell r="A99">
            <v>2590</v>
          </cell>
          <cell r="B99" t="str">
            <v>liabarrios1969@gmail.com</v>
          </cell>
          <cell r="C99">
            <v>44242</v>
          </cell>
          <cell r="D99" t="str">
            <v>Abierta</v>
          </cell>
          <cell r="E99" t="str">
            <v>Recibido</v>
          </cell>
          <cell r="F99" t="str">
            <v>Enviado</v>
          </cell>
          <cell r="G99" t="str">
            <v>ARS</v>
          </cell>
          <cell r="H99">
            <v>2219</v>
          </cell>
          <cell r="I99">
            <v>0</v>
          </cell>
          <cell r="J99">
            <v>0</v>
          </cell>
          <cell r="K99">
            <v>2219</v>
          </cell>
          <cell r="L99" t="str">
            <v>Lia Barrios</v>
          </cell>
          <cell r="M99">
            <v>20956556</v>
          </cell>
          <cell r="N99">
            <v>541157458287</v>
          </cell>
          <cell r="O99" t="str">
            <v>Lia Barrios</v>
          </cell>
          <cell r="P99">
            <v>541157458287</v>
          </cell>
          <cell r="Q99" t="str">
            <v>Florencio Varela</v>
          </cell>
          <cell r="R99">
            <v>119</v>
          </cell>
          <cell r="S99">
            <v>8.3333333333333329E-2</v>
          </cell>
          <cell r="U99" t="str">
            <v>Avellaneda</v>
          </cell>
          <cell r="V99">
            <v>1870</v>
          </cell>
          <cell r="W99" t="str">
            <v>Gran Buenos Aires</v>
          </cell>
          <cell r="Y99" t="str">
            <v>ENVÍO SIN CARGO (CABA Y GRAN PARTE DE GBA) TIEMPO: 4 a 6 DÍAS HÁBILES</v>
          </cell>
          <cell r="Z99" t="str">
            <v>Mercado Pago</v>
          </cell>
          <cell r="AD99">
            <v>44242</v>
          </cell>
          <cell r="AE99">
            <v>44246</v>
          </cell>
          <cell r="AF99" t="str">
            <v>MATE PAMPA BOCA CERRADA CON BOMBILLA COLOR ROSA</v>
          </cell>
          <cell r="AG99">
            <v>720</v>
          </cell>
          <cell r="AH99">
            <v>1</v>
          </cell>
          <cell r="AJ99" t="str">
            <v>Móvil</v>
          </cell>
          <cell r="AK99" t="str">
            <v>LUNES 22-02 ENTRE 8 Y 18 HORAS!</v>
          </cell>
          <cell r="AL99">
            <v>13704726837</v>
          </cell>
          <cell r="AM99">
            <v>365369237</v>
          </cell>
          <cell r="AN99" t="str">
            <v>Sí</v>
          </cell>
        </row>
        <row r="100">
          <cell r="A100">
            <v>2590</v>
          </cell>
          <cell r="B100" t="str">
            <v>liabarrios1969@gmail.com</v>
          </cell>
          <cell r="AF100" t="str">
            <v>1 CABEZAL + 2 REPUESTOS MOPA</v>
          </cell>
          <cell r="AG100">
            <v>1499</v>
          </cell>
          <cell r="AH100">
            <v>1</v>
          </cell>
          <cell r="AI100" t="str">
            <v>Repuesto</v>
          </cell>
          <cell r="AN100" t="str">
            <v>Sí</v>
          </cell>
        </row>
        <row r="101">
          <cell r="A101">
            <v>2589</v>
          </cell>
          <cell r="B101" t="str">
            <v>aleyga_@hotmail.com</v>
          </cell>
          <cell r="C101">
            <v>44242</v>
          </cell>
          <cell r="D101" t="str">
            <v>Abierta</v>
          </cell>
          <cell r="E101" t="str">
            <v>Recibido</v>
          </cell>
          <cell r="F101" t="str">
            <v>Enviado</v>
          </cell>
          <cell r="G101" t="str">
            <v>ARS</v>
          </cell>
          <cell r="H101" t="str">
            <v>984.87</v>
          </cell>
          <cell r="I101">
            <v>0</v>
          </cell>
          <cell r="J101">
            <v>0</v>
          </cell>
          <cell r="K101" t="str">
            <v>984.87</v>
          </cell>
          <cell r="L101" t="str">
            <v>Gabriela Fernanda</v>
          </cell>
          <cell r="M101">
            <v>23604677</v>
          </cell>
          <cell r="N101">
            <v>5491168941405</v>
          </cell>
          <cell r="O101" t="str">
            <v>Gabriela Fernanda</v>
          </cell>
          <cell r="P101">
            <v>5491168941405</v>
          </cell>
          <cell r="Q101" t="str">
            <v xml:space="preserve">Alejandro Margariños Cervantes </v>
          </cell>
          <cell r="R101">
            <v>2862</v>
          </cell>
          <cell r="S101">
            <v>2</v>
          </cell>
          <cell r="T101" t="str">
            <v xml:space="preserve">Villa del parque </v>
          </cell>
          <cell r="U101" t="str">
            <v>Capital Federal</v>
          </cell>
          <cell r="V101">
            <v>1416</v>
          </cell>
          <cell r="W101" t="str">
            <v>Capital Federal</v>
          </cell>
          <cell r="Y101" t="str">
            <v>ENVÍO SIN CARGO (CABA Y GRAN PARTE DE GBA) TIEMPO: 4 a 6 DÍAS HÁBILES</v>
          </cell>
          <cell r="Z101" t="str">
            <v>TRANSFERENCIA BANCARIA</v>
          </cell>
          <cell r="AD101">
            <v>44242</v>
          </cell>
          <cell r="AE101">
            <v>44246</v>
          </cell>
          <cell r="AF101" t="str">
            <v>AZUCARERO DE VIDRIO Y AC. INOX 10CM</v>
          </cell>
          <cell r="AG101" t="str">
            <v>264.87</v>
          </cell>
          <cell r="AH101">
            <v>1</v>
          </cell>
          <cell r="AI101" t="str">
            <v>046BA8196</v>
          </cell>
          <cell r="AJ101" t="str">
            <v>Móvil</v>
          </cell>
          <cell r="AK101" t="str">
            <v>LUNES 22-02 ENTRE 8 Y 18 HORAS!</v>
          </cell>
          <cell r="AM101">
            <v>365335359</v>
          </cell>
          <cell r="AN101" t="str">
            <v>Sí</v>
          </cell>
        </row>
        <row r="102">
          <cell r="A102">
            <v>2589</v>
          </cell>
          <cell r="B102" t="str">
            <v>aleyga_@hotmail.com</v>
          </cell>
          <cell r="AF102" t="str">
            <v>MATE PAMPA BOCA ABIERTA CON BOMBILLA COLOR NEGRO</v>
          </cell>
          <cell r="AG102">
            <v>720</v>
          </cell>
          <cell r="AH102">
            <v>1</v>
          </cell>
          <cell r="AN102" t="str">
            <v>Sí</v>
          </cell>
        </row>
        <row r="103">
          <cell r="A103">
            <v>2588</v>
          </cell>
          <cell r="B103" t="str">
            <v>resfalce@gmail.com</v>
          </cell>
          <cell r="C103">
            <v>44242</v>
          </cell>
          <cell r="D103" t="str">
            <v>Abierta</v>
          </cell>
          <cell r="E103" t="str">
            <v>Anulado</v>
          </cell>
          <cell r="F103" t="str">
            <v>No está empaquetado</v>
          </cell>
          <cell r="G103" t="str">
            <v>ARS</v>
          </cell>
          <cell r="H103" t="str">
            <v>3985.22</v>
          </cell>
          <cell r="I103">
            <v>0</v>
          </cell>
          <cell r="J103">
            <v>0</v>
          </cell>
          <cell r="K103" t="str">
            <v>3985.22</v>
          </cell>
          <cell r="L103" t="str">
            <v>Rita Falce</v>
          </cell>
          <cell r="M103">
            <v>20736432</v>
          </cell>
          <cell r="N103">
            <v>5491122358086</v>
          </cell>
          <cell r="O103" t="str">
            <v>Rita Falce</v>
          </cell>
          <cell r="P103">
            <v>5491122358086</v>
          </cell>
          <cell r="Q103" t="str">
            <v>Andalgaka</v>
          </cell>
          <cell r="R103">
            <v>1395</v>
          </cell>
          <cell r="S103" t="str">
            <v>Club</v>
          </cell>
          <cell r="T103" t="str">
            <v>Mataderos</v>
          </cell>
          <cell r="U103" t="str">
            <v>Capital Federal</v>
          </cell>
          <cell r="V103">
            <v>1440</v>
          </cell>
          <cell r="W103" t="str">
            <v>Capital Federal</v>
          </cell>
          <cell r="Y103" t="str">
            <v>ENVÍO SIN CARGO (CABA Y GRAN PARTE DE GBA) TIEMPO: 4 a 6 DÍAS HÁBILES</v>
          </cell>
          <cell r="Z103" t="str">
            <v>Mercado Pago</v>
          </cell>
          <cell r="AF103" t="str">
            <v>TORTERO DE VIDRIO CUPCAKES 22CM X 18CM</v>
          </cell>
          <cell r="AG103" t="str">
            <v>1945.22</v>
          </cell>
          <cell r="AH103">
            <v>1</v>
          </cell>
          <cell r="AI103" t="str">
            <v>094BA7091</v>
          </cell>
          <cell r="AJ103" t="str">
            <v>Móvil</v>
          </cell>
          <cell r="AK103" t="str">
            <v/>
          </cell>
          <cell r="AL103">
            <v>13698142873</v>
          </cell>
          <cell r="AM103">
            <v>356870051</v>
          </cell>
          <cell r="AN103" t="str">
            <v>Sí</v>
          </cell>
        </row>
        <row r="104">
          <cell r="A104">
            <v>2588</v>
          </cell>
          <cell r="B104" t="str">
            <v>resfalce@gmail.com</v>
          </cell>
          <cell r="AF104" t="str">
            <v>MATE PAMPA BOCA CERRADA CON BOMBILLA COLOR ROSA</v>
          </cell>
          <cell r="AG104">
            <v>720</v>
          </cell>
          <cell r="AH104">
            <v>1</v>
          </cell>
          <cell r="AN104" t="str">
            <v>Sí</v>
          </cell>
        </row>
        <row r="105">
          <cell r="A105">
            <v>2588</v>
          </cell>
          <cell r="B105" t="str">
            <v>resfalce@gmail.com</v>
          </cell>
          <cell r="AF105" t="str">
            <v>INDIVIDUAL RANGPUR GOLD 38CM</v>
          </cell>
          <cell r="AG105">
            <v>440</v>
          </cell>
          <cell r="AH105">
            <v>3</v>
          </cell>
          <cell r="AI105" t="str">
            <v>MS115246</v>
          </cell>
          <cell r="AN105" t="str">
            <v>Sí</v>
          </cell>
        </row>
        <row r="106">
          <cell r="A106">
            <v>2587</v>
          </cell>
          <cell r="B106" t="str">
            <v>daianadebenedictis@gmail.com</v>
          </cell>
          <cell r="C106">
            <v>44241</v>
          </cell>
          <cell r="D106" t="str">
            <v>Abierta</v>
          </cell>
          <cell r="E106" t="str">
            <v>Recibido</v>
          </cell>
          <cell r="F106" t="str">
            <v>Enviado</v>
          </cell>
          <cell r="G106" t="str">
            <v>ARS</v>
          </cell>
          <cell r="H106">
            <v>860</v>
          </cell>
          <cell r="I106">
            <v>0</v>
          </cell>
          <cell r="J106">
            <v>0</v>
          </cell>
          <cell r="K106">
            <v>860</v>
          </cell>
          <cell r="L106" t="str">
            <v>Daiana De Benedictis</v>
          </cell>
          <cell r="M106">
            <v>34445102</v>
          </cell>
          <cell r="N106">
            <v>541140482576</v>
          </cell>
          <cell r="O106" t="str">
            <v>Daiana De Benedictis</v>
          </cell>
          <cell r="P106">
            <v>541140482576</v>
          </cell>
          <cell r="Q106" t="str">
            <v>Las Rosas</v>
          </cell>
          <cell r="R106">
            <v>1926</v>
          </cell>
          <cell r="U106" t="str">
            <v>El Talar</v>
          </cell>
          <cell r="V106">
            <v>1618</v>
          </cell>
          <cell r="W106" t="str">
            <v>Gran Buenos Aires</v>
          </cell>
          <cell r="Y106" t="str">
            <v>ENVÍO SIN CARGO (CABA Y GRAN PARTE DE GBA) TIEMPO: 4 a 6 DÍAS HÁBILES</v>
          </cell>
          <cell r="Z106" t="str">
            <v>Mercado Pago</v>
          </cell>
          <cell r="AD106">
            <v>44241</v>
          </cell>
          <cell r="AE106">
            <v>44246</v>
          </cell>
          <cell r="AF106" t="str">
            <v>BOTELLA VIDRIO MY BOTTLE FUNDA GRIS 400 ML</v>
          </cell>
          <cell r="AG106">
            <v>430</v>
          </cell>
          <cell r="AH106">
            <v>1</v>
          </cell>
          <cell r="AJ106" t="str">
            <v>Móvil</v>
          </cell>
          <cell r="AK106" t="str">
            <v>MARTES 23-02 ENTRE 8 Y 18 HORAS!</v>
          </cell>
          <cell r="AL106">
            <v>13693248557</v>
          </cell>
          <cell r="AM106">
            <v>364937426</v>
          </cell>
          <cell r="AN106" t="str">
            <v>Sí</v>
          </cell>
        </row>
        <row r="107">
          <cell r="A107">
            <v>2587</v>
          </cell>
          <cell r="B107" t="str">
            <v>daianadebenedictis@gmail.com</v>
          </cell>
          <cell r="AF107" t="str">
            <v>BOTELLA VIDRIO ENJOY 400 ML</v>
          </cell>
          <cell r="AG107">
            <v>430</v>
          </cell>
          <cell r="AH107">
            <v>1</v>
          </cell>
          <cell r="AN107" t="str">
            <v>Sí</v>
          </cell>
        </row>
        <row r="108">
          <cell r="A108">
            <v>2586</v>
          </cell>
          <cell r="B108" t="str">
            <v>mpolinori@hotmail.com</v>
          </cell>
          <cell r="C108">
            <v>44240</v>
          </cell>
          <cell r="D108" t="str">
            <v>Abierta</v>
          </cell>
          <cell r="E108" t="str">
            <v>Recibido</v>
          </cell>
          <cell r="F108" t="str">
            <v>Enviado</v>
          </cell>
          <cell r="G108" t="str">
            <v>ARS</v>
          </cell>
          <cell r="H108">
            <v>720</v>
          </cell>
          <cell r="I108">
            <v>0</v>
          </cell>
          <cell r="J108">
            <v>0</v>
          </cell>
          <cell r="K108">
            <v>720</v>
          </cell>
          <cell r="L108" t="str">
            <v>María Polinori</v>
          </cell>
          <cell r="M108">
            <v>21015686</v>
          </cell>
          <cell r="N108">
            <v>541559374970</v>
          </cell>
          <cell r="O108" t="str">
            <v>María Polinori</v>
          </cell>
          <cell r="P108">
            <v>541559374970</v>
          </cell>
          <cell r="Q108" t="str">
            <v xml:space="preserve">Ruta 8 km 51,5 y calle Las Madreselvas. Barrio Las Condes. </v>
          </cell>
          <cell r="R108">
            <v>117</v>
          </cell>
          <cell r="T108" t="str">
            <v xml:space="preserve">Las Condes </v>
          </cell>
          <cell r="U108" t="str">
            <v xml:space="preserve">Pilar </v>
          </cell>
          <cell r="V108">
            <v>1629</v>
          </cell>
          <cell r="W108" t="str">
            <v>Gran Buenos Aires</v>
          </cell>
          <cell r="Y108" t="str">
            <v>ENVÍO SIN CARGO (CABA Y GRAN PARTE DE GBA) TIEMPO: 4 a 6 DÍAS HÁBILES</v>
          </cell>
          <cell r="Z108" t="str">
            <v>Mercado Pago</v>
          </cell>
          <cell r="AD108">
            <v>44240</v>
          </cell>
          <cell r="AE108">
            <v>44246</v>
          </cell>
          <cell r="AF108" t="str">
            <v>MATE PAMPA BOCA ABIERTA CON BOMBILLA COLOR BLANCO</v>
          </cell>
          <cell r="AG108">
            <v>720</v>
          </cell>
          <cell r="AH108">
            <v>1</v>
          </cell>
          <cell r="AJ108" t="str">
            <v>Móvil</v>
          </cell>
          <cell r="AK108" t="str">
            <v>MARTES 23-02 ENTRE 8 Y 18 HORAS!</v>
          </cell>
          <cell r="AL108">
            <v>2326693496</v>
          </cell>
          <cell r="AM108">
            <v>364592151</v>
          </cell>
          <cell r="AN108" t="str">
            <v>Sí</v>
          </cell>
        </row>
        <row r="109">
          <cell r="A109">
            <v>2585</v>
          </cell>
          <cell r="B109" t="str">
            <v>orianamanrique@saintpaul.edu.ar</v>
          </cell>
          <cell r="C109">
            <v>44240</v>
          </cell>
          <cell r="D109" t="str">
            <v>Abierta</v>
          </cell>
          <cell r="E109" t="str">
            <v>Recibido</v>
          </cell>
          <cell r="F109" t="str">
            <v>Enviado</v>
          </cell>
          <cell r="G109" t="str">
            <v>ARS</v>
          </cell>
          <cell r="H109">
            <v>1053</v>
          </cell>
          <cell r="I109">
            <v>0</v>
          </cell>
          <cell r="J109">
            <v>0</v>
          </cell>
          <cell r="K109">
            <v>1053</v>
          </cell>
          <cell r="L109" t="str">
            <v>Oriana Manrique</v>
          </cell>
          <cell r="M109">
            <v>42516943</v>
          </cell>
          <cell r="N109">
            <v>5492646726009</v>
          </cell>
          <cell r="O109" t="str">
            <v>Oriana Manrique</v>
          </cell>
          <cell r="P109">
            <v>5492646726009</v>
          </cell>
          <cell r="Q109" t="str">
            <v xml:space="preserve">Av independencia </v>
          </cell>
          <cell r="R109">
            <v>870</v>
          </cell>
          <cell r="S109" t="str">
            <v>Piso 3</v>
          </cell>
          <cell r="T109" t="str">
            <v xml:space="preserve">San Telmo </v>
          </cell>
          <cell r="U109" t="str">
            <v>Capital Federal</v>
          </cell>
          <cell r="V109">
            <v>1101</v>
          </cell>
          <cell r="W109" t="str">
            <v>Capital Federal</v>
          </cell>
          <cell r="Y109" t="str">
            <v>ENVÍO SIN CARGO (CABA Y GRAN PARTE DE GBA) TIEMPO: 4 a 6 DÍAS HÁBILES</v>
          </cell>
          <cell r="Z109" t="str">
            <v>Mercado Pago</v>
          </cell>
          <cell r="AB109" t="str">
            <v xml:space="preserve">"Mas cambio del balde" </v>
          </cell>
          <cell r="AD109">
            <v>44240</v>
          </cell>
          <cell r="AE109">
            <v>44246</v>
          </cell>
          <cell r="AF109" t="str">
            <v>MOLDE FLANERA</v>
          </cell>
          <cell r="AG109">
            <v>763</v>
          </cell>
          <cell r="AH109">
            <v>1</v>
          </cell>
          <cell r="AI109" t="str">
            <v>046BA4825</v>
          </cell>
          <cell r="AJ109" t="str">
            <v>Móvil</v>
          </cell>
          <cell r="AK109" t="str">
            <v/>
          </cell>
          <cell r="AL109">
            <v>2326645847</v>
          </cell>
          <cell r="AM109">
            <v>364587326</v>
          </cell>
          <cell r="AN109" t="str">
            <v>Sí</v>
          </cell>
        </row>
        <row r="110">
          <cell r="A110">
            <v>2585</v>
          </cell>
          <cell r="B110" t="str">
            <v>orianamanrique@saintpaul.edu.ar</v>
          </cell>
          <cell r="AF110" t="str">
            <v>BOWL ROSA 2.5LTS</v>
          </cell>
          <cell r="AG110">
            <v>290</v>
          </cell>
          <cell r="AH110">
            <v>1</v>
          </cell>
          <cell r="AI110" t="str">
            <v>BP02018</v>
          </cell>
          <cell r="AN110" t="str">
            <v>Sí</v>
          </cell>
        </row>
        <row r="111">
          <cell r="A111">
            <v>2584</v>
          </cell>
          <cell r="B111" t="str">
            <v>marisa_rodon@hotmail.com</v>
          </cell>
          <cell r="C111">
            <v>44239</v>
          </cell>
          <cell r="D111" t="str">
            <v>Abierta</v>
          </cell>
          <cell r="E111" t="str">
            <v>Anulado</v>
          </cell>
          <cell r="F111" t="str">
            <v>No está empaquetado</v>
          </cell>
          <cell r="G111" t="str">
            <v>ARS</v>
          </cell>
          <cell r="H111">
            <v>720</v>
          </cell>
          <cell r="I111">
            <v>0</v>
          </cell>
          <cell r="J111">
            <v>0</v>
          </cell>
          <cell r="K111">
            <v>720</v>
          </cell>
          <cell r="L111" t="str">
            <v>Marisa Rodon</v>
          </cell>
          <cell r="M111">
            <v>27169374179</v>
          </cell>
          <cell r="N111">
            <v>541153775496</v>
          </cell>
          <cell r="O111" t="str">
            <v>Marisa Rodon</v>
          </cell>
          <cell r="P111">
            <v>541153775496</v>
          </cell>
          <cell r="Q111" t="str">
            <v xml:space="preserve">Av José María Moreno </v>
          </cell>
          <cell r="R111">
            <v>1977</v>
          </cell>
          <cell r="S111" t="str">
            <v>B</v>
          </cell>
          <cell r="T111" t="str">
            <v xml:space="preserve">Parque chacabuco </v>
          </cell>
          <cell r="U111" t="str">
            <v>Capital Federal</v>
          </cell>
          <cell r="V111">
            <v>1424</v>
          </cell>
          <cell r="W111" t="str">
            <v>Capital Federal</v>
          </cell>
          <cell r="Y111" t="str">
            <v>ENVÍO SIN CARGO (CABA Y GRAN PARTE DE GBA) TIEMPO: 4 a 6 DÍAS HÁBILES</v>
          </cell>
          <cell r="Z111" t="str">
            <v>Mercado Pago</v>
          </cell>
          <cell r="AB111" t="str">
            <v>Mate blanco</v>
          </cell>
          <cell r="AF111" t="str">
            <v>MATE PAMPA BOCA CERRADA CON BOMBILLA COLOR BLANCO</v>
          </cell>
          <cell r="AG111">
            <v>720</v>
          </cell>
          <cell r="AH111">
            <v>1</v>
          </cell>
          <cell r="AJ111" t="str">
            <v>Móvil</v>
          </cell>
          <cell r="AK111" t="str">
            <v/>
          </cell>
          <cell r="AL111">
            <v>13669050577</v>
          </cell>
          <cell r="AM111">
            <v>364200991</v>
          </cell>
          <cell r="AN111" t="str">
            <v>Sí</v>
          </cell>
        </row>
        <row r="112">
          <cell r="A112">
            <v>2583</v>
          </cell>
          <cell r="B112" t="str">
            <v>luisalancellotta@gmail.com</v>
          </cell>
          <cell r="C112">
            <v>44239</v>
          </cell>
          <cell r="D112" t="str">
            <v>Abierta</v>
          </cell>
          <cell r="E112" t="str">
            <v>Recibido</v>
          </cell>
          <cell r="F112" t="str">
            <v>Enviado</v>
          </cell>
          <cell r="G112" t="str">
            <v>ARS</v>
          </cell>
          <cell r="H112">
            <v>720</v>
          </cell>
          <cell r="I112">
            <v>0</v>
          </cell>
          <cell r="J112">
            <v>0</v>
          </cell>
          <cell r="K112">
            <v>720</v>
          </cell>
          <cell r="L112" t="str">
            <v>Luisa Lancellotta</v>
          </cell>
          <cell r="M112">
            <v>17109208</v>
          </cell>
          <cell r="N112">
            <v>5491159795193</v>
          </cell>
          <cell r="O112" t="str">
            <v>Luisa Lancellotta</v>
          </cell>
          <cell r="P112">
            <v>5491159795193</v>
          </cell>
          <cell r="Q112" t="str">
            <v>Roma</v>
          </cell>
          <cell r="R112">
            <v>953</v>
          </cell>
          <cell r="S112" t="str">
            <v>B</v>
          </cell>
          <cell r="T112" t="str">
            <v>Versalles</v>
          </cell>
          <cell r="U112" t="str">
            <v>Capital Federal</v>
          </cell>
          <cell r="V112">
            <v>1408</v>
          </cell>
          <cell r="W112" t="str">
            <v>Capital Federal</v>
          </cell>
          <cell r="Y112" t="str">
            <v>ENVÍO SIN CARGO (CABA Y GRAN PARTE DE GBA) TIEMPO: 4 a 6 DÍAS HÁBILES</v>
          </cell>
          <cell r="Z112" t="str">
            <v>Mercado Pago</v>
          </cell>
          <cell r="AD112">
            <v>44239</v>
          </cell>
          <cell r="AE112">
            <v>44246</v>
          </cell>
          <cell r="AF112" t="str">
            <v>MATE PAMPA BOCA CERRADA CON BOMBILLA COLOR CORAL</v>
          </cell>
          <cell r="AG112">
            <v>720</v>
          </cell>
          <cell r="AH112">
            <v>1</v>
          </cell>
          <cell r="AJ112" t="str">
            <v>Móvil</v>
          </cell>
          <cell r="AK112" t="str">
            <v>LUNES 23-02 ENTRE 8 Y 18 HORAS!</v>
          </cell>
          <cell r="AL112">
            <v>13667939825</v>
          </cell>
          <cell r="AM112">
            <v>364166181</v>
          </cell>
          <cell r="AN112" t="str">
            <v>Sí</v>
          </cell>
        </row>
        <row r="113">
          <cell r="A113">
            <v>2582</v>
          </cell>
          <cell r="B113" t="str">
            <v>turjoaqui19@gmail.com</v>
          </cell>
          <cell r="C113">
            <v>44239</v>
          </cell>
          <cell r="D113" t="str">
            <v>Abierta</v>
          </cell>
          <cell r="E113" t="str">
            <v>Recibido</v>
          </cell>
          <cell r="F113" t="str">
            <v>Enviado</v>
          </cell>
          <cell r="G113" t="str">
            <v>ARS</v>
          </cell>
          <cell r="H113" t="str">
            <v>1525.8</v>
          </cell>
          <cell r="I113">
            <v>0</v>
          </cell>
          <cell r="J113">
            <v>0</v>
          </cell>
          <cell r="K113" t="str">
            <v>1525.8</v>
          </cell>
          <cell r="L113" t="str">
            <v>Joaquina Tur</v>
          </cell>
          <cell r="M113">
            <v>43796842</v>
          </cell>
          <cell r="N113">
            <v>541140881818</v>
          </cell>
          <cell r="O113" t="str">
            <v>Joaquina Tur</v>
          </cell>
          <cell r="P113">
            <v>541140881818</v>
          </cell>
          <cell r="Q113" t="str">
            <v>Elias Alippi</v>
          </cell>
          <cell r="R113">
            <v>678</v>
          </cell>
          <cell r="U113" t="str">
            <v>Burzaco</v>
          </cell>
          <cell r="V113">
            <v>1852</v>
          </cell>
          <cell r="W113" t="str">
            <v>Gran Buenos Aires</v>
          </cell>
          <cell r="Y113" t="str">
            <v>ENVÍO SIN CARGO (CABA Y GRAN PARTE DE GBA) TIEMPO: 4 a 6 DÍAS HÁBILES</v>
          </cell>
          <cell r="Z113" t="str">
            <v>Mercado Pago</v>
          </cell>
          <cell r="AD113">
            <v>44239</v>
          </cell>
          <cell r="AE113">
            <v>44246</v>
          </cell>
          <cell r="AF113" t="str">
            <v>MUG 300ML PORCELANA CAJA DE REGALO FLORES TORRE EIFFEL</v>
          </cell>
          <cell r="AG113" t="str">
            <v>1525.8</v>
          </cell>
          <cell r="AH113">
            <v>1</v>
          </cell>
          <cell r="AI113" t="str">
            <v>021BA7728</v>
          </cell>
          <cell r="AJ113" t="str">
            <v>Móvil</v>
          </cell>
          <cell r="AK113" t="str">
            <v>LUNES 22-02 ENTRE 8 Y 18 HORAS!</v>
          </cell>
          <cell r="AL113">
            <v>13667129364</v>
          </cell>
          <cell r="AM113">
            <v>364137386</v>
          </cell>
          <cell r="AN113" t="str">
            <v>Sí</v>
          </cell>
        </row>
        <row r="114">
          <cell r="A114">
            <v>2581</v>
          </cell>
          <cell r="B114" t="str">
            <v>tomaslezcano14@gmail.com</v>
          </cell>
          <cell r="C114">
            <v>44238</v>
          </cell>
          <cell r="D114" t="str">
            <v>Abierta</v>
          </cell>
          <cell r="E114" t="str">
            <v>Recibido</v>
          </cell>
          <cell r="F114" t="str">
            <v>Enviado</v>
          </cell>
          <cell r="G114" t="str">
            <v>ARS</v>
          </cell>
          <cell r="H114">
            <v>720</v>
          </cell>
          <cell r="I114">
            <v>0</v>
          </cell>
          <cell r="J114">
            <v>0</v>
          </cell>
          <cell r="K114">
            <v>720</v>
          </cell>
          <cell r="L114" t="str">
            <v>Tomas Lezcano</v>
          </cell>
          <cell r="M114">
            <v>38051072</v>
          </cell>
          <cell r="N114">
            <v>541138620948</v>
          </cell>
          <cell r="O114" t="str">
            <v>Tomas Lezcano</v>
          </cell>
          <cell r="P114">
            <v>541138620948</v>
          </cell>
          <cell r="Q114" t="str">
            <v>Dr Juan Felipe Aranguren</v>
          </cell>
          <cell r="R114">
            <v>497</v>
          </cell>
          <cell r="S114" t="str">
            <v>1A</v>
          </cell>
          <cell r="T114" t="str">
            <v>Caballito</v>
          </cell>
          <cell r="U114" t="str">
            <v>Capital Federal</v>
          </cell>
          <cell r="V114">
            <v>1407</v>
          </cell>
          <cell r="W114" t="str">
            <v>Capital Federal</v>
          </cell>
          <cell r="Y114" t="str">
            <v>ENVÍO SIN CARGO (CABA Y GRAN PARTE DE GBA) TIEMPO: 4 a 6 DÍAS HÁBILES</v>
          </cell>
          <cell r="Z114" t="str">
            <v>Mercado Pago</v>
          </cell>
          <cell r="AD114">
            <v>44238</v>
          </cell>
          <cell r="AE114">
            <v>44246</v>
          </cell>
          <cell r="AF114" t="str">
            <v>MATE PAMPA BOCA CERRADA CON BOMBILLA COLOR BLANCO</v>
          </cell>
          <cell r="AG114">
            <v>720</v>
          </cell>
          <cell r="AH114">
            <v>1</v>
          </cell>
          <cell r="AJ114" t="str">
            <v>Móvil</v>
          </cell>
          <cell r="AK114" t="str">
            <v/>
          </cell>
          <cell r="AL114">
            <v>2320425648</v>
          </cell>
          <cell r="AM114">
            <v>363911937</v>
          </cell>
          <cell r="AN114" t="str">
            <v>Sí</v>
          </cell>
        </row>
        <row r="115">
          <cell r="A115">
            <v>2580</v>
          </cell>
          <cell r="B115" t="str">
            <v>rocio.inglera@gmail.com</v>
          </cell>
          <cell r="C115">
            <v>44238</v>
          </cell>
          <cell r="D115" t="str">
            <v>Abierta</v>
          </cell>
          <cell r="E115" t="str">
            <v>Recibido</v>
          </cell>
          <cell r="F115" t="str">
            <v>Enviado</v>
          </cell>
          <cell r="G115" t="str">
            <v>ARS</v>
          </cell>
          <cell r="H115" t="str">
            <v>2401.67</v>
          </cell>
          <cell r="I115">
            <v>0</v>
          </cell>
          <cell r="J115">
            <v>800</v>
          </cell>
          <cell r="K115" t="str">
            <v>3201.67</v>
          </cell>
          <cell r="L115" t="str">
            <v>Rocio Inglera</v>
          </cell>
          <cell r="M115">
            <v>38144804</v>
          </cell>
          <cell r="N115">
            <v>542984577089</v>
          </cell>
          <cell r="O115" t="str">
            <v>Rocio Inglera</v>
          </cell>
          <cell r="P115">
            <v>542984577089</v>
          </cell>
          <cell r="Q115" t="str">
            <v>Mitre</v>
          </cell>
          <cell r="R115">
            <v>317</v>
          </cell>
          <cell r="U115" t="str">
            <v>General Roca</v>
          </cell>
          <cell r="V115">
            <v>8332</v>
          </cell>
          <cell r="W115" t="str">
            <v>Rio Negro</v>
          </cell>
          <cell r="Y115" t="str">
            <v>Correo Argentino - Encomienda Clásica</v>
          </cell>
          <cell r="Z115" t="str">
            <v>Mercado Pago</v>
          </cell>
          <cell r="AD115">
            <v>44238</v>
          </cell>
          <cell r="AE115">
            <v>44246</v>
          </cell>
          <cell r="AF115" t="str">
            <v>JUEGO DE ASADERA ANTIADHERENTE X2 PANELUX MEDIDAS:24,8X14,8 CM/29,8X20 CM</v>
          </cell>
          <cell r="AG115" t="str">
            <v>2401.67</v>
          </cell>
          <cell r="AH115">
            <v>1</v>
          </cell>
          <cell r="AI115" t="str">
            <v>043BA6148</v>
          </cell>
          <cell r="AJ115" t="str">
            <v>Móvil</v>
          </cell>
          <cell r="AK115" t="str">
            <v>SALE HOY 19-02 AL CORREO ARGENTINO ENTRE 13 Y 18 HORAS!</v>
          </cell>
          <cell r="AL115">
            <v>13650474220</v>
          </cell>
          <cell r="AM115">
            <v>363562630</v>
          </cell>
          <cell r="AN115" t="str">
            <v>Sí</v>
          </cell>
        </row>
        <row r="116">
          <cell r="A116">
            <v>2579</v>
          </cell>
          <cell r="B116" t="str">
            <v>florenciagonz7@hotmail.com</v>
          </cell>
          <cell r="C116">
            <v>44238</v>
          </cell>
          <cell r="D116" t="str">
            <v>Abierta</v>
          </cell>
          <cell r="E116" t="str">
            <v>Recibido</v>
          </cell>
          <cell r="F116" t="str">
            <v>Enviado</v>
          </cell>
          <cell r="G116" t="str">
            <v>ARS</v>
          </cell>
          <cell r="H116" t="str">
            <v>4292.5</v>
          </cell>
          <cell r="I116">
            <v>0</v>
          </cell>
          <cell r="J116">
            <v>0</v>
          </cell>
          <cell r="K116" t="str">
            <v>4292.5</v>
          </cell>
          <cell r="L116" t="str">
            <v>Flor Gonzalez</v>
          </cell>
          <cell r="M116">
            <v>34520636</v>
          </cell>
          <cell r="N116">
            <v>5491134340378</v>
          </cell>
          <cell r="O116" t="str">
            <v>Flor Gonzalez</v>
          </cell>
          <cell r="P116">
            <v>5491134340378</v>
          </cell>
          <cell r="Q116" t="str">
            <v xml:space="preserve">San Lorenzo </v>
          </cell>
          <cell r="R116">
            <v>2272</v>
          </cell>
          <cell r="S116" t="str">
            <v>4F</v>
          </cell>
          <cell r="T116" t="str">
            <v>SAN MARTIN</v>
          </cell>
          <cell r="U116" t="str">
            <v>San Martin</v>
          </cell>
          <cell r="V116">
            <v>1650</v>
          </cell>
          <cell r="W116" t="str">
            <v>Gran Buenos Aires</v>
          </cell>
          <cell r="Y116" t="str">
            <v>ENVÍO SIN CARGO (CABA Y GRAN PARTE DE GBA) TIEMPO: 4 a 6 DÍAS HÁBILES</v>
          </cell>
          <cell r="Z116" t="str">
            <v>Mercado Pago</v>
          </cell>
          <cell r="AB116" t="str">
            <v>Por favor enviar algunas bolsas de regalo (2) para algunos de los productos! Gracias</v>
          </cell>
          <cell r="AC116" t="str">
            <v>Es para viernes 12/02</v>
          </cell>
          <cell r="AD116">
            <v>44238</v>
          </cell>
          <cell r="AE116">
            <v>44239</v>
          </cell>
          <cell r="AF116" t="str">
            <v>INDIVIDUAL BEIGE CLARO 38 CM</v>
          </cell>
          <cell r="AG116">
            <v>440</v>
          </cell>
          <cell r="AH116">
            <v>1</v>
          </cell>
          <cell r="AI116" t="str">
            <v>MS115310</v>
          </cell>
          <cell r="AJ116" t="str">
            <v>Web</v>
          </cell>
          <cell r="AK116" t="str">
            <v>VIERNES 12-02 ENTRE 11 Y 18 HORAS!</v>
          </cell>
          <cell r="AL116">
            <v>13648618689</v>
          </cell>
          <cell r="AM116">
            <v>363090190</v>
          </cell>
          <cell r="AN116" t="str">
            <v>Sí</v>
          </cell>
        </row>
        <row r="117">
          <cell r="A117">
            <v>2579</v>
          </cell>
          <cell r="B117" t="str">
            <v>florenciagonz7@hotmail.com</v>
          </cell>
          <cell r="AF117" t="str">
            <v>SET CUCHARON Y TENEDOR BAMBOO GRIS 29CM</v>
          </cell>
          <cell r="AG117">
            <v>1360</v>
          </cell>
          <cell r="AH117">
            <v>1</v>
          </cell>
          <cell r="AI117" t="str">
            <v>BA7802</v>
          </cell>
          <cell r="AN117" t="str">
            <v>Sí</v>
          </cell>
        </row>
        <row r="118">
          <cell r="A118">
            <v>2579</v>
          </cell>
          <cell r="B118" t="str">
            <v>florenciagonz7@hotmail.com</v>
          </cell>
          <cell r="AF118" t="str">
            <v>CUCHARA GRAY GRANITE 33,5CM</v>
          </cell>
          <cell r="AG118" t="str">
            <v>543.5</v>
          </cell>
          <cell r="AH118">
            <v>1</v>
          </cell>
          <cell r="AI118" t="str">
            <v>MS101791</v>
          </cell>
          <cell r="AN118" t="str">
            <v>Sí</v>
          </cell>
        </row>
        <row r="119">
          <cell r="A119">
            <v>2579</v>
          </cell>
          <cell r="B119" t="str">
            <v>florenciagonz7@hotmail.com</v>
          </cell>
          <cell r="AF119" t="str">
            <v>CUCHARA SILICONA SIMIL MARMOL MANGO MADERA</v>
          </cell>
          <cell r="AG119">
            <v>520</v>
          </cell>
          <cell r="AH119">
            <v>1</v>
          </cell>
          <cell r="AI119" t="str">
            <v>101A22</v>
          </cell>
          <cell r="AN119" t="str">
            <v>Sí</v>
          </cell>
        </row>
        <row r="120">
          <cell r="A120">
            <v>2579</v>
          </cell>
          <cell r="B120" t="str">
            <v>florenciagonz7@hotmail.com</v>
          </cell>
          <cell r="AF120" t="str">
            <v>INDIVIDUAL DE YUTE TEJIDO 32 CM</v>
          </cell>
          <cell r="AG120">
            <v>649</v>
          </cell>
          <cell r="AH120">
            <v>1</v>
          </cell>
          <cell r="AI120" t="str">
            <v>INDIVIDUALYUTE</v>
          </cell>
          <cell r="AN120" t="str">
            <v>Sí</v>
          </cell>
        </row>
        <row r="121">
          <cell r="A121">
            <v>2579</v>
          </cell>
          <cell r="B121" t="str">
            <v>florenciagonz7@hotmail.com</v>
          </cell>
          <cell r="AF121" t="str">
            <v>TABLA DE BAMBOO CON MANGO 40x14 CM</v>
          </cell>
          <cell r="AG121">
            <v>780</v>
          </cell>
          <cell r="AH121">
            <v>1</v>
          </cell>
          <cell r="AI121" t="str">
            <v>MS113925</v>
          </cell>
          <cell r="AN121" t="str">
            <v>Sí</v>
          </cell>
        </row>
        <row r="122">
          <cell r="A122">
            <v>2578</v>
          </cell>
          <cell r="B122" t="str">
            <v>lali1971@yahoo.com.ar</v>
          </cell>
          <cell r="C122">
            <v>44237</v>
          </cell>
          <cell r="D122" t="str">
            <v>Abierta</v>
          </cell>
          <cell r="E122" t="str">
            <v>Recibido</v>
          </cell>
          <cell r="F122" t="str">
            <v>Listo para enviar</v>
          </cell>
          <cell r="G122" t="str">
            <v>ARS</v>
          </cell>
          <cell r="H122" t="str">
            <v>1359.01</v>
          </cell>
          <cell r="I122" t="str">
            <v>203.85</v>
          </cell>
          <cell r="J122">
            <v>0</v>
          </cell>
          <cell r="K122" t="str">
            <v>1155.16</v>
          </cell>
          <cell r="L122" t="str">
            <v>Laura Moll</v>
          </cell>
          <cell r="M122">
            <v>22430386</v>
          </cell>
          <cell r="N122">
            <v>5491150140094</v>
          </cell>
          <cell r="O122" t="str">
            <v>Laura Moll</v>
          </cell>
          <cell r="P122">
            <v>5491150140094</v>
          </cell>
          <cell r="Q122" t="str">
            <v xml:space="preserve">Soldado de la independencia </v>
          </cell>
          <cell r="R122">
            <v>1381</v>
          </cell>
          <cell r="S122" t="str">
            <v>8 B</v>
          </cell>
          <cell r="T122" t="str">
            <v>Belhrano</v>
          </cell>
          <cell r="U122" t="str">
            <v>Capital Federal</v>
          </cell>
          <cell r="V122">
            <v>1426</v>
          </cell>
          <cell r="W122" t="str">
            <v>Capital Federal</v>
          </cell>
          <cell r="Y122" t="str">
            <v>ENVÍO SIN CARGO (CABA Y GRAN PARTE DE GBA) TIEMPO: 4 a 6 DÍAS HÁBILES</v>
          </cell>
          <cell r="Z122" t="str">
            <v>Mercado Pago</v>
          </cell>
          <cell r="AA122" t="str">
            <v>BIGDECO</v>
          </cell>
          <cell r="AC122" t="str">
            <v>13-02 ENVIO MERCADERIA SIN FACTURA PORQUE NO ESTA CREADO EL CODIGO PAMPA MATE PAMPA COLOR VIOLETA DEL SHOWROOM</v>
          </cell>
          <cell r="AD122">
            <v>44237</v>
          </cell>
          <cell r="AF122" t="str">
            <v>MATE PAMPA BOCA ABIERTA CON BOMBILLA COLOR BLANCO</v>
          </cell>
          <cell r="AG122">
            <v>720</v>
          </cell>
          <cell r="AH122">
            <v>1</v>
          </cell>
          <cell r="AJ122" t="str">
            <v>Móvil</v>
          </cell>
          <cell r="AK122" t="str">
            <v/>
          </cell>
          <cell r="AL122">
            <v>13645080340</v>
          </cell>
          <cell r="AM122">
            <v>363341008</v>
          </cell>
          <cell r="AN122" t="str">
            <v>Sí</v>
          </cell>
        </row>
        <row r="123">
          <cell r="A123">
            <v>2578</v>
          </cell>
          <cell r="B123" t="str">
            <v>lali1971@yahoo.com.ar</v>
          </cell>
          <cell r="AF123" t="str">
            <v>TIMER PINGUINOS 4 COLORES 7 CM (Rosa)</v>
          </cell>
          <cell r="AG123" t="str">
            <v>589.01</v>
          </cell>
          <cell r="AH123">
            <v>1</v>
          </cell>
          <cell r="AN123" t="str">
            <v>Sí</v>
          </cell>
        </row>
        <row r="124">
          <cell r="A124">
            <v>2578</v>
          </cell>
          <cell r="B124" t="str">
            <v>lali1971@yahoo.com.ar</v>
          </cell>
          <cell r="AF124" t="str">
            <v>CUCHARA COLOR ROSA</v>
          </cell>
          <cell r="AG124">
            <v>50</v>
          </cell>
          <cell r="AH124">
            <v>1</v>
          </cell>
          <cell r="AI124" t="str">
            <v>BP32018</v>
          </cell>
          <cell r="AN124" t="str">
            <v>Sí</v>
          </cell>
        </row>
        <row r="125">
          <cell r="A125">
            <v>2577</v>
          </cell>
          <cell r="B125" t="str">
            <v>leimoldes@gmail.com</v>
          </cell>
          <cell r="C125">
            <v>44237</v>
          </cell>
          <cell r="D125" t="str">
            <v>Abierta</v>
          </cell>
          <cell r="E125" t="str">
            <v>Recibido</v>
          </cell>
          <cell r="F125" t="str">
            <v>Enviado</v>
          </cell>
          <cell r="G125" t="str">
            <v>ARS</v>
          </cell>
          <cell r="H125">
            <v>3250</v>
          </cell>
          <cell r="I125">
            <v>0</v>
          </cell>
          <cell r="J125">
            <v>0</v>
          </cell>
          <cell r="K125">
            <v>3250</v>
          </cell>
          <cell r="L125" t="str">
            <v>Leila Moldes</v>
          </cell>
          <cell r="M125">
            <v>37611769</v>
          </cell>
          <cell r="N125">
            <v>541168155895</v>
          </cell>
          <cell r="O125" t="str">
            <v>Leila Moldes</v>
          </cell>
          <cell r="P125">
            <v>541168155895</v>
          </cell>
          <cell r="Q125" t="str">
            <v>Avenida Adolfo Alsina</v>
          </cell>
          <cell r="R125">
            <v>1960</v>
          </cell>
          <cell r="S125">
            <v>0.41666666666666669</v>
          </cell>
          <cell r="U125" t="str">
            <v>Lomas de Zamora</v>
          </cell>
          <cell r="V125">
            <v>1832</v>
          </cell>
          <cell r="W125" t="str">
            <v>Gran Buenos Aires</v>
          </cell>
          <cell r="Y125" t="str">
            <v>ENVÍO SIN CARGO (CABA Y GRAN PARTE DE GBA) TIEMPO: 4 a 6 DÍAS HÁBILES</v>
          </cell>
          <cell r="Z125" t="str">
            <v>Mercado Pago</v>
          </cell>
          <cell r="AD125">
            <v>44237</v>
          </cell>
          <cell r="AE125">
            <v>44245</v>
          </cell>
          <cell r="AF125" t="str">
            <v>TRAPO DE PISO GRIS FORMAS STANDARD</v>
          </cell>
          <cell r="AG125">
            <v>390</v>
          </cell>
          <cell r="AH125">
            <v>1</v>
          </cell>
          <cell r="AJ125" t="str">
            <v>Web</v>
          </cell>
          <cell r="AK125" t="str">
            <v>VIERNES 19/02 ENTRE 8 Y 18 HORAS !</v>
          </cell>
          <cell r="AL125">
            <v>13641962323</v>
          </cell>
          <cell r="AM125">
            <v>363256300</v>
          </cell>
          <cell r="AN125" t="str">
            <v>Sí</v>
          </cell>
        </row>
        <row r="126">
          <cell r="A126">
            <v>2577</v>
          </cell>
          <cell r="B126" t="str">
            <v>leimoldes@gmail.com</v>
          </cell>
          <cell r="AF126" t="str">
            <v>ENSALADERA RIGOLLEAU PRIMAVERA CHICA 1000ML</v>
          </cell>
          <cell r="AG126">
            <v>160</v>
          </cell>
          <cell r="AH126">
            <v>1</v>
          </cell>
          <cell r="AI126" t="str">
            <v>ML67537</v>
          </cell>
          <cell r="AN126" t="str">
            <v>Sí</v>
          </cell>
        </row>
        <row r="127">
          <cell r="A127">
            <v>2577</v>
          </cell>
          <cell r="B127" t="str">
            <v>leimoldes@gmail.com</v>
          </cell>
          <cell r="AF127" t="str">
            <v>SET X 3 PIES DE MACETAS NÓRDICOS</v>
          </cell>
          <cell r="AG127">
            <v>1350</v>
          </cell>
          <cell r="AH127">
            <v>2</v>
          </cell>
          <cell r="AN127" t="str">
            <v>Sí</v>
          </cell>
        </row>
        <row r="128">
          <cell r="A128">
            <v>2576</v>
          </cell>
          <cell r="B128" t="str">
            <v>4mbelen10@gmail.com</v>
          </cell>
          <cell r="C128">
            <v>44237</v>
          </cell>
          <cell r="D128" t="str">
            <v>Abierta</v>
          </cell>
          <cell r="E128" t="str">
            <v>Recibido</v>
          </cell>
          <cell r="F128" t="str">
            <v>Enviado</v>
          </cell>
          <cell r="G128" t="str">
            <v>ARS</v>
          </cell>
          <cell r="H128">
            <v>3090</v>
          </cell>
          <cell r="I128">
            <v>0</v>
          </cell>
          <cell r="J128">
            <v>0</v>
          </cell>
          <cell r="K128">
            <v>3090</v>
          </cell>
          <cell r="L128" t="str">
            <v>María Belen Perez</v>
          </cell>
          <cell r="M128">
            <v>38613472</v>
          </cell>
          <cell r="N128">
            <v>541165678382</v>
          </cell>
          <cell r="O128" t="str">
            <v>María Belen Perez</v>
          </cell>
          <cell r="P128">
            <v>541165678382</v>
          </cell>
          <cell r="Q128" t="str">
            <v>Avenida Montes de Oca</v>
          </cell>
          <cell r="R128">
            <v>606</v>
          </cell>
          <cell r="S128" t="str">
            <v>4 D</v>
          </cell>
          <cell r="T128" t="str">
            <v>Barracas</v>
          </cell>
          <cell r="U128" t="str">
            <v>Capital Federal</v>
          </cell>
          <cell r="V128">
            <v>1270</v>
          </cell>
          <cell r="W128" t="str">
            <v>Capital Federal</v>
          </cell>
          <cell r="Y128" t="str">
            <v>ENVÍO SIN CARGO (CABA Y GRAN PARTE DE GBA) TIEMPO: 4 a 6 DÍAS HÁBILES</v>
          </cell>
          <cell r="Z128" t="str">
            <v>Mercado Pago</v>
          </cell>
          <cell r="AD128">
            <v>44237</v>
          </cell>
          <cell r="AE128">
            <v>44245</v>
          </cell>
          <cell r="AF128" t="str">
            <v>PISAPAPAS DISTINTOS COLORES (Negro)</v>
          </cell>
          <cell r="AG128">
            <v>300</v>
          </cell>
          <cell r="AH128">
            <v>1</v>
          </cell>
          <cell r="AI128" t="str">
            <v>BP17002</v>
          </cell>
          <cell r="AJ128" t="str">
            <v>Web</v>
          </cell>
          <cell r="AK128" t="str">
            <v>VIERNES 19/02 ENTRE 8 Y 18 HORAS !</v>
          </cell>
          <cell r="AL128">
            <v>2314535741</v>
          </cell>
          <cell r="AM128">
            <v>363225846</v>
          </cell>
          <cell r="AN128" t="str">
            <v>Sí</v>
          </cell>
        </row>
        <row r="129">
          <cell r="A129">
            <v>2576</v>
          </cell>
          <cell r="B129" t="str">
            <v>4mbelen10@gmail.com</v>
          </cell>
          <cell r="AF129" t="str">
            <v>TRAPO DE PISO ESTRELLAS GRIS STANDARD</v>
          </cell>
          <cell r="AG129">
            <v>390</v>
          </cell>
          <cell r="AH129">
            <v>1</v>
          </cell>
          <cell r="AN129" t="str">
            <v>Sí</v>
          </cell>
        </row>
        <row r="130">
          <cell r="A130">
            <v>2576</v>
          </cell>
          <cell r="B130" t="str">
            <v>4mbelen10@gmail.com</v>
          </cell>
          <cell r="AF130" t="str">
            <v>SET 3 PIEZAS: BALDE CENTRIFUGADOR  + PALO EXTENSIBLE CON MOPA + 1 REPUESTO DE MOPA (Violeta)</v>
          </cell>
          <cell r="AG130">
            <v>2400</v>
          </cell>
          <cell r="AH130">
            <v>1</v>
          </cell>
          <cell r="AN130" t="str">
            <v>Sí</v>
          </cell>
        </row>
        <row r="131">
          <cell r="A131">
            <v>2575</v>
          </cell>
          <cell r="B131" t="str">
            <v>sandraalvarez0309@gmail.com</v>
          </cell>
          <cell r="C131">
            <v>44236</v>
          </cell>
          <cell r="D131" t="str">
            <v>Abierta</v>
          </cell>
          <cell r="E131" t="str">
            <v>Recibido</v>
          </cell>
          <cell r="F131" t="str">
            <v>Enviado</v>
          </cell>
          <cell r="G131" t="str">
            <v>ARS</v>
          </cell>
          <cell r="H131">
            <v>770</v>
          </cell>
          <cell r="I131">
            <v>0</v>
          </cell>
          <cell r="J131">
            <v>0</v>
          </cell>
          <cell r="K131">
            <v>770</v>
          </cell>
          <cell r="L131" t="str">
            <v>Sandra Patricia Alvarez</v>
          </cell>
          <cell r="M131">
            <v>27363687933</v>
          </cell>
          <cell r="N131">
            <v>541164795843</v>
          </cell>
          <cell r="O131" t="str">
            <v>Sandra Patricia Alvarez</v>
          </cell>
          <cell r="P131">
            <v>541164795843</v>
          </cell>
          <cell r="Q131" t="str">
            <v>Salvador María del Carril</v>
          </cell>
          <cell r="R131">
            <v>5151</v>
          </cell>
          <cell r="U131" t="str">
            <v>Moreno</v>
          </cell>
          <cell r="V131">
            <v>1744</v>
          </cell>
          <cell r="W131" t="str">
            <v>Gran Buenos Aires</v>
          </cell>
          <cell r="Y131" t="str">
            <v>ENVÍO SIN CARGO (CABA Y GRAN PARTE DE GBA) TIEMPO: 4 a 6 DÍAS HÁBILES</v>
          </cell>
          <cell r="Z131" t="str">
            <v>Mercado Pago</v>
          </cell>
          <cell r="AD131">
            <v>44236</v>
          </cell>
          <cell r="AE131">
            <v>44245</v>
          </cell>
          <cell r="AF131" t="str">
            <v>ALMOHADON CON RELLENO VELLON SILICONADO 30X30 CM</v>
          </cell>
          <cell r="AG131">
            <v>385</v>
          </cell>
          <cell r="AH131">
            <v>1</v>
          </cell>
          <cell r="AI131" t="str">
            <v>CHU414</v>
          </cell>
          <cell r="AJ131" t="str">
            <v>Móvil</v>
          </cell>
          <cell r="AK131" t="str">
            <v>VIERNES 19/02 entre 8 y 18 horas !</v>
          </cell>
          <cell r="AL131">
            <v>2311519229</v>
          </cell>
          <cell r="AM131">
            <v>362886738</v>
          </cell>
          <cell r="AN131" t="str">
            <v>Sí</v>
          </cell>
        </row>
        <row r="132">
          <cell r="A132">
            <v>2575</v>
          </cell>
          <cell r="B132" t="str">
            <v>sandraalvarez0309@gmail.com</v>
          </cell>
          <cell r="AF132" t="str">
            <v>ALMOHADON CON RELLENO VELLON SILICONADO 30X30 CM</v>
          </cell>
          <cell r="AG132">
            <v>385</v>
          </cell>
          <cell r="AH132">
            <v>1</v>
          </cell>
          <cell r="AI132" t="str">
            <v>CHU425</v>
          </cell>
          <cell r="AN132" t="str">
            <v>Sí</v>
          </cell>
        </row>
        <row r="133">
          <cell r="A133">
            <v>2574</v>
          </cell>
          <cell r="B133" t="str">
            <v>liliana.fls@hotmail.com</v>
          </cell>
          <cell r="C133">
            <v>44236</v>
          </cell>
          <cell r="D133" t="str">
            <v>Abierta</v>
          </cell>
          <cell r="E133" t="str">
            <v>Pendiente</v>
          </cell>
          <cell r="F133" t="str">
            <v>No está empaquetado</v>
          </cell>
          <cell r="G133" t="str">
            <v>ARS</v>
          </cell>
          <cell r="H133">
            <v>720</v>
          </cell>
          <cell r="I133">
            <v>0</v>
          </cell>
          <cell r="J133">
            <v>0</v>
          </cell>
          <cell r="K133">
            <v>720</v>
          </cell>
          <cell r="L133" t="str">
            <v>Liliana Flores</v>
          </cell>
          <cell r="M133">
            <v>38637668</v>
          </cell>
          <cell r="N133">
            <v>542214774168</v>
          </cell>
          <cell r="O133" t="str">
            <v>Liliana Flores</v>
          </cell>
          <cell r="P133">
            <v>542214774168</v>
          </cell>
          <cell r="Q133" t="str">
            <v>525 E 28 Y 29</v>
          </cell>
          <cell r="R133">
            <v>3331</v>
          </cell>
          <cell r="T133" t="str">
            <v>TOLOSA</v>
          </cell>
          <cell r="U133" t="str">
            <v>Capital Federal</v>
          </cell>
          <cell r="V133">
            <v>1440</v>
          </cell>
          <cell r="W133" t="str">
            <v>Capital Federal</v>
          </cell>
          <cell r="Y133" t="str">
            <v>ENVÍO SIN CARGO (CABA Y GRAN PARTE DE GBA) TIEMPO: 4 a 6 DÍAS HÁBILES</v>
          </cell>
          <cell r="Z133" t="str">
            <v>Mercado Pago</v>
          </cell>
          <cell r="AB133" t="str">
            <v>La Plata Tolosa 525 e 28 y 29 n3331 (casa con rejas negras)</v>
          </cell>
          <cell r="AF133" t="str">
            <v>MATE PAMPA BOCA ABIERTA CON BOMBILLA COLOR NEGRO</v>
          </cell>
          <cell r="AG133">
            <v>720</v>
          </cell>
          <cell r="AH133">
            <v>1</v>
          </cell>
          <cell r="AJ133" t="str">
            <v>Móvil</v>
          </cell>
          <cell r="AK133" t="str">
            <v/>
          </cell>
          <cell r="AL133">
            <v>13612320072</v>
          </cell>
          <cell r="AM133">
            <v>362781707</v>
          </cell>
          <cell r="AN133" t="str">
            <v>Sí</v>
          </cell>
        </row>
        <row r="134">
          <cell r="A134">
            <v>2573</v>
          </cell>
          <cell r="B134" t="str">
            <v>vanesadx@hotmail.com</v>
          </cell>
          <cell r="C134">
            <v>44236</v>
          </cell>
          <cell r="D134" t="str">
            <v>Abierta</v>
          </cell>
          <cell r="E134" t="str">
            <v>Recibido</v>
          </cell>
          <cell r="F134" t="str">
            <v>Enviado</v>
          </cell>
          <cell r="G134" t="str">
            <v>ARS</v>
          </cell>
          <cell r="H134" t="str">
            <v>2770.55</v>
          </cell>
          <cell r="I134">
            <v>0</v>
          </cell>
          <cell r="J134">
            <v>470</v>
          </cell>
          <cell r="K134" t="str">
            <v>3240.55</v>
          </cell>
          <cell r="L134" t="str">
            <v>Vanesa Paola Fernández</v>
          </cell>
          <cell r="M134">
            <v>31670757</v>
          </cell>
          <cell r="N134">
            <v>542314617212</v>
          </cell>
          <cell r="O134" t="str">
            <v>Vanesa Paola Fernández</v>
          </cell>
          <cell r="P134">
            <v>542314617212</v>
          </cell>
          <cell r="Q134" t="str">
            <v>Bolivar</v>
          </cell>
          <cell r="R134">
            <v>176</v>
          </cell>
          <cell r="U134" t="str">
            <v>Capital Federal</v>
          </cell>
          <cell r="V134">
            <v>1440</v>
          </cell>
          <cell r="W134" t="str">
            <v>Capital Federal</v>
          </cell>
          <cell r="Y134" t="str">
            <v>Correo Argentino - Encomienda Clásica</v>
          </cell>
          <cell r="Z134" t="str">
            <v>Mercado Pago</v>
          </cell>
          <cell r="AC134" t="str">
            <v>NO ES CABA SE DEBE ENVIAR A DAIREAUX PROVINCIA DE BUENOS AIRES CP:6555 DIRECCION: BOLIVAR 176 VANESA PAOLA FERNANDEZ DNI: 31670757 PAGO DE CORREO ; $470 SI RESTA DINERO O SOBRA AVISAR A LA CLIENTA!!!!!</v>
          </cell>
          <cell r="AD134">
            <v>44236</v>
          </cell>
          <cell r="AE134">
            <v>44238</v>
          </cell>
          <cell r="AF134" t="str">
            <v>TRAPO DE PISO HAPPY MEDIDA STANDARD</v>
          </cell>
          <cell r="AG134">
            <v>390</v>
          </cell>
          <cell r="AH134">
            <v>1</v>
          </cell>
          <cell r="AJ134" t="str">
            <v>Móvil</v>
          </cell>
          <cell r="AK134" t="str">
            <v>VIERNES 12/02 ENTRE 8 y 18 HORAS !</v>
          </cell>
          <cell r="AL134">
            <v>13609290988</v>
          </cell>
          <cell r="AM134">
            <v>362730461</v>
          </cell>
          <cell r="AN134" t="str">
            <v>Sí</v>
          </cell>
        </row>
        <row r="135">
          <cell r="A135">
            <v>2573</v>
          </cell>
          <cell r="B135" t="str">
            <v>vanesadx@hotmail.com</v>
          </cell>
          <cell r="AF135" t="str">
            <v>TRAPO DE PISO ESTRELLAS GRIS STANDARD</v>
          </cell>
          <cell r="AG135">
            <v>390</v>
          </cell>
          <cell r="AH135">
            <v>2</v>
          </cell>
          <cell r="AN135" t="str">
            <v>Sí</v>
          </cell>
        </row>
        <row r="136">
          <cell r="A136">
            <v>2573</v>
          </cell>
          <cell r="B136" t="str">
            <v>vanesadx@hotmail.com</v>
          </cell>
          <cell r="AF136" t="str">
            <v>TRAPO DE PISO LOVE MEDIDA STANDARD</v>
          </cell>
          <cell r="AG136">
            <v>390</v>
          </cell>
          <cell r="AH136">
            <v>1</v>
          </cell>
          <cell r="AN136" t="str">
            <v>Sí</v>
          </cell>
        </row>
        <row r="137">
          <cell r="A137">
            <v>2573</v>
          </cell>
          <cell r="B137" t="str">
            <v>vanesadx@hotmail.com</v>
          </cell>
          <cell r="AF137" t="str">
            <v>TUPPER SET 6PCS C/TAPA DE VENTILACION (Fucsia)</v>
          </cell>
          <cell r="AG137" t="str">
            <v>1210.55</v>
          </cell>
          <cell r="AH137">
            <v>1</v>
          </cell>
          <cell r="AI137" t="str">
            <v>100BA4030</v>
          </cell>
          <cell r="AN137" t="str">
            <v>Sí</v>
          </cell>
        </row>
        <row r="138">
          <cell r="A138">
            <v>2572</v>
          </cell>
          <cell r="B138" t="str">
            <v>liavera450@gmail.com</v>
          </cell>
          <cell r="C138">
            <v>44236</v>
          </cell>
          <cell r="D138" t="str">
            <v>Abierta</v>
          </cell>
          <cell r="E138" t="str">
            <v>Recibido</v>
          </cell>
          <cell r="F138" t="str">
            <v>Enviado</v>
          </cell>
          <cell r="G138" t="str">
            <v>ARS</v>
          </cell>
          <cell r="H138">
            <v>1408</v>
          </cell>
          <cell r="I138">
            <v>0</v>
          </cell>
          <cell r="J138">
            <v>0</v>
          </cell>
          <cell r="K138">
            <v>1408</v>
          </cell>
          <cell r="L138" t="str">
            <v>Lia Benitez</v>
          </cell>
          <cell r="M138">
            <v>24335929</v>
          </cell>
          <cell r="N138">
            <v>541155058248</v>
          </cell>
          <cell r="O138" t="str">
            <v>Lia Benitez</v>
          </cell>
          <cell r="P138">
            <v>541155058248</v>
          </cell>
          <cell r="Q138" t="str">
            <v xml:space="preserve">Av. San Juan </v>
          </cell>
          <cell r="R138">
            <v>572</v>
          </cell>
          <cell r="S138" t="str">
            <v>13 D</v>
          </cell>
          <cell r="T138" t="str">
            <v>Caba</v>
          </cell>
          <cell r="U138" t="str">
            <v>Capital Federal</v>
          </cell>
          <cell r="V138">
            <v>1147</v>
          </cell>
          <cell r="W138" t="str">
            <v>Capital Federal</v>
          </cell>
          <cell r="Y138" t="str">
            <v>ENVÍO SIN CARGO (CABA Y GRAN PARTE DE GBA) TIEMPO: 4 a 6 DÍAS HÁBILES</v>
          </cell>
          <cell r="Z138" t="str">
            <v>Mercado Pago</v>
          </cell>
          <cell r="AC138" t="str">
            <v>12-02 CAMBIA DE6926 748 PESOS X BA6991 1038</v>
          </cell>
          <cell r="AD138">
            <v>44236</v>
          </cell>
          <cell r="AE138">
            <v>44237</v>
          </cell>
          <cell r="AF138" t="str">
            <v>TRAPO DE PISO ESTRELLAS GRIS STANDARD</v>
          </cell>
          <cell r="AG138">
            <v>390</v>
          </cell>
          <cell r="AH138">
            <v>1</v>
          </cell>
          <cell r="AJ138" t="str">
            <v>Web</v>
          </cell>
          <cell r="AK138" t="str">
            <v>JUEVES 11/02 ENTRE 8 y 18 HORAS !</v>
          </cell>
          <cell r="AL138">
            <v>13601388421</v>
          </cell>
          <cell r="AM138">
            <v>362564422</v>
          </cell>
          <cell r="AN138" t="str">
            <v>Sí</v>
          </cell>
        </row>
        <row r="139">
          <cell r="A139">
            <v>2572</v>
          </cell>
          <cell r="B139" t="str">
            <v>liavera450@gmail.com</v>
          </cell>
          <cell r="AF139" t="str">
            <v>BANDEJA MADERA DISEÑO SURTIDO 43,5x33x1,5 CM</v>
          </cell>
          <cell r="AG139">
            <v>748</v>
          </cell>
          <cell r="AH139">
            <v>1</v>
          </cell>
          <cell r="AI139" t="str">
            <v>077DE6926</v>
          </cell>
          <cell r="AN139" t="str">
            <v>Sí</v>
          </cell>
        </row>
        <row r="140">
          <cell r="A140">
            <v>2572</v>
          </cell>
          <cell r="B140" t="str">
            <v>liavera450@gmail.com</v>
          </cell>
          <cell r="AF140" t="str">
            <v>VASO AZUL FACETADO Y EXPRIMIDOR</v>
          </cell>
          <cell r="AG140">
            <v>270</v>
          </cell>
          <cell r="AH140">
            <v>1</v>
          </cell>
          <cell r="AI140" t="str">
            <v>BP24007</v>
          </cell>
          <cell r="AN140" t="str">
            <v>Sí</v>
          </cell>
        </row>
        <row r="141">
          <cell r="A141">
            <v>2571</v>
          </cell>
          <cell r="B141" t="str">
            <v>daianav.casas@hotmail.com</v>
          </cell>
          <cell r="C141">
            <v>44235</v>
          </cell>
          <cell r="D141" t="str">
            <v>Abierta</v>
          </cell>
          <cell r="E141" t="str">
            <v>Recibido</v>
          </cell>
          <cell r="F141" t="str">
            <v>Enviado</v>
          </cell>
          <cell r="G141" t="str">
            <v>ARS</v>
          </cell>
          <cell r="H141" t="str">
            <v>1199.94</v>
          </cell>
          <cell r="I141" t="str">
            <v>179.99</v>
          </cell>
          <cell r="J141">
            <v>0</v>
          </cell>
          <cell r="K141" t="str">
            <v>1019.95</v>
          </cell>
          <cell r="L141" t="str">
            <v>Daiana Valeria Casas Valeria Casas</v>
          </cell>
          <cell r="M141">
            <v>37383980</v>
          </cell>
          <cell r="N141">
            <v>1166311290</v>
          </cell>
          <cell r="O141" t="str">
            <v>Daiana Valeria Casas Valeria Casas</v>
          </cell>
          <cell r="P141">
            <v>1166311290</v>
          </cell>
          <cell r="Q141" t="str">
            <v>Perú (entre Los Tilos y Portillo)</v>
          </cell>
          <cell r="R141">
            <v>546</v>
          </cell>
          <cell r="U141" t="str">
            <v>Matheu - Escobar</v>
          </cell>
          <cell r="V141">
            <v>1440</v>
          </cell>
          <cell r="W141" t="str">
            <v>Capital Federal</v>
          </cell>
          <cell r="Y141" t="str">
            <v>ENVÍO SIN CARGO (CABA Y GRAN PARTE DE GBA) TIEMPO: 4 a 6 DÍAS HÁBILES</v>
          </cell>
          <cell r="Z141" t="str">
            <v>Mercado Pago</v>
          </cell>
          <cell r="AA141" t="str">
            <v>BIGDECO</v>
          </cell>
          <cell r="AD141">
            <v>44235</v>
          </cell>
          <cell r="AE141">
            <v>44237</v>
          </cell>
          <cell r="AF141" t="str">
            <v>BOWL RIGOLLEAU CHICO 1100ML</v>
          </cell>
          <cell r="AG141" t="str">
            <v>139.99</v>
          </cell>
          <cell r="AH141">
            <v>2</v>
          </cell>
          <cell r="AI141" t="str">
            <v>ML67550</v>
          </cell>
          <cell r="AJ141" t="str">
            <v>Web</v>
          </cell>
          <cell r="AK141" t="str">
            <v>JUEVES 11/02 ENTRE 8 y 18 HORAS !</v>
          </cell>
          <cell r="AL141">
            <v>2307982677</v>
          </cell>
          <cell r="AM141">
            <v>362463793</v>
          </cell>
          <cell r="AN141" t="str">
            <v>Sí</v>
          </cell>
        </row>
        <row r="142">
          <cell r="A142">
            <v>2571</v>
          </cell>
          <cell r="B142" t="str">
            <v>daianav.casas@hotmail.com</v>
          </cell>
          <cell r="AF142" t="str">
            <v>BOWL RIGOLLE MEDIANO 1700ML</v>
          </cell>
          <cell r="AG142" t="str">
            <v>159.99</v>
          </cell>
          <cell r="AH142">
            <v>2</v>
          </cell>
          <cell r="AI142" t="str">
            <v>ML67551</v>
          </cell>
          <cell r="AN142" t="str">
            <v>Sí</v>
          </cell>
        </row>
        <row r="143">
          <cell r="A143">
            <v>2571</v>
          </cell>
          <cell r="B143" t="str">
            <v>daianav.casas@hotmail.com</v>
          </cell>
          <cell r="AF143" t="str">
            <v>BOWL RIGOLLE GRANDE 2900ML</v>
          </cell>
          <cell r="AG143" t="str">
            <v>299.99</v>
          </cell>
          <cell r="AH143">
            <v>2</v>
          </cell>
          <cell r="AI143" t="str">
            <v>ML67552</v>
          </cell>
          <cell r="AN143" t="str">
            <v>Sí</v>
          </cell>
        </row>
        <row r="144">
          <cell r="A144">
            <v>2570</v>
          </cell>
          <cell r="B144" t="str">
            <v>a.yanina@live.com</v>
          </cell>
          <cell r="C144">
            <v>44235</v>
          </cell>
          <cell r="D144" t="str">
            <v>Abierta</v>
          </cell>
          <cell r="E144" t="str">
            <v>Recibido</v>
          </cell>
          <cell r="F144" t="str">
            <v>Enviado</v>
          </cell>
          <cell r="G144" t="str">
            <v>ARS</v>
          </cell>
          <cell r="H144">
            <v>1240</v>
          </cell>
          <cell r="I144">
            <v>0</v>
          </cell>
          <cell r="J144">
            <v>0</v>
          </cell>
          <cell r="K144">
            <v>1240</v>
          </cell>
          <cell r="L144" t="str">
            <v>Yanina Artunduaga</v>
          </cell>
          <cell r="M144">
            <v>27349325484</v>
          </cell>
          <cell r="N144">
            <v>541131352525</v>
          </cell>
          <cell r="O144" t="str">
            <v>Yanina Artunduaga</v>
          </cell>
          <cell r="P144">
            <v>541131352525</v>
          </cell>
          <cell r="Q144" t="str">
            <v>Av Rivadavia</v>
          </cell>
          <cell r="R144">
            <v>4686</v>
          </cell>
          <cell r="S144" t="str">
            <v>8 f</v>
          </cell>
          <cell r="T144" t="str">
            <v>Caballito</v>
          </cell>
          <cell r="U144" t="str">
            <v>Capital Federal</v>
          </cell>
          <cell r="V144">
            <v>1424</v>
          </cell>
          <cell r="W144" t="str">
            <v>Capital Federal</v>
          </cell>
          <cell r="Y144" t="str">
            <v>ENVÍO SIN CARGO (CABA Y GRAN PARTE DE GBA) TIEMPO: 4 a 6 DÍAS HÁBILES</v>
          </cell>
          <cell r="Z144" t="str">
            <v>Mercado Pago</v>
          </cell>
          <cell r="AC144" t="str">
            <v>12-02 MANDO MERCADERIA SIN FACTURA AL NO ESTAR CREADO EL CODIGO MATE PAMPA</v>
          </cell>
          <cell r="AD144">
            <v>44235</v>
          </cell>
          <cell r="AE144">
            <v>44246</v>
          </cell>
          <cell r="AF144" t="str">
            <v>ESCURRIDOR DE CUBIERTOS COLORES SURTIDOS (Blanco)</v>
          </cell>
          <cell r="AG144">
            <v>520</v>
          </cell>
          <cell r="AH144">
            <v>1</v>
          </cell>
          <cell r="AI144" t="str">
            <v>Q069</v>
          </cell>
          <cell r="AJ144" t="str">
            <v>Móvil</v>
          </cell>
          <cell r="AK144" t="str">
            <v/>
          </cell>
          <cell r="AL144">
            <v>2307542830</v>
          </cell>
          <cell r="AM144">
            <v>362438191</v>
          </cell>
          <cell r="AN144" t="str">
            <v>Sí</v>
          </cell>
        </row>
        <row r="145">
          <cell r="A145">
            <v>2570</v>
          </cell>
          <cell r="B145" t="str">
            <v>a.yanina@live.com</v>
          </cell>
          <cell r="AF145" t="str">
            <v>MATE PAMPA BOCA CERRADA CON BOMBILLA COLOR BEIGE</v>
          </cell>
          <cell r="AG145">
            <v>720</v>
          </cell>
          <cell r="AH145">
            <v>1</v>
          </cell>
          <cell r="AN145" t="str">
            <v>Sí</v>
          </cell>
        </row>
        <row r="146">
          <cell r="A146">
            <v>2569</v>
          </cell>
          <cell r="B146" t="str">
            <v>anabella_longo@hotmail.com</v>
          </cell>
          <cell r="C146">
            <v>44235</v>
          </cell>
          <cell r="D146" t="str">
            <v>Abierta</v>
          </cell>
          <cell r="E146" t="str">
            <v>Recibido</v>
          </cell>
          <cell r="F146" t="str">
            <v>Enviado</v>
          </cell>
          <cell r="G146" t="str">
            <v>ARS</v>
          </cell>
          <cell r="H146" t="str">
            <v>2404.03</v>
          </cell>
          <cell r="I146" t="str">
            <v>360.6</v>
          </cell>
          <cell r="J146">
            <v>0</v>
          </cell>
          <cell r="K146" t="str">
            <v>2043.43</v>
          </cell>
          <cell r="L146" t="str">
            <v>Anabella Longo</v>
          </cell>
          <cell r="M146">
            <v>29038029</v>
          </cell>
          <cell r="N146">
            <v>541133519441</v>
          </cell>
          <cell r="O146" t="str">
            <v>Anabella longo</v>
          </cell>
          <cell r="P146">
            <v>541133519441</v>
          </cell>
          <cell r="Q146" t="str">
            <v xml:space="preserve">Burela </v>
          </cell>
          <cell r="R146">
            <v>1615</v>
          </cell>
          <cell r="T146" t="str">
            <v>Capital federal</v>
          </cell>
          <cell r="U146" t="str">
            <v>Capital Federal</v>
          </cell>
          <cell r="V146">
            <v>1431</v>
          </cell>
          <cell r="W146" t="str">
            <v>Capital Federal</v>
          </cell>
          <cell r="Y146" t="str">
            <v>ENVÍO SIN CARGO (CABA Y GRAN PARTE DE GBA) TIEMPO: 4 a 6 DÍAS HÁBILES</v>
          </cell>
          <cell r="Z146" t="str">
            <v>Mercado Pago</v>
          </cell>
          <cell r="AA146" t="str">
            <v>NEWYEAR</v>
          </cell>
          <cell r="AD146">
            <v>44235</v>
          </cell>
          <cell r="AE146">
            <v>44237</v>
          </cell>
          <cell r="AF146" t="str">
            <v>PUFF REDONDO AQUA</v>
          </cell>
          <cell r="AG146" t="str">
            <v>2404.03</v>
          </cell>
          <cell r="AH146">
            <v>1</v>
          </cell>
          <cell r="AI146" t="str">
            <v>046AS7257</v>
          </cell>
          <cell r="AJ146" t="str">
            <v>Web</v>
          </cell>
          <cell r="AK146" t="str">
            <v>JUEVES 11/02 ENTRE 8 y 18 HORAS !</v>
          </cell>
          <cell r="AL146">
            <v>13594619359</v>
          </cell>
          <cell r="AM146">
            <v>362354076</v>
          </cell>
          <cell r="AN146" t="str">
            <v>Sí</v>
          </cell>
        </row>
        <row r="147">
          <cell r="A147">
            <v>2568</v>
          </cell>
          <cell r="B147" t="str">
            <v>sofiaselene28@gmail.com</v>
          </cell>
          <cell r="C147">
            <v>44235</v>
          </cell>
          <cell r="D147" t="str">
            <v>Abierta</v>
          </cell>
          <cell r="E147" t="str">
            <v>Recibido</v>
          </cell>
          <cell r="F147" t="str">
            <v>Listo para enviar</v>
          </cell>
          <cell r="G147" t="str">
            <v>ARS</v>
          </cell>
          <cell r="H147" t="str">
            <v>4259.99</v>
          </cell>
          <cell r="I147">
            <v>0</v>
          </cell>
          <cell r="J147">
            <v>0</v>
          </cell>
          <cell r="K147" t="str">
            <v>4259.99</v>
          </cell>
          <cell r="L147" t="str">
            <v>Sofia Lopez</v>
          </cell>
          <cell r="M147">
            <v>43596327</v>
          </cell>
          <cell r="N147">
            <v>541169425325</v>
          </cell>
          <cell r="O147" t="str">
            <v>Sofia Lopez</v>
          </cell>
          <cell r="P147">
            <v>541169425325</v>
          </cell>
          <cell r="Q147" t="str">
            <v>Zeballos</v>
          </cell>
          <cell r="R147">
            <v>2662</v>
          </cell>
          <cell r="S147" t="str">
            <v>PB</v>
          </cell>
          <cell r="T147" t="str">
            <v>Sarandi</v>
          </cell>
          <cell r="U147" t="str">
            <v>Avellaneda</v>
          </cell>
          <cell r="V147">
            <v>1872</v>
          </cell>
          <cell r="W147" t="str">
            <v>Gran Buenos Aires</v>
          </cell>
          <cell r="Y147" t="str">
            <v>ENVÍO SIN CARGO (CABA Y GRAN PARTE DE GBA) TIEMPO: 4 a 6 DÍAS HÁBILES</v>
          </cell>
          <cell r="Z147" t="str">
            <v>Mercado Pago</v>
          </cell>
          <cell r="AC147" t="str">
            <v>01-03 ENVIO PEDIDO SIN FACTURAR - FALTA CODIGO DE MANTELES</v>
          </cell>
          <cell r="AD147">
            <v>44235</v>
          </cell>
          <cell r="AF147" t="str">
            <v>MANTEL ANTIMANCHA 1,45x2 mtrs</v>
          </cell>
          <cell r="AG147">
            <v>1450</v>
          </cell>
          <cell r="AH147">
            <v>1</v>
          </cell>
          <cell r="AJ147" t="str">
            <v>Móvil</v>
          </cell>
          <cell r="AK147" t="str">
            <v/>
          </cell>
          <cell r="AL147">
            <v>2305463448</v>
          </cell>
          <cell r="AM147">
            <v>361453613</v>
          </cell>
          <cell r="AN147" t="str">
            <v>Sí</v>
          </cell>
        </row>
        <row r="148">
          <cell r="A148">
            <v>2568</v>
          </cell>
          <cell r="B148" t="str">
            <v>sofiaselene28@gmail.com</v>
          </cell>
          <cell r="AF148" t="str">
            <v>ALFOMBRA DE BAÑO BLANCA 69X35CM</v>
          </cell>
          <cell r="AG148" t="str">
            <v>1009.99</v>
          </cell>
          <cell r="AH148">
            <v>1</v>
          </cell>
          <cell r="AI148" t="str">
            <v>046AB7354</v>
          </cell>
          <cell r="AN148" t="str">
            <v>Sí</v>
          </cell>
        </row>
        <row r="149">
          <cell r="A149">
            <v>2568</v>
          </cell>
          <cell r="B149" t="str">
            <v>sofiaselene28@gmail.com</v>
          </cell>
          <cell r="AF149" t="str">
            <v>BOTELLA JUICE 1L TAPA SILICONA</v>
          </cell>
          <cell r="AG149">
            <v>450</v>
          </cell>
          <cell r="AH149">
            <v>2</v>
          </cell>
          <cell r="AI149" t="str">
            <v>019BO5573</v>
          </cell>
          <cell r="AN149" t="str">
            <v>Sí</v>
          </cell>
        </row>
        <row r="150">
          <cell r="A150">
            <v>2568</v>
          </cell>
          <cell r="B150" t="str">
            <v>sofiaselene28@gmail.com</v>
          </cell>
          <cell r="AF150" t="str">
            <v>BOTELLA H2O 1L TAPA SILICONA</v>
          </cell>
          <cell r="AG150">
            <v>450</v>
          </cell>
          <cell r="AH150">
            <v>2</v>
          </cell>
          <cell r="AI150" t="str">
            <v>019BO5571</v>
          </cell>
          <cell r="AN150" t="str">
            <v>Sí</v>
          </cell>
        </row>
        <row r="151">
          <cell r="A151">
            <v>2567</v>
          </cell>
          <cell r="B151" t="str">
            <v>brendazanatta1@gmail.com</v>
          </cell>
          <cell r="C151">
            <v>44234</v>
          </cell>
          <cell r="D151" t="str">
            <v>Abierta</v>
          </cell>
          <cell r="E151" t="str">
            <v>Recibido</v>
          </cell>
          <cell r="F151" t="str">
            <v>Enviado</v>
          </cell>
          <cell r="G151" t="str">
            <v>ARS</v>
          </cell>
          <cell r="H151">
            <v>1060</v>
          </cell>
          <cell r="I151">
            <v>0</v>
          </cell>
          <cell r="J151">
            <v>0</v>
          </cell>
          <cell r="K151">
            <v>1060</v>
          </cell>
          <cell r="L151" t="str">
            <v>Brenda Zanatta</v>
          </cell>
          <cell r="M151">
            <v>36930681</v>
          </cell>
          <cell r="N151">
            <v>541164220099</v>
          </cell>
          <cell r="O151" t="str">
            <v>Brenda Zanatta</v>
          </cell>
          <cell r="P151">
            <v>541164220099</v>
          </cell>
          <cell r="Q151" t="str">
            <v>Sargento cabral</v>
          </cell>
          <cell r="R151">
            <v>2644</v>
          </cell>
          <cell r="S151" t="str">
            <v>2 B</v>
          </cell>
          <cell r="U151" t="str">
            <v>Villa ballester</v>
          </cell>
          <cell r="V151">
            <v>1653</v>
          </cell>
          <cell r="W151" t="str">
            <v>Gran Buenos Aires</v>
          </cell>
          <cell r="Y151" t="str">
            <v>ENVÍO SIN CARGO (CABA Y GRAN PARTE DE GBA) TIEMPO: 4 a 6 DÍAS HÁBILES</v>
          </cell>
          <cell r="Z151" t="str">
            <v>Mercado Pago</v>
          </cell>
          <cell r="AD151">
            <v>44234</v>
          </cell>
          <cell r="AE151">
            <v>44237</v>
          </cell>
          <cell r="AF151" t="str">
            <v>UNTADOR PASTEL NEW 1PC 14,5 CM (Violeta)</v>
          </cell>
          <cell r="AG151">
            <v>40</v>
          </cell>
          <cell r="AH151">
            <v>1</v>
          </cell>
          <cell r="AI151" t="str">
            <v>019BA87503</v>
          </cell>
          <cell r="AJ151" t="str">
            <v>Móvil</v>
          </cell>
          <cell r="AK151" t="str">
            <v>JUEVES 11-02 ENTRE 8 Y 18 HORAS!</v>
          </cell>
          <cell r="AL151">
            <v>2302055946</v>
          </cell>
          <cell r="AM151">
            <v>360320539</v>
          </cell>
          <cell r="AN151" t="str">
            <v>Sí</v>
          </cell>
        </row>
        <row r="152">
          <cell r="A152">
            <v>2567</v>
          </cell>
          <cell r="B152" t="str">
            <v>brendazanatta1@gmail.com</v>
          </cell>
          <cell r="AF152" t="str">
            <v>UNTADOR PASTEL NEW 1PC 14,5 CM (Rosa)</v>
          </cell>
          <cell r="AG152">
            <v>40</v>
          </cell>
          <cell r="AH152">
            <v>1</v>
          </cell>
          <cell r="AI152" t="str">
            <v>019BA87503</v>
          </cell>
          <cell r="AN152" t="str">
            <v>Sí</v>
          </cell>
        </row>
        <row r="153">
          <cell r="A153">
            <v>2567</v>
          </cell>
          <cell r="B153" t="str">
            <v>brendazanatta1@gmail.com</v>
          </cell>
          <cell r="AF153" t="str">
            <v>INDIVIDUAL SMILE CUERINA</v>
          </cell>
          <cell r="AG153">
            <v>245</v>
          </cell>
          <cell r="AH153">
            <v>1</v>
          </cell>
          <cell r="AI153" t="str">
            <v>CHUIN34R</v>
          </cell>
          <cell r="AN153" t="str">
            <v>Sí</v>
          </cell>
        </row>
        <row r="154">
          <cell r="A154">
            <v>2567</v>
          </cell>
          <cell r="B154" t="str">
            <v>brendazanatta1@gmail.com</v>
          </cell>
          <cell r="AF154" t="str">
            <v>INDIVIDUAL ENJOY CUERINA</v>
          </cell>
          <cell r="AG154">
            <v>245</v>
          </cell>
          <cell r="AH154">
            <v>1</v>
          </cell>
          <cell r="AI154" t="str">
            <v>CHUIN36R</v>
          </cell>
          <cell r="AN154" t="str">
            <v>Sí</v>
          </cell>
        </row>
        <row r="155">
          <cell r="A155">
            <v>2567</v>
          </cell>
          <cell r="B155" t="str">
            <v>brendazanatta1@gmail.com</v>
          </cell>
          <cell r="AF155" t="str">
            <v>INDIVIDUAL FLOR ROSA CUERINA</v>
          </cell>
          <cell r="AG155">
            <v>245</v>
          </cell>
          <cell r="AH155">
            <v>1</v>
          </cell>
          <cell r="AI155" t="str">
            <v>CHUIN03R</v>
          </cell>
          <cell r="AN155" t="str">
            <v>Sí</v>
          </cell>
        </row>
        <row r="156">
          <cell r="A156">
            <v>2567</v>
          </cell>
          <cell r="B156" t="str">
            <v>brendazanatta1@gmail.com</v>
          </cell>
          <cell r="AF156" t="str">
            <v>INDIVIDUAL HOJA AZUL CUERINA</v>
          </cell>
          <cell r="AG156">
            <v>245</v>
          </cell>
          <cell r="AH156">
            <v>1</v>
          </cell>
          <cell r="AI156" t="str">
            <v>CHUIN06R</v>
          </cell>
          <cell r="AN156" t="str">
            <v>Sí</v>
          </cell>
        </row>
        <row r="157">
          <cell r="A157">
            <v>2566</v>
          </cell>
          <cell r="B157" t="str">
            <v>rominamazzeo12@gmail.com</v>
          </cell>
          <cell r="C157">
            <v>44233</v>
          </cell>
          <cell r="D157" t="str">
            <v>Abierta</v>
          </cell>
          <cell r="E157" t="str">
            <v>Recibido</v>
          </cell>
          <cell r="F157" t="str">
            <v>Enviado</v>
          </cell>
          <cell r="G157" t="str">
            <v>ARS</v>
          </cell>
          <cell r="H157" t="str">
            <v>3620.54</v>
          </cell>
          <cell r="I157">
            <v>0</v>
          </cell>
          <cell r="J157">
            <v>0</v>
          </cell>
          <cell r="K157" t="str">
            <v>3620.54</v>
          </cell>
          <cell r="L157" t="str">
            <v>Romina Mazzeo</v>
          </cell>
          <cell r="M157">
            <v>38072148</v>
          </cell>
          <cell r="N157">
            <v>541130797801</v>
          </cell>
          <cell r="O157" t="str">
            <v>Romina Mazzeo</v>
          </cell>
          <cell r="P157">
            <v>541130797801</v>
          </cell>
          <cell r="Q157" t="str">
            <v>Bauness</v>
          </cell>
          <cell r="R157">
            <v>2030</v>
          </cell>
          <cell r="S157">
            <v>0.29166666666666669</v>
          </cell>
          <cell r="T157" t="str">
            <v xml:space="preserve">Villa Urquiza </v>
          </cell>
          <cell r="U157" t="str">
            <v>Capital Federal</v>
          </cell>
          <cell r="V157">
            <v>1431</v>
          </cell>
          <cell r="W157" t="str">
            <v>Capital Federal</v>
          </cell>
          <cell r="Y157" t="str">
            <v>ENVÍO SIN CARGO (CABA Y GRAN PARTE DE GBA) TIEMPO: 4 a 6 DÍAS HÁBILES</v>
          </cell>
          <cell r="Z157" t="str">
            <v>Mercado Pago</v>
          </cell>
          <cell r="AD157">
            <v>44233</v>
          </cell>
          <cell r="AE157">
            <v>44237</v>
          </cell>
          <cell r="AF157" t="str">
            <v>BOWL BAMBOO BLANCO 14X28CM</v>
          </cell>
          <cell r="AG157" t="str">
            <v>1773.45</v>
          </cell>
          <cell r="AH157">
            <v>1</v>
          </cell>
          <cell r="AI157" t="str">
            <v>BA7812</v>
          </cell>
          <cell r="AJ157" t="str">
            <v>Móvil</v>
          </cell>
          <cell r="AK157" t="str">
            <v>JUEVES 11-02 ENTRE 8 Y 18 HORAS!</v>
          </cell>
          <cell r="AL157">
            <v>13535262148</v>
          </cell>
          <cell r="AM157">
            <v>361162898</v>
          </cell>
          <cell r="AN157" t="str">
            <v>Sí</v>
          </cell>
        </row>
        <row r="158">
          <cell r="A158">
            <v>2566</v>
          </cell>
          <cell r="B158" t="str">
            <v>rominamazzeo12@gmail.com</v>
          </cell>
          <cell r="AF158" t="str">
            <v>BOWL BAMBOO BLANCO 6X15CM</v>
          </cell>
          <cell r="AG158">
            <v>730</v>
          </cell>
          <cell r="AH158">
            <v>1</v>
          </cell>
          <cell r="AI158" t="str">
            <v>BA7797</v>
          </cell>
          <cell r="AN158" t="str">
            <v>Sí</v>
          </cell>
        </row>
        <row r="159">
          <cell r="A159">
            <v>2566</v>
          </cell>
          <cell r="B159" t="str">
            <v>rominamazzeo12@gmail.com</v>
          </cell>
          <cell r="AF159" t="str">
            <v>COPETINERO BAMBOO BLANCO ALARGADO 5X30X12.5CM</v>
          </cell>
          <cell r="AG159" t="str">
            <v>1117.09</v>
          </cell>
          <cell r="AH159">
            <v>1</v>
          </cell>
          <cell r="AI159" t="str">
            <v>BA7794</v>
          </cell>
          <cell r="AN159" t="str">
            <v>Sí</v>
          </cell>
        </row>
        <row r="160">
          <cell r="A160">
            <v>2565</v>
          </cell>
          <cell r="B160" t="str">
            <v>vivi.ingered@gmail.com</v>
          </cell>
          <cell r="C160">
            <v>44233</v>
          </cell>
          <cell r="D160" t="str">
            <v>Abierta</v>
          </cell>
          <cell r="E160" t="str">
            <v>Recibido</v>
          </cell>
          <cell r="F160" t="str">
            <v>Enviado</v>
          </cell>
          <cell r="G160" t="str">
            <v>ARS</v>
          </cell>
          <cell r="H160">
            <v>2070</v>
          </cell>
          <cell r="I160">
            <v>0</v>
          </cell>
          <cell r="J160">
            <v>570</v>
          </cell>
          <cell r="K160">
            <v>2640</v>
          </cell>
          <cell r="L160" t="str">
            <v>Viviana Belza</v>
          </cell>
          <cell r="M160">
            <v>18346936</v>
          </cell>
          <cell r="N160">
            <v>542235350331</v>
          </cell>
          <cell r="O160" t="str">
            <v>Viviana Belza</v>
          </cell>
          <cell r="P160">
            <v>542235350331</v>
          </cell>
          <cell r="Q160" t="str">
            <v>Génova</v>
          </cell>
          <cell r="R160">
            <v>2962</v>
          </cell>
          <cell r="T160" t="str">
            <v>Mar del Plata</v>
          </cell>
          <cell r="U160" t="str">
            <v>Mar del Plata</v>
          </cell>
          <cell r="V160">
            <v>7600</v>
          </cell>
          <cell r="W160" t="str">
            <v>Buenos Aires</v>
          </cell>
          <cell r="Y160" t="str">
            <v>Correo Argentino - Encomienda Clásica</v>
          </cell>
          <cell r="Z160" t="str">
            <v>Mercado Pago</v>
          </cell>
          <cell r="AD160">
            <v>44233</v>
          </cell>
          <cell r="AE160">
            <v>44236</v>
          </cell>
          <cell r="AF160" t="str">
            <v>TAZA ROMA DE CERAMICA BLANCA</v>
          </cell>
          <cell r="AG160">
            <v>690</v>
          </cell>
          <cell r="AH160">
            <v>3</v>
          </cell>
          <cell r="AI160" t="str">
            <v>PO61713NN</v>
          </cell>
          <cell r="AJ160" t="str">
            <v>Web</v>
          </cell>
          <cell r="AK160" t="str">
            <v>El 10/02 se envía al correo argentino, entre 10 y 13 horas !</v>
          </cell>
          <cell r="AL160">
            <v>2298606756</v>
          </cell>
          <cell r="AM160">
            <v>361387991</v>
          </cell>
          <cell r="AN160" t="str">
            <v>Sí</v>
          </cell>
        </row>
        <row r="161">
          <cell r="A161">
            <v>2564</v>
          </cell>
          <cell r="B161" t="str">
            <v>mariavictoriaburyeile@gmail.com</v>
          </cell>
          <cell r="C161">
            <v>44232</v>
          </cell>
          <cell r="D161" t="str">
            <v>Abierta</v>
          </cell>
          <cell r="E161" t="str">
            <v>Recibido</v>
          </cell>
          <cell r="F161" t="str">
            <v>Listo para enviar</v>
          </cell>
          <cell r="G161" t="str">
            <v>ARS</v>
          </cell>
          <cell r="H161">
            <v>2990</v>
          </cell>
          <cell r="I161">
            <v>0</v>
          </cell>
          <cell r="J161">
            <v>0</v>
          </cell>
          <cell r="K161">
            <v>2990</v>
          </cell>
          <cell r="L161" t="str">
            <v>Maria Buryeile</v>
          </cell>
          <cell r="M161">
            <v>40131729</v>
          </cell>
          <cell r="N161">
            <v>541130031967</v>
          </cell>
          <cell r="O161" t="str">
            <v>Maria Buryeile</v>
          </cell>
          <cell r="P161">
            <v>541130031967</v>
          </cell>
          <cell r="Q161" t="str">
            <v>Cevallos</v>
          </cell>
          <cell r="R161">
            <v>1001</v>
          </cell>
          <cell r="S161" t="str">
            <v>Lote 42</v>
          </cell>
          <cell r="T161" t="str">
            <v xml:space="preserve">Barrancas de Guido. Quilmes </v>
          </cell>
          <cell r="U161" t="str">
            <v xml:space="preserve">Quilmes </v>
          </cell>
          <cell r="V161">
            <v>1878</v>
          </cell>
          <cell r="W161" t="str">
            <v>Gran Buenos Aires</v>
          </cell>
          <cell r="Y161" t="str">
            <v>ENVÍO SIN CARGO (CABA Y GRAN PARTE DE GBA) TIEMPO: 4 a 6 DÍAS HÁBILES</v>
          </cell>
          <cell r="Z161" t="str">
            <v>Mercado Pago</v>
          </cell>
          <cell r="AB161" t="str">
            <v xml:space="preserve">El color del cubertero es el beige. </v>
          </cell>
          <cell r="AC161" t="str">
            <v>01-03 ENVIO PEDIDO SIN FACTURAR - FALTA CODIGO DE MANTELES 19-02 ESPERA EL INGRESO EL 22-02 SIN PROBLEMA</v>
          </cell>
          <cell r="AD161">
            <v>44232</v>
          </cell>
          <cell r="AF161" t="str">
            <v>SET X 7 PIEZAS BOWLS DE VIDRIO 22.5X5CM 277 ML / 6 PC DE 12.5X5.5CM 152 ML</v>
          </cell>
          <cell r="AG161">
            <v>1170</v>
          </cell>
          <cell r="AH161">
            <v>1</v>
          </cell>
          <cell r="AI161" t="str">
            <v>09523F7</v>
          </cell>
          <cell r="AJ161" t="str">
            <v>Móvil</v>
          </cell>
          <cell r="AK161" t="str">
            <v/>
          </cell>
          <cell r="AL161">
            <v>13505566111</v>
          </cell>
          <cell r="AM161">
            <v>361161180</v>
          </cell>
          <cell r="AN161" t="str">
            <v>Sí</v>
          </cell>
        </row>
        <row r="162">
          <cell r="A162">
            <v>2564</v>
          </cell>
          <cell r="B162" t="str">
            <v>mariavictoriaburyeile@gmail.com</v>
          </cell>
          <cell r="AF162" t="str">
            <v>CUBIERTERO PASTEL 31.5X24.5X4.5CM</v>
          </cell>
          <cell r="AG162">
            <v>370</v>
          </cell>
          <cell r="AH162">
            <v>1</v>
          </cell>
          <cell r="AI162" t="str">
            <v>0607PLA204PAS</v>
          </cell>
          <cell r="AN162" t="str">
            <v>Sí</v>
          </cell>
        </row>
        <row r="163">
          <cell r="A163">
            <v>2564</v>
          </cell>
          <cell r="B163" t="str">
            <v>mariavictoriaburyeile@gmail.com</v>
          </cell>
          <cell r="AF163" t="str">
            <v>MANTEL ANTIMANCHA 1,45x2 mtrs</v>
          </cell>
          <cell r="AG163">
            <v>1450</v>
          </cell>
          <cell r="AH163">
            <v>1</v>
          </cell>
          <cell r="AN163" t="str">
            <v>Sí</v>
          </cell>
        </row>
        <row r="164">
          <cell r="A164">
            <v>2563</v>
          </cell>
          <cell r="B164" t="str">
            <v>yasminmensi@gmail.com</v>
          </cell>
          <cell r="C164">
            <v>44232</v>
          </cell>
          <cell r="D164" t="str">
            <v>Abierta</v>
          </cell>
          <cell r="E164" t="str">
            <v>Recibido</v>
          </cell>
          <cell r="F164" t="str">
            <v>Listo para enviar</v>
          </cell>
          <cell r="G164" t="str">
            <v>ARS</v>
          </cell>
          <cell r="H164">
            <v>1450</v>
          </cell>
          <cell r="I164">
            <v>0</v>
          </cell>
          <cell r="J164">
            <v>0</v>
          </cell>
          <cell r="K164">
            <v>1450</v>
          </cell>
          <cell r="L164" t="str">
            <v>Yasmin Mensi</v>
          </cell>
          <cell r="M164">
            <v>34909055</v>
          </cell>
          <cell r="N164">
            <v>5491167851906</v>
          </cell>
          <cell r="O164" t="str">
            <v>Yasmin Mensi</v>
          </cell>
          <cell r="P164">
            <v>5491167851906</v>
          </cell>
          <cell r="Q164" t="str">
            <v xml:space="preserve">Mariano Acosta </v>
          </cell>
          <cell r="R164">
            <v>3098</v>
          </cell>
          <cell r="S164" t="str">
            <v>Lote 113</v>
          </cell>
          <cell r="T164" t="str">
            <v xml:space="preserve">Barrio santoTomas </v>
          </cell>
          <cell r="U164" t="str">
            <v xml:space="preserve">Pilar </v>
          </cell>
          <cell r="V164">
            <v>1635</v>
          </cell>
          <cell r="W164" t="str">
            <v>Gran Buenos Aires</v>
          </cell>
          <cell r="Y164" t="str">
            <v>ENVÍO SIN CARGO (CABA Y GRAN PARTE DE GBA) TIEMPO: 4 a 6 DÍAS HÁBILES</v>
          </cell>
          <cell r="Z164" t="str">
            <v>Mercado Pago</v>
          </cell>
          <cell r="AB164" t="str">
            <v xml:space="preserve">Barrio santo tomas lote 113 Entre fader y Benito lynch </v>
          </cell>
          <cell r="AC164" t="str">
            <v>01-03 ENVIO PEDIDO SIN FACTURAR - FALTA CODIGO DE MANTELES Entregar ORDEN 2563 con 2598 19-02 ESPERA EL INGRESO EL 22-02 SIN PROBLEMA. SE MANDA TODO JUNTO CON EL OTRO PEDIDO</v>
          </cell>
          <cell r="AD164">
            <v>44232</v>
          </cell>
          <cell r="AF164" t="str">
            <v>MANTEL ANTIMANCHA 1,45x2 mtrs</v>
          </cell>
          <cell r="AG164">
            <v>1450</v>
          </cell>
          <cell r="AH164">
            <v>1</v>
          </cell>
          <cell r="AJ164" t="str">
            <v>Móvil</v>
          </cell>
          <cell r="AK164" t="str">
            <v/>
          </cell>
          <cell r="AL164">
            <v>2295571697</v>
          </cell>
          <cell r="AM164">
            <v>361097638</v>
          </cell>
          <cell r="AN164" t="str">
            <v>Sí</v>
          </cell>
        </row>
        <row r="165">
          <cell r="A165">
            <v>2562</v>
          </cell>
          <cell r="B165" t="str">
            <v>mjimena1995@hotmail.com</v>
          </cell>
          <cell r="C165">
            <v>44232</v>
          </cell>
          <cell r="D165" t="str">
            <v>Abierta</v>
          </cell>
          <cell r="E165" t="str">
            <v>Recibido</v>
          </cell>
          <cell r="F165" t="str">
            <v>Enviado</v>
          </cell>
          <cell r="G165" t="str">
            <v>ARS</v>
          </cell>
          <cell r="H165" t="str">
            <v>5888.29</v>
          </cell>
          <cell r="I165">
            <v>0</v>
          </cell>
          <cell r="J165">
            <v>1400</v>
          </cell>
          <cell r="K165" t="str">
            <v>7288.29</v>
          </cell>
          <cell r="L165" t="str">
            <v>Jimena Fernández</v>
          </cell>
          <cell r="M165">
            <v>39064043</v>
          </cell>
          <cell r="N165">
            <v>541139579671</v>
          </cell>
          <cell r="O165" t="str">
            <v>Jimena Fernández</v>
          </cell>
          <cell r="P165">
            <v>541139579671</v>
          </cell>
          <cell r="Q165" t="str">
            <v xml:space="preserve">Mendoza </v>
          </cell>
          <cell r="R165">
            <v>5735</v>
          </cell>
          <cell r="S165">
            <v>901</v>
          </cell>
          <cell r="T165" t="str">
            <v xml:space="preserve">Villa Urquiza </v>
          </cell>
          <cell r="U165" t="str">
            <v>Capital Federal</v>
          </cell>
          <cell r="V165">
            <v>1431</v>
          </cell>
          <cell r="W165" t="str">
            <v>Capital Federal</v>
          </cell>
          <cell r="Y165" t="str">
            <v>Correo Argentino - Encomienda Prioritaria</v>
          </cell>
          <cell r="Z165" t="str">
            <v>Mercado Pago</v>
          </cell>
          <cell r="AD165">
            <v>44232</v>
          </cell>
          <cell r="AE165">
            <v>44235</v>
          </cell>
          <cell r="AF165" t="str">
            <v>ACEITERA CUADRADA DE VIDRIO Y PICO ACERO 500 ML</v>
          </cell>
          <cell r="AG165">
            <v>450</v>
          </cell>
          <cell r="AH165">
            <v>2</v>
          </cell>
          <cell r="AI165" t="str">
            <v>MS107210</v>
          </cell>
          <cell r="AJ165" t="str">
            <v>Móvil</v>
          </cell>
          <cell r="AK165" t="str">
            <v>MIERCOLES 10-02 ENTRE 8 Y 18 HORAS!</v>
          </cell>
          <cell r="AL165">
            <v>2295450289</v>
          </cell>
          <cell r="AM165">
            <v>361085040</v>
          </cell>
          <cell r="AN165" t="str">
            <v>Sí</v>
          </cell>
        </row>
        <row r="166">
          <cell r="A166">
            <v>2562</v>
          </cell>
          <cell r="B166" t="str">
            <v>mjimena1995@hotmail.com</v>
          </cell>
          <cell r="AF166" t="str">
            <v>MOLINILLO MADERA 15 CM.</v>
          </cell>
          <cell r="AG166">
            <v>1190</v>
          </cell>
          <cell r="AH166">
            <v>1</v>
          </cell>
          <cell r="AI166" t="str">
            <v>046BA6858</v>
          </cell>
          <cell r="AN166" t="str">
            <v>Sí</v>
          </cell>
        </row>
        <row r="167">
          <cell r="A167">
            <v>2562</v>
          </cell>
          <cell r="B167" t="str">
            <v>mjimena1995@hotmail.com</v>
          </cell>
          <cell r="AF167" t="str">
            <v>PORTACEPILLOS BLANCO POLI. 12X9CM</v>
          </cell>
          <cell r="AG167" t="str">
            <v>664.84</v>
          </cell>
          <cell r="AH167">
            <v>1</v>
          </cell>
          <cell r="AI167" t="str">
            <v>046AB7318</v>
          </cell>
          <cell r="AN167" t="str">
            <v>Sí</v>
          </cell>
        </row>
        <row r="168">
          <cell r="A168">
            <v>2562</v>
          </cell>
          <cell r="B168" t="str">
            <v>mjimena1995@hotmail.com</v>
          </cell>
          <cell r="AF168" t="str">
            <v>SET CUCHARON Y TENEDOR BAMBOO BLANCO 29CM</v>
          </cell>
          <cell r="AG168">
            <v>1360</v>
          </cell>
          <cell r="AH168">
            <v>1</v>
          </cell>
          <cell r="AI168" t="str">
            <v>BA7800</v>
          </cell>
          <cell r="AN168" t="str">
            <v>Sí</v>
          </cell>
        </row>
        <row r="169">
          <cell r="A169">
            <v>2562</v>
          </cell>
          <cell r="B169" t="str">
            <v>mjimena1995@hotmail.com</v>
          </cell>
          <cell r="AF169" t="str">
            <v>BOWL BAMBOO BLANCO 14X28CM</v>
          </cell>
          <cell r="AG169" t="str">
            <v>1773.45</v>
          </cell>
          <cell r="AH169">
            <v>1</v>
          </cell>
          <cell r="AI169" t="str">
            <v>BA7812</v>
          </cell>
          <cell r="AN169" t="str">
            <v>Sí</v>
          </cell>
        </row>
        <row r="170">
          <cell r="A170">
            <v>2561</v>
          </cell>
          <cell r="B170" t="str">
            <v>vanesadx@hotmail.com</v>
          </cell>
          <cell r="C170">
            <v>44232</v>
          </cell>
          <cell r="D170" t="str">
            <v>Abierta</v>
          </cell>
          <cell r="E170" t="str">
            <v>Pendiente</v>
          </cell>
          <cell r="F170" t="str">
            <v>No está empaquetado</v>
          </cell>
          <cell r="G170" t="str">
            <v>ARS</v>
          </cell>
          <cell r="H170" t="str">
            <v>2665.55</v>
          </cell>
          <cell r="I170">
            <v>0</v>
          </cell>
          <cell r="J170">
            <v>0</v>
          </cell>
          <cell r="K170" t="str">
            <v>2665.55</v>
          </cell>
          <cell r="L170" t="str">
            <v>Vanesa Fernández</v>
          </cell>
          <cell r="M170">
            <v>31670757</v>
          </cell>
          <cell r="N170">
            <v>542314617212</v>
          </cell>
          <cell r="O170" t="str">
            <v>Vanesa Fernández</v>
          </cell>
          <cell r="P170">
            <v>542314617212</v>
          </cell>
          <cell r="Q170" t="str">
            <v>Bolivar 176</v>
          </cell>
          <cell r="R170">
            <v>6555</v>
          </cell>
          <cell r="U170" t="str">
            <v>Capital Federal</v>
          </cell>
          <cell r="V170">
            <v>1440</v>
          </cell>
          <cell r="W170" t="str">
            <v>Capital Federal</v>
          </cell>
          <cell r="Y170" t="str">
            <v>ENVÍO SIN CARGO (CABA Y GRAN PARTE DE GBA) TIEMPO: 4 a 6 DÍAS HÁBILES</v>
          </cell>
          <cell r="Z170" t="str">
            <v>TRANSFERENCIA BANCARIA</v>
          </cell>
          <cell r="AF170" t="str">
            <v>TUPPER SET 6PCS C/TAPA DE VENTILACION (Fucsia)</v>
          </cell>
          <cell r="AG170" t="str">
            <v>1210.55</v>
          </cell>
          <cell r="AH170">
            <v>1</v>
          </cell>
          <cell r="AI170" t="str">
            <v>100BA4030</v>
          </cell>
          <cell r="AJ170" t="str">
            <v>Móvil</v>
          </cell>
          <cell r="AK170" t="str">
            <v/>
          </cell>
          <cell r="AM170">
            <v>361008279</v>
          </cell>
          <cell r="AN170" t="str">
            <v>Sí</v>
          </cell>
        </row>
        <row r="171">
          <cell r="A171">
            <v>2561</v>
          </cell>
          <cell r="B171" t="str">
            <v>vanesadx@hotmail.com</v>
          </cell>
          <cell r="AF171" t="str">
            <v>TRAPO DE PISO HAPPY MEDIDA STANDARD</v>
          </cell>
          <cell r="AG171">
            <v>390</v>
          </cell>
          <cell r="AH171">
            <v>1</v>
          </cell>
          <cell r="AN171" t="str">
            <v>Sí</v>
          </cell>
        </row>
        <row r="172">
          <cell r="A172">
            <v>2561</v>
          </cell>
          <cell r="B172" t="str">
            <v>vanesadx@hotmail.com</v>
          </cell>
          <cell r="AF172" t="str">
            <v>TRAPO DE PISO HOLA CHAU GRIS MEDIDA STANDARD</v>
          </cell>
          <cell r="AG172">
            <v>390</v>
          </cell>
          <cell r="AH172">
            <v>1</v>
          </cell>
          <cell r="AN172" t="str">
            <v>Sí</v>
          </cell>
        </row>
        <row r="173">
          <cell r="A173">
            <v>2561</v>
          </cell>
          <cell r="B173" t="str">
            <v>vanesadx@hotmail.com</v>
          </cell>
          <cell r="AF173" t="str">
            <v>TRAPO DE PISO CON FRASE MEDIA STANTARD</v>
          </cell>
          <cell r="AG173">
            <v>225</v>
          </cell>
          <cell r="AH173">
            <v>3</v>
          </cell>
          <cell r="AI173" t="str">
            <v>AL8219</v>
          </cell>
          <cell r="AN173" t="str">
            <v>Sí</v>
          </cell>
        </row>
        <row r="174">
          <cell r="A174">
            <v>2560</v>
          </cell>
          <cell r="B174" t="str">
            <v>mariasolgiava@gmail.com</v>
          </cell>
          <cell r="C174">
            <v>44231</v>
          </cell>
          <cell r="D174" t="str">
            <v>Abierta</v>
          </cell>
          <cell r="E174" t="str">
            <v>Recibido</v>
          </cell>
          <cell r="F174" t="str">
            <v>Listo para enviar</v>
          </cell>
          <cell r="G174" t="str">
            <v>ARS</v>
          </cell>
          <cell r="H174">
            <v>1450</v>
          </cell>
          <cell r="I174" t="str">
            <v>217.5</v>
          </cell>
          <cell r="J174">
            <v>0</v>
          </cell>
          <cell r="K174" t="str">
            <v>1232.5</v>
          </cell>
          <cell r="L174" t="str">
            <v>Maria Soledad Giavarino</v>
          </cell>
          <cell r="M174">
            <v>31251680</v>
          </cell>
          <cell r="N174">
            <v>541163351877</v>
          </cell>
          <cell r="O174" t="str">
            <v>Maria Soledad GIAVARINO</v>
          </cell>
          <cell r="P174">
            <v>541163351877</v>
          </cell>
          <cell r="Q174" t="str">
            <v>Simon Bolivar</v>
          </cell>
          <cell r="R174">
            <v>560</v>
          </cell>
          <cell r="U174" t="str">
            <v>Lomas De Zamora</v>
          </cell>
          <cell r="V174">
            <v>1832</v>
          </cell>
          <cell r="W174" t="str">
            <v>Gran Buenos Aires</v>
          </cell>
          <cell r="Y174" t="str">
            <v>ENVÍO SIN CARGO (CABA Y GRAN PARTE DE GBA) TIEMPO: 4 a 6 DÍAS HÁBILES</v>
          </cell>
          <cell r="Z174" t="str">
            <v>Mercado Pago</v>
          </cell>
          <cell r="AA174" t="str">
            <v>NEWYEAR</v>
          </cell>
          <cell r="AC174" t="str">
            <v xml:space="preserve">22/02 espera novedades del proveedor </v>
          </cell>
          <cell r="AD174">
            <v>44231</v>
          </cell>
          <cell r="AF174" t="str">
            <v>MANTEL ANTIMANCHA 1,45x2 mtrs</v>
          </cell>
          <cell r="AG174">
            <v>1450</v>
          </cell>
          <cell r="AH174">
            <v>1</v>
          </cell>
          <cell r="AJ174" t="str">
            <v>Web</v>
          </cell>
          <cell r="AK174" t="str">
            <v/>
          </cell>
          <cell r="AL174">
            <v>2292879647</v>
          </cell>
          <cell r="AM174">
            <v>360829285</v>
          </cell>
          <cell r="AN174" t="str">
            <v>Sí</v>
          </cell>
        </row>
        <row r="175">
          <cell r="A175">
            <v>2559</v>
          </cell>
          <cell r="B175" t="str">
            <v>fede.00.7@hotmail.com</v>
          </cell>
          <cell r="C175">
            <v>44230</v>
          </cell>
          <cell r="D175" t="str">
            <v>Abierta</v>
          </cell>
          <cell r="E175" t="str">
            <v>Recibido</v>
          </cell>
          <cell r="F175" t="str">
            <v>Enviado</v>
          </cell>
          <cell r="G175" t="str">
            <v>ARS</v>
          </cell>
          <cell r="H175" t="str">
            <v>3973.45</v>
          </cell>
          <cell r="I175">
            <v>0</v>
          </cell>
          <cell r="J175">
            <v>0</v>
          </cell>
          <cell r="K175" t="str">
            <v>3973.45</v>
          </cell>
          <cell r="L175" t="str">
            <v>Federico Martinez Alvarez</v>
          </cell>
          <cell r="M175">
            <v>42899876</v>
          </cell>
          <cell r="N175">
            <v>541138655432</v>
          </cell>
          <cell r="O175" t="str">
            <v>Federico Martinez Alvarez</v>
          </cell>
          <cell r="P175">
            <v>541138655432</v>
          </cell>
          <cell r="Q175" t="str">
            <v>Centenera</v>
          </cell>
          <cell r="R175">
            <v>350</v>
          </cell>
          <cell r="T175" t="str">
            <v>La Matanza</v>
          </cell>
          <cell r="U175" t="str">
            <v>La Matanza</v>
          </cell>
          <cell r="V175">
            <v>1754</v>
          </cell>
          <cell r="W175" t="str">
            <v>Gran Buenos Aires</v>
          </cell>
          <cell r="Y175" t="str">
            <v>ENVÍO SIN CARGO (CABA Y GRAN PARTE DE GBA) TIEMPO: 4 a 6 DÍAS HÁBILES</v>
          </cell>
          <cell r="Z175" t="str">
            <v>Mercado Pago</v>
          </cell>
          <cell r="AD175">
            <v>44230</v>
          </cell>
          <cell r="AE175">
            <v>44235</v>
          </cell>
          <cell r="AF175" t="str">
            <v>INDIVIDUAL RANGPUR BLANCO 38CM</v>
          </cell>
          <cell r="AG175">
            <v>440</v>
          </cell>
          <cell r="AH175">
            <v>1</v>
          </cell>
          <cell r="AI175" t="str">
            <v>MS115325</v>
          </cell>
          <cell r="AJ175" t="str">
            <v>Web</v>
          </cell>
          <cell r="AK175" t="str">
            <v>MIERCOLES 10-02 ENTRE 8 Y 18 HORAS!</v>
          </cell>
          <cell r="AL175">
            <v>2287577184</v>
          </cell>
          <cell r="AM175">
            <v>360242682</v>
          </cell>
          <cell r="AN175" t="str">
            <v>Sí</v>
          </cell>
        </row>
        <row r="176">
          <cell r="A176">
            <v>2559</v>
          </cell>
          <cell r="B176" t="str">
            <v>fede.00.7@hotmail.com</v>
          </cell>
          <cell r="AF176" t="str">
            <v>INDIVIDUAL TELA BLANCO Y NEGRO 44X34CM</v>
          </cell>
          <cell r="AG176">
            <v>287</v>
          </cell>
          <cell r="AH176">
            <v>1</v>
          </cell>
          <cell r="AI176" t="str">
            <v>024KK155BYN</v>
          </cell>
          <cell r="AN176" t="str">
            <v>Sí</v>
          </cell>
        </row>
        <row r="177">
          <cell r="A177">
            <v>2559</v>
          </cell>
          <cell r="B177" t="str">
            <v>fede.00.7@hotmail.com</v>
          </cell>
          <cell r="AF177" t="str">
            <v>MOLDE FLANERA</v>
          </cell>
          <cell r="AG177">
            <v>763</v>
          </cell>
          <cell r="AH177">
            <v>1</v>
          </cell>
          <cell r="AI177" t="str">
            <v>046BA4825</v>
          </cell>
          <cell r="AN177" t="str">
            <v>Sí</v>
          </cell>
        </row>
        <row r="178">
          <cell r="A178">
            <v>2559</v>
          </cell>
          <cell r="B178" t="str">
            <v>fede.00.7@hotmail.com</v>
          </cell>
          <cell r="AF178" t="str">
            <v>BOWL BAMBOO NEGRO 14X28CM</v>
          </cell>
          <cell r="AG178" t="str">
            <v>1773.45</v>
          </cell>
          <cell r="AH178">
            <v>1</v>
          </cell>
          <cell r="AI178" t="str">
            <v>BA7813</v>
          </cell>
          <cell r="AN178" t="str">
            <v>Sí</v>
          </cell>
        </row>
        <row r="179">
          <cell r="A179">
            <v>2559</v>
          </cell>
          <cell r="B179" t="str">
            <v>fede.00.7@hotmail.com</v>
          </cell>
          <cell r="AF179" t="str">
            <v>BANDEJA DE PIEDRA LAJA NEGRA RECT 25 X 15 CM</v>
          </cell>
          <cell r="AG179">
            <v>710</v>
          </cell>
          <cell r="AH179">
            <v>1</v>
          </cell>
          <cell r="AI179">
            <v>113918</v>
          </cell>
          <cell r="AN179" t="str">
            <v>Sí</v>
          </cell>
        </row>
        <row r="180">
          <cell r="A180">
            <v>2558</v>
          </cell>
          <cell r="B180" t="str">
            <v>ariaslauri85@gmail.com</v>
          </cell>
          <cell r="C180">
            <v>44230</v>
          </cell>
          <cell r="D180" t="str">
            <v>Abierta</v>
          </cell>
          <cell r="E180" t="str">
            <v>Recibido</v>
          </cell>
          <cell r="F180" t="str">
            <v>Enviado</v>
          </cell>
          <cell r="G180" t="str">
            <v>ARS</v>
          </cell>
          <cell r="H180">
            <v>4980</v>
          </cell>
          <cell r="I180">
            <v>0</v>
          </cell>
          <cell r="J180">
            <v>0</v>
          </cell>
          <cell r="K180">
            <v>4980</v>
          </cell>
          <cell r="L180" t="str">
            <v>Monica Marcela Martinez</v>
          </cell>
          <cell r="M180">
            <v>14618544</v>
          </cell>
          <cell r="N180">
            <v>541136414708</v>
          </cell>
          <cell r="O180" t="str">
            <v>Monica Marcela Martinez</v>
          </cell>
          <cell r="P180">
            <v>541136414708</v>
          </cell>
          <cell r="Q180" t="str">
            <v xml:space="preserve">Dorrego </v>
          </cell>
          <cell r="R180">
            <v>3203</v>
          </cell>
          <cell r="T180" t="str">
            <v>San Andres</v>
          </cell>
          <cell r="U180" t="str">
            <v>San Martín provincia de Buenos Aires</v>
          </cell>
          <cell r="V180">
            <v>1651</v>
          </cell>
          <cell r="W180" t="str">
            <v>Gran Buenos Aires</v>
          </cell>
          <cell r="Y180" t="str">
            <v>ENVÍO SIN CARGO (CABA Y GRAN PARTE DE GBA) TIEMPO: 4 a 6 DÍAS HÁBILES</v>
          </cell>
          <cell r="Z180" t="str">
            <v>Mercado Pago</v>
          </cell>
          <cell r="AD180">
            <v>44230</v>
          </cell>
          <cell r="AE180">
            <v>44235</v>
          </cell>
          <cell r="AF180" t="str">
            <v>SPRAY MOP</v>
          </cell>
          <cell r="AG180">
            <v>2490</v>
          </cell>
          <cell r="AH180">
            <v>2</v>
          </cell>
          <cell r="AJ180" t="str">
            <v>Móvil</v>
          </cell>
          <cell r="AK180" t="str">
            <v>MIERCOLES 10-02 ENTRE 8 Y 18 HORAS!</v>
          </cell>
          <cell r="AL180">
            <v>13442311573</v>
          </cell>
          <cell r="AM180">
            <v>360216976</v>
          </cell>
          <cell r="AN180" t="str">
            <v>Sí</v>
          </cell>
        </row>
        <row r="181">
          <cell r="A181">
            <v>2557</v>
          </cell>
          <cell r="B181" t="str">
            <v>bmo949@yahoo.com.ar</v>
          </cell>
          <cell r="C181">
            <v>44230</v>
          </cell>
          <cell r="D181" t="str">
            <v>Abierta</v>
          </cell>
          <cell r="E181" t="str">
            <v>Recibido</v>
          </cell>
          <cell r="F181" t="str">
            <v>Enviado</v>
          </cell>
          <cell r="G181" t="str">
            <v>ARS</v>
          </cell>
          <cell r="H181">
            <v>2490</v>
          </cell>
          <cell r="I181">
            <v>0</v>
          </cell>
          <cell r="J181">
            <v>0</v>
          </cell>
          <cell r="K181">
            <v>2490</v>
          </cell>
          <cell r="L181" t="str">
            <v>Mariana Vidal</v>
          </cell>
          <cell r="M181">
            <v>29247605</v>
          </cell>
          <cell r="N181">
            <v>541143992996</v>
          </cell>
          <cell r="O181" t="str">
            <v>Paola Medina</v>
          </cell>
          <cell r="P181">
            <v>5491131225517</v>
          </cell>
          <cell r="Q181" t="str">
            <v>Pte Urquiza</v>
          </cell>
          <cell r="R181">
            <v>3745</v>
          </cell>
          <cell r="U181" t="str">
            <v>Lanus</v>
          </cell>
          <cell r="V181">
            <v>1824</v>
          </cell>
          <cell r="W181" t="str">
            <v>Gran Buenos Aires</v>
          </cell>
          <cell r="Y181" t="str">
            <v>ENVÍO SIN CARGO (CABA Y GRAN PARTE DE GBA) TIEMPO: 4 a 6 DÍAS HÁBILES</v>
          </cell>
          <cell r="Z181" t="str">
            <v>TRANSFERENCIA BANCARIA</v>
          </cell>
          <cell r="AB181" t="str">
            <v>Horario de entrega preferentemente por la mañana</v>
          </cell>
          <cell r="AD181">
            <v>44230</v>
          </cell>
          <cell r="AE181">
            <v>44235</v>
          </cell>
          <cell r="AF181" t="str">
            <v>INDIVIDUAL HOJA AZUL CUERINA</v>
          </cell>
          <cell r="AG181">
            <v>245</v>
          </cell>
          <cell r="AH181">
            <v>4</v>
          </cell>
          <cell r="AI181" t="str">
            <v>CHUIN06R</v>
          </cell>
          <cell r="AJ181" t="str">
            <v>Móvil</v>
          </cell>
          <cell r="AK181" t="str">
            <v>MIERCOLES 10-02 ENTRE 8 Y 18 HORAS!</v>
          </cell>
          <cell r="AM181">
            <v>360211133</v>
          </cell>
          <cell r="AN181" t="str">
            <v>Sí</v>
          </cell>
        </row>
        <row r="182">
          <cell r="A182">
            <v>2557</v>
          </cell>
          <cell r="B182" t="str">
            <v>bmo949@yahoo.com.ar</v>
          </cell>
          <cell r="AF182" t="str">
            <v>VELA 100% SOJA AROMA JAZMIN BELLIZE AZUL</v>
          </cell>
          <cell r="AG182">
            <v>320</v>
          </cell>
          <cell r="AH182">
            <v>1</v>
          </cell>
          <cell r="AI182" t="str">
            <v>TW88640VELA</v>
          </cell>
          <cell r="AN182" t="str">
            <v>Sí</v>
          </cell>
        </row>
        <row r="183">
          <cell r="A183">
            <v>2557</v>
          </cell>
          <cell r="B183" t="str">
            <v>bmo949@yahoo.com.ar</v>
          </cell>
          <cell r="AF183" t="str">
            <v>ALFOMBRA ENTRADA "WELCOME"45X75CM</v>
          </cell>
          <cell r="AG183">
            <v>1190</v>
          </cell>
          <cell r="AH183">
            <v>1</v>
          </cell>
          <cell r="AI183" t="str">
            <v>046BA6693</v>
          </cell>
          <cell r="AN183" t="str">
            <v>Sí</v>
          </cell>
        </row>
        <row r="184">
          <cell r="A184">
            <v>2556</v>
          </cell>
          <cell r="B184" t="str">
            <v>mcgiachello@hotmail.com</v>
          </cell>
          <cell r="C184">
            <v>44229</v>
          </cell>
          <cell r="D184" t="str">
            <v>Abierta</v>
          </cell>
          <cell r="E184" t="str">
            <v>Recibido</v>
          </cell>
          <cell r="F184" t="str">
            <v>Enviado</v>
          </cell>
          <cell r="G184" t="str">
            <v>ARS</v>
          </cell>
          <cell r="H184">
            <v>1370</v>
          </cell>
          <cell r="I184">
            <v>0</v>
          </cell>
          <cell r="J184">
            <v>470</v>
          </cell>
          <cell r="K184">
            <v>1840</v>
          </cell>
          <cell r="L184" t="str">
            <v>Candelaria Giachello</v>
          </cell>
          <cell r="M184">
            <v>43024743</v>
          </cell>
          <cell r="N184">
            <v>5493435092659</v>
          </cell>
          <cell r="O184" t="str">
            <v>Candelaria Giachello</v>
          </cell>
          <cell r="P184">
            <v>5493435092659</v>
          </cell>
          <cell r="Q184" t="str">
            <v>Esteban Echeverria</v>
          </cell>
          <cell r="R184">
            <v>1029</v>
          </cell>
          <cell r="U184" t="str">
            <v xml:space="preserve">Paraná </v>
          </cell>
          <cell r="V184">
            <v>3100</v>
          </cell>
          <cell r="W184" t="str">
            <v>Entre Ríos</v>
          </cell>
          <cell r="Y184" t="str">
            <v>Correo Argentino - Encomienda Clásica</v>
          </cell>
          <cell r="Z184" t="str">
            <v>Mercado Pago</v>
          </cell>
          <cell r="AD184">
            <v>44229</v>
          </cell>
          <cell r="AE184">
            <v>44238</v>
          </cell>
          <cell r="AF184" t="str">
            <v>TRAPO DE PISO BLANCO FORMAS STANDARD</v>
          </cell>
          <cell r="AG184">
            <v>390</v>
          </cell>
          <cell r="AH184">
            <v>1</v>
          </cell>
          <cell r="AJ184" t="str">
            <v>Móvil</v>
          </cell>
          <cell r="AK184" t="str">
            <v>SALE HOY JUEVES 12-02  AL CORREO ARGENTINO ENTRE 14 Y 18 HORAS!</v>
          </cell>
          <cell r="AL184">
            <v>13412920079</v>
          </cell>
          <cell r="AM184">
            <v>359838176</v>
          </cell>
          <cell r="AN184" t="str">
            <v>Sí</v>
          </cell>
        </row>
        <row r="185">
          <cell r="A185">
            <v>2556</v>
          </cell>
          <cell r="B185" t="str">
            <v>mcgiachello@hotmail.com</v>
          </cell>
          <cell r="AF185" t="str">
            <v>TRAPO DE PISO SUITE GRIS MEDIDA XL</v>
          </cell>
          <cell r="AG185">
            <v>490</v>
          </cell>
          <cell r="AH185">
            <v>1</v>
          </cell>
          <cell r="AN185" t="str">
            <v>Sí</v>
          </cell>
        </row>
        <row r="186">
          <cell r="A186">
            <v>2556</v>
          </cell>
          <cell r="B186" t="str">
            <v>mcgiachello@hotmail.com</v>
          </cell>
          <cell r="AF186" t="str">
            <v>TRAPO DE PISO HOLA CHAU GRIS MEDIDA XL</v>
          </cell>
          <cell r="AG186">
            <v>490</v>
          </cell>
          <cell r="AH186">
            <v>1</v>
          </cell>
          <cell r="AN186" t="str">
            <v>Sí</v>
          </cell>
        </row>
        <row r="187">
          <cell r="A187">
            <v>2555</v>
          </cell>
          <cell r="B187" t="str">
            <v>florencia-echeverria@live.com.ar</v>
          </cell>
          <cell r="C187">
            <v>44229</v>
          </cell>
          <cell r="D187" t="str">
            <v>Abierta</v>
          </cell>
          <cell r="E187" t="str">
            <v>Recibido</v>
          </cell>
          <cell r="F187" t="str">
            <v>Enviado</v>
          </cell>
          <cell r="G187" t="str">
            <v>ARS</v>
          </cell>
          <cell r="H187">
            <v>847</v>
          </cell>
          <cell r="I187" t="str">
            <v>68.55</v>
          </cell>
          <cell r="J187">
            <v>0</v>
          </cell>
          <cell r="K187" t="str">
            <v>778.45</v>
          </cell>
          <cell r="L187" t="str">
            <v>Florencia Echeverria</v>
          </cell>
          <cell r="M187">
            <v>37035152</v>
          </cell>
          <cell r="N187">
            <v>541141761179</v>
          </cell>
          <cell r="O187" t="str">
            <v>Florencia echeverria</v>
          </cell>
          <cell r="P187">
            <v>541141761179</v>
          </cell>
          <cell r="Q187" t="str">
            <v>Juan De La Cruz Conteras</v>
          </cell>
          <cell r="R187">
            <v>64</v>
          </cell>
          <cell r="S187" t="str">
            <v>11 C</v>
          </cell>
          <cell r="U187" t="str">
            <v>Florencio Varel</v>
          </cell>
          <cell r="V187">
            <v>1888</v>
          </cell>
          <cell r="W187" t="str">
            <v>Gran Buenos Aires</v>
          </cell>
          <cell r="Y187" t="str">
            <v>ENVÍO SIN CARGO (CABA Y GRAN PARTE DE GBA) TIEMPO: 4 a 6 DÍAS HÁBILES</v>
          </cell>
          <cell r="Z187" t="str">
            <v>Mercado Pago</v>
          </cell>
          <cell r="AA187" t="str">
            <v>NEWYEAR</v>
          </cell>
          <cell r="AD187">
            <v>44229</v>
          </cell>
          <cell r="AE187">
            <v>44235</v>
          </cell>
          <cell r="AF187" t="str">
            <v>SALERO DE ACERO Y VIDRIO 12 CM</v>
          </cell>
          <cell r="AG187">
            <v>457</v>
          </cell>
          <cell r="AH187">
            <v>1</v>
          </cell>
          <cell r="AJ187" t="str">
            <v>Web</v>
          </cell>
          <cell r="AK187" t="str">
            <v>MIERCOLES 10-02 ENTRE 8 Y 18 HORAS!</v>
          </cell>
          <cell r="AL187">
            <v>2283807338</v>
          </cell>
          <cell r="AM187">
            <v>359344940</v>
          </cell>
          <cell r="AN187" t="str">
            <v>Sí</v>
          </cell>
        </row>
        <row r="188">
          <cell r="A188">
            <v>2555</v>
          </cell>
          <cell r="B188" t="str">
            <v>florencia-echeverria@live.com.ar</v>
          </cell>
          <cell r="AF188" t="str">
            <v>TRAPO DE PISO GRIS FORMAS STANDARD</v>
          </cell>
          <cell r="AG188">
            <v>390</v>
          </cell>
          <cell r="AH188">
            <v>1</v>
          </cell>
          <cell r="AN188" t="str">
            <v>Sí</v>
          </cell>
        </row>
        <row r="189">
          <cell r="A189">
            <v>2554</v>
          </cell>
          <cell r="B189" t="str">
            <v>caro.peruzzi@hotmail.com.ar</v>
          </cell>
          <cell r="C189">
            <v>44229</v>
          </cell>
          <cell r="D189" t="str">
            <v>Abierta</v>
          </cell>
          <cell r="E189" t="str">
            <v>Recibido</v>
          </cell>
          <cell r="F189" t="str">
            <v>Enviado</v>
          </cell>
          <cell r="G189" t="str">
            <v>ARS</v>
          </cell>
          <cell r="H189" t="str">
            <v>2848.49</v>
          </cell>
          <cell r="I189">
            <v>0</v>
          </cell>
          <cell r="J189">
            <v>0</v>
          </cell>
          <cell r="K189" t="str">
            <v>2848.49</v>
          </cell>
          <cell r="L189" t="str">
            <v>Carolina Peruzzi</v>
          </cell>
          <cell r="M189">
            <v>37056916</v>
          </cell>
          <cell r="N189">
            <v>542914726844</v>
          </cell>
          <cell r="O189" t="str">
            <v>Carolina Peruzzi</v>
          </cell>
          <cell r="P189">
            <v>542914726844</v>
          </cell>
          <cell r="Q189" t="str">
            <v>Calle 45 entre 4 y 5</v>
          </cell>
          <cell r="R189">
            <v>333</v>
          </cell>
          <cell r="T189" t="str">
            <v>Villa Elisa</v>
          </cell>
          <cell r="U189" t="str">
            <v>Capital Federal</v>
          </cell>
          <cell r="V189">
            <v>1440</v>
          </cell>
          <cell r="W189" t="str">
            <v>Capital Federal</v>
          </cell>
          <cell r="Y189" t="str">
            <v>ENVÍO SIN CARGO (CABA Y GRAN PARTE DE GBA) TIEMPO: 4 a 6 DÍAS HÁBILES</v>
          </cell>
          <cell r="Z189" t="str">
            <v>Mercado Pago</v>
          </cell>
          <cell r="AB189" t="str">
            <v>Corresponde a La Plata /Villa Elisa/Código postal 1894</v>
          </cell>
          <cell r="AD189">
            <v>44229</v>
          </cell>
          <cell r="AE189">
            <v>44235</v>
          </cell>
          <cell r="AF189" t="str">
            <v>CESTO DE BASURA ACERO INOXIDABLE 3L</v>
          </cell>
          <cell r="AG189">
            <v>1720</v>
          </cell>
          <cell r="AH189">
            <v>1</v>
          </cell>
          <cell r="AI189" t="str">
            <v>046TA7995</v>
          </cell>
          <cell r="AJ189" t="str">
            <v>Web</v>
          </cell>
          <cell r="AK189" t="str">
            <v>JUEVES 10-02 ENTRE 8 Y 18 HORAS PARA ZONA DE VILLA ELISA!</v>
          </cell>
          <cell r="AL189">
            <v>13407434877</v>
          </cell>
          <cell r="AM189">
            <v>359738030</v>
          </cell>
          <cell r="AN189" t="str">
            <v>Sí</v>
          </cell>
        </row>
        <row r="190">
          <cell r="A190">
            <v>2554</v>
          </cell>
          <cell r="B190" t="str">
            <v>caro.peruzzi@hotmail.com.ar</v>
          </cell>
          <cell r="AF190" t="str">
            <v>SET X2 PINZAS</v>
          </cell>
          <cell r="AG190" t="str">
            <v>260.49</v>
          </cell>
          <cell r="AH190">
            <v>1</v>
          </cell>
          <cell r="AI190" t="str">
            <v>046BA3323</v>
          </cell>
          <cell r="AN190" t="str">
            <v>Sí</v>
          </cell>
        </row>
        <row r="191">
          <cell r="A191">
            <v>2554</v>
          </cell>
          <cell r="B191" t="str">
            <v>caro.peruzzi@hotmail.com.ar</v>
          </cell>
          <cell r="AF191" t="str">
            <v>SECAPLATOS PASTEL PANAL  30,5X0,4X20,5 CM (Azul)</v>
          </cell>
          <cell r="AG191">
            <v>434</v>
          </cell>
          <cell r="AH191">
            <v>2</v>
          </cell>
          <cell r="AI191" t="str">
            <v>019BA87519</v>
          </cell>
          <cell r="AN191" t="str">
            <v>Sí</v>
          </cell>
        </row>
        <row r="192">
          <cell r="A192">
            <v>2553</v>
          </cell>
          <cell r="B192" t="str">
            <v>nataliaburri@gmail.com</v>
          </cell>
          <cell r="C192">
            <v>44228</v>
          </cell>
          <cell r="D192" t="str">
            <v>Abierta</v>
          </cell>
          <cell r="E192" t="str">
            <v>Recibido</v>
          </cell>
          <cell r="F192" t="str">
            <v>Enviado</v>
          </cell>
          <cell r="G192" t="str">
            <v>ARS</v>
          </cell>
          <cell r="H192">
            <v>4400</v>
          </cell>
          <cell r="I192">
            <v>0</v>
          </cell>
          <cell r="J192">
            <v>0</v>
          </cell>
          <cell r="K192">
            <v>4400</v>
          </cell>
          <cell r="L192" t="str">
            <v>Natalia Burri</v>
          </cell>
          <cell r="M192">
            <v>33988437</v>
          </cell>
          <cell r="N192">
            <v>541153158585</v>
          </cell>
          <cell r="O192" t="str">
            <v>Natalia Burri</v>
          </cell>
          <cell r="P192">
            <v>541153158585</v>
          </cell>
          <cell r="Q192" t="str">
            <v xml:space="preserve">Primera junta </v>
          </cell>
          <cell r="R192">
            <v>413</v>
          </cell>
          <cell r="S192" t="str">
            <v>Lote 56</v>
          </cell>
          <cell r="T192" t="str">
            <v xml:space="preserve">Barrio dorrego </v>
          </cell>
          <cell r="U192" t="str">
            <v>Quilmes</v>
          </cell>
          <cell r="V192">
            <v>1878</v>
          </cell>
          <cell r="W192" t="str">
            <v>Gran Buenos Aires</v>
          </cell>
          <cell r="Y192" t="str">
            <v>ENVÍO SIN CARGO (CABA Y GRAN PARTE DE GBA) TIEMPO: 4 a 6 DÍAS HÁBILES</v>
          </cell>
          <cell r="Z192" t="str">
            <v>Mercado Pago</v>
          </cell>
          <cell r="AD192">
            <v>44228</v>
          </cell>
          <cell r="AE192">
            <v>44230</v>
          </cell>
          <cell r="AF192" t="str">
            <v>INDIVIDUAL RANGPUR NEGRO 38CM</v>
          </cell>
          <cell r="AG192">
            <v>440</v>
          </cell>
          <cell r="AH192">
            <v>10</v>
          </cell>
          <cell r="AJ192" t="str">
            <v>Móvil</v>
          </cell>
          <cell r="AK192" t="str">
            <v>JUEVES 4-02 ENTRE 8 Y 18 HORAS!</v>
          </cell>
          <cell r="AL192">
            <v>2280331929</v>
          </cell>
          <cell r="AM192">
            <v>359362958</v>
          </cell>
          <cell r="AN192" t="str">
            <v>Sí</v>
          </cell>
        </row>
        <row r="193">
          <cell r="A193">
            <v>2552</v>
          </cell>
          <cell r="B193" t="str">
            <v>diezlauramonica@outlook.com</v>
          </cell>
          <cell r="C193">
            <v>44228</v>
          </cell>
          <cell r="D193" t="str">
            <v>Abierta</v>
          </cell>
          <cell r="E193" t="str">
            <v>Recibido</v>
          </cell>
          <cell r="F193" t="str">
            <v>Enviado</v>
          </cell>
          <cell r="G193" t="str">
            <v>ARS</v>
          </cell>
          <cell r="H193" t="str">
            <v>1179.98</v>
          </cell>
          <cell r="I193">
            <v>0</v>
          </cell>
          <cell r="J193">
            <v>0</v>
          </cell>
          <cell r="K193" t="str">
            <v>1179.98</v>
          </cell>
          <cell r="L193" t="str">
            <v>Laura Monica Diez</v>
          </cell>
          <cell r="M193">
            <v>17327367</v>
          </cell>
          <cell r="N193">
            <v>5491154029877</v>
          </cell>
          <cell r="O193" t="str">
            <v>Laura Monica Diez</v>
          </cell>
          <cell r="P193">
            <v>5491154029877</v>
          </cell>
          <cell r="Q193" t="str">
            <v>San Joaquín</v>
          </cell>
          <cell r="R193">
            <v>135</v>
          </cell>
          <cell r="U193" t="str">
            <v>Turdera</v>
          </cell>
          <cell r="V193">
            <v>1833</v>
          </cell>
          <cell r="W193" t="str">
            <v>Gran Buenos Aires</v>
          </cell>
          <cell r="Y193" t="str">
            <v>ENVÍO SIN CARGO (CABA Y GRAN PARTE DE GBA) TIEMPO: 4 a 6 DÍAS HÁBILES</v>
          </cell>
          <cell r="Z193" t="str">
            <v>Mercado Pago</v>
          </cell>
          <cell r="AD193">
            <v>44228</v>
          </cell>
          <cell r="AE193">
            <v>44229</v>
          </cell>
          <cell r="AF193" t="str">
            <v>INFUSOR DE TE OVAL 4.5 CM</v>
          </cell>
          <cell r="AG193" t="str">
            <v>369.99</v>
          </cell>
          <cell r="AH193">
            <v>1</v>
          </cell>
          <cell r="AI193" t="str">
            <v>MS114229</v>
          </cell>
          <cell r="AJ193" t="str">
            <v>Móvil</v>
          </cell>
          <cell r="AK193" t="str">
            <v>MIERCOLES 03-02 ENTRE 8 Y 18 HORAS!</v>
          </cell>
          <cell r="AL193">
            <v>13366781031</v>
          </cell>
          <cell r="AM193">
            <v>356936583</v>
          </cell>
          <cell r="AN193" t="str">
            <v>Sí</v>
          </cell>
        </row>
        <row r="194">
          <cell r="A194">
            <v>2552</v>
          </cell>
          <cell r="B194" t="str">
            <v>diezlauramonica@outlook.com</v>
          </cell>
          <cell r="AF194" t="str">
            <v>TAPA CERVEZA PASTEL</v>
          </cell>
          <cell r="AG194" t="str">
            <v>29.99</v>
          </cell>
          <cell r="AH194">
            <v>1</v>
          </cell>
          <cell r="AI194" t="str">
            <v>019BA87518</v>
          </cell>
          <cell r="AN194" t="str">
            <v>Sí</v>
          </cell>
        </row>
        <row r="195">
          <cell r="A195">
            <v>2552</v>
          </cell>
          <cell r="B195" t="str">
            <v>diezlauramonica@outlook.com</v>
          </cell>
          <cell r="AF195" t="str">
            <v>TRAPO DE PISO ESTRELLAS GRIS STANDARD</v>
          </cell>
          <cell r="AG195">
            <v>390</v>
          </cell>
          <cell r="AH195">
            <v>1</v>
          </cell>
          <cell r="AN195" t="str">
            <v>Sí</v>
          </cell>
        </row>
        <row r="196">
          <cell r="A196">
            <v>2552</v>
          </cell>
          <cell r="B196" t="str">
            <v>diezlauramonica@outlook.com</v>
          </cell>
          <cell r="AF196" t="str">
            <v>TRAPO DE PISO GRIS FORMAS STANDARD</v>
          </cell>
          <cell r="AG196">
            <v>390</v>
          </cell>
          <cell r="AH196">
            <v>1</v>
          </cell>
          <cell r="AN196" t="str">
            <v>Sí</v>
          </cell>
        </row>
        <row r="197">
          <cell r="A197">
            <v>2551</v>
          </cell>
          <cell r="B197" t="str">
            <v>florenciamelisaromero@gmail.com</v>
          </cell>
          <cell r="C197">
            <v>44227</v>
          </cell>
          <cell r="D197" t="str">
            <v>Abierta</v>
          </cell>
          <cell r="E197" t="str">
            <v>Recibido</v>
          </cell>
          <cell r="F197" t="str">
            <v>Enviado</v>
          </cell>
          <cell r="G197" t="str">
            <v>ARS</v>
          </cell>
          <cell r="H197" t="str">
            <v>6790.65</v>
          </cell>
          <cell r="I197" t="str">
            <v>1018.6</v>
          </cell>
          <cell r="J197">
            <v>0</v>
          </cell>
          <cell r="K197" t="str">
            <v>5772.05</v>
          </cell>
          <cell r="L197" t="str">
            <v>Federico Tirrito</v>
          </cell>
          <cell r="M197">
            <v>38843078</v>
          </cell>
          <cell r="N197">
            <v>541130716650</v>
          </cell>
          <cell r="O197" t="str">
            <v>Florencia Melisa Romero</v>
          </cell>
          <cell r="P197">
            <v>541138561080</v>
          </cell>
          <cell r="Q197" t="str">
            <v xml:space="preserve">Mariano Acosta </v>
          </cell>
          <cell r="R197">
            <v>990</v>
          </cell>
          <cell r="T197" t="str">
            <v>Avellaneda</v>
          </cell>
          <cell r="U197" t="str">
            <v>Avellaneda</v>
          </cell>
          <cell r="V197">
            <v>1870</v>
          </cell>
          <cell r="W197" t="str">
            <v>Gran Buenos Aires</v>
          </cell>
          <cell r="Y197" t="str">
            <v>ENVÍO SIN CARGO (CABA Y GRAN PARTE DE GBA) TIEMPO: 4 a 6 DÍAS HÁBILES</v>
          </cell>
          <cell r="Z197" t="str">
            <v>Mercado Pago</v>
          </cell>
          <cell r="AA197" t="str">
            <v>NEWYEAR</v>
          </cell>
          <cell r="AD197">
            <v>44227</v>
          </cell>
          <cell r="AE197">
            <v>44230</v>
          </cell>
          <cell r="AF197" t="str">
            <v>BOWL BAMBOO NEGRO 14X28CM</v>
          </cell>
          <cell r="AG197" t="str">
            <v>1773.45</v>
          </cell>
          <cell r="AH197">
            <v>1</v>
          </cell>
          <cell r="AI197" t="str">
            <v>BA7813</v>
          </cell>
          <cell r="AJ197" t="str">
            <v>Web</v>
          </cell>
          <cell r="AK197" t="str">
            <v>JUEVES 4-02 ENTRE 8 Y 18 HORAS!</v>
          </cell>
          <cell r="AL197">
            <v>2276490355</v>
          </cell>
          <cell r="AM197">
            <v>358915315</v>
          </cell>
          <cell r="AN197" t="str">
            <v>Sí</v>
          </cell>
        </row>
        <row r="198">
          <cell r="A198">
            <v>2551</v>
          </cell>
          <cell r="B198" t="str">
            <v>florenciamelisaromero@gmail.com</v>
          </cell>
          <cell r="AF198" t="str">
            <v>ENSALADERA NEGRO 3 LTS. BICOLOR</v>
          </cell>
          <cell r="AG198" t="str">
            <v>1045.6</v>
          </cell>
          <cell r="AH198">
            <v>2</v>
          </cell>
          <cell r="AI198" t="str">
            <v>BP47102</v>
          </cell>
          <cell r="AN198" t="str">
            <v>Sí</v>
          </cell>
        </row>
        <row r="199">
          <cell r="A199">
            <v>2551</v>
          </cell>
          <cell r="B199" t="str">
            <v>florenciamelisaromero@gmail.com</v>
          </cell>
          <cell r="AF199" t="str">
            <v>SALERO DE ACERO Y VIDRIO 12 CM</v>
          </cell>
          <cell r="AG199">
            <v>457</v>
          </cell>
          <cell r="AH199">
            <v>1</v>
          </cell>
          <cell r="AN199" t="str">
            <v>Sí</v>
          </cell>
        </row>
        <row r="200">
          <cell r="A200">
            <v>2551</v>
          </cell>
          <cell r="B200" t="str">
            <v>florenciamelisaromero@gmail.com</v>
          </cell>
          <cell r="AF200" t="str">
            <v>SET CUCHARON Y TENEDOR BAMBOO GRIS 29CM</v>
          </cell>
          <cell r="AG200">
            <v>1360</v>
          </cell>
          <cell r="AH200">
            <v>1</v>
          </cell>
          <cell r="AI200" t="str">
            <v>BA7802</v>
          </cell>
          <cell r="AN200" t="str">
            <v>Sí</v>
          </cell>
        </row>
        <row r="201">
          <cell r="A201">
            <v>2551</v>
          </cell>
          <cell r="B201" t="str">
            <v>florenciamelisaromero@gmail.com</v>
          </cell>
          <cell r="AF201" t="str">
            <v>COPETINERO BAMBOO GRIS ALARGADO 5X30X12.5CM</v>
          </cell>
          <cell r="AG201">
            <v>1109</v>
          </cell>
          <cell r="AH201">
            <v>1</v>
          </cell>
          <cell r="AI201" t="str">
            <v>BA7796</v>
          </cell>
          <cell r="AN201" t="str">
            <v>Sí</v>
          </cell>
        </row>
        <row r="202">
          <cell r="A202">
            <v>2550</v>
          </cell>
          <cell r="B202" t="str">
            <v>goldaracenaf@gmail.com</v>
          </cell>
          <cell r="C202">
            <v>44227</v>
          </cell>
          <cell r="D202" t="str">
            <v>Abierta</v>
          </cell>
          <cell r="E202" t="str">
            <v>Recibido</v>
          </cell>
          <cell r="F202" t="str">
            <v>Enviado</v>
          </cell>
          <cell r="G202" t="str">
            <v>ARS</v>
          </cell>
          <cell r="H202" t="str">
            <v>3227.3</v>
          </cell>
          <cell r="I202">
            <v>0</v>
          </cell>
          <cell r="J202">
            <v>0</v>
          </cell>
          <cell r="K202" t="str">
            <v>3227.3</v>
          </cell>
          <cell r="L202" t="str">
            <v>Fernanda Goldaracena</v>
          </cell>
          <cell r="M202">
            <v>39645661</v>
          </cell>
          <cell r="N202">
            <v>5491151339970</v>
          </cell>
          <cell r="O202" t="str">
            <v>Fernanda Goldaracena</v>
          </cell>
          <cell r="P202">
            <v>5491151339970</v>
          </cell>
          <cell r="Q202" t="str">
            <v xml:space="preserve">Pacheco </v>
          </cell>
          <cell r="R202">
            <v>2876</v>
          </cell>
          <cell r="S202" t="str">
            <v xml:space="preserve">6 B </v>
          </cell>
          <cell r="T202" t="str">
            <v>Villa Urquiza</v>
          </cell>
          <cell r="U202" t="str">
            <v>Capital Federal</v>
          </cell>
          <cell r="V202">
            <v>1431</v>
          </cell>
          <cell r="W202" t="str">
            <v>Capital Federal</v>
          </cell>
          <cell r="Y202" t="str">
            <v>ENVÍO SIN CARGO (CABA Y GRAN PARTE DE GBA) TIEMPO: 4 a 6 DÍAS HÁBILES</v>
          </cell>
          <cell r="Z202" t="str">
            <v>Mercado Pago</v>
          </cell>
          <cell r="AD202">
            <v>44227</v>
          </cell>
          <cell r="AE202">
            <v>44230</v>
          </cell>
          <cell r="AF202" t="str">
            <v>MOLDE BUDINERA</v>
          </cell>
          <cell r="AG202">
            <v>636</v>
          </cell>
          <cell r="AH202">
            <v>1</v>
          </cell>
          <cell r="AI202" t="str">
            <v>046BA4829</v>
          </cell>
          <cell r="AJ202" t="str">
            <v>Web</v>
          </cell>
          <cell r="AK202" t="str">
            <v>JUEVES 4-02 ENTRE 8 Y 18 HORAS!</v>
          </cell>
          <cell r="AL202">
            <v>13338944718</v>
          </cell>
          <cell r="AM202">
            <v>357143676</v>
          </cell>
          <cell r="AN202" t="str">
            <v>Sí</v>
          </cell>
        </row>
        <row r="203">
          <cell r="A203">
            <v>2550</v>
          </cell>
          <cell r="B203" t="str">
            <v>goldaracenaf@gmail.com</v>
          </cell>
          <cell r="AF203" t="str">
            <v>MOLDE P/ TARTA GRAY GRANIT REDONDO 29X4CM</v>
          </cell>
          <cell r="AG203">
            <v>930</v>
          </cell>
          <cell r="AH203">
            <v>1</v>
          </cell>
          <cell r="AI203" t="str">
            <v>S129530</v>
          </cell>
          <cell r="AN203" t="str">
            <v>Sí</v>
          </cell>
        </row>
        <row r="204">
          <cell r="A204">
            <v>2550</v>
          </cell>
          <cell r="B204" t="str">
            <v>goldaracenaf@gmail.com</v>
          </cell>
          <cell r="AF204" t="str">
            <v>UNTADOR PASTEL NEW 1PC 14,5 CM (Amarillo)</v>
          </cell>
          <cell r="AG204">
            <v>40</v>
          </cell>
          <cell r="AH204">
            <v>1</v>
          </cell>
          <cell r="AI204" t="str">
            <v>019BA87503</v>
          </cell>
          <cell r="AN204" t="str">
            <v>Sí</v>
          </cell>
        </row>
        <row r="205">
          <cell r="A205">
            <v>2550</v>
          </cell>
          <cell r="B205" t="str">
            <v>goldaracenaf@gmail.com</v>
          </cell>
          <cell r="AF205" t="str">
            <v>CUCHARA MENTA PARA SERVIR</v>
          </cell>
          <cell r="AG205" t="str">
            <v>135.65</v>
          </cell>
          <cell r="AH205">
            <v>2</v>
          </cell>
          <cell r="AI205" t="str">
            <v>BP08019</v>
          </cell>
          <cell r="AN205" t="str">
            <v>Sí</v>
          </cell>
        </row>
        <row r="206">
          <cell r="A206">
            <v>2550</v>
          </cell>
          <cell r="B206" t="str">
            <v>goldaracenaf@gmail.com</v>
          </cell>
          <cell r="AF206" t="str">
            <v>SET X 3 PIES DE MACETAS NÓRDICOS</v>
          </cell>
          <cell r="AG206">
            <v>1350</v>
          </cell>
          <cell r="AH206">
            <v>1</v>
          </cell>
          <cell r="AN206" t="str">
            <v>Sí</v>
          </cell>
        </row>
        <row r="207">
          <cell r="A207">
            <v>2549</v>
          </cell>
          <cell r="B207" t="str">
            <v>agostinabaresab@gmail.com</v>
          </cell>
          <cell r="C207">
            <v>44227</v>
          </cell>
          <cell r="D207" t="str">
            <v>Abierta</v>
          </cell>
          <cell r="E207" t="str">
            <v>Recibido</v>
          </cell>
          <cell r="F207" t="str">
            <v>Enviado</v>
          </cell>
          <cell r="G207" t="str">
            <v>ARS</v>
          </cell>
          <cell r="H207" t="str">
            <v>18934.74</v>
          </cell>
          <cell r="I207" t="str">
            <v>5183.25</v>
          </cell>
          <cell r="J207">
            <v>0</v>
          </cell>
          <cell r="K207" t="str">
            <v>13751.49</v>
          </cell>
          <cell r="L207" t="str">
            <v>Bares Agostina</v>
          </cell>
          <cell r="M207">
            <v>37046726</v>
          </cell>
          <cell r="N207">
            <v>542920534404</v>
          </cell>
          <cell r="O207" t="str">
            <v>Bares Agostina</v>
          </cell>
          <cell r="P207">
            <v>542920534404</v>
          </cell>
          <cell r="Q207" t="str">
            <v xml:space="preserve">Carhue </v>
          </cell>
          <cell r="R207">
            <v>2556</v>
          </cell>
          <cell r="U207" t="str">
            <v>Capital Federal</v>
          </cell>
          <cell r="V207">
            <v>1440</v>
          </cell>
          <cell r="W207" t="str">
            <v>Capital Federal</v>
          </cell>
          <cell r="Y207" t="str">
            <v>ENVÍO SIN CARGO (CABA Y GRAN PARTE DE GBA) TIEMPO: 4 a 6 DÍAS HÁBILES</v>
          </cell>
          <cell r="Z207" t="str">
            <v>Mercado Pago</v>
          </cell>
          <cell r="AA207" t="str">
            <v>PORMAYOR</v>
          </cell>
          <cell r="AB207" t="str">
            <v>Bares Fernanda Agostina, Código postal 8138, dirección ingeniero Andersen 1294, Río Colorado(ciudad), Rio Negro. teléfono 2920-534404</v>
          </cell>
          <cell r="AD207">
            <v>44228</v>
          </cell>
          <cell r="AE207">
            <v>44235</v>
          </cell>
          <cell r="AF207" t="str">
            <v>FRASCO DE VIDRIO 31CM X 10CM DIAM</v>
          </cell>
          <cell r="AG207" t="str">
            <v>1424.82</v>
          </cell>
          <cell r="AH207">
            <v>1</v>
          </cell>
          <cell r="AI207" t="str">
            <v>BA7442</v>
          </cell>
          <cell r="AJ207" t="str">
            <v>Web</v>
          </cell>
          <cell r="AK207" t="str">
            <v/>
          </cell>
          <cell r="AL207">
            <v>13337976614</v>
          </cell>
          <cell r="AM207">
            <v>358746450</v>
          </cell>
          <cell r="AN207" t="str">
            <v>Sí</v>
          </cell>
        </row>
        <row r="208">
          <cell r="A208">
            <v>2549</v>
          </cell>
          <cell r="B208" t="str">
            <v>agostinabaresab@gmail.com</v>
          </cell>
          <cell r="AF208" t="str">
            <v>VASO MEDIDOR CUISINE 500 ML</v>
          </cell>
          <cell r="AG208">
            <v>130</v>
          </cell>
          <cell r="AH208">
            <v>2</v>
          </cell>
          <cell r="AI208" t="str">
            <v>42BA7954</v>
          </cell>
          <cell r="AN208" t="str">
            <v>Sí</v>
          </cell>
        </row>
        <row r="209">
          <cell r="A209">
            <v>2549</v>
          </cell>
          <cell r="B209" t="str">
            <v>agostinabaresab@gmail.com</v>
          </cell>
          <cell r="AF209" t="str">
            <v>JABONERA BAÑO POLI. GRIS DIAM 12,3CM ALT.25CM</v>
          </cell>
          <cell r="AG209" t="str">
            <v>644.9</v>
          </cell>
          <cell r="AH209">
            <v>1</v>
          </cell>
          <cell r="AI209" t="str">
            <v>010AB4664</v>
          </cell>
          <cell r="AN209" t="str">
            <v>Sí</v>
          </cell>
        </row>
        <row r="210">
          <cell r="A210">
            <v>2549</v>
          </cell>
          <cell r="B210" t="str">
            <v>agostinabaresab@gmail.com</v>
          </cell>
          <cell r="AF210" t="str">
            <v>JABONERA BAÑO POLI. NEGRO</v>
          </cell>
          <cell r="AG210">
            <v>659</v>
          </cell>
          <cell r="AH210">
            <v>1</v>
          </cell>
          <cell r="AI210" t="str">
            <v>046AB6652</v>
          </cell>
          <cell r="AN210" t="str">
            <v>Sí</v>
          </cell>
        </row>
        <row r="211">
          <cell r="A211">
            <v>2549</v>
          </cell>
          <cell r="B211" t="str">
            <v>agostinabaresab@gmail.com</v>
          </cell>
          <cell r="AF211" t="str">
            <v>BROCHES BLISTER X 12 GRIP ARRIBA</v>
          </cell>
          <cell r="AG211" t="str">
            <v>262.24</v>
          </cell>
          <cell r="AH211">
            <v>1</v>
          </cell>
          <cell r="AI211" t="str">
            <v>046BR5388</v>
          </cell>
          <cell r="AN211" t="str">
            <v>Sí</v>
          </cell>
        </row>
        <row r="212">
          <cell r="A212">
            <v>2549</v>
          </cell>
          <cell r="B212" t="str">
            <v>agostinabaresab@gmail.com</v>
          </cell>
          <cell r="AF212" t="str">
            <v>TRAPO DE PISO ESTRELLAS GRIS STANDARD</v>
          </cell>
          <cell r="AG212">
            <v>390</v>
          </cell>
          <cell r="AH212">
            <v>1</v>
          </cell>
          <cell r="AN212" t="str">
            <v>Sí</v>
          </cell>
        </row>
        <row r="213">
          <cell r="A213">
            <v>2549</v>
          </cell>
          <cell r="B213" t="str">
            <v>agostinabaresab@gmail.com</v>
          </cell>
          <cell r="AF213" t="str">
            <v>TRAPO DE PISO CON FRASE MEDIA STANTARD</v>
          </cell>
          <cell r="AG213">
            <v>225</v>
          </cell>
          <cell r="AH213">
            <v>1</v>
          </cell>
          <cell r="AI213" t="str">
            <v>AL8219</v>
          </cell>
          <cell r="AN213" t="str">
            <v>Sí</v>
          </cell>
        </row>
        <row r="214">
          <cell r="A214">
            <v>2549</v>
          </cell>
          <cell r="B214" t="str">
            <v>agostinabaresab@gmail.com</v>
          </cell>
          <cell r="AF214" t="str">
            <v>TRAPO DE PISO LOVE MEDIDA STANDARD</v>
          </cell>
          <cell r="AG214">
            <v>390</v>
          </cell>
          <cell r="AH214">
            <v>1</v>
          </cell>
          <cell r="AN214" t="str">
            <v>Sí</v>
          </cell>
        </row>
        <row r="215">
          <cell r="A215">
            <v>2549</v>
          </cell>
          <cell r="B215" t="str">
            <v>agostinabaresab@gmail.com</v>
          </cell>
          <cell r="AF215" t="str">
            <v>TRAPO DE PISO HOLA CHAU GRIS MEDIDA STANDARD</v>
          </cell>
          <cell r="AG215">
            <v>390</v>
          </cell>
          <cell r="AH215">
            <v>1</v>
          </cell>
          <cell r="AN215" t="str">
            <v>Sí</v>
          </cell>
        </row>
        <row r="216">
          <cell r="A216">
            <v>2549</v>
          </cell>
          <cell r="B216" t="str">
            <v>agostinabaresab@gmail.com</v>
          </cell>
          <cell r="AF216" t="str">
            <v>INDIVIDUAL RANGPUR GOLD 38CM</v>
          </cell>
          <cell r="AG216">
            <v>440</v>
          </cell>
          <cell r="AH216">
            <v>4</v>
          </cell>
          <cell r="AI216" t="str">
            <v>MS115246</v>
          </cell>
          <cell r="AN216" t="str">
            <v>Sí</v>
          </cell>
        </row>
        <row r="217">
          <cell r="A217">
            <v>2549</v>
          </cell>
          <cell r="B217" t="str">
            <v>agostinabaresab@gmail.com</v>
          </cell>
          <cell r="AF217" t="str">
            <v>COLADOR BALLENA 32CM X 10,5CM (Verde)</v>
          </cell>
          <cell r="AG217" t="str">
            <v>222.24</v>
          </cell>
          <cell r="AH217">
            <v>2</v>
          </cell>
          <cell r="AN217" t="str">
            <v>Sí</v>
          </cell>
        </row>
        <row r="218">
          <cell r="A218">
            <v>2549</v>
          </cell>
          <cell r="B218" t="str">
            <v>agostinabaresab@gmail.com</v>
          </cell>
          <cell r="AF218" t="str">
            <v>TAZA ROMA DE CERAMICA BLANCA</v>
          </cell>
          <cell r="AG218">
            <v>690</v>
          </cell>
          <cell r="AH218">
            <v>2</v>
          </cell>
          <cell r="AI218" t="str">
            <v>PO61713NN</v>
          </cell>
          <cell r="AN218" t="str">
            <v>Sí</v>
          </cell>
        </row>
        <row r="219">
          <cell r="A219">
            <v>2549</v>
          </cell>
          <cell r="B219" t="str">
            <v>agostinabaresab@gmail.com</v>
          </cell>
          <cell r="AF219" t="str">
            <v>SALERO DE ACERO Y VIDRIO 12 CM</v>
          </cell>
          <cell r="AG219">
            <v>457</v>
          </cell>
          <cell r="AH219">
            <v>1</v>
          </cell>
          <cell r="AN219" t="str">
            <v>Sí</v>
          </cell>
        </row>
        <row r="220">
          <cell r="A220">
            <v>2549</v>
          </cell>
          <cell r="B220" t="str">
            <v>agostinabaresab@gmail.com</v>
          </cell>
          <cell r="AF220" t="str">
            <v>FRASCO VIDRIO 16CM X 9CM DIAM</v>
          </cell>
          <cell r="AG220">
            <v>440</v>
          </cell>
          <cell r="AH220">
            <v>2</v>
          </cell>
          <cell r="AI220" t="str">
            <v>046BA6430</v>
          </cell>
          <cell r="AN220" t="str">
            <v>Sí</v>
          </cell>
        </row>
        <row r="221">
          <cell r="A221">
            <v>2549</v>
          </cell>
          <cell r="B221" t="str">
            <v>agostinabaresab@gmail.com</v>
          </cell>
          <cell r="AF221" t="str">
            <v>MATE CERAMICA CON BOMBILLA (Beige)</v>
          </cell>
          <cell r="AG221" t="str">
            <v>651.19</v>
          </cell>
          <cell r="AH221">
            <v>1</v>
          </cell>
          <cell r="AN221" t="str">
            <v>Sí</v>
          </cell>
        </row>
        <row r="222">
          <cell r="A222">
            <v>2549</v>
          </cell>
          <cell r="B222" t="str">
            <v>agostinabaresab@gmail.com</v>
          </cell>
          <cell r="AF222" t="str">
            <v>MATE CERAMICA CON BOMBILLA (Blanco)</v>
          </cell>
          <cell r="AG222" t="str">
            <v>651.19</v>
          </cell>
          <cell r="AH222">
            <v>1</v>
          </cell>
          <cell r="AN222" t="str">
            <v>Sí</v>
          </cell>
        </row>
        <row r="223">
          <cell r="A223">
            <v>2549</v>
          </cell>
          <cell r="B223" t="str">
            <v>agostinabaresab@gmail.com</v>
          </cell>
          <cell r="AF223" t="str">
            <v>COLADOR BLACK ASAS DE MADERA 17 CM DIAM.</v>
          </cell>
          <cell r="AG223">
            <v>850</v>
          </cell>
          <cell r="AH223">
            <v>1</v>
          </cell>
          <cell r="AI223">
            <v>119605</v>
          </cell>
          <cell r="AN223" t="str">
            <v>Sí</v>
          </cell>
        </row>
        <row r="224">
          <cell r="A224">
            <v>2549</v>
          </cell>
          <cell r="B224" t="str">
            <v>agostinabaresab@gmail.com</v>
          </cell>
          <cell r="AF224" t="str">
            <v>TAZA ALTA FRASE (VIVE)</v>
          </cell>
          <cell r="AG224" t="str">
            <v>686.4</v>
          </cell>
          <cell r="AH224">
            <v>1</v>
          </cell>
          <cell r="AN224" t="str">
            <v>Sí</v>
          </cell>
        </row>
        <row r="225">
          <cell r="A225">
            <v>2549</v>
          </cell>
          <cell r="B225" t="str">
            <v>agostinabaresab@gmail.com</v>
          </cell>
          <cell r="AF225" t="str">
            <v>TAZA ALTA FRASE (SUEÑA)</v>
          </cell>
          <cell r="AG225" t="str">
            <v>686.4</v>
          </cell>
          <cell r="AH225">
            <v>1</v>
          </cell>
          <cell r="AN225" t="str">
            <v>Sí</v>
          </cell>
        </row>
        <row r="226">
          <cell r="A226">
            <v>2549</v>
          </cell>
          <cell r="B226" t="str">
            <v>agostinabaresab@gmail.com</v>
          </cell>
          <cell r="AF226" t="str">
            <v>SECAPLATOS PASTEL PANAL  30,5X0,4X20,5 CM (Rosa)</v>
          </cell>
          <cell r="AG226">
            <v>434</v>
          </cell>
          <cell r="AH226">
            <v>1</v>
          </cell>
          <cell r="AI226" t="str">
            <v>019BA87519</v>
          </cell>
          <cell r="AN226" t="str">
            <v>Sí</v>
          </cell>
        </row>
        <row r="227">
          <cell r="A227">
            <v>2549</v>
          </cell>
          <cell r="B227" t="str">
            <v>agostinabaresab@gmail.com</v>
          </cell>
          <cell r="AF227" t="str">
            <v>SET X 7 PIEZAS 1 ENSALADERA 22.5X11CM 228 ML Y 6 COMPOTERAS. 14X7CM 152 ML</v>
          </cell>
          <cell r="AG227">
            <v>1290</v>
          </cell>
          <cell r="AH227">
            <v>1</v>
          </cell>
          <cell r="AI227" t="str">
            <v>09629AF7</v>
          </cell>
          <cell r="AN227" t="str">
            <v>Sí</v>
          </cell>
        </row>
        <row r="228">
          <cell r="A228">
            <v>2549</v>
          </cell>
          <cell r="B228" t="str">
            <v>agostinabaresab@gmail.com</v>
          </cell>
          <cell r="AF228" t="str">
            <v>BOTELLA VIDRIO MY BOTTLE FUNDA GRIS 400 ML</v>
          </cell>
          <cell r="AG228">
            <v>430</v>
          </cell>
          <cell r="AH228">
            <v>1</v>
          </cell>
          <cell r="AN228" t="str">
            <v>Sí</v>
          </cell>
        </row>
        <row r="229">
          <cell r="A229">
            <v>2549</v>
          </cell>
          <cell r="B229" t="str">
            <v>agostinabaresab@gmail.com</v>
          </cell>
          <cell r="AF229" t="str">
            <v>BOWL TRANSLUCIDO 1.5LTS</v>
          </cell>
          <cell r="AG229" t="str">
            <v>280.49</v>
          </cell>
          <cell r="AH229">
            <v>2</v>
          </cell>
          <cell r="AI229" t="str">
            <v>BP26101</v>
          </cell>
          <cell r="AN229" t="str">
            <v>Sí</v>
          </cell>
        </row>
        <row r="230">
          <cell r="A230">
            <v>2549</v>
          </cell>
          <cell r="B230" t="str">
            <v>agostinabaresab@gmail.com</v>
          </cell>
          <cell r="AF230" t="str">
            <v>BOTELLA VIDRIO ENJOY 400 ML</v>
          </cell>
          <cell r="AG230">
            <v>430</v>
          </cell>
          <cell r="AH230">
            <v>1</v>
          </cell>
          <cell r="AN230" t="str">
            <v>Sí</v>
          </cell>
        </row>
        <row r="231">
          <cell r="A231">
            <v>2549</v>
          </cell>
          <cell r="B231" t="str">
            <v>agostinabaresab@gmail.com</v>
          </cell>
          <cell r="AF231" t="str">
            <v>FRASCO 2 POSICIONES DE VIDRIO CON TAPA DE COBRE 1200 ML</v>
          </cell>
          <cell r="AG231" t="str">
            <v>578.99</v>
          </cell>
          <cell r="AH231">
            <v>1</v>
          </cell>
          <cell r="AI231" t="str">
            <v>MS117711</v>
          </cell>
          <cell r="AN231" t="str">
            <v>Sí</v>
          </cell>
        </row>
        <row r="232">
          <cell r="A232">
            <v>2549</v>
          </cell>
          <cell r="B232" t="str">
            <v>agostinabaresab@gmail.com</v>
          </cell>
          <cell r="AF232" t="str">
            <v>TABLA DE BAMBOO 20X30 CM</v>
          </cell>
          <cell r="AG232" t="str">
            <v>574.19</v>
          </cell>
          <cell r="AH232">
            <v>1</v>
          </cell>
          <cell r="AI232" t="str">
            <v>MS113002</v>
          </cell>
          <cell r="AN232" t="str">
            <v>Sí</v>
          </cell>
        </row>
        <row r="233">
          <cell r="A233">
            <v>2549</v>
          </cell>
          <cell r="B233" t="str">
            <v>agostinabaresab@gmail.com</v>
          </cell>
          <cell r="AF233" t="str">
            <v>BOWL ROSA 1.5LTS</v>
          </cell>
          <cell r="AG233">
            <v>240</v>
          </cell>
          <cell r="AH233">
            <v>1</v>
          </cell>
          <cell r="AI233" t="str">
            <v>BP26018</v>
          </cell>
          <cell r="AN233" t="str">
            <v>Sí</v>
          </cell>
        </row>
        <row r="234">
          <cell r="A234">
            <v>2549</v>
          </cell>
          <cell r="B234" t="str">
            <v>agostinabaresab@gmail.com</v>
          </cell>
          <cell r="AF234" t="str">
            <v>BOWL MENTA 1.5LTS</v>
          </cell>
          <cell r="AG234">
            <v>240</v>
          </cell>
          <cell r="AH234">
            <v>1</v>
          </cell>
          <cell r="AI234" t="str">
            <v>BP26019</v>
          </cell>
          <cell r="AN234" t="str">
            <v>Sí</v>
          </cell>
        </row>
        <row r="235">
          <cell r="A235">
            <v>2549</v>
          </cell>
          <cell r="B235" t="str">
            <v>agostinabaresab@gmail.com</v>
          </cell>
          <cell r="AF235" t="str">
            <v>BOWL CHICO PASTEL (Verde)</v>
          </cell>
          <cell r="AG235" t="str">
            <v>175.99</v>
          </cell>
          <cell r="AH235">
            <v>4</v>
          </cell>
          <cell r="AN235" t="str">
            <v>Sí</v>
          </cell>
        </row>
        <row r="236">
          <cell r="A236">
            <v>2549</v>
          </cell>
          <cell r="B236" t="str">
            <v>agostinabaresab@gmail.com</v>
          </cell>
          <cell r="AF236" t="str">
            <v>ENSALADERA RIGOLLEAU PRIMAVERA 1600ML</v>
          </cell>
          <cell r="AG236">
            <v>180</v>
          </cell>
          <cell r="AH236">
            <v>2</v>
          </cell>
          <cell r="AI236" t="str">
            <v>ML67539</v>
          </cell>
          <cell r="AN236" t="str">
            <v>Sí</v>
          </cell>
        </row>
        <row r="237">
          <cell r="A237">
            <v>2548</v>
          </cell>
          <cell r="B237" t="str">
            <v>giselaecorbalan@gmail.com</v>
          </cell>
          <cell r="C237">
            <v>44226</v>
          </cell>
          <cell r="D237" t="str">
            <v>Abierta</v>
          </cell>
          <cell r="E237" t="str">
            <v>Recibido</v>
          </cell>
          <cell r="F237" t="str">
            <v>Enviado</v>
          </cell>
          <cell r="G237" t="str">
            <v>ARS</v>
          </cell>
          <cell r="H237">
            <v>1910</v>
          </cell>
          <cell r="I237" t="str">
            <v>286.5</v>
          </cell>
          <cell r="J237">
            <v>0</v>
          </cell>
          <cell r="K237" t="str">
            <v>1623.5</v>
          </cell>
          <cell r="L237" t="str">
            <v>Gisela Corbalan</v>
          </cell>
          <cell r="M237">
            <v>37768398</v>
          </cell>
          <cell r="N237">
            <v>541124810404</v>
          </cell>
          <cell r="O237" t="str">
            <v>Gisela Corbalan</v>
          </cell>
          <cell r="P237">
            <v>541124810404</v>
          </cell>
          <cell r="Q237" t="str">
            <v>Urquiza</v>
          </cell>
          <cell r="R237">
            <v>2414</v>
          </cell>
          <cell r="U237" t="str">
            <v xml:space="preserve">San Miguel </v>
          </cell>
          <cell r="V237">
            <v>1663</v>
          </cell>
          <cell r="W237" t="str">
            <v>Gran Buenos Aires</v>
          </cell>
          <cell r="Y237" t="str">
            <v>ENVÍO SIN CARGO (CABA Y GRAN PARTE DE GBA) TIEMPO: 4 a 6 DÍAS HÁBILES</v>
          </cell>
          <cell r="Z237" t="str">
            <v>Mercado Pago</v>
          </cell>
          <cell r="AA237" t="str">
            <v>NEWYEAR</v>
          </cell>
          <cell r="AD237">
            <v>44226</v>
          </cell>
          <cell r="AE237">
            <v>44229</v>
          </cell>
          <cell r="AF237" t="str">
            <v>INDIVIDUAL HOJA AZUL CUERINA</v>
          </cell>
          <cell r="AG237">
            <v>245</v>
          </cell>
          <cell r="AH237">
            <v>4</v>
          </cell>
          <cell r="AI237" t="str">
            <v>CHUIN06R</v>
          </cell>
          <cell r="AJ237" t="str">
            <v>Móvil</v>
          </cell>
          <cell r="AK237" t="str">
            <v>JUEVES 04-02 ENTRE 8 Y 18 HORAS!</v>
          </cell>
          <cell r="AL237">
            <v>2274039197</v>
          </cell>
          <cell r="AM237">
            <v>358530621</v>
          </cell>
          <cell r="AN237" t="str">
            <v>Sí</v>
          </cell>
        </row>
        <row r="238">
          <cell r="A238">
            <v>2548</v>
          </cell>
          <cell r="B238" t="str">
            <v>giselaecorbalan@gmail.com</v>
          </cell>
          <cell r="AF238" t="str">
            <v>MOLDE P/ TARTA GRAY GRANIT REDONDO 29X4CM</v>
          </cell>
          <cell r="AG238">
            <v>930</v>
          </cell>
          <cell r="AH238">
            <v>1</v>
          </cell>
          <cell r="AI238" t="str">
            <v>S129530</v>
          </cell>
          <cell r="AN238" t="str">
            <v>Sí</v>
          </cell>
        </row>
        <row r="239">
          <cell r="A239">
            <v>2547</v>
          </cell>
          <cell r="B239" t="str">
            <v>macarena.ayelenr@gmail.com</v>
          </cell>
          <cell r="C239">
            <v>44226</v>
          </cell>
          <cell r="D239" t="str">
            <v>Abierta</v>
          </cell>
          <cell r="E239" t="str">
            <v>Recibido</v>
          </cell>
          <cell r="F239" t="str">
            <v>Enviado</v>
          </cell>
          <cell r="G239" t="str">
            <v>ARS</v>
          </cell>
          <cell r="H239" t="str">
            <v>3548.27</v>
          </cell>
          <cell r="I239">
            <v>0</v>
          </cell>
          <cell r="J239">
            <v>0</v>
          </cell>
          <cell r="K239" t="str">
            <v>3548.27</v>
          </cell>
          <cell r="L239" t="str">
            <v>Macarena Rodriguez</v>
          </cell>
          <cell r="M239">
            <v>35996501</v>
          </cell>
          <cell r="N239">
            <v>541138145014</v>
          </cell>
          <cell r="O239" t="str">
            <v>Macarena Rodriguez</v>
          </cell>
          <cell r="P239">
            <v>541138145014</v>
          </cell>
          <cell r="Q239" t="str">
            <v>Granaderos</v>
          </cell>
          <cell r="R239">
            <v>683</v>
          </cell>
          <cell r="S239" t="str">
            <v>5to B</v>
          </cell>
          <cell r="T239" t="str">
            <v>Flores</v>
          </cell>
          <cell r="U239" t="str">
            <v>Capital Federal</v>
          </cell>
          <cell r="V239">
            <v>1406</v>
          </cell>
          <cell r="W239" t="str">
            <v>Capital Federal</v>
          </cell>
          <cell r="Y239" t="str">
            <v>ENVÍO SIN CARGO (CABA Y GRAN PARTE DE GBA) TIEMPO: 4 a 6 DÍAS HÁBILES</v>
          </cell>
          <cell r="Z239" t="str">
            <v>Mercado Pago</v>
          </cell>
          <cell r="AD239">
            <v>44226</v>
          </cell>
          <cell r="AE239">
            <v>44229</v>
          </cell>
          <cell r="AF239" t="str">
            <v>POSAVASOS SET 6 UNIDADES VINILO 10,5CM</v>
          </cell>
          <cell r="AG239" t="str">
            <v>1036.19</v>
          </cell>
          <cell r="AH239">
            <v>1</v>
          </cell>
          <cell r="AI239" t="str">
            <v>046BA6997</v>
          </cell>
          <cell r="AJ239" t="str">
            <v>Móvil</v>
          </cell>
          <cell r="AK239" t="str">
            <v>MIERCOLES 03-02 ENTRE 8 Y 18 HORAS!</v>
          </cell>
          <cell r="AL239">
            <v>2273902950</v>
          </cell>
          <cell r="AM239">
            <v>358516331</v>
          </cell>
          <cell r="AN239" t="str">
            <v>Sí</v>
          </cell>
        </row>
        <row r="240">
          <cell r="A240">
            <v>2547</v>
          </cell>
          <cell r="B240" t="str">
            <v>macarena.ayelenr@gmail.com</v>
          </cell>
          <cell r="AF240" t="str">
            <v>TUPPER 400CC COL. SURT. C/TAPA (Negro)</v>
          </cell>
          <cell r="AG240" t="str">
            <v>216.59</v>
          </cell>
          <cell r="AH240">
            <v>2</v>
          </cell>
          <cell r="AN240" t="str">
            <v>Sí</v>
          </cell>
        </row>
        <row r="241">
          <cell r="A241">
            <v>2547</v>
          </cell>
          <cell r="B241" t="str">
            <v>macarena.ayelenr@gmail.com</v>
          </cell>
          <cell r="AF241" t="str">
            <v>CUENCO NEGRO 250 CC. BICOLOR</v>
          </cell>
          <cell r="AG241" t="str">
            <v>494.45</v>
          </cell>
          <cell r="AH241">
            <v>2</v>
          </cell>
          <cell r="AI241" t="str">
            <v>BP46102</v>
          </cell>
          <cell r="AN241" t="str">
            <v>Sí</v>
          </cell>
        </row>
        <row r="242">
          <cell r="A242">
            <v>2547</v>
          </cell>
          <cell r="B242" t="str">
            <v>macarena.ayelenr@gmail.com</v>
          </cell>
          <cell r="AF242" t="str">
            <v>MOLDE PARA MUFFIN SIMIL MARMOL X 6 SILICONA</v>
          </cell>
          <cell r="AG242">
            <v>850</v>
          </cell>
          <cell r="AH242">
            <v>1</v>
          </cell>
          <cell r="AI242" t="str">
            <v>MS110250</v>
          </cell>
          <cell r="AN242" t="str">
            <v>Sí</v>
          </cell>
        </row>
        <row r="243">
          <cell r="A243">
            <v>2547</v>
          </cell>
          <cell r="B243" t="str">
            <v>macarena.ayelenr@gmail.com</v>
          </cell>
          <cell r="AF243" t="str">
            <v>BOWL NEGRO 1.5LTS</v>
          </cell>
          <cell r="AG243">
            <v>240</v>
          </cell>
          <cell r="AH243">
            <v>1</v>
          </cell>
          <cell r="AI243" t="str">
            <v>BP26002</v>
          </cell>
          <cell r="AN243" t="str">
            <v>Sí</v>
          </cell>
        </row>
        <row r="244">
          <cell r="A244">
            <v>2546</v>
          </cell>
          <cell r="B244" t="str">
            <v>guillerminaborghini@gmail.com</v>
          </cell>
          <cell r="C244">
            <v>44226</v>
          </cell>
          <cell r="D244" t="str">
            <v>Abierta</v>
          </cell>
          <cell r="E244" t="str">
            <v>Recibido</v>
          </cell>
          <cell r="F244" t="str">
            <v>Enviado</v>
          </cell>
          <cell r="G244" t="str">
            <v>ARS</v>
          </cell>
          <cell r="H244" t="str">
            <v>5491.71</v>
          </cell>
          <cell r="I244">
            <v>0</v>
          </cell>
          <cell r="J244">
            <v>0</v>
          </cell>
          <cell r="K244" t="str">
            <v>5491.71</v>
          </cell>
          <cell r="L244" t="str">
            <v>Ariel Falasco</v>
          </cell>
          <cell r="M244">
            <v>27563070</v>
          </cell>
          <cell r="N244">
            <v>541168527631</v>
          </cell>
          <cell r="O244" t="str">
            <v>Ariel Falasco</v>
          </cell>
          <cell r="P244">
            <v>541168527631</v>
          </cell>
          <cell r="Q244" t="str">
            <v>AV. Dorrego 1438</v>
          </cell>
          <cell r="R244" t="str">
            <v>Portón - Empresa STC</v>
          </cell>
          <cell r="T244" t="str">
            <v>CABA</v>
          </cell>
          <cell r="U244" t="str">
            <v>Capital Federal</v>
          </cell>
          <cell r="V244">
            <v>1414</v>
          </cell>
          <cell r="W244" t="str">
            <v>Capital Federal</v>
          </cell>
          <cell r="Y244" t="str">
            <v>ENVÍO SIN CARGO (CABA Y GRAN PARTE DE GBA) TIEMPO: 4 a 6 DÍAS HÁBILES</v>
          </cell>
          <cell r="Z244" t="str">
            <v>Mercado Pago</v>
          </cell>
          <cell r="AB244" t="str">
            <v>La planta de la maceta por favor que sea en color verde. Gracias!</v>
          </cell>
          <cell r="AD244">
            <v>44226</v>
          </cell>
          <cell r="AE244">
            <v>44229</v>
          </cell>
          <cell r="AF244" t="str">
            <v>SEGURO P PUERTA SIL 1PC (Verde)</v>
          </cell>
          <cell r="AG244" t="str">
            <v>89.09</v>
          </cell>
          <cell r="AH244">
            <v>1</v>
          </cell>
          <cell r="AJ244" t="str">
            <v>Web</v>
          </cell>
          <cell r="AK244" t="str">
            <v>JUEVES 04-02 ENTRE 8 Y 18 HORAS!</v>
          </cell>
          <cell r="AL244">
            <v>2273685450</v>
          </cell>
          <cell r="AM244">
            <v>358487382</v>
          </cell>
          <cell r="AN244" t="str">
            <v>Sí</v>
          </cell>
        </row>
        <row r="245">
          <cell r="A245">
            <v>2546</v>
          </cell>
          <cell r="B245" t="str">
            <v>guillerminaborghini@gmail.com</v>
          </cell>
          <cell r="AF245" t="str">
            <v>SEGURO P PUERTA SIL 1PC (Amarillo)</v>
          </cell>
          <cell r="AG245" t="str">
            <v>89.09</v>
          </cell>
          <cell r="AH245">
            <v>1</v>
          </cell>
          <cell r="AN245" t="str">
            <v>Sí</v>
          </cell>
        </row>
        <row r="246">
          <cell r="A246">
            <v>2546</v>
          </cell>
          <cell r="B246" t="str">
            <v>guillerminaborghini@gmail.com</v>
          </cell>
          <cell r="AF246" t="str">
            <v>TRAPO DE PISO CON FRASE MEDIA STANTARD</v>
          </cell>
          <cell r="AG246">
            <v>225</v>
          </cell>
          <cell r="AH246">
            <v>1</v>
          </cell>
          <cell r="AI246" t="str">
            <v>AL8219</v>
          </cell>
          <cell r="AN246" t="str">
            <v>Sí</v>
          </cell>
        </row>
        <row r="247">
          <cell r="A247">
            <v>2546</v>
          </cell>
          <cell r="B247" t="str">
            <v>guillerminaborghini@gmail.com</v>
          </cell>
          <cell r="AF247" t="str">
            <v>TRAPEADOR DE MANO VERDE 38X12 CM</v>
          </cell>
          <cell r="AG247" t="str">
            <v>521.21</v>
          </cell>
          <cell r="AH247">
            <v>1</v>
          </cell>
          <cell r="AI247" t="str">
            <v>046LI7902</v>
          </cell>
          <cell r="AN247" t="str">
            <v>Sí</v>
          </cell>
        </row>
        <row r="248">
          <cell r="A248">
            <v>2546</v>
          </cell>
          <cell r="B248" t="str">
            <v>guillerminaborghini@gmail.com</v>
          </cell>
          <cell r="AF248" t="str">
            <v>PLANTA ARTIFICIAL MACET. METAL  (1 UNIDAD) 3 COL SURT 8X16CM</v>
          </cell>
          <cell r="AG248">
            <v>890</v>
          </cell>
          <cell r="AH248">
            <v>1</v>
          </cell>
          <cell r="AI248" t="str">
            <v>046FL7142</v>
          </cell>
          <cell r="AN248" t="str">
            <v>Sí</v>
          </cell>
        </row>
        <row r="249">
          <cell r="A249">
            <v>2546</v>
          </cell>
          <cell r="B249" t="str">
            <v>guillerminaborghini@gmail.com</v>
          </cell>
          <cell r="AF249" t="str">
            <v>RELOJ PARED FONDO BLANCO MCO NEGRO 29CM</v>
          </cell>
          <cell r="AG249" t="str">
            <v>1147.31</v>
          </cell>
          <cell r="AH249">
            <v>1</v>
          </cell>
          <cell r="AI249" t="str">
            <v>046RE6660</v>
          </cell>
          <cell r="AN249" t="str">
            <v>Sí</v>
          </cell>
        </row>
        <row r="250">
          <cell r="A250">
            <v>2546</v>
          </cell>
          <cell r="B250" t="str">
            <v>guillerminaborghini@gmail.com</v>
          </cell>
          <cell r="AF250" t="str">
            <v>LATA HOME SWEET RECTANGULAR ZANCA C/VISOR 17.5X11CM</v>
          </cell>
          <cell r="AG250" t="str">
            <v>1384.23</v>
          </cell>
          <cell r="AH250">
            <v>1</v>
          </cell>
          <cell r="AI250" t="str">
            <v>645LA44003</v>
          </cell>
          <cell r="AN250" t="str">
            <v>Sí</v>
          </cell>
        </row>
        <row r="251">
          <cell r="A251">
            <v>2546</v>
          </cell>
          <cell r="B251" t="str">
            <v>guillerminaborghini@gmail.com</v>
          </cell>
          <cell r="AF251" t="str">
            <v>CUCHARA DE MADERA 26 CM</v>
          </cell>
          <cell r="AG251" t="str">
            <v>317.89</v>
          </cell>
          <cell r="AH251">
            <v>2</v>
          </cell>
          <cell r="AI251">
            <v>101899</v>
          </cell>
          <cell r="AN251" t="str">
            <v>Sí</v>
          </cell>
        </row>
        <row r="252">
          <cell r="A252">
            <v>2546</v>
          </cell>
          <cell r="B252" t="str">
            <v>guillerminaborghini@gmail.com</v>
          </cell>
          <cell r="AF252" t="str">
            <v>COLADOR C/ ASAS BLACK 20CM</v>
          </cell>
          <cell r="AG252">
            <v>510</v>
          </cell>
          <cell r="AH252">
            <v>1</v>
          </cell>
          <cell r="AI252" t="str">
            <v>MS101989</v>
          </cell>
          <cell r="AN252" t="str">
            <v>Sí</v>
          </cell>
        </row>
        <row r="253">
          <cell r="A253">
            <v>2545</v>
          </cell>
          <cell r="B253" t="str">
            <v>jaquelinemercado91@gmail.com</v>
          </cell>
          <cell r="C253">
            <v>44226</v>
          </cell>
          <cell r="D253" t="str">
            <v>Abierta</v>
          </cell>
          <cell r="E253" t="str">
            <v>Recibido</v>
          </cell>
          <cell r="F253" t="str">
            <v>Enviado</v>
          </cell>
          <cell r="G253" t="str">
            <v>ARS</v>
          </cell>
          <cell r="H253">
            <v>770</v>
          </cell>
          <cell r="I253">
            <v>0</v>
          </cell>
          <cell r="J253">
            <v>0</v>
          </cell>
          <cell r="K253">
            <v>770</v>
          </cell>
          <cell r="L253" t="str">
            <v>Valeria Lopez</v>
          </cell>
          <cell r="M253">
            <v>38776590</v>
          </cell>
          <cell r="N253">
            <v>543764250941</v>
          </cell>
          <cell r="O253" t="str">
            <v>Valeria Lopez</v>
          </cell>
          <cell r="P253">
            <v>543764250941</v>
          </cell>
          <cell r="Q253" t="str">
            <v xml:space="preserve">Ayacucho </v>
          </cell>
          <cell r="R253">
            <v>267</v>
          </cell>
          <cell r="S253" t="str">
            <v>5 B</v>
          </cell>
          <cell r="U253" t="str">
            <v>Capital Federal</v>
          </cell>
          <cell r="V253">
            <v>1025</v>
          </cell>
          <cell r="W253" t="str">
            <v>Capital Federal</v>
          </cell>
          <cell r="Y253" t="str">
            <v>ENVÍO SIN CARGO (CABA Y GRAN PARTE DE GBA) TIEMPO: 4 a 6 DÍAS HÁBILES</v>
          </cell>
          <cell r="Z253" t="str">
            <v>Mercado Pago</v>
          </cell>
          <cell r="AC253" t="str">
            <v>Para el jueves 04/02</v>
          </cell>
          <cell r="AD253">
            <v>44226</v>
          </cell>
          <cell r="AE253">
            <v>44229</v>
          </cell>
          <cell r="AF253" t="str">
            <v>SET X 6 COPA BAIRES - 300ML</v>
          </cell>
          <cell r="AG253">
            <v>770</v>
          </cell>
          <cell r="AH253">
            <v>1</v>
          </cell>
          <cell r="AI253" t="str">
            <v>RI68017PK</v>
          </cell>
          <cell r="AJ253" t="str">
            <v>Móvil</v>
          </cell>
          <cell r="AK253" t="str">
            <v>JUEVES 04-02 ENTRE 8 Y 18 HORAS!</v>
          </cell>
          <cell r="AL253">
            <v>13307925650</v>
          </cell>
          <cell r="AM253">
            <v>358323186</v>
          </cell>
          <cell r="AN253" t="str">
            <v>Sí</v>
          </cell>
        </row>
        <row r="254">
          <cell r="A254">
            <v>2544</v>
          </cell>
          <cell r="B254" t="str">
            <v>cory_isa27@hotmail.com</v>
          </cell>
          <cell r="C254">
            <v>44226</v>
          </cell>
          <cell r="D254" t="str">
            <v>Abierta</v>
          </cell>
          <cell r="E254" t="str">
            <v>Recibido</v>
          </cell>
          <cell r="F254" t="str">
            <v>Enviado</v>
          </cell>
          <cell r="G254" t="str">
            <v>ARS</v>
          </cell>
          <cell r="H254" t="str">
            <v>1350.8</v>
          </cell>
          <cell r="I254">
            <v>0</v>
          </cell>
          <cell r="J254">
            <v>0</v>
          </cell>
          <cell r="K254" t="str">
            <v>1350.8</v>
          </cell>
          <cell r="L254" t="str">
            <v>Isaja Corina</v>
          </cell>
          <cell r="M254">
            <v>33116830</v>
          </cell>
          <cell r="N254">
            <v>541131278594</v>
          </cell>
          <cell r="O254" t="str">
            <v>Isaja Corina</v>
          </cell>
          <cell r="P254">
            <v>541131278594</v>
          </cell>
          <cell r="Q254" t="str">
            <v>Intendente Becco</v>
          </cell>
          <cell r="R254">
            <v>2586</v>
          </cell>
          <cell r="T254" t="str">
            <v>beccar</v>
          </cell>
          <cell r="U254" t="str">
            <v>San Isidro</v>
          </cell>
          <cell r="V254">
            <v>1643</v>
          </cell>
          <cell r="W254" t="str">
            <v>Gran Buenos Aires</v>
          </cell>
          <cell r="Y254" t="str">
            <v>ENVÍO SIN CARGO (CABA Y GRAN PARTE DE GBA) TIEMPO: 4 a 6 DÍAS HÁBILES</v>
          </cell>
          <cell r="Z254" t="str">
            <v>Mercado Pago</v>
          </cell>
          <cell r="AB254" t="str">
            <v>calle entre URUGUAY Y UDAONDO</v>
          </cell>
          <cell r="AC254" t="str">
            <v>ESCURRIDOR COLOR BEIGE PLA200PAS</v>
          </cell>
          <cell r="AD254">
            <v>44226</v>
          </cell>
          <cell r="AE254">
            <v>44228</v>
          </cell>
          <cell r="AF254" t="str">
            <v>HOMBRECITO CON VIRULANA COLORES PASTEL (Rosa)</v>
          </cell>
          <cell r="AG254" t="str">
            <v>174.97</v>
          </cell>
          <cell r="AH254">
            <v>1</v>
          </cell>
          <cell r="AI254" t="str">
            <v>019BA87516</v>
          </cell>
          <cell r="AJ254" t="str">
            <v>Web</v>
          </cell>
          <cell r="AK254" t="str">
            <v>MARTES 02-02 ENTRE 8 Y 18 HORAS!</v>
          </cell>
          <cell r="AL254">
            <v>2271804626</v>
          </cell>
          <cell r="AM254">
            <v>358285893</v>
          </cell>
          <cell r="AN254" t="str">
            <v>Sí</v>
          </cell>
        </row>
        <row r="255">
          <cell r="A255">
            <v>2544</v>
          </cell>
          <cell r="B255" t="str">
            <v>cory_isa27@hotmail.com</v>
          </cell>
          <cell r="AF255" t="str">
            <v>SEGURO P PUERTA SIL 1PC (Amarillo)</v>
          </cell>
          <cell r="AG255" t="str">
            <v>89.09</v>
          </cell>
          <cell r="AH255">
            <v>1</v>
          </cell>
          <cell r="AN255" t="str">
            <v>Sí</v>
          </cell>
        </row>
        <row r="256">
          <cell r="A256">
            <v>2544</v>
          </cell>
          <cell r="B256" t="str">
            <v>cory_isa27@hotmail.com</v>
          </cell>
          <cell r="AF256" t="str">
            <v>SEGURO P PUERTA SIL 1PC (Celeste)</v>
          </cell>
          <cell r="AG256" t="str">
            <v>89.09</v>
          </cell>
          <cell r="AH256">
            <v>1</v>
          </cell>
          <cell r="AN256" t="str">
            <v>Sí</v>
          </cell>
        </row>
        <row r="257">
          <cell r="A257">
            <v>2544</v>
          </cell>
          <cell r="B257" t="str">
            <v>cory_isa27@hotmail.com</v>
          </cell>
          <cell r="AF257" t="str">
            <v>SEGURO P PUERTA SIL 1PC (Violeta)</v>
          </cell>
          <cell r="AG257" t="str">
            <v>89.09</v>
          </cell>
          <cell r="AH257">
            <v>1</v>
          </cell>
          <cell r="AN257" t="str">
            <v>Sí</v>
          </cell>
        </row>
        <row r="258">
          <cell r="A258">
            <v>2544</v>
          </cell>
          <cell r="B258" t="str">
            <v>cory_isa27@hotmail.com</v>
          </cell>
          <cell r="AF258" t="str">
            <v>SEGURO P PUERTA SIL 1PC (Rosa)</v>
          </cell>
          <cell r="AG258" t="str">
            <v>89.09</v>
          </cell>
          <cell r="AH258">
            <v>1</v>
          </cell>
          <cell r="AN258" t="str">
            <v>Sí</v>
          </cell>
        </row>
        <row r="259">
          <cell r="A259">
            <v>2544</v>
          </cell>
          <cell r="B259" t="str">
            <v>cory_isa27@hotmail.com</v>
          </cell>
          <cell r="AF259" t="str">
            <v>ORDENADOR DE MESADA CON 3 DIVISIONES COLOR PASTEL (Beige)</v>
          </cell>
          <cell r="AG259">
            <v>200</v>
          </cell>
          <cell r="AH259">
            <v>1</v>
          </cell>
          <cell r="AI259" t="str">
            <v>0607PLA203PAS</v>
          </cell>
          <cell r="AN259" t="str">
            <v>Sí</v>
          </cell>
        </row>
        <row r="260">
          <cell r="A260">
            <v>2544</v>
          </cell>
          <cell r="B260" t="str">
            <v>cory_isa27@hotmail.com</v>
          </cell>
          <cell r="AF260" t="str">
            <v>ESCURRIDOR DE CUBIERTOS PASTEL POR 3 DIVISIONES P146</v>
          </cell>
          <cell r="AG260">
            <v>240</v>
          </cell>
          <cell r="AH260">
            <v>1</v>
          </cell>
          <cell r="AI260" t="str">
            <v>PLA200PAS</v>
          </cell>
          <cell r="AN260" t="str">
            <v>Sí</v>
          </cell>
        </row>
        <row r="261">
          <cell r="A261">
            <v>2544</v>
          </cell>
          <cell r="B261" t="str">
            <v>cory_isa27@hotmail.com</v>
          </cell>
          <cell r="AF261" t="str">
            <v>DESTAPADOR - SACACORCHOS</v>
          </cell>
          <cell r="AG261" t="str">
            <v>179.47</v>
          </cell>
          <cell r="AH261">
            <v>1</v>
          </cell>
          <cell r="AI261" t="str">
            <v>BA4791</v>
          </cell>
          <cell r="AN261" t="str">
            <v>Sí</v>
          </cell>
        </row>
        <row r="262">
          <cell r="A262">
            <v>2544</v>
          </cell>
          <cell r="B262" t="str">
            <v>cory_isa27@hotmail.com</v>
          </cell>
          <cell r="AF262" t="str">
            <v>UNTADOR PASTEL NEW 1PC 14,5 CM (Amarillo)</v>
          </cell>
          <cell r="AG262">
            <v>40</v>
          </cell>
          <cell r="AH262">
            <v>2</v>
          </cell>
          <cell r="AI262" t="str">
            <v>019BA87503</v>
          </cell>
          <cell r="AN262" t="str">
            <v>Sí</v>
          </cell>
        </row>
        <row r="263">
          <cell r="A263">
            <v>2544</v>
          </cell>
          <cell r="B263" t="str">
            <v>cory_isa27@hotmail.com</v>
          </cell>
          <cell r="AF263" t="str">
            <v>UNTADOR PASTEL NEW 1PC 14,5 CM (Verde)</v>
          </cell>
          <cell r="AG263">
            <v>40</v>
          </cell>
          <cell r="AH263">
            <v>1</v>
          </cell>
          <cell r="AI263" t="str">
            <v>019BA87503</v>
          </cell>
          <cell r="AN263" t="str">
            <v>Sí</v>
          </cell>
        </row>
        <row r="264">
          <cell r="A264">
            <v>2544</v>
          </cell>
          <cell r="B264" t="str">
            <v>cory_isa27@hotmail.com</v>
          </cell>
          <cell r="AF264" t="str">
            <v>UNTADOR PASTEL NEW 1PC 14,5 CM (Rosa)</v>
          </cell>
          <cell r="AG264">
            <v>40</v>
          </cell>
          <cell r="AH264">
            <v>1</v>
          </cell>
          <cell r="AI264" t="str">
            <v>019BA87503</v>
          </cell>
          <cell r="AN264" t="str">
            <v>Sí</v>
          </cell>
        </row>
        <row r="265">
          <cell r="A265">
            <v>2544</v>
          </cell>
          <cell r="B265" t="str">
            <v>cory_isa27@hotmail.com</v>
          </cell>
          <cell r="AF265" t="str">
            <v>UNTADOR PASTEL NEW 1PC 14,5 CM (Celeste)</v>
          </cell>
          <cell r="AG265">
            <v>40</v>
          </cell>
          <cell r="AH265">
            <v>1</v>
          </cell>
          <cell r="AI265" t="str">
            <v>019BA87503</v>
          </cell>
          <cell r="AN265" t="str">
            <v>Sí</v>
          </cell>
        </row>
        <row r="266">
          <cell r="A266">
            <v>2543</v>
          </cell>
          <cell r="B266" t="str">
            <v>ro.ybz1623@gmail.com</v>
          </cell>
          <cell r="C266">
            <v>44225</v>
          </cell>
          <cell r="D266" t="str">
            <v>Abierta</v>
          </cell>
          <cell r="E266" t="str">
            <v>Recibido</v>
          </cell>
          <cell r="F266" t="str">
            <v>Enviado</v>
          </cell>
          <cell r="G266" t="str">
            <v>ARS</v>
          </cell>
          <cell r="H266" t="str">
            <v>1294.9</v>
          </cell>
          <cell r="I266">
            <v>0</v>
          </cell>
          <cell r="J266">
            <v>0</v>
          </cell>
          <cell r="K266" t="str">
            <v>1294.9</v>
          </cell>
          <cell r="L266" t="str">
            <v>Romina Ybañez</v>
          </cell>
          <cell r="M266">
            <v>34703895</v>
          </cell>
          <cell r="N266">
            <v>541132109077</v>
          </cell>
          <cell r="O266" t="str">
            <v>Romina Ybañez</v>
          </cell>
          <cell r="P266">
            <v>541132109077</v>
          </cell>
          <cell r="Q266" t="str">
            <v>Reconquista</v>
          </cell>
          <cell r="R266">
            <v>1720</v>
          </cell>
          <cell r="U266" t="str">
            <v>Luis guillon</v>
          </cell>
          <cell r="V266">
            <v>1838</v>
          </cell>
          <cell r="W266" t="str">
            <v>Gran Buenos Aires</v>
          </cell>
          <cell r="Y266" t="str">
            <v>ENVÍO SIN CARGO (CABA Y GRAN PARTE DE GBA) TIEMPO: 4 a 6 DÍAS HÁBILES</v>
          </cell>
          <cell r="Z266" t="str">
            <v>Mercado Pago</v>
          </cell>
          <cell r="AB266" t="str">
            <v>Adjuntar con el faltante, me lo traen el lunes</v>
          </cell>
          <cell r="AD266">
            <v>44225</v>
          </cell>
          <cell r="AE266">
            <v>44228</v>
          </cell>
          <cell r="AF266" t="str">
            <v>CENTRIFUGA DE PLASTICO</v>
          </cell>
          <cell r="AG266" t="str">
            <v>974.9</v>
          </cell>
          <cell r="AH266">
            <v>1</v>
          </cell>
          <cell r="AI266" t="str">
            <v>046BA7903</v>
          </cell>
          <cell r="AJ266" t="str">
            <v>Móvil</v>
          </cell>
          <cell r="AK266" t="str">
            <v/>
          </cell>
          <cell r="AL266">
            <v>2269891431</v>
          </cell>
          <cell r="AM266">
            <v>358044235</v>
          </cell>
          <cell r="AN266" t="str">
            <v>Sí</v>
          </cell>
        </row>
        <row r="267">
          <cell r="A267">
            <v>2543</v>
          </cell>
          <cell r="B267" t="str">
            <v>ro.ybz1623@gmail.com</v>
          </cell>
          <cell r="AF267" t="str">
            <v>VELA 100% SOJA AROMA JAZMIN BELLIZE CRISTAL</v>
          </cell>
          <cell r="AG267">
            <v>320</v>
          </cell>
          <cell r="AH267">
            <v>1</v>
          </cell>
          <cell r="AI267" t="str">
            <v>TW88423VELA</v>
          </cell>
          <cell r="AN267" t="str">
            <v>Sí</v>
          </cell>
        </row>
        <row r="268">
          <cell r="A268">
            <v>2542</v>
          </cell>
          <cell r="B268" t="str">
            <v>anabelrobledo@hotmail.com</v>
          </cell>
          <cell r="C268">
            <v>44225</v>
          </cell>
          <cell r="D268" t="str">
            <v>Abierta</v>
          </cell>
          <cell r="E268" t="str">
            <v>Recibido</v>
          </cell>
          <cell r="F268" t="str">
            <v>Enviado</v>
          </cell>
          <cell r="G268" t="str">
            <v>ARS</v>
          </cell>
          <cell r="H268" t="str">
            <v>5733.59</v>
          </cell>
          <cell r="I268">
            <v>0</v>
          </cell>
          <cell r="J268">
            <v>1070</v>
          </cell>
          <cell r="K268" t="str">
            <v>6803.59</v>
          </cell>
          <cell r="L268" t="str">
            <v>Anabel Robledo</v>
          </cell>
          <cell r="M268">
            <v>25608158</v>
          </cell>
          <cell r="N268">
            <v>542657656111</v>
          </cell>
          <cell r="O268" t="str">
            <v>Anabel Robledo</v>
          </cell>
          <cell r="P268">
            <v>542657656111</v>
          </cell>
          <cell r="Q268" t="str">
            <v xml:space="preserve">Manzana </v>
          </cell>
          <cell r="R268">
            <v>6056</v>
          </cell>
          <cell r="S268">
            <v>5</v>
          </cell>
          <cell r="T268" t="str">
            <v>Jardin del Sur</v>
          </cell>
          <cell r="U268" t="str">
            <v>Villa Mercedes</v>
          </cell>
          <cell r="V268">
            <v>5730</v>
          </cell>
          <cell r="W268" t="str">
            <v>San Luis</v>
          </cell>
          <cell r="Y268" t="str">
            <v>Correo Argentino - Encomienda Clásica</v>
          </cell>
          <cell r="Z268" t="str">
            <v>Mercado Pago</v>
          </cell>
          <cell r="AD268">
            <v>44225</v>
          </cell>
          <cell r="AE268">
            <v>44229</v>
          </cell>
          <cell r="AF268" t="str">
            <v>TORTERO DE VIDRIO CUPCAKES 22CM X 18CM</v>
          </cell>
          <cell r="AG268" t="str">
            <v>1945.22</v>
          </cell>
          <cell r="AH268">
            <v>1</v>
          </cell>
          <cell r="AI268" t="str">
            <v>094BA7091</v>
          </cell>
          <cell r="AJ268" t="str">
            <v>Web</v>
          </cell>
          <cell r="AK268" t="str">
            <v>SALE AL CORREO EL 03-02 ENTRE 8 Y 12 HORAS!</v>
          </cell>
          <cell r="AL268">
            <v>2268846512</v>
          </cell>
          <cell r="AM268">
            <v>356419261</v>
          </cell>
          <cell r="AN268" t="str">
            <v>Sí</v>
          </cell>
        </row>
        <row r="269">
          <cell r="A269">
            <v>2542</v>
          </cell>
          <cell r="B269" t="str">
            <v>anabelrobledo@hotmail.com</v>
          </cell>
          <cell r="AF269" t="str">
            <v>TORTERO DE VIDRIO 24,5CM X 24CM</v>
          </cell>
          <cell r="AG269" t="str">
            <v>3788.37</v>
          </cell>
          <cell r="AH269">
            <v>1</v>
          </cell>
          <cell r="AI269" t="str">
            <v>046BA6427</v>
          </cell>
          <cell r="AN269" t="str">
            <v>Sí</v>
          </cell>
        </row>
        <row r="270">
          <cell r="A270">
            <v>2541</v>
          </cell>
          <cell r="B270" t="str">
            <v>martinagrecco@live.com</v>
          </cell>
          <cell r="C270">
            <v>44224</v>
          </cell>
          <cell r="D270" t="str">
            <v>Abierta</v>
          </cell>
          <cell r="E270" t="str">
            <v>Recibido</v>
          </cell>
          <cell r="F270" t="str">
            <v>Enviado</v>
          </cell>
          <cell r="G270" t="str">
            <v>ARS</v>
          </cell>
          <cell r="H270">
            <v>735</v>
          </cell>
          <cell r="I270" t="str">
            <v>110.25</v>
          </cell>
          <cell r="J270">
            <v>0</v>
          </cell>
          <cell r="K270" t="str">
            <v>624.75</v>
          </cell>
          <cell r="L270" t="str">
            <v>Martina Grecco</v>
          </cell>
          <cell r="M270">
            <v>40374751</v>
          </cell>
          <cell r="N270">
            <v>5492325682235</v>
          </cell>
          <cell r="O270" t="str">
            <v>Martina Grecco</v>
          </cell>
          <cell r="P270">
            <v>5492325682235</v>
          </cell>
          <cell r="Q270" t="str">
            <v>Martin Rodríguez</v>
          </cell>
          <cell r="R270">
            <v>4455</v>
          </cell>
          <cell r="T270" t="str">
            <v>Quilmes</v>
          </cell>
          <cell r="U270" t="str">
            <v>El dorado</v>
          </cell>
          <cell r="V270">
            <v>1882</v>
          </cell>
          <cell r="W270" t="str">
            <v>Gran Buenos Aires</v>
          </cell>
          <cell r="Y270" t="str">
            <v>ENVÍO SIN CARGO (CABA Y GRAN PARTE DE GBA) TIEMPO: 4 a 6 DÍAS HÁBILES</v>
          </cell>
          <cell r="Z270" t="str">
            <v>Mercado Pago</v>
          </cell>
          <cell r="AA270" t="str">
            <v>NEWYEAR</v>
          </cell>
          <cell r="AD270">
            <v>44224</v>
          </cell>
          <cell r="AE270">
            <v>44229</v>
          </cell>
          <cell r="AF270" t="str">
            <v>INDIVIDUAL ENJOY CUERINA</v>
          </cell>
          <cell r="AG270">
            <v>245</v>
          </cell>
          <cell r="AH270">
            <v>1</v>
          </cell>
          <cell r="AI270" t="str">
            <v>CHUIN36R</v>
          </cell>
          <cell r="AJ270" t="str">
            <v>Móvil</v>
          </cell>
          <cell r="AK270" t="str">
            <v>MIERCOLES 03-02 ENTRE 8 Y 18 HORAS!</v>
          </cell>
          <cell r="AL270">
            <v>2266889685</v>
          </cell>
          <cell r="AM270">
            <v>357724378</v>
          </cell>
          <cell r="AN270" t="str">
            <v>Sí</v>
          </cell>
        </row>
        <row r="271">
          <cell r="A271">
            <v>2541</v>
          </cell>
          <cell r="B271" t="str">
            <v>martinagrecco@live.com</v>
          </cell>
          <cell r="AF271" t="str">
            <v>INDIVIDUAL SMILE CUERINA</v>
          </cell>
          <cell r="AG271">
            <v>245</v>
          </cell>
          <cell r="AH271">
            <v>1</v>
          </cell>
          <cell r="AI271" t="str">
            <v>CHUIN34R</v>
          </cell>
          <cell r="AN271" t="str">
            <v>Sí</v>
          </cell>
        </row>
        <row r="272">
          <cell r="A272">
            <v>2541</v>
          </cell>
          <cell r="B272" t="str">
            <v>martinagrecco@live.com</v>
          </cell>
          <cell r="AF272" t="str">
            <v>INDIVIDUAL DE CUERINA MAPA 32.5CM DIAM</v>
          </cell>
          <cell r="AG272">
            <v>245</v>
          </cell>
          <cell r="AH272">
            <v>1</v>
          </cell>
          <cell r="AI272" t="str">
            <v>CHUIN37c</v>
          </cell>
          <cell r="AN272" t="str">
            <v>Sí</v>
          </cell>
        </row>
        <row r="273">
          <cell r="A273">
            <v>2540</v>
          </cell>
          <cell r="B273" t="str">
            <v>fabythebest1990@gmail.com</v>
          </cell>
          <cell r="C273">
            <v>44223</v>
          </cell>
          <cell r="D273" t="str">
            <v>Abierta</v>
          </cell>
          <cell r="E273" t="str">
            <v>Recibido</v>
          </cell>
          <cell r="F273" t="str">
            <v>Enviado</v>
          </cell>
          <cell r="G273" t="str">
            <v>ARS</v>
          </cell>
          <cell r="H273">
            <v>1090</v>
          </cell>
          <cell r="I273">
            <v>0</v>
          </cell>
          <cell r="J273">
            <v>0</v>
          </cell>
          <cell r="K273">
            <v>1090</v>
          </cell>
          <cell r="L273" t="str">
            <v>María fabiana LEDESMA</v>
          </cell>
          <cell r="M273">
            <v>18322286</v>
          </cell>
          <cell r="N273">
            <v>5491138750059</v>
          </cell>
          <cell r="O273" t="str">
            <v>María fabiana LEDESMA</v>
          </cell>
          <cell r="P273">
            <v>5491138750059</v>
          </cell>
          <cell r="Q273" t="str">
            <v>El Salvador</v>
          </cell>
          <cell r="R273">
            <v>4834</v>
          </cell>
          <cell r="S273" t="str">
            <v>5 piso dpto N</v>
          </cell>
          <cell r="T273" t="str">
            <v xml:space="preserve">Palermo </v>
          </cell>
          <cell r="U273" t="str">
            <v>Capital Federal</v>
          </cell>
          <cell r="V273">
            <v>1425</v>
          </cell>
          <cell r="W273" t="str">
            <v>Capital Federal</v>
          </cell>
          <cell r="Y273" t="str">
            <v>ENVÍO SIN CARGO (CABA Y GRAN PARTE DE GBA) TIEMPO: 4 a 6 DÍAS HÁBILES</v>
          </cell>
          <cell r="Z273" t="str">
            <v>TRANSFERENCIA BANCARIA</v>
          </cell>
          <cell r="AD273">
            <v>44223</v>
          </cell>
          <cell r="AE273">
            <v>44228</v>
          </cell>
          <cell r="AF273" t="str">
            <v>ALFOMBRA ENTRADA "WELCOME"45X75CM</v>
          </cell>
          <cell r="AG273">
            <v>1090</v>
          </cell>
          <cell r="AH273">
            <v>1</v>
          </cell>
          <cell r="AI273" t="str">
            <v>046BA6693</v>
          </cell>
          <cell r="AJ273" t="str">
            <v>Móvil</v>
          </cell>
          <cell r="AK273" t="str">
            <v>MARTES 02-02 ENTRE 8 Y 18 HORAS!</v>
          </cell>
          <cell r="AM273">
            <v>345302638</v>
          </cell>
          <cell r="AN273" t="str">
            <v>Sí</v>
          </cell>
        </row>
        <row r="274">
          <cell r="A274">
            <v>2539</v>
          </cell>
          <cell r="B274" t="str">
            <v>diezlauramonica@outlook.com</v>
          </cell>
          <cell r="C274">
            <v>44223</v>
          </cell>
          <cell r="D274" t="str">
            <v>Abierta</v>
          </cell>
          <cell r="E274" t="str">
            <v>Recibido</v>
          </cell>
          <cell r="F274" t="str">
            <v>Enviado</v>
          </cell>
          <cell r="G274" t="str">
            <v>ARS</v>
          </cell>
          <cell r="H274" t="str">
            <v>1351.36</v>
          </cell>
          <cell r="I274">
            <v>0</v>
          </cell>
          <cell r="J274">
            <v>0</v>
          </cell>
          <cell r="K274" t="str">
            <v>1351.36</v>
          </cell>
          <cell r="L274" t="str">
            <v>Laura Monica Diez</v>
          </cell>
          <cell r="M274">
            <v>17327367</v>
          </cell>
          <cell r="N274">
            <v>5491154029877</v>
          </cell>
          <cell r="O274" t="str">
            <v>Laura Monica Diez</v>
          </cell>
          <cell r="P274">
            <v>5491154029877</v>
          </cell>
          <cell r="Q274" t="str">
            <v>San Joaquín</v>
          </cell>
          <cell r="R274">
            <v>135</v>
          </cell>
          <cell r="U274" t="str">
            <v>Turdera</v>
          </cell>
          <cell r="V274">
            <v>1833</v>
          </cell>
          <cell r="W274" t="str">
            <v>Gran Buenos Aires</v>
          </cell>
          <cell r="Y274" t="str">
            <v>ENVÍO SIN CARGO (CABA Y GRAN PARTE DE GBA) TIEMPO: 4 a 6 DÍAS HÁBILES</v>
          </cell>
          <cell r="Z274" t="str">
            <v>Mercado Pago</v>
          </cell>
          <cell r="AD274">
            <v>44223</v>
          </cell>
          <cell r="AE274">
            <v>44229</v>
          </cell>
          <cell r="AF274" t="str">
            <v>FRASCO DE ACRILICO TAPA CELESTE 0,6 L</v>
          </cell>
          <cell r="AG274" t="str">
            <v>260.68</v>
          </cell>
          <cell r="AH274">
            <v>2</v>
          </cell>
          <cell r="AI274" t="str">
            <v>BA4011</v>
          </cell>
          <cell r="AJ274" t="str">
            <v>Móvil</v>
          </cell>
          <cell r="AK274" t="str">
            <v>MIERCOLES 03-02 ENTRE 8 Y 18 HORAS!</v>
          </cell>
          <cell r="AL274">
            <v>13237005554</v>
          </cell>
          <cell r="AM274">
            <v>296140480</v>
          </cell>
          <cell r="AN274" t="str">
            <v>Sí</v>
          </cell>
        </row>
        <row r="275">
          <cell r="A275">
            <v>2539</v>
          </cell>
          <cell r="B275" t="str">
            <v>diezlauramonica@outlook.com</v>
          </cell>
          <cell r="AF275" t="str">
            <v>WOK ANTIADHERENTE LINEA GRANITE 26CM</v>
          </cell>
          <cell r="AG275">
            <v>750</v>
          </cell>
          <cell r="AH275">
            <v>1</v>
          </cell>
          <cell r="AI275" t="str">
            <v>MS119637</v>
          </cell>
          <cell r="AN275" t="str">
            <v>Sí</v>
          </cell>
        </row>
        <row r="276">
          <cell r="A276">
            <v>2539</v>
          </cell>
          <cell r="B276" t="str">
            <v>diezlauramonica@outlook.com</v>
          </cell>
          <cell r="AF276" t="str">
            <v>UNTADOR PASTEL NEW 1PC 14,5 CM (Violeta)</v>
          </cell>
          <cell r="AG276">
            <v>40</v>
          </cell>
          <cell r="AH276">
            <v>1</v>
          </cell>
          <cell r="AI276" t="str">
            <v>019BA87503</v>
          </cell>
          <cell r="AN276" t="str">
            <v>Sí</v>
          </cell>
        </row>
        <row r="277">
          <cell r="A277">
            <v>2539</v>
          </cell>
          <cell r="B277" t="str">
            <v>diezlauramonica@outlook.com</v>
          </cell>
          <cell r="AF277" t="str">
            <v>UNTADOR PASTEL NEW 1PC 14,5 CM (Celeste)</v>
          </cell>
          <cell r="AG277">
            <v>40</v>
          </cell>
          <cell r="AH277">
            <v>1</v>
          </cell>
          <cell r="AI277" t="str">
            <v>019BA87503</v>
          </cell>
          <cell r="AN277" t="str">
            <v>Sí</v>
          </cell>
        </row>
        <row r="278">
          <cell r="A278">
            <v>2538</v>
          </cell>
          <cell r="B278" t="str">
            <v>mclodoli@gmail.com</v>
          </cell>
          <cell r="C278">
            <v>44222</v>
          </cell>
          <cell r="D278" t="str">
            <v>Abierta</v>
          </cell>
          <cell r="E278" t="str">
            <v>Recibido</v>
          </cell>
          <cell r="F278" t="str">
            <v>Enviado</v>
          </cell>
          <cell r="G278" t="str">
            <v>ARS</v>
          </cell>
          <cell r="H278" t="str">
            <v>1340.49</v>
          </cell>
          <cell r="I278" t="str">
            <v>201.07</v>
          </cell>
          <cell r="J278">
            <v>0</v>
          </cell>
          <cell r="K278" t="str">
            <v>1139.42</v>
          </cell>
          <cell r="L278" t="str">
            <v>Maria Cecilia Lodoli</v>
          </cell>
          <cell r="M278">
            <v>31559987</v>
          </cell>
          <cell r="N278">
            <v>541144185592</v>
          </cell>
          <cell r="O278" t="str">
            <v>Maria Cecilia LODOLI</v>
          </cell>
          <cell r="P278">
            <v>541144185592</v>
          </cell>
          <cell r="Q278" t="str">
            <v>Jose Andres Pacheco De Melo</v>
          </cell>
          <cell r="R278">
            <v>3048</v>
          </cell>
          <cell r="S278" t="str">
            <v xml:space="preserve">3 C </v>
          </cell>
          <cell r="T278" t="str">
            <v>RECOLETA</v>
          </cell>
          <cell r="U278" t="str">
            <v>Capital Federal</v>
          </cell>
          <cell r="V278">
            <v>1425</v>
          </cell>
          <cell r="W278" t="str">
            <v>Capital Federal</v>
          </cell>
          <cell r="Y278" t="str">
            <v>ENVÍO SIN CARGO (CABA Y GRAN PARTE DE GBA) TIEMPO: 4 a 6 DÍAS HÁBILES</v>
          </cell>
          <cell r="Z278" t="str">
            <v>Mercado Pago</v>
          </cell>
          <cell r="AA278" t="str">
            <v>NEWYEAR</v>
          </cell>
          <cell r="AD278">
            <v>44222</v>
          </cell>
          <cell r="AE278">
            <v>44223</v>
          </cell>
          <cell r="AF278" t="str">
            <v>BOWL TRANSLUCIDO 1.5LTS</v>
          </cell>
          <cell r="AG278" t="str">
            <v>280.49</v>
          </cell>
          <cell r="AH278">
            <v>1</v>
          </cell>
          <cell r="AI278" t="str">
            <v>BP26101</v>
          </cell>
          <cell r="AJ278" t="str">
            <v>Web</v>
          </cell>
          <cell r="AK278" t="str">
            <v>JUEVES 28-01 ENTRE 8 Y 18 HORAS!</v>
          </cell>
          <cell r="AL278">
            <v>13225027129</v>
          </cell>
          <cell r="AM278">
            <v>356461298</v>
          </cell>
          <cell r="AN278" t="str">
            <v>Sí</v>
          </cell>
        </row>
        <row r="279">
          <cell r="A279">
            <v>2538</v>
          </cell>
          <cell r="B279" t="str">
            <v>mclodoli@gmail.com</v>
          </cell>
          <cell r="AF279" t="str">
            <v>ENSALADERA RIGOLLEAU PRIMAVERA CHICA 1000ML</v>
          </cell>
          <cell r="AG279">
            <v>160</v>
          </cell>
          <cell r="AH279">
            <v>1</v>
          </cell>
          <cell r="AI279" t="str">
            <v>ML67537</v>
          </cell>
          <cell r="AN279" t="str">
            <v>Sí</v>
          </cell>
        </row>
        <row r="280">
          <cell r="A280">
            <v>2538</v>
          </cell>
          <cell r="B280" t="str">
            <v>mclodoli@gmail.com</v>
          </cell>
          <cell r="AF280" t="str">
            <v>BOTELLA H2O 1L TAPA SILICONA</v>
          </cell>
          <cell r="AG280">
            <v>450</v>
          </cell>
          <cell r="AH280">
            <v>2</v>
          </cell>
          <cell r="AI280" t="str">
            <v>019BO5571</v>
          </cell>
          <cell r="AN280" t="str">
            <v>Sí</v>
          </cell>
        </row>
        <row r="281">
          <cell r="A281">
            <v>2537</v>
          </cell>
          <cell r="B281" t="str">
            <v>andreaalzogaray@gmail.com</v>
          </cell>
          <cell r="C281">
            <v>44222</v>
          </cell>
          <cell r="D281" t="str">
            <v>Abierta</v>
          </cell>
          <cell r="E281" t="str">
            <v>Recibido</v>
          </cell>
          <cell r="F281" t="str">
            <v>Enviado</v>
          </cell>
          <cell r="G281" t="str">
            <v>ARS</v>
          </cell>
          <cell r="H281" t="str">
            <v>1535.96</v>
          </cell>
          <cell r="I281">
            <v>0</v>
          </cell>
          <cell r="J281">
            <v>0</v>
          </cell>
          <cell r="K281" t="str">
            <v>1535.96</v>
          </cell>
          <cell r="L281" t="str">
            <v>Andrea Alzogaray</v>
          </cell>
          <cell r="M281">
            <v>28319725</v>
          </cell>
          <cell r="N281">
            <v>541157518262</v>
          </cell>
          <cell r="O281" t="str">
            <v>Andrea Alzogaray</v>
          </cell>
          <cell r="P281">
            <v>541157518262</v>
          </cell>
          <cell r="Q281" t="str">
            <v xml:space="preserve">av. Hipolito Yrigoyen </v>
          </cell>
          <cell r="R281">
            <v>2560</v>
          </cell>
          <cell r="S281" t="str">
            <v>Dto 4</v>
          </cell>
          <cell r="T281" t="str">
            <v>Florida</v>
          </cell>
          <cell r="U281" t="str">
            <v>Florida</v>
          </cell>
          <cell r="V281">
            <v>1602</v>
          </cell>
          <cell r="W281" t="str">
            <v>Gran Buenos Aires</v>
          </cell>
          <cell r="Y281" t="str">
            <v>ENVÍO SIN CARGO (CABA Y GRAN PARTE DE GBA) TIEMPO: 4 a 6 DÍAS HÁBILES</v>
          </cell>
          <cell r="Z281" t="str">
            <v>Mercado Pago</v>
          </cell>
          <cell r="AD281">
            <v>44222</v>
          </cell>
          <cell r="AE281">
            <v>44228</v>
          </cell>
          <cell r="AF281" t="str">
            <v>ACEITE Y VINAGRE SET X 2 DE 500ML</v>
          </cell>
          <cell r="AG281">
            <v>620</v>
          </cell>
          <cell r="AH281">
            <v>1</v>
          </cell>
          <cell r="AI281" t="str">
            <v>019BO6217</v>
          </cell>
          <cell r="AJ281" t="str">
            <v>Web</v>
          </cell>
          <cell r="AK281" t="str">
            <v>MARTES 02-02 ENTRE 8 Y 18 HORAS!</v>
          </cell>
          <cell r="AL281">
            <v>13223349463</v>
          </cell>
          <cell r="AM281">
            <v>356486693</v>
          </cell>
          <cell r="AN281" t="str">
            <v>Sí</v>
          </cell>
        </row>
        <row r="282">
          <cell r="A282">
            <v>2537</v>
          </cell>
          <cell r="B282" t="str">
            <v>andreaalzogaray@gmail.com</v>
          </cell>
          <cell r="AF282" t="str">
            <v>YERBERO LIMON SET X 2 16 CM X 8.5 DIAM.</v>
          </cell>
          <cell r="AG282" t="str">
            <v>915.96</v>
          </cell>
          <cell r="AH282">
            <v>1</v>
          </cell>
          <cell r="AI282" t="str">
            <v>645LA55025</v>
          </cell>
          <cell r="AN282" t="str">
            <v>Sí</v>
          </cell>
        </row>
        <row r="283">
          <cell r="A283">
            <v>2536</v>
          </cell>
          <cell r="B283" t="str">
            <v>ariasmairamagali@yahoo.com.ar</v>
          </cell>
          <cell r="C283">
            <v>44221</v>
          </cell>
          <cell r="D283" t="str">
            <v>Abierta</v>
          </cell>
          <cell r="E283" t="str">
            <v>Recibido</v>
          </cell>
          <cell r="F283" t="str">
            <v>Enviado</v>
          </cell>
          <cell r="G283" t="str">
            <v>ARS</v>
          </cell>
          <cell r="H283" t="str">
            <v>2459.47</v>
          </cell>
          <cell r="I283" t="str">
            <v>368.92</v>
          </cell>
          <cell r="J283">
            <v>0</v>
          </cell>
          <cell r="K283" t="str">
            <v>2090.55</v>
          </cell>
          <cell r="L283" t="str">
            <v>Maira ARIAS</v>
          </cell>
          <cell r="M283">
            <v>34985165</v>
          </cell>
          <cell r="N283">
            <v>541136048724</v>
          </cell>
          <cell r="O283" t="str">
            <v>Maira ARIAS</v>
          </cell>
          <cell r="P283">
            <v>541136048724</v>
          </cell>
          <cell r="Q283" t="str">
            <v>Urquiza</v>
          </cell>
          <cell r="R283">
            <v>2054</v>
          </cell>
          <cell r="U283" t="str">
            <v>San Fernando</v>
          </cell>
          <cell r="V283">
            <v>1646</v>
          </cell>
          <cell r="W283" t="str">
            <v>Gran Buenos Aires</v>
          </cell>
          <cell r="Y283" t="str">
            <v>ENVÍO SIN CARGO (CABA Y GRAN PARTE DE GBA) TIEMPO: 4 a 6 DÍAS HÁBILES</v>
          </cell>
          <cell r="Z283" t="str">
            <v>Mercado Pago</v>
          </cell>
          <cell r="AA283" t="str">
            <v>NEWYEAR</v>
          </cell>
          <cell r="AD283">
            <v>44221</v>
          </cell>
          <cell r="AE283">
            <v>44225</v>
          </cell>
          <cell r="AF283" t="str">
            <v>MOLINILLO MADERA 15 CM.</v>
          </cell>
          <cell r="AG283">
            <v>1190</v>
          </cell>
          <cell r="AH283">
            <v>1</v>
          </cell>
          <cell r="AI283" t="str">
            <v>046BA6858</v>
          </cell>
          <cell r="AJ283" t="str">
            <v>Web</v>
          </cell>
          <cell r="AK283" t="str">
            <v>MARTES 2-02 ENTRE 8 Y 18 HORAS!</v>
          </cell>
          <cell r="AL283">
            <v>2255452885</v>
          </cell>
          <cell r="AM283">
            <v>356191014</v>
          </cell>
          <cell r="AN283" t="str">
            <v>Sí</v>
          </cell>
        </row>
        <row r="284">
          <cell r="A284">
            <v>2536</v>
          </cell>
          <cell r="B284" t="str">
            <v>ariasmairamagali@yahoo.com.ar</v>
          </cell>
          <cell r="AF284" t="str">
            <v>LONA IMPERMEABLE TRUCKER 1,40 CM</v>
          </cell>
          <cell r="AG284">
            <v>1090</v>
          </cell>
          <cell r="AH284">
            <v>1</v>
          </cell>
          <cell r="AN284" t="str">
            <v>Sí</v>
          </cell>
        </row>
        <row r="285">
          <cell r="A285">
            <v>2536</v>
          </cell>
          <cell r="B285" t="str">
            <v>ariasmairamagali@yahoo.com.ar</v>
          </cell>
          <cell r="AF285" t="str">
            <v>DESTAPADOR - SACACORCHOS</v>
          </cell>
          <cell r="AG285" t="str">
            <v>179.47</v>
          </cell>
          <cell r="AH285">
            <v>1</v>
          </cell>
          <cell r="AI285" t="str">
            <v>BA4791</v>
          </cell>
          <cell r="AN285" t="str">
            <v>Sí</v>
          </cell>
        </row>
        <row r="286">
          <cell r="A286">
            <v>2535</v>
          </cell>
          <cell r="B286" t="str">
            <v>luciano.fiamengo@hotmail.com</v>
          </cell>
          <cell r="C286">
            <v>44221</v>
          </cell>
          <cell r="D286" t="str">
            <v>Abierta</v>
          </cell>
          <cell r="E286" t="str">
            <v>Recibido</v>
          </cell>
          <cell r="F286" t="str">
            <v>Enviado</v>
          </cell>
          <cell r="G286" t="str">
            <v>ARS</v>
          </cell>
          <cell r="H286" t="str">
            <v>3009.05</v>
          </cell>
          <cell r="I286">
            <v>3000</v>
          </cell>
          <cell r="J286">
            <v>870</v>
          </cell>
          <cell r="K286" t="str">
            <v>879.05</v>
          </cell>
          <cell r="L286" t="str">
            <v>Luciano Fiamengo</v>
          </cell>
          <cell r="M286">
            <v>37247645</v>
          </cell>
          <cell r="N286">
            <v>541144016268</v>
          </cell>
          <cell r="O286" t="str">
            <v>Luciano Fiamengo</v>
          </cell>
          <cell r="P286">
            <v>541144016268</v>
          </cell>
          <cell r="Q286" t="str">
            <v>Azopardo</v>
          </cell>
          <cell r="R286">
            <v>755</v>
          </cell>
          <cell r="S286" t="str">
            <v>piso 6 dpto 3</v>
          </cell>
          <cell r="T286" t="str">
            <v>San Telmo</v>
          </cell>
          <cell r="U286" t="str">
            <v>Capital Federal</v>
          </cell>
          <cell r="V286">
            <v>1107</v>
          </cell>
          <cell r="W286" t="str">
            <v>Capital Federal</v>
          </cell>
          <cell r="Y286" t="str">
            <v>Correo Argentino - Encomienda Clásica</v>
          </cell>
          <cell r="Z286" t="str">
            <v>TRANSFERENCIA BANCARIA</v>
          </cell>
          <cell r="AA286" t="str">
            <v>ROMINALUCIANO</v>
          </cell>
          <cell r="AD286">
            <v>44221</v>
          </cell>
          <cell r="AE286">
            <v>44225</v>
          </cell>
          <cell r="AF286" t="str">
            <v>UNTADOR PASTEL NEW 1PC 14,5 CM (Rosa)</v>
          </cell>
          <cell r="AG286">
            <v>40</v>
          </cell>
          <cell r="AH286">
            <v>1</v>
          </cell>
          <cell r="AI286" t="str">
            <v>019BA87503</v>
          </cell>
          <cell r="AJ286" t="str">
            <v>Web</v>
          </cell>
          <cell r="AK286" t="str">
            <v>SABADO 30-01 ENTRE 8 Y 18 HORAS!</v>
          </cell>
          <cell r="AM286">
            <v>356004998</v>
          </cell>
          <cell r="AN286" t="str">
            <v>Sí</v>
          </cell>
        </row>
        <row r="287">
          <cell r="A287">
            <v>2535</v>
          </cell>
          <cell r="B287" t="str">
            <v>luciano.fiamengo@hotmail.com</v>
          </cell>
          <cell r="AF287" t="str">
            <v>UNTADOR PASTEL NEW 1PC 14,5 CM (Verde)</v>
          </cell>
          <cell r="AG287">
            <v>40</v>
          </cell>
          <cell r="AH287">
            <v>1</v>
          </cell>
          <cell r="AI287" t="str">
            <v>019BA87503</v>
          </cell>
          <cell r="AN287" t="str">
            <v>Sí</v>
          </cell>
        </row>
        <row r="288">
          <cell r="A288">
            <v>2535</v>
          </cell>
          <cell r="B288" t="str">
            <v>luciano.fiamengo@hotmail.com</v>
          </cell>
          <cell r="AF288" t="str">
            <v>UNTADOR PASTEL NEW 1PC 14,5 CM (Amarillo)</v>
          </cell>
          <cell r="AG288">
            <v>40</v>
          </cell>
          <cell r="AH288">
            <v>1</v>
          </cell>
          <cell r="AI288" t="str">
            <v>019BA87503</v>
          </cell>
          <cell r="AN288" t="str">
            <v>Sí</v>
          </cell>
        </row>
        <row r="289">
          <cell r="A289">
            <v>2535</v>
          </cell>
          <cell r="B289" t="str">
            <v>luciano.fiamengo@hotmail.com</v>
          </cell>
          <cell r="AF289" t="str">
            <v>SECAPLATOS BANDEJA 46X23CM	3COL (Verde)</v>
          </cell>
          <cell r="AG289" t="str">
            <v>1229.83</v>
          </cell>
          <cell r="AH289">
            <v>1</v>
          </cell>
          <cell r="AI289" t="str">
            <v>046BA6373</v>
          </cell>
          <cell r="AN289" t="str">
            <v>Sí</v>
          </cell>
        </row>
        <row r="290">
          <cell r="A290">
            <v>2535</v>
          </cell>
          <cell r="B290" t="str">
            <v>luciano.fiamengo@hotmail.com</v>
          </cell>
          <cell r="AF290" t="str">
            <v>CAFETERA EMBOLO 1000ML M1</v>
          </cell>
          <cell r="AG290" t="str">
            <v>1659.22</v>
          </cell>
          <cell r="AH290">
            <v>1</v>
          </cell>
          <cell r="AI290" t="str">
            <v>046BA8040</v>
          </cell>
          <cell r="AN290" t="str">
            <v>Sí</v>
          </cell>
        </row>
        <row r="291">
          <cell r="A291">
            <v>2534</v>
          </cell>
          <cell r="B291" t="str">
            <v>danielafrey20@gmail.com</v>
          </cell>
          <cell r="C291">
            <v>44220</v>
          </cell>
          <cell r="D291" t="str">
            <v>Abierta</v>
          </cell>
          <cell r="E291" t="str">
            <v>Recibido</v>
          </cell>
          <cell r="F291" t="str">
            <v>Enviado</v>
          </cell>
          <cell r="G291" t="str">
            <v>ARS</v>
          </cell>
          <cell r="H291" t="str">
            <v>1975.62</v>
          </cell>
          <cell r="I291" t="str">
            <v>296.34</v>
          </cell>
          <cell r="J291">
            <v>0</v>
          </cell>
          <cell r="K291" t="str">
            <v>1679.28</v>
          </cell>
          <cell r="L291" t="str">
            <v>Leandro Rey</v>
          </cell>
          <cell r="M291">
            <v>36740197</v>
          </cell>
          <cell r="N291">
            <v>1121579382</v>
          </cell>
          <cell r="O291" t="str">
            <v>Leandro Rey</v>
          </cell>
          <cell r="P291">
            <v>1121579382</v>
          </cell>
          <cell r="Q291" t="str">
            <v>Zelada</v>
          </cell>
          <cell r="R291">
            <v>6449</v>
          </cell>
          <cell r="S291">
            <v>4.1666666666666664E-2</v>
          </cell>
          <cell r="T291" t="str">
            <v>Mataderos</v>
          </cell>
          <cell r="U291" t="str">
            <v>Capital Federal</v>
          </cell>
          <cell r="V291">
            <v>1440</v>
          </cell>
          <cell r="W291" t="str">
            <v>Capital Federal</v>
          </cell>
          <cell r="Y291" t="str">
            <v>ENVÍO SIN CARGO (CABA Y GRAN PARTE DE GBA) TIEMPO: 4 a 6 DÍAS HÁBILES</v>
          </cell>
          <cell r="Z291" t="str">
            <v>Mercado Pago</v>
          </cell>
          <cell r="AA291" t="str">
            <v>ADABEL</v>
          </cell>
          <cell r="AB291" t="str">
            <v>Puede recibir el pedido Leandro Rey o Josefina Fernandez Landin</v>
          </cell>
          <cell r="AD291">
            <v>44220</v>
          </cell>
          <cell r="AE291">
            <v>44225</v>
          </cell>
          <cell r="AF291" t="str">
            <v>CUCHARA ROSA PARA SERVIR</v>
          </cell>
          <cell r="AG291" t="str">
            <v>135.65</v>
          </cell>
          <cell r="AH291">
            <v>1</v>
          </cell>
          <cell r="AI291" t="str">
            <v>BP08018</v>
          </cell>
          <cell r="AJ291" t="str">
            <v>Móvil</v>
          </cell>
          <cell r="AK291" t="str">
            <v>SABADO 30-01 ENTRE 8 Y 18 HORAS!</v>
          </cell>
          <cell r="AL291">
            <v>2252169723</v>
          </cell>
          <cell r="AM291">
            <v>355700820</v>
          </cell>
          <cell r="AN291" t="str">
            <v>Sí</v>
          </cell>
        </row>
        <row r="292">
          <cell r="A292">
            <v>2534</v>
          </cell>
          <cell r="B292" t="str">
            <v>danielafrey20@gmail.com</v>
          </cell>
          <cell r="AF292" t="str">
            <v>COMPOTERA ZOE CORAL 5CM X 12.5CM DIAM</v>
          </cell>
          <cell r="AG292" t="str">
            <v>99.99</v>
          </cell>
          <cell r="AH292">
            <v>1</v>
          </cell>
          <cell r="AI292" t="str">
            <v>DIM1403CO</v>
          </cell>
          <cell r="AN292" t="str">
            <v>Sí</v>
          </cell>
        </row>
        <row r="293">
          <cell r="A293">
            <v>2534</v>
          </cell>
          <cell r="B293" t="str">
            <v>danielafrey20@gmail.com</v>
          </cell>
          <cell r="AF293" t="str">
            <v>BOTELLA H2O 1L TAPA SILICONA</v>
          </cell>
          <cell r="AG293">
            <v>450</v>
          </cell>
          <cell r="AH293">
            <v>1</v>
          </cell>
          <cell r="AI293" t="str">
            <v>019BO5571</v>
          </cell>
          <cell r="AN293" t="str">
            <v>Sí</v>
          </cell>
        </row>
        <row r="294">
          <cell r="A294">
            <v>2534</v>
          </cell>
          <cell r="B294" t="str">
            <v>danielafrey20@gmail.com</v>
          </cell>
          <cell r="AF294" t="str">
            <v>BOWL ZOE AQUA 5CM X 12.5CM DIAM</v>
          </cell>
          <cell r="AG294" t="str">
            <v>99.99</v>
          </cell>
          <cell r="AH294">
            <v>1</v>
          </cell>
          <cell r="AI294" t="str">
            <v>DIM1403AQ</v>
          </cell>
          <cell r="AN294" t="str">
            <v>Sí</v>
          </cell>
        </row>
        <row r="295">
          <cell r="A295">
            <v>2534</v>
          </cell>
          <cell r="B295" t="str">
            <v>danielafrey20@gmail.com</v>
          </cell>
          <cell r="AF295" t="str">
            <v>COMPOTERA ZOE BEIGE 5CM X 12.5CM DIAM</v>
          </cell>
          <cell r="AG295" t="str">
            <v>99.99</v>
          </cell>
          <cell r="AH295">
            <v>1</v>
          </cell>
          <cell r="AI295" t="str">
            <v>DIM1403BE</v>
          </cell>
          <cell r="AN295" t="str">
            <v>Sí</v>
          </cell>
        </row>
        <row r="296">
          <cell r="A296">
            <v>2534</v>
          </cell>
          <cell r="B296" t="str">
            <v>danielafrey20@gmail.com</v>
          </cell>
          <cell r="AF296" t="str">
            <v>LONA IMPERMEABLE TRUCKER 1,40 CM</v>
          </cell>
          <cell r="AG296">
            <v>1090</v>
          </cell>
          <cell r="AH296">
            <v>1</v>
          </cell>
          <cell r="AN296" t="str">
            <v>Sí</v>
          </cell>
        </row>
        <row r="297">
          <cell r="A297">
            <v>2533</v>
          </cell>
          <cell r="B297" t="str">
            <v>veroavellaneda13@gmail.com</v>
          </cell>
          <cell r="C297">
            <v>44220</v>
          </cell>
          <cell r="D297" t="str">
            <v>Abierta</v>
          </cell>
          <cell r="E297" t="str">
            <v>Recibido</v>
          </cell>
          <cell r="F297" t="str">
            <v>Enviado</v>
          </cell>
          <cell r="G297" t="str">
            <v>ARS</v>
          </cell>
          <cell r="H297" t="str">
            <v>1542.96</v>
          </cell>
          <cell r="I297">
            <v>0</v>
          </cell>
          <cell r="J297">
            <v>0</v>
          </cell>
          <cell r="K297" t="str">
            <v>1542.96</v>
          </cell>
          <cell r="L297" t="str">
            <v>Veronica Lia Avellaneda</v>
          </cell>
          <cell r="M297">
            <v>24270008</v>
          </cell>
          <cell r="N297">
            <v>5491161579735</v>
          </cell>
          <cell r="O297" t="str">
            <v>Veronica Lia Avellaneda</v>
          </cell>
          <cell r="P297">
            <v>5491161579735</v>
          </cell>
          <cell r="Q297" t="str">
            <v xml:space="preserve">Mendoza </v>
          </cell>
          <cell r="R297">
            <v>5375</v>
          </cell>
          <cell r="S297" t="str">
            <v>6 20</v>
          </cell>
          <cell r="T297" t="str">
            <v>Villa Urquiza</v>
          </cell>
          <cell r="U297" t="str">
            <v>Capital Federal</v>
          </cell>
          <cell r="V297">
            <v>1431</v>
          </cell>
          <cell r="W297" t="str">
            <v>Capital Federal</v>
          </cell>
          <cell r="Y297" t="str">
            <v>ENVÍO SIN CARGO (CABA Y GRAN PARTE DE GBA) TIEMPO: 4 a 6 DÍAS HÁBILES</v>
          </cell>
          <cell r="Z297" t="str">
            <v>Mercado Pago</v>
          </cell>
          <cell r="AD297">
            <v>44220</v>
          </cell>
          <cell r="AE297">
            <v>44225</v>
          </cell>
          <cell r="AF297" t="str">
            <v>TAPON PARA BOTELLA PASTEL 4 CM DIAM</v>
          </cell>
          <cell r="AG297" t="str">
            <v>56.99</v>
          </cell>
          <cell r="AH297">
            <v>4</v>
          </cell>
          <cell r="AI297" t="str">
            <v>019BA87512</v>
          </cell>
          <cell r="AJ297" t="str">
            <v>Móvil</v>
          </cell>
          <cell r="AK297" t="str">
            <v>SABADO 30-01 ENTRE 8 Y 18 HORAS!</v>
          </cell>
          <cell r="AL297">
            <v>13197347468</v>
          </cell>
          <cell r="AM297">
            <v>355644587</v>
          </cell>
          <cell r="AN297" t="str">
            <v>Sí</v>
          </cell>
        </row>
        <row r="298">
          <cell r="A298">
            <v>2533</v>
          </cell>
          <cell r="B298" t="str">
            <v>veroavellaneda13@gmail.com</v>
          </cell>
          <cell r="AF298" t="str">
            <v>TRAPO DE PISO CON FRASE MEDIA STANTARD</v>
          </cell>
          <cell r="AG298">
            <v>225</v>
          </cell>
          <cell r="AH298">
            <v>1</v>
          </cell>
          <cell r="AI298" t="str">
            <v>AL8219</v>
          </cell>
          <cell r="AN298" t="str">
            <v>Sí</v>
          </cell>
        </row>
        <row r="299">
          <cell r="A299">
            <v>2533</v>
          </cell>
          <cell r="B299" t="str">
            <v>veroavellaneda13@gmail.com</v>
          </cell>
          <cell r="AF299" t="str">
            <v>LONA IMPERMEABLE TRUCKER 1,40 CM</v>
          </cell>
          <cell r="AG299">
            <v>1090</v>
          </cell>
          <cell r="AH299">
            <v>1</v>
          </cell>
          <cell r="AI299" t="str">
            <v>Lona</v>
          </cell>
          <cell r="AN299" t="str">
            <v>Sí</v>
          </cell>
        </row>
        <row r="300">
          <cell r="A300">
            <v>2532</v>
          </cell>
          <cell r="B300" t="str">
            <v>julietalopizzo@hotmail.com</v>
          </cell>
          <cell r="C300">
            <v>44219</v>
          </cell>
          <cell r="D300" t="str">
            <v>Abierta</v>
          </cell>
          <cell r="E300" t="str">
            <v>Recibido</v>
          </cell>
          <cell r="F300" t="str">
            <v>Enviado</v>
          </cell>
          <cell r="G300" t="str">
            <v>ARS</v>
          </cell>
          <cell r="H300">
            <v>1090</v>
          </cell>
          <cell r="I300">
            <v>0</v>
          </cell>
          <cell r="J300">
            <v>0</v>
          </cell>
          <cell r="K300">
            <v>1090</v>
          </cell>
          <cell r="L300" t="str">
            <v>Julieta Lopizzo</v>
          </cell>
          <cell r="M300">
            <v>39098142</v>
          </cell>
          <cell r="N300">
            <v>541141763117</v>
          </cell>
          <cell r="O300" t="str">
            <v>Julieta Lopizzo</v>
          </cell>
          <cell r="P300">
            <v>541141763117</v>
          </cell>
          <cell r="Q300" t="str">
            <v xml:space="preserve">Colectora 12 de octubre </v>
          </cell>
          <cell r="R300">
            <v>56500</v>
          </cell>
          <cell r="S300">
            <v>64</v>
          </cell>
          <cell r="T300" t="str">
            <v>Cañada Village</v>
          </cell>
          <cell r="U300" t="str">
            <v>Pilar</v>
          </cell>
          <cell r="V300">
            <v>1629</v>
          </cell>
          <cell r="W300" t="str">
            <v>Gran Buenos Aires</v>
          </cell>
          <cell r="Y300" t="str">
            <v>ENVÍO SIN CARGO (CABA Y GRAN PARTE DE GBA) TIEMPO: 4 a 6 DÍAS HÁBILES</v>
          </cell>
          <cell r="Z300" t="str">
            <v>Mercado Pago</v>
          </cell>
          <cell r="AB300" t="str">
            <v>Dirección: colectora 12 de octubre 56.500, barrio cerrado "Cañada Village", Depto N° 64.</v>
          </cell>
          <cell r="AD300">
            <v>44219</v>
          </cell>
          <cell r="AE300">
            <v>44225</v>
          </cell>
          <cell r="AF300" t="str">
            <v>LONA IMPERMEABLE TRUCKER 1,40 CM</v>
          </cell>
          <cell r="AG300">
            <v>1090</v>
          </cell>
          <cell r="AH300">
            <v>1</v>
          </cell>
          <cell r="AJ300" t="str">
            <v>Móvil</v>
          </cell>
          <cell r="AK300" t="str">
            <v>MARTES 2-02 ENTRE 8 Y 18 HORAS!</v>
          </cell>
          <cell r="AL300">
            <v>2250691996</v>
          </cell>
          <cell r="AM300">
            <v>355511691</v>
          </cell>
          <cell r="AN300" t="str">
            <v>Sí</v>
          </cell>
        </row>
        <row r="301">
          <cell r="A301">
            <v>2531</v>
          </cell>
          <cell r="B301" t="str">
            <v>rominanramirez@gmail.com</v>
          </cell>
          <cell r="C301">
            <v>44219</v>
          </cell>
          <cell r="D301" t="str">
            <v>Abierta</v>
          </cell>
          <cell r="E301" t="str">
            <v>Recibido</v>
          </cell>
          <cell r="F301" t="str">
            <v>Enviado</v>
          </cell>
          <cell r="G301" t="str">
            <v>ARS</v>
          </cell>
          <cell r="H301">
            <v>1090</v>
          </cell>
          <cell r="I301">
            <v>0</v>
          </cell>
          <cell r="J301">
            <v>0</v>
          </cell>
          <cell r="K301">
            <v>1090</v>
          </cell>
          <cell r="L301" t="str">
            <v>Romina Ramirez</v>
          </cell>
          <cell r="M301">
            <v>33620751</v>
          </cell>
          <cell r="N301">
            <v>541157552022</v>
          </cell>
          <cell r="O301" t="str">
            <v>Romina Ramirez</v>
          </cell>
          <cell r="P301">
            <v>541157552022</v>
          </cell>
          <cell r="Q301" t="str">
            <v>Catamarca</v>
          </cell>
          <cell r="R301">
            <v>1495</v>
          </cell>
          <cell r="S301" t="str">
            <v>5to 31</v>
          </cell>
          <cell r="T301" t="str">
            <v>San Cristobal</v>
          </cell>
          <cell r="U301" t="str">
            <v>Capital Federal</v>
          </cell>
          <cell r="V301">
            <v>1246</v>
          </cell>
          <cell r="W301" t="str">
            <v>Capital Federal</v>
          </cell>
          <cell r="Y301" t="str">
            <v>ENVÍO SIN CARGO (CABA Y GRAN PARTE DE GBA) TIEMPO: 4 a 6 DÍAS HÁBILES</v>
          </cell>
          <cell r="Z301" t="str">
            <v>Mercado Pago</v>
          </cell>
          <cell r="AD301">
            <v>44219</v>
          </cell>
          <cell r="AE301">
            <v>44225</v>
          </cell>
          <cell r="AF301" t="str">
            <v>LONA IMPERMEABLE TRUCKER 1,40 CM</v>
          </cell>
          <cell r="AG301">
            <v>1090</v>
          </cell>
          <cell r="AH301">
            <v>1</v>
          </cell>
          <cell r="AI301" t="str">
            <v>Lona</v>
          </cell>
          <cell r="AJ301" t="str">
            <v>Móvil</v>
          </cell>
          <cell r="AK301" t="str">
            <v>SABADO 30-01 ENTRE 8 Y 18 HORAS!</v>
          </cell>
          <cell r="AL301">
            <v>2250199299</v>
          </cell>
          <cell r="AM301">
            <v>355458434</v>
          </cell>
          <cell r="AN301" t="str">
            <v>Sí</v>
          </cell>
        </row>
        <row r="302">
          <cell r="A302">
            <v>2530</v>
          </cell>
          <cell r="B302" t="str">
            <v>liavera450@gmail.com</v>
          </cell>
          <cell r="C302">
            <v>44219</v>
          </cell>
          <cell r="D302" t="str">
            <v>Abierta</v>
          </cell>
          <cell r="E302" t="str">
            <v>Recibido</v>
          </cell>
          <cell r="F302" t="str">
            <v>Enviado</v>
          </cell>
          <cell r="G302" t="str">
            <v>ARS</v>
          </cell>
          <cell r="H302" t="str">
            <v>1135.58</v>
          </cell>
          <cell r="I302">
            <v>0</v>
          </cell>
          <cell r="J302">
            <v>0</v>
          </cell>
          <cell r="K302" t="str">
            <v>1135.58</v>
          </cell>
          <cell r="L302" t="str">
            <v>Lia Benitez</v>
          </cell>
          <cell r="M302">
            <v>27243359290</v>
          </cell>
          <cell r="N302">
            <v>541155058248</v>
          </cell>
          <cell r="O302" t="str">
            <v>Lia Benitez</v>
          </cell>
          <cell r="P302">
            <v>541155058248</v>
          </cell>
          <cell r="Q302" t="str">
            <v>San juan</v>
          </cell>
          <cell r="R302">
            <v>572</v>
          </cell>
          <cell r="S302" t="str">
            <v>13 D</v>
          </cell>
          <cell r="T302" t="str">
            <v>San Telmo</v>
          </cell>
          <cell r="U302" t="str">
            <v>Capital Federal</v>
          </cell>
          <cell r="V302">
            <v>1147</v>
          </cell>
          <cell r="W302" t="str">
            <v>Capital Federal</v>
          </cell>
          <cell r="Y302" t="str">
            <v>ENVÍO SIN CARGO (CABA Y GRAN PARTE DE GBA) TIEMPO: 4 a 6 DÍAS HÁBILES</v>
          </cell>
          <cell r="Z302" t="str">
            <v>Mercado Pago</v>
          </cell>
          <cell r="AC302" t="str">
            <v xml:space="preserve">AGREGAR 2 BOLSAS DE REGALO </v>
          </cell>
          <cell r="AD302">
            <v>44219</v>
          </cell>
          <cell r="AE302">
            <v>44222</v>
          </cell>
          <cell r="AF302" t="str">
            <v>BUDA PLATEADO PIEDRA 7 X 10 CM</v>
          </cell>
          <cell r="AG302" t="str">
            <v>830.61</v>
          </cell>
          <cell r="AH302">
            <v>1</v>
          </cell>
          <cell r="AI302" t="str">
            <v>DE7872</v>
          </cell>
          <cell r="AJ302" t="str">
            <v>Móvil</v>
          </cell>
          <cell r="AK302" t="str">
            <v>MIERCOLES 27-01 ENTRE 8 Y 18 HORAS!</v>
          </cell>
          <cell r="AL302">
            <v>2250077490</v>
          </cell>
          <cell r="AM302">
            <v>355421127</v>
          </cell>
          <cell r="AN302" t="str">
            <v>Sí</v>
          </cell>
        </row>
        <row r="303">
          <cell r="A303">
            <v>2530</v>
          </cell>
          <cell r="B303" t="str">
            <v>liavera450@gmail.com</v>
          </cell>
          <cell r="AF303" t="str">
            <v>HOMBRECITO CON VIRULANA COLORES PASTEL (Celeste)</v>
          </cell>
          <cell r="AG303" t="str">
            <v>174.97</v>
          </cell>
          <cell r="AH303">
            <v>1</v>
          </cell>
          <cell r="AI303" t="str">
            <v>ba87516</v>
          </cell>
          <cell r="AN303" t="str">
            <v>Sí</v>
          </cell>
        </row>
        <row r="304">
          <cell r="A304">
            <v>2530</v>
          </cell>
          <cell r="B304" t="str">
            <v>liavera450@gmail.com</v>
          </cell>
          <cell r="AF304" t="str">
            <v>HOMBRECITO ESPATULA COLORES PASTEL</v>
          </cell>
          <cell r="AG304">
            <v>130</v>
          </cell>
          <cell r="AH304">
            <v>1</v>
          </cell>
          <cell r="AI304" t="str">
            <v>019BA87517</v>
          </cell>
          <cell r="AN304" t="str">
            <v>Sí</v>
          </cell>
        </row>
        <row r="305">
          <cell r="A305">
            <v>2529</v>
          </cell>
          <cell r="B305" t="str">
            <v>carlaleyes52@gmail.com</v>
          </cell>
          <cell r="C305">
            <v>44219</v>
          </cell>
          <cell r="D305" t="str">
            <v>Abierta</v>
          </cell>
          <cell r="E305" t="str">
            <v>Recibido</v>
          </cell>
          <cell r="F305" t="str">
            <v>Enviado</v>
          </cell>
          <cell r="G305" t="str">
            <v>ARS</v>
          </cell>
          <cell r="H305" t="str">
            <v>1999.95</v>
          </cell>
          <cell r="I305" t="str">
            <v>299.99</v>
          </cell>
          <cell r="J305">
            <v>0</v>
          </cell>
          <cell r="K305" t="str">
            <v>1699.96</v>
          </cell>
          <cell r="L305" t="str">
            <v>Carla yamila Leyes</v>
          </cell>
          <cell r="M305">
            <v>27022919</v>
          </cell>
          <cell r="N305">
            <v>541165598558</v>
          </cell>
          <cell r="O305" t="str">
            <v>Carla yamila Leyes</v>
          </cell>
          <cell r="P305">
            <v>541165598558</v>
          </cell>
          <cell r="Q305" t="str">
            <v xml:space="preserve">Nicolas arredondo </v>
          </cell>
          <cell r="R305">
            <v>2292</v>
          </cell>
          <cell r="S305">
            <v>12</v>
          </cell>
          <cell r="T305" t="str">
            <v>Castelar lado norte</v>
          </cell>
          <cell r="U305" t="str">
            <v>Buenos aires</v>
          </cell>
          <cell r="V305">
            <v>1712</v>
          </cell>
          <cell r="W305" t="str">
            <v>Gran Buenos Aires</v>
          </cell>
          <cell r="Y305" t="str">
            <v>ENVÍO SIN CARGO (CABA Y GRAN PARTE DE GBA) TIEMPO: 4 a 6 DÍAS HÁBILES</v>
          </cell>
          <cell r="Z305" t="str">
            <v>TRANSFERENCIA BANCARIA</v>
          </cell>
          <cell r="AA305" t="str">
            <v>ADABEL</v>
          </cell>
          <cell r="AD305">
            <v>44219</v>
          </cell>
          <cell r="AE305">
            <v>44222</v>
          </cell>
          <cell r="AF305" t="str">
            <v>INDIVIDUAL RANGPUR MARRON CHOCOLATE 38CM</v>
          </cell>
          <cell r="AG305" t="str">
            <v>399.99</v>
          </cell>
          <cell r="AH305">
            <v>5</v>
          </cell>
          <cell r="AJ305" t="str">
            <v>Móvil</v>
          </cell>
          <cell r="AK305" t="str">
            <v>JUEVES 28-01 ENTRE 8 Y 18 HORAS!</v>
          </cell>
          <cell r="AM305">
            <v>355399244</v>
          </cell>
          <cell r="AN305" t="str">
            <v>Sí</v>
          </cell>
        </row>
        <row r="306">
          <cell r="A306">
            <v>2528</v>
          </cell>
          <cell r="B306" t="str">
            <v>camilapuglisi@hotmail.com</v>
          </cell>
          <cell r="C306">
            <v>44219</v>
          </cell>
          <cell r="D306" t="str">
            <v>Abierta</v>
          </cell>
          <cell r="E306" t="str">
            <v>Recibido</v>
          </cell>
          <cell r="F306" t="str">
            <v>Enviado</v>
          </cell>
          <cell r="G306" t="str">
            <v>ARS</v>
          </cell>
          <cell r="H306" t="str">
            <v>3334.89</v>
          </cell>
          <cell r="I306">
            <v>0</v>
          </cell>
          <cell r="J306">
            <v>0</v>
          </cell>
          <cell r="K306" t="str">
            <v>3334.89</v>
          </cell>
          <cell r="L306" t="str">
            <v>Camila Puglisi</v>
          </cell>
          <cell r="M306">
            <v>40130460</v>
          </cell>
          <cell r="N306">
            <v>541136737782</v>
          </cell>
          <cell r="O306" t="str">
            <v>Camila Puglisi</v>
          </cell>
          <cell r="P306">
            <v>541136737782</v>
          </cell>
          <cell r="Q306" t="str">
            <v>Ruta 58 km 6,5</v>
          </cell>
          <cell r="R306">
            <v>103</v>
          </cell>
          <cell r="T306" t="str">
            <v>Solar del bosque</v>
          </cell>
          <cell r="U306" t="str">
            <v>Ezeiza</v>
          </cell>
          <cell r="V306">
            <v>1804</v>
          </cell>
          <cell r="W306" t="str">
            <v>Gran Buenos Aires</v>
          </cell>
          <cell r="Y306" t="str">
            <v>ENVÍO SIN CARGO (CABA Y GRAN PARTE DE GBA) TIEMPO: 4 a 6 DÍAS HÁBILES</v>
          </cell>
          <cell r="Z306" t="str">
            <v>Mercado Pago</v>
          </cell>
          <cell r="AD306">
            <v>44219</v>
          </cell>
          <cell r="AE306">
            <v>44223</v>
          </cell>
          <cell r="AF306" t="str">
            <v>SET X 3 COLADORES</v>
          </cell>
          <cell r="AG306">
            <v>420</v>
          </cell>
          <cell r="AH306">
            <v>1</v>
          </cell>
          <cell r="AI306" t="str">
            <v>BA4794</v>
          </cell>
          <cell r="AJ306" t="str">
            <v>Web</v>
          </cell>
          <cell r="AK306" t="str">
            <v>JUEVES 28-01 ENTRE 8 Y 18 HORAS!</v>
          </cell>
          <cell r="AL306">
            <v>13188110491</v>
          </cell>
          <cell r="AM306">
            <v>355376795</v>
          </cell>
          <cell r="AN306" t="str">
            <v>Sí</v>
          </cell>
        </row>
        <row r="307">
          <cell r="A307">
            <v>2528</v>
          </cell>
          <cell r="B307" t="str">
            <v>camilapuglisi@hotmail.com</v>
          </cell>
          <cell r="AF307" t="str">
            <v>FRASCO VIDRIO 19CM X 9CM DIAM</v>
          </cell>
          <cell r="AG307">
            <v>500</v>
          </cell>
          <cell r="AH307">
            <v>1</v>
          </cell>
          <cell r="AI307" t="str">
            <v>BA6431</v>
          </cell>
          <cell r="AN307" t="str">
            <v>Sí</v>
          </cell>
        </row>
        <row r="308">
          <cell r="A308">
            <v>2528</v>
          </cell>
          <cell r="B308" t="str">
            <v>camilapuglisi@hotmail.com</v>
          </cell>
          <cell r="AF308" t="str">
            <v>TABLA DE PICAR VERTEDORA VERDE 26.5X18CM</v>
          </cell>
          <cell r="AG308" t="str">
            <v>284.34</v>
          </cell>
          <cell r="AH308">
            <v>1</v>
          </cell>
          <cell r="AI308" t="str">
            <v>42BA1018</v>
          </cell>
          <cell r="AN308" t="str">
            <v>Sí</v>
          </cell>
        </row>
        <row r="309">
          <cell r="A309">
            <v>2528</v>
          </cell>
          <cell r="B309" t="str">
            <v>camilapuglisi@hotmail.com</v>
          </cell>
          <cell r="AF309" t="str">
            <v>TUPPER SET 6PCS C/TAPA DE VENTILACION (Fucsia)</v>
          </cell>
          <cell r="AG309" t="str">
            <v>1210.55</v>
          </cell>
          <cell r="AH309">
            <v>1</v>
          </cell>
          <cell r="AI309" t="str">
            <v>100BA4030</v>
          </cell>
          <cell r="AN309" t="str">
            <v>Sí</v>
          </cell>
        </row>
        <row r="310">
          <cell r="A310">
            <v>2528</v>
          </cell>
          <cell r="B310" t="str">
            <v>camilapuglisi@hotmail.com</v>
          </cell>
          <cell r="AF310" t="str">
            <v>TUPPER 400CC ROSA C/TAPA</v>
          </cell>
          <cell r="AG310">
            <v>230</v>
          </cell>
          <cell r="AH310">
            <v>4</v>
          </cell>
          <cell r="AI310" t="str">
            <v>BP35018</v>
          </cell>
          <cell r="AN310" t="str">
            <v>Sí</v>
          </cell>
        </row>
        <row r="311">
          <cell r="A311">
            <v>2527</v>
          </cell>
          <cell r="B311" t="str">
            <v>mariaisanchez12@gmail.com</v>
          </cell>
          <cell r="C311">
            <v>44219</v>
          </cell>
          <cell r="D311" t="str">
            <v>Abierta</v>
          </cell>
          <cell r="E311" t="str">
            <v>Recibido</v>
          </cell>
          <cell r="F311" t="str">
            <v>Enviado</v>
          </cell>
          <cell r="G311" t="str">
            <v>ARS</v>
          </cell>
          <cell r="H311" t="str">
            <v>1779.98</v>
          </cell>
          <cell r="I311">
            <v>0</v>
          </cell>
          <cell r="J311">
            <v>0</v>
          </cell>
          <cell r="K311" t="str">
            <v>1779.98</v>
          </cell>
          <cell r="L311" t="str">
            <v>María Inés Sánchez</v>
          </cell>
          <cell r="M311">
            <v>35432465</v>
          </cell>
          <cell r="N311">
            <v>5492216250584</v>
          </cell>
          <cell r="O311" t="str">
            <v>María Inés Sánchez</v>
          </cell>
          <cell r="P311">
            <v>5492216250584</v>
          </cell>
          <cell r="Q311" t="str">
            <v>Ruta 2 km 65 Campos de Roca 2</v>
          </cell>
          <cell r="R311">
            <v>310</v>
          </cell>
          <cell r="S311" t="str">
            <v>Coronel Brandsen</v>
          </cell>
          <cell r="T311" t="str">
            <v>Campos de roca 2</v>
          </cell>
          <cell r="U311" t="str">
            <v>Capital Federal</v>
          </cell>
          <cell r="V311">
            <v>1440</v>
          </cell>
          <cell r="W311" t="str">
            <v>Capital Federal</v>
          </cell>
          <cell r="Y311" t="str">
            <v>ENVÍO SIN CARGO (CABA Y GRAN PARTE DE GBA) TIEMPO: 4 a 6 DÍAS HÁBILES</v>
          </cell>
          <cell r="Z311" t="str">
            <v>Mercado Pago</v>
          </cell>
          <cell r="AB311" t="str">
            <v xml:space="preserve">El envio es a coronel Brandsen cp 1980, ruta 2 km 65 Campos de Roca 2 </v>
          </cell>
          <cell r="AD311">
            <v>44219</v>
          </cell>
          <cell r="AE311">
            <v>44222</v>
          </cell>
          <cell r="AF311" t="str">
            <v>INDIVIDUAL BEIGE OSCURO 38 CM</v>
          </cell>
          <cell r="AG311" t="str">
            <v>399.99</v>
          </cell>
          <cell r="AH311">
            <v>2</v>
          </cell>
          <cell r="AI311" t="str">
            <v>MS115309</v>
          </cell>
          <cell r="AJ311" t="str">
            <v>Móvil</v>
          </cell>
          <cell r="AK311" t="str">
            <v>JUEVES 28-01 ENTRE 8 Y 18 HORAS!</v>
          </cell>
          <cell r="AL311">
            <v>2249650980</v>
          </cell>
          <cell r="AM311">
            <v>355385021</v>
          </cell>
          <cell r="AN311" t="str">
            <v>Sí</v>
          </cell>
        </row>
        <row r="312">
          <cell r="A312">
            <v>2527</v>
          </cell>
          <cell r="B312" t="str">
            <v>mariaisanchez12@gmail.com</v>
          </cell>
          <cell r="AF312" t="str">
            <v>INDIVIDUAL CUERINA HOJAS 44x30 CM</v>
          </cell>
          <cell r="AG312">
            <v>245</v>
          </cell>
          <cell r="AH312">
            <v>4</v>
          </cell>
          <cell r="AN312" t="str">
            <v>Sí</v>
          </cell>
        </row>
        <row r="313">
          <cell r="A313">
            <v>2526</v>
          </cell>
          <cell r="B313" t="str">
            <v>paola3242@hotmail.com</v>
          </cell>
          <cell r="C313">
            <v>44219</v>
          </cell>
          <cell r="D313" t="str">
            <v>Abierta</v>
          </cell>
          <cell r="E313" t="str">
            <v>Recibido</v>
          </cell>
          <cell r="F313" t="str">
            <v>Enviado</v>
          </cell>
          <cell r="G313" t="str">
            <v>ARS</v>
          </cell>
          <cell r="H313" t="str">
            <v>4199.98</v>
          </cell>
          <cell r="I313">
            <v>0</v>
          </cell>
          <cell r="J313">
            <v>570</v>
          </cell>
          <cell r="K313" t="str">
            <v>4769.98</v>
          </cell>
          <cell r="L313" t="str">
            <v>Paola Gianetti</v>
          </cell>
          <cell r="M313">
            <v>32422954</v>
          </cell>
          <cell r="N313">
            <v>542281467224</v>
          </cell>
          <cell r="O313" t="str">
            <v>Paola gianetti</v>
          </cell>
          <cell r="P313">
            <v>542281467224</v>
          </cell>
          <cell r="Q313" t="str">
            <v>San Juan</v>
          </cell>
          <cell r="R313">
            <v>575</v>
          </cell>
          <cell r="U313" t="str">
            <v>Azul</v>
          </cell>
          <cell r="V313">
            <v>7300</v>
          </cell>
          <cell r="W313" t="str">
            <v>Buenos Aires</v>
          </cell>
          <cell r="Y313" t="str">
            <v>Correo Argentino - Encomienda Clásica</v>
          </cell>
          <cell r="Z313" t="str">
            <v>Mercado Pago</v>
          </cell>
          <cell r="AB313" t="str">
            <v>hola encargue 2 juegos osea 4 paños de 1.40 x 2.10 espero haber hecho bien la compra en cantidad</v>
          </cell>
          <cell r="AD313">
            <v>44219</v>
          </cell>
          <cell r="AE313">
            <v>44222</v>
          </cell>
          <cell r="AF313" t="str">
            <v>CORTINA ALGODÓN Y POLIÉSTER PESADAS 2 PAÑOS 1,40x2,10 CM (Gris)</v>
          </cell>
          <cell r="AG313" t="str">
            <v>2099.99</v>
          </cell>
          <cell r="AH313">
            <v>2</v>
          </cell>
          <cell r="AJ313" t="str">
            <v>Móvil</v>
          </cell>
          <cell r="AK313" t="str">
            <v>MIERCOLES 27-01 SE ENVIA AL CORREO ARGENTINO ENTRE 15 Y 18 HORAS!</v>
          </cell>
          <cell r="AL313">
            <v>13187336241</v>
          </cell>
          <cell r="AM313">
            <v>355373586</v>
          </cell>
          <cell r="AN313" t="str">
            <v>Sí</v>
          </cell>
        </row>
        <row r="314">
          <cell r="A314">
            <v>2525</v>
          </cell>
          <cell r="B314" t="str">
            <v>meryfuse@hotmail.com</v>
          </cell>
          <cell r="C314">
            <v>44219</v>
          </cell>
          <cell r="D314" t="str">
            <v>Abierta</v>
          </cell>
          <cell r="E314" t="str">
            <v>Recibido</v>
          </cell>
          <cell r="F314" t="str">
            <v>Enviado</v>
          </cell>
          <cell r="G314" t="str">
            <v>ARS</v>
          </cell>
          <cell r="H314" t="str">
            <v>1269.53</v>
          </cell>
          <cell r="I314">
            <v>0</v>
          </cell>
          <cell r="J314">
            <v>0</v>
          </cell>
          <cell r="K314" t="str">
            <v>1269.53</v>
          </cell>
          <cell r="L314" t="str">
            <v>María Claudia Fusetti</v>
          </cell>
          <cell r="M314">
            <v>16878354</v>
          </cell>
          <cell r="N314">
            <v>541162869806</v>
          </cell>
          <cell r="O314" t="str">
            <v>María Claudia Fusetti</v>
          </cell>
          <cell r="P314">
            <v>541162869806</v>
          </cell>
          <cell r="Q314" t="str">
            <v xml:space="preserve">Sargento salazar </v>
          </cell>
          <cell r="R314">
            <v>1540</v>
          </cell>
          <cell r="S314" t="str">
            <v xml:space="preserve">Cada </v>
          </cell>
          <cell r="T314" t="str">
            <v xml:space="preserve">Hurlingham </v>
          </cell>
          <cell r="U314" t="str">
            <v>Hurlinfham</v>
          </cell>
          <cell r="V314">
            <v>1686</v>
          </cell>
          <cell r="W314" t="str">
            <v>Gran Buenos Aires</v>
          </cell>
          <cell r="Y314" t="str">
            <v>ENVÍO SIN CARGO (CABA Y GRAN PARTE DE GBA) TIEMPO: 4 a 6 DÍAS HÁBILES</v>
          </cell>
          <cell r="Z314" t="str">
            <v>Mercado Pago</v>
          </cell>
          <cell r="AB314" t="str">
            <v>Puedo pagarlo contra entrega ?</v>
          </cell>
          <cell r="AD314">
            <v>44221</v>
          </cell>
          <cell r="AE314">
            <v>44222</v>
          </cell>
          <cell r="AF314" t="str">
            <v>TAZA ROMA DE CERAMICA CRUDO</v>
          </cell>
          <cell r="AG314">
            <v>690</v>
          </cell>
          <cell r="AH314">
            <v>1</v>
          </cell>
          <cell r="AI314" t="str">
            <v>PO285713NN</v>
          </cell>
          <cell r="AJ314" t="str">
            <v>Móvil</v>
          </cell>
          <cell r="AK314" t="str">
            <v/>
          </cell>
          <cell r="AL314">
            <v>13186450711</v>
          </cell>
          <cell r="AM314">
            <v>355345031</v>
          </cell>
          <cell r="AN314" t="str">
            <v>Sí</v>
          </cell>
        </row>
        <row r="315">
          <cell r="A315">
            <v>2525</v>
          </cell>
          <cell r="B315" t="str">
            <v>meryfuse@hotmail.com</v>
          </cell>
          <cell r="AF315" t="str">
            <v>UNTADOR PASTEL NEW 1PC 14,5 CM (Verde)</v>
          </cell>
          <cell r="AG315">
            <v>40</v>
          </cell>
          <cell r="AH315">
            <v>1</v>
          </cell>
          <cell r="AI315" t="str">
            <v>019BA87503</v>
          </cell>
          <cell r="AN315" t="str">
            <v>Sí</v>
          </cell>
        </row>
        <row r="316">
          <cell r="A316">
            <v>2525</v>
          </cell>
          <cell r="B316" t="str">
            <v>meryfuse@hotmail.com</v>
          </cell>
          <cell r="AF316" t="str">
            <v>UNTADOR PASTEL NEW 1PC 14,5 CM (Rosa)</v>
          </cell>
          <cell r="AG316">
            <v>40</v>
          </cell>
          <cell r="AH316">
            <v>1</v>
          </cell>
          <cell r="AI316" t="str">
            <v>019BA87503</v>
          </cell>
          <cell r="AN316" t="str">
            <v>Sí</v>
          </cell>
        </row>
        <row r="317">
          <cell r="A317">
            <v>2525</v>
          </cell>
          <cell r="B317" t="str">
            <v>meryfuse@hotmail.com</v>
          </cell>
          <cell r="AF317" t="str">
            <v>UNTADOR PASTEL NEW 1PC 14,5 CM (Celeste)</v>
          </cell>
          <cell r="AG317">
            <v>40</v>
          </cell>
          <cell r="AH317">
            <v>1</v>
          </cell>
          <cell r="AI317" t="str">
            <v>019BA87503</v>
          </cell>
          <cell r="AN317" t="str">
            <v>Sí</v>
          </cell>
        </row>
        <row r="318">
          <cell r="A318">
            <v>2525</v>
          </cell>
          <cell r="B318" t="str">
            <v>meryfuse@hotmail.com</v>
          </cell>
          <cell r="AF318" t="str">
            <v>SECAPLATOS SILICONA 30.5 X 20.5 CM (Verde)</v>
          </cell>
          <cell r="AG318" t="str">
            <v>459.53</v>
          </cell>
          <cell r="AH318">
            <v>1</v>
          </cell>
          <cell r="AN318" t="str">
            <v>Sí</v>
          </cell>
        </row>
        <row r="319">
          <cell r="A319">
            <v>2524</v>
          </cell>
          <cell r="B319" t="str">
            <v>zilvi1979@hotmail.com</v>
          </cell>
          <cell r="C319">
            <v>44219</v>
          </cell>
          <cell r="D319" t="str">
            <v>Abierta</v>
          </cell>
          <cell r="E319" t="str">
            <v>Recibido</v>
          </cell>
          <cell r="F319" t="str">
            <v>Enviado</v>
          </cell>
          <cell r="G319" t="str">
            <v>ARS</v>
          </cell>
          <cell r="H319" t="str">
            <v>2556.04</v>
          </cell>
          <cell r="I319" t="str">
            <v>383.41</v>
          </cell>
          <cell r="J319">
            <v>0</v>
          </cell>
          <cell r="K319" t="str">
            <v>2172.63</v>
          </cell>
          <cell r="L319" t="str">
            <v>Silvana Rios</v>
          </cell>
          <cell r="M319">
            <v>27571078</v>
          </cell>
          <cell r="N319">
            <v>541158146663</v>
          </cell>
          <cell r="O319" t="str">
            <v>Silvana Rios</v>
          </cell>
          <cell r="P319">
            <v>541158146663</v>
          </cell>
          <cell r="Q319" t="str">
            <v>Balbastro</v>
          </cell>
          <cell r="R319">
            <v>871</v>
          </cell>
          <cell r="S319" t="str">
            <v>Planta Alta</v>
          </cell>
          <cell r="T319" t="str">
            <v>Parque San Martin</v>
          </cell>
          <cell r="U319" t="str">
            <v>Merlo</v>
          </cell>
          <cell r="V319">
            <v>1722</v>
          </cell>
          <cell r="W319" t="str">
            <v>Gran Buenos Aires</v>
          </cell>
          <cell r="Y319" t="str">
            <v>ENVÍO SIN CARGO (CABA Y GRAN PARTE DE GBA) TIEMPO: 4 a 6 DÍAS HÁBILES</v>
          </cell>
          <cell r="Z319" t="str">
            <v>Mercado Pago</v>
          </cell>
          <cell r="AA319" t="str">
            <v>ADABEL</v>
          </cell>
          <cell r="AD319">
            <v>44219</v>
          </cell>
          <cell r="AE319">
            <v>44222</v>
          </cell>
          <cell r="AF319" t="str">
            <v>TAPA PARA BOTELLAS 1 PIEZA COLORES SURTIDOS</v>
          </cell>
          <cell r="AG319" t="str">
            <v>29.66</v>
          </cell>
          <cell r="AH319">
            <v>1</v>
          </cell>
          <cell r="AI319" t="str">
            <v>019BA6984</v>
          </cell>
          <cell r="AJ319" t="str">
            <v>Móvil</v>
          </cell>
          <cell r="AK319" t="str">
            <v>MIERCOLES 27-01 ENTRE 8 Y 18 HORAS!</v>
          </cell>
          <cell r="AL319">
            <v>2248184986</v>
          </cell>
          <cell r="AM319">
            <v>355215502</v>
          </cell>
          <cell r="AN319" t="str">
            <v>Sí</v>
          </cell>
        </row>
        <row r="320">
          <cell r="A320">
            <v>2524</v>
          </cell>
          <cell r="B320" t="str">
            <v>zilvi1979@hotmail.com</v>
          </cell>
          <cell r="AF320" t="str">
            <v>CUCHARA NEGRA P/SERVIR</v>
          </cell>
          <cell r="AG320" t="str">
            <v>116.44</v>
          </cell>
          <cell r="AH320">
            <v>1</v>
          </cell>
          <cell r="AI320" t="str">
            <v>BP08002</v>
          </cell>
          <cell r="AN320" t="str">
            <v>Sí</v>
          </cell>
        </row>
        <row r="321">
          <cell r="A321">
            <v>2524</v>
          </cell>
          <cell r="B321" t="str">
            <v>zilvi1979@hotmail.com</v>
          </cell>
          <cell r="AF321" t="str">
            <v>RALLADOR DE MANO MEDIANO 20 CM</v>
          </cell>
          <cell r="AG321">
            <v>10</v>
          </cell>
          <cell r="AH321">
            <v>1</v>
          </cell>
          <cell r="AI321" t="str">
            <v>BA7382</v>
          </cell>
          <cell r="AN321" t="str">
            <v>Sí</v>
          </cell>
        </row>
        <row r="322">
          <cell r="A322">
            <v>2524</v>
          </cell>
          <cell r="B322" t="str">
            <v>zilvi1979@hotmail.com</v>
          </cell>
          <cell r="AF322" t="str">
            <v>INDIVIDUAL RANGPUR MARRON CHOCOLATE 38CM</v>
          </cell>
          <cell r="AG322" t="str">
            <v>399.99</v>
          </cell>
          <cell r="AH322">
            <v>6</v>
          </cell>
          <cell r="AN322" t="str">
            <v>Sí</v>
          </cell>
        </row>
        <row r="323">
          <cell r="A323">
            <v>2523</v>
          </cell>
          <cell r="B323" t="str">
            <v>maritapa88@hotmail.com</v>
          </cell>
          <cell r="C323">
            <v>44218</v>
          </cell>
          <cell r="D323" t="str">
            <v>Abierta</v>
          </cell>
          <cell r="E323" t="str">
            <v>Pendiente</v>
          </cell>
          <cell r="F323" t="str">
            <v>No está empaquetado</v>
          </cell>
          <cell r="G323" t="str">
            <v>ARS</v>
          </cell>
          <cell r="H323" t="str">
            <v>2399.94</v>
          </cell>
          <cell r="I323">
            <v>0</v>
          </cell>
          <cell r="J323">
            <v>650</v>
          </cell>
          <cell r="K323" t="str">
            <v>3049.94</v>
          </cell>
          <cell r="L323" t="str">
            <v>Maria Paglioni</v>
          </cell>
          <cell r="M323">
            <v>33520534</v>
          </cell>
          <cell r="N323">
            <v>543855163972</v>
          </cell>
          <cell r="O323" t="str">
            <v>Maria Paglioni</v>
          </cell>
          <cell r="P323">
            <v>543855163972</v>
          </cell>
          <cell r="Q323" t="str">
            <v xml:space="preserve">Manzana 42 lote 30 barrio saint germain </v>
          </cell>
          <cell r="R323">
            <v>30</v>
          </cell>
          <cell r="T323" t="str">
            <v>Saint germain</v>
          </cell>
          <cell r="U323" t="str">
            <v xml:space="preserve">Cpaital </v>
          </cell>
          <cell r="V323">
            <v>4200</v>
          </cell>
          <cell r="W323" t="str">
            <v>Santiago del Estero</v>
          </cell>
          <cell r="Y323" t="str">
            <v>Correo Argentino - Encomienda Clásica</v>
          </cell>
          <cell r="Z323" t="str">
            <v>TRANSFERENCIA BANCARIA</v>
          </cell>
          <cell r="AF323" t="str">
            <v>INDIVIDUAL RANGPUR MARRON CHOCOLATE 38CM</v>
          </cell>
          <cell r="AG323" t="str">
            <v>399.99</v>
          </cell>
          <cell r="AH323">
            <v>6</v>
          </cell>
          <cell r="AJ323" t="str">
            <v>Móvil</v>
          </cell>
          <cell r="AK323" t="str">
            <v/>
          </cell>
          <cell r="AM323">
            <v>355123014</v>
          </cell>
          <cell r="AN323" t="str">
            <v>Sí</v>
          </cell>
        </row>
        <row r="324">
          <cell r="A324">
            <v>2522</v>
          </cell>
          <cell r="B324" t="str">
            <v>paulafiamengo@hotmail.com</v>
          </cell>
          <cell r="C324">
            <v>44218</v>
          </cell>
          <cell r="D324" t="str">
            <v>Abierta</v>
          </cell>
          <cell r="E324" t="str">
            <v>Recibido</v>
          </cell>
          <cell r="G324" t="str">
            <v>ARS</v>
          </cell>
          <cell r="H324">
            <v>3000</v>
          </cell>
          <cell r="I324">
            <v>0</v>
          </cell>
          <cell r="J324">
            <v>0</v>
          </cell>
          <cell r="K324">
            <v>3000</v>
          </cell>
          <cell r="L324" t="str">
            <v>Paula Fiamengo</v>
          </cell>
          <cell r="M324">
            <v>31207795</v>
          </cell>
          <cell r="N324">
            <v>542984306249</v>
          </cell>
          <cell r="Z324" t="str">
            <v>Mercado Pago</v>
          </cell>
          <cell r="AB324" t="str">
            <v>Eviar gift card por mail a luciano.fiamengo@hotmail.com y rominazm84@gmail.com</v>
          </cell>
          <cell r="AD324">
            <v>44218</v>
          </cell>
          <cell r="AF324" t="str">
            <v>GIFT CARD PERSONALIZADA</v>
          </cell>
          <cell r="AG324">
            <v>3000</v>
          </cell>
          <cell r="AH324">
            <v>1</v>
          </cell>
          <cell r="AJ324" t="str">
            <v>Móvil</v>
          </cell>
          <cell r="AK324" t="str">
            <v/>
          </cell>
          <cell r="AL324">
            <v>13172484076</v>
          </cell>
          <cell r="AM324">
            <v>354982459</v>
          </cell>
          <cell r="AN324" t="str">
            <v>No</v>
          </cell>
        </row>
        <row r="325">
          <cell r="A325">
            <v>2521</v>
          </cell>
          <cell r="B325" t="str">
            <v>carmenconcetti@hotmail.com</v>
          </cell>
          <cell r="C325">
            <v>44218</v>
          </cell>
          <cell r="D325" t="str">
            <v>Abierta</v>
          </cell>
          <cell r="E325" t="str">
            <v>Recibido</v>
          </cell>
          <cell r="F325" t="str">
            <v>Enviado</v>
          </cell>
          <cell r="G325" t="str">
            <v>ARS</v>
          </cell>
          <cell r="H325" t="str">
            <v>926.75</v>
          </cell>
          <cell r="I325">
            <v>0</v>
          </cell>
          <cell r="J325">
            <v>0</v>
          </cell>
          <cell r="K325" t="str">
            <v>926.75</v>
          </cell>
          <cell r="L325" t="str">
            <v>Carmen Concetti</v>
          </cell>
          <cell r="M325">
            <v>14326836</v>
          </cell>
          <cell r="N325">
            <v>541150390770</v>
          </cell>
          <cell r="O325" t="str">
            <v>Carmen Concetti</v>
          </cell>
          <cell r="P325">
            <v>541150390770</v>
          </cell>
          <cell r="Q325" t="str">
            <v>General Campos</v>
          </cell>
          <cell r="R325">
            <v>1104</v>
          </cell>
          <cell r="T325" t="str">
            <v>Banfield</v>
          </cell>
          <cell r="U325" t="str">
            <v>Lomas de Zamora</v>
          </cell>
          <cell r="V325">
            <v>1828</v>
          </cell>
          <cell r="W325" t="str">
            <v>Gran Buenos Aires</v>
          </cell>
          <cell r="Y325" t="str">
            <v>ENVÍO SIN CARGO (CABA Y GRAN PARTE DE GBA) TIEMPO: 4 a 6 DÍAS HÁBILES</v>
          </cell>
          <cell r="Z325" t="str">
            <v>Mercado Pago</v>
          </cell>
          <cell r="AD325">
            <v>44218</v>
          </cell>
          <cell r="AE325">
            <v>44221</v>
          </cell>
          <cell r="AF325" t="str">
            <v>SET 2 PIEZAS PALA Y ESCOBA (Rosa)</v>
          </cell>
          <cell r="AG325" t="str">
            <v>926.75</v>
          </cell>
          <cell r="AH325">
            <v>1</v>
          </cell>
          <cell r="AI325" t="str">
            <v>046LI7532</v>
          </cell>
          <cell r="AJ325" t="str">
            <v>Web</v>
          </cell>
          <cell r="AK325" t="str">
            <v>MIERCOLES 27-01 ENTRE 8 Y 18 HORAS!</v>
          </cell>
          <cell r="AL325">
            <v>2246043195</v>
          </cell>
          <cell r="AM325">
            <v>354974031</v>
          </cell>
          <cell r="AN325" t="str">
            <v>Sí</v>
          </cell>
        </row>
        <row r="326">
          <cell r="A326">
            <v>2520</v>
          </cell>
          <cell r="B326" t="str">
            <v>escobarceleste018@gmail.com</v>
          </cell>
          <cell r="C326">
            <v>44218</v>
          </cell>
          <cell r="D326" t="str">
            <v>Abierta</v>
          </cell>
          <cell r="E326" t="str">
            <v>Anulado</v>
          </cell>
          <cell r="F326" t="str">
            <v>No está empaquetado</v>
          </cell>
          <cell r="G326" t="str">
            <v>ARS</v>
          </cell>
          <cell r="H326">
            <v>649</v>
          </cell>
          <cell r="I326">
            <v>0</v>
          </cell>
          <cell r="J326">
            <v>0</v>
          </cell>
          <cell r="K326">
            <v>649</v>
          </cell>
          <cell r="L326" t="str">
            <v>Celeste Escobar</v>
          </cell>
          <cell r="M326">
            <v>39318829</v>
          </cell>
          <cell r="N326">
            <v>541162356519</v>
          </cell>
          <cell r="O326" t="str">
            <v>Celeste Escobar</v>
          </cell>
          <cell r="P326">
            <v>541162356519</v>
          </cell>
          <cell r="Q326" t="str">
            <v>Peron</v>
          </cell>
          <cell r="R326">
            <v>2403</v>
          </cell>
          <cell r="U326" t="str">
            <v xml:space="preserve">San miguel </v>
          </cell>
          <cell r="V326">
            <v>1663</v>
          </cell>
          <cell r="W326" t="str">
            <v>Gran Buenos Aires</v>
          </cell>
          <cell r="Y326" t="str">
            <v>ENVÍO SIN CARGO (CABA Y GRAN PARTE DE GBA) TIEMPO: 4 a 6 DÍAS HÁBILES</v>
          </cell>
          <cell r="Z326" t="str">
            <v>Mercado Pago</v>
          </cell>
          <cell r="AF326" t="str">
            <v>INDIVIDUAL DE YUTE TEJIDO 32 CM</v>
          </cell>
          <cell r="AG326">
            <v>649</v>
          </cell>
          <cell r="AH326">
            <v>1</v>
          </cell>
          <cell r="AI326" t="str">
            <v>INDIVIDUALYUTE</v>
          </cell>
          <cell r="AJ326" t="str">
            <v>Móvil</v>
          </cell>
          <cell r="AK326" t="str">
            <v/>
          </cell>
          <cell r="AL326">
            <v>13170568846</v>
          </cell>
          <cell r="AM326">
            <v>354918170</v>
          </cell>
          <cell r="AN326" t="str">
            <v>Sí</v>
          </cell>
        </row>
        <row r="327">
          <cell r="A327">
            <v>2519</v>
          </cell>
          <cell r="B327" t="str">
            <v>twtfabbri@gmail.com</v>
          </cell>
          <cell r="C327">
            <v>44217</v>
          </cell>
          <cell r="D327" t="str">
            <v>Abierta</v>
          </cell>
          <cell r="E327" t="str">
            <v>Recibido</v>
          </cell>
          <cell r="F327" t="str">
            <v>Enviado</v>
          </cell>
          <cell r="G327" t="str">
            <v>ARS</v>
          </cell>
          <cell r="H327" t="str">
            <v>4711.28</v>
          </cell>
          <cell r="I327" t="str">
            <v>706.69</v>
          </cell>
          <cell r="J327">
            <v>0</v>
          </cell>
          <cell r="K327" t="str">
            <v>4004.59</v>
          </cell>
          <cell r="L327" t="str">
            <v>Jessica Fabbri</v>
          </cell>
          <cell r="M327">
            <v>22313072</v>
          </cell>
          <cell r="N327">
            <v>5491165554011</v>
          </cell>
          <cell r="O327" t="str">
            <v>Jessica Fabbri</v>
          </cell>
          <cell r="P327">
            <v>5491165554011</v>
          </cell>
          <cell r="Q327" t="str">
            <v>Caamaño</v>
          </cell>
          <cell r="R327">
            <v>901</v>
          </cell>
          <cell r="S327" t="str">
            <v>La Pradera - Lote 1059</v>
          </cell>
          <cell r="T327" t="str">
            <v>Harás del Pilar - La Pradera</v>
          </cell>
          <cell r="U327" t="str">
            <v>Villa Rosa - Pilar</v>
          </cell>
          <cell r="V327">
            <v>1629</v>
          </cell>
          <cell r="W327" t="str">
            <v>Gran Buenos Aires</v>
          </cell>
          <cell r="Y327" t="str">
            <v>ENVÍO SIN CARGO (CABA Y GRAN PARTE DE GBA) TIEMPO: 4 a 6 DÍAS HÁBILES</v>
          </cell>
          <cell r="Z327" t="str">
            <v>Mercado Pago</v>
          </cell>
          <cell r="AA327" t="str">
            <v>NEWYEAR</v>
          </cell>
          <cell r="AB327" t="str">
            <v xml:space="preserve">Hola! Si puede ser, quisiera que los tapones de todas las botellas sean del mismo color (celeste, negro, beige o blanco, pero los 6 iguales) muchas gracias! </v>
          </cell>
          <cell r="AD327">
            <v>44217</v>
          </cell>
          <cell r="AE327">
            <v>44221</v>
          </cell>
          <cell r="AF327" t="str">
            <v>BALANZA DE COCINA MANG DE 1 A 10 KG (INCLUYE PILAS)</v>
          </cell>
          <cell r="AG327">
            <v>1500</v>
          </cell>
          <cell r="AH327">
            <v>1</v>
          </cell>
          <cell r="AI327" t="str">
            <v>BALANZA</v>
          </cell>
          <cell r="AJ327" t="str">
            <v>Móvil</v>
          </cell>
          <cell r="AK327" t="str">
            <v>MARTES 26-01 ENTRE 8 Y 18 HORAS!</v>
          </cell>
          <cell r="AL327">
            <v>13160974587</v>
          </cell>
          <cell r="AM327">
            <v>354629716</v>
          </cell>
          <cell r="AN327" t="str">
            <v>Sí</v>
          </cell>
        </row>
        <row r="328">
          <cell r="A328">
            <v>2519</v>
          </cell>
          <cell r="B328" t="str">
            <v>twtfabbri@gmail.com</v>
          </cell>
          <cell r="AF328" t="str">
            <v>BOT. 500CC CORCHO ECOLOGICO</v>
          </cell>
          <cell r="AG328" t="str">
            <v>205.7</v>
          </cell>
          <cell r="AH328">
            <v>2</v>
          </cell>
          <cell r="AI328" t="str">
            <v>019BO6406</v>
          </cell>
          <cell r="AN328" t="str">
            <v>Sí</v>
          </cell>
        </row>
        <row r="329">
          <cell r="A329">
            <v>2519</v>
          </cell>
          <cell r="B329" t="str">
            <v>twtfabbri@gmail.com</v>
          </cell>
          <cell r="AF329" t="str">
            <v>BOTELLA H2O CORCHO ECOLOGICO</v>
          </cell>
          <cell r="AG329">
            <v>400</v>
          </cell>
          <cell r="AH329">
            <v>4</v>
          </cell>
          <cell r="AI329" t="str">
            <v>019BO5217NEW</v>
          </cell>
          <cell r="AN329" t="str">
            <v>Sí</v>
          </cell>
        </row>
        <row r="330">
          <cell r="A330">
            <v>2519</v>
          </cell>
          <cell r="B330" t="str">
            <v>twtfabbri@gmail.com</v>
          </cell>
          <cell r="AF330" t="str">
            <v>COMPOTERA ZOE BEIGE 5CM X 12.5CM DIAM</v>
          </cell>
          <cell r="AG330" t="str">
            <v>99.99</v>
          </cell>
          <cell r="AH330">
            <v>12</v>
          </cell>
          <cell r="AI330" t="str">
            <v>DIM1403BE</v>
          </cell>
          <cell r="AN330" t="str">
            <v>Sí</v>
          </cell>
        </row>
        <row r="331">
          <cell r="A331">
            <v>2518</v>
          </cell>
          <cell r="B331" t="str">
            <v>twtfabbri@gmail.com</v>
          </cell>
          <cell r="C331">
            <v>44217</v>
          </cell>
          <cell r="D331" t="str">
            <v>Cancelada</v>
          </cell>
          <cell r="E331" t="str">
            <v>Recibido</v>
          </cell>
          <cell r="F331" t="str">
            <v>No está empaquetado</v>
          </cell>
          <cell r="G331" t="str">
            <v>ARS</v>
          </cell>
          <cell r="H331" t="str">
            <v>4711.28</v>
          </cell>
          <cell r="I331">
            <v>0</v>
          </cell>
          <cell r="J331">
            <v>0</v>
          </cell>
          <cell r="K331" t="str">
            <v>4711.28</v>
          </cell>
          <cell r="L331" t="str">
            <v>Jessica Fabbri</v>
          </cell>
          <cell r="M331">
            <v>22313072</v>
          </cell>
          <cell r="N331">
            <v>5491165554011</v>
          </cell>
          <cell r="O331" t="str">
            <v>Jessica Fabbri</v>
          </cell>
          <cell r="P331">
            <v>5491165554011</v>
          </cell>
          <cell r="Q331" t="str">
            <v>Caamaño</v>
          </cell>
          <cell r="R331">
            <v>901</v>
          </cell>
          <cell r="S331" t="str">
            <v>La Pradera - Lote 1059</v>
          </cell>
          <cell r="T331" t="str">
            <v>Harás del Pilar - La Pradera</v>
          </cell>
          <cell r="U331" t="str">
            <v>Villa Rosa - Pilar</v>
          </cell>
          <cell r="V331">
            <v>1629</v>
          </cell>
          <cell r="W331" t="str">
            <v>Gran Buenos Aires</v>
          </cell>
          <cell r="Y331" t="str">
            <v>ENVÍO SIN CARGO (CABA Y GRAN PARTE DE GBA) TIEMPO: 4 a 6 DÍAS HÁBILES</v>
          </cell>
          <cell r="Z331" t="str">
            <v>Mercado Pago</v>
          </cell>
          <cell r="AB331" t="str">
            <v xml:space="preserve">Por favor, si puede ser, me gustaría que todos los tapones de las botellas sean del mismo color (celeste, negro, beige o blanco, pero los 6 iguales)  Muchas gracias </v>
          </cell>
          <cell r="AD331">
            <v>44217</v>
          </cell>
          <cell r="AF331" t="str">
            <v>BALANZA DE COCINA MANG DE 1 A 10 KG (INCLUYE PILAS)</v>
          </cell>
          <cell r="AG331">
            <v>1500</v>
          </cell>
          <cell r="AH331">
            <v>1</v>
          </cell>
          <cell r="AI331" t="str">
            <v>BALANZA</v>
          </cell>
          <cell r="AJ331" t="str">
            <v>Móvil</v>
          </cell>
          <cell r="AK331" t="str">
            <v/>
          </cell>
          <cell r="AL331">
            <v>13159683120</v>
          </cell>
          <cell r="AM331">
            <v>354585632</v>
          </cell>
          <cell r="AN331" t="str">
            <v>Sí</v>
          </cell>
        </row>
        <row r="332">
          <cell r="A332">
            <v>2518</v>
          </cell>
          <cell r="B332" t="str">
            <v>twtfabbri@gmail.com</v>
          </cell>
          <cell r="AF332" t="str">
            <v>BOTELLA H2O CORCHO ECOLOGICO</v>
          </cell>
          <cell r="AG332">
            <v>400</v>
          </cell>
          <cell r="AH332">
            <v>4</v>
          </cell>
          <cell r="AI332" t="str">
            <v>019BO5217NEW</v>
          </cell>
          <cell r="AN332" t="str">
            <v>Sí</v>
          </cell>
        </row>
        <row r="333">
          <cell r="A333">
            <v>2518</v>
          </cell>
          <cell r="B333" t="str">
            <v>twtfabbri@gmail.com</v>
          </cell>
          <cell r="AF333" t="str">
            <v>BOT. 500CC CORCHO ECOLOGICO</v>
          </cell>
          <cell r="AG333" t="str">
            <v>205.7</v>
          </cell>
          <cell r="AH333">
            <v>2</v>
          </cell>
          <cell r="AI333" t="str">
            <v>019BO6406</v>
          </cell>
          <cell r="AN333" t="str">
            <v>Sí</v>
          </cell>
        </row>
        <row r="334">
          <cell r="A334">
            <v>2518</v>
          </cell>
          <cell r="B334" t="str">
            <v>twtfabbri@gmail.com</v>
          </cell>
          <cell r="AF334" t="str">
            <v>COMPOTERA ZOE BEIGE 5CM X 12.5CM DIAM</v>
          </cell>
          <cell r="AG334" t="str">
            <v>99.99</v>
          </cell>
          <cell r="AH334">
            <v>12</v>
          </cell>
          <cell r="AI334" t="str">
            <v>DIM1403BE</v>
          </cell>
          <cell r="AN334" t="str">
            <v>Sí</v>
          </cell>
        </row>
        <row r="335">
          <cell r="A335">
            <v>2517</v>
          </cell>
          <cell r="B335" t="str">
            <v>marusied@gmail.com</v>
          </cell>
          <cell r="C335">
            <v>44217</v>
          </cell>
          <cell r="D335" t="str">
            <v>Abierta</v>
          </cell>
          <cell r="E335" t="str">
            <v>Recibido</v>
          </cell>
          <cell r="F335" t="str">
            <v>Enviado</v>
          </cell>
          <cell r="G335" t="str">
            <v>ARS</v>
          </cell>
          <cell r="H335">
            <v>780</v>
          </cell>
          <cell r="I335">
            <v>0</v>
          </cell>
          <cell r="J335">
            <v>0</v>
          </cell>
          <cell r="K335">
            <v>780</v>
          </cell>
          <cell r="L335" t="str">
            <v>Mariela Carranza</v>
          </cell>
          <cell r="M335">
            <v>23816454</v>
          </cell>
          <cell r="N335">
            <v>541144957322</v>
          </cell>
          <cell r="O335" t="str">
            <v>Mariela Carranza</v>
          </cell>
          <cell r="P335">
            <v>541144957322</v>
          </cell>
          <cell r="Q335" t="str">
            <v>26 Dejulio</v>
          </cell>
          <cell r="R335">
            <v>5790</v>
          </cell>
          <cell r="U335" t="str">
            <v>Villa Ballester</v>
          </cell>
          <cell r="V335">
            <v>1653</v>
          </cell>
          <cell r="W335" t="str">
            <v>Gran Buenos Aires</v>
          </cell>
          <cell r="Y335" t="str">
            <v>ENVÍO SIN CARGO (CABA Y GRAN PARTE DE GBA) TIEMPO: 4 a 6 DÍAS HÁBILES</v>
          </cell>
          <cell r="Z335" t="str">
            <v>Mercado Pago</v>
          </cell>
          <cell r="AD335">
            <v>44218</v>
          </cell>
          <cell r="AE335">
            <v>44221</v>
          </cell>
          <cell r="AF335" t="str">
            <v>TRAPO DE PISO LOVE GRIS MEDIDA XL</v>
          </cell>
          <cell r="AG335">
            <v>390</v>
          </cell>
          <cell r="AH335">
            <v>1</v>
          </cell>
          <cell r="AJ335" t="str">
            <v>Móvil</v>
          </cell>
          <cell r="AK335" t="str">
            <v>MARTES 26-01 ENTRE 8 Y 18 HORAS!</v>
          </cell>
          <cell r="AL335">
            <v>13158693903</v>
          </cell>
          <cell r="AM335">
            <v>354552595</v>
          </cell>
          <cell r="AN335" t="str">
            <v>Sí</v>
          </cell>
        </row>
        <row r="336">
          <cell r="A336">
            <v>2517</v>
          </cell>
          <cell r="B336" t="str">
            <v>marusied@gmail.com</v>
          </cell>
          <cell r="AF336" t="str">
            <v>TRAPO DE PISO HOLA CHAU GRIS MEDIDA XL</v>
          </cell>
          <cell r="AG336">
            <v>390</v>
          </cell>
          <cell r="AH336">
            <v>1</v>
          </cell>
          <cell r="AN336" t="str">
            <v>Sí</v>
          </cell>
        </row>
        <row r="337">
          <cell r="A337">
            <v>2516</v>
          </cell>
          <cell r="B337" t="str">
            <v>jessicachusit@gmail.com</v>
          </cell>
          <cell r="C337">
            <v>44217</v>
          </cell>
          <cell r="D337" t="str">
            <v>Abierta</v>
          </cell>
          <cell r="E337" t="str">
            <v>Recibido</v>
          </cell>
          <cell r="F337" t="str">
            <v>Enviado</v>
          </cell>
          <cell r="G337" t="str">
            <v>ARS</v>
          </cell>
          <cell r="H337" t="str">
            <v>860.93</v>
          </cell>
          <cell r="I337" t="str">
            <v>85.64</v>
          </cell>
          <cell r="J337">
            <v>0</v>
          </cell>
          <cell r="K337" t="str">
            <v>775.29</v>
          </cell>
          <cell r="L337" t="str">
            <v>Jessica Chusit</v>
          </cell>
          <cell r="M337">
            <v>37142916</v>
          </cell>
          <cell r="N337">
            <v>541169478954</v>
          </cell>
          <cell r="O337" t="str">
            <v>Jessica Chusit</v>
          </cell>
          <cell r="P337">
            <v>541169478954</v>
          </cell>
          <cell r="Q337" t="str">
            <v>Av. General Fernández de la Cruz</v>
          </cell>
          <cell r="R337">
            <v>6217</v>
          </cell>
          <cell r="U337" t="str">
            <v>Capital Federal</v>
          </cell>
          <cell r="V337">
            <v>1439</v>
          </cell>
          <cell r="W337" t="str">
            <v>Capital Federal</v>
          </cell>
          <cell r="Y337" t="str">
            <v>ENVÍO SIN CARGO (CABA Y GRAN PARTE DE GBA) TIEMPO: 4 a 6 DÍAS HÁBILES</v>
          </cell>
          <cell r="Z337" t="str">
            <v>Mercado Pago</v>
          </cell>
          <cell r="AA337" t="str">
            <v>NEWYEAR</v>
          </cell>
          <cell r="AB337" t="str">
            <v>Local a la calle "Lugano Competicion" es un lubricentro. Lunes a viernes de 9 a 13 y 15 a 18 hs. Sábados de 9 a 14 hs.</v>
          </cell>
          <cell r="AD337">
            <v>44217</v>
          </cell>
          <cell r="AE337">
            <v>44221</v>
          </cell>
          <cell r="AF337" t="str">
            <v>TAPON PARA BOTELLA PASTEL 4 CM DIAM</v>
          </cell>
          <cell r="AG337" t="str">
            <v>56.99</v>
          </cell>
          <cell r="AH337">
            <v>3</v>
          </cell>
          <cell r="AI337" t="str">
            <v>019BA87512</v>
          </cell>
          <cell r="AJ337" t="str">
            <v>Móvil</v>
          </cell>
          <cell r="AK337" t="str">
            <v>LUNES 25-01 ENTRE 15 Y 18 HORAS!</v>
          </cell>
          <cell r="AL337">
            <v>2242477089</v>
          </cell>
          <cell r="AM337">
            <v>354491178</v>
          </cell>
          <cell r="AN337" t="str">
            <v>Sí</v>
          </cell>
        </row>
        <row r="338">
          <cell r="A338">
            <v>2516</v>
          </cell>
          <cell r="B338" t="str">
            <v>jessicachusit@gmail.com</v>
          </cell>
          <cell r="AF338" t="str">
            <v>TRAPO DE PISO HOLA CHAU GRIS MEDIDA STANDARD</v>
          </cell>
          <cell r="AG338">
            <v>290</v>
          </cell>
          <cell r="AH338">
            <v>1</v>
          </cell>
          <cell r="AN338" t="str">
            <v>Sí</v>
          </cell>
        </row>
        <row r="339">
          <cell r="A339">
            <v>2516</v>
          </cell>
          <cell r="B339" t="str">
            <v>jessicachusit@gmail.com</v>
          </cell>
          <cell r="AF339" t="str">
            <v>COMPOTERA ZOE BEIGE 5CM X 12.5CM DIAM</v>
          </cell>
          <cell r="AG339" t="str">
            <v>99.99</v>
          </cell>
          <cell r="AH339">
            <v>4</v>
          </cell>
          <cell r="AI339" t="str">
            <v>DIM1403BE</v>
          </cell>
          <cell r="AN339" t="str">
            <v>Sí</v>
          </cell>
        </row>
        <row r="340">
          <cell r="A340">
            <v>2515</v>
          </cell>
          <cell r="B340" t="str">
            <v>twtfabbri@gmail.com</v>
          </cell>
          <cell r="C340">
            <v>44217</v>
          </cell>
          <cell r="D340" t="str">
            <v>Cancelada</v>
          </cell>
          <cell r="E340" t="str">
            <v>Recibido</v>
          </cell>
          <cell r="F340" t="str">
            <v>No está empaquetado</v>
          </cell>
          <cell r="G340" t="str">
            <v>ARS</v>
          </cell>
          <cell r="H340" t="str">
            <v>4711.28</v>
          </cell>
          <cell r="I340">
            <v>0</v>
          </cell>
          <cell r="J340">
            <v>0</v>
          </cell>
          <cell r="K340" t="str">
            <v>4711.28</v>
          </cell>
          <cell r="L340" t="str">
            <v>Jessica Fabbri</v>
          </cell>
          <cell r="M340">
            <v>22313072</v>
          </cell>
          <cell r="N340">
            <v>5491165554011</v>
          </cell>
          <cell r="O340" t="str">
            <v>Jessica Fabbri</v>
          </cell>
          <cell r="P340">
            <v>5491165554011</v>
          </cell>
          <cell r="Q340" t="str">
            <v>Caamaño</v>
          </cell>
          <cell r="R340">
            <v>901</v>
          </cell>
          <cell r="S340" t="str">
            <v>Lote 1059</v>
          </cell>
          <cell r="T340" t="str">
            <v>La Pradera - lote 1059</v>
          </cell>
          <cell r="U340" t="str">
            <v>Villa Rosa - Pilar</v>
          </cell>
          <cell r="V340">
            <v>1629</v>
          </cell>
          <cell r="W340" t="str">
            <v>Gran Buenos Aires</v>
          </cell>
          <cell r="Y340" t="str">
            <v>ENVÍO SIN CARGO (CABA Y GRAN PARTE DE GBA) TIEMPO: 4 a 6 DÍAS HÁBILES</v>
          </cell>
          <cell r="Z340" t="str">
            <v>Mercado Pago</v>
          </cell>
          <cell r="AB340" t="str">
            <v xml:space="preserve">Por favor, si puede ser, todas las tapas de las botellas del mismo color (negro, celeste o blanco pero las 6 iguales) Gracias! </v>
          </cell>
          <cell r="AD340">
            <v>44217</v>
          </cell>
          <cell r="AF340" t="str">
            <v>BALANZA DE COCINA MANG DE 1 A 10 KG (INCLUYE PILAS)</v>
          </cell>
          <cell r="AG340">
            <v>1500</v>
          </cell>
          <cell r="AH340">
            <v>1</v>
          </cell>
          <cell r="AI340" t="str">
            <v>BALANZA</v>
          </cell>
          <cell r="AJ340" t="str">
            <v>Móvil</v>
          </cell>
          <cell r="AK340" t="str">
            <v/>
          </cell>
          <cell r="AL340">
            <v>13155804738</v>
          </cell>
          <cell r="AM340">
            <v>354442186</v>
          </cell>
          <cell r="AN340" t="str">
            <v>Sí</v>
          </cell>
        </row>
        <row r="341">
          <cell r="A341">
            <v>2515</v>
          </cell>
          <cell r="B341" t="str">
            <v>twtfabbri@gmail.com</v>
          </cell>
          <cell r="AF341" t="str">
            <v>BOT. 500CC CORCHO ECOLOGICO</v>
          </cell>
          <cell r="AG341" t="str">
            <v>205.7</v>
          </cell>
          <cell r="AH341">
            <v>2</v>
          </cell>
          <cell r="AI341" t="str">
            <v>019BO6406</v>
          </cell>
          <cell r="AN341" t="str">
            <v>Sí</v>
          </cell>
        </row>
        <row r="342">
          <cell r="A342">
            <v>2515</v>
          </cell>
          <cell r="B342" t="str">
            <v>twtfabbri@gmail.com</v>
          </cell>
          <cell r="AF342" t="str">
            <v>BOTELLA H2O CORCHO ECOLOGICO</v>
          </cell>
          <cell r="AG342">
            <v>400</v>
          </cell>
          <cell r="AH342">
            <v>4</v>
          </cell>
          <cell r="AI342" t="str">
            <v>019BO5217NEW</v>
          </cell>
          <cell r="AN342" t="str">
            <v>Sí</v>
          </cell>
        </row>
        <row r="343">
          <cell r="A343">
            <v>2515</v>
          </cell>
          <cell r="B343" t="str">
            <v>twtfabbri@gmail.com</v>
          </cell>
          <cell r="AF343" t="str">
            <v>COMPOTERA ZOE BEIGE 5CM X 12.5CM DIAM</v>
          </cell>
          <cell r="AG343" t="str">
            <v>99.99</v>
          </cell>
          <cell r="AH343">
            <v>12</v>
          </cell>
          <cell r="AI343" t="str">
            <v>DIM1403BE</v>
          </cell>
          <cell r="AN343" t="str">
            <v>Sí</v>
          </cell>
        </row>
        <row r="344">
          <cell r="A344">
            <v>2514</v>
          </cell>
          <cell r="B344" t="str">
            <v>ro.ybz1623@gmail.com</v>
          </cell>
          <cell r="C344">
            <v>44216</v>
          </cell>
          <cell r="D344" t="str">
            <v>Abierta</v>
          </cell>
          <cell r="E344" t="str">
            <v>Recibido</v>
          </cell>
          <cell r="F344" t="str">
            <v>Enviado</v>
          </cell>
          <cell r="G344" t="str">
            <v>ARS</v>
          </cell>
          <cell r="H344" t="str">
            <v>1159.63</v>
          </cell>
          <cell r="I344">
            <v>0</v>
          </cell>
          <cell r="J344">
            <v>0</v>
          </cell>
          <cell r="K344" t="str">
            <v>1159.63</v>
          </cell>
          <cell r="L344" t="str">
            <v>Romina Ybañez</v>
          </cell>
          <cell r="M344">
            <v>34703895</v>
          </cell>
          <cell r="N344">
            <v>541132109077</v>
          </cell>
          <cell r="O344" t="str">
            <v>Romina Ybañez</v>
          </cell>
          <cell r="P344">
            <v>541132109077</v>
          </cell>
          <cell r="Q344" t="str">
            <v>Reconquista</v>
          </cell>
          <cell r="R344">
            <v>1720</v>
          </cell>
          <cell r="U344" t="str">
            <v>Luis guillon</v>
          </cell>
          <cell r="V344">
            <v>1838</v>
          </cell>
          <cell r="W344" t="str">
            <v>Gran Buenos Aires</v>
          </cell>
          <cell r="Y344" t="str">
            <v>ENVÍO SIN CARGO (CABA Y GRAN PARTE DE GBA) TIEMPO: 4 a 6 DÍAS HÁBILES</v>
          </cell>
          <cell r="Z344" t="str">
            <v>Mercado Pago</v>
          </cell>
          <cell r="AB344" t="str">
            <v>Porfa los tapones de botella y todo lo que elegi si puede ser en rosa pastel excepto los untadores que elegi 1 rosa 1 amarillo</v>
          </cell>
          <cell r="AD344">
            <v>44216</v>
          </cell>
          <cell r="AE344">
            <v>44221</v>
          </cell>
          <cell r="AF344" t="str">
            <v>UNTADOR PASTEL NEW 1PC 14,5 CM (Amarillo)</v>
          </cell>
          <cell r="AG344">
            <v>40</v>
          </cell>
          <cell r="AH344">
            <v>1</v>
          </cell>
          <cell r="AI344" t="str">
            <v>019BA87503</v>
          </cell>
          <cell r="AJ344" t="str">
            <v>Móvil</v>
          </cell>
          <cell r="AK344" t="str">
            <v>MARTES 26-01 ENTRE 8 Y 18 HORAS!</v>
          </cell>
          <cell r="AL344">
            <v>2237767790</v>
          </cell>
          <cell r="AM344">
            <v>353916285</v>
          </cell>
          <cell r="AN344" t="str">
            <v>Sí</v>
          </cell>
        </row>
        <row r="345">
          <cell r="A345">
            <v>2514</v>
          </cell>
          <cell r="B345" t="str">
            <v>ro.ybz1623@gmail.com</v>
          </cell>
          <cell r="AF345" t="str">
            <v>UNTADOR PASTEL NEW 1PC 14,5 CM (Rosa)</v>
          </cell>
          <cell r="AG345">
            <v>40</v>
          </cell>
          <cell r="AH345">
            <v>1</v>
          </cell>
          <cell r="AI345" t="str">
            <v>019BA87503</v>
          </cell>
          <cell r="AN345" t="str">
            <v>Sí</v>
          </cell>
        </row>
        <row r="346">
          <cell r="A346">
            <v>2514</v>
          </cell>
          <cell r="B346" t="str">
            <v>ro.ybz1623@gmail.com</v>
          </cell>
          <cell r="AF346" t="str">
            <v>VELA 100% SOJA AROMA JAZMIN BELLIZE CRISTAL</v>
          </cell>
          <cell r="AG346">
            <v>320</v>
          </cell>
          <cell r="AH346">
            <v>1</v>
          </cell>
          <cell r="AI346" t="str">
            <v>TW88423VELA</v>
          </cell>
          <cell r="AN346" t="str">
            <v>Sí</v>
          </cell>
        </row>
        <row r="347">
          <cell r="A347">
            <v>2514</v>
          </cell>
          <cell r="B347" t="str">
            <v>ro.ybz1623@gmail.com</v>
          </cell>
          <cell r="AF347" t="str">
            <v>CUCHARA ROSA PARA SERVIR</v>
          </cell>
          <cell r="AG347" t="str">
            <v>135.65</v>
          </cell>
          <cell r="AH347">
            <v>1</v>
          </cell>
          <cell r="AI347" t="str">
            <v>BP08018</v>
          </cell>
          <cell r="AN347" t="str">
            <v>Sí</v>
          </cell>
        </row>
        <row r="348">
          <cell r="A348">
            <v>2514</v>
          </cell>
          <cell r="B348" t="str">
            <v>ro.ybz1623@gmail.com</v>
          </cell>
          <cell r="AF348" t="str">
            <v>VASO ROSA FACETEADO Y EXPRIMIDOR</v>
          </cell>
          <cell r="AG348">
            <v>270</v>
          </cell>
          <cell r="AH348">
            <v>1</v>
          </cell>
          <cell r="AI348" t="str">
            <v>BP24018</v>
          </cell>
          <cell r="AN348" t="str">
            <v>Sí</v>
          </cell>
        </row>
        <row r="349">
          <cell r="A349">
            <v>2514</v>
          </cell>
          <cell r="B349" t="str">
            <v>ro.ybz1623@gmail.com</v>
          </cell>
          <cell r="AF349" t="str">
            <v>CUCHARA PASTEL NEW PL. 1PC 13,5 CM</v>
          </cell>
          <cell r="AG349">
            <v>40</v>
          </cell>
          <cell r="AH349">
            <v>6</v>
          </cell>
          <cell r="AI349" t="str">
            <v>019BA87502</v>
          </cell>
          <cell r="AN349" t="str">
            <v>Sí</v>
          </cell>
        </row>
        <row r="350">
          <cell r="A350">
            <v>2514</v>
          </cell>
          <cell r="B350" t="str">
            <v>ro.ybz1623@gmail.com</v>
          </cell>
          <cell r="AF350" t="str">
            <v>TAPON PARA BOTELLA PASTEL 4 CM DIAM</v>
          </cell>
          <cell r="AG350" t="str">
            <v>56.99</v>
          </cell>
          <cell r="AH350">
            <v>2</v>
          </cell>
          <cell r="AI350" t="str">
            <v>019BA87512</v>
          </cell>
          <cell r="AN350" t="str">
            <v>Sí</v>
          </cell>
        </row>
        <row r="351">
          <cell r="A351">
            <v>2513</v>
          </cell>
          <cell r="B351" t="str">
            <v>valeriagomez0703@gmail.com</v>
          </cell>
          <cell r="C351">
            <v>44215</v>
          </cell>
          <cell r="D351" t="str">
            <v>Abierta</v>
          </cell>
          <cell r="E351" t="str">
            <v>Recibido</v>
          </cell>
          <cell r="F351" t="str">
            <v>Enviado</v>
          </cell>
          <cell r="G351" t="str">
            <v>ARS</v>
          </cell>
          <cell r="H351">
            <v>1230</v>
          </cell>
          <cell r="I351">
            <v>0</v>
          </cell>
          <cell r="J351">
            <v>0</v>
          </cell>
          <cell r="K351">
            <v>1230</v>
          </cell>
          <cell r="L351" t="str">
            <v>Valeria gomez</v>
          </cell>
          <cell r="M351">
            <v>26589611</v>
          </cell>
          <cell r="N351">
            <v>541153274739</v>
          </cell>
          <cell r="O351" t="str">
            <v>Valeria gomez</v>
          </cell>
          <cell r="P351">
            <v>541153274739</v>
          </cell>
          <cell r="Q351" t="str">
            <v xml:space="preserve">Triunvirato </v>
          </cell>
          <cell r="R351">
            <v>1835</v>
          </cell>
          <cell r="S351" t="str">
            <v>1 B</v>
          </cell>
          <cell r="T351" t="str">
            <v xml:space="preserve">Villa luzuriaga </v>
          </cell>
          <cell r="U351" t="str">
            <v xml:space="preserve">La matanza </v>
          </cell>
          <cell r="V351">
            <v>1754</v>
          </cell>
          <cell r="W351" t="str">
            <v>Gran Buenos Aires</v>
          </cell>
          <cell r="Y351" t="str">
            <v>ENVÍO SIN CARGO (CABA Y GRAN PARTE DE GBA) TIEMPO: 4 a 6 DÍAS HÁBILES</v>
          </cell>
          <cell r="Z351" t="str">
            <v>Mercado Pago</v>
          </cell>
          <cell r="AC351" t="str">
            <v>ENVIAR ORDEN 2513 CON ORDEN 2508</v>
          </cell>
          <cell r="AD351">
            <v>44215</v>
          </cell>
          <cell r="AE351">
            <v>44221</v>
          </cell>
          <cell r="AF351" t="str">
            <v>TRAPO DE PISO HOLA CHAU MEDIDA XL</v>
          </cell>
          <cell r="AG351">
            <v>390</v>
          </cell>
          <cell r="AH351">
            <v>2</v>
          </cell>
          <cell r="AJ351" t="str">
            <v>Web</v>
          </cell>
          <cell r="AK351" t="str">
            <v>MIERCOLES 27-01 ENTRE 10 Y 18 HORAS!</v>
          </cell>
          <cell r="AL351">
            <v>13129523437</v>
          </cell>
          <cell r="AM351">
            <v>353636578</v>
          </cell>
          <cell r="AN351" t="str">
            <v>Sí</v>
          </cell>
        </row>
        <row r="352">
          <cell r="A352">
            <v>2513</v>
          </cell>
          <cell r="B352" t="str">
            <v>valeriagomez0703@gmail.com</v>
          </cell>
          <cell r="AF352" t="str">
            <v>TRAPO DE PISO CON FRASE MEDIA STANTARD</v>
          </cell>
          <cell r="AG352">
            <v>225</v>
          </cell>
          <cell r="AH352">
            <v>2</v>
          </cell>
          <cell r="AI352" t="str">
            <v>AL8219</v>
          </cell>
          <cell r="AN352" t="str">
            <v>Sí</v>
          </cell>
        </row>
        <row r="353">
          <cell r="A353">
            <v>2512</v>
          </cell>
          <cell r="B353" t="str">
            <v>giselaecorbalan@gmail.com</v>
          </cell>
          <cell r="C353">
            <v>44215</v>
          </cell>
          <cell r="D353" t="str">
            <v>Abierta</v>
          </cell>
          <cell r="E353" t="str">
            <v>Recibido</v>
          </cell>
          <cell r="F353" t="str">
            <v>Enviado</v>
          </cell>
          <cell r="G353" t="str">
            <v>ARS</v>
          </cell>
          <cell r="H353" t="str">
            <v>2599.54</v>
          </cell>
          <cell r="I353" t="str">
            <v>389.93</v>
          </cell>
          <cell r="J353">
            <v>0</v>
          </cell>
          <cell r="K353" t="str">
            <v>2209.61</v>
          </cell>
          <cell r="L353" t="str">
            <v>Gisela corbalan</v>
          </cell>
          <cell r="M353">
            <v>37768398</v>
          </cell>
          <cell r="N353">
            <v>5491124810404</v>
          </cell>
          <cell r="O353" t="str">
            <v>Gisela corbalan</v>
          </cell>
          <cell r="P353">
            <v>5491124810404</v>
          </cell>
          <cell r="Q353" t="str">
            <v xml:space="preserve">Urquiza </v>
          </cell>
          <cell r="R353">
            <v>2414</v>
          </cell>
          <cell r="U353" t="str">
            <v xml:space="preserve">San Miguel </v>
          </cell>
          <cell r="V353">
            <v>1663</v>
          </cell>
          <cell r="W353" t="str">
            <v>Gran Buenos Aires</v>
          </cell>
          <cell r="Y353" t="str">
            <v>ENVÍO SIN CARGO (CABA Y GRAN PARTE DE GBA) TIEMPO: 4 a 6 DÍAS HÁBILES</v>
          </cell>
          <cell r="Z353" t="str">
            <v>Mercado Pago</v>
          </cell>
          <cell r="AA353" t="str">
            <v>NEWYEAR</v>
          </cell>
          <cell r="AD353">
            <v>44215</v>
          </cell>
          <cell r="AE353">
            <v>44221</v>
          </cell>
          <cell r="AF353" t="str">
            <v>PROMO RIGOLLEAU TAZON 370ML X 12 PIEZAS</v>
          </cell>
          <cell r="AG353" t="str">
            <v>1844.67</v>
          </cell>
          <cell r="AH353">
            <v>1</v>
          </cell>
          <cell r="AI353" t="str">
            <v>RI67021GR</v>
          </cell>
          <cell r="AJ353" t="str">
            <v>Móvil</v>
          </cell>
          <cell r="AK353" t="str">
            <v>MARTES 26-01 ENTRE 8 Y 18 HORAS!</v>
          </cell>
          <cell r="AL353">
            <v>2234977248</v>
          </cell>
          <cell r="AM353">
            <v>353281628</v>
          </cell>
          <cell r="AN353" t="str">
            <v>Sí</v>
          </cell>
        </row>
        <row r="354">
          <cell r="A354">
            <v>2512</v>
          </cell>
          <cell r="B354" t="str">
            <v>giselaecorbalan@gmail.com</v>
          </cell>
          <cell r="AF354" t="str">
            <v>AZUCARERO DE VIDRIO Y AC. INOX 10CM</v>
          </cell>
          <cell r="AG354" t="str">
            <v>264.87</v>
          </cell>
          <cell r="AH354">
            <v>1</v>
          </cell>
          <cell r="AI354" t="str">
            <v>046BA8196</v>
          </cell>
          <cell r="AN354" t="str">
            <v>Sí</v>
          </cell>
        </row>
        <row r="355">
          <cell r="A355">
            <v>2512</v>
          </cell>
          <cell r="B355" t="str">
            <v>giselaecorbalan@gmail.com</v>
          </cell>
          <cell r="AF355" t="str">
            <v>INDIVIDUAL HOJA AZUL CUERINA</v>
          </cell>
          <cell r="AG355">
            <v>245</v>
          </cell>
          <cell r="AH355">
            <v>2</v>
          </cell>
          <cell r="AI355" t="str">
            <v>CHUIN06R</v>
          </cell>
          <cell r="AN355" t="str">
            <v>Sí</v>
          </cell>
        </row>
        <row r="356">
          <cell r="A356">
            <v>2511</v>
          </cell>
          <cell r="B356" t="str">
            <v>belenjaldo@hotmail.com</v>
          </cell>
          <cell r="C356">
            <v>44215</v>
          </cell>
          <cell r="D356" t="str">
            <v>Abierta</v>
          </cell>
          <cell r="E356" t="str">
            <v>Recibido</v>
          </cell>
          <cell r="F356" t="str">
            <v>Enviado</v>
          </cell>
          <cell r="G356" t="str">
            <v>ARS</v>
          </cell>
          <cell r="H356" t="str">
            <v>1884.02</v>
          </cell>
          <cell r="I356">
            <v>0</v>
          </cell>
          <cell r="J356">
            <v>800</v>
          </cell>
          <cell r="K356" t="str">
            <v>2684.02</v>
          </cell>
          <cell r="L356" t="str">
            <v>Belen Jaldo</v>
          </cell>
          <cell r="M356">
            <v>35517753</v>
          </cell>
          <cell r="N356">
            <v>543815401861</v>
          </cell>
          <cell r="O356" t="str">
            <v>Belen Jaldo</v>
          </cell>
          <cell r="P356">
            <v>543815401861</v>
          </cell>
          <cell r="Q356" t="str">
            <v xml:space="preserve">Muñecas </v>
          </cell>
          <cell r="R356">
            <v>772</v>
          </cell>
          <cell r="S356" t="str">
            <v>1B</v>
          </cell>
          <cell r="T356" t="str">
            <v>norte</v>
          </cell>
          <cell r="U356" t="str">
            <v>San Miguel de Tucumán</v>
          </cell>
          <cell r="V356">
            <v>4000</v>
          </cell>
          <cell r="W356" t="str">
            <v>Tucumán</v>
          </cell>
          <cell r="Y356" t="str">
            <v>Correo Argentino - Encomienda Clásica</v>
          </cell>
          <cell r="Z356" t="str">
            <v>Mercado Pago</v>
          </cell>
          <cell r="AD356">
            <v>44215</v>
          </cell>
          <cell r="AE356">
            <v>44221</v>
          </cell>
          <cell r="AF356" t="str">
            <v>PLANTA ARTIFICIAL MACET. METAL  (1 UNIDAD) 3 COL SURT 8X16CM</v>
          </cell>
          <cell r="AG356">
            <v>890</v>
          </cell>
          <cell r="AH356">
            <v>1</v>
          </cell>
          <cell r="AI356" t="str">
            <v>046FL7142</v>
          </cell>
          <cell r="AJ356" t="str">
            <v>Web</v>
          </cell>
          <cell r="AK356" t="str">
            <v>MARTES 26-01 SE ENVIA AL CORREO ENTRE 10 Y 13 HORAS!</v>
          </cell>
          <cell r="AL356">
            <v>2233995396</v>
          </cell>
          <cell r="AM356">
            <v>353475950</v>
          </cell>
          <cell r="AN356" t="str">
            <v>Sí</v>
          </cell>
        </row>
        <row r="357">
          <cell r="A357">
            <v>2511</v>
          </cell>
          <cell r="B357" t="str">
            <v>belenjaldo@hotmail.com</v>
          </cell>
          <cell r="AF357" t="str">
            <v>PLANTA ARTIFICIAL MACET. METAL (1 UNIDAD) 3 COL SURT 12X6,2CM</v>
          </cell>
          <cell r="AG357" t="str">
            <v>754.02</v>
          </cell>
          <cell r="AH357">
            <v>1</v>
          </cell>
          <cell r="AI357" t="str">
            <v>046FL7143</v>
          </cell>
          <cell r="AN357" t="str">
            <v>Sí</v>
          </cell>
        </row>
        <row r="358">
          <cell r="A358">
            <v>2511</v>
          </cell>
          <cell r="B358" t="str">
            <v>belenjaldo@hotmail.com</v>
          </cell>
          <cell r="AF358" t="str">
            <v>UNTADOR PASTEL NEW 1PC 14,5 CM (Celeste)</v>
          </cell>
          <cell r="AG358">
            <v>40</v>
          </cell>
          <cell r="AH358">
            <v>6</v>
          </cell>
          <cell r="AI358" t="str">
            <v>019BA87503</v>
          </cell>
          <cell r="AN358" t="str">
            <v>Sí</v>
          </cell>
        </row>
        <row r="359">
          <cell r="A359">
            <v>2510</v>
          </cell>
          <cell r="B359" t="str">
            <v>romipcoronel@outlook.com</v>
          </cell>
          <cell r="C359">
            <v>44215</v>
          </cell>
          <cell r="D359" t="str">
            <v>Abierta</v>
          </cell>
          <cell r="E359" t="str">
            <v>Anulado</v>
          </cell>
          <cell r="F359" t="str">
            <v>No está empaquetado</v>
          </cell>
          <cell r="G359" t="str">
            <v>ARS</v>
          </cell>
          <cell r="H359">
            <v>1899</v>
          </cell>
          <cell r="I359">
            <v>0</v>
          </cell>
          <cell r="J359">
            <v>650</v>
          </cell>
          <cell r="K359">
            <v>2549</v>
          </cell>
          <cell r="L359" t="str">
            <v>Romina Pamela Coronel</v>
          </cell>
          <cell r="M359">
            <v>33050002</v>
          </cell>
          <cell r="N359">
            <v>543813525864</v>
          </cell>
          <cell r="O359" t="str">
            <v>Romina Pamela Coronel</v>
          </cell>
          <cell r="P359">
            <v>543813525864</v>
          </cell>
          <cell r="Q359" t="str">
            <v xml:space="preserve">Prospero Garcia </v>
          </cell>
          <cell r="R359">
            <v>9</v>
          </cell>
          <cell r="S359">
            <v>6</v>
          </cell>
          <cell r="T359" t="str">
            <v>Norte</v>
          </cell>
          <cell r="U359" t="str">
            <v xml:space="preserve">San miguel de Tucumán </v>
          </cell>
          <cell r="V359">
            <v>4000</v>
          </cell>
          <cell r="W359" t="str">
            <v>Tucumán</v>
          </cell>
          <cell r="Y359" t="str">
            <v>Correo Argentino - Encomienda Clásica</v>
          </cell>
          <cell r="Z359" t="str">
            <v>Mercado Pago</v>
          </cell>
          <cell r="AF359" t="str">
            <v>PROMO SET DE COCINA</v>
          </cell>
          <cell r="AG359">
            <v>1899</v>
          </cell>
          <cell r="AH359">
            <v>1</v>
          </cell>
          <cell r="AI359" t="str">
            <v>046BA4825/046BA4829/046BA4836/046BA4824</v>
          </cell>
          <cell r="AJ359" t="str">
            <v>Móvil</v>
          </cell>
          <cell r="AK359" t="str">
            <v/>
          </cell>
          <cell r="AL359">
            <v>13120906492</v>
          </cell>
          <cell r="AM359">
            <v>353396251</v>
          </cell>
          <cell r="AN359" t="str">
            <v>Sí</v>
          </cell>
        </row>
        <row r="360">
          <cell r="A360">
            <v>2509</v>
          </cell>
          <cell r="B360" t="str">
            <v>carla.belen@live.com.ar</v>
          </cell>
          <cell r="C360">
            <v>44214</v>
          </cell>
          <cell r="D360" t="str">
            <v>Abierta</v>
          </cell>
          <cell r="E360" t="str">
            <v>Recibido</v>
          </cell>
          <cell r="F360" t="str">
            <v>Enviado</v>
          </cell>
          <cell r="G360" t="str">
            <v>ARS</v>
          </cell>
          <cell r="H360">
            <v>510</v>
          </cell>
          <cell r="I360">
            <v>0</v>
          </cell>
          <cell r="J360">
            <v>0</v>
          </cell>
          <cell r="K360">
            <v>510</v>
          </cell>
          <cell r="L360" t="str">
            <v>Carla Olliver</v>
          </cell>
          <cell r="M360">
            <v>35991068</v>
          </cell>
          <cell r="N360">
            <v>541166915001</v>
          </cell>
          <cell r="O360" t="str">
            <v>Carla Olliver</v>
          </cell>
          <cell r="P360">
            <v>541166915001</v>
          </cell>
          <cell r="Q360" t="str">
            <v>Pampa</v>
          </cell>
          <cell r="R360">
            <v>1167</v>
          </cell>
          <cell r="S360" t="str">
            <v xml:space="preserve">Pasillo </v>
          </cell>
          <cell r="T360" t="str">
            <v xml:space="preserve">El palomar </v>
          </cell>
          <cell r="U360" t="str">
            <v xml:space="preserve">Morón </v>
          </cell>
          <cell r="V360">
            <v>1684</v>
          </cell>
          <cell r="W360" t="str">
            <v>Gran Buenos Aires</v>
          </cell>
          <cell r="Y360" t="str">
            <v>ENVÍO SIN CARGO (CABA Y GRAN PARTE DE GBA) TIEMPO: 4 a 6 DÍAS HÁBILES</v>
          </cell>
          <cell r="Z360" t="str">
            <v>Mercado Pago</v>
          </cell>
          <cell r="AB360" t="str">
            <v>La entrega es por el pasillo</v>
          </cell>
          <cell r="AD360">
            <v>44214</v>
          </cell>
          <cell r="AE360">
            <v>44221</v>
          </cell>
          <cell r="AF360" t="str">
            <v>COLADOR C/ ASAS BLACK 20CM</v>
          </cell>
          <cell r="AG360">
            <v>510</v>
          </cell>
          <cell r="AH360">
            <v>1</v>
          </cell>
          <cell r="AI360" t="str">
            <v>MS101989</v>
          </cell>
          <cell r="AJ360" t="str">
            <v>Móvil</v>
          </cell>
          <cell r="AK360" t="str">
            <v>MARTES 26-01 ENTRE 8 Y 1 8 HORAS!</v>
          </cell>
          <cell r="AL360">
            <v>13120461188</v>
          </cell>
          <cell r="AM360">
            <v>353110476</v>
          </cell>
          <cell r="AN360" t="str">
            <v>Sí</v>
          </cell>
        </row>
        <row r="361">
          <cell r="A361">
            <v>2508</v>
          </cell>
          <cell r="B361" t="str">
            <v>valeriagomez0703@gmail.com</v>
          </cell>
          <cell r="C361">
            <v>44214</v>
          </cell>
          <cell r="D361" t="str">
            <v>Abierta</v>
          </cell>
          <cell r="E361" t="str">
            <v>Recibido</v>
          </cell>
          <cell r="F361" t="str">
            <v>Enviado</v>
          </cell>
          <cell r="G361" t="str">
            <v>ARS</v>
          </cell>
          <cell r="H361" t="str">
            <v>2447.17</v>
          </cell>
          <cell r="I361" t="str">
            <v>305.7</v>
          </cell>
          <cell r="J361">
            <v>0</v>
          </cell>
          <cell r="K361" t="str">
            <v>2141.47</v>
          </cell>
          <cell r="L361" t="str">
            <v>Valeria gomez</v>
          </cell>
          <cell r="M361">
            <v>26589611</v>
          </cell>
          <cell r="N361">
            <v>541153274739</v>
          </cell>
          <cell r="O361" t="str">
            <v>Valeria gomez</v>
          </cell>
          <cell r="P361">
            <v>541153274739</v>
          </cell>
          <cell r="Q361" t="str">
            <v xml:space="preserve">Triunvirato </v>
          </cell>
          <cell r="R361">
            <v>1835</v>
          </cell>
          <cell r="S361" t="str">
            <v>1 B</v>
          </cell>
          <cell r="T361" t="str">
            <v xml:space="preserve">Villa luzuriaga </v>
          </cell>
          <cell r="U361" t="str">
            <v xml:space="preserve">La matanza </v>
          </cell>
          <cell r="V361">
            <v>1754</v>
          </cell>
          <cell r="W361" t="str">
            <v>Gran Buenos Aires</v>
          </cell>
          <cell r="Y361" t="str">
            <v>ENVÍO SIN CARGO (CABA Y GRAN PARTE DE GBA) TIEMPO: 4 a 6 DÍAS HÁBILES</v>
          </cell>
          <cell r="Z361" t="str">
            <v>Mercado Pago</v>
          </cell>
          <cell r="AA361" t="str">
            <v>ADABEL</v>
          </cell>
          <cell r="AC361" t="str">
            <v>25-01 CAMBIA 130070 X EL 130071 - 50 PESOS POR TRASNFERENCIA ENVIAR ORDEN 2513 CON ORDEN 2508</v>
          </cell>
          <cell r="AD361">
            <v>44214</v>
          </cell>
          <cell r="AE361">
            <v>44221</v>
          </cell>
          <cell r="AF361" t="str">
            <v>FRASCO 2 POSICIONES DE VIDRIO CON TAPA DE COBRE 1200 ML</v>
          </cell>
          <cell r="AG361" t="str">
            <v>578.99</v>
          </cell>
          <cell r="AH361">
            <v>2</v>
          </cell>
          <cell r="AI361" t="str">
            <v>MS117711</v>
          </cell>
          <cell r="AJ361" t="str">
            <v>Móvil</v>
          </cell>
          <cell r="AK361" t="str">
            <v>MIERCOLES 27-01 ENTRE 10 Y 18 HORAS!</v>
          </cell>
          <cell r="AL361">
            <v>13117223274</v>
          </cell>
          <cell r="AM361">
            <v>353226414</v>
          </cell>
          <cell r="AN361" t="str">
            <v>Sí</v>
          </cell>
        </row>
        <row r="362">
          <cell r="A362">
            <v>2508</v>
          </cell>
          <cell r="B362" t="str">
            <v>valeriagomez0703@gmail.com</v>
          </cell>
          <cell r="AF362" t="str">
            <v>SECADOR DE VIDRIOS 4 COLORES 29 X 3 X 30 CM (Azul)</v>
          </cell>
          <cell r="AG362" t="str">
            <v>409.19</v>
          </cell>
          <cell r="AH362">
            <v>1</v>
          </cell>
          <cell r="AN362" t="str">
            <v>Sí</v>
          </cell>
        </row>
        <row r="363">
          <cell r="A363">
            <v>2508</v>
          </cell>
          <cell r="B363" t="str">
            <v>valeriagomez0703@gmail.com</v>
          </cell>
          <cell r="AF363" t="str">
            <v>SET DE VINO 4 PIEZAS SACACORCHO + 2 STOPPER + JUNTA GOTA EN CAJA</v>
          </cell>
          <cell r="AG363">
            <v>880</v>
          </cell>
          <cell r="AH363">
            <v>1</v>
          </cell>
          <cell r="AI363" t="str">
            <v>MS130070</v>
          </cell>
          <cell r="AN363" t="str">
            <v>Sí</v>
          </cell>
        </row>
        <row r="364">
          <cell r="A364">
            <v>2507</v>
          </cell>
          <cell r="B364" t="str">
            <v>taniamayoral@hotmail.com</v>
          </cell>
          <cell r="C364">
            <v>44214</v>
          </cell>
          <cell r="D364" t="str">
            <v>Abierta</v>
          </cell>
          <cell r="E364" t="str">
            <v>Recibido</v>
          </cell>
          <cell r="F364" t="str">
            <v>Enviado</v>
          </cell>
          <cell r="G364" t="str">
            <v>ARS</v>
          </cell>
          <cell r="H364" t="str">
            <v>87100.23</v>
          </cell>
          <cell r="I364">
            <v>0</v>
          </cell>
          <cell r="J364">
            <v>0</v>
          </cell>
          <cell r="K364" t="str">
            <v>87100.23</v>
          </cell>
          <cell r="L364" t="str">
            <v>Tania Mayoral</v>
          </cell>
          <cell r="M364">
            <v>27353426554</v>
          </cell>
          <cell r="N364">
            <v>541133733002</v>
          </cell>
          <cell r="O364" t="str">
            <v>Tania mayoral</v>
          </cell>
          <cell r="P364">
            <v>541133733002</v>
          </cell>
          <cell r="Q364" t="str">
            <v xml:space="preserve">Anchorena </v>
          </cell>
          <cell r="R364">
            <v>1261</v>
          </cell>
          <cell r="U364" t="str">
            <v>Capital Federal</v>
          </cell>
          <cell r="V364">
            <v>1425</v>
          </cell>
          <cell r="W364" t="str">
            <v>Capital Federal</v>
          </cell>
          <cell r="Y364" t="str">
            <v>ENVÍO SIN CARGO (CABA Y GRAN PARTE DE GBA) TIEMPO: 4 a 6 DÍAS HÁBILES</v>
          </cell>
          <cell r="Z364" t="str">
            <v>TRANSFERENCIA BANCARIA</v>
          </cell>
          <cell r="AB364" t="str">
            <v>CODIGO; POR MAYOR.</v>
          </cell>
          <cell r="AC364" t="str">
            <v>20-01 cambia 378472 -2 378479 -1 por 410472 $4599 -2 y 410479 -2 $4680.24(agrego un juego de Bowl más) 88498 sin descuento: 63262.70 con descuento mayorista, separando trapos del resto.</v>
          </cell>
          <cell r="AD364">
            <v>44216</v>
          </cell>
          <cell r="AE364">
            <v>44218</v>
          </cell>
          <cell r="AF364" t="str">
            <v>JUEGO DE 6 BOWLS PARTHENON ROSA 15.5CM 300ML</v>
          </cell>
          <cell r="AG364">
            <v>5161</v>
          </cell>
          <cell r="AH364">
            <v>1</v>
          </cell>
          <cell r="AI364" t="str">
            <v>PO378479</v>
          </cell>
          <cell r="AJ364" t="str">
            <v>Web</v>
          </cell>
          <cell r="AK364" t="str">
            <v>SALIÓ 22/01 !</v>
          </cell>
          <cell r="AM364">
            <v>353188481</v>
          </cell>
          <cell r="AN364" t="str">
            <v>Sí</v>
          </cell>
        </row>
        <row r="365">
          <cell r="A365">
            <v>2507</v>
          </cell>
          <cell r="B365" t="str">
            <v>taniamayoral@hotmail.com</v>
          </cell>
          <cell r="AF365" t="str">
            <v>JUEGO X 6 PLATOS PLAYOS PARTHENON ROSA 26CM</v>
          </cell>
          <cell r="AG365">
            <v>4599</v>
          </cell>
          <cell r="AH365">
            <v>2</v>
          </cell>
          <cell r="AI365" t="str">
            <v>PO378472</v>
          </cell>
          <cell r="AN365" t="str">
            <v>Sí</v>
          </cell>
        </row>
        <row r="366">
          <cell r="A366">
            <v>2507</v>
          </cell>
          <cell r="B366" t="str">
            <v>taniamayoral@hotmail.com</v>
          </cell>
          <cell r="AF366" t="str">
            <v>MACETA DE CERAMICA 21X7,5CM</v>
          </cell>
          <cell r="AG366" t="str">
            <v>339.49</v>
          </cell>
          <cell r="AH366">
            <v>1</v>
          </cell>
          <cell r="AI366" t="str">
            <v>DE7523</v>
          </cell>
          <cell r="AN366" t="str">
            <v>Sí</v>
          </cell>
        </row>
        <row r="367">
          <cell r="A367">
            <v>2507</v>
          </cell>
          <cell r="B367" t="str">
            <v>taniamayoral@hotmail.com</v>
          </cell>
          <cell r="AF367" t="str">
            <v>MACETA DE CERAMICA REGADERA 12X9,5CM</v>
          </cell>
          <cell r="AG367" t="str">
            <v>353.64</v>
          </cell>
          <cell r="AH367">
            <v>1</v>
          </cell>
          <cell r="AI367" t="str">
            <v>DE7521</v>
          </cell>
          <cell r="AN367" t="str">
            <v>Sí</v>
          </cell>
        </row>
        <row r="368">
          <cell r="A368">
            <v>2507</v>
          </cell>
          <cell r="B368" t="str">
            <v>taniamayoral@hotmail.com</v>
          </cell>
          <cell r="AF368" t="str">
            <v>TRAPO DE PISO SUITE MEDIDA XL</v>
          </cell>
          <cell r="AG368">
            <v>390</v>
          </cell>
          <cell r="AH368">
            <v>2</v>
          </cell>
          <cell r="AN368" t="str">
            <v>Sí</v>
          </cell>
        </row>
        <row r="369">
          <cell r="A369">
            <v>2507</v>
          </cell>
          <cell r="B369" t="str">
            <v>taniamayoral@hotmail.com</v>
          </cell>
          <cell r="AF369" t="str">
            <v>TRAPO DE PISO LOVE GRIS MEDIDA XL</v>
          </cell>
          <cell r="AG369">
            <v>390</v>
          </cell>
          <cell r="AH369">
            <v>2</v>
          </cell>
          <cell r="AN369" t="str">
            <v>Sí</v>
          </cell>
        </row>
        <row r="370">
          <cell r="A370">
            <v>2507</v>
          </cell>
          <cell r="B370" t="str">
            <v>taniamayoral@hotmail.com</v>
          </cell>
          <cell r="AF370" t="str">
            <v>TRAPO DE PISO SUITE GRIS MEDIDA XL</v>
          </cell>
          <cell r="AG370">
            <v>390</v>
          </cell>
          <cell r="AH370">
            <v>3</v>
          </cell>
          <cell r="AN370" t="str">
            <v>Sí</v>
          </cell>
        </row>
        <row r="371">
          <cell r="A371">
            <v>2507</v>
          </cell>
          <cell r="B371" t="str">
            <v>taniamayoral@hotmail.com</v>
          </cell>
          <cell r="AF371" t="str">
            <v>TRAPO DE PISO HOLA CHAU GRIS MEDIDA XL</v>
          </cell>
          <cell r="AG371">
            <v>390</v>
          </cell>
          <cell r="AH371">
            <v>2</v>
          </cell>
          <cell r="AN371" t="str">
            <v>Sí</v>
          </cell>
        </row>
        <row r="372">
          <cell r="A372">
            <v>2507</v>
          </cell>
          <cell r="B372" t="str">
            <v>taniamayoral@hotmail.com</v>
          </cell>
          <cell r="AF372" t="str">
            <v>TRAPO DE PISO LOVE MEDIDA STANDARD</v>
          </cell>
          <cell r="AG372">
            <v>290</v>
          </cell>
          <cell r="AH372">
            <v>3</v>
          </cell>
          <cell r="AN372" t="str">
            <v>Sí</v>
          </cell>
        </row>
        <row r="373">
          <cell r="A373">
            <v>2507</v>
          </cell>
          <cell r="B373" t="str">
            <v>taniamayoral@hotmail.com</v>
          </cell>
          <cell r="AF373" t="str">
            <v>BOMBONERA DE VIDRIO 15,5CM / 12,5CM DIAM</v>
          </cell>
          <cell r="AG373" t="str">
            <v>921.04</v>
          </cell>
          <cell r="AH373">
            <v>3</v>
          </cell>
          <cell r="AI373" t="str">
            <v>094BA7090</v>
          </cell>
          <cell r="AN373" t="str">
            <v>Sí</v>
          </cell>
        </row>
        <row r="374">
          <cell r="A374">
            <v>2507</v>
          </cell>
          <cell r="B374" t="str">
            <v>taniamayoral@hotmail.com</v>
          </cell>
          <cell r="AF374" t="str">
            <v>COPETINERO BAMBOO BLANCO ALARGADO 5X30X12.5CM</v>
          </cell>
          <cell r="AG374" t="str">
            <v>1117.09</v>
          </cell>
          <cell r="AH374">
            <v>1</v>
          </cell>
          <cell r="AI374" t="str">
            <v>BA7794</v>
          </cell>
          <cell r="AN374" t="str">
            <v>Sí</v>
          </cell>
        </row>
        <row r="375">
          <cell r="A375">
            <v>2507</v>
          </cell>
          <cell r="B375" t="str">
            <v>taniamayoral@hotmail.com</v>
          </cell>
          <cell r="AF375" t="str">
            <v>BOWL BAMBOO BLANCO OVALADO MED 13X26CM</v>
          </cell>
          <cell r="AG375" t="str">
            <v>2108.3</v>
          </cell>
          <cell r="AH375">
            <v>1</v>
          </cell>
          <cell r="AI375" t="str">
            <v>BA7791</v>
          </cell>
          <cell r="AN375" t="str">
            <v>Sí</v>
          </cell>
        </row>
        <row r="376">
          <cell r="A376">
            <v>2507</v>
          </cell>
          <cell r="B376" t="str">
            <v>taniamayoral@hotmail.com</v>
          </cell>
          <cell r="AF376" t="str">
            <v>BOWL BAMBOO BLANCO 23CMX8CM</v>
          </cell>
          <cell r="AG376" t="str">
            <v>1808.82</v>
          </cell>
          <cell r="AH376">
            <v>1</v>
          </cell>
          <cell r="AI376" t="str">
            <v>BA8128BLA</v>
          </cell>
          <cell r="AN376" t="str">
            <v>Sí</v>
          </cell>
        </row>
        <row r="377">
          <cell r="A377">
            <v>2507</v>
          </cell>
          <cell r="B377" t="str">
            <v>taniamayoral@hotmail.com</v>
          </cell>
          <cell r="AF377" t="str">
            <v>BOWL BAMBOO GRIS PETROLEO 23CMX8CM</v>
          </cell>
          <cell r="AG377" t="str">
            <v>1808.82</v>
          </cell>
          <cell r="AH377">
            <v>1</v>
          </cell>
          <cell r="AI377" t="str">
            <v>BA8128GRI</v>
          </cell>
          <cell r="AN377" t="str">
            <v>Sí</v>
          </cell>
        </row>
        <row r="378">
          <cell r="A378">
            <v>2507</v>
          </cell>
          <cell r="B378" t="str">
            <v>taniamayoral@hotmail.com</v>
          </cell>
          <cell r="AF378" t="str">
            <v>ACEITERO/VINAGRERO DE VIDRIO PICO LATERAL 16X10 CM</v>
          </cell>
          <cell r="AG378" t="str">
            <v>865.38</v>
          </cell>
          <cell r="AH378">
            <v>2</v>
          </cell>
          <cell r="AI378" t="str">
            <v>055BA7684</v>
          </cell>
          <cell r="AN378" t="str">
            <v>Sí</v>
          </cell>
        </row>
        <row r="379">
          <cell r="A379">
            <v>2507</v>
          </cell>
          <cell r="B379" t="str">
            <v>taniamayoral@hotmail.com</v>
          </cell>
          <cell r="AF379" t="str">
            <v>SET DE VINO 4 PIEZAS SACACORCHO + 2 STOPPER + JUNTA GOTA EN CAJA</v>
          </cell>
          <cell r="AG379">
            <v>880</v>
          </cell>
          <cell r="AH379">
            <v>3</v>
          </cell>
          <cell r="AI379" t="str">
            <v>MS130070</v>
          </cell>
          <cell r="AN379" t="str">
            <v>Sí</v>
          </cell>
        </row>
        <row r="380">
          <cell r="A380">
            <v>2507</v>
          </cell>
          <cell r="B380" t="str">
            <v>taniamayoral@hotmail.com</v>
          </cell>
          <cell r="AF380" t="str">
            <v>SET DE VINO 3 PIEZAS SACACORCHO +  STOPPER + JUNTA GOTA EN CAJA DE MADERA</v>
          </cell>
          <cell r="AG380">
            <v>930</v>
          </cell>
          <cell r="AH380">
            <v>3</v>
          </cell>
          <cell r="AI380" t="str">
            <v>MS130071</v>
          </cell>
          <cell r="AN380" t="str">
            <v>Sí</v>
          </cell>
        </row>
        <row r="381">
          <cell r="A381">
            <v>2507</v>
          </cell>
          <cell r="B381" t="str">
            <v>taniamayoral@hotmail.com</v>
          </cell>
          <cell r="AF381" t="str">
            <v>MOLINILLO MADERA 15 CM.</v>
          </cell>
          <cell r="AG381">
            <v>1190</v>
          </cell>
          <cell r="AH381">
            <v>2</v>
          </cell>
          <cell r="AI381" t="str">
            <v>046BA6858</v>
          </cell>
          <cell r="AN381" t="str">
            <v>Sí</v>
          </cell>
        </row>
        <row r="382">
          <cell r="A382">
            <v>2507</v>
          </cell>
          <cell r="B382" t="str">
            <v>taniamayoral@hotmail.com</v>
          </cell>
          <cell r="AF382" t="str">
            <v>BANDEJA DE PIEDRA LAJA NEGRA RECT 25 X 15 CM</v>
          </cell>
          <cell r="AG382">
            <v>710</v>
          </cell>
          <cell r="AH382">
            <v>2</v>
          </cell>
          <cell r="AI382">
            <v>113918</v>
          </cell>
          <cell r="AN382" t="str">
            <v>Sí</v>
          </cell>
        </row>
        <row r="383">
          <cell r="A383">
            <v>2507</v>
          </cell>
          <cell r="B383" t="str">
            <v>taniamayoral@hotmail.com</v>
          </cell>
          <cell r="AF383" t="str">
            <v>TORTERO DE VIDRIO 11,5 X 13CM</v>
          </cell>
          <cell r="AG383" t="str">
            <v>1206.22</v>
          </cell>
          <cell r="AH383">
            <v>1</v>
          </cell>
          <cell r="AI383" t="str">
            <v>046BA6706</v>
          </cell>
          <cell r="AN383" t="str">
            <v>Sí</v>
          </cell>
        </row>
        <row r="384">
          <cell r="A384">
            <v>2507</v>
          </cell>
          <cell r="B384" t="str">
            <v>taniamayoral@hotmail.com</v>
          </cell>
          <cell r="AF384" t="str">
            <v>YERBERO BLANCO JACK DANIELS SETX 2  14,5 X 8,5 CM.</v>
          </cell>
          <cell r="AG384" t="str">
            <v>1093.39</v>
          </cell>
          <cell r="AH384">
            <v>1</v>
          </cell>
          <cell r="AI384" t="str">
            <v>645LA77011</v>
          </cell>
          <cell r="AN384" t="str">
            <v>Sí</v>
          </cell>
        </row>
        <row r="385">
          <cell r="A385">
            <v>2507</v>
          </cell>
          <cell r="B385" t="str">
            <v>taniamayoral@hotmail.com</v>
          </cell>
          <cell r="AF385" t="str">
            <v>PALA PARA TORTA DE PORCELANA BLANCA 25X5CM</v>
          </cell>
          <cell r="AG385" t="str">
            <v>239.3</v>
          </cell>
          <cell r="AH385">
            <v>3</v>
          </cell>
          <cell r="AI385" t="str">
            <v>MS106I93</v>
          </cell>
          <cell r="AN385" t="str">
            <v>Sí</v>
          </cell>
        </row>
        <row r="386">
          <cell r="A386">
            <v>2507</v>
          </cell>
          <cell r="B386" t="str">
            <v>taniamayoral@hotmail.com</v>
          </cell>
          <cell r="AF386" t="str">
            <v>TABLA DE BAMBOO CON MANGO 40x14 CM</v>
          </cell>
          <cell r="AG386">
            <v>780</v>
          </cell>
          <cell r="AH386">
            <v>2</v>
          </cell>
          <cell r="AI386" t="str">
            <v>MS113925</v>
          </cell>
          <cell r="AN386" t="str">
            <v>Sí</v>
          </cell>
        </row>
        <row r="387">
          <cell r="A387">
            <v>2507</v>
          </cell>
          <cell r="B387" t="str">
            <v>taniamayoral@hotmail.com</v>
          </cell>
          <cell r="AF387" t="str">
            <v>TABLA MADERA PICADA X 2 DIVISIONES (Blanco)</v>
          </cell>
          <cell r="AG387" t="str">
            <v>447.9</v>
          </cell>
          <cell r="AH387">
            <v>1</v>
          </cell>
          <cell r="AN387" t="str">
            <v>Sí</v>
          </cell>
        </row>
        <row r="388">
          <cell r="A388">
            <v>2507</v>
          </cell>
          <cell r="B388" t="str">
            <v>taniamayoral@hotmail.com</v>
          </cell>
          <cell r="AF388" t="str">
            <v>TORTERO DE CERAMICA/VIDRIO 21CM X 21CM X22CM</v>
          </cell>
          <cell r="AG388" t="str">
            <v>2399.23</v>
          </cell>
          <cell r="AH388">
            <v>1</v>
          </cell>
          <cell r="AI388" t="str">
            <v> 055BA6583</v>
          </cell>
          <cell r="AN388" t="str">
            <v>Sí</v>
          </cell>
        </row>
        <row r="389">
          <cell r="A389">
            <v>2507</v>
          </cell>
          <cell r="B389" t="str">
            <v>taniamayoral@hotmail.com</v>
          </cell>
          <cell r="AF389" t="str">
            <v>BOWL BAMBOO BLANCO 14X28CM</v>
          </cell>
          <cell r="AG389" t="str">
            <v>1773.45</v>
          </cell>
          <cell r="AH389">
            <v>2</v>
          </cell>
          <cell r="AI389" t="str">
            <v>BA7812</v>
          </cell>
          <cell r="AN389" t="str">
            <v>Sí</v>
          </cell>
        </row>
        <row r="390">
          <cell r="A390">
            <v>2507</v>
          </cell>
          <cell r="B390" t="str">
            <v>taniamayoral@hotmail.com</v>
          </cell>
          <cell r="AF390" t="str">
            <v>TIMER PINGUINOS 4 COLORES 7 CM (Azul)</v>
          </cell>
          <cell r="AG390" t="str">
            <v>589.01</v>
          </cell>
          <cell r="AH390">
            <v>1</v>
          </cell>
          <cell r="AN390" t="str">
            <v>Sí</v>
          </cell>
        </row>
        <row r="391">
          <cell r="A391">
            <v>2507</v>
          </cell>
          <cell r="B391" t="str">
            <v>taniamayoral@hotmail.com</v>
          </cell>
          <cell r="AF391" t="str">
            <v>TIMER PINGUINOS 4 COLORES 7 CM (Rosa)</v>
          </cell>
          <cell r="AG391" t="str">
            <v>589.01</v>
          </cell>
          <cell r="AH391">
            <v>1</v>
          </cell>
          <cell r="AN391" t="str">
            <v>Sí</v>
          </cell>
        </row>
        <row r="392">
          <cell r="A392">
            <v>2507</v>
          </cell>
          <cell r="B392" t="str">
            <v>taniamayoral@hotmail.com</v>
          </cell>
          <cell r="AF392" t="str">
            <v>TIMER PINGUINOS 4 COLORES 7 CM (Celeste)</v>
          </cell>
          <cell r="AG392" t="str">
            <v>589.01</v>
          </cell>
          <cell r="AH392">
            <v>1</v>
          </cell>
          <cell r="AN392" t="str">
            <v>Sí</v>
          </cell>
        </row>
        <row r="393">
          <cell r="A393">
            <v>2507</v>
          </cell>
          <cell r="B393" t="str">
            <v>taniamayoral@hotmail.com</v>
          </cell>
          <cell r="AF393" t="str">
            <v>TIMER PINGUINOS 4 COLORES 7 CM (Gris)</v>
          </cell>
          <cell r="AG393" t="str">
            <v>589.01</v>
          </cell>
          <cell r="AH393">
            <v>1</v>
          </cell>
          <cell r="AN393" t="str">
            <v>Sí</v>
          </cell>
        </row>
        <row r="394">
          <cell r="A394">
            <v>2507</v>
          </cell>
          <cell r="B394" t="str">
            <v>taniamayoral@hotmail.com</v>
          </cell>
          <cell r="AF394" t="str">
            <v>TORTERO DE VIDRIO CUPCAKES 22CM X 18CM</v>
          </cell>
          <cell r="AG394" t="str">
            <v>1945.22</v>
          </cell>
          <cell r="AH394">
            <v>1</v>
          </cell>
          <cell r="AI394" t="str">
            <v>094BA7091</v>
          </cell>
          <cell r="AN394" t="str">
            <v>Sí</v>
          </cell>
        </row>
        <row r="395">
          <cell r="A395">
            <v>2507</v>
          </cell>
          <cell r="B395" t="str">
            <v>taniamayoral@hotmail.com</v>
          </cell>
          <cell r="AF395" t="str">
            <v>BOTELLA H2O CORCHO ECOLOGICO</v>
          </cell>
          <cell r="AG395">
            <v>400</v>
          </cell>
          <cell r="AH395">
            <v>2</v>
          </cell>
          <cell r="AI395" t="str">
            <v>019BO5217NEW</v>
          </cell>
          <cell r="AN395" t="str">
            <v>Sí</v>
          </cell>
        </row>
        <row r="396">
          <cell r="A396">
            <v>2507</v>
          </cell>
          <cell r="B396" t="str">
            <v>taniamayoral@hotmail.com</v>
          </cell>
          <cell r="AF396" t="str">
            <v>CAJA DE TE MAD, 4DIV 33X10X9CM</v>
          </cell>
          <cell r="AG396">
            <v>1399</v>
          </cell>
          <cell r="AH396">
            <v>1</v>
          </cell>
          <cell r="AI396" t="str">
            <v>046CX6612</v>
          </cell>
          <cell r="AN396" t="str">
            <v>Sí</v>
          </cell>
        </row>
        <row r="397">
          <cell r="A397">
            <v>2507</v>
          </cell>
          <cell r="B397" t="str">
            <v>taniamayoral@hotmail.com</v>
          </cell>
          <cell r="AF397" t="str">
            <v>CAJA DE TE MAD. 9DIV FLOR BCA 24X24X7,3CM</v>
          </cell>
          <cell r="AG397" t="str">
            <v>2062.41</v>
          </cell>
          <cell r="AH397">
            <v>1</v>
          </cell>
          <cell r="AI397" t="str">
            <v>046CX6614</v>
          </cell>
          <cell r="AN397" t="str">
            <v>Sí</v>
          </cell>
        </row>
        <row r="398">
          <cell r="A398">
            <v>2507</v>
          </cell>
          <cell r="B398" t="str">
            <v>taniamayoral@hotmail.com</v>
          </cell>
          <cell r="AF398" t="str">
            <v>INDIVIDUAL FOLLOW YOUR DREAMS CUERINA</v>
          </cell>
          <cell r="AG398">
            <v>245</v>
          </cell>
          <cell r="AH398">
            <v>6</v>
          </cell>
          <cell r="AI398" t="str">
            <v>CHUIN39R</v>
          </cell>
          <cell r="AN398" t="str">
            <v>Sí</v>
          </cell>
        </row>
        <row r="399">
          <cell r="A399">
            <v>2507</v>
          </cell>
          <cell r="B399" t="str">
            <v>taniamayoral@hotmail.com</v>
          </cell>
          <cell r="AF399" t="str">
            <v>FLORERO DE VIDRIO HUMO 21CM 11CM DIAM</v>
          </cell>
          <cell r="AG399" t="str">
            <v>1594.77</v>
          </cell>
          <cell r="AH399">
            <v>1</v>
          </cell>
          <cell r="AI399" t="str">
            <v>046JA7234HU</v>
          </cell>
          <cell r="AN399" t="str">
            <v>Sí</v>
          </cell>
        </row>
        <row r="400">
          <cell r="A400">
            <v>2507</v>
          </cell>
          <cell r="B400" t="str">
            <v>taniamayoral@hotmail.com</v>
          </cell>
          <cell r="AF400" t="str">
            <v>FLORERO DE VIDRIO VERDE AZULADO 21CM /11CM DIAM</v>
          </cell>
          <cell r="AG400" t="str">
            <v>1594.77</v>
          </cell>
          <cell r="AH400">
            <v>1</v>
          </cell>
          <cell r="AI400" t="str">
            <v>046JA7234CEL</v>
          </cell>
          <cell r="AN400" t="str">
            <v>Sí</v>
          </cell>
        </row>
        <row r="401">
          <cell r="A401">
            <v>2507</v>
          </cell>
          <cell r="B401" t="str">
            <v>taniamayoral@hotmail.com</v>
          </cell>
          <cell r="AF401" t="str">
            <v>FLORERO QUEBRADO PLATA 20X9,5CM DIAM</v>
          </cell>
          <cell r="AG401" t="str">
            <v>1611.49</v>
          </cell>
          <cell r="AH401">
            <v>1</v>
          </cell>
          <cell r="AI401" t="str">
            <v>024KK6077</v>
          </cell>
          <cell r="AN401" t="str">
            <v>Sí</v>
          </cell>
        </row>
        <row r="402">
          <cell r="A402">
            <v>2507</v>
          </cell>
          <cell r="B402" t="str">
            <v>taniamayoral@hotmail.com</v>
          </cell>
          <cell r="AF402" t="str">
            <v>INDIVIDUAL DE CUERINA ENJOY 32.5CM DIAM</v>
          </cell>
          <cell r="AG402">
            <v>245</v>
          </cell>
          <cell r="AH402">
            <v>6</v>
          </cell>
          <cell r="AI402" t="str">
            <v>CHUIN36C</v>
          </cell>
          <cell r="AN402" t="str">
            <v>Sí</v>
          </cell>
        </row>
        <row r="403">
          <cell r="A403">
            <v>2507</v>
          </cell>
          <cell r="B403" t="str">
            <v>taniamayoral@hotmail.com</v>
          </cell>
          <cell r="AF403" t="str">
            <v>ALFOMBRA ENTRADA "WELCOME"45X75CM</v>
          </cell>
          <cell r="AG403">
            <v>1090</v>
          </cell>
          <cell r="AH403">
            <v>2</v>
          </cell>
          <cell r="AI403" t="str">
            <v>046BA6693</v>
          </cell>
          <cell r="AN403" t="str">
            <v>Sí</v>
          </cell>
        </row>
        <row r="404">
          <cell r="A404">
            <v>2507</v>
          </cell>
          <cell r="B404" t="str">
            <v>taniamayoral@hotmail.com</v>
          </cell>
          <cell r="AF404" t="str">
            <v>JABONERA BLANCA 11,5X9CM</v>
          </cell>
          <cell r="AG404">
            <v>530</v>
          </cell>
          <cell r="AH404">
            <v>1</v>
          </cell>
          <cell r="AI404" t="str">
            <v>046AB7338</v>
          </cell>
          <cell r="AN404" t="str">
            <v>Sí</v>
          </cell>
        </row>
        <row r="405">
          <cell r="A405">
            <v>2507</v>
          </cell>
          <cell r="B405" t="str">
            <v>taniamayoral@hotmail.com</v>
          </cell>
          <cell r="AF405" t="str">
            <v>PORTACEPILLOS BLANCO 11X6,8CM</v>
          </cell>
          <cell r="AG405" t="str">
            <v>783.45</v>
          </cell>
          <cell r="AH405">
            <v>1</v>
          </cell>
          <cell r="AI405" t="str">
            <v>046AB7337</v>
          </cell>
          <cell r="AN405" t="str">
            <v>Sí</v>
          </cell>
        </row>
        <row r="406">
          <cell r="A406">
            <v>2507</v>
          </cell>
          <cell r="B406" t="str">
            <v>taniamayoral@hotmail.com</v>
          </cell>
          <cell r="AF406" t="str">
            <v>DISPENSER BLANCO 17,5X6,8CM</v>
          </cell>
          <cell r="AG406">
            <v>960</v>
          </cell>
          <cell r="AH406">
            <v>1</v>
          </cell>
          <cell r="AI406" t="str">
            <v>046AB7335</v>
          </cell>
          <cell r="AN406" t="str">
            <v>Sí</v>
          </cell>
        </row>
        <row r="407">
          <cell r="A407">
            <v>2507</v>
          </cell>
          <cell r="B407" t="str">
            <v>taniamayoral@hotmail.com</v>
          </cell>
          <cell r="AF407" t="str">
            <v>JABONERA BLANCA POLIRESINA 12 CM</v>
          </cell>
          <cell r="AG407" t="str">
            <v>715.25</v>
          </cell>
          <cell r="AH407">
            <v>1</v>
          </cell>
          <cell r="AI407" t="str">
            <v>AB7328</v>
          </cell>
          <cell r="AN407" t="str">
            <v>Sí</v>
          </cell>
        </row>
        <row r="408">
          <cell r="A408">
            <v>2507</v>
          </cell>
          <cell r="B408" t="str">
            <v>taniamayoral@hotmail.com</v>
          </cell>
          <cell r="AF408" t="str">
            <v>PORTACEPILLOS BLANCO POLI. 10.5X7CM</v>
          </cell>
          <cell r="AG408">
            <v>1292</v>
          </cell>
          <cell r="AH408">
            <v>1</v>
          </cell>
          <cell r="AI408" t="str">
            <v>046AB7327</v>
          </cell>
          <cell r="AN408" t="str">
            <v>Sí</v>
          </cell>
        </row>
        <row r="409">
          <cell r="A409">
            <v>2507</v>
          </cell>
          <cell r="B409" t="str">
            <v>taniamayoral@hotmail.com</v>
          </cell>
          <cell r="AF409" t="str">
            <v>DISPENSER DE JABON DE POLIRESINA 19 X 7 CM</v>
          </cell>
          <cell r="AG409">
            <v>1313</v>
          </cell>
          <cell r="AH409">
            <v>1</v>
          </cell>
          <cell r="AI409" t="str">
            <v>AB6647</v>
          </cell>
          <cell r="AN409" t="str">
            <v>Sí</v>
          </cell>
        </row>
        <row r="410">
          <cell r="A410">
            <v>2507</v>
          </cell>
          <cell r="B410" t="str">
            <v>taniamayoral@hotmail.com</v>
          </cell>
          <cell r="AF410" t="str">
            <v>SET BAÑO</v>
          </cell>
          <cell r="AG410">
            <v>2117</v>
          </cell>
          <cell r="AH410">
            <v>1</v>
          </cell>
          <cell r="AI410" t="str">
            <v>046AB6007</v>
          </cell>
          <cell r="AN410" t="str">
            <v>Sí</v>
          </cell>
        </row>
        <row r="411">
          <cell r="A411">
            <v>2507</v>
          </cell>
          <cell r="B411" t="str">
            <v>taniamayoral@hotmail.com</v>
          </cell>
          <cell r="AF411" t="str">
            <v>SET DE BAÑO 4 PIEZAS: DISP. + JAB + 2 PORTA CEP CELESTE</v>
          </cell>
          <cell r="AG411" t="str">
            <v>2775.25</v>
          </cell>
          <cell r="AH411">
            <v>1</v>
          </cell>
          <cell r="AI411" t="str">
            <v>046AB7306</v>
          </cell>
          <cell r="AN411" t="str">
            <v>Sí</v>
          </cell>
        </row>
        <row r="412">
          <cell r="A412">
            <v>2507</v>
          </cell>
          <cell r="B412" t="str">
            <v>taniamayoral@hotmail.com</v>
          </cell>
          <cell r="AF412" t="str">
            <v>SET DE BAÑO BLANCO 4PC DISPENSER JABONERA 2 PORTA CEPILLOS</v>
          </cell>
          <cell r="AG412">
            <v>3580</v>
          </cell>
          <cell r="AH412">
            <v>1</v>
          </cell>
          <cell r="AI412" t="str">
            <v>046AB8213</v>
          </cell>
          <cell r="AN412" t="str">
            <v>Sí</v>
          </cell>
        </row>
        <row r="413">
          <cell r="A413">
            <v>2507</v>
          </cell>
          <cell r="B413" t="str">
            <v>taniamayoral@hotmail.com</v>
          </cell>
          <cell r="AF413" t="str">
            <v>SET DE BAÑO GRIS 4PC DISPENSER JABONERA 2 PORTA CEPILLOS</v>
          </cell>
          <cell r="AG413">
            <v>3580</v>
          </cell>
          <cell r="AH413">
            <v>1</v>
          </cell>
          <cell r="AI413" t="str">
            <v>046AB8214</v>
          </cell>
          <cell r="AN413" t="str">
            <v>Sí</v>
          </cell>
        </row>
        <row r="414">
          <cell r="A414">
            <v>2506</v>
          </cell>
          <cell r="B414" t="str">
            <v>lustrappaveccia@hotmail.com</v>
          </cell>
          <cell r="C414">
            <v>44213</v>
          </cell>
          <cell r="D414" t="str">
            <v>Abierta</v>
          </cell>
          <cell r="E414" t="str">
            <v>Recibido</v>
          </cell>
          <cell r="F414" t="str">
            <v>Enviado</v>
          </cell>
          <cell r="G414" t="str">
            <v>ARS</v>
          </cell>
          <cell r="H414">
            <v>3870</v>
          </cell>
          <cell r="I414">
            <v>537</v>
          </cell>
          <cell r="J414">
            <v>0</v>
          </cell>
          <cell r="K414">
            <v>3333</v>
          </cell>
          <cell r="L414" t="str">
            <v>Lucíana Strappaveccia</v>
          </cell>
          <cell r="M414">
            <v>36080134</v>
          </cell>
          <cell r="N414">
            <v>541165721992</v>
          </cell>
          <cell r="O414" t="str">
            <v>Lucíana Strappaveccia</v>
          </cell>
          <cell r="P414">
            <v>541165721992</v>
          </cell>
          <cell r="Q414" t="str">
            <v xml:space="preserve">Av A T De Alvear </v>
          </cell>
          <cell r="R414">
            <v>624</v>
          </cell>
          <cell r="S414">
            <v>1</v>
          </cell>
          <cell r="U414" t="str">
            <v xml:space="preserve">Don Torcuato </v>
          </cell>
          <cell r="V414">
            <v>1611</v>
          </cell>
          <cell r="W414" t="str">
            <v>Gran Buenos Aires</v>
          </cell>
          <cell r="Y414" t="str">
            <v>ENVÍO SIN CARGO (CABA Y GRAN PARTE DE GBA) TIEMPO: 4 a 6 DÍAS HÁBILES</v>
          </cell>
          <cell r="Z414" t="str">
            <v>Mercado Pago</v>
          </cell>
          <cell r="AA414" t="str">
            <v>NEWYEAR</v>
          </cell>
          <cell r="AD414">
            <v>44213</v>
          </cell>
          <cell r="AE414">
            <v>44216</v>
          </cell>
          <cell r="AF414" t="str">
            <v>TRAPO DE PISO HOLA CHAU GRIS MEDIDA STANDARD</v>
          </cell>
          <cell r="AG414">
            <v>290</v>
          </cell>
          <cell r="AH414">
            <v>1</v>
          </cell>
          <cell r="AJ414" t="str">
            <v>Móvil</v>
          </cell>
          <cell r="AK414" t="str">
            <v>JUEVES 21-01 ENTRE 8 Y 18 HORAS!</v>
          </cell>
          <cell r="AL414">
            <v>13104106675</v>
          </cell>
          <cell r="AM414">
            <v>352781313</v>
          </cell>
          <cell r="AN414" t="str">
            <v>Sí</v>
          </cell>
        </row>
        <row r="415">
          <cell r="A415">
            <v>2506</v>
          </cell>
          <cell r="B415" t="str">
            <v>lustrappaveccia@hotmail.com</v>
          </cell>
          <cell r="AF415" t="str">
            <v>SET DE BAÑO NEGRO 4PC DISPENSER JABONERA 2 PORTA CEPILLOS</v>
          </cell>
          <cell r="AG415">
            <v>3580</v>
          </cell>
          <cell r="AH415">
            <v>1</v>
          </cell>
          <cell r="AI415" t="str">
            <v>046AB8212</v>
          </cell>
          <cell r="AN415" t="str">
            <v>Sí</v>
          </cell>
        </row>
        <row r="416">
          <cell r="A416">
            <v>2505</v>
          </cell>
          <cell r="B416" t="str">
            <v>camilapuglisi@hotmail.com</v>
          </cell>
          <cell r="C416">
            <v>44213</v>
          </cell>
          <cell r="D416" t="str">
            <v>Abierta</v>
          </cell>
          <cell r="E416" t="str">
            <v>Recibido</v>
          </cell>
          <cell r="F416" t="str">
            <v>Enviado</v>
          </cell>
          <cell r="G416" t="str">
            <v>ARS</v>
          </cell>
          <cell r="H416">
            <v>800</v>
          </cell>
          <cell r="I416">
            <v>0</v>
          </cell>
          <cell r="J416">
            <v>0</v>
          </cell>
          <cell r="K416">
            <v>800</v>
          </cell>
          <cell r="L416" t="str">
            <v>Camila Puglisi</v>
          </cell>
          <cell r="M416">
            <v>40130460</v>
          </cell>
          <cell r="N416">
            <v>541136737782</v>
          </cell>
          <cell r="O416" t="str">
            <v>Camila Puglisi</v>
          </cell>
          <cell r="P416">
            <v>541136737782</v>
          </cell>
          <cell r="Q416" t="str">
            <v xml:space="preserve">Ruta 58 km 6,5 solar del bosque </v>
          </cell>
          <cell r="R416">
            <v>103</v>
          </cell>
          <cell r="T416" t="str">
            <v xml:space="preserve">Solar del bosque </v>
          </cell>
          <cell r="U416" t="str">
            <v>Ezeiza</v>
          </cell>
          <cell r="V416">
            <v>1804</v>
          </cell>
          <cell r="W416" t="str">
            <v>Gran Buenos Aires</v>
          </cell>
          <cell r="Y416" t="str">
            <v>ENVÍO SIN CARGO (CABA Y GRAN PARTE DE GBA) TIEMPO: 4 a 6 DÍAS HÁBILES</v>
          </cell>
          <cell r="Z416" t="str">
            <v>Mercado Pago</v>
          </cell>
          <cell r="AD416">
            <v>44213</v>
          </cell>
          <cell r="AE416">
            <v>44216</v>
          </cell>
          <cell r="AF416" t="str">
            <v>BOTELLA H2O CORCHO ECOLOGICO</v>
          </cell>
          <cell r="AG416">
            <v>400</v>
          </cell>
          <cell r="AH416">
            <v>2</v>
          </cell>
          <cell r="AI416" t="str">
            <v>019BO5217NEW</v>
          </cell>
          <cell r="AJ416" t="str">
            <v>Móvil</v>
          </cell>
          <cell r="AK416" t="str">
            <v>-JUEVES 21-01 ENTRE 8 Y 18 HORAS!</v>
          </cell>
          <cell r="AL416">
            <v>2228550656</v>
          </cell>
          <cell r="AM416">
            <v>352781262</v>
          </cell>
          <cell r="AN416" t="str">
            <v>Sí</v>
          </cell>
        </row>
        <row r="417">
          <cell r="A417">
            <v>2504</v>
          </cell>
          <cell r="B417" t="str">
            <v>zapatosgamuzaazul@gmail.com</v>
          </cell>
          <cell r="C417">
            <v>44212</v>
          </cell>
          <cell r="D417" t="str">
            <v>Abierta</v>
          </cell>
          <cell r="E417" t="str">
            <v>Recibido</v>
          </cell>
          <cell r="F417" t="str">
            <v>Enviado</v>
          </cell>
          <cell r="G417" t="str">
            <v>ARS</v>
          </cell>
          <cell r="H417" t="str">
            <v>1209.22</v>
          </cell>
          <cell r="I417">
            <v>0</v>
          </cell>
          <cell r="J417">
            <v>0</v>
          </cell>
          <cell r="K417" t="str">
            <v>1209.22</v>
          </cell>
          <cell r="L417" t="str">
            <v>Patricia Leporino</v>
          </cell>
          <cell r="M417">
            <v>22493811</v>
          </cell>
          <cell r="N417">
            <v>541159239118</v>
          </cell>
          <cell r="O417" t="str">
            <v>Patricia Leporino</v>
          </cell>
          <cell r="P417">
            <v>541159239118</v>
          </cell>
          <cell r="Q417" t="str">
            <v>Av de los Incas</v>
          </cell>
          <cell r="R417">
            <v>4264</v>
          </cell>
          <cell r="S417" t="str">
            <v>A</v>
          </cell>
          <cell r="T417" t="str">
            <v>Villa Ortuzar</v>
          </cell>
          <cell r="U417" t="str">
            <v>Capital Federal</v>
          </cell>
          <cell r="V417">
            <v>1427</v>
          </cell>
          <cell r="W417" t="str">
            <v>Capital Federal</v>
          </cell>
          <cell r="Y417" t="str">
            <v>ENVÍO SIN CARGO (CABA Y GRAN PARTE DE GBA) TIEMPO: 4 a 6 DÍAS HÁBILES</v>
          </cell>
          <cell r="Z417" t="str">
            <v>Mercado Pago</v>
          </cell>
          <cell r="AD417">
            <v>44212</v>
          </cell>
          <cell r="AE417">
            <v>44215</v>
          </cell>
          <cell r="AF417" t="str">
            <v>CAFETERA EMBOLO 600ML M4</v>
          </cell>
          <cell r="AG417" t="str">
            <v>1209.22</v>
          </cell>
          <cell r="AH417">
            <v>1</v>
          </cell>
          <cell r="AI417" t="str">
            <v>046BA8050</v>
          </cell>
          <cell r="AJ417" t="str">
            <v>Móvil</v>
          </cell>
          <cell r="AK417" t="str">
            <v/>
          </cell>
          <cell r="AL417">
            <v>13084508332</v>
          </cell>
          <cell r="AM417">
            <v>352233720</v>
          </cell>
          <cell r="AN417" t="str">
            <v>Sí</v>
          </cell>
        </row>
        <row r="418">
          <cell r="A418">
            <v>2503</v>
          </cell>
          <cell r="B418" t="str">
            <v>Soleselvananni@gmail.com</v>
          </cell>
          <cell r="C418">
            <v>44211</v>
          </cell>
          <cell r="D418" t="str">
            <v>Abierta</v>
          </cell>
          <cell r="E418" t="str">
            <v>Recibido</v>
          </cell>
          <cell r="F418" t="str">
            <v>Enviado</v>
          </cell>
          <cell r="G418" t="str">
            <v>ARS</v>
          </cell>
          <cell r="H418" t="str">
            <v>3289.98</v>
          </cell>
          <cell r="I418">
            <v>120</v>
          </cell>
          <cell r="J418">
            <v>0</v>
          </cell>
          <cell r="K418" t="str">
            <v>3169.98</v>
          </cell>
          <cell r="L418" t="str">
            <v>Soledad Nanni</v>
          </cell>
          <cell r="M418">
            <v>33794074</v>
          </cell>
          <cell r="N418">
            <v>541157572230</v>
          </cell>
          <cell r="O418" t="str">
            <v>Soledad nanni</v>
          </cell>
          <cell r="P418">
            <v>541157572230</v>
          </cell>
          <cell r="Q418" t="str">
            <v>Emilio Zola</v>
          </cell>
          <cell r="R418">
            <v>1511</v>
          </cell>
          <cell r="T418" t="str">
            <v>Naval</v>
          </cell>
          <cell r="U418" t="str">
            <v>Quilmes</v>
          </cell>
          <cell r="V418">
            <v>1878</v>
          </cell>
          <cell r="W418" t="str">
            <v>Gran Buenos Aires</v>
          </cell>
          <cell r="Y418" t="str">
            <v>ENVÍO SIN CARGO (CABA Y GRAN PARTE DE GBA) TIEMPO: 4 a 6 DÍAS HÁBILES</v>
          </cell>
          <cell r="Z418" t="str">
            <v>Mercado Pago</v>
          </cell>
          <cell r="AA418" t="str">
            <v>NEWYEAR</v>
          </cell>
          <cell r="AD418">
            <v>44212</v>
          </cell>
          <cell r="AE418">
            <v>44216</v>
          </cell>
          <cell r="AF418" t="str">
            <v>VELA 100 % SOJA CON ESENCIAS DIFERENTES AROMAS 14x10 CM (JAZMIN)</v>
          </cell>
          <cell r="AG418" t="str">
            <v>399.99</v>
          </cell>
          <cell r="AH418">
            <v>2</v>
          </cell>
          <cell r="AI418" t="str">
            <v>BA5914VELA</v>
          </cell>
          <cell r="AJ418" t="str">
            <v>Móvil</v>
          </cell>
          <cell r="AK418" t="str">
            <v>JUEVES 21-01 ENTRE 8 Y 18 HORAS!</v>
          </cell>
          <cell r="AL418">
            <v>13080540679</v>
          </cell>
          <cell r="AM418">
            <v>351003842</v>
          </cell>
          <cell r="AN418" t="str">
            <v>Sí</v>
          </cell>
        </row>
        <row r="419">
          <cell r="A419">
            <v>2503</v>
          </cell>
          <cell r="B419" t="str">
            <v>Soleselvananni@gmail.com</v>
          </cell>
          <cell r="AF419" t="str">
            <v>SPRAY MOP</v>
          </cell>
          <cell r="AG419">
            <v>2490</v>
          </cell>
          <cell r="AH419">
            <v>1</v>
          </cell>
          <cell r="AN419" t="str">
            <v>Sí</v>
          </cell>
        </row>
        <row r="420">
          <cell r="A420">
            <v>2502</v>
          </cell>
          <cell r="B420" t="str">
            <v>jalperowicz@gmail.com</v>
          </cell>
          <cell r="C420">
            <v>44210</v>
          </cell>
          <cell r="D420" t="str">
            <v>Abierta</v>
          </cell>
          <cell r="E420" t="str">
            <v>Recibido</v>
          </cell>
          <cell r="F420" t="str">
            <v>Enviado</v>
          </cell>
          <cell r="G420" t="str">
            <v>ARS</v>
          </cell>
          <cell r="H420">
            <v>550</v>
          </cell>
          <cell r="I420">
            <v>0</v>
          </cell>
          <cell r="J420">
            <v>0</v>
          </cell>
          <cell r="K420">
            <v>550</v>
          </cell>
          <cell r="L420" t="str">
            <v>Julieta Alperowicz</v>
          </cell>
          <cell r="M420">
            <v>28504516</v>
          </cell>
          <cell r="N420">
            <v>541140232955</v>
          </cell>
          <cell r="O420" t="str">
            <v>Julieta Alperowicz</v>
          </cell>
          <cell r="P420">
            <v>541140232955</v>
          </cell>
          <cell r="Q420" t="str">
            <v xml:space="preserve">Gurruchaga </v>
          </cell>
          <cell r="R420">
            <v>466</v>
          </cell>
          <cell r="S420" t="str">
            <v>1C</v>
          </cell>
          <cell r="T420" t="str">
            <v>Capital</v>
          </cell>
          <cell r="U420" t="str">
            <v>Capital Federal</v>
          </cell>
          <cell r="V420">
            <v>1414</v>
          </cell>
          <cell r="W420" t="str">
            <v>Capital Federal</v>
          </cell>
          <cell r="Y420" t="str">
            <v>ENVÍO SIN CARGO (CABA Y GRAN PARTE DE GBA) TIEMPO: 4 a 6 DÍAS HÁBILES</v>
          </cell>
          <cell r="Z420" t="str">
            <v>Mercado Pago</v>
          </cell>
          <cell r="AD420">
            <v>44210</v>
          </cell>
          <cell r="AE420">
            <v>44215</v>
          </cell>
          <cell r="AF420" t="str">
            <v>PIE DE MACETA NÓRDICO (50 CM)</v>
          </cell>
          <cell r="AG420">
            <v>550</v>
          </cell>
          <cell r="AH420">
            <v>1</v>
          </cell>
          <cell r="AJ420" t="str">
            <v>Web</v>
          </cell>
          <cell r="AK420" t="str">
            <v>MARTES 19/01 ENTRE 15 y 18 horas !</v>
          </cell>
          <cell r="AL420">
            <v>13058629466</v>
          </cell>
          <cell r="AM420">
            <v>351413721</v>
          </cell>
          <cell r="AN420" t="str">
            <v>Sí</v>
          </cell>
        </row>
        <row r="421">
          <cell r="A421">
            <v>2501</v>
          </cell>
          <cell r="B421" t="str">
            <v>camila-krikorian@hotmail.com</v>
          </cell>
          <cell r="C421">
            <v>44210</v>
          </cell>
          <cell r="D421" t="str">
            <v>Abierta</v>
          </cell>
          <cell r="E421" t="str">
            <v>Recibido</v>
          </cell>
          <cell r="F421" t="str">
            <v>Enviado</v>
          </cell>
          <cell r="G421" t="str">
            <v>ARS</v>
          </cell>
          <cell r="H421">
            <v>1899</v>
          </cell>
          <cell r="I421">
            <v>0</v>
          </cell>
          <cell r="J421">
            <v>0</v>
          </cell>
          <cell r="K421">
            <v>1899</v>
          </cell>
          <cell r="L421" t="str">
            <v>Carolina Krikorian</v>
          </cell>
          <cell r="M421">
            <v>39243026</v>
          </cell>
          <cell r="N421">
            <v>541138578208</v>
          </cell>
          <cell r="O421" t="str">
            <v>Carolina Krikorian</v>
          </cell>
          <cell r="P421">
            <v>541138578208</v>
          </cell>
          <cell r="Q421" t="str">
            <v>Av Cordoba</v>
          </cell>
          <cell r="R421">
            <v>4761</v>
          </cell>
          <cell r="S421" t="str">
            <v>Piso 12 Depto B</v>
          </cell>
          <cell r="T421" t="str">
            <v>Palermo</v>
          </cell>
          <cell r="U421" t="str">
            <v>Capital Federal</v>
          </cell>
          <cell r="V421">
            <v>1414</v>
          </cell>
          <cell r="W421" t="str">
            <v>Capital Federal</v>
          </cell>
          <cell r="Y421" t="str">
            <v>ENVÍO SIN CARGO (CABA Y GRAN PARTE DE GBA) TIEMPO: 4 a 6 DÍAS HÁBILES</v>
          </cell>
          <cell r="Z421" t="str">
            <v>Mercado Pago</v>
          </cell>
          <cell r="AD421">
            <v>44210</v>
          </cell>
          <cell r="AE421">
            <v>44215</v>
          </cell>
          <cell r="AF421" t="str">
            <v>PROMO SET DE COCINA</v>
          </cell>
          <cell r="AG421">
            <v>1899</v>
          </cell>
          <cell r="AH421">
            <v>1</v>
          </cell>
          <cell r="AI421" t="str">
            <v>046BA4825/046BA4829/046BA4836/046BA4824</v>
          </cell>
          <cell r="AJ421" t="str">
            <v>Web</v>
          </cell>
          <cell r="AK421" t="str">
            <v>MARTES 19/01 ENTRE 15 y 18 horas !</v>
          </cell>
          <cell r="AL421">
            <v>13058259834</v>
          </cell>
          <cell r="AM421">
            <v>351399955</v>
          </cell>
          <cell r="AN421" t="str">
            <v>Sí</v>
          </cell>
        </row>
        <row r="422">
          <cell r="A422">
            <v>2500</v>
          </cell>
          <cell r="B422" t="str">
            <v>ariasmairamagali@yahoo.com.ar</v>
          </cell>
          <cell r="C422">
            <v>44210</v>
          </cell>
          <cell r="D422" t="str">
            <v>Abierta</v>
          </cell>
          <cell r="E422" t="str">
            <v>Recibido</v>
          </cell>
          <cell r="F422" t="str">
            <v>Enviado</v>
          </cell>
          <cell r="G422" t="str">
            <v>ARS</v>
          </cell>
          <cell r="H422" t="str">
            <v>1019.53</v>
          </cell>
          <cell r="I422" t="str">
            <v>152.93</v>
          </cell>
          <cell r="J422">
            <v>0</v>
          </cell>
          <cell r="K422" t="str">
            <v>866.6</v>
          </cell>
          <cell r="L422" t="str">
            <v>Maira Magali Arias</v>
          </cell>
          <cell r="M422">
            <v>34985165</v>
          </cell>
          <cell r="N422">
            <v>541136048724</v>
          </cell>
          <cell r="O422" t="str">
            <v>Maira Magali Arias</v>
          </cell>
          <cell r="P422">
            <v>541136048724</v>
          </cell>
          <cell r="Q422" t="str">
            <v xml:space="preserve">Urquiza </v>
          </cell>
          <cell r="R422">
            <v>2054</v>
          </cell>
          <cell r="U422" t="str">
            <v xml:space="preserve">San Fernando </v>
          </cell>
          <cell r="V422">
            <v>1646</v>
          </cell>
          <cell r="W422" t="str">
            <v>Gran Buenos Aires</v>
          </cell>
          <cell r="Y422" t="str">
            <v>ENVÍO SIN CARGO (CABA Y GRAN PARTE DE GBA) TIEMPO: 4 a 6 DÍAS HÁBILES</v>
          </cell>
          <cell r="Z422" t="str">
            <v>Mercado Pago</v>
          </cell>
          <cell r="AA422" t="str">
            <v>NEWYEAR</v>
          </cell>
          <cell r="AD422">
            <v>44210</v>
          </cell>
          <cell r="AE422">
            <v>44218</v>
          </cell>
          <cell r="AF422" t="str">
            <v>BOWL NEGRO 1.5LTS</v>
          </cell>
          <cell r="AG422">
            <v>240</v>
          </cell>
          <cell r="AH422">
            <v>1</v>
          </cell>
          <cell r="AI422" t="str">
            <v>BP26002</v>
          </cell>
          <cell r="AJ422" t="str">
            <v>Móvil</v>
          </cell>
          <cell r="AK422" t="str">
            <v>MARTES 26/01 ENTRE 8 Y 18 HORAS !</v>
          </cell>
          <cell r="AL422">
            <v>2217600052</v>
          </cell>
          <cell r="AM422">
            <v>351376928</v>
          </cell>
          <cell r="AN422" t="str">
            <v>Sí</v>
          </cell>
        </row>
        <row r="423">
          <cell r="A423">
            <v>2500</v>
          </cell>
          <cell r="B423" t="str">
            <v>ariasmairamagali@yahoo.com.ar</v>
          </cell>
          <cell r="AF423" t="str">
            <v>VELA 100% SOJA AROMA JAZMIN BELLIZE VERDE</v>
          </cell>
          <cell r="AG423">
            <v>320</v>
          </cell>
          <cell r="AH423">
            <v>1</v>
          </cell>
          <cell r="AI423" t="str">
            <v>TW83140VELA</v>
          </cell>
          <cell r="AN423" t="str">
            <v>Sí</v>
          </cell>
        </row>
        <row r="424">
          <cell r="A424">
            <v>2500</v>
          </cell>
          <cell r="B424" t="str">
            <v>ariasmairamagali@yahoo.com.ar</v>
          </cell>
          <cell r="AF424" t="str">
            <v>SECAPLATOS SILICONA 30.5 X 20.5 CM (Negro)</v>
          </cell>
          <cell r="AG424" t="str">
            <v>459.53</v>
          </cell>
          <cell r="AH424">
            <v>1</v>
          </cell>
          <cell r="AI424" t="str">
            <v>BA3015</v>
          </cell>
          <cell r="AN424" t="str">
            <v>Sí</v>
          </cell>
        </row>
        <row r="425">
          <cell r="A425">
            <v>2499</v>
          </cell>
          <cell r="B425" t="str">
            <v>evanged@yahoo.com.ar</v>
          </cell>
          <cell r="C425">
            <v>44210</v>
          </cell>
          <cell r="D425" t="str">
            <v>Abierta</v>
          </cell>
          <cell r="E425" t="str">
            <v>Recibido</v>
          </cell>
          <cell r="F425" t="str">
            <v>Enviado</v>
          </cell>
          <cell r="G425" t="str">
            <v>ARS</v>
          </cell>
          <cell r="H425">
            <v>1160</v>
          </cell>
          <cell r="I425">
            <v>0</v>
          </cell>
          <cell r="J425">
            <v>0</v>
          </cell>
          <cell r="K425">
            <v>1160</v>
          </cell>
          <cell r="L425" t="str">
            <v>Evangelina De Stefano</v>
          </cell>
          <cell r="M425">
            <v>28227876</v>
          </cell>
          <cell r="N425">
            <v>5491164664845</v>
          </cell>
          <cell r="O425" t="str">
            <v>Evangelina de stefano</v>
          </cell>
          <cell r="P425">
            <v>5491164664845</v>
          </cell>
          <cell r="Q425" t="str">
            <v>Bufano</v>
          </cell>
          <cell r="R425">
            <v>3042</v>
          </cell>
          <cell r="U425" t="str">
            <v>Castelar</v>
          </cell>
          <cell r="V425">
            <v>1712</v>
          </cell>
          <cell r="W425" t="str">
            <v>Gran Buenos Aires</v>
          </cell>
          <cell r="Y425" t="str">
            <v>ENVÍO SIN CARGO (CABA Y GRAN PARTE DE GBA) TIEMPO: 4 a 6 DÍAS HÁBILES</v>
          </cell>
          <cell r="Z425" t="str">
            <v>Mercado Pago</v>
          </cell>
          <cell r="AD425">
            <v>44210</v>
          </cell>
          <cell r="AE425">
            <v>44218</v>
          </cell>
          <cell r="AF425" t="str">
            <v>COLADOR C/ ASAS BLACK 20CM</v>
          </cell>
          <cell r="AG425">
            <v>510</v>
          </cell>
          <cell r="AH425">
            <v>1</v>
          </cell>
          <cell r="AI425" t="str">
            <v>MS101989</v>
          </cell>
          <cell r="AJ425" t="str">
            <v>Móvil</v>
          </cell>
          <cell r="AK425" t="str">
            <v>MARTES 26/01 ENTRE 8 Y 18 HORAS !</v>
          </cell>
          <cell r="AL425">
            <v>13054989634</v>
          </cell>
          <cell r="AM425">
            <v>351291149</v>
          </cell>
          <cell r="AN425" t="str">
            <v>Sí</v>
          </cell>
        </row>
        <row r="426">
          <cell r="A426">
            <v>2499</v>
          </cell>
          <cell r="B426" t="str">
            <v>evanged@yahoo.com.ar</v>
          </cell>
          <cell r="AF426" t="str">
            <v>PALA PARA TORTA DE ACERO BLACK 26X5CM</v>
          </cell>
          <cell r="AG426">
            <v>650</v>
          </cell>
          <cell r="AH426">
            <v>1</v>
          </cell>
          <cell r="AI426" t="str">
            <v>MS101998</v>
          </cell>
          <cell r="AN426" t="str">
            <v>Sí</v>
          </cell>
        </row>
        <row r="427">
          <cell r="A427">
            <v>2498</v>
          </cell>
          <cell r="B427" t="str">
            <v>jessicachusit@gmail.com</v>
          </cell>
          <cell r="C427">
            <v>44209</v>
          </cell>
          <cell r="D427" t="str">
            <v>Abierta</v>
          </cell>
          <cell r="E427" t="str">
            <v>Recibido</v>
          </cell>
          <cell r="F427" t="str">
            <v>Enviado</v>
          </cell>
          <cell r="G427" t="str">
            <v>ARS</v>
          </cell>
          <cell r="H427" t="str">
            <v>1080.67</v>
          </cell>
          <cell r="I427" t="str">
            <v>162.1</v>
          </cell>
          <cell r="J427">
            <v>0</v>
          </cell>
          <cell r="K427" t="str">
            <v>918.57</v>
          </cell>
          <cell r="L427" t="str">
            <v>Jessica Chusit</v>
          </cell>
          <cell r="M427">
            <v>37142916</v>
          </cell>
          <cell r="N427">
            <v>541169478954</v>
          </cell>
          <cell r="O427" t="str">
            <v>Jessica Chusit</v>
          </cell>
          <cell r="P427">
            <v>541169478954</v>
          </cell>
          <cell r="Q427" t="str">
            <v>Av. Gral. Fernández de la Cruz</v>
          </cell>
          <cell r="R427">
            <v>6217</v>
          </cell>
          <cell r="S427" t="str">
            <v>Lubricentro</v>
          </cell>
          <cell r="U427" t="str">
            <v>Capital Federal</v>
          </cell>
          <cell r="V427">
            <v>1439</v>
          </cell>
          <cell r="W427" t="str">
            <v>Capital Federal</v>
          </cell>
          <cell r="Y427" t="str">
            <v>ENVÍO SIN CARGO (CABA Y GRAN PARTE DE GBA) TIEMPO: 4 a 6 DÍAS HÁBILES</v>
          </cell>
          <cell r="Z427" t="str">
            <v>Mercado Pago</v>
          </cell>
          <cell r="AA427" t="str">
            <v>NEWYEAR</v>
          </cell>
          <cell r="AB427" t="str">
            <v>Local a la calle "Lugano Competicion" es un lubricentro. Lunes a viernes de 9 a 13 y 15 a 18 hs. Sábados de 9 a 14 hs.</v>
          </cell>
          <cell r="AD427">
            <v>44209</v>
          </cell>
          <cell r="AE427">
            <v>44215</v>
          </cell>
          <cell r="AF427" t="str">
            <v>BATIDOR SEMIAUTOMATICO 34 CM</v>
          </cell>
          <cell r="AG427">
            <v>420</v>
          </cell>
          <cell r="AH427">
            <v>1</v>
          </cell>
          <cell r="AI427" t="str">
            <v>046BA4824</v>
          </cell>
          <cell r="AJ427" t="str">
            <v>Móvil</v>
          </cell>
          <cell r="AK427" t="str">
            <v>Martes 19/01 entre 15 y 18 horas !</v>
          </cell>
          <cell r="AL427">
            <v>2215445139</v>
          </cell>
          <cell r="AM427">
            <v>347991651</v>
          </cell>
          <cell r="AN427" t="str">
            <v>Sí</v>
          </cell>
        </row>
        <row r="428">
          <cell r="A428">
            <v>2498</v>
          </cell>
          <cell r="B428" t="str">
            <v>jessicachusit@gmail.com</v>
          </cell>
          <cell r="AF428" t="str">
            <v>TABLA DE PICAR RECTANGULAR BLANCA 26X38 CM</v>
          </cell>
          <cell r="AG428" t="str">
            <v>660.67</v>
          </cell>
          <cell r="AH428">
            <v>1</v>
          </cell>
          <cell r="AI428" t="str">
            <v>BA8058</v>
          </cell>
          <cell r="AN428" t="str">
            <v>Sí</v>
          </cell>
        </row>
        <row r="429">
          <cell r="A429">
            <v>2497</v>
          </cell>
          <cell r="B429" t="str">
            <v>jberte@live.com.ar</v>
          </cell>
          <cell r="C429">
            <v>44209</v>
          </cell>
          <cell r="D429" t="str">
            <v>Abierta</v>
          </cell>
          <cell r="E429" t="str">
            <v>Recibido</v>
          </cell>
          <cell r="F429" t="str">
            <v>Enviado</v>
          </cell>
          <cell r="G429" t="str">
            <v>ARS</v>
          </cell>
          <cell r="H429" t="str">
            <v>1574.87</v>
          </cell>
          <cell r="I429">
            <v>0</v>
          </cell>
          <cell r="J429">
            <v>0</v>
          </cell>
          <cell r="K429" t="str">
            <v>1574.87</v>
          </cell>
          <cell r="L429" t="str">
            <v>Juliana Berte</v>
          </cell>
          <cell r="M429">
            <v>35658323</v>
          </cell>
          <cell r="N429">
            <v>541168878216</v>
          </cell>
          <cell r="O429" t="str">
            <v>Juliana Berte</v>
          </cell>
          <cell r="P429">
            <v>541168878216</v>
          </cell>
          <cell r="Q429" t="str">
            <v xml:space="preserve">Congreso </v>
          </cell>
          <cell r="R429">
            <v>4716</v>
          </cell>
          <cell r="S429" t="str">
            <v xml:space="preserve">3 b </v>
          </cell>
          <cell r="T429" t="str">
            <v>Villa urquiza</v>
          </cell>
          <cell r="U429" t="str">
            <v>Capital Federal</v>
          </cell>
          <cell r="V429">
            <v>1431</v>
          </cell>
          <cell r="W429" t="str">
            <v>Capital Federal</v>
          </cell>
          <cell r="Y429" t="str">
            <v>ENVÍO SIN CARGO (CABA Y GRAN PARTE DE GBA) TIEMPO: 4 a 6 DÍAS HÁBILES</v>
          </cell>
          <cell r="Z429" t="str">
            <v>TRANSFERENCIA BANCARIA</v>
          </cell>
          <cell r="AD429">
            <v>44209</v>
          </cell>
          <cell r="AE429">
            <v>44215</v>
          </cell>
          <cell r="AF429" t="str">
            <v>AZUCARERO DE VIDRIO Y AC. INOX 10CM</v>
          </cell>
          <cell r="AG429" t="str">
            <v>264.87</v>
          </cell>
          <cell r="AH429">
            <v>1</v>
          </cell>
          <cell r="AI429" t="str">
            <v>046BA8196</v>
          </cell>
          <cell r="AJ429" t="str">
            <v>Móvil</v>
          </cell>
          <cell r="AK429" t="str">
            <v>Miércoles 20-01 entre 8 y 13 horas !</v>
          </cell>
          <cell r="AM429">
            <v>351094220</v>
          </cell>
          <cell r="AN429" t="str">
            <v>Sí</v>
          </cell>
        </row>
        <row r="430">
          <cell r="A430">
            <v>2497</v>
          </cell>
          <cell r="B430" t="str">
            <v>jberte@live.com.ar</v>
          </cell>
          <cell r="AF430" t="str">
            <v>JUEGO DE 4 PINTAS</v>
          </cell>
          <cell r="AG430">
            <v>540</v>
          </cell>
          <cell r="AH430">
            <v>1</v>
          </cell>
          <cell r="AI430" t="str">
            <v>RI68946PK</v>
          </cell>
          <cell r="AN430" t="str">
            <v>Sí</v>
          </cell>
        </row>
        <row r="431">
          <cell r="A431">
            <v>2497</v>
          </cell>
          <cell r="B431" t="str">
            <v>jberte@live.com.ar</v>
          </cell>
          <cell r="AF431" t="str">
            <v>SET X 6 COPA BAIRES - 300ML</v>
          </cell>
          <cell r="AG431">
            <v>770</v>
          </cell>
          <cell r="AH431">
            <v>1</v>
          </cell>
          <cell r="AI431" t="str">
            <v>RI68017PK</v>
          </cell>
          <cell r="AN431" t="str">
            <v>Sí</v>
          </cell>
        </row>
        <row r="432">
          <cell r="A432">
            <v>2496</v>
          </cell>
          <cell r="B432" t="str">
            <v>carla.d.vico@gmail.com</v>
          </cell>
          <cell r="C432">
            <v>44209</v>
          </cell>
          <cell r="D432" t="str">
            <v>Abierta</v>
          </cell>
          <cell r="E432" t="str">
            <v>Recibido</v>
          </cell>
          <cell r="F432" t="str">
            <v>Enviado</v>
          </cell>
          <cell r="G432" t="str">
            <v>ARS</v>
          </cell>
          <cell r="H432" t="str">
            <v>1994.39</v>
          </cell>
          <cell r="I432" t="str">
            <v>1994.39</v>
          </cell>
          <cell r="J432">
            <v>0</v>
          </cell>
          <cell r="K432">
            <v>0</v>
          </cell>
          <cell r="L432" t="str">
            <v>Carla Daniela Vico</v>
          </cell>
          <cell r="M432">
            <v>34304027</v>
          </cell>
          <cell r="N432">
            <v>541154660806</v>
          </cell>
          <cell r="O432" t="str">
            <v>Carla Daniela Vico</v>
          </cell>
          <cell r="P432">
            <v>541154660806</v>
          </cell>
          <cell r="Q432" t="str">
            <v>Mercedes</v>
          </cell>
          <cell r="R432">
            <v>274</v>
          </cell>
          <cell r="S432" t="str">
            <v>11 C</v>
          </cell>
          <cell r="T432" t="str">
            <v>CABA</v>
          </cell>
          <cell r="U432" t="str">
            <v>Capital Federal</v>
          </cell>
          <cell r="V432">
            <v>1407</v>
          </cell>
          <cell r="W432" t="str">
            <v>Capital Federal</v>
          </cell>
          <cell r="Y432" t="str">
            <v>ENVÍO SIN CARGO (CABA Y GRAN PARTE DE GBA) TIEMPO: 4 a 6 DÍAS HÁBILES</v>
          </cell>
          <cell r="Z432" t="str">
            <v>TRANSFERENCIA BANCARIA</v>
          </cell>
          <cell r="AA432" t="str">
            <v>LUCIAMILICI</v>
          </cell>
          <cell r="AB432" t="str">
            <v>Gracias</v>
          </cell>
          <cell r="AC432" t="str">
            <v>22-01-21 CAMBIA 117712 X 117711 - DIFERENCIA 85 PESOS X TRANSFERENCIA SE USO CODIGO PARA REALIZAR LA COMPRA NO SE ABONO NADA EXTRA</v>
          </cell>
          <cell r="AD432">
            <v>44209</v>
          </cell>
          <cell r="AE432">
            <v>44218</v>
          </cell>
          <cell r="AF432" t="str">
            <v>RALLADOR DE MANO MEDIANO 20 CM</v>
          </cell>
          <cell r="AG432">
            <v>60</v>
          </cell>
          <cell r="AH432">
            <v>1</v>
          </cell>
          <cell r="AI432" t="str">
            <v>BA7382</v>
          </cell>
          <cell r="AJ432" t="str">
            <v>Web</v>
          </cell>
          <cell r="AK432" t="str">
            <v>SABADO 23-01 ENTRE 8 Y 13 HORAS!</v>
          </cell>
          <cell r="AM432">
            <v>346098050</v>
          </cell>
          <cell r="AN432" t="str">
            <v>Sí</v>
          </cell>
        </row>
        <row r="433">
          <cell r="A433">
            <v>2496</v>
          </cell>
          <cell r="B433" t="str">
            <v>carla.d.vico@gmail.com</v>
          </cell>
          <cell r="AF433" t="str">
            <v>FRASCO 2 POSICIONES DE VIDRIO CON TAPA DE COBRE 650 ML</v>
          </cell>
          <cell r="AG433" t="str">
            <v>493.99</v>
          </cell>
          <cell r="AH433">
            <v>1</v>
          </cell>
          <cell r="AI433" t="str">
            <v>MS117712</v>
          </cell>
          <cell r="AN433" t="str">
            <v>Sí</v>
          </cell>
        </row>
        <row r="434">
          <cell r="A434">
            <v>2496</v>
          </cell>
          <cell r="B434" t="str">
            <v>carla.d.vico@gmail.com</v>
          </cell>
          <cell r="AF434" t="str">
            <v>BOWL RIGOLLE MEDIANO 1700ML</v>
          </cell>
          <cell r="AG434" t="str">
            <v>159.99</v>
          </cell>
          <cell r="AH434">
            <v>1</v>
          </cell>
          <cell r="AI434" t="str">
            <v>ML67551</v>
          </cell>
          <cell r="AN434" t="str">
            <v>Sí</v>
          </cell>
        </row>
        <row r="435">
          <cell r="A435">
            <v>2496</v>
          </cell>
          <cell r="B435" t="str">
            <v>carla.d.vico@gmail.com</v>
          </cell>
          <cell r="AF435" t="str">
            <v>SECAPLATOS AZUL 34x17CM</v>
          </cell>
          <cell r="AG435" t="str">
            <v>1280.41</v>
          </cell>
          <cell r="AH435">
            <v>1</v>
          </cell>
          <cell r="AI435" t="str">
            <v>046BA6705</v>
          </cell>
          <cell r="AN435" t="str">
            <v>Sí</v>
          </cell>
        </row>
        <row r="436">
          <cell r="A436">
            <v>2495</v>
          </cell>
          <cell r="B436" t="str">
            <v>susanafesta@yahoo.com.ar</v>
          </cell>
          <cell r="C436">
            <v>44208</v>
          </cell>
          <cell r="D436" t="str">
            <v>Abierta</v>
          </cell>
          <cell r="E436" t="str">
            <v>Recibido</v>
          </cell>
          <cell r="F436" t="str">
            <v>Enviado</v>
          </cell>
          <cell r="G436" t="str">
            <v>ARS</v>
          </cell>
          <cell r="H436">
            <v>4140</v>
          </cell>
          <cell r="I436">
            <v>0</v>
          </cell>
          <cell r="J436">
            <v>0</v>
          </cell>
          <cell r="K436">
            <v>4140</v>
          </cell>
          <cell r="L436" t="str">
            <v>Susana Festa</v>
          </cell>
          <cell r="M436">
            <v>27187644149</v>
          </cell>
          <cell r="N436">
            <v>5491135644753</v>
          </cell>
          <cell r="O436" t="str">
            <v>Susana Festa</v>
          </cell>
          <cell r="P436">
            <v>5491135644753</v>
          </cell>
          <cell r="Q436" t="str">
            <v>Falucho</v>
          </cell>
          <cell r="R436">
            <v>2500</v>
          </cell>
          <cell r="U436" t="str">
            <v>Villa Ballester</v>
          </cell>
          <cell r="V436">
            <v>1653</v>
          </cell>
          <cell r="W436" t="str">
            <v>Gran Buenos Aires</v>
          </cell>
          <cell r="Y436" t="str">
            <v>ENVÍO SIN CARGO (CABA Y GRAN PARTE DE GBA) TIEMPO: 4 a 6 DÍAS HÁBILES</v>
          </cell>
          <cell r="Z436" t="str">
            <v>Mercado Pago</v>
          </cell>
          <cell r="AB436" t="str">
            <v>Factura A responsable inscripto</v>
          </cell>
          <cell r="AD436">
            <v>44208</v>
          </cell>
          <cell r="AE436">
            <v>44209</v>
          </cell>
          <cell r="AF436" t="str">
            <v>TAZA ROMA DE CERAMICA  VERDE</v>
          </cell>
          <cell r="AG436">
            <v>690</v>
          </cell>
          <cell r="AH436">
            <v>3</v>
          </cell>
          <cell r="AI436" t="str">
            <v>PO393713</v>
          </cell>
          <cell r="AJ436" t="str">
            <v>Móvil</v>
          </cell>
          <cell r="AK436" t="str">
            <v>JUEVES 14-01 ENTRE 8 Y 18 HORAS!</v>
          </cell>
          <cell r="AL436">
            <v>13031366258</v>
          </cell>
          <cell r="AM436">
            <v>349963547</v>
          </cell>
          <cell r="AN436" t="str">
            <v>Sí</v>
          </cell>
        </row>
        <row r="437">
          <cell r="A437">
            <v>2495</v>
          </cell>
          <cell r="B437" t="str">
            <v>susanafesta@yahoo.com.ar</v>
          </cell>
          <cell r="AF437" t="str">
            <v>TAZA ROMA DE CERAMICA CRUDO</v>
          </cell>
          <cell r="AG437">
            <v>690</v>
          </cell>
          <cell r="AH437">
            <v>3</v>
          </cell>
          <cell r="AI437" t="str">
            <v>PO285713NN</v>
          </cell>
          <cell r="AN437" t="str">
            <v>Sí</v>
          </cell>
        </row>
        <row r="438">
          <cell r="A438">
            <v>2494</v>
          </cell>
          <cell r="B438" t="str">
            <v>meliortiz97@gmail.com</v>
          </cell>
          <cell r="C438">
            <v>44208</v>
          </cell>
          <cell r="D438" t="str">
            <v>Abierta</v>
          </cell>
          <cell r="E438" t="str">
            <v>Recibido</v>
          </cell>
          <cell r="F438" t="str">
            <v>Enviado</v>
          </cell>
          <cell r="G438" t="str">
            <v>ARS</v>
          </cell>
          <cell r="H438" t="str">
            <v>7198.62</v>
          </cell>
          <cell r="I438" t="str">
            <v>1079.79</v>
          </cell>
          <cell r="J438">
            <v>0</v>
          </cell>
          <cell r="K438" t="str">
            <v>6118.83</v>
          </cell>
          <cell r="L438" t="str">
            <v>Melina Ortiz</v>
          </cell>
          <cell r="M438">
            <v>35726741</v>
          </cell>
          <cell r="N438">
            <v>541159346142</v>
          </cell>
          <cell r="O438" t="str">
            <v>Melina Ortiz</v>
          </cell>
          <cell r="P438">
            <v>541159346142</v>
          </cell>
          <cell r="Q438" t="str">
            <v>Venancio Flores</v>
          </cell>
          <cell r="R438">
            <v>5930</v>
          </cell>
          <cell r="T438" t="str">
            <v>Claypole</v>
          </cell>
          <cell r="U438" t="str">
            <v>Claypole</v>
          </cell>
          <cell r="V438">
            <v>1849</v>
          </cell>
          <cell r="W438" t="str">
            <v>Gran Buenos Aires</v>
          </cell>
          <cell r="Y438" t="str">
            <v>ENVÍO SIN CARGO (CABA Y GRAN PARTE DE GBA) TIEMPO: 4 a 6 DÍAS HÁBILES</v>
          </cell>
          <cell r="Z438" t="str">
            <v>Mercado Pago</v>
          </cell>
          <cell r="AA438" t="str">
            <v>NEWYEAR</v>
          </cell>
          <cell r="AD438">
            <v>44208</v>
          </cell>
          <cell r="AE438">
            <v>44209</v>
          </cell>
          <cell r="AF438" t="str">
            <v>SET X 2 CESTO DE METAL /TELA HOME  35X24X45/42X31X54CM</v>
          </cell>
          <cell r="AG438" t="str">
            <v>7198.62</v>
          </cell>
          <cell r="AH438">
            <v>1</v>
          </cell>
          <cell r="AI438" t="str">
            <v>DE6905</v>
          </cell>
          <cell r="AJ438" t="str">
            <v>Web</v>
          </cell>
          <cell r="AK438" t="str">
            <v>JUEVES 14-01 ENTRE 8 Y 18 HORAS!</v>
          </cell>
          <cell r="AL438">
            <v>13030918627</v>
          </cell>
          <cell r="AM438">
            <v>350417676</v>
          </cell>
          <cell r="AN438" t="str">
            <v>Sí</v>
          </cell>
        </row>
        <row r="439">
          <cell r="A439">
            <v>2493</v>
          </cell>
          <cell r="B439" t="str">
            <v>meryfuse@hotmail.com</v>
          </cell>
          <cell r="C439">
            <v>44207</v>
          </cell>
          <cell r="D439" t="str">
            <v>Abierta</v>
          </cell>
          <cell r="E439" t="str">
            <v>Recibido</v>
          </cell>
          <cell r="F439" t="str">
            <v>Enviado</v>
          </cell>
          <cell r="G439" t="str">
            <v>ARS</v>
          </cell>
          <cell r="H439">
            <v>1947</v>
          </cell>
          <cell r="I439">
            <v>0</v>
          </cell>
          <cell r="J439">
            <v>0</v>
          </cell>
          <cell r="K439">
            <v>1947</v>
          </cell>
          <cell r="L439" t="str">
            <v>María claudia Fusetti</v>
          </cell>
          <cell r="M439">
            <v>16878354</v>
          </cell>
          <cell r="N439">
            <v>541162869806</v>
          </cell>
          <cell r="O439" t="str">
            <v>María claudia Fusetti</v>
          </cell>
          <cell r="P439">
            <v>541162869806</v>
          </cell>
          <cell r="Q439" t="str">
            <v xml:space="preserve">Sargento salazar </v>
          </cell>
          <cell r="R439">
            <v>1540</v>
          </cell>
          <cell r="S439" t="str">
            <v xml:space="preserve">Casa </v>
          </cell>
          <cell r="T439" t="str">
            <v xml:space="preserve">Hurlingham </v>
          </cell>
          <cell r="U439" t="str">
            <v xml:space="preserve">Hurlingham </v>
          </cell>
          <cell r="V439">
            <v>1686</v>
          </cell>
          <cell r="W439" t="str">
            <v>Gran Buenos Aires</v>
          </cell>
          <cell r="Y439" t="str">
            <v>ENVÍO SIN CARGO (CABA Y GRAN PARTE DE GBA) TIEMPO: 4 a 6 DÍAS HÁBILES</v>
          </cell>
          <cell r="Z439" t="str">
            <v>Mercado Pago</v>
          </cell>
          <cell r="AD439">
            <v>44207</v>
          </cell>
          <cell r="AE439">
            <v>44210</v>
          </cell>
          <cell r="AF439" t="str">
            <v>INDIVIDUAL DE YUTE TEJIDO 32 CM</v>
          </cell>
          <cell r="AG439">
            <v>649</v>
          </cell>
          <cell r="AH439">
            <v>3</v>
          </cell>
          <cell r="AI439" t="str">
            <v>INDIVIDUALYUTE</v>
          </cell>
          <cell r="AJ439" t="str">
            <v>Móvil</v>
          </cell>
          <cell r="AK439" t="str">
            <v>VIERNES 15/01 ENTRE 8 Y 18 HORAS!</v>
          </cell>
          <cell r="AL439">
            <v>13021830663</v>
          </cell>
          <cell r="AM439">
            <v>350082731</v>
          </cell>
          <cell r="AN439" t="str">
            <v>Sí</v>
          </cell>
        </row>
        <row r="440">
          <cell r="A440">
            <v>2492</v>
          </cell>
          <cell r="B440" t="str">
            <v>an_decoraciones@hotmail.com</v>
          </cell>
          <cell r="C440">
            <v>44206</v>
          </cell>
          <cell r="D440" t="str">
            <v>Abierta</v>
          </cell>
          <cell r="E440" t="str">
            <v>Recibido</v>
          </cell>
          <cell r="F440" t="str">
            <v>Enviado</v>
          </cell>
          <cell r="G440" t="str">
            <v>ARS</v>
          </cell>
          <cell r="H440">
            <v>11688</v>
          </cell>
          <cell r="I440">
            <v>0</v>
          </cell>
          <cell r="J440">
            <v>0</v>
          </cell>
          <cell r="K440">
            <v>11688</v>
          </cell>
          <cell r="L440" t="str">
            <v>Andrea Aloia</v>
          </cell>
          <cell r="M440">
            <v>23560182</v>
          </cell>
          <cell r="N440">
            <v>5491131346276</v>
          </cell>
          <cell r="O440" t="str">
            <v>Andrea Aloia</v>
          </cell>
          <cell r="P440">
            <v>5491131346276</v>
          </cell>
          <cell r="Q440" t="str">
            <v xml:space="preserve">Libertad </v>
          </cell>
          <cell r="R440">
            <v>235</v>
          </cell>
          <cell r="S440" t="str">
            <v>Local</v>
          </cell>
          <cell r="U440" t="str">
            <v>Capital Federal</v>
          </cell>
          <cell r="V440">
            <v>1012</v>
          </cell>
          <cell r="W440" t="str">
            <v>Capital Federal</v>
          </cell>
          <cell r="Y440" t="str">
            <v>ENVÍO SIN CARGO (CABA Y GRAN PARTE DE GBA) TIEMPO: 4 a 6 DÍAS HÁBILES</v>
          </cell>
          <cell r="Z440" t="str">
            <v>Mercado Pago</v>
          </cell>
          <cell r="AB440" t="str">
            <v>De 10 a16 hs</v>
          </cell>
          <cell r="AD440">
            <v>44206</v>
          </cell>
          <cell r="AE440">
            <v>44209</v>
          </cell>
          <cell r="AF440" t="str">
            <v>JUEGO X 6 PLATOS PLAYOS ESPARTA BLANCO 26CM</v>
          </cell>
          <cell r="AG440">
            <v>5844</v>
          </cell>
          <cell r="AH440">
            <v>2</v>
          </cell>
          <cell r="AI440" t="str">
            <v>PO61582</v>
          </cell>
          <cell r="AJ440" t="str">
            <v>Móvil</v>
          </cell>
          <cell r="AK440" t="str">
            <v>JUEVES 14-01 ENTRE 8 Y 18 HORAS!</v>
          </cell>
          <cell r="AL440">
            <v>2203895818</v>
          </cell>
          <cell r="AM440">
            <v>349760411</v>
          </cell>
          <cell r="AN440" t="str">
            <v>Sí</v>
          </cell>
        </row>
        <row r="441">
          <cell r="A441">
            <v>2491</v>
          </cell>
          <cell r="B441" t="str">
            <v>meliortiz97@gmail.com</v>
          </cell>
          <cell r="C441">
            <v>44206</v>
          </cell>
          <cell r="D441" t="str">
            <v>Abierta</v>
          </cell>
          <cell r="E441" t="str">
            <v>Pendiente</v>
          </cell>
          <cell r="F441" t="str">
            <v>No está empaquetado</v>
          </cell>
          <cell r="G441" t="str">
            <v>ARS</v>
          </cell>
          <cell r="H441" t="str">
            <v>7198.62</v>
          </cell>
          <cell r="I441" t="str">
            <v>1079.79</v>
          </cell>
          <cell r="J441">
            <v>0</v>
          </cell>
          <cell r="K441" t="str">
            <v>6118.83</v>
          </cell>
          <cell r="L441" t="str">
            <v>Melina Ortiz</v>
          </cell>
          <cell r="M441">
            <v>35726741</v>
          </cell>
          <cell r="N441">
            <v>541159346142</v>
          </cell>
          <cell r="O441" t="str">
            <v>Melina Ortiz</v>
          </cell>
          <cell r="P441">
            <v>541159346142</v>
          </cell>
          <cell r="Q441" t="str">
            <v>Venancio Flores</v>
          </cell>
          <cell r="R441">
            <v>5930</v>
          </cell>
          <cell r="T441" t="str">
            <v>Claypole</v>
          </cell>
          <cell r="U441" t="str">
            <v>Claypole</v>
          </cell>
          <cell r="V441">
            <v>1849</v>
          </cell>
          <cell r="W441" t="str">
            <v>Gran Buenos Aires</v>
          </cell>
          <cell r="Y441" t="str">
            <v>ENVÍO SIN CARGO (CABA Y GRAN PARTE DE GBA) TIEMPO: 4 a 6 DÍAS HÁBILES</v>
          </cell>
          <cell r="Z441" t="str">
            <v>Mercado Pago</v>
          </cell>
          <cell r="AA441" t="str">
            <v>NEWYEAR</v>
          </cell>
          <cell r="AF441" t="str">
            <v>SET X 2 CESTO DE METAL /TELA HOME  35X24X45/42X31X54CM</v>
          </cell>
          <cell r="AG441" t="str">
            <v>7198.62</v>
          </cell>
          <cell r="AH441">
            <v>1</v>
          </cell>
          <cell r="AI441" t="str">
            <v>DE6905</v>
          </cell>
          <cell r="AJ441" t="str">
            <v>Web</v>
          </cell>
          <cell r="AK441" t="str">
            <v/>
          </cell>
          <cell r="AL441">
            <v>2203259670</v>
          </cell>
          <cell r="AM441">
            <v>349693060</v>
          </cell>
          <cell r="AN441" t="str">
            <v>Sí</v>
          </cell>
        </row>
        <row r="442">
          <cell r="A442">
            <v>2490</v>
          </cell>
          <cell r="B442" t="str">
            <v>diezdanielaf@gmail.com</v>
          </cell>
          <cell r="C442">
            <v>44205</v>
          </cell>
          <cell r="D442" t="str">
            <v>Abierta</v>
          </cell>
          <cell r="E442" t="str">
            <v>Recibido</v>
          </cell>
          <cell r="F442" t="str">
            <v>Enviado</v>
          </cell>
          <cell r="G442" t="str">
            <v>ARS</v>
          </cell>
          <cell r="H442" t="str">
            <v>2760.6</v>
          </cell>
          <cell r="I442" t="str">
            <v>370.59</v>
          </cell>
          <cell r="J442">
            <v>0</v>
          </cell>
          <cell r="K442" t="str">
            <v>2390.01</v>
          </cell>
          <cell r="L442" t="str">
            <v>Daniela Diez</v>
          </cell>
          <cell r="M442">
            <v>36645341</v>
          </cell>
          <cell r="N442">
            <v>541144191491</v>
          </cell>
          <cell r="O442" t="str">
            <v>Daniela Diez</v>
          </cell>
          <cell r="P442">
            <v>541144191491</v>
          </cell>
          <cell r="Q442" t="str">
            <v>Zuviria</v>
          </cell>
          <cell r="R442">
            <v>1480</v>
          </cell>
          <cell r="S442" t="str">
            <v>Duplex 1</v>
          </cell>
          <cell r="U442" t="str">
            <v xml:space="preserve">San Miguel </v>
          </cell>
          <cell r="V442">
            <v>1663</v>
          </cell>
          <cell r="W442" t="str">
            <v>Gran Buenos Aires</v>
          </cell>
          <cell r="Y442" t="str">
            <v>ENVÍO SIN CARGO (CABA Y GRAN PARTE DE GBA) TIEMPO: 4 a 6 DÍAS HÁBILES</v>
          </cell>
          <cell r="Z442" t="str">
            <v>Mercado Pago</v>
          </cell>
          <cell r="AA442" t="str">
            <v>NEWYEAR</v>
          </cell>
          <cell r="AD442">
            <v>44205</v>
          </cell>
          <cell r="AE442">
            <v>44209</v>
          </cell>
          <cell r="AF442" t="str">
            <v>TRAPO DE PISO LOVE MEDIDA STANDARD</v>
          </cell>
          <cell r="AG442">
            <v>290</v>
          </cell>
          <cell r="AH442">
            <v>1</v>
          </cell>
          <cell r="AJ442" t="str">
            <v>Móvil</v>
          </cell>
          <cell r="AK442" t="str">
            <v>JUEVES 14-01 ENTRE 8 Y 18 HORAS!</v>
          </cell>
          <cell r="AL442">
            <v>2199950887</v>
          </cell>
          <cell r="AM442">
            <v>349239565</v>
          </cell>
          <cell r="AN442" t="str">
            <v>Sí</v>
          </cell>
        </row>
        <row r="443">
          <cell r="A443">
            <v>2490</v>
          </cell>
          <cell r="B443" t="str">
            <v>diezdanielaf@gmail.com</v>
          </cell>
          <cell r="AF443" t="str">
            <v>LATA DECO VERDE 17X17CM</v>
          </cell>
          <cell r="AG443" t="str">
            <v>1360.63</v>
          </cell>
          <cell r="AH443">
            <v>1</v>
          </cell>
          <cell r="AI443" t="str">
            <v>645LA33036</v>
          </cell>
          <cell r="AN443" t="str">
            <v>Sí</v>
          </cell>
        </row>
        <row r="444">
          <cell r="A444">
            <v>2490</v>
          </cell>
          <cell r="B444" t="str">
            <v>diezdanielaf@gmail.com</v>
          </cell>
          <cell r="AF444" t="str">
            <v>TAPON PARA BOTELLA PASTEL 4 CM DIAM</v>
          </cell>
          <cell r="AG444" t="str">
            <v>56.99</v>
          </cell>
          <cell r="AH444">
            <v>2</v>
          </cell>
          <cell r="AI444" t="str">
            <v>019BA87512</v>
          </cell>
          <cell r="AN444" t="str">
            <v>Sí</v>
          </cell>
        </row>
        <row r="445">
          <cell r="A445">
            <v>2490</v>
          </cell>
          <cell r="B445" t="str">
            <v>diezdanielaf@gmail.com</v>
          </cell>
          <cell r="AF445" t="str">
            <v>CUCHARA DE BAMBOO 34CM</v>
          </cell>
          <cell r="AG445" t="str">
            <v>359.99</v>
          </cell>
          <cell r="AH445">
            <v>1</v>
          </cell>
          <cell r="AI445" t="str">
            <v>MS101903</v>
          </cell>
          <cell r="AN445" t="str">
            <v>Sí</v>
          </cell>
        </row>
        <row r="446">
          <cell r="A446">
            <v>2490</v>
          </cell>
          <cell r="B446" t="str">
            <v>diezdanielaf@gmail.com</v>
          </cell>
          <cell r="AF446" t="str">
            <v>MOLDE BUDINERA</v>
          </cell>
          <cell r="AG446">
            <v>636</v>
          </cell>
          <cell r="AH446">
            <v>1</v>
          </cell>
          <cell r="AI446" t="str">
            <v>046BA4829</v>
          </cell>
          <cell r="AN446" t="str">
            <v>Sí</v>
          </cell>
        </row>
        <row r="447">
          <cell r="A447">
            <v>2489</v>
          </cell>
          <cell r="B447" t="str">
            <v>monti.veronica@gmail.com</v>
          </cell>
          <cell r="C447">
            <v>44203</v>
          </cell>
          <cell r="D447" t="str">
            <v>Abierta</v>
          </cell>
          <cell r="E447" t="str">
            <v>Recibido</v>
          </cell>
          <cell r="F447" t="str">
            <v>Enviado</v>
          </cell>
          <cell r="G447" t="str">
            <v>ARS</v>
          </cell>
          <cell r="H447" t="str">
            <v>1846.65</v>
          </cell>
          <cell r="I447">
            <v>0</v>
          </cell>
          <cell r="J447">
            <v>0</v>
          </cell>
          <cell r="K447" t="str">
            <v>1846.65</v>
          </cell>
          <cell r="L447" t="str">
            <v>Veronica Monti</v>
          </cell>
          <cell r="M447">
            <v>33284598</v>
          </cell>
          <cell r="N447">
            <v>541132973858</v>
          </cell>
          <cell r="O447" t="str">
            <v>Veronica Monti</v>
          </cell>
          <cell r="P447">
            <v>541132973858</v>
          </cell>
          <cell r="Q447" t="str">
            <v xml:space="preserve">Ensenada </v>
          </cell>
          <cell r="R447">
            <v>7</v>
          </cell>
          <cell r="S447" t="str">
            <v>7, A</v>
          </cell>
          <cell r="T447" t="str">
            <v>CABA</v>
          </cell>
          <cell r="U447" t="str">
            <v>Capital Federal</v>
          </cell>
          <cell r="V447">
            <v>1407</v>
          </cell>
          <cell r="W447" t="str">
            <v>Capital Federal</v>
          </cell>
          <cell r="Y447" t="str">
            <v>ENVÍO SIN CARGO (CABA Y GRAN PARTE DE GBA) TIEMPO: 4 a 6 DÍAS HÁBILES</v>
          </cell>
          <cell r="Z447" t="str">
            <v>Mercado Pago</v>
          </cell>
          <cell r="AD447">
            <v>44203</v>
          </cell>
          <cell r="AE447">
            <v>44204</v>
          </cell>
          <cell r="AF447" t="str">
            <v>BOMBONERA DE VIDRIO 32X15CM</v>
          </cell>
          <cell r="AG447" t="str">
            <v>1526.65</v>
          </cell>
          <cell r="AH447">
            <v>1</v>
          </cell>
          <cell r="AI447" t="str">
            <v>046BA6709</v>
          </cell>
          <cell r="AJ447" t="str">
            <v>Web</v>
          </cell>
          <cell r="AK447" t="str">
            <v>LUNES 11-01 ENTRE 8 Y 18 HORAS!</v>
          </cell>
          <cell r="AL447">
            <v>2190375743</v>
          </cell>
          <cell r="AM447">
            <v>344673892</v>
          </cell>
          <cell r="AN447" t="str">
            <v>Sí</v>
          </cell>
        </row>
        <row r="448">
          <cell r="A448">
            <v>2489</v>
          </cell>
          <cell r="B448" t="str">
            <v>monti.veronica@gmail.com</v>
          </cell>
          <cell r="AF448" t="str">
            <v>VELA 100% SOJA AROMA JAZMIN BELLIZE VERDE</v>
          </cell>
          <cell r="AG448">
            <v>320</v>
          </cell>
          <cell r="AH448">
            <v>1</v>
          </cell>
          <cell r="AI448" t="str">
            <v>TW83140VELA</v>
          </cell>
          <cell r="AN448" t="str">
            <v>Sí</v>
          </cell>
        </row>
        <row r="449">
          <cell r="A449">
            <v>2488</v>
          </cell>
          <cell r="B449" t="str">
            <v>camiodrio@hotmail.es</v>
          </cell>
          <cell r="C449">
            <v>44202</v>
          </cell>
          <cell r="D449" t="str">
            <v>Abierta</v>
          </cell>
          <cell r="E449" t="str">
            <v>Recibido</v>
          </cell>
          <cell r="F449" t="str">
            <v>Enviado</v>
          </cell>
          <cell r="G449" t="str">
            <v>ARS</v>
          </cell>
          <cell r="H449" t="str">
            <v>1541.78</v>
          </cell>
          <cell r="I449" t="str">
            <v>231.27</v>
          </cell>
          <cell r="J449">
            <v>0</v>
          </cell>
          <cell r="K449" t="str">
            <v>1310.51</v>
          </cell>
          <cell r="L449" t="str">
            <v>Camila ODRIOZOLA</v>
          </cell>
          <cell r="M449">
            <v>39387242</v>
          </cell>
          <cell r="N449">
            <v>541131044606</v>
          </cell>
          <cell r="O449" t="str">
            <v>Camila ODRIOZOLA</v>
          </cell>
          <cell r="P449">
            <v>541131044606</v>
          </cell>
          <cell r="Q449" t="str">
            <v>Pinto</v>
          </cell>
          <cell r="R449">
            <v>3931</v>
          </cell>
          <cell r="S449" t="str">
            <v>heladeria barocca</v>
          </cell>
          <cell r="T449" t="str">
            <v>capital federal</v>
          </cell>
          <cell r="U449" t="str">
            <v>Capital Federal</v>
          </cell>
          <cell r="V449">
            <v>1429</v>
          </cell>
          <cell r="W449" t="str">
            <v>Capital Federal</v>
          </cell>
          <cell r="Y449" t="str">
            <v>ENVÍO SIN CARGO (CABA Y GRAN PARTE DE GBA) TIEMPO: 4 a 6 DÍAS HÁBILES</v>
          </cell>
          <cell r="Z449" t="str">
            <v>Mercado Pago</v>
          </cell>
          <cell r="AA449" t="str">
            <v>NEWYEAR</v>
          </cell>
          <cell r="AD449">
            <v>44202</v>
          </cell>
          <cell r="AE449">
            <v>44204</v>
          </cell>
          <cell r="AF449" t="str">
            <v>CUCHARA DE MADERA 26 CM</v>
          </cell>
          <cell r="AG449" t="str">
            <v>317.89</v>
          </cell>
          <cell r="AH449">
            <v>1</v>
          </cell>
          <cell r="AI449">
            <v>101899</v>
          </cell>
          <cell r="AJ449" t="str">
            <v>Web</v>
          </cell>
          <cell r="AK449" t="str">
            <v>LUNES 11-01 ENTRE 8 Y 18 HORAS!</v>
          </cell>
          <cell r="AL449">
            <v>2188703059</v>
          </cell>
          <cell r="AM449">
            <v>348115622</v>
          </cell>
          <cell r="AN449" t="str">
            <v>Sí</v>
          </cell>
        </row>
        <row r="450">
          <cell r="A450">
            <v>2488</v>
          </cell>
          <cell r="B450" t="str">
            <v>camiodrio@hotmail.es</v>
          </cell>
          <cell r="AF450" t="str">
            <v>TABLA MADERA PICADA X 2 DIVISIONES (Negro)</v>
          </cell>
          <cell r="AG450" t="str">
            <v>447.9</v>
          </cell>
          <cell r="AH450">
            <v>1</v>
          </cell>
          <cell r="AN450" t="str">
            <v>Sí</v>
          </cell>
        </row>
        <row r="451">
          <cell r="A451">
            <v>2488</v>
          </cell>
          <cell r="B451" t="str">
            <v>camiodrio@hotmail.es</v>
          </cell>
          <cell r="AF451" t="str">
            <v>VASO TERMICO CON TAPA Y FAJA COLOR PASTEL (Rosa)</v>
          </cell>
          <cell r="AG451" t="str">
            <v>351.99</v>
          </cell>
          <cell r="AH451">
            <v>1</v>
          </cell>
          <cell r="AN451" t="str">
            <v>Sí</v>
          </cell>
        </row>
        <row r="452">
          <cell r="A452">
            <v>2488</v>
          </cell>
          <cell r="B452" t="str">
            <v>camiodrio@hotmail.es</v>
          </cell>
          <cell r="AF452" t="str">
            <v>MOLDE TARTERA</v>
          </cell>
          <cell r="AG452">
            <v>424</v>
          </cell>
          <cell r="AH452">
            <v>1</v>
          </cell>
          <cell r="AI452" t="str">
            <v>046BA4836</v>
          </cell>
          <cell r="AN452" t="str">
            <v>Sí</v>
          </cell>
        </row>
        <row r="453">
          <cell r="A453">
            <v>2487</v>
          </cell>
          <cell r="B453" t="str">
            <v>julieta.oregioni@icloud.com</v>
          </cell>
          <cell r="C453">
            <v>44202</v>
          </cell>
          <cell r="D453" t="str">
            <v>Abierta</v>
          </cell>
          <cell r="E453" t="str">
            <v>Recibido</v>
          </cell>
          <cell r="F453" t="str">
            <v>Enviado</v>
          </cell>
          <cell r="G453" t="str">
            <v>ARS</v>
          </cell>
          <cell r="H453">
            <v>1840</v>
          </cell>
          <cell r="I453" t="str">
            <v>628.48</v>
          </cell>
          <cell r="J453">
            <v>0</v>
          </cell>
          <cell r="K453" t="str">
            <v>1211.52</v>
          </cell>
          <cell r="L453" t="str">
            <v>Julieta Oregioni</v>
          </cell>
          <cell r="M453">
            <v>35961035</v>
          </cell>
          <cell r="N453">
            <v>5491136702476</v>
          </cell>
          <cell r="O453" t="str">
            <v>Julieta Oregioni</v>
          </cell>
          <cell r="P453">
            <v>5491136702476</v>
          </cell>
          <cell r="Q453" t="str">
            <v>Leopoldo Marechal</v>
          </cell>
          <cell r="R453">
            <v>1137</v>
          </cell>
          <cell r="S453" t="str">
            <v>4C</v>
          </cell>
          <cell r="T453" t="str">
            <v>Villa Crespo</v>
          </cell>
          <cell r="U453" t="str">
            <v>Capital Federal</v>
          </cell>
          <cell r="V453">
            <v>1414</v>
          </cell>
          <cell r="W453" t="str">
            <v>Capital Federal</v>
          </cell>
          <cell r="Y453" t="str">
            <v>ENVÍO SIN CARGO (CABA Y GRAN PARTE DE GBA) TIEMPO: 4 a 6 DÍAS HÁBILES</v>
          </cell>
          <cell r="Z453" t="str">
            <v>Mercado Pago</v>
          </cell>
          <cell r="AA453" t="str">
            <v>JULIOREGIONI</v>
          </cell>
          <cell r="AD453">
            <v>44202</v>
          </cell>
          <cell r="AE453">
            <v>44204</v>
          </cell>
          <cell r="AF453" t="str">
            <v>CUBIERTERO</v>
          </cell>
          <cell r="AG453">
            <v>990</v>
          </cell>
          <cell r="AH453">
            <v>1</v>
          </cell>
          <cell r="AI453" t="str">
            <v>046BA6623</v>
          </cell>
          <cell r="AJ453" t="str">
            <v>Móvil</v>
          </cell>
          <cell r="AK453" t="str">
            <v>LUNES 11-01 ENTRE 8 Y 18 HORAS!</v>
          </cell>
          <cell r="AL453">
            <v>2188542028</v>
          </cell>
          <cell r="AM453">
            <v>318567011</v>
          </cell>
          <cell r="AN453" t="str">
            <v>Sí</v>
          </cell>
        </row>
        <row r="454">
          <cell r="A454">
            <v>2487</v>
          </cell>
          <cell r="B454" t="str">
            <v>julieta.oregioni@icloud.com</v>
          </cell>
          <cell r="AF454" t="str">
            <v>MOLDE PARA MUFFIN SIMIL MARMOL X 6 SILICONA</v>
          </cell>
          <cell r="AG454">
            <v>850</v>
          </cell>
          <cell r="AH454">
            <v>1</v>
          </cell>
          <cell r="AI454" t="str">
            <v>MS110250</v>
          </cell>
          <cell r="AN454" t="str">
            <v>Sí</v>
          </cell>
        </row>
        <row r="455">
          <cell r="A455">
            <v>2486</v>
          </cell>
          <cell r="B455" t="str">
            <v>micapala89@gmail.com</v>
          </cell>
          <cell r="C455">
            <v>44202</v>
          </cell>
          <cell r="D455" t="str">
            <v>Abierta</v>
          </cell>
          <cell r="E455" t="str">
            <v>Recibido</v>
          </cell>
          <cell r="F455" t="str">
            <v>Enviado</v>
          </cell>
          <cell r="G455" t="str">
            <v>ARS</v>
          </cell>
          <cell r="H455">
            <v>940</v>
          </cell>
          <cell r="I455">
            <v>141</v>
          </cell>
          <cell r="J455">
            <v>0</v>
          </cell>
          <cell r="K455">
            <v>799</v>
          </cell>
          <cell r="L455" t="str">
            <v>Micaela Palacios</v>
          </cell>
          <cell r="M455">
            <v>39770863</v>
          </cell>
          <cell r="N455">
            <v>541127867025</v>
          </cell>
          <cell r="O455" t="str">
            <v>Micaela Palacios</v>
          </cell>
          <cell r="P455">
            <v>541127867025</v>
          </cell>
          <cell r="Q455" t="str">
            <v xml:space="preserve">Luis María Drago </v>
          </cell>
          <cell r="R455">
            <v>154</v>
          </cell>
          <cell r="T455" t="str">
            <v>Villa Crespo</v>
          </cell>
          <cell r="U455" t="str">
            <v>Capital Federal</v>
          </cell>
          <cell r="V455">
            <v>1414</v>
          </cell>
          <cell r="W455" t="str">
            <v>Capital Federal</v>
          </cell>
          <cell r="Y455" t="str">
            <v>ENVÍO SIN CARGO (CABA Y GRAN PARTE DE GBA) TIEMPO: 4 a 6 DÍAS HÁBILES</v>
          </cell>
          <cell r="Z455" t="str">
            <v>Mercado Pago</v>
          </cell>
          <cell r="AA455" t="str">
            <v>NEWYEAR</v>
          </cell>
          <cell r="AB455" t="str">
            <v>No anda el timbre, porfi llamar al 1127867025! Gracias</v>
          </cell>
          <cell r="AD455">
            <v>44202</v>
          </cell>
          <cell r="AE455">
            <v>44204</v>
          </cell>
          <cell r="AF455" t="str">
            <v>VELA 100% SOJA AROMA JAZMIN</v>
          </cell>
          <cell r="AG455">
            <v>300</v>
          </cell>
          <cell r="AH455">
            <v>1</v>
          </cell>
          <cell r="AI455" t="str">
            <v>TW7375VE</v>
          </cell>
          <cell r="AJ455" t="str">
            <v>Móvil</v>
          </cell>
          <cell r="AK455" t="str">
            <v>LUNES 11-01 ENTRE 8 Y 18 HORAS!</v>
          </cell>
          <cell r="AL455">
            <v>2187792276</v>
          </cell>
          <cell r="AM455">
            <v>348043400</v>
          </cell>
          <cell r="AN455" t="str">
            <v>Sí</v>
          </cell>
        </row>
        <row r="456">
          <cell r="A456">
            <v>2486</v>
          </cell>
          <cell r="B456" t="str">
            <v>micapala89@gmail.com</v>
          </cell>
          <cell r="AF456" t="str">
            <v>VELA 100% SOJA AROMA JAZMIN BELLIZE CRISTAL</v>
          </cell>
          <cell r="AG456">
            <v>320</v>
          </cell>
          <cell r="AH456">
            <v>2</v>
          </cell>
          <cell r="AI456" t="str">
            <v>TW88423VELA</v>
          </cell>
          <cell r="AN456" t="str">
            <v>Sí</v>
          </cell>
        </row>
        <row r="457">
          <cell r="A457">
            <v>2485</v>
          </cell>
          <cell r="B457" t="str">
            <v>aleteviles@gmail.com</v>
          </cell>
          <cell r="C457">
            <v>44202</v>
          </cell>
          <cell r="D457" t="str">
            <v>Abierta</v>
          </cell>
          <cell r="E457" t="str">
            <v>Recibido</v>
          </cell>
          <cell r="F457" t="str">
            <v>Enviado</v>
          </cell>
          <cell r="G457" t="str">
            <v>ARS</v>
          </cell>
          <cell r="H457">
            <v>1350</v>
          </cell>
          <cell r="I457">
            <v>0</v>
          </cell>
          <cell r="J457">
            <v>0</v>
          </cell>
          <cell r="K457">
            <v>1350</v>
          </cell>
          <cell r="L457" t="str">
            <v>Alejandra Teviles</v>
          </cell>
          <cell r="M457">
            <v>29248880</v>
          </cell>
          <cell r="N457">
            <v>541157687885</v>
          </cell>
          <cell r="O457" t="str">
            <v>Alejandra Teviles</v>
          </cell>
          <cell r="P457">
            <v>541157687885</v>
          </cell>
          <cell r="Q457" t="str">
            <v>Zarate</v>
          </cell>
          <cell r="R457">
            <v>3662</v>
          </cell>
          <cell r="S457" t="str">
            <v>Piso 2 depto 9</v>
          </cell>
          <cell r="T457" t="str">
            <v>Caba</v>
          </cell>
          <cell r="U457" t="str">
            <v>Capital Federal</v>
          </cell>
          <cell r="V457">
            <v>1417</v>
          </cell>
          <cell r="W457" t="str">
            <v>Capital Federal</v>
          </cell>
          <cell r="Y457" t="str">
            <v>ENVÍO SIN CARGO (CABA Y GRAN PARTE DE GBA) TIEMPO: 4 a 6 DÍAS HÁBILES</v>
          </cell>
          <cell r="Z457" t="str">
            <v>Mercado Pago</v>
          </cell>
          <cell r="AD457">
            <v>44202</v>
          </cell>
          <cell r="AE457">
            <v>44204</v>
          </cell>
          <cell r="AF457" t="str">
            <v>SET X 3 PIES DE MACETAS NÓRDICOS</v>
          </cell>
          <cell r="AG457">
            <v>1350</v>
          </cell>
          <cell r="AH457">
            <v>1</v>
          </cell>
          <cell r="AJ457" t="str">
            <v>Móvil</v>
          </cell>
          <cell r="AK457" t="str">
            <v>LUNES 11-01 ENTRE 8 Y 18 HORAS!</v>
          </cell>
          <cell r="AL457">
            <v>2186096825</v>
          </cell>
          <cell r="AM457">
            <v>347864585</v>
          </cell>
          <cell r="AN457" t="str">
            <v>Sí</v>
          </cell>
        </row>
        <row r="458">
          <cell r="A458">
            <v>2484</v>
          </cell>
          <cell r="B458" t="str">
            <v>noelia.torretta@gmail.com</v>
          </cell>
          <cell r="C458">
            <v>44202</v>
          </cell>
          <cell r="D458" t="str">
            <v>Abierta</v>
          </cell>
          <cell r="E458" t="str">
            <v>Recibido</v>
          </cell>
          <cell r="F458" t="str">
            <v>Enviado</v>
          </cell>
          <cell r="G458" t="str">
            <v>ARS</v>
          </cell>
          <cell r="H458" t="str">
            <v>4062.98</v>
          </cell>
          <cell r="I458">
            <v>0</v>
          </cell>
          <cell r="J458">
            <v>0</v>
          </cell>
          <cell r="K458" t="str">
            <v>4062.98</v>
          </cell>
          <cell r="L458" t="str">
            <v>Noelia Torretta</v>
          </cell>
          <cell r="M458">
            <v>37870934</v>
          </cell>
          <cell r="N458">
            <v>5491169578965</v>
          </cell>
          <cell r="O458" t="str">
            <v>Noelia Torretta</v>
          </cell>
          <cell r="P458">
            <v>5491169578965</v>
          </cell>
          <cell r="Q458" t="str">
            <v xml:space="preserve">Martiniano Leguizamon </v>
          </cell>
          <cell r="R458">
            <v>1654</v>
          </cell>
          <cell r="S458">
            <v>44289</v>
          </cell>
          <cell r="T458" t="str">
            <v>mataderos</v>
          </cell>
          <cell r="U458" t="str">
            <v>Capital Federal</v>
          </cell>
          <cell r="V458">
            <v>1440</v>
          </cell>
          <cell r="W458" t="str">
            <v>Capital Federal</v>
          </cell>
          <cell r="Y458" t="str">
            <v>ENVÍO SIN CARGO (CABA Y GRAN PARTE DE GBA) TIEMPO: 4 a 6 DÍAS HÁBILES</v>
          </cell>
          <cell r="Z458" t="str">
            <v>Mercado Pago</v>
          </cell>
          <cell r="AD458">
            <v>44202</v>
          </cell>
          <cell r="AE458">
            <v>44204</v>
          </cell>
          <cell r="AF458" t="str">
            <v>RIGOLLEAU VASO NOA BURBUJA 400ML DISP 6PC</v>
          </cell>
          <cell r="AG458">
            <v>560</v>
          </cell>
          <cell r="AH458">
            <v>1</v>
          </cell>
          <cell r="AI458" t="str">
            <v>RI68787PK</v>
          </cell>
          <cell r="AJ458" t="str">
            <v>Web</v>
          </cell>
          <cell r="AK458" t="str">
            <v>LUNES 11-01 ENTRE 8 Y 18 HORAS!</v>
          </cell>
          <cell r="AL458">
            <v>2186042487</v>
          </cell>
          <cell r="AM458">
            <v>303592731</v>
          </cell>
          <cell r="AN458" t="str">
            <v>Sí</v>
          </cell>
        </row>
        <row r="459">
          <cell r="A459">
            <v>2484</v>
          </cell>
          <cell r="B459" t="str">
            <v>noelia.torretta@gmail.com</v>
          </cell>
          <cell r="AF459" t="str">
            <v>DISPENSER NEGRO 17,5X6,8 CM</v>
          </cell>
          <cell r="AG459" t="str">
            <v>1122.5</v>
          </cell>
          <cell r="AH459">
            <v>2</v>
          </cell>
          <cell r="AI459" t="str">
            <v>046AB7330</v>
          </cell>
          <cell r="AN459" t="str">
            <v>Sí</v>
          </cell>
        </row>
        <row r="460">
          <cell r="A460">
            <v>2484</v>
          </cell>
          <cell r="B460" t="str">
            <v>noelia.torretta@gmail.com</v>
          </cell>
          <cell r="AF460" t="str">
            <v>FRASCO 2 POSICIONES DE VIDRIO CON TAPA DE COBRE 650 ML</v>
          </cell>
          <cell r="AG460" t="str">
            <v>493.99</v>
          </cell>
          <cell r="AH460">
            <v>2</v>
          </cell>
          <cell r="AI460" t="str">
            <v>MS117712</v>
          </cell>
          <cell r="AN460" t="str">
            <v>Sí</v>
          </cell>
        </row>
        <row r="461">
          <cell r="A461">
            <v>2484</v>
          </cell>
          <cell r="B461" t="str">
            <v>noelia.torretta@gmail.com</v>
          </cell>
          <cell r="AF461" t="str">
            <v>VASO AZUL FACETADO Y EXPRIMIDOR</v>
          </cell>
          <cell r="AG461">
            <v>270</v>
          </cell>
          <cell r="AH461">
            <v>1</v>
          </cell>
          <cell r="AI461" t="str">
            <v>BP24007</v>
          </cell>
          <cell r="AN461" t="str">
            <v>Sí</v>
          </cell>
        </row>
        <row r="462">
          <cell r="A462">
            <v>2483</v>
          </cell>
          <cell r="B462" t="str">
            <v>valeriahebesouto@gmail.com</v>
          </cell>
          <cell r="C462">
            <v>44202</v>
          </cell>
          <cell r="D462" t="str">
            <v>Abierta</v>
          </cell>
          <cell r="E462" t="str">
            <v>Recibido</v>
          </cell>
          <cell r="F462" t="str">
            <v>Enviado</v>
          </cell>
          <cell r="G462" t="str">
            <v>ARS</v>
          </cell>
          <cell r="H462" t="str">
            <v>1875.75</v>
          </cell>
          <cell r="I462" t="str">
            <v>281.36</v>
          </cell>
          <cell r="J462">
            <v>0</v>
          </cell>
          <cell r="K462" t="str">
            <v>1594.39</v>
          </cell>
          <cell r="L462" t="str">
            <v>Valeria Souto</v>
          </cell>
          <cell r="M462">
            <v>27145783</v>
          </cell>
          <cell r="N462">
            <v>541164957540</v>
          </cell>
          <cell r="O462" t="str">
            <v>Valeria Souto</v>
          </cell>
          <cell r="P462">
            <v>541164957540</v>
          </cell>
          <cell r="Q462" t="str">
            <v>Guido</v>
          </cell>
          <cell r="R462">
            <v>445</v>
          </cell>
          <cell r="S462" t="str">
            <v>1 D</v>
          </cell>
          <cell r="T462" t="str">
            <v>Quilmes</v>
          </cell>
          <cell r="U462" t="str">
            <v>Quilmes</v>
          </cell>
          <cell r="V462">
            <v>1878</v>
          </cell>
          <cell r="W462" t="str">
            <v>Gran Buenos Aires</v>
          </cell>
          <cell r="Y462" t="str">
            <v>ENVÍO SIN CARGO (CABA Y GRAN PARTE DE GBA) TIEMPO: 4 a 6 DÍAS HÁBILES</v>
          </cell>
          <cell r="Z462" t="str">
            <v>Mercado Pago</v>
          </cell>
          <cell r="AA462" t="str">
            <v>NEWYEAR</v>
          </cell>
          <cell r="AD462">
            <v>44202</v>
          </cell>
          <cell r="AE462">
            <v>44204</v>
          </cell>
          <cell r="AF462" t="str">
            <v>PERCHERO X 5 LLAVE BCO 5DIV 22CM</v>
          </cell>
          <cell r="AG462" t="str">
            <v>525.75</v>
          </cell>
          <cell r="AH462">
            <v>1</v>
          </cell>
          <cell r="AI462" t="str">
            <v>046DE7359</v>
          </cell>
          <cell r="AJ462" t="str">
            <v>Web</v>
          </cell>
          <cell r="AK462" t="str">
            <v>LUNES 11-01 ENTRE 8 Y 18 HORAS!</v>
          </cell>
          <cell r="AL462">
            <v>2184701030</v>
          </cell>
          <cell r="AM462">
            <v>346678906</v>
          </cell>
          <cell r="AN462" t="str">
            <v>Sí</v>
          </cell>
        </row>
        <row r="463">
          <cell r="A463">
            <v>2483</v>
          </cell>
          <cell r="B463" t="str">
            <v>valeriahebesouto@gmail.com</v>
          </cell>
          <cell r="AF463" t="str">
            <v>SET X 3 PIES DE MACETAS NÓRDICOS</v>
          </cell>
          <cell r="AG463">
            <v>1350</v>
          </cell>
          <cell r="AH463">
            <v>1</v>
          </cell>
          <cell r="AN463" t="str">
            <v>Sí</v>
          </cell>
        </row>
        <row r="464">
          <cell r="A464">
            <v>2482</v>
          </cell>
          <cell r="B464" t="str">
            <v>naicitta@gmail.com</v>
          </cell>
          <cell r="C464">
            <v>44201</v>
          </cell>
          <cell r="D464" t="str">
            <v>Abierta</v>
          </cell>
          <cell r="E464" t="str">
            <v>Recibido</v>
          </cell>
          <cell r="F464" t="str">
            <v>Enviado</v>
          </cell>
          <cell r="G464" t="str">
            <v>ARS</v>
          </cell>
          <cell r="H464" t="str">
            <v>2100.49</v>
          </cell>
          <cell r="I464">
            <v>0</v>
          </cell>
          <cell r="J464">
            <v>0</v>
          </cell>
          <cell r="K464" t="str">
            <v>2100.49</v>
          </cell>
          <cell r="L464" t="str">
            <v>Nair Farjat</v>
          </cell>
          <cell r="M464">
            <v>37761897</v>
          </cell>
          <cell r="N464">
            <v>543382453427</v>
          </cell>
          <cell r="O464" t="str">
            <v>Nair FARJAT</v>
          </cell>
          <cell r="P464">
            <v>543382453427</v>
          </cell>
          <cell r="Q464" t="str">
            <v>Avenida Cramer</v>
          </cell>
          <cell r="R464">
            <v>1950</v>
          </cell>
          <cell r="S464" t="str">
            <v>7 C</v>
          </cell>
          <cell r="T464" t="str">
            <v>BELGRANO</v>
          </cell>
          <cell r="U464" t="str">
            <v>Capital Federal</v>
          </cell>
          <cell r="V464">
            <v>1428</v>
          </cell>
          <cell r="W464" t="str">
            <v>Capital Federal</v>
          </cell>
          <cell r="Y464" t="str">
            <v>ENVÍO SIN CARGO (CABA Y GRAN PARTE DE GBA) TIEMPO: 4 a 6 DÍAS HÁBILES</v>
          </cell>
          <cell r="Z464" t="str">
            <v>Mercado Pago</v>
          </cell>
          <cell r="AD464">
            <v>44201</v>
          </cell>
          <cell r="AE464">
            <v>44201</v>
          </cell>
          <cell r="AF464" t="str">
            <v>BOWL TRANSLUCIDO 1.5LTS</v>
          </cell>
          <cell r="AG464" t="str">
            <v>280.49</v>
          </cell>
          <cell r="AH464">
            <v>1</v>
          </cell>
          <cell r="AI464" t="str">
            <v>BP26101</v>
          </cell>
          <cell r="AJ464" t="str">
            <v>Web</v>
          </cell>
          <cell r="AK464" t="str">
            <v>VIERNES 8-01 ENTRE 8 Y 18 HORAS!</v>
          </cell>
          <cell r="AL464">
            <v>2182764957</v>
          </cell>
          <cell r="AM464">
            <v>347529641</v>
          </cell>
          <cell r="AN464" t="str">
            <v>Sí</v>
          </cell>
        </row>
        <row r="465">
          <cell r="A465">
            <v>2482</v>
          </cell>
          <cell r="B465" t="str">
            <v>naicitta@gmail.com</v>
          </cell>
          <cell r="AF465" t="str">
            <v>BOTELLA H2O 1L TAPA SILICONA</v>
          </cell>
          <cell r="AG465">
            <v>450</v>
          </cell>
          <cell r="AH465">
            <v>2</v>
          </cell>
          <cell r="AI465" t="str">
            <v>019BO5571</v>
          </cell>
          <cell r="AN465" t="str">
            <v>Sí</v>
          </cell>
        </row>
        <row r="466">
          <cell r="A466">
            <v>2482</v>
          </cell>
          <cell r="B466" t="str">
            <v>naicitta@gmail.com</v>
          </cell>
          <cell r="AF466" t="str">
            <v>MOLDE P/PIZZA ANTIADHERENTE NEGRO 30 CM.</v>
          </cell>
          <cell r="AG466">
            <v>920</v>
          </cell>
          <cell r="AH466">
            <v>1</v>
          </cell>
          <cell r="AI466" t="str">
            <v>043BA6161</v>
          </cell>
          <cell r="AN466" t="str">
            <v>Sí</v>
          </cell>
        </row>
        <row r="467">
          <cell r="A467">
            <v>2481</v>
          </cell>
          <cell r="B467" t="str">
            <v>javierpersico63@gmail.com</v>
          </cell>
          <cell r="C467">
            <v>44201</v>
          </cell>
          <cell r="D467" t="str">
            <v>Abierta</v>
          </cell>
          <cell r="E467" t="str">
            <v>Recibido</v>
          </cell>
          <cell r="F467" t="str">
            <v>Enviado</v>
          </cell>
          <cell r="G467" t="str">
            <v>ARS</v>
          </cell>
          <cell r="H467">
            <v>2400</v>
          </cell>
          <cell r="I467">
            <v>0</v>
          </cell>
          <cell r="J467">
            <v>0</v>
          </cell>
          <cell r="K467">
            <v>2400</v>
          </cell>
          <cell r="L467" t="str">
            <v>Javier Persico</v>
          </cell>
          <cell r="M467">
            <v>16584218</v>
          </cell>
          <cell r="N467">
            <v>541164067311</v>
          </cell>
          <cell r="O467" t="str">
            <v>Javier Persico</v>
          </cell>
          <cell r="P467">
            <v>541164067311</v>
          </cell>
          <cell r="Q467" t="str">
            <v xml:space="preserve">Franklin </v>
          </cell>
          <cell r="R467">
            <v>1841</v>
          </cell>
          <cell r="S467">
            <v>5</v>
          </cell>
          <cell r="T467" t="str">
            <v>Flores</v>
          </cell>
          <cell r="U467" t="str">
            <v>Capital Federal</v>
          </cell>
          <cell r="V467">
            <v>1406</v>
          </cell>
          <cell r="W467" t="str">
            <v>Capital Federal</v>
          </cell>
          <cell r="Y467" t="str">
            <v>ENVÍO SIN CARGO (CABA Y GRAN PARTE DE GBA) TIEMPO: 4 a 6 DÍAS HÁBILES</v>
          </cell>
          <cell r="Z467" t="str">
            <v>Mercado Pago</v>
          </cell>
          <cell r="AD467">
            <v>44201</v>
          </cell>
          <cell r="AE467">
            <v>44201</v>
          </cell>
          <cell r="AF467" t="str">
            <v>SET 3 PIEZAS: BALDE CENTRIFUGADOR  + PALO EXTENSIBLE CON MOPA + 1 REPUESTO DE MOPA (Violeta)</v>
          </cell>
          <cell r="AG467">
            <v>2400</v>
          </cell>
          <cell r="AH467">
            <v>1</v>
          </cell>
          <cell r="AJ467" t="str">
            <v>Web</v>
          </cell>
          <cell r="AK467" t="str">
            <v>JUEVES 07-01 ENTRE 8 Y 18 HORAS!</v>
          </cell>
          <cell r="AL467">
            <v>2182189122</v>
          </cell>
          <cell r="AM467">
            <v>347470482</v>
          </cell>
          <cell r="AN467" t="str">
            <v>Sí</v>
          </cell>
        </row>
        <row r="468">
          <cell r="A468">
            <v>2480</v>
          </cell>
          <cell r="B468" t="str">
            <v>marnmartino@gmail.com</v>
          </cell>
          <cell r="C468">
            <v>44201</v>
          </cell>
          <cell r="D468" t="str">
            <v>Abierta</v>
          </cell>
          <cell r="E468" t="str">
            <v>Recibido</v>
          </cell>
          <cell r="F468" t="str">
            <v>Enviado</v>
          </cell>
          <cell r="G468" t="str">
            <v>ARS</v>
          </cell>
          <cell r="H468" t="str">
            <v>2931.54</v>
          </cell>
          <cell r="I468" t="str">
            <v>439.73</v>
          </cell>
          <cell r="J468">
            <v>0</v>
          </cell>
          <cell r="K468" t="str">
            <v>2491.81</v>
          </cell>
          <cell r="L468" t="str">
            <v>Marianela martino</v>
          </cell>
          <cell r="M468">
            <v>30610160</v>
          </cell>
          <cell r="N468">
            <v>5491168031140</v>
          </cell>
          <cell r="O468" t="str">
            <v>Marianela martino</v>
          </cell>
          <cell r="P468">
            <v>5491168031140</v>
          </cell>
          <cell r="Q468" t="str">
            <v>Simbron</v>
          </cell>
          <cell r="R468">
            <v>3556</v>
          </cell>
          <cell r="S468" t="str">
            <v>1ºD</v>
          </cell>
          <cell r="T468" t="str">
            <v>Villa del parque</v>
          </cell>
          <cell r="U468" t="str">
            <v>Capital Federal</v>
          </cell>
          <cell r="V468">
            <v>1417</v>
          </cell>
          <cell r="W468" t="str">
            <v>Capital Federal</v>
          </cell>
          <cell r="Y468" t="str">
            <v>ENVÍO SIN CARGO (CABA Y GRAN PARTE DE GBA) TIEMPO: 4 a 6 DÍAS HÁBILES</v>
          </cell>
          <cell r="Z468" t="str">
            <v>Mercado Pago</v>
          </cell>
          <cell r="AA468" t="str">
            <v>NEWYEAR</v>
          </cell>
          <cell r="AD468">
            <v>44201</v>
          </cell>
          <cell r="AE468">
            <v>44201</v>
          </cell>
          <cell r="AF468" t="str">
            <v>BOWL COOPER 20X7 CM  COLOR COBRE</v>
          </cell>
          <cell r="AG468">
            <v>630</v>
          </cell>
          <cell r="AH468">
            <v>1</v>
          </cell>
          <cell r="AI468" t="str">
            <v>MS129538</v>
          </cell>
          <cell r="AJ468" t="str">
            <v>Web</v>
          </cell>
          <cell r="AK468" t="str">
            <v>JUEVES 07-01 ENTRE 8 Y 18 HORAS!</v>
          </cell>
          <cell r="AL468">
            <v>2181275636</v>
          </cell>
          <cell r="AM468">
            <v>347048646</v>
          </cell>
          <cell r="AN468" t="str">
            <v>Sí</v>
          </cell>
        </row>
        <row r="469">
          <cell r="A469">
            <v>2480</v>
          </cell>
          <cell r="B469" t="str">
            <v>marnmartino@gmail.com</v>
          </cell>
          <cell r="AF469" t="str">
            <v>PALA PARA TORTA DE PORCELANA BLANCA 25X5CM</v>
          </cell>
          <cell r="AG469" t="str">
            <v>239.3</v>
          </cell>
          <cell r="AH469">
            <v>1</v>
          </cell>
          <cell r="AI469" t="str">
            <v>MS106I93</v>
          </cell>
          <cell r="AN469" t="str">
            <v>Sí</v>
          </cell>
        </row>
        <row r="470">
          <cell r="A470">
            <v>2480</v>
          </cell>
          <cell r="B470" t="str">
            <v>marnmartino@gmail.com</v>
          </cell>
          <cell r="AF470" t="str">
            <v>VELA 100% SOJA AROMA JAZMIN BELLIZE VERDE</v>
          </cell>
          <cell r="AG470">
            <v>320</v>
          </cell>
          <cell r="AH470">
            <v>1</v>
          </cell>
          <cell r="AI470" t="str">
            <v>TW83140VELA</v>
          </cell>
          <cell r="AN470" t="str">
            <v>Sí</v>
          </cell>
        </row>
        <row r="471">
          <cell r="A471">
            <v>2480</v>
          </cell>
          <cell r="B471" t="str">
            <v>marnmartino@gmail.com</v>
          </cell>
          <cell r="AF471" t="str">
            <v>BOWL NEGRO 400CC</v>
          </cell>
          <cell r="AG471">
            <v>170</v>
          </cell>
          <cell r="AH471">
            <v>1</v>
          </cell>
          <cell r="AI471" t="str">
            <v>BP01002</v>
          </cell>
          <cell r="AN471" t="str">
            <v>Sí</v>
          </cell>
        </row>
        <row r="472">
          <cell r="A472">
            <v>2480</v>
          </cell>
          <cell r="B472" t="str">
            <v>marnmartino@gmail.com</v>
          </cell>
          <cell r="AF472" t="str">
            <v>TUPPER 400CC MENTA C/TAPA</v>
          </cell>
          <cell r="AG472">
            <v>230</v>
          </cell>
          <cell r="AH472">
            <v>1</v>
          </cell>
          <cell r="AI472">
            <v>35019</v>
          </cell>
          <cell r="AN472" t="str">
            <v>Sí</v>
          </cell>
        </row>
        <row r="473">
          <cell r="A473">
            <v>2480</v>
          </cell>
          <cell r="B473" t="str">
            <v>marnmartino@gmail.com</v>
          </cell>
          <cell r="AF473" t="str">
            <v>COLADOR BALLENA 32CM X 10,5CM (Verde)</v>
          </cell>
          <cell r="AG473" t="str">
            <v>222.24</v>
          </cell>
          <cell r="AH473">
            <v>1</v>
          </cell>
          <cell r="AN473" t="str">
            <v>Sí</v>
          </cell>
        </row>
        <row r="474">
          <cell r="A474">
            <v>2480</v>
          </cell>
          <cell r="B474" t="str">
            <v>marnmartino@gmail.com</v>
          </cell>
          <cell r="AF474" t="str">
            <v>RIGOLLEAU VASO NOA BURBUJA 400ML DISP 6PC</v>
          </cell>
          <cell r="AG474">
            <v>560</v>
          </cell>
          <cell r="AH474">
            <v>2</v>
          </cell>
          <cell r="AI474" t="str">
            <v>RI68787PK</v>
          </cell>
          <cell r="AN474" t="str">
            <v>Sí</v>
          </cell>
        </row>
        <row r="475">
          <cell r="A475">
            <v>2479</v>
          </cell>
          <cell r="B475" t="str">
            <v>mirtanoem_paz@yahoo.com.ar</v>
          </cell>
          <cell r="C475">
            <v>44201</v>
          </cell>
          <cell r="D475" t="str">
            <v>Abierta</v>
          </cell>
          <cell r="E475" t="str">
            <v>Recibido</v>
          </cell>
          <cell r="F475" t="str">
            <v>Enviado</v>
          </cell>
          <cell r="G475" t="str">
            <v>ARS</v>
          </cell>
          <cell r="H475" t="str">
            <v>5370.96</v>
          </cell>
          <cell r="I475">
            <v>0</v>
          </cell>
          <cell r="J475">
            <v>975</v>
          </cell>
          <cell r="K475" t="str">
            <v>6345.96</v>
          </cell>
          <cell r="L475" t="str">
            <v>Mirta Paz</v>
          </cell>
          <cell r="M475">
            <v>16999123</v>
          </cell>
          <cell r="N475">
            <v>543751600941</v>
          </cell>
          <cell r="O475" t="str">
            <v>Mirta Paz</v>
          </cell>
          <cell r="P475">
            <v>543751600941</v>
          </cell>
          <cell r="Q475" t="str">
            <v xml:space="preserve">Granaderos </v>
          </cell>
          <cell r="R475">
            <v>1355</v>
          </cell>
          <cell r="T475" t="str">
            <v>ENGWALD</v>
          </cell>
          <cell r="U475" t="str">
            <v>Eldorado</v>
          </cell>
          <cell r="V475">
            <v>3380</v>
          </cell>
          <cell r="W475" t="str">
            <v>Misiones</v>
          </cell>
          <cell r="Y475" t="str">
            <v>Correo Argentino - Encomienda Clásica</v>
          </cell>
          <cell r="Z475" t="str">
            <v>Mercado Pago</v>
          </cell>
          <cell r="AD475">
            <v>44201</v>
          </cell>
          <cell r="AE475">
            <v>44201</v>
          </cell>
          <cell r="AF475" t="str">
            <v>FLORERO DE VIDRIO AZUL 17x10CM DIAM</v>
          </cell>
          <cell r="AG475" t="str">
            <v>771.96</v>
          </cell>
          <cell r="AH475">
            <v>1</v>
          </cell>
          <cell r="AI475" t="str">
            <v>046JA7225</v>
          </cell>
          <cell r="AJ475" t="str">
            <v>Web</v>
          </cell>
          <cell r="AK475" t="str">
            <v>SE ENVIA A L CORREO ARGENTINO 06-01 ENTRE 14 Y18 H</v>
          </cell>
          <cell r="AL475">
            <v>2179837600</v>
          </cell>
          <cell r="AM475">
            <v>308415456</v>
          </cell>
          <cell r="AN475" t="str">
            <v>Sí</v>
          </cell>
        </row>
        <row r="476">
          <cell r="A476">
            <v>2479</v>
          </cell>
          <cell r="B476" t="str">
            <v>mirtanoem_paz@yahoo.com.ar</v>
          </cell>
          <cell r="AF476" t="str">
            <v>JUEGO X 6 PLATOS PLAYOS PARTHENON CELESTE 26CM</v>
          </cell>
          <cell r="AG476">
            <v>4599</v>
          </cell>
          <cell r="AH476">
            <v>1</v>
          </cell>
          <cell r="AI476" t="str">
            <v>PO342472</v>
          </cell>
          <cell r="AN476" t="str">
            <v>Sí</v>
          </cell>
        </row>
        <row r="477">
          <cell r="A477">
            <v>2478</v>
          </cell>
          <cell r="B477" t="str">
            <v>clissanora@gmail.com</v>
          </cell>
          <cell r="C477">
            <v>44200</v>
          </cell>
          <cell r="D477" t="str">
            <v>Abierta</v>
          </cell>
          <cell r="E477" t="str">
            <v>Recibido</v>
          </cell>
          <cell r="F477" t="str">
            <v>Enviado</v>
          </cell>
          <cell r="G477" t="str">
            <v>ARS</v>
          </cell>
          <cell r="H477">
            <v>2490</v>
          </cell>
          <cell r="I477">
            <v>0</v>
          </cell>
          <cell r="J477">
            <v>430</v>
          </cell>
          <cell r="K477">
            <v>2920</v>
          </cell>
          <cell r="L477" t="str">
            <v>Nora Clissa</v>
          </cell>
          <cell r="M477">
            <v>144379229</v>
          </cell>
          <cell r="N477">
            <v>543388467127</v>
          </cell>
          <cell r="O477" t="str">
            <v>Nora Clissa</v>
          </cell>
          <cell r="P477">
            <v>543388467127</v>
          </cell>
          <cell r="Q477" t="str">
            <v xml:space="preserve">Catalina N. De Balbiani </v>
          </cell>
          <cell r="R477">
            <v>100</v>
          </cell>
          <cell r="U477" t="str">
            <v xml:space="preserve">Tres Algarrobos </v>
          </cell>
          <cell r="V477">
            <v>6231</v>
          </cell>
          <cell r="W477" t="str">
            <v>Buenos Aires</v>
          </cell>
          <cell r="Y477" t="str">
            <v>Correo Argentino - Encomienda Clásica</v>
          </cell>
          <cell r="Z477" t="str">
            <v>Mercado Pago</v>
          </cell>
          <cell r="AD477">
            <v>44200</v>
          </cell>
          <cell r="AE477">
            <v>44201</v>
          </cell>
          <cell r="AF477" t="str">
            <v>SPRAY MOP</v>
          </cell>
          <cell r="AG477">
            <v>2490</v>
          </cell>
          <cell r="AH477">
            <v>1</v>
          </cell>
          <cell r="AJ477" t="str">
            <v>Móvil</v>
          </cell>
          <cell r="AK477" t="str">
            <v>SE ENVIA AL CORREO ARGENTINO EL DIA 06-01 ENTRE 14 Y 18 HORAS!</v>
          </cell>
          <cell r="AL477">
            <v>2179644550</v>
          </cell>
          <cell r="AM477">
            <v>346997098</v>
          </cell>
          <cell r="AN477" t="str">
            <v>Sí</v>
          </cell>
        </row>
        <row r="478">
          <cell r="A478">
            <v>2477</v>
          </cell>
          <cell r="B478" t="str">
            <v>marinaaratto@gmail.com</v>
          </cell>
          <cell r="C478">
            <v>44200</v>
          </cell>
          <cell r="D478" t="str">
            <v>Abierta</v>
          </cell>
          <cell r="E478" t="str">
            <v>Recibido</v>
          </cell>
          <cell r="F478" t="str">
            <v>Enviado</v>
          </cell>
          <cell r="G478" t="str">
            <v>ARS</v>
          </cell>
          <cell r="H478">
            <v>960</v>
          </cell>
          <cell r="I478">
            <v>144</v>
          </cell>
          <cell r="J478">
            <v>0</v>
          </cell>
          <cell r="K478">
            <v>816</v>
          </cell>
          <cell r="L478" t="str">
            <v>Marina Ratto</v>
          </cell>
          <cell r="M478">
            <v>14682785</v>
          </cell>
          <cell r="N478">
            <v>541149352599</v>
          </cell>
          <cell r="O478" t="str">
            <v>Marina Ratto</v>
          </cell>
          <cell r="P478">
            <v>541149352599</v>
          </cell>
          <cell r="Q478" t="str">
            <v>Aviador Rohland</v>
          </cell>
          <cell r="R478">
            <v>2538</v>
          </cell>
          <cell r="U478" t="str">
            <v>Ciudad Jardín el palomar</v>
          </cell>
          <cell r="V478">
            <v>1684</v>
          </cell>
          <cell r="W478" t="str">
            <v>Gran Buenos Aires</v>
          </cell>
          <cell r="Y478" t="str">
            <v>ENVÍO SIN CARGO (CABA Y GRAN PARTE DE GBA) TIEMPO: 4 a 6 DÍAS HÁBILES</v>
          </cell>
          <cell r="Z478" t="str">
            <v>Mercado Pago</v>
          </cell>
          <cell r="AA478" t="str">
            <v>NEWYEAR</v>
          </cell>
          <cell r="AD478">
            <v>44200</v>
          </cell>
          <cell r="AE478">
            <v>44201</v>
          </cell>
          <cell r="AF478" t="str">
            <v>AUTOMATE "QUO" CON BOMBILLA DE METAL (Violeta)</v>
          </cell>
          <cell r="AG478">
            <v>690</v>
          </cell>
          <cell r="AH478">
            <v>1</v>
          </cell>
          <cell r="AJ478" t="str">
            <v>Móvil</v>
          </cell>
          <cell r="AK478" t="str">
            <v>JUEVES 07-01 ENTRE 8 Y 18 HORAS!</v>
          </cell>
          <cell r="AL478">
            <v>2177646718</v>
          </cell>
          <cell r="AM478">
            <v>347024120</v>
          </cell>
          <cell r="AN478" t="str">
            <v>Sí</v>
          </cell>
        </row>
        <row r="479">
          <cell r="A479">
            <v>2477</v>
          </cell>
          <cell r="B479" t="str">
            <v>marinaaratto@gmail.com</v>
          </cell>
          <cell r="AF479" t="str">
            <v>VASO MENTA FACETEADO Y EXPRIMIDOR</v>
          </cell>
          <cell r="AG479">
            <v>270</v>
          </cell>
          <cell r="AH479">
            <v>1</v>
          </cell>
          <cell r="AI479" t="str">
            <v>BP24019</v>
          </cell>
          <cell r="AN479" t="str">
            <v>Sí</v>
          </cell>
        </row>
        <row r="480">
          <cell r="A480">
            <v>2476</v>
          </cell>
          <cell r="B480" t="str">
            <v>rociolujantozzi@gmail.com</v>
          </cell>
          <cell r="C480">
            <v>44200</v>
          </cell>
          <cell r="D480" t="str">
            <v>Abierta</v>
          </cell>
          <cell r="E480" t="str">
            <v>Recibido</v>
          </cell>
          <cell r="F480" t="str">
            <v>Enviado</v>
          </cell>
          <cell r="G480" t="str">
            <v>ARS</v>
          </cell>
          <cell r="H480" t="str">
            <v>1163.91</v>
          </cell>
          <cell r="I480" t="str">
            <v>174.59</v>
          </cell>
          <cell r="J480">
            <v>0</v>
          </cell>
          <cell r="K480" t="str">
            <v>989.32</v>
          </cell>
          <cell r="L480" t="str">
            <v>Rocio Tozzi</v>
          </cell>
          <cell r="M480">
            <v>32301264</v>
          </cell>
          <cell r="N480">
            <v>541133618600</v>
          </cell>
          <cell r="O480" t="str">
            <v>Rocio TOZZI</v>
          </cell>
          <cell r="P480">
            <v>541133618600</v>
          </cell>
          <cell r="Q480" t="str">
            <v>Avenida Belgrano</v>
          </cell>
          <cell r="R480">
            <v>1885</v>
          </cell>
          <cell r="S480" t="str">
            <v>4C</v>
          </cell>
          <cell r="T480" t="str">
            <v>CABA</v>
          </cell>
          <cell r="U480" t="str">
            <v>Capital Federal</v>
          </cell>
          <cell r="V480">
            <v>1094</v>
          </cell>
          <cell r="W480" t="str">
            <v>Capital Federal</v>
          </cell>
          <cell r="Y480" t="str">
            <v>ENVÍO SIN CARGO (CABA Y GRAN PARTE DE GBA) TIEMPO: 4 a 6 DÍAS HÁBILES</v>
          </cell>
          <cell r="Z480" t="str">
            <v>Mercado Pago</v>
          </cell>
          <cell r="AA480" t="str">
            <v>NEWYEAR</v>
          </cell>
          <cell r="AB480" t="str">
            <v>Por favor, avisar el rango de horario de entrega! Gracias!</v>
          </cell>
          <cell r="AD480">
            <v>44200</v>
          </cell>
          <cell r="AE480">
            <v>44201</v>
          </cell>
          <cell r="AF480" t="str">
            <v>ENSALADERA RIGOLLEAU PRIMAVERA CHICA 1000ML</v>
          </cell>
          <cell r="AG480">
            <v>160</v>
          </cell>
          <cell r="AH480">
            <v>2</v>
          </cell>
          <cell r="AI480" t="str">
            <v>ML67537</v>
          </cell>
          <cell r="AJ480" t="str">
            <v>Web</v>
          </cell>
          <cell r="AK480" t="str">
            <v>VIERNES 08-01 ENTRE 8 Y 18 HORAS!</v>
          </cell>
          <cell r="AL480">
            <v>2177430519</v>
          </cell>
          <cell r="AM480">
            <v>347009062</v>
          </cell>
          <cell r="AN480" t="str">
            <v>Sí</v>
          </cell>
        </row>
        <row r="481">
          <cell r="A481">
            <v>2476</v>
          </cell>
          <cell r="B481" t="str">
            <v>rociolujantozzi@gmail.com</v>
          </cell>
          <cell r="AF481" t="str">
            <v>ENSALADERA RIGOLLEAU PRIMAVERA 1600ML</v>
          </cell>
          <cell r="AG481">
            <v>180</v>
          </cell>
          <cell r="AH481">
            <v>1</v>
          </cell>
          <cell r="AI481" t="str">
            <v>ML67539</v>
          </cell>
          <cell r="AN481" t="str">
            <v>Sí</v>
          </cell>
        </row>
        <row r="482">
          <cell r="A482">
            <v>2476</v>
          </cell>
          <cell r="B482" t="str">
            <v>rociolujantozzi@gmail.com</v>
          </cell>
          <cell r="AF482" t="str">
            <v>RIGOLLEAU COPON GOURMET 450ML POR 6 UNIDADES</v>
          </cell>
          <cell r="AG482" t="str">
            <v>663.91</v>
          </cell>
          <cell r="AH482">
            <v>1</v>
          </cell>
          <cell r="AI482" t="str">
            <v>ML68919</v>
          </cell>
          <cell r="AN482" t="str">
            <v>Sí</v>
          </cell>
        </row>
        <row r="483">
          <cell r="A483">
            <v>2475</v>
          </cell>
          <cell r="B483" t="str">
            <v>foresifla@gmail.com</v>
          </cell>
          <cell r="C483">
            <v>44200</v>
          </cell>
          <cell r="D483" t="str">
            <v>Abierta</v>
          </cell>
          <cell r="E483" t="str">
            <v>Recibido</v>
          </cell>
          <cell r="F483" t="str">
            <v>Enviado</v>
          </cell>
          <cell r="G483" t="str">
            <v>ARS</v>
          </cell>
          <cell r="H483">
            <v>2760</v>
          </cell>
          <cell r="I483" t="str">
            <v>40.5</v>
          </cell>
          <cell r="J483">
            <v>0</v>
          </cell>
          <cell r="K483" t="str">
            <v>2719.5</v>
          </cell>
          <cell r="L483" t="str">
            <v>Flavia Foresi</v>
          </cell>
          <cell r="M483">
            <v>23823194</v>
          </cell>
          <cell r="N483">
            <v>541159579766</v>
          </cell>
          <cell r="O483" t="str">
            <v>Flavia Foresi</v>
          </cell>
          <cell r="P483">
            <v>541159579766</v>
          </cell>
          <cell r="Q483" t="str">
            <v>Espora</v>
          </cell>
          <cell r="R483">
            <v>153</v>
          </cell>
          <cell r="S483" t="str">
            <v>P.B señor de Seguridad</v>
          </cell>
          <cell r="U483" t="str">
            <v>Ramos Mejía</v>
          </cell>
          <cell r="V483">
            <v>1704</v>
          </cell>
          <cell r="W483" t="str">
            <v>Gran Buenos Aires</v>
          </cell>
          <cell r="Y483" t="str">
            <v>ENVÍO SIN CARGO (CABA Y GRAN PARTE DE GBA) TIEMPO: 4 a 6 DÍAS HÁBILES</v>
          </cell>
          <cell r="Z483" t="str">
            <v>TRANSFERENCIA BANCARIA</v>
          </cell>
          <cell r="AA483" t="str">
            <v>NEWYEAR</v>
          </cell>
          <cell r="AC483" t="str">
            <v>05*01 TRANSFERENCIA DEL 05-01 A CUENTA DEL RIO DESDE CUENTA MUÑOZ</v>
          </cell>
          <cell r="AD483">
            <v>44201</v>
          </cell>
          <cell r="AE483">
            <v>44201</v>
          </cell>
          <cell r="AF483" t="str">
            <v>CUCHARA COLOR ROSA</v>
          </cell>
          <cell r="AG483">
            <v>50</v>
          </cell>
          <cell r="AH483">
            <v>1</v>
          </cell>
          <cell r="AI483" t="str">
            <v>BP32018</v>
          </cell>
          <cell r="AJ483" t="str">
            <v>Móvil</v>
          </cell>
          <cell r="AK483" t="str">
            <v>MIERCOLES 06-01 ENTRE 8 Y 18 HORAS!</v>
          </cell>
          <cell r="AM483">
            <v>346953710</v>
          </cell>
          <cell r="AN483" t="str">
            <v>Sí</v>
          </cell>
        </row>
        <row r="484">
          <cell r="A484">
            <v>2475</v>
          </cell>
          <cell r="B484" t="str">
            <v>foresifla@gmail.com</v>
          </cell>
          <cell r="AF484" t="str">
            <v>CUCHARA COLOR MENTA</v>
          </cell>
          <cell r="AG484">
            <v>50</v>
          </cell>
          <cell r="AH484">
            <v>1</v>
          </cell>
          <cell r="AI484" t="str">
            <v>BP32019</v>
          </cell>
          <cell r="AN484" t="str">
            <v>Sí</v>
          </cell>
        </row>
        <row r="485">
          <cell r="A485">
            <v>2475</v>
          </cell>
          <cell r="B485" t="str">
            <v>foresifla@gmail.com</v>
          </cell>
          <cell r="AF485" t="str">
            <v>ENSALADERA RIGOLLEAU GALAXIA 1650 ML</v>
          </cell>
          <cell r="AG485">
            <v>170</v>
          </cell>
          <cell r="AH485">
            <v>1</v>
          </cell>
          <cell r="AI485" t="str">
            <v>ML67646</v>
          </cell>
          <cell r="AN485" t="str">
            <v>Sí</v>
          </cell>
        </row>
        <row r="486">
          <cell r="A486">
            <v>2475</v>
          </cell>
          <cell r="B486" t="str">
            <v>foresifla@gmail.com</v>
          </cell>
          <cell r="AF486" t="str">
            <v>SPRAY MOP</v>
          </cell>
          <cell r="AG486">
            <v>2490</v>
          </cell>
          <cell r="AH486">
            <v>1</v>
          </cell>
          <cell r="AN486" t="str">
            <v>Sí</v>
          </cell>
        </row>
        <row r="487">
          <cell r="A487">
            <v>2474</v>
          </cell>
          <cell r="B487" t="str">
            <v>foresifla@gmail.com</v>
          </cell>
          <cell r="C487">
            <v>44200</v>
          </cell>
          <cell r="D487" t="str">
            <v>Cancelada</v>
          </cell>
          <cell r="E487" t="str">
            <v>Pendiente</v>
          </cell>
          <cell r="F487" t="str">
            <v>No está empaquetado</v>
          </cell>
          <cell r="G487" t="str">
            <v>ARS</v>
          </cell>
          <cell r="H487">
            <v>2760</v>
          </cell>
          <cell r="I487">
            <v>0</v>
          </cell>
          <cell r="J487">
            <v>0</v>
          </cell>
          <cell r="K487">
            <v>2760</v>
          </cell>
          <cell r="L487" t="str">
            <v>Flavia Foresi</v>
          </cell>
          <cell r="M487">
            <v>23823194</v>
          </cell>
          <cell r="N487">
            <v>541159579766</v>
          </cell>
          <cell r="O487" t="str">
            <v>Flavia Foresi</v>
          </cell>
          <cell r="P487">
            <v>541159579766</v>
          </cell>
          <cell r="Q487" t="str">
            <v>Espora</v>
          </cell>
          <cell r="R487">
            <v>153</v>
          </cell>
          <cell r="S487" t="str">
            <v>PB Señor de Seguridad</v>
          </cell>
          <cell r="U487" t="str">
            <v>Ramos Mejía</v>
          </cell>
          <cell r="V487">
            <v>1704</v>
          </cell>
          <cell r="W487" t="str">
            <v>Gran Buenos Aires</v>
          </cell>
          <cell r="Y487" t="str">
            <v>ENVÍO SIN CARGO (CABA Y GRAN PARTE DE GBA) TIEMPO: 4 a 6 DÍAS HÁBILES</v>
          </cell>
          <cell r="Z487" t="str">
            <v>TRANSFERENCIA BANCARIA</v>
          </cell>
          <cell r="AF487" t="str">
            <v>SPRAY MOP</v>
          </cell>
          <cell r="AG487">
            <v>2490</v>
          </cell>
          <cell r="AH487">
            <v>1</v>
          </cell>
          <cell r="AJ487" t="str">
            <v>Móvil</v>
          </cell>
          <cell r="AK487" t="str">
            <v/>
          </cell>
          <cell r="AM487">
            <v>346127569</v>
          </cell>
          <cell r="AN487" t="str">
            <v>Sí</v>
          </cell>
        </row>
        <row r="488">
          <cell r="A488">
            <v>2474</v>
          </cell>
          <cell r="B488" t="str">
            <v>foresifla@gmail.com</v>
          </cell>
          <cell r="AF488" t="str">
            <v>CUCHARA COLOR ROSA</v>
          </cell>
          <cell r="AG488">
            <v>50</v>
          </cell>
          <cell r="AH488">
            <v>1</v>
          </cell>
          <cell r="AI488" t="str">
            <v>BP32018</v>
          </cell>
          <cell r="AN488" t="str">
            <v>Sí</v>
          </cell>
        </row>
        <row r="489">
          <cell r="A489">
            <v>2474</v>
          </cell>
          <cell r="B489" t="str">
            <v>foresifla@gmail.com</v>
          </cell>
          <cell r="AF489" t="str">
            <v>CUCHARA COLOR MENTA</v>
          </cell>
          <cell r="AG489">
            <v>50</v>
          </cell>
          <cell r="AH489">
            <v>1</v>
          </cell>
          <cell r="AI489" t="str">
            <v>BP32019</v>
          </cell>
          <cell r="AN489" t="str">
            <v>Sí</v>
          </cell>
        </row>
        <row r="490">
          <cell r="A490">
            <v>2474</v>
          </cell>
          <cell r="B490" t="str">
            <v>foresifla@gmail.com</v>
          </cell>
          <cell r="AF490" t="str">
            <v>ENSALADERA RIGOLLEAU GALAXIA 1650 ML</v>
          </cell>
          <cell r="AG490">
            <v>170</v>
          </cell>
          <cell r="AH490">
            <v>1</v>
          </cell>
          <cell r="AI490" t="str">
            <v>ML67646</v>
          </cell>
          <cell r="AN490" t="str">
            <v>Sí</v>
          </cell>
        </row>
        <row r="491">
          <cell r="A491">
            <v>2473</v>
          </cell>
          <cell r="B491" t="str">
            <v>melisapdiduch@gmail.com</v>
          </cell>
          <cell r="C491">
            <v>44200</v>
          </cell>
          <cell r="D491" t="str">
            <v>Abierta</v>
          </cell>
          <cell r="E491" t="str">
            <v>Recibido</v>
          </cell>
          <cell r="F491" t="str">
            <v>Enviado</v>
          </cell>
          <cell r="G491" t="str">
            <v>ARS</v>
          </cell>
          <cell r="H491" t="str">
            <v>3063.91</v>
          </cell>
          <cell r="I491">
            <v>0</v>
          </cell>
          <cell r="J491">
            <v>0</v>
          </cell>
          <cell r="K491" t="str">
            <v>3063.91</v>
          </cell>
          <cell r="L491" t="str">
            <v>Melisa Perez Diduch</v>
          </cell>
          <cell r="M491">
            <v>31206351</v>
          </cell>
          <cell r="N491">
            <v>5491139282802</v>
          </cell>
          <cell r="O491" t="str">
            <v>Melisa PEREZ DIDUCH</v>
          </cell>
          <cell r="P491">
            <v>5491139282802</v>
          </cell>
          <cell r="Q491" t="str">
            <v>Gascon</v>
          </cell>
          <cell r="R491">
            <v>1427</v>
          </cell>
          <cell r="S491" t="str">
            <v>4 PB</v>
          </cell>
          <cell r="T491" t="str">
            <v>Caseros</v>
          </cell>
          <cell r="U491" t="str">
            <v>Buenos aires</v>
          </cell>
          <cell r="V491">
            <v>1648</v>
          </cell>
          <cell r="W491" t="str">
            <v>Gran Buenos Aires</v>
          </cell>
          <cell r="Y491" t="str">
            <v>ENVÍO SIN CARGO (CABA Y GRAN PARTE DE GBA) TIEMPO: 4 a 6 DÍAS HÁBILES</v>
          </cell>
          <cell r="Z491" t="str">
            <v>Mercado Pago</v>
          </cell>
          <cell r="AD491">
            <v>44200</v>
          </cell>
          <cell r="AE491">
            <v>44201</v>
          </cell>
          <cell r="AF491" t="str">
            <v>RIGOLLEAU COPON GOURMET 450ML POR 6 UNIDADES</v>
          </cell>
          <cell r="AG491" t="str">
            <v>663.91</v>
          </cell>
          <cell r="AH491">
            <v>1</v>
          </cell>
          <cell r="AI491" t="str">
            <v>ML68919</v>
          </cell>
          <cell r="AJ491" t="str">
            <v>Móvil</v>
          </cell>
          <cell r="AK491" t="str">
            <v>VIERNES 08-01 ENTRE 8 Y 18 HORAS!</v>
          </cell>
          <cell r="AL491">
            <v>2176374608</v>
          </cell>
          <cell r="AM491">
            <v>346921598</v>
          </cell>
          <cell r="AN491" t="str">
            <v>Sí</v>
          </cell>
        </row>
        <row r="492">
          <cell r="A492">
            <v>2473</v>
          </cell>
          <cell r="B492" t="str">
            <v>melisapdiduch@gmail.com</v>
          </cell>
          <cell r="AF492" t="str">
            <v>SET 3 PIEZAS: BALDE CENTRIFUGADOR  + PALO EXTENSIBLE CON MOPA + 1 REPUESTO DE MOPA (Violeta)</v>
          </cell>
          <cell r="AG492">
            <v>2400</v>
          </cell>
          <cell r="AH492">
            <v>1</v>
          </cell>
          <cell r="AN492" t="str">
            <v>Sí</v>
          </cell>
        </row>
        <row r="493">
          <cell r="A493">
            <v>2472</v>
          </cell>
          <cell r="B493" t="str">
            <v>emifarese@gmail.com</v>
          </cell>
          <cell r="C493">
            <v>44199</v>
          </cell>
          <cell r="D493" t="str">
            <v>Abierta</v>
          </cell>
          <cell r="E493" t="str">
            <v>Recibido</v>
          </cell>
          <cell r="F493" t="str">
            <v>Enviado</v>
          </cell>
          <cell r="G493" t="str">
            <v>ARS</v>
          </cell>
          <cell r="H493" t="str">
            <v>1599.96</v>
          </cell>
          <cell r="I493" t="str">
            <v>239.99</v>
          </cell>
          <cell r="J493">
            <v>0</v>
          </cell>
          <cell r="K493" t="str">
            <v>1359.97</v>
          </cell>
          <cell r="L493" t="str">
            <v>Emilia Farese</v>
          </cell>
          <cell r="M493">
            <v>40006349</v>
          </cell>
          <cell r="N493">
            <v>541121825572</v>
          </cell>
          <cell r="O493" t="str">
            <v>Emilia farese</v>
          </cell>
          <cell r="P493">
            <v>541121825572</v>
          </cell>
          <cell r="Q493" t="str">
            <v>Acoyte</v>
          </cell>
          <cell r="R493">
            <v>1450</v>
          </cell>
          <cell r="S493" t="str">
            <v>pb 3</v>
          </cell>
          <cell r="T493" t="str">
            <v>villa crespo</v>
          </cell>
          <cell r="U493" t="str">
            <v>Capital Federal</v>
          </cell>
          <cell r="V493">
            <v>1414</v>
          </cell>
          <cell r="W493" t="str">
            <v>Capital Federal</v>
          </cell>
          <cell r="Y493" t="str">
            <v>ENVÍO SIN CARGO (CABA Y GRAN PARTE DE GBA) TIEMPO: 4 a 6 DÍAS HÁBILES</v>
          </cell>
          <cell r="Z493" t="str">
            <v>Mercado Pago</v>
          </cell>
          <cell r="AA493" t="str">
            <v>NEWYEAR</v>
          </cell>
          <cell r="AC493" t="str">
            <v xml:space="preserve">Agregar 4 bolsitas separadas para regalo </v>
          </cell>
          <cell r="AD493">
            <v>44199</v>
          </cell>
          <cell r="AE493">
            <v>44201</v>
          </cell>
          <cell r="AF493" t="str">
            <v>VELA 100 % SOJA CON ESENCIAS DIFERENTES AROMAS 14x10 CM (GARDENIA)</v>
          </cell>
          <cell r="AG493" t="str">
            <v>399.99</v>
          </cell>
          <cell r="AH493">
            <v>4</v>
          </cell>
          <cell r="AI493" t="str">
            <v>BA5914VELA</v>
          </cell>
          <cell r="AJ493" t="str">
            <v>Web</v>
          </cell>
          <cell r="AK493" t="str">
            <v>JUEVES 07-01 ENTRE 8 Y 18 HORAS!</v>
          </cell>
          <cell r="AL493">
            <v>2174618954</v>
          </cell>
          <cell r="AM493">
            <v>346752687</v>
          </cell>
          <cell r="AN493" t="str">
            <v>Sí</v>
          </cell>
        </row>
        <row r="494">
          <cell r="A494">
            <v>2471</v>
          </cell>
          <cell r="B494" t="str">
            <v>emifarese@gmail.com</v>
          </cell>
          <cell r="C494">
            <v>44199</v>
          </cell>
          <cell r="D494" t="str">
            <v>Abierta</v>
          </cell>
          <cell r="E494" t="str">
            <v>Pendiente</v>
          </cell>
          <cell r="F494" t="str">
            <v>No está empaquetado</v>
          </cell>
          <cell r="G494" t="str">
            <v>ARS</v>
          </cell>
          <cell r="H494" t="str">
            <v>2169.63</v>
          </cell>
          <cell r="I494" t="str">
            <v>325.44</v>
          </cell>
          <cell r="J494">
            <v>0</v>
          </cell>
          <cell r="K494" t="str">
            <v>1844.19</v>
          </cell>
          <cell r="L494" t="str">
            <v>Emilia Farese</v>
          </cell>
          <cell r="M494">
            <v>40006349</v>
          </cell>
          <cell r="N494">
            <v>541121825572</v>
          </cell>
          <cell r="O494" t="str">
            <v>Emilia farese</v>
          </cell>
          <cell r="P494">
            <v>541121825572</v>
          </cell>
          <cell r="Q494" t="str">
            <v>Acoyte</v>
          </cell>
          <cell r="R494">
            <v>1450</v>
          </cell>
          <cell r="S494" t="str">
            <v>pb 3</v>
          </cell>
          <cell r="T494" t="str">
            <v>villa crespo</v>
          </cell>
          <cell r="U494" t="str">
            <v>Capital Federal</v>
          </cell>
          <cell r="V494">
            <v>1414</v>
          </cell>
          <cell r="W494" t="str">
            <v>Capital Federal</v>
          </cell>
          <cell r="Y494" t="str">
            <v>ENVÍO SIN CARGO (CABA Y GRAN PARTE DE GBA) TIEMPO: 4 a 6 DÍAS HÁBILES</v>
          </cell>
          <cell r="Z494" t="str">
            <v>TRANSFERENCIA BANCARIA</v>
          </cell>
          <cell r="AA494" t="str">
            <v>NEWYEAR</v>
          </cell>
          <cell r="AF494" t="str">
            <v>PORTA COSMETICOS 8 PARTES 11,5X11,5CM</v>
          </cell>
          <cell r="AG494" t="str">
            <v>569.67</v>
          </cell>
          <cell r="AH494">
            <v>1</v>
          </cell>
          <cell r="AI494" t="str">
            <v>046DE7898</v>
          </cell>
          <cell r="AJ494" t="str">
            <v>Web</v>
          </cell>
          <cell r="AK494" t="str">
            <v/>
          </cell>
          <cell r="AM494">
            <v>346747187</v>
          </cell>
          <cell r="AN494" t="str">
            <v>Sí</v>
          </cell>
        </row>
        <row r="495">
          <cell r="A495">
            <v>2471</v>
          </cell>
          <cell r="B495" t="str">
            <v>emifarese@gmail.com</v>
          </cell>
          <cell r="AF495" t="str">
            <v>VELA 100 % SOJA CON ESENCIAS DIFERENTES AROMAS 14x10 CM (MAGNOLIA)</v>
          </cell>
          <cell r="AG495" t="str">
            <v>399.99</v>
          </cell>
          <cell r="AH495">
            <v>4</v>
          </cell>
          <cell r="AI495" t="str">
            <v>BA5914VELA</v>
          </cell>
          <cell r="AN495" t="str">
            <v>Sí</v>
          </cell>
        </row>
        <row r="496">
          <cell r="A496">
            <v>2470</v>
          </cell>
          <cell r="B496" t="str">
            <v>agusvazalbaa@hotmail.com</v>
          </cell>
          <cell r="C496">
            <v>44198</v>
          </cell>
          <cell r="D496" t="str">
            <v>Abierta</v>
          </cell>
          <cell r="E496" t="str">
            <v>Recibido</v>
          </cell>
          <cell r="F496" t="str">
            <v>Enviado</v>
          </cell>
          <cell r="G496" t="str">
            <v>ARS</v>
          </cell>
          <cell r="H496" t="str">
            <v>8714.89</v>
          </cell>
          <cell r="I496">
            <v>0</v>
          </cell>
          <cell r="J496">
            <v>0</v>
          </cell>
          <cell r="K496" t="str">
            <v>8714.89</v>
          </cell>
          <cell r="L496" t="str">
            <v>Tomás Gravina</v>
          </cell>
          <cell r="M496">
            <v>39769919</v>
          </cell>
          <cell r="N496">
            <v>541167358257</v>
          </cell>
          <cell r="O496" t="str">
            <v>Tomás Gravina</v>
          </cell>
          <cell r="P496">
            <v>541167358257</v>
          </cell>
          <cell r="Q496" t="str">
            <v>Benito Juarez</v>
          </cell>
          <cell r="R496">
            <v>3941</v>
          </cell>
          <cell r="S496" t="str">
            <v>Casa</v>
          </cell>
          <cell r="T496" t="str">
            <v>Villa Devoto</v>
          </cell>
          <cell r="U496" t="str">
            <v>Capital Federal</v>
          </cell>
          <cell r="V496">
            <v>1419</v>
          </cell>
          <cell r="W496" t="str">
            <v>Capital Federal</v>
          </cell>
          <cell r="Y496" t="str">
            <v>ENVÍO SIN CARGO (CABA Y GRAN PARTE DE GBA) TIEMPO: 4 a 6 DÍAS HÁBILES</v>
          </cell>
          <cell r="Z496" t="str">
            <v>TRANSFERENCIA BANCARIA</v>
          </cell>
          <cell r="AB496" t="str">
            <v>Por favor, avisar por telefono un dia antes de la entrega</v>
          </cell>
          <cell r="AD496">
            <v>44199</v>
          </cell>
          <cell r="AE496">
            <v>44201</v>
          </cell>
          <cell r="AF496" t="str">
            <v>TABLA MADERA PICADA X 2 DIVISIONES (Negro)</v>
          </cell>
          <cell r="AG496" t="str">
            <v>447.9</v>
          </cell>
          <cell r="AH496">
            <v>1</v>
          </cell>
          <cell r="AJ496" t="str">
            <v>Web</v>
          </cell>
          <cell r="AK496" t="str">
            <v>JUEVES 07-01 ENTRE 8 Y 18 HORAS!</v>
          </cell>
          <cell r="AM496">
            <v>345858067</v>
          </cell>
          <cell r="AN496" t="str">
            <v>Sí</v>
          </cell>
        </row>
        <row r="497">
          <cell r="A497">
            <v>2470</v>
          </cell>
          <cell r="B497" t="str">
            <v>agusvazalbaa@hotmail.com</v>
          </cell>
          <cell r="AF497" t="str">
            <v>TABLA MADERA PICADA X 2 DIVISIONES (Blanco)</v>
          </cell>
          <cell r="AG497" t="str">
            <v>447.9</v>
          </cell>
          <cell r="AH497">
            <v>1</v>
          </cell>
          <cell r="AN497" t="str">
            <v>Sí</v>
          </cell>
        </row>
        <row r="498">
          <cell r="A498">
            <v>2470</v>
          </cell>
          <cell r="B498" t="str">
            <v>agusvazalbaa@hotmail.com</v>
          </cell>
          <cell r="AF498" t="str">
            <v>TABLA DE BAMBOO 20X30 CM</v>
          </cell>
          <cell r="AG498" t="str">
            <v>574.19</v>
          </cell>
          <cell r="AH498">
            <v>1</v>
          </cell>
          <cell r="AI498" t="str">
            <v>MS113002</v>
          </cell>
          <cell r="AN498" t="str">
            <v>Sí</v>
          </cell>
        </row>
        <row r="499">
          <cell r="A499">
            <v>2470</v>
          </cell>
          <cell r="B499" t="str">
            <v>agusvazalbaa@hotmail.com</v>
          </cell>
          <cell r="AF499" t="str">
            <v>INDIVIDUAL BEIGE 38CM</v>
          </cell>
          <cell r="AG499" t="str">
            <v>399.99</v>
          </cell>
          <cell r="AH499">
            <v>5</v>
          </cell>
          <cell r="AN499" t="str">
            <v>Sí</v>
          </cell>
        </row>
        <row r="500">
          <cell r="A500">
            <v>2470</v>
          </cell>
          <cell r="B500" t="str">
            <v>agusvazalbaa@hotmail.com</v>
          </cell>
          <cell r="AF500" t="str">
            <v>INDIVIDUAL NEGRO 38CM</v>
          </cell>
          <cell r="AG500" t="str">
            <v>399.99</v>
          </cell>
          <cell r="AH500">
            <v>5</v>
          </cell>
          <cell r="AN500" t="str">
            <v>Sí</v>
          </cell>
        </row>
        <row r="501">
          <cell r="A501">
            <v>2470</v>
          </cell>
          <cell r="B501" t="str">
            <v>agusvazalbaa@hotmail.com</v>
          </cell>
          <cell r="AF501" t="str">
            <v>INDIVIDUAL DE YUTE TEJIDO 32 CM</v>
          </cell>
          <cell r="AG501">
            <v>649</v>
          </cell>
          <cell r="AH501">
            <v>5</v>
          </cell>
          <cell r="AI501" t="str">
            <v>INDIVIDUALYUTE</v>
          </cell>
          <cell r="AN501" t="str">
            <v>Sí</v>
          </cell>
        </row>
        <row r="502">
          <cell r="A502">
            <v>2469</v>
          </cell>
          <cell r="B502" t="str">
            <v>aldananavarro07@hotmail.com</v>
          </cell>
          <cell r="C502">
            <v>44198</v>
          </cell>
          <cell r="D502" t="str">
            <v>Abierta</v>
          </cell>
          <cell r="E502" t="str">
            <v>Recibido</v>
          </cell>
          <cell r="F502" t="str">
            <v>Enviado</v>
          </cell>
          <cell r="G502" t="str">
            <v>ARS</v>
          </cell>
          <cell r="H502" t="str">
            <v>1115.3</v>
          </cell>
          <cell r="I502">
            <v>0</v>
          </cell>
          <cell r="J502">
            <v>0</v>
          </cell>
          <cell r="K502" t="str">
            <v>1115.3</v>
          </cell>
          <cell r="L502" t="str">
            <v>Aldana Navarro</v>
          </cell>
          <cell r="M502">
            <v>39373417</v>
          </cell>
          <cell r="N502">
            <v>541156169906</v>
          </cell>
          <cell r="O502" t="str">
            <v>Aldana Navarro</v>
          </cell>
          <cell r="P502">
            <v>541156169906</v>
          </cell>
          <cell r="Q502" t="str">
            <v xml:space="preserve">Ln.alem </v>
          </cell>
          <cell r="R502">
            <v>876</v>
          </cell>
          <cell r="S502">
            <v>3</v>
          </cell>
          <cell r="U502" t="str">
            <v xml:space="preserve">Monte grande </v>
          </cell>
          <cell r="V502">
            <v>1842</v>
          </cell>
          <cell r="W502" t="str">
            <v>Gran Buenos Aires</v>
          </cell>
          <cell r="Y502" t="str">
            <v>ENVÍO SIN CARGO (CABA Y GRAN PARTE DE GBA) TIEMPO: 4 a 6 DÍAS HÁBILES</v>
          </cell>
          <cell r="Z502" t="str">
            <v>Mercado Pago</v>
          </cell>
          <cell r="AD502">
            <v>44198</v>
          </cell>
          <cell r="AE502">
            <v>44201</v>
          </cell>
          <cell r="AF502" t="str">
            <v>INDIVIDUAL SMILE CUERINA</v>
          </cell>
          <cell r="AG502">
            <v>245</v>
          </cell>
          <cell r="AH502">
            <v>2</v>
          </cell>
          <cell r="AI502" t="str">
            <v>CHUIN34R</v>
          </cell>
          <cell r="AJ502" t="str">
            <v>Móvil</v>
          </cell>
          <cell r="AK502" t="str">
            <v>JUEVES 07-01 ENTRE 8 Y 18 HORAS!</v>
          </cell>
          <cell r="AL502">
            <v>2170402486</v>
          </cell>
          <cell r="AM502">
            <v>346231971</v>
          </cell>
          <cell r="AN502" t="str">
            <v>Sí</v>
          </cell>
        </row>
        <row r="503">
          <cell r="A503">
            <v>2469</v>
          </cell>
          <cell r="B503" t="str">
            <v>aldananavarro07@hotmail.com</v>
          </cell>
          <cell r="AF503" t="str">
            <v>VELA 100% SOJA AROMA JAZMIN</v>
          </cell>
          <cell r="AG503">
            <v>300</v>
          </cell>
          <cell r="AH503">
            <v>1</v>
          </cell>
          <cell r="AI503" t="str">
            <v>TW7375VE</v>
          </cell>
          <cell r="AN503" t="str">
            <v>Sí</v>
          </cell>
        </row>
        <row r="504">
          <cell r="A504">
            <v>2469</v>
          </cell>
          <cell r="B504" t="str">
            <v>aldananavarro07@hotmail.com</v>
          </cell>
          <cell r="AF504" t="str">
            <v>BOWL RIGOLLEAU GALAXIA 17CM DIAM</v>
          </cell>
          <cell r="AG504" t="str">
            <v>80.3</v>
          </cell>
          <cell r="AH504">
            <v>1</v>
          </cell>
          <cell r="AI504" t="str">
            <v>ML67645</v>
          </cell>
          <cell r="AN504" t="str">
            <v>Sí</v>
          </cell>
        </row>
        <row r="505">
          <cell r="A505">
            <v>2469</v>
          </cell>
          <cell r="B505" t="str">
            <v>aldananavarro07@hotmail.com</v>
          </cell>
          <cell r="AF505" t="str">
            <v>INDIVIDUAL CUERINA HOJAS 44X30CM</v>
          </cell>
          <cell r="AG505">
            <v>245</v>
          </cell>
          <cell r="AH505">
            <v>1</v>
          </cell>
          <cell r="AI505" t="str">
            <v>CHUIN43R</v>
          </cell>
          <cell r="AN505" t="str">
            <v>Sí</v>
          </cell>
        </row>
        <row r="506">
          <cell r="A506">
            <v>2468</v>
          </cell>
          <cell r="B506" t="str">
            <v>carrascomelina2001@gmail.com</v>
          </cell>
          <cell r="C506">
            <v>44195</v>
          </cell>
          <cell r="D506" t="str">
            <v>Abierta</v>
          </cell>
          <cell r="E506" t="str">
            <v>Recibido</v>
          </cell>
          <cell r="F506" t="str">
            <v>Enviado</v>
          </cell>
          <cell r="G506" t="str">
            <v>ARS</v>
          </cell>
          <cell r="H506">
            <v>1513</v>
          </cell>
          <cell r="I506" t="str">
            <v>226.95</v>
          </cell>
          <cell r="J506">
            <v>0</v>
          </cell>
          <cell r="K506" t="str">
            <v>1286.05</v>
          </cell>
          <cell r="L506" t="str">
            <v>Melina Carrasco</v>
          </cell>
          <cell r="M506">
            <v>43264594</v>
          </cell>
          <cell r="N506">
            <v>541169159240</v>
          </cell>
          <cell r="O506" t="str">
            <v>Melina Carrasco</v>
          </cell>
          <cell r="P506">
            <v>541169159240</v>
          </cell>
          <cell r="Q506" t="str">
            <v>Aconquija</v>
          </cell>
          <cell r="R506">
            <v>236</v>
          </cell>
          <cell r="S506" t="str">
            <v>Casa</v>
          </cell>
          <cell r="T506" t="str">
            <v>Don Orione</v>
          </cell>
          <cell r="U506" t="str">
            <v>Claypole</v>
          </cell>
          <cell r="V506">
            <v>1849</v>
          </cell>
          <cell r="W506" t="str">
            <v>Gran Buenos Aires</v>
          </cell>
          <cell r="Y506" t="str">
            <v>ENVÍO SIN CARGO (CABA Y GRAN PARTE DE GBA) TIEMPO: 4 a 6 DÍAS HÁBILES</v>
          </cell>
          <cell r="Z506" t="str">
            <v>Mercado Pago</v>
          </cell>
          <cell r="AA506" t="str">
            <v>NEWYEAR</v>
          </cell>
          <cell r="AD506">
            <v>44200</v>
          </cell>
          <cell r="AE506">
            <v>44201</v>
          </cell>
          <cell r="AF506" t="str">
            <v>MOLDE FLANERA</v>
          </cell>
          <cell r="AG506">
            <v>763</v>
          </cell>
          <cell r="AH506">
            <v>1</v>
          </cell>
          <cell r="AI506" t="str">
            <v>046BA4825</v>
          </cell>
          <cell r="AJ506" t="str">
            <v>Móvil</v>
          </cell>
          <cell r="AK506" t="str">
            <v>MIERCOLES 06-01 ENTRE 8 Y 18 HORAS!</v>
          </cell>
          <cell r="AL506">
            <v>2163791013</v>
          </cell>
          <cell r="AM506">
            <v>345734612</v>
          </cell>
          <cell r="AN506" t="str">
            <v>Sí</v>
          </cell>
        </row>
        <row r="507">
          <cell r="A507">
            <v>2468</v>
          </cell>
          <cell r="B507" t="str">
            <v>carrascomelina2001@gmail.com</v>
          </cell>
          <cell r="AF507" t="str">
            <v>WOK ANTIADHERENTE LINEA GRANITE 26CM</v>
          </cell>
          <cell r="AG507">
            <v>750</v>
          </cell>
          <cell r="AH507">
            <v>1</v>
          </cell>
          <cell r="AI507" t="str">
            <v>MS119637</v>
          </cell>
          <cell r="AN507" t="str">
            <v>Sí</v>
          </cell>
        </row>
        <row r="508">
          <cell r="A508">
            <v>2467</v>
          </cell>
          <cell r="B508" t="str">
            <v>carrascomelina2001@gmail.com</v>
          </cell>
          <cell r="C508">
            <v>44195</v>
          </cell>
          <cell r="D508" t="str">
            <v>Cancelada</v>
          </cell>
          <cell r="E508" t="str">
            <v>Pendiente</v>
          </cell>
          <cell r="F508" t="str">
            <v>No está empaquetado</v>
          </cell>
          <cell r="G508" t="str">
            <v>ARS</v>
          </cell>
          <cell r="H508">
            <v>1513</v>
          </cell>
          <cell r="I508">
            <v>0</v>
          </cell>
          <cell r="J508">
            <v>0</v>
          </cell>
          <cell r="K508">
            <v>1513</v>
          </cell>
          <cell r="L508" t="str">
            <v>Melina Carrasco</v>
          </cell>
          <cell r="M508">
            <v>43264594</v>
          </cell>
          <cell r="N508">
            <v>541169159240</v>
          </cell>
          <cell r="O508" t="str">
            <v>Melina Carrasco</v>
          </cell>
          <cell r="P508">
            <v>541169159240</v>
          </cell>
          <cell r="Q508" t="str">
            <v>Aconquija</v>
          </cell>
          <cell r="R508">
            <v>236</v>
          </cell>
          <cell r="S508" t="str">
            <v>Casa</v>
          </cell>
          <cell r="T508" t="str">
            <v>Don Orione</v>
          </cell>
          <cell r="U508" t="str">
            <v>Claypole</v>
          </cell>
          <cell r="V508">
            <v>1849</v>
          </cell>
          <cell r="W508" t="str">
            <v>Gran Buenos Aires</v>
          </cell>
          <cell r="Y508" t="str">
            <v>ENVÍO SIN CARGO (CABA Y GRAN PARTE DE GBA) TIEMPO: 4 a 6 DÍAS HÁBILES</v>
          </cell>
          <cell r="Z508" t="str">
            <v>Mercado Pago</v>
          </cell>
          <cell r="AF508" t="str">
            <v>WOK ANTIADHERENTE LINEA GRANITE 26CM</v>
          </cell>
          <cell r="AG508">
            <v>750</v>
          </cell>
          <cell r="AH508">
            <v>1</v>
          </cell>
          <cell r="AI508" t="str">
            <v>MS119637</v>
          </cell>
          <cell r="AJ508" t="str">
            <v>Móvil</v>
          </cell>
          <cell r="AK508" t="str">
            <v/>
          </cell>
          <cell r="AL508">
            <v>2163771560</v>
          </cell>
          <cell r="AM508">
            <v>344722440</v>
          </cell>
          <cell r="AN508" t="str">
            <v>Sí</v>
          </cell>
        </row>
        <row r="509">
          <cell r="A509">
            <v>2467</v>
          </cell>
          <cell r="B509" t="str">
            <v>carrascomelina2001@gmail.com</v>
          </cell>
          <cell r="AF509" t="str">
            <v>MOLDE FLANERA</v>
          </cell>
          <cell r="AG509">
            <v>763</v>
          </cell>
          <cell r="AH509">
            <v>1</v>
          </cell>
          <cell r="AI509" t="str">
            <v>046BA4825</v>
          </cell>
          <cell r="AN509" t="str">
            <v>Sí</v>
          </cell>
        </row>
        <row r="510">
          <cell r="A510">
            <v>2466</v>
          </cell>
          <cell r="B510" t="str">
            <v>lautiplus@gmail.com</v>
          </cell>
          <cell r="C510">
            <v>44194</v>
          </cell>
          <cell r="D510" t="str">
            <v>Abierta</v>
          </cell>
          <cell r="E510" t="str">
            <v>Recibido</v>
          </cell>
          <cell r="F510" t="str">
            <v>Enviado</v>
          </cell>
          <cell r="G510" t="str">
            <v>ARS</v>
          </cell>
          <cell r="H510">
            <v>1899</v>
          </cell>
          <cell r="I510">
            <v>0</v>
          </cell>
          <cell r="J510">
            <v>0</v>
          </cell>
          <cell r="K510">
            <v>1899</v>
          </cell>
          <cell r="L510" t="str">
            <v>Lautaro Beron</v>
          </cell>
          <cell r="M510">
            <v>35358753</v>
          </cell>
          <cell r="N510">
            <v>541168054216</v>
          </cell>
          <cell r="O510" t="str">
            <v>Lautaro Beron</v>
          </cell>
          <cell r="P510">
            <v>541168054216</v>
          </cell>
          <cell r="Q510" t="str">
            <v>Danel</v>
          </cell>
          <cell r="R510">
            <v>1432</v>
          </cell>
          <cell r="S510" t="str">
            <v>A</v>
          </cell>
          <cell r="T510" t="str">
            <v>San cristobal</v>
          </cell>
          <cell r="U510" t="str">
            <v>Capital Federal</v>
          </cell>
          <cell r="V510">
            <v>1242</v>
          </cell>
          <cell r="W510" t="str">
            <v>Capital Federal</v>
          </cell>
          <cell r="Y510" t="str">
            <v>ENVÍO SIN CARGO (CABA Y GRAN PARTE DE GBA) TIEMPO: 4 a 6 DÍAS HÁBILES</v>
          </cell>
          <cell r="Z510" t="str">
            <v>Mercado Pago</v>
          </cell>
          <cell r="AD510">
            <v>44194</v>
          </cell>
          <cell r="AE510">
            <v>44195</v>
          </cell>
          <cell r="AF510" t="str">
            <v>PROMO SET DE COCINA</v>
          </cell>
          <cell r="AG510">
            <v>1899</v>
          </cell>
          <cell r="AH510">
            <v>1</v>
          </cell>
          <cell r="AI510" t="str">
            <v>046BA4825/046BA4829/046BA4836/046BA4824</v>
          </cell>
          <cell r="AJ510" t="str">
            <v>Móvil</v>
          </cell>
          <cell r="AK510" t="str">
            <v>Jueves 31-12 entre 8 y 13 horas !</v>
          </cell>
          <cell r="AL510">
            <v>2158074991</v>
          </cell>
          <cell r="AM510">
            <v>345303744</v>
          </cell>
          <cell r="AN510" t="str">
            <v>Sí</v>
          </cell>
        </row>
        <row r="511">
          <cell r="A511">
            <v>2465</v>
          </cell>
          <cell r="B511" t="str">
            <v>camila-krikorian@hotmail.com</v>
          </cell>
          <cell r="C511">
            <v>44194</v>
          </cell>
          <cell r="D511" t="str">
            <v>Abierta</v>
          </cell>
          <cell r="E511" t="str">
            <v>Recibido</v>
          </cell>
          <cell r="F511" t="str">
            <v>Enviado</v>
          </cell>
          <cell r="G511" t="str">
            <v>ARS</v>
          </cell>
          <cell r="H511" t="str">
            <v>1036.19</v>
          </cell>
          <cell r="I511" t="str">
            <v>155.43</v>
          </cell>
          <cell r="J511">
            <v>0</v>
          </cell>
          <cell r="K511" t="str">
            <v>880.76</v>
          </cell>
          <cell r="L511" t="str">
            <v>Camila Krikorian</v>
          </cell>
          <cell r="M511">
            <v>39243026</v>
          </cell>
          <cell r="N511">
            <v>541138578208</v>
          </cell>
          <cell r="O511" t="str">
            <v>Camila Krikorian</v>
          </cell>
          <cell r="P511">
            <v>541138578208</v>
          </cell>
          <cell r="Q511" t="str">
            <v>Av Acoyte</v>
          </cell>
          <cell r="R511">
            <v>623</v>
          </cell>
          <cell r="S511" t="str">
            <v>Piso 2 depto G</v>
          </cell>
          <cell r="T511" t="str">
            <v>Caballito</v>
          </cell>
          <cell r="U511" t="str">
            <v>Capital Federal</v>
          </cell>
          <cell r="V511">
            <v>1405</v>
          </cell>
          <cell r="W511" t="str">
            <v>Capital Federal</v>
          </cell>
          <cell r="Y511" t="str">
            <v>ENVÍO SIN CARGO (CABA Y GRAN PARTE DE GBA) TIEMPO: 4 a 6 DÍAS HÁBILES</v>
          </cell>
          <cell r="Z511" t="str">
            <v>Mercado Pago</v>
          </cell>
          <cell r="AA511" t="str">
            <v>NEWYEAR</v>
          </cell>
          <cell r="AD511">
            <v>44194</v>
          </cell>
          <cell r="AE511">
            <v>44195</v>
          </cell>
          <cell r="AF511" t="str">
            <v>POSAVASOS SET 6 UNIDADES VINILO 10,5CM</v>
          </cell>
          <cell r="AG511" t="str">
            <v>1036.19</v>
          </cell>
          <cell r="AH511">
            <v>1</v>
          </cell>
          <cell r="AI511" t="str">
            <v>046BA6997</v>
          </cell>
          <cell r="AJ511" t="str">
            <v>Móvil</v>
          </cell>
          <cell r="AK511" t="str">
            <v>Jueves 31-12 entre 8 y 13 horas !</v>
          </cell>
          <cell r="AL511">
            <v>2157851810</v>
          </cell>
          <cell r="AM511">
            <v>345282236</v>
          </cell>
          <cell r="AN511" t="str">
            <v>Sí</v>
          </cell>
        </row>
        <row r="512">
          <cell r="A512">
            <v>2464</v>
          </cell>
          <cell r="B512" t="str">
            <v>arismendinelcy@gmail.com</v>
          </cell>
          <cell r="C512">
            <v>44194</v>
          </cell>
          <cell r="D512" t="str">
            <v>Abierta</v>
          </cell>
          <cell r="E512" t="str">
            <v>Recibido</v>
          </cell>
          <cell r="F512" t="str">
            <v>Enviado</v>
          </cell>
          <cell r="G512" t="str">
            <v>ARS</v>
          </cell>
          <cell r="H512">
            <v>590</v>
          </cell>
          <cell r="I512">
            <v>0</v>
          </cell>
          <cell r="J512">
            <v>0</v>
          </cell>
          <cell r="K512">
            <v>590</v>
          </cell>
          <cell r="L512" t="str">
            <v>NELCY Arismendi</v>
          </cell>
          <cell r="M512">
            <v>95904595</v>
          </cell>
          <cell r="N512">
            <v>541123900008</v>
          </cell>
          <cell r="O512" t="str">
            <v>Nelcy Arismendi</v>
          </cell>
          <cell r="P512">
            <v>541123900008</v>
          </cell>
          <cell r="Q512" t="str">
            <v xml:space="preserve">Yerbal </v>
          </cell>
          <cell r="R512">
            <v>2147</v>
          </cell>
          <cell r="S512" t="str">
            <v>1C</v>
          </cell>
          <cell r="T512" t="str">
            <v xml:space="preserve">Flores </v>
          </cell>
          <cell r="U512" t="str">
            <v>Capital Federal</v>
          </cell>
          <cell r="V512">
            <v>1406</v>
          </cell>
          <cell r="W512" t="str">
            <v>Capital Federal</v>
          </cell>
          <cell r="Y512" t="str">
            <v>ENVÍO SIN CARGO (CABA Y GRAN PARTE DE GBA) TIEMPO: 4 a 6 DÍAS HÁBILES</v>
          </cell>
          <cell r="Z512" t="str">
            <v>Mercado Pago</v>
          </cell>
          <cell r="AD512">
            <v>44194</v>
          </cell>
          <cell r="AE512">
            <v>44195</v>
          </cell>
          <cell r="AF512" t="str">
            <v>JUEGO DE 6 VASOS AMSTERDAM</v>
          </cell>
          <cell r="AG512">
            <v>590</v>
          </cell>
          <cell r="AH512">
            <v>1</v>
          </cell>
          <cell r="AI512" t="str">
            <v>RI68972PK</v>
          </cell>
          <cell r="AJ512" t="str">
            <v>Móvil</v>
          </cell>
          <cell r="AK512" t="str">
            <v>Jueves 31-12 entre 8 y 13 horas !</v>
          </cell>
          <cell r="AL512">
            <v>2157190639</v>
          </cell>
          <cell r="AM512">
            <v>345230998</v>
          </cell>
          <cell r="AN512" t="str">
            <v>Sí</v>
          </cell>
        </row>
        <row r="513">
          <cell r="A513">
            <v>2463</v>
          </cell>
          <cell r="B513" t="str">
            <v>camila-krikorian@hotmail.com</v>
          </cell>
          <cell r="C513">
            <v>44194</v>
          </cell>
          <cell r="D513" t="str">
            <v>Abierta</v>
          </cell>
          <cell r="E513" t="str">
            <v>Recibido</v>
          </cell>
          <cell r="F513" t="str">
            <v>Enviado</v>
          </cell>
          <cell r="G513" t="str">
            <v>ARS</v>
          </cell>
          <cell r="H513">
            <v>1899</v>
          </cell>
          <cell r="I513">
            <v>0</v>
          </cell>
          <cell r="J513">
            <v>0</v>
          </cell>
          <cell r="K513">
            <v>1899</v>
          </cell>
          <cell r="L513" t="str">
            <v>Jesica Krikorian</v>
          </cell>
          <cell r="M513">
            <v>39243026</v>
          </cell>
          <cell r="N513">
            <v>541138578208</v>
          </cell>
          <cell r="O513" t="str">
            <v>Jesica Krikorian</v>
          </cell>
          <cell r="P513">
            <v>541138578208</v>
          </cell>
          <cell r="Q513" t="str">
            <v>Av Córdoba</v>
          </cell>
          <cell r="R513">
            <v>4761</v>
          </cell>
          <cell r="S513" t="str">
            <v>Piso 12 B</v>
          </cell>
          <cell r="T513" t="str">
            <v>Palermo</v>
          </cell>
          <cell r="U513" t="str">
            <v>Capital Federal</v>
          </cell>
          <cell r="V513">
            <v>1414</v>
          </cell>
          <cell r="W513" t="str">
            <v>Capital Federal</v>
          </cell>
          <cell r="Y513" t="str">
            <v>ENVÍO SIN CARGO (CABA Y GRAN PARTE DE GBA) TIEMPO: 4 a 6 DÍAS HÁBILES</v>
          </cell>
          <cell r="Z513" t="str">
            <v>Mercado Pago</v>
          </cell>
          <cell r="AD513">
            <v>44194</v>
          </cell>
          <cell r="AE513">
            <v>44195</v>
          </cell>
          <cell r="AF513" t="str">
            <v>PROMO SET DE COCINA</v>
          </cell>
          <cell r="AG513">
            <v>1899</v>
          </cell>
          <cell r="AH513">
            <v>1</v>
          </cell>
          <cell r="AI513" t="str">
            <v>046BA4825/046BA4829/046BA4836/046BA4824</v>
          </cell>
          <cell r="AJ513" t="str">
            <v>Móvil</v>
          </cell>
          <cell r="AK513" t="str">
            <v>Jueves 31-12 entre 8 y 13 horas !</v>
          </cell>
          <cell r="AL513">
            <v>2157133122</v>
          </cell>
          <cell r="AM513">
            <v>345230055</v>
          </cell>
          <cell r="AN513" t="str">
            <v>Sí</v>
          </cell>
        </row>
        <row r="514">
          <cell r="A514">
            <v>2462</v>
          </cell>
          <cell r="B514" t="str">
            <v>soledadmari13@hotmail.com</v>
          </cell>
          <cell r="C514">
            <v>44193</v>
          </cell>
          <cell r="D514" t="str">
            <v>Abierta</v>
          </cell>
          <cell r="E514" t="str">
            <v>Recibido</v>
          </cell>
          <cell r="F514" t="str">
            <v>Enviado</v>
          </cell>
          <cell r="G514" t="str">
            <v>ARS</v>
          </cell>
          <cell r="H514">
            <v>1318</v>
          </cell>
          <cell r="I514">
            <v>0</v>
          </cell>
          <cell r="J514">
            <v>0</v>
          </cell>
          <cell r="K514">
            <v>1318</v>
          </cell>
          <cell r="L514" t="str">
            <v>Maríanela Triay</v>
          </cell>
          <cell r="M514">
            <v>36073391</v>
          </cell>
          <cell r="N514">
            <v>5491121796953</v>
          </cell>
          <cell r="O514" t="str">
            <v>Maríanela Triay</v>
          </cell>
          <cell r="P514">
            <v>5491121796953</v>
          </cell>
          <cell r="Q514" t="str">
            <v xml:space="preserve">Muzzilli </v>
          </cell>
          <cell r="R514">
            <v>439</v>
          </cell>
          <cell r="T514" t="str">
            <v xml:space="preserve">Lomas de Zamora </v>
          </cell>
          <cell r="U514" t="str">
            <v xml:space="preserve">Buenos Aires </v>
          </cell>
          <cell r="V514">
            <v>1832</v>
          </cell>
          <cell r="W514" t="str">
            <v>Gran Buenos Aires</v>
          </cell>
          <cell r="Y514" t="str">
            <v>ENVÍO SIN CARGO (CABA Y GRAN PARTE DE GBA) TIEMPO: 4 a 6 DÍAS HÁBILES</v>
          </cell>
          <cell r="Z514" t="str">
            <v>Mercado Pago</v>
          </cell>
          <cell r="AD514">
            <v>44193</v>
          </cell>
          <cell r="AE514">
            <v>44195</v>
          </cell>
          <cell r="AF514" t="str">
            <v>TRAPO DE PISO HAPPY MEDIDA STANDARD</v>
          </cell>
          <cell r="AG514">
            <v>290</v>
          </cell>
          <cell r="AH514">
            <v>1</v>
          </cell>
          <cell r="AJ514" t="str">
            <v>Móvil</v>
          </cell>
          <cell r="AK514" t="str">
            <v>Jueves 31-12 entre 8 y 13 horas !</v>
          </cell>
          <cell r="AL514">
            <v>2154431215</v>
          </cell>
          <cell r="AM514">
            <v>344934878</v>
          </cell>
          <cell r="AN514" t="str">
            <v>Sí</v>
          </cell>
        </row>
        <row r="515">
          <cell r="A515">
            <v>2462</v>
          </cell>
          <cell r="B515" t="str">
            <v>soledadmari13@hotmail.com</v>
          </cell>
          <cell r="AF515" t="str">
            <v>JABONERA PASTEL DE SIL. COL SURT 09X13.5X0.5CM (Rosa)</v>
          </cell>
          <cell r="AG515">
            <v>160</v>
          </cell>
          <cell r="AH515">
            <v>1</v>
          </cell>
          <cell r="AI515" t="str">
            <v>019BA87543</v>
          </cell>
          <cell r="AN515" t="str">
            <v>Sí</v>
          </cell>
        </row>
        <row r="516">
          <cell r="A516">
            <v>2462</v>
          </cell>
          <cell r="B516" t="str">
            <v>soledadmari13@hotmail.com</v>
          </cell>
          <cell r="AF516" t="str">
            <v>SECAPLATOS PASTEL PANAL  30,5X0,4X20,5 CM (Verde)</v>
          </cell>
          <cell r="AG516">
            <v>434</v>
          </cell>
          <cell r="AH516">
            <v>1</v>
          </cell>
          <cell r="AI516" t="str">
            <v>019BA87519</v>
          </cell>
          <cell r="AN516" t="str">
            <v>Sí</v>
          </cell>
        </row>
        <row r="517">
          <cell r="A517">
            <v>2462</v>
          </cell>
          <cell r="B517" t="str">
            <v>soledadmari13@hotmail.com</v>
          </cell>
          <cell r="AF517" t="str">
            <v>SECAPLATOS PASTEL PANAL  30,5X0,4X20,5 CM (Rosa)</v>
          </cell>
          <cell r="AG517">
            <v>434</v>
          </cell>
          <cell r="AH517">
            <v>1</v>
          </cell>
          <cell r="AI517" t="str">
            <v>019BA87519</v>
          </cell>
          <cell r="AN517" t="str">
            <v>Sí</v>
          </cell>
        </row>
        <row r="518">
          <cell r="A518">
            <v>2461</v>
          </cell>
          <cell r="B518" t="str">
            <v>carla.d.vico@gmail.com</v>
          </cell>
          <cell r="C518">
            <v>44193</v>
          </cell>
          <cell r="D518" t="str">
            <v>Abierta</v>
          </cell>
          <cell r="E518" t="str">
            <v>Recibido</v>
          </cell>
          <cell r="G518" t="str">
            <v>ARS</v>
          </cell>
          <cell r="H518">
            <v>2000</v>
          </cell>
          <cell r="I518">
            <v>0</v>
          </cell>
          <cell r="J518">
            <v>0</v>
          </cell>
          <cell r="K518">
            <v>2000</v>
          </cell>
          <cell r="L518" t="str">
            <v>Lucía Milici</v>
          </cell>
          <cell r="M518">
            <v>35266913</v>
          </cell>
          <cell r="N518">
            <v>5491168830218</v>
          </cell>
          <cell r="Z518" t="str">
            <v>Mercado Pago</v>
          </cell>
          <cell r="AD518">
            <v>44193</v>
          </cell>
          <cell r="AF518" t="str">
            <v>GIFT CARD GOLD</v>
          </cell>
          <cell r="AG518">
            <v>2000</v>
          </cell>
          <cell r="AH518">
            <v>1</v>
          </cell>
          <cell r="AJ518" t="str">
            <v>Móvil</v>
          </cell>
          <cell r="AK518" t="str">
            <v/>
          </cell>
          <cell r="AL518">
            <v>2153984975</v>
          </cell>
          <cell r="AM518">
            <v>344932816</v>
          </cell>
          <cell r="AN518" t="str">
            <v>No</v>
          </cell>
        </row>
        <row r="519">
          <cell r="A519">
            <v>2460</v>
          </cell>
          <cell r="B519" t="str">
            <v>sofia.odisio@gmail.com</v>
          </cell>
          <cell r="C519">
            <v>44193</v>
          </cell>
          <cell r="D519" t="str">
            <v>Abierta</v>
          </cell>
          <cell r="E519" t="str">
            <v>Recibido</v>
          </cell>
          <cell r="F519" t="str">
            <v>Enviado</v>
          </cell>
          <cell r="G519" t="str">
            <v>ARS</v>
          </cell>
          <cell r="H519" t="str">
            <v>4777.3</v>
          </cell>
          <cell r="I519">
            <v>0</v>
          </cell>
          <cell r="J519">
            <v>655</v>
          </cell>
          <cell r="K519" t="str">
            <v>5432.3</v>
          </cell>
          <cell r="L519" t="str">
            <v>Claudia Morelli</v>
          </cell>
          <cell r="M519">
            <v>35725052</v>
          </cell>
          <cell r="N519">
            <v>5491155121664</v>
          </cell>
          <cell r="O519" t="str">
            <v>Claudia Morelli</v>
          </cell>
          <cell r="P519">
            <v>5491155121664</v>
          </cell>
          <cell r="Q519" t="str">
            <v xml:space="preserve">Doblas </v>
          </cell>
          <cell r="R519">
            <v>955</v>
          </cell>
          <cell r="S519">
            <v>106</v>
          </cell>
          <cell r="T519" t="str">
            <v xml:space="preserve">Caballito </v>
          </cell>
          <cell r="U519" t="str">
            <v>Capital Federal</v>
          </cell>
          <cell r="V519">
            <v>1424</v>
          </cell>
          <cell r="W519" t="str">
            <v>Capital Federal</v>
          </cell>
          <cell r="Y519" t="str">
            <v>Correo Argentino - Encomienda Clásica</v>
          </cell>
          <cell r="Z519" t="str">
            <v>Mercado Pago</v>
          </cell>
          <cell r="AD519">
            <v>44193</v>
          </cell>
          <cell r="AE519">
            <v>44195</v>
          </cell>
          <cell r="AF519" t="str">
            <v>PARRILLA PORTATIL PLEGABLE</v>
          </cell>
          <cell r="AG519" t="str">
            <v>4777.3</v>
          </cell>
          <cell r="AH519">
            <v>1</v>
          </cell>
          <cell r="AI519" t="str">
            <v>093PA7070</v>
          </cell>
          <cell r="AJ519" t="str">
            <v>Móvil</v>
          </cell>
          <cell r="AK519" t="str">
            <v>Jueves 31-12 entre 8 y 13 horas !</v>
          </cell>
          <cell r="AL519">
            <v>2153621925</v>
          </cell>
          <cell r="AM519">
            <v>344897486</v>
          </cell>
          <cell r="AN519" t="str">
            <v>Sí</v>
          </cell>
        </row>
        <row r="520">
          <cell r="A520">
            <v>2459</v>
          </cell>
          <cell r="B520" t="str">
            <v>arismendinelcy@gmail.com</v>
          </cell>
          <cell r="C520">
            <v>44193</v>
          </cell>
          <cell r="D520" t="str">
            <v>Abierta</v>
          </cell>
          <cell r="E520" t="str">
            <v>Recibido</v>
          </cell>
          <cell r="F520" t="str">
            <v>Enviado</v>
          </cell>
          <cell r="G520" t="str">
            <v>ARS</v>
          </cell>
          <cell r="H520">
            <v>590</v>
          </cell>
          <cell r="I520">
            <v>0</v>
          </cell>
          <cell r="J520">
            <v>0</v>
          </cell>
          <cell r="K520">
            <v>590</v>
          </cell>
          <cell r="L520" t="str">
            <v>Nelcy Arismendi</v>
          </cell>
          <cell r="M520">
            <v>95904595</v>
          </cell>
          <cell r="N520">
            <v>541123900008</v>
          </cell>
          <cell r="O520" t="str">
            <v>Nelcy Arismendi</v>
          </cell>
          <cell r="P520">
            <v>541123900008</v>
          </cell>
          <cell r="Q520" t="str">
            <v xml:space="preserve">Yerbal </v>
          </cell>
          <cell r="R520">
            <v>2147</v>
          </cell>
          <cell r="S520" t="str">
            <v>1C</v>
          </cell>
          <cell r="T520" t="str">
            <v>Flores</v>
          </cell>
          <cell r="U520" t="str">
            <v>Capital Federal</v>
          </cell>
          <cell r="V520">
            <v>1406</v>
          </cell>
          <cell r="W520" t="str">
            <v>Capital Federal</v>
          </cell>
          <cell r="Y520" t="str">
            <v>ENVÍO SIN CARGO (CABA Y GRAN PARTE DE GBA) TIEMPO: 4 a 6 DÍAS HÁBILES</v>
          </cell>
          <cell r="Z520" t="str">
            <v>Mercado Pago</v>
          </cell>
          <cell r="AD520">
            <v>44193</v>
          </cell>
          <cell r="AE520">
            <v>44193</v>
          </cell>
          <cell r="AF520" t="str">
            <v>JUEGO DE 6 VASOS AMSTERDAM</v>
          </cell>
          <cell r="AG520">
            <v>590</v>
          </cell>
          <cell r="AH520">
            <v>1</v>
          </cell>
          <cell r="AI520" t="str">
            <v>RI68972PK</v>
          </cell>
          <cell r="AJ520" t="str">
            <v>Móvil</v>
          </cell>
          <cell r="AK520" t="str">
            <v>MARTES 29-12 ENTRE 8 Y 18 HORAS!</v>
          </cell>
          <cell r="AL520">
            <v>2152886806</v>
          </cell>
          <cell r="AM520">
            <v>344835362</v>
          </cell>
          <cell r="AN520" t="str">
            <v>Sí</v>
          </cell>
        </row>
        <row r="521">
          <cell r="A521">
            <v>2458</v>
          </cell>
          <cell r="B521" t="str">
            <v>arismendinelcy@gmail.com</v>
          </cell>
          <cell r="C521">
            <v>44193</v>
          </cell>
          <cell r="D521" t="str">
            <v>Abierta</v>
          </cell>
          <cell r="E521" t="str">
            <v>Pendiente</v>
          </cell>
          <cell r="F521" t="str">
            <v>No está empaquetado</v>
          </cell>
          <cell r="G521" t="str">
            <v>ARS</v>
          </cell>
          <cell r="H521">
            <v>590</v>
          </cell>
          <cell r="I521">
            <v>0</v>
          </cell>
          <cell r="J521">
            <v>0</v>
          </cell>
          <cell r="K521">
            <v>590</v>
          </cell>
          <cell r="L521" t="str">
            <v>NELCY Arismendi</v>
          </cell>
          <cell r="M521">
            <v>95904595</v>
          </cell>
          <cell r="N521">
            <v>541123900008</v>
          </cell>
          <cell r="O521" t="str">
            <v>Nelcy Arismendi</v>
          </cell>
          <cell r="P521">
            <v>541123900008</v>
          </cell>
          <cell r="Q521" t="str">
            <v xml:space="preserve">Yerbal </v>
          </cell>
          <cell r="R521">
            <v>2147</v>
          </cell>
          <cell r="S521" t="str">
            <v>1C</v>
          </cell>
          <cell r="T521" t="str">
            <v>Flores</v>
          </cell>
          <cell r="U521" t="str">
            <v>Capital Federal</v>
          </cell>
          <cell r="V521">
            <v>1406</v>
          </cell>
          <cell r="W521" t="str">
            <v>Capital Federal</v>
          </cell>
          <cell r="Y521" t="str">
            <v>ENVÍO SIN CARGO (CABA Y GRAN PARTE DE GBA) TIEMPO: 4 a 6 DÍAS HÁBILES</v>
          </cell>
          <cell r="Z521" t="str">
            <v>Mercado Pago</v>
          </cell>
          <cell r="AF521" t="str">
            <v>JUEGO DE 6 VASOS AMSTERDAM</v>
          </cell>
          <cell r="AG521">
            <v>590</v>
          </cell>
          <cell r="AH521">
            <v>1</v>
          </cell>
          <cell r="AI521" t="str">
            <v>RI68972PK</v>
          </cell>
          <cell r="AJ521" t="str">
            <v>Móvil</v>
          </cell>
          <cell r="AK521" t="str">
            <v/>
          </cell>
          <cell r="AL521">
            <v>2152839050</v>
          </cell>
          <cell r="AM521">
            <v>317224546</v>
          </cell>
          <cell r="AN521" t="str">
            <v>Sí</v>
          </cell>
        </row>
        <row r="522">
          <cell r="A522">
            <v>2457</v>
          </cell>
          <cell r="B522" t="str">
            <v>micaela.jove@hotmail.com</v>
          </cell>
          <cell r="C522">
            <v>44192</v>
          </cell>
          <cell r="D522" t="str">
            <v>Abierta</v>
          </cell>
          <cell r="E522" t="str">
            <v>Recibido</v>
          </cell>
          <cell r="F522" t="str">
            <v>Enviado</v>
          </cell>
          <cell r="G522" t="str">
            <v>ARS</v>
          </cell>
          <cell r="H522" t="str">
            <v>2100.44</v>
          </cell>
          <cell r="I522">
            <v>2000</v>
          </cell>
          <cell r="J522">
            <v>0</v>
          </cell>
          <cell r="K522" t="str">
            <v>100.44</v>
          </cell>
          <cell r="L522" t="str">
            <v>Micaela Benitez</v>
          </cell>
          <cell r="M522">
            <v>37578246</v>
          </cell>
          <cell r="N522">
            <v>5491158556543</v>
          </cell>
          <cell r="O522" t="str">
            <v>Micaela Benitez</v>
          </cell>
          <cell r="P522">
            <v>5491158556543</v>
          </cell>
          <cell r="Q522" t="str">
            <v xml:space="preserve">Don Bosco </v>
          </cell>
          <cell r="R522">
            <v>33</v>
          </cell>
          <cell r="S522" t="str">
            <v>2 C</v>
          </cell>
          <cell r="T522" t="str">
            <v>Bernal</v>
          </cell>
          <cell r="U522" t="str">
            <v>Capital Federal</v>
          </cell>
          <cell r="V522">
            <v>1440</v>
          </cell>
          <cell r="W522" t="str">
            <v>Capital Federal</v>
          </cell>
          <cell r="Y522" t="str">
            <v>ENVÍO SIN CARGO (CABA Y GRAN PARTE DE GBA) TIEMPO: 4 a 6 DÍAS HÁBILES</v>
          </cell>
          <cell r="Z522" t="str">
            <v>TRANSFERENCIA BANCARIA</v>
          </cell>
          <cell r="AA522" t="str">
            <v>MICAELAJOVE</v>
          </cell>
          <cell r="AB522" t="str">
            <v>CORRESPONDE AL BARRIO BERNAL</v>
          </cell>
          <cell r="AD522">
            <v>44193</v>
          </cell>
          <cell r="AE522">
            <v>44193</v>
          </cell>
          <cell r="AF522" t="str">
            <v>CUCHARA NEGRA P/SERVIR</v>
          </cell>
          <cell r="AG522" t="str">
            <v>116.44</v>
          </cell>
          <cell r="AH522">
            <v>1</v>
          </cell>
          <cell r="AI522" t="str">
            <v>BP08002</v>
          </cell>
          <cell r="AJ522" t="str">
            <v>Móvil</v>
          </cell>
          <cell r="AK522" t="str">
            <v>MIERCOLES 30-12 ENTRE 8 Y 18 HORAS!</v>
          </cell>
          <cell r="AM522">
            <v>323033769</v>
          </cell>
          <cell r="AN522" t="str">
            <v>Sí</v>
          </cell>
        </row>
        <row r="523">
          <cell r="A523">
            <v>2457</v>
          </cell>
          <cell r="B523" t="str">
            <v>micaela.jove@hotmail.com</v>
          </cell>
          <cell r="AF523" t="str">
            <v>SET X 7 PIEZAS 1 ENSALADERA 22.5X11CM 228 ML Y 6 COMPOTERAS. 14X7CM 152 ML</v>
          </cell>
          <cell r="AG523">
            <v>1290</v>
          </cell>
          <cell r="AH523">
            <v>1</v>
          </cell>
          <cell r="AI523" t="str">
            <v>09629AF7</v>
          </cell>
          <cell r="AN523" t="str">
            <v>Sí</v>
          </cell>
        </row>
        <row r="524">
          <cell r="A524">
            <v>2457</v>
          </cell>
          <cell r="B524" t="str">
            <v>micaela.jove@hotmail.com</v>
          </cell>
          <cell r="AF524" t="str">
            <v>VASO ROSA FACETEADO Y EXPRIMIDOR</v>
          </cell>
          <cell r="AG524">
            <v>270</v>
          </cell>
          <cell r="AH524">
            <v>1</v>
          </cell>
          <cell r="AI524" t="str">
            <v>BP24018</v>
          </cell>
          <cell r="AN524" t="str">
            <v>Sí</v>
          </cell>
        </row>
        <row r="525">
          <cell r="A525">
            <v>2457</v>
          </cell>
          <cell r="B525" t="str">
            <v>micaela.jove@hotmail.com</v>
          </cell>
          <cell r="AF525" t="str">
            <v>MOLDE TARTERA</v>
          </cell>
          <cell r="AG525">
            <v>424</v>
          </cell>
          <cell r="AH525">
            <v>1</v>
          </cell>
          <cell r="AI525" t="str">
            <v>046BA4836</v>
          </cell>
          <cell r="AN525" t="str">
            <v>Sí</v>
          </cell>
        </row>
        <row r="526">
          <cell r="A526">
            <v>2456</v>
          </cell>
          <cell r="B526" t="str">
            <v>jaquelinemercado91@gmail.com</v>
          </cell>
          <cell r="C526">
            <v>44192</v>
          </cell>
          <cell r="D526" t="str">
            <v>Abierta</v>
          </cell>
          <cell r="E526" t="str">
            <v>Recibido</v>
          </cell>
          <cell r="F526" t="str">
            <v>Enviado</v>
          </cell>
          <cell r="G526" t="str">
            <v>ARS</v>
          </cell>
          <cell r="H526">
            <v>1120</v>
          </cell>
          <cell r="I526">
            <v>0</v>
          </cell>
          <cell r="J526">
            <v>0</v>
          </cell>
          <cell r="K526">
            <v>1120</v>
          </cell>
          <cell r="L526" t="str">
            <v>Guillerma Mercado</v>
          </cell>
          <cell r="M526">
            <v>38776590</v>
          </cell>
          <cell r="N526">
            <v>541136690237</v>
          </cell>
          <cell r="O526" t="str">
            <v>Guillerma Mercado</v>
          </cell>
          <cell r="P526">
            <v>541136690237</v>
          </cell>
          <cell r="Q526" t="str">
            <v>Rio cuarto</v>
          </cell>
          <cell r="R526">
            <v>2726</v>
          </cell>
          <cell r="S526">
            <v>2</v>
          </cell>
          <cell r="T526" t="str">
            <v>Barracas</v>
          </cell>
          <cell r="U526" t="str">
            <v>Capital Federal</v>
          </cell>
          <cell r="V526">
            <v>1292</v>
          </cell>
          <cell r="W526" t="str">
            <v>Capital Federal</v>
          </cell>
          <cell r="Y526" t="str">
            <v>ENVÍO SIN CARGO (CABA Y GRAN PARTE DE GBA) TIEMPO: 4 a 6 DÍAS HÁBILES</v>
          </cell>
          <cell r="Z526" t="str">
            <v>Mercado Pago</v>
          </cell>
          <cell r="AD526">
            <v>44192</v>
          </cell>
          <cell r="AE526">
            <v>44193</v>
          </cell>
          <cell r="AF526" t="str">
            <v>RIGOLLEAU VASO NOA CUADROS 400ML DISP 6PC</v>
          </cell>
          <cell r="AG526">
            <v>560</v>
          </cell>
          <cell r="AH526">
            <v>2</v>
          </cell>
          <cell r="AI526" t="str">
            <v>RI68911PK</v>
          </cell>
          <cell r="AJ526" t="str">
            <v>Móvil</v>
          </cell>
          <cell r="AK526" t="str">
            <v>MARTES 29-12 ENTRE 8 Y 18 HORAS!</v>
          </cell>
          <cell r="AL526">
            <v>2149369186</v>
          </cell>
          <cell r="AM526">
            <v>343167528</v>
          </cell>
          <cell r="AN526" t="str">
            <v>Sí</v>
          </cell>
        </row>
        <row r="527">
          <cell r="A527">
            <v>2455</v>
          </cell>
          <cell r="B527" t="str">
            <v>foresifla@gmail.com</v>
          </cell>
          <cell r="C527">
            <v>44192</v>
          </cell>
          <cell r="D527" t="str">
            <v>Abierta</v>
          </cell>
          <cell r="E527" t="str">
            <v>Recibido</v>
          </cell>
          <cell r="F527" t="str">
            <v>Enviado</v>
          </cell>
          <cell r="G527" t="str">
            <v>ARS</v>
          </cell>
          <cell r="H527">
            <v>835</v>
          </cell>
          <cell r="I527">
            <v>0</v>
          </cell>
          <cell r="J527">
            <v>0</v>
          </cell>
          <cell r="K527">
            <v>835</v>
          </cell>
          <cell r="L527" t="str">
            <v>Flavia Foresi</v>
          </cell>
          <cell r="M527">
            <v>23823194</v>
          </cell>
          <cell r="N527">
            <v>541159579766</v>
          </cell>
          <cell r="O527" t="str">
            <v>Flavia Foresi</v>
          </cell>
          <cell r="P527">
            <v>541159579766</v>
          </cell>
          <cell r="Q527" t="str">
            <v>Espora</v>
          </cell>
          <cell r="R527">
            <v>154</v>
          </cell>
          <cell r="S527">
            <v>3</v>
          </cell>
          <cell r="U527" t="str">
            <v>Ramos Mejía</v>
          </cell>
          <cell r="V527">
            <v>1704</v>
          </cell>
          <cell r="W527" t="str">
            <v>Gran Buenos Aires</v>
          </cell>
          <cell r="Y527" t="str">
            <v>ENVÍO SIN CARGO (CABA Y GRAN PARTE DE GBA) TIEMPO: 4 a 6 DÍAS HÁBILES</v>
          </cell>
          <cell r="Z527" t="str">
            <v>TRANSFERENCIA BANCARIA</v>
          </cell>
          <cell r="AC527" t="str">
            <v>28-12 TRANSFERENCIA DIRECTO A MUÑOZ</v>
          </cell>
          <cell r="AD527">
            <v>44193</v>
          </cell>
          <cell r="AE527">
            <v>44193</v>
          </cell>
          <cell r="AF527" t="str">
            <v>MUG DE CAFÉ DOBLE VIDRIO</v>
          </cell>
          <cell r="AG527">
            <v>835</v>
          </cell>
          <cell r="AH527">
            <v>1</v>
          </cell>
          <cell r="AI527" t="str">
            <v>MS123093</v>
          </cell>
          <cell r="AJ527" t="str">
            <v>Móvil</v>
          </cell>
          <cell r="AK527" t="str">
            <v>MARTES 29-12 ENTRE 8 Y 18 HORAS!</v>
          </cell>
          <cell r="AM527">
            <v>344325008</v>
          </cell>
          <cell r="AN527" t="str">
            <v>Sí</v>
          </cell>
        </row>
        <row r="528">
          <cell r="A528">
            <v>2454</v>
          </cell>
          <cell r="B528" t="str">
            <v>anamay.255@gmail.com</v>
          </cell>
          <cell r="C528">
            <v>44190</v>
          </cell>
          <cell r="D528" t="str">
            <v>Abierta</v>
          </cell>
          <cell r="E528" t="str">
            <v>Recibido</v>
          </cell>
          <cell r="F528" t="str">
            <v>Enviado</v>
          </cell>
          <cell r="G528" t="str">
            <v>ARS</v>
          </cell>
          <cell r="H528">
            <v>1899</v>
          </cell>
          <cell r="I528">
            <v>0</v>
          </cell>
          <cell r="J528">
            <v>0</v>
          </cell>
          <cell r="K528">
            <v>1899</v>
          </cell>
          <cell r="L528" t="str">
            <v>Analia Castaño</v>
          </cell>
          <cell r="M528">
            <v>31952083</v>
          </cell>
          <cell r="N528">
            <v>541124657895</v>
          </cell>
          <cell r="O528" t="str">
            <v>Analia Castaño</v>
          </cell>
          <cell r="P528">
            <v>541124657895</v>
          </cell>
          <cell r="Q528">
            <v>5</v>
          </cell>
          <cell r="R528">
            <v>754</v>
          </cell>
          <cell r="U528" t="str">
            <v xml:space="preserve">Berazategui </v>
          </cell>
          <cell r="V528">
            <v>1884</v>
          </cell>
          <cell r="W528" t="str">
            <v>Gran Buenos Aires</v>
          </cell>
          <cell r="Y528" t="str">
            <v>ENVÍO SIN CARGO (CABA Y GRAN PARTE DE GBA) TIEMPO: 4 a 6 DÍAS HÁBILES</v>
          </cell>
          <cell r="Z528" t="str">
            <v>Mercado Pago</v>
          </cell>
          <cell r="AD528">
            <v>44190</v>
          </cell>
          <cell r="AE528">
            <v>44193</v>
          </cell>
          <cell r="AF528" t="str">
            <v>PROMO SET DE COCINA</v>
          </cell>
          <cell r="AG528">
            <v>1899</v>
          </cell>
          <cell r="AH528">
            <v>1</v>
          </cell>
          <cell r="AI528" t="str">
            <v>046BA4825/046BA4829/046BA4836/046BA4824</v>
          </cell>
          <cell r="AJ528" t="str">
            <v>Móvil</v>
          </cell>
          <cell r="AK528" t="str">
            <v>Miércoles 30/12 entre 8 y 18 horas !</v>
          </cell>
          <cell r="AL528">
            <v>2145430578</v>
          </cell>
          <cell r="AM528">
            <v>343532523</v>
          </cell>
          <cell r="AN528" t="str">
            <v>Sí</v>
          </cell>
        </row>
        <row r="529">
          <cell r="A529">
            <v>2453</v>
          </cell>
          <cell r="B529" t="str">
            <v>camila-krikorian@hotmail.com</v>
          </cell>
          <cell r="C529">
            <v>44190</v>
          </cell>
          <cell r="D529" t="str">
            <v>Abierta</v>
          </cell>
          <cell r="E529" t="str">
            <v>Recibido</v>
          </cell>
          <cell r="F529" t="str">
            <v>Enviado</v>
          </cell>
          <cell r="G529" t="str">
            <v>ARS</v>
          </cell>
          <cell r="H529">
            <v>1899</v>
          </cell>
          <cell r="I529">
            <v>0</v>
          </cell>
          <cell r="J529">
            <v>0</v>
          </cell>
          <cell r="K529">
            <v>1899</v>
          </cell>
          <cell r="L529" t="str">
            <v>Camila Krikorian</v>
          </cell>
          <cell r="M529">
            <v>39243026</v>
          </cell>
          <cell r="N529">
            <v>541138578208</v>
          </cell>
          <cell r="O529" t="str">
            <v>Camila Krikorian</v>
          </cell>
          <cell r="P529">
            <v>541138578208</v>
          </cell>
          <cell r="Q529" t="str">
            <v xml:space="preserve">Avenida Acoyte </v>
          </cell>
          <cell r="R529">
            <v>623</v>
          </cell>
          <cell r="S529" t="str">
            <v>Piso 2 depto G</v>
          </cell>
          <cell r="T529" t="str">
            <v>Caballito</v>
          </cell>
          <cell r="U529" t="str">
            <v>Capital Federal</v>
          </cell>
          <cell r="V529">
            <v>1405</v>
          </cell>
          <cell r="W529" t="str">
            <v>Capital Federal</v>
          </cell>
          <cell r="Y529" t="str">
            <v>ENVÍO SIN CARGO (CABA Y GRAN PARTE DE GBA) TIEMPO: 4 a 6 DÍAS HÁBILES</v>
          </cell>
          <cell r="Z529" t="str">
            <v>Mercado Pago</v>
          </cell>
          <cell r="AD529">
            <v>44190</v>
          </cell>
          <cell r="AE529">
            <v>44193</v>
          </cell>
          <cell r="AF529" t="str">
            <v>PROMO SET DE COCINA</v>
          </cell>
          <cell r="AG529">
            <v>1899</v>
          </cell>
          <cell r="AH529">
            <v>1</v>
          </cell>
          <cell r="AI529" t="str">
            <v>046BA4825/046BA4829/046BA4836/046BA4824</v>
          </cell>
          <cell r="AJ529" t="str">
            <v>Móvil</v>
          </cell>
          <cell r="AK529" t="str">
            <v>MARTES 29-12 ENTRE 8 Y 18 HORAS!</v>
          </cell>
          <cell r="AL529">
            <v>2145048858</v>
          </cell>
          <cell r="AM529">
            <v>343881407</v>
          </cell>
          <cell r="AN529" t="str">
            <v>Sí</v>
          </cell>
        </row>
        <row r="530">
          <cell r="A530">
            <v>2452</v>
          </cell>
          <cell r="B530" t="str">
            <v>csigampa@gmail.com</v>
          </cell>
          <cell r="C530">
            <v>44188</v>
          </cell>
          <cell r="D530" t="str">
            <v>Abierta</v>
          </cell>
          <cell r="E530" t="str">
            <v>Recibido</v>
          </cell>
          <cell r="F530" t="str">
            <v>Enviado</v>
          </cell>
          <cell r="G530" t="str">
            <v>ARS</v>
          </cell>
          <cell r="H530" t="str">
            <v>679.19</v>
          </cell>
          <cell r="I530" t="str">
            <v>40.5</v>
          </cell>
          <cell r="J530">
            <v>0</v>
          </cell>
          <cell r="K530" t="str">
            <v>638.69</v>
          </cell>
          <cell r="L530" t="str">
            <v>Candela Sigampa</v>
          </cell>
          <cell r="M530">
            <v>33811753</v>
          </cell>
          <cell r="N530">
            <v>541121051616</v>
          </cell>
          <cell r="O530" t="str">
            <v>Candela Sigampa</v>
          </cell>
          <cell r="P530">
            <v>541121051616</v>
          </cell>
          <cell r="Q530" t="str">
            <v>Jonte</v>
          </cell>
          <cell r="R530">
            <v>1767</v>
          </cell>
          <cell r="S530" t="str">
            <v>8c</v>
          </cell>
          <cell r="T530" t="str">
            <v>Paternal</v>
          </cell>
          <cell r="U530" t="str">
            <v>Capital Federal</v>
          </cell>
          <cell r="V530">
            <v>1416</v>
          </cell>
          <cell r="W530" t="str">
            <v>Capital Federal</v>
          </cell>
          <cell r="Y530" t="str">
            <v>ENVÍO SIN CARGO (CABA Y GRAN PARTE DE GBA) TIEMPO: 4 a 6 DÍAS HÁBILES</v>
          </cell>
          <cell r="Z530" t="str">
            <v>Mercado Pago</v>
          </cell>
          <cell r="AA530" t="str">
            <v>NAVIDAD</v>
          </cell>
          <cell r="AD530">
            <v>44188</v>
          </cell>
          <cell r="AE530">
            <v>44189</v>
          </cell>
          <cell r="AF530" t="str">
            <v>UNTADOR PASTEL NEW 1PC 14,5 CM (Verde)</v>
          </cell>
          <cell r="AG530">
            <v>40</v>
          </cell>
          <cell r="AH530">
            <v>1</v>
          </cell>
          <cell r="AI530" t="str">
            <v>019BA87503</v>
          </cell>
          <cell r="AJ530" t="str">
            <v>Móvil</v>
          </cell>
          <cell r="AK530" t="str">
            <v>JUEVES 24-12 ENTRE 14 Y 17 HORAS!</v>
          </cell>
          <cell r="AL530">
            <v>2139273489</v>
          </cell>
          <cell r="AM530">
            <v>343439563</v>
          </cell>
          <cell r="AN530" t="str">
            <v>Sí</v>
          </cell>
        </row>
        <row r="531">
          <cell r="A531">
            <v>2452</v>
          </cell>
          <cell r="B531" t="str">
            <v>csigampa@gmail.com</v>
          </cell>
          <cell r="AF531" t="str">
            <v>TUPPER 400CC MENTA C/TAPA</v>
          </cell>
          <cell r="AG531">
            <v>230</v>
          </cell>
          <cell r="AH531">
            <v>1</v>
          </cell>
          <cell r="AI531">
            <v>35019</v>
          </cell>
          <cell r="AN531" t="str">
            <v>Sí</v>
          </cell>
        </row>
        <row r="532">
          <cell r="A532">
            <v>2452</v>
          </cell>
          <cell r="B532" t="str">
            <v>csigampa@gmail.com</v>
          </cell>
          <cell r="AF532" t="str">
            <v>SECADOR DE VIDRIOS 4 COLORES 29 X 3 X 30 CM (Amarillo)</v>
          </cell>
          <cell r="AG532" t="str">
            <v>409.19</v>
          </cell>
          <cell r="AH532">
            <v>1</v>
          </cell>
          <cell r="AN532" t="str">
            <v>Sí</v>
          </cell>
        </row>
        <row r="533">
          <cell r="A533">
            <v>2451</v>
          </cell>
          <cell r="B533" t="str">
            <v>mariupimentel@gmail.com</v>
          </cell>
          <cell r="C533">
            <v>44188</v>
          </cell>
          <cell r="D533" t="str">
            <v>Abierta</v>
          </cell>
          <cell r="E533" t="str">
            <v>Recibido</v>
          </cell>
          <cell r="F533" t="str">
            <v>Enviado</v>
          </cell>
          <cell r="G533" t="str">
            <v>ARS</v>
          </cell>
          <cell r="H533">
            <v>2490</v>
          </cell>
          <cell r="I533">
            <v>0</v>
          </cell>
          <cell r="J533">
            <v>0</v>
          </cell>
          <cell r="K533">
            <v>2490</v>
          </cell>
          <cell r="L533" t="str">
            <v>Mariu Pimentel</v>
          </cell>
          <cell r="M533">
            <v>8252280</v>
          </cell>
          <cell r="N533">
            <v>541159963980</v>
          </cell>
          <cell r="O533" t="str">
            <v>Mariu PIMENTEL</v>
          </cell>
          <cell r="P533">
            <v>541159963980</v>
          </cell>
          <cell r="Q533" t="str">
            <v>Bolivar</v>
          </cell>
          <cell r="R533">
            <v>535</v>
          </cell>
          <cell r="T533" t="str">
            <v>BECCAR</v>
          </cell>
          <cell r="U533" t="str">
            <v>Buenos Aires</v>
          </cell>
          <cell r="V533">
            <v>1643</v>
          </cell>
          <cell r="W533" t="str">
            <v>Gran Buenos Aires</v>
          </cell>
          <cell r="Y533" t="str">
            <v>ENVÍO SIN CARGO (CABA Y GRAN PARTE DE GBA) TIEMPO: 4 a 6 DÍAS HÁBILES</v>
          </cell>
          <cell r="Z533" t="str">
            <v>Mercado Pago</v>
          </cell>
          <cell r="AB533" t="str">
            <v>Diners</v>
          </cell>
          <cell r="AD533">
            <v>44188</v>
          </cell>
          <cell r="AE533">
            <v>44193</v>
          </cell>
          <cell r="AF533" t="str">
            <v>SPRAY MOP</v>
          </cell>
          <cell r="AG533">
            <v>2490</v>
          </cell>
          <cell r="AH533">
            <v>1</v>
          </cell>
          <cell r="AJ533" t="str">
            <v>Web</v>
          </cell>
          <cell r="AK533" t="str">
            <v>MARTES 29-12 ENTRE 8 Y 18 HORAS!</v>
          </cell>
          <cell r="AL533">
            <v>2139100165</v>
          </cell>
          <cell r="AM533">
            <v>343436090</v>
          </cell>
          <cell r="AN533" t="str">
            <v>Sí</v>
          </cell>
        </row>
        <row r="534">
          <cell r="A534">
            <v>2450</v>
          </cell>
          <cell r="B534" t="str">
            <v>mariupimentel@gmail.com</v>
          </cell>
          <cell r="C534">
            <v>44188</v>
          </cell>
          <cell r="D534" t="str">
            <v>Abierta</v>
          </cell>
          <cell r="E534" t="str">
            <v>Pendiente</v>
          </cell>
          <cell r="F534" t="str">
            <v>No está empaquetado</v>
          </cell>
          <cell r="G534" t="str">
            <v>ARS</v>
          </cell>
          <cell r="H534">
            <v>2490</v>
          </cell>
          <cell r="I534">
            <v>0</v>
          </cell>
          <cell r="J534">
            <v>0</v>
          </cell>
          <cell r="K534">
            <v>2490</v>
          </cell>
          <cell r="L534" t="str">
            <v>Gustavo Pimentel</v>
          </cell>
          <cell r="M534">
            <v>8252280</v>
          </cell>
          <cell r="N534">
            <v>541159963980</v>
          </cell>
          <cell r="O534" t="str">
            <v>Gustavo PIMENTEL</v>
          </cell>
          <cell r="P534">
            <v>541159963980</v>
          </cell>
          <cell r="Q534" t="str">
            <v xml:space="preserve">Bolívar </v>
          </cell>
          <cell r="R534">
            <v>535</v>
          </cell>
          <cell r="T534" t="str">
            <v>BECCAR</v>
          </cell>
          <cell r="U534" t="str">
            <v>Buenos Aires</v>
          </cell>
          <cell r="V534">
            <v>1645</v>
          </cell>
          <cell r="W534" t="str">
            <v>Gran Buenos Aires</v>
          </cell>
          <cell r="Y534" t="str">
            <v>ENVÍO SIN CARGO (CABA Y GRAN PARTE DE GBA) TIEMPO: 4 a 6 DÍAS HÁBILES</v>
          </cell>
          <cell r="Z534" t="str">
            <v>TRANSFERENCIA BANCARIA</v>
          </cell>
          <cell r="AF534" t="str">
            <v>SPRAY MOP</v>
          </cell>
          <cell r="AG534">
            <v>2490</v>
          </cell>
          <cell r="AH534">
            <v>1</v>
          </cell>
          <cell r="AJ534" t="str">
            <v>Web</v>
          </cell>
          <cell r="AK534" t="str">
            <v/>
          </cell>
          <cell r="AM534">
            <v>305065155</v>
          </cell>
          <cell r="AN534" t="str">
            <v>Sí</v>
          </cell>
        </row>
        <row r="535">
          <cell r="A535">
            <v>2449</v>
          </cell>
          <cell r="B535" t="str">
            <v>gerskovichb@gmail.com</v>
          </cell>
          <cell r="C535">
            <v>44188</v>
          </cell>
          <cell r="D535" t="str">
            <v>Abierta</v>
          </cell>
          <cell r="E535" t="str">
            <v>Recibido</v>
          </cell>
          <cell r="F535" t="str">
            <v>Enviado</v>
          </cell>
          <cell r="G535" t="str">
            <v>ARS</v>
          </cell>
          <cell r="H535" t="str">
            <v>2528.27</v>
          </cell>
          <cell r="I535" t="str">
            <v>379.24</v>
          </cell>
          <cell r="J535">
            <v>0</v>
          </cell>
          <cell r="K535" t="str">
            <v>2149.03</v>
          </cell>
          <cell r="L535" t="str">
            <v>Barbara Gerskovich</v>
          </cell>
          <cell r="M535">
            <v>37755579</v>
          </cell>
          <cell r="N535">
            <v>541149479102</v>
          </cell>
          <cell r="O535" t="str">
            <v>Barbara Gerskovich</v>
          </cell>
          <cell r="P535">
            <v>541149479102</v>
          </cell>
          <cell r="Q535" t="str">
            <v>Zamudio</v>
          </cell>
          <cell r="R535">
            <v>3662</v>
          </cell>
          <cell r="T535" t="str">
            <v xml:space="preserve">Agronomia </v>
          </cell>
          <cell r="U535" t="str">
            <v>Capital Federal</v>
          </cell>
          <cell r="V535">
            <v>1419</v>
          </cell>
          <cell r="W535" t="str">
            <v>Capital Federal</v>
          </cell>
          <cell r="Y535" t="str">
            <v>ENVÍO SIN CARGO (CABA Y GRAN PARTE DE GBA) TIEMPO: 4 a 6 DÍAS HÁBILES</v>
          </cell>
          <cell r="Z535" t="str">
            <v>Mercado Pago</v>
          </cell>
          <cell r="AA535" t="str">
            <v>NAVIDAD</v>
          </cell>
          <cell r="AD535">
            <v>44188</v>
          </cell>
          <cell r="AE535">
            <v>44189</v>
          </cell>
          <cell r="AF535" t="str">
            <v>VELA 100% SOJA AROMA JAZMIN BELLIZE AZUL</v>
          </cell>
          <cell r="AG535">
            <v>320</v>
          </cell>
          <cell r="AH535">
            <v>1</v>
          </cell>
          <cell r="AI535" t="str">
            <v>TW88640VELA</v>
          </cell>
          <cell r="AJ535" t="str">
            <v>Móvil</v>
          </cell>
          <cell r="AK535" t="str">
            <v>JUEVES 24-12 ENTRE 14 Y 17 HORAS!</v>
          </cell>
          <cell r="AL535">
            <v>2138738869</v>
          </cell>
          <cell r="AM535">
            <v>343406664</v>
          </cell>
          <cell r="AN535" t="str">
            <v>Sí</v>
          </cell>
        </row>
        <row r="536">
          <cell r="A536">
            <v>2449</v>
          </cell>
          <cell r="B536" t="str">
            <v>gerskovichb@gmail.com</v>
          </cell>
          <cell r="AF536" t="str">
            <v>TABLA DE PICAR VERTEDORA ROJO 26.5X18CM</v>
          </cell>
          <cell r="AG536" t="str">
            <v>284.34</v>
          </cell>
          <cell r="AH536">
            <v>1</v>
          </cell>
          <cell r="AI536" t="str">
            <v>42BA8016</v>
          </cell>
          <cell r="AN536" t="str">
            <v>Sí</v>
          </cell>
        </row>
        <row r="537">
          <cell r="A537">
            <v>2449</v>
          </cell>
          <cell r="B537" t="str">
            <v>gerskovichb@gmail.com</v>
          </cell>
          <cell r="AF537" t="str">
            <v>CUBIERTO PARA ENSELADERA (Blanco)</v>
          </cell>
          <cell r="AG537" t="str">
            <v>351.99</v>
          </cell>
          <cell r="AH537">
            <v>1</v>
          </cell>
          <cell r="AN537" t="str">
            <v>Sí</v>
          </cell>
        </row>
        <row r="538">
          <cell r="A538">
            <v>2449</v>
          </cell>
          <cell r="B538" t="str">
            <v>gerskovichb@gmail.com</v>
          </cell>
          <cell r="AF538" t="str">
            <v>INDIVIDUAL RANGPUR BEIGE 38CM</v>
          </cell>
          <cell r="AG538" t="str">
            <v>399.99</v>
          </cell>
          <cell r="AH538">
            <v>2</v>
          </cell>
          <cell r="AI538" t="str">
            <v>MS115327</v>
          </cell>
          <cell r="AN538" t="str">
            <v>Sí</v>
          </cell>
        </row>
        <row r="539">
          <cell r="A539">
            <v>2449</v>
          </cell>
          <cell r="B539" t="str">
            <v>gerskovichb@gmail.com</v>
          </cell>
          <cell r="AF539" t="str">
            <v>FLORERO DE VIDRIO AZUL 17x10CM DIAM</v>
          </cell>
          <cell r="AG539" t="str">
            <v>771.96</v>
          </cell>
          <cell r="AH539">
            <v>1</v>
          </cell>
          <cell r="AI539" t="str">
            <v>046JA7225</v>
          </cell>
          <cell r="AN539" t="str">
            <v>Sí</v>
          </cell>
        </row>
        <row r="540">
          <cell r="A540">
            <v>2448</v>
          </cell>
          <cell r="B540" t="str">
            <v>alegremelina@gmail.com</v>
          </cell>
          <cell r="C540">
            <v>44187</v>
          </cell>
          <cell r="D540" t="str">
            <v>Abierta</v>
          </cell>
          <cell r="E540" t="str">
            <v>Recibido</v>
          </cell>
          <cell r="F540" t="str">
            <v>Enviado</v>
          </cell>
          <cell r="G540" t="str">
            <v>ARS</v>
          </cell>
          <cell r="H540" t="str">
            <v>2888.62</v>
          </cell>
          <cell r="I540">
            <v>0</v>
          </cell>
          <cell r="J540">
            <v>0</v>
          </cell>
          <cell r="K540" t="str">
            <v>2888.62</v>
          </cell>
          <cell r="L540" t="str">
            <v>Melina Alegre</v>
          </cell>
          <cell r="M540">
            <v>37843527</v>
          </cell>
          <cell r="N540">
            <v>541124638812</v>
          </cell>
          <cell r="O540" t="str">
            <v>Melina Alegre</v>
          </cell>
          <cell r="P540">
            <v>541124638812</v>
          </cell>
          <cell r="Q540" t="str">
            <v>Italia</v>
          </cell>
          <cell r="R540">
            <v>1020</v>
          </cell>
          <cell r="S540" t="str">
            <v>3B</v>
          </cell>
          <cell r="T540" t="str">
            <v>San Miguel</v>
          </cell>
          <cell r="U540" t="str">
            <v>San Miguel</v>
          </cell>
          <cell r="V540">
            <v>1663</v>
          </cell>
          <cell r="W540" t="str">
            <v>Gran Buenos Aires</v>
          </cell>
          <cell r="Y540" t="str">
            <v>ENVÍO SIN CARGO (CABA Y GRAN PARTE DE GBA) TIEMPO: 4 a 6 DÍAS HÁBILES</v>
          </cell>
          <cell r="Z540" t="str">
            <v>Mercado Pago</v>
          </cell>
          <cell r="AD540">
            <v>44187</v>
          </cell>
          <cell r="AE540">
            <v>44188</v>
          </cell>
          <cell r="AF540" t="str">
            <v>TAPA CERVEZA PASTEL</v>
          </cell>
          <cell r="AG540" t="str">
            <v>29.99</v>
          </cell>
          <cell r="AH540">
            <v>2</v>
          </cell>
          <cell r="AI540" t="str">
            <v>019BA87518</v>
          </cell>
          <cell r="AJ540" t="str">
            <v>Web</v>
          </cell>
          <cell r="AK540" t="str">
            <v>JUEVES 24-12 ENTRE 8 Y 13 HORAS!</v>
          </cell>
          <cell r="AL540">
            <v>2135092441</v>
          </cell>
          <cell r="AM540">
            <v>342985939</v>
          </cell>
          <cell r="AN540" t="str">
            <v>Sí</v>
          </cell>
        </row>
        <row r="541">
          <cell r="A541">
            <v>2448</v>
          </cell>
          <cell r="B541" t="str">
            <v>alegremelina@gmail.com</v>
          </cell>
          <cell r="AF541" t="str">
            <v>BOWL RIGOLLEAU GALAXIA 17CM DIAM</v>
          </cell>
          <cell r="AG541" t="str">
            <v>80.3</v>
          </cell>
          <cell r="AH541">
            <v>1</v>
          </cell>
          <cell r="AI541" t="str">
            <v>ML67645</v>
          </cell>
          <cell r="AN541" t="str">
            <v>Sí</v>
          </cell>
        </row>
        <row r="542">
          <cell r="A542">
            <v>2448</v>
          </cell>
          <cell r="B542" t="str">
            <v>alegremelina@gmail.com</v>
          </cell>
          <cell r="AF542" t="str">
            <v>TABLA DE BAMBOO 20X30 CM</v>
          </cell>
          <cell r="AG542" t="str">
            <v>574.19</v>
          </cell>
          <cell r="AH542">
            <v>2</v>
          </cell>
          <cell r="AI542" t="str">
            <v>MS113002</v>
          </cell>
          <cell r="AN542" t="str">
            <v>Sí</v>
          </cell>
        </row>
        <row r="543">
          <cell r="A543">
            <v>2448</v>
          </cell>
          <cell r="B543" t="str">
            <v>alegremelina@gmail.com</v>
          </cell>
          <cell r="AF543" t="str">
            <v>INDIVIDUAL RANGPUR BEIGE 38CM</v>
          </cell>
          <cell r="AG543" t="str">
            <v>399.99</v>
          </cell>
          <cell r="AH543">
            <v>4</v>
          </cell>
          <cell r="AI543" t="str">
            <v>MS115327</v>
          </cell>
          <cell r="AN543" t="str">
            <v>Sí</v>
          </cell>
        </row>
        <row r="544">
          <cell r="A544">
            <v>2447</v>
          </cell>
          <cell r="B544" t="str">
            <v>alegremelina@gmail.com</v>
          </cell>
          <cell r="C544">
            <v>44187</v>
          </cell>
          <cell r="D544" t="str">
            <v>Cancelada</v>
          </cell>
          <cell r="E544" t="str">
            <v>Pendiente</v>
          </cell>
          <cell r="F544" t="str">
            <v>No está empaquetado</v>
          </cell>
          <cell r="G544" t="str">
            <v>ARS</v>
          </cell>
          <cell r="H544" t="str">
            <v>2988.64</v>
          </cell>
          <cell r="I544">
            <v>0</v>
          </cell>
          <cell r="J544">
            <v>0</v>
          </cell>
          <cell r="K544" t="str">
            <v>2988.64</v>
          </cell>
          <cell r="L544" t="str">
            <v>Melina Alegre</v>
          </cell>
          <cell r="M544">
            <v>37843527</v>
          </cell>
          <cell r="N544">
            <v>541124638812</v>
          </cell>
          <cell r="O544" t="str">
            <v>Melina Alegre</v>
          </cell>
          <cell r="P544">
            <v>541124638812</v>
          </cell>
          <cell r="Q544" t="str">
            <v>Italia</v>
          </cell>
          <cell r="R544">
            <v>1020</v>
          </cell>
          <cell r="S544" t="str">
            <v>3B</v>
          </cell>
          <cell r="T544" t="str">
            <v>San Miguel</v>
          </cell>
          <cell r="U544" t="str">
            <v>San Miguel</v>
          </cell>
          <cell r="V544">
            <v>1663</v>
          </cell>
          <cell r="W544" t="str">
            <v>Gran Buenos Aires</v>
          </cell>
          <cell r="Y544" t="str">
            <v>ENVÍO SIN CARGO (CABA Y GRAN PARTE DE GBA) TIEMPO: 4 a 6 DÍAS HÁBILES</v>
          </cell>
          <cell r="Z544" t="str">
            <v>Mercado Pago</v>
          </cell>
          <cell r="AF544" t="str">
            <v>BOWL RIGOLLEAU GALAXIA 17CM DIAM</v>
          </cell>
          <cell r="AG544" t="str">
            <v>80.3</v>
          </cell>
          <cell r="AH544">
            <v>1</v>
          </cell>
          <cell r="AI544" t="str">
            <v>ML67645</v>
          </cell>
          <cell r="AJ544" t="str">
            <v>Web</v>
          </cell>
          <cell r="AK544" t="str">
            <v/>
          </cell>
          <cell r="AL544">
            <v>2133642386</v>
          </cell>
          <cell r="AM544">
            <v>342471588</v>
          </cell>
          <cell r="AN544" t="str">
            <v>Sí</v>
          </cell>
        </row>
        <row r="545">
          <cell r="A545">
            <v>2447</v>
          </cell>
          <cell r="B545" t="str">
            <v>alegremelina@gmail.com</v>
          </cell>
          <cell r="AF545" t="str">
            <v>ENSALADERA RIGOLLEAU PRIMAVERA CHICA 1000ML</v>
          </cell>
          <cell r="AG545">
            <v>160</v>
          </cell>
          <cell r="AH545">
            <v>1</v>
          </cell>
          <cell r="AI545" t="str">
            <v>ML67537</v>
          </cell>
          <cell r="AN545" t="str">
            <v>Sí</v>
          </cell>
        </row>
        <row r="546">
          <cell r="A546">
            <v>2447</v>
          </cell>
          <cell r="B546" t="str">
            <v>alegremelina@gmail.com</v>
          </cell>
          <cell r="AF546" t="str">
            <v>INDIVIDUAL RANGPUR BEIGE 38CM</v>
          </cell>
          <cell r="AG546" t="str">
            <v>399.99</v>
          </cell>
          <cell r="AH546">
            <v>4</v>
          </cell>
          <cell r="AI546" t="str">
            <v>MS115327</v>
          </cell>
          <cell r="AN546" t="str">
            <v>Sí</v>
          </cell>
        </row>
        <row r="547">
          <cell r="A547">
            <v>2447</v>
          </cell>
          <cell r="B547" t="str">
            <v>alegremelina@gmail.com</v>
          </cell>
          <cell r="AF547" t="str">
            <v>TABLA DE BAMBOO 20X30 CM</v>
          </cell>
          <cell r="AG547" t="str">
            <v>574.19</v>
          </cell>
          <cell r="AH547">
            <v>2</v>
          </cell>
          <cell r="AI547" t="str">
            <v>MS113002</v>
          </cell>
          <cell r="AN547" t="str">
            <v>Sí</v>
          </cell>
        </row>
        <row r="548">
          <cell r="A548">
            <v>2446</v>
          </cell>
          <cell r="B548" t="str">
            <v>emiii.15@hotmail.com</v>
          </cell>
          <cell r="C548">
            <v>44187</v>
          </cell>
          <cell r="D548" t="str">
            <v>Abierta</v>
          </cell>
          <cell r="E548" t="str">
            <v>Recibido</v>
          </cell>
          <cell r="F548" t="str">
            <v>Enviado</v>
          </cell>
          <cell r="G548" t="str">
            <v>ARS</v>
          </cell>
          <cell r="H548" t="str">
            <v>569.67</v>
          </cell>
          <cell r="I548">
            <v>0</v>
          </cell>
          <cell r="J548">
            <v>0</v>
          </cell>
          <cell r="K548" t="str">
            <v>569.67</v>
          </cell>
          <cell r="L548" t="str">
            <v>Emilia Farese</v>
          </cell>
          <cell r="M548">
            <v>40006349</v>
          </cell>
          <cell r="N548">
            <v>541121825572</v>
          </cell>
          <cell r="O548" t="str">
            <v>Emilia farese</v>
          </cell>
          <cell r="P548">
            <v>541121825572</v>
          </cell>
          <cell r="Q548" t="str">
            <v>Acoyte</v>
          </cell>
          <cell r="R548">
            <v>1450</v>
          </cell>
          <cell r="S548" t="str">
            <v>pb 3</v>
          </cell>
          <cell r="T548" t="str">
            <v>villa crespo</v>
          </cell>
          <cell r="U548" t="str">
            <v>Capital Federal</v>
          </cell>
          <cell r="V548">
            <v>1414</v>
          </cell>
          <cell r="W548" t="str">
            <v>Capital Federal</v>
          </cell>
          <cell r="Y548" t="str">
            <v>ENVÍO SIN CARGO (CABA Y GRAN PARTE DE GBA) TIEMPO: 4 a 6 DÍAS HÁBILES</v>
          </cell>
          <cell r="Z548" t="str">
            <v>Mercado Pago</v>
          </cell>
          <cell r="AD548">
            <v>44187</v>
          </cell>
          <cell r="AE548">
            <v>44187</v>
          </cell>
          <cell r="AF548" t="str">
            <v>PORTA COSMETICOS 8 PARTES 11,5X11,5CM</v>
          </cell>
          <cell r="AG548" t="str">
            <v>569.67</v>
          </cell>
          <cell r="AH548">
            <v>1</v>
          </cell>
          <cell r="AI548" t="str">
            <v>046DE7898</v>
          </cell>
          <cell r="AJ548" t="str">
            <v>Web</v>
          </cell>
          <cell r="AK548" t="str">
            <v>MIERCOLES 23-12 ENTRE 8 Y 18 HORAS!</v>
          </cell>
          <cell r="AL548">
            <v>2132794473</v>
          </cell>
          <cell r="AM548">
            <v>342910231</v>
          </cell>
          <cell r="AN548" t="str">
            <v>Sí</v>
          </cell>
        </row>
        <row r="549">
          <cell r="A549">
            <v>2445</v>
          </cell>
          <cell r="B549" t="str">
            <v>micaela.jove@hotmail.com</v>
          </cell>
          <cell r="C549">
            <v>44187</v>
          </cell>
          <cell r="D549" t="str">
            <v>Abierta</v>
          </cell>
          <cell r="E549" t="str">
            <v>Recibido</v>
          </cell>
          <cell r="G549" t="str">
            <v>ARS</v>
          </cell>
          <cell r="H549">
            <v>2000</v>
          </cell>
          <cell r="I549">
            <v>0</v>
          </cell>
          <cell r="J549">
            <v>0</v>
          </cell>
          <cell r="K549">
            <v>2000</v>
          </cell>
          <cell r="L549" t="str">
            <v>Micaela Jove</v>
          </cell>
          <cell r="M549">
            <v>37578246</v>
          </cell>
          <cell r="N549">
            <v>5491156633505</v>
          </cell>
          <cell r="Z549" t="str">
            <v>Mercado Pago</v>
          </cell>
          <cell r="AD549">
            <v>44187</v>
          </cell>
          <cell r="AF549" t="str">
            <v>GIFT CARD GOLD</v>
          </cell>
          <cell r="AG549">
            <v>2000</v>
          </cell>
          <cell r="AH549">
            <v>1</v>
          </cell>
          <cell r="AJ549" t="str">
            <v>Móvil</v>
          </cell>
          <cell r="AK549" t="str">
            <v/>
          </cell>
          <cell r="AL549">
            <v>2132244115</v>
          </cell>
          <cell r="AM549">
            <v>342870600</v>
          </cell>
          <cell r="AN549" t="str">
            <v>No</v>
          </cell>
        </row>
        <row r="550">
          <cell r="A550">
            <v>2444</v>
          </cell>
          <cell r="B550" t="str">
            <v>caro.werner@hotmail.com</v>
          </cell>
          <cell r="C550">
            <v>44187</v>
          </cell>
          <cell r="D550" t="str">
            <v>Abierta</v>
          </cell>
          <cell r="E550" t="str">
            <v>Recibido</v>
          </cell>
          <cell r="F550" t="str">
            <v>Enviado</v>
          </cell>
          <cell r="G550" t="str">
            <v>ARS</v>
          </cell>
          <cell r="H550" t="str">
            <v>1354.19</v>
          </cell>
          <cell r="I550" t="str">
            <v>203.13</v>
          </cell>
          <cell r="J550">
            <v>0</v>
          </cell>
          <cell r="K550" t="str">
            <v>1151.06</v>
          </cell>
          <cell r="L550" t="str">
            <v>Carolina Werner</v>
          </cell>
          <cell r="M550">
            <v>37557737</v>
          </cell>
          <cell r="N550">
            <v>541133689805</v>
          </cell>
          <cell r="O550" t="str">
            <v>Carolina Werner</v>
          </cell>
          <cell r="P550">
            <v>541133689805</v>
          </cell>
          <cell r="Q550" t="str">
            <v>Lambare</v>
          </cell>
          <cell r="R550">
            <v>210</v>
          </cell>
          <cell r="T550" t="str">
            <v>Avellaneda</v>
          </cell>
          <cell r="U550" t="str">
            <v>Avellaneda</v>
          </cell>
          <cell r="V550">
            <v>1870</v>
          </cell>
          <cell r="W550" t="str">
            <v>Gran Buenos Aires</v>
          </cell>
          <cell r="Y550" t="str">
            <v>ENVÍO SIN CARGO (CABA Y GRAN PARTE DE GBA) TIEMPO: 4 a 6 DÍAS HÁBILES</v>
          </cell>
          <cell r="Z550" t="str">
            <v>Mercado Pago</v>
          </cell>
          <cell r="AA550" t="str">
            <v>NAVIDAD</v>
          </cell>
          <cell r="AB550" t="str">
            <v>Es un regalo para Navidad</v>
          </cell>
          <cell r="AD550">
            <v>44187</v>
          </cell>
          <cell r="AE550">
            <v>44187</v>
          </cell>
          <cell r="AF550" t="str">
            <v>TABLA DE BAMBOO 20X30 CM</v>
          </cell>
          <cell r="AG550" t="str">
            <v>574.19</v>
          </cell>
          <cell r="AH550">
            <v>1</v>
          </cell>
          <cell r="AI550" t="str">
            <v>MS113002</v>
          </cell>
          <cell r="AJ550" t="str">
            <v>Móvil</v>
          </cell>
          <cell r="AK550" t="str">
            <v>MIERCOLES 23-12 ENTRE 8 Y 18 HORAS!</v>
          </cell>
          <cell r="AL550">
            <v>2131575416</v>
          </cell>
          <cell r="AM550">
            <v>342813935</v>
          </cell>
          <cell r="AN550" t="str">
            <v>Sí</v>
          </cell>
        </row>
        <row r="551">
          <cell r="A551">
            <v>2444</v>
          </cell>
          <cell r="B551" t="str">
            <v>caro.werner@hotmail.com</v>
          </cell>
          <cell r="AF551" t="str">
            <v>TABLA DE BAMBOO CON MANGO 40x14 CM</v>
          </cell>
          <cell r="AG551">
            <v>780</v>
          </cell>
          <cell r="AH551">
            <v>1</v>
          </cell>
          <cell r="AI551" t="str">
            <v>MS113925</v>
          </cell>
          <cell r="AN551" t="str">
            <v>Sí</v>
          </cell>
        </row>
        <row r="552">
          <cell r="A552">
            <v>2443</v>
          </cell>
          <cell r="B552" t="str">
            <v>foresifla@gmail.com</v>
          </cell>
          <cell r="C552">
            <v>44186</v>
          </cell>
          <cell r="D552" t="str">
            <v>Abierta</v>
          </cell>
          <cell r="E552" t="str">
            <v>Recibido</v>
          </cell>
          <cell r="F552" t="str">
            <v>Enviado</v>
          </cell>
          <cell r="G552" t="str">
            <v>ARS</v>
          </cell>
          <cell r="H552" t="str">
            <v>6789.98</v>
          </cell>
          <cell r="I552">
            <v>0</v>
          </cell>
          <cell r="J552">
            <v>0</v>
          </cell>
          <cell r="K552" t="str">
            <v>6789.98</v>
          </cell>
          <cell r="L552" t="str">
            <v>Flavia Foresi</v>
          </cell>
          <cell r="M552">
            <v>23823194</v>
          </cell>
          <cell r="N552">
            <v>541159579766</v>
          </cell>
          <cell r="O552" t="str">
            <v>Flavia Foresi</v>
          </cell>
          <cell r="P552">
            <v>541159579766</v>
          </cell>
          <cell r="Q552" t="str">
            <v xml:space="preserve">Espora </v>
          </cell>
          <cell r="R552">
            <v>153</v>
          </cell>
          <cell r="S552" t="str">
            <v>P.B</v>
          </cell>
          <cell r="U552" t="str">
            <v>Ramos Mejia</v>
          </cell>
          <cell r="V552">
            <v>1704</v>
          </cell>
          <cell r="W552" t="str">
            <v>Gran Buenos Aires</v>
          </cell>
          <cell r="Y552" t="str">
            <v>ENVÍO SIN CARGO (CABA Y GRAN PARTE DE GBA) TIEMPO: 4 a 6 DÍAS HÁBILES</v>
          </cell>
          <cell r="Z552" t="str">
            <v>TRANSFERENCIA BANCARIA</v>
          </cell>
          <cell r="AB552" t="str">
            <v>Dejar el pedd al señor de Seguridad</v>
          </cell>
          <cell r="AC552" t="str">
            <v>22-12 PAGÓ POR MP A LA CUENTA PARTICULAR DE MUÑOZ</v>
          </cell>
          <cell r="AD552">
            <v>44187</v>
          </cell>
          <cell r="AE552">
            <v>44187</v>
          </cell>
          <cell r="AF552" t="str">
            <v>CENTRIFUGA DE PLASTICO</v>
          </cell>
          <cell r="AG552" t="str">
            <v>974.9</v>
          </cell>
          <cell r="AH552">
            <v>1</v>
          </cell>
          <cell r="AI552" t="str">
            <v>046BA7903</v>
          </cell>
          <cell r="AJ552" t="str">
            <v>Móvil</v>
          </cell>
          <cell r="AK552" t="str">
            <v>MIERCOLES 23-12 ENTRE 8 Y 18 HORAS!</v>
          </cell>
          <cell r="AM552">
            <v>342424349</v>
          </cell>
          <cell r="AN552" t="str">
            <v>Sí</v>
          </cell>
        </row>
        <row r="553">
          <cell r="A553">
            <v>2443</v>
          </cell>
          <cell r="B553" t="str">
            <v>foresifla@gmail.com</v>
          </cell>
          <cell r="AF553" t="str">
            <v>TUPPER SET 6PCS C/TAPA DE VENTILACION (Fucsia)</v>
          </cell>
          <cell r="AG553" t="str">
            <v>1210.55</v>
          </cell>
          <cell r="AH553">
            <v>1</v>
          </cell>
          <cell r="AI553" t="str">
            <v>100BA4030</v>
          </cell>
          <cell r="AN553" t="str">
            <v>Sí</v>
          </cell>
        </row>
        <row r="554">
          <cell r="A554">
            <v>2443</v>
          </cell>
          <cell r="B554" t="str">
            <v>foresifla@gmail.com</v>
          </cell>
          <cell r="AF554" t="str">
            <v>FLORERO DE VIDRIO AZUL 17x10CM DIAM</v>
          </cell>
          <cell r="AG554" t="str">
            <v>771.96</v>
          </cell>
          <cell r="AH554">
            <v>1</v>
          </cell>
          <cell r="AI554" t="str">
            <v>046JA7225</v>
          </cell>
          <cell r="AN554" t="str">
            <v>Sí</v>
          </cell>
        </row>
        <row r="555">
          <cell r="A555">
            <v>2443</v>
          </cell>
          <cell r="B555" t="str">
            <v>foresifla@gmail.com</v>
          </cell>
          <cell r="AF555" t="str">
            <v>FANAL DE VIDRIO C MANIJA 13,5CM / 11CM DIAM</v>
          </cell>
          <cell r="AG555" t="str">
            <v>1110.77</v>
          </cell>
          <cell r="AH555">
            <v>2</v>
          </cell>
          <cell r="AI555" t="str">
            <v>094FA7094</v>
          </cell>
          <cell r="AN555" t="str">
            <v>Sí</v>
          </cell>
        </row>
        <row r="556">
          <cell r="A556">
            <v>2443</v>
          </cell>
          <cell r="B556" t="str">
            <v>foresifla@gmail.com</v>
          </cell>
          <cell r="AF556" t="str">
            <v>SECAPLATOS SILICONA 30.5 X 20.5 CM (Negro)</v>
          </cell>
          <cell r="AG556" t="str">
            <v>459.53</v>
          </cell>
          <cell r="AH556">
            <v>1</v>
          </cell>
          <cell r="AI556" t="str">
            <v>BA3015</v>
          </cell>
          <cell r="AN556" t="str">
            <v>Sí</v>
          </cell>
        </row>
        <row r="557">
          <cell r="A557">
            <v>2443</v>
          </cell>
          <cell r="B557" t="str">
            <v>foresifla@gmail.com</v>
          </cell>
          <cell r="AF557" t="str">
            <v>CUCHARA COLOR ROSA</v>
          </cell>
          <cell r="AG557">
            <v>50</v>
          </cell>
          <cell r="AH557">
            <v>1</v>
          </cell>
          <cell r="AI557" t="str">
            <v>BP32018</v>
          </cell>
          <cell r="AN557" t="str">
            <v>Sí</v>
          </cell>
        </row>
        <row r="558">
          <cell r="A558">
            <v>2443</v>
          </cell>
          <cell r="B558" t="str">
            <v>foresifla@gmail.com</v>
          </cell>
          <cell r="AF558" t="str">
            <v>CUCHARA COLOR MENTA</v>
          </cell>
          <cell r="AG558">
            <v>50</v>
          </cell>
          <cell r="AH558">
            <v>1</v>
          </cell>
          <cell r="AI558" t="str">
            <v>BP32019</v>
          </cell>
          <cell r="AN558" t="str">
            <v>Sí</v>
          </cell>
        </row>
        <row r="559">
          <cell r="A559">
            <v>2443</v>
          </cell>
          <cell r="B559" t="str">
            <v>foresifla@gmail.com</v>
          </cell>
          <cell r="AF559" t="str">
            <v>CUBIERTO PARA ENSELADERA (Blanco)</v>
          </cell>
          <cell r="AG559" t="str">
            <v>351.99</v>
          </cell>
          <cell r="AH559">
            <v>1</v>
          </cell>
          <cell r="AN559" t="str">
            <v>Sí</v>
          </cell>
        </row>
        <row r="560">
          <cell r="A560">
            <v>2443</v>
          </cell>
          <cell r="B560" t="str">
            <v>foresifla@gmail.com</v>
          </cell>
          <cell r="AF560" t="str">
            <v>ENSALADERA RIGOLLEAU GALAXIA 1650 ML</v>
          </cell>
          <cell r="AG560">
            <v>170</v>
          </cell>
          <cell r="AH560">
            <v>1</v>
          </cell>
          <cell r="AI560" t="str">
            <v>ML67646</v>
          </cell>
          <cell r="AN560" t="str">
            <v>Sí</v>
          </cell>
        </row>
        <row r="561">
          <cell r="A561">
            <v>2443</v>
          </cell>
          <cell r="B561" t="str">
            <v>foresifla@gmail.com</v>
          </cell>
          <cell r="AF561" t="str">
            <v>SEGURO P PUERTA SIL 1PC (Verde)</v>
          </cell>
          <cell r="AG561" t="str">
            <v>89.09</v>
          </cell>
          <cell r="AH561">
            <v>3</v>
          </cell>
          <cell r="AN561" t="str">
            <v>Sí</v>
          </cell>
        </row>
        <row r="562">
          <cell r="A562">
            <v>2443</v>
          </cell>
          <cell r="B562" t="str">
            <v>foresifla@gmail.com</v>
          </cell>
          <cell r="AF562" t="str">
            <v>BROCHES BLISTER X 12 GRIP ARRIBA</v>
          </cell>
          <cell r="AG562" t="str">
            <v>262.24</v>
          </cell>
          <cell r="AH562">
            <v>1</v>
          </cell>
          <cell r="AI562" t="str">
            <v>046BR5388</v>
          </cell>
          <cell r="AN562" t="str">
            <v>Sí</v>
          </cell>
        </row>
        <row r="563">
          <cell r="A563">
            <v>2442</v>
          </cell>
          <cell r="B563" t="str">
            <v>mariasofiadiaz12@hotmail.com</v>
          </cell>
          <cell r="C563">
            <v>44186</v>
          </cell>
          <cell r="D563" t="str">
            <v>Abierta</v>
          </cell>
          <cell r="E563" t="str">
            <v>Recibido</v>
          </cell>
          <cell r="F563" t="str">
            <v>Enviado</v>
          </cell>
          <cell r="G563" t="str">
            <v>ARS</v>
          </cell>
          <cell r="H563">
            <v>835</v>
          </cell>
          <cell r="I563" t="str">
            <v>125.25</v>
          </cell>
          <cell r="J563">
            <v>0</v>
          </cell>
          <cell r="K563" t="str">
            <v>709.75</v>
          </cell>
          <cell r="L563" t="str">
            <v>Sofia Diaz</v>
          </cell>
          <cell r="M563">
            <v>43728437</v>
          </cell>
          <cell r="N563">
            <v>541167893922</v>
          </cell>
          <cell r="O563" t="str">
            <v>Sofia Diaz</v>
          </cell>
          <cell r="P563">
            <v>541167893922</v>
          </cell>
          <cell r="Q563" t="str">
            <v xml:space="preserve">Sargento Cabral </v>
          </cell>
          <cell r="R563">
            <v>314</v>
          </cell>
          <cell r="U563" t="str">
            <v>San Miguel</v>
          </cell>
          <cell r="V563">
            <v>1663</v>
          </cell>
          <cell r="W563" t="str">
            <v>Gran Buenos Aires</v>
          </cell>
          <cell r="Y563" t="str">
            <v>ENVÍO SIN CARGO (CABA Y GRAN PARTE DE GBA) TIEMPO: 4 a 6 DÍAS HÁBILES</v>
          </cell>
          <cell r="Z563" t="str">
            <v>TRANSFERENCIA BANCARIA</v>
          </cell>
          <cell r="AA563" t="str">
            <v>NAVIDAD</v>
          </cell>
          <cell r="AD563">
            <v>44186</v>
          </cell>
          <cell r="AE563">
            <v>44186</v>
          </cell>
          <cell r="AF563" t="str">
            <v>MUG DE CAFÉ DOBLE VIDRIO</v>
          </cell>
          <cell r="AG563">
            <v>835</v>
          </cell>
          <cell r="AH563">
            <v>1</v>
          </cell>
          <cell r="AI563" t="str">
            <v>MS123093</v>
          </cell>
          <cell r="AJ563" t="str">
            <v>Móvil</v>
          </cell>
          <cell r="AK563" t="str">
            <v>MARTES 22-12 ENTRE 8 Y 18 HIRAS!</v>
          </cell>
          <cell r="AM563">
            <v>342266903</v>
          </cell>
          <cell r="AN563" t="str">
            <v>Sí</v>
          </cell>
        </row>
        <row r="564">
          <cell r="A564">
            <v>2441</v>
          </cell>
          <cell r="B564" t="str">
            <v>claritag.322@gmail.com</v>
          </cell>
          <cell r="C564">
            <v>44186</v>
          </cell>
          <cell r="D564" t="str">
            <v>Abierta</v>
          </cell>
          <cell r="E564" t="str">
            <v>Recibido</v>
          </cell>
          <cell r="F564" t="str">
            <v>Enviado</v>
          </cell>
          <cell r="G564" t="str">
            <v>ARS</v>
          </cell>
          <cell r="H564">
            <v>5844</v>
          </cell>
          <cell r="I564">
            <v>0</v>
          </cell>
          <cell r="J564">
            <v>0</v>
          </cell>
          <cell r="K564">
            <v>5844</v>
          </cell>
          <cell r="L564" t="str">
            <v>Clara Gonzalez</v>
          </cell>
          <cell r="M564">
            <v>33055444</v>
          </cell>
          <cell r="N564">
            <v>541123322886</v>
          </cell>
          <cell r="O564" t="str">
            <v>Clara Gonzalez</v>
          </cell>
          <cell r="P564">
            <v>541123322886</v>
          </cell>
          <cell r="Q564" t="str">
            <v>Obligado entre las calle yrurtia y rafael</v>
          </cell>
          <cell r="R564">
            <v>4865</v>
          </cell>
          <cell r="T564" t="str">
            <v>Procrear</v>
          </cell>
          <cell r="U564" t="str">
            <v>Bella vista</v>
          </cell>
          <cell r="V564">
            <v>1661</v>
          </cell>
          <cell r="W564" t="str">
            <v>Gran Buenos Aires</v>
          </cell>
          <cell r="Y564" t="str">
            <v>ENVÍO SIN CARGO (CABA Y GRAN PARTE DE GBA) TIEMPO: 4 a 6 DÍAS HÁBILES</v>
          </cell>
          <cell r="Z564" t="str">
            <v>Mercado Pago</v>
          </cell>
          <cell r="AD564">
            <v>44186</v>
          </cell>
          <cell r="AE564">
            <v>44186</v>
          </cell>
          <cell r="AF564" t="str">
            <v>JUEGO X 6 PLATOS PLAYOS ESPARTA BLANCO 26CM</v>
          </cell>
          <cell r="AG564">
            <v>5844</v>
          </cell>
          <cell r="AH564">
            <v>1</v>
          </cell>
          <cell r="AI564" t="str">
            <v>PO61582</v>
          </cell>
          <cell r="AJ564" t="str">
            <v>Móvil</v>
          </cell>
          <cell r="AK564" t="str">
            <v>MARTES 22-12 ENTRE 8 Y 18 HORAS!</v>
          </cell>
          <cell r="AL564">
            <v>2127200568</v>
          </cell>
          <cell r="AM564">
            <v>342378711</v>
          </cell>
          <cell r="AN564" t="str">
            <v>Sí</v>
          </cell>
        </row>
        <row r="565">
          <cell r="A565">
            <v>2440</v>
          </cell>
          <cell r="B565" t="str">
            <v>anabella@mgasa.com.ar</v>
          </cell>
          <cell r="C565">
            <v>44185</v>
          </cell>
          <cell r="D565" t="str">
            <v>Abierta</v>
          </cell>
          <cell r="E565" t="str">
            <v>Recibido</v>
          </cell>
          <cell r="F565" t="str">
            <v>Enviado</v>
          </cell>
          <cell r="G565" t="str">
            <v>ARS</v>
          </cell>
          <cell r="H565" t="str">
            <v>2099.99</v>
          </cell>
          <cell r="I565">
            <v>315</v>
          </cell>
          <cell r="J565">
            <v>0</v>
          </cell>
          <cell r="K565" t="str">
            <v>1784.99</v>
          </cell>
          <cell r="L565" t="str">
            <v>Anabella Leguizamón</v>
          </cell>
          <cell r="M565">
            <v>32528472</v>
          </cell>
          <cell r="N565">
            <v>5491158026741</v>
          </cell>
          <cell r="O565" t="str">
            <v>Anabella Leguizamón</v>
          </cell>
          <cell r="P565">
            <v>5491158026741</v>
          </cell>
          <cell r="Q565" t="str">
            <v xml:space="preserve">Escalada </v>
          </cell>
          <cell r="R565">
            <v>130</v>
          </cell>
          <cell r="S565" t="str">
            <v>2c</v>
          </cell>
          <cell r="U565" t="str">
            <v xml:space="preserve">Ramos Mejía </v>
          </cell>
          <cell r="V565">
            <v>1704</v>
          </cell>
          <cell r="W565" t="str">
            <v>Gran Buenos Aires</v>
          </cell>
          <cell r="Y565" t="str">
            <v>ENVÍO SIN CARGO (CABA Y GRAN PARTE DE GBA) TIEMPO: 4 a 6 DÍAS HÁBILES</v>
          </cell>
          <cell r="Z565" t="str">
            <v>Mercado Pago</v>
          </cell>
          <cell r="AA565" t="str">
            <v>NAVIDAD</v>
          </cell>
          <cell r="AD565">
            <v>44185</v>
          </cell>
          <cell r="AE565">
            <v>44186</v>
          </cell>
          <cell r="AF565" t="str">
            <v>CORTINA ALGODÓN Y POLIÉSTER PESADAS 2 PAÑOS 1,40x2,10 CM (Gris)</v>
          </cell>
          <cell r="AG565" t="str">
            <v>2099.99</v>
          </cell>
          <cell r="AH565">
            <v>1</v>
          </cell>
          <cell r="AJ565" t="str">
            <v>Móvil</v>
          </cell>
          <cell r="AK565" t="str">
            <v>MARTES 22-12 ENTRE 8 Y 18 HORAS!</v>
          </cell>
          <cell r="AL565">
            <v>2125909232</v>
          </cell>
          <cell r="AM565">
            <v>342255417</v>
          </cell>
          <cell r="AN565" t="str">
            <v>Sí</v>
          </cell>
        </row>
        <row r="566">
          <cell r="A566">
            <v>2439</v>
          </cell>
          <cell r="B566" t="str">
            <v>micaela.jove@hotmail.com</v>
          </cell>
          <cell r="C566">
            <v>44185</v>
          </cell>
          <cell r="D566" t="str">
            <v>Abierta</v>
          </cell>
          <cell r="E566" t="str">
            <v>Recibido</v>
          </cell>
          <cell r="F566" t="str">
            <v>Enviado</v>
          </cell>
          <cell r="G566" t="str">
            <v>ARS</v>
          </cell>
          <cell r="H566">
            <v>660</v>
          </cell>
          <cell r="I566">
            <v>0</v>
          </cell>
          <cell r="J566">
            <v>0</v>
          </cell>
          <cell r="K566">
            <v>660</v>
          </cell>
          <cell r="L566" t="str">
            <v>Micaela Jove</v>
          </cell>
          <cell r="M566">
            <v>37578246</v>
          </cell>
          <cell r="N566">
            <v>5491156633505</v>
          </cell>
          <cell r="O566" t="str">
            <v>Micaela Jove</v>
          </cell>
          <cell r="P566">
            <v>5491156633505</v>
          </cell>
          <cell r="Q566" t="str">
            <v>Agüero</v>
          </cell>
          <cell r="R566">
            <v>530</v>
          </cell>
          <cell r="S566" t="str">
            <v>2 C</v>
          </cell>
          <cell r="T566" t="str">
            <v>Balvanera</v>
          </cell>
          <cell r="U566" t="str">
            <v>Capital Federal</v>
          </cell>
          <cell r="V566">
            <v>1171</v>
          </cell>
          <cell r="W566" t="str">
            <v>Capital Federal</v>
          </cell>
          <cell r="Y566" t="str">
            <v>ENVÍO SIN CARGO (CABA Y GRAN PARTE DE GBA) TIEMPO: 4 a 6 DÍAS HÁBILES</v>
          </cell>
          <cell r="Z566" t="str">
            <v>Mercado Pago</v>
          </cell>
          <cell r="AD566">
            <v>44185</v>
          </cell>
          <cell r="AE566">
            <v>44186</v>
          </cell>
          <cell r="AF566" t="str">
            <v>TRAPO DE PISO HOLA CHAU MEDIDA XL</v>
          </cell>
          <cell r="AG566">
            <v>390</v>
          </cell>
          <cell r="AH566">
            <v>1</v>
          </cell>
          <cell r="AJ566" t="str">
            <v>Móvil</v>
          </cell>
          <cell r="AK566" t="str">
            <v>MARTES 22-12 ENTRE 8 Y 18 HORAS!</v>
          </cell>
          <cell r="AL566">
            <v>2125589227</v>
          </cell>
          <cell r="AM566">
            <v>329772525</v>
          </cell>
          <cell r="AN566" t="str">
            <v>Sí</v>
          </cell>
        </row>
        <row r="567">
          <cell r="A567">
            <v>2439</v>
          </cell>
          <cell r="B567" t="str">
            <v>micaela.jove@hotmail.com</v>
          </cell>
          <cell r="AF567" t="str">
            <v>VASO BLANCO FACETADO Y EXPRIMIDOR</v>
          </cell>
          <cell r="AG567">
            <v>270</v>
          </cell>
          <cell r="AH567">
            <v>1</v>
          </cell>
          <cell r="AI567" t="str">
            <v>BP24001</v>
          </cell>
          <cell r="AN567" t="str">
            <v>Sí</v>
          </cell>
        </row>
        <row r="568">
          <cell r="A568">
            <v>2438</v>
          </cell>
          <cell r="B568" t="str">
            <v>iaraamorebep@gmail.com</v>
          </cell>
          <cell r="C568">
            <v>44185</v>
          </cell>
          <cell r="D568" t="str">
            <v>Abierta</v>
          </cell>
          <cell r="E568" t="str">
            <v>Recibido</v>
          </cell>
          <cell r="F568" t="str">
            <v>Enviado</v>
          </cell>
          <cell r="G568" t="str">
            <v>ARS</v>
          </cell>
          <cell r="H568">
            <v>1470</v>
          </cell>
          <cell r="I568" t="str">
            <v>220.5</v>
          </cell>
          <cell r="J568">
            <v>0</v>
          </cell>
          <cell r="K568" t="str">
            <v>1249.5</v>
          </cell>
          <cell r="L568" t="str">
            <v>Iara Amore</v>
          </cell>
          <cell r="M568">
            <v>37200647</v>
          </cell>
          <cell r="N568">
            <v>541158234838</v>
          </cell>
          <cell r="O568" t="str">
            <v>Iara Amore</v>
          </cell>
          <cell r="P568">
            <v>541158234838</v>
          </cell>
          <cell r="Q568" t="str">
            <v>Einstein</v>
          </cell>
          <cell r="R568">
            <v>963</v>
          </cell>
          <cell r="U568" t="str">
            <v xml:space="preserve">Buenos Aires </v>
          </cell>
          <cell r="V568">
            <v>1665</v>
          </cell>
          <cell r="W568" t="str">
            <v>Gran Buenos Aires</v>
          </cell>
          <cell r="Y568" t="str">
            <v>ENVÍO SIN CARGO (CABA Y GRAN PARTE DE GBA) TIEMPO: 4 a 6 DÍAS HÁBILES</v>
          </cell>
          <cell r="Z568" t="str">
            <v>Mercado Pago</v>
          </cell>
          <cell r="AA568" t="str">
            <v>NAVIDAD</v>
          </cell>
          <cell r="AD568">
            <v>44185</v>
          </cell>
          <cell r="AE568">
            <v>44186</v>
          </cell>
          <cell r="AF568" t="str">
            <v>INDIVIDUAL HOJAS CUERINA</v>
          </cell>
          <cell r="AG568">
            <v>245</v>
          </cell>
          <cell r="AH568">
            <v>6</v>
          </cell>
          <cell r="AI568" t="str">
            <v>CHUIN41R</v>
          </cell>
          <cell r="AJ568" t="str">
            <v>Móvil</v>
          </cell>
          <cell r="AK568" t="str">
            <v>MARTES 22-12 ENTRE 8 Y 18 HORAS!</v>
          </cell>
          <cell r="AL568">
            <v>2125385560</v>
          </cell>
          <cell r="AM568">
            <v>330007095</v>
          </cell>
          <cell r="AN568" t="str">
            <v>Sí</v>
          </cell>
        </row>
        <row r="569">
          <cell r="A569">
            <v>2437</v>
          </cell>
          <cell r="B569" t="str">
            <v>florlodico@gmail.com</v>
          </cell>
          <cell r="C569">
            <v>44185</v>
          </cell>
          <cell r="D569" t="str">
            <v>Abierta</v>
          </cell>
          <cell r="E569" t="str">
            <v>Recibido</v>
          </cell>
          <cell r="F569" t="str">
            <v>Enviado</v>
          </cell>
          <cell r="G569" t="str">
            <v>ARS</v>
          </cell>
          <cell r="H569" t="str">
            <v>1375.35</v>
          </cell>
          <cell r="I569" t="str">
            <v>206.3</v>
          </cell>
          <cell r="J569">
            <v>0</v>
          </cell>
          <cell r="K569" t="str">
            <v>1169.05</v>
          </cell>
          <cell r="L569" t="str">
            <v>Florencia Lo Dico</v>
          </cell>
          <cell r="M569">
            <v>35905152</v>
          </cell>
          <cell r="N569">
            <v>5491157983971</v>
          </cell>
          <cell r="O569" t="str">
            <v>Florencia Lo Dico</v>
          </cell>
          <cell r="P569">
            <v>5491157983971</v>
          </cell>
          <cell r="Q569" t="str">
            <v>Bauness</v>
          </cell>
          <cell r="R569">
            <v>2031</v>
          </cell>
          <cell r="S569" t="str">
            <v>2C</v>
          </cell>
          <cell r="T569" t="str">
            <v>Villa Urquiza</v>
          </cell>
          <cell r="U569" t="str">
            <v>Capital Federal</v>
          </cell>
          <cell r="V569">
            <v>1431</v>
          </cell>
          <cell r="W569" t="str">
            <v>Capital Federal</v>
          </cell>
          <cell r="Y569" t="str">
            <v>ENVÍO SIN CARGO (CABA Y GRAN PARTE DE GBA) TIEMPO: 4 a 6 DÍAS HÁBILES</v>
          </cell>
          <cell r="Z569" t="str">
            <v>Mercado Pago</v>
          </cell>
          <cell r="AA569" t="str">
            <v>NAVIDAD</v>
          </cell>
          <cell r="AD569">
            <v>44185</v>
          </cell>
          <cell r="AE569">
            <v>44186</v>
          </cell>
          <cell r="AF569" t="str">
            <v>PLATO HONDO ROSA CUADRADO</v>
          </cell>
          <cell r="AG569" t="str">
            <v>401.06</v>
          </cell>
          <cell r="AH569">
            <v>1</v>
          </cell>
          <cell r="AI569" t="str">
            <v>0607PLA642</v>
          </cell>
          <cell r="AJ569" t="str">
            <v>Web</v>
          </cell>
          <cell r="AK569" t="str">
            <v>MARTES 22-12 ENTRE 8 Y 18 HORAS!</v>
          </cell>
          <cell r="AL569">
            <v>2124343514</v>
          </cell>
          <cell r="AM569">
            <v>330237970</v>
          </cell>
          <cell r="AN569" t="str">
            <v>Sí</v>
          </cell>
        </row>
        <row r="570">
          <cell r="A570">
            <v>2437</v>
          </cell>
          <cell r="B570" t="str">
            <v>florlodico@gmail.com</v>
          </cell>
          <cell r="AF570" t="str">
            <v>MOLDE P/ TARTA GRAY GRANIT REDONDO 29X4CM</v>
          </cell>
          <cell r="AG570">
            <v>930</v>
          </cell>
          <cell r="AH570">
            <v>1</v>
          </cell>
          <cell r="AI570" t="str">
            <v>S129530</v>
          </cell>
          <cell r="AN570" t="str">
            <v>Sí</v>
          </cell>
        </row>
        <row r="571">
          <cell r="A571">
            <v>2437</v>
          </cell>
          <cell r="B571" t="str">
            <v>florlodico@gmail.com</v>
          </cell>
          <cell r="AF571" t="str">
            <v>CUCHARAS LARGAS PL 1PC PASTEL 23 CM</v>
          </cell>
          <cell r="AG571" t="str">
            <v>44.29</v>
          </cell>
          <cell r="AH571">
            <v>1</v>
          </cell>
          <cell r="AI571" t="str">
            <v>019BA6978</v>
          </cell>
          <cell r="AN571" t="str">
            <v>Sí</v>
          </cell>
        </row>
        <row r="572">
          <cell r="A572">
            <v>2436</v>
          </cell>
          <cell r="B572" t="str">
            <v>nadumartinez95@gmail.com</v>
          </cell>
          <cell r="C572">
            <v>44185</v>
          </cell>
          <cell r="D572" t="str">
            <v>Abierta</v>
          </cell>
          <cell r="E572" t="str">
            <v>Recibido</v>
          </cell>
          <cell r="F572" t="str">
            <v>Enviado</v>
          </cell>
          <cell r="G572" t="str">
            <v>ARS</v>
          </cell>
          <cell r="H572" t="str">
            <v>12887.99</v>
          </cell>
          <cell r="I572" t="str">
            <v>1933.2</v>
          </cell>
          <cell r="J572">
            <v>0</v>
          </cell>
          <cell r="K572" t="str">
            <v>10954.79</v>
          </cell>
          <cell r="L572" t="str">
            <v>Nadia Martínez</v>
          </cell>
          <cell r="M572">
            <v>39056371</v>
          </cell>
          <cell r="N572">
            <v>541538315582</v>
          </cell>
          <cell r="O572" t="str">
            <v>Nadia Martínez</v>
          </cell>
          <cell r="P572">
            <v>541538315582</v>
          </cell>
          <cell r="Q572" t="str">
            <v>Provincia de Mendoza</v>
          </cell>
          <cell r="R572">
            <v>989</v>
          </cell>
          <cell r="U572" t="str">
            <v>Glew</v>
          </cell>
          <cell r="V572">
            <v>1856</v>
          </cell>
          <cell r="W572" t="str">
            <v>Gran Buenos Aires</v>
          </cell>
          <cell r="Y572" t="str">
            <v>ENVÍO SIN CARGO (CABA Y GRAN PARTE DE GBA) TIEMPO: 4 a 6 DÍAS HÁBILES</v>
          </cell>
          <cell r="Z572" t="str">
            <v>Mercado Pago</v>
          </cell>
          <cell r="AA572" t="str">
            <v>NAVIDAD</v>
          </cell>
          <cell r="AD572">
            <v>44185</v>
          </cell>
          <cell r="AE572">
            <v>44186</v>
          </cell>
          <cell r="AF572" t="str">
            <v>TABLA MÁRMOL CARRARA 30x10 CM (Blanco)</v>
          </cell>
          <cell r="AG572">
            <v>1850</v>
          </cell>
          <cell r="AH572">
            <v>2</v>
          </cell>
          <cell r="AJ572" t="str">
            <v>Web</v>
          </cell>
          <cell r="AK572" t="str">
            <v>MIERCOLES 23-12 ENTRE 8 Y 18 HORAS!</v>
          </cell>
          <cell r="AL572">
            <v>2124341681</v>
          </cell>
          <cell r="AM572">
            <v>341990296</v>
          </cell>
          <cell r="AN572" t="str">
            <v>Sí</v>
          </cell>
        </row>
        <row r="573">
          <cell r="A573">
            <v>2436</v>
          </cell>
          <cell r="B573" t="str">
            <v>nadumartinez95@gmail.com</v>
          </cell>
          <cell r="AF573" t="str">
            <v>FRASCO 2 POSICIONES DE VIDRIO CON TAPA DE COBRE 650 ML</v>
          </cell>
          <cell r="AG573" t="str">
            <v>493.99</v>
          </cell>
          <cell r="AH573">
            <v>1</v>
          </cell>
          <cell r="AI573" t="str">
            <v>MS117712</v>
          </cell>
          <cell r="AN573" t="str">
            <v>Sí</v>
          </cell>
        </row>
        <row r="574">
          <cell r="A574">
            <v>2436</v>
          </cell>
          <cell r="B574" t="str">
            <v>nadumartinez95@gmail.com</v>
          </cell>
          <cell r="AF574" t="str">
            <v>PLATO DE SITIO HOJAS VERDES DESMONTABLE 32 CM</v>
          </cell>
          <cell r="AG574">
            <v>570</v>
          </cell>
          <cell r="AH574">
            <v>5</v>
          </cell>
          <cell r="AI574" t="str">
            <v>024KK108HOJ</v>
          </cell>
          <cell r="AN574" t="str">
            <v>Sí</v>
          </cell>
        </row>
        <row r="575">
          <cell r="A575">
            <v>2436</v>
          </cell>
          <cell r="B575" t="str">
            <v>nadumartinez95@gmail.com</v>
          </cell>
          <cell r="AF575" t="str">
            <v>JUEGO X 6 PLATOS PLAYOS ESPARTA BLANCO 26CM</v>
          </cell>
          <cell r="AG575">
            <v>5844</v>
          </cell>
          <cell r="AH575">
            <v>1</v>
          </cell>
          <cell r="AI575" t="str">
            <v>PO61582</v>
          </cell>
          <cell r="AN575" t="str">
            <v>Sí</v>
          </cell>
        </row>
        <row r="576">
          <cell r="A576">
            <v>2435</v>
          </cell>
          <cell r="B576" t="str">
            <v>romina.palleiro@gmail.com</v>
          </cell>
          <cell r="C576">
            <v>44184</v>
          </cell>
          <cell r="D576" t="str">
            <v>Abierta</v>
          </cell>
          <cell r="E576" t="str">
            <v>Recibido</v>
          </cell>
          <cell r="F576" t="str">
            <v>Enviado</v>
          </cell>
          <cell r="G576" t="str">
            <v>ARS</v>
          </cell>
          <cell r="H576">
            <v>5844</v>
          </cell>
          <cell r="I576" t="str">
            <v>876.6</v>
          </cell>
          <cell r="J576">
            <v>0</v>
          </cell>
          <cell r="K576" t="str">
            <v>4967.4</v>
          </cell>
          <cell r="L576" t="str">
            <v>Romina Palleiro</v>
          </cell>
          <cell r="M576">
            <v>27366306140</v>
          </cell>
          <cell r="N576">
            <v>541157048840</v>
          </cell>
          <cell r="O576" t="str">
            <v>Romina Palleiro</v>
          </cell>
          <cell r="P576">
            <v>541157048840</v>
          </cell>
          <cell r="Q576" t="str">
            <v>Posadas</v>
          </cell>
          <cell r="R576">
            <v>866</v>
          </cell>
          <cell r="U576" t="str">
            <v>Villa dominico</v>
          </cell>
          <cell r="V576">
            <v>1874</v>
          </cell>
          <cell r="W576" t="str">
            <v>Gran Buenos Aires</v>
          </cell>
          <cell r="Y576" t="str">
            <v>ENVÍO SIN CARGO (CABA Y GRAN PARTE DE GBA) TIEMPO: 4 a 6 DÍAS HÁBILES</v>
          </cell>
          <cell r="Z576" t="str">
            <v>Mercado Pago</v>
          </cell>
          <cell r="AA576" t="str">
            <v>NAVIDAD</v>
          </cell>
          <cell r="AD576">
            <v>44184</v>
          </cell>
          <cell r="AE576">
            <v>44186</v>
          </cell>
          <cell r="AF576" t="str">
            <v>JUEGO X 6 PLATOS PLAYOS ESPARTA BLANCO 26CM</v>
          </cell>
          <cell r="AG576">
            <v>5844</v>
          </cell>
          <cell r="AH576">
            <v>1</v>
          </cell>
          <cell r="AI576" t="str">
            <v>PO61582</v>
          </cell>
          <cell r="AJ576" t="str">
            <v>Móvil</v>
          </cell>
          <cell r="AK576" t="str">
            <v>MIERCOLES 23-12 ENTRE 8 Y 18 HORAS!</v>
          </cell>
          <cell r="AL576">
            <v>2122286897</v>
          </cell>
          <cell r="AM576">
            <v>341707951</v>
          </cell>
          <cell r="AN576" t="str">
            <v>Sí</v>
          </cell>
        </row>
        <row r="577">
          <cell r="A577">
            <v>2434</v>
          </cell>
          <cell r="B577" t="str">
            <v>celestegiudici@gmail.com</v>
          </cell>
          <cell r="C577">
            <v>44182</v>
          </cell>
          <cell r="D577" t="str">
            <v>Abierta</v>
          </cell>
          <cell r="E577" t="str">
            <v>Recibido</v>
          </cell>
          <cell r="F577" t="str">
            <v>Enviado</v>
          </cell>
          <cell r="G577" t="str">
            <v>ARS</v>
          </cell>
          <cell r="H577" t="str">
            <v>4652.76</v>
          </cell>
          <cell r="I577">
            <v>0</v>
          </cell>
          <cell r="J577">
            <v>0</v>
          </cell>
          <cell r="K577" t="str">
            <v>4652.76</v>
          </cell>
          <cell r="L577" t="str">
            <v>Celeste Giudici</v>
          </cell>
          <cell r="M577">
            <v>26874023</v>
          </cell>
          <cell r="N577">
            <v>541132318107</v>
          </cell>
          <cell r="O577" t="str">
            <v>Celeste GIUDICI</v>
          </cell>
          <cell r="P577">
            <v>541132318107</v>
          </cell>
          <cell r="Q577" t="str">
            <v>Jose Bonifacio</v>
          </cell>
          <cell r="R577">
            <v>2981</v>
          </cell>
          <cell r="S577" t="str">
            <v>6B</v>
          </cell>
          <cell r="T577" t="str">
            <v>FLORES</v>
          </cell>
          <cell r="U577" t="str">
            <v>Capital Federal</v>
          </cell>
          <cell r="V577">
            <v>1406</v>
          </cell>
          <cell r="W577" t="str">
            <v>Capital Federal</v>
          </cell>
          <cell r="Y577" t="str">
            <v>ENVÍO SIN CARGO (CABA Y GRAN PARTE DE GBA) TIEMPO: 4 a 6 DÍAS HÁBILES</v>
          </cell>
          <cell r="Z577" t="str">
            <v>TRANSFERENCIA BANCARIA</v>
          </cell>
          <cell r="AD577">
            <v>44183</v>
          </cell>
          <cell r="AE577">
            <v>44186</v>
          </cell>
          <cell r="AF577" t="str">
            <v>CAJA DE TE</v>
          </cell>
          <cell r="AG577" t="str">
            <v>1148.28</v>
          </cell>
          <cell r="AH577">
            <v>1</v>
          </cell>
          <cell r="AI577" t="str">
            <v>CX7002</v>
          </cell>
          <cell r="AJ577" t="str">
            <v>Web</v>
          </cell>
          <cell r="AK577" t="str">
            <v>MARTES 22-12 ENTRE 8 Y 18 HORAS!</v>
          </cell>
          <cell r="AM577">
            <v>340723604</v>
          </cell>
          <cell r="AN577" t="str">
            <v>Sí</v>
          </cell>
        </row>
        <row r="578">
          <cell r="A578">
            <v>2434</v>
          </cell>
          <cell r="B578" t="str">
            <v>celestegiudici@gmail.com</v>
          </cell>
          <cell r="AF578" t="str">
            <v>UNTADOR PASTEL NEW 1PC 14,5 CM (Violeta)</v>
          </cell>
          <cell r="AG578">
            <v>40</v>
          </cell>
          <cell r="AH578">
            <v>1</v>
          </cell>
          <cell r="AI578" t="str">
            <v>019BA87503</v>
          </cell>
          <cell r="AN578" t="str">
            <v>Sí</v>
          </cell>
        </row>
        <row r="579">
          <cell r="A579">
            <v>2434</v>
          </cell>
          <cell r="B579" t="str">
            <v>celestegiudici@gmail.com</v>
          </cell>
          <cell r="AF579" t="str">
            <v>UNTADOR PASTEL NEW 1PC 14,5 CM (Amarillo)</v>
          </cell>
          <cell r="AG579">
            <v>40</v>
          </cell>
          <cell r="AH579">
            <v>1</v>
          </cell>
          <cell r="AI579" t="str">
            <v>019BA87503</v>
          </cell>
          <cell r="AN579" t="str">
            <v>Sí</v>
          </cell>
        </row>
        <row r="580">
          <cell r="A580">
            <v>2434</v>
          </cell>
          <cell r="B580" t="str">
            <v>celestegiudici@gmail.com</v>
          </cell>
          <cell r="AF580" t="str">
            <v>UNTADOR PASTEL NEW 1PC 14,5 CM (Verde)</v>
          </cell>
          <cell r="AG580">
            <v>40</v>
          </cell>
          <cell r="AH580">
            <v>1</v>
          </cell>
          <cell r="AI580" t="str">
            <v>019BA87503</v>
          </cell>
          <cell r="AN580" t="str">
            <v>Sí</v>
          </cell>
        </row>
        <row r="581">
          <cell r="A581">
            <v>2434</v>
          </cell>
          <cell r="B581" t="str">
            <v>celestegiudici@gmail.com</v>
          </cell>
          <cell r="AF581" t="str">
            <v>UNTADOR PASTEL NEW 1PC 14,5 CM (Celeste)</v>
          </cell>
          <cell r="AG581">
            <v>40</v>
          </cell>
          <cell r="AH581">
            <v>1</v>
          </cell>
          <cell r="AI581" t="str">
            <v>019BA87503</v>
          </cell>
          <cell r="AN581" t="str">
            <v>Sí</v>
          </cell>
        </row>
        <row r="582">
          <cell r="A582">
            <v>2434</v>
          </cell>
          <cell r="B582" t="str">
            <v>celestegiudici@gmail.com</v>
          </cell>
          <cell r="AF582" t="str">
            <v>ALFOMBRA ENTRADA "WELCOME"45X75CM</v>
          </cell>
          <cell r="AG582">
            <v>1090</v>
          </cell>
          <cell r="AH582">
            <v>1</v>
          </cell>
          <cell r="AI582" t="str">
            <v>046BA6693</v>
          </cell>
          <cell r="AN582" t="str">
            <v>Sí</v>
          </cell>
        </row>
        <row r="583">
          <cell r="A583">
            <v>2434</v>
          </cell>
          <cell r="B583" t="str">
            <v>celestegiudici@gmail.com</v>
          </cell>
          <cell r="AF583" t="str">
            <v>TAPON PARA BOTELLA PASTEL 4 CM DIAM</v>
          </cell>
          <cell r="AG583" t="str">
            <v>56.99</v>
          </cell>
          <cell r="AH583">
            <v>5</v>
          </cell>
          <cell r="AI583" t="str">
            <v>019BA87512</v>
          </cell>
          <cell r="AN583" t="str">
            <v>Sí</v>
          </cell>
        </row>
        <row r="584">
          <cell r="A584">
            <v>2434</v>
          </cell>
          <cell r="B584" t="str">
            <v>celestegiudici@gmail.com</v>
          </cell>
          <cell r="AF584" t="str">
            <v>MOLDE P/ BUDIN GRAY GRANIT 31X15X7CM</v>
          </cell>
          <cell r="AG584">
            <v>930</v>
          </cell>
          <cell r="AH584">
            <v>1</v>
          </cell>
          <cell r="AI584" t="str">
            <v>MS129528</v>
          </cell>
          <cell r="AN584" t="str">
            <v>Sí</v>
          </cell>
        </row>
        <row r="585">
          <cell r="A585">
            <v>2434</v>
          </cell>
          <cell r="B585" t="str">
            <v>celestegiudici@gmail.com</v>
          </cell>
          <cell r="AF585" t="str">
            <v>BOWL NEGRO 1.5LTS</v>
          </cell>
          <cell r="AG585">
            <v>240</v>
          </cell>
          <cell r="AH585">
            <v>1</v>
          </cell>
          <cell r="AI585" t="str">
            <v>BP26002</v>
          </cell>
          <cell r="AN585" t="str">
            <v>Sí</v>
          </cell>
        </row>
        <row r="586">
          <cell r="A586">
            <v>2434</v>
          </cell>
          <cell r="B586" t="str">
            <v>celestegiudici@gmail.com</v>
          </cell>
          <cell r="AF586" t="str">
            <v>BOWL NEGRO 400CC</v>
          </cell>
          <cell r="AG586">
            <v>170</v>
          </cell>
          <cell r="AH586">
            <v>2</v>
          </cell>
          <cell r="AI586" t="str">
            <v>BP01002</v>
          </cell>
          <cell r="AN586" t="str">
            <v>Sí</v>
          </cell>
        </row>
        <row r="587">
          <cell r="A587">
            <v>2434</v>
          </cell>
          <cell r="B587" t="str">
            <v>celestegiudici@gmail.com</v>
          </cell>
          <cell r="AF587" t="str">
            <v>SECAPLATOS SILICONA 30.5 X 20.5 CM (Verde)</v>
          </cell>
          <cell r="AG587" t="str">
            <v>459.53</v>
          </cell>
          <cell r="AH587">
            <v>1</v>
          </cell>
          <cell r="AN587" t="str">
            <v>Sí</v>
          </cell>
        </row>
        <row r="588">
          <cell r="A588">
            <v>2433</v>
          </cell>
          <cell r="B588" t="str">
            <v>mai_garcia_2012@hotmail.com.ar</v>
          </cell>
          <cell r="C588">
            <v>44182</v>
          </cell>
          <cell r="D588" t="str">
            <v>Abierta</v>
          </cell>
          <cell r="E588" t="str">
            <v>Recibido</v>
          </cell>
          <cell r="F588" t="str">
            <v>Enviado</v>
          </cell>
          <cell r="G588" t="str">
            <v>ARS</v>
          </cell>
          <cell r="H588">
            <v>1800</v>
          </cell>
          <cell r="I588">
            <v>0</v>
          </cell>
          <cell r="J588">
            <v>0</v>
          </cell>
          <cell r="K588">
            <v>1800</v>
          </cell>
          <cell r="L588" t="str">
            <v>Noemi Botti</v>
          </cell>
          <cell r="M588">
            <v>23208609</v>
          </cell>
          <cell r="N588">
            <v>543489548873</v>
          </cell>
          <cell r="O588" t="str">
            <v>Noemi Botti</v>
          </cell>
          <cell r="P588">
            <v>543489548873</v>
          </cell>
          <cell r="Q588" t="str">
            <v>Belgrano</v>
          </cell>
          <cell r="R588">
            <v>677</v>
          </cell>
          <cell r="S588" t="str">
            <v xml:space="preserve">Campana </v>
          </cell>
          <cell r="T588" t="str">
            <v xml:space="preserve">Campana </v>
          </cell>
          <cell r="U588" t="str">
            <v>Capital Federal</v>
          </cell>
          <cell r="V588">
            <v>1440</v>
          </cell>
          <cell r="W588" t="str">
            <v>Capital Federal</v>
          </cell>
          <cell r="Y588" t="str">
            <v>ENVÍO SIN CARGO (CABA Y GRAN PARTE DE GBA) TIEMPO: 4 a 6 DÍAS HÁBILES</v>
          </cell>
          <cell r="Z588" t="str">
            <v>Mercado Pago</v>
          </cell>
          <cell r="AC588" t="str">
            <v xml:space="preserve">Es barrio campana </v>
          </cell>
          <cell r="AD588">
            <v>44182</v>
          </cell>
          <cell r="AE588">
            <v>44183</v>
          </cell>
          <cell r="AF588" t="str">
            <v>MESA DE ARRIME HOME OFFICE 35x40x67 CM</v>
          </cell>
          <cell r="AG588">
            <v>1800</v>
          </cell>
          <cell r="AH588">
            <v>1</v>
          </cell>
          <cell r="AJ588" t="str">
            <v>Móvil</v>
          </cell>
          <cell r="AK588" t="str">
            <v>SABADO 19-12 ENTRE 8 Y 13 HORAS!</v>
          </cell>
          <cell r="AL588">
            <v>2112429769</v>
          </cell>
          <cell r="AM588">
            <v>340715513</v>
          </cell>
          <cell r="AN588" t="str">
            <v>Sí</v>
          </cell>
        </row>
        <row r="589">
          <cell r="A589">
            <v>2432</v>
          </cell>
          <cell r="B589" t="str">
            <v>carolinabelen.diaz@gmail.com</v>
          </cell>
          <cell r="C589">
            <v>44182</v>
          </cell>
          <cell r="D589" t="str">
            <v>Abierta</v>
          </cell>
          <cell r="E589" t="str">
            <v>Recibido</v>
          </cell>
          <cell r="F589" t="str">
            <v>Enviado</v>
          </cell>
          <cell r="G589" t="str">
            <v>ARS</v>
          </cell>
          <cell r="H589">
            <v>1394</v>
          </cell>
          <cell r="I589">
            <v>0</v>
          </cell>
          <cell r="J589">
            <v>0</v>
          </cell>
          <cell r="K589">
            <v>1394</v>
          </cell>
          <cell r="L589" t="str">
            <v>Carolina Diaz</v>
          </cell>
          <cell r="M589">
            <v>34800323</v>
          </cell>
          <cell r="N589">
            <v>541162717885</v>
          </cell>
          <cell r="O589" t="str">
            <v>Carolina Diaz</v>
          </cell>
          <cell r="P589">
            <v>541162717885</v>
          </cell>
          <cell r="Q589" t="str">
            <v xml:space="preserve">Valentin Gomez </v>
          </cell>
          <cell r="R589">
            <v>3099</v>
          </cell>
          <cell r="S589" t="str">
            <v>2D</v>
          </cell>
          <cell r="T589" t="str">
            <v xml:space="preserve">Balvanera </v>
          </cell>
          <cell r="U589" t="str">
            <v>Capital Federal</v>
          </cell>
          <cell r="V589">
            <v>1191</v>
          </cell>
          <cell r="W589" t="str">
            <v>Capital Federal</v>
          </cell>
          <cell r="Y589" t="str">
            <v>ENVÍO SIN CARGO (CABA Y GRAN PARTE DE GBA) TIEMPO: 4 a 6 DÍAS HÁBILES</v>
          </cell>
          <cell r="Z589" t="str">
            <v>Mercado Pago</v>
          </cell>
          <cell r="AC589" t="str">
            <v>17/12 más perchero doble de premio + inndira</v>
          </cell>
          <cell r="AD589">
            <v>44182</v>
          </cell>
          <cell r="AE589">
            <v>44186</v>
          </cell>
          <cell r="AF589" t="str">
            <v>ESPECIERO IMANTADOS X 3PC 21X7CM</v>
          </cell>
          <cell r="AG589">
            <v>1394</v>
          </cell>
          <cell r="AH589">
            <v>1</v>
          </cell>
          <cell r="AI589" t="str">
            <v>046BA3346</v>
          </cell>
          <cell r="AJ589" t="str">
            <v>Móvil</v>
          </cell>
          <cell r="AK589" t="str">
            <v>MARTES 22-12 ENTRE 8 Y 18 HORAS!</v>
          </cell>
          <cell r="AL589">
            <v>2111972932</v>
          </cell>
          <cell r="AM589">
            <v>340670812</v>
          </cell>
          <cell r="AN589" t="str">
            <v>Sí</v>
          </cell>
        </row>
        <row r="590">
          <cell r="A590">
            <v>2431</v>
          </cell>
          <cell r="B590" t="str">
            <v>aguedavila@hotmail.com</v>
          </cell>
          <cell r="C590">
            <v>44181</v>
          </cell>
          <cell r="D590" t="str">
            <v>Abierta</v>
          </cell>
          <cell r="E590" t="str">
            <v>Recibido</v>
          </cell>
          <cell r="F590" t="str">
            <v>Enviado</v>
          </cell>
          <cell r="G590" t="str">
            <v>ARS</v>
          </cell>
          <cell r="H590" t="str">
            <v>2885.22</v>
          </cell>
          <cell r="I590">
            <v>0</v>
          </cell>
          <cell r="J590">
            <v>595</v>
          </cell>
          <cell r="K590" t="str">
            <v>3480.22</v>
          </cell>
          <cell r="L590" t="str">
            <v>Comercio Armocida</v>
          </cell>
          <cell r="M590">
            <v>20776585</v>
          </cell>
          <cell r="N590">
            <v>5493434163567</v>
          </cell>
          <cell r="O590" t="str">
            <v>Comercio Armocida</v>
          </cell>
          <cell r="P590">
            <v>5493434163567</v>
          </cell>
          <cell r="Q590" t="str">
            <v xml:space="preserve">9 De Julio </v>
          </cell>
          <cell r="R590">
            <v>550</v>
          </cell>
          <cell r="T590" t="str">
            <v>Diamante</v>
          </cell>
          <cell r="U590" t="str">
            <v>Diamante</v>
          </cell>
          <cell r="V590">
            <v>3105</v>
          </cell>
          <cell r="W590" t="str">
            <v>Entre Ríos</v>
          </cell>
          <cell r="Y590" t="str">
            <v>Correo Argentino - Encomienda Clásica</v>
          </cell>
          <cell r="Z590" t="str">
            <v>Mercado Pago</v>
          </cell>
          <cell r="AB590" t="str">
            <v>Por favor FRAGIL para evitar roturas</v>
          </cell>
          <cell r="AC590" t="str">
            <v>Segunda diferencia x vía cargo - 110 pesos</v>
          </cell>
          <cell r="AD590">
            <v>44181</v>
          </cell>
          <cell r="AE590">
            <v>44182</v>
          </cell>
          <cell r="AF590" t="str">
            <v>3X2 RIGOLLEAU COPON GOURMET 450ML GNL X 12 PIEZAS (TOTAL 36 U)</v>
          </cell>
          <cell r="AG590" t="str">
            <v>2885.22</v>
          </cell>
          <cell r="AH590">
            <v>1</v>
          </cell>
          <cell r="AI590" t="str">
            <v>RI68919GR</v>
          </cell>
          <cell r="AJ590" t="str">
            <v>Móvil</v>
          </cell>
          <cell r="AK590" t="str">
            <v>VIERNES 18-12 SE ENVIA A VIA CARGO ENTRE 10 Y 13 HORAS!</v>
          </cell>
          <cell r="AL590">
            <v>2106373965</v>
          </cell>
          <cell r="AM590">
            <v>336563459</v>
          </cell>
          <cell r="AN590" t="str">
            <v>Sí</v>
          </cell>
        </row>
        <row r="591">
          <cell r="A591">
            <v>2430</v>
          </cell>
          <cell r="B591" t="str">
            <v>foresifla@gmail.com</v>
          </cell>
          <cell r="C591">
            <v>44180</v>
          </cell>
          <cell r="D591" t="str">
            <v>Abierta</v>
          </cell>
          <cell r="E591" t="str">
            <v>Recibido</v>
          </cell>
          <cell r="F591" t="str">
            <v>Enviado</v>
          </cell>
          <cell r="G591" t="str">
            <v>ARS</v>
          </cell>
          <cell r="H591" t="str">
            <v>3385.48</v>
          </cell>
          <cell r="I591">
            <v>0</v>
          </cell>
          <cell r="J591">
            <v>0</v>
          </cell>
          <cell r="K591" t="str">
            <v>3385.48</v>
          </cell>
          <cell r="L591" t="str">
            <v>Flavia Foresi</v>
          </cell>
          <cell r="M591">
            <v>23823194</v>
          </cell>
          <cell r="N591">
            <v>541159579766</v>
          </cell>
          <cell r="O591" t="str">
            <v>Flavia Foresi</v>
          </cell>
          <cell r="P591">
            <v>541159579766</v>
          </cell>
          <cell r="Q591" t="str">
            <v>Espora</v>
          </cell>
          <cell r="R591">
            <v>154</v>
          </cell>
          <cell r="S591">
            <v>3</v>
          </cell>
          <cell r="U591" t="str">
            <v>Ramos Mejía</v>
          </cell>
          <cell r="V591">
            <v>1704</v>
          </cell>
          <cell r="W591" t="str">
            <v>Gran Buenos Aires</v>
          </cell>
          <cell r="Y591" t="str">
            <v>ENVÍO SIN CARGO (CABA Y GRAN PARTE DE GBA) TIEMPO: 4 a 6 DÍAS HÁBILES</v>
          </cell>
          <cell r="Z591" t="str">
            <v>TRANSFERENCIA BANCARIA</v>
          </cell>
          <cell r="AD591">
            <v>44185</v>
          </cell>
          <cell r="AE591">
            <v>44186</v>
          </cell>
          <cell r="AF591" t="str">
            <v>PORTA UTENSILLOS 14,5 X 17CM (Rosa)</v>
          </cell>
          <cell r="AG591" t="str">
            <v>1104.72</v>
          </cell>
          <cell r="AH591">
            <v>1</v>
          </cell>
          <cell r="AI591" t="str">
            <v>083BA6968</v>
          </cell>
          <cell r="AJ591" t="str">
            <v>Móvil</v>
          </cell>
          <cell r="AK591" t="str">
            <v>MARTES 22-12 ENTRE 8 Y 18 HORAS!</v>
          </cell>
          <cell r="AM591">
            <v>338874112</v>
          </cell>
          <cell r="AN591" t="str">
            <v>Sí</v>
          </cell>
        </row>
        <row r="592">
          <cell r="A592">
            <v>2430</v>
          </cell>
          <cell r="B592" t="str">
            <v>foresifla@gmail.com</v>
          </cell>
          <cell r="AF592" t="str">
            <v>JARRA DE VIDRIO 1400ML 19X12CM</v>
          </cell>
          <cell r="AG592" t="str">
            <v>899.99</v>
          </cell>
          <cell r="AH592">
            <v>1</v>
          </cell>
          <cell r="AI592" t="str">
            <v>055BA7676</v>
          </cell>
          <cell r="AN592" t="str">
            <v>Sí</v>
          </cell>
        </row>
        <row r="593">
          <cell r="A593">
            <v>2430</v>
          </cell>
          <cell r="B593" t="str">
            <v>foresifla@gmail.com</v>
          </cell>
          <cell r="AF593" t="str">
            <v>VASO BLANCO FACETADO Y EXPRIMIDOR</v>
          </cell>
          <cell r="AG593">
            <v>270</v>
          </cell>
          <cell r="AH593">
            <v>1</v>
          </cell>
          <cell r="AI593" t="str">
            <v>BP24001</v>
          </cell>
          <cell r="AN593" t="str">
            <v>Sí</v>
          </cell>
        </row>
        <row r="594">
          <cell r="A594">
            <v>2430</v>
          </cell>
          <cell r="B594" t="str">
            <v>foresifla@gmail.com</v>
          </cell>
          <cell r="AF594" t="str">
            <v>FANAL DE VIDRIO C MANIJA 13,5CM / 11CM DIAM</v>
          </cell>
          <cell r="AG594" t="str">
            <v>1110.77</v>
          </cell>
          <cell r="AH594">
            <v>1</v>
          </cell>
          <cell r="AI594" t="str">
            <v>094FA7094</v>
          </cell>
          <cell r="AN594" t="str">
            <v>Sí</v>
          </cell>
        </row>
        <row r="595">
          <cell r="A595">
            <v>2429</v>
          </cell>
          <cell r="B595" t="str">
            <v>vanina.rodriguez@hotmail.com</v>
          </cell>
          <cell r="C595">
            <v>44180</v>
          </cell>
          <cell r="D595" t="str">
            <v>Abierta</v>
          </cell>
          <cell r="E595" t="str">
            <v>Recibido</v>
          </cell>
          <cell r="F595" t="str">
            <v>Enviado</v>
          </cell>
          <cell r="G595" t="str">
            <v>ARS</v>
          </cell>
          <cell r="H595" t="str">
            <v>8517.48</v>
          </cell>
          <cell r="I595">
            <v>0</v>
          </cell>
          <cell r="J595">
            <v>0</v>
          </cell>
          <cell r="K595" t="str">
            <v>8517.48</v>
          </cell>
          <cell r="L595" t="str">
            <v xml:space="preserve">Vanina Rodríguez </v>
          </cell>
          <cell r="M595">
            <v>32660631</v>
          </cell>
          <cell r="N595">
            <v>1165281181</v>
          </cell>
          <cell r="O595" t="str">
            <v>Vanina Rodríguez</v>
          </cell>
          <cell r="P595">
            <v>1165281181</v>
          </cell>
          <cell r="Q595" t="str">
            <v>Oliden</v>
          </cell>
          <cell r="R595">
            <v>940</v>
          </cell>
          <cell r="S595" t="str">
            <v xml:space="preserve">Fábrica </v>
          </cell>
          <cell r="U595" t="str">
            <v xml:space="preserve">Lomas de Zamora </v>
          </cell>
          <cell r="V595">
            <v>1832</v>
          </cell>
          <cell r="W595" t="str">
            <v>Gran Buenos Aires</v>
          </cell>
          <cell r="Y595" t="str">
            <v>ENVÍO SIN CARGO (CABA Y GRAN PARTE DE GBA) TIEMPO: 4 a 6 DÍAS HÁBILES</v>
          </cell>
          <cell r="Z595" t="str">
            <v>Mercado Pago</v>
          </cell>
          <cell r="AB595" t="str">
            <v xml:space="preserve">Buenas tardes, hable por Instagram para que me llegue el viernes y me informaron que si. Muchas gracias </v>
          </cell>
          <cell r="AD595">
            <v>44180</v>
          </cell>
          <cell r="AE595">
            <v>44182</v>
          </cell>
          <cell r="AF595" t="str">
            <v>PANERA MIMBRE 33 X 27 CM</v>
          </cell>
          <cell r="AG595" t="str">
            <v>658.83</v>
          </cell>
          <cell r="AH595">
            <v>2</v>
          </cell>
          <cell r="AI595" t="str">
            <v>046BA5050</v>
          </cell>
          <cell r="AJ595" t="str">
            <v>Móvil</v>
          </cell>
          <cell r="AK595" t="str">
            <v>VIERNES 18-12 ENTRE 8 Y 18 HORAS!</v>
          </cell>
          <cell r="AL595">
            <v>2102449543</v>
          </cell>
          <cell r="AM595">
            <v>338978007</v>
          </cell>
          <cell r="AN595" t="str">
            <v>Sí</v>
          </cell>
        </row>
        <row r="596">
          <cell r="A596">
            <v>2429</v>
          </cell>
          <cell r="B596" t="str">
            <v>vanina.rodriguez@hotmail.com</v>
          </cell>
          <cell r="AF596" t="str">
            <v>INDIVIDUAL RANGPUR MARRON CHOCOLATE 38CM</v>
          </cell>
          <cell r="AG596" t="str">
            <v>399.99</v>
          </cell>
          <cell r="AH596">
            <v>18</v>
          </cell>
          <cell r="AN596" t="str">
            <v>Sí</v>
          </cell>
        </row>
        <row r="597">
          <cell r="A597">
            <v>2428</v>
          </cell>
          <cell r="B597" t="str">
            <v>elsitapuertomadryn@hotmail.com</v>
          </cell>
          <cell r="C597">
            <v>44179</v>
          </cell>
          <cell r="D597" t="str">
            <v>Abierta</v>
          </cell>
          <cell r="E597" t="str">
            <v>Recibido</v>
          </cell>
          <cell r="F597" t="str">
            <v>Enviado</v>
          </cell>
          <cell r="G597" t="str">
            <v>ARS</v>
          </cell>
          <cell r="H597">
            <v>1800</v>
          </cell>
          <cell r="I597">
            <v>0</v>
          </cell>
          <cell r="J597">
            <v>0</v>
          </cell>
          <cell r="K597">
            <v>1800</v>
          </cell>
          <cell r="L597" t="str">
            <v>Julieta Pereyra</v>
          </cell>
          <cell r="M597">
            <v>13138662</v>
          </cell>
          <cell r="N597">
            <v>541151450266</v>
          </cell>
          <cell r="O597" t="str">
            <v>Julieta Pereyra</v>
          </cell>
          <cell r="P597">
            <v>541151450266</v>
          </cell>
          <cell r="Q597" t="str">
            <v xml:space="preserve">Arcos </v>
          </cell>
          <cell r="R597">
            <v>2581</v>
          </cell>
          <cell r="S597" t="str">
            <v>"1""D"</v>
          </cell>
          <cell r="T597" t="str">
            <v xml:space="preserve">Belgrano </v>
          </cell>
          <cell r="U597" t="str">
            <v>Capital Federal</v>
          </cell>
          <cell r="V597">
            <v>1428</v>
          </cell>
          <cell r="W597" t="str">
            <v>Capital Federal</v>
          </cell>
          <cell r="Y597" t="str">
            <v>ENVÍO SIN CARGO (CABA Y GRAN PARTE DE GBA) TIEMPO: 4 a 6 DÍAS HÁBILES</v>
          </cell>
          <cell r="Z597" t="str">
            <v>Mercado Pago</v>
          </cell>
          <cell r="AC597" t="str">
            <v>Si puede llegar Para el 17/12 mejor que por un cumple</v>
          </cell>
          <cell r="AD597">
            <v>44179</v>
          </cell>
          <cell r="AE597">
            <v>44182</v>
          </cell>
          <cell r="AF597" t="str">
            <v>MESA DE ARRIME HOME OFFICE 35x40x67 CM</v>
          </cell>
          <cell r="AG597">
            <v>1800</v>
          </cell>
          <cell r="AH597">
            <v>1</v>
          </cell>
          <cell r="AJ597" t="str">
            <v>Móvil</v>
          </cell>
          <cell r="AK597" t="str">
            <v>LLEGA 17-12 ENTRE 12 Y 18 HORAS</v>
          </cell>
          <cell r="AL597">
            <v>2098474783</v>
          </cell>
          <cell r="AM597">
            <v>338988456</v>
          </cell>
          <cell r="AN597" t="str">
            <v>Sí</v>
          </cell>
        </row>
        <row r="598">
          <cell r="A598">
            <v>2427</v>
          </cell>
          <cell r="B598" t="str">
            <v>aletti.marina@gmail.com</v>
          </cell>
          <cell r="C598">
            <v>44179</v>
          </cell>
          <cell r="D598" t="str">
            <v>Abierta</v>
          </cell>
          <cell r="E598" t="str">
            <v>Recibido</v>
          </cell>
          <cell r="F598" t="str">
            <v>Enviado</v>
          </cell>
          <cell r="G598" t="str">
            <v>ARS</v>
          </cell>
          <cell r="H598" t="str">
            <v>2709.97</v>
          </cell>
          <cell r="I598">
            <v>0</v>
          </cell>
          <cell r="J598">
            <v>0</v>
          </cell>
          <cell r="K598" t="str">
            <v>2709.97</v>
          </cell>
          <cell r="L598" t="str">
            <v>Marina Aletti</v>
          </cell>
          <cell r="M598">
            <v>32318875</v>
          </cell>
          <cell r="N598">
            <v>5491152627796</v>
          </cell>
          <cell r="O598" t="str">
            <v>Marina Aletti</v>
          </cell>
          <cell r="P598">
            <v>5491152627796</v>
          </cell>
          <cell r="Q598" t="str">
            <v>Av de los Incas</v>
          </cell>
          <cell r="R598">
            <v>5174</v>
          </cell>
          <cell r="S598" t="str">
            <v>9D</v>
          </cell>
          <cell r="T598" t="str">
            <v>Parque Chas</v>
          </cell>
          <cell r="U598" t="str">
            <v>Capital Federal</v>
          </cell>
          <cell r="V598">
            <v>1427</v>
          </cell>
          <cell r="W598" t="str">
            <v>Capital Federal</v>
          </cell>
          <cell r="Y598" t="str">
            <v>ENVÍO SIN CARGO (CABA Y GRAN PARTE DE GBA) TIEMPO: 4 a 6 DÍAS HÁBILES</v>
          </cell>
          <cell r="Z598" t="str">
            <v>Mercado Pago</v>
          </cell>
          <cell r="AD598">
            <v>44179</v>
          </cell>
          <cell r="AE598">
            <v>44182</v>
          </cell>
          <cell r="AF598" t="str">
            <v>JABONERA BLANCA 11,5X9CM</v>
          </cell>
          <cell r="AG598">
            <v>530</v>
          </cell>
          <cell r="AH598">
            <v>1</v>
          </cell>
          <cell r="AI598" t="str">
            <v>046AB7338</v>
          </cell>
          <cell r="AJ598" t="str">
            <v>Web</v>
          </cell>
          <cell r="AK598" t="str">
            <v>VIERNES 18-12 ENTRE 8 Y 18 HORAS!</v>
          </cell>
          <cell r="AL598">
            <v>2096544000</v>
          </cell>
          <cell r="AM598">
            <v>338785977</v>
          </cell>
          <cell r="AN598" t="str">
            <v>Sí</v>
          </cell>
        </row>
        <row r="599">
          <cell r="A599">
            <v>2427</v>
          </cell>
          <cell r="B599" t="str">
            <v>aletti.marina@gmail.com</v>
          </cell>
          <cell r="AF599" t="str">
            <v>INDIVIDUAL FLOR ROSA CUERINA</v>
          </cell>
          <cell r="AG599">
            <v>245</v>
          </cell>
          <cell r="AH599">
            <v>4</v>
          </cell>
          <cell r="AI599" t="str">
            <v>CHUIN03R</v>
          </cell>
          <cell r="AN599" t="str">
            <v>Sí</v>
          </cell>
        </row>
        <row r="600">
          <cell r="A600">
            <v>2427</v>
          </cell>
          <cell r="B600" t="str">
            <v>aletti.marina@gmail.com</v>
          </cell>
          <cell r="AF600" t="str">
            <v>INDIVIDUAL BEIGE CLARO 38 CM</v>
          </cell>
          <cell r="AG600" t="str">
            <v>399.99</v>
          </cell>
          <cell r="AH600">
            <v>2</v>
          </cell>
          <cell r="AI600" t="str">
            <v>MS115310</v>
          </cell>
          <cell r="AN600" t="str">
            <v>Sí</v>
          </cell>
        </row>
        <row r="601">
          <cell r="A601">
            <v>2427</v>
          </cell>
          <cell r="B601" t="str">
            <v>aletti.marina@gmail.com</v>
          </cell>
          <cell r="AF601" t="str">
            <v>VELA 100 % SOJA CON ESENCIAS DIFERENTES AROMAS 14x10 CM (GARDENIA)</v>
          </cell>
          <cell r="AG601" t="str">
            <v>399.99</v>
          </cell>
          <cell r="AH601">
            <v>1</v>
          </cell>
          <cell r="AI601" t="str">
            <v>BA5914VELA</v>
          </cell>
          <cell r="AN601" t="str">
            <v>Sí</v>
          </cell>
        </row>
        <row r="602">
          <cell r="A602">
            <v>2426</v>
          </cell>
          <cell r="B602" t="str">
            <v>marujuhal@gmail.com</v>
          </cell>
          <cell r="C602">
            <v>44178</v>
          </cell>
          <cell r="D602" t="str">
            <v>Abierta</v>
          </cell>
          <cell r="E602" t="str">
            <v>Recibido</v>
          </cell>
          <cell r="F602" t="str">
            <v>Enviado</v>
          </cell>
          <cell r="G602" t="str">
            <v>ARS</v>
          </cell>
          <cell r="H602">
            <v>1190</v>
          </cell>
          <cell r="I602">
            <v>0</v>
          </cell>
          <cell r="J602">
            <v>0</v>
          </cell>
          <cell r="K602">
            <v>1190</v>
          </cell>
          <cell r="L602" t="str">
            <v>Diego Marchione</v>
          </cell>
          <cell r="M602">
            <v>31435386</v>
          </cell>
          <cell r="N602">
            <v>5491131053984</v>
          </cell>
          <cell r="O602" t="str">
            <v>Diego Marchione</v>
          </cell>
          <cell r="P602">
            <v>5491131053984</v>
          </cell>
          <cell r="Q602" t="str">
            <v>Alberdi</v>
          </cell>
          <cell r="R602">
            <v>1170</v>
          </cell>
          <cell r="S602">
            <v>1</v>
          </cell>
          <cell r="T602" t="str">
            <v>Moreno centro</v>
          </cell>
          <cell r="U602" t="str">
            <v>Moreno</v>
          </cell>
          <cell r="V602">
            <v>1744</v>
          </cell>
          <cell r="W602" t="str">
            <v>Gran Buenos Aires</v>
          </cell>
          <cell r="Y602" t="str">
            <v>ENVÍO SIN CARGO (CABA Y GRAN PARTE DE GBA) TIEMPO: 4 a 6 DÍAS HÁBILES</v>
          </cell>
          <cell r="Z602" t="str">
            <v>Mercado Pago</v>
          </cell>
          <cell r="AB602" t="str">
            <v>Porton negro, No funciona el timbre. Golpee</v>
          </cell>
          <cell r="AD602">
            <v>44178</v>
          </cell>
          <cell r="AE602">
            <v>44182</v>
          </cell>
          <cell r="AF602" t="str">
            <v>MOLINILLO MADERA 15 CM.</v>
          </cell>
          <cell r="AG602">
            <v>1190</v>
          </cell>
          <cell r="AH602">
            <v>1</v>
          </cell>
          <cell r="AI602" t="str">
            <v>046BA6858</v>
          </cell>
          <cell r="AJ602" t="str">
            <v>Móvil</v>
          </cell>
          <cell r="AK602" t="str">
            <v>VIERNES 18-12 ENTRE 8 Y 18 HORAS!</v>
          </cell>
          <cell r="AL602">
            <v>2093964368</v>
          </cell>
          <cell r="AM602">
            <v>338433627</v>
          </cell>
          <cell r="AN602" t="str">
            <v>Sí</v>
          </cell>
        </row>
        <row r="603">
          <cell r="A603">
            <v>2425</v>
          </cell>
          <cell r="B603" t="str">
            <v>pspcintiasalvatierra@hotmail.com</v>
          </cell>
          <cell r="C603">
            <v>44178</v>
          </cell>
          <cell r="D603" t="str">
            <v>Abierta</v>
          </cell>
          <cell r="E603" t="str">
            <v>Recibido</v>
          </cell>
          <cell r="F603" t="str">
            <v>Enviado</v>
          </cell>
          <cell r="G603" t="str">
            <v>ARS</v>
          </cell>
          <cell r="H603">
            <v>1900</v>
          </cell>
          <cell r="I603">
            <v>0</v>
          </cell>
          <cell r="J603">
            <v>0</v>
          </cell>
          <cell r="K603">
            <v>1900</v>
          </cell>
          <cell r="L603" t="str">
            <v>Cintia Vanesa Salvatierra</v>
          </cell>
          <cell r="M603">
            <v>32070519</v>
          </cell>
          <cell r="N603">
            <v>542214550326</v>
          </cell>
          <cell r="O603" t="str">
            <v>Cintia Vanesa Salvatierra</v>
          </cell>
          <cell r="P603">
            <v>542214550326</v>
          </cell>
          <cell r="Q603" t="str">
            <v>116 Entre 79 Y 80</v>
          </cell>
          <cell r="R603">
            <v>2337</v>
          </cell>
          <cell r="T603" t="str">
            <v>Villa Elvira - La Plata</v>
          </cell>
          <cell r="U603" t="str">
            <v>Capital Federal</v>
          </cell>
          <cell r="V603">
            <v>1440</v>
          </cell>
          <cell r="W603" t="str">
            <v>Capital Federal</v>
          </cell>
          <cell r="Y603" t="str">
            <v>ENVÍO SIN CARGO (CABA Y GRAN PARTE DE GBA) TIEMPO: 4 a 6 DÍAS HÁBILES</v>
          </cell>
          <cell r="Z603" t="str">
            <v>Mercado Pago</v>
          </cell>
          <cell r="AB603" t="str">
            <v>Envío a La Plata</v>
          </cell>
          <cell r="AD603">
            <v>44178</v>
          </cell>
          <cell r="AE603">
            <v>44183</v>
          </cell>
          <cell r="AF603" t="str">
            <v>TRAPO DE PISO HAPPY MEDIDA STANDARD</v>
          </cell>
          <cell r="AG603">
            <v>290</v>
          </cell>
          <cell r="AH603">
            <v>1</v>
          </cell>
          <cell r="AJ603" t="str">
            <v>Web</v>
          </cell>
          <cell r="AK603" t="str">
            <v>LUNES 21-12 ENTRE 8 Y 18 HORAS!</v>
          </cell>
          <cell r="AL603">
            <v>2092747350</v>
          </cell>
          <cell r="AM603">
            <v>338228755</v>
          </cell>
          <cell r="AN603" t="str">
            <v>Sí</v>
          </cell>
        </row>
        <row r="604">
          <cell r="A604">
            <v>2425</v>
          </cell>
          <cell r="B604" t="str">
            <v>pspcintiasalvatierra@hotmail.com</v>
          </cell>
          <cell r="AF604" t="str">
            <v>TRAPO DE PISO LOVE MEDIDA STANDARD</v>
          </cell>
          <cell r="AG604">
            <v>290</v>
          </cell>
          <cell r="AH604">
            <v>1</v>
          </cell>
          <cell r="AN604" t="str">
            <v>Sí</v>
          </cell>
        </row>
        <row r="605">
          <cell r="A605">
            <v>2425</v>
          </cell>
          <cell r="B605" t="str">
            <v>pspcintiasalvatierra@hotmail.com</v>
          </cell>
          <cell r="AF605" t="str">
            <v>TRAPO DE PISO HOLA CHAU GRIS MEDIDA STANDARD</v>
          </cell>
          <cell r="AG605">
            <v>290</v>
          </cell>
          <cell r="AH605">
            <v>2</v>
          </cell>
          <cell r="AN605" t="str">
            <v>Sí</v>
          </cell>
        </row>
        <row r="606">
          <cell r="A606">
            <v>2425</v>
          </cell>
          <cell r="B606" t="str">
            <v>pspcintiasalvatierra@hotmail.com</v>
          </cell>
          <cell r="AF606" t="str">
            <v>TRAPO DE PISO HOLA CHAU MEDIDA STANDARD</v>
          </cell>
          <cell r="AG606">
            <v>290</v>
          </cell>
          <cell r="AH606">
            <v>1</v>
          </cell>
          <cell r="AN606" t="str">
            <v>Sí</v>
          </cell>
        </row>
        <row r="607">
          <cell r="A607">
            <v>2425</v>
          </cell>
          <cell r="B607" t="str">
            <v>pspcintiasalvatierra@hotmail.com</v>
          </cell>
          <cell r="AF607" t="str">
            <v>TRAPO DE PISO CON FRASE MEDIA STANTARD</v>
          </cell>
          <cell r="AG607">
            <v>225</v>
          </cell>
          <cell r="AH607">
            <v>2</v>
          </cell>
          <cell r="AI607" t="str">
            <v>AL8219</v>
          </cell>
          <cell r="AN607" t="str">
            <v>Sí</v>
          </cell>
        </row>
        <row r="608">
          <cell r="A608">
            <v>2424</v>
          </cell>
          <cell r="B608" t="str">
            <v>guadazamo@gmail.com</v>
          </cell>
          <cell r="C608">
            <v>44177</v>
          </cell>
          <cell r="D608" t="str">
            <v>Abierta</v>
          </cell>
          <cell r="E608" t="str">
            <v>Recibido</v>
          </cell>
          <cell r="F608" t="str">
            <v>Enviado</v>
          </cell>
          <cell r="G608" t="str">
            <v>ARS</v>
          </cell>
          <cell r="H608" t="str">
            <v>4500.59</v>
          </cell>
          <cell r="I608">
            <v>0</v>
          </cell>
          <cell r="J608">
            <v>0</v>
          </cell>
          <cell r="K608" t="str">
            <v>4500.59</v>
          </cell>
          <cell r="L608" t="str">
            <v>Guadalupe Zamorano</v>
          </cell>
          <cell r="M608">
            <v>41208981</v>
          </cell>
          <cell r="N608">
            <v>541166220103</v>
          </cell>
          <cell r="O608" t="str">
            <v>Guadalupe Zamorano</v>
          </cell>
          <cell r="P608">
            <v>541166220103</v>
          </cell>
          <cell r="Q608" t="str">
            <v>Av Colombres</v>
          </cell>
          <cell r="R608">
            <v>543</v>
          </cell>
          <cell r="S608" t="str">
            <v>5C</v>
          </cell>
          <cell r="U608" t="str">
            <v>Lomas de Zamora</v>
          </cell>
          <cell r="V608">
            <v>1832</v>
          </cell>
          <cell r="W608" t="str">
            <v>Gran Buenos Aires</v>
          </cell>
          <cell r="Y608" t="str">
            <v>ENVÍO SIN CARGO (CABA Y GRAN PARTE DE GBA) TIEMPO: 4 a 6 DÍAS HÁBILES</v>
          </cell>
          <cell r="Z608" t="str">
            <v>Mercado Pago</v>
          </cell>
          <cell r="AD608">
            <v>44177</v>
          </cell>
          <cell r="AE608">
            <v>44182</v>
          </cell>
          <cell r="AF608" t="str">
            <v>ESCURRIDOR PLASTICO</v>
          </cell>
          <cell r="AG608">
            <v>830</v>
          </cell>
          <cell r="AH608">
            <v>1</v>
          </cell>
          <cell r="AI608" t="str">
            <v>046BA8091</v>
          </cell>
          <cell r="AJ608" t="str">
            <v>Móvil</v>
          </cell>
          <cell r="AK608" t="str">
            <v>VIERNES 18-12 ENTRE 8 Y 18 HORAS!</v>
          </cell>
          <cell r="AL608">
            <v>2091438411</v>
          </cell>
          <cell r="AM608">
            <v>338021443</v>
          </cell>
          <cell r="AN608" t="str">
            <v>Sí</v>
          </cell>
        </row>
        <row r="609">
          <cell r="A609">
            <v>2424</v>
          </cell>
          <cell r="B609" t="str">
            <v>guadazamo@gmail.com</v>
          </cell>
          <cell r="AF609" t="str">
            <v>TUPPER SET 6PCS C/TAPA DE VENTILACION (Verde)</v>
          </cell>
          <cell r="AG609" t="str">
            <v>1210.55</v>
          </cell>
          <cell r="AH609">
            <v>1</v>
          </cell>
          <cell r="AI609" t="str">
            <v>100BA4029</v>
          </cell>
          <cell r="AN609" t="str">
            <v>Sí</v>
          </cell>
        </row>
        <row r="610">
          <cell r="A610">
            <v>2424</v>
          </cell>
          <cell r="B610" t="str">
            <v>guadazamo@gmail.com</v>
          </cell>
          <cell r="AF610" t="str">
            <v>PLANTA ARTIFICIAL MACET. METAL  (1 UNIDAD) 3 COL SURT 8X16CM</v>
          </cell>
          <cell r="AG610">
            <v>890</v>
          </cell>
          <cell r="AH610">
            <v>1</v>
          </cell>
          <cell r="AI610" t="str">
            <v>046FL7142</v>
          </cell>
          <cell r="AN610" t="str">
            <v>Sí</v>
          </cell>
        </row>
        <row r="611">
          <cell r="A611">
            <v>2424</v>
          </cell>
          <cell r="B611" t="str">
            <v>guadazamo@gmail.com</v>
          </cell>
          <cell r="AF611" t="str">
            <v>TABLA DE PICAR VERTEDORA ROJO 26.5X18CM</v>
          </cell>
          <cell r="AG611" t="str">
            <v>284.34</v>
          </cell>
          <cell r="AH611">
            <v>1</v>
          </cell>
          <cell r="AI611" t="str">
            <v>42BA8016</v>
          </cell>
          <cell r="AN611" t="str">
            <v>Sí</v>
          </cell>
        </row>
        <row r="612">
          <cell r="A612">
            <v>2424</v>
          </cell>
          <cell r="B612" t="str">
            <v>guadazamo@gmail.com</v>
          </cell>
          <cell r="AF612" t="str">
            <v>MOLDE P/PIZZA ANTIADHERENTE NEGRO 30 CM.</v>
          </cell>
          <cell r="AG612">
            <v>920</v>
          </cell>
          <cell r="AH612">
            <v>1</v>
          </cell>
          <cell r="AI612" t="str">
            <v>043BA6161</v>
          </cell>
          <cell r="AN612" t="str">
            <v>Sí</v>
          </cell>
        </row>
        <row r="613">
          <cell r="A613">
            <v>2424</v>
          </cell>
          <cell r="B613" t="str">
            <v>guadazamo@gmail.com</v>
          </cell>
          <cell r="AF613" t="str">
            <v>BOT. 500CC CORCHO ECOLOGICO</v>
          </cell>
          <cell r="AG613" t="str">
            <v>205.7</v>
          </cell>
          <cell r="AH613">
            <v>1</v>
          </cell>
          <cell r="AI613" t="str">
            <v>019BO6406</v>
          </cell>
          <cell r="AN613" t="str">
            <v>Sí</v>
          </cell>
        </row>
        <row r="614">
          <cell r="A614">
            <v>2424</v>
          </cell>
          <cell r="B614" t="str">
            <v>guadazamo@gmail.com</v>
          </cell>
          <cell r="AF614" t="str">
            <v>UNTADOR PASTEL NEW 1PC 14,5 CM (Violeta)</v>
          </cell>
          <cell r="AG614">
            <v>40</v>
          </cell>
          <cell r="AH614">
            <v>4</v>
          </cell>
          <cell r="AI614" t="str">
            <v>019BA87503</v>
          </cell>
          <cell r="AN614" t="str">
            <v>Sí</v>
          </cell>
        </row>
        <row r="615">
          <cell r="A615">
            <v>2423</v>
          </cell>
          <cell r="B615" t="str">
            <v>anyigenez@gmail.com</v>
          </cell>
          <cell r="C615">
            <v>44177</v>
          </cell>
          <cell r="D615" t="str">
            <v>Abierta</v>
          </cell>
          <cell r="E615" t="str">
            <v>Recibido</v>
          </cell>
          <cell r="F615" t="str">
            <v>Enviado</v>
          </cell>
          <cell r="G615" t="str">
            <v>ARS</v>
          </cell>
          <cell r="H615">
            <v>860</v>
          </cell>
          <cell r="I615">
            <v>0</v>
          </cell>
          <cell r="J615">
            <v>0</v>
          </cell>
          <cell r="K615">
            <v>860</v>
          </cell>
          <cell r="L615" t="str">
            <v>Angeles Genez</v>
          </cell>
          <cell r="M615">
            <v>43974065</v>
          </cell>
          <cell r="N615">
            <v>541132362400</v>
          </cell>
          <cell r="O615" t="str">
            <v>Angeles GENEZ</v>
          </cell>
          <cell r="P615">
            <v>541132362400</v>
          </cell>
          <cell r="Q615" t="str">
            <v>Santa Maria de Oro</v>
          </cell>
          <cell r="R615">
            <v>1458</v>
          </cell>
          <cell r="S615" t="str">
            <v>PB</v>
          </cell>
          <cell r="U615" t="str">
            <v>San Fernando</v>
          </cell>
          <cell r="V615">
            <v>1646</v>
          </cell>
          <cell r="W615" t="str">
            <v>Gran Buenos Aires</v>
          </cell>
          <cell r="Y615" t="str">
            <v>ENVÍO SIN CARGO (CABA Y GRAN PARTE DE GBA) TIEMPO: 4 a 6 DÍAS HÁBILES</v>
          </cell>
          <cell r="Z615" t="str">
            <v>Mercado Pago</v>
          </cell>
          <cell r="AD615">
            <v>44177</v>
          </cell>
          <cell r="AE615">
            <v>44182</v>
          </cell>
          <cell r="AF615" t="str">
            <v>TUPPER 400CC MENTA C/TAPA</v>
          </cell>
          <cell r="AG615">
            <v>230</v>
          </cell>
          <cell r="AH615">
            <v>2</v>
          </cell>
          <cell r="AI615">
            <v>35019</v>
          </cell>
          <cell r="AJ615" t="str">
            <v>Web</v>
          </cell>
          <cell r="AK615" t="str">
            <v>VIERNES 18-12 ENTRE 8 Y 18 HORAS!</v>
          </cell>
          <cell r="AL615">
            <v>2088414208</v>
          </cell>
          <cell r="AM615">
            <v>337668281</v>
          </cell>
          <cell r="AN615" t="str">
            <v>Sí</v>
          </cell>
        </row>
        <row r="616">
          <cell r="A616">
            <v>2423</v>
          </cell>
          <cell r="B616" t="str">
            <v>anyigenez@gmail.com</v>
          </cell>
          <cell r="AF616" t="str">
            <v>BOTELLA H2O CORCHO ECOLOGICO</v>
          </cell>
          <cell r="AG616">
            <v>400</v>
          </cell>
          <cell r="AH616">
            <v>1</v>
          </cell>
          <cell r="AI616" t="str">
            <v>019BO5217NEW</v>
          </cell>
          <cell r="AN616" t="str">
            <v>Sí</v>
          </cell>
        </row>
        <row r="617">
          <cell r="A617">
            <v>2422</v>
          </cell>
          <cell r="B617" t="str">
            <v>isaferreira_89@hotmail.com</v>
          </cell>
          <cell r="C617">
            <v>44176</v>
          </cell>
          <cell r="D617" t="str">
            <v>Abierta</v>
          </cell>
          <cell r="E617" t="str">
            <v>Recibido</v>
          </cell>
          <cell r="F617" t="str">
            <v>Enviado</v>
          </cell>
          <cell r="G617" t="str">
            <v>ARS</v>
          </cell>
          <cell r="H617">
            <v>1800</v>
          </cell>
          <cell r="I617">
            <v>0</v>
          </cell>
          <cell r="J617">
            <v>0</v>
          </cell>
          <cell r="K617">
            <v>1800</v>
          </cell>
          <cell r="L617" t="str">
            <v>Maria Isabel Ferreira</v>
          </cell>
          <cell r="M617">
            <v>33812290</v>
          </cell>
          <cell r="N617">
            <v>543416743744</v>
          </cell>
          <cell r="O617" t="str">
            <v>Ruben Omar Sernagiotto</v>
          </cell>
          <cell r="P617">
            <v>541138112097</v>
          </cell>
          <cell r="Q617" t="str">
            <v>Terrero</v>
          </cell>
          <cell r="R617">
            <v>1040</v>
          </cell>
          <cell r="S617" t="str">
            <v>CASA</v>
          </cell>
          <cell r="U617" t="str">
            <v>Capital Federal</v>
          </cell>
          <cell r="V617">
            <v>1406</v>
          </cell>
          <cell r="W617" t="str">
            <v>Capital Federal</v>
          </cell>
          <cell r="Y617" t="str">
            <v>ENVÍO SIN CARGO (CABA Y GRAN PARTE DE GBA) TIEMPO: 4 a 6 DÍAS HÁBILES</v>
          </cell>
          <cell r="Z617" t="str">
            <v>TRANSFERENCIA BANCARIA</v>
          </cell>
          <cell r="AB617" t="str">
            <v>Masa de Arrime madera con caño negro</v>
          </cell>
          <cell r="AD617">
            <v>44176</v>
          </cell>
          <cell r="AE617">
            <v>44179</v>
          </cell>
          <cell r="AF617" t="str">
            <v>MESA DE ARRIME HOME OFFICE 35x40x67 CM</v>
          </cell>
          <cell r="AG617">
            <v>1800</v>
          </cell>
          <cell r="AH617">
            <v>1</v>
          </cell>
          <cell r="AJ617" t="str">
            <v>Web</v>
          </cell>
          <cell r="AK617" t="str">
            <v>JUEVES 17-12 ENTRE 8 Y 18 HORAS!</v>
          </cell>
          <cell r="AM617">
            <v>337470534</v>
          </cell>
          <cell r="AN617" t="str">
            <v>Sí</v>
          </cell>
        </row>
        <row r="618">
          <cell r="A618">
            <v>2421</v>
          </cell>
          <cell r="B618" t="str">
            <v>d.a.lozano89@gmail.com</v>
          </cell>
          <cell r="C618">
            <v>44176</v>
          </cell>
          <cell r="D618" t="str">
            <v>Abierta</v>
          </cell>
          <cell r="E618" t="str">
            <v>Recibido</v>
          </cell>
          <cell r="F618" t="str">
            <v>Enviado</v>
          </cell>
          <cell r="G618" t="str">
            <v>ARS</v>
          </cell>
          <cell r="H618" t="str">
            <v>1198.99</v>
          </cell>
          <cell r="I618">
            <v>0</v>
          </cell>
          <cell r="J618">
            <v>0</v>
          </cell>
          <cell r="K618" t="str">
            <v>1198.99</v>
          </cell>
          <cell r="L618" t="str">
            <v>Diana Lozano</v>
          </cell>
          <cell r="M618">
            <v>34759571</v>
          </cell>
          <cell r="N618">
            <v>5491158785690</v>
          </cell>
          <cell r="O618" t="str">
            <v>Diana Lozano</v>
          </cell>
          <cell r="P618">
            <v>5491158785690</v>
          </cell>
          <cell r="Q618" t="str">
            <v>Junin</v>
          </cell>
          <cell r="R618">
            <v>654</v>
          </cell>
          <cell r="T618" t="str">
            <v>Balvanera</v>
          </cell>
          <cell r="U618" t="str">
            <v>Capital Federal</v>
          </cell>
          <cell r="V618">
            <v>1026</v>
          </cell>
          <cell r="W618" t="str">
            <v>Capital Federal</v>
          </cell>
          <cell r="Y618" t="str">
            <v>ENVÍO SIN CARGO (CABA Y GRAN PARTE DE GBA) TIEMPO: 4 a 6 DÍAS HÁBILES</v>
          </cell>
          <cell r="Z618" t="str">
            <v>Mercado Pago</v>
          </cell>
          <cell r="AD618">
            <v>44176</v>
          </cell>
          <cell r="AE618">
            <v>44179</v>
          </cell>
          <cell r="AF618" t="str">
            <v>UNTADOR CRISTAL 1PC 14,5CM MOTIV. SIN ELECCIÓN</v>
          </cell>
          <cell r="AG618">
            <v>40</v>
          </cell>
          <cell r="AH618">
            <v>2</v>
          </cell>
          <cell r="AI618" t="str">
            <v>019BA6981</v>
          </cell>
          <cell r="AJ618" t="str">
            <v>Web</v>
          </cell>
          <cell r="AK618" t="str">
            <v>JUEVES 17-12 ENTRE 8 Y 18 HORAS!</v>
          </cell>
          <cell r="AL618">
            <v>2086413375</v>
          </cell>
          <cell r="AM618">
            <v>337461016</v>
          </cell>
          <cell r="AN618" t="str">
            <v>Sí</v>
          </cell>
        </row>
        <row r="619">
          <cell r="A619">
            <v>2421</v>
          </cell>
          <cell r="B619" t="str">
            <v>d.a.lozano89@gmail.com</v>
          </cell>
          <cell r="AF619" t="str">
            <v>JARRA MEDIDORA RECTA CH 7,7X10CM</v>
          </cell>
          <cell r="AG619" t="str">
            <v>529.98</v>
          </cell>
          <cell r="AH619">
            <v>1</v>
          </cell>
          <cell r="AI619" t="str">
            <v>055BA7678</v>
          </cell>
          <cell r="AN619" t="str">
            <v>Sí</v>
          </cell>
        </row>
        <row r="620">
          <cell r="A620">
            <v>2421</v>
          </cell>
          <cell r="B620" t="str">
            <v>d.a.lozano89@gmail.com</v>
          </cell>
          <cell r="AF620" t="str">
            <v>TIMER PINGUINOS 4 COLORES 7 CM (Gris)</v>
          </cell>
          <cell r="AG620" t="str">
            <v>589.01</v>
          </cell>
          <cell r="AH620">
            <v>1</v>
          </cell>
          <cell r="AN620" t="str">
            <v>Sí</v>
          </cell>
        </row>
        <row r="621">
          <cell r="A621">
            <v>2420</v>
          </cell>
          <cell r="B621" t="str">
            <v>marinitad75@gmail.com</v>
          </cell>
          <cell r="C621">
            <v>44176</v>
          </cell>
          <cell r="D621" t="str">
            <v>Abierta</v>
          </cell>
          <cell r="E621" t="str">
            <v>Recibido</v>
          </cell>
          <cell r="F621" t="str">
            <v>Enviado</v>
          </cell>
          <cell r="G621" t="str">
            <v>ARS</v>
          </cell>
          <cell r="H621" t="str">
            <v>4204.17</v>
          </cell>
          <cell r="I621">
            <v>0</v>
          </cell>
          <cell r="J621">
            <v>0</v>
          </cell>
          <cell r="K621" t="str">
            <v>4204.17</v>
          </cell>
          <cell r="L621" t="str">
            <v>Marina Diz</v>
          </cell>
          <cell r="M621">
            <v>27246864972</v>
          </cell>
          <cell r="N621">
            <v>541155772898</v>
          </cell>
          <cell r="O621" t="str">
            <v>Marina Diz</v>
          </cell>
          <cell r="P621">
            <v>541155772898</v>
          </cell>
          <cell r="Q621" t="str">
            <v xml:space="preserve">Triunvirato </v>
          </cell>
          <cell r="R621">
            <v>3263</v>
          </cell>
          <cell r="U621" t="str">
            <v>San martin</v>
          </cell>
          <cell r="V621">
            <v>1650</v>
          </cell>
          <cell r="W621" t="str">
            <v>Gran Buenos Aires</v>
          </cell>
          <cell r="Y621" t="str">
            <v>ENVÍO SIN CARGO (CABA Y GRAN PARTE DE GBA) TIEMPO: 4 a 6 DÍAS HÁBILES</v>
          </cell>
          <cell r="Z621" t="str">
            <v>Mercado Pago</v>
          </cell>
          <cell r="AD621">
            <v>44176</v>
          </cell>
          <cell r="AE621">
            <v>44179</v>
          </cell>
          <cell r="AF621" t="str">
            <v>PUFF CUAD. BLANCO 30X30CM 30H</v>
          </cell>
          <cell r="AG621" t="str">
            <v>2404.17</v>
          </cell>
          <cell r="AH621">
            <v>1</v>
          </cell>
          <cell r="AI621" t="str">
            <v>046AS7264BCO</v>
          </cell>
          <cell r="AJ621" t="str">
            <v>Móvil</v>
          </cell>
          <cell r="AK621" t="str">
            <v>JUEVES 17-12 ENTRE 8 Y 18 HORAS!</v>
          </cell>
          <cell r="AL621">
            <v>2084619411</v>
          </cell>
          <cell r="AM621">
            <v>336630935</v>
          </cell>
          <cell r="AN621" t="str">
            <v>Sí</v>
          </cell>
        </row>
        <row r="622">
          <cell r="A622">
            <v>2420</v>
          </cell>
          <cell r="B622" t="str">
            <v>marinitad75@gmail.com</v>
          </cell>
          <cell r="AF622" t="str">
            <v>MESA DE ARRIME HOME OFFICE 35x40x67 CM</v>
          </cell>
          <cell r="AG622">
            <v>1800</v>
          </cell>
          <cell r="AH622">
            <v>1</v>
          </cell>
          <cell r="AN622" t="str">
            <v>Sí</v>
          </cell>
        </row>
        <row r="623">
          <cell r="A623">
            <v>2419</v>
          </cell>
          <cell r="B623" t="str">
            <v>marielajzarate@gmail.com</v>
          </cell>
          <cell r="C623">
            <v>44175</v>
          </cell>
          <cell r="D623" t="str">
            <v>Abierta</v>
          </cell>
          <cell r="E623" t="str">
            <v>Recibido</v>
          </cell>
          <cell r="F623" t="str">
            <v>Enviado</v>
          </cell>
          <cell r="G623" t="str">
            <v>ARS</v>
          </cell>
          <cell r="H623">
            <v>980</v>
          </cell>
          <cell r="I623">
            <v>0</v>
          </cell>
          <cell r="J623">
            <v>0</v>
          </cell>
          <cell r="K623">
            <v>980</v>
          </cell>
          <cell r="L623" t="str">
            <v>Mariela Zarate</v>
          </cell>
          <cell r="M623">
            <v>32523654</v>
          </cell>
          <cell r="N623">
            <v>541139533939</v>
          </cell>
          <cell r="O623" t="str">
            <v>Mariela Zarate</v>
          </cell>
          <cell r="P623">
            <v>541139533939</v>
          </cell>
          <cell r="Q623" t="str">
            <v xml:space="preserve">Echeverria </v>
          </cell>
          <cell r="R623">
            <v>1580</v>
          </cell>
          <cell r="S623" t="str">
            <v>1( timbre del medio)</v>
          </cell>
          <cell r="T623" t="str">
            <v>Wilde</v>
          </cell>
          <cell r="U623" t="str">
            <v>Avellaneda</v>
          </cell>
          <cell r="V623">
            <v>1875</v>
          </cell>
          <cell r="W623" t="str">
            <v>Gran Buenos Aires</v>
          </cell>
          <cell r="Y623" t="str">
            <v>ENVÍO SIN CARGO (CABA Y GRAN PARTE DE GBA) TIEMPO: 4 a 6 DÍAS HÁBILES</v>
          </cell>
          <cell r="Z623" t="str">
            <v>Mercado Pago</v>
          </cell>
          <cell r="AD623">
            <v>44175</v>
          </cell>
          <cell r="AE623">
            <v>44179</v>
          </cell>
          <cell r="AF623" t="str">
            <v>INDIVIDUAL CUERINA HOJAS 44X30CM</v>
          </cell>
          <cell r="AG623">
            <v>245</v>
          </cell>
          <cell r="AH623">
            <v>4</v>
          </cell>
          <cell r="AI623" t="str">
            <v>CHUIN43R</v>
          </cell>
          <cell r="AJ623" t="str">
            <v>Móvil</v>
          </cell>
          <cell r="AK623" t="str">
            <v>MIERCOLES 16-12 ENTRE 8 Y 18 HORAS!</v>
          </cell>
          <cell r="AL623">
            <v>2083216117</v>
          </cell>
          <cell r="AM623">
            <v>337109607</v>
          </cell>
          <cell r="AN623" t="str">
            <v>Sí</v>
          </cell>
        </row>
        <row r="624">
          <cell r="A624">
            <v>2418</v>
          </cell>
          <cell r="B624" t="str">
            <v>jimenagomez.87@gmail.com</v>
          </cell>
          <cell r="C624">
            <v>44175</v>
          </cell>
          <cell r="D624" t="str">
            <v>Abierta</v>
          </cell>
          <cell r="E624" t="str">
            <v>Recibido</v>
          </cell>
          <cell r="F624" t="str">
            <v>Enviado</v>
          </cell>
          <cell r="G624" t="str">
            <v>ARS</v>
          </cell>
          <cell r="H624" t="str">
            <v>1943.28</v>
          </cell>
          <cell r="I624">
            <v>0</v>
          </cell>
          <cell r="J624">
            <v>0</v>
          </cell>
          <cell r="K624" t="str">
            <v>1943.28</v>
          </cell>
          <cell r="L624" t="str">
            <v>Jimena Gomez</v>
          </cell>
          <cell r="M624">
            <v>33000633</v>
          </cell>
          <cell r="N624">
            <v>5491165116518</v>
          </cell>
          <cell r="O624" t="str">
            <v>Jimena Gomez</v>
          </cell>
          <cell r="P624">
            <v>5491165116518</v>
          </cell>
          <cell r="Q624" t="str">
            <v xml:space="preserve">Avenida Montes de Oca </v>
          </cell>
          <cell r="R624">
            <v>1309</v>
          </cell>
          <cell r="S624" t="str">
            <v>6C</v>
          </cell>
          <cell r="T624" t="str">
            <v>Barracas</v>
          </cell>
          <cell r="U624" t="str">
            <v>Capital Federal</v>
          </cell>
          <cell r="V624">
            <v>1270</v>
          </cell>
          <cell r="W624" t="str">
            <v>Capital Federal</v>
          </cell>
          <cell r="Y624" t="str">
            <v>ENVÍO SIN CARGO (CABA Y GRAN PARTE DE GBA) TIEMPO: 4 a 6 DÍAS HÁBILES</v>
          </cell>
          <cell r="Z624" t="str">
            <v>Mercado Pago</v>
          </cell>
          <cell r="AD624">
            <v>44175</v>
          </cell>
          <cell r="AE624">
            <v>44182</v>
          </cell>
          <cell r="AF624" t="str">
            <v>INDIVIDUAL BEIGE CLARO 38 CM</v>
          </cell>
          <cell r="AG624" t="str">
            <v>485.82</v>
          </cell>
          <cell r="AH624">
            <v>4</v>
          </cell>
          <cell r="AI624" t="str">
            <v>MS115310</v>
          </cell>
          <cell r="AJ624" t="str">
            <v>Web</v>
          </cell>
          <cell r="AK624" t="str">
            <v>VIERNES 18-12 ENTRE 8 Y 18 HORAS!</v>
          </cell>
          <cell r="AL624">
            <v>2080351356</v>
          </cell>
          <cell r="AM624">
            <v>336818610</v>
          </cell>
          <cell r="AN624" t="str">
            <v>Sí</v>
          </cell>
        </row>
        <row r="625">
          <cell r="A625">
            <v>2417</v>
          </cell>
          <cell r="B625" t="str">
            <v>p4o.gim3n3z@gmail.com</v>
          </cell>
          <cell r="C625">
            <v>44175</v>
          </cell>
          <cell r="D625" t="str">
            <v>Abierta</v>
          </cell>
          <cell r="E625" t="str">
            <v>Recibido</v>
          </cell>
          <cell r="F625" t="str">
            <v>Enviado</v>
          </cell>
          <cell r="G625" t="str">
            <v>ARS</v>
          </cell>
          <cell r="H625">
            <v>5190</v>
          </cell>
          <cell r="I625">
            <v>0</v>
          </cell>
          <cell r="J625">
            <v>0</v>
          </cell>
          <cell r="K625">
            <v>5190</v>
          </cell>
          <cell r="L625" t="str">
            <v>Paola Gimenez Ortiz</v>
          </cell>
          <cell r="M625">
            <v>34343587</v>
          </cell>
          <cell r="N625">
            <v>541159905362</v>
          </cell>
          <cell r="O625" t="str">
            <v>Paola Gimenez Ortiz</v>
          </cell>
          <cell r="P625">
            <v>541159905362</v>
          </cell>
          <cell r="Q625" t="str">
            <v>Soldado sosa</v>
          </cell>
          <cell r="R625">
            <v>5698</v>
          </cell>
          <cell r="S625">
            <v>2</v>
          </cell>
          <cell r="U625" t="str">
            <v xml:space="preserve">Gregorio de Laferrere </v>
          </cell>
          <cell r="V625">
            <v>1757</v>
          </cell>
          <cell r="W625" t="str">
            <v>Gran Buenos Aires</v>
          </cell>
          <cell r="Y625" t="str">
            <v>ENVÍO SIN CARGO (CABA Y GRAN PARTE DE GBA) TIEMPO: 4 a 6 DÍAS HÁBILES</v>
          </cell>
          <cell r="Z625" t="str">
            <v>Mercado Pago</v>
          </cell>
          <cell r="AC625" t="str">
            <v>LLEVAR EL PEDIDO ANTES DEL 24/12</v>
          </cell>
          <cell r="AD625">
            <v>44175</v>
          </cell>
          <cell r="AE625">
            <v>44179</v>
          </cell>
          <cell r="AF625" t="str">
            <v>SET 3 PIEZAS: BALDE CENTRIFUGADOR  + PALO EXTENSIBLE CON MOPA + 1 REPUESTO DE MOPA (Violeta)</v>
          </cell>
          <cell r="AG625">
            <v>2400</v>
          </cell>
          <cell r="AH625">
            <v>1</v>
          </cell>
          <cell r="AJ625" t="str">
            <v>Móvil</v>
          </cell>
          <cell r="AK625" t="str">
            <v>MIERCOLES 16-12 ENTRE 8 Y 18 HORAS!</v>
          </cell>
          <cell r="AL625">
            <v>2080271715</v>
          </cell>
          <cell r="AM625">
            <v>336806392</v>
          </cell>
          <cell r="AN625" t="str">
            <v>Sí</v>
          </cell>
        </row>
        <row r="626">
          <cell r="A626">
            <v>2417</v>
          </cell>
          <cell r="B626" t="str">
            <v>p4o.gim3n3z@gmail.com</v>
          </cell>
          <cell r="AF626" t="str">
            <v>SET 3 PIEZAS: BALDE CENTRIFUGADOR  + PALO EXTENSIBLE CON MOPA + 1 REPUESTO DE MOPA (Azul)</v>
          </cell>
          <cell r="AG626">
            <v>2400</v>
          </cell>
          <cell r="AH626">
            <v>1</v>
          </cell>
          <cell r="AN626" t="str">
            <v>Sí</v>
          </cell>
        </row>
        <row r="627">
          <cell r="A627">
            <v>2417</v>
          </cell>
          <cell r="B627" t="str">
            <v>p4o.gim3n3z@gmail.com</v>
          </cell>
          <cell r="AF627" t="str">
            <v>TRAPO DE PISO LOVE GRIS MEDIDA XL</v>
          </cell>
          <cell r="AG627">
            <v>390</v>
          </cell>
          <cell r="AH627">
            <v>1</v>
          </cell>
          <cell r="AN627" t="str">
            <v>Sí</v>
          </cell>
        </row>
        <row r="628">
          <cell r="A628">
            <v>2416</v>
          </cell>
          <cell r="B628" t="str">
            <v>magda18h@hotmail.com</v>
          </cell>
          <cell r="C628">
            <v>44174</v>
          </cell>
          <cell r="D628" t="str">
            <v>Abierta</v>
          </cell>
          <cell r="E628" t="str">
            <v>Recibido</v>
          </cell>
          <cell r="F628" t="str">
            <v>Enviado</v>
          </cell>
          <cell r="G628" t="str">
            <v>ARS</v>
          </cell>
          <cell r="H628">
            <v>690</v>
          </cell>
          <cell r="I628">
            <v>0</v>
          </cell>
          <cell r="J628">
            <v>0</v>
          </cell>
          <cell r="K628">
            <v>690</v>
          </cell>
          <cell r="L628" t="str">
            <v>Magdalena Herrera</v>
          </cell>
          <cell r="M628">
            <v>25190363</v>
          </cell>
          <cell r="N628">
            <v>542214206066</v>
          </cell>
          <cell r="O628" t="str">
            <v>Magdalena herrera</v>
          </cell>
          <cell r="P628">
            <v>542214206066</v>
          </cell>
          <cell r="Q628">
            <v>24</v>
          </cell>
          <cell r="R628">
            <v>1903</v>
          </cell>
          <cell r="T628" t="str">
            <v>la plata</v>
          </cell>
          <cell r="U628" t="str">
            <v>Capital Federal</v>
          </cell>
          <cell r="V628">
            <v>1440</v>
          </cell>
          <cell r="W628" t="str">
            <v>Capital Federal</v>
          </cell>
          <cell r="Y628" t="str">
            <v>ENVÍO SIN CARGO (CABA Y GRAN PARTE DE GBA) TIEMPO: 4 a 6 DÍAS HÁBILES</v>
          </cell>
          <cell r="Z628" t="str">
            <v>Mercado Pago</v>
          </cell>
          <cell r="AB628" t="str">
            <v>la plata</v>
          </cell>
          <cell r="AD628">
            <v>44174</v>
          </cell>
          <cell r="AE628">
            <v>44179</v>
          </cell>
          <cell r="AF628" t="str">
            <v>TUPPER 400CC MENTA C/TAPA</v>
          </cell>
          <cell r="AG628">
            <v>230</v>
          </cell>
          <cell r="AH628">
            <v>3</v>
          </cell>
          <cell r="AI628">
            <v>35019</v>
          </cell>
          <cell r="AJ628" t="str">
            <v>Web</v>
          </cell>
          <cell r="AK628" t="str">
            <v>JUEVES 17-12 ENTRE 8 Y 18 HORAS!</v>
          </cell>
          <cell r="AL628">
            <v>2074925931</v>
          </cell>
          <cell r="AM628">
            <v>322736980</v>
          </cell>
          <cell r="AN628" t="str">
            <v>Sí</v>
          </cell>
        </row>
        <row r="629">
          <cell r="A629">
            <v>2415</v>
          </cell>
          <cell r="B629" t="str">
            <v>twtfabbri@gmail.com</v>
          </cell>
          <cell r="C629">
            <v>44173</v>
          </cell>
          <cell r="D629" t="str">
            <v>Abierta</v>
          </cell>
          <cell r="E629" t="str">
            <v>Recibido</v>
          </cell>
          <cell r="F629" t="str">
            <v>Enviado</v>
          </cell>
          <cell r="G629" t="str">
            <v>ARS</v>
          </cell>
          <cell r="H629" t="str">
            <v>3127.82</v>
          </cell>
          <cell r="I629">
            <v>0</v>
          </cell>
          <cell r="J629">
            <v>0</v>
          </cell>
          <cell r="K629" t="str">
            <v>3127.82</v>
          </cell>
          <cell r="L629" t="str">
            <v>Jessica Fabbri</v>
          </cell>
          <cell r="M629">
            <v>22313072</v>
          </cell>
          <cell r="N629">
            <v>5491165554011</v>
          </cell>
          <cell r="O629" t="str">
            <v>Jessica Fabbri</v>
          </cell>
          <cell r="P629">
            <v>5491165554011</v>
          </cell>
          <cell r="Q629" t="str">
            <v>Caamaño</v>
          </cell>
          <cell r="R629">
            <v>901</v>
          </cell>
          <cell r="T629" t="str">
            <v>Barrio La Pradera - Lote 1059</v>
          </cell>
          <cell r="U629" t="str">
            <v>Villa Rosa - Pilar</v>
          </cell>
          <cell r="V629">
            <v>1629</v>
          </cell>
          <cell r="W629" t="str">
            <v>Gran Buenos Aires</v>
          </cell>
          <cell r="Y629" t="str">
            <v>ENVÍO SIN CARGO (CABA Y GRAN PARTE DE GBA) TIEMPO: 4 a 6 DÍAS HÁBILES</v>
          </cell>
          <cell r="Z629" t="str">
            <v>Mercado Pago</v>
          </cell>
          <cell r="AD629">
            <v>44173</v>
          </cell>
          <cell r="AE629">
            <v>44179</v>
          </cell>
          <cell r="AF629" t="str">
            <v>RIGOLLEAU COPON GOURMET 450ML POR 6 UNIDADES</v>
          </cell>
          <cell r="AG629" t="str">
            <v>663.91</v>
          </cell>
          <cell r="AH629">
            <v>2</v>
          </cell>
          <cell r="AI629" t="str">
            <v>ML68919</v>
          </cell>
          <cell r="AJ629" t="str">
            <v>Móvil</v>
          </cell>
          <cell r="AK629" t="str">
            <v>JUEVES 17-12 ENTRE 8 Y 18 HORAS!</v>
          </cell>
          <cell r="AL629">
            <v>2073477864</v>
          </cell>
          <cell r="AM629">
            <v>336036742</v>
          </cell>
          <cell r="AN629" t="str">
            <v>Sí</v>
          </cell>
        </row>
        <row r="630">
          <cell r="A630">
            <v>2415</v>
          </cell>
          <cell r="B630" t="str">
            <v>twtfabbri@gmail.com</v>
          </cell>
          <cell r="AF630" t="str">
            <v>MESA DE ARRIME HOME OFFICE 35x40x67 CM</v>
          </cell>
          <cell r="AG630">
            <v>1800</v>
          </cell>
          <cell r="AH630">
            <v>1</v>
          </cell>
          <cell r="AN630" t="str">
            <v>Sí</v>
          </cell>
        </row>
        <row r="631">
          <cell r="A631">
            <v>2414</v>
          </cell>
          <cell r="B631" t="str">
            <v>xgigix2487@gmail.com</v>
          </cell>
          <cell r="C631">
            <v>44172</v>
          </cell>
          <cell r="D631" t="str">
            <v>Abierta</v>
          </cell>
          <cell r="E631" t="str">
            <v>Recibido</v>
          </cell>
          <cell r="F631" t="str">
            <v>Enviado</v>
          </cell>
          <cell r="G631" t="str">
            <v>ARS</v>
          </cell>
          <cell r="H631" t="str">
            <v>2439.7</v>
          </cell>
          <cell r="I631">
            <v>0</v>
          </cell>
          <cell r="J631">
            <v>0</v>
          </cell>
          <cell r="K631" t="str">
            <v>2439.7</v>
          </cell>
          <cell r="L631" t="str">
            <v>Giselle Iglesias</v>
          </cell>
          <cell r="M631">
            <v>32814276</v>
          </cell>
          <cell r="N631">
            <v>5491139323757</v>
          </cell>
          <cell r="O631" t="str">
            <v>Giselle Iglesias</v>
          </cell>
          <cell r="P631">
            <v>5491139323757</v>
          </cell>
          <cell r="Q631" t="str">
            <v>Bauness</v>
          </cell>
          <cell r="R631">
            <v>2509</v>
          </cell>
          <cell r="S631" t="str">
            <v>5B</v>
          </cell>
          <cell r="T631" t="str">
            <v xml:space="preserve">Villa Urquiza </v>
          </cell>
          <cell r="U631" t="str">
            <v>Capital Federal</v>
          </cell>
          <cell r="V631">
            <v>1431</v>
          </cell>
          <cell r="W631" t="str">
            <v>Capital Federal</v>
          </cell>
          <cell r="Y631" t="str">
            <v>ENVÍO SIN CARGO (CABA Y GRAN PARTE DE GBA) TIEMPO: 4 a 6 DÍAS HÁBILES</v>
          </cell>
          <cell r="Z631" t="str">
            <v>Mercado Pago</v>
          </cell>
          <cell r="AD631">
            <v>44172</v>
          </cell>
          <cell r="AE631">
            <v>44174</v>
          </cell>
          <cell r="AF631" t="str">
            <v>PERCHERO X 3 MADERA 40X16X4CM</v>
          </cell>
          <cell r="AG631" t="str">
            <v>2439.7</v>
          </cell>
          <cell r="AH631">
            <v>1</v>
          </cell>
          <cell r="AI631" t="str">
            <v>075DE6882</v>
          </cell>
          <cell r="AJ631" t="str">
            <v>Móvil</v>
          </cell>
          <cell r="AK631" t="str">
            <v>VIERNES 11-12 ENTRE 8 Y 18 HORAS!</v>
          </cell>
          <cell r="AL631">
            <v>2066831529</v>
          </cell>
          <cell r="AM631">
            <v>335219419</v>
          </cell>
          <cell r="AN631" t="str">
            <v>Sí</v>
          </cell>
        </row>
        <row r="632">
          <cell r="A632">
            <v>2413</v>
          </cell>
          <cell r="B632" t="str">
            <v>florenciasibelli@hotmail.com</v>
          </cell>
          <cell r="C632">
            <v>44171</v>
          </cell>
          <cell r="D632" t="str">
            <v>Abierta</v>
          </cell>
          <cell r="E632" t="str">
            <v>Recibido</v>
          </cell>
          <cell r="F632" t="str">
            <v>Enviado</v>
          </cell>
          <cell r="G632" t="str">
            <v>ARS</v>
          </cell>
          <cell r="H632" t="str">
            <v>1528.75</v>
          </cell>
          <cell r="I632">
            <v>0</v>
          </cell>
          <cell r="J632">
            <v>0</v>
          </cell>
          <cell r="K632" t="str">
            <v>1528.75</v>
          </cell>
          <cell r="L632" t="str">
            <v>Florencia Sibelli</v>
          </cell>
          <cell r="M632">
            <v>37479989</v>
          </cell>
          <cell r="N632">
            <v>5491121566395</v>
          </cell>
          <cell r="O632" t="str">
            <v>Florencia Sibelli</v>
          </cell>
          <cell r="P632">
            <v>5491121566395</v>
          </cell>
          <cell r="Q632" t="str">
            <v>Ntra. Sra. Del rosario de pompeya</v>
          </cell>
          <cell r="R632">
            <v>2451</v>
          </cell>
          <cell r="S632" t="str">
            <v>4 B</v>
          </cell>
          <cell r="U632" t="str">
            <v>Castelar</v>
          </cell>
          <cell r="V632">
            <v>1712</v>
          </cell>
          <cell r="W632" t="str">
            <v>Gran Buenos Aires</v>
          </cell>
          <cell r="Y632" t="str">
            <v>ENVÍO SIN CARGO (CABA Y GRAN PARTE DE GBA) TIEMPO: 4 a 6 DÍAS HÁBILES</v>
          </cell>
          <cell r="Z632" t="str">
            <v>Mercado Pago</v>
          </cell>
          <cell r="AD632">
            <v>44171</v>
          </cell>
          <cell r="AE632">
            <v>44174</v>
          </cell>
          <cell r="AF632" t="str">
            <v>CORTINA DE BAÑO GRIS 180 X 200 CM</v>
          </cell>
          <cell r="AG632" t="str">
            <v>1528.75</v>
          </cell>
          <cell r="AH632">
            <v>1</v>
          </cell>
          <cell r="AI632" t="str">
            <v>AB7344</v>
          </cell>
          <cell r="AJ632" t="str">
            <v>Móvil</v>
          </cell>
          <cell r="AK632" t="str">
            <v>VIERNES 11-12 ENTRE 8 Y 18 HORAS!</v>
          </cell>
          <cell r="AL632">
            <v>2065024427</v>
          </cell>
          <cell r="AM632">
            <v>334941379</v>
          </cell>
          <cell r="AN632" t="str">
            <v>Sí</v>
          </cell>
        </row>
        <row r="633">
          <cell r="A633">
            <v>2412</v>
          </cell>
          <cell r="B633" t="str">
            <v>silfernandez18@hotmail.com</v>
          </cell>
          <cell r="C633">
            <v>44170</v>
          </cell>
          <cell r="D633" t="str">
            <v>Abierta</v>
          </cell>
          <cell r="E633" t="str">
            <v>Recibido</v>
          </cell>
          <cell r="F633" t="str">
            <v>Enviado</v>
          </cell>
          <cell r="G633" t="str">
            <v>ARS</v>
          </cell>
          <cell r="H633" t="str">
            <v>642.4</v>
          </cell>
          <cell r="I633">
            <v>0</v>
          </cell>
          <cell r="J633">
            <v>0</v>
          </cell>
          <cell r="K633" t="str">
            <v>642.4</v>
          </cell>
          <cell r="L633" t="str">
            <v>Silvia Fernández</v>
          </cell>
          <cell r="M633">
            <v>21881751</v>
          </cell>
          <cell r="N633">
            <v>541155080947</v>
          </cell>
          <cell r="O633" t="str">
            <v>Silvia Fernández</v>
          </cell>
          <cell r="P633">
            <v>541155080947</v>
          </cell>
          <cell r="Q633" t="str">
            <v>Carlos Tejedor</v>
          </cell>
          <cell r="R633">
            <v>160</v>
          </cell>
          <cell r="S633" t="str">
            <v>7° A</v>
          </cell>
          <cell r="T633" t="str">
            <v>Lanús</v>
          </cell>
          <cell r="U633" t="str">
            <v>Lanús</v>
          </cell>
          <cell r="V633">
            <v>1824</v>
          </cell>
          <cell r="W633" t="str">
            <v>Gran Buenos Aires</v>
          </cell>
          <cell r="Y633" t="str">
            <v>ENVÍO SIN CARGO (CABA Y GRAN PARTE DE GBA) TIEMPO: 4 a 6 DÍAS HÁBILES</v>
          </cell>
          <cell r="Z633" t="str">
            <v>TRANSFERENCIA BANCARIA</v>
          </cell>
          <cell r="AD633">
            <v>44172</v>
          </cell>
          <cell r="AE633">
            <v>44174</v>
          </cell>
          <cell r="AF633" t="str">
            <v>ENSALADERA RIGOLLEAU PRIMAVERA 1600ML</v>
          </cell>
          <cell r="AG633" t="str">
            <v>161.7</v>
          </cell>
          <cell r="AH633">
            <v>2</v>
          </cell>
          <cell r="AI633" t="str">
            <v>ML67539</v>
          </cell>
          <cell r="AJ633" t="str">
            <v>Web</v>
          </cell>
          <cell r="AK633" t="str">
            <v>VIERNES 11-12 ENTRE 8 Y 18 HORAS!</v>
          </cell>
          <cell r="AM633">
            <v>327697765</v>
          </cell>
          <cell r="AN633" t="str">
            <v>Sí</v>
          </cell>
        </row>
        <row r="634">
          <cell r="A634">
            <v>2412</v>
          </cell>
          <cell r="B634" t="str">
            <v>silfernandez18@hotmail.com</v>
          </cell>
          <cell r="AF634" t="str">
            <v>CUCHARA DE BAMBOO 34CM</v>
          </cell>
          <cell r="AG634">
            <v>319</v>
          </cell>
          <cell r="AH634">
            <v>1</v>
          </cell>
          <cell r="AI634" t="str">
            <v>MS101903</v>
          </cell>
          <cell r="AN634" t="str">
            <v>Sí</v>
          </cell>
        </row>
        <row r="635">
          <cell r="A635">
            <v>2411</v>
          </cell>
          <cell r="B635" t="str">
            <v>mariacelestepieruccioni@gmail.com</v>
          </cell>
          <cell r="C635">
            <v>44170</v>
          </cell>
          <cell r="D635" t="str">
            <v>Abierta</v>
          </cell>
          <cell r="E635" t="str">
            <v>Pendiente</v>
          </cell>
          <cell r="F635" t="str">
            <v>No está empaquetado</v>
          </cell>
          <cell r="G635" t="str">
            <v>ARS</v>
          </cell>
          <cell r="H635">
            <v>1350</v>
          </cell>
          <cell r="I635">
            <v>0</v>
          </cell>
          <cell r="J635">
            <v>520</v>
          </cell>
          <cell r="K635">
            <v>1870</v>
          </cell>
          <cell r="L635" t="str">
            <v>María celeste Pieruccioni Viñales</v>
          </cell>
          <cell r="M635">
            <v>31909101</v>
          </cell>
          <cell r="N635">
            <v>543364016898</v>
          </cell>
          <cell r="O635" t="str">
            <v>María celeste Pieruccioni Viñales</v>
          </cell>
          <cell r="P635">
            <v>543364016898</v>
          </cell>
          <cell r="Q635" t="str">
            <v xml:space="preserve">García reynoso </v>
          </cell>
          <cell r="R635">
            <v>275</v>
          </cell>
          <cell r="U635" t="str">
            <v xml:space="preserve">San nicolas de los arroyos </v>
          </cell>
          <cell r="V635">
            <v>2900</v>
          </cell>
          <cell r="W635" t="str">
            <v>Buenos Aires</v>
          </cell>
          <cell r="Y635" t="str">
            <v>Correo Argentino - Encomienda Clásica</v>
          </cell>
          <cell r="Z635" t="str">
            <v>TRANSFERENCIA BANCARIA</v>
          </cell>
          <cell r="AB635" t="str">
            <v>Set de macetas por 3 nordicos</v>
          </cell>
          <cell r="AF635" t="str">
            <v>SET X 3 PIES DE MACETAS NÓRDICOS</v>
          </cell>
          <cell r="AG635">
            <v>1350</v>
          </cell>
          <cell r="AH635">
            <v>1</v>
          </cell>
          <cell r="AJ635" t="str">
            <v>Móvil</v>
          </cell>
          <cell r="AK635" t="str">
            <v/>
          </cell>
          <cell r="AM635">
            <v>334295697</v>
          </cell>
          <cell r="AN635" t="str">
            <v>Sí</v>
          </cell>
        </row>
        <row r="636">
          <cell r="A636">
            <v>2410</v>
          </cell>
          <cell r="B636" t="str">
            <v>dra.alidaferreyra@gmail.com</v>
          </cell>
          <cell r="C636">
            <v>44170</v>
          </cell>
          <cell r="D636" t="str">
            <v>Abierta</v>
          </cell>
          <cell r="E636" t="str">
            <v>Recibido</v>
          </cell>
          <cell r="F636" t="str">
            <v>Enviado</v>
          </cell>
          <cell r="G636" t="str">
            <v>ARS</v>
          </cell>
          <cell r="H636" t="str">
            <v>4153.05</v>
          </cell>
          <cell r="I636">
            <v>0</v>
          </cell>
          <cell r="J636">
            <v>0</v>
          </cell>
          <cell r="K636" t="str">
            <v>4153.05</v>
          </cell>
          <cell r="L636" t="str">
            <v>Alida Mónica Ferreyra</v>
          </cell>
          <cell r="M636">
            <v>26235119</v>
          </cell>
          <cell r="N636">
            <v>5491157435493</v>
          </cell>
          <cell r="O636" t="str">
            <v>Alida Mónica Ferreyra</v>
          </cell>
          <cell r="P636">
            <v>5491157435493</v>
          </cell>
          <cell r="Q636" t="str">
            <v xml:space="preserve">Billinghurst </v>
          </cell>
          <cell r="R636">
            <v>2143</v>
          </cell>
          <cell r="S636" t="str">
            <v xml:space="preserve">8vo H </v>
          </cell>
          <cell r="T636" t="str">
            <v>Norte</v>
          </cell>
          <cell r="U636" t="str">
            <v>Capital Federal</v>
          </cell>
          <cell r="V636">
            <v>1425</v>
          </cell>
          <cell r="W636" t="str">
            <v>Capital Federal</v>
          </cell>
          <cell r="Y636" t="str">
            <v>ENVÍO SIN CARGO (CABA Y GRAN PARTE DE GBA) TIEMPO: 4 a 6 DÍAS HÁBILES</v>
          </cell>
          <cell r="Z636" t="str">
            <v>Mercado Pago</v>
          </cell>
          <cell r="AD636">
            <v>44170</v>
          </cell>
          <cell r="AE636">
            <v>44174</v>
          </cell>
          <cell r="AF636" t="str">
            <v>PLANTA ARTIFICIAL PL. ARBUSTO MOD 1 23CM</v>
          </cell>
          <cell r="AG636" t="str">
            <v>934.35</v>
          </cell>
          <cell r="AH636">
            <v>3</v>
          </cell>
          <cell r="AI636" t="str">
            <v>046FL5852</v>
          </cell>
          <cell r="AJ636" t="str">
            <v>Móvil</v>
          </cell>
          <cell r="AK636" t="str">
            <v>VIERNES 11-12 ENTRE 8 Y 18 HORAS!</v>
          </cell>
          <cell r="AL636">
            <v>2059283860</v>
          </cell>
          <cell r="AM636">
            <v>334292028</v>
          </cell>
          <cell r="AN636" t="str">
            <v>Sí</v>
          </cell>
        </row>
        <row r="637">
          <cell r="A637">
            <v>2410</v>
          </cell>
          <cell r="B637" t="str">
            <v>dra.alidaferreyra@gmail.com</v>
          </cell>
          <cell r="AF637" t="str">
            <v>SET X 3 PIES DE MACETAS NÓRDICOS</v>
          </cell>
          <cell r="AG637">
            <v>1350</v>
          </cell>
          <cell r="AH637">
            <v>1</v>
          </cell>
          <cell r="AN637" t="str">
            <v>Sí</v>
          </cell>
        </row>
        <row r="638">
          <cell r="A638">
            <v>2409</v>
          </cell>
          <cell r="B638" t="str">
            <v>medranomilagrosm@gmail.com</v>
          </cell>
          <cell r="C638">
            <v>44169</v>
          </cell>
          <cell r="D638" t="str">
            <v>Abierta</v>
          </cell>
          <cell r="E638" t="str">
            <v>Pendiente</v>
          </cell>
          <cell r="F638" t="str">
            <v>No está empaquetado</v>
          </cell>
          <cell r="G638" t="str">
            <v>ARS</v>
          </cell>
          <cell r="H638" t="str">
            <v>4630.36</v>
          </cell>
          <cell r="I638">
            <v>0</v>
          </cell>
          <cell r="J638">
            <v>655</v>
          </cell>
          <cell r="K638" t="str">
            <v>5285.36</v>
          </cell>
          <cell r="L638" t="str">
            <v>Milagros Medrano</v>
          </cell>
          <cell r="M638">
            <v>40023688</v>
          </cell>
          <cell r="N638">
            <v>543424307324</v>
          </cell>
          <cell r="O638" t="str">
            <v>Milagros Medrano</v>
          </cell>
          <cell r="P638">
            <v>543424307324</v>
          </cell>
          <cell r="Q638" t="str">
            <v xml:space="preserve">Irigoyen freyre </v>
          </cell>
          <cell r="R638">
            <v>2232</v>
          </cell>
          <cell r="S638" t="str">
            <v>2c</v>
          </cell>
          <cell r="U638" t="str">
            <v xml:space="preserve">Santa Fe </v>
          </cell>
          <cell r="V638">
            <v>3000</v>
          </cell>
          <cell r="W638" t="str">
            <v>Santa Fe</v>
          </cell>
          <cell r="Y638" t="str">
            <v>Correo Argentino - Encomienda Clásica</v>
          </cell>
          <cell r="Z638" t="str">
            <v>TRANSFERENCIA BANCARIA</v>
          </cell>
          <cell r="AF638" t="str">
            <v>PLANTA ARTIFICIAL MACET CERAM REGA MOD SURT 9X17CM</v>
          </cell>
          <cell r="AG638" t="str">
            <v>719.41</v>
          </cell>
          <cell r="AH638">
            <v>1</v>
          </cell>
          <cell r="AI638" t="str">
            <v>046FL7019</v>
          </cell>
          <cell r="AJ638" t="str">
            <v>Móvil</v>
          </cell>
          <cell r="AK638" t="str">
            <v/>
          </cell>
          <cell r="AM638">
            <v>334179260</v>
          </cell>
          <cell r="AN638" t="str">
            <v>Sí</v>
          </cell>
        </row>
        <row r="639">
          <cell r="A639">
            <v>2409</v>
          </cell>
          <cell r="B639" t="str">
            <v>medranomilagrosm@gmail.com</v>
          </cell>
          <cell r="AF639" t="str">
            <v>PLANTA ARTIFICIAL MACET. METAL  (1 UNIDAD) 3 COL SURT 8X16CM</v>
          </cell>
          <cell r="AG639" t="str">
            <v>943.02</v>
          </cell>
          <cell r="AH639">
            <v>1</v>
          </cell>
          <cell r="AI639" t="str">
            <v>046FL7142</v>
          </cell>
          <cell r="AN639" t="str">
            <v>Sí</v>
          </cell>
        </row>
        <row r="640">
          <cell r="A640">
            <v>2409</v>
          </cell>
          <cell r="B640" t="str">
            <v>medranomilagrosm@gmail.com</v>
          </cell>
          <cell r="AF640" t="str">
            <v>CAJA DE TE MAD.BCO 4DIV 18X7CM</v>
          </cell>
          <cell r="AG640" t="str">
            <v>1473.41</v>
          </cell>
          <cell r="AH640">
            <v>1</v>
          </cell>
          <cell r="AI640" t="str">
            <v>046CX7194</v>
          </cell>
          <cell r="AN640" t="str">
            <v>Sí</v>
          </cell>
        </row>
        <row r="641">
          <cell r="A641">
            <v>2409</v>
          </cell>
          <cell r="B641" t="str">
            <v>medranomilagrosm@gmail.com</v>
          </cell>
          <cell r="AF641" t="str">
            <v>CORTINA DE BAÑO CREMA 180 X 180 CM</v>
          </cell>
          <cell r="AG641" t="str">
            <v>1494.52</v>
          </cell>
          <cell r="AH641">
            <v>1</v>
          </cell>
          <cell r="AI641" t="str">
            <v>AB7341</v>
          </cell>
          <cell r="AN641" t="str">
            <v>Sí</v>
          </cell>
        </row>
        <row r="642">
          <cell r="A642">
            <v>2408</v>
          </cell>
          <cell r="B642" t="str">
            <v>morellana6@alumnos.kennedy.edu.ar</v>
          </cell>
          <cell r="C642">
            <v>44169</v>
          </cell>
          <cell r="D642" t="str">
            <v>Abierta</v>
          </cell>
          <cell r="E642" t="str">
            <v>Recibido</v>
          </cell>
          <cell r="F642" t="str">
            <v>Enviado</v>
          </cell>
          <cell r="G642" t="str">
            <v>ARS</v>
          </cell>
          <cell r="H642" t="str">
            <v>3196.96</v>
          </cell>
          <cell r="I642">
            <v>0</v>
          </cell>
          <cell r="J642">
            <v>0</v>
          </cell>
          <cell r="K642" t="str">
            <v>3196.96</v>
          </cell>
          <cell r="L642" t="str">
            <v>Melania Orellana</v>
          </cell>
          <cell r="M642">
            <v>34621784</v>
          </cell>
          <cell r="N642">
            <v>541158537964</v>
          </cell>
          <cell r="O642" t="str">
            <v>Melania Orellana</v>
          </cell>
          <cell r="P642">
            <v>541158537964</v>
          </cell>
          <cell r="Q642" t="str">
            <v xml:space="preserve">Doctor Arturo Melo </v>
          </cell>
          <cell r="R642">
            <v>2740</v>
          </cell>
          <cell r="S642">
            <v>3</v>
          </cell>
          <cell r="U642" t="str">
            <v xml:space="preserve">Lanús oeste </v>
          </cell>
          <cell r="V642">
            <v>1824</v>
          </cell>
          <cell r="W642" t="str">
            <v>Gran Buenos Aires</v>
          </cell>
          <cell r="Y642" t="str">
            <v>ENVÍO SIN CARGO (CABA Y GRAN PARTE DE GBA) TIEMPO: 4 a 6 DÍAS HÁBILES</v>
          </cell>
          <cell r="Z642" t="str">
            <v>Mercado Pago</v>
          </cell>
          <cell r="AD642">
            <v>44169</v>
          </cell>
          <cell r="AE642">
            <v>44174</v>
          </cell>
          <cell r="AF642" t="str">
            <v>BOWL CHICO PASTEL (Violeta)</v>
          </cell>
          <cell r="AG642" t="str">
            <v>175.99</v>
          </cell>
          <cell r="AH642">
            <v>1</v>
          </cell>
          <cell r="AJ642" t="str">
            <v>Móvil</v>
          </cell>
          <cell r="AK642" t="str">
            <v>VIERNES 11-12 ENTRE 8 Y 18 HORAS!</v>
          </cell>
          <cell r="AL642">
            <v>2054148273</v>
          </cell>
          <cell r="AM642">
            <v>333845483</v>
          </cell>
          <cell r="AN642" t="str">
            <v>Sí</v>
          </cell>
        </row>
        <row r="643">
          <cell r="A643">
            <v>2408</v>
          </cell>
          <cell r="B643" t="str">
            <v>morellana6@alumnos.kennedy.edu.ar</v>
          </cell>
          <cell r="AF643" t="str">
            <v>BOWL CHICO PASTEL (Rosa)</v>
          </cell>
          <cell r="AG643" t="str">
            <v>175.99</v>
          </cell>
          <cell r="AH643">
            <v>1</v>
          </cell>
          <cell r="AN643" t="str">
            <v>Sí</v>
          </cell>
        </row>
        <row r="644">
          <cell r="A644">
            <v>2408</v>
          </cell>
          <cell r="B644" t="str">
            <v>morellana6@alumnos.kennedy.edu.ar</v>
          </cell>
          <cell r="AF644" t="str">
            <v>BOWL CHICO PASTEL (Verde)</v>
          </cell>
          <cell r="AG644" t="str">
            <v>175.99</v>
          </cell>
          <cell r="AH644">
            <v>1</v>
          </cell>
          <cell r="AN644" t="str">
            <v>Sí</v>
          </cell>
        </row>
        <row r="645">
          <cell r="A645">
            <v>2408</v>
          </cell>
          <cell r="B645" t="str">
            <v>morellana6@alumnos.kennedy.edu.ar</v>
          </cell>
          <cell r="AF645" t="str">
            <v>PROMO BLUE: 1 BOWL 1,5 LTS + 2 BOWLS 400 CC</v>
          </cell>
          <cell r="AG645">
            <v>399</v>
          </cell>
          <cell r="AH645">
            <v>1</v>
          </cell>
          <cell r="AI645" t="str">
            <v>BP26019/BP01019</v>
          </cell>
          <cell r="AN645" t="str">
            <v>Sí</v>
          </cell>
        </row>
        <row r="646">
          <cell r="A646">
            <v>2408</v>
          </cell>
          <cell r="B646" t="str">
            <v>morellana6@alumnos.kennedy.edu.ar</v>
          </cell>
          <cell r="AF646" t="str">
            <v>INDIVIDUAL HOJA AZUL CUERINA</v>
          </cell>
          <cell r="AG646">
            <v>245</v>
          </cell>
          <cell r="AH646">
            <v>2</v>
          </cell>
          <cell r="AI646" t="str">
            <v>CHUIN06R</v>
          </cell>
          <cell r="AN646" t="str">
            <v>Sí</v>
          </cell>
        </row>
        <row r="647">
          <cell r="A647">
            <v>2408</v>
          </cell>
          <cell r="B647" t="str">
            <v>morellana6@alumnos.kennedy.edu.ar</v>
          </cell>
          <cell r="AF647" t="str">
            <v>INDIVIDUAL UNICORNIO RECTANGULAR 44 X 30CM</v>
          </cell>
          <cell r="AG647">
            <v>245</v>
          </cell>
          <cell r="AH647">
            <v>2</v>
          </cell>
          <cell r="AI647" t="str">
            <v>CHUIN62R</v>
          </cell>
          <cell r="AN647" t="str">
            <v>Sí</v>
          </cell>
        </row>
        <row r="648">
          <cell r="A648">
            <v>2408</v>
          </cell>
          <cell r="B648" t="str">
            <v>morellana6@alumnos.kennedy.edu.ar</v>
          </cell>
          <cell r="AF648" t="str">
            <v>ALFOMBRA ENTRADA "WELCOME"45X75CM</v>
          </cell>
          <cell r="AG648" t="str">
            <v>1289.99</v>
          </cell>
          <cell r="AH648">
            <v>1</v>
          </cell>
          <cell r="AI648" t="str">
            <v>046BA6693</v>
          </cell>
          <cell r="AN648" t="str">
            <v>Sí</v>
          </cell>
        </row>
        <row r="649">
          <cell r="A649">
            <v>2407</v>
          </cell>
          <cell r="B649" t="str">
            <v>paula.borrero@hotmail.com</v>
          </cell>
          <cell r="C649">
            <v>44169</v>
          </cell>
          <cell r="D649" t="str">
            <v>Abierta</v>
          </cell>
          <cell r="E649" t="str">
            <v>Recibido</v>
          </cell>
          <cell r="F649" t="str">
            <v>Enviado</v>
          </cell>
          <cell r="G649" t="str">
            <v>ARS</v>
          </cell>
          <cell r="H649" t="str">
            <v>1015.9</v>
          </cell>
          <cell r="I649">
            <v>0</v>
          </cell>
          <cell r="J649">
            <v>0</v>
          </cell>
          <cell r="K649" t="str">
            <v>1015.9</v>
          </cell>
          <cell r="L649" t="str">
            <v>Paula borrero</v>
          </cell>
          <cell r="M649">
            <v>38278117</v>
          </cell>
          <cell r="N649">
            <v>5491164793521</v>
          </cell>
          <cell r="O649" t="str">
            <v>Paula borrero</v>
          </cell>
          <cell r="P649">
            <v>5491164793521</v>
          </cell>
          <cell r="Q649" t="str">
            <v>Héctor noya</v>
          </cell>
          <cell r="R649">
            <v>3439</v>
          </cell>
          <cell r="T649" t="str">
            <v>Lanús</v>
          </cell>
          <cell r="U649" t="str">
            <v>Lanús</v>
          </cell>
          <cell r="V649">
            <v>1824</v>
          </cell>
          <cell r="W649" t="str">
            <v>Gran Buenos Aires</v>
          </cell>
          <cell r="Y649" t="str">
            <v>ENVÍO SIN CARGO (CABA Y GRAN PARTE DE GBA) TIEMPO: 4 a 6 DÍAS HÁBILES</v>
          </cell>
          <cell r="Z649" t="str">
            <v>Mercado Pago</v>
          </cell>
          <cell r="AD649">
            <v>44169</v>
          </cell>
          <cell r="AE649">
            <v>44174</v>
          </cell>
          <cell r="AF649" t="str">
            <v>VASO TERMICO CON TAPA Y FAJA COLOR PASTEL (Verde)</v>
          </cell>
          <cell r="AG649" t="str">
            <v>351.99</v>
          </cell>
          <cell r="AH649">
            <v>1</v>
          </cell>
          <cell r="AJ649" t="str">
            <v>Móvil</v>
          </cell>
          <cell r="AK649" t="str">
            <v>VIERNES 11-12 ENTRE 8 Y 18 HORAS!</v>
          </cell>
          <cell r="AL649">
            <v>2054131783</v>
          </cell>
          <cell r="AM649">
            <v>333846614</v>
          </cell>
          <cell r="AN649" t="str">
            <v>Sí</v>
          </cell>
        </row>
        <row r="650">
          <cell r="A650">
            <v>2407</v>
          </cell>
          <cell r="B650" t="str">
            <v>paula.borrero@hotmail.com</v>
          </cell>
          <cell r="AF650" t="str">
            <v>RIGOLLEAU COPON GOURMET 450ML POR 6 UNIDADES</v>
          </cell>
          <cell r="AG650" t="str">
            <v>663.91</v>
          </cell>
          <cell r="AH650">
            <v>1</v>
          </cell>
          <cell r="AI650" t="str">
            <v>ML68919</v>
          </cell>
          <cell r="AN650" t="str">
            <v>Sí</v>
          </cell>
        </row>
        <row r="651">
          <cell r="A651">
            <v>2406</v>
          </cell>
          <cell r="B651" t="str">
            <v>foresifla@gmail.com</v>
          </cell>
          <cell r="C651">
            <v>44168</v>
          </cell>
          <cell r="D651" t="str">
            <v>Abierta</v>
          </cell>
          <cell r="E651" t="str">
            <v>Recibido</v>
          </cell>
          <cell r="F651" t="str">
            <v>Enviado</v>
          </cell>
          <cell r="G651" t="str">
            <v>ARS</v>
          </cell>
          <cell r="H651" t="str">
            <v>1224.75</v>
          </cell>
          <cell r="I651">
            <v>0</v>
          </cell>
          <cell r="J651">
            <v>0</v>
          </cell>
          <cell r="K651" t="str">
            <v>1224.75</v>
          </cell>
          <cell r="L651" t="str">
            <v>Flavia Foresi</v>
          </cell>
          <cell r="M651">
            <v>23823194</v>
          </cell>
          <cell r="N651">
            <v>541159579766</v>
          </cell>
          <cell r="O651" t="str">
            <v>Flavia Foresi</v>
          </cell>
          <cell r="P651">
            <v>541159579766</v>
          </cell>
          <cell r="Q651" t="str">
            <v xml:space="preserve">Espora </v>
          </cell>
          <cell r="R651">
            <v>153</v>
          </cell>
          <cell r="S651" t="str">
            <v>P.B</v>
          </cell>
          <cell r="U651" t="str">
            <v>Ramos Mejia</v>
          </cell>
          <cell r="V651">
            <v>1704</v>
          </cell>
          <cell r="W651" t="str">
            <v>Gran Buenos Aires</v>
          </cell>
          <cell r="Y651" t="str">
            <v>ENVÍO SIN CARGO (CABA Y GRAN PARTE DE GBA) TIEMPO: 4 a 6 DÍAS HÁBILES</v>
          </cell>
          <cell r="Z651" t="str">
            <v>Mercado Pago</v>
          </cell>
          <cell r="AB651" t="str">
            <v>El fanal, viene con vela? Las tapitas las quiero en aquamarine</v>
          </cell>
          <cell r="AD651">
            <v>44168</v>
          </cell>
          <cell r="AE651">
            <v>44174</v>
          </cell>
          <cell r="AF651" t="str">
            <v>TAPON PARA BOTELLA PASTEL 4 CM DIAM</v>
          </cell>
          <cell r="AG651" t="str">
            <v>56.99</v>
          </cell>
          <cell r="AH651">
            <v>2</v>
          </cell>
          <cell r="AI651" t="str">
            <v>019BA87512</v>
          </cell>
          <cell r="AJ651" t="str">
            <v>Móvil</v>
          </cell>
          <cell r="AK651" t="str">
            <v>JUEVES 10-12 ENTRE 8 Y 18 HORAS!</v>
          </cell>
          <cell r="AL651">
            <v>2053030719</v>
          </cell>
          <cell r="AM651">
            <v>333697116</v>
          </cell>
          <cell r="AN651" t="str">
            <v>Sí</v>
          </cell>
        </row>
        <row r="652">
          <cell r="A652">
            <v>2406</v>
          </cell>
          <cell r="B652" t="str">
            <v>foresifla@gmail.com</v>
          </cell>
          <cell r="AF652" t="str">
            <v>FANAL DE VIDRIO C MANIJA 13,5CM / 11CM DIAM</v>
          </cell>
          <cell r="AG652" t="str">
            <v>1110.77</v>
          </cell>
          <cell r="AH652">
            <v>1</v>
          </cell>
          <cell r="AI652" t="str">
            <v>094FA7094</v>
          </cell>
          <cell r="AN652" t="str">
            <v>Sí</v>
          </cell>
        </row>
        <row r="653">
          <cell r="A653">
            <v>2405</v>
          </cell>
          <cell r="B653" t="str">
            <v>milinardon05@gmail.com</v>
          </cell>
          <cell r="C653">
            <v>44168</v>
          </cell>
          <cell r="D653" t="str">
            <v>Abierta</v>
          </cell>
          <cell r="E653" t="str">
            <v>Recibido</v>
          </cell>
          <cell r="F653" t="str">
            <v>Enviado</v>
          </cell>
          <cell r="G653" t="str">
            <v>ARS</v>
          </cell>
          <cell r="H653">
            <v>583</v>
          </cell>
          <cell r="I653">
            <v>0</v>
          </cell>
          <cell r="J653">
            <v>0</v>
          </cell>
          <cell r="K653">
            <v>583</v>
          </cell>
          <cell r="L653" t="str">
            <v>Milagros Nardón</v>
          </cell>
          <cell r="M653">
            <v>47630548</v>
          </cell>
          <cell r="N653">
            <v>541131591017</v>
          </cell>
          <cell r="O653" t="str">
            <v>Milagros Nardón</v>
          </cell>
          <cell r="P653">
            <v>541131591017</v>
          </cell>
          <cell r="Q653" t="str">
            <v xml:space="preserve">Nicaragua </v>
          </cell>
          <cell r="R653">
            <v>1030</v>
          </cell>
          <cell r="T653" t="str">
            <v xml:space="preserve">Agustoni </v>
          </cell>
          <cell r="U653" t="str">
            <v>Pilar</v>
          </cell>
          <cell r="V653">
            <v>1629</v>
          </cell>
          <cell r="W653" t="str">
            <v>Gran Buenos Aires</v>
          </cell>
          <cell r="Y653" t="str">
            <v>ENVÍO SIN CARGO (CABA Y GRAN PARTE DE GBA) TIEMPO: 4 a 6 DÍAS HÁBILES</v>
          </cell>
          <cell r="Z653" t="str">
            <v>Mercado Pago</v>
          </cell>
          <cell r="AD653">
            <v>44168</v>
          </cell>
          <cell r="AE653">
            <v>44174</v>
          </cell>
          <cell r="AF653" t="str">
            <v>BOWL RIGOLLEAU GRANDE 2900ML</v>
          </cell>
          <cell r="AG653" t="str">
            <v>291.5</v>
          </cell>
          <cell r="AH653">
            <v>2</v>
          </cell>
          <cell r="AI653" t="str">
            <v>ML67552</v>
          </cell>
          <cell r="AJ653" t="str">
            <v>Móvil</v>
          </cell>
          <cell r="AK653" t="str">
            <v>JUEVES 10-12 ENTRE 8 Y 18 HORAS!</v>
          </cell>
          <cell r="AL653">
            <v>2052709982</v>
          </cell>
          <cell r="AM653">
            <v>333671958</v>
          </cell>
          <cell r="AN653" t="str">
            <v>Sí</v>
          </cell>
        </row>
        <row r="654">
          <cell r="A654">
            <v>2404</v>
          </cell>
          <cell r="B654" t="str">
            <v>nataliamoreiro@gmail.com</v>
          </cell>
          <cell r="C654">
            <v>44168</v>
          </cell>
          <cell r="D654" t="str">
            <v>Cancelada</v>
          </cell>
          <cell r="E654" t="str">
            <v>Reembolsado</v>
          </cell>
          <cell r="F654" t="str">
            <v>No está empaquetado</v>
          </cell>
          <cell r="G654" t="str">
            <v>ARS</v>
          </cell>
          <cell r="H654" t="str">
            <v>612.4</v>
          </cell>
          <cell r="I654">
            <v>0</v>
          </cell>
          <cell r="J654">
            <v>0</v>
          </cell>
          <cell r="K654" t="str">
            <v>612.4</v>
          </cell>
          <cell r="L654" t="str">
            <v>Natalia Moreiro</v>
          </cell>
          <cell r="M654">
            <v>31894855</v>
          </cell>
          <cell r="N654">
            <v>5491130130630</v>
          </cell>
          <cell r="O654" t="str">
            <v>Natalia moreiro</v>
          </cell>
          <cell r="P654">
            <v>5491130130630</v>
          </cell>
          <cell r="Q654" t="str">
            <v xml:space="preserve">Gobernador Udaondo </v>
          </cell>
          <cell r="R654">
            <v>3498</v>
          </cell>
          <cell r="S654" t="str">
            <v>lote 7</v>
          </cell>
          <cell r="T654" t="str">
            <v>barrio san isidro labrador</v>
          </cell>
          <cell r="U654" t="str">
            <v xml:space="preserve">Béccar </v>
          </cell>
          <cell r="V654">
            <v>1643</v>
          </cell>
          <cell r="W654" t="str">
            <v>Gran Buenos Aires</v>
          </cell>
          <cell r="Y654" t="str">
            <v>ENVÍO SIN CARGO (CABA Y GRAN PARTE DE GBA) TIEMPO: 4 a 6 DÍAS HÁBILES</v>
          </cell>
          <cell r="Z654" t="str">
            <v>Mercado Pago</v>
          </cell>
          <cell r="AF654" t="str">
            <v>BOWL NEGRO 400CC</v>
          </cell>
          <cell r="AG654" t="str">
            <v>164.5</v>
          </cell>
          <cell r="AH654">
            <v>1</v>
          </cell>
          <cell r="AI654" t="str">
            <v>BP01002</v>
          </cell>
          <cell r="AJ654" t="str">
            <v>Móvil</v>
          </cell>
          <cell r="AK654" t="str">
            <v/>
          </cell>
          <cell r="AL654">
            <v>2052648843</v>
          </cell>
          <cell r="AM654">
            <v>333577417</v>
          </cell>
          <cell r="AN654" t="str">
            <v>Sí</v>
          </cell>
        </row>
        <row r="655">
          <cell r="A655">
            <v>2404</v>
          </cell>
          <cell r="B655" t="str">
            <v>nataliamoreiro@gmail.com</v>
          </cell>
          <cell r="AF655" t="str">
            <v>TABLA MADERA PICADA X 2 DIVISIONES (Negro)</v>
          </cell>
          <cell r="AG655" t="str">
            <v>447.9</v>
          </cell>
          <cell r="AH655">
            <v>1</v>
          </cell>
          <cell r="AN655" t="str">
            <v>Sí</v>
          </cell>
        </row>
        <row r="656">
          <cell r="A656">
            <v>2403</v>
          </cell>
          <cell r="B656" t="str">
            <v>diaznormas@gmail.com</v>
          </cell>
          <cell r="C656">
            <v>44168</v>
          </cell>
          <cell r="D656" t="str">
            <v>Abierta</v>
          </cell>
          <cell r="E656" t="str">
            <v>Recibido</v>
          </cell>
          <cell r="F656" t="str">
            <v>Enviado</v>
          </cell>
          <cell r="G656" t="str">
            <v>ARS</v>
          </cell>
          <cell r="H656" t="str">
            <v>923.7</v>
          </cell>
          <cell r="I656">
            <v>0</v>
          </cell>
          <cell r="J656">
            <v>0</v>
          </cell>
          <cell r="K656" t="str">
            <v>923.7</v>
          </cell>
          <cell r="L656" t="str">
            <v>Norma DIAZ</v>
          </cell>
          <cell r="M656">
            <v>17031042</v>
          </cell>
          <cell r="N656">
            <v>541144100109</v>
          </cell>
          <cell r="O656" t="str">
            <v>Norma DIAZ</v>
          </cell>
          <cell r="P656">
            <v>541144100109</v>
          </cell>
          <cell r="Q656" t="str">
            <v>Neuquen</v>
          </cell>
          <cell r="R656">
            <v>2028</v>
          </cell>
          <cell r="U656" t="str">
            <v>Capital Federal</v>
          </cell>
          <cell r="V656">
            <v>1406</v>
          </cell>
          <cell r="W656" t="str">
            <v>Capital Federal</v>
          </cell>
          <cell r="Y656" t="str">
            <v>ENVÍO SIN CARGO (CABA Y GRAN PARTE DE GBA) TIEMPO: 4 a 6 DÍAS HÁBILES</v>
          </cell>
          <cell r="Z656" t="str">
            <v>Mercado Pago</v>
          </cell>
          <cell r="AD656">
            <v>44168</v>
          </cell>
          <cell r="AE656">
            <v>44174</v>
          </cell>
          <cell r="AF656" t="str">
            <v>BOTELLA H2O CORCHO ECOLOGICO</v>
          </cell>
          <cell r="AG656" t="str">
            <v>461.85</v>
          </cell>
          <cell r="AH656">
            <v>2</v>
          </cell>
          <cell r="AI656" t="str">
            <v>019BO5217NEW</v>
          </cell>
          <cell r="AJ656" t="str">
            <v>Web</v>
          </cell>
          <cell r="AK656" t="str">
            <v>JUEVES 10-12 ENTRE 8 Y 18 HORAS!</v>
          </cell>
          <cell r="AL656">
            <v>2052541908</v>
          </cell>
          <cell r="AM656">
            <v>333644013</v>
          </cell>
          <cell r="AN656" t="str">
            <v>Sí</v>
          </cell>
        </row>
        <row r="657">
          <cell r="A657">
            <v>2402</v>
          </cell>
          <cell r="B657" t="str">
            <v>milinardon05@gmail.com</v>
          </cell>
          <cell r="C657">
            <v>44168</v>
          </cell>
          <cell r="D657" t="str">
            <v>Abierta</v>
          </cell>
          <cell r="E657" t="str">
            <v>Pendiente</v>
          </cell>
          <cell r="F657" t="str">
            <v>No está empaquetado</v>
          </cell>
          <cell r="G657" t="str">
            <v>ARS</v>
          </cell>
          <cell r="H657">
            <v>583</v>
          </cell>
          <cell r="I657">
            <v>0</v>
          </cell>
          <cell r="J657">
            <v>0</v>
          </cell>
          <cell r="K657">
            <v>583</v>
          </cell>
          <cell r="L657" t="str">
            <v>Milagros Nardon</v>
          </cell>
          <cell r="M657">
            <v>47630548</v>
          </cell>
          <cell r="N657">
            <v>541131591017</v>
          </cell>
          <cell r="O657" t="str">
            <v>Milagros Nardon</v>
          </cell>
          <cell r="P657">
            <v>541131591017</v>
          </cell>
          <cell r="Q657" t="str">
            <v>Nicaragua</v>
          </cell>
          <cell r="R657">
            <v>1013</v>
          </cell>
          <cell r="T657" t="str">
            <v>Agustoni</v>
          </cell>
          <cell r="U657" t="str">
            <v>Pilar</v>
          </cell>
          <cell r="V657">
            <v>1629</v>
          </cell>
          <cell r="W657" t="str">
            <v>Gran Buenos Aires</v>
          </cell>
          <cell r="Y657" t="str">
            <v>ENVÍO SIN CARGO (CABA Y GRAN PARTE DE GBA) TIEMPO: 4 a 6 DÍAS HÁBILES</v>
          </cell>
          <cell r="Z657" t="str">
            <v>TRANSFERENCIA BANCARIA</v>
          </cell>
          <cell r="AF657" t="str">
            <v>BOWL RIGOLLEAU GRANDE 2900ML</v>
          </cell>
          <cell r="AG657" t="str">
            <v>291.5</v>
          </cell>
          <cell r="AH657">
            <v>2</v>
          </cell>
          <cell r="AI657" t="str">
            <v>ML67552</v>
          </cell>
          <cell r="AJ657" t="str">
            <v>Móvil</v>
          </cell>
          <cell r="AK657" t="str">
            <v/>
          </cell>
          <cell r="AM657">
            <v>333641050</v>
          </cell>
          <cell r="AN657" t="str">
            <v>Sí</v>
          </cell>
        </row>
        <row r="658">
          <cell r="A658">
            <v>2401</v>
          </cell>
          <cell r="B658" t="str">
            <v>alereyma159@gmail.com</v>
          </cell>
          <cell r="C658">
            <v>44168</v>
          </cell>
          <cell r="D658" t="str">
            <v>Abierta</v>
          </cell>
          <cell r="E658" t="str">
            <v>Recibido</v>
          </cell>
          <cell r="F658" t="str">
            <v>Enviado</v>
          </cell>
          <cell r="G658" t="str">
            <v>ARS</v>
          </cell>
          <cell r="H658" t="str">
            <v>1507.84</v>
          </cell>
          <cell r="I658">
            <v>0</v>
          </cell>
          <cell r="J658">
            <v>0</v>
          </cell>
          <cell r="K658" t="str">
            <v>1507.84</v>
          </cell>
          <cell r="L658" t="str">
            <v>Alexis Reynoso Maza</v>
          </cell>
          <cell r="M658">
            <v>37174619</v>
          </cell>
          <cell r="N658">
            <v>541139106699</v>
          </cell>
          <cell r="O658" t="str">
            <v>Alexis Reynoso Maza</v>
          </cell>
          <cell r="P658">
            <v>541139106699</v>
          </cell>
          <cell r="Q658" t="str">
            <v>Caracas</v>
          </cell>
          <cell r="R658">
            <v>1012</v>
          </cell>
          <cell r="S658" t="str">
            <v>6 C</v>
          </cell>
          <cell r="T658" t="str">
            <v>Flores</v>
          </cell>
          <cell r="U658" t="str">
            <v>Capital Federal</v>
          </cell>
          <cell r="V658">
            <v>1406</v>
          </cell>
          <cell r="W658" t="str">
            <v>Capital Federal</v>
          </cell>
          <cell r="Y658" t="str">
            <v>ENVÍO SIN CARGO (CABA Y GRAN PARTE DE GBA) TIEMPO: 4 a 6 DÍAS HÁBILES</v>
          </cell>
          <cell r="Z658" t="str">
            <v>Mercado Pago</v>
          </cell>
          <cell r="AD658">
            <v>44168</v>
          </cell>
          <cell r="AE658">
            <v>44174</v>
          </cell>
          <cell r="AF658" t="str">
            <v>RALLADOR DE MANO MEDIANO 20 CM</v>
          </cell>
          <cell r="AG658" t="str">
            <v>58.4</v>
          </cell>
          <cell r="AH658">
            <v>1</v>
          </cell>
          <cell r="AI658" t="str">
            <v>BA7382</v>
          </cell>
          <cell r="AJ658" t="str">
            <v>Web</v>
          </cell>
          <cell r="AK658" t="str">
            <v>JUEVES 10-12 ENTRE 8 Y 18 HORAS!</v>
          </cell>
          <cell r="AL658">
            <v>2050482635</v>
          </cell>
          <cell r="AM658">
            <v>332779794</v>
          </cell>
          <cell r="AN658" t="str">
            <v>Sí</v>
          </cell>
        </row>
        <row r="659">
          <cell r="A659">
            <v>2401</v>
          </cell>
          <cell r="B659" t="str">
            <v>alereyma159@gmail.com</v>
          </cell>
          <cell r="AF659" t="str">
            <v>SET ROSA TARROS CILINDRICOS X3</v>
          </cell>
          <cell r="AG659" t="str">
            <v>929.99</v>
          </cell>
          <cell r="AH659">
            <v>1</v>
          </cell>
          <cell r="AI659" t="str">
            <v>BP43018</v>
          </cell>
          <cell r="AN659" t="str">
            <v>Sí</v>
          </cell>
        </row>
        <row r="660">
          <cell r="A660">
            <v>2401</v>
          </cell>
          <cell r="B660" t="str">
            <v>alereyma159@gmail.com</v>
          </cell>
          <cell r="AF660" t="str">
            <v>CUCHARA ROSA PARA SERVIR</v>
          </cell>
          <cell r="AG660" t="str">
            <v>120.45</v>
          </cell>
          <cell r="AH660">
            <v>1</v>
          </cell>
          <cell r="AI660" t="str">
            <v>BP08018</v>
          </cell>
          <cell r="AN660" t="str">
            <v>Sí</v>
          </cell>
        </row>
        <row r="661">
          <cell r="A661">
            <v>2401</v>
          </cell>
          <cell r="B661" t="str">
            <v>alereyma159@gmail.com</v>
          </cell>
          <cell r="AF661" t="str">
            <v>PROMO PINK: 1 BOWL 1,5 LTS + 2 BOWLS 400 CC</v>
          </cell>
          <cell r="AG661">
            <v>399</v>
          </cell>
          <cell r="AH661">
            <v>1</v>
          </cell>
          <cell r="AI661" t="str">
            <v>BP26018/BP01018</v>
          </cell>
          <cell r="AN661" t="str">
            <v>No</v>
          </cell>
        </row>
        <row r="662">
          <cell r="A662">
            <v>2400</v>
          </cell>
          <cell r="B662" t="str">
            <v>alarconruth97@gmail.com</v>
          </cell>
          <cell r="C662">
            <v>44168</v>
          </cell>
          <cell r="D662" t="str">
            <v>Abierta</v>
          </cell>
          <cell r="E662" t="str">
            <v>Recibido</v>
          </cell>
          <cell r="F662" t="str">
            <v>Enviado</v>
          </cell>
          <cell r="G662" t="str">
            <v>ARS</v>
          </cell>
          <cell r="H662" t="str">
            <v>1290.98</v>
          </cell>
          <cell r="I662">
            <v>0</v>
          </cell>
          <cell r="J662">
            <v>0</v>
          </cell>
          <cell r="K662" t="str">
            <v>1290.98</v>
          </cell>
          <cell r="L662" t="str">
            <v>Ruth Alarcón</v>
          </cell>
          <cell r="M662">
            <v>40870298</v>
          </cell>
          <cell r="N662">
            <v>541163680144</v>
          </cell>
          <cell r="O662" t="str">
            <v>Ruth Alarcón</v>
          </cell>
          <cell r="P662">
            <v>541163680144</v>
          </cell>
          <cell r="Q662" t="str">
            <v>Roberto Koch</v>
          </cell>
          <cell r="R662">
            <v>1568</v>
          </cell>
          <cell r="T662" t="str">
            <v>Villa del Carmen</v>
          </cell>
          <cell r="U662" t="str">
            <v xml:space="preserve">Del Viso </v>
          </cell>
          <cell r="V662">
            <v>1669</v>
          </cell>
          <cell r="W662" t="str">
            <v>Gran Buenos Aires</v>
          </cell>
          <cell r="Y662" t="str">
            <v>ENVÍO SIN CARGO (CABA Y GRAN PARTE DE GBA) TIEMPO: 4 a 6 DÍAS HÁBILES</v>
          </cell>
          <cell r="Z662" t="str">
            <v>Mercado Pago</v>
          </cell>
          <cell r="AD662">
            <v>44168</v>
          </cell>
          <cell r="AE662">
            <v>44174</v>
          </cell>
          <cell r="AF662" t="str">
            <v>UNTADOR PASTEL NEW 1PC 14,5 CM (Celeste)</v>
          </cell>
          <cell r="AG662" t="str">
            <v>32.99</v>
          </cell>
          <cell r="AH662">
            <v>2</v>
          </cell>
          <cell r="AI662" t="str">
            <v>019BA87503</v>
          </cell>
          <cell r="AJ662" t="str">
            <v>Móvil</v>
          </cell>
          <cell r="AK662" t="str">
            <v>JUEVES 10-12 ENTRE 8 Y 18 HORAS!</v>
          </cell>
          <cell r="AL662">
            <v>2050191064</v>
          </cell>
          <cell r="AM662">
            <v>333395231</v>
          </cell>
          <cell r="AN662" t="str">
            <v>Sí</v>
          </cell>
        </row>
        <row r="663">
          <cell r="A663">
            <v>2400</v>
          </cell>
          <cell r="B663" t="str">
            <v>alarconruth97@gmail.com</v>
          </cell>
          <cell r="AF663" t="str">
            <v>INDIVIDUAL CUERINA HOJAS 44X30CM</v>
          </cell>
          <cell r="AG663">
            <v>245</v>
          </cell>
          <cell r="AH663">
            <v>5</v>
          </cell>
          <cell r="AI663" t="str">
            <v>CHUIN40R</v>
          </cell>
          <cell r="AN663" t="str">
            <v>Sí</v>
          </cell>
        </row>
        <row r="664">
          <cell r="A664">
            <v>2399</v>
          </cell>
          <cell r="B664" t="str">
            <v>tassaratatiana@gmail.com</v>
          </cell>
          <cell r="C664">
            <v>44168</v>
          </cell>
          <cell r="D664" t="str">
            <v>Abierta</v>
          </cell>
          <cell r="E664" t="str">
            <v>Pendiente</v>
          </cell>
          <cell r="F664" t="str">
            <v>No está empaquetado</v>
          </cell>
          <cell r="G664" t="str">
            <v>ARS</v>
          </cell>
          <cell r="H664" t="str">
            <v>517.38</v>
          </cell>
          <cell r="I664">
            <v>0</v>
          </cell>
          <cell r="J664">
            <v>0</v>
          </cell>
          <cell r="K664" t="str">
            <v>517.38</v>
          </cell>
          <cell r="L664" t="str">
            <v>Tatiana Tassara</v>
          </cell>
          <cell r="M664">
            <v>41552844</v>
          </cell>
          <cell r="N664">
            <v>542324696955</v>
          </cell>
          <cell r="O664" t="str">
            <v>Tatiana Tassara</v>
          </cell>
          <cell r="P664">
            <v>542324696955</v>
          </cell>
          <cell r="Q664" t="str">
            <v>Charcas</v>
          </cell>
          <cell r="R664">
            <v>3011</v>
          </cell>
          <cell r="S664" t="str">
            <v>8vo 18</v>
          </cell>
          <cell r="T664" t="str">
            <v>Recoleta4155</v>
          </cell>
          <cell r="U664" t="str">
            <v>Capital Federal</v>
          </cell>
          <cell r="V664">
            <v>1425</v>
          </cell>
          <cell r="W664" t="str">
            <v>Capital Federal</v>
          </cell>
          <cell r="Y664" t="str">
            <v>ENVÍO SIN CARGO (CABA Y GRAN PARTE DE GBA) TIEMPO: 4 a 6 DÍAS HÁBILES</v>
          </cell>
          <cell r="Z664" t="str">
            <v>Mercado Pago</v>
          </cell>
          <cell r="AF664" t="str">
            <v>BOWL ROSA 1.5LTS</v>
          </cell>
          <cell r="AG664" t="str">
            <v>202.39</v>
          </cell>
          <cell r="AH664">
            <v>1</v>
          </cell>
          <cell r="AI664" t="str">
            <v>BP26018</v>
          </cell>
          <cell r="AJ664" t="str">
            <v>Móvil</v>
          </cell>
          <cell r="AK664" t="str">
            <v/>
          </cell>
          <cell r="AL664">
            <v>2049760817</v>
          </cell>
          <cell r="AM664">
            <v>333308668</v>
          </cell>
          <cell r="AN664" t="str">
            <v>Sí</v>
          </cell>
        </row>
        <row r="665">
          <cell r="A665">
            <v>2399</v>
          </cell>
          <cell r="B665" t="str">
            <v>tassaratatiana@gmail.com</v>
          </cell>
          <cell r="AF665" t="str">
            <v>VELA 100% SOJA AROMA JAZMIN BELLIZE CRISTAL</v>
          </cell>
          <cell r="AG665" t="str">
            <v>314.99</v>
          </cell>
          <cell r="AH665">
            <v>1</v>
          </cell>
          <cell r="AI665" t="str">
            <v>TW88423VELA</v>
          </cell>
          <cell r="AN665" t="str">
            <v>Sí</v>
          </cell>
        </row>
        <row r="666">
          <cell r="A666">
            <v>2398</v>
          </cell>
          <cell r="B666" t="str">
            <v>andreaechenique223@gmail.com</v>
          </cell>
          <cell r="C666">
            <v>44167</v>
          </cell>
          <cell r="D666" t="str">
            <v>Abierta</v>
          </cell>
          <cell r="E666" t="str">
            <v>Pendiente</v>
          </cell>
          <cell r="F666" t="str">
            <v>No está empaquetado</v>
          </cell>
          <cell r="G666" t="str">
            <v>ARS</v>
          </cell>
          <cell r="H666" t="str">
            <v>3693.44</v>
          </cell>
          <cell r="I666">
            <v>0</v>
          </cell>
          <cell r="J666">
            <v>1205</v>
          </cell>
          <cell r="K666" t="str">
            <v>4898.44</v>
          </cell>
          <cell r="L666" t="str">
            <v>Andrea Echenique</v>
          </cell>
          <cell r="M666">
            <v>45118127</v>
          </cell>
          <cell r="N666">
            <v>543815392456</v>
          </cell>
          <cell r="O666" t="str">
            <v>Andrea Echenique</v>
          </cell>
          <cell r="P666">
            <v>543815392456</v>
          </cell>
          <cell r="Q666" t="str">
            <v xml:space="preserve">Pueyrredón </v>
          </cell>
          <cell r="R666">
            <v>16</v>
          </cell>
          <cell r="T666" t="str">
            <v>Los pinos</v>
          </cell>
          <cell r="U666" t="str">
            <v>Alderetes</v>
          </cell>
          <cell r="V666">
            <v>4178</v>
          </cell>
          <cell r="W666" t="str">
            <v>Tucumán</v>
          </cell>
          <cell r="Y666" t="str">
            <v>Correo Argentino - Encomienda Clásica</v>
          </cell>
          <cell r="Z666" t="str">
            <v>TRANSFERENCIA BANCARIA</v>
          </cell>
          <cell r="AF666" t="str">
            <v>PUFF REDONDO GRANDE COLOR GRIS DE 44 CM Y 30H</v>
          </cell>
          <cell r="AG666" t="str">
            <v>3693.44</v>
          </cell>
          <cell r="AH666">
            <v>1</v>
          </cell>
          <cell r="AI666" t="str">
            <v>046AS7269</v>
          </cell>
          <cell r="AJ666" t="str">
            <v>Móvil</v>
          </cell>
          <cell r="AK666" t="str">
            <v/>
          </cell>
          <cell r="AM666">
            <v>333336264</v>
          </cell>
          <cell r="AN666" t="str">
            <v>Sí</v>
          </cell>
        </row>
        <row r="667">
          <cell r="A667">
            <v>2397</v>
          </cell>
          <cell r="B667" t="str">
            <v>soledadmari13@hotmail.com</v>
          </cell>
          <cell r="C667">
            <v>44167</v>
          </cell>
          <cell r="D667" t="str">
            <v>Abierta</v>
          </cell>
          <cell r="E667" t="str">
            <v>Recibido</v>
          </cell>
          <cell r="F667" t="str">
            <v>Enviado</v>
          </cell>
          <cell r="G667" t="str">
            <v>ARS</v>
          </cell>
          <cell r="H667">
            <v>1470</v>
          </cell>
          <cell r="I667">
            <v>250</v>
          </cell>
          <cell r="J667">
            <v>0</v>
          </cell>
          <cell r="K667">
            <v>1220</v>
          </cell>
          <cell r="L667" t="str">
            <v>Marianela Triay</v>
          </cell>
          <cell r="M667">
            <v>36073391</v>
          </cell>
          <cell r="N667">
            <v>541121796953</v>
          </cell>
          <cell r="O667" t="str">
            <v>Marianela Triay</v>
          </cell>
          <cell r="P667">
            <v>541121796953</v>
          </cell>
          <cell r="Q667" t="str">
            <v xml:space="preserve">Muzzilli </v>
          </cell>
          <cell r="R667">
            <v>439</v>
          </cell>
          <cell r="T667" t="str">
            <v xml:space="preserve">Lomas de Zamora </v>
          </cell>
          <cell r="U667" t="str">
            <v xml:space="preserve">Buenos Aires </v>
          </cell>
          <cell r="V667">
            <v>1832</v>
          </cell>
          <cell r="W667" t="str">
            <v>Gran Buenos Aires</v>
          </cell>
          <cell r="Y667" t="str">
            <v>ENVÍO SIN CARGO (CABA Y GRAN PARTE DE GBA) TIEMPO: 4 a 6 DÍAS HÁBILES</v>
          </cell>
          <cell r="Z667" t="str">
            <v>Mercado Pago</v>
          </cell>
          <cell r="AA667" t="str">
            <v>CIUDADES</v>
          </cell>
          <cell r="AD667">
            <v>44167</v>
          </cell>
          <cell r="AE667">
            <v>44174</v>
          </cell>
          <cell r="AF667" t="str">
            <v>INDIVIDUAL ENJOY CUERINA</v>
          </cell>
          <cell r="AG667">
            <v>245</v>
          </cell>
          <cell r="AH667">
            <v>2</v>
          </cell>
          <cell r="AI667" t="str">
            <v>CHUIN36R</v>
          </cell>
          <cell r="AJ667" t="str">
            <v>Móvil</v>
          </cell>
          <cell r="AK667" t="str">
            <v>JUEVES 10-12 ENTRE 8 Y 18 HORAS!</v>
          </cell>
          <cell r="AL667">
            <v>2049497550</v>
          </cell>
          <cell r="AM667">
            <v>333292708</v>
          </cell>
          <cell r="AN667" t="str">
            <v>Sí</v>
          </cell>
        </row>
        <row r="668">
          <cell r="A668">
            <v>2397</v>
          </cell>
          <cell r="B668" t="str">
            <v>soledadmari13@hotmail.com</v>
          </cell>
          <cell r="AF668" t="str">
            <v>INDIVIDUAL SMILE CUERINA</v>
          </cell>
          <cell r="AG668">
            <v>245</v>
          </cell>
          <cell r="AH668">
            <v>2</v>
          </cell>
          <cell r="AI668" t="str">
            <v>CHUIN34R</v>
          </cell>
          <cell r="AN668" t="str">
            <v>Sí</v>
          </cell>
        </row>
        <row r="669">
          <cell r="A669">
            <v>2397</v>
          </cell>
          <cell r="B669" t="str">
            <v>soledadmari13@hotmail.com</v>
          </cell>
          <cell r="AF669" t="str">
            <v>INDIVIDUAL FOLLOW YOUR DREAMS CUERINA</v>
          </cell>
          <cell r="AG669">
            <v>245</v>
          </cell>
          <cell r="AH669">
            <v>2</v>
          </cell>
          <cell r="AI669" t="str">
            <v>CHUIN39R</v>
          </cell>
          <cell r="AN669" t="str">
            <v>Sí</v>
          </cell>
        </row>
        <row r="670">
          <cell r="A670">
            <v>2396</v>
          </cell>
          <cell r="B670" t="str">
            <v>soledadmari13@hotmail.com</v>
          </cell>
          <cell r="C670">
            <v>44167</v>
          </cell>
          <cell r="D670" t="str">
            <v>Abierta</v>
          </cell>
          <cell r="E670" t="str">
            <v>Pendiente</v>
          </cell>
          <cell r="F670" t="str">
            <v>No está empaquetado</v>
          </cell>
          <cell r="G670" t="str">
            <v>ARS</v>
          </cell>
          <cell r="H670">
            <v>1470</v>
          </cell>
          <cell r="I670">
            <v>0</v>
          </cell>
          <cell r="J670">
            <v>0</v>
          </cell>
          <cell r="K670">
            <v>1470</v>
          </cell>
          <cell r="L670" t="str">
            <v>Maríanela Triay</v>
          </cell>
          <cell r="M670">
            <v>36073391</v>
          </cell>
          <cell r="N670">
            <v>5491121796953</v>
          </cell>
          <cell r="O670" t="str">
            <v>Maríanela Triay</v>
          </cell>
          <cell r="P670">
            <v>5491121796953</v>
          </cell>
          <cell r="Q670" t="str">
            <v xml:space="preserve">Muzzilli </v>
          </cell>
          <cell r="R670">
            <v>439</v>
          </cell>
          <cell r="T670" t="str">
            <v xml:space="preserve">Lomas de Zamora </v>
          </cell>
          <cell r="U670" t="str">
            <v xml:space="preserve">Buenos Aires </v>
          </cell>
          <cell r="V670">
            <v>1832</v>
          </cell>
          <cell r="W670" t="str">
            <v>Gran Buenos Aires</v>
          </cell>
          <cell r="Y670" t="str">
            <v>ENVÍO SIN CARGO (CABA Y GRAN PARTE DE GBA) TIEMPO: 4 a 6 DÍAS HÁBILES</v>
          </cell>
          <cell r="Z670" t="str">
            <v>TRANSFERENCIA BANCARIA</v>
          </cell>
          <cell r="AF670" t="str">
            <v>INDIVIDUAL FOLLOW YOUR DREAMS CUERINA</v>
          </cell>
          <cell r="AG670">
            <v>245</v>
          </cell>
          <cell r="AH670">
            <v>2</v>
          </cell>
          <cell r="AI670" t="str">
            <v>CHUIN39R</v>
          </cell>
          <cell r="AJ670" t="str">
            <v>Móvil</v>
          </cell>
          <cell r="AK670" t="str">
            <v/>
          </cell>
          <cell r="AM670">
            <v>333214535</v>
          </cell>
          <cell r="AN670" t="str">
            <v>Sí</v>
          </cell>
        </row>
        <row r="671">
          <cell r="A671">
            <v>2396</v>
          </cell>
          <cell r="B671" t="str">
            <v>soledadmari13@hotmail.com</v>
          </cell>
          <cell r="AF671" t="str">
            <v>INDIVIDUAL SMILE CUERINA</v>
          </cell>
          <cell r="AG671">
            <v>245</v>
          </cell>
          <cell r="AH671">
            <v>2</v>
          </cell>
          <cell r="AI671" t="str">
            <v>CHUIN34R</v>
          </cell>
          <cell r="AN671" t="str">
            <v>Sí</v>
          </cell>
        </row>
        <row r="672">
          <cell r="A672">
            <v>2396</v>
          </cell>
          <cell r="B672" t="str">
            <v>soledadmari13@hotmail.com</v>
          </cell>
          <cell r="AF672" t="str">
            <v>INDIVIDUAL ENJOY CUERINA</v>
          </cell>
          <cell r="AG672">
            <v>245</v>
          </cell>
          <cell r="AH672">
            <v>2</v>
          </cell>
          <cell r="AI672" t="str">
            <v>CHUIN36R</v>
          </cell>
          <cell r="AN672" t="str">
            <v>Sí</v>
          </cell>
        </row>
        <row r="673">
          <cell r="A673">
            <v>2395</v>
          </cell>
          <cell r="B673" t="str">
            <v>ojedarosarioo@gmail.com</v>
          </cell>
          <cell r="C673">
            <v>44167</v>
          </cell>
          <cell r="D673" t="str">
            <v>Abierta</v>
          </cell>
          <cell r="E673" t="str">
            <v>Recibido</v>
          </cell>
          <cell r="F673" t="str">
            <v>Enviado</v>
          </cell>
          <cell r="G673" t="str">
            <v>ARS</v>
          </cell>
          <cell r="H673" t="str">
            <v>830.61</v>
          </cell>
          <cell r="I673">
            <v>0</v>
          </cell>
          <cell r="J673">
            <v>0</v>
          </cell>
          <cell r="K673" t="str">
            <v>830.61</v>
          </cell>
          <cell r="L673" t="str">
            <v>Rosario Ojeda</v>
          </cell>
          <cell r="M673">
            <v>30823313</v>
          </cell>
          <cell r="N673">
            <v>541132869423</v>
          </cell>
          <cell r="O673" t="str">
            <v>Rosario Ojeda</v>
          </cell>
          <cell r="P673">
            <v>541132869423</v>
          </cell>
          <cell r="Q673" t="str">
            <v>Nicolás Avellaneda</v>
          </cell>
          <cell r="R673">
            <v>151</v>
          </cell>
          <cell r="S673" t="str">
            <v>2E</v>
          </cell>
          <cell r="U673" t="str">
            <v>San Isidro</v>
          </cell>
          <cell r="V673">
            <v>1642</v>
          </cell>
          <cell r="W673" t="str">
            <v>Gran Buenos Aires</v>
          </cell>
          <cell r="Y673" t="str">
            <v>ENVÍO SIN CARGO (CABA Y GRAN PARTE DE GBA) TIEMPO: 4 a 6 DÍAS HÁBILES</v>
          </cell>
          <cell r="Z673" t="str">
            <v>Mercado Pago</v>
          </cell>
          <cell r="AB673" t="str">
            <v>Por favor, avisarme al celular con anticipación para la entrega.</v>
          </cell>
          <cell r="AD673">
            <v>44167</v>
          </cell>
          <cell r="AE673">
            <v>44174</v>
          </cell>
          <cell r="AF673" t="str">
            <v>BUDA PLATEADO PIEDRA 7 X 10 CM</v>
          </cell>
          <cell r="AG673" t="str">
            <v>830.61</v>
          </cell>
          <cell r="AH673">
            <v>1</v>
          </cell>
          <cell r="AI673" t="str">
            <v>DE7872</v>
          </cell>
          <cell r="AJ673" t="str">
            <v>Móvil</v>
          </cell>
          <cell r="AK673" t="str">
            <v>JUEVES 10-12 ENTRE 8 Y 18 HORAS!</v>
          </cell>
          <cell r="AL673">
            <v>2048800264</v>
          </cell>
          <cell r="AM673">
            <v>333202183</v>
          </cell>
          <cell r="AN673" t="str">
            <v>Sí</v>
          </cell>
        </row>
        <row r="674">
          <cell r="A674">
            <v>2394</v>
          </cell>
          <cell r="B674" t="str">
            <v>caro.werner@hotmail.com</v>
          </cell>
          <cell r="C674">
            <v>44167</v>
          </cell>
          <cell r="D674" t="str">
            <v>Abierta</v>
          </cell>
          <cell r="E674" t="str">
            <v>Recibido</v>
          </cell>
          <cell r="F674" t="str">
            <v>Enviado</v>
          </cell>
          <cell r="G674" t="str">
            <v>ARS</v>
          </cell>
          <cell r="H674" t="str">
            <v>1517.32</v>
          </cell>
          <cell r="I674">
            <v>0</v>
          </cell>
          <cell r="J674">
            <v>0</v>
          </cell>
          <cell r="K674" t="str">
            <v>1517.32</v>
          </cell>
          <cell r="L674" t="str">
            <v>Carolina Werner</v>
          </cell>
          <cell r="M674">
            <v>37557737</v>
          </cell>
          <cell r="N674">
            <v>541133689805</v>
          </cell>
          <cell r="O674" t="str">
            <v>Carolina Werner</v>
          </cell>
          <cell r="P674">
            <v>541133689805</v>
          </cell>
          <cell r="Q674" t="str">
            <v>Lambare</v>
          </cell>
          <cell r="R674">
            <v>210</v>
          </cell>
          <cell r="T674" t="str">
            <v>Avellaneda</v>
          </cell>
          <cell r="U674" t="str">
            <v>Avellaneda</v>
          </cell>
          <cell r="V674">
            <v>1870</v>
          </cell>
          <cell r="W674" t="str">
            <v>Gran Buenos Aires</v>
          </cell>
          <cell r="Y674" t="str">
            <v>ENVÍO SIN CARGO (CABA Y GRAN PARTE DE GBA) TIEMPO: 4 a 6 DÍAS HÁBILES</v>
          </cell>
          <cell r="Z674" t="str">
            <v>Mercado Pago</v>
          </cell>
          <cell r="AD674">
            <v>44167</v>
          </cell>
          <cell r="AE674">
            <v>44167</v>
          </cell>
          <cell r="AF674" t="str">
            <v>SET X 7 PIEZAS 1 ENSALADERA 22.5X11CM 228 ML Y 6 COMPOTERAS. 14X7CM 152 ML</v>
          </cell>
          <cell r="AG674" t="str">
            <v>1517.32</v>
          </cell>
          <cell r="AH674">
            <v>1</v>
          </cell>
          <cell r="AI674" t="str">
            <v>09629AF7</v>
          </cell>
          <cell r="AJ674" t="str">
            <v>Web</v>
          </cell>
          <cell r="AK674" t="str">
            <v>JUEVES 3-12 ENTRE 8 Y 18 HORAS!</v>
          </cell>
          <cell r="AL674">
            <v>2047793606</v>
          </cell>
          <cell r="AM674">
            <v>307583874</v>
          </cell>
          <cell r="AN674" t="str">
            <v>Sí</v>
          </cell>
        </row>
        <row r="675">
          <cell r="A675">
            <v>2393</v>
          </cell>
          <cell r="B675" t="str">
            <v>castro_dama_89@hotmail.com</v>
          </cell>
          <cell r="C675">
            <v>44167</v>
          </cell>
          <cell r="D675" t="str">
            <v>Abierta</v>
          </cell>
          <cell r="E675" t="str">
            <v>Recibido</v>
          </cell>
          <cell r="F675" t="str">
            <v>Enviado</v>
          </cell>
          <cell r="G675" t="str">
            <v>ARS</v>
          </cell>
          <cell r="H675">
            <v>2400</v>
          </cell>
          <cell r="I675">
            <v>0</v>
          </cell>
          <cell r="J675">
            <v>0</v>
          </cell>
          <cell r="K675">
            <v>2400</v>
          </cell>
          <cell r="L675" t="str">
            <v>Damaris Castro</v>
          </cell>
          <cell r="M675">
            <v>34997523</v>
          </cell>
          <cell r="N675">
            <v>541122588258</v>
          </cell>
          <cell r="O675" t="str">
            <v>Damaris Castro</v>
          </cell>
          <cell r="P675">
            <v>541122588258</v>
          </cell>
          <cell r="Q675" t="str">
            <v xml:space="preserve">Gral Cesae Diaz </v>
          </cell>
          <cell r="R675">
            <v>5030</v>
          </cell>
          <cell r="S675" t="str">
            <v>4A</v>
          </cell>
          <cell r="T675" t="str">
            <v>Velez Sarsfield</v>
          </cell>
          <cell r="U675" t="str">
            <v>Capital Federal</v>
          </cell>
          <cell r="V675">
            <v>1407</v>
          </cell>
          <cell r="W675" t="str">
            <v>Capital Federal</v>
          </cell>
          <cell r="Y675" t="str">
            <v>ENVÍO SIN CARGO (CABA Y GRAN PARTE DE GBA) TIEMPO: 4 a 6 DÍAS HÁBILES</v>
          </cell>
          <cell r="Z675" t="str">
            <v>Mercado Pago</v>
          </cell>
          <cell r="AD675">
            <v>44167</v>
          </cell>
          <cell r="AE675">
            <v>44169</v>
          </cell>
          <cell r="AF675" t="str">
            <v>SET 3 PIEZAS: BALDE CENTRIFUGADOR  + PALO EXTENSIBLE CON MOPA + 1 REPUESTO DE MOPA (Violeta)</v>
          </cell>
          <cell r="AG675">
            <v>2400</v>
          </cell>
          <cell r="AH675">
            <v>1</v>
          </cell>
          <cell r="AJ675" t="str">
            <v>Móvil</v>
          </cell>
          <cell r="AK675" t="str">
            <v>VIERNES 4-12 ENTRE 8 Y 18 HORAS!</v>
          </cell>
          <cell r="AL675">
            <v>2046743633</v>
          </cell>
          <cell r="AM675">
            <v>332982417</v>
          </cell>
          <cell r="AN675" t="str">
            <v>Sí</v>
          </cell>
        </row>
        <row r="676">
          <cell r="A676">
            <v>2392</v>
          </cell>
          <cell r="B676" t="str">
            <v>alegremelina@gmail.com</v>
          </cell>
          <cell r="C676">
            <v>44166</v>
          </cell>
          <cell r="D676" t="str">
            <v>Abierta</v>
          </cell>
          <cell r="E676" t="str">
            <v>Recibido</v>
          </cell>
          <cell r="F676" t="str">
            <v>Enviado</v>
          </cell>
          <cell r="G676" t="str">
            <v>ARS</v>
          </cell>
          <cell r="H676" t="str">
            <v>587.4</v>
          </cell>
          <cell r="I676">
            <v>0</v>
          </cell>
          <cell r="J676">
            <v>0</v>
          </cell>
          <cell r="K676" t="str">
            <v>587.4</v>
          </cell>
          <cell r="L676" t="str">
            <v>Silvia Torres</v>
          </cell>
          <cell r="M676">
            <v>37843527</v>
          </cell>
          <cell r="N676">
            <v>541165225875</v>
          </cell>
          <cell r="O676" t="str">
            <v>Silvia Torres</v>
          </cell>
          <cell r="P676">
            <v>541165225875</v>
          </cell>
          <cell r="Q676" t="str">
            <v>Pedro Monti</v>
          </cell>
          <cell r="R676">
            <v>1179</v>
          </cell>
          <cell r="U676" t="str">
            <v>Buenos Aires</v>
          </cell>
          <cell r="V676">
            <v>1612</v>
          </cell>
          <cell r="W676" t="str">
            <v>Gran Buenos Aires</v>
          </cell>
          <cell r="Y676" t="str">
            <v>ENVÍO SIN CARGO (CABA Y GRAN PARTE DE GBA) TIEMPO: 4 a 6 DÍAS HÁBILES</v>
          </cell>
          <cell r="Z676" t="str">
            <v>Mercado Pago</v>
          </cell>
          <cell r="AD676">
            <v>44166</v>
          </cell>
          <cell r="AE676">
            <v>44174</v>
          </cell>
          <cell r="AF676" t="str">
            <v>ENSALADERA RIGOLLEAU PRIMAVERA CHICA 1000ML</v>
          </cell>
          <cell r="AG676">
            <v>132</v>
          </cell>
          <cell r="AH676">
            <v>2</v>
          </cell>
          <cell r="AI676" t="str">
            <v>ML67537</v>
          </cell>
          <cell r="AJ676" t="str">
            <v>Web</v>
          </cell>
          <cell r="AK676" t="str">
            <v>JUEVES 10-12 ENTRE 8 Y 18 HORAS!</v>
          </cell>
          <cell r="AL676">
            <v>2044006115</v>
          </cell>
          <cell r="AM676">
            <v>332648464</v>
          </cell>
          <cell r="AN676" t="str">
            <v>Sí</v>
          </cell>
        </row>
        <row r="677">
          <cell r="A677">
            <v>2392</v>
          </cell>
          <cell r="B677" t="str">
            <v>alegremelina@gmail.com</v>
          </cell>
          <cell r="AF677" t="str">
            <v>ENSALADERA RIGOLLEAU PRIMAVERA 1600ML</v>
          </cell>
          <cell r="AG677" t="str">
            <v>161.7</v>
          </cell>
          <cell r="AH677">
            <v>2</v>
          </cell>
          <cell r="AI677" t="str">
            <v>ML67539</v>
          </cell>
          <cell r="AN677" t="str">
            <v>Sí</v>
          </cell>
        </row>
        <row r="678">
          <cell r="A678">
            <v>2391</v>
          </cell>
          <cell r="B678" t="str">
            <v>sol.legnani@hotmail.com</v>
          </cell>
          <cell r="C678">
            <v>44165</v>
          </cell>
          <cell r="D678" t="str">
            <v>Abierta</v>
          </cell>
          <cell r="E678" t="str">
            <v>Recibido</v>
          </cell>
          <cell r="F678" t="str">
            <v>Enviado</v>
          </cell>
          <cell r="G678" t="str">
            <v>ARS</v>
          </cell>
          <cell r="H678" t="str">
            <v>2399.5</v>
          </cell>
          <cell r="I678">
            <v>0</v>
          </cell>
          <cell r="J678">
            <v>0</v>
          </cell>
          <cell r="K678" t="str">
            <v>2399.5</v>
          </cell>
          <cell r="L678" t="str">
            <v>Maria sol Legnani</v>
          </cell>
          <cell r="M678">
            <v>41205118</v>
          </cell>
          <cell r="N678">
            <v>5491198579482</v>
          </cell>
          <cell r="O678" t="str">
            <v>Maria sol Legnani</v>
          </cell>
          <cell r="P678">
            <v>5491198579482</v>
          </cell>
          <cell r="Q678" t="str">
            <v>Nueva York</v>
          </cell>
          <cell r="R678">
            <v>3824</v>
          </cell>
          <cell r="T678" t="str">
            <v>Devoto</v>
          </cell>
          <cell r="U678" t="str">
            <v>Capital Federal</v>
          </cell>
          <cell r="V678">
            <v>1419</v>
          </cell>
          <cell r="W678" t="str">
            <v>Capital Federal</v>
          </cell>
          <cell r="Y678" t="str">
            <v>ENVÍO SIN CARGO (CABA Y GRAN PARTE DE GBA) TIEMPO: 4 a 6 DÍAS HÁBILES</v>
          </cell>
          <cell r="Z678" t="str">
            <v>Mercado Pago</v>
          </cell>
          <cell r="AB678" t="str">
            <v xml:space="preserve">Hola! Favor de enviar el pedido con bolsas para regalo por cada producto (5). Gracias </v>
          </cell>
          <cell r="AC678" t="str">
            <v>1-12 ENVIAR SEMANA DEL 9 AL 11</v>
          </cell>
          <cell r="AD678">
            <v>44165</v>
          </cell>
          <cell r="AE678">
            <v>44174</v>
          </cell>
          <cell r="AF678" t="str">
            <v>TABLA MADERA PICADA X 3 DIVISIONES (Negro)</v>
          </cell>
          <cell r="AG678" t="str">
            <v>479.9</v>
          </cell>
          <cell r="AH678">
            <v>1</v>
          </cell>
          <cell r="AJ678" t="str">
            <v>Móvil</v>
          </cell>
          <cell r="AK678" t="str">
            <v>JUEVES 10-12 ENTRE 8 Y 18 HORAS!</v>
          </cell>
          <cell r="AL678">
            <v>2040413506</v>
          </cell>
          <cell r="AM678">
            <v>332244286</v>
          </cell>
          <cell r="AN678" t="str">
            <v>Sí</v>
          </cell>
        </row>
        <row r="679">
          <cell r="A679">
            <v>2391</v>
          </cell>
          <cell r="B679" t="str">
            <v>sol.legnani@hotmail.com</v>
          </cell>
          <cell r="AF679" t="str">
            <v>TABLA MADERA PICADA X 3 DIVISIONES (Blanco)</v>
          </cell>
          <cell r="AG679" t="str">
            <v>479.9</v>
          </cell>
          <cell r="AH679">
            <v>4</v>
          </cell>
          <cell r="AN679" t="str">
            <v>Sí</v>
          </cell>
        </row>
        <row r="680">
          <cell r="A680">
            <v>2390</v>
          </cell>
          <cell r="B680" t="str">
            <v>rociodpereyra@gmail.com</v>
          </cell>
          <cell r="C680">
            <v>44165</v>
          </cell>
          <cell r="D680" t="str">
            <v>Abierta</v>
          </cell>
          <cell r="E680" t="str">
            <v>Recibido</v>
          </cell>
          <cell r="F680" t="str">
            <v>Enviado</v>
          </cell>
          <cell r="G680" t="str">
            <v>ARS</v>
          </cell>
          <cell r="H680" t="str">
            <v>2171.43</v>
          </cell>
          <cell r="I680" t="str">
            <v>325.71</v>
          </cell>
          <cell r="J680">
            <v>0</v>
          </cell>
          <cell r="K680" t="str">
            <v>1845.72</v>
          </cell>
          <cell r="L680" t="str">
            <v>Rocio Pereyra</v>
          </cell>
          <cell r="M680">
            <v>37608846</v>
          </cell>
          <cell r="N680">
            <v>541162562705</v>
          </cell>
          <cell r="O680" t="str">
            <v>Rocio Pereyra</v>
          </cell>
          <cell r="P680">
            <v>541162562705</v>
          </cell>
          <cell r="Q680" t="str">
            <v>Santo Tome</v>
          </cell>
          <cell r="R680">
            <v>4420</v>
          </cell>
          <cell r="S680">
            <v>2</v>
          </cell>
          <cell r="T680" t="str">
            <v>Ciudad Autonoma de Buenos Aires</v>
          </cell>
          <cell r="U680" t="str">
            <v>Capital Federal</v>
          </cell>
          <cell r="V680">
            <v>1417</v>
          </cell>
          <cell r="W680" t="str">
            <v>Capital Federal</v>
          </cell>
          <cell r="Y680" t="str">
            <v>ENVÍO SIN CARGO (CABA Y GRAN PARTE DE GBA) TIEMPO: 4 a 6 DÍAS HÁBILES</v>
          </cell>
          <cell r="Z680" t="str">
            <v>Mercado Pago</v>
          </cell>
          <cell r="AA680" t="str">
            <v>BLACKFRIDAY</v>
          </cell>
          <cell r="AD680">
            <v>44165</v>
          </cell>
          <cell r="AE680">
            <v>44169</v>
          </cell>
          <cell r="AF680" t="str">
            <v>JABONERA BLANCA POLIRESINA 10 X 14 CM</v>
          </cell>
          <cell r="AG680" t="str">
            <v>576.6</v>
          </cell>
          <cell r="AH680">
            <v>1</v>
          </cell>
          <cell r="AI680" t="str">
            <v>AB7320</v>
          </cell>
          <cell r="AJ680" t="str">
            <v>Web</v>
          </cell>
          <cell r="AK680" t="str">
            <v>SABADO 05-12 ENTRE 8 Y 13 HORAS!</v>
          </cell>
          <cell r="AL680">
            <v>2036153583</v>
          </cell>
          <cell r="AM680">
            <v>331771372</v>
          </cell>
          <cell r="AN680" t="str">
            <v>Sí</v>
          </cell>
        </row>
        <row r="681">
          <cell r="A681">
            <v>2390</v>
          </cell>
          <cell r="B681" t="str">
            <v>rociodpereyra@gmail.com</v>
          </cell>
          <cell r="AF681" t="str">
            <v>PORTACEPILLOS BLANCO POLI. 12X9CM</v>
          </cell>
          <cell r="AG681" t="str">
            <v>664.84</v>
          </cell>
          <cell r="AH681">
            <v>1</v>
          </cell>
          <cell r="AI681" t="str">
            <v>046AB7318</v>
          </cell>
          <cell r="AN681" t="str">
            <v>Sí</v>
          </cell>
        </row>
        <row r="682">
          <cell r="A682">
            <v>2390</v>
          </cell>
          <cell r="B682" t="str">
            <v>rociodpereyra@gmail.com</v>
          </cell>
          <cell r="AF682" t="str">
            <v>SET MENTA TARROS CILINDRICOS X3</v>
          </cell>
          <cell r="AG682" t="str">
            <v>929.99</v>
          </cell>
          <cell r="AH682">
            <v>1</v>
          </cell>
          <cell r="AI682" t="str">
            <v>BP43019</v>
          </cell>
          <cell r="AN682" t="str">
            <v>Sí</v>
          </cell>
        </row>
        <row r="683">
          <cell r="A683">
            <v>2389</v>
          </cell>
          <cell r="B683" t="str">
            <v>mariavictoriaburyeile@gmail.com</v>
          </cell>
          <cell r="C683">
            <v>44164</v>
          </cell>
          <cell r="D683" t="str">
            <v>Abierta</v>
          </cell>
          <cell r="E683" t="str">
            <v>Recibido</v>
          </cell>
          <cell r="F683" t="str">
            <v>Enviado</v>
          </cell>
          <cell r="G683" t="str">
            <v>ARS</v>
          </cell>
          <cell r="H683" t="str">
            <v>5999.99</v>
          </cell>
          <cell r="I683">
            <v>900</v>
          </cell>
          <cell r="J683">
            <v>0</v>
          </cell>
          <cell r="K683" t="str">
            <v>5099.99</v>
          </cell>
          <cell r="L683" t="str">
            <v>María Buryeile</v>
          </cell>
          <cell r="M683">
            <v>4013179</v>
          </cell>
          <cell r="N683">
            <v>541130031967</v>
          </cell>
          <cell r="O683" t="str">
            <v>María Buryeile</v>
          </cell>
          <cell r="P683">
            <v>541130031967</v>
          </cell>
          <cell r="Q683" t="str">
            <v xml:space="preserve">Cevallos </v>
          </cell>
          <cell r="R683">
            <v>1001</v>
          </cell>
          <cell r="S683" t="str">
            <v xml:space="preserve">Lote 42 </v>
          </cell>
          <cell r="T683" t="str">
            <v xml:space="preserve">Quilmes </v>
          </cell>
          <cell r="U683" t="str">
            <v xml:space="preserve">Buenos Aires </v>
          </cell>
          <cell r="V683">
            <v>1878</v>
          </cell>
          <cell r="W683" t="str">
            <v>Gran Buenos Aires</v>
          </cell>
          <cell r="Y683" t="str">
            <v>ENVÍO SIN CARGO (CABA Y GRAN PARTE DE GBA) TIEMPO: 4 a 6 DÍAS HÁBILES</v>
          </cell>
          <cell r="Z683" t="str">
            <v>Mercado Pago</v>
          </cell>
          <cell r="AA683" t="str">
            <v>BLACKFRIDAY</v>
          </cell>
          <cell r="AD683">
            <v>44164</v>
          </cell>
          <cell r="AE683">
            <v>44167</v>
          </cell>
          <cell r="AF683" t="str">
            <v>PARRILLA PORTATIL CARRITO</v>
          </cell>
          <cell r="AG683" t="str">
            <v>5999.99</v>
          </cell>
          <cell r="AH683">
            <v>1</v>
          </cell>
          <cell r="AI683" t="str">
            <v>093PA7075</v>
          </cell>
          <cell r="AJ683" t="str">
            <v>Móvil</v>
          </cell>
          <cell r="AK683" t="str">
            <v>VIERNES 04-12 ENTRE 8 Y 18 HORAS!</v>
          </cell>
          <cell r="AL683">
            <v>2036012412</v>
          </cell>
          <cell r="AM683">
            <v>315284839</v>
          </cell>
          <cell r="AN683" t="str">
            <v>Sí</v>
          </cell>
        </row>
        <row r="684">
          <cell r="A684">
            <v>2388</v>
          </cell>
          <cell r="B684" t="str">
            <v>sandra.viviana.svm@gmail.com</v>
          </cell>
          <cell r="C684">
            <v>44164</v>
          </cell>
          <cell r="D684" t="str">
            <v>Abierta</v>
          </cell>
          <cell r="E684" t="str">
            <v>Recibido</v>
          </cell>
          <cell r="F684" t="str">
            <v>Enviado</v>
          </cell>
          <cell r="G684" t="str">
            <v>ARS</v>
          </cell>
          <cell r="H684" t="str">
            <v>3102.76</v>
          </cell>
          <cell r="I684">
            <v>0</v>
          </cell>
          <cell r="J684">
            <v>0</v>
          </cell>
          <cell r="K684" t="str">
            <v>3102.76</v>
          </cell>
          <cell r="L684" t="str">
            <v>Sandra Viviana Minucci</v>
          </cell>
          <cell r="M684">
            <v>22016796</v>
          </cell>
          <cell r="N684">
            <v>5491157105234</v>
          </cell>
          <cell r="O684" t="str">
            <v>Sandra Viviana Minucci</v>
          </cell>
          <cell r="P684">
            <v>5491157105234</v>
          </cell>
          <cell r="Q684" t="str">
            <v>Cotagaita</v>
          </cell>
          <cell r="R684">
            <v>689</v>
          </cell>
          <cell r="S684" t="str">
            <v>Wilde</v>
          </cell>
          <cell r="T684" t="str">
            <v>Wilde</v>
          </cell>
          <cell r="U684" t="str">
            <v>Avellaneda</v>
          </cell>
          <cell r="V684">
            <v>1875</v>
          </cell>
          <cell r="W684" t="str">
            <v>Gran Buenos Aires</v>
          </cell>
          <cell r="Y684" t="str">
            <v>ENVÍO SIN CARGO (CABA Y GRAN PARTE DE GBA) TIEMPO: 4 a 6 DÍAS HÁBILES</v>
          </cell>
          <cell r="Z684" t="str">
            <v>Mercado Pago</v>
          </cell>
          <cell r="AD684">
            <v>44164</v>
          </cell>
          <cell r="AE684">
            <v>44167</v>
          </cell>
          <cell r="AF684" t="str">
            <v>FRASCO 2 POSICIONES DE VIDRIO CON TAPA DE COBRE 650 ML</v>
          </cell>
          <cell r="AG684" t="str">
            <v>393.99</v>
          </cell>
          <cell r="AH684">
            <v>2</v>
          </cell>
          <cell r="AI684" t="str">
            <v>MS117712</v>
          </cell>
          <cell r="AJ684" t="str">
            <v>Web</v>
          </cell>
          <cell r="AK684" t="str">
            <v>VIERNES 04-12 ENTRE 8 Y 18 HORAS!</v>
          </cell>
          <cell r="AL684">
            <v>2035544409</v>
          </cell>
          <cell r="AM684">
            <v>331575382</v>
          </cell>
          <cell r="AN684" t="str">
            <v>Sí</v>
          </cell>
        </row>
        <row r="685">
          <cell r="A685">
            <v>2388</v>
          </cell>
          <cell r="B685" t="str">
            <v>sandra.viviana.svm@gmail.com</v>
          </cell>
          <cell r="AF685" t="str">
            <v>TABLA DE PICAR VERTEDORA VERDE 26.5X18CM</v>
          </cell>
          <cell r="AG685" t="str">
            <v>284.34</v>
          </cell>
          <cell r="AH685">
            <v>1</v>
          </cell>
          <cell r="AI685" t="str">
            <v>42BA1018</v>
          </cell>
          <cell r="AN685" t="str">
            <v>Sí</v>
          </cell>
        </row>
        <row r="686">
          <cell r="A686">
            <v>2388</v>
          </cell>
          <cell r="B686" t="str">
            <v>sandra.viviana.svm@gmail.com</v>
          </cell>
          <cell r="AF686" t="str">
            <v>SET MATERO: MATE + YERBERO + AZUCARERO RAYAS NEGRAS C/ VISOR 16 CM X 8.5 D</v>
          </cell>
          <cell r="AG686" t="str">
            <v>2030.44</v>
          </cell>
          <cell r="AH686">
            <v>1</v>
          </cell>
          <cell r="AI686" t="str">
            <v>645LA66018</v>
          </cell>
          <cell r="AN686" t="str">
            <v>Sí</v>
          </cell>
        </row>
        <row r="687">
          <cell r="A687">
            <v>2387</v>
          </cell>
          <cell r="B687" t="str">
            <v>penalvasantiagogm@gmail.com</v>
          </cell>
          <cell r="C687">
            <v>44164</v>
          </cell>
          <cell r="D687" t="str">
            <v>Abierta</v>
          </cell>
          <cell r="E687" t="str">
            <v>Recibido</v>
          </cell>
          <cell r="F687" t="str">
            <v>Enviado</v>
          </cell>
          <cell r="G687" t="str">
            <v>ARS</v>
          </cell>
          <cell r="H687" t="str">
            <v>1772.23</v>
          </cell>
          <cell r="I687">
            <v>0</v>
          </cell>
          <cell r="J687">
            <v>0</v>
          </cell>
          <cell r="K687" t="str">
            <v>1772.23</v>
          </cell>
          <cell r="L687" t="str">
            <v>Santiago Nicolás Penalva</v>
          </cell>
          <cell r="M687">
            <v>42148622</v>
          </cell>
          <cell r="N687">
            <v>541166400929</v>
          </cell>
          <cell r="O687" t="str">
            <v>Santiago Nicolás Penalva</v>
          </cell>
          <cell r="P687">
            <v>541166400929</v>
          </cell>
          <cell r="Q687" t="str">
            <v>Virrey Cevallos</v>
          </cell>
          <cell r="R687">
            <v>215</v>
          </cell>
          <cell r="S687" t="str">
            <v>4 c</v>
          </cell>
          <cell r="T687" t="str">
            <v>monserrat</v>
          </cell>
          <cell r="U687" t="str">
            <v>Capital Federal</v>
          </cell>
          <cell r="V687">
            <v>1077</v>
          </cell>
          <cell r="W687" t="str">
            <v>Capital Federal</v>
          </cell>
          <cell r="Y687" t="str">
            <v>ENVÍO SIN CARGO (CABA Y GRAN PARTE DE GBA) TIEMPO: 4 a 6 DÍAS HÁBILES</v>
          </cell>
          <cell r="Z687" t="str">
            <v>Mercado Pago</v>
          </cell>
          <cell r="AD687">
            <v>44164</v>
          </cell>
          <cell r="AE687">
            <v>44167</v>
          </cell>
          <cell r="AF687" t="str">
            <v>FLORES ARTIFICIALES MACET CER. LUNARES 3MOD SURT 11CM</v>
          </cell>
          <cell r="AG687" t="str">
            <v>661.5</v>
          </cell>
          <cell r="AH687">
            <v>1</v>
          </cell>
          <cell r="AI687" t="str">
            <v>046FL6321</v>
          </cell>
          <cell r="AJ687" t="str">
            <v>Web</v>
          </cell>
          <cell r="AK687" t="str">
            <v>VIERNES 04-12 ENTRE 8 Y 18 HORAS!</v>
          </cell>
          <cell r="AL687">
            <v>2035505796</v>
          </cell>
          <cell r="AM687">
            <v>331638384</v>
          </cell>
          <cell r="AN687" t="str">
            <v>Sí</v>
          </cell>
        </row>
        <row r="688">
          <cell r="A688">
            <v>2387</v>
          </cell>
          <cell r="B688" t="str">
            <v>penalvasantiagogm@gmail.com</v>
          </cell>
          <cell r="AF688" t="str">
            <v>VELA 100 % SOJA CON ESENCIAS DIFERENTES AROMAS 14x10 CM (MAGNOLIA)</v>
          </cell>
          <cell r="AG688" t="str">
            <v>399.99</v>
          </cell>
          <cell r="AH688">
            <v>1</v>
          </cell>
          <cell r="AI688" t="str">
            <v>BA5914VELA</v>
          </cell>
          <cell r="AN688" t="str">
            <v>Sí</v>
          </cell>
        </row>
        <row r="689">
          <cell r="A689">
            <v>2387</v>
          </cell>
          <cell r="B689" t="str">
            <v>penalvasantiagogm@gmail.com</v>
          </cell>
          <cell r="AF689" t="str">
            <v>FLORES ARTIFICIALES REGADERA CALAS 4COL SURT 11CM</v>
          </cell>
          <cell r="AG689" t="str">
            <v>710.74</v>
          </cell>
          <cell r="AH689">
            <v>1</v>
          </cell>
          <cell r="AI689" t="str">
            <v>046FL6319</v>
          </cell>
          <cell r="AN689" t="str">
            <v>Sí</v>
          </cell>
        </row>
        <row r="690">
          <cell r="A690">
            <v>2386</v>
          </cell>
          <cell r="B690" t="str">
            <v>eugecorrea13@gmail.com</v>
          </cell>
          <cell r="C690">
            <v>44164</v>
          </cell>
          <cell r="D690" t="str">
            <v>Abierta</v>
          </cell>
          <cell r="E690" t="str">
            <v>Recibido</v>
          </cell>
          <cell r="F690" t="str">
            <v>Enviado</v>
          </cell>
          <cell r="G690" t="str">
            <v>ARS</v>
          </cell>
          <cell r="H690" t="str">
            <v>2885.22</v>
          </cell>
          <cell r="I690">
            <v>0</v>
          </cell>
          <cell r="J690">
            <v>595</v>
          </cell>
          <cell r="K690" t="str">
            <v>3480.22</v>
          </cell>
          <cell r="L690" t="str">
            <v>Eugenia correa uriburu</v>
          </cell>
          <cell r="M690">
            <v>36866470</v>
          </cell>
          <cell r="N690">
            <v>543815586885</v>
          </cell>
          <cell r="O690" t="str">
            <v>Eugenia correa uriburu</v>
          </cell>
          <cell r="P690">
            <v>543815586885</v>
          </cell>
          <cell r="Q690" t="str">
            <v>Simon Bolivar</v>
          </cell>
          <cell r="R690">
            <v>950</v>
          </cell>
          <cell r="S690">
            <v>4.1666666666666664E-2</v>
          </cell>
          <cell r="T690" t="str">
            <v>barrio sur</v>
          </cell>
          <cell r="U690" t="str">
            <v xml:space="preserve">San Miguel De Tucuman </v>
          </cell>
          <cell r="V690">
            <v>4000</v>
          </cell>
          <cell r="W690" t="str">
            <v>Tucumán</v>
          </cell>
          <cell r="Y690" t="str">
            <v>Correo Argentino - Encomienda Clásica</v>
          </cell>
          <cell r="Z690" t="str">
            <v>Mercado Pago</v>
          </cell>
          <cell r="AD690">
            <v>44164</v>
          </cell>
          <cell r="AE690">
            <v>44167</v>
          </cell>
          <cell r="AF690" t="str">
            <v>3X2 RIGOLLEAU COPON GOURMET 450ML GNL X 12 PIEZAS (TOTAL 36 U)</v>
          </cell>
          <cell r="AG690" t="str">
            <v>2885.22</v>
          </cell>
          <cell r="AH690">
            <v>1</v>
          </cell>
          <cell r="AI690" t="str">
            <v>RI68919GR</v>
          </cell>
          <cell r="AJ690" t="str">
            <v>Web</v>
          </cell>
          <cell r="AK690" t="str">
            <v>SE ENVIA AL CORREO ARGENTINO EL DIA 3-12 ENTRE 14 Y 18 HORAS!</v>
          </cell>
          <cell r="AL690">
            <v>2035492553</v>
          </cell>
          <cell r="AM690">
            <v>331632379</v>
          </cell>
          <cell r="AN690" t="str">
            <v>Sí</v>
          </cell>
        </row>
        <row r="691">
          <cell r="A691">
            <v>2385</v>
          </cell>
          <cell r="B691" t="str">
            <v>maruhermida83@gmail.com</v>
          </cell>
          <cell r="C691">
            <v>44164</v>
          </cell>
          <cell r="D691" t="str">
            <v>Abierta</v>
          </cell>
          <cell r="E691" t="str">
            <v>Recibido</v>
          </cell>
          <cell r="F691" t="str">
            <v>Enviado</v>
          </cell>
          <cell r="G691" t="str">
            <v>ARS</v>
          </cell>
          <cell r="H691" t="str">
            <v>1904.29</v>
          </cell>
          <cell r="I691" t="str">
            <v>285.64</v>
          </cell>
          <cell r="J691">
            <v>0</v>
          </cell>
          <cell r="K691" t="str">
            <v>1618.65</v>
          </cell>
          <cell r="L691" t="str">
            <v>Mariela Bibiana Hermida</v>
          </cell>
          <cell r="M691">
            <v>30594344</v>
          </cell>
          <cell r="N691">
            <v>541161715340</v>
          </cell>
          <cell r="O691" t="str">
            <v>Mariela Bibiana Hermida</v>
          </cell>
          <cell r="P691">
            <v>541161715340</v>
          </cell>
          <cell r="Q691" t="str">
            <v>Goyena</v>
          </cell>
          <cell r="R691">
            <v>945</v>
          </cell>
          <cell r="S691">
            <v>2</v>
          </cell>
          <cell r="U691" t="str">
            <v xml:space="preserve">Burzaco </v>
          </cell>
          <cell r="V691">
            <v>1852</v>
          </cell>
          <cell r="W691" t="str">
            <v>Gran Buenos Aires</v>
          </cell>
          <cell r="Y691" t="str">
            <v>ENVÍO SIN CARGO (CABA Y GRAN PARTE DE GBA) TIEMPO: 4 a 6 DÍAS HÁBILES</v>
          </cell>
          <cell r="Z691" t="str">
            <v>TRANSFERENCIA BANCARIA</v>
          </cell>
          <cell r="AA691" t="str">
            <v>BLACKFRIDAY</v>
          </cell>
          <cell r="AD691">
            <v>44165</v>
          </cell>
          <cell r="AE691">
            <v>44167</v>
          </cell>
          <cell r="AF691" t="str">
            <v>ORDENADOR DE MESADA CON 3 DIVISIONES COLOR PASTEL (Verde)</v>
          </cell>
          <cell r="AG691" t="str">
            <v>231.42</v>
          </cell>
          <cell r="AH691">
            <v>1</v>
          </cell>
          <cell r="AI691" t="str">
            <v>0607PLA203PAS</v>
          </cell>
          <cell r="AJ691" t="str">
            <v>Móvil</v>
          </cell>
          <cell r="AK691" t="str">
            <v>VIERNES 04-12 ENTRE 8 Y 18 HORAS!</v>
          </cell>
          <cell r="AM691">
            <v>331540791</v>
          </cell>
          <cell r="AN691" t="str">
            <v>Sí</v>
          </cell>
        </row>
        <row r="692">
          <cell r="A692">
            <v>2385</v>
          </cell>
          <cell r="B692" t="str">
            <v>maruhermida83@gmail.com</v>
          </cell>
          <cell r="AF692" t="str">
            <v>WOK ANTIADHERENTE LINEA GRANITE 26CM</v>
          </cell>
          <cell r="AG692">
            <v>750</v>
          </cell>
          <cell r="AH692">
            <v>1</v>
          </cell>
          <cell r="AI692" t="str">
            <v>MS119637</v>
          </cell>
          <cell r="AN692" t="str">
            <v>Sí</v>
          </cell>
        </row>
        <row r="693">
          <cell r="A693">
            <v>2385</v>
          </cell>
          <cell r="B693" t="str">
            <v>maruhermida83@gmail.com</v>
          </cell>
          <cell r="AF693" t="str">
            <v>CUCHARA COLOR ROSA</v>
          </cell>
          <cell r="AG693" t="str">
            <v>38.49</v>
          </cell>
          <cell r="AH693">
            <v>1</v>
          </cell>
          <cell r="AI693" t="str">
            <v>BP32018</v>
          </cell>
          <cell r="AN693" t="str">
            <v>Sí</v>
          </cell>
        </row>
        <row r="694">
          <cell r="A694">
            <v>2385</v>
          </cell>
          <cell r="B694" t="str">
            <v>maruhermida83@gmail.com</v>
          </cell>
          <cell r="AF694" t="str">
            <v>BOWL ROSA 1.5LTS</v>
          </cell>
          <cell r="AG694" t="str">
            <v>202.39</v>
          </cell>
          <cell r="AH694">
            <v>1</v>
          </cell>
          <cell r="AI694" t="str">
            <v>BP26018</v>
          </cell>
          <cell r="AN694" t="str">
            <v>Sí</v>
          </cell>
        </row>
        <row r="695">
          <cell r="A695">
            <v>2385</v>
          </cell>
          <cell r="B695" t="str">
            <v>maruhermida83@gmail.com</v>
          </cell>
          <cell r="AF695" t="str">
            <v>UNTADOR PASTEL NEW 1PC 14,5 CM (Rosa)</v>
          </cell>
          <cell r="AG695" t="str">
            <v>32.99</v>
          </cell>
          <cell r="AH695">
            <v>1</v>
          </cell>
          <cell r="AI695" t="str">
            <v>019BA87503</v>
          </cell>
          <cell r="AN695" t="str">
            <v>Sí</v>
          </cell>
        </row>
        <row r="696">
          <cell r="A696">
            <v>2385</v>
          </cell>
          <cell r="B696" t="str">
            <v>maruhermida83@gmail.com</v>
          </cell>
          <cell r="AF696" t="str">
            <v>INDIVIDUAL DE YUTE TEJIDO 32 CM</v>
          </cell>
          <cell r="AG696">
            <v>649</v>
          </cell>
          <cell r="AH696">
            <v>1</v>
          </cell>
          <cell r="AI696" t="str">
            <v>INDIVIDUALYUTE</v>
          </cell>
          <cell r="AN696" t="str">
            <v>Sí</v>
          </cell>
        </row>
        <row r="697">
          <cell r="A697">
            <v>2384</v>
          </cell>
          <cell r="B697" t="str">
            <v>rodriguezblaura@gmail.com</v>
          </cell>
          <cell r="C697">
            <v>44164</v>
          </cell>
          <cell r="D697" t="str">
            <v>Abierta</v>
          </cell>
          <cell r="E697" t="str">
            <v>Recibido</v>
          </cell>
          <cell r="F697" t="str">
            <v>Enviado</v>
          </cell>
          <cell r="G697" t="str">
            <v>ARS</v>
          </cell>
          <cell r="H697" t="str">
            <v>1984.58</v>
          </cell>
          <cell r="I697" t="str">
            <v>152.19</v>
          </cell>
          <cell r="J697">
            <v>0</v>
          </cell>
          <cell r="K697" t="str">
            <v>1832.39</v>
          </cell>
          <cell r="L697" t="str">
            <v>Laura Rodríguez</v>
          </cell>
          <cell r="M697">
            <v>94032695</v>
          </cell>
          <cell r="N697">
            <v>541157278618</v>
          </cell>
          <cell r="O697" t="str">
            <v>Laura Rodríguez</v>
          </cell>
          <cell r="P697">
            <v>541157278618</v>
          </cell>
          <cell r="Q697" t="str">
            <v xml:space="preserve">Carlos Enrique Díaz Sáenz valiente </v>
          </cell>
          <cell r="R697">
            <v>4527</v>
          </cell>
          <cell r="S697" t="str">
            <v>4-A</v>
          </cell>
          <cell r="T697" t="str">
            <v>Villa soldati-Barrio olímpico edificio 4</v>
          </cell>
          <cell r="U697" t="str">
            <v>Capital Federal</v>
          </cell>
          <cell r="V697">
            <v>1407</v>
          </cell>
          <cell r="W697" t="str">
            <v>Capital Federal</v>
          </cell>
          <cell r="Y697" t="str">
            <v>ENVÍO SIN CARGO (CABA Y GRAN PARTE DE GBA) TIEMPO: 4 a 6 DÍAS HÁBILES</v>
          </cell>
          <cell r="Z697" t="str">
            <v>Mercado Pago</v>
          </cell>
          <cell r="AA697" t="str">
            <v>BLACKFRIDAY</v>
          </cell>
          <cell r="AD697">
            <v>44164</v>
          </cell>
          <cell r="AE697">
            <v>44167</v>
          </cell>
          <cell r="AF697" t="str">
            <v>TRAPO DE PISO SUITE MEDIDA STANDARD</v>
          </cell>
          <cell r="AG697">
            <v>290</v>
          </cell>
          <cell r="AH697">
            <v>2</v>
          </cell>
          <cell r="AJ697" t="str">
            <v>Móvil</v>
          </cell>
          <cell r="AK697" t="str">
            <v>VIERNES 04-12 ENTRE 8 Y 18 HORAS!</v>
          </cell>
          <cell r="AL697">
            <v>2034738082</v>
          </cell>
          <cell r="AM697">
            <v>318038318</v>
          </cell>
          <cell r="AN697" t="str">
            <v>Sí</v>
          </cell>
        </row>
        <row r="698">
          <cell r="A698">
            <v>2384</v>
          </cell>
          <cell r="B698" t="str">
            <v>rodriguezblaura@gmail.com</v>
          </cell>
          <cell r="AF698" t="str">
            <v>BOTELLA H2O CORCHO ECOLOGICO</v>
          </cell>
          <cell r="AG698" t="str">
            <v>461.85</v>
          </cell>
          <cell r="AH698">
            <v>1</v>
          </cell>
          <cell r="AI698" t="str">
            <v>019BO5217NEW</v>
          </cell>
          <cell r="AN698" t="str">
            <v>Sí</v>
          </cell>
        </row>
        <row r="699">
          <cell r="A699">
            <v>2384</v>
          </cell>
          <cell r="B699" t="str">
            <v>rodriguezblaura@gmail.com</v>
          </cell>
          <cell r="AF699" t="str">
            <v>BOTELLA H2O 1L TAPA SILICONA</v>
          </cell>
          <cell r="AG699" t="str">
            <v>486.75</v>
          </cell>
          <cell r="AH699">
            <v>1</v>
          </cell>
          <cell r="AI699" t="str">
            <v>019BO5571</v>
          </cell>
          <cell r="AN699" t="str">
            <v>Sí</v>
          </cell>
        </row>
        <row r="700">
          <cell r="A700">
            <v>2384</v>
          </cell>
          <cell r="B700" t="str">
            <v>rodriguezblaura@gmail.com</v>
          </cell>
          <cell r="AF700" t="str">
            <v>TRAPO DE PISO SUITE GRIS MEDIDA XL</v>
          </cell>
          <cell r="AG700">
            <v>390</v>
          </cell>
          <cell r="AH700">
            <v>1</v>
          </cell>
          <cell r="AN700" t="str">
            <v>Sí</v>
          </cell>
        </row>
        <row r="701">
          <cell r="A701">
            <v>2384</v>
          </cell>
          <cell r="B701" t="str">
            <v>rodriguezblaura@gmail.com</v>
          </cell>
          <cell r="AF701" t="str">
            <v>UNTADOR PASTEL NEW 1PC 14,5 CM (Amarillo)</v>
          </cell>
          <cell r="AG701" t="str">
            <v>32.99</v>
          </cell>
          <cell r="AH701">
            <v>2</v>
          </cell>
          <cell r="AI701" t="str">
            <v>019BA87503</v>
          </cell>
          <cell r="AN701" t="str">
            <v>Sí</v>
          </cell>
        </row>
        <row r="702">
          <cell r="A702">
            <v>2383</v>
          </cell>
          <cell r="B702" t="str">
            <v>marcelamontanari@hotmail.com</v>
          </cell>
          <cell r="C702">
            <v>44164</v>
          </cell>
          <cell r="D702" t="str">
            <v>Abierta</v>
          </cell>
          <cell r="E702" t="str">
            <v>Recibido</v>
          </cell>
          <cell r="F702" t="str">
            <v>Enviado</v>
          </cell>
          <cell r="G702" t="str">
            <v>ARS</v>
          </cell>
          <cell r="H702" t="str">
            <v>4271.85</v>
          </cell>
          <cell r="I702">
            <v>0</v>
          </cell>
          <cell r="J702">
            <v>0</v>
          </cell>
          <cell r="K702" t="str">
            <v>4271.85</v>
          </cell>
          <cell r="L702" t="str">
            <v>Marcela Montanari</v>
          </cell>
          <cell r="M702">
            <v>12491815</v>
          </cell>
          <cell r="N702">
            <v>541156300430</v>
          </cell>
          <cell r="O702" t="str">
            <v>Marcela montanari</v>
          </cell>
          <cell r="P702">
            <v>541156300430</v>
          </cell>
          <cell r="Q702" t="str">
            <v>Remedios De Escalada</v>
          </cell>
          <cell r="R702">
            <v>2420</v>
          </cell>
          <cell r="T702" t="str">
            <v>martinez</v>
          </cell>
          <cell r="U702" t="str">
            <v>Buenos Aires</v>
          </cell>
          <cell r="V702">
            <v>1640</v>
          </cell>
          <cell r="W702" t="str">
            <v>Gran Buenos Aires</v>
          </cell>
          <cell r="Y702" t="str">
            <v>ENVÍO SIN CARGO (CABA Y GRAN PARTE DE GBA) TIEMPO: 4 a 6 DÍAS HÁBILES</v>
          </cell>
          <cell r="Z702" t="str">
            <v>Mercado Pago</v>
          </cell>
          <cell r="AD702">
            <v>44164</v>
          </cell>
          <cell r="AE702">
            <v>44167</v>
          </cell>
          <cell r="AF702" t="str">
            <v>BUDA PLATEADO PIEDRA 7 X 10 CM</v>
          </cell>
          <cell r="AG702" t="str">
            <v>830.61</v>
          </cell>
          <cell r="AH702">
            <v>1</v>
          </cell>
          <cell r="AI702" t="str">
            <v>DE7872</v>
          </cell>
          <cell r="AJ702" t="str">
            <v>Móvil</v>
          </cell>
          <cell r="AK702" t="str">
            <v>VIERNES 04-12 ENTRE 8 Y 18 HORAS!</v>
          </cell>
          <cell r="AL702">
            <v>2034705901</v>
          </cell>
          <cell r="AM702">
            <v>331467640</v>
          </cell>
          <cell r="AN702" t="str">
            <v>Sí</v>
          </cell>
        </row>
        <row r="703">
          <cell r="A703">
            <v>2383</v>
          </cell>
          <cell r="B703" t="str">
            <v>marcelamontanari@hotmail.com</v>
          </cell>
          <cell r="AF703" t="str">
            <v>FLORERO DE VIDRIO AZUL 17x10CM DIAM</v>
          </cell>
          <cell r="AG703" t="str">
            <v>771.96</v>
          </cell>
          <cell r="AH703">
            <v>1</v>
          </cell>
          <cell r="AI703" t="str">
            <v>046JA7225</v>
          </cell>
          <cell r="AN703" t="str">
            <v>Sí</v>
          </cell>
        </row>
        <row r="704">
          <cell r="A704">
            <v>2383</v>
          </cell>
          <cell r="B704" t="str">
            <v>marcelamontanari@hotmail.com</v>
          </cell>
          <cell r="AF704" t="str">
            <v>BOWL BAMBOO GRIS 14X28CM</v>
          </cell>
          <cell r="AG704" t="str">
            <v>1773.45</v>
          </cell>
          <cell r="AH704">
            <v>1</v>
          </cell>
          <cell r="AI704" t="str">
            <v>BA7814</v>
          </cell>
          <cell r="AN704" t="str">
            <v>Sí</v>
          </cell>
        </row>
        <row r="705">
          <cell r="A705">
            <v>2383</v>
          </cell>
          <cell r="B705" t="str">
            <v>marcelamontanari@hotmail.com</v>
          </cell>
          <cell r="AF705" t="str">
            <v>BANDEJA UNICORNIO 25x25 CM</v>
          </cell>
          <cell r="AG705" t="str">
            <v>294.14</v>
          </cell>
          <cell r="AH705">
            <v>1</v>
          </cell>
          <cell r="AI705" t="str">
            <v>077DE7644</v>
          </cell>
          <cell r="AN705" t="str">
            <v>Sí</v>
          </cell>
        </row>
        <row r="706">
          <cell r="A706">
            <v>2383</v>
          </cell>
          <cell r="B706" t="str">
            <v>marcelamontanari@hotmail.com</v>
          </cell>
          <cell r="AF706" t="str">
            <v>BOWL  MENTA 2.5LTS</v>
          </cell>
          <cell r="AG706" t="str">
            <v>253.55</v>
          </cell>
          <cell r="AH706">
            <v>1</v>
          </cell>
          <cell r="AI706" t="str">
            <v>BP02019</v>
          </cell>
          <cell r="AN706" t="str">
            <v>Sí</v>
          </cell>
        </row>
        <row r="707">
          <cell r="A707">
            <v>2383</v>
          </cell>
          <cell r="B707" t="str">
            <v>marcelamontanari@hotmail.com</v>
          </cell>
          <cell r="AF707" t="str">
            <v>BOWL MENTA 1.5LTS</v>
          </cell>
          <cell r="AG707" t="str">
            <v>202.39</v>
          </cell>
          <cell r="AH707">
            <v>1</v>
          </cell>
          <cell r="AI707" t="str">
            <v>BP26019</v>
          </cell>
          <cell r="AN707" t="str">
            <v>Sí</v>
          </cell>
        </row>
        <row r="708">
          <cell r="A708">
            <v>2383</v>
          </cell>
          <cell r="B708" t="str">
            <v>marcelamontanari@hotmail.com</v>
          </cell>
          <cell r="AF708" t="str">
            <v>BOWL MENTA  400CC</v>
          </cell>
          <cell r="AG708" t="str">
            <v>145.75</v>
          </cell>
          <cell r="AH708">
            <v>1</v>
          </cell>
          <cell r="AI708" t="str">
            <v>BP01019</v>
          </cell>
          <cell r="AN708" t="str">
            <v>Sí</v>
          </cell>
        </row>
        <row r="709">
          <cell r="A709">
            <v>2382</v>
          </cell>
          <cell r="B709" t="str">
            <v>marcelamontanari@hotmail.com</v>
          </cell>
          <cell r="C709">
            <v>44164</v>
          </cell>
          <cell r="D709" t="str">
            <v>Abierta</v>
          </cell>
          <cell r="E709" t="str">
            <v>Pendiente</v>
          </cell>
          <cell r="F709" t="str">
            <v>No está empaquetado</v>
          </cell>
          <cell r="G709" t="str">
            <v>ARS</v>
          </cell>
          <cell r="H709" t="str">
            <v>1813.54</v>
          </cell>
          <cell r="I709">
            <v>0</v>
          </cell>
          <cell r="J709">
            <v>0</v>
          </cell>
          <cell r="K709" t="str">
            <v>1813.54</v>
          </cell>
          <cell r="L709" t="str">
            <v>Marcela montanari</v>
          </cell>
          <cell r="M709">
            <v>12491815</v>
          </cell>
          <cell r="N709">
            <v>541156300430</v>
          </cell>
          <cell r="O709" t="str">
            <v>Marcela montanari</v>
          </cell>
          <cell r="P709">
            <v>541156300430</v>
          </cell>
          <cell r="Q709" t="str">
            <v>Remedios De.escalada</v>
          </cell>
          <cell r="R709">
            <v>2420</v>
          </cell>
          <cell r="S709" t="str">
            <v>martinez</v>
          </cell>
          <cell r="U709" t="str">
            <v>Martinez</v>
          </cell>
          <cell r="V709">
            <v>1640</v>
          </cell>
          <cell r="W709" t="str">
            <v>Gran Buenos Aires</v>
          </cell>
          <cell r="Y709" t="str">
            <v>ENVÍO SIN CARGO (CABA Y GRAN PARTE DE GBA) TIEMPO: 4 a 6 DÍAS HÁBILES</v>
          </cell>
          <cell r="Z709" t="str">
            <v>TRANSFERENCIA BANCARIA</v>
          </cell>
          <cell r="AB709" t="str">
            <v>tarjeta de credito visa</v>
          </cell>
          <cell r="AF709" t="str">
            <v>FLORERO DE VIDRIO AZUL 17x10CM DIAM</v>
          </cell>
          <cell r="AG709" t="str">
            <v>771.96</v>
          </cell>
          <cell r="AH709">
            <v>1</v>
          </cell>
          <cell r="AI709" t="str">
            <v>046JA7225</v>
          </cell>
          <cell r="AJ709" t="str">
            <v>Móvil</v>
          </cell>
          <cell r="AK709" t="str">
            <v/>
          </cell>
          <cell r="AM709">
            <v>331443711</v>
          </cell>
          <cell r="AN709" t="str">
            <v>Sí</v>
          </cell>
        </row>
        <row r="710">
          <cell r="A710">
            <v>2382</v>
          </cell>
          <cell r="B710" t="str">
            <v>marcelamontanari@hotmail.com</v>
          </cell>
          <cell r="AF710" t="str">
            <v>BANDEJA UNICORNIO 25x25 CM</v>
          </cell>
          <cell r="AG710" t="str">
            <v>294.14</v>
          </cell>
          <cell r="AH710">
            <v>1</v>
          </cell>
          <cell r="AI710" t="str">
            <v>077DE7644</v>
          </cell>
          <cell r="AN710" t="str">
            <v>Sí</v>
          </cell>
        </row>
        <row r="711">
          <cell r="A711">
            <v>2382</v>
          </cell>
          <cell r="B711" t="str">
            <v>marcelamontanari@hotmail.com</v>
          </cell>
          <cell r="AF711" t="str">
            <v>BOWL MENTA 1.5LTS</v>
          </cell>
          <cell r="AG711" t="str">
            <v>202.39</v>
          </cell>
          <cell r="AH711">
            <v>1</v>
          </cell>
          <cell r="AI711" t="str">
            <v>BP26019</v>
          </cell>
          <cell r="AN711" t="str">
            <v>Sí</v>
          </cell>
        </row>
        <row r="712">
          <cell r="A712">
            <v>2382</v>
          </cell>
          <cell r="B712" t="str">
            <v>marcelamontanari@hotmail.com</v>
          </cell>
          <cell r="AF712" t="str">
            <v>BOWL  MENTA 2.5LTS</v>
          </cell>
          <cell r="AG712" t="str">
            <v>253.55</v>
          </cell>
          <cell r="AH712">
            <v>1</v>
          </cell>
          <cell r="AI712" t="str">
            <v>BP02019</v>
          </cell>
          <cell r="AN712" t="str">
            <v>Sí</v>
          </cell>
        </row>
        <row r="713">
          <cell r="A713">
            <v>2382</v>
          </cell>
          <cell r="B713" t="str">
            <v>marcelamontanari@hotmail.com</v>
          </cell>
          <cell r="AF713" t="str">
            <v>BOWL MENTA  400CC</v>
          </cell>
          <cell r="AG713" t="str">
            <v>145.75</v>
          </cell>
          <cell r="AH713">
            <v>2</v>
          </cell>
          <cell r="AI713" t="str">
            <v>BP01019</v>
          </cell>
          <cell r="AN713" t="str">
            <v>Sí</v>
          </cell>
        </row>
        <row r="714">
          <cell r="A714">
            <v>2381</v>
          </cell>
          <cell r="B714" t="str">
            <v>meliortiz97@gmail.com</v>
          </cell>
          <cell r="C714">
            <v>44163</v>
          </cell>
          <cell r="D714" t="str">
            <v>Abierta</v>
          </cell>
          <cell r="E714" t="str">
            <v>Recibido</v>
          </cell>
          <cell r="F714" t="str">
            <v>Enviado</v>
          </cell>
          <cell r="G714" t="str">
            <v>ARS</v>
          </cell>
          <cell r="H714" t="str">
            <v>921.04</v>
          </cell>
          <cell r="I714">
            <v>0</v>
          </cell>
          <cell r="J714">
            <v>0</v>
          </cell>
          <cell r="K714" t="str">
            <v>921.04</v>
          </cell>
          <cell r="L714" t="str">
            <v>Melina Ortiz</v>
          </cell>
          <cell r="M714">
            <v>35726741</v>
          </cell>
          <cell r="N714">
            <v>541159346142</v>
          </cell>
          <cell r="O714" t="str">
            <v>Melina ORTIZ</v>
          </cell>
          <cell r="P714">
            <v>541159346142</v>
          </cell>
          <cell r="Q714" t="str">
            <v xml:space="preserve">Venancio Flores </v>
          </cell>
          <cell r="R714">
            <v>5930</v>
          </cell>
          <cell r="T714" t="str">
            <v>Claypole</v>
          </cell>
          <cell r="U714" t="str">
            <v>Claypole</v>
          </cell>
          <cell r="V714">
            <v>1849</v>
          </cell>
          <cell r="W714" t="str">
            <v>Gran Buenos Aires</v>
          </cell>
          <cell r="Y714" t="str">
            <v>ENVÍO SIN CARGO (CABA Y GRAN PARTE DE GBA) TIEMPO: 4 a 6 DÍAS HÁBILES</v>
          </cell>
          <cell r="Z714" t="str">
            <v>Mercado Pago</v>
          </cell>
          <cell r="AD714">
            <v>44163</v>
          </cell>
          <cell r="AE714">
            <v>44167</v>
          </cell>
          <cell r="AF714" t="str">
            <v>BOMBONERA DE VIDRIO 15,5CM / 12,5CM DIAM</v>
          </cell>
          <cell r="AG714" t="str">
            <v>921.04</v>
          </cell>
          <cell r="AH714">
            <v>1</v>
          </cell>
          <cell r="AI714" t="str">
            <v>094BA7090</v>
          </cell>
          <cell r="AJ714" t="str">
            <v>Web</v>
          </cell>
          <cell r="AK714" t="str">
            <v>JUEVES 3-12 ENTRE 8 Y 18 HORAS!</v>
          </cell>
          <cell r="AL714">
            <v>2033232125</v>
          </cell>
          <cell r="AM714">
            <v>331159974</v>
          </cell>
          <cell r="AN714" t="str">
            <v>Sí</v>
          </cell>
        </row>
        <row r="715">
          <cell r="A715">
            <v>2380</v>
          </cell>
          <cell r="B715" t="str">
            <v>lic.msanz@gmail.com</v>
          </cell>
          <cell r="C715">
            <v>44163</v>
          </cell>
          <cell r="D715" t="str">
            <v>Abierta</v>
          </cell>
          <cell r="E715" t="str">
            <v>Recibido</v>
          </cell>
          <cell r="F715" t="str">
            <v>Enviado</v>
          </cell>
          <cell r="G715" t="str">
            <v>ARS</v>
          </cell>
          <cell r="H715">
            <v>939</v>
          </cell>
          <cell r="I715" t="str">
            <v>97.35</v>
          </cell>
          <cell r="J715">
            <v>0</v>
          </cell>
          <cell r="K715" t="str">
            <v>841.65</v>
          </cell>
          <cell r="L715" t="str">
            <v>Mariela Sanz</v>
          </cell>
          <cell r="M715">
            <v>32028167</v>
          </cell>
          <cell r="N715">
            <v>541134426200</v>
          </cell>
          <cell r="O715" t="str">
            <v>Mariela Sanz</v>
          </cell>
          <cell r="P715">
            <v>541134426200</v>
          </cell>
          <cell r="Q715" t="str">
            <v>Pje. Craig</v>
          </cell>
          <cell r="R715">
            <v>821</v>
          </cell>
          <cell r="S715">
            <v>301</v>
          </cell>
          <cell r="T715" t="str">
            <v>Caballito</v>
          </cell>
          <cell r="U715" t="str">
            <v>Capital Federal</v>
          </cell>
          <cell r="V715">
            <v>1424</v>
          </cell>
          <cell r="W715" t="str">
            <v>Capital Federal</v>
          </cell>
          <cell r="Y715" t="str">
            <v>ENVÍO SIN CARGO (CABA Y GRAN PARTE DE GBA) TIEMPO: 4 a 6 DÍAS HÁBILES</v>
          </cell>
          <cell r="Z715" t="str">
            <v>Mercado Pago</v>
          </cell>
          <cell r="AA715" t="str">
            <v>BLACKFRIDAY</v>
          </cell>
          <cell r="AD715">
            <v>44163</v>
          </cell>
          <cell r="AE715">
            <v>44167</v>
          </cell>
          <cell r="AF715" t="str">
            <v>TRAPO DE PISO SUITE MEDIDA STANDARD</v>
          </cell>
          <cell r="AG715">
            <v>290</v>
          </cell>
          <cell r="AH715">
            <v>1</v>
          </cell>
          <cell r="AJ715" t="str">
            <v>Móvil</v>
          </cell>
          <cell r="AK715" t="str">
            <v>JUEVES 3-12 ENTRE 8 Y 18 HORAS!</v>
          </cell>
          <cell r="AL715">
            <v>2032475850</v>
          </cell>
          <cell r="AM715">
            <v>321956410</v>
          </cell>
          <cell r="AN715" t="str">
            <v>Sí</v>
          </cell>
        </row>
        <row r="716">
          <cell r="A716">
            <v>2380</v>
          </cell>
          <cell r="B716" t="str">
            <v>lic.msanz@gmail.com</v>
          </cell>
          <cell r="AF716" t="str">
            <v>INDIVIDUAL DE YUTE TEJIDO 32 CM</v>
          </cell>
          <cell r="AG716">
            <v>649</v>
          </cell>
          <cell r="AH716">
            <v>1</v>
          </cell>
          <cell r="AI716" t="str">
            <v>INDIVIDUALYUTE</v>
          </cell>
          <cell r="AN716" t="str">
            <v>Sí</v>
          </cell>
        </row>
        <row r="717">
          <cell r="A717">
            <v>2379</v>
          </cell>
          <cell r="B717" t="str">
            <v>mica_slimmens@hotmail.com</v>
          </cell>
          <cell r="C717">
            <v>44163</v>
          </cell>
          <cell r="D717" t="str">
            <v>Abierta</v>
          </cell>
          <cell r="E717" t="str">
            <v>Recibido</v>
          </cell>
          <cell r="F717" t="str">
            <v>Enviado</v>
          </cell>
          <cell r="G717" t="str">
            <v>ARS</v>
          </cell>
          <cell r="H717" t="str">
            <v>1565.28</v>
          </cell>
          <cell r="I717" t="str">
            <v>234.79</v>
          </cell>
          <cell r="J717">
            <v>0</v>
          </cell>
          <cell r="K717" t="str">
            <v>1330.49</v>
          </cell>
          <cell r="L717" t="str">
            <v>Micaela Slimmens</v>
          </cell>
          <cell r="M717">
            <v>35236762</v>
          </cell>
          <cell r="N717">
            <v>5491154622289</v>
          </cell>
          <cell r="O717" t="str">
            <v>Micaela Slimmens</v>
          </cell>
          <cell r="P717">
            <v>5491154622289</v>
          </cell>
          <cell r="Q717" t="str">
            <v>Andonaegui</v>
          </cell>
          <cell r="R717">
            <v>1120</v>
          </cell>
          <cell r="U717" t="str">
            <v>Hurlingham</v>
          </cell>
          <cell r="V717">
            <v>1686</v>
          </cell>
          <cell r="W717" t="str">
            <v>Gran Buenos Aires</v>
          </cell>
          <cell r="Y717" t="str">
            <v>ENVÍO SIN CARGO (CABA Y GRAN PARTE DE GBA) TIEMPO: 4 a 6 DÍAS HÁBILES</v>
          </cell>
          <cell r="Z717" t="str">
            <v>Mercado Pago</v>
          </cell>
          <cell r="AA717" t="str">
            <v>BLACKFRIDAY</v>
          </cell>
          <cell r="AD717">
            <v>44163</v>
          </cell>
          <cell r="AE717">
            <v>44167</v>
          </cell>
          <cell r="AF717" t="str">
            <v>BOWL RIGOLLEAU GALAXIA 17CM DIAM</v>
          </cell>
          <cell r="AG717" t="str">
            <v>80.3</v>
          </cell>
          <cell r="AH717">
            <v>2</v>
          </cell>
          <cell r="AI717" t="str">
            <v>ML67645</v>
          </cell>
          <cell r="AJ717" t="str">
            <v>Móvil</v>
          </cell>
          <cell r="AK717" t="str">
            <v>JUEVES 3-12 ENTRE 8 Y 18 HORAS!</v>
          </cell>
          <cell r="AL717">
            <v>2032158256</v>
          </cell>
          <cell r="AM717">
            <v>330351356</v>
          </cell>
          <cell r="AN717" t="str">
            <v>Sí</v>
          </cell>
        </row>
        <row r="718">
          <cell r="A718">
            <v>2379</v>
          </cell>
          <cell r="B718" t="str">
            <v>mica_slimmens@hotmail.com</v>
          </cell>
          <cell r="AF718" t="str">
            <v>BOWL ZOE AQUA 5CM X 12.5CM DIAM</v>
          </cell>
          <cell r="AG718" t="str">
            <v>99.99</v>
          </cell>
          <cell r="AH718">
            <v>5</v>
          </cell>
          <cell r="AI718" t="str">
            <v>DIM1403AQ</v>
          </cell>
          <cell r="AN718" t="str">
            <v>Sí</v>
          </cell>
        </row>
        <row r="719">
          <cell r="A719">
            <v>2379</v>
          </cell>
          <cell r="B719" t="str">
            <v>mica_slimmens@hotmail.com</v>
          </cell>
          <cell r="AF719" t="str">
            <v>COMPOTERA ZOE BEIGE 5CM X 12.5CM DIAM</v>
          </cell>
          <cell r="AG719" t="str">
            <v>99.99</v>
          </cell>
          <cell r="AH719">
            <v>5</v>
          </cell>
          <cell r="AI719" t="str">
            <v>DIM1403BE</v>
          </cell>
          <cell r="AN719" t="str">
            <v>Sí</v>
          </cell>
        </row>
        <row r="720">
          <cell r="A720">
            <v>2379</v>
          </cell>
          <cell r="B720" t="str">
            <v>mica_slimmens@hotmail.com</v>
          </cell>
          <cell r="AF720" t="str">
            <v>BOWL MENTA 1.5LTS</v>
          </cell>
          <cell r="AG720" t="str">
            <v>202.39</v>
          </cell>
          <cell r="AH720">
            <v>2</v>
          </cell>
          <cell r="AI720" t="str">
            <v>BP26019</v>
          </cell>
          <cell r="AN720" t="str">
            <v>Sí</v>
          </cell>
        </row>
        <row r="721">
          <cell r="A721">
            <v>2378</v>
          </cell>
          <cell r="B721" t="str">
            <v>sabrina_la12@hotmail.com</v>
          </cell>
          <cell r="C721">
            <v>44163</v>
          </cell>
          <cell r="D721" t="str">
            <v>Abierta</v>
          </cell>
          <cell r="E721" t="str">
            <v>Recibido</v>
          </cell>
          <cell r="F721" t="str">
            <v>Enviado</v>
          </cell>
          <cell r="G721" t="str">
            <v>ARS</v>
          </cell>
          <cell r="H721" t="str">
            <v>2001.71</v>
          </cell>
          <cell r="I721">
            <v>0</v>
          </cell>
          <cell r="J721">
            <v>0</v>
          </cell>
          <cell r="K721" t="str">
            <v>2001.71</v>
          </cell>
          <cell r="L721" t="str">
            <v>Sabrina Verónica Longo</v>
          </cell>
          <cell r="M721">
            <v>27419435</v>
          </cell>
          <cell r="N721">
            <v>5491165828386</v>
          </cell>
          <cell r="O721" t="str">
            <v>Sabrina Verónica Longo</v>
          </cell>
          <cell r="P721">
            <v>5491165828386</v>
          </cell>
          <cell r="Q721" t="str">
            <v>Sargento Cabral</v>
          </cell>
          <cell r="R721">
            <v>5450</v>
          </cell>
          <cell r="S721" t="str">
            <v>Lote 88</v>
          </cell>
          <cell r="T721" t="str">
            <v>Los Naranjos - Bs. As. - Canning</v>
          </cell>
          <cell r="U721" t="str">
            <v>Capital Federal</v>
          </cell>
          <cell r="V721">
            <v>1440</v>
          </cell>
          <cell r="W721" t="str">
            <v>Capital Federal</v>
          </cell>
          <cell r="Y721" t="str">
            <v>ENVÍO SIN CARGO (CABA Y GRAN PARTE DE GBA) TIEMPO: 4 a 6 DÍAS HÁBILES</v>
          </cell>
          <cell r="Z721" t="str">
            <v>Mercado Pago</v>
          </cell>
          <cell r="AB721" t="str">
            <v>Pueden dejar el paquete en la entrada con el personal de Seguridad.  Mi domicilio queda en: Buenos Aires - Canning Gracias! Sabrina</v>
          </cell>
          <cell r="AD721">
            <v>44163</v>
          </cell>
          <cell r="AE721">
            <v>44167</v>
          </cell>
          <cell r="AF721" t="str">
            <v>TAPA CERVEZA PASTEL</v>
          </cell>
          <cell r="AG721" t="str">
            <v>29.99</v>
          </cell>
          <cell r="AH721">
            <v>1</v>
          </cell>
          <cell r="AI721" t="str">
            <v>019BA87518</v>
          </cell>
          <cell r="AJ721" t="str">
            <v>Móvil</v>
          </cell>
          <cell r="AK721" t="str">
            <v>JUEVES 3-12 ENTRE 8 Y 18 HORAS!</v>
          </cell>
          <cell r="AL721">
            <v>2030383603</v>
          </cell>
          <cell r="AM721">
            <v>330752395</v>
          </cell>
          <cell r="AN721" t="str">
            <v>Sí</v>
          </cell>
        </row>
        <row r="722">
          <cell r="A722">
            <v>2378</v>
          </cell>
          <cell r="B722" t="str">
            <v>sabrina_la12@hotmail.com</v>
          </cell>
          <cell r="AF722" t="str">
            <v>FRASCO DE VIDRIO 10X11CM</v>
          </cell>
          <cell r="AG722" t="str">
            <v>612.48</v>
          </cell>
          <cell r="AH722">
            <v>2</v>
          </cell>
          <cell r="AI722" t="str">
            <v>046BA4860</v>
          </cell>
          <cell r="AN722" t="str">
            <v>Sí</v>
          </cell>
        </row>
        <row r="723">
          <cell r="A723">
            <v>2378</v>
          </cell>
          <cell r="B723" t="str">
            <v>sabrina_la12@hotmail.com</v>
          </cell>
          <cell r="AF723" t="str">
            <v>FRASCO VIDRIO 16CM X 9CM DIAM</v>
          </cell>
          <cell r="AG723" t="str">
            <v>746.76</v>
          </cell>
          <cell r="AH723">
            <v>1</v>
          </cell>
          <cell r="AI723" t="str">
            <v>046BA6430</v>
          </cell>
          <cell r="AN723" t="str">
            <v>Sí</v>
          </cell>
        </row>
        <row r="724">
          <cell r="A724">
            <v>2377</v>
          </cell>
          <cell r="B724" t="str">
            <v>anamay.255@gmail.com</v>
          </cell>
          <cell r="C724">
            <v>44162</v>
          </cell>
          <cell r="D724" t="str">
            <v>Abierta</v>
          </cell>
          <cell r="E724" t="str">
            <v>Recibido</v>
          </cell>
          <cell r="F724" t="str">
            <v>Enviado</v>
          </cell>
          <cell r="G724" t="str">
            <v>ARS</v>
          </cell>
          <cell r="H724" t="str">
            <v>953.91</v>
          </cell>
          <cell r="I724" t="str">
            <v>99.59</v>
          </cell>
          <cell r="J724">
            <v>0</v>
          </cell>
          <cell r="K724" t="str">
            <v>854.32</v>
          </cell>
          <cell r="L724" t="str">
            <v>Analia Castaño</v>
          </cell>
          <cell r="M724">
            <v>31952083</v>
          </cell>
          <cell r="N724">
            <v>541124657895</v>
          </cell>
          <cell r="O724" t="str">
            <v>Analia Castaño</v>
          </cell>
          <cell r="P724">
            <v>541124657895</v>
          </cell>
          <cell r="Q724">
            <v>5</v>
          </cell>
          <cell r="R724">
            <v>754</v>
          </cell>
          <cell r="U724" t="str">
            <v xml:space="preserve">Berazategui </v>
          </cell>
          <cell r="V724">
            <v>1884</v>
          </cell>
          <cell r="W724" t="str">
            <v>Gran Buenos Aires</v>
          </cell>
          <cell r="Y724" t="str">
            <v>ENVÍO SIN CARGO (CABA Y GRAN PARTE DE GBA) TIEMPO: 4 a 6 DÍAS HÁBILES</v>
          </cell>
          <cell r="Z724" t="str">
            <v>Mercado Pago</v>
          </cell>
          <cell r="AA724" t="str">
            <v>BLACKFRIDAY</v>
          </cell>
          <cell r="AD724">
            <v>44162</v>
          </cell>
          <cell r="AE724">
            <v>44166</v>
          </cell>
          <cell r="AF724" t="str">
            <v>RIGOLLEAU COPON GOURMET 450ML POR 6 UNIDADES</v>
          </cell>
          <cell r="AG724" t="str">
            <v>663.91</v>
          </cell>
          <cell r="AH724">
            <v>1</v>
          </cell>
          <cell r="AI724" t="str">
            <v>ML68919</v>
          </cell>
          <cell r="AJ724" t="str">
            <v>Móvil</v>
          </cell>
          <cell r="AK724" t="str">
            <v>JUEVES 3-12 ENTRE 8 Y 18 HORAS!</v>
          </cell>
          <cell r="AL724">
            <v>2029520570</v>
          </cell>
          <cell r="AM724">
            <v>316744174</v>
          </cell>
          <cell r="AN724" t="str">
            <v>Sí</v>
          </cell>
        </row>
        <row r="725">
          <cell r="A725">
            <v>2377</v>
          </cell>
          <cell r="B725" t="str">
            <v>anamay.255@gmail.com</v>
          </cell>
          <cell r="AF725" t="str">
            <v>TRAPO DE PISO LOVE MEDIDA STANDARD</v>
          </cell>
          <cell r="AG725">
            <v>290</v>
          </cell>
          <cell r="AH725">
            <v>1</v>
          </cell>
          <cell r="AN725" t="str">
            <v>Sí</v>
          </cell>
        </row>
        <row r="726">
          <cell r="A726">
            <v>2376</v>
          </cell>
          <cell r="B726" t="str">
            <v>abad_veronica@hotmail.com</v>
          </cell>
          <cell r="C726">
            <v>44162</v>
          </cell>
          <cell r="D726" t="str">
            <v>Abierta</v>
          </cell>
          <cell r="E726" t="str">
            <v>Recibido</v>
          </cell>
          <cell r="F726" t="str">
            <v>Enviado</v>
          </cell>
          <cell r="G726" t="str">
            <v>ARS</v>
          </cell>
          <cell r="H726" t="str">
            <v>1286.71</v>
          </cell>
          <cell r="I726">
            <v>0</v>
          </cell>
          <cell r="J726">
            <v>0</v>
          </cell>
          <cell r="K726" t="str">
            <v>1286.71</v>
          </cell>
          <cell r="L726" t="str">
            <v>Verónica Paula Abad Paula Abad</v>
          </cell>
          <cell r="M726">
            <v>24663289</v>
          </cell>
          <cell r="N726">
            <v>1167505300</v>
          </cell>
          <cell r="O726" t="str">
            <v>Verónica Paula Abad Paula Abad</v>
          </cell>
          <cell r="P726">
            <v>1167505300</v>
          </cell>
          <cell r="Q726" t="str">
            <v xml:space="preserve">Jaramillo </v>
          </cell>
          <cell r="R726">
            <v>3060</v>
          </cell>
          <cell r="S726">
            <v>7</v>
          </cell>
          <cell r="T726" t="str">
            <v xml:space="preserve">Saavedra </v>
          </cell>
          <cell r="U726" t="str">
            <v>Capital Federal</v>
          </cell>
          <cell r="V726">
            <v>1429</v>
          </cell>
          <cell r="W726" t="str">
            <v>Capital Federal</v>
          </cell>
          <cell r="Y726" t="str">
            <v>ENVÍO SIN CARGO (CABA Y GRAN PARTE DE GBA) TIEMPO: 4 a 6 DÍAS HÁBILES</v>
          </cell>
          <cell r="Z726" t="str">
            <v>Mercado Pago</v>
          </cell>
          <cell r="AD726">
            <v>44162</v>
          </cell>
          <cell r="AE726">
            <v>44166</v>
          </cell>
          <cell r="AF726" t="str">
            <v>BOWL NEGRO 400CC</v>
          </cell>
          <cell r="AG726" t="str">
            <v>140.79</v>
          </cell>
          <cell r="AH726">
            <v>3</v>
          </cell>
          <cell r="AI726" t="str">
            <v>BP01002</v>
          </cell>
          <cell r="AJ726" t="str">
            <v>Móvil</v>
          </cell>
          <cell r="AK726" t="str">
            <v>MIERCOLES 2-12 ENTRE 8 Y 18 HORAS!</v>
          </cell>
          <cell r="AL726">
            <v>2028731420</v>
          </cell>
          <cell r="AM726">
            <v>303300742</v>
          </cell>
          <cell r="AN726" t="str">
            <v>Sí</v>
          </cell>
        </row>
        <row r="727">
          <cell r="A727">
            <v>2376</v>
          </cell>
          <cell r="B727" t="str">
            <v>abad_veronica@hotmail.com</v>
          </cell>
          <cell r="AF727" t="str">
            <v>TABLA DE PICAR VERTEDORA VERDE 26.5X18CM</v>
          </cell>
          <cell r="AG727" t="str">
            <v>284.34</v>
          </cell>
          <cell r="AH727">
            <v>1</v>
          </cell>
          <cell r="AI727" t="str">
            <v>42BA1018</v>
          </cell>
          <cell r="AN727" t="str">
            <v>Sí</v>
          </cell>
        </row>
        <row r="728">
          <cell r="A728">
            <v>2376</v>
          </cell>
          <cell r="B728" t="str">
            <v>abad_veronica@hotmail.com</v>
          </cell>
          <cell r="AF728" t="str">
            <v>TRAPO DE PISO LOVE MEDIDA STANDARD</v>
          </cell>
          <cell r="AG728">
            <v>290</v>
          </cell>
          <cell r="AH728">
            <v>1</v>
          </cell>
          <cell r="AN728" t="str">
            <v>Sí</v>
          </cell>
        </row>
        <row r="729">
          <cell r="A729">
            <v>2376</v>
          </cell>
          <cell r="B729" t="str">
            <v>abad_veronica@hotmail.com</v>
          </cell>
          <cell r="AF729" t="str">
            <v>TRAPO DE PISO HAPPY MEDIDA STANDARD</v>
          </cell>
          <cell r="AG729">
            <v>290</v>
          </cell>
          <cell r="AH729">
            <v>1</v>
          </cell>
          <cell r="AN729" t="str">
            <v>Sí</v>
          </cell>
        </row>
        <row r="730">
          <cell r="A730">
            <v>2375</v>
          </cell>
          <cell r="B730" t="str">
            <v>florlisseri@gmail.com</v>
          </cell>
          <cell r="C730">
            <v>44162</v>
          </cell>
          <cell r="D730" t="str">
            <v>Abierta</v>
          </cell>
          <cell r="E730" t="str">
            <v>Recibido</v>
          </cell>
          <cell r="F730" t="str">
            <v>Enviado</v>
          </cell>
          <cell r="G730" t="str">
            <v>ARS</v>
          </cell>
          <cell r="H730">
            <v>680</v>
          </cell>
          <cell r="I730">
            <v>0</v>
          </cell>
          <cell r="J730">
            <v>0</v>
          </cell>
          <cell r="K730">
            <v>680</v>
          </cell>
          <cell r="L730" t="str">
            <v>Florencia Lisseri</v>
          </cell>
          <cell r="M730">
            <v>38324054</v>
          </cell>
          <cell r="N730">
            <v>541136673156</v>
          </cell>
          <cell r="O730" t="str">
            <v>Florencia Lisseri</v>
          </cell>
          <cell r="P730">
            <v>541136673156</v>
          </cell>
          <cell r="Q730" t="str">
            <v>Bragado</v>
          </cell>
          <cell r="R730">
            <v>6157</v>
          </cell>
          <cell r="S730" t="str">
            <v>1a</v>
          </cell>
          <cell r="T730" t="str">
            <v>Wilde</v>
          </cell>
          <cell r="U730" t="str">
            <v>Avellaneda</v>
          </cell>
          <cell r="V730">
            <v>1875</v>
          </cell>
          <cell r="W730" t="str">
            <v>Gran Buenos Aires</v>
          </cell>
          <cell r="Y730" t="str">
            <v>ENVÍO SIN CARGO (CABA Y GRAN PARTE DE GBA) TIEMPO: 4 a 6 DÍAS HÁBILES</v>
          </cell>
          <cell r="Z730" t="str">
            <v>Mercado Pago</v>
          </cell>
          <cell r="AD730">
            <v>44162</v>
          </cell>
          <cell r="AE730">
            <v>44166</v>
          </cell>
          <cell r="AF730" t="str">
            <v>TRAPO DE PISO HOLA CHAU GRIS MEDIDA XL</v>
          </cell>
          <cell r="AG730">
            <v>390</v>
          </cell>
          <cell r="AH730">
            <v>1</v>
          </cell>
          <cell r="AJ730" t="str">
            <v>Móvil</v>
          </cell>
          <cell r="AK730" t="str">
            <v>MIERCOLES 2/12 ENTRE 8 Y 18 HORAS!</v>
          </cell>
          <cell r="AL730">
            <v>2027171367</v>
          </cell>
          <cell r="AM730">
            <v>330259858</v>
          </cell>
          <cell r="AN730" t="str">
            <v>Sí</v>
          </cell>
        </row>
        <row r="731">
          <cell r="A731">
            <v>2375</v>
          </cell>
          <cell r="B731" t="str">
            <v>florlisseri@gmail.com</v>
          </cell>
          <cell r="AF731" t="str">
            <v>TRAPO DE PISO HOLA CHAU MEDIDA STANDARD</v>
          </cell>
          <cell r="AG731">
            <v>290</v>
          </cell>
          <cell r="AH731">
            <v>1</v>
          </cell>
          <cell r="AN731" t="str">
            <v>Sí</v>
          </cell>
        </row>
        <row r="732">
          <cell r="A732">
            <v>2374</v>
          </cell>
          <cell r="B732" t="str">
            <v>magda18h@hotmail.com</v>
          </cell>
          <cell r="C732">
            <v>44162</v>
          </cell>
          <cell r="D732" t="str">
            <v>Abierta</v>
          </cell>
          <cell r="E732" t="str">
            <v>Recibido</v>
          </cell>
          <cell r="F732" t="str">
            <v>Enviado</v>
          </cell>
          <cell r="G732" t="str">
            <v>ARS</v>
          </cell>
          <cell r="H732" t="str">
            <v>1896.51</v>
          </cell>
          <cell r="I732">
            <v>0</v>
          </cell>
          <cell r="J732">
            <v>0</v>
          </cell>
          <cell r="K732" t="str">
            <v>1896.51</v>
          </cell>
          <cell r="L732" t="str">
            <v>Magdalena Herrera</v>
          </cell>
          <cell r="M732">
            <v>25190363</v>
          </cell>
          <cell r="N732">
            <v>542214206066</v>
          </cell>
          <cell r="O732" t="str">
            <v>Magdalena herrera</v>
          </cell>
          <cell r="P732">
            <v>542214206066</v>
          </cell>
          <cell r="Q732">
            <v>24</v>
          </cell>
          <cell r="R732">
            <v>1903</v>
          </cell>
          <cell r="T732" t="str">
            <v>la plata</v>
          </cell>
          <cell r="U732" t="str">
            <v>Capital Federal</v>
          </cell>
          <cell r="V732">
            <v>1440</v>
          </cell>
          <cell r="W732" t="str">
            <v>Capital Federal</v>
          </cell>
          <cell r="Y732" t="str">
            <v>ENVÍO SIN CARGO (CABA Y GRAN PARTE DE GBA) TIEMPO: 4 a 6 DÍAS HÁBILES</v>
          </cell>
          <cell r="Z732" t="str">
            <v>Mercado Pago</v>
          </cell>
          <cell r="AB732" t="str">
            <v>LA PLATA</v>
          </cell>
          <cell r="AD732">
            <v>44162</v>
          </cell>
          <cell r="AE732">
            <v>44166</v>
          </cell>
          <cell r="AF732" t="str">
            <v>INDIVIDUAL BEIGE CLARO 38 CM</v>
          </cell>
          <cell r="AG732" t="str">
            <v>485.82</v>
          </cell>
          <cell r="AH732">
            <v>1</v>
          </cell>
          <cell r="AI732" t="str">
            <v>MS115310</v>
          </cell>
          <cell r="AJ732" t="str">
            <v>Web</v>
          </cell>
          <cell r="AK732" t="str">
            <v>JUEVES 3-12 ENTRE 8 Y 18 HORAS!</v>
          </cell>
          <cell r="AL732">
            <v>2027105012</v>
          </cell>
          <cell r="AM732">
            <v>330230887</v>
          </cell>
          <cell r="AN732" t="str">
            <v>Sí</v>
          </cell>
        </row>
        <row r="733">
          <cell r="A733">
            <v>2374</v>
          </cell>
          <cell r="B733" t="str">
            <v>magda18h@hotmail.com</v>
          </cell>
          <cell r="AF733" t="str">
            <v>BOWL MENTA 1.5LTS</v>
          </cell>
          <cell r="AG733" t="str">
            <v>202.39</v>
          </cell>
          <cell r="AH733">
            <v>2</v>
          </cell>
          <cell r="AI733" t="str">
            <v>BP26019</v>
          </cell>
          <cell r="AN733" t="str">
            <v>Sí</v>
          </cell>
        </row>
        <row r="734">
          <cell r="A734">
            <v>2374</v>
          </cell>
          <cell r="B734" t="str">
            <v>magda18h@hotmail.com</v>
          </cell>
          <cell r="AF734" t="str">
            <v>MATE NEO PASTEL (Verde)</v>
          </cell>
          <cell r="AG734" t="str">
            <v>194.69</v>
          </cell>
          <cell r="AH734">
            <v>1</v>
          </cell>
          <cell r="AN734" t="str">
            <v>Sí</v>
          </cell>
        </row>
        <row r="735">
          <cell r="A735">
            <v>2374</v>
          </cell>
          <cell r="B735" t="str">
            <v>magda18h@hotmail.com</v>
          </cell>
          <cell r="AF735" t="str">
            <v>TUPPER 400CC MENTA C/TAPA</v>
          </cell>
          <cell r="AG735" t="str">
            <v>200.19</v>
          </cell>
          <cell r="AH735">
            <v>1</v>
          </cell>
          <cell r="AI735">
            <v>35019</v>
          </cell>
          <cell r="AN735" t="str">
            <v>Sí</v>
          </cell>
        </row>
        <row r="736">
          <cell r="A736">
            <v>2374</v>
          </cell>
          <cell r="B736" t="str">
            <v>magda18h@hotmail.com</v>
          </cell>
          <cell r="AF736" t="str">
            <v>BOWL  MENTA 2.5LTS</v>
          </cell>
          <cell r="AG736" t="str">
            <v>253.55</v>
          </cell>
          <cell r="AH736">
            <v>1</v>
          </cell>
          <cell r="AI736" t="str">
            <v>BP02019</v>
          </cell>
          <cell r="AN736" t="str">
            <v>Sí</v>
          </cell>
        </row>
        <row r="737">
          <cell r="A737">
            <v>2374</v>
          </cell>
          <cell r="B737" t="str">
            <v>magda18h@hotmail.com</v>
          </cell>
          <cell r="AF737" t="str">
            <v>BOWL MENTA  400CC</v>
          </cell>
          <cell r="AG737" t="str">
            <v>145.75</v>
          </cell>
          <cell r="AH737">
            <v>2</v>
          </cell>
          <cell r="AI737" t="str">
            <v>BP01019</v>
          </cell>
          <cell r="AN737" t="str">
            <v>Sí</v>
          </cell>
        </row>
        <row r="738">
          <cell r="A738">
            <v>2374</v>
          </cell>
          <cell r="B738" t="str">
            <v>magda18h@hotmail.com</v>
          </cell>
          <cell r="AF738" t="str">
            <v>UNTADOR PASTEL NEW 1PC 14,5 CM (Verde)</v>
          </cell>
          <cell r="AG738" t="str">
            <v>32.99</v>
          </cell>
          <cell r="AH738">
            <v>2</v>
          </cell>
          <cell r="AI738" t="str">
            <v>019BA87503</v>
          </cell>
          <cell r="AN738" t="str">
            <v>Sí</v>
          </cell>
        </row>
        <row r="739">
          <cell r="A739">
            <v>2373</v>
          </cell>
          <cell r="B739" t="str">
            <v>camilaflorenciaoconnell@gmail.com</v>
          </cell>
          <cell r="C739">
            <v>44162</v>
          </cell>
          <cell r="D739" t="str">
            <v>Abierta</v>
          </cell>
          <cell r="E739" t="str">
            <v>Recibido</v>
          </cell>
          <cell r="F739" t="str">
            <v>Enviado</v>
          </cell>
          <cell r="G739" t="str">
            <v>ARS</v>
          </cell>
          <cell r="H739" t="str">
            <v>683.08</v>
          </cell>
          <cell r="I739">
            <v>0</v>
          </cell>
          <cell r="J739">
            <v>0</v>
          </cell>
          <cell r="K739" t="str">
            <v>683.08</v>
          </cell>
          <cell r="L739" t="str">
            <v>Camila Oconnell</v>
          </cell>
          <cell r="M739">
            <v>39068519</v>
          </cell>
          <cell r="N739">
            <v>5491134126637</v>
          </cell>
          <cell r="O739" t="str">
            <v>Camila Oconnell</v>
          </cell>
          <cell r="P739">
            <v>5491134126637</v>
          </cell>
          <cell r="Q739" t="str">
            <v xml:space="preserve">Jose bonifacio </v>
          </cell>
          <cell r="R739">
            <v>171</v>
          </cell>
          <cell r="S739" t="str">
            <v>2A</v>
          </cell>
          <cell r="T739" t="str">
            <v xml:space="preserve">Caballito </v>
          </cell>
          <cell r="U739" t="str">
            <v>Capital Federal</v>
          </cell>
          <cell r="V739">
            <v>1424</v>
          </cell>
          <cell r="W739" t="str">
            <v>Capital Federal</v>
          </cell>
          <cell r="Y739" t="str">
            <v>ENVÍO SIN CARGO (CABA Y GRAN PARTE DE GBA) TIEMPO: 4 a 6 DÍAS HÁBILES</v>
          </cell>
          <cell r="Z739" t="str">
            <v>Mercado Pago</v>
          </cell>
          <cell r="AC739" t="str">
            <v>30-11 CAMBIA EL NEGRO X EL MENTA</v>
          </cell>
          <cell r="AD739">
            <v>44162</v>
          </cell>
          <cell r="AE739">
            <v>44162</v>
          </cell>
          <cell r="AF739" t="str">
            <v>BOWL NEGRO 1.5LTS</v>
          </cell>
          <cell r="AG739" t="str">
            <v>202.39</v>
          </cell>
          <cell r="AH739">
            <v>2</v>
          </cell>
          <cell r="AI739" t="str">
            <v>BP26002</v>
          </cell>
          <cell r="AJ739" t="str">
            <v>Móvil</v>
          </cell>
          <cell r="AK739" t="str">
            <v>LUNES 30-11 ENTRE 8 Y 18 HORAS!</v>
          </cell>
          <cell r="AL739">
            <v>2026464862</v>
          </cell>
          <cell r="AM739">
            <v>330118184</v>
          </cell>
          <cell r="AN739" t="str">
            <v>Sí</v>
          </cell>
        </row>
        <row r="740">
          <cell r="A740">
            <v>2373</v>
          </cell>
          <cell r="B740" t="str">
            <v>camilaflorenciaoconnell@gmail.com</v>
          </cell>
          <cell r="AF740" t="str">
            <v>BOWL RIGOLLE MEDIANO 1700ML</v>
          </cell>
          <cell r="AG740" t="str">
            <v>139.15</v>
          </cell>
          <cell r="AH740">
            <v>2</v>
          </cell>
          <cell r="AI740" t="str">
            <v>ML67551</v>
          </cell>
          <cell r="AN740" t="str">
            <v>Sí</v>
          </cell>
        </row>
        <row r="741">
          <cell r="A741">
            <v>2372</v>
          </cell>
          <cell r="B741" t="str">
            <v>melifurmanski@hotmail.com</v>
          </cell>
          <cell r="C741">
            <v>44162</v>
          </cell>
          <cell r="D741" t="str">
            <v>Abierta</v>
          </cell>
          <cell r="E741" t="str">
            <v>Recibido</v>
          </cell>
          <cell r="F741" t="str">
            <v>Enviado</v>
          </cell>
          <cell r="G741" t="str">
            <v>ARS</v>
          </cell>
          <cell r="H741" t="str">
            <v>3610.55</v>
          </cell>
          <cell r="I741">
            <v>0</v>
          </cell>
          <cell r="J741">
            <v>0</v>
          </cell>
          <cell r="K741" t="str">
            <v>3610.55</v>
          </cell>
          <cell r="L741" t="str">
            <v>Melany Furmanski</v>
          </cell>
          <cell r="M741">
            <v>37143228</v>
          </cell>
          <cell r="N741">
            <v>541153770324</v>
          </cell>
          <cell r="O741" t="str">
            <v>Melany Furmanski</v>
          </cell>
          <cell r="P741">
            <v>541153770324</v>
          </cell>
          <cell r="Q741" t="str">
            <v xml:space="preserve">Malabia </v>
          </cell>
          <cell r="R741">
            <v>2360</v>
          </cell>
          <cell r="S741">
            <v>8</v>
          </cell>
          <cell r="T741" t="str">
            <v xml:space="preserve">Palermo </v>
          </cell>
          <cell r="U741" t="str">
            <v>Capital Federal</v>
          </cell>
          <cell r="V741">
            <v>1425</v>
          </cell>
          <cell r="W741" t="str">
            <v>Capital Federal</v>
          </cell>
          <cell r="Y741" t="str">
            <v>ENVÍO SIN CARGO (CABA Y GRAN PARTE DE GBA) TIEMPO: 4 a 6 DÍAS HÁBILES</v>
          </cell>
          <cell r="Z741" t="str">
            <v>Mercado Pago</v>
          </cell>
          <cell r="AB741" t="str">
            <v>Hola! Qué tal?  Podrá ser cualquier color de mopa menos La Roja porfi porfiii (si es azul mejor)  Gracias!!!!</v>
          </cell>
          <cell r="AD741">
            <v>44162</v>
          </cell>
          <cell r="AE741">
            <v>44162</v>
          </cell>
          <cell r="AF741" t="str">
            <v>TUPPER SET 6PCS C/TAPA DE VENTILACION (Verde)</v>
          </cell>
          <cell r="AG741" t="str">
            <v>1210.55</v>
          </cell>
          <cell r="AH741">
            <v>1</v>
          </cell>
          <cell r="AI741" t="str">
            <v>100BA4029</v>
          </cell>
          <cell r="AJ741" t="str">
            <v>Móvil</v>
          </cell>
          <cell r="AK741" t="str">
            <v>LUNES 30-11 ENTRE 8 Y 18 HORAS!</v>
          </cell>
          <cell r="AL741">
            <v>2026137571</v>
          </cell>
          <cell r="AM741">
            <v>330042232</v>
          </cell>
          <cell r="AN741" t="str">
            <v>Sí</v>
          </cell>
        </row>
        <row r="742">
          <cell r="A742">
            <v>2372</v>
          </cell>
          <cell r="B742" t="str">
            <v>melifurmanski@hotmail.com</v>
          </cell>
          <cell r="AF742" t="str">
            <v>SET 3 PIEZAS: BALDE CENTRIFUGADOR  + PALO EXTENSIBLE CON MOPA + 1 REPUESTO DE MOPA (Azul)</v>
          </cell>
          <cell r="AG742">
            <v>2400</v>
          </cell>
          <cell r="AH742">
            <v>1</v>
          </cell>
          <cell r="AN742" t="str">
            <v>Sí</v>
          </cell>
        </row>
        <row r="743">
          <cell r="A743">
            <v>2371</v>
          </cell>
          <cell r="B743" t="str">
            <v>sabrina.gurksnis@gmail.com</v>
          </cell>
          <cell r="C743">
            <v>44161</v>
          </cell>
          <cell r="D743" t="str">
            <v>Abierta</v>
          </cell>
          <cell r="E743" t="str">
            <v>Recibido</v>
          </cell>
          <cell r="F743" t="str">
            <v>Enviado</v>
          </cell>
          <cell r="G743" t="str">
            <v>ARS</v>
          </cell>
          <cell r="H743" t="str">
            <v>4851.27</v>
          </cell>
          <cell r="I743">
            <v>3500</v>
          </cell>
          <cell r="J743">
            <v>0</v>
          </cell>
          <cell r="K743" t="str">
            <v>1351.27</v>
          </cell>
          <cell r="L743" t="str">
            <v>Sabrina Gurksnis</v>
          </cell>
          <cell r="M743">
            <v>34987982</v>
          </cell>
          <cell r="N743">
            <v>541161528694</v>
          </cell>
          <cell r="O743" t="str">
            <v>Sabrina Gurksnis</v>
          </cell>
          <cell r="P743">
            <v>541161528694</v>
          </cell>
          <cell r="Q743" t="str">
            <v>Carlos Calvo</v>
          </cell>
          <cell r="R743">
            <v>1947</v>
          </cell>
          <cell r="U743" t="str">
            <v>Capital Federal</v>
          </cell>
          <cell r="V743">
            <v>1230</v>
          </cell>
          <cell r="W743" t="str">
            <v>Capital Federal</v>
          </cell>
          <cell r="Y743" t="str">
            <v>ENVÍO SIN CARGO (CABA Y GRAN PARTE DE GBA) TIEMPO: 4 a 6 DÍAS HÁBILES</v>
          </cell>
          <cell r="Z743" t="str">
            <v>TRANSFERENCIA BANCARIA</v>
          </cell>
          <cell r="AA743" t="str">
            <v>SABRI</v>
          </cell>
          <cell r="AD743">
            <v>44162</v>
          </cell>
          <cell r="AE743">
            <v>44166</v>
          </cell>
          <cell r="AF743" t="str">
            <v>CESTO DE BASURA VIOLETA</v>
          </cell>
          <cell r="AG743" t="str">
            <v>684.11</v>
          </cell>
          <cell r="AH743">
            <v>1</v>
          </cell>
          <cell r="AI743" t="str">
            <v>DIM4004VI</v>
          </cell>
          <cell r="AJ743" t="str">
            <v>Web</v>
          </cell>
          <cell r="AK743" t="str">
            <v>MIERCOLES 2/12 ENTRE 8 Y 18 HORAS!</v>
          </cell>
          <cell r="AM743">
            <v>329818111</v>
          </cell>
          <cell r="AN743" t="str">
            <v>Sí</v>
          </cell>
        </row>
        <row r="744">
          <cell r="A744">
            <v>2371</v>
          </cell>
          <cell r="B744" t="str">
            <v>sabrina.gurksnis@gmail.com</v>
          </cell>
          <cell r="AF744" t="str">
            <v>MACETA DE CERAMICA REGADERA 6 MOD SURT 18X7CM</v>
          </cell>
          <cell r="AG744" t="str">
            <v>340.8</v>
          </cell>
          <cell r="AH744">
            <v>1</v>
          </cell>
          <cell r="AI744" t="str">
            <v>DE7530</v>
          </cell>
          <cell r="AN744" t="str">
            <v>Sí</v>
          </cell>
        </row>
        <row r="745">
          <cell r="A745">
            <v>2371</v>
          </cell>
          <cell r="B745" t="str">
            <v>sabrina.gurksnis@gmail.com</v>
          </cell>
          <cell r="AF745" t="str">
            <v>MACETA DE CERAMICA REGADERA 6 MOD SURT 14,5X8CM</v>
          </cell>
          <cell r="AG745" t="str">
            <v>321.49</v>
          </cell>
          <cell r="AH745">
            <v>1</v>
          </cell>
          <cell r="AI745" t="str">
            <v>DE7527</v>
          </cell>
          <cell r="AN745" t="str">
            <v>Sí</v>
          </cell>
        </row>
        <row r="746">
          <cell r="A746">
            <v>2371</v>
          </cell>
          <cell r="B746" t="str">
            <v>sabrina.gurksnis@gmail.com</v>
          </cell>
          <cell r="AF746" t="str">
            <v>INDIVIDUAL DE YUTE TEJIDO 32 CM</v>
          </cell>
          <cell r="AG746">
            <v>649</v>
          </cell>
          <cell r="AH746">
            <v>1</v>
          </cell>
          <cell r="AI746" t="str">
            <v>INDIVIDUALYUTE</v>
          </cell>
          <cell r="AN746" t="str">
            <v>Sí</v>
          </cell>
        </row>
        <row r="747">
          <cell r="A747">
            <v>2371</v>
          </cell>
          <cell r="B747" t="str">
            <v>sabrina.gurksnis@gmail.com</v>
          </cell>
          <cell r="AF747" t="str">
            <v>RIGOLLEAU VASO NOA BURBUJA 400ML DISP 6PC</v>
          </cell>
          <cell r="AG747" t="str">
            <v>574.74</v>
          </cell>
          <cell r="AH747">
            <v>1</v>
          </cell>
          <cell r="AI747" t="str">
            <v>RI68787PK</v>
          </cell>
          <cell r="AN747" t="str">
            <v>Sí</v>
          </cell>
        </row>
        <row r="748">
          <cell r="A748">
            <v>2371</v>
          </cell>
          <cell r="B748" t="str">
            <v>sabrina.gurksnis@gmail.com</v>
          </cell>
          <cell r="AF748" t="str">
            <v>SARTEN DE CERAMICA DE 24 CM C/TAPA ANTIADHERENTE</v>
          </cell>
          <cell r="AG748" t="str">
            <v>1802.14</v>
          </cell>
          <cell r="AH748">
            <v>1</v>
          </cell>
          <cell r="AI748" t="str">
            <v>BA8171</v>
          </cell>
          <cell r="AN748" t="str">
            <v>Sí</v>
          </cell>
        </row>
        <row r="749">
          <cell r="A749">
            <v>2371</v>
          </cell>
          <cell r="B749" t="str">
            <v>sabrina.gurksnis@gmail.com</v>
          </cell>
          <cell r="AF749" t="str">
            <v>FRASCO 2 POSICIONES DE VIDRIO CON TAPA DE COBRE 1200 ML</v>
          </cell>
          <cell r="AG749" t="str">
            <v>478.99</v>
          </cell>
          <cell r="AH749">
            <v>1</v>
          </cell>
          <cell r="AI749" t="str">
            <v>MS117711</v>
          </cell>
          <cell r="AN749" t="str">
            <v>Sí</v>
          </cell>
        </row>
        <row r="750">
          <cell r="A750">
            <v>2370</v>
          </cell>
          <cell r="B750" t="str">
            <v>mishu.93@hotmail.com</v>
          </cell>
          <cell r="C750">
            <v>44160</v>
          </cell>
          <cell r="D750" t="str">
            <v>Abierta</v>
          </cell>
          <cell r="E750" t="str">
            <v>Recibido</v>
          </cell>
          <cell r="F750" t="str">
            <v>Enviado</v>
          </cell>
          <cell r="G750" t="str">
            <v>ARS</v>
          </cell>
          <cell r="H750" t="str">
            <v>1040.12</v>
          </cell>
          <cell r="I750">
            <v>0</v>
          </cell>
          <cell r="J750">
            <v>0</v>
          </cell>
          <cell r="K750" t="str">
            <v>1040.12</v>
          </cell>
          <cell r="L750" t="str">
            <v>Michelle Milner</v>
          </cell>
          <cell r="M750">
            <v>38028914</v>
          </cell>
          <cell r="N750">
            <v>5491167244070</v>
          </cell>
          <cell r="O750" t="str">
            <v>Michelle Milner</v>
          </cell>
          <cell r="P750">
            <v>5491167244070</v>
          </cell>
          <cell r="Q750" t="str">
            <v>Avenida teniente general donato alvarez</v>
          </cell>
          <cell r="R750">
            <v>1959</v>
          </cell>
          <cell r="S750" t="str">
            <v>Casa</v>
          </cell>
          <cell r="T750" t="str">
            <v>Paternal</v>
          </cell>
          <cell r="U750" t="str">
            <v>Capital Federal</v>
          </cell>
          <cell r="V750">
            <v>1416</v>
          </cell>
          <cell r="W750" t="str">
            <v>Capital Federal</v>
          </cell>
          <cell r="Y750" t="str">
            <v>ENVÍO SIN CARGO (CABA Y GRAN PARTE DE GBA) TIEMPO: 4 a 6 DÍAS HÁBILES</v>
          </cell>
          <cell r="Z750" t="str">
            <v>Mercado Pago</v>
          </cell>
          <cell r="AB750" t="str">
            <v>Es para regalo</v>
          </cell>
          <cell r="AD750">
            <v>44160</v>
          </cell>
          <cell r="AE750">
            <v>44166</v>
          </cell>
          <cell r="AF750" t="str">
            <v>TABLA MADERA PICADA X 3 DIVISIONES (Negro)</v>
          </cell>
          <cell r="AG750" t="str">
            <v>479.9</v>
          </cell>
          <cell r="AH750">
            <v>1</v>
          </cell>
          <cell r="AJ750" t="str">
            <v>Móvil</v>
          </cell>
          <cell r="AK750" t="str">
            <v>MIERCOLES 2-12 ENTRE 8 Y 18 HORAS!</v>
          </cell>
          <cell r="AL750">
            <v>2020638624</v>
          </cell>
          <cell r="AM750">
            <v>329163980</v>
          </cell>
          <cell r="AN750" t="str">
            <v>Sí</v>
          </cell>
        </row>
        <row r="751">
          <cell r="A751">
            <v>2370</v>
          </cell>
          <cell r="B751" t="str">
            <v>mishu.93@hotmail.com</v>
          </cell>
          <cell r="AF751" t="str">
            <v>FLORERO DE VIDRIO 18CM / 9CM DIAM</v>
          </cell>
          <cell r="AG751" t="str">
            <v>560.22</v>
          </cell>
          <cell r="AH751">
            <v>1</v>
          </cell>
          <cell r="AI751" t="str">
            <v>046JA7219</v>
          </cell>
          <cell r="AN751" t="str">
            <v>Sí</v>
          </cell>
        </row>
        <row r="752">
          <cell r="A752">
            <v>2369</v>
          </cell>
          <cell r="B752" t="str">
            <v>vareladiamela@gmail.com</v>
          </cell>
          <cell r="C752">
            <v>44160</v>
          </cell>
          <cell r="D752" t="str">
            <v>Abierta</v>
          </cell>
          <cell r="E752" t="str">
            <v>Recibido</v>
          </cell>
          <cell r="F752" t="str">
            <v>Enviado</v>
          </cell>
          <cell r="G752" t="str">
            <v>ARS</v>
          </cell>
          <cell r="H752" t="str">
            <v>3039.79</v>
          </cell>
          <cell r="I752">
            <v>0</v>
          </cell>
          <cell r="J752">
            <v>0</v>
          </cell>
          <cell r="K752" t="str">
            <v>3039.79</v>
          </cell>
          <cell r="L752" t="str">
            <v>Diamela Varela</v>
          </cell>
          <cell r="M752">
            <v>37368164</v>
          </cell>
          <cell r="N752">
            <v>5491136301078</v>
          </cell>
          <cell r="O752" t="str">
            <v>Diamela Varela</v>
          </cell>
          <cell r="P752">
            <v>5491136301078</v>
          </cell>
          <cell r="Q752" t="str">
            <v>Miguel Cane</v>
          </cell>
          <cell r="R752">
            <v>70</v>
          </cell>
          <cell r="S752" t="str">
            <v>6C</v>
          </cell>
          <cell r="T752" t="str">
            <v>Lanus Oeste</v>
          </cell>
          <cell r="U752" t="str">
            <v>Lanus Oeste</v>
          </cell>
          <cell r="V752">
            <v>1824</v>
          </cell>
          <cell r="W752" t="str">
            <v>Gran Buenos Aires</v>
          </cell>
          <cell r="Y752" t="str">
            <v>ENVÍO SIN CARGO (CABA Y GRAN PARTE DE GBA) TIEMPO: 4 a 6 DÍAS HÁBILES</v>
          </cell>
          <cell r="Z752" t="str">
            <v>Mercado Pago</v>
          </cell>
          <cell r="AD752">
            <v>44160</v>
          </cell>
          <cell r="AE752">
            <v>44162</v>
          </cell>
          <cell r="AF752" t="str">
            <v>RALLADOR DE MESA ACERO BLACK 23X6CM</v>
          </cell>
          <cell r="AG752" t="str">
            <v>505.45</v>
          </cell>
          <cell r="AH752">
            <v>1</v>
          </cell>
          <cell r="AI752" t="str">
            <v>MS101993</v>
          </cell>
          <cell r="AJ752" t="str">
            <v>Web</v>
          </cell>
          <cell r="AK752" t="str">
            <v>LUNES 30-11 ENTRE 8 Y 18 HORAS!</v>
          </cell>
          <cell r="AL752">
            <v>2019416795</v>
          </cell>
          <cell r="AM752">
            <v>329004813</v>
          </cell>
          <cell r="AN752" t="str">
            <v>Sí</v>
          </cell>
        </row>
        <row r="753">
          <cell r="A753">
            <v>2369</v>
          </cell>
          <cell r="B753" t="str">
            <v>vareladiamela@gmail.com</v>
          </cell>
          <cell r="AF753" t="str">
            <v>TABLA DE PICAR VERTEDORA ROJO 26.5X18CM</v>
          </cell>
          <cell r="AG753" t="str">
            <v>284.34</v>
          </cell>
          <cell r="AH753">
            <v>1</v>
          </cell>
          <cell r="AI753" t="str">
            <v>42BA8016</v>
          </cell>
          <cell r="AN753" t="str">
            <v>Sí</v>
          </cell>
        </row>
        <row r="754">
          <cell r="A754">
            <v>2369</v>
          </cell>
          <cell r="B754" t="str">
            <v>vareladiamela@gmail.com</v>
          </cell>
          <cell r="AF754" t="str">
            <v>INDIVIDUAL CUERINA HOJAS 32.5CM DIAM</v>
          </cell>
          <cell r="AG754">
            <v>490</v>
          </cell>
          <cell r="AH754">
            <v>4</v>
          </cell>
          <cell r="AI754" t="str">
            <v>CHUIN44C</v>
          </cell>
          <cell r="AN754" t="str">
            <v>Sí</v>
          </cell>
        </row>
        <row r="755">
          <cell r="A755">
            <v>2369</v>
          </cell>
          <cell r="B755" t="str">
            <v>vareladiamela@gmail.com</v>
          </cell>
          <cell r="AF755" t="str">
            <v>TRAPO DE PISO HAPPY MEDIDA STANDARD</v>
          </cell>
          <cell r="AG755">
            <v>290</v>
          </cell>
          <cell r="AH755">
            <v>1</v>
          </cell>
          <cell r="AN755" t="str">
            <v>Sí</v>
          </cell>
        </row>
        <row r="756">
          <cell r="A756">
            <v>2368</v>
          </cell>
          <cell r="B756" t="str">
            <v>florup13@hotmail.com</v>
          </cell>
          <cell r="C756">
            <v>44159</v>
          </cell>
          <cell r="D756" t="str">
            <v>Abierta</v>
          </cell>
          <cell r="E756" t="str">
            <v>Recibido</v>
          </cell>
          <cell r="F756" t="str">
            <v>Enviado</v>
          </cell>
          <cell r="G756" t="str">
            <v>ARS</v>
          </cell>
          <cell r="H756" t="str">
            <v>2274.66</v>
          </cell>
          <cell r="I756">
            <v>0</v>
          </cell>
          <cell r="J756">
            <v>0</v>
          </cell>
          <cell r="K756" t="str">
            <v>2274.66</v>
          </cell>
          <cell r="L756" t="str">
            <v>Florencia Cid</v>
          </cell>
          <cell r="M756">
            <v>38392996</v>
          </cell>
          <cell r="N756">
            <v>5491167605757</v>
          </cell>
          <cell r="O756" t="str">
            <v>Florencia Cid</v>
          </cell>
          <cell r="P756">
            <v>5491167605757</v>
          </cell>
          <cell r="Q756" t="str">
            <v>Tres Arroyos</v>
          </cell>
          <cell r="R756">
            <v>453</v>
          </cell>
          <cell r="T756" t="str">
            <v xml:space="preserve">Villa de Mayo </v>
          </cell>
          <cell r="U756" t="str">
            <v>Buenos Aires</v>
          </cell>
          <cell r="V756">
            <v>1614</v>
          </cell>
          <cell r="W756" t="str">
            <v>Gran Buenos Aires</v>
          </cell>
          <cell r="Y756" t="str">
            <v>ENVÍO SIN CARGO (CABA Y GRAN PARTE DE GBA) TIEMPO: 4 a 6 DÍAS HÁBILES</v>
          </cell>
          <cell r="Z756" t="str">
            <v>Mercado Pago</v>
          </cell>
          <cell r="AD756">
            <v>44159</v>
          </cell>
          <cell r="AE756">
            <v>44166</v>
          </cell>
          <cell r="AF756" t="str">
            <v>MANOPLA SILICONA MÁRMOL 20CM</v>
          </cell>
          <cell r="AG756">
            <v>656</v>
          </cell>
          <cell r="AH756">
            <v>1</v>
          </cell>
          <cell r="AI756" t="str">
            <v>MS110253</v>
          </cell>
          <cell r="AJ756" t="str">
            <v>Web</v>
          </cell>
          <cell r="AK756" t="str">
            <v>JUEVES 3-12 ENTRE 8 Y 18 HORAS!</v>
          </cell>
          <cell r="AL756">
            <v>2018215039</v>
          </cell>
          <cell r="AM756">
            <v>328228739</v>
          </cell>
          <cell r="AN756" t="str">
            <v>Sí</v>
          </cell>
        </row>
        <row r="757">
          <cell r="A757">
            <v>2368</v>
          </cell>
          <cell r="B757" t="str">
            <v>florup13@hotmail.com</v>
          </cell>
          <cell r="AF757" t="str">
            <v>SECAPLATOS 2 COLORES SURTIDOS 30CMX43CM (Negro)</v>
          </cell>
          <cell r="AG757" t="str">
            <v>1618.66</v>
          </cell>
          <cell r="AH757">
            <v>1</v>
          </cell>
          <cell r="AN757" t="str">
            <v>Sí</v>
          </cell>
        </row>
        <row r="758">
          <cell r="A758">
            <v>2367</v>
          </cell>
          <cell r="B758" t="str">
            <v>mishu.93@hotmail.com</v>
          </cell>
          <cell r="C758">
            <v>44159</v>
          </cell>
          <cell r="D758" t="str">
            <v>Abierta</v>
          </cell>
          <cell r="E758" t="str">
            <v>Pendiente</v>
          </cell>
          <cell r="F758" t="str">
            <v>No está empaquetado</v>
          </cell>
          <cell r="G758" t="str">
            <v>ARS</v>
          </cell>
          <cell r="H758" t="str">
            <v>1040.12</v>
          </cell>
          <cell r="I758">
            <v>0</v>
          </cell>
          <cell r="J758">
            <v>0</v>
          </cell>
          <cell r="K758" t="str">
            <v>1040.12</v>
          </cell>
          <cell r="L758" t="str">
            <v>Michelle Milner</v>
          </cell>
          <cell r="M758">
            <v>38028914</v>
          </cell>
          <cell r="N758">
            <v>5491167244070</v>
          </cell>
          <cell r="O758" t="str">
            <v>Michelle Milner</v>
          </cell>
          <cell r="P758">
            <v>5491167244070</v>
          </cell>
          <cell r="Q758" t="str">
            <v>Avenida teniente general donato alvarez</v>
          </cell>
          <cell r="R758">
            <v>1959</v>
          </cell>
          <cell r="S758" t="str">
            <v>Casa</v>
          </cell>
          <cell r="T758" t="str">
            <v>Paternal</v>
          </cell>
          <cell r="U758" t="str">
            <v>Capital Federal</v>
          </cell>
          <cell r="V758">
            <v>1416</v>
          </cell>
          <cell r="W758" t="str">
            <v>Capital Federal</v>
          </cell>
          <cell r="Y758" t="str">
            <v>ENVÍO SIN CARGO (CABA Y GRAN PARTE DE GBA) TIEMPO: 4 a 6 DÍAS HÁBILES</v>
          </cell>
          <cell r="Z758" t="str">
            <v>Mercado Pago</v>
          </cell>
          <cell r="AB758" t="str">
            <v>Es para regalo! Muchas gracias.</v>
          </cell>
          <cell r="AF758" t="str">
            <v>TABLA MADERA PICADA X 3 DIVISIONES (Negro)</v>
          </cell>
          <cell r="AG758" t="str">
            <v>479.9</v>
          </cell>
          <cell r="AH758">
            <v>1</v>
          </cell>
          <cell r="AJ758" t="str">
            <v>Móvil</v>
          </cell>
          <cell r="AK758" t="str">
            <v/>
          </cell>
          <cell r="AL758">
            <v>2017731149</v>
          </cell>
          <cell r="AM758">
            <v>328207013</v>
          </cell>
          <cell r="AN758" t="str">
            <v>Sí</v>
          </cell>
        </row>
        <row r="759">
          <cell r="A759">
            <v>2367</v>
          </cell>
          <cell r="B759" t="str">
            <v>mishu.93@hotmail.com</v>
          </cell>
          <cell r="AF759" t="str">
            <v>FLORERO DE VIDRIO 18CM / 9CM DIAM</v>
          </cell>
          <cell r="AG759" t="str">
            <v>560.22</v>
          </cell>
          <cell r="AH759">
            <v>1</v>
          </cell>
          <cell r="AI759" t="str">
            <v>046JA7219</v>
          </cell>
          <cell r="AN759" t="str">
            <v>Sí</v>
          </cell>
        </row>
        <row r="760">
          <cell r="A760">
            <v>2366</v>
          </cell>
          <cell r="B760" t="str">
            <v>ipa2014atat@gmail.com</v>
          </cell>
          <cell r="C760">
            <v>44159</v>
          </cell>
          <cell r="D760" t="str">
            <v>Abierta</v>
          </cell>
          <cell r="E760" t="str">
            <v>Recibido</v>
          </cell>
          <cell r="F760" t="str">
            <v>Enviado</v>
          </cell>
          <cell r="G760" t="str">
            <v>ARS</v>
          </cell>
          <cell r="H760" t="str">
            <v>2099.99</v>
          </cell>
          <cell r="I760">
            <v>0</v>
          </cell>
          <cell r="J760">
            <v>0</v>
          </cell>
          <cell r="K760" t="str">
            <v>2099.99</v>
          </cell>
          <cell r="L760" t="str">
            <v>Tatiana Tassara</v>
          </cell>
          <cell r="M760">
            <v>41552844</v>
          </cell>
          <cell r="N760">
            <v>542324696955</v>
          </cell>
          <cell r="O760" t="str">
            <v>Tatiana Tassara</v>
          </cell>
          <cell r="P760">
            <v>542324696955</v>
          </cell>
          <cell r="Q760" t="str">
            <v>Charcas</v>
          </cell>
          <cell r="R760">
            <v>3011</v>
          </cell>
          <cell r="S760" t="str">
            <v>8vo 18</v>
          </cell>
          <cell r="T760" t="str">
            <v>Recoleta</v>
          </cell>
          <cell r="U760" t="str">
            <v>Capital Federal</v>
          </cell>
          <cell r="V760">
            <v>1425</v>
          </cell>
          <cell r="W760" t="str">
            <v>Capital Federal</v>
          </cell>
          <cell r="Y760" t="str">
            <v>ENVÍO SIN CARGO (CABA Y GRAN PARTE DE GBA) TIEMPO: 4 a 6 DÍAS HÁBILES</v>
          </cell>
          <cell r="Z760" t="str">
            <v>Mercado Pago</v>
          </cell>
          <cell r="AD760">
            <v>44161</v>
          </cell>
          <cell r="AE760">
            <v>44162</v>
          </cell>
          <cell r="AF760" t="str">
            <v>CORTINA ALGODÓN Y POLIÉSTER PESADAS 2 PAÑOS 1,40x2,10 CM (Gris)</v>
          </cell>
          <cell r="AG760" t="str">
            <v>2099.99</v>
          </cell>
          <cell r="AH760">
            <v>1</v>
          </cell>
          <cell r="AJ760" t="str">
            <v>Móvil</v>
          </cell>
          <cell r="AK760" t="str">
            <v>LUNES 30-11 ENTRE 8 Y 18 HORAS!</v>
          </cell>
          <cell r="AL760">
            <v>2017256766</v>
          </cell>
          <cell r="AM760">
            <v>328147865</v>
          </cell>
          <cell r="AN760" t="str">
            <v>Sí</v>
          </cell>
        </row>
        <row r="761">
          <cell r="A761">
            <v>2365</v>
          </cell>
          <cell r="B761" t="str">
            <v>p.cardazzo@gmail.com</v>
          </cell>
          <cell r="C761">
            <v>44157</v>
          </cell>
          <cell r="D761" t="str">
            <v>Abierta</v>
          </cell>
          <cell r="E761" t="str">
            <v>Recibido</v>
          </cell>
          <cell r="G761" t="str">
            <v>ARS</v>
          </cell>
          <cell r="H761">
            <v>3500</v>
          </cell>
          <cell r="I761">
            <v>0</v>
          </cell>
          <cell r="J761">
            <v>0</v>
          </cell>
          <cell r="K761">
            <v>3500</v>
          </cell>
          <cell r="L761" t="str">
            <v>Pamela Cardazzo</v>
          </cell>
          <cell r="M761">
            <v>32637281</v>
          </cell>
          <cell r="N761">
            <v>5491132349150</v>
          </cell>
          <cell r="Z761" t="str">
            <v>TRANSFERENCIA BANCARIA</v>
          </cell>
          <cell r="AD761">
            <v>44157</v>
          </cell>
          <cell r="AF761" t="str">
            <v>GIFT CARD SILVER</v>
          </cell>
          <cell r="AG761">
            <v>1500</v>
          </cell>
          <cell r="AH761">
            <v>1</v>
          </cell>
          <cell r="AJ761" t="str">
            <v>Móvil</v>
          </cell>
          <cell r="AK761" t="str">
            <v/>
          </cell>
          <cell r="AM761">
            <v>326899361</v>
          </cell>
          <cell r="AN761" t="str">
            <v>No</v>
          </cell>
        </row>
        <row r="762">
          <cell r="A762">
            <v>2365</v>
          </cell>
          <cell r="B762" t="str">
            <v>p.cardazzo@gmail.com</v>
          </cell>
          <cell r="AF762" t="str">
            <v>GIFT CARD GOLD</v>
          </cell>
          <cell r="AG762">
            <v>2000</v>
          </cell>
          <cell r="AH762">
            <v>1</v>
          </cell>
          <cell r="AN762" t="str">
            <v>No</v>
          </cell>
        </row>
        <row r="763">
          <cell r="A763">
            <v>2364</v>
          </cell>
          <cell r="B763" t="str">
            <v>shee_jn@hotmail.com</v>
          </cell>
          <cell r="C763">
            <v>44156</v>
          </cell>
          <cell r="D763" t="str">
            <v>Abierta</v>
          </cell>
          <cell r="E763" t="str">
            <v>Recibido</v>
          </cell>
          <cell r="F763" t="str">
            <v>Enviado</v>
          </cell>
          <cell r="G763" t="str">
            <v>ARS</v>
          </cell>
          <cell r="H763" t="str">
            <v>773.03</v>
          </cell>
          <cell r="I763">
            <v>200</v>
          </cell>
          <cell r="J763">
            <v>0</v>
          </cell>
          <cell r="K763" t="str">
            <v>573.03</v>
          </cell>
          <cell r="L763" t="str">
            <v>Jessica Rickensdorf</v>
          </cell>
          <cell r="M763">
            <v>36685036</v>
          </cell>
          <cell r="N763">
            <v>541140228928</v>
          </cell>
          <cell r="O763" t="str">
            <v>Jessica Rickensdorf</v>
          </cell>
          <cell r="P763">
            <v>541140228928</v>
          </cell>
          <cell r="Q763" t="str">
            <v xml:space="preserve">Castro </v>
          </cell>
          <cell r="R763">
            <v>1626</v>
          </cell>
          <cell r="S763" t="str">
            <v>Pb 2</v>
          </cell>
          <cell r="T763" t="str">
            <v>Boedo</v>
          </cell>
          <cell r="U763" t="str">
            <v>Capital Federal</v>
          </cell>
          <cell r="V763">
            <v>1237</v>
          </cell>
          <cell r="W763" t="str">
            <v>Capital Federal</v>
          </cell>
          <cell r="Y763" t="str">
            <v>ENVÍO SIN CARGO (CABA Y GRAN PARTE DE GBA) TIEMPO: 4 a 6 DÍAS HÁBILES</v>
          </cell>
          <cell r="Z763" t="str">
            <v>TRANSFERENCIA BANCARIA</v>
          </cell>
          <cell r="AA763" t="str">
            <v>PALABRAS</v>
          </cell>
          <cell r="AB763" t="str">
            <v xml:space="preserve">Tiene que ser por la tarde o mediodía. Pero, me tienen que avisar un día antes porque a veces no me encuentro en el domicilio. </v>
          </cell>
          <cell r="AD763">
            <v>44157</v>
          </cell>
          <cell r="AE763">
            <v>44162</v>
          </cell>
          <cell r="AF763" t="str">
            <v>CUCHILLO CERAMICA 20</v>
          </cell>
          <cell r="AG763" t="str">
            <v>773.03</v>
          </cell>
          <cell r="AH763">
            <v>1</v>
          </cell>
          <cell r="AI763" t="str">
            <v>046BA8187</v>
          </cell>
          <cell r="AJ763" t="str">
            <v>Móvil</v>
          </cell>
          <cell r="AK763" t="str">
            <v>LUNES 30-11 ENTRE 8 Y 18 HORAS!</v>
          </cell>
          <cell r="AM763">
            <v>326720272</v>
          </cell>
          <cell r="AN763" t="str">
            <v>Sí</v>
          </cell>
        </row>
        <row r="764">
          <cell r="A764">
            <v>2363</v>
          </cell>
          <cell r="B764" t="str">
            <v>daiana.castegliano@live.com.ar</v>
          </cell>
          <cell r="C764">
            <v>44155</v>
          </cell>
          <cell r="D764" t="str">
            <v>Abierta</v>
          </cell>
          <cell r="E764" t="str">
            <v>Recibido</v>
          </cell>
          <cell r="F764" t="str">
            <v>Enviado</v>
          </cell>
          <cell r="G764" t="str">
            <v>ARS</v>
          </cell>
          <cell r="H764" t="str">
            <v>729.38</v>
          </cell>
          <cell r="I764">
            <v>200</v>
          </cell>
          <cell r="J764">
            <v>0</v>
          </cell>
          <cell r="K764" t="str">
            <v>529.38</v>
          </cell>
          <cell r="L764" t="str">
            <v>Daiana Castegliano</v>
          </cell>
          <cell r="M764">
            <v>37432831</v>
          </cell>
          <cell r="N764">
            <v>541160447250</v>
          </cell>
          <cell r="O764" t="str">
            <v>Daiana Castegliano</v>
          </cell>
          <cell r="P764">
            <v>541160447250</v>
          </cell>
          <cell r="Q764" t="str">
            <v>Trole</v>
          </cell>
          <cell r="R764">
            <v>315</v>
          </cell>
          <cell r="T764" t="str">
            <v>Capital Federal</v>
          </cell>
          <cell r="U764" t="str">
            <v>Capital Federal</v>
          </cell>
          <cell r="V764">
            <v>1437</v>
          </cell>
          <cell r="W764" t="str">
            <v>Capital Federal</v>
          </cell>
          <cell r="Y764" t="str">
            <v>ENVÍO SIN CARGO (CABA Y GRAN PARTE DE GBA) TIEMPO: 4 a 6 DÍAS HÁBILES</v>
          </cell>
          <cell r="Z764" t="str">
            <v>Mercado Pago</v>
          </cell>
          <cell r="AA764" t="str">
            <v>PALABRAS</v>
          </cell>
          <cell r="AD764">
            <v>44155</v>
          </cell>
          <cell r="AE764">
            <v>44162</v>
          </cell>
          <cell r="AF764" t="str">
            <v>COLADOR DIAM 22CM X 8CM ALTO</v>
          </cell>
          <cell r="AG764" t="str">
            <v>729.38</v>
          </cell>
          <cell r="AH764">
            <v>1</v>
          </cell>
          <cell r="AI764" t="str">
            <v>046BA8162</v>
          </cell>
          <cell r="AJ764" t="str">
            <v>Web</v>
          </cell>
          <cell r="AK764" t="str">
            <v/>
          </cell>
          <cell r="AL764">
            <v>2005809588</v>
          </cell>
          <cell r="AM764">
            <v>326415435</v>
          </cell>
          <cell r="AN764" t="str">
            <v>Sí</v>
          </cell>
        </row>
        <row r="765">
          <cell r="A765">
            <v>2362</v>
          </cell>
          <cell r="B765" t="str">
            <v>eliane.torresmontaner@gmail.com</v>
          </cell>
          <cell r="C765">
            <v>44155</v>
          </cell>
          <cell r="D765" t="str">
            <v>Abierta</v>
          </cell>
          <cell r="E765" t="str">
            <v>Recibido</v>
          </cell>
          <cell r="F765" t="str">
            <v>Enviado</v>
          </cell>
          <cell r="G765" t="str">
            <v>ARS</v>
          </cell>
          <cell r="H765" t="str">
            <v>2375.94</v>
          </cell>
          <cell r="I765">
            <v>0</v>
          </cell>
          <cell r="J765">
            <v>0</v>
          </cell>
          <cell r="K765" t="str">
            <v>2375.94</v>
          </cell>
          <cell r="L765" t="str">
            <v>Eliane Torres</v>
          </cell>
          <cell r="M765">
            <v>37143882</v>
          </cell>
          <cell r="N765">
            <v>5491159122084</v>
          </cell>
          <cell r="O765" t="str">
            <v>Eliane Torres</v>
          </cell>
          <cell r="P765">
            <v>5491159122084</v>
          </cell>
          <cell r="Q765" t="str">
            <v xml:space="preserve">Av San Martín </v>
          </cell>
          <cell r="R765">
            <v>1650</v>
          </cell>
          <cell r="U765" t="str">
            <v>Florida Vicente Lopez</v>
          </cell>
          <cell r="V765">
            <v>1602</v>
          </cell>
          <cell r="W765" t="str">
            <v>Gran Buenos Aires</v>
          </cell>
          <cell r="Y765" t="str">
            <v>ENVÍO SIN CARGO (CABA Y GRAN PARTE DE GBA) TIEMPO: 4 a 6 DÍAS HÁBILES</v>
          </cell>
          <cell r="Z765" t="str">
            <v>Mercado Pago</v>
          </cell>
          <cell r="AB765" t="str">
            <v>No funciona el timbre. Por favor llamar o enviar whatsapp al 1559122084. Gracias!</v>
          </cell>
          <cell r="AD765">
            <v>44155</v>
          </cell>
          <cell r="AE765">
            <v>44161</v>
          </cell>
          <cell r="AF765" t="str">
            <v>INDIVIDUAL RANGPUR BEIGE 38CM</v>
          </cell>
          <cell r="AG765" t="str">
            <v>395.99</v>
          </cell>
          <cell r="AH765">
            <v>6</v>
          </cell>
          <cell r="AI765" t="str">
            <v>MS115327</v>
          </cell>
          <cell r="AJ765" t="str">
            <v>Móvil</v>
          </cell>
          <cell r="AK765" t="str">
            <v>VIERNES 27-11 ENTRE 8 Y 18 HORAS!</v>
          </cell>
          <cell r="AL765">
            <v>2005430628</v>
          </cell>
          <cell r="AM765">
            <v>326367466</v>
          </cell>
          <cell r="AN765" t="str">
            <v>Sí</v>
          </cell>
        </row>
        <row r="766">
          <cell r="A766">
            <v>2361</v>
          </cell>
          <cell r="B766" t="str">
            <v>carolenarduzzi94@gmail.com</v>
          </cell>
          <cell r="C766">
            <v>44155</v>
          </cell>
          <cell r="D766" t="str">
            <v>Abierta</v>
          </cell>
          <cell r="E766" t="str">
            <v>Recibido</v>
          </cell>
          <cell r="F766" t="str">
            <v>Enviado</v>
          </cell>
          <cell r="G766" t="str">
            <v>ARS</v>
          </cell>
          <cell r="H766" t="str">
            <v>2262.98</v>
          </cell>
          <cell r="I766">
            <v>200</v>
          </cell>
          <cell r="J766">
            <v>0</v>
          </cell>
          <cell r="K766" t="str">
            <v>2062.98</v>
          </cell>
          <cell r="L766" t="str">
            <v>Carolina Lenarduzzi</v>
          </cell>
          <cell r="M766">
            <v>38687788</v>
          </cell>
          <cell r="N766">
            <v>541130726901</v>
          </cell>
          <cell r="O766" t="str">
            <v>Carolina Lenarduzzi</v>
          </cell>
          <cell r="P766">
            <v>541130726901</v>
          </cell>
          <cell r="Q766" t="str">
            <v>Eduardo Acevedo</v>
          </cell>
          <cell r="R766">
            <v>226</v>
          </cell>
          <cell r="S766" t="str">
            <v>4A</v>
          </cell>
          <cell r="T766" t="str">
            <v>Caballito</v>
          </cell>
          <cell r="U766" t="str">
            <v>Capital Federal</v>
          </cell>
          <cell r="V766">
            <v>1405</v>
          </cell>
          <cell r="W766" t="str">
            <v>Capital Federal</v>
          </cell>
          <cell r="Y766" t="str">
            <v>ENVÍO SIN CARGO (CABA Y GRAN PARTE DE GBA) TIEMPO: 4 a 6 DÍAS HÁBILES</v>
          </cell>
          <cell r="Z766" t="str">
            <v>Mercado Pago</v>
          </cell>
          <cell r="AA766" t="str">
            <v>PALABRAS</v>
          </cell>
          <cell r="AC766" t="str">
            <v>26-11 CAMBIA COLADOR POR EL DE 20 CM -DEVOLVER 178.01</v>
          </cell>
          <cell r="AD766">
            <v>44155</v>
          </cell>
          <cell r="AE766">
            <v>44161</v>
          </cell>
          <cell r="AF766" t="str">
            <v>MOLDE PARA MUFFIN SIMIL MARMOL X 6 SILICONA</v>
          </cell>
          <cell r="AG766">
            <v>843</v>
          </cell>
          <cell r="AH766">
            <v>1</v>
          </cell>
          <cell r="AI766" t="str">
            <v>MS110250</v>
          </cell>
          <cell r="AJ766" t="str">
            <v>Web</v>
          </cell>
          <cell r="AK766" t="str">
            <v>VIERNES 27-11 ENTRE 8 Y 18 HORAS!</v>
          </cell>
          <cell r="AL766">
            <v>2004750282</v>
          </cell>
          <cell r="AM766">
            <v>325351595</v>
          </cell>
          <cell r="AN766" t="str">
            <v>Sí</v>
          </cell>
        </row>
        <row r="767">
          <cell r="A767">
            <v>2361</v>
          </cell>
          <cell r="B767" t="str">
            <v>carolenarduzzi94@gmail.com</v>
          </cell>
          <cell r="AF767" t="str">
            <v>COLADOR C/ ASAS BLACK 20CM</v>
          </cell>
          <cell r="AG767" t="str">
            <v>730.99</v>
          </cell>
          <cell r="AH767">
            <v>1</v>
          </cell>
          <cell r="AI767" t="str">
            <v>MS101989</v>
          </cell>
          <cell r="AN767" t="str">
            <v>Sí</v>
          </cell>
        </row>
        <row r="768">
          <cell r="A768">
            <v>2361</v>
          </cell>
          <cell r="B768" t="str">
            <v>carolenarduzzi94@gmail.com</v>
          </cell>
          <cell r="AF768" t="str">
            <v>MANOPLA SILICONA MÁRMOL 20CM</v>
          </cell>
          <cell r="AG768">
            <v>656</v>
          </cell>
          <cell r="AH768">
            <v>1</v>
          </cell>
          <cell r="AI768" t="str">
            <v>MS110253</v>
          </cell>
          <cell r="AN768" t="str">
            <v>Sí</v>
          </cell>
        </row>
        <row r="769">
          <cell r="A769">
            <v>2361</v>
          </cell>
          <cell r="B769" t="str">
            <v>carolenarduzzi94@gmail.com</v>
          </cell>
          <cell r="AF769" t="str">
            <v>UNTADOR PASTEL NEW 1PC 14,5 CM (Violeta)</v>
          </cell>
          <cell r="AG769" t="str">
            <v>32.99</v>
          </cell>
          <cell r="AH769">
            <v>1</v>
          </cell>
          <cell r="AI769" t="str">
            <v>019BA87503</v>
          </cell>
          <cell r="AN769" t="str">
            <v>Sí</v>
          </cell>
        </row>
        <row r="770">
          <cell r="A770">
            <v>2360</v>
          </cell>
          <cell r="B770" t="str">
            <v>nadiucasta1@hotmail.com</v>
          </cell>
          <cell r="C770">
            <v>44155</v>
          </cell>
          <cell r="D770" t="str">
            <v>Abierta</v>
          </cell>
          <cell r="E770" t="str">
            <v>Recibido</v>
          </cell>
          <cell r="F770" t="str">
            <v>Enviado</v>
          </cell>
          <cell r="G770" t="str">
            <v>ARS</v>
          </cell>
          <cell r="H770" t="str">
            <v>710.98</v>
          </cell>
          <cell r="I770">
            <v>0</v>
          </cell>
          <cell r="J770">
            <v>0</v>
          </cell>
          <cell r="K770" t="str">
            <v>710.98</v>
          </cell>
          <cell r="L770" t="str">
            <v>Nadia Castagno</v>
          </cell>
          <cell r="M770">
            <v>36888126</v>
          </cell>
          <cell r="N770">
            <v>543401530372</v>
          </cell>
          <cell r="O770" t="str">
            <v>Nadia Castagno</v>
          </cell>
          <cell r="P770">
            <v>543401530372</v>
          </cell>
          <cell r="Q770" t="str">
            <v>Av Federico Lacroze</v>
          </cell>
          <cell r="R770">
            <v>3765</v>
          </cell>
          <cell r="S770" t="str">
            <v>3D</v>
          </cell>
          <cell r="T770" t="str">
            <v xml:space="preserve">Colegiales </v>
          </cell>
          <cell r="U770" t="str">
            <v>Capital Federal</v>
          </cell>
          <cell r="V770">
            <v>1427</v>
          </cell>
          <cell r="W770" t="str">
            <v>Capital Federal</v>
          </cell>
          <cell r="Y770" t="str">
            <v>ENVÍO SIN CARGO (CABA Y GRAN PARTE DE GBA) TIEMPO: 4 a 6 DÍAS HÁBILES</v>
          </cell>
          <cell r="Z770" t="str">
            <v>Mercado Pago</v>
          </cell>
          <cell r="AB770" t="str">
            <v>Buen día! Si el envío puede ser antes de las 15 cualquier día sería mejor! Gracias!</v>
          </cell>
          <cell r="AD770">
            <v>44155</v>
          </cell>
          <cell r="AE770">
            <v>44161</v>
          </cell>
          <cell r="AF770" t="str">
            <v>INDIVIDUAL RANGPUR BEIGE 38CM</v>
          </cell>
          <cell r="AG770" t="str">
            <v>395.99</v>
          </cell>
          <cell r="AH770">
            <v>1</v>
          </cell>
          <cell r="AI770" t="str">
            <v>MS115327</v>
          </cell>
          <cell r="AJ770" t="str">
            <v>Móvil</v>
          </cell>
          <cell r="AK770" t="str">
            <v>VIERNES 27-11 ENTRE 8 Y 18 HORAS!</v>
          </cell>
          <cell r="AL770">
            <v>2004039997</v>
          </cell>
          <cell r="AM770">
            <v>326224871</v>
          </cell>
          <cell r="AN770" t="str">
            <v>Sí</v>
          </cell>
        </row>
        <row r="771">
          <cell r="A771">
            <v>2360</v>
          </cell>
          <cell r="B771" t="str">
            <v>nadiucasta1@hotmail.com</v>
          </cell>
          <cell r="AF771" t="str">
            <v>VELA 100% SOJA AROMA JAZMIN BELLIZE CRISTAL</v>
          </cell>
          <cell r="AG771" t="str">
            <v>314.99</v>
          </cell>
          <cell r="AH771">
            <v>1</v>
          </cell>
          <cell r="AI771" t="str">
            <v>TW88423VELA</v>
          </cell>
          <cell r="AN771" t="str">
            <v>Sí</v>
          </cell>
        </row>
        <row r="772">
          <cell r="A772">
            <v>2359</v>
          </cell>
          <cell r="B772" t="str">
            <v>luli.valsa@hotmail.com</v>
          </cell>
          <cell r="C772">
            <v>44155</v>
          </cell>
          <cell r="D772" t="str">
            <v>Abierta</v>
          </cell>
          <cell r="E772" t="str">
            <v>Recibido</v>
          </cell>
          <cell r="F772" t="str">
            <v>Enviado</v>
          </cell>
          <cell r="G772" t="str">
            <v>ARS</v>
          </cell>
          <cell r="H772">
            <v>1500</v>
          </cell>
          <cell r="I772">
            <v>0</v>
          </cell>
          <cell r="J772">
            <v>0</v>
          </cell>
          <cell r="K772">
            <v>1500</v>
          </cell>
          <cell r="L772" t="str">
            <v>Lucía Valsangiacomo</v>
          </cell>
          <cell r="M772">
            <v>39434223</v>
          </cell>
          <cell r="N772">
            <v>541167214546</v>
          </cell>
          <cell r="O772" t="str">
            <v>Lucía Valsangiacomo</v>
          </cell>
          <cell r="P772">
            <v>541167214546</v>
          </cell>
          <cell r="Q772" t="str">
            <v xml:space="preserve">Intendente Grant </v>
          </cell>
          <cell r="R772">
            <v>347</v>
          </cell>
          <cell r="S772" t="str">
            <v>7D</v>
          </cell>
          <cell r="T772" t="str">
            <v xml:space="preserve">Morón </v>
          </cell>
          <cell r="U772" t="str">
            <v xml:space="preserve">Morón </v>
          </cell>
          <cell r="V772">
            <v>1708</v>
          </cell>
          <cell r="W772" t="str">
            <v>Gran Buenos Aires</v>
          </cell>
          <cell r="Y772" t="str">
            <v>ENVÍO SIN CARGO (CABA Y GRAN PARTE DE GBA) TIEMPO: 4 a 6 DÍAS HÁBILES</v>
          </cell>
          <cell r="Z772" t="str">
            <v>Mercado Pago</v>
          </cell>
          <cell r="AB772" t="str">
            <v xml:space="preserve">Tocar bien fuerte la letra D del departamento porque a veces no suena sino llamar al 1167214546 </v>
          </cell>
          <cell r="AD772">
            <v>44155</v>
          </cell>
          <cell r="AE772">
            <v>44161</v>
          </cell>
          <cell r="AF772" t="str">
            <v>WOK ANTIADHERENTE LINEA GRANITE 26CM</v>
          </cell>
          <cell r="AG772">
            <v>750</v>
          </cell>
          <cell r="AH772">
            <v>2</v>
          </cell>
          <cell r="AI772" t="str">
            <v>MS119637</v>
          </cell>
          <cell r="AJ772" t="str">
            <v>Móvil</v>
          </cell>
          <cell r="AK772" t="str">
            <v>VIERNES 27-11 ENTRE 8 Y 18 HORAS!</v>
          </cell>
          <cell r="AL772">
            <v>2003772009</v>
          </cell>
          <cell r="AM772">
            <v>326200504</v>
          </cell>
          <cell r="AN772" t="str">
            <v>Sí</v>
          </cell>
        </row>
        <row r="773">
          <cell r="A773">
            <v>2358</v>
          </cell>
          <cell r="B773" t="str">
            <v>foresifla@gmail.com</v>
          </cell>
          <cell r="C773">
            <v>44155</v>
          </cell>
          <cell r="D773" t="str">
            <v>Abierta</v>
          </cell>
          <cell r="E773" t="str">
            <v>Recibido</v>
          </cell>
          <cell r="F773" t="str">
            <v>Enviado</v>
          </cell>
          <cell r="G773" t="str">
            <v>ARS</v>
          </cell>
          <cell r="H773" t="str">
            <v>2375.94</v>
          </cell>
          <cell r="I773">
            <v>0</v>
          </cell>
          <cell r="J773">
            <v>0</v>
          </cell>
          <cell r="K773" t="str">
            <v>2375.94</v>
          </cell>
          <cell r="L773" t="str">
            <v>Flavia Foresi</v>
          </cell>
          <cell r="M773">
            <v>23823194</v>
          </cell>
          <cell r="N773">
            <v>541159579766</v>
          </cell>
          <cell r="O773" t="str">
            <v>Flavia Foresi</v>
          </cell>
          <cell r="P773">
            <v>541159579766</v>
          </cell>
          <cell r="Q773" t="str">
            <v>Espora</v>
          </cell>
          <cell r="R773">
            <v>153</v>
          </cell>
          <cell r="S773" t="str">
            <v>P.B señor de seguridad</v>
          </cell>
          <cell r="U773" t="str">
            <v>Ramos Mejía</v>
          </cell>
          <cell r="V773">
            <v>1704</v>
          </cell>
          <cell r="W773" t="str">
            <v>Gran Buenos Aires</v>
          </cell>
          <cell r="Y773" t="str">
            <v>ENVÍO SIN CARGO (CABA Y GRAN PARTE DE GBA) TIEMPO: 4 a 6 DÍAS HÁBILES</v>
          </cell>
          <cell r="Z773" t="str">
            <v>Mercado Pago</v>
          </cell>
          <cell r="AC773" t="str">
            <v>02-12 CAMBIO X EL BEIGE - MUÑOZ</v>
          </cell>
          <cell r="AD773">
            <v>44155</v>
          </cell>
          <cell r="AE773">
            <v>44167</v>
          </cell>
          <cell r="AF773" t="str">
            <v>INDIVIDUAL RANGPUR GOLD 38CM</v>
          </cell>
          <cell r="AG773" t="str">
            <v>395.99</v>
          </cell>
          <cell r="AH773">
            <v>6</v>
          </cell>
          <cell r="AI773" t="str">
            <v>MS115246</v>
          </cell>
          <cell r="AJ773" t="str">
            <v>Móvil</v>
          </cell>
          <cell r="AK773" t="str">
            <v>VIERNES 04-12 ENTRE 8 Y 18 HORAS!</v>
          </cell>
          <cell r="AL773">
            <v>2002880088</v>
          </cell>
          <cell r="AM773">
            <v>325639042</v>
          </cell>
          <cell r="AN773" t="str">
            <v>Sí</v>
          </cell>
        </row>
        <row r="774">
          <cell r="A774">
            <v>2357</v>
          </cell>
          <cell r="B774" t="str">
            <v>daisijazmin@gmail.com</v>
          </cell>
          <cell r="C774">
            <v>44154</v>
          </cell>
          <cell r="D774" t="str">
            <v>Abierta</v>
          </cell>
          <cell r="E774" t="str">
            <v>Recibido</v>
          </cell>
          <cell r="F774" t="str">
            <v>Enviado</v>
          </cell>
          <cell r="G774" t="str">
            <v>ARS</v>
          </cell>
          <cell r="H774" t="str">
            <v>3239.29</v>
          </cell>
          <cell r="I774">
            <v>0</v>
          </cell>
          <cell r="J774">
            <v>0</v>
          </cell>
          <cell r="K774" t="str">
            <v>3239.29</v>
          </cell>
          <cell r="L774" t="str">
            <v>Daisi Gonzalez</v>
          </cell>
          <cell r="M774">
            <v>38590029</v>
          </cell>
          <cell r="N774">
            <v>541164390143</v>
          </cell>
          <cell r="O774" t="str">
            <v>Daisi Gonzalez</v>
          </cell>
          <cell r="P774">
            <v>541164390143</v>
          </cell>
          <cell r="Q774" t="str">
            <v xml:space="preserve">Santa Rosa </v>
          </cell>
          <cell r="R774">
            <v>2467</v>
          </cell>
          <cell r="T774" t="str">
            <v xml:space="preserve">Castelar </v>
          </cell>
          <cell r="U774" t="str">
            <v>Moron</v>
          </cell>
          <cell r="V774">
            <v>1712</v>
          </cell>
          <cell r="W774" t="str">
            <v>Gran Buenos Aires</v>
          </cell>
          <cell r="Y774" t="str">
            <v>ENVÍO SIN CARGO (CABA Y GRAN PARTE DE GBA) TIEMPO: 4 a 6 DÍAS HÁBILES</v>
          </cell>
          <cell r="Z774" t="str">
            <v>Mercado Pago</v>
          </cell>
          <cell r="AD774">
            <v>44154</v>
          </cell>
          <cell r="AE774">
            <v>44155</v>
          </cell>
          <cell r="AF774" t="str">
            <v>PALA PARA TORTA DE PORCELANA BLANCA 25X5CM</v>
          </cell>
          <cell r="AG774" t="str">
            <v>239.3</v>
          </cell>
          <cell r="AH774">
            <v>1</v>
          </cell>
          <cell r="AI774" t="str">
            <v>MS106I93</v>
          </cell>
          <cell r="AJ774" t="str">
            <v>Móvil</v>
          </cell>
          <cell r="AK774" t="str">
            <v/>
          </cell>
          <cell r="AL774">
            <v>2001656794</v>
          </cell>
          <cell r="AM774">
            <v>325468285</v>
          </cell>
          <cell r="AN774" t="str">
            <v>Sí</v>
          </cell>
        </row>
        <row r="775">
          <cell r="A775">
            <v>2357</v>
          </cell>
          <cell r="B775" t="str">
            <v>daisijazmin@gmail.com</v>
          </cell>
          <cell r="AF775" t="str">
            <v>MANTEL TUSOR ROSA VIEJO 2.20 X 1.40</v>
          </cell>
          <cell r="AG775" t="str">
            <v>2999.99</v>
          </cell>
          <cell r="AH775">
            <v>1</v>
          </cell>
          <cell r="AI775" t="str">
            <v>LO25055</v>
          </cell>
          <cell r="AN775" t="str">
            <v>Sí</v>
          </cell>
        </row>
        <row r="776">
          <cell r="A776">
            <v>2356</v>
          </cell>
          <cell r="B776" t="str">
            <v>lau.cucinotta@gmail.com</v>
          </cell>
          <cell r="C776">
            <v>44154</v>
          </cell>
          <cell r="D776" t="str">
            <v>Abierta</v>
          </cell>
          <cell r="E776" t="str">
            <v>Recibido</v>
          </cell>
          <cell r="F776" t="str">
            <v>Enviado</v>
          </cell>
          <cell r="G776" t="str">
            <v>ARS</v>
          </cell>
          <cell r="H776">
            <v>970</v>
          </cell>
          <cell r="I776">
            <v>0</v>
          </cell>
          <cell r="J776">
            <v>0</v>
          </cell>
          <cell r="K776">
            <v>970</v>
          </cell>
          <cell r="L776" t="str">
            <v>Laura Cucinotta</v>
          </cell>
          <cell r="M776">
            <v>22922741</v>
          </cell>
          <cell r="N776">
            <v>541155771305</v>
          </cell>
          <cell r="O776" t="str">
            <v>Laura Cucinotta</v>
          </cell>
          <cell r="P776">
            <v>541155771305</v>
          </cell>
          <cell r="Q776" t="str">
            <v xml:space="preserve">Hijos del Ayuntamiento de Boiro </v>
          </cell>
          <cell r="R776">
            <v>1474</v>
          </cell>
          <cell r="T776" t="str">
            <v>Sarandi</v>
          </cell>
          <cell r="U776" t="str">
            <v>Avellaneda</v>
          </cell>
          <cell r="V776">
            <v>1872</v>
          </cell>
          <cell r="W776" t="str">
            <v>Gran Buenos Aires</v>
          </cell>
          <cell r="Y776" t="str">
            <v>ENVÍO SIN CARGO (CABA Y GRAN PARTE DE GBA) TIEMPO: 4 a 6 DÍAS HÁBILES</v>
          </cell>
          <cell r="Z776" t="str">
            <v>Mercado Pago</v>
          </cell>
          <cell r="AB776" t="str">
            <v>Entre calles: Republica del Libano y Elizalde Boiro es la vereda par de Crisolo Larralde al 1400</v>
          </cell>
          <cell r="AD776">
            <v>44154</v>
          </cell>
          <cell r="AE776">
            <v>44160</v>
          </cell>
          <cell r="AF776" t="str">
            <v>TRAPO DE PISO HAPPY MEDIDA STANDARD</v>
          </cell>
          <cell r="AG776">
            <v>290</v>
          </cell>
          <cell r="AH776">
            <v>1</v>
          </cell>
          <cell r="AJ776" t="str">
            <v>Web</v>
          </cell>
          <cell r="AK776" t="str">
            <v>JUEVES 26-11 ENTRE 8 Y 18 HORAS!</v>
          </cell>
          <cell r="AL776">
            <v>2001343001</v>
          </cell>
          <cell r="AM776">
            <v>325417424</v>
          </cell>
          <cell r="AN776" t="str">
            <v>Sí</v>
          </cell>
        </row>
        <row r="777">
          <cell r="A777">
            <v>2356</v>
          </cell>
          <cell r="B777" t="str">
            <v>lau.cucinotta@gmail.com</v>
          </cell>
          <cell r="AF777" t="str">
            <v>TRAPO DE PISO HOLA CHAU GRIS MEDIDA XL</v>
          </cell>
          <cell r="AG777">
            <v>390</v>
          </cell>
          <cell r="AH777">
            <v>1</v>
          </cell>
          <cell r="AN777" t="str">
            <v>Sí</v>
          </cell>
        </row>
        <row r="778">
          <cell r="A778">
            <v>2356</v>
          </cell>
          <cell r="B778" t="str">
            <v>lau.cucinotta@gmail.com</v>
          </cell>
          <cell r="AF778" t="str">
            <v>TRAPO DE PISO LOVE MEDIDA STANDARD</v>
          </cell>
          <cell r="AG778">
            <v>290</v>
          </cell>
          <cell r="AH778">
            <v>1</v>
          </cell>
          <cell r="AN778" t="str">
            <v>Sí</v>
          </cell>
        </row>
        <row r="779">
          <cell r="A779">
            <v>2355</v>
          </cell>
          <cell r="B779" t="str">
            <v>lucianadipi@gmail.com</v>
          </cell>
          <cell r="C779">
            <v>44154</v>
          </cell>
          <cell r="D779" t="str">
            <v>Abierta</v>
          </cell>
          <cell r="E779" t="str">
            <v>Recibido</v>
          </cell>
          <cell r="F779" t="str">
            <v>Enviado</v>
          </cell>
          <cell r="G779" t="str">
            <v>ARS</v>
          </cell>
          <cell r="H779">
            <v>970</v>
          </cell>
          <cell r="I779">
            <v>0</v>
          </cell>
          <cell r="J779">
            <v>0</v>
          </cell>
          <cell r="K779">
            <v>970</v>
          </cell>
          <cell r="L779" t="str">
            <v>Luciana Dipíazza</v>
          </cell>
          <cell r="M779">
            <v>26733293</v>
          </cell>
          <cell r="N779">
            <v>5491137921927</v>
          </cell>
          <cell r="O779" t="str">
            <v>Luciana Dipíazza</v>
          </cell>
          <cell r="P779">
            <v>5491137921927</v>
          </cell>
          <cell r="Q779" t="str">
            <v>Hipolito Yrigoyen 1346</v>
          </cell>
          <cell r="R779">
            <v>1346</v>
          </cell>
          <cell r="T779" t="str">
            <v>Quilmes</v>
          </cell>
          <cell r="U779" t="str">
            <v>Quilmes</v>
          </cell>
          <cell r="V779">
            <v>1878</v>
          </cell>
          <cell r="W779" t="str">
            <v>Gran Buenos Aires</v>
          </cell>
          <cell r="Y779" t="str">
            <v>ENVÍO SIN CARGO (CABA Y GRAN PARTE DE GBA) TIEMPO: 4 a 6 DÍAS HÁBILES</v>
          </cell>
          <cell r="Z779" t="str">
            <v>Mercado Pago</v>
          </cell>
          <cell r="AD779">
            <v>44154</v>
          </cell>
          <cell r="AE779">
            <v>44160</v>
          </cell>
          <cell r="AF779" t="str">
            <v>TRAPO DE PISO SUITE GRIS MEDIDA XL</v>
          </cell>
          <cell r="AG779">
            <v>390</v>
          </cell>
          <cell r="AH779">
            <v>1</v>
          </cell>
          <cell r="AJ779" t="str">
            <v>Web</v>
          </cell>
          <cell r="AK779" t="str">
            <v>JUEVES 26-11 ENTRE 8 Y 18 HORAS!</v>
          </cell>
          <cell r="AL779">
            <v>2000399971</v>
          </cell>
          <cell r="AM779">
            <v>322732786</v>
          </cell>
          <cell r="AN779" t="str">
            <v>Sí</v>
          </cell>
        </row>
        <row r="780">
          <cell r="A780">
            <v>2355</v>
          </cell>
          <cell r="B780" t="str">
            <v>lucianadipi@gmail.com</v>
          </cell>
          <cell r="AF780" t="str">
            <v>TRAPO DE PISO HAPPY MEDIDA STANDARD</v>
          </cell>
          <cell r="AG780">
            <v>290</v>
          </cell>
          <cell r="AH780">
            <v>1</v>
          </cell>
          <cell r="AN780" t="str">
            <v>Sí</v>
          </cell>
        </row>
        <row r="781">
          <cell r="A781">
            <v>2355</v>
          </cell>
          <cell r="B781" t="str">
            <v>lucianadipi@gmail.com</v>
          </cell>
          <cell r="AF781" t="str">
            <v>TRAPO DE PISO HOLA CHAU MEDIDA STANDARD</v>
          </cell>
          <cell r="AG781">
            <v>290</v>
          </cell>
          <cell r="AH781">
            <v>1</v>
          </cell>
          <cell r="AN781" t="str">
            <v>Sí</v>
          </cell>
        </row>
        <row r="782">
          <cell r="A782">
            <v>2354</v>
          </cell>
          <cell r="B782" t="str">
            <v>carluuturtola@hotmail.com</v>
          </cell>
          <cell r="C782">
            <v>44153</v>
          </cell>
          <cell r="D782" t="str">
            <v>Abierta</v>
          </cell>
          <cell r="E782" t="str">
            <v>Recibido</v>
          </cell>
          <cell r="F782" t="str">
            <v>Enviado</v>
          </cell>
          <cell r="G782" t="str">
            <v>ARS</v>
          </cell>
          <cell r="H782" t="str">
            <v>4751.88</v>
          </cell>
          <cell r="I782">
            <v>0</v>
          </cell>
          <cell r="J782">
            <v>735</v>
          </cell>
          <cell r="K782" t="str">
            <v>5486.88</v>
          </cell>
          <cell r="L782" t="str">
            <v>Maria Carla Turtola</v>
          </cell>
          <cell r="M782">
            <v>40908542</v>
          </cell>
          <cell r="N782">
            <v>543794620798</v>
          </cell>
          <cell r="O782" t="str">
            <v>Maria Carla Turtola</v>
          </cell>
          <cell r="P782">
            <v>543794620798</v>
          </cell>
          <cell r="Q782" t="str">
            <v xml:space="preserve">Bolivar </v>
          </cell>
          <cell r="R782">
            <v>159</v>
          </cell>
          <cell r="T782" t="str">
            <v>Cambacua</v>
          </cell>
          <cell r="U782" t="str">
            <v>Corrientes</v>
          </cell>
          <cell r="V782">
            <v>3400</v>
          </cell>
          <cell r="W782" t="str">
            <v>Corrientes</v>
          </cell>
          <cell r="Y782" t="str">
            <v>Correo Argentino - Encomienda Clásica</v>
          </cell>
          <cell r="Z782" t="str">
            <v>Mercado Pago</v>
          </cell>
          <cell r="AD782">
            <v>44153</v>
          </cell>
          <cell r="AE782">
            <v>44162</v>
          </cell>
          <cell r="AF782" t="str">
            <v>INDIVIDUAL RANGPUR BLANCO 38CM</v>
          </cell>
          <cell r="AG782" t="str">
            <v>395.99</v>
          </cell>
          <cell r="AH782">
            <v>6</v>
          </cell>
          <cell r="AI782" t="str">
            <v>MS115325</v>
          </cell>
          <cell r="AJ782" t="str">
            <v>Móvil</v>
          </cell>
          <cell r="AK782" t="str">
            <v>EN EL DIA DE LA FECHA SE ESTA ENVIANDO AL CORREO ARGENTINO, DE 15 A 18 HORAS PARA LUEGO ENVIAR EL SEGUIMIENTO POR MENSAJE. MUCHAS GRACIAS Y BUEN DIA!</v>
          </cell>
          <cell r="AL782">
            <v>1999005365</v>
          </cell>
          <cell r="AM782">
            <v>324448524</v>
          </cell>
          <cell r="AN782" t="str">
            <v>Sí</v>
          </cell>
        </row>
        <row r="783">
          <cell r="A783">
            <v>2354</v>
          </cell>
          <cell r="B783" t="str">
            <v>carluuturtola@hotmail.com</v>
          </cell>
          <cell r="AF783" t="str">
            <v>INDIVIDUAL RANGPUR BEIGE 38CM</v>
          </cell>
          <cell r="AG783" t="str">
            <v>395.99</v>
          </cell>
          <cell r="AH783">
            <v>6</v>
          </cell>
          <cell r="AI783" t="str">
            <v>MS115327</v>
          </cell>
          <cell r="AN783" t="str">
            <v>Sí</v>
          </cell>
        </row>
        <row r="784">
          <cell r="A784">
            <v>2353</v>
          </cell>
          <cell r="B784" t="str">
            <v>florlodico@gmail.com</v>
          </cell>
          <cell r="C784">
            <v>44153</v>
          </cell>
          <cell r="D784" t="str">
            <v>Abierta</v>
          </cell>
          <cell r="E784" t="str">
            <v>Recibido</v>
          </cell>
          <cell r="F784" t="str">
            <v>Enviado</v>
          </cell>
          <cell r="G784" t="str">
            <v>ARS</v>
          </cell>
          <cell r="H784" t="str">
            <v>2982.2</v>
          </cell>
          <cell r="I784">
            <v>0</v>
          </cell>
          <cell r="J784">
            <v>0</v>
          </cell>
          <cell r="K784" t="str">
            <v>2982.2</v>
          </cell>
          <cell r="L784" t="str">
            <v>Florencia Lo Dico</v>
          </cell>
          <cell r="M784">
            <v>35905152</v>
          </cell>
          <cell r="N784">
            <v>5491157983971</v>
          </cell>
          <cell r="O784" t="str">
            <v>Florencia Lo Dico</v>
          </cell>
          <cell r="P784">
            <v>5491157983971</v>
          </cell>
          <cell r="Q784" t="str">
            <v>Bauness</v>
          </cell>
          <cell r="R784">
            <v>2031</v>
          </cell>
          <cell r="S784" t="str">
            <v>2C</v>
          </cell>
          <cell r="T784" t="str">
            <v>Villa Urquiza</v>
          </cell>
          <cell r="U784" t="str">
            <v>Capital Federal</v>
          </cell>
          <cell r="V784">
            <v>1431</v>
          </cell>
          <cell r="W784" t="str">
            <v>Capital Federal</v>
          </cell>
          <cell r="Y784" t="str">
            <v>ENVÍO SIN CARGO (CABA Y GRAN PARTE DE GBA) TIEMPO: 4 a 6 DÍAS HÁBILES</v>
          </cell>
          <cell r="Z784" t="str">
            <v>TRANSFERENCIA BANCARIA</v>
          </cell>
          <cell r="AC784" t="str">
            <v>24-11 CAMBIO X EL 8007A MISMO PRECIO</v>
          </cell>
          <cell r="AD784">
            <v>44153</v>
          </cell>
          <cell r="AE784">
            <v>44160</v>
          </cell>
          <cell r="AF784" t="str">
            <v>INDIVIDUAL RANGPUR GOLD 38CM</v>
          </cell>
          <cell r="AG784" t="str">
            <v>395.99</v>
          </cell>
          <cell r="AH784">
            <v>1</v>
          </cell>
          <cell r="AI784" t="str">
            <v>MS115246</v>
          </cell>
          <cell r="AJ784" t="str">
            <v>Web</v>
          </cell>
          <cell r="AK784" t="str">
            <v/>
          </cell>
          <cell r="AM784">
            <v>319599823</v>
          </cell>
          <cell r="AN784" t="str">
            <v>Sí</v>
          </cell>
        </row>
        <row r="785">
          <cell r="A785">
            <v>2353</v>
          </cell>
          <cell r="B785" t="str">
            <v>florlodico@gmail.com</v>
          </cell>
          <cell r="AF785" t="str">
            <v>FRUTERA ACERO INOXIDABLE 24.5 CM</v>
          </cell>
          <cell r="AG785" t="str">
            <v>864.61</v>
          </cell>
          <cell r="AH785">
            <v>1</v>
          </cell>
          <cell r="AI785">
            <v>3462</v>
          </cell>
          <cell r="AN785" t="str">
            <v>Sí</v>
          </cell>
        </row>
        <row r="786">
          <cell r="A786">
            <v>2353</v>
          </cell>
          <cell r="B786" t="str">
            <v>florlodico@gmail.com</v>
          </cell>
          <cell r="AF786" t="str">
            <v>ESCURRIDOR DE PLATOS 42X25X4CM (Beige)</v>
          </cell>
          <cell r="AG786" t="str">
            <v>1293.72</v>
          </cell>
          <cell r="AH786">
            <v>1</v>
          </cell>
          <cell r="AI786" t="str">
            <v>083BA7705</v>
          </cell>
          <cell r="AN786" t="str">
            <v>Sí</v>
          </cell>
        </row>
        <row r="787">
          <cell r="A787">
            <v>2353</v>
          </cell>
          <cell r="B787" t="str">
            <v>florlodico@gmail.com</v>
          </cell>
          <cell r="AF787" t="str">
            <v>UNTADOR PASTEL NEW 1PC 14,5 CM (Rosa)</v>
          </cell>
          <cell r="AG787" t="str">
            <v>32.99</v>
          </cell>
          <cell r="AH787">
            <v>1</v>
          </cell>
          <cell r="AI787" t="str">
            <v>019BA87503</v>
          </cell>
          <cell r="AN787" t="str">
            <v>Sí</v>
          </cell>
        </row>
        <row r="788">
          <cell r="A788">
            <v>2353</v>
          </cell>
          <cell r="B788" t="str">
            <v>florlodico@gmail.com</v>
          </cell>
          <cell r="AF788" t="str">
            <v>TAZON AMA LO QUE HACES 550ML</v>
          </cell>
          <cell r="AG788" t="str">
            <v>394.89</v>
          </cell>
          <cell r="AH788">
            <v>1</v>
          </cell>
          <cell r="AI788" t="str">
            <v>NG8007F</v>
          </cell>
          <cell r="AN788" t="str">
            <v>Sí</v>
          </cell>
        </row>
        <row r="789">
          <cell r="A789">
            <v>2352</v>
          </cell>
          <cell r="B789" t="str">
            <v>patriciacorreoelectronico@hotmail.com</v>
          </cell>
          <cell r="C789">
            <v>44153</v>
          </cell>
          <cell r="D789" t="str">
            <v>Abierta</v>
          </cell>
          <cell r="E789" t="str">
            <v>Recibido</v>
          </cell>
          <cell r="F789" t="str">
            <v>Enviado</v>
          </cell>
          <cell r="G789" t="str">
            <v>ARS</v>
          </cell>
          <cell r="H789" t="str">
            <v>799.81</v>
          </cell>
          <cell r="I789">
            <v>0</v>
          </cell>
          <cell r="J789">
            <v>0</v>
          </cell>
          <cell r="K789" t="str">
            <v>799.81</v>
          </cell>
          <cell r="L789" t="str">
            <v>Patricia Graciela Wainberg</v>
          </cell>
          <cell r="M789">
            <v>27231549043</v>
          </cell>
          <cell r="N789">
            <v>541150500227</v>
          </cell>
          <cell r="O789" t="str">
            <v>Patricia Graciela Wainberg</v>
          </cell>
          <cell r="P789">
            <v>541150500227</v>
          </cell>
          <cell r="Q789" t="str">
            <v>Cerrito</v>
          </cell>
          <cell r="R789">
            <v>1130</v>
          </cell>
          <cell r="S789" t="str">
            <v>Piso 7 depto A</v>
          </cell>
          <cell r="T789" t="str">
            <v>Barrio Norte</v>
          </cell>
          <cell r="U789" t="str">
            <v>Capital Federal</v>
          </cell>
          <cell r="V789">
            <v>1010</v>
          </cell>
          <cell r="W789" t="str">
            <v>Capital Federal</v>
          </cell>
          <cell r="Y789" t="str">
            <v>ENVÍO SIN CARGO (CABA Y GRAN PARTE DE GBA) TIEMPO: 4 a 6 DÍAS HÁBILES</v>
          </cell>
          <cell r="Z789" t="str">
            <v>TRANSFERENCIA BANCARIA</v>
          </cell>
          <cell r="AB789" t="str">
            <v>El lugar de entrega es una oficina donde solo hay gente de lunes a viernes de 10 a 18hs</v>
          </cell>
          <cell r="AD789">
            <v>44155</v>
          </cell>
          <cell r="AE789">
            <v>44160</v>
          </cell>
          <cell r="AF789" t="str">
            <v>PORTARRETRATO MCO BCO 4 FOTOS 10X15</v>
          </cell>
          <cell r="AG789" t="str">
            <v>799.81</v>
          </cell>
          <cell r="AH789">
            <v>1</v>
          </cell>
          <cell r="AI789" t="str">
            <v>046PR5797</v>
          </cell>
          <cell r="AJ789" t="str">
            <v>Móvil</v>
          </cell>
          <cell r="AK789" t="str">
            <v>JUEVES 26-11 ENTRE 8 Y 18 HORAS!</v>
          </cell>
          <cell r="AM789">
            <v>324189193</v>
          </cell>
          <cell r="AN789" t="str">
            <v>Sí</v>
          </cell>
        </row>
        <row r="790">
          <cell r="A790">
            <v>2351</v>
          </cell>
          <cell r="B790" t="str">
            <v>paolacaneva@yahoo.com.ar</v>
          </cell>
          <cell r="C790">
            <v>44152</v>
          </cell>
          <cell r="D790" t="str">
            <v>Abierta</v>
          </cell>
          <cell r="E790" t="str">
            <v>Recibido</v>
          </cell>
          <cell r="F790" t="str">
            <v>Enviado</v>
          </cell>
          <cell r="G790" t="str">
            <v>ARS</v>
          </cell>
          <cell r="H790" t="str">
            <v>1199.96</v>
          </cell>
          <cell r="I790">
            <v>0</v>
          </cell>
          <cell r="J790">
            <v>0</v>
          </cell>
          <cell r="K790" t="str">
            <v>1199.96</v>
          </cell>
          <cell r="L790" t="str">
            <v>Paola Caneva</v>
          </cell>
          <cell r="M790">
            <v>24718814</v>
          </cell>
          <cell r="N790">
            <v>541150762316</v>
          </cell>
          <cell r="O790" t="str">
            <v>Paola Caneva</v>
          </cell>
          <cell r="P790">
            <v>541150762316</v>
          </cell>
          <cell r="Q790" t="str">
            <v>Ruta 58 km 10</v>
          </cell>
          <cell r="R790">
            <v>15</v>
          </cell>
          <cell r="S790">
            <v>5</v>
          </cell>
          <cell r="T790" t="str">
            <v xml:space="preserve">El lauquen </v>
          </cell>
          <cell r="U790" t="str">
            <v>Capital Federal</v>
          </cell>
          <cell r="V790">
            <v>1004</v>
          </cell>
          <cell r="W790" t="str">
            <v>Capital Federal</v>
          </cell>
          <cell r="Y790" t="str">
            <v>ENVÍO SIN CARGO (CABA Y GRAN PARTE DE GBA) TIEMPO: 4 a 6 DÍAS HÁBILES</v>
          </cell>
          <cell r="Z790" t="str">
            <v>TRANSFERENCIA BANCARIA</v>
          </cell>
          <cell r="AB790" t="str">
            <v>Barrio el lauquen  Ruta 58 km 10 San Vicente 1865</v>
          </cell>
          <cell r="AC790" t="str">
            <v>La dirección de entrega es  Ruta 58 km 10  El lauquen  San Vicente cp: 1865</v>
          </cell>
          <cell r="AD790">
            <v>44153</v>
          </cell>
          <cell r="AE790">
            <v>44160</v>
          </cell>
          <cell r="AF790" t="str">
            <v>VELA SOJA AROMA GARDENIA 14X10 CM</v>
          </cell>
          <cell r="AG790" t="str">
            <v>299.99</v>
          </cell>
          <cell r="AH790">
            <v>4</v>
          </cell>
          <cell r="AI790" t="str">
            <v>BA8098VELA</v>
          </cell>
          <cell r="AJ790" t="str">
            <v>Móvil</v>
          </cell>
          <cell r="AK790" t="str">
            <v>JUEVES 26-11 ENTRE 8 Y 18 HORAS!</v>
          </cell>
          <cell r="AM790">
            <v>323050833</v>
          </cell>
          <cell r="AN790" t="str">
            <v>Sí</v>
          </cell>
        </row>
        <row r="791">
          <cell r="A791">
            <v>2350</v>
          </cell>
          <cell r="B791" t="str">
            <v>daniela.victoria@hotmail.com</v>
          </cell>
          <cell r="C791">
            <v>44152</v>
          </cell>
          <cell r="D791" t="str">
            <v>Abierta</v>
          </cell>
          <cell r="E791" t="str">
            <v>Recibido</v>
          </cell>
          <cell r="F791" t="str">
            <v>Enviado</v>
          </cell>
          <cell r="G791" t="str">
            <v>ARS</v>
          </cell>
          <cell r="H791" t="str">
            <v>3535.77</v>
          </cell>
          <cell r="I791">
            <v>0</v>
          </cell>
          <cell r="J791">
            <v>0</v>
          </cell>
          <cell r="K791" t="str">
            <v>3535.77</v>
          </cell>
          <cell r="L791" t="str">
            <v>Daniela Basso</v>
          </cell>
          <cell r="M791">
            <v>36501092</v>
          </cell>
          <cell r="N791">
            <v>541159610346</v>
          </cell>
          <cell r="O791" t="str">
            <v>Daniela Basso</v>
          </cell>
          <cell r="P791">
            <v>541159610346</v>
          </cell>
          <cell r="Q791" t="str">
            <v>Presidente peron</v>
          </cell>
          <cell r="R791">
            <v>8001</v>
          </cell>
          <cell r="S791" t="str">
            <v>2c</v>
          </cell>
          <cell r="T791" t="str">
            <v>Martin coronado</v>
          </cell>
          <cell r="U791" t="str">
            <v>Buenos Aires</v>
          </cell>
          <cell r="V791">
            <v>1682</v>
          </cell>
          <cell r="W791" t="str">
            <v>Gran Buenos Aires</v>
          </cell>
          <cell r="Y791" t="str">
            <v>ENVÍO SIN CARGO (CABA Y GRAN PARTE DE GBA) TIEMPO: 4 a 6 DÍAS HÁBILES</v>
          </cell>
          <cell r="Z791" t="str">
            <v>TRANSFERENCIA BANCARIA</v>
          </cell>
          <cell r="AD791">
            <v>44153</v>
          </cell>
          <cell r="AE791">
            <v>44160</v>
          </cell>
          <cell r="AF791" t="str">
            <v>MOLDE P/ TARTA GRAY GRANIT REDONDO 29X4CM</v>
          </cell>
          <cell r="AG791" t="str">
            <v>850.5</v>
          </cell>
          <cell r="AH791">
            <v>1</v>
          </cell>
          <cell r="AI791" t="str">
            <v>S129530</v>
          </cell>
          <cell r="AJ791" t="str">
            <v>Móvil</v>
          </cell>
          <cell r="AK791" t="str">
            <v>JUEVES 26-11 ENTRE 8 Y 18 HORAS!</v>
          </cell>
          <cell r="AM791">
            <v>322947372</v>
          </cell>
          <cell r="AN791" t="str">
            <v>Sí</v>
          </cell>
        </row>
        <row r="792">
          <cell r="A792">
            <v>2350</v>
          </cell>
          <cell r="B792" t="str">
            <v>daniela.victoria@hotmail.com</v>
          </cell>
          <cell r="AF792" t="str">
            <v>WOK ANTIADHERENTE LINEA GRANITE 26CM</v>
          </cell>
          <cell r="AG792">
            <v>750</v>
          </cell>
          <cell r="AH792">
            <v>1</v>
          </cell>
          <cell r="AI792" t="str">
            <v>MS119637</v>
          </cell>
          <cell r="AN792" t="str">
            <v>Sí</v>
          </cell>
        </row>
        <row r="793">
          <cell r="A793">
            <v>2350</v>
          </cell>
          <cell r="B793" t="str">
            <v>daniela.victoria@hotmail.com</v>
          </cell>
          <cell r="AF793" t="str">
            <v>ESPATULA PLANA RANURADA DISTINTOS COLORES (Blanco)</v>
          </cell>
          <cell r="AG793" t="str">
            <v>286.17</v>
          </cell>
          <cell r="AH793">
            <v>1</v>
          </cell>
          <cell r="AI793" t="str">
            <v>BP11001</v>
          </cell>
          <cell r="AN793" t="str">
            <v>Sí</v>
          </cell>
        </row>
        <row r="794">
          <cell r="A794">
            <v>2350</v>
          </cell>
          <cell r="B794" t="str">
            <v>daniela.victoria@hotmail.com</v>
          </cell>
          <cell r="AF794" t="str">
            <v>PISAPAPAS DISTINTOS COLORES (Blanco)</v>
          </cell>
          <cell r="AG794" t="str">
            <v>286.17</v>
          </cell>
          <cell r="AH794">
            <v>1</v>
          </cell>
          <cell r="AI794" t="str">
            <v>BP17001</v>
          </cell>
          <cell r="AN794" t="str">
            <v>Sí</v>
          </cell>
        </row>
        <row r="795">
          <cell r="A795">
            <v>2350</v>
          </cell>
          <cell r="B795" t="str">
            <v>daniela.victoria@hotmail.com</v>
          </cell>
          <cell r="AF795" t="str">
            <v>SET CUCHARON Y TENEDOR BAMBOO BLANCO 29CM</v>
          </cell>
          <cell r="AG795" t="str">
            <v>1362.93</v>
          </cell>
          <cell r="AH795">
            <v>1</v>
          </cell>
          <cell r="AI795" t="str">
            <v>BA7800</v>
          </cell>
          <cell r="AN795" t="str">
            <v>Sí</v>
          </cell>
        </row>
        <row r="796">
          <cell r="A796">
            <v>2349</v>
          </cell>
          <cell r="B796" t="str">
            <v>nadiasoledadcoronel@hotmail.com</v>
          </cell>
          <cell r="C796">
            <v>44151</v>
          </cell>
          <cell r="D796" t="str">
            <v>Abierta</v>
          </cell>
          <cell r="E796" t="str">
            <v>Recibido</v>
          </cell>
          <cell r="F796" t="str">
            <v>Enviado</v>
          </cell>
          <cell r="G796" t="str">
            <v>ARS</v>
          </cell>
          <cell r="H796">
            <v>750</v>
          </cell>
          <cell r="I796">
            <v>0</v>
          </cell>
          <cell r="J796">
            <v>0</v>
          </cell>
          <cell r="K796">
            <v>750</v>
          </cell>
          <cell r="L796" t="str">
            <v>Nadia Coronel</v>
          </cell>
          <cell r="M796">
            <v>29582677</v>
          </cell>
          <cell r="N796">
            <v>541161779295</v>
          </cell>
          <cell r="O796" t="str">
            <v>Nadia Coronel</v>
          </cell>
          <cell r="P796">
            <v>541161779295</v>
          </cell>
          <cell r="Q796" t="str">
            <v xml:space="preserve">Humberto Primo </v>
          </cell>
          <cell r="R796">
            <v>3540</v>
          </cell>
          <cell r="S796" t="str">
            <v>Depto 4</v>
          </cell>
          <cell r="U796" t="str">
            <v>Capital Federal</v>
          </cell>
          <cell r="V796">
            <v>1231</v>
          </cell>
          <cell r="W796" t="str">
            <v>Capital Federal</v>
          </cell>
          <cell r="Y796" t="str">
            <v>ENVÍO SIN CARGO (CABA Y GRAN PARTE DE GBA) TIEMPO: 4 a 6 DÍAS HÁBILES</v>
          </cell>
          <cell r="Z796" t="str">
            <v>Mercado Pago</v>
          </cell>
          <cell r="AD796">
            <v>44151</v>
          </cell>
          <cell r="AE796">
            <v>44153</v>
          </cell>
          <cell r="AF796" t="str">
            <v>WOK ANTIADHERENTE LINEA GRANITE 26CM</v>
          </cell>
          <cell r="AG796">
            <v>750</v>
          </cell>
          <cell r="AH796">
            <v>1</v>
          </cell>
          <cell r="AI796" t="str">
            <v>MS119637</v>
          </cell>
          <cell r="AJ796" t="str">
            <v>Móvil</v>
          </cell>
          <cell r="AK796" t="str">
            <v>JUEVES 19-11 ENTRE 8 Y 18 HORAS!</v>
          </cell>
          <cell r="AL796">
            <v>1991722199</v>
          </cell>
          <cell r="AM796">
            <v>322566733</v>
          </cell>
          <cell r="AN796" t="str">
            <v>Sí</v>
          </cell>
        </row>
        <row r="797">
          <cell r="A797">
            <v>2348</v>
          </cell>
          <cell r="B797" t="str">
            <v>rociobelenpersico@gmail.com</v>
          </cell>
          <cell r="C797">
            <v>44151</v>
          </cell>
          <cell r="D797" t="str">
            <v>Abierta</v>
          </cell>
          <cell r="E797" t="str">
            <v>Recibido</v>
          </cell>
          <cell r="F797" t="str">
            <v>Enviado</v>
          </cell>
          <cell r="G797" t="str">
            <v>ARS</v>
          </cell>
          <cell r="H797" t="str">
            <v>725.99</v>
          </cell>
          <cell r="I797">
            <v>0</v>
          </cell>
          <cell r="J797">
            <v>0</v>
          </cell>
          <cell r="K797" t="str">
            <v>725.99</v>
          </cell>
          <cell r="L797" t="str">
            <v>Rocio Pérsico</v>
          </cell>
          <cell r="M797">
            <v>34896680</v>
          </cell>
          <cell r="N797">
            <v>541164387365</v>
          </cell>
          <cell r="O797" t="str">
            <v>Rocio Pérsico</v>
          </cell>
          <cell r="P797">
            <v>541164387365</v>
          </cell>
          <cell r="Q797" t="str">
            <v xml:space="preserve">Fragata presidente sarmiento </v>
          </cell>
          <cell r="R797">
            <v>1854</v>
          </cell>
          <cell r="S797" t="str">
            <v>6C</v>
          </cell>
          <cell r="T797" t="str">
            <v xml:space="preserve">Villa gral mitre </v>
          </cell>
          <cell r="U797" t="str">
            <v>Capital Federal</v>
          </cell>
          <cell r="V797">
            <v>1416</v>
          </cell>
          <cell r="W797" t="str">
            <v>Capital Federal</v>
          </cell>
          <cell r="Y797" t="str">
            <v>ENVÍO SIN CARGO (CABA Y GRAN PARTE DE GBA) TIEMPO: 4 a 6 DÍAS HÁBILES</v>
          </cell>
          <cell r="Z797" t="str">
            <v>Mercado Pago</v>
          </cell>
          <cell r="AD797">
            <v>44151</v>
          </cell>
          <cell r="AE797">
            <v>44153</v>
          </cell>
          <cell r="AF797" t="str">
            <v>TAZA ROMA DE CERAMICA AZUL NAVY</v>
          </cell>
          <cell r="AG797" t="str">
            <v>725.99</v>
          </cell>
          <cell r="AH797">
            <v>1</v>
          </cell>
          <cell r="AI797" t="str">
            <v>PO323713</v>
          </cell>
          <cell r="AJ797" t="str">
            <v>Móvil</v>
          </cell>
          <cell r="AK797" t="str">
            <v>JUEVES 19-11 ENTRE 8 Y 18 HORAS!</v>
          </cell>
          <cell r="AL797">
            <v>1991058393</v>
          </cell>
          <cell r="AM797">
            <v>322457393</v>
          </cell>
          <cell r="AN797" t="str">
            <v>Sí</v>
          </cell>
        </row>
        <row r="798">
          <cell r="A798">
            <v>2347</v>
          </cell>
          <cell r="B798" t="str">
            <v>fabythebest1990@gmail.com</v>
          </cell>
          <cell r="C798">
            <v>44151</v>
          </cell>
          <cell r="D798" t="str">
            <v>Abierta</v>
          </cell>
          <cell r="E798" t="str">
            <v>Recibido</v>
          </cell>
          <cell r="F798" t="str">
            <v>Enviado</v>
          </cell>
          <cell r="G798" t="str">
            <v>ARS</v>
          </cell>
          <cell r="H798" t="str">
            <v>992.16</v>
          </cell>
          <cell r="I798">
            <v>0</v>
          </cell>
          <cell r="J798">
            <v>0</v>
          </cell>
          <cell r="K798" t="str">
            <v>992.16</v>
          </cell>
          <cell r="L798" t="str">
            <v>Maria Fabiana LEDESMA</v>
          </cell>
          <cell r="M798">
            <v>18322286</v>
          </cell>
          <cell r="N798">
            <v>541138750059</v>
          </cell>
          <cell r="O798" t="str">
            <v>Maria Fabiana LEDESMA</v>
          </cell>
          <cell r="P798">
            <v>541138750059</v>
          </cell>
          <cell r="Q798" t="str">
            <v>El Salvador</v>
          </cell>
          <cell r="R798">
            <v>4834</v>
          </cell>
          <cell r="S798" t="str">
            <v>Piso 5 depto N</v>
          </cell>
          <cell r="T798" t="str">
            <v>PALERMO</v>
          </cell>
          <cell r="U798" t="str">
            <v>Capital Federal</v>
          </cell>
          <cell r="V798">
            <v>1414</v>
          </cell>
          <cell r="W798" t="str">
            <v>Capital Federal</v>
          </cell>
          <cell r="Y798" t="str">
            <v>ENVÍO SIN CARGO (CABA Y GRAN PARTE DE GBA) TIEMPO: 4 a 6 DÍAS HÁBILES</v>
          </cell>
          <cell r="Z798" t="str">
            <v>Mercado Pago</v>
          </cell>
          <cell r="AD798">
            <v>44151</v>
          </cell>
          <cell r="AE798">
            <v>44153</v>
          </cell>
          <cell r="AF798" t="str">
            <v>COLADOR BLACK ASAS DE MADERA 17 CM DIAM.</v>
          </cell>
          <cell r="AG798" t="str">
            <v>992.16</v>
          </cell>
          <cell r="AH798">
            <v>1</v>
          </cell>
          <cell r="AI798">
            <v>119605</v>
          </cell>
          <cell r="AJ798" t="str">
            <v>Móvil</v>
          </cell>
          <cell r="AK798" t="str">
            <v>JUEVES 19-11 ENTRE 8 Y 18 HORAS!</v>
          </cell>
          <cell r="AL798">
            <v>1990178664</v>
          </cell>
          <cell r="AM798">
            <v>322241388</v>
          </cell>
          <cell r="AN798" t="str">
            <v>Sí</v>
          </cell>
        </row>
        <row r="799">
          <cell r="A799">
            <v>2346</v>
          </cell>
          <cell r="B799" t="str">
            <v>leonardo.solsona@hotmail.com</v>
          </cell>
          <cell r="C799">
            <v>44151</v>
          </cell>
          <cell r="D799" t="str">
            <v>Abierta</v>
          </cell>
          <cell r="E799" t="str">
            <v>Recibido</v>
          </cell>
          <cell r="F799" t="str">
            <v>Enviado</v>
          </cell>
          <cell r="G799" t="str">
            <v>ARS</v>
          </cell>
          <cell r="H799">
            <v>2090</v>
          </cell>
          <cell r="I799">
            <v>0</v>
          </cell>
          <cell r="J799">
            <v>0</v>
          </cell>
          <cell r="K799">
            <v>2090</v>
          </cell>
          <cell r="L799" t="str">
            <v>Leonardo Solsona</v>
          </cell>
          <cell r="M799">
            <v>22229387</v>
          </cell>
          <cell r="N799">
            <v>541140731867</v>
          </cell>
          <cell r="O799" t="str">
            <v>Leonardo Solsona</v>
          </cell>
          <cell r="P799">
            <v>541140731867</v>
          </cell>
          <cell r="Q799" t="str">
            <v xml:space="preserve">Miró </v>
          </cell>
          <cell r="R799">
            <v>810</v>
          </cell>
          <cell r="S799" t="str">
            <v>3A</v>
          </cell>
          <cell r="T799" t="str">
            <v>Parque Chacabuco</v>
          </cell>
          <cell r="U799" t="str">
            <v>Capital Federal</v>
          </cell>
          <cell r="V799">
            <v>1406</v>
          </cell>
          <cell r="W799" t="str">
            <v>Capital Federal</v>
          </cell>
          <cell r="Y799" t="str">
            <v>ENVÍO SIN CARGO (CABA Y GRAN PARTE DE GBA) TIEMPO: 4 a 6 DÍAS HÁBILES</v>
          </cell>
          <cell r="Z799" t="str">
            <v>Mercado Pago</v>
          </cell>
          <cell r="AB799" t="str">
            <v>Neolith blanco similar mármol carrara u otro que no sea blanco puro</v>
          </cell>
          <cell r="AD799">
            <v>44151</v>
          </cell>
          <cell r="AE799">
            <v>44153</v>
          </cell>
          <cell r="AF799" t="str">
            <v>TABLAS NEOLITH 30x15 CM</v>
          </cell>
          <cell r="AG799">
            <v>2090</v>
          </cell>
          <cell r="AH799">
            <v>1</v>
          </cell>
          <cell r="AJ799" t="str">
            <v>Web</v>
          </cell>
          <cell r="AK799" t="str">
            <v>JUEVES 19-11 ENTRE 8 Y 18 HORAS!</v>
          </cell>
          <cell r="AL799">
            <v>1989483361</v>
          </cell>
          <cell r="AM799">
            <v>322279684</v>
          </cell>
          <cell r="AN799" t="str">
            <v>Sí</v>
          </cell>
        </row>
        <row r="800">
          <cell r="A800">
            <v>2345</v>
          </cell>
          <cell r="B800" t="str">
            <v>npetasne@gmail.com</v>
          </cell>
          <cell r="C800">
            <v>44151</v>
          </cell>
          <cell r="D800" t="str">
            <v>Abierta</v>
          </cell>
          <cell r="E800" t="str">
            <v>Recibido</v>
          </cell>
          <cell r="F800" t="str">
            <v>Enviado</v>
          </cell>
          <cell r="G800" t="str">
            <v>ARS</v>
          </cell>
          <cell r="H800" t="str">
            <v>782.04</v>
          </cell>
          <cell r="I800">
            <v>0</v>
          </cell>
          <cell r="J800">
            <v>0</v>
          </cell>
          <cell r="K800" t="str">
            <v>782.04</v>
          </cell>
          <cell r="L800" t="str">
            <v>Nicole Petasne</v>
          </cell>
          <cell r="M800">
            <v>39172074</v>
          </cell>
          <cell r="N800">
            <v>5491150386891</v>
          </cell>
          <cell r="O800" t="str">
            <v>Nicole Petasne</v>
          </cell>
          <cell r="P800">
            <v>5491150386891</v>
          </cell>
          <cell r="Q800" t="str">
            <v>Gurruchaga 466</v>
          </cell>
          <cell r="R800">
            <v>3</v>
          </cell>
          <cell r="S800" t="str">
            <v>B</v>
          </cell>
          <cell r="T800" t="str">
            <v>Villa crespo</v>
          </cell>
          <cell r="U800" t="str">
            <v>Capital Federal</v>
          </cell>
          <cell r="V800">
            <v>1414</v>
          </cell>
          <cell r="W800" t="str">
            <v>Capital Federal</v>
          </cell>
          <cell r="Y800" t="str">
            <v>ENVÍO SIN CARGO (CABA Y GRAN PARTE DE GBA) TIEMPO: 4 a 6 DÍAS HÁBILES</v>
          </cell>
          <cell r="Z800" t="str">
            <v>Mercado Pago</v>
          </cell>
          <cell r="AD800">
            <v>44151</v>
          </cell>
          <cell r="AE800">
            <v>44153</v>
          </cell>
          <cell r="AF800" t="str">
            <v>FRASCO DE ACRILICO TAPA CELESTE 0,6 L</v>
          </cell>
          <cell r="AG800" t="str">
            <v>260.68</v>
          </cell>
          <cell r="AH800">
            <v>3</v>
          </cell>
          <cell r="AI800" t="str">
            <v>BA4011</v>
          </cell>
          <cell r="AJ800" t="str">
            <v>Móvil</v>
          </cell>
          <cell r="AK800" t="str">
            <v>JUEVES 19-11 ENTRE 8 Y 18 HORAS!</v>
          </cell>
          <cell r="AL800">
            <v>1988373693</v>
          </cell>
          <cell r="AM800">
            <v>322179014</v>
          </cell>
          <cell r="AN800" t="str">
            <v>Sí</v>
          </cell>
        </row>
        <row r="801">
          <cell r="A801">
            <v>2344</v>
          </cell>
          <cell r="B801" t="str">
            <v>belmuruaga@hotmail.com</v>
          </cell>
          <cell r="C801">
            <v>44150</v>
          </cell>
          <cell r="D801" t="str">
            <v>Abierta</v>
          </cell>
          <cell r="E801" t="str">
            <v>Recibido</v>
          </cell>
          <cell r="F801" t="str">
            <v>Enviado</v>
          </cell>
          <cell r="G801" t="str">
            <v>ARS</v>
          </cell>
          <cell r="H801" t="str">
            <v>1421.65</v>
          </cell>
          <cell r="I801">
            <v>0</v>
          </cell>
          <cell r="J801">
            <v>0</v>
          </cell>
          <cell r="K801" t="str">
            <v>1421.65</v>
          </cell>
          <cell r="L801" t="str">
            <v>Belen Muruaga</v>
          </cell>
          <cell r="M801">
            <v>40133345</v>
          </cell>
          <cell r="N801">
            <v>1122594114</v>
          </cell>
          <cell r="O801" t="str">
            <v>Belen Muruaga</v>
          </cell>
          <cell r="P801">
            <v>1122594114</v>
          </cell>
          <cell r="Q801" t="str">
            <v>Melendez</v>
          </cell>
          <cell r="R801">
            <v>541</v>
          </cell>
          <cell r="U801" t="str">
            <v>Merlo</v>
          </cell>
          <cell r="V801">
            <v>1716</v>
          </cell>
          <cell r="W801" t="str">
            <v>Gran Buenos Aires</v>
          </cell>
          <cell r="Y801" t="str">
            <v>ENVÍO SIN CARGO (CABA Y GRAN PARTE DE GBA) TIEMPO: 4 a 6 DÍAS HÁBILES</v>
          </cell>
          <cell r="Z801" t="str">
            <v>Mercado Pago</v>
          </cell>
          <cell r="AD801">
            <v>44150</v>
          </cell>
          <cell r="AE801">
            <v>44153</v>
          </cell>
          <cell r="AF801" t="str">
            <v>TABLA MADERA PICADA X 3 DIVISIONES (Blanco)</v>
          </cell>
          <cell r="AG801" t="str">
            <v>479.9</v>
          </cell>
          <cell r="AH801">
            <v>1</v>
          </cell>
          <cell r="AJ801" t="str">
            <v>Móvil</v>
          </cell>
          <cell r="AK801" t="str">
            <v>JUEVES 19-11 ENTRE 8 Y 18 HORAS!</v>
          </cell>
          <cell r="AL801">
            <v>1987354875</v>
          </cell>
          <cell r="AM801">
            <v>322018006</v>
          </cell>
          <cell r="AN801" t="str">
            <v>Sí</v>
          </cell>
        </row>
        <row r="802">
          <cell r="A802">
            <v>2344</v>
          </cell>
          <cell r="B802" t="str">
            <v>belmuruaga@hotmail.com</v>
          </cell>
          <cell r="AF802" t="str">
            <v>TABLA MADERA PICADA X 3 DIVISIONES (Negro)</v>
          </cell>
          <cell r="AG802" t="str">
            <v>479.9</v>
          </cell>
          <cell r="AH802">
            <v>1</v>
          </cell>
          <cell r="AN802" t="str">
            <v>Sí</v>
          </cell>
        </row>
        <row r="803">
          <cell r="A803">
            <v>2344</v>
          </cell>
          <cell r="B803" t="str">
            <v>belmuruaga@hotmail.com</v>
          </cell>
          <cell r="AF803" t="str">
            <v>BOTELLA H2O CORCHO ECOLOGICO</v>
          </cell>
          <cell r="AG803" t="str">
            <v>461.85</v>
          </cell>
          <cell r="AH803">
            <v>1</v>
          </cell>
          <cell r="AI803" t="str">
            <v>019BO5217NEW</v>
          </cell>
          <cell r="AN803" t="str">
            <v>Sí</v>
          </cell>
        </row>
        <row r="804">
          <cell r="A804">
            <v>2343</v>
          </cell>
          <cell r="B804" t="str">
            <v>gonzalofarid.ghanem@gmail.com</v>
          </cell>
          <cell r="C804">
            <v>44150</v>
          </cell>
          <cell r="D804" t="str">
            <v>Abierta</v>
          </cell>
          <cell r="E804" t="str">
            <v>Recibido</v>
          </cell>
          <cell r="F804" t="str">
            <v>Enviado</v>
          </cell>
          <cell r="G804" t="str">
            <v>ARS</v>
          </cell>
          <cell r="H804" t="str">
            <v>1029.26</v>
          </cell>
          <cell r="I804">
            <v>0</v>
          </cell>
          <cell r="J804">
            <v>0</v>
          </cell>
          <cell r="K804" t="str">
            <v>1029.26</v>
          </cell>
          <cell r="L804" t="str">
            <v>Franco Caffarone</v>
          </cell>
          <cell r="M804">
            <v>40228390</v>
          </cell>
          <cell r="N804">
            <v>5491158160440</v>
          </cell>
          <cell r="O804" t="str">
            <v>Franco Caffarone</v>
          </cell>
          <cell r="P804">
            <v>5491158160440</v>
          </cell>
          <cell r="Q804" t="str">
            <v>Thames</v>
          </cell>
          <cell r="R804">
            <v>666</v>
          </cell>
          <cell r="S804" t="str">
            <v>6to D</v>
          </cell>
          <cell r="T804" t="str">
            <v>Villa Crespo</v>
          </cell>
          <cell r="U804" t="str">
            <v>Capital Federal</v>
          </cell>
          <cell r="V804">
            <v>1414</v>
          </cell>
          <cell r="W804" t="str">
            <v>Capital Federal</v>
          </cell>
          <cell r="Y804" t="str">
            <v>ENVÍO SIN CARGO (CABA Y GRAN PARTE DE GBA) TIEMPO: 4 a 6 DÍAS HÁBILES</v>
          </cell>
          <cell r="Z804" t="str">
            <v>Mercado Pago</v>
          </cell>
          <cell r="AD804">
            <v>44150</v>
          </cell>
          <cell r="AE804">
            <v>44153</v>
          </cell>
          <cell r="AF804" t="str">
            <v>ALFOMBRA ENTRADA "WELCOME"45X75CM</v>
          </cell>
          <cell r="AG804" t="str">
            <v>1029.26</v>
          </cell>
          <cell r="AH804">
            <v>1</v>
          </cell>
          <cell r="AI804" t="str">
            <v>046BA6693</v>
          </cell>
          <cell r="AJ804" t="str">
            <v>Móvil</v>
          </cell>
          <cell r="AK804" t="str">
            <v>JUEVES 19-11 ENTRE 8 Y 18 HORAS!</v>
          </cell>
          <cell r="AL804">
            <v>1986375183</v>
          </cell>
          <cell r="AM804">
            <v>321870803</v>
          </cell>
          <cell r="AN804" t="str">
            <v>Sí</v>
          </cell>
        </row>
        <row r="805">
          <cell r="A805">
            <v>2342</v>
          </cell>
          <cell r="B805" t="str">
            <v>florencia-echeverria@live.com.ar</v>
          </cell>
          <cell r="C805">
            <v>44150</v>
          </cell>
          <cell r="D805" t="str">
            <v>Abierta</v>
          </cell>
          <cell r="E805" t="str">
            <v>Recibido</v>
          </cell>
          <cell r="F805" t="str">
            <v>Enviado</v>
          </cell>
          <cell r="G805" t="str">
            <v>ARS</v>
          </cell>
          <cell r="H805" t="str">
            <v>923.7</v>
          </cell>
          <cell r="I805">
            <v>200</v>
          </cell>
          <cell r="J805">
            <v>0</v>
          </cell>
          <cell r="K805" t="str">
            <v>723.7</v>
          </cell>
          <cell r="L805" t="str">
            <v>Florencia Echeverria</v>
          </cell>
          <cell r="M805">
            <v>37035152</v>
          </cell>
          <cell r="N805">
            <v>1141761179</v>
          </cell>
          <cell r="O805" t="str">
            <v>Florencia Echeverria</v>
          </cell>
          <cell r="P805">
            <v>1141761179</v>
          </cell>
          <cell r="Q805" t="str">
            <v>Hipolto Yrigoyen</v>
          </cell>
          <cell r="R805">
            <v>2150</v>
          </cell>
          <cell r="S805" t="str">
            <v>1 D</v>
          </cell>
          <cell r="T805" t="str">
            <v>Cruce Varela</v>
          </cell>
          <cell r="U805" t="str">
            <v>Florencio Varela</v>
          </cell>
          <cell r="V805">
            <v>1888</v>
          </cell>
          <cell r="W805" t="str">
            <v>Gran Buenos Aires</v>
          </cell>
          <cell r="Y805" t="str">
            <v>ENVÍO SIN CARGO (CABA Y GRAN PARTE DE GBA) TIEMPO: 4 a 6 DÍAS HÁBILES</v>
          </cell>
          <cell r="Z805" t="str">
            <v>Mercado Pago</v>
          </cell>
          <cell r="AA805" t="str">
            <v>JUEGO100ARG</v>
          </cell>
          <cell r="AD805">
            <v>44150</v>
          </cell>
          <cell r="AE805">
            <v>44153</v>
          </cell>
          <cell r="AF805" t="str">
            <v>BOTELLA H2O CORCHO ECOLOGICO</v>
          </cell>
          <cell r="AG805" t="str">
            <v>461.85</v>
          </cell>
          <cell r="AH805">
            <v>2</v>
          </cell>
          <cell r="AI805" t="str">
            <v>019BO5217NEW</v>
          </cell>
          <cell r="AJ805" t="str">
            <v>Móvil</v>
          </cell>
          <cell r="AK805" t="str">
            <v>JUEVES 19-11 ENTRE 8 Y 18 HORAS!</v>
          </cell>
          <cell r="AL805">
            <v>1986299050</v>
          </cell>
          <cell r="AM805">
            <v>321861010</v>
          </cell>
          <cell r="AN805" t="str">
            <v>Sí</v>
          </cell>
        </row>
        <row r="806">
          <cell r="A806">
            <v>2341</v>
          </cell>
          <cell r="B806" t="str">
            <v>Daiu_rs@hotmail.com</v>
          </cell>
          <cell r="C806">
            <v>44150</v>
          </cell>
          <cell r="D806" t="str">
            <v>Abierta</v>
          </cell>
          <cell r="E806" t="str">
            <v>Recibido</v>
          </cell>
          <cell r="F806" t="str">
            <v>Enviado</v>
          </cell>
          <cell r="G806" t="str">
            <v>ARS</v>
          </cell>
          <cell r="H806" t="str">
            <v>2128.25</v>
          </cell>
          <cell r="I806">
            <v>0</v>
          </cell>
          <cell r="J806">
            <v>0</v>
          </cell>
          <cell r="K806" t="str">
            <v>2128.25</v>
          </cell>
          <cell r="L806" t="str">
            <v>Daiana Sotelo</v>
          </cell>
          <cell r="M806">
            <v>23075443</v>
          </cell>
          <cell r="N806">
            <v>541166764528</v>
          </cell>
          <cell r="O806" t="str">
            <v>Daiana Sotelo</v>
          </cell>
          <cell r="P806">
            <v>541166764528</v>
          </cell>
          <cell r="Q806" t="str">
            <v>Olga cossettini</v>
          </cell>
          <cell r="R806">
            <v>1640</v>
          </cell>
          <cell r="S806" t="str">
            <v>Local</v>
          </cell>
          <cell r="U806" t="str">
            <v>Capital Federal</v>
          </cell>
          <cell r="V806">
            <v>1107</v>
          </cell>
          <cell r="W806" t="str">
            <v>Capital Federal</v>
          </cell>
          <cell r="Y806" t="str">
            <v>ENVÍO SIN CARGO (CABA Y GRAN PARTE DE GBA) TIEMPO: 4 a 6 DÍAS HÁBILES</v>
          </cell>
          <cell r="Z806" t="str">
            <v>Mercado Pago</v>
          </cell>
          <cell r="AB806" t="str">
            <v>Si lo pueden envolver para regalo por favor?</v>
          </cell>
          <cell r="AD806">
            <v>44150</v>
          </cell>
          <cell r="AE806">
            <v>44153</v>
          </cell>
          <cell r="AF806" t="str">
            <v>TETERA DE CERAMICA 700ML+ FILTRO (Flores azules)</v>
          </cell>
          <cell r="AG806" t="str">
            <v>2128.25</v>
          </cell>
          <cell r="AH806">
            <v>1</v>
          </cell>
          <cell r="AI806" t="str">
            <v>046BA4999</v>
          </cell>
          <cell r="AJ806" t="str">
            <v>Móvil</v>
          </cell>
          <cell r="AK806" t="str">
            <v>JUEVES 19-11 ENTRE 8 Y 18 HORAS!</v>
          </cell>
          <cell r="AL806">
            <v>1986283279</v>
          </cell>
          <cell r="AM806">
            <v>321858543</v>
          </cell>
          <cell r="AN806" t="str">
            <v>Sí</v>
          </cell>
        </row>
        <row r="807">
          <cell r="A807">
            <v>2340</v>
          </cell>
          <cell r="B807" t="str">
            <v>agusbarth84@hotmail.com</v>
          </cell>
          <cell r="C807">
            <v>44150</v>
          </cell>
          <cell r="D807" t="str">
            <v>Abierta</v>
          </cell>
          <cell r="E807" t="str">
            <v>Recibido</v>
          </cell>
          <cell r="F807" t="str">
            <v>Enviado</v>
          </cell>
          <cell r="G807" t="str">
            <v>ARS</v>
          </cell>
          <cell r="H807" t="str">
            <v>1528.75</v>
          </cell>
          <cell r="I807">
            <v>0</v>
          </cell>
          <cell r="J807">
            <v>0</v>
          </cell>
          <cell r="K807" t="str">
            <v>1528.75</v>
          </cell>
          <cell r="L807" t="str">
            <v>Agustina Barthes</v>
          </cell>
          <cell r="M807">
            <v>30924031</v>
          </cell>
          <cell r="N807">
            <v>5491159555566</v>
          </cell>
          <cell r="O807" t="str">
            <v>Agustina Barthes</v>
          </cell>
          <cell r="P807">
            <v>5491159555566</v>
          </cell>
          <cell r="Q807" t="str">
            <v xml:space="preserve">Tres sargentos </v>
          </cell>
          <cell r="R807">
            <v>2264</v>
          </cell>
          <cell r="U807" t="str">
            <v>Jose c paz</v>
          </cell>
          <cell r="V807">
            <v>1665</v>
          </cell>
          <cell r="W807" t="str">
            <v>Gran Buenos Aires</v>
          </cell>
          <cell r="Y807" t="str">
            <v>ENVÍO SIN CARGO (CABA Y GRAN PARTE DE GBA) TIEMPO: 4 a 6 DÍAS HÁBILES</v>
          </cell>
          <cell r="Z807" t="str">
            <v>Mercado Pago</v>
          </cell>
          <cell r="AC807" t="str">
            <v>NO TIENE TIMBRE LLAMAR AL CELULAR</v>
          </cell>
          <cell r="AD807">
            <v>44150</v>
          </cell>
          <cell r="AE807">
            <v>44151</v>
          </cell>
          <cell r="AF807" t="str">
            <v>CORTINA DE BAÑO GRIS 180 X 200 CM</v>
          </cell>
          <cell r="AG807" t="str">
            <v>1528.75</v>
          </cell>
          <cell r="AH807">
            <v>1</v>
          </cell>
          <cell r="AI807" t="str">
            <v>AB7344</v>
          </cell>
          <cell r="AJ807" t="str">
            <v>Móvil</v>
          </cell>
          <cell r="AK807" t="str">
            <v>MARTES 17-11 ENTRE 8 Y 18 HORAS!</v>
          </cell>
          <cell r="AL807">
            <v>1985977894</v>
          </cell>
          <cell r="AM807">
            <v>321595580</v>
          </cell>
          <cell r="AN807" t="str">
            <v>Sí</v>
          </cell>
        </row>
        <row r="808">
          <cell r="A808">
            <v>2339</v>
          </cell>
          <cell r="B808" t="str">
            <v>auad.luciano@gmail.com</v>
          </cell>
          <cell r="C808">
            <v>44149</v>
          </cell>
          <cell r="D808" t="str">
            <v>Abierta</v>
          </cell>
          <cell r="E808" t="str">
            <v>Recibido</v>
          </cell>
          <cell r="F808" t="str">
            <v>Enviado</v>
          </cell>
          <cell r="G808" t="str">
            <v>ARS</v>
          </cell>
          <cell r="H808" t="str">
            <v>1029.26</v>
          </cell>
          <cell r="I808">
            <v>0</v>
          </cell>
          <cell r="J808">
            <v>0</v>
          </cell>
          <cell r="K808" t="str">
            <v>1029.26</v>
          </cell>
          <cell r="L808" t="str">
            <v>Luciano Auad</v>
          </cell>
          <cell r="M808">
            <v>36359454</v>
          </cell>
          <cell r="N808">
            <v>541130797140</v>
          </cell>
          <cell r="O808" t="str">
            <v>Luciano Auad</v>
          </cell>
          <cell r="P808">
            <v>541130797140</v>
          </cell>
          <cell r="Q808" t="str">
            <v xml:space="preserve">Melincue </v>
          </cell>
          <cell r="R808">
            <v>3172</v>
          </cell>
          <cell r="S808" t="str">
            <v>1B</v>
          </cell>
          <cell r="T808" t="str">
            <v>Buenos Aires</v>
          </cell>
          <cell r="U808" t="str">
            <v>Capital Federal</v>
          </cell>
          <cell r="V808">
            <v>1417</v>
          </cell>
          <cell r="W808" t="str">
            <v>Capital Federal</v>
          </cell>
          <cell r="Y808" t="str">
            <v>ENVÍO SIN CARGO (CABA Y GRAN PARTE DE GBA) TIEMPO: 4 a 6 DÍAS HÁBILES</v>
          </cell>
          <cell r="Z808" t="str">
            <v>Mercado Pago</v>
          </cell>
          <cell r="AD808">
            <v>44149</v>
          </cell>
          <cell r="AE808">
            <v>44151</v>
          </cell>
          <cell r="AF808" t="str">
            <v>ALFOMBRA ENTRADA "WELCOME"45X75CM</v>
          </cell>
          <cell r="AG808" t="str">
            <v>1029.26</v>
          </cell>
          <cell r="AH808">
            <v>1</v>
          </cell>
          <cell r="AI808" t="str">
            <v>046BA6693</v>
          </cell>
          <cell r="AJ808" t="str">
            <v>Web</v>
          </cell>
          <cell r="AK808" t="str">
            <v>MARTES 17-11 ENTRE 8 Y 18 HORAS!</v>
          </cell>
          <cell r="AL808">
            <v>1985037314</v>
          </cell>
          <cell r="AM808">
            <v>321657699</v>
          </cell>
          <cell r="AN808" t="str">
            <v>Sí</v>
          </cell>
        </row>
        <row r="809">
          <cell r="A809">
            <v>2338</v>
          </cell>
          <cell r="B809" t="str">
            <v>luisina.pelaez@gmail.com</v>
          </cell>
          <cell r="C809">
            <v>44149</v>
          </cell>
          <cell r="D809" t="str">
            <v>Abierta</v>
          </cell>
          <cell r="E809" t="str">
            <v>Recibido</v>
          </cell>
          <cell r="F809" t="str">
            <v>Enviado</v>
          </cell>
          <cell r="G809" t="str">
            <v>ARS</v>
          </cell>
          <cell r="H809" t="str">
            <v>1363.89</v>
          </cell>
          <cell r="I809">
            <v>0</v>
          </cell>
          <cell r="J809">
            <v>0</v>
          </cell>
          <cell r="K809" t="str">
            <v>1363.89</v>
          </cell>
          <cell r="L809" t="str">
            <v>Luisina Peláez</v>
          </cell>
          <cell r="M809">
            <v>34767265</v>
          </cell>
          <cell r="N809">
            <v>541140456720</v>
          </cell>
          <cell r="O809" t="str">
            <v>Luisina Peláez</v>
          </cell>
          <cell r="P809">
            <v>541140456720</v>
          </cell>
          <cell r="Q809" t="str">
            <v>Helguera</v>
          </cell>
          <cell r="R809">
            <v>1861</v>
          </cell>
          <cell r="S809" t="str">
            <v>2D</v>
          </cell>
          <cell r="T809" t="str">
            <v>Villa Santa Rita</v>
          </cell>
          <cell r="U809" t="str">
            <v>Capital Federal</v>
          </cell>
          <cell r="V809">
            <v>1416</v>
          </cell>
          <cell r="W809" t="str">
            <v>Capital Federal</v>
          </cell>
          <cell r="Y809" t="str">
            <v>ENVÍO SIN CARGO (CABA Y GRAN PARTE DE GBA) TIEMPO: 4 a 6 DÍAS HÁBILES</v>
          </cell>
          <cell r="Z809" t="str">
            <v>Mercado Pago</v>
          </cell>
          <cell r="AD809">
            <v>44149</v>
          </cell>
          <cell r="AE809">
            <v>44151</v>
          </cell>
          <cell r="AF809" t="str">
            <v>VELA SOJA AROMA GARDENIA 14X10 CM</v>
          </cell>
          <cell r="AG809" t="str">
            <v>299.99</v>
          </cell>
          <cell r="AH809">
            <v>1</v>
          </cell>
          <cell r="AI809" t="str">
            <v>BA8098VELA</v>
          </cell>
          <cell r="AJ809" t="str">
            <v>Web</v>
          </cell>
          <cell r="AK809" t="str">
            <v>MARTES 17-11 ENTRE 8 Y 18 HORAS!</v>
          </cell>
          <cell r="AL809">
            <v>1984135416</v>
          </cell>
          <cell r="AM809">
            <v>312383310</v>
          </cell>
          <cell r="AN809" t="str">
            <v>Sí</v>
          </cell>
        </row>
        <row r="810">
          <cell r="A810">
            <v>2338</v>
          </cell>
          <cell r="B810" t="str">
            <v>luisina.pelaez@gmail.com</v>
          </cell>
          <cell r="AF810" t="str">
            <v>VELA 100 % SOJA CON ESENCIAS DIFERENTES AROMAS 14x10 CM (MAGNOLIA)</v>
          </cell>
          <cell r="AG810" t="str">
            <v>399.99</v>
          </cell>
          <cell r="AH810">
            <v>1</v>
          </cell>
          <cell r="AI810" t="str">
            <v>BA5914VELA</v>
          </cell>
          <cell r="AN810" t="str">
            <v>Sí</v>
          </cell>
        </row>
        <row r="811">
          <cell r="A811">
            <v>2338</v>
          </cell>
          <cell r="B811" t="str">
            <v>luisina.pelaez@gmail.com</v>
          </cell>
          <cell r="AF811" t="str">
            <v>RIGOLLEAU COPON GOURMET 450ML POR 6 UNIDADES</v>
          </cell>
          <cell r="AG811" t="str">
            <v>663.91</v>
          </cell>
          <cell r="AH811">
            <v>1</v>
          </cell>
          <cell r="AI811" t="str">
            <v>ML68919</v>
          </cell>
          <cell r="AN811" t="str">
            <v>Sí</v>
          </cell>
        </row>
        <row r="812">
          <cell r="A812">
            <v>2337</v>
          </cell>
          <cell r="B812" t="str">
            <v>agusbarth84@hotmail.com</v>
          </cell>
          <cell r="C812">
            <v>44149</v>
          </cell>
          <cell r="D812" t="str">
            <v>Abierta</v>
          </cell>
          <cell r="E812" t="str">
            <v>Pendiente</v>
          </cell>
          <cell r="F812" t="str">
            <v>No está empaquetado</v>
          </cell>
          <cell r="G812" t="str">
            <v>ARS</v>
          </cell>
          <cell r="H812" t="str">
            <v>1528.75</v>
          </cell>
          <cell r="I812">
            <v>0</v>
          </cell>
          <cell r="J812">
            <v>0</v>
          </cell>
          <cell r="K812" t="str">
            <v>1528.75</v>
          </cell>
          <cell r="L812" t="str">
            <v>Agustina Barthes</v>
          </cell>
          <cell r="M812">
            <v>30924031</v>
          </cell>
          <cell r="N812">
            <v>5491159555566</v>
          </cell>
          <cell r="O812" t="str">
            <v>Agustina Barthes</v>
          </cell>
          <cell r="P812">
            <v>5491159555566</v>
          </cell>
          <cell r="Q812" t="str">
            <v>Tres Sargentos</v>
          </cell>
          <cell r="R812">
            <v>2264</v>
          </cell>
          <cell r="U812" t="str">
            <v>Jose c paz</v>
          </cell>
          <cell r="V812">
            <v>1665</v>
          </cell>
          <cell r="W812" t="str">
            <v>Gran Buenos Aires</v>
          </cell>
          <cell r="Y812" t="str">
            <v>ENVÍO SIN CARGO (CABA Y GRAN PARTE DE GBA) TIEMPO: 4 a 6 DÍAS HÁBILES</v>
          </cell>
          <cell r="Z812" t="str">
            <v>Mercado Pago</v>
          </cell>
          <cell r="AF812" t="str">
            <v>CORTINA DE BAÑO GRIS 180 X 200 CM</v>
          </cell>
          <cell r="AG812" t="str">
            <v>1528.75</v>
          </cell>
          <cell r="AH812">
            <v>1</v>
          </cell>
          <cell r="AI812" t="str">
            <v>AB7344</v>
          </cell>
          <cell r="AJ812" t="str">
            <v>Móvil</v>
          </cell>
          <cell r="AK812" t="str">
            <v/>
          </cell>
          <cell r="AL812">
            <v>1983953457</v>
          </cell>
          <cell r="AM812">
            <v>321527031</v>
          </cell>
          <cell r="AN812" t="str">
            <v>Sí</v>
          </cell>
        </row>
        <row r="813">
          <cell r="A813">
            <v>2336</v>
          </cell>
          <cell r="B813" t="str">
            <v>sofiaselene28@gmail.com</v>
          </cell>
          <cell r="C813">
            <v>44148</v>
          </cell>
          <cell r="D813" t="str">
            <v>Abierta</v>
          </cell>
          <cell r="E813" t="str">
            <v>Recibido</v>
          </cell>
          <cell r="F813" t="str">
            <v>Enviado</v>
          </cell>
          <cell r="G813" t="str">
            <v>ARS</v>
          </cell>
          <cell r="H813" t="str">
            <v>1795.43</v>
          </cell>
          <cell r="I813">
            <v>0</v>
          </cell>
          <cell r="J813">
            <v>0</v>
          </cell>
          <cell r="K813" t="str">
            <v>1795.43</v>
          </cell>
          <cell r="L813" t="str">
            <v>Sofia Lopez</v>
          </cell>
          <cell r="M813">
            <v>43596327</v>
          </cell>
          <cell r="N813">
            <v>541169425325</v>
          </cell>
          <cell r="O813" t="str">
            <v>Sofia Lopez</v>
          </cell>
          <cell r="P813">
            <v>541169425325</v>
          </cell>
          <cell r="Q813" t="str">
            <v>Zeballos</v>
          </cell>
          <cell r="R813">
            <v>2662</v>
          </cell>
          <cell r="S813" t="str">
            <v>PB</v>
          </cell>
          <cell r="T813" t="str">
            <v>Sarandi</v>
          </cell>
          <cell r="U813" t="str">
            <v>Avellaneda</v>
          </cell>
          <cell r="V813">
            <v>1870</v>
          </cell>
          <cell r="W813" t="str">
            <v>Gran Buenos Aires</v>
          </cell>
          <cell r="Y813" t="str">
            <v>ENVÍO SIN CARGO (CABA Y GRAN PARTE DE GBA) TIEMPO: 4 a 6 DÍAS HÁBILES</v>
          </cell>
          <cell r="Z813" t="str">
            <v>Mercado Pago</v>
          </cell>
          <cell r="AD813">
            <v>44148</v>
          </cell>
          <cell r="AE813">
            <v>44151</v>
          </cell>
          <cell r="AF813" t="str">
            <v>MOLINILLO MADERA</v>
          </cell>
          <cell r="AG813" t="str">
            <v>1198.97</v>
          </cell>
          <cell r="AH813">
            <v>1</v>
          </cell>
          <cell r="AI813" t="str">
            <v>046BA6861</v>
          </cell>
          <cell r="AJ813" t="str">
            <v>Móvil</v>
          </cell>
          <cell r="AK813" t="str">
            <v>MIERCOLES 18-11 ENTRE 8 Y 18 HORAS!</v>
          </cell>
          <cell r="AL813">
            <v>1981445793</v>
          </cell>
          <cell r="AM813">
            <v>321210358</v>
          </cell>
          <cell r="AN813" t="str">
            <v>Sí</v>
          </cell>
        </row>
        <row r="814">
          <cell r="A814">
            <v>2336</v>
          </cell>
          <cell r="B814" t="str">
            <v>sofiaselene28@gmail.com</v>
          </cell>
          <cell r="AF814" t="str">
            <v>SET 3 PIEZAS CORTADOR HOJAS 2</v>
          </cell>
          <cell r="AG814" t="str">
            <v>274.19</v>
          </cell>
          <cell r="AH814">
            <v>1</v>
          </cell>
          <cell r="AI814" t="str">
            <v>046BA4966</v>
          </cell>
          <cell r="AN814" t="str">
            <v>Sí</v>
          </cell>
        </row>
        <row r="815">
          <cell r="A815">
            <v>2336</v>
          </cell>
          <cell r="B815" t="str">
            <v>sofiaselene28@gmail.com</v>
          </cell>
          <cell r="AF815" t="str">
            <v>BOWL NEGRO 2.5LTS</v>
          </cell>
          <cell r="AG815" t="str">
            <v>245.29</v>
          </cell>
          <cell r="AH815">
            <v>1</v>
          </cell>
          <cell r="AI815" t="str">
            <v>BP02002</v>
          </cell>
          <cell r="AN815" t="str">
            <v>Sí</v>
          </cell>
        </row>
        <row r="816">
          <cell r="A816">
            <v>2336</v>
          </cell>
          <cell r="B816" t="str">
            <v>sofiaselene28@gmail.com</v>
          </cell>
          <cell r="AF816" t="str">
            <v>CUCHARA COLOR MENTA</v>
          </cell>
          <cell r="AG816" t="str">
            <v>38.49</v>
          </cell>
          <cell r="AH816">
            <v>2</v>
          </cell>
          <cell r="AI816" t="str">
            <v>BP32019</v>
          </cell>
          <cell r="AN816" t="str">
            <v>Sí</v>
          </cell>
        </row>
        <row r="817">
          <cell r="A817">
            <v>2335</v>
          </cell>
          <cell r="B817" t="str">
            <v>alemadrid05@hotmail.com</v>
          </cell>
          <cell r="C817">
            <v>44148</v>
          </cell>
          <cell r="D817" t="str">
            <v>Abierta</v>
          </cell>
          <cell r="E817" t="str">
            <v>Recibido</v>
          </cell>
          <cell r="F817" t="str">
            <v>Enviado</v>
          </cell>
          <cell r="G817" t="str">
            <v>ARS</v>
          </cell>
          <cell r="H817" t="str">
            <v>559.09</v>
          </cell>
          <cell r="I817">
            <v>0</v>
          </cell>
          <cell r="J817">
            <v>0</v>
          </cell>
          <cell r="K817" t="str">
            <v>559.09</v>
          </cell>
          <cell r="L817" t="str">
            <v>Alejandra Madrid</v>
          </cell>
          <cell r="M817">
            <v>30654221</v>
          </cell>
          <cell r="N817">
            <v>541130340221</v>
          </cell>
          <cell r="O817" t="str">
            <v>Alejandra Madrid</v>
          </cell>
          <cell r="P817">
            <v>541130340221</v>
          </cell>
          <cell r="Q817" t="str">
            <v>25 De Mayo</v>
          </cell>
          <cell r="R817">
            <v>786</v>
          </cell>
          <cell r="S817" t="str">
            <v>10° 69'</v>
          </cell>
          <cell r="T817" t="str">
            <v>CABA</v>
          </cell>
          <cell r="U817" t="str">
            <v>Capital Federal</v>
          </cell>
          <cell r="V817">
            <v>1002</v>
          </cell>
          <cell r="W817" t="str">
            <v>Capital Federal</v>
          </cell>
          <cell r="Y817" t="str">
            <v>ENVÍO SIN CARGO (CABA Y GRAN PARTE DE GBA) TIEMPO: 4 a 6 DÍAS HÁBILES</v>
          </cell>
          <cell r="Z817" t="str">
            <v>Mercado Pago</v>
          </cell>
          <cell r="AD817">
            <v>44148</v>
          </cell>
          <cell r="AE817">
            <v>44151</v>
          </cell>
          <cell r="AF817" t="str">
            <v>CAJA DE TE CORAZON 10X7CM</v>
          </cell>
          <cell r="AG817" t="str">
            <v>559.09</v>
          </cell>
          <cell r="AH817">
            <v>1</v>
          </cell>
          <cell r="AI817" t="str">
            <v>046CX6317</v>
          </cell>
          <cell r="AJ817" t="str">
            <v>Móvil</v>
          </cell>
          <cell r="AK817" t="str">
            <v>MARTES 17-11 ENTRE 8 Y 18 HORAS!</v>
          </cell>
          <cell r="AL817">
            <v>1980552572</v>
          </cell>
          <cell r="AM817">
            <v>317440799</v>
          </cell>
          <cell r="AN817" t="str">
            <v>Sí</v>
          </cell>
        </row>
        <row r="818">
          <cell r="A818">
            <v>2334</v>
          </cell>
          <cell r="B818" t="str">
            <v>magali.g.mendez@hotmail.com</v>
          </cell>
          <cell r="C818">
            <v>44146</v>
          </cell>
          <cell r="D818" t="str">
            <v>Abierta</v>
          </cell>
          <cell r="E818" t="str">
            <v>Recibido</v>
          </cell>
          <cell r="F818" t="str">
            <v>Enviado</v>
          </cell>
          <cell r="G818" t="str">
            <v>ARS</v>
          </cell>
          <cell r="H818" t="str">
            <v>521.21</v>
          </cell>
          <cell r="I818">
            <v>0</v>
          </cell>
          <cell r="J818">
            <v>0</v>
          </cell>
          <cell r="K818" t="str">
            <v>521.21</v>
          </cell>
          <cell r="L818" t="str">
            <v>Magali Mendez</v>
          </cell>
          <cell r="M818">
            <v>27348583102</v>
          </cell>
          <cell r="N818">
            <v>541155741752</v>
          </cell>
          <cell r="O818" t="str">
            <v>Magali Mendez</v>
          </cell>
          <cell r="P818">
            <v>541155741752</v>
          </cell>
          <cell r="Q818" t="str">
            <v xml:space="preserve">Bolivar </v>
          </cell>
          <cell r="R818">
            <v>946</v>
          </cell>
          <cell r="T818" t="str">
            <v>Merlo</v>
          </cell>
          <cell r="U818" t="str">
            <v>Merlo</v>
          </cell>
          <cell r="V818">
            <v>1722</v>
          </cell>
          <cell r="W818" t="str">
            <v>Gran Buenos Aires</v>
          </cell>
          <cell r="Y818" t="str">
            <v>ENVÍO SIN CARGO (CABA Y GRAN PARTE DE GBA) TIEMPO: 4 a 6 DÍAS HÁBILES</v>
          </cell>
          <cell r="Z818" t="str">
            <v>Mercado Pago</v>
          </cell>
          <cell r="AB818" t="str">
            <v>Trampeadora de mano</v>
          </cell>
          <cell r="AD818">
            <v>44146</v>
          </cell>
          <cell r="AE818">
            <v>44151</v>
          </cell>
          <cell r="AF818" t="str">
            <v>TRAPEADOR DE MANO VERDE 38X12 CM</v>
          </cell>
          <cell r="AG818" t="str">
            <v>521.21</v>
          </cell>
          <cell r="AH818">
            <v>1</v>
          </cell>
          <cell r="AI818" t="str">
            <v>046LI7902</v>
          </cell>
          <cell r="AJ818" t="str">
            <v>Móvil</v>
          </cell>
          <cell r="AK818" t="str">
            <v>MARTES 17-11 ENTRE 8 Y 18 HORAS!</v>
          </cell>
          <cell r="AL818">
            <v>1972767569</v>
          </cell>
          <cell r="AM818">
            <v>319688404</v>
          </cell>
          <cell r="AN818" t="str">
            <v>Sí</v>
          </cell>
        </row>
        <row r="819">
          <cell r="A819">
            <v>2333</v>
          </cell>
          <cell r="B819" t="str">
            <v>delfibelchor@gmail.com</v>
          </cell>
          <cell r="C819">
            <v>44146</v>
          </cell>
          <cell r="D819" t="str">
            <v>Abierta</v>
          </cell>
          <cell r="E819" t="str">
            <v>Recibido</v>
          </cell>
          <cell r="F819" t="str">
            <v>Enviado</v>
          </cell>
          <cell r="G819" t="str">
            <v>ARS</v>
          </cell>
          <cell r="H819" t="str">
            <v>2885.22</v>
          </cell>
          <cell r="I819">
            <v>0</v>
          </cell>
          <cell r="J819">
            <v>0</v>
          </cell>
          <cell r="K819" t="str">
            <v>2885.22</v>
          </cell>
          <cell r="L819" t="str">
            <v>Delfina Belchor</v>
          </cell>
          <cell r="M819">
            <v>46876698</v>
          </cell>
          <cell r="N819">
            <v>5491125381015</v>
          </cell>
          <cell r="O819" t="str">
            <v>Delfina Belchor</v>
          </cell>
          <cell r="P819">
            <v>5491125381015</v>
          </cell>
          <cell r="Q819" t="str">
            <v xml:space="preserve">Cabildo </v>
          </cell>
          <cell r="R819">
            <v>480</v>
          </cell>
          <cell r="T819" t="str">
            <v>Barrio Cerrado El Talar de Pacheco</v>
          </cell>
          <cell r="U819" t="str">
            <v>Pacheco</v>
          </cell>
          <cell r="V819">
            <v>1617</v>
          </cell>
          <cell r="W819" t="str">
            <v>Gran Buenos Aires</v>
          </cell>
          <cell r="Y819" t="str">
            <v>ENVÍO SIN CARGO (CABA Y GRAN PARTE DE GBA) TIEMPO: 4 a 6 DÍAS HÁBILES</v>
          </cell>
          <cell r="Z819" t="str">
            <v>Mercado Pago</v>
          </cell>
          <cell r="AD819">
            <v>44146</v>
          </cell>
          <cell r="AE819">
            <v>44151</v>
          </cell>
          <cell r="AF819" t="str">
            <v>3X2 RIGOLLEAU COPON GOURMET 450ML GNL X 12 PIEZAS (TOTAL 36 U)</v>
          </cell>
          <cell r="AG819" t="str">
            <v>2885.22</v>
          </cell>
          <cell r="AH819">
            <v>1</v>
          </cell>
          <cell r="AI819" t="str">
            <v>RI68919GR</v>
          </cell>
          <cell r="AJ819" t="str">
            <v>Móvil</v>
          </cell>
          <cell r="AK819" t="str">
            <v>MARTES 17-11 ENTRE 8 Y 18 HORAS!</v>
          </cell>
          <cell r="AL819">
            <v>1971948350</v>
          </cell>
          <cell r="AM819">
            <v>320079342</v>
          </cell>
          <cell r="AN819" t="str">
            <v>Sí</v>
          </cell>
        </row>
        <row r="820">
          <cell r="A820">
            <v>2332</v>
          </cell>
          <cell r="B820" t="str">
            <v>florenciagaab@hotmail.com</v>
          </cell>
          <cell r="C820">
            <v>44146</v>
          </cell>
          <cell r="D820" t="str">
            <v>Abierta</v>
          </cell>
          <cell r="E820" t="str">
            <v>Recibido</v>
          </cell>
          <cell r="F820" t="str">
            <v>Enviado</v>
          </cell>
          <cell r="G820" t="str">
            <v>ARS</v>
          </cell>
          <cell r="H820" t="str">
            <v>1611.49</v>
          </cell>
          <cell r="I820">
            <v>0</v>
          </cell>
          <cell r="J820">
            <v>0</v>
          </cell>
          <cell r="K820" t="str">
            <v>1611.49</v>
          </cell>
          <cell r="L820" t="str">
            <v>Florencia Gaab</v>
          </cell>
          <cell r="M820">
            <v>36261360</v>
          </cell>
          <cell r="N820">
            <v>542926508255</v>
          </cell>
          <cell r="O820" t="str">
            <v>Florencia Gaab</v>
          </cell>
          <cell r="P820">
            <v>542926508255</v>
          </cell>
          <cell r="Q820" t="str">
            <v>Carhue</v>
          </cell>
          <cell r="R820">
            <v>2556</v>
          </cell>
          <cell r="U820" t="str">
            <v>Capital Federal</v>
          </cell>
          <cell r="V820">
            <v>1140</v>
          </cell>
          <cell r="W820" t="str">
            <v>Capital Federal</v>
          </cell>
          <cell r="Y820" t="str">
            <v>ENVÍO SIN CARGO (CABA Y GRAN PARTE DE GBA) TIEMPO: 4 a 6 DÍAS HÁBILES</v>
          </cell>
          <cell r="Z820" t="str">
            <v>Mercado Pago</v>
          </cell>
          <cell r="AB820" t="str">
            <v xml:space="preserve">Enviar a Corionl Suarez codigo postal 7540. </v>
          </cell>
          <cell r="AC820" t="str">
            <v>DIRECCION A ENVIAR: SANTA TRINIDAD SAN LUIS 22 - CORONEL SUAREZ CODIGO POSTAL 7540 ENVIAR JUNTOS ORDEN 2331 Y 2332  AVISAR ANTES IMPORTE DE ENVIO</v>
          </cell>
          <cell r="AD820">
            <v>44146</v>
          </cell>
          <cell r="AE820">
            <v>44153</v>
          </cell>
          <cell r="AF820" t="str">
            <v>FLORERO QUEBRADO PLATA 20X9,5CM DIAM</v>
          </cell>
          <cell r="AG820" t="str">
            <v>1611.49</v>
          </cell>
          <cell r="AH820">
            <v>1</v>
          </cell>
          <cell r="AI820" t="str">
            <v>024KK6077</v>
          </cell>
          <cell r="AJ820" t="str">
            <v>Móvil</v>
          </cell>
          <cell r="AK820" t="str">
            <v/>
          </cell>
          <cell r="AL820">
            <v>1970975523</v>
          </cell>
          <cell r="AM820">
            <v>319984189</v>
          </cell>
          <cell r="AN820" t="str">
            <v>Sí</v>
          </cell>
        </row>
        <row r="821">
          <cell r="A821">
            <v>2331</v>
          </cell>
          <cell r="B821" t="str">
            <v>florenciagaab@hotmail.com</v>
          </cell>
          <cell r="C821">
            <v>44146</v>
          </cell>
          <cell r="D821" t="str">
            <v>Abierta</v>
          </cell>
          <cell r="E821" t="str">
            <v>Recibido</v>
          </cell>
          <cell r="F821" t="str">
            <v>Enviado</v>
          </cell>
          <cell r="G821" t="str">
            <v>ARS</v>
          </cell>
          <cell r="H821" t="str">
            <v>5801.47</v>
          </cell>
          <cell r="I821">
            <v>0</v>
          </cell>
          <cell r="J821">
            <v>0</v>
          </cell>
          <cell r="K821" t="str">
            <v>5801.47</v>
          </cell>
          <cell r="L821" t="str">
            <v>Florencia Gaab</v>
          </cell>
          <cell r="M821">
            <v>2336261360</v>
          </cell>
          <cell r="N821">
            <v>542926508255</v>
          </cell>
          <cell r="O821" t="str">
            <v>Florencia Gaab</v>
          </cell>
          <cell r="P821">
            <v>542926508255</v>
          </cell>
          <cell r="Q821" t="str">
            <v xml:space="preserve">Carhue </v>
          </cell>
          <cell r="R821">
            <v>2556</v>
          </cell>
          <cell r="U821" t="str">
            <v>Capital Federal</v>
          </cell>
          <cell r="V821">
            <v>1140</v>
          </cell>
          <cell r="W821" t="str">
            <v>Capital Federal</v>
          </cell>
          <cell r="Y821" t="str">
            <v>ENVÍO SIN CARGO (CABA Y GRAN PARTE DE GBA) TIEMPO: 4 a 6 DÍAS HÁBILES</v>
          </cell>
          <cell r="Z821" t="str">
            <v>Mercado Pago</v>
          </cell>
          <cell r="AB821" t="str">
            <v>Enviar a Coronel Suarez codigo postal 7540. Por correo argentino.</v>
          </cell>
          <cell r="AC821" t="str">
            <v>DIRECCION A ENVIAR: SANTA TRINIDAD SAN LUIS 22 - CORONEL SUAREZ CODIGO POSTAL 7540 ENVIAR JUNTOS ORDEN 2331 Y 2332  AVISAR ANTES IMPORTE DE ENVIO</v>
          </cell>
          <cell r="AD821">
            <v>44146</v>
          </cell>
          <cell r="AE821">
            <v>44153</v>
          </cell>
          <cell r="AF821" t="str">
            <v>INDIVIDUAL ARPILLERA AMAR</v>
          </cell>
          <cell r="AG821" t="str">
            <v>230.99</v>
          </cell>
          <cell r="AH821">
            <v>2</v>
          </cell>
          <cell r="AI821" t="str">
            <v>024KK151AMAR</v>
          </cell>
          <cell r="AJ821" t="str">
            <v>Móvil</v>
          </cell>
          <cell r="AK821" t="str">
            <v/>
          </cell>
          <cell r="AL821">
            <v>1970432570</v>
          </cell>
          <cell r="AM821">
            <v>319899746</v>
          </cell>
          <cell r="AN821" t="str">
            <v>Sí</v>
          </cell>
        </row>
        <row r="822">
          <cell r="A822">
            <v>2331</v>
          </cell>
          <cell r="B822" t="str">
            <v>florenciagaab@hotmail.com</v>
          </cell>
          <cell r="AF822" t="str">
            <v>MACETA DE CERAMICA 21X7,5CM</v>
          </cell>
          <cell r="AG822" t="str">
            <v>339.49</v>
          </cell>
          <cell r="AH822">
            <v>2</v>
          </cell>
          <cell r="AI822" t="str">
            <v>DE7523</v>
          </cell>
          <cell r="AN822" t="str">
            <v>Sí</v>
          </cell>
        </row>
        <row r="823">
          <cell r="A823">
            <v>2331</v>
          </cell>
          <cell r="B823" t="str">
            <v>florenciagaab@hotmail.com</v>
          </cell>
          <cell r="AF823" t="str">
            <v>MACETA DE CERAMICA JARRITO 15X7,5CM</v>
          </cell>
          <cell r="AG823" t="str">
            <v>339.49</v>
          </cell>
          <cell r="AH823">
            <v>2</v>
          </cell>
          <cell r="AI823" t="str">
            <v>DE7519</v>
          </cell>
          <cell r="AN823" t="str">
            <v>Sí</v>
          </cell>
        </row>
        <row r="824">
          <cell r="A824">
            <v>2331</v>
          </cell>
          <cell r="B824" t="str">
            <v>florenciagaab@hotmail.com</v>
          </cell>
          <cell r="AF824" t="str">
            <v>MACETA DE CERAMICA REGADERA 6 MOD SURT 18X7CM</v>
          </cell>
          <cell r="AG824" t="str">
            <v>340.8</v>
          </cell>
          <cell r="AH824">
            <v>2</v>
          </cell>
          <cell r="AI824" t="str">
            <v>DE7530</v>
          </cell>
          <cell r="AN824" t="str">
            <v>Sí</v>
          </cell>
        </row>
        <row r="825">
          <cell r="A825">
            <v>2331</v>
          </cell>
          <cell r="B825" t="str">
            <v>florenciagaab@hotmail.com</v>
          </cell>
          <cell r="AF825" t="str">
            <v>VELA 100 % SOJA  AROMA JAZMIN 10X12 CM</v>
          </cell>
          <cell r="AG825" t="str">
            <v>499.99</v>
          </cell>
          <cell r="AH825">
            <v>2</v>
          </cell>
          <cell r="AI825" t="str">
            <v>JA5064J</v>
          </cell>
          <cell r="AN825" t="str">
            <v>Sí</v>
          </cell>
        </row>
        <row r="826">
          <cell r="A826">
            <v>2331</v>
          </cell>
          <cell r="B826" t="str">
            <v>florenciagaab@hotmail.com</v>
          </cell>
          <cell r="AF826" t="str">
            <v>VELA 100% SOJA AROMA JAZMIN</v>
          </cell>
          <cell r="AG826">
            <v>300</v>
          </cell>
          <cell r="AH826">
            <v>2</v>
          </cell>
          <cell r="AI826" t="str">
            <v>TW7375VE</v>
          </cell>
          <cell r="AN826" t="str">
            <v>Sí</v>
          </cell>
        </row>
        <row r="827">
          <cell r="A827">
            <v>2331</v>
          </cell>
          <cell r="B827" t="str">
            <v>florenciagaab@hotmail.com</v>
          </cell>
          <cell r="AF827" t="str">
            <v>VELA SOJA AROMA GARDENIA 14X10 CM</v>
          </cell>
          <cell r="AG827" t="str">
            <v>299.99</v>
          </cell>
          <cell r="AH827">
            <v>3</v>
          </cell>
          <cell r="AI827" t="str">
            <v>BA8098VELA</v>
          </cell>
          <cell r="AN827" t="str">
            <v>Sí</v>
          </cell>
        </row>
        <row r="828">
          <cell r="A828">
            <v>2331</v>
          </cell>
          <cell r="B828" t="str">
            <v>florenciagaab@hotmail.com</v>
          </cell>
          <cell r="AF828" t="str">
            <v>VELA 100 % SOJA CON ESENCIAS DIFERENTES AROMAS 14x10 CM (MAGNOLIA)</v>
          </cell>
          <cell r="AG828" t="str">
            <v>399.99</v>
          </cell>
          <cell r="AH828">
            <v>2</v>
          </cell>
          <cell r="AI828" t="str">
            <v>BA5914VELA</v>
          </cell>
          <cell r="AN828" t="str">
            <v>Sí</v>
          </cell>
        </row>
        <row r="829">
          <cell r="A829">
            <v>2330</v>
          </cell>
          <cell r="B829" t="str">
            <v>marnmartino@gmail.com</v>
          </cell>
          <cell r="C829">
            <v>44145</v>
          </cell>
          <cell r="D829" t="str">
            <v>Abierta</v>
          </cell>
          <cell r="E829" t="str">
            <v>Recibido</v>
          </cell>
          <cell r="F829" t="str">
            <v>Enviado</v>
          </cell>
          <cell r="G829" t="str">
            <v>ARS</v>
          </cell>
          <cell r="H829" t="str">
            <v>3585.28</v>
          </cell>
          <cell r="I829">
            <v>0</v>
          </cell>
          <cell r="J829">
            <v>0</v>
          </cell>
          <cell r="K829" t="str">
            <v>3585.28</v>
          </cell>
          <cell r="L829" t="str">
            <v>Marianela Martino</v>
          </cell>
          <cell r="M829">
            <v>30610160</v>
          </cell>
          <cell r="N829">
            <v>5491168031140</v>
          </cell>
          <cell r="O829" t="str">
            <v>Marianela martino</v>
          </cell>
          <cell r="P829">
            <v>5491168031140</v>
          </cell>
          <cell r="Q829" t="str">
            <v>Simbron</v>
          </cell>
          <cell r="R829">
            <v>3556</v>
          </cell>
          <cell r="S829" t="str">
            <v>1ºD</v>
          </cell>
          <cell r="T829" t="str">
            <v>villa del parque</v>
          </cell>
          <cell r="U829" t="str">
            <v>Capital Federal</v>
          </cell>
          <cell r="V829">
            <v>1417</v>
          </cell>
          <cell r="W829" t="str">
            <v>Capital Federal</v>
          </cell>
          <cell r="Y829" t="str">
            <v>ENVÍO SIN CARGO (CABA Y GRAN PARTE DE GBA) TIEMPO: 4 a 6 DÍAS HÁBILES</v>
          </cell>
          <cell r="Z829" t="str">
            <v>Mercado Pago</v>
          </cell>
          <cell r="AD829">
            <v>44145</v>
          </cell>
          <cell r="AE829">
            <v>44154</v>
          </cell>
          <cell r="AF829" t="str">
            <v>MUG DE CAFÉ DOBLE VIDRIO</v>
          </cell>
          <cell r="AG829">
            <v>835</v>
          </cell>
          <cell r="AH829">
            <v>2</v>
          </cell>
          <cell r="AI829" t="str">
            <v>MS123093</v>
          </cell>
          <cell r="AJ829" t="str">
            <v>Web</v>
          </cell>
          <cell r="AK829" t="str">
            <v/>
          </cell>
          <cell r="AL829">
            <v>1968440030</v>
          </cell>
          <cell r="AM829">
            <v>319645461</v>
          </cell>
          <cell r="AN829" t="str">
            <v>Sí</v>
          </cell>
        </row>
        <row r="830">
          <cell r="A830">
            <v>2330</v>
          </cell>
          <cell r="B830" t="str">
            <v>marnmartino@gmail.com</v>
          </cell>
          <cell r="AF830" t="str">
            <v>RIGOLLEAU COPON GOURMET 450ML POR 6 UNIDADES</v>
          </cell>
          <cell r="AG830" t="str">
            <v>663.91</v>
          </cell>
          <cell r="AH830">
            <v>1</v>
          </cell>
          <cell r="AI830" t="str">
            <v>ML68919</v>
          </cell>
          <cell r="AN830" t="str">
            <v>Sí</v>
          </cell>
        </row>
        <row r="831">
          <cell r="A831">
            <v>2330</v>
          </cell>
          <cell r="B831" t="str">
            <v>marnmartino@gmail.com</v>
          </cell>
          <cell r="AF831" t="str">
            <v>TAZON CERAMICA PALABRAS 350 CC (VERDE AMOR)</v>
          </cell>
          <cell r="AG831" t="str">
            <v>791.84</v>
          </cell>
          <cell r="AH831">
            <v>1</v>
          </cell>
          <cell r="AN831" t="str">
            <v>Sí</v>
          </cell>
        </row>
        <row r="832">
          <cell r="A832">
            <v>2330</v>
          </cell>
          <cell r="B832" t="str">
            <v>marnmartino@gmail.com</v>
          </cell>
          <cell r="AF832" t="str">
            <v>SECAPLATOS SILICONA 30.5 X 20.5 CM (Verde)</v>
          </cell>
          <cell r="AG832" t="str">
            <v>459.53</v>
          </cell>
          <cell r="AH832">
            <v>1</v>
          </cell>
          <cell r="AN832" t="str">
            <v>Sí</v>
          </cell>
        </row>
        <row r="833">
          <cell r="A833">
            <v>2329</v>
          </cell>
          <cell r="B833" t="str">
            <v>caami.drake@hotmail.com</v>
          </cell>
          <cell r="C833">
            <v>44145</v>
          </cell>
          <cell r="D833" t="str">
            <v>Abierta</v>
          </cell>
          <cell r="E833" t="str">
            <v>Recibido</v>
          </cell>
          <cell r="F833" t="str">
            <v>Enviado</v>
          </cell>
          <cell r="G833" t="str">
            <v>ARS</v>
          </cell>
          <cell r="H833" t="str">
            <v>2486.71</v>
          </cell>
          <cell r="I833">
            <v>0</v>
          </cell>
          <cell r="J833">
            <v>0</v>
          </cell>
          <cell r="K833" t="str">
            <v>2486.71</v>
          </cell>
          <cell r="L833" t="str">
            <v>Camila Drake</v>
          </cell>
          <cell r="M833">
            <v>39076692</v>
          </cell>
          <cell r="N833">
            <v>541149389549</v>
          </cell>
          <cell r="O833" t="str">
            <v>Camila Drake</v>
          </cell>
          <cell r="P833">
            <v>541149389549</v>
          </cell>
          <cell r="Q833" t="str">
            <v>Puan</v>
          </cell>
          <cell r="R833">
            <v>45</v>
          </cell>
          <cell r="S833" t="str">
            <v>5to B</v>
          </cell>
          <cell r="T833" t="str">
            <v>Caballito</v>
          </cell>
          <cell r="U833" t="str">
            <v>Capital Federal</v>
          </cell>
          <cell r="V833">
            <v>1406</v>
          </cell>
          <cell r="W833" t="str">
            <v>Capital Federal</v>
          </cell>
          <cell r="Y833" t="str">
            <v>ENVÍO SIN CARGO (CABA Y GRAN PARTE DE GBA) TIEMPO: 4 a 6 DÍAS HÁBILES</v>
          </cell>
          <cell r="Z833" t="str">
            <v>Mercado Pago</v>
          </cell>
          <cell r="AD833">
            <v>44145</v>
          </cell>
          <cell r="AE833">
            <v>44151</v>
          </cell>
          <cell r="AF833" t="str">
            <v>TABLA MADERA PICADA X 3 DIVISIONES (Blanco)</v>
          </cell>
          <cell r="AG833" t="str">
            <v>479.9</v>
          </cell>
          <cell r="AH833">
            <v>1</v>
          </cell>
          <cell r="AJ833" t="str">
            <v>Web</v>
          </cell>
          <cell r="AK833" t="str">
            <v>MARTES 17-11 ENTRE 8 Y 18 HORAS!</v>
          </cell>
          <cell r="AL833">
            <v>1968425491</v>
          </cell>
          <cell r="AM833">
            <v>319630917</v>
          </cell>
          <cell r="AN833" t="str">
            <v>Sí</v>
          </cell>
        </row>
        <row r="834">
          <cell r="A834">
            <v>2329</v>
          </cell>
          <cell r="B834" t="str">
            <v>caami.drake@hotmail.com</v>
          </cell>
          <cell r="AF834" t="str">
            <v>TABLA MADERA PICADA X 3 DIVISIONES (Negro)</v>
          </cell>
          <cell r="AG834" t="str">
            <v>479.9</v>
          </cell>
          <cell r="AH834">
            <v>1</v>
          </cell>
          <cell r="AN834" t="str">
            <v>Sí</v>
          </cell>
        </row>
        <row r="835">
          <cell r="A835">
            <v>2329</v>
          </cell>
          <cell r="B835" t="str">
            <v>caami.drake@hotmail.com</v>
          </cell>
          <cell r="AF835" t="str">
            <v>BOWL RIGOLLEAU GRANDE 2900ML</v>
          </cell>
          <cell r="AG835" t="str">
            <v>291.5</v>
          </cell>
          <cell r="AH835">
            <v>1</v>
          </cell>
          <cell r="AI835" t="str">
            <v>ML67552</v>
          </cell>
          <cell r="AN835" t="str">
            <v>Sí</v>
          </cell>
        </row>
        <row r="836">
          <cell r="A836">
            <v>2329</v>
          </cell>
          <cell r="B836" t="str">
            <v>caami.drake@hotmail.com</v>
          </cell>
          <cell r="AF836" t="str">
            <v>ESPATULA RANURADA DISTINTOS COLORES (Negro)</v>
          </cell>
          <cell r="AG836" t="str">
            <v>286.17</v>
          </cell>
          <cell r="AH836">
            <v>1</v>
          </cell>
          <cell r="AI836" t="str">
            <v>BP12002</v>
          </cell>
          <cell r="AN836" t="str">
            <v>Sí</v>
          </cell>
        </row>
        <row r="837">
          <cell r="A837">
            <v>2329</v>
          </cell>
          <cell r="B837" t="str">
            <v>caami.drake@hotmail.com</v>
          </cell>
          <cell r="AF837" t="str">
            <v>BOWL NEGRO 2.5LTS</v>
          </cell>
          <cell r="AG837" t="str">
            <v>245.29</v>
          </cell>
          <cell r="AH837">
            <v>1</v>
          </cell>
          <cell r="AI837" t="str">
            <v>BP02002</v>
          </cell>
          <cell r="AN837" t="str">
            <v>Sí</v>
          </cell>
        </row>
        <row r="838">
          <cell r="A838">
            <v>2329</v>
          </cell>
          <cell r="B838" t="str">
            <v>caami.drake@hotmail.com</v>
          </cell>
          <cell r="AF838" t="str">
            <v>BOWL BLANCO 400CC</v>
          </cell>
          <cell r="AG838" t="str">
            <v>140.79</v>
          </cell>
          <cell r="AH838">
            <v>2</v>
          </cell>
          <cell r="AI838" t="str">
            <v>BP01001</v>
          </cell>
          <cell r="AN838" t="str">
            <v>Sí</v>
          </cell>
        </row>
        <row r="839">
          <cell r="A839">
            <v>2329</v>
          </cell>
          <cell r="B839" t="str">
            <v>caami.drake@hotmail.com</v>
          </cell>
          <cell r="AF839" t="str">
            <v>BOWL NEGRO 400CC</v>
          </cell>
          <cell r="AG839" t="str">
            <v>140.79</v>
          </cell>
          <cell r="AH839">
            <v>3</v>
          </cell>
          <cell r="AI839" t="str">
            <v>BP01002</v>
          </cell>
          <cell r="AN839" t="str">
            <v>Sí</v>
          </cell>
        </row>
        <row r="840">
          <cell r="A840">
            <v>2328</v>
          </cell>
          <cell r="B840" t="str">
            <v>v.janocosentino@gmail.com</v>
          </cell>
          <cell r="C840">
            <v>44144</v>
          </cell>
          <cell r="D840" t="str">
            <v>Abierta</v>
          </cell>
          <cell r="E840" t="str">
            <v>Recibido</v>
          </cell>
          <cell r="F840" t="str">
            <v>Enviado</v>
          </cell>
          <cell r="G840" t="str">
            <v>ARS</v>
          </cell>
          <cell r="H840" t="str">
            <v>739.98</v>
          </cell>
          <cell r="I840">
            <v>0</v>
          </cell>
          <cell r="J840">
            <v>0</v>
          </cell>
          <cell r="K840" t="str">
            <v>739.98</v>
          </cell>
          <cell r="L840" t="str">
            <v>Valeria Cosentino</v>
          </cell>
          <cell r="M840">
            <v>28099943</v>
          </cell>
          <cell r="N840">
            <v>541160063740</v>
          </cell>
          <cell r="O840" t="str">
            <v>Valeria Cosentino</v>
          </cell>
          <cell r="P840">
            <v>541160063740</v>
          </cell>
          <cell r="Q840" t="str">
            <v>Jose maria moreno</v>
          </cell>
          <cell r="R840">
            <v>690</v>
          </cell>
          <cell r="U840" t="str">
            <v>Buenos aires</v>
          </cell>
          <cell r="V840">
            <v>1824</v>
          </cell>
          <cell r="W840" t="str">
            <v>Gran Buenos Aires</v>
          </cell>
          <cell r="Y840" t="str">
            <v>ENVÍO SIN CARGO (CABA Y GRAN PARTE DE GBA) TIEMPO: 4 a 6 DÍAS HÁBILES</v>
          </cell>
          <cell r="Z840" t="str">
            <v>Mercado Pago</v>
          </cell>
          <cell r="AB840" t="str">
            <v>Es una estacion de servicio axion</v>
          </cell>
          <cell r="AD840">
            <v>44144</v>
          </cell>
          <cell r="AE840">
            <v>44151</v>
          </cell>
          <cell r="AF840" t="str">
            <v>INFUSOR DE TE OVAL 4.5 CM</v>
          </cell>
          <cell r="AG840" t="str">
            <v>369.99</v>
          </cell>
          <cell r="AH840">
            <v>2</v>
          </cell>
          <cell r="AI840" t="str">
            <v>MS114229</v>
          </cell>
          <cell r="AJ840" t="str">
            <v>Móvil</v>
          </cell>
          <cell r="AK840" t="str">
            <v>MIERCOLES 18-11 ENTRE 8 Y 18 HORAS!</v>
          </cell>
          <cell r="AL840">
            <v>1965870652</v>
          </cell>
          <cell r="AM840">
            <v>319291476</v>
          </cell>
          <cell r="AN840" t="str">
            <v>Sí</v>
          </cell>
        </row>
        <row r="841">
          <cell r="A841">
            <v>2327</v>
          </cell>
          <cell r="B841" t="str">
            <v>adr_rod@hotmail.com</v>
          </cell>
          <cell r="C841">
            <v>44144</v>
          </cell>
          <cell r="D841" t="str">
            <v>Abierta</v>
          </cell>
          <cell r="E841" t="str">
            <v>Recibido</v>
          </cell>
          <cell r="F841" t="str">
            <v>Enviado</v>
          </cell>
          <cell r="G841" t="str">
            <v>ARS</v>
          </cell>
          <cell r="H841">
            <v>2610</v>
          </cell>
          <cell r="I841">
            <v>0</v>
          </cell>
          <cell r="J841">
            <v>0</v>
          </cell>
          <cell r="K841">
            <v>2610</v>
          </cell>
          <cell r="L841" t="str">
            <v>Adriana Rodriguez</v>
          </cell>
          <cell r="M841">
            <v>16247182</v>
          </cell>
          <cell r="N841">
            <v>541140540976</v>
          </cell>
          <cell r="O841" t="str">
            <v>Adriana Rodriguez</v>
          </cell>
          <cell r="P841">
            <v>541140540976</v>
          </cell>
          <cell r="Q841" t="str">
            <v>Vera 1474</v>
          </cell>
          <cell r="R841">
            <v>1474</v>
          </cell>
          <cell r="T841" t="str">
            <v>Villa Crespo</v>
          </cell>
          <cell r="U841" t="str">
            <v>Capital Federal</v>
          </cell>
          <cell r="V841">
            <v>1414</v>
          </cell>
          <cell r="W841" t="str">
            <v>Capital Federal</v>
          </cell>
          <cell r="Y841" t="str">
            <v>ENVÍO SIN CARGO (CABA Y GRAN PARTE DE GBA) TIEMPO: 4 a 6 DÍAS HÁBILES</v>
          </cell>
          <cell r="Z841" t="str">
            <v>Mercado Pago</v>
          </cell>
          <cell r="AB841" t="str">
            <v>Avisen el día de la entrega x favor</v>
          </cell>
          <cell r="AD841">
            <v>44144</v>
          </cell>
          <cell r="AE841">
            <v>44151</v>
          </cell>
          <cell r="AF841" t="str">
            <v>TRAPO DE PISO HOLA CHAU MEDIDA STANDARD</v>
          </cell>
          <cell r="AG841">
            <v>290</v>
          </cell>
          <cell r="AH841">
            <v>2</v>
          </cell>
          <cell r="AJ841" t="str">
            <v>Móvil</v>
          </cell>
          <cell r="AK841" t="str">
            <v>MARTES 17-11 ENTRE 8 Y 18 HORAS!</v>
          </cell>
          <cell r="AL841">
            <v>1964983783</v>
          </cell>
          <cell r="AM841">
            <v>319006462</v>
          </cell>
          <cell r="AN841" t="str">
            <v>Sí</v>
          </cell>
        </row>
        <row r="842">
          <cell r="A842">
            <v>2327</v>
          </cell>
          <cell r="B842" t="str">
            <v>adr_rod@hotmail.com</v>
          </cell>
          <cell r="AF842" t="str">
            <v>TRAPO DE PISO HOLA CHAU GRIS MEDIDA STANDARD</v>
          </cell>
          <cell r="AG842">
            <v>290</v>
          </cell>
          <cell r="AH842">
            <v>2</v>
          </cell>
          <cell r="AN842" t="str">
            <v>Sí</v>
          </cell>
        </row>
        <row r="843">
          <cell r="A843">
            <v>2327</v>
          </cell>
          <cell r="B843" t="str">
            <v>adr_rod@hotmail.com</v>
          </cell>
          <cell r="AF843" t="str">
            <v>TRAPO DE PISO LOVE MEDIDA STANDARD</v>
          </cell>
          <cell r="AG843">
            <v>290</v>
          </cell>
          <cell r="AH843">
            <v>2</v>
          </cell>
          <cell r="AN843" t="str">
            <v>Sí</v>
          </cell>
        </row>
        <row r="844">
          <cell r="A844">
            <v>2327</v>
          </cell>
          <cell r="B844" t="str">
            <v>adr_rod@hotmail.com</v>
          </cell>
          <cell r="AF844" t="str">
            <v>TRAPO DE PISO HAPPY MEDIDA STANDARD</v>
          </cell>
          <cell r="AG844">
            <v>290</v>
          </cell>
          <cell r="AH844">
            <v>3</v>
          </cell>
          <cell r="AN844" t="str">
            <v>Sí</v>
          </cell>
        </row>
        <row r="845">
          <cell r="A845">
            <v>2326</v>
          </cell>
          <cell r="B845" t="str">
            <v>mica_slimmens@hotmail.com</v>
          </cell>
          <cell r="C845">
            <v>44144</v>
          </cell>
          <cell r="D845" t="str">
            <v>Abierta</v>
          </cell>
          <cell r="E845" t="str">
            <v>Recibido</v>
          </cell>
          <cell r="F845" t="str">
            <v>Enviado</v>
          </cell>
          <cell r="G845" t="str">
            <v>ARS</v>
          </cell>
          <cell r="H845" t="str">
            <v>1806.63</v>
          </cell>
          <cell r="I845">
            <v>0</v>
          </cell>
          <cell r="J845">
            <v>0</v>
          </cell>
          <cell r="K845" t="str">
            <v>1806.63</v>
          </cell>
          <cell r="L845" t="str">
            <v>Micaela Slimmens</v>
          </cell>
          <cell r="M845">
            <v>35236762</v>
          </cell>
          <cell r="N845">
            <v>5491154622289</v>
          </cell>
          <cell r="O845" t="str">
            <v>Micaela Slimmens</v>
          </cell>
          <cell r="P845">
            <v>5491154622289</v>
          </cell>
          <cell r="Q845" t="str">
            <v>Andonaegui</v>
          </cell>
          <cell r="R845">
            <v>1120</v>
          </cell>
          <cell r="U845" t="str">
            <v>Hurlingham</v>
          </cell>
          <cell r="V845">
            <v>1686</v>
          </cell>
          <cell r="W845" t="str">
            <v>Gran Buenos Aires</v>
          </cell>
          <cell r="Y845" t="str">
            <v>ENVÍO SIN CARGO (CABA Y GRAN PARTE DE GBA) TIEMPO: 4 a 6 DÍAS HÁBILES</v>
          </cell>
          <cell r="Z845" t="str">
            <v>Mercado Pago</v>
          </cell>
          <cell r="AD845">
            <v>44144</v>
          </cell>
          <cell r="AE845">
            <v>44151</v>
          </cell>
          <cell r="AF845" t="str">
            <v>MATE NEO PASTEL (Verde)</v>
          </cell>
          <cell r="AG845" t="str">
            <v>194.69</v>
          </cell>
          <cell r="AH845">
            <v>1</v>
          </cell>
          <cell r="AJ845" t="str">
            <v>Móvil</v>
          </cell>
          <cell r="AK845" t="str">
            <v>MARTES 17-11 ENTRE 8 Y 18 HORAS!</v>
          </cell>
          <cell r="AL845">
            <v>1963232119</v>
          </cell>
          <cell r="AM845">
            <v>319028178</v>
          </cell>
          <cell r="AN845" t="str">
            <v>Sí</v>
          </cell>
        </row>
        <row r="846">
          <cell r="A846">
            <v>2326</v>
          </cell>
          <cell r="B846" t="str">
            <v>mica_slimmens@hotmail.com</v>
          </cell>
          <cell r="AF846" t="str">
            <v>YERBERO LIMON SET X 2 16 CM X 8.5 DIAM.</v>
          </cell>
          <cell r="AG846" t="str">
            <v>915.96</v>
          </cell>
          <cell r="AH846">
            <v>1</v>
          </cell>
          <cell r="AI846" t="str">
            <v>645LA55025</v>
          </cell>
          <cell r="AN846" t="str">
            <v>Sí</v>
          </cell>
        </row>
        <row r="847">
          <cell r="A847">
            <v>2326</v>
          </cell>
          <cell r="B847" t="str">
            <v>mica_slimmens@hotmail.com</v>
          </cell>
          <cell r="AF847" t="str">
            <v>INDIVIDUAL RANGPUR BEIGE 38CM</v>
          </cell>
          <cell r="AG847" t="str">
            <v>395.99</v>
          </cell>
          <cell r="AH847">
            <v>1</v>
          </cell>
          <cell r="AI847" t="str">
            <v>MS115327</v>
          </cell>
          <cell r="AN847" t="str">
            <v>Sí</v>
          </cell>
        </row>
        <row r="848">
          <cell r="A848">
            <v>2326</v>
          </cell>
          <cell r="B848" t="str">
            <v>mica_slimmens@hotmail.com</v>
          </cell>
          <cell r="AF848" t="str">
            <v>VELA SOJA AROMA GARDENIA 14X10 CM</v>
          </cell>
          <cell r="AG848" t="str">
            <v>299.99</v>
          </cell>
          <cell r="AH848">
            <v>1</v>
          </cell>
          <cell r="AI848" t="str">
            <v>BA8098VELA</v>
          </cell>
          <cell r="AN848" t="str">
            <v>Sí</v>
          </cell>
        </row>
        <row r="849">
          <cell r="A849">
            <v>2325</v>
          </cell>
          <cell r="B849" t="str">
            <v>agusbarth84@hotmail.com</v>
          </cell>
          <cell r="C849">
            <v>44143</v>
          </cell>
          <cell r="D849" t="str">
            <v>Abierta</v>
          </cell>
          <cell r="E849" t="str">
            <v>Recibido</v>
          </cell>
          <cell r="F849" t="str">
            <v>Enviado</v>
          </cell>
          <cell r="G849" t="str">
            <v>ARS</v>
          </cell>
          <cell r="H849" t="str">
            <v>640.72</v>
          </cell>
          <cell r="I849">
            <v>0</v>
          </cell>
          <cell r="J849">
            <v>0</v>
          </cell>
          <cell r="K849" t="str">
            <v>640.72</v>
          </cell>
          <cell r="L849" t="str">
            <v>Agustina Barthes</v>
          </cell>
          <cell r="M849">
            <v>30924031</v>
          </cell>
          <cell r="N849">
            <v>5491159555566</v>
          </cell>
          <cell r="O849" t="str">
            <v>Agustina Barthes</v>
          </cell>
          <cell r="P849">
            <v>5491159555566</v>
          </cell>
          <cell r="Q849" t="str">
            <v>Tres sargentos</v>
          </cell>
          <cell r="R849">
            <v>2264</v>
          </cell>
          <cell r="U849" t="str">
            <v>Jose c paz</v>
          </cell>
          <cell r="V849">
            <v>1665</v>
          </cell>
          <cell r="W849" t="str">
            <v>Gran Buenos Aires</v>
          </cell>
          <cell r="Y849" t="str">
            <v>ENVÍO SIN CARGO (CABA Y GRAN PARTE DE GBA) TIEMPO: 4 a 6 DÍAS HÁBILES</v>
          </cell>
          <cell r="Z849" t="str">
            <v>Mercado Pago</v>
          </cell>
          <cell r="AB849" t="str">
            <v>No tengo timbre</v>
          </cell>
          <cell r="AD849">
            <v>44143</v>
          </cell>
          <cell r="AE849">
            <v>44144</v>
          </cell>
          <cell r="AF849" t="str">
            <v>UNTADOR PASTEL NEW 1PC 14,5 CM (Amarillo)</v>
          </cell>
          <cell r="AG849" t="str">
            <v>32.99</v>
          </cell>
          <cell r="AH849">
            <v>1</v>
          </cell>
          <cell r="AI849" t="str">
            <v>019BA87503</v>
          </cell>
          <cell r="AJ849" t="str">
            <v>Móvil</v>
          </cell>
          <cell r="AK849" t="str">
            <v>VIERNES 13-11 ENTRE 8 Y 18 HORAS!</v>
          </cell>
          <cell r="AL849">
            <v>1961574345</v>
          </cell>
          <cell r="AM849">
            <v>318831146</v>
          </cell>
          <cell r="AN849" t="str">
            <v>Sí</v>
          </cell>
        </row>
        <row r="850">
          <cell r="A850">
            <v>2325</v>
          </cell>
          <cell r="B850" t="str">
            <v>agusbarth84@hotmail.com</v>
          </cell>
          <cell r="AF850" t="str">
            <v>UNTADOR PASTEL NEW 1PC 14,5 CM (Celeste)</v>
          </cell>
          <cell r="AG850" t="str">
            <v>32.99</v>
          </cell>
          <cell r="AH850">
            <v>1</v>
          </cell>
          <cell r="AI850" t="str">
            <v>019BA87503</v>
          </cell>
          <cell r="AN850" t="str">
            <v>Sí</v>
          </cell>
        </row>
        <row r="851">
          <cell r="A851">
            <v>2325</v>
          </cell>
          <cell r="B851" t="str">
            <v>agusbarth84@hotmail.com</v>
          </cell>
          <cell r="AF851" t="str">
            <v>RIGOLLEAU VASO NOA BURBUJA 400ML DISP 6PC</v>
          </cell>
          <cell r="AG851" t="str">
            <v>574.74</v>
          </cell>
          <cell r="AH851">
            <v>1</v>
          </cell>
          <cell r="AI851" t="str">
            <v>RI68787PK</v>
          </cell>
          <cell r="AN851" t="str">
            <v>Sí</v>
          </cell>
        </row>
        <row r="852">
          <cell r="A852">
            <v>2324</v>
          </cell>
          <cell r="B852" t="str">
            <v>rominabarbaramartinez@gmail.com</v>
          </cell>
          <cell r="C852">
            <v>44143</v>
          </cell>
          <cell r="D852" t="str">
            <v>Abierta</v>
          </cell>
          <cell r="E852" t="str">
            <v>Recibido</v>
          </cell>
          <cell r="F852" t="str">
            <v>Enviado</v>
          </cell>
          <cell r="G852" t="str">
            <v>ARS</v>
          </cell>
          <cell r="H852">
            <v>2650</v>
          </cell>
          <cell r="I852">
            <v>0</v>
          </cell>
          <cell r="J852">
            <v>0</v>
          </cell>
          <cell r="K852">
            <v>2650</v>
          </cell>
          <cell r="L852" t="str">
            <v>Mercedes Baggiani</v>
          </cell>
          <cell r="M852">
            <v>4575770</v>
          </cell>
          <cell r="N852">
            <v>541166033809</v>
          </cell>
          <cell r="O852" t="str">
            <v>Mercedes Baggiani</v>
          </cell>
          <cell r="P852">
            <v>541166033809</v>
          </cell>
          <cell r="Q852" t="str">
            <v>Sarmiento</v>
          </cell>
          <cell r="R852">
            <v>3725</v>
          </cell>
          <cell r="S852" t="str">
            <v>4 N</v>
          </cell>
          <cell r="T852" t="str">
            <v>ALMAGRO</v>
          </cell>
          <cell r="U852" t="str">
            <v>Capital Federal</v>
          </cell>
          <cell r="V852">
            <v>1197</v>
          </cell>
          <cell r="W852" t="str">
            <v>Capital Federal</v>
          </cell>
          <cell r="Y852" t="str">
            <v>ENVÍO SIN CARGO (CABA Y GRAN PARTE DE GBA) TIEMPO: 4 a 6 DÍAS HÁBILES</v>
          </cell>
          <cell r="Z852" t="str">
            <v>Mercado Pago</v>
          </cell>
          <cell r="AD852">
            <v>44143</v>
          </cell>
          <cell r="AE852">
            <v>44144</v>
          </cell>
          <cell r="AF852" t="str">
            <v>SET 3 PIEZAS: BALDE CENTRIFUGADOR  + PALO EXTENSIBLE CON MOPA + 1 REPUESTO DE MOPA (Azul)</v>
          </cell>
          <cell r="AG852">
            <v>2650</v>
          </cell>
          <cell r="AH852">
            <v>1</v>
          </cell>
          <cell r="AJ852" t="str">
            <v>Web</v>
          </cell>
          <cell r="AK852" t="str">
            <v>VIERNES 13-11 ENTRE 8 Y 18 HORAS!</v>
          </cell>
          <cell r="AL852">
            <v>1961111153</v>
          </cell>
          <cell r="AM852">
            <v>318742673</v>
          </cell>
          <cell r="AN852" t="str">
            <v>Sí</v>
          </cell>
        </row>
        <row r="853">
          <cell r="A853">
            <v>2323</v>
          </cell>
          <cell r="B853" t="str">
            <v>andrea.leopardo@gmail.com</v>
          </cell>
          <cell r="C853">
            <v>44143</v>
          </cell>
          <cell r="D853" t="str">
            <v>Abierta</v>
          </cell>
          <cell r="E853" t="str">
            <v>Recibido</v>
          </cell>
          <cell r="F853" t="str">
            <v>Enviado</v>
          </cell>
          <cell r="G853" t="str">
            <v>ARS</v>
          </cell>
          <cell r="H853" t="str">
            <v>577.88</v>
          </cell>
          <cell r="I853">
            <v>0</v>
          </cell>
          <cell r="J853">
            <v>0</v>
          </cell>
          <cell r="K853" t="str">
            <v>577.88</v>
          </cell>
          <cell r="L853" t="str">
            <v>Andrea Leopardo</v>
          </cell>
          <cell r="M853">
            <v>24846806</v>
          </cell>
          <cell r="N853">
            <v>541154205256</v>
          </cell>
          <cell r="O853" t="str">
            <v>Andrea Leopardo</v>
          </cell>
          <cell r="P853">
            <v>541154205256</v>
          </cell>
          <cell r="Q853" t="str">
            <v>Av. Almirante Brown</v>
          </cell>
          <cell r="R853">
            <v>928</v>
          </cell>
          <cell r="S853" t="str">
            <v>7D</v>
          </cell>
          <cell r="T853" t="str">
            <v>Capital Federal</v>
          </cell>
          <cell r="U853" t="str">
            <v>Capital Federal</v>
          </cell>
          <cell r="V853">
            <v>1159</v>
          </cell>
          <cell r="W853" t="str">
            <v>Capital Federal</v>
          </cell>
          <cell r="Y853" t="str">
            <v>ENVÍO SIN CARGO (CABA Y GRAN PARTE DE GBA) TIEMPO: 4 a 6 DÍAS HÁBILES</v>
          </cell>
          <cell r="Z853" t="str">
            <v>Mercado Pago</v>
          </cell>
          <cell r="AD853">
            <v>44143</v>
          </cell>
          <cell r="AE853">
            <v>44144</v>
          </cell>
          <cell r="AF853" t="str">
            <v>ALMOHADON HOJAS VERDES Y NEGRAS 30X30CM POLIESTER</v>
          </cell>
          <cell r="AG853" t="str">
            <v>577.88</v>
          </cell>
          <cell r="AH853">
            <v>1</v>
          </cell>
          <cell r="AI853" t="str">
            <v>CHU198</v>
          </cell>
          <cell r="AJ853" t="str">
            <v>Móvil</v>
          </cell>
          <cell r="AK853" t="str">
            <v>VIERNES 13-11 ENTRE 8 Y 18 HORAS!</v>
          </cell>
          <cell r="AL853">
            <v>1960550413</v>
          </cell>
          <cell r="AM853">
            <v>318647367</v>
          </cell>
          <cell r="AN853" t="str">
            <v>Sí</v>
          </cell>
        </row>
        <row r="854">
          <cell r="A854">
            <v>2322</v>
          </cell>
          <cell r="B854" t="str">
            <v>antonella.moreno2019@gmail.com</v>
          </cell>
          <cell r="C854">
            <v>44142</v>
          </cell>
          <cell r="D854" t="str">
            <v>Abierta</v>
          </cell>
          <cell r="E854" t="str">
            <v>Recibido</v>
          </cell>
          <cell r="F854" t="str">
            <v>Enviado</v>
          </cell>
          <cell r="G854" t="str">
            <v>ARS</v>
          </cell>
          <cell r="H854" t="str">
            <v>2706.37</v>
          </cell>
          <cell r="I854">
            <v>0</v>
          </cell>
          <cell r="J854">
            <v>0</v>
          </cell>
          <cell r="K854" t="str">
            <v>2706.37</v>
          </cell>
          <cell r="L854" t="str">
            <v>Antonella Moreno</v>
          </cell>
          <cell r="M854">
            <v>26254433</v>
          </cell>
          <cell r="N854">
            <v>541130478016</v>
          </cell>
          <cell r="O854" t="str">
            <v>Antonella Moreno</v>
          </cell>
          <cell r="P854">
            <v>541130478016</v>
          </cell>
          <cell r="Q854" t="str">
            <v xml:space="preserve">María Eva Duarte de Perón </v>
          </cell>
          <cell r="R854">
            <v>651</v>
          </cell>
          <cell r="T854" t="str">
            <v>Villa Rosa, Pilar</v>
          </cell>
          <cell r="U854" t="str">
            <v>Capital Federal</v>
          </cell>
          <cell r="V854">
            <v>1440</v>
          </cell>
          <cell r="W854" t="str">
            <v>Capital Federal</v>
          </cell>
          <cell r="Y854" t="str">
            <v>ENVÍO SIN CARGO (CABA Y GRAN PARTE DE GBA) TIEMPO: 4 a 6 DÍAS HÁBILES</v>
          </cell>
          <cell r="Z854" t="str">
            <v>Mercado Pago</v>
          </cell>
          <cell r="AB854" t="str">
            <v xml:space="preserve">El envío es para Villa Rosa, Pilar. Muchas gracias </v>
          </cell>
          <cell r="AD854">
            <v>44142</v>
          </cell>
          <cell r="AE854">
            <v>44151</v>
          </cell>
          <cell r="AF854" t="str">
            <v>BOWL BAMBOO BLANCO 6X15CM</v>
          </cell>
          <cell r="AG854" t="str">
            <v>573.92</v>
          </cell>
          <cell r="AH854">
            <v>1</v>
          </cell>
          <cell r="AI854" t="str">
            <v>BA7797</v>
          </cell>
          <cell r="AJ854" t="str">
            <v>Móvil</v>
          </cell>
          <cell r="AK854" t="str">
            <v>MARTES 17-11 ENTRE 8 Y 18 HORAS!</v>
          </cell>
          <cell r="AL854">
            <v>1958396213</v>
          </cell>
          <cell r="AM854">
            <v>311031311</v>
          </cell>
          <cell r="AN854" t="str">
            <v>Sí</v>
          </cell>
        </row>
        <row r="855">
          <cell r="A855">
            <v>2322</v>
          </cell>
          <cell r="B855" t="str">
            <v>antonella.moreno2019@gmail.com</v>
          </cell>
          <cell r="AF855" t="str">
            <v>BOWL ROSA 1.5LTS</v>
          </cell>
          <cell r="AG855" t="str">
            <v>161.91</v>
          </cell>
          <cell r="AH855">
            <v>1</v>
          </cell>
          <cell r="AI855" t="str">
            <v>BP26018</v>
          </cell>
          <cell r="AN855" t="str">
            <v>Sí</v>
          </cell>
        </row>
        <row r="856">
          <cell r="A856">
            <v>2322</v>
          </cell>
          <cell r="B856" t="str">
            <v>antonella.moreno2019@gmail.com</v>
          </cell>
          <cell r="AF856" t="str">
            <v>CUCHILLO CERAMICA 23</v>
          </cell>
          <cell r="AG856" t="str">
            <v>767.18</v>
          </cell>
          <cell r="AH856">
            <v>1</v>
          </cell>
          <cell r="AI856" t="str">
            <v>046BA8188</v>
          </cell>
          <cell r="AN856" t="str">
            <v>Sí</v>
          </cell>
        </row>
        <row r="857">
          <cell r="A857">
            <v>2322</v>
          </cell>
          <cell r="B857" t="str">
            <v>antonella.moreno2019@gmail.com</v>
          </cell>
          <cell r="AF857" t="str">
            <v>CESTO ARENA DE BASURA CLOE</v>
          </cell>
          <cell r="AG857" t="str">
            <v>514.36</v>
          </cell>
          <cell r="AH857">
            <v>1</v>
          </cell>
          <cell r="AI857" t="str">
            <v>DIM4004AR</v>
          </cell>
          <cell r="AN857" t="str">
            <v>Sí</v>
          </cell>
        </row>
        <row r="858">
          <cell r="A858">
            <v>2322</v>
          </cell>
          <cell r="B858" t="str">
            <v>antonella.moreno2019@gmail.com</v>
          </cell>
          <cell r="AF858" t="str">
            <v>CUCHARA DE MADERA 26 CM</v>
          </cell>
          <cell r="AG858" t="str">
            <v>254.31</v>
          </cell>
          <cell r="AH858">
            <v>1</v>
          </cell>
          <cell r="AI858">
            <v>101899</v>
          </cell>
          <cell r="AN858" t="str">
            <v>Sí</v>
          </cell>
        </row>
        <row r="859">
          <cell r="A859">
            <v>2322</v>
          </cell>
          <cell r="B859" t="str">
            <v>antonella.moreno2019@gmail.com</v>
          </cell>
          <cell r="AF859" t="str">
            <v>BOWL BLANCO 1.5LTS</v>
          </cell>
          <cell r="AG859" t="str">
            <v>161.91</v>
          </cell>
          <cell r="AH859">
            <v>1</v>
          </cell>
          <cell r="AI859" t="str">
            <v>BP26001</v>
          </cell>
          <cell r="AN859" t="str">
            <v>Sí</v>
          </cell>
        </row>
        <row r="860">
          <cell r="A860">
            <v>2322</v>
          </cell>
          <cell r="B860" t="str">
            <v>antonella.moreno2019@gmail.com</v>
          </cell>
          <cell r="AF860" t="str">
            <v>TUPPER 400CC ROSA C/TAPA</v>
          </cell>
          <cell r="AG860" t="str">
            <v>160.15</v>
          </cell>
          <cell r="AH860">
            <v>1</v>
          </cell>
          <cell r="AI860" t="str">
            <v>BP35018</v>
          </cell>
          <cell r="AN860" t="str">
            <v>Sí</v>
          </cell>
        </row>
        <row r="861">
          <cell r="A861">
            <v>2322</v>
          </cell>
          <cell r="B861" t="str">
            <v>antonella.moreno2019@gmail.com</v>
          </cell>
          <cell r="AF861" t="str">
            <v>BOWL BLANCO 400CC</v>
          </cell>
          <cell r="AG861" t="str">
            <v>112.63</v>
          </cell>
          <cell r="AH861">
            <v>1</v>
          </cell>
          <cell r="AI861" t="str">
            <v>BP01001</v>
          </cell>
          <cell r="AN861" t="str">
            <v>Sí</v>
          </cell>
        </row>
        <row r="862">
          <cell r="A862">
            <v>2321</v>
          </cell>
          <cell r="B862" t="str">
            <v>desireesoules@yahoo.com.ar</v>
          </cell>
          <cell r="C862">
            <v>44142</v>
          </cell>
          <cell r="D862" t="str">
            <v>Abierta</v>
          </cell>
          <cell r="E862" t="str">
            <v>Recibido</v>
          </cell>
          <cell r="F862" t="str">
            <v>Enviado</v>
          </cell>
          <cell r="G862" t="str">
            <v>ARS</v>
          </cell>
          <cell r="H862" t="str">
            <v>2954.75</v>
          </cell>
          <cell r="I862">
            <v>0</v>
          </cell>
          <cell r="J862">
            <v>0</v>
          </cell>
          <cell r="K862" t="str">
            <v>2954.75</v>
          </cell>
          <cell r="L862" t="str">
            <v>Desiree Soules</v>
          </cell>
          <cell r="M862">
            <v>39560331</v>
          </cell>
          <cell r="N862">
            <v>5491160525786</v>
          </cell>
          <cell r="O862" t="str">
            <v>Desiree Soules</v>
          </cell>
          <cell r="P862">
            <v>5491160525786</v>
          </cell>
          <cell r="Q862" t="str">
            <v>Bolivia</v>
          </cell>
          <cell r="R862">
            <v>2179</v>
          </cell>
          <cell r="T862" t="str">
            <v>Villa Gral. Mitre</v>
          </cell>
          <cell r="U862" t="str">
            <v>Capital Federal</v>
          </cell>
          <cell r="V862">
            <v>1416</v>
          </cell>
          <cell r="W862" t="str">
            <v>Capital Federal</v>
          </cell>
          <cell r="Y862" t="str">
            <v>ENVÍO SIN CARGO (CABA Y GRAN PARTE DE GBA) TIEMPO: 4 a 6 DÍAS HÁBILES</v>
          </cell>
          <cell r="Z862" t="str">
            <v>Mercado Pago</v>
          </cell>
          <cell r="AD862">
            <v>44142</v>
          </cell>
          <cell r="AE862">
            <v>44144</v>
          </cell>
          <cell r="AF862" t="str">
            <v>PUFF REDONDO GRANDE COLOR GRIS DE 44 CM Y 30H</v>
          </cell>
          <cell r="AG862" t="str">
            <v>2954.75</v>
          </cell>
          <cell r="AH862">
            <v>1</v>
          </cell>
          <cell r="AI862" t="str">
            <v>046AS7269</v>
          </cell>
          <cell r="AJ862" t="str">
            <v>Móvil</v>
          </cell>
          <cell r="AK862" t="str">
            <v>VIERNES 13-11 ENTRE 8 Y 18 HORAS!</v>
          </cell>
          <cell r="AL862">
            <v>1957140227</v>
          </cell>
          <cell r="AM862">
            <v>318175495</v>
          </cell>
          <cell r="AN862" t="str">
            <v>Sí</v>
          </cell>
        </row>
        <row r="863">
          <cell r="A863">
            <v>2320</v>
          </cell>
          <cell r="B863" t="str">
            <v>a.yanina@live.com</v>
          </cell>
          <cell r="C863">
            <v>44141</v>
          </cell>
          <cell r="D863" t="str">
            <v>Abierta</v>
          </cell>
          <cell r="E863" t="str">
            <v>Recibido</v>
          </cell>
          <cell r="F863" t="str">
            <v>Enviado</v>
          </cell>
          <cell r="G863" t="str">
            <v>ARS</v>
          </cell>
          <cell r="H863" t="str">
            <v>712.78</v>
          </cell>
          <cell r="I863">
            <v>0</v>
          </cell>
          <cell r="J863">
            <v>0</v>
          </cell>
          <cell r="K863" t="str">
            <v>712.78</v>
          </cell>
          <cell r="L863" t="str">
            <v>Yanina Artunduaga</v>
          </cell>
          <cell r="M863">
            <v>34932548</v>
          </cell>
          <cell r="N863">
            <v>541131352525</v>
          </cell>
          <cell r="O863" t="str">
            <v>Yanina Artunduaga</v>
          </cell>
          <cell r="P863">
            <v>541131352525</v>
          </cell>
          <cell r="Q863" t="str">
            <v>Av Rivadavia</v>
          </cell>
          <cell r="R863">
            <v>4686</v>
          </cell>
          <cell r="S863" t="str">
            <v>8 f</v>
          </cell>
          <cell r="U863" t="str">
            <v>Capital Federal</v>
          </cell>
          <cell r="V863">
            <v>1424</v>
          </cell>
          <cell r="W863" t="str">
            <v>Capital Federal</v>
          </cell>
          <cell r="Y863" t="str">
            <v>ENVÍO SIN CARGO (CABA Y GRAN PARTE DE GBA) TIEMPO: 4 a 6 DÍAS HÁBILES</v>
          </cell>
          <cell r="Z863" t="str">
            <v>Mercado Pago</v>
          </cell>
          <cell r="AD863">
            <v>44141</v>
          </cell>
          <cell r="AE863">
            <v>44143</v>
          </cell>
          <cell r="AF863" t="str">
            <v>INDIVIDUAL RANGPUR BEIGE 38CM</v>
          </cell>
          <cell r="AG863" t="str">
            <v>356.39</v>
          </cell>
          <cell r="AH863">
            <v>2</v>
          </cell>
          <cell r="AI863" t="str">
            <v>MS115327</v>
          </cell>
          <cell r="AJ863" t="str">
            <v>Móvil</v>
          </cell>
          <cell r="AK863" t="str">
            <v/>
          </cell>
          <cell r="AL863">
            <v>1956271482</v>
          </cell>
          <cell r="AM863">
            <v>318055907</v>
          </cell>
          <cell r="AN863" t="str">
            <v>Sí</v>
          </cell>
        </row>
        <row r="864">
          <cell r="A864">
            <v>2319</v>
          </cell>
          <cell r="B864" t="str">
            <v>nata_cabrera@yahoo.com.ar</v>
          </cell>
          <cell r="C864">
            <v>44141</v>
          </cell>
          <cell r="D864" t="str">
            <v>Abierta</v>
          </cell>
          <cell r="E864" t="str">
            <v>Recibido</v>
          </cell>
          <cell r="F864" t="str">
            <v>Enviado</v>
          </cell>
          <cell r="G864" t="str">
            <v>ARS</v>
          </cell>
          <cell r="H864" t="str">
            <v>5954.88</v>
          </cell>
          <cell r="I864">
            <v>0</v>
          </cell>
          <cell r="J864">
            <v>975</v>
          </cell>
          <cell r="K864" t="str">
            <v>6929.88</v>
          </cell>
          <cell r="L864" t="str">
            <v>Natali Cabrera</v>
          </cell>
          <cell r="M864">
            <v>33743705</v>
          </cell>
          <cell r="N864">
            <v>2644849621</v>
          </cell>
          <cell r="O864" t="str">
            <v>Natali Cabrera</v>
          </cell>
          <cell r="P864">
            <v>2644849621</v>
          </cell>
          <cell r="Q864" t="str">
            <v>Monseñor José Fagnano</v>
          </cell>
          <cell r="R864">
            <v>1117</v>
          </cell>
          <cell r="S864" t="str">
            <v>A</v>
          </cell>
          <cell r="U864" t="str">
            <v>Puerto San Julián</v>
          </cell>
          <cell r="V864">
            <v>9310</v>
          </cell>
          <cell r="W864" t="str">
            <v>Santa Cruz</v>
          </cell>
          <cell r="Y864" t="str">
            <v>Correo Argentino - Encomienda Clásica</v>
          </cell>
          <cell r="Z864" t="str">
            <v>Mercado Pago</v>
          </cell>
          <cell r="AC864" t="str">
            <v>16/11 cambio 61583 x modelo mostaza - mismo precio - muñoz</v>
          </cell>
          <cell r="AD864">
            <v>44141</v>
          </cell>
          <cell r="AE864">
            <v>44151</v>
          </cell>
          <cell r="AF864" t="str">
            <v>MOLDE PARA MUFFIN SIMIL MARMOL X 12 SILICONA</v>
          </cell>
          <cell r="AG864" t="str">
            <v>1179.9</v>
          </cell>
          <cell r="AH864">
            <v>1</v>
          </cell>
          <cell r="AI864" t="str">
            <v>MS110249</v>
          </cell>
          <cell r="AJ864" t="str">
            <v>Móvil</v>
          </cell>
          <cell r="AK864" t="str">
            <v/>
          </cell>
          <cell r="AL864">
            <v>1956222748</v>
          </cell>
          <cell r="AM864">
            <v>297330487</v>
          </cell>
          <cell r="AN864" t="str">
            <v>Sí</v>
          </cell>
        </row>
        <row r="865">
          <cell r="A865">
            <v>2319</v>
          </cell>
          <cell r="B865" t="str">
            <v>nata_cabrera@yahoo.com.ar</v>
          </cell>
          <cell r="AF865" t="str">
            <v>JUEGO X 6 PLATOS HONDOS ESPARTA BLANCO 22CM</v>
          </cell>
          <cell r="AG865" t="str">
            <v>4774.98</v>
          </cell>
          <cell r="AH865">
            <v>1</v>
          </cell>
          <cell r="AI865" t="str">
            <v>PO61583</v>
          </cell>
          <cell r="AN865" t="str">
            <v>Sí</v>
          </cell>
        </row>
        <row r="866">
          <cell r="A866">
            <v>2318</v>
          </cell>
          <cell r="B866" t="str">
            <v>merlina.giusti@gmail.com</v>
          </cell>
          <cell r="C866">
            <v>44141</v>
          </cell>
          <cell r="D866" t="str">
            <v>Abierta</v>
          </cell>
          <cell r="E866" t="str">
            <v>Recibido</v>
          </cell>
          <cell r="F866" t="str">
            <v>Enviado</v>
          </cell>
          <cell r="G866" t="str">
            <v>ARS</v>
          </cell>
          <cell r="H866" t="str">
            <v>2684.74</v>
          </cell>
          <cell r="I866">
            <v>0</v>
          </cell>
          <cell r="J866">
            <v>0</v>
          </cell>
          <cell r="K866" t="str">
            <v>2684.74</v>
          </cell>
          <cell r="L866" t="str">
            <v>Merlina Giusti</v>
          </cell>
          <cell r="M866">
            <v>38268529</v>
          </cell>
          <cell r="N866">
            <v>5491141764105</v>
          </cell>
          <cell r="O866" t="str">
            <v>Merlina Giusti</v>
          </cell>
          <cell r="P866">
            <v>5491141764105</v>
          </cell>
          <cell r="Q866" t="str">
            <v>Avenida Mitre</v>
          </cell>
          <cell r="R866">
            <v>5554</v>
          </cell>
          <cell r="S866" t="str">
            <v>4 - B - Timbre 402 + botón llamar</v>
          </cell>
          <cell r="T866" t="str">
            <v>Villa dominico</v>
          </cell>
          <cell r="U866" t="str">
            <v>Villa Dominico</v>
          </cell>
          <cell r="V866">
            <v>1874</v>
          </cell>
          <cell r="W866" t="str">
            <v>Gran Buenos Aires</v>
          </cell>
          <cell r="Y866" t="str">
            <v>ENVÍO SIN CARGO (CABA Y GRAN PARTE DE GBA) TIEMPO: 4 a 6 DÍAS HÁBILES</v>
          </cell>
          <cell r="Z866" t="str">
            <v>Mercado Pago</v>
          </cell>
          <cell r="AB866"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866">
            <v>44141</v>
          </cell>
          <cell r="AE866">
            <v>44144</v>
          </cell>
          <cell r="AF866" t="str">
            <v>PANERA HOME</v>
          </cell>
          <cell r="AG866" t="str">
            <v>423.66</v>
          </cell>
          <cell r="AH866">
            <v>1</v>
          </cell>
          <cell r="AI866" t="str">
            <v>LO26003</v>
          </cell>
          <cell r="AJ866" t="str">
            <v>Web</v>
          </cell>
          <cell r="AK866" t="str">
            <v>VIERNES 13-11 ENTRE 8 Y 18 HORAS!</v>
          </cell>
          <cell r="AL866">
            <v>1955870153</v>
          </cell>
          <cell r="AM866">
            <v>315156163</v>
          </cell>
          <cell r="AN866" t="str">
            <v>Sí</v>
          </cell>
        </row>
        <row r="867">
          <cell r="A867">
            <v>2318</v>
          </cell>
          <cell r="B867" t="str">
            <v>merlina.giusti@gmail.com</v>
          </cell>
          <cell r="AF867" t="str">
            <v>HOMBRECITO CON VIRULANA COLORES PASTEL (Amarillo)</v>
          </cell>
          <cell r="AG867" t="str">
            <v>139.98</v>
          </cell>
          <cell r="AH867">
            <v>1</v>
          </cell>
          <cell r="AI867" t="str">
            <v>ba87516</v>
          </cell>
          <cell r="AN867" t="str">
            <v>Sí</v>
          </cell>
        </row>
        <row r="868">
          <cell r="A868">
            <v>2318</v>
          </cell>
          <cell r="B868" t="str">
            <v>merlina.giusti@gmail.com</v>
          </cell>
          <cell r="AF868" t="str">
            <v>RALLADOR DE MANO MEDIANO 20 CM</v>
          </cell>
          <cell r="AG868" t="str">
            <v>46.72</v>
          </cell>
          <cell r="AH868">
            <v>1</v>
          </cell>
          <cell r="AI868" t="str">
            <v>BA7382</v>
          </cell>
          <cell r="AN868" t="str">
            <v>Sí</v>
          </cell>
        </row>
        <row r="869">
          <cell r="A869">
            <v>2318</v>
          </cell>
          <cell r="B869" t="str">
            <v>merlina.giusti@gmail.com</v>
          </cell>
          <cell r="AF869" t="str">
            <v>CAJA DE TE</v>
          </cell>
          <cell r="AG869" t="str">
            <v>918.62</v>
          </cell>
          <cell r="AH869">
            <v>1</v>
          </cell>
          <cell r="AI869" t="str">
            <v>CX7002</v>
          </cell>
          <cell r="AN869" t="str">
            <v>Sí</v>
          </cell>
        </row>
        <row r="870">
          <cell r="A870">
            <v>2318</v>
          </cell>
          <cell r="B870" t="str">
            <v>merlina.giusti@gmail.com</v>
          </cell>
          <cell r="AF870" t="str">
            <v>ALMOHADON CORAZON DIAMANTE 30X30CM POLIESTER</v>
          </cell>
          <cell r="AG870" t="str">
            <v>577.88</v>
          </cell>
          <cell r="AH870">
            <v>1</v>
          </cell>
          <cell r="AI870" t="str">
            <v>CHU66</v>
          </cell>
          <cell r="AN870" t="str">
            <v>Sí</v>
          </cell>
        </row>
        <row r="871">
          <cell r="A871">
            <v>2318</v>
          </cell>
          <cell r="B871" t="str">
            <v>merlina.giusti@gmail.com</v>
          </cell>
          <cell r="AF871" t="str">
            <v>ALMOHADON LOVE 30X30CM POLIESTER</v>
          </cell>
          <cell r="AG871" t="str">
            <v>577.88</v>
          </cell>
          <cell r="AH871">
            <v>1</v>
          </cell>
          <cell r="AI871" t="str">
            <v>CHU53</v>
          </cell>
          <cell r="AN871" t="str">
            <v>Sí</v>
          </cell>
        </row>
        <row r="872">
          <cell r="A872">
            <v>2317</v>
          </cell>
          <cell r="B872" t="str">
            <v>latorreelia@hotmail.com</v>
          </cell>
          <cell r="C872">
            <v>44141</v>
          </cell>
          <cell r="D872" t="str">
            <v>Abierta</v>
          </cell>
          <cell r="E872" t="str">
            <v>Recibido</v>
          </cell>
          <cell r="F872" t="str">
            <v>Enviado</v>
          </cell>
          <cell r="G872" t="str">
            <v>ARS</v>
          </cell>
          <cell r="H872" t="str">
            <v>1354.57</v>
          </cell>
          <cell r="I872">
            <v>0</v>
          </cell>
          <cell r="J872">
            <v>0</v>
          </cell>
          <cell r="K872" t="str">
            <v>1354.57</v>
          </cell>
          <cell r="L872" t="str">
            <v>Eliana/nicolas La torre/reynaga</v>
          </cell>
          <cell r="M872">
            <v>40024857</v>
          </cell>
          <cell r="N872">
            <v>541134389705</v>
          </cell>
          <cell r="O872" t="str">
            <v>Eliana/nicolas La torre/reynaga</v>
          </cell>
          <cell r="P872">
            <v>541134389705</v>
          </cell>
          <cell r="Q872" t="str">
            <v>Mario bravo</v>
          </cell>
          <cell r="R872">
            <v>1268</v>
          </cell>
          <cell r="S872" t="str">
            <v>8d</v>
          </cell>
          <cell r="T872" t="str">
            <v>Palermo</v>
          </cell>
          <cell r="U872" t="str">
            <v>Capital Federal</v>
          </cell>
          <cell r="V872">
            <v>1425</v>
          </cell>
          <cell r="W872" t="str">
            <v>Capital Federal</v>
          </cell>
          <cell r="Y872" t="str">
            <v>ENVÍO SIN CARGO (CABA Y GRAN PARTE DE GBA) TIEMPO: 4 a 6 DÍAS HÁBILES</v>
          </cell>
          <cell r="Z872" t="str">
            <v>Mercado Pago</v>
          </cell>
          <cell r="AD872">
            <v>44141</v>
          </cell>
          <cell r="AE872">
            <v>44144</v>
          </cell>
          <cell r="AF872" t="str">
            <v>SECAPLATOS SILICONA 30.5 X 20.5 CM (Negro)</v>
          </cell>
          <cell r="AG872" t="str">
            <v>367.62</v>
          </cell>
          <cell r="AH872">
            <v>1</v>
          </cell>
          <cell r="AI872" t="str">
            <v>BA3015</v>
          </cell>
          <cell r="AJ872" t="str">
            <v>Móvil</v>
          </cell>
          <cell r="AK872" t="str">
            <v>VIERNES 13-11 ENTRE 8 Y 18 HORAS!</v>
          </cell>
          <cell r="AL872">
            <v>1955466044</v>
          </cell>
          <cell r="AM872">
            <v>317954406</v>
          </cell>
          <cell r="AN872" t="str">
            <v>Sí</v>
          </cell>
        </row>
        <row r="873">
          <cell r="A873">
            <v>2317</v>
          </cell>
          <cell r="B873" t="str">
            <v>latorreelia@hotmail.com</v>
          </cell>
          <cell r="AF873" t="str">
            <v>COLADOR BALLENA 32CM X 10,5CM (Fucsia)</v>
          </cell>
          <cell r="AG873" t="str">
            <v>177.79</v>
          </cell>
          <cell r="AH873">
            <v>1</v>
          </cell>
          <cell r="AN873" t="str">
            <v>Sí</v>
          </cell>
        </row>
        <row r="874">
          <cell r="A874">
            <v>2317</v>
          </cell>
          <cell r="B874" t="str">
            <v>latorreelia@hotmail.com</v>
          </cell>
          <cell r="AF874" t="str">
            <v>PELA PAPAS DE ACERO BLACK 19X2CM</v>
          </cell>
          <cell r="AG874" t="str">
            <v>454.91</v>
          </cell>
          <cell r="AH874">
            <v>1</v>
          </cell>
          <cell r="AI874" t="str">
            <v>MS101992</v>
          </cell>
          <cell r="AN874" t="str">
            <v>Sí</v>
          </cell>
        </row>
        <row r="875">
          <cell r="A875">
            <v>2317</v>
          </cell>
          <cell r="B875" t="str">
            <v>latorreelia@hotmail.com</v>
          </cell>
          <cell r="AF875" t="str">
            <v>BOTELLA VIDRIO ENJOY 400 ML</v>
          </cell>
          <cell r="AG875" t="str">
            <v>354.25</v>
          </cell>
          <cell r="AH875">
            <v>1</v>
          </cell>
          <cell r="AN875" t="str">
            <v>Sí</v>
          </cell>
        </row>
        <row r="876">
          <cell r="A876">
            <v>2316</v>
          </cell>
          <cell r="B876" t="str">
            <v>stefania.sonntag@hotmail.com</v>
          </cell>
          <cell r="C876">
            <v>44141</v>
          </cell>
          <cell r="D876" t="str">
            <v>Abierta</v>
          </cell>
          <cell r="E876" t="str">
            <v>Recibido</v>
          </cell>
          <cell r="F876" t="str">
            <v>Enviado</v>
          </cell>
          <cell r="G876" t="str">
            <v>ARS</v>
          </cell>
          <cell r="H876" t="str">
            <v>1098.24</v>
          </cell>
          <cell r="I876">
            <v>0</v>
          </cell>
          <cell r="J876">
            <v>0</v>
          </cell>
          <cell r="K876" t="str">
            <v>1098.24</v>
          </cell>
          <cell r="L876" t="str">
            <v>Stefania Sonntag</v>
          </cell>
          <cell r="M876">
            <v>39467315</v>
          </cell>
          <cell r="N876">
            <v>541155249774</v>
          </cell>
          <cell r="O876" t="str">
            <v>Stefania Sonntag</v>
          </cell>
          <cell r="P876">
            <v>541155249774</v>
          </cell>
          <cell r="Q876" t="str">
            <v>Tejedor</v>
          </cell>
          <cell r="R876">
            <v>97</v>
          </cell>
          <cell r="S876" t="str">
            <v>1 C</v>
          </cell>
          <cell r="T876" t="str">
            <v>Parque Chacabuco</v>
          </cell>
          <cell r="U876" t="str">
            <v>Capital Federal</v>
          </cell>
          <cell r="V876">
            <v>1424</v>
          </cell>
          <cell r="W876" t="str">
            <v>Capital Federal</v>
          </cell>
          <cell r="Y876" t="str">
            <v>ENVÍO SIN CARGO (CABA Y GRAN PARTE DE GBA) TIEMPO: 4 a 6 DÍAS HÁBILES</v>
          </cell>
          <cell r="Z876" t="str">
            <v>Mercado Pago</v>
          </cell>
          <cell r="AD876">
            <v>44141</v>
          </cell>
          <cell r="AE876">
            <v>44144</v>
          </cell>
          <cell r="AF876" t="str">
            <v>TAZA ALTA FRASE (LOVE)</v>
          </cell>
          <cell r="AG876" t="str">
            <v>549.12</v>
          </cell>
          <cell r="AH876">
            <v>1</v>
          </cell>
          <cell r="AJ876" t="str">
            <v>Móvil</v>
          </cell>
          <cell r="AK876" t="str">
            <v>VIERNES 13-11 ENTRE 8 Y 18 HORAS!</v>
          </cell>
          <cell r="AL876">
            <v>1955383648</v>
          </cell>
          <cell r="AM876">
            <v>317946393</v>
          </cell>
          <cell r="AN876" t="str">
            <v>Sí</v>
          </cell>
        </row>
        <row r="877">
          <cell r="A877">
            <v>2316</v>
          </cell>
          <cell r="B877" t="str">
            <v>stefania.sonntag@hotmail.com</v>
          </cell>
          <cell r="AF877" t="str">
            <v>TAZA ALTA FRASE (DREAM)</v>
          </cell>
          <cell r="AG877" t="str">
            <v>549.12</v>
          </cell>
          <cell r="AH877">
            <v>1</v>
          </cell>
          <cell r="AN877" t="str">
            <v>Sí</v>
          </cell>
        </row>
        <row r="878">
          <cell r="A878">
            <v>2315</v>
          </cell>
          <cell r="B878" t="str">
            <v>bachernatalia@gmail.com</v>
          </cell>
          <cell r="C878">
            <v>44141</v>
          </cell>
          <cell r="D878" t="str">
            <v>Abierta</v>
          </cell>
          <cell r="E878" t="str">
            <v>Recibido</v>
          </cell>
          <cell r="F878" t="str">
            <v>Enviado</v>
          </cell>
          <cell r="G878" t="str">
            <v>ARS</v>
          </cell>
          <cell r="H878">
            <v>1800</v>
          </cell>
          <cell r="I878">
            <v>0</v>
          </cell>
          <cell r="J878">
            <v>0</v>
          </cell>
          <cell r="K878">
            <v>1800</v>
          </cell>
          <cell r="L878" t="str">
            <v>Natalia Bacher</v>
          </cell>
          <cell r="M878">
            <v>39756928</v>
          </cell>
          <cell r="N878">
            <v>5491162547789</v>
          </cell>
          <cell r="O878" t="str">
            <v>Natalia Bacher</v>
          </cell>
          <cell r="P878">
            <v>5491162547789</v>
          </cell>
          <cell r="Q878" t="str">
            <v xml:space="preserve">Condarco </v>
          </cell>
          <cell r="R878">
            <v>2678</v>
          </cell>
          <cell r="S878">
            <v>3</v>
          </cell>
          <cell r="T878" t="str">
            <v>Villa del parque</v>
          </cell>
          <cell r="U878" t="str">
            <v>Capital Federal</v>
          </cell>
          <cell r="V878">
            <v>1417</v>
          </cell>
          <cell r="W878" t="str">
            <v>Capital Federal</v>
          </cell>
          <cell r="Y878" t="str">
            <v>ENVÍO SIN CARGO (CABA Y GRAN PARTE DE GBA) TIEMPO: 4 a 6 DÍAS HÁBILES</v>
          </cell>
          <cell r="Z878" t="str">
            <v>Mercado Pago</v>
          </cell>
          <cell r="AD878">
            <v>44141</v>
          </cell>
          <cell r="AE878">
            <v>44144</v>
          </cell>
          <cell r="AF878" t="str">
            <v>MESA DE ARRIME HOME OFFICE 35x40x67 CM</v>
          </cell>
          <cell r="AG878">
            <v>1800</v>
          </cell>
          <cell r="AH878">
            <v>1</v>
          </cell>
          <cell r="AJ878" t="str">
            <v>Móvil</v>
          </cell>
          <cell r="AK878" t="str">
            <v>VIERNES 13-11 ENTRE 8 Y 18 HORAS!</v>
          </cell>
          <cell r="AL878">
            <v>1955344681</v>
          </cell>
          <cell r="AM878">
            <v>317939739</v>
          </cell>
          <cell r="AN878" t="str">
            <v>Sí</v>
          </cell>
        </row>
        <row r="879">
          <cell r="A879">
            <v>2314</v>
          </cell>
          <cell r="B879" t="str">
            <v>Florenciagaab@hotmail.com</v>
          </cell>
          <cell r="C879">
            <v>44141</v>
          </cell>
          <cell r="D879" t="str">
            <v>Abierta</v>
          </cell>
          <cell r="E879" t="str">
            <v>Anulado</v>
          </cell>
          <cell r="F879" t="str">
            <v>No está empaquetado</v>
          </cell>
          <cell r="G879" t="str">
            <v>ARS</v>
          </cell>
          <cell r="H879" t="str">
            <v>7286.42</v>
          </cell>
          <cell r="I879">
            <v>0</v>
          </cell>
          <cell r="J879">
            <v>0</v>
          </cell>
          <cell r="K879" t="str">
            <v>7286.42</v>
          </cell>
          <cell r="L879" t="str">
            <v>Florencia Gaab</v>
          </cell>
          <cell r="M879">
            <v>2336261360</v>
          </cell>
          <cell r="N879">
            <v>542926508255</v>
          </cell>
          <cell r="O879" t="str">
            <v>Florencia Gaab</v>
          </cell>
          <cell r="P879">
            <v>542926508255</v>
          </cell>
          <cell r="Q879" t="str">
            <v>Carhue</v>
          </cell>
          <cell r="R879">
            <v>2256</v>
          </cell>
          <cell r="U879" t="str">
            <v>Capital Federal</v>
          </cell>
          <cell r="V879">
            <v>1440</v>
          </cell>
          <cell r="W879" t="str">
            <v>Capital Federal</v>
          </cell>
          <cell r="Y879" t="str">
            <v>ENVÍO SIN CARGO (CABA Y GRAN PARTE DE GBA) TIEMPO: 4 a 6 DÍAS HÁBILES</v>
          </cell>
          <cell r="Z879" t="str">
            <v>Mercado Pago</v>
          </cell>
          <cell r="AB879" t="str">
            <v>Enviar a Coronel Suarez Codigo postal 2240 (envio por cotreo argentino)</v>
          </cell>
          <cell r="AF879" t="str">
            <v>VELA SOJA AROMA GARDENIA 14x10 CM</v>
          </cell>
          <cell r="AG879" t="str">
            <v>399.99</v>
          </cell>
          <cell r="AH879">
            <v>1</v>
          </cell>
          <cell r="AJ879" t="str">
            <v>Móvil</v>
          </cell>
          <cell r="AK879" t="str">
            <v/>
          </cell>
          <cell r="AL879">
            <v>1955235873</v>
          </cell>
          <cell r="AM879">
            <v>317273632</v>
          </cell>
          <cell r="AN879" t="str">
            <v>Sí</v>
          </cell>
        </row>
        <row r="880">
          <cell r="A880">
            <v>2314</v>
          </cell>
          <cell r="B880" t="str">
            <v>Florenciagaab@hotmail.com</v>
          </cell>
          <cell r="AF880" t="str">
            <v>FLORERO QUEBRADO PLATA 20X9,5CM DIAM</v>
          </cell>
          <cell r="AG880" t="str">
            <v>1289.19</v>
          </cell>
          <cell r="AH880">
            <v>1</v>
          </cell>
          <cell r="AI880" t="str">
            <v>024KK6077</v>
          </cell>
          <cell r="AN880" t="str">
            <v>Sí</v>
          </cell>
        </row>
        <row r="881">
          <cell r="A881">
            <v>2314</v>
          </cell>
          <cell r="B881" t="str">
            <v>Florenciagaab@hotmail.com</v>
          </cell>
          <cell r="AF881" t="str">
            <v>JABONERA BLANCA 11,5X9CM</v>
          </cell>
          <cell r="AG881" t="str">
            <v>302.98</v>
          </cell>
          <cell r="AH881">
            <v>1</v>
          </cell>
          <cell r="AI881" t="str">
            <v>046AB7338</v>
          </cell>
          <cell r="AN881" t="str">
            <v>Sí</v>
          </cell>
        </row>
        <row r="882">
          <cell r="A882">
            <v>2314</v>
          </cell>
          <cell r="B882" t="str">
            <v>Florenciagaab@hotmail.com</v>
          </cell>
          <cell r="AF882" t="str">
            <v>VELA SOJA AROMA GARDENIA 14X10 CM</v>
          </cell>
          <cell r="AG882" t="str">
            <v>239.99</v>
          </cell>
          <cell r="AH882">
            <v>3</v>
          </cell>
          <cell r="AI882" t="str">
            <v>BA8098VELA</v>
          </cell>
          <cell r="AN882" t="str">
            <v>Sí</v>
          </cell>
        </row>
        <row r="883">
          <cell r="A883">
            <v>2314</v>
          </cell>
          <cell r="B883" t="str">
            <v>Florenciagaab@hotmail.com</v>
          </cell>
          <cell r="AF883" t="str">
            <v>VASO ROSA FACETEADO Y EXPRIMIDOR</v>
          </cell>
          <cell r="AG883" t="str">
            <v>190.07</v>
          </cell>
          <cell r="AH883">
            <v>1</v>
          </cell>
          <cell r="AI883" t="str">
            <v>BP24018</v>
          </cell>
          <cell r="AN883" t="str">
            <v>Sí</v>
          </cell>
        </row>
        <row r="884">
          <cell r="A884">
            <v>2314</v>
          </cell>
          <cell r="B884" t="str">
            <v>Florenciagaab@hotmail.com</v>
          </cell>
          <cell r="AF884" t="str">
            <v>VELA 100 % SOJA CON ESENCIAS DIFERENTES AROMAS 14x10 CM (MAGNOLIA)</v>
          </cell>
          <cell r="AG884" t="str">
            <v>319.99</v>
          </cell>
          <cell r="AH884">
            <v>3</v>
          </cell>
          <cell r="AI884" t="str">
            <v>BA5914VELA</v>
          </cell>
          <cell r="AN884" t="str">
            <v>Sí</v>
          </cell>
        </row>
        <row r="885">
          <cell r="A885">
            <v>2314</v>
          </cell>
          <cell r="B885" t="str">
            <v>Florenciagaab@hotmail.com</v>
          </cell>
          <cell r="AF885" t="str">
            <v>BOWL ROSA 400CC</v>
          </cell>
          <cell r="AG885" t="str">
            <v>116.6</v>
          </cell>
          <cell r="AH885">
            <v>1</v>
          </cell>
          <cell r="AI885" t="str">
            <v>BP01018</v>
          </cell>
          <cell r="AN885" t="str">
            <v>Sí</v>
          </cell>
        </row>
        <row r="886">
          <cell r="A886">
            <v>2314</v>
          </cell>
          <cell r="B886" t="str">
            <v>Florenciagaab@hotmail.com</v>
          </cell>
          <cell r="AF886" t="str">
            <v>VASO TERMICO CON TAPA Y FAJA COLOR PASTEL (Verde)</v>
          </cell>
          <cell r="AG886" t="str">
            <v>281.59</v>
          </cell>
          <cell r="AH886">
            <v>1</v>
          </cell>
          <cell r="AN886" t="str">
            <v>Sí</v>
          </cell>
        </row>
        <row r="887">
          <cell r="A887">
            <v>2314</v>
          </cell>
          <cell r="B887" t="str">
            <v>Florenciagaab@hotmail.com</v>
          </cell>
          <cell r="AF887" t="str">
            <v>VASO TERMICO CON TAPA Y FAJA COLOR PASTEL (Celeste)</v>
          </cell>
          <cell r="AG887" t="str">
            <v>281.59</v>
          </cell>
          <cell r="AH887">
            <v>1</v>
          </cell>
          <cell r="AN887" t="str">
            <v>Sí</v>
          </cell>
        </row>
        <row r="888">
          <cell r="A888">
            <v>2314</v>
          </cell>
          <cell r="B888" t="str">
            <v>Florenciagaab@hotmail.com</v>
          </cell>
          <cell r="AF888" t="str">
            <v>VASO TERMICO CON TAPA Y FAJA COLOR PASTEL (Rosa)</v>
          </cell>
          <cell r="AG888" t="str">
            <v>281.59</v>
          </cell>
          <cell r="AH888">
            <v>1</v>
          </cell>
          <cell r="AN888" t="str">
            <v>Sí</v>
          </cell>
        </row>
        <row r="889">
          <cell r="A889">
            <v>2314</v>
          </cell>
          <cell r="B889" t="str">
            <v>Florenciagaab@hotmail.com</v>
          </cell>
          <cell r="AF889" t="str">
            <v>SECAPLATOS SILICONA 30.5 X 20.5 CM (Verde)</v>
          </cell>
          <cell r="AG889" t="str">
            <v>367.62</v>
          </cell>
          <cell r="AH889">
            <v>1</v>
          </cell>
          <cell r="AN889" t="str">
            <v>Sí</v>
          </cell>
        </row>
        <row r="890">
          <cell r="A890">
            <v>2314</v>
          </cell>
          <cell r="B890" t="str">
            <v>Florenciagaab@hotmail.com</v>
          </cell>
          <cell r="AF890" t="str">
            <v>BOT. 500CC CORCHO ECOLOGICO</v>
          </cell>
          <cell r="AG890" t="str">
            <v>164.56</v>
          </cell>
          <cell r="AH890">
            <v>4</v>
          </cell>
          <cell r="AI890" t="str">
            <v>019BO6406</v>
          </cell>
          <cell r="AN890" t="str">
            <v>Sí</v>
          </cell>
        </row>
        <row r="891">
          <cell r="A891">
            <v>2314</v>
          </cell>
          <cell r="B891" t="str">
            <v>Florenciagaab@hotmail.com</v>
          </cell>
          <cell r="AF891" t="str">
            <v>ENSALADERA RIGOLLEAU PRIMAVERA 1600ML</v>
          </cell>
          <cell r="AG891" t="str">
            <v>129.36</v>
          </cell>
          <cell r="AH891">
            <v>2</v>
          </cell>
          <cell r="AI891" t="str">
            <v>ML67539</v>
          </cell>
          <cell r="AN891" t="str">
            <v>Sí</v>
          </cell>
        </row>
        <row r="892">
          <cell r="A892">
            <v>2314</v>
          </cell>
          <cell r="B892" t="str">
            <v>Florenciagaab@hotmail.com</v>
          </cell>
          <cell r="AF892" t="str">
            <v>BOWL RIGOLLEAU GRANDE 2900ML</v>
          </cell>
          <cell r="AG892" t="str">
            <v>291.5</v>
          </cell>
          <cell r="AH892">
            <v>2</v>
          </cell>
          <cell r="AI892" t="str">
            <v>ML67552</v>
          </cell>
          <cell r="AN892" t="str">
            <v>Sí</v>
          </cell>
        </row>
        <row r="893">
          <cell r="A893">
            <v>2314</v>
          </cell>
          <cell r="B893" t="str">
            <v>Florenciagaab@hotmail.com</v>
          </cell>
          <cell r="AF893" t="str">
            <v>BOWL BLANCO 2.5LTS</v>
          </cell>
          <cell r="AG893" t="str">
            <v>196.23</v>
          </cell>
          <cell r="AH893">
            <v>2</v>
          </cell>
          <cell r="AI893" t="str">
            <v>BP02001</v>
          </cell>
          <cell r="AN893" t="str">
            <v>Sí</v>
          </cell>
        </row>
        <row r="894">
          <cell r="A894">
            <v>2314</v>
          </cell>
          <cell r="B894" t="str">
            <v>Florenciagaab@hotmail.com</v>
          </cell>
          <cell r="AF894" t="str">
            <v>BOWL  MENTA 2.5LTS</v>
          </cell>
          <cell r="AG894" t="str">
            <v>202.84</v>
          </cell>
          <cell r="AH894">
            <v>1</v>
          </cell>
          <cell r="AI894" t="str">
            <v>BP02019</v>
          </cell>
          <cell r="AN894" t="str">
            <v>Sí</v>
          </cell>
        </row>
        <row r="895">
          <cell r="A895">
            <v>2313</v>
          </cell>
          <cell r="B895" t="str">
            <v>paula@fpestudio.com</v>
          </cell>
          <cell r="C895">
            <v>44140</v>
          </cell>
          <cell r="D895" t="str">
            <v>Abierta</v>
          </cell>
          <cell r="E895" t="str">
            <v>Recibido</v>
          </cell>
          <cell r="F895" t="str">
            <v>Enviado</v>
          </cell>
          <cell r="G895" t="str">
            <v>ARS</v>
          </cell>
          <cell r="H895" t="str">
            <v>4828.48</v>
          </cell>
          <cell r="I895">
            <v>0</v>
          </cell>
          <cell r="J895">
            <v>0</v>
          </cell>
          <cell r="K895" t="str">
            <v>4828.48</v>
          </cell>
          <cell r="L895" t="str">
            <v>Paula Ruiz</v>
          </cell>
          <cell r="M895">
            <v>35639667</v>
          </cell>
          <cell r="N895">
            <v>5491157087704</v>
          </cell>
          <cell r="O895" t="str">
            <v>Paula Ruiz</v>
          </cell>
          <cell r="P895">
            <v>5491157087704</v>
          </cell>
          <cell r="Q895" t="str">
            <v>Av Fondo de la Legua</v>
          </cell>
          <cell r="R895">
            <v>2476</v>
          </cell>
          <cell r="S895" t="str">
            <v xml:space="preserve">Edificio 9 depto 36 </v>
          </cell>
          <cell r="T895" t="str">
            <v>Parque Norte</v>
          </cell>
          <cell r="U895" t="str">
            <v>Martínez</v>
          </cell>
          <cell r="V895">
            <v>1640</v>
          </cell>
          <cell r="W895" t="str">
            <v>Gran Buenos Aires</v>
          </cell>
          <cell r="Y895" t="str">
            <v>ENVÍO SIN CARGO (CABA Y GRAN PARTE DE GBA) TIEMPO: 4 a 6 DÍAS HÁBILES</v>
          </cell>
          <cell r="Z895" t="str">
            <v>Mercado Pago</v>
          </cell>
          <cell r="AB895" t="str">
            <v>Si no encuentran el edificio al momento de la entrega, por favor llamar al 1557087704</v>
          </cell>
          <cell r="AD895">
            <v>44140</v>
          </cell>
          <cell r="AE895">
            <v>44144</v>
          </cell>
          <cell r="AF895" t="str">
            <v>3X2 RIGOLLEAU COPON GOURMET 450ML GNL X 12 PIEZAS (TOTAL 36 U)</v>
          </cell>
          <cell r="AG895" t="str">
            <v>2885.22</v>
          </cell>
          <cell r="AH895">
            <v>1</v>
          </cell>
          <cell r="AI895" t="str">
            <v>RI68919GR</v>
          </cell>
          <cell r="AJ895" t="str">
            <v>Web</v>
          </cell>
          <cell r="AK895" t="str">
            <v>MIERCOLES 11-11 ENTRE 8 Y 18 HORAS!</v>
          </cell>
          <cell r="AL895">
            <v>1951543399</v>
          </cell>
          <cell r="AM895">
            <v>317483909</v>
          </cell>
          <cell r="AN895" t="str">
            <v>Sí</v>
          </cell>
        </row>
        <row r="896">
          <cell r="A896">
            <v>2313</v>
          </cell>
          <cell r="B896" t="str">
            <v>paula@fpestudio.com</v>
          </cell>
          <cell r="AF896" t="str">
            <v>TUPPER SET 6PCS C/TAPA DE VENTILACION (Fucsia)</v>
          </cell>
          <cell r="AG896" t="str">
            <v>968.44</v>
          </cell>
          <cell r="AH896">
            <v>1</v>
          </cell>
          <cell r="AI896" t="str">
            <v>100BA4030</v>
          </cell>
          <cell r="AN896" t="str">
            <v>Sí</v>
          </cell>
        </row>
        <row r="897">
          <cell r="A897">
            <v>2313</v>
          </cell>
          <cell r="B897" t="str">
            <v>paula@fpestudio.com</v>
          </cell>
          <cell r="AF897" t="str">
            <v>BOWL RIGOLLEAU GRANDE 2900ML</v>
          </cell>
          <cell r="AG897" t="str">
            <v>291.5</v>
          </cell>
          <cell r="AH897">
            <v>1</v>
          </cell>
          <cell r="AI897" t="str">
            <v>ML67552</v>
          </cell>
          <cell r="AN897" t="str">
            <v>Sí</v>
          </cell>
        </row>
        <row r="898">
          <cell r="A898">
            <v>2313</v>
          </cell>
          <cell r="B898" t="str">
            <v>paula@fpestudio.com</v>
          </cell>
          <cell r="AF898" t="str">
            <v>ENSALADERA RIGOLLEAU PRIMAVERA 1600ML</v>
          </cell>
          <cell r="AG898" t="str">
            <v>129.36</v>
          </cell>
          <cell r="AH898">
            <v>1</v>
          </cell>
          <cell r="AI898" t="str">
            <v>ML67539</v>
          </cell>
          <cell r="AN898" t="str">
            <v>Sí</v>
          </cell>
        </row>
        <row r="899">
          <cell r="A899">
            <v>2313</v>
          </cell>
          <cell r="B899" t="str">
            <v>paula@fpestudio.com</v>
          </cell>
          <cell r="AF899" t="str">
            <v>BOTELLA H2O 1L TAPA SILICONA</v>
          </cell>
          <cell r="AG899" t="str">
            <v>389.4</v>
          </cell>
          <cell r="AH899">
            <v>1</v>
          </cell>
          <cell r="AI899" t="str">
            <v>019BO5571</v>
          </cell>
          <cell r="AN899" t="str">
            <v>Sí</v>
          </cell>
        </row>
        <row r="900">
          <cell r="A900">
            <v>2313</v>
          </cell>
          <cell r="B900" t="str">
            <v>paula@fpestudio.com</v>
          </cell>
          <cell r="AF900" t="str">
            <v>BOT. 500CC CORCHO ECOLOGICO</v>
          </cell>
          <cell r="AG900" t="str">
            <v>164.56</v>
          </cell>
          <cell r="AH900">
            <v>1</v>
          </cell>
          <cell r="AI900" t="str">
            <v>019BO6406</v>
          </cell>
          <cell r="AN900" t="str">
            <v>Sí</v>
          </cell>
        </row>
        <row r="901">
          <cell r="A901">
            <v>2312</v>
          </cell>
          <cell r="B901" t="str">
            <v>rociodpereyra@gmail.com</v>
          </cell>
          <cell r="C901">
            <v>44140</v>
          </cell>
          <cell r="D901" t="str">
            <v>Abierta</v>
          </cell>
          <cell r="E901" t="str">
            <v>Recibido</v>
          </cell>
          <cell r="F901" t="str">
            <v>Enviado</v>
          </cell>
          <cell r="G901" t="str">
            <v>ARS</v>
          </cell>
          <cell r="H901" t="str">
            <v>2417.99</v>
          </cell>
          <cell r="I901">
            <v>0</v>
          </cell>
          <cell r="J901">
            <v>0</v>
          </cell>
          <cell r="K901" t="str">
            <v>2417.99</v>
          </cell>
          <cell r="L901" t="str">
            <v>Rocio Pereyra</v>
          </cell>
          <cell r="M901">
            <v>37608846</v>
          </cell>
          <cell r="N901">
            <v>541162562705</v>
          </cell>
          <cell r="O901" t="str">
            <v>Rocio Pereyra</v>
          </cell>
          <cell r="P901">
            <v>541162562705</v>
          </cell>
          <cell r="Q901" t="str">
            <v xml:space="preserve">Santo Tome </v>
          </cell>
          <cell r="R901">
            <v>4420</v>
          </cell>
          <cell r="S901">
            <v>2</v>
          </cell>
          <cell r="T901" t="str">
            <v>Ciudad Autonoma de Buenos Aires</v>
          </cell>
          <cell r="U901" t="str">
            <v>Capital Federal</v>
          </cell>
          <cell r="V901">
            <v>1417</v>
          </cell>
          <cell r="W901" t="str">
            <v>Capital Federal</v>
          </cell>
          <cell r="Y901" t="str">
            <v>ENVÍO SIN CARGO (CABA Y GRAN PARTE DE GBA) TIEMPO: 4 a 6 DÍAS HÁBILES</v>
          </cell>
          <cell r="Z901" t="str">
            <v>Mercado Pago</v>
          </cell>
          <cell r="AD901">
            <v>44140</v>
          </cell>
          <cell r="AE901">
            <v>44144</v>
          </cell>
          <cell r="AF901" t="str">
            <v>BOWL MENTA  400CC</v>
          </cell>
          <cell r="AG901" t="str">
            <v>116.6</v>
          </cell>
          <cell r="AH901">
            <v>4</v>
          </cell>
          <cell r="AI901" t="str">
            <v>BP01019</v>
          </cell>
          <cell r="AJ901" t="str">
            <v>Web</v>
          </cell>
          <cell r="AK901" t="str">
            <v>MIERCOLES 11-11 ENTRE 8 Y 18 HORAS!</v>
          </cell>
          <cell r="AL901">
            <v>1951245840</v>
          </cell>
          <cell r="AM901">
            <v>317262444</v>
          </cell>
          <cell r="AN901" t="str">
            <v>Sí</v>
          </cell>
        </row>
        <row r="902">
          <cell r="A902">
            <v>2312</v>
          </cell>
          <cell r="B902" t="str">
            <v>rociodpereyra@gmail.com</v>
          </cell>
          <cell r="AF902" t="str">
            <v>TUPPER 400CC ROSA C/TAPA</v>
          </cell>
          <cell r="AG902" t="str">
            <v>160.15</v>
          </cell>
          <cell r="AH902">
            <v>2</v>
          </cell>
          <cell r="AI902" t="str">
            <v>BP35018</v>
          </cell>
          <cell r="AN902" t="str">
            <v>Sí</v>
          </cell>
        </row>
        <row r="903">
          <cell r="A903">
            <v>2312</v>
          </cell>
          <cell r="B903" t="str">
            <v>rociodpereyra@gmail.com</v>
          </cell>
          <cell r="AF903" t="str">
            <v>DESTAPADOR - SACACORCHOS</v>
          </cell>
          <cell r="AG903" t="str">
            <v>143.58</v>
          </cell>
          <cell r="AH903">
            <v>1</v>
          </cell>
          <cell r="AI903" t="str">
            <v>BA4791</v>
          </cell>
          <cell r="AN903" t="str">
            <v>Sí</v>
          </cell>
        </row>
        <row r="904">
          <cell r="A904">
            <v>2312</v>
          </cell>
          <cell r="B904" t="str">
            <v>rociodpereyra@gmail.com</v>
          </cell>
          <cell r="AF904" t="str">
            <v>SET ROSA TARROS CILINDRICOS X3</v>
          </cell>
          <cell r="AG904" t="str">
            <v>803.53</v>
          </cell>
          <cell r="AH904">
            <v>1</v>
          </cell>
          <cell r="AI904" t="str">
            <v>BP43018</v>
          </cell>
          <cell r="AN904" t="str">
            <v>Sí</v>
          </cell>
        </row>
        <row r="905">
          <cell r="A905">
            <v>2312</v>
          </cell>
          <cell r="B905" t="str">
            <v>rociodpereyra@gmail.com</v>
          </cell>
          <cell r="AF905" t="str">
            <v>BOWL ROSA 1.5LTS</v>
          </cell>
          <cell r="AG905" t="str">
            <v>161.91</v>
          </cell>
          <cell r="AH905">
            <v>1</v>
          </cell>
          <cell r="AI905" t="str">
            <v>BP26018</v>
          </cell>
          <cell r="AN905" t="str">
            <v>Sí</v>
          </cell>
        </row>
        <row r="906">
          <cell r="A906">
            <v>2312</v>
          </cell>
          <cell r="B906" t="str">
            <v>rociodpereyra@gmail.com</v>
          </cell>
          <cell r="AF906" t="str">
            <v>BOWL  MENTA 2.5LTS</v>
          </cell>
          <cell r="AG906" t="str">
            <v>202.84</v>
          </cell>
          <cell r="AH906">
            <v>1</v>
          </cell>
          <cell r="AI906" t="str">
            <v>BP02019</v>
          </cell>
          <cell r="AN906" t="str">
            <v>Sí</v>
          </cell>
        </row>
        <row r="907">
          <cell r="A907">
            <v>2312</v>
          </cell>
          <cell r="B907" t="str">
            <v>rociodpereyra@gmail.com</v>
          </cell>
          <cell r="AF907" t="str">
            <v>CUBIERTERO PASTEL 31.5X24.5X4.5CM</v>
          </cell>
          <cell r="AG907" t="str">
            <v>319.43</v>
          </cell>
          <cell r="AH907">
            <v>1</v>
          </cell>
          <cell r="AI907" t="str">
            <v>0607PLA204PAS</v>
          </cell>
          <cell r="AN907" t="str">
            <v>Sí</v>
          </cell>
        </row>
        <row r="908">
          <cell r="A908">
            <v>2311</v>
          </cell>
          <cell r="B908" t="str">
            <v>florlodico@gmail.com</v>
          </cell>
          <cell r="C908">
            <v>44140</v>
          </cell>
          <cell r="D908" t="str">
            <v>Abierta</v>
          </cell>
          <cell r="E908" t="str">
            <v>Recibido</v>
          </cell>
          <cell r="F908" t="str">
            <v>Enviado</v>
          </cell>
          <cell r="G908" t="str">
            <v>ARS</v>
          </cell>
          <cell r="H908" t="str">
            <v>1224.52</v>
          </cell>
          <cell r="I908">
            <v>0</v>
          </cell>
          <cell r="J908">
            <v>0</v>
          </cell>
          <cell r="K908" t="str">
            <v>1224.52</v>
          </cell>
          <cell r="L908" t="str">
            <v>Florencia Lo Dico</v>
          </cell>
          <cell r="M908">
            <v>35905152</v>
          </cell>
          <cell r="N908">
            <v>5491157983971</v>
          </cell>
          <cell r="O908" t="str">
            <v>Florencia Lo Dico</v>
          </cell>
          <cell r="P908">
            <v>5491157983971</v>
          </cell>
          <cell r="Q908" t="str">
            <v>Baumess</v>
          </cell>
          <cell r="R908">
            <v>2031</v>
          </cell>
          <cell r="S908" t="str">
            <v>2C</v>
          </cell>
          <cell r="T908" t="str">
            <v>Villa Urquiza</v>
          </cell>
          <cell r="U908" t="str">
            <v>Capital Federal</v>
          </cell>
          <cell r="V908">
            <v>1431</v>
          </cell>
          <cell r="W908" t="str">
            <v>Capital Federal</v>
          </cell>
          <cell r="Y908" t="str">
            <v>ENVÍO SIN CARGO (CABA Y GRAN PARTE DE GBA) TIEMPO: 4 a 6 DÍAS HÁBILES</v>
          </cell>
          <cell r="Z908" t="str">
            <v>Mercado Pago</v>
          </cell>
          <cell r="AD908">
            <v>44140</v>
          </cell>
          <cell r="AE908">
            <v>44144</v>
          </cell>
          <cell r="AF908" t="str">
            <v>ENSALADERA RIGOLLEAU PRIMAVERA 1600ML</v>
          </cell>
          <cell r="AG908" t="str">
            <v>129.36</v>
          </cell>
          <cell r="AH908">
            <v>1</v>
          </cell>
          <cell r="AI908" t="str">
            <v>ML67539</v>
          </cell>
          <cell r="AJ908" t="str">
            <v>Web</v>
          </cell>
          <cell r="AK908" t="str">
            <v>MIERCOLES 11-11 ENTRE 8 Y 18 HORAS!</v>
          </cell>
          <cell r="AL908">
            <v>1950828122</v>
          </cell>
          <cell r="AM908">
            <v>317415374</v>
          </cell>
          <cell r="AN908" t="str">
            <v>Sí</v>
          </cell>
        </row>
        <row r="909">
          <cell r="A909">
            <v>2311</v>
          </cell>
          <cell r="B909" t="str">
            <v>florlodico@gmail.com</v>
          </cell>
          <cell r="AF909" t="str">
            <v>COLADOR BALLENA 32CM X 10,5CM (Fucsia)</v>
          </cell>
          <cell r="AG909" t="str">
            <v>177.79</v>
          </cell>
          <cell r="AH909">
            <v>1</v>
          </cell>
          <cell r="AN909" t="str">
            <v>Sí</v>
          </cell>
        </row>
        <row r="910">
          <cell r="A910">
            <v>2311</v>
          </cell>
          <cell r="B910" t="str">
            <v>florlodico@gmail.com</v>
          </cell>
          <cell r="AF910" t="str">
            <v>VASO ANARANJADO FACETADO Y EXPRIMIDOR</v>
          </cell>
          <cell r="AG910" t="str">
            <v>205.7</v>
          </cell>
          <cell r="AH910">
            <v>1</v>
          </cell>
          <cell r="AI910" t="str">
            <v>BP24004</v>
          </cell>
          <cell r="AN910" t="str">
            <v>Sí</v>
          </cell>
        </row>
        <row r="911">
          <cell r="A911">
            <v>2311</v>
          </cell>
          <cell r="B911" t="str">
            <v>florlodico@gmail.com</v>
          </cell>
          <cell r="AF911" t="str">
            <v>VASO FUCSIA FACETADO Y EXPRIMIDOR</v>
          </cell>
          <cell r="AG911" t="str">
            <v>205.7</v>
          </cell>
          <cell r="AH911">
            <v>1</v>
          </cell>
          <cell r="AI911" t="str">
            <v>BP24008</v>
          </cell>
          <cell r="AN911" t="str">
            <v>Sí</v>
          </cell>
        </row>
        <row r="912">
          <cell r="A912">
            <v>2311</v>
          </cell>
          <cell r="B912" t="str">
            <v>florlodico@gmail.com</v>
          </cell>
          <cell r="AF912" t="str">
            <v>JARRA MEDIDORA TRANSPARENTE 750CC</v>
          </cell>
          <cell r="AG912" t="str">
            <v>236.71</v>
          </cell>
          <cell r="AH912">
            <v>1</v>
          </cell>
          <cell r="AI912" t="str">
            <v>BP27101</v>
          </cell>
          <cell r="AN912" t="str">
            <v>Sí</v>
          </cell>
        </row>
        <row r="913">
          <cell r="A913">
            <v>2311</v>
          </cell>
          <cell r="B913" t="str">
            <v>florlodico@gmail.com</v>
          </cell>
          <cell r="AF913" t="str">
            <v>BOWL CHICO PASTEL (Violeta)</v>
          </cell>
          <cell r="AG913" t="str">
            <v>134.63</v>
          </cell>
          <cell r="AH913">
            <v>1</v>
          </cell>
          <cell r="AN913" t="str">
            <v>Sí</v>
          </cell>
        </row>
        <row r="914">
          <cell r="A914">
            <v>2311</v>
          </cell>
          <cell r="B914" t="str">
            <v>florlodico@gmail.com</v>
          </cell>
          <cell r="AF914" t="str">
            <v>BOWL CHICO PASTEL (Rosa)</v>
          </cell>
          <cell r="AG914" t="str">
            <v>134.63</v>
          </cell>
          <cell r="AH914">
            <v>1</v>
          </cell>
          <cell r="AN914" t="str">
            <v>Sí</v>
          </cell>
        </row>
        <row r="915">
          <cell r="A915">
            <v>2310</v>
          </cell>
          <cell r="B915" t="str">
            <v>stephi.santillan@gmail.com</v>
          </cell>
          <cell r="C915">
            <v>44140</v>
          </cell>
          <cell r="D915" t="str">
            <v>Abierta</v>
          </cell>
          <cell r="E915" t="str">
            <v>Recibido</v>
          </cell>
          <cell r="F915" t="str">
            <v>Enviado</v>
          </cell>
          <cell r="G915" t="str">
            <v>ARS</v>
          </cell>
          <cell r="H915" t="str">
            <v>2099.99</v>
          </cell>
          <cell r="I915">
            <v>0</v>
          </cell>
          <cell r="J915">
            <v>0</v>
          </cell>
          <cell r="K915" t="str">
            <v>2099.99</v>
          </cell>
          <cell r="L915" t="str">
            <v>Stephanie Santillan</v>
          </cell>
          <cell r="M915">
            <v>34617125</v>
          </cell>
          <cell r="N915">
            <v>541124598346</v>
          </cell>
          <cell r="O915" t="str">
            <v>Stephanie Santillan</v>
          </cell>
          <cell r="P915">
            <v>541124598346</v>
          </cell>
          <cell r="Q915" t="str">
            <v>Zelada</v>
          </cell>
          <cell r="R915">
            <v>5251</v>
          </cell>
          <cell r="S915" t="str">
            <v>PB 5</v>
          </cell>
          <cell r="T915" t="str">
            <v>Villa luro</v>
          </cell>
          <cell r="U915" t="str">
            <v>Capital Federal</v>
          </cell>
          <cell r="V915">
            <v>1440</v>
          </cell>
          <cell r="W915" t="str">
            <v>Capital Federal</v>
          </cell>
          <cell r="Y915" t="str">
            <v>ENVÍO SIN CARGO (CABA Y GRAN PARTE DE GBA) TIEMPO: 4 a 6 DÍAS HÁBILES</v>
          </cell>
          <cell r="Z915" t="str">
            <v>Mercado Pago</v>
          </cell>
          <cell r="AD915">
            <v>44140</v>
          </cell>
          <cell r="AE915">
            <v>44144</v>
          </cell>
          <cell r="AF915" t="str">
            <v>CORTINA ALGODÓN Y POLIÉSTER PESADAS 2 PAÑOS 1,40x2,10 CM (Gris)</v>
          </cell>
          <cell r="AG915" t="str">
            <v>2099.99</v>
          </cell>
          <cell r="AH915">
            <v>1</v>
          </cell>
          <cell r="AJ915" t="str">
            <v>Móvil</v>
          </cell>
          <cell r="AK915" t="str">
            <v>MIERCOLES 11-11 ENTRE 8 Y 18 HORAS!</v>
          </cell>
          <cell r="AL915">
            <v>1950381363</v>
          </cell>
          <cell r="AM915">
            <v>317362798</v>
          </cell>
          <cell r="AN915" t="str">
            <v>Sí</v>
          </cell>
        </row>
        <row r="916">
          <cell r="A916">
            <v>2309</v>
          </cell>
          <cell r="B916" t="str">
            <v>pablocerchia@gmail.com</v>
          </cell>
          <cell r="C916">
            <v>44140</v>
          </cell>
          <cell r="D916" t="str">
            <v>Abierta</v>
          </cell>
          <cell r="E916" t="str">
            <v>Recibido</v>
          </cell>
          <cell r="F916" t="str">
            <v>Enviado</v>
          </cell>
          <cell r="G916" t="str">
            <v>ARS</v>
          </cell>
          <cell r="H916" t="str">
            <v>959.18</v>
          </cell>
          <cell r="I916">
            <v>0</v>
          </cell>
          <cell r="J916">
            <v>0</v>
          </cell>
          <cell r="K916" t="str">
            <v>959.18</v>
          </cell>
          <cell r="L916" t="str">
            <v>Pablo Cerchia</v>
          </cell>
          <cell r="M916">
            <v>41009225</v>
          </cell>
          <cell r="N916">
            <v>541134147084</v>
          </cell>
          <cell r="O916" t="str">
            <v>Pablo Cerchia</v>
          </cell>
          <cell r="P916">
            <v>541134147084</v>
          </cell>
          <cell r="Q916" t="str">
            <v xml:space="preserve">Albarellos </v>
          </cell>
          <cell r="R916">
            <v>717</v>
          </cell>
          <cell r="T916" t="str">
            <v>Acassuso</v>
          </cell>
          <cell r="U916" t="str">
            <v>San Isidro</v>
          </cell>
          <cell r="V916">
            <v>1641</v>
          </cell>
          <cell r="W916" t="str">
            <v>Gran Buenos Aires</v>
          </cell>
          <cell r="Y916" t="str">
            <v>ENVÍO SIN CARGO (CABA Y GRAN PARTE DE GBA) TIEMPO: 4 a 6 DÍAS HÁBILES</v>
          </cell>
          <cell r="Z916" t="str">
            <v>Mercado Pago</v>
          </cell>
          <cell r="AD916">
            <v>44140</v>
          </cell>
          <cell r="AE916">
            <v>44144</v>
          </cell>
          <cell r="AF916" t="str">
            <v>MOLINILLO MADERA 15 CM.</v>
          </cell>
          <cell r="AG916" t="str">
            <v>959.18</v>
          </cell>
          <cell r="AH916">
            <v>1</v>
          </cell>
          <cell r="AI916" t="str">
            <v>046BA6858</v>
          </cell>
          <cell r="AJ916" t="str">
            <v>Web</v>
          </cell>
          <cell r="AK916" t="str">
            <v>MIERCOLES 11-11 ENTRE 8 Y 18 HORAS!</v>
          </cell>
          <cell r="AL916">
            <v>1949577668</v>
          </cell>
          <cell r="AM916">
            <v>317336631</v>
          </cell>
          <cell r="AN916" t="str">
            <v>Sí</v>
          </cell>
        </row>
        <row r="917">
          <cell r="A917">
            <v>2308</v>
          </cell>
          <cell r="B917" t="str">
            <v>fcastrolepere@gmail.com</v>
          </cell>
          <cell r="C917">
            <v>44140</v>
          </cell>
          <cell r="D917" t="str">
            <v>Abierta</v>
          </cell>
          <cell r="E917" t="str">
            <v>Recibido</v>
          </cell>
          <cell r="F917" t="str">
            <v>Enviado</v>
          </cell>
          <cell r="G917" t="str">
            <v>ARS</v>
          </cell>
          <cell r="H917" t="str">
            <v>3972.36</v>
          </cell>
          <cell r="I917">
            <v>0</v>
          </cell>
          <cell r="J917">
            <v>0</v>
          </cell>
          <cell r="K917" t="str">
            <v>3972.36</v>
          </cell>
          <cell r="L917" t="str">
            <v>Florencia Castro Lepere</v>
          </cell>
          <cell r="M917">
            <v>27384529645</v>
          </cell>
          <cell r="N917">
            <v>541133022975</v>
          </cell>
          <cell r="O917" t="str">
            <v>Florencia Castro Lepere</v>
          </cell>
          <cell r="P917">
            <v>541133022975</v>
          </cell>
          <cell r="Q917">
            <v>137</v>
          </cell>
          <cell r="R917">
            <v>7405</v>
          </cell>
          <cell r="S917" t="str">
            <v>J10</v>
          </cell>
          <cell r="T917" t="str">
            <v>Barrio Fincas de Hudson</v>
          </cell>
          <cell r="U917" t="str">
            <v>Guillermo Hudson</v>
          </cell>
          <cell r="V917">
            <v>1885</v>
          </cell>
          <cell r="W917" t="str">
            <v>Gran Buenos Aires</v>
          </cell>
          <cell r="Y917" t="str">
            <v>ENVÍO SIN CARGO (CABA Y GRAN PARTE DE GBA) TIEMPO: 4 a 6 DÍAS HÁBILES</v>
          </cell>
          <cell r="Z917" t="str">
            <v>Mercado Pago</v>
          </cell>
          <cell r="AD917">
            <v>44140</v>
          </cell>
          <cell r="AE917">
            <v>44144</v>
          </cell>
          <cell r="AF917" t="str">
            <v>TRAPO DE PISO HOLA CHAU MEDIDA STANDARD</v>
          </cell>
          <cell r="AG917">
            <v>290</v>
          </cell>
          <cell r="AH917">
            <v>1</v>
          </cell>
          <cell r="AJ917" t="str">
            <v>Web</v>
          </cell>
          <cell r="AK917" t="str">
            <v>JUEVES 12-11 ENTRE 8 Y 18 HORAS!</v>
          </cell>
          <cell r="AL917">
            <v>1948603547</v>
          </cell>
          <cell r="AM917">
            <v>315281193</v>
          </cell>
          <cell r="AN917" t="str">
            <v>Sí</v>
          </cell>
        </row>
        <row r="918">
          <cell r="A918">
            <v>2308</v>
          </cell>
          <cell r="B918" t="str">
            <v>fcastrolepere@gmail.com</v>
          </cell>
          <cell r="AF918" t="str">
            <v>JARRA MEDIDORA RECTA GDE 7,7X14CM</v>
          </cell>
          <cell r="AG918" t="str">
            <v>505.29</v>
          </cell>
          <cell r="AH918">
            <v>1</v>
          </cell>
          <cell r="AI918" t="str">
            <v>055BA7679</v>
          </cell>
          <cell r="AN918" t="str">
            <v>Sí</v>
          </cell>
        </row>
        <row r="919">
          <cell r="A919">
            <v>2308</v>
          </cell>
          <cell r="B919" t="str">
            <v>fcastrolepere@gmail.com</v>
          </cell>
          <cell r="AF919" t="str">
            <v>CESTO DE BASURA ACERO INOX. 12L</v>
          </cell>
          <cell r="AG919" t="str">
            <v>3177.07</v>
          </cell>
          <cell r="AH919">
            <v>1</v>
          </cell>
          <cell r="AI919" t="str">
            <v>TA7998</v>
          </cell>
          <cell r="AN919" t="str">
            <v>Sí</v>
          </cell>
        </row>
        <row r="920">
          <cell r="A920">
            <v>2307</v>
          </cell>
          <cell r="B920" t="str">
            <v>marubregant@gmail.com</v>
          </cell>
          <cell r="C920">
            <v>44140</v>
          </cell>
          <cell r="D920" t="str">
            <v>Abierta</v>
          </cell>
          <cell r="E920" t="str">
            <v>Recibido</v>
          </cell>
          <cell r="F920" t="str">
            <v>Enviado</v>
          </cell>
          <cell r="G920" t="str">
            <v>ARS</v>
          </cell>
          <cell r="H920" t="str">
            <v>1835.58</v>
          </cell>
          <cell r="I920">
            <v>0</v>
          </cell>
          <cell r="J920">
            <v>0</v>
          </cell>
          <cell r="K920" t="str">
            <v>1835.58</v>
          </cell>
          <cell r="L920" t="str">
            <v>Marina Bregant</v>
          </cell>
          <cell r="M920">
            <v>279396524</v>
          </cell>
          <cell r="N920">
            <v>5491132345571</v>
          </cell>
          <cell r="O920" t="str">
            <v>Marina Bregant</v>
          </cell>
          <cell r="P920">
            <v>5491132345571</v>
          </cell>
          <cell r="Q920" t="str">
            <v xml:space="preserve">Bolívar </v>
          </cell>
          <cell r="R920">
            <v>1398</v>
          </cell>
          <cell r="U920" t="str">
            <v>Ramos mejia</v>
          </cell>
          <cell r="V920">
            <v>1704</v>
          </cell>
          <cell r="W920" t="str">
            <v>Gran Buenos Aires</v>
          </cell>
          <cell r="Y920" t="str">
            <v>ENVÍO SIN CARGO (CABA Y GRAN PARTE DE GBA) TIEMPO: 4 a 6 DÍAS HÁBILES</v>
          </cell>
          <cell r="Z920" t="str">
            <v>Mercado Pago</v>
          </cell>
          <cell r="AB920" t="str">
            <v>La mantequera que sea en rosa , gracias! Timbre plateado .</v>
          </cell>
          <cell r="AD920">
            <v>44140</v>
          </cell>
          <cell r="AE920">
            <v>44144</v>
          </cell>
          <cell r="AF920" t="str">
            <v>SET ROSA TARROS CILINDRICOS X3</v>
          </cell>
          <cell r="AG920" t="str">
            <v>803.53</v>
          </cell>
          <cell r="AH920">
            <v>1</v>
          </cell>
          <cell r="AI920" t="str">
            <v>BP43018</v>
          </cell>
          <cell r="AJ920" t="str">
            <v>Móvil</v>
          </cell>
          <cell r="AK920" t="str">
            <v>MIERCOLES 11-11 ENTRE 8 Y 18 HORAS!</v>
          </cell>
          <cell r="AL920">
            <v>1948563313</v>
          </cell>
          <cell r="AM920">
            <v>317143968</v>
          </cell>
          <cell r="AN920" t="str">
            <v>Sí</v>
          </cell>
        </row>
        <row r="921">
          <cell r="A921">
            <v>2307</v>
          </cell>
          <cell r="B921" t="str">
            <v>marubregant@gmail.com</v>
          </cell>
          <cell r="AF921" t="str">
            <v>RALLADOR ROSA 20 X 4 CM</v>
          </cell>
          <cell r="AG921" t="str">
            <v>435.77</v>
          </cell>
          <cell r="AH921">
            <v>1</v>
          </cell>
          <cell r="AI921" t="str">
            <v>BA6438</v>
          </cell>
          <cell r="AN921" t="str">
            <v>Sí</v>
          </cell>
        </row>
        <row r="922">
          <cell r="A922">
            <v>2307</v>
          </cell>
          <cell r="B922" t="str">
            <v>marubregant@gmail.com</v>
          </cell>
          <cell r="AF922" t="str">
            <v>MANTEQUERA 3 COLORES SURT.</v>
          </cell>
          <cell r="AG922" t="str">
            <v>596.28</v>
          </cell>
          <cell r="AH922">
            <v>1</v>
          </cell>
          <cell r="AI922" t="str">
            <v>Q002</v>
          </cell>
          <cell r="AN922" t="str">
            <v>Sí</v>
          </cell>
        </row>
        <row r="923">
          <cell r="A923">
            <v>2306</v>
          </cell>
          <cell r="B923" t="str">
            <v>nicolealistereynoso@gmail.com</v>
          </cell>
          <cell r="C923">
            <v>44139</v>
          </cell>
          <cell r="D923" t="str">
            <v>Abierta</v>
          </cell>
          <cell r="E923" t="str">
            <v>Recibido</v>
          </cell>
          <cell r="F923" t="str">
            <v>Enviado</v>
          </cell>
          <cell r="G923" t="str">
            <v>ARS</v>
          </cell>
          <cell r="H923" t="str">
            <v>1264.83</v>
          </cell>
          <cell r="I923">
            <v>0</v>
          </cell>
          <cell r="J923">
            <v>0</v>
          </cell>
          <cell r="K923" t="str">
            <v>1264.83</v>
          </cell>
          <cell r="L923" t="str">
            <v>Nicole Macarena Aliste Reynoso</v>
          </cell>
          <cell r="M923">
            <v>41259826</v>
          </cell>
          <cell r="N923">
            <v>541161860483</v>
          </cell>
          <cell r="O923" t="str">
            <v>Nicole Macarena Aliste Reynoso</v>
          </cell>
          <cell r="P923">
            <v>541161860483</v>
          </cell>
          <cell r="Q923">
            <v>29</v>
          </cell>
          <cell r="R923">
            <v>5362</v>
          </cell>
          <cell r="U923" t="str">
            <v>Berazategui</v>
          </cell>
          <cell r="V923">
            <v>1884</v>
          </cell>
          <cell r="W923" t="str">
            <v>Gran Buenos Aires</v>
          </cell>
          <cell r="Y923" t="str">
            <v>ENVÍO SIN CARGO (CABA Y GRAN PARTE DE GBA) TIEMPO: 4 a 6 DÍAS HÁBILES</v>
          </cell>
          <cell r="Z923" t="str">
            <v>Mercado Pago</v>
          </cell>
          <cell r="AD923">
            <v>44139</v>
          </cell>
          <cell r="AE923">
            <v>44144</v>
          </cell>
          <cell r="AF923" t="str">
            <v>MOLDE P/ BUDIN GRAY GRANIT 31X15X7CM</v>
          </cell>
          <cell r="AG923" t="str">
            <v>765.45</v>
          </cell>
          <cell r="AH923">
            <v>1</v>
          </cell>
          <cell r="AI923" t="str">
            <v>MS129528</v>
          </cell>
          <cell r="AJ923" t="str">
            <v>Web</v>
          </cell>
          <cell r="AK923" t="str">
            <v>MIERCOLES 11-11 ENTRE 8 Y 18 HORAS!</v>
          </cell>
          <cell r="AL923">
            <v>1947552420</v>
          </cell>
          <cell r="AM923">
            <v>317092553</v>
          </cell>
          <cell r="AN923" t="str">
            <v>Sí</v>
          </cell>
        </row>
        <row r="924">
          <cell r="A924">
            <v>2306</v>
          </cell>
          <cell r="B924" t="str">
            <v>nicolealistereynoso@gmail.com</v>
          </cell>
          <cell r="AF924" t="str">
            <v>BOWL RIGOLLE MEDIANO 1700ML</v>
          </cell>
          <cell r="AG924" t="str">
            <v>111.32</v>
          </cell>
          <cell r="AH924">
            <v>1</v>
          </cell>
          <cell r="AI924" t="str">
            <v>ML67551</v>
          </cell>
          <cell r="AN924" t="str">
            <v>Sí</v>
          </cell>
        </row>
        <row r="925">
          <cell r="A925">
            <v>2306</v>
          </cell>
          <cell r="B925" t="str">
            <v>nicolealistereynoso@gmail.com</v>
          </cell>
          <cell r="AF925" t="str">
            <v>BOWL RIGOLLEAU GALAXIA 17CM DIAM</v>
          </cell>
          <cell r="AG925" t="str">
            <v>64.24</v>
          </cell>
          <cell r="AH925">
            <v>1</v>
          </cell>
          <cell r="AI925" t="str">
            <v>ML67645</v>
          </cell>
          <cell r="AN925" t="str">
            <v>Sí</v>
          </cell>
        </row>
        <row r="926">
          <cell r="A926">
            <v>2306</v>
          </cell>
          <cell r="B926" t="str">
            <v>nicolealistereynoso@gmail.com</v>
          </cell>
          <cell r="AF926" t="str">
            <v>BOWL ROSA 1.5LTS</v>
          </cell>
          <cell r="AG926" t="str">
            <v>161.91</v>
          </cell>
          <cell r="AH926">
            <v>2</v>
          </cell>
          <cell r="AI926" t="str">
            <v>BP26018</v>
          </cell>
          <cell r="AN926" t="str">
            <v>Sí</v>
          </cell>
        </row>
        <row r="927">
          <cell r="A927">
            <v>2305</v>
          </cell>
          <cell r="B927" t="str">
            <v>aguedavila@hotmail.com</v>
          </cell>
          <cell r="C927">
            <v>44139</v>
          </cell>
          <cell r="D927" t="str">
            <v>Abierta</v>
          </cell>
          <cell r="E927" t="str">
            <v>Recibido</v>
          </cell>
          <cell r="F927" t="str">
            <v>Enviado</v>
          </cell>
          <cell r="G927" t="str">
            <v>ARS</v>
          </cell>
          <cell r="H927" t="str">
            <v>4120.68</v>
          </cell>
          <cell r="I927">
            <v>0</v>
          </cell>
          <cell r="J927">
            <v>0</v>
          </cell>
          <cell r="K927" t="str">
            <v>4120.68</v>
          </cell>
          <cell r="L927" t="str">
            <v>Maria Agueda Vila</v>
          </cell>
          <cell r="M927">
            <v>39027770</v>
          </cell>
          <cell r="N927">
            <v>5493434163567</v>
          </cell>
          <cell r="O927" t="str">
            <v>Maria Agueda Vila</v>
          </cell>
          <cell r="P927">
            <v>5493434163567</v>
          </cell>
          <cell r="Q927" t="str">
            <v>Carhue</v>
          </cell>
          <cell r="R927">
            <v>2556</v>
          </cell>
          <cell r="U927" t="str">
            <v>Capital Federal</v>
          </cell>
          <cell r="V927">
            <v>1440</v>
          </cell>
          <cell r="W927" t="str">
            <v>Capital Federal</v>
          </cell>
          <cell r="Y927" t="str">
            <v>ENVÍO SIN CARGO (CABA Y GRAN PARTE DE GBA) TIEMPO: 4 a 6 DÍAS HÁBILES</v>
          </cell>
          <cell r="Z927" t="str">
            <v>Mercado Pago</v>
          </cell>
          <cell r="AB927" t="str">
            <v>El envio en realidad es para  9 de julio 550, Diamante Entre Rios (CP 3105)</v>
          </cell>
          <cell r="AD927">
            <v>44139</v>
          </cell>
          <cell r="AE927">
            <v>44150</v>
          </cell>
          <cell r="AF927" t="str">
            <v>CUCHARA COLOR ROSA</v>
          </cell>
          <cell r="AG927" t="str">
            <v>30.79</v>
          </cell>
          <cell r="AH927">
            <v>2</v>
          </cell>
          <cell r="AI927" t="str">
            <v>BP32018</v>
          </cell>
          <cell r="AJ927" t="str">
            <v>Móvil</v>
          </cell>
          <cell r="AK927" t="str">
            <v/>
          </cell>
          <cell r="AL927">
            <v>1947314051</v>
          </cell>
          <cell r="AM927">
            <v>316947496</v>
          </cell>
          <cell r="AN927" t="str">
            <v>Sí</v>
          </cell>
        </row>
        <row r="928">
          <cell r="A928">
            <v>2305</v>
          </cell>
          <cell r="B928" t="str">
            <v>aguedavila@hotmail.com</v>
          </cell>
          <cell r="AF928" t="str">
            <v>BATIDOR SEMIAUTOMATICO 34 CM</v>
          </cell>
          <cell r="AG928" t="str">
            <v>333.82</v>
          </cell>
          <cell r="AH928">
            <v>1</v>
          </cell>
          <cell r="AI928" t="str">
            <v>046BA4824</v>
          </cell>
          <cell r="AN928" t="str">
            <v>Sí</v>
          </cell>
        </row>
        <row r="929">
          <cell r="A929">
            <v>2305</v>
          </cell>
          <cell r="B929" t="str">
            <v>aguedavila@hotmail.com</v>
          </cell>
          <cell r="AF929" t="str">
            <v>HOMBRECITO CON VIRULANA COLORES PASTEL (Violeta)</v>
          </cell>
          <cell r="AG929" t="str">
            <v>139.98</v>
          </cell>
          <cell r="AH929">
            <v>1</v>
          </cell>
          <cell r="AI929" t="str">
            <v>ba87516</v>
          </cell>
          <cell r="AN929" t="str">
            <v>Sí</v>
          </cell>
        </row>
        <row r="930">
          <cell r="A930">
            <v>2305</v>
          </cell>
          <cell r="B930" t="str">
            <v>aguedavila@hotmail.com</v>
          </cell>
          <cell r="AF930" t="str">
            <v>BOWL TRANSLUCIDO 400 CC</v>
          </cell>
          <cell r="AG930" t="str">
            <v>158.54</v>
          </cell>
          <cell r="AH930">
            <v>2</v>
          </cell>
          <cell r="AI930" t="str">
            <v>BP01101</v>
          </cell>
          <cell r="AN930" t="str">
            <v>Sí</v>
          </cell>
        </row>
        <row r="931">
          <cell r="A931">
            <v>2305</v>
          </cell>
          <cell r="B931" t="str">
            <v>aguedavila@hotmail.com</v>
          </cell>
          <cell r="AF931" t="str">
            <v>VELA 100 % SOJA CON ESENCIAS - DIFERENTES AROMAS 8x8 CM (GARDENIA)</v>
          </cell>
          <cell r="AG931" t="str">
            <v>319.99</v>
          </cell>
          <cell r="AH931">
            <v>2</v>
          </cell>
          <cell r="AI931" t="str">
            <v>BA6340VELA</v>
          </cell>
          <cell r="AN931" t="str">
            <v>Sí</v>
          </cell>
        </row>
        <row r="932">
          <cell r="A932">
            <v>2305</v>
          </cell>
          <cell r="B932" t="str">
            <v>aguedavila@hotmail.com</v>
          </cell>
          <cell r="AF932" t="str">
            <v>BOTELLA VIDRIO ENJOY 400 ML</v>
          </cell>
          <cell r="AG932" t="str">
            <v>354.25</v>
          </cell>
          <cell r="AH932">
            <v>1</v>
          </cell>
          <cell r="AN932" t="str">
            <v>Sí</v>
          </cell>
        </row>
        <row r="933">
          <cell r="A933">
            <v>2305</v>
          </cell>
          <cell r="B933" t="str">
            <v>aguedavila@hotmail.com</v>
          </cell>
          <cell r="AF933" t="str">
            <v>VELA 100 % SOJA CON ESENCIAS DIFERENTES AROMAS 14x10 CM (VAINILLA)</v>
          </cell>
          <cell r="AG933" t="str">
            <v>319.99</v>
          </cell>
          <cell r="AH933">
            <v>3</v>
          </cell>
          <cell r="AI933" t="str">
            <v>BA5914VELA</v>
          </cell>
          <cell r="AN933" t="str">
            <v>Sí</v>
          </cell>
        </row>
        <row r="934">
          <cell r="A934">
            <v>2305</v>
          </cell>
          <cell r="B934" t="str">
            <v>aguedavila@hotmail.com</v>
          </cell>
          <cell r="AF934" t="str">
            <v>VELA SOJA AROMA GARDENIA 14X10 CM</v>
          </cell>
          <cell r="AG934" t="str">
            <v>239.99</v>
          </cell>
          <cell r="AH934">
            <v>1</v>
          </cell>
          <cell r="AI934" t="str">
            <v>BA8098VELA</v>
          </cell>
          <cell r="AN934" t="str">
            <v>Sí</v>
          </cell>
        </row>
        <row r="935">
          <cell r="A935">
            <v>2305</v>
          </cell>
          <cell r="B935" t="str">
            <v>aguedavila@hotmail.com</v>
          </cell>
          <cell r="AF935" t="str">
            <v>TAMIZ DE PLASTICO 10X10 CM (Violeta)</v>
          </cell>
          <cell r="AG935" t="str">
            <v>376.64</v>
          </cell>
          <cell r="AH935">
            <v>1</v>
          </cell>
          <cell r="AI935">
            <v>4753</v>
          </cell>
          <cell r="AN935" t="str">
            <v>Sí</v>
          </cell>
        </row>
        <row r="936">
          <cell r="A936">
            <v>2305</v>
          </cell>
          <cell r="B936" t="str">
            <v>aguedavila@hotmail.com</v>
          </cell>
          <cell r="AF936" t="str">
            <v>TABLA DE PICAR VERTEDORA ROJO 26.5X18CM</v>
          </cell>
          <cell r="AG936" t="str">
            <v>227.47</v>
          </cell>
          <cell r="AH936">
            <v>1</v>
          </cell>
          <cell r="AI936" t="str">
            <v>42BA8016</v>
          </cell>
          <cell r="AN936" t="str">
            <v>Sí</v>
          </cell>
        </row>
        <row r="937">
          <cell r="A937">
            <v>2305</v>
          </cell>
          <cell r="B937" t="str">
            <v>aguedavila@hotmail.com</v>
          </cell>
          <cell r="AF937" t="str">
            <v>ENSALADERA RIGOLLEAU PRIMAVERA 1600ML</v>
          </cell>
          <cell r="AG937" t="str">
            <v>129.36</v>
          </cell>
          <cell r="AH937">
            <v>2</v>
          </cell>
          <cell r="AI937" t="str">
            <v>ML67539</v>
          </cell>
          <cell r="AN937" t="str">
            <v>Sí</v>
          </cell>
        </row>
        <row r="938">
          <cell r="A938">
            <v>2305</v>
          </cell>
          <cell r="B938" t="str">
            <v>aguedavila@hotmail.com</v>
          </cell>
          <cell r="AF938" t="str">
            <v>ENSALADERA RIGOLLEAU PRIMAVERA CHICA 1000ML</v>
          </cell>
          <cell r="AG938" t="str">
            <v>105.6</v>
          </cell>
          <cell r="AH938">
            <v>2</v>
          </cell>
          <cell r="AI938" t="str">
            <v>ML67537</v>
          </cell>
          <cell r="AN938" t="str">
            <v>Sí</v>
          </cell>
        </row>
        <row r="939">
          <cell r="A939">
            <v>2304</v>
          </cell>
          <cell r="B939" t="str">
            <v>naty.giangrasso@hotmail.com</v>
          </cell>
          <cell r="C939">
            <v>44139</v>
          </cell>
          <cell r="D939" t="str">
            <v>Abierta</v>
          </cell>
          <cell r="E939" t="str">
            <v>Recibido</v>
          </cell>
          <cell r="F939" t="str">
            <v>Enviado</v>
          </cell>
          <cell r="G939" t="str">
            <v>ARS</v>
          </cell>
          <cell r="H939" t="str">
            <v>639.98</v>
          </cell>
          <cell r="I939">
            <v>0</v>
          </cell>
          <cell r="J939">
            <v>0</v>
          </cell>
          <cell r="K939" t="str">
            <v>639.98</v>
          </cell>
          <cell r="L939" t="str">
            <v>Natalia Giangrasso</v>
          </cell>
          <cell r="M939">
            <v>27350493277</v>
          </cell>
          <cell r="N939">
            <v>5491141678106</v>
          </cell>
          <cell r="O939" t="str">
            <v>Natalia GIANGRASSO</v>
          </cell>
          <cell r="P939">
            <v>5491141678106</v>
          </cell>
          <cell r="Q939" t="str">
            <v>San Jose</v>
          </cell>
          <cell r="R939">
            <v>1722</v>
          </cell>
          <cell r="S939">
            <v>3</v>
          </cell>
          <cell r="T939" t="str">
            <v>ALDO BONZI</v>
          </cell>
          <cell r="U939" t="str">
            <v>La Matanza</v>
          </cell>
          <cell r="V939">
            <v>1770</v>
          </cell>
          <cell r="W939" t="str">
            <v>Gran Buenos Aires</v>
          </cell>
          <cell r="Y939" t="str">
            <v>ENVÍO SIN CARGO (CABA Y GRAN PARTE DE GBA) TIEMPO: 4 a 6 DÍAS HÁBILES</v>
          </cell>
          <cell r="Z939" t="str">
            <v>Mercado Pago</v>
          </cell>
          <cell r="AB939" t="str">
            <v>Horarios que me encuentro en mi casa: lunes a viernes a partir de las 17.30 hs. Sábados todo el día. En caso de que la entrega no pueda ser en esa franja horaria, puedo avisar que lo reciba otra persona en mi nombre.</v>
          </cell>
          <cell r="AC939" t="str">
            <v>ENVIAR DIA SABADO PORQUE DIA DE SEMANA SOLO PUEDE A PARTIR DE 17.30 HS</v>
          </cell>
          <cell r="AD939">
            <v>44139</v>
          </cell>
          <cell r="AE939">
            <v>44150</v>
          </cell>
          <cell r="AF939" t="str">
            <v>VELA 100 % SOJA CON ESENCIAS DIFERENTES AROMAS 14x10 CM (MAGNOLIA)</v>
          </cell>
          <cell r="AG939" t="str">
            <v>319.99</v>
          </cell>
          <cell r="AH939">
            <v>1</v>
          </cell>
          <cell r="AI939" t="str">
            <v>BA5914VELA</v>
          </cell>
          <cell r="AJ939" t="str">
            <v>Web</v>
          </cell>
          <cell r="AK939" t="str">
            <v/>
          </cell>
          <cell r="AL939">
            <v>1946998609</v>
          </cell>
          <cell r="AM939">
            <v>316914496</v>
          </cell>
          <cell r="AN939" t="str">
            <v>Sí</v>
          </cell>
        </row>
        <row r="940">
          <cell r="A940">
            <v>2304</v>
          </cell>
          <cell r="B940" t="str">
            <v>naty.giangrasso@hotmail.com</v>
          </cell>
          <cell r="AF940" t="str">
            <v>VELA 100 % SOJA CON ESENCIAS - DIFERENTES AROMAS 8x8 CM (GARDENIA)</v>
          </cell>
          <cell r="AG940" t="str">
            <v>319.99</v>
          </cell>
          <cell r="AH940">
            <v>1</v>
          </cell>
          <cell r="AI940" t="str">
            <v>BA6340VELA</v>
          </cell>
          <cell r="AN940" t="str">
            <v>Sí</v>
          </cell>
        </row>
        <row r="941">
          <cell r="A941">
            <v>2303</v>
          </cell>
          <cell r="B941" t="str">
            <v>beatrizgavalda@hotmail.com</v>
          </cell>
          <cell r="C941">
            <v>44139</v>
          </cell>
          <cell r="D941" t="str">
            <v>Abierta</v>
          </cell>
          <cell r="E941" t="str">
            <v>Recibido</v>
          </cell>
          <cell r="F941" t="str">
            <v>Enviado</v>
          </cell>
          <cell r="G941" t="str">
            <v>ARS</v>
          </cell>
          <cell r="H941" t="str">
            <v>1327.38</v>
          </cell>
          <cell r="I941">
            <v>0</v>
          </cell>
          <cell r="J941">
            <v>0</v>
          </cell>
          <cell r="K941" t="str">
            <v>1327.38</v>
          </cell>
          <cell r="L941" t="str">
            <v>Beatriz Gavalda</v>
          </cell>
          <cell r="M941">
            <v>12551347</v>
          </cell>
          <cell r="N941">
            <v>541141940818</v>
          </cell>
          <cell r="O941" t="str">
            <v>Beatriz Gavalda</v>
          </cell>
          <cell r="P941">
            <v>541141940818</v>
          </cell>
          <cell r="Q941">
            <v>310</v>
          </cell>
          <cell r="R941">
            <v>1383</v>
          </cell>
          <cell r="T941" t="str">
            <v>Ranelagh</v>
          </cell>
          <cell r="U941" t="str">
            <v>Berazategui</v>
          </cell>
          <cell r="V941">
            <v>1886</v>
          </cell>
          <cell r="W941" t="str">
            <v>Gran Buenos Aires</v>
          </cell>
          <cell r="Y941" t="str">
            <v>ENVÍO SIN CARGO (CABA Y GRAN PARTE DE GBA) TIEMPO: 4 a 6 DÍAS HÁBILES</v>
          </cell>
          <cell r="Z941" t="str">
            <v>Mercado Pago</v>
          </cell>
          <cell r="AD941">
            <v>44139</v>
          </cell>
          <cell r="AE941">
            <v>44144</v>
          </cell>
          <cell r="AF941" t="str">
            <v>CAFETERA EMBOLO 1000ML M1</v>
          </cell>
          <cell r="AG941" t="str">
            <v>1327.38</v>
          </cell>
          <cell r="AH941">
            <v>1</v>
          </cell>
          <cell r="AI941" t="str">
            <v>046BA8040</v>
          </cell>
          <cell r="AJ941" t="str">
            <v>Web</v>
          </cell>
          <cell r="AK941" t="str">
            <v>MIERCOLES 11-11 ENTRE 8 Y 18 HORAS!</v>
          </cell>
          <cell r="AL941">
            <v>1946857866</v>
          </cell>
          <cell r="AM941">
            <v>316977030</v>
          </cell>
          <cell r="AN941" t="str">
            <v>Sí</v>
          </cell>
        </row>
        <row r="942">
          <cell r="A942">
            <v>2302</v>
          </cell>
          <cell r="B942" t="str">
            <v>yamilanmiguelez@hotmail.com</v>
          </cell>
          <cell r="C942">
            <v>44139</v>
          </cell>
          <cell r="D942" t="str">
            <v>Abierta</v>
          </cell>
          <cell r="E942" t="str">
            <v>Anulado</v>
          </cell>
          <cell r="F942" t="str">
            <v>No está empaquetado</v>
          </cell>
          <cell r="G942" t="str">
            <v>ARS</v>
          </cell>
          <cell r="H942" t="str">
            <v>7993.22</v>
          </cell>
          <cell r="I942">
            <v>0</v>
          </cell>
          <cell r="J942">
            <v>0</v>
          </cell>
          <cell r="K942" t="str">
            <v>7993.22</v>
          </cell>
          <cell r="L942" t="str">
            <v>Yamila Miguelez</v>
          </cell>
          <cell r="M942">
            <v>35630293</v>
          </cell>
          <cell r="N942">
            <v>1166741041</v>
          </cell>
          <cell r="O942" t="str">
            <v>Yamila  Miguelez</v>
          </cell>
          <cell r="P942">
            <v>1166741041</v>
          </cell>
          <cell r="Q942" t="str">
            <v>Lomas de Zamora</v>
          </cell>
          <cell r="R942">
            <v>79</v>
          </cell>
          <cell r="T942" t="str">
            <v>Wilde</v>
          </cell>
          <cell r="U942" t="str">
            <v>Avellaneda</v>
          </cell>
          <cell r="V942">
            <v>1875</v>
          </cell>
          <cell r="W942" t="str">
            <v>Gran Buenos Aires</v>
          </cell>
          <cell r="Y942" t="str">
            <v>ENVÍO SIN CARGO (CABA Y GRAN PARTE DE GBA) TIEMPO: 4 a 6 DÍAS HÁBILES</v>
          </cell>
          <cell r="Z942" t="str">
            <v>Mercado Pago</v>
          </cell>
          <cell r="AF942" t="str">
            <v>BOTELLA H2O 1L TAPA SILICONA</v>
          </cell>
          <cell r="AG942" t="str">
            <v>389.4</v>
          </cell>
          <cell r="AH942">
            <v>2</v>
          </cell>
          <cell r="AI942" t="str">
            <v>019BO5571</v>
          </cell>
          <cell r="AJ942" t="str">
            <v>Móvil</v>
          </cell>
          <cell r="AK942" t="str">
            <v/>
          </cell>
          <cell r="AL942">
            <v>1946708261</v>
          </cell>
          <cell r="AM942">
            <v>316953772</v>
          </cell>
          <cell r="AN942" t="str">
            <v>Sí</v>
          </cell>
        </row>
        <row r="943">
          <cell r="A943">
            <v>2302</v>
          </cell>
          <cell r="B943" t="str">
            <v>yamilanmiguelez@hotmail.com</v>
          </cell>
          <cell r="AF943" t="str">
            <v>COPETINERO BAMBOO BLANCO ALARGADO 5X30X12.5CM</v>
          </cell>
          <cell r="AG943" t="str">
            <v>1048.38</v>
          </cell>
          <cell r="AH943">
            <v>1</v>
          </cell>
          <cell r="AI943" t="str">
            <v>BA7794</v>
          </cell>
          <cell r="AN943" t="str">
            <v>Sí</v>
          </cell>
        </row>
        <row r="944">
          <cell r="A944">
            <v>2302</v>
          </cell>
          <cell r="B944" t="str">
            <v>yamilanmiguelez@hotmail.com</v>
          </cell>
          <cell r="AF944" t="str">
            <v>BOWL BAMBOO BLANCO 6X15CM</v>
          </cell>
          <cell r="AG944" t="str">
            <v>573.92</v>
          </cell>
          <cell r="AH944">
            <v>2</v>
          </cell>
          <cell r="AI944" t="str">
            <v>BA7797</v>
          </cell>
          <cell r="AN944" t="str">
            <v>Sí</v>
          </cell>
        </row>
        <row r="945">
          <cell r="A945">
            <v>2302</v>
          </cell>
          <cell r="B945" t="str">
            <v>yamilanmiguelez@hotmail.com</v>
          </cell>
          <cell r="AF945" t="str">
            <v>SET CUCHARON Y TENEDOR BAMBOO BLANCO 29CM</v>
          </cell>
          <cell r="AG945" t="str">
            <v>1090.34</v>
          </cell>
          <cell r="AH945">
            <v>2</v>
          </cell>
          <cell r="AI945" t="str">
            <v>BA7800</v>
          </cell>
          <cell r="AN945" t="str">
            <v>Sí</v>
          </cell>
        </row>
        <row r="946">
          <cell r="A946">
            <v>2302</v>
          </cell>
          <cell r="B946" t="str">
            <v>yamilanmiguelez@hotmail.com</v>
          </cell>
          <cell r="AF946" t="str">
            <v>BOWL BAMBOO BLANCO 14X28CM</v>
          </cell>
          <cell r="AG946" t="str">
            <v>1418.76</v>
          </cell>
          <cell r="AH946">
            <v>2</v>
          </cell>
          <cell r="AI946" t="str">
            <v>BA7812</v>
          </cell>
          <cell r="AN946" t="str">
            <v>Sí</v>
          </cell>
        </row>
        <row r="947">
          <cell r="A947">
            <v>2301</v>
          </cell>
          <cell r="B947" t="str">
            <v>valediaz1364@gmail.com</v>
          </cell>
          <cell r="C947">
            <v>44139</v>
          </cell>
          <cell r="D947" t="str">
            <v>Abierta</v>
          </cell>
          <cell r="E947" t="str">
            <v>Recibido</v>
          </cell>
          <cell r="F947" t="str">
            <v>Enviado</v>
          </cell>
          <cell r="G947" t="str">
            <v>ARS</v>
          </cell>
          <cell r="H947" t="str">
            <v>858.21</v>
          </cell>
          <cell r="I947">
            <v>0</v>
          </cell>
          <cell r="J947">
            <v>0</v>
          </cell>
          <cell r="K947" t="str">
            <v>858.21</v>
          </cell>
          <cell r="L947" t="str">
            <v>Valeria Diaz</v>
          </cell>
          <cell r="M947">
            <v>26760093</v>
          </cell>
          <cell r="N947">
            <v>1526312086</v>
          </cell>
          <cell r="O947" t="str">
            <v>Valeria Diaz</v>
          </cell>
          <cell r="P947">
            <v>1526312086</v>
          </cell>
          <cell r="Q947" t="str">
            <v>Morelos</v>
          </cell>
          <cell r="R947">
            <v>789</v>
          </cell>
          <cell r="S947" t="str">
            <v>2 C</v>
          </cell>
          <cell r="T947" t="str">
            <v>Caballito</v>
          </cell>
          <cell r="U947" t="str">
            <v>Capital Federal</v>
          </cell>
          <cell r="V947">
            <v>1406</v>
          </cell>
          <cell r="W947" t="str">
            <v>Capital Federal</v>
          </cell>
          <cell r="Y947" t="str">
            <v>ENVÍO SIN CARGO (CABA Y GRAN PARTE DE GBA) TIEMPO: 4 a 6 DÍAS HÁBILES</v>
          </cell>
          <cell r="Z947" t="str">
            <v>Mercado Pago</v>
          </cell>
          <cell r="AB947" t="str">
            <v>2 piso departamento C, tocar timbre y esperar a que bajen. El portero no se contesta porque no funciona.</v>
          </cell>
          <cell r="AD947">
            <v>44139</v>
          </cell>
          <cell r="AE947">
            <v>44144</v>
          </cell>
          <cell r="AF947" t="str">
            <v>CESTO DE BASURA 12 LITROS 37,5X16X27CM</v>
          </cell>
          <cell r="AG947" t="str">
            <v>858.21</v>
          </cell>
          <cell r="AH947">
            <v>1</v>
          </cell>
          <cell r="AI947" t="str">
            <v>046TA6674</v>
          </cell>
          <cell r="AJ947" t="str">
            <v>Web</v>
          </cell>
          <cell r="AK947" t="str">
            <v>MIERCOLES 11-11 ENTRE 8 Y 18 HORAS!</v>
          </cell>
          <cell r="AL947">
            <v>1946662230</v>
          </cell>
          <cell r="AM947">
            <v>316948279</v>
          </cell>
          <cell r="AN947" t="str">
            <v>Sí</v>
          </cell>
        </row>
        <row r="948">
          <cell r="A948">
            <v>2300</v>
          </cell>
          <cell r="B948" t="str">
            <v>me_lu57@hotmail.com</v>
          </cell>
          <cell r="C948">
            <v>44139</v>
          </cell>
          <cell r="D948" t="str">
            <v>Abierta</v>
          </cell>
          <cell r="E948" t="str">
            <v>Recibido</v>
          </cell>
          <cell r="F948" t="str">
            <v>Enviado</v>
          </cell>
          <cell r="G948" t="str">
            <v>ARS</v>
          </cell>
          <cell r="H948" t="str">
            <v>1713.89</v>
          </cell>
          <cell r="I948">
            <v>0</v>
          </cell>
          <cell r="J948">
            <v>0</v>
          </cell>
          <cell r="K948" t="str">
            <v>1713.89</v>
          </cell>
          <cell r="L948" t="str">
            <v>Melisa Lupis</v>
          </cell>
          <cell r="M948">
            <v>31028041</v>
          </cell>
          <cell r="N948">
            <v>543413200975</v>
          </cell>
          <cell r="O948" t="str">
            <v>Melisa Lupis</v>
          </cell>
          <cell r="P948">
            <v>543413200975</v>
          </cell>
          <cell r="Q948" t="str">
            <v xml:space="preserve">Presidente roca </v>
          </cell>
          <cell r="R948">
            <v>356</v>
          </cell>
          <cell r="U948" t="str">
            <v>Capital Federal</v>
          </cell>
          <cell r="V948">
            <v>1440</v>
          </cell>
          <cell r="W948" t="str">
            <v>Capital Federal</v>
          </cell>
          <cell r="Y948" t="str">
            <v>ENVÍO SIN CARGO (CABA Y GRAN PARTE DE GBA) TIEMPO: 4 a 6 DÍAS HÁBILES</v>
          </cell>
          <cell r="Z948" t="str">
            <v>Mercado Pago</v>
          </cell>
          <cell r="AB948" t="str">
            <v xml:space="preserve">Hola necesito q me lo envien a coronel rodolfo dominguez presidente roca 356 provimcia de santa fe , departamento rosario </v>
          </cell>
          <cell r="AC948" t="str">
            <v>codigo postal 2105 CORONEL RODOLFO DOMINGUEZ ENVIAR POR EL QUE SEA MAS BARATO Y VER SI LLEGAN AVISAR MONTO DE ENVIO</v>
          </cell>
          <cell r="AD948">
            <v>44139</v>
          </cell>
          <cell r="AE948">
            <v>44144</v>
          </cell>
          <cell r="AF948" t="str">
            <v>PERCHERO DE PLASTICO PP PVS (1 UNIDAD) 3 COL SURT</v>
          </cell>
          <cell r="AG948" t="str">
            <v>140.55</v>
          </cell>
          <cell r="AH948">
            <v>1</v>
          </cell>
          <cell r="AI948" t="str">
            <v>046DE7901</v>
          </cell>
          <cell r="AJ948" t="str">
            <v>Móvil</v>
          </cell>
          <cell r="AK948" t="str">
            <v>MIERCOLES 11-11 ENTRE 8 Y 18 HORAS!</v>
          </cell>
          <cell r="AL948">
            <v>1946444655</v>
          </cell>
          <cell r="AM948">
            <v>315215650</v>
          </cell>
          <cell r="AN948" t="str">
            <v>Sí</v>
          </cell>
        </row>
        <row r="949">
          <cell r="A949">
            <v>2300</v>
          </cell>
          <cell r="B949" t="str">
            <v>me_lu57@hotmail.com</v>
          </cell>
          <cell r="AF949" t="str">
            <v>INDIVIDUAL DE YUTE TEJIDO 32 CM</v>
          </cell>
          <cell r="AG949" t="str">
            <v>519.2</v>
          </cell>
          <cell r="AH949">
            <v>1</v>
          </cell>
          <cell r="AI949" t="str">
            <v>INDIVIDUALYUTE</v>
          </cell>
          <cell r="AN949" t="str">
            <v>Sí</v>
          </cell>
        </row>
        <row r="950">
          <cell r="A950">
            <v>2300</v>
          </cell>
          <cell r="B950" t="str">
            <v>me_lu57@hotmail.com</v>
          </cell>
          <cell r="AF950" t="str">
            <v>JABONERA BAÑO POLISERINA PASTEL</v>
          </cell>
          <cell r="AG950" t="str">
            <v>521.74</v>
          </cell>
          <cell r="AH950">
            <v>1</v>
          </cell>
          <cell r="AI950" t="str">
            <v>046AB6644</v>
          </cell>
          <cell r="AN950" t="str">
            <v>Sí</v>
          </cell>
        </row>
        <row r="951">
          <cell r="A951">
            <v>2300</v>
          </cell>
          <cell r="B951" t="str">
            <v>me_lu57@hotmail.com</v>
          </cell>
          <cell r="AF951" t="str">
            <v>AZUCARERO DE VIDRIO Y AC. INOX 10CM</v>
          </cell>
          <cell r="AG951" t="str">
            <v>211.9</v>
          </cell>
          <cell r="AH951">
            <v>1</v>
          </cell>
          <cell r="AI951" t="str">
            <v>046BA8196</v>
          </cell>
          <cell r="AN951" t="str">
            <v>Sí</v>
          </cell>
        </row>
        <row r="952">
          <cell r="A952">
            <v>2300</v>
          </cell>
          <cell r="B952" t="str">
            <v>me_lu57@hotmail.com</v>
          </cell>
          <cell r="AF952" t="str">
            <v>PORTA CEPILLO VAQUITA 13,5X14CM</v>
          </cell>
          <cell r="AG952" t="str">
            <v>320.5</v>
          </cell>
          <cell r="AH952">
            <v>1</v>
          </cell>
          <cell r="AI952" t="str">
            <v>046AB7490</v>
          </cell>
          <cell r="AN952" t="str">
            <v>Sí</v>
          </cell>
        </row>
        <row r="953">
          <cell r="A953">
            <v>2299</v>
          </cell>
          <cell r="B953" t="str">
            <v>belenserra_17@hotmail.com</v>
          </cell>
          <cell r="C953">
            <v>44139</v>
          </cell>
          <cell r="D953" t="str">
            <v>Abierta</v>
          </cell>
          <cell r="E953" t="str">
            <v>Recibido</v>
          </cell>
          <cell r="F953" t="str">
            <v>Enviado</v>
          </cell>
          <cell r="G953" t="str">
            <v>ARS</v>
          </cell>
          <cell r="H953">
            <v>2650</v>
          </cell>
          <cell r="I953">
            <v>0</v>
          </cell>
          <cell r="J953">
            <v>0</v>
          </cell>
          <cell r="K953">
            <v>2650</v>
          </cell>
          <cell r="L953" t="str">
            <v>Belen Serra</v>
          </cell>
          <cell r="M953">
            <v>38854527</v>
          </cell>
          <cell r="N953">
            <v>5492262317914</v>
          </cell>
          <cell r="O953" t="str">
            <v>Belen Serra</v>
          </cell>
          <cell r="P953">
            <v>5492262317914</v>
          </cell>
          <cell r="Q953" t="str">
            <v>Quesada</v>
          </cell>
          <cell r="R953">
            <v>5695</v>
          </cell>
          <cell r="S953" t="str">
            <v>1A</v>
          </cell>
          <cell r="T953" t="str">
            <v xml:space="preserve">Villa urquiza </v>
          </cell>
          <cell r="U953" t="str">
            <v>Capital Federal</v>
          </cell>
          <cell r="V953">
            <v>1431</v>
          </cell>
          <cell r="W953" t="str">
            <v>Capital Federal</v>
          </cell>
          <cell r="Y953" t="str">
            <v>ENVÍO SIN CARGO (CABA Y GRAN PARTE DE GBA) TIEMPO: 4 a 6 DÍAS HÁBILES</v>
          </cell>
          <cell r="Z953" t="str">
            <v>Mercado Pago</v>
          </cell>
          <cell r="AC953" t="str">
            <v>ENVIAR ORDEN 2299 CON 2262</v>
          </cell>
          <cell r="AD953">
            <v>44139</v>
          </cell>
          <cell r="AE953">
            <v>44140</v>
          </cell>
          <cell r="AF953" t="str">
            <v>SET 3 PIEZAS: BALDE CENTRIFUGADOR  + PALO EXTENSIBLE CON MOPA + 1 REPUESTO DE MOPA</v>
          </cell>
          <cell r="AG953">
            <v>2650</v>
          </cell>
          <cell r="AH953">
            <v>1</v>
          </cell>
          <cell r="AI953" t="str">
            <v>MOPA PELE</v>
          </cell>
          <cell r="AJ953" t="str">
            <v>Móvil</v>
          </cell>
          <cell r="AK953" t="str">
            <v>VIERNES 06-11 ENTRE 8 Y 18 HORAS!</v>
          </cell>
          <cell r="AL953">
            <v>1945983892</v>
          </cell>
          <cell r="AM953">
            <v>316865470</v>
          </cell>
          <cell r="AN953" t="str">
            <v>Sí</v>
          </cell>
        </row>
        <row r="954">
          <cell r="A954">
            <v>2298</v>
          </cell>
          <cell r="B954" t="str">
            <v>darm2511@gmail.com</v>
          </cell>
          <cell r="C954">
            <v>44139</v>
          </cell>
          <cell r="D954" t="str">
            <v>Abierta</v>
          </cell>
          <cell r="E954" t="str">
            <v>Recibido</v>
          </cell>
          <cell r="F954" t="str">
            <v>Enviado</v>
          </cell>
          <cell r="G954" t="str">
            <v>ARS</v>
          </cell>
          <cell r="H954" t="str">
            <v>2743.71</v>
          </cell>
          <cell r="I954">
            <v>0</v>
          </cell>
          <cell r="J954">
            <v>655</v>
          </cell>
          <cell r="K954" t="str">
            <v>3398.71</v>
          </cell>
          <cell r="L954" t="str">
            <v>David Aron Ramirez Molina</v>
          </cell>
          <cell r="M954">
            <v>95885257</v>
          </cell>
          <cell r="N954">
            <v>541156448500</v>
          </cell>
          <cell r="O954" t="str">
            <v>David Aron ramirez molina</v>
          </cell>
          <cell r="P954">
            <v>541156448500</v>
          </cell>
          <cell r="Q954">
            <v>50</v>
          </cell>
          <cell r="R954">
            <v>1229</v>
          </cell>
          <cell r="S954" t="str">
            <v>7 B</v>
          </cell>
          <cell r="U954" t="str">
            <v>La Plata</v>
          </cell>
          <cell r="V954">
            <v>1900</v>
          </cell>
          <cell r="W954" t="str">
            <v>Buenos Aires</v>
          </cell>
          <cell r="Y954" t="str">
            <v>Correo Argentino - Encomienda Clásica</v>
          </cell>
          <cell r="Z954" t="str">
            <v>Mercado Pago</v>
          </cell>
          <cell r="AD954">
            <v>44139</v>
          </cell>
          <cell r="AE954">
            <v>44144</v>
          </cell>
          <cell r="AF954" t="str">
            <v>JABONERA DE SILICONA 13,2 X 10CM (AB7487)</v>
          </cell>
          <cell r="AG954" t="str">
            <v>150.14</v>
          </cell>
          <cell r="AH954">
            <v>1</v>
          </cell>
          <cell r="AI954" t="str">
            <v>046AB6638</v>
          </cell>
          <cell r="AJ954" t="str">
            <v>Web</v>
          </cell>
          <cell r="AK954" t="str">
            <v>MIERCOLES 11-11 ENTRE 8 Y 18 HORAS!</v>
          </cell>
          <cell r="AL954">
            <v>1945739518</v>
          </cell>
          <cell r="AM954">
            <v>316829919</v>
          </cell>
          <cell r="AN954" t="str">
            <v>Sí</v>
          </cell>
        </row>
        <row r="955">
          <cell r="A955">
            <v>2298</v>
          </cell>
          <cell r="B955" t="str">
            <v>darm2511@gmail.com</v>
          </cell>
          <cell r="AF955" t="str">
            <v>INDIVIDUAL DE YUTE TEJIDO 32 CM</v>
          </cell>
          <cell r="AG955" t="str">
            <v>519.2</v>
          </cell>
          <cell r="AH955">
            <v>4</v>
          </cell>
          <cell r="AI955" t="str">
            <v>INDIVIDUALYUTE</v>
          </cell>
          <cell r="AN955" t="str">
            <v>Sí</v>
          </cell>
        </row>
        <row r="956">
          <cell r="A956">
            <v>2298</v>
          </cell>
          <cell r="B956" t="str">
            <v>darm2511@gmail.com</v>
          </cell>
          <cell r="AF956" t="str">
            <v>TABLA DE BAMBOO 20X30 CM</v>
          </cell>
          <cell r="AG956" t="str">
            <v>516.77</v>
          </cell>
          <cell r="AH956">
            <v>1</v>
          </cell>
          <cell r="AI956" t="str">
            <v>MS113002</v>
          </cell>
          <cell r="AN956" t="str">
            <v>Sí</v>
          </cell>
        </row>
        <row r="957">
          <cell r="A957">
            <v>2297</v>
          </cell>
          <cell r="B957" t="str">
            <v>anabelcapizzi@gmail.com</v>
          </cell>
          <cell r="C957">
            <v>44139</v>
          </cell>
          <cell r="D957" t="str">
            <v>Abierta</v>
          </cell>
          <cell r="E957" t="str">
            <v>Recibido</v>
          </cell>
          <cell r="F957" t="str">
            <v>Enviado</v>
          </cell>
          <cell r="G957" t="str">
            <v>ARS</v>
          </cell>
          <cell r="H957">
            <v>965</v>
          </cell>
          <cell r="I957">
            <v>0</v>
          </cell>
          <cell r="J957">
            <v>0</v>
          </cell>
          <cell r="K957">
            <v>965</v>
          </cell>
          <cell r="L957" t="str">
            <v>Anabel Capizzi</v>
          </cell>
          <cell r="M957">
            <v>32947181</v>
          </cell>
          <cell r="N957">
            <v>541158659270</v>
          </cell>
          <cell r="O957" t="str">
            <v>Anabel Capizzi</v>
          </cell>
          <cell r="P957">
            <v>541158659270</v>
          </cell>
          <cell r="Q957" t="str">
            <v>Belelli</v>
          </cell>
          <cell r="R957">
            <v>198</v>
          </cell>
          <cell r="S957" t="str">
            <v>Casa - Tercera casa desde Sáenz</v>
          </cell>
          <cell r="T957" t="str">
            <v>LOMAS DE ZAMORA</v>
          </cell>
          <cell r="U957" t="str">
            <v>Lomas De Zamora</v>
          </cell>
          <cell r="V957">
            <v>1832</v>
          </cell>
          <cell r="W957" t="str">
            <v>Gran Buenos Aires</v>
          </cell>
          <cell r="Y957" t="str">
            <v>ENVÍO SIN CARGO (CABA Y GRAN PARTE DE GBA) TIEMPO: 4 a 6 DÍAS HÁBILES</v>
          </cell>
          <cell r="Z957" t="str">
            <v>Mercado Pago</v>
          </cell>
          <cell r="AD957">
            <v>44139</v>
          </cell>
          <cell r="AE957">
            <v>44140</v>
          </cell>
          <cell r="AF957" t="str">
            <v>TRAPO DE PISO HOLA CHAU MEDIDA STANDARD</v>
          </cell>
          <cell r="AG957">
            <v>290</v>
          </cell>
          <cell r="AH957">
            <v>1</v>
          </cell>
          <cell r="AJ957" t="str">
            <v>Web</v>
          </cell>
          <cell r="AK957" t="str">
            <v>VIERNES 06-11 ENTRE 8 Y 18 HORAS!</v>
          </cell>
          <cell r="AL957">
            <v>1945599093</v>
          </cell>
          <cell r="AM957">
            <v>308738691</v>
          </cell>
          <cell r="AN957" t="str">
            <v>Sí</v>
          </cell>
        </row>
        <row r="958">
          <cell r="A958">
            <v>2297</v>
          </cell>
          <cell r="B958" t="str">
            <v>anabelcapizzi@gmail.com</v>
          </cell>
          <cell r="AF958" t="str">
            <v>WOK ANTIADHERENTE LINEA GRANITE 26CM</v>
          </cell>
          <cell r="AG958">
            <v>675</v>
          </cell>
          <cell r="AH958">
            <v>1</v>
          </cell>
          <cell r="AI958" t="str">
            <v>MS119637</v>
          </cell>
          <cell r="AN958" t="str">
            <v>Sí</v>
          </cell>
        </row>
        <row r="959">
          <cell r="A959">
            <v>2296</v>
          </cell>
          <cell r="B959" t="str">
            <v>agusgk2@icloud.com</v>
          </cell>
          <cell r="C959">
            <v>44139</v>
          </cell>
          <cell r="D959" t="str">
            <v>Abierta</v>
          </cell>
          <cell r="E959" t="str">
            <v>Recibido</v>
          </cell>
          <cell r="F959" t="str">
            <v>Enviado</v>
          </cell>
          <cell r="G959" t="str">
            <v>ARS</v>
          </cell>
          <cell r="H959" t="str">
            <v>1616.63</v>
          </cell>
          <cell r="I959">
            <v>0</v>
          </cell>
          <cell r="J959">
            <v>0</v>
          </cell>
          <cell r="K959" t="str">
            <v>1616.63</v>
          </cell>
          <cell r="L959" t="str">
            <v>Agustina Gutierrez keen</v>
          </cell>
          <cell r="M959">
            <v>92790633</v>
          </cell>
          <cell r="N959">
            <v>541166600534</v>
          </cell>
          <cell r="O959" t="str">
            <v>Agustina Gutierrez keen</v>
          </cell>
          <cell r="P959">
            <v>541166600534</v>
          </cell>
          <cell r="Q959" t="str">
            <v>Lezica</v>
          </cell>
          <cell r="R959">
            <v>4434</v>
          </cell>
          <cell r="S959" t="str">
            <v>A</v>
          </cell>
          <cell r="U959" t="str">
            <v>Capital Federal</v>
          </cell>
          <cell r="V959">
            <v>1202</v>
          </cell>
          <cell r="W959" t="str">
            <v>Capital Federal</v>
          </cell>
          <cell r="Y959" t="str">
            <v>ENVÍO SIN CARGO (CABA Y GRAN PARTE DE GBA) TIEMPO: 4 a 6 DÍAS HÁBILES</v>
          </cell>
          <cell r="Z959" t="str">
            <v>Mercado Pago</v>
          </cell>
          <cell r="AD959">
            <v>44139</v>
          </cell>
          <cell r="AE959">
            <v>44144</v>
          </cell>
          <cell r="AF959" t="str">
            <v>INDIVIDUAL RANGPUR BEIGE 38CM</v>
          </cell>
          <cell r="AG959" t="str">
            <v>356.39</v>
          </cell>
          <cell r="AH959">
            <v>3</v>
          </cell>
          <cell r="AI959" t="str">
            <v>MS115327</v>
          </cell>
          <cell r="AJ959" t="str">
            <v>Móvil</v>
          </cell>
          <cell r="AK959" t="str">
            <v>MIERCOLES 11-11 ENTRE 8 Y 18 HORAS!</v>
          </cell>
          <cell r="AL959">
            <v>1945454865</v>
          </cell>
          <cell r="AM959">
            <v>315724135</v>
          </cell>
          <cell r="AN959" t="str">
            <v>Sí</v>
          </cell>
        </row>
        <row r="960">
          <cell r="A960">
            <v>2296</v>
          </cell>
          <cell r="B960" t="str">
            <v>agusgk2@icloud.com</v>
          </cell>
          <cell r="AF960" t="str">
            <v>TABLA DE PICAR VERTEDORA VERDE 26.5X18CM</v>
          </cell>
          <cell r="AG960" t="str">
            <v>227.47</v>
          </cell>
          <cell r="AH960">
            <v>1</v>
          </cell>
          <cell r="AI960" t="str">
            <v>42BA1018</v>
          </cell>
          <cell r="AN960" t="str">
            <v>Sí</v>
          </cell>
        </row>
        <row r="961">
          <cell r="A961">
            <v>2296</v>
          </cell>
          <cell r="B961" t="str">
            <v>agusgk2@icloud.com</v>
          </cell>
          <cell r="AF961" t="str">
            <v>VELA 100 % SOJA CON ESENCIAS - DIFERENTES AROMAS 8x8 CM (JAZMIN)</v>
          </cell>
          <cell r="AG961" t="str">
            <v>319.99</v>
          </cell>
          <cell r="AH961">
            <v>1</v>
          </cell>
          <cell r="AI961" t="str">
            <v>BA6340VELA</v>
          </cell>
          <cell r="AN961" t="str">
            <v>Sí</v>
          </cell>
        </row>
        <row r="962">
          <cell r="A962">
            <v>2295</v>
          </cell>
          <cell r="B962" t="str">
            <v>yaminacho.84@gmail.com</v>
          </cell>
          <cell r="C962">
            <v>44139</v>
          </cell>
          <cell r="D962" t="str">
            <v>Abierta</v>
          </cell>
          <cell r="E962" t="str">
            <v>Recibido</v>
          </cell>
          <cell r="F962" t="str">
            <v>Enviado</v>
          </cell>
          <cell r="G962" t="str">
            <v>ARS</v>
          </cell>
          <cell r="H962">
            <v>1600</v>
          </cell>
          <cell r="I962">
            <v>0</v>
          </cell>
          <cell r="J962">
            <v>0</v>
          </cell>
          <cell r="K962">
            <v>1600</v>
          </cell>
          <cell r="L962" t="str">
            <v>Yamila Peralta</v>
          </cell>
          <cell r="M962">
            <v>30818822</v>
          </cell>
          <cell r="N962">
            <v>541131898511</v>
          </cell>
          <cell r="O962" t="str">
            <v>Yamila Peralta</v>
          </cell>
          <cell r="P962">
            <v>541131898511</v>
          </cell>
          <cell r="Q962" t="str">
            <v>Santiago Bynnon</v>
          </cell>
          <cell r="R962">
            <v>2885</v>
          </cell>
          <cell r="S962" t="str">
            <v>Fondo</v>
          </cell>
          <cell r="T962" t="str">
            <v xml:space="preserve">José Mármol </v>
          </cell>
          <cell r="U962" t="str">
            <v xml:space="preserve">Almirante Brown </v>
          </cell>
          <cell r="V962">
            <v>1846</v>
          </cell>
          <cell r="W962" t="str">
            <v>Gran Buenos Aires</v>
          </cell>
          <cell r="Y962" t="str">
            <v>ENVÍO SIN CARGO (CABA Y GRAN PARTE DE GBA) TIEMPO: 4 a 6 DÍAS HÁBILES</v>
          </cell>
          <cell r="Z962" t="str">
            <v>Mercado Pago</v>
          </cell>
          <cell r="AB962" t="str">
            <v>No me fnciona el timbre llamar al 1131898511</v>
          </cell>
          <cell r="AD962">
            <v>44139</v>
          </cell>
          <cell r="AE962">
            <v>44144</v>
          </cell>
          <cell r="AF962" t="str">
            <v>NUEVA MESA DE ARRIME HOME OFFICE 36X43X60 CM</v>
          </cell>
          <cell r="AG962">
            <v>1600</v>
          </cell>
          <cell r="AH962">
            <v>1</v>
          </cell>
          <cell r="AJ962" t="str">
            <v>Móvil</v>
          </cell>
          <cell r="AK962" t="str">
            <v>MIERCOLES 11-11 ENTRE 8 Y 18 HORAS!</v>
          </cell>
          <cell r="AL962">
            <v>1944833098</v>
          </cell>
          <cell r="AM962">
            <v>316704875</v>
          </cell>
          <cell r="AN962" t="str">
            <v>Sí</v>
          </cell>
        </row>
        <row r="963">
          <cell r="A963">
            <v>2294</v>
          </cell>
          <cell r="B963" t="str">
            <v>carinaorellana82@gmail.com</v>
          </cell>
          <cell r="C963">
            <v>44139</v>
          </cell>
          <cell r="D963" t="str">
            <v>Abierta</v>
          </cell>
          <cell r="E963" t="str">
            <v>Recibido</v>
          </cell>
          <cell r="F963" t="str">
            <v>Enviado</v>
          </cell>
          <cell r="G963" t="str">
            <v>ARS</v>
          </cell>
          <cell r="H963" t="str">
            <v>3835.15</v>
          </cell>
          <cell r="I963">
            <v>0</v>
          </cell>
          <cell r="J963">
            <v>0</v>
          </cell>
          <cell r="K963" t="str">
            <v>3835.15</v>
          </cell>
          <cell r="L963" t="str">
            <v>Carina Orellana</v>
          </cell>
          <cell r="M963">
            <v>28983263</v>
          </cell>
          <cell r="N963" t="str">
            <v>11-25427666</v>
          </cell>
          <cell r="O963" t="str">
            <v>Carina Orellana</v>
          </cell>
          <cell r="P963" t="str">
            <v>11-25427666</v>
          </cell>
          <cell r="Q963" t="str">
            <v>Presidente Peron</v>
          </cell>
          <cell r="R963">
            <v>1839</v>
          </cell>
          <cell r="S963">
            <v>4.1666666666666664E-2</v>
          </cell>
          <cell r="U963" t="str">
            <v>San Fernando</v>
          </cell>
          <cell r="V963">
            <v>1646</v>
          </cell>
          <cell r="W963" t="str">
            <v>Gran Buenos Aires</v>
          </cell>
          <cell r="Y963" t="str">
            <v>ENVÍO SIN CARGO (CABA Y GRAN PARTE DE GBA) TIEMPO: 4 a 6 DÍAS HÁBILES</v>
          </cell>
          <cell r="Z963" t="str">
            <v>Mercado Pago</v>
          </cell>
          <cell r="AD963">
            <v>44139</v>
          </cell>
          <cell r="AE963">
            <v>44144</v>
          </cell>
          <cell r="AF963" t="str">
            <v>TRAPO DE PISO HAPPY MEDIDA STANDARD</v>
          </cell>
          <cell r="AG963">
            <v>290</v>
          </cell>
          <cell r="AH963">
            <v>1</v>
          </cell>
          <cell r="AJ963" t="str">
            <v>Web</v>
          </cell>
          <cell r="AK963" t="str">
            <v>MIERCOLES 11-11 ENTRE 8 Y 18 HORAS!</v>
          </cell>
          <cell r="AL963">
            <v>1944696479</v>
          </cell>
          <cell r="AM963">
            <v>316670419</v>
          </cell>
          <cell r="AN963" t="str">
            <v>Sí</v>
          </cell>
        </row>
        <row r="964">
          <cell r="A964">
            <v>2294</v>
          </cell>
          <cell r="B964" t="str">
            <v>carinaorellana82@gmail.com</v>
          </cell>
          <cell r="AF964" t="str">
            <v>TABLA DE BAMBOO 20X30 CM</v>
          </cell>
          <cell r="AG964" t="str">
            <v>516.77</v>
          </cell>
          <cell r="AH964">
            <v>1</v>
          </cell>
          <cell r="AI964" t="str">
            <v>MS113002</v>
          </cell>
          <cell r="AN964" t="str">
            <v>Sí</v>
          </cell>
        </row>
        <row r="965">
          <cell r="A965">
            <v>2294</v>
          </cell>
          <cell r="B965" t="str">
            <v>carinaorellana82@gmail.com</v>
          </cell>
          <cell r="AF965" t="str">
            <v>BOTELLA H2O 1L TAPA SILICONA</v>
          </cell>
          <cell r="AG965" t="str">
            <v>389.4</v>
          </cell>
          <cell r="AH965">
            <v>1</v>
          </cell>
          <cell r="AI965" t="str">
            <v>019BO5571</v>
          </cell>
          <cell r="AN965" t="str">
            <v>Sí</v>
          </cell>
        </row>
        <row r="966">
          <cell r="A966">
            <v>2294</v>
          </cell>
          <cell r="B966" t="str">
            <v>carinaorellana82@gmail.com</v>
          </cell>
          <cell r="AF966" t="str">
            <v>TRAPO DE PISO HOLA CHAU GRIS MEDIDA STANDARD</v>
          </cell>
          <cell r="AG966">
            <v>290</v>
          </cell>
          <cell r="AH966">
            <v>1</v>
          </cell>
          <cell r="AN966" t="str">
            <v>Sí</v>
          </cell>
        </row>
        <row r="967">
          <cell r="A967">
            <v>2294</v>
          </cell>
          <cell r="B967" t="str">
            <v>carinaorellana82@gmail.com</v>
          </cell>
          <cell r="AF967" t="str">
            <v>TAZON CERAMICA PALABRAS 350 CC (VERDE SUEÑA)</v>
          </cell>
          <cell r="AG967" t="str">
            <v>633.47</v>
          </cell>
          <cell r="AH967">
            <v>1</v>
          </cell>
          <cell r="AN967" t="str">
            <v>Sí</v>
          </cell>
        </row>
        <row r="968">
          <cell r="A968">
            <v>2294</v>
          </cell>
          <cell r="B968" t="str">
            <v>carinaorellana82@gmail.com</v>
          </cell>
          <cell r="AF968" t="str">
            <v>TAZON CERAMICA PALABRAS 350 CC (AMARILLO LOVE)</v>
          </cell>
          <cell r="AG968" t="str">
            <v>633.47</v>
          </cell>
          <cell r="AH968">
            <v>1</v>
          </cell>
          <cell r="AN968" t="str">
            <v>Sí</v>
          </cell>
        </row>
        <row r="969">
          <cell r="A969">
            <v>2294</v>
          </cell>
          <cell r="B969" t="str">
            <v>carinaorellana82@gmail.com</v>
          </cell>
          <cell r="AF969" t="str">
            <v>UNTADOR PASTEL NEW 1PC 14,5 CM (Amarillo)</v>
          </cell>
          <cell r="AG969" t="str">
            <v>26.39</v>
          </cell>
          <cell r="AH969">
            <v>1</v>
          </cell>
          <cell r="AI969" t="str">
            <v>019BA87503</v>
          </cell>
          <cell r="AN969" t="str">
            <v>Sí</v>
          </cell>
        </row>
        <row r="970">
          <cell r="A970">
            <v>2294</v>
          </cell>
          <cell r="B970" t="str">
            <v>carinaorellana82@gmail.com</v>
          </cell>
          <cell r="AF970" t="str">
            <v>UNTADOR PASTEL NEW 1PC 14,5 CM (Celeste)</v>
          </cell>
          <cell r="AG970" t="str">
            <v>26.39</v>
          </cell>
          <cell r="AH970">
            <v>1</v>
          </cell>
          <cell r="AI970" t="str">
            <v>019BA87503</v>
          </cell>
          <cell r="AN970" t="str">
            <v>Sí</v>
          </cell>
        </row>
        <row r="971">
          <cell r="A971">
            <v>2294</v>
          </cell>
          <cell r="B971" t="str">
            <v>carinaorellana82@gmail.com</v>
          </cell>
          <cell r="AF971" t="str">
            <v>ALFOMBRA ENTRADA "WELCOME"45X75CM</v>
          </cell>
          <cell r="AG971" t="str">
            <v>1029.26</v>
          </cell>
          <cell r="AH971">
            <v>1</v>
          </cell>
          <cell r="AI971" t="str">
            <v>046BA6693</v>
          </cell>
          <cell r="AN971" t="str">
            <v>Sí</v>
          </cell>
        </row>
        <row r="972">
          <cell r="A972">
            <v>2293</v>
          </cell>
          <cell r="B972" t="str">
            <v>zampattijulieta@hotmail.com</v>
          </cell>
          <cell r="C972">
            <v>44139</v>
          </cell>
          <cell r="D972" t="str">
            <v>Abierta</v>
          </cell>
          <cell r="E972" t="str">
            <v>Recibido</v>
          </cell>
          <cell r="F972" t="str">
            <v>Enviado</v>
          </cell>
          <cell r="G972" t="str">
            <v>ARS</v>
          </cell>
          <cell r="H972" t="str">
            <v>2711.49</v>
          </cell>
          <cell r="I972">
            <v>0</v>
          </cell>
          <cell r="J972">
            <v>1015</v>
          </cell>
          <cell r="K972" t="str">
            <v>3726.49</v>
          </cell>
          <cell r="L972" t="str">
            <v>Julieta Zampatti</v>
          </cell>
          <cell r="M972">
            <v>42345676</v>
          </cell>
          <cell r="N972">
            <v>542983693207</v>
          </cell>
          <cell r="O972" t="str">
            <v>Julieta Zampatti</v>
          </cell>
          <cell r="P972">
            <v>542983693207</v>
          </cell>
          <cell r="Q972" t="str">
            <v xml:space="preserve">Hipólito yrigoyen </v>
          </cell>
          <cell r="R972">
            <v>250</v>
          </cell>
          <cell r="U972" t="str">
            <v xml:space="preserve">Tres Arroyos </v>
          </cell>
          <cell r="V972">
            <v>7500</v>
          </cell>
          <cell r="W972" t="str">
            <v>Buenos Aires</v>
          </cell>
          <cell r="Y972" t="str">
            <v>Correo Argentino - Encomienda Prioritaria</v>
          </cell>
          <cell r="Z972" t="str">
            <v>Mercado Pago</v>
          </cell>
          <cell r="AD972">
            <v>44139</v>
          </cell>
          <cell r="AE972">
            <v>44139</v>
          </cell>
          <cell r="AF972" t="str">
            <v>PARRILLA PORTATIL PLEGABLE</v>
          </cell>
          <cell r="AG972" t="str">
            <v>2711.49</v>
          </cell>
          <cell r="AH972">
            <v>1</v>
          </cell>
          <cell r="AI972" t="str">
            <v>093PA7074</v>
          </cell>
          <cell r="AJ972" t="str">
            <v>Móvil</v>
          </cell>
          <cell r="AK972" t="str">
            <v>SE DESPACHA EL 5-11 AL CORREO ARGENTINO ENTRE 8 Y 11 HORAS!</v>
          </cell>
          <cell r="AL972">
            <v>1944560344</v>
          </cell>
          <cell r="AM972">
            <v>316677997</v>
          </cell>
          <cell r="AN972" t="str">
            <v>Sí</v>
          </cell>
        </row>
        <row r="973">
          <cell r="A973">
            <v>2292</v>
          </cell>
          <cell r="B973" t="str">
            <v>moni1899@hotmail.com</v>
          </cell>
          <cell r="C973">
            <v>44139</v>
          </cell>
          <cell r="D973" t="str">
            <v>Abierta</v>
          </cell>
          <cell r="E973" t="str">
            <v>Recibido</v>
          </cell>
          <cell r="F973" t="str">
            <v>Enviado</v>
          </cell>
          <cell r="G973" t="str">
            <v>ARS</v>
          </cell>
          <cell r="H973" t="str">
            <v>1109.39</v>
          </cell>
          <cell r="I973">
            <v>0</v>
          </cell>
          <cell r="J973">
            <v>0</v>
          </cell>
          <cell r="K973" t="str">
            <v>1109.39</v>
          </cell>
          <cell r="L973" t="str">
            <v>Monica Del Percio</v>
          </cell>
          <cell r="M973">
            <v>26405491</v>
          </cell>
          <cell r="N973">
            <v>5491169240864</v>
          </cell>
          <cell r="O973" t="str">
            <v>Monica del percio</v>
          </cell>
          <cell r="P973">
            <v>5491169240864</v>
          </cell>
          <cell r="Q973" t="str">
            <v xml:space="preserve">Albariños </v>
          </cell>
          <cell r="R973">
            <v>2639</v>
          </cell>
          <cell r="T973" t="str">
            <v>remedios de escalada</v>
          </cell>
          <cell r="U973" t="str">
            <v>Lanus</v>
          </cell>
          <cell r="V973">
            <v>1826</v>
          </cell>
          <cell r="W973" t="str">
            <v>Gran Buenos Aires</v>
          </cell>
          <cell r="Y973" t="str">
            <v>ENVÍO SIN CARGO (CABA Y GRAN PARTE DE GBA) TIEMPO: 4 a 6 DÍAS HÁBILES</v>
          </cell>
          <cell r="Z973" t="str">
            <v>Mercado Pago</v>
          </cell>
          <cell r="AD973">
            <v>44139</v>
          </cell>
          <cell r="AE973">
            <v>44144</v>
          </cell>
          <cell r="AF973" t="str">
            <v>BOWL BLANCO 2.5LTS</v>
          </cell>
          <cell r="AG973" t="str">
            <v>196.23</v>
          </cell>
          <cell r="AH973">
            <v>1</v>
          </cell>
          <cell r="AI973" t="str">
            <v>BP02001</v>
          </cell>
          <cell r="AJ973" t="str">
            <v>Web</v>
          </cell>
          <cell r="AK973" t="str">
            <v>MIERCOLES 11-11 ENTRE 8 Y 18 HORAS!</v>
          </cell>
          <cell r="AL973">
            <v>1944335687</v>
          </cell>
          <cell r="AM973">
            <v>316634372</v>
          </cell>
          <cell r="AN973" t="str">
            <v>Sí</v>
          </cell>
        </row>
        <row r="974">
          <cell r="A974">
            <v>2292</v>
          </cell>
          <cell r="B974" t="str">
            <v>moni1899@hotmail.com</v>
          </cell>
          <cell r="AF974" t="str">
            <v>COLADOR ACERO INOX. 20CM DIAM X8CM ALTO</v>
          </cell>
          <cell r="AG974" t="str">
            <v>496.19</v>
          </cell>
          <cell r="AH974">
            <v>1</v>
          </cell>
          <cell r="AI974" t="str">
            <v>046BA8161</v>
          </cell>
          <cell r="AN974" t="str">
            <v>Sí</v>
          </cell>
        </row>
        <row r="975">
          <cell r="A975">
            <v>2292</v>
          </cell>
          <cell r="B975" t="str">
            <v>moni1899@hotmail.com</v>
          </cell>
          <cell r="AF975" t="str">
            <v>TRAPEADOR DE MANO VERDE 38X12 CM</v>
          </cell>
          <cell r="AG975" t="str">
            <v>416.97</v>
          </cell>
          <cell r="AH975">
            <v>1</v>
          </cell>
          <cell r="AI975" t="str">
            <v>046LI7902</v>
          </cell>
          <cell r="AN975" t="str">
            <v>Sí</v>
          </cell>
        </row>
        <row r="976">
          <cell r="A976">
            <v>2291</v>
          </cell>
          <cell r="B976" t="str">
            <v>ccantafio@soyenergy.com.ar</v>
          </cell>
          <cell r="C976">
            <v>44139</v>
          </cell>
          <cell r="D976" t="str">
            <v>Abierta</v>
          </cell>
          <cell r="E976" t="str">
            <v>Recibido</v>
          </cell>
          <cell r="F976" t="str">
            <v>Enviado</v>
          </cell>
          <cell r="G976" t="str">
            <v>ARS</v>
          </cell>
          <cell r="H976" t="str">
            <v>3417.81</v>
          </cell>
          <cell r="I976">
            <v>0</v>
          </cell>
          <cell r="J976">
            <v>0</v>
          </cell>
          <cell r="K976" t="str">
            <v>3417.81</v>
          </cell>
          <cell r="L976" t="str">
            <v>Camila Cantafio</v>
          </cell>
          <cell r="M976">
            <v>38658369</v>
          </cell>
          <cell r="N976">
            <v>5491137851766</v>
          </cell>
          <cell r="O976" t="str">
            <v>Camila CANTAFIO</v>
          </cell>
          <cell r="P976">
            <v>5491137851766</v>
          </cell>
          <cell r="Q976" t="str">
            <v>Lago Colahue Huapi</v>
          </cell>
          <cell r="R976">
            <v>100</v>
          </cell>
          <cell r="S976" t="str">
            <v>EMPRESA SOYENERGY SA</v>
          </cell>
          <cell r="T976" t="str">
            <v>VILLA ASTOLFI, PILAR, CP 1629 ENTRE URUGUAY Y PAMPA</v>
          </cell>
          <cell r="U976" t="str">
            <v>Capital Federal</v>
          </cell>
          <cell r="V976">
            <v>1440</v>
          </cell>
          <cell r="W976" t="str">
            <v>Capital Federal</v>
          </cell>
          <cell r="Y976" t="str">
            <v>ENVÍO SIN CARGO (CABA Y GRAN PARTE DE GBA) TIEMPO: 4 a 6 DÍAS HÁBILES</v>
          </cell>
          <cell r="Z976" t="str">
            <v>Mercado Pago</v>
          </cell>
          <cell r="AB976" t="str">
            <v>el envio es a PILAR ZONA NORTE</v>
          </cell>
          <cell r="AD976">
            <v>44139</v>
          </cell>
          <cell r="AE976">
            <v>44144</v>
          </cell>
          <cell r="AF976" t="str">
            <v>PANERA HOME</v>
          </cell>
          <cell r="AG976" t="str">
            <v>423.66</v>
          </cell>
          <cell r="AH976">
            <v>1</v>
          </cell>
          <cell r="AI976" t="str">
            <v>LO26003</v>
          </cell>
          <cell r="AJ976" t="str">
            <v>Web</v>
          </cell>
          <cell r="AK976" t="str">
            <v>MIERCOLES 11-11 ENTRE 8 Y 18 HORAS!</v>
          </cell>
          <cell r="AL976">
            <v>1944244509</v>
          </cell>
          <cell r="AM976">
            <v>316616938</v>
          </cell>
          <cell r="AN976" t="str">
            <v>Sí</v>
          </cell>
        </row>
        <row r="977">
          <cell r="A977">
            <v>2291</v>
          </cell>
          <cell r="B977" t="str">
            <v>ccantafio@soyenergy.com.ar</v>
          </cell>
          <cell r="AF977" t="str">
            <v>BANDEJA DE PIEDRA LAJA NEGRA RECT 25 X 15 CM</v>
          </cell>
          <cell r="AG977" t="str">
            <v>647.5</v>
          </cell>
          <cell r="AH977">
            <v>1</v>
          </cell>
          <cell r="AI977">
            <v>113918</v>
          </cell>
          <cell r="AN977" t="str">
            <v>Sí</v>
          </cell>
        </row>
        <row r="978">
          <cell r="A978">
            <v>2291</v>
          </cell>
          <cell r="B978" t="str">
            <v>ccantafio@soyenergy.com.ar</v>
          </cell>
          <cell r="AF978" t="str">
            <v>HOMBRECITO CON VIRULANA COLORES PASTEL (Celeste)</v>
          </cell>
          <cell r="AG978" t="str">
            <v>139.98</v>
          </cell>
          <cell r="AH978">
            <v>1</v>
          </cell>
          <cell r="AI978" t="str">
            <v>ba87516</v>
          </cell>
          <cell r="AN978" t="str">
            <v>Sí</v>
          </cell>
        </row>
        <row r="979">
          <cell r="A979">
            <v>2291</v>
          </cell>
          <cell r="B979" t="str">
            <v>ccantafio@soyenergy.com.ar</v>
          </cell>
          <cell r="AF979" t="str">
            <v>VELA SOJA AROMA GARDENIA 14X10 CM</v>
          </cell>
          <cell r="AG979" t="str">
            <v>239.99</v>
          </cell>
          <cell r="AH979">
            <v>1</v>
          </cell>
          <cell r="AI979" t="str">
            <v>BA8098VELA</v>
          </cell>
          <cell r="AN979" t="str">
            <v>Sí</v>
          </cell>
        </row>
        <row r="980">
          <cell r="A980">
            <v>2291</v>
          </cell>
          <cell r="B980" t="str">
            <v>ccantafio@soyenergy.com.ar</v>
          </cell>
          <cell r="AF980" t="str">
            <v>PISAPAPAS DISTINTOS COLORES (Blanco)</v>
          </cell>
          <cell r="AG980" t="str">
            <v>228.94</v>
          </cell>
          <cell r="AH980">
            <v>1</v>
          </cell>
          <cell r="AI980" t="str">
            <v>BP17001</v>
          </cell>
          <cell r="AN980" t="str">
            <v>Sí</v>
          </cell>
        </row>
        <row r="981">
          <cell r="A981">
            <v>2291</v>
          </cell>
          <cell r="B981" t="str">
            <v>ccantafio@soyenergy.com.ar</v>
          </cell>
          <cell r="AF981" t="str">
            <v>ESPECIERO 3 PIEZAS ACERO INOXIDABLE 21 X 7CM (BA8193)</v>
          </cell>
          <cell r="AG981" t="str">
            <v>868.87</v>
          </cell>
          <cell r="AH981">
            <v>2</v>
          </cell>
          <cell r="AI981" t="str">
            <v>046BA3346</v>
          </cell>
          <cell r="AN981" t="str">
            <v>Sí</v>
          </cell>
        </row>
        <row r="982">
          <cell r="A982">
            <v>2290</v>
          </cell>
          <cell r="B982" t="str">
            <v>flaviasabrina1980@gmail.com</v>
          </cell>
          <cell r="C982">
            <v>44139</v>
          </cell>
          <cell r="D982" t="str">
            <v>Abierta</v>
          </cell>
          <cell r="E982" t="str">
            <v>Recibido</v>
          </cell>
          <cell r="F982" t="str">
            <v>Enviado</v>
          </cell>
          <cell r="G982" t="str">
            <v>ARS</v>
          </cell>
          <cell r="H982">
            <v>1600</v>
          </cell>
          <cell r="I982">
            <v>0</v>
          </cell>
          <cell r="J982">
            <v>0</v>
          </cell>
          <cell r="K982">
            <v>1600</v>
          </cell>
          <cell r="L982" t="str">
            <v>flavia Camps</v>
          </cell>
          <cell r="M982">
            <v>28364130</v>
          </cell>
          <cell r="N982">
            <v>541158536711</v>
          </cell>
          <cell r="O982" t="str">
            <v>Flavia Camps</v>
          </cell>
          <cell r="P982">
            <v>541158536711</v>
          </cell>
          <cell r="Q982" t="str">
            <v>Boulevard de los italianos</v>
          </cell>
          <cell r="R982">
            <v>802</v>
          </cell>
          <cell r="T982" t="str">
            <v>Wilde</v>
          </cell>
          <cell r="U982" t="str">
            <v>Avellaneda</v>
          </cell>
          <cell r="V982">
            <v>1875</v>
          </cell>
          <cell r="W982" t="str">
            <v>Gran Buenos Aires</v>
          </cell>
          <cell r="Y982" t="str">
            <v>ENVÍO SIN CARGO (CABA Y GRAN PARTE DE GBA) TIEMPO: 4 a 6 DÍAS HÁBILES</v>
          </cell>
          <cell r="Z982" t="str">
            <v>Mercado Pago</v>
          </cell>
          <cell r="AD982">
            <v>44139</v>
          </cell>
          <cell r="AE982">
            <v>44140</v>
          </cell>
          <cell r="AF982" t="str">
            <v>NUEVA MESA DE ARRIME HOME OFFICE 36X43X60 CM</v>
          </cell>
          <cell r="AG982">
            <v>1600</v>
          </cell>
          <cell r="AH982">
            <v>1</v>
          </cell>
          <cell r="AJ982" t="str">
            <v>Móvil</v>
          </cell>
          <cell r="AK982" t="str">
            <v>VIERNES 06-11 ENTRE 8 Y 18 HORAS!</v>
          </cell>
          <cell r="AL982">
            <v>1943721900</v>
          </cell>
          <cell r="AM982">
            <v>316575871</v>
          </cell>
          <cell r="AN982" t="str">
            <v>Sí</v>
          </cell>
        </row>
        <row r="983">
          <cell r="A983">
            <v>2289</v>
          </cell>
          <cell r="B983" t="str">
            <v>sabri_pasteur@hotmail.com</v>
          </cell>
          <cell r="C983">
            <v>44138</v>
          </cell>
          <cell r="D983" t="str">
            <v>Abierta</v>
          </cell>
          <cell r="E983" t="str">
            <v>Recibido</v>
          </cell>
          <cell r="F983" t="str">
            <v>Enviado</v>
          </cell>
          <cell r="G983" t="str">
            <v>ARS</v>
          </cell>
          <cell r="H983" t="str">
            <v>1816.28</v>
          </cell>
          <cell r="I983">
            <v>0</v>
          </cell>
          <cell r="J983">
            <v>0</v>
          </cell>
          <cell r="K983" t="str">
            <v>1816.28</v>
          </cell>
          <cell r="L983" t="str">
            <v>Sabrina Pasteur</v>
          </cell>
          <cell r="M983">
            <v>34419082</v>
          </cell>
          <cell r="N983">
            <v>541160000750</v>
          </cell>
          <cell r="O983" t="str">
            <v>Sabrina Pasteur</v>
          </cell>
          <cell r="P983">
            <v>541160000750</v>
          </cell>
          <cell r="Q983" t="str">
            <v>14 De Julio</v>
          </cell>
          <cell r="R983">
            <v>10</v>
          </cell>
          <cell r="S983" t="str">
            <v>Torre 1 - Segunda Entrada - 3er Piso - Depto 8</v>
          </cell>
          <cell r="T983" t="str">
            <v>Temperley</v>
          </cell>
          <cell r="U983" t="str">
            <v>Temperley</v>
          </cell>
          <cell r="V983">
            <v>1834</v>
          </cell>
          <cell r="W983" t="str">
            <v>Gran Buenos Aires</v>
          </cell>
          <cell r="Y983" t="str">
            <v>ENVÍO SIN CARGO (CABA Y GRAN PARTE DE GBA) TIEMPO: 4 a 6 DÍAS HÁBILES</v>
          </cell>
          <cell r="Z983" t="str">
            <v>Mercado Pago</v>
          </cell>
          <cell r="AB983" t="str">
            <v>Mi domicilio es 14 de julio 10 - Torre 1 - Segunda Entrada - 3er Piso - Depto 8. Temperley. Mi celular es 11620000750, o el de mi novio 112535147. Gracias!</v>
          </cell>
          <cell r="AD983">
            <v>44138</v>
          </cell>
          <cell r="AE983">
            <v>44141</v>
          </cell>
          <cell r="AF983" t="str">
            <v>BROCHES BLISTER X 12 GRIP ARRIBA</v>
          </cell>
          <cell r="AG983" t="str">
            <v>209.79</v>
          </cell>
          <cell r="AH983">
            <v>3</v>
          </cell>
          <cell r="AI983" t="str">
            <v>046BR5388</v>
          </cell>
          <cell r="AJ983" t="str">
            <v>Web</v>
          </cell>
          <cell r="AK983" t="str">
            <v>LUNES 9-11 ENTRE 8 Y 18 HORAS!</v>
          </cell>
          <cell r="AL983">
            <v>1943249689</v>
          </cell>
          <cell r="AM983">
            <v>316317243</v>
          </cell>
          <cell r="AN983" t="str">
            <v>Sí</v>
          </cell>
        </row>
        <row r="984">
          <cell r="A984">
            <v>2289</v>
          </cell>
          <cell r="B984" t="str">
            <v>sabri_pasteur@hotmail.com</v>
          </cell>
          <cell r="AF984" t="str">
            <v>RALLADOR DE MANZANAS VERDE</v>
          </cell>
          <cell r="AG984" t="str">
            <v>127.78</v>
          </cell>
          <cell r="AH984">
            <v>1</v>
          </cell>
          <cell r="AI984" t="str">
            <v>Q041</v>
          </cell>
          <cell r="AN984" t="str">
            <v>Sí</v>
          </cell>
        </row>
        <row r="985">
          <cell r="A985">
            <v>2289</v>
          </cell>
          <cell r="B985" t="str">
            <v>sabri_pasteur@hotmail.com</v>
          </cell>
          <cell r="AF985" t="str">
            <v>RIGOLLEAU COPON GOURMET 450ML POR 6 UNIDADES</v>
          </cell>
          <cell r="AG985" t="str">
            <v>597.51</v>
          </cell>
          <cell r="AH985">
            <v>1</v>
          </cell>
          <cell r="AI985" t="str">
            <v>ML68919</v>
          </cell>
          <cell r="AN985" t="str">
            <v>Sí</v>
          </cell>
        </row>
        <row r="986">
          <cell r="A986">
            <v>2289</v>
          </cell>
          <cell r="B986" t="str">
            <v>sabri_pasteur@hotmail.com</v>
          </cell>
          <cell r="AF986" t="str">
            <v>SET X5 PICOS DE TORTA + MANGA 24CM</v>
          </cell>
          <cell r="AG986" t="str">
            <v>461.62</v>
          </cell>
          <cell r="AH986">
            <v>1</v>
          </cell>
          <cell r="AI986" t="str">
            <v> 046BA4818</v>
          </cell>
          <cell r="AN986" t="str">
            <v>Sí</v>
          </cell>
        </row>
        <row r="987">
          <cell r="A987">
            <v>2288</v>
          </cell>
          <cell r="B987" t="str">
            <v>veroavellaneda13@gmail.com</v>
          </cell>
          <cell r="C987">
            <v>44138</v>
          </cell>
          <cell r="D987" t="str">
            <v>Abierta</v>
          </cell>
          <cell r="E987" t="str">
            <v>Recibido</v>
          </cell>
          <cell r="F987" t="str">
            <v>Enviado</v>
          </cell>
          <cell r="G987" t="str">
            <v>ARS</v>
          </cell>
          <cell r="H987" t="str">
            <v>1578.5</v>
          </cell>
          <cell r="I987">
            <v>0</v>
          </cell>
          <cell r="J987">
            <v>0</v>
          </cell>
          <cell r="K987" t="str">
            <v>1578.5</v>
          </cell>
          <cell r="L987" t="str">
            <v>Veronica Avellaneda</v>
          </cell>
          <cell r="M987">
            <v>24270008</v>
          </cell>
          <cell r="N987">
            <v>5491161579735</v>
          </cell>
          <cell r="O987" t="str">
            <v>Veronica Avellaneda</v>
          </cell>
          <cell r="P987">
            <v>5491161579735</v>
          </cell>
          <cell r="Q987" t="str">
            <v xml:space="preserve">Mendoza </v>
          </cell>
          <cell r="R987">
            <v>5375</v>
          </cell>
          <cell r="S987" t="str">
            <v>6 20</v>
          </cell>
          <cell r="T987" t="str">
            <v xml:space="preserve">Villa Urquiza </v>
          </cell>
          <cell r="U987" t="str">
            <v>Capital Federal</v>
          </cell>
          <cell r="V987">
            <v>1428</v>
          </cell>
          <cell r="W987" t="str">
            <v>Capital Federal</v>
          </cell>
          <cell r="Y987" t="str">
            <v>ENVÍO SIN CARGO (CABA Y GRAN PARTE DE GBA) TIEMPO: 4 a 6 DÍAS HÁBILES</v>
          </cell>
          <cell r="Z987" t="str">
            <v>Mercado Pago</v>
          </cell>
          <cell r="AD987">
            <v>44138</v>
          </cell>
          <cell r="AE987">
            <v>44141</v>
          </cell>
          <cell r="AF987" t="str">
            <v>BOTELLA VIDRIO ENJOY 400 ML</v>
          </cell>
          <cell r="AG987" t="str">
            <v>354.25</v>
          </cell>
          <cell r="AH987">
            <v>1</v>
          </cell>
          <cell r="AJ987" t="str">
            <v>Móvil</v>
          </cell>
          <cell r="AK987" t="str">
            <v>SABADO 7-11 ENTRE 8 Y 13 HORAS!</v>
          </cell>
          <cell r="AL987">
            <v>1943218836</v>
          </cell>
          <cell r="AM987">
            <v>316436988</v>
          </cell>
          <cell r="AN987" t="str">
            <v>Sí</v>
          </cell>
        </row>
        <row r="988">
          <cell r="A988">
            <v>2288</v>
          </cell>
          <cell r="B988" t="str">
            <v>veroavellaneda13@gmail.com</v>
          </cell>
          <cell r="AF988" t="str">
            <v>BOTELLA VIDRIO MY BOTTLE FUNDA GRIS 400 ML</v>
          </cell>
          <cell r="AG988" t="str">
            <v>354.25</v>
          </cell>
          <cell r="AH988">
            <v>1</v>
          </cell>
          <cell r="AN988" t="str">
            <v>Sí</v>
          </cell>
        </row>
        <row r="989">
          <cell r="A989">
            <v>2288</v>
          </cell>
          <cell r="B989" t="str">
            <v>veroavellaneda13@gmail.com</v>
          </cell>
          <cell r="AF989" t="str">
            <v>TRAPO DE PISO HAPPY MEDIDA STANDARD</v>
          </cell>
          <cell r="AG989">
            <v>290</v>
          </cell>
          <cell r="AH989">
            <v>2</v>
          </cell>
          <cell r="AN989" t="str">
            <v>Sí</v>
          </cell>
        </row>
        <row r="990">
          <cell r="A990">
            <v>2288</v>
          </cell>
          <cell r="B990" t="str">
            <v>veroavellaneda13@gmail.com</v>
          </cell>
          <cell r="AF990" t="str">
            <v>TRAPO DE PISO LOVE MEDIDA STANDARD</v>
          </cell>
          <cell r="AG990">
            <v>290</v>
          </cell>
          <cell r="AH990">
            <v>1</v>
          </cell>
          <cell r="AN990" t="str">
            <v>Sí</v>
          </cell>
        </row>
        <row r="991">
          <cell r="A991">
            <v>2287</v>
          </cell>
          <cell r="B991" t="str">
            <v>andrea.s.acosta16@gmail.com</v>
          </cell>
          <cell r="C991">
            <v>44138</v>
          </cell>
          <cell r="D991" t="str">
            <v>Abierta</v>
          </cell>
          <cell r="E991" t="str">
            <v>Recibido</v>
          </cell>
          <cell r="F991" t="str">
            <v>Enviado</v>
          </cell>
          <cell r="G991" t="str">
            <v>ARS</v>
          </cell>
          <cell r="H991" t="str">
            <v>6105.37</v>
          </cell>
          <cell r="I991">
            <v>0</v>
          </cell>
          <cell r="J991">
            <v>0</v>
          </cell>
          <cell r="K991" t="str">
            <v>6105.37</v>
          </cell>
          <cell r="L991" t="str">
            <v>Andrea Acosta</v>
          </cell>
          <cell r="M991">
            <v>35218260</v>
          </cell>
          <cell r="N991">
            <v>1141794686</v>
          </cell>
          <cell r="O991" t="str">
            <v>Andrea Acosta</v>
          </cell>
          <cell r="P991">
            <v>1141794686</v>
          </cell>
          <cell r="Q991" t="str">
            <v>Ozanam</v>
          </cell>
          <cell r="R991">
            <v>2476</v>
          </cell>
          <cell r="U991" t="str">
            <v>Moron</v>
          </cell>
          <cell r="V991">
            <v>1708</v>
          </cell>
          <cell r="W991" t="str">
            <v>Gran Buenos Aires</v>
          </cell>
          <cell r="Y991" t="str">
            <v>ENVÍO SIN CARGO (CABA Y GRAN PARTE DE GBA) TIEMPO: 4 a 6 DÍAS HÁBILES</v>
          </cell>
          <cell r="Z991" t="str">
            <v>Mercado Pago</v>
          </cell>
          <cell r="AD991">
            <v>44138</v>
          </cell>
          <cell r="AE991">
            <v>44141</v>
          </cell>
          <cell r="AF991" t="str">
            <v>LATA DECO ROSA 17X17CM</v>
          </cell>
          <cell r="AG991" t="str">
            <v>1088.5</v>
          </cell>
          <cell r="AH991">
            <v>1</v>
          </cell>
          <cell r="AI991" t="str">
            <v>645LA33035</v>
          </cell>
          <cell r="AJ991" t="str">
            <v>Móvil</v>
          </cell>
          <cell r="AK991" t="str">
            <v>MARTES 10-11 ENTRE 8 Y 18 HORAS!</v>
          </cell>
          <cell r="AL991">
            <v>1943096805</v>
          </cell>
          <cell r="AM991">
            <v>316429838</v>
          </cell>
          <cell r="AN991" t="str">
            <v>Sí</v>
          </cell>
        </row>
        <row r="992">
          <cell r="A992">
            <v>2287</v>
          </cell>
          <cell r="B992" t="str">
            <v>andrea.s.acosta16@gmail.com</v>
          </cell>
          <cell r="AF992" t="str">
            <v>LATA DECO VERDE 17X17CM</v>
          </cell>
          <cell r="AG992" t="str">
            <v>1088.5</v>
          </cell>
          <cell r="AH992">
            <v>1</v>
          </cell>
          <cell r="AI992" t="str">
            <v>645LA33036</v>
          </cell>
          <cell r="AN992" t="str">
            <v>Sí</v>
          </cell>
        </row>
        <row r="993">
          <cell r="A993">
            <v>2287</v>
          </cell>
          <cell r="B993" t="str">
            <v>andrea.s.acosta16@gmail.com</v>
          </cell>
          <cell r="AF993" t="str">
            <v>LATA LIBRE RECTANGULAR ZANCA C/VISOR 17.5X11CM</v>
          </cell>
          <cell r="AG993" t="str">
            <v>984.45</v>
          </cell>
          <cell r="AH993">
            <v>1</v>
          </cell>
          <cell r="AI993" t="str">
            <v>645LA44050</v>
          </cell>
          <cell r="AN993" t="str">
            <v>Sí</v>
          </cell>
        </row>
        <row r="994">
          <cell r="A994">
            <v>2287</v>
          </cell>
          <cell r="B994" t="str">
            <v>andrea.s.acosta16@gmail.com</v>
          </cell>
          <cell r="AF994" t="str">
            <v>YERBERA ALOHA VISOR 8.5 X 11.5 X 20CM</v>
          </cell>
          <cell r="AG994" t="str">
            <v>715.86</v>
          </cell>
          <cell r="AH994">
            <v>1</v>
          </cell>
          <cell r="AI994" t="str">
            <v>LA88006</v>
          </cell>
          <cell r="AN994" t="str">
            <v>Sí</v>
          </cell>
        </row>
        <row r="995">
          <cell r="A995">
            <v>2287</v>
          </cell>
          <cell r="B995" t="str">
            <v>andrea.s.acosta16@gmail.com</v>
          </cell>
          <cell r="AF995" t="str">
            <v>SECAPLATOS SILICONA 30.5 X 20.5 CM (Verde)</v>
          </cell>
          <cell r="AG995" t="str">
            <v>367.62</v>
          </cell>
          <cell r="AH995">
            <v>1</v>
          </cell>
          <cell r="AN995" t="str">
            <v>Sí</v>
          </cell>
        </row>
        <row r="996">
          <cell r="A996">
            <v>2287</v>
          </cell>
          <cell r="B996" t="str">
            <v>andrea.s.acosta16@gmail.com</v>
          </cell>
          <cell r="AF996" t="str">
            <v>RELOJ PARED FONDO NEGRO MCO BCO 25CM DIAM</v>
          </cell>
          <cell r="AG996" t="str">
            <v>857.15</v>
          </cell>
          <cell r="AH996">
            <v>1</v>
          </cell>
          <cell r="AI996" t="str">
            <v>046RE7628</v>
          </cell>
          <cell r="AN996" t="str">
            <v>Sí</v>
          </cell>
        </row>
        <row r="997">
          <cell r="A997">
            <v>2287</v>
          </cell>
          <cell r="B997" t="str">
            <v>andrea.s.acosta16@gmail.com</v>
          </cell>
          <cell r="AF997" t="str">
            <v>BATIDOR SEMIAUTOMATICO 34 CM</v>
          </cell>
          <cell r="AG997" t="str">
            <v>333.82</v>
          </cell>
          <cell r="AH997">
            <v>1</v>
          </cell>
          <cell r="AI997" t="str">
            <v>046BA4824</v>
          </cell>
          <cell r="AN997" t="str">
            <v>Sí</v>
          </cell>
        </row>
        <row r="998">
          <cell r="A998">
            <v>2287</v>
          </cell>
          <cell r="B998" t="str">
            <v>andrea.s.acosta16@gmail.com</v>
          </cell>
          <cell r="AF998" t="str">
            <v>SET X 3 JARRO MUG IRISH COFFEE</v>
          </cell>
          <cell r="AG998" t="str">
            <v>669.47</v>
          </cell>
          <cell r="AH998">
            <v>1</v>
          </cell>
          <cell r="AI998" t="str">
            <v>119AF3</v>
          </cell>
          <cell r="AN998" t="str">
            <v>Sí</v>
          </cell>
        </row>
        <row r="999">
          <cell r="A999">
            <v>2286</v>
          </cell>
          <cell r="B999" t="str">
            <v>latorreelia@hotmail.com</v>
          </cell>
          <cell r="C999">
            <v>44138</v>
          </cell>
          <cell r="D999" t="str">
            <v>Abierta</v>
          </cell>
          <cell r="E999" t="str">
            <v>Recibido</v>
          </cell>
          <cell r="F999" t="str">
            <v>Enviado</v>
          </cell>
          <cell r="G999" t="str">
            <v>ARS</v>
          </cell>
          <cell r="H999" t="str">
            <v>1857.47</v>
          </cell>
          <cell r="I999">
            <v>0</v>
          </cell>
          <cell r="J999">
            <v>0</v>
          </cell>
          <cell r="K999" t="str">
            <v>1857.47</v>
          </cell>
          <cell r="L999" t="str">
            <v>Nicolas/eliana Reynaga</v>
          </cell>
          <cell r="M999">
            <v>40024857</v>
          </cell>
          <cell r="N999">
            <v>541134389705</v>
          </cell>
          <cell r="O999" t="str">
            <v>Nicolas/eliana Reynaga</v>
          </cell>
          <cell r="P999">
            <v>541134389705</v>
          </cell>
          <cell r="Q999" t="str">
            <v>Mario bravo</v>
          </cell>
          <cell r="R999">
            <v>1268</v>
          </cell>
          <cell r="S999" t="str">
            <v>8D</v>
          </cell>
          <cell r="T999" t="str">
            <v>Palermp</v>
          </cell>
          <cell r="U999" t="str">
            <v>Capital Federal</v>
          </cell>
          <cell r="V999">
            <v>1425</v>
          </cell>
          <cell r="W999" t="str">
            <v>Capital Federal</v>
          </cell>
          <cell r="Y999" t="str">
            <v>ENVÍO SIN CARGO (CABA Y GRAN PARTE DE GBA) TIEMPO: 4 a 6 DÍAS HÁBILES</v>
          </cell>
          <cell r="Z999" t="str">
            <v>Mercado Pago</v>
          </cell>
          <cell r="AD999">
            <v>44138</v>
          </cell>
          <cell r="AE999">
            <v>44141</v>
          </cell>
          <cell r="AF999" t="str">
            <v>ORDENADOR DE MESADA CON 3 DIVISIONES COLOR PASTEL (Rosa)</v>
          </cell>
          <cell r="AG999" t="str">
            <v>185.14</v>
          </cell>
          <cell r="AH999">
            <v>1</v>
          </cell>
          <cell r="AI999" t="str">
            <v>0607PLA203PAS</v>
          </cell>
          <cell r="AJ999" t="str">
            <v>Móvil</v>
          </cell>
          <cell r="AK999" t="str">
            <v>SABADO 7-11 ENTRE 8 Y 13 HORAS!</v>
          </cell>
          <cell r="AL999">
            <v>1942901857</v>
          </cell>
          <cell r="AM999">
            <v>316041408</v>
          </cell>
          <cell r="AN999" t="str">
            <v>Sí</v>
          </cell>
        </row>
        <row r="1000">
          <cell r="A1000">
            <v>2286</v>
          </cell>
          <cell r="B1000" t="str">
            <v>latorreelia@hotmail.com</v>
          </cell>
          <cell r="AF1000" t="str">
            <v>BOWL BLANCO 400CC</v>
          </cell>
          <cell r="AG1000" t="str">
            <v>112.63</v>
          </cell>
          <cell r="AH1000">
            <v>4</v>
          </cell>
          <cell r="AI1000" t="str">
            <v>BP01001</v>
          </cell>
          <cell r="AN1000" t="str">
            <v>Sí</v>
          </cell>
        </row>
        <row r="1001">
          <cell r="A1001">
            <v>2286</v>
          </cell>
          <cell r="B1001" t="str">
            <v>latorreelia@hotmail.com</v>
          </cell>
          <cell r="AF1001" t="str">
            <v>BOWL BLANCO 1.5LTS</v>
          </cell>
          <cell r="AG1001" t="str">
            <v>161.91</v>
          </cell>
          <cell r="AH1001">
            <v>2</v>
          </cell>
          <cell r="AI1001" t="str">
            <v>BP26001</v>
          </cell>
          <cell r="AN1001" t="str">
            <v>Sí</v>
          </cell>
        </row>
        <row r="1002">
          <cell r="A1002">
            <v>2286</v>
          </cell>
          <cell r="B1002" t="str">
            <v>latorreelia@hotmail.com</v>
          </cell>
          <cell r="AF1002" t="str">
            <v>BOWL BLANCO 2.5LTS</v>
          </cell>
          <cell r="AG1002" t="str">
            <v>196.23</v>
          </cell>
          <cell r="AH1002">
            <v>1</v>
          </cell>
          <cell r="AI1002" t="str">
            <v>BP02001</v>
          </cell>
          <cell r="AN1002" t="str">
            <v>Sí</v>
          </cell>
        </row>
        <row r="1003">
          <cell r="A1003">
            <v>2286</v>
          </cell>
          <cell r="B1003" t="str">
            <v>latorreelia@hotmail.com</v>
          </cell>
          <cell r="AF1003" t="str">
            <v>CUCHARA ROSA PARA SERVIR</v>
          </cell>
          <cell r="AG1003" t="str">
            <v>96.36</v>
          </cell>
          <cell r="AH1003">
            <v>1</v>
          </cell>
          <cell r="AI1003" t="str">
            <v>BP08018</v>
          </cell>
          <cell r="AN1003" t="str">
            <v>Sí</v>
          </cell>
        </row>
        <row r="1004">
          <cell r="A1004">
            <v>2286</v>
          </cell>
          <cell r="B1004" t="str">
            <v>latorreelia@hotmail.com</v>
          </cell>
          <cell r="AF1004" t="str">
            <v>UNTADOR PASTEL NEW 1PC 14,5 CM (Rosa)</v>
          </cell>
          <cell r="AG1004" t="str">
            <v>26.39</v>
          </cell>
          <cell r="AH1004">
            <v>2</v>
          </cell>
          <cell r="AI1004" t="str">
            <v>019BA87503</v>
          </cell>
          <cell r="AN1004" t="str">
            <v>Sí</v>
          </cell>
        </row>
        <row r="1005">
          <cell r="A1005">
            <v>2286</v>
          </cell>
          <cell r="B1005" t="str">
            <v>latorreelia@hotmail.com</v>
          </cell>
          <cell r="AF1005" t="str">
            <v>PLATON 30 CM + SALSERO 11 CM DE VIDRIO</v>
          </cell>
          <cell r="AG1005" t="str">
            <v>552.62</v>
          </cell>
          <cell r="AH1005">
            <v>1</v>
          </cell>
          <cell r="AI1005" t="str">
            <v>120414DPF2</v>
          </cell>
          <cell r="AN1005" t="str">
            <v>Sí</v>
          </cell>
        </row>
        <row r="1006">
          <cell r="A1006">
            <v>2285</v>
          </cell>
          <cell r="B1006" t="str">
            <v>beluquintero@gmail.com</v>
          </cell>
          <cell r="C1006">
            <v>44138</v>
          </cell>
          <cell r="D1006" t="str">
            <v>Abierta</v>
          </cell>
          <cell r="E1006" t="str">
            <v>Recibido</v>
          </cell>
          <cell r="F1006" t="str">
            <v>Enviado</v>
          </cell>
          <cell r="G1006" t="str">
            <v>ARS</v>
          </cell>
          <cell r="H1006" t="str">
            <v>3270.02</v>
          </cell>
          <cell r="I1006">
            <v>0</v>
          </cell>
          <cell r="J1006">
            <v>0</v>
          </cell>
          <cell r="K1006" t="str">
            <v>3270.02</v>
          </cell>
          <cell r="L1006" t="str">
            <v>Belén Quintero</v>
          </cell>
          <cell r="M1006">
            <v>36528182</v>
          </cell>
          <cell r="N1006">
            <v>541122455904</v>
          </cell>
          <cell r="O1006" t="str">
            <v>Belén Quintero</v>
          </cell>
          <cell r="P1006">
            <v>541122455904</v>
          </cell>
          <cell r="Q1006" t="str">
            <v xml:space="preserve">12 de Octubre </v>
          </cell>
          <cell r="R1006">
            <v>3847</v>
          </cell>
          <cell r="U1006" t="str">
            <v>Tortuguitas</v>
          </cell>
          <cell r="V1006">
            <v>1667</v>
          </cell>
          <cell r="W1006" t="str">
            <v>Gran Buenos Aires</v>
          </cell>
          <cell r="Y1006" t="str">
            <v>ENVÍO SIN CARGO (CABA Y GRAN PARTE DE GBA) TIEMPO: 4 a 6 DÍAS HÁBILES</v>
          </cell>
          <cell r="Z1006" t="str">
            <v>Mercado Pago</v>
          </cell>
          <cell r="AD1006">
            <v>44138</v>
          </cell>
          <cell r="AE1006">
            <v>44141</v>
          </cell>
          <cell r="AF1006" t="str">
            <v>TABLA DE PICAR RECTANGULAR BLANCA 26X38 CM</v>
          </cell>
          <cell r="AG1006" t="str">
            <v>620.02</v>
          </cell>
          <cell r="AH1006">
            <v>1</v>
          </cell>
          <cell r="AI1006" t="str">
            <v>BA8058</v>
          </cell>
          <cell r="AJ1006" t="str">
            <v>Móvil</v>
          </cell>
          <cell r="AK1006" t="str">
            <v>MARTES 10-11 ENTRE 8 Y 18 HORAS!</v>
          </cell>
          <cell r="AL1006">
            <v>1942868394</v>
          </cell>
          <cell r="AM1006">
            <v>316398213</v>
          </cell>
          <cell r="AN1006" t="str">
            <v>Sí</v>
          </cell>
        </row>
        <row r="1007">
          <cell r="A1007">
            <v>2285</v>
          </cell>
          <cell r="B1007" t="str">
            <v>beluquintero@gmail.com</v>
          </cell>
          <cell r="AF1007" t="str">
            <v>SET 3 PIEZAS: BALDE CENTRIFUGADOR  + PALO EXTENSIBLE CON MOPA + 1 REPUESTO DE MOPA</v>
          </cell>
          <cell r="AG1007">
            <v>2650</v>
          </cell>
          <cell r="AH1007">
            <v>1</v>
          </cell>
          <cell r="AI1007" t="str">
            <v>MOPA PELE</v>
          </cell>
          <cell r="AN1007" t="str">
            <v>Sí</v>
          </cell>
        </row>
        <row r="1008">
          <cell r="A1008">
            <v>2284</v>
          </cell>
          <cell r="B1008" t="str">
            <v>lauris_fonti@hotmail.com</v>
          </cell>
          <cell r="C1008">
            <v>44138</v>
          </cell>
          <cell r="D1008" t="str">
            <v>Abierta</v>
          </cell>
          <cell r="E1008" t="str">
            <v>Recibido</v>
          </cell>
          <cell r="F1008" t="str">
            <v>Enviado</v>
          </cell>
          <cell r="G1008" t="str">
            <v>ARS</v>
          </cell>
          <cell r="H1008" t="str">
            <v>3296.45</v>
          </cell>
          <cell r="I1008">
            <v>0</v>
          </cell>
          <cell r="J1008">
            <v>0</v>
          </cell>
          <cell r="K1008" t="str">
            <v>3296.45</v>
          </cell>
          <cell r="L1008" t="str">
            <v>Laura Fonticelli</v>
          </cell>
          <cell r="M1008">
            <v>33037999</v>
          </cell>
          <cell r="N1008">
            <v>541150370775</v>
          </cell>
          <cell r="O1008" t="str">
            <v>Laura Fonticelli</v>
          </cell>
          <cell r="P1008">
            <v>541150370775</v>
          </cell>
          <cell r="Q1008" t="str">
            <v>Rodriguez Peña</v>
          </cell>
          <cell r="R1008">
            <v>952</v>
          </cell>
          <cell r="S1008" t="str">
            <v>12B</v>
          </cell>
          <cell r="U1008" t="str">
            <v>Buenos Aires</v>
          </cell>
          <cell r="V1008">
            <v>1663</v>
          </cell>
          <cell r="W1008" t="str">
            <v>Gran Buenos Aires</v>
          </cell>
          <cell r="Y1008" t="str">
            <v>ENVÍO SIN CARGO (CABA Y GRAN PARTE DE GBA) TIEMPO: 4 a 6 DÍAS HÁBILES</v>
          </cell>
          <cell r="Z1008" t="str">
            <v>Mercado Pago</v>
          </cell>
          <cell r="AB1008" t="str">
            <v>EDIFICIO AL LADO DE UN GIMNASIO, PISO 12B, COLOR DEL BALDE VERDE O AZUL</v>
          </cell>
          <cell r="AD1008">
            <v>44138</v>
          </cell>
          <cell r="AE1008">
            <v>44141</v>
          </cell>
          <cell r="AF1008" t="str">
            <v>SET 3 PIEZAS: BALDE CENTRIFUGADOR  + PALO EXTENSIBLE CON MOPA + 1 REPUESTO DE MOPA</v>
          </cell>
          <cell r="AG1008">
            <v>2650</v>
          </cell>
          <cell r="AH1008">
            <v>1</v>
          </cell>
          <cell r="AI1008" t="str">
            <v>MOPA PELE</v>
          </cell>
          <cell r="AJ1008" t="str">
            <v>Web</v>
          </cell>
          <cell r="AK1008" t="str">
            <v>MARTES 10-11 ENTRE 8 Y 18 HORAS!</v>
          </cell>
          <cell r="AL1008">
            <v>1942762690</v>
          </cell>
          <cell r="AM1008">
            <v>315984998</v>
          </cell>
          <cell r="AN1008" t="str">
            <v>Sí</v>
          </cell>
        </row>
        <row r="1009">
          <cell r="A1009">
            <v>2284</v>
          </cell>
          <cell r="B1009" t="str">
            <v>lauris_fonti@hotmail.com</v>
          </cell>
          <cell r="AF1009" t="str">
            <v>HOMBRECITO CON VIRULANA COLORES PASTEL (Rosa)</v>
          </cell>
          <cell r="AG1009" t="str">
            <v>127.25</v>
          </cell>
          <cell r="AH1009">
            <v>1</v>
          </cell>
          <cell r="AI1009" t="str">
            <v>019BA87516</v>
          </cell>
          <cell r="AN1009" t="str">
            <v>Sí</v>
          </cell>
        </row>
        <row r="1010">
          <cell r="A1010">
            <v>2284</v>
          </cell>
          <cell r="B1010" t="str">
            <v>lauris_fonti@hotmail.com</v>
          </cell>
          <cell r="AF1010" t="str">
            <v>INDIVIDUAL DE YUTE TEJIDO 32 CM</v>
          </cell>
          <cell r="AG1010" t="str">
            <v>519.2</v>
          </cell>
          <cell r="AH1010">
            <v>1</v>
          </cell>
          <cell r="AI1010" t="str">
            <v>INDIVIDUALYUTE</v>
          </cell>
          <cell r="AN1010" t="str">
            <v>Sí</v>
          </cell>
        </row>
        <row r="1011">
          <cell r="A1011">
            <v>2283</v>
          </cell>
          <cell r="B1011" t="str">
            <v>rooullua.94@gmail.com</v>
          </cell>
          <cell r="C1011">
            <v>44138</v>
          </cell>
          <cell r="D1011" t="str">
            <v>Abierta</v>
          </cell>
          <cell r="E1011" t="str">
            <v>Recibido</v>
          </cell>
          <cell r="F1011" t="str">
            <v>Enviado</v>
          </cell>
          <cell r="G1011" t="str">
            <v>ARS</v>
          </cell>
          <cell r="H1011" t="str">
            <v>1787.37</v>
          </cell>
          <cell r="I1011">
            <v>0</v>
          </cell>
          <cell r="J1011">
            <v>0</v>
          </cell>
          <cell r="K1011" t="str">
            <v>1787.37</v>
          </cell>
          <cell r="L1011" t="str">
            <v>Maria del Rosario Ullua</v>
          </cell>
          <cell r="M1011">
            <v>38534627</v>
          </cell>
          <cell r="N1011">
            <v>541551263317</v>
          </cell>
          <cell r="O1011" t="str">
            <v>Maria del Rosario Ullua</v>
          </cell>
          <cell r="P1011">
            <v>541551263317</v>
          </cell>
          <cell r="Q1011" t="str">
            <v>Chacabuco</v>
          </cell>
          <cell r="R1011">
            <v>2256</v>
          </cell>
          <cell r="U1011" t="str">
            <v>San Fernando</v>
          </cell>
          <cell r="V1011">
            <v>1646</v>
          </cell>
          <cell r="W1011" t="str">
            <v>Gran Buenos Aires</v>
          </cell>
          <cell r="Y1011" t="str">
            <v>ENVÍO SIN CARGO (CABA Y GRAN PARTE DE GBA) TIEMPO: 4 a 6 DÍAS HÁBILES</v>
          </cell>
          <cell r="Z1011" t="str">
            <v>Mercado Pago</v>
          </cell>
          <cell r="AD1011">
            <v>44138</v>
          </cell>
          <cell r="AE1011">
            <v>44141</v>
          </cell>
          <cell r="AF1011" t="str">
            <v>TRAPO DE PISO SUITE MEDIDA STANDARD</v>
          </cell>
          <cell r="AG1011">
            <v>290</v>
          </cell>
          <cell r="AH1011">
            <v>2</v>
          </cell>
          <cell r="AJ1011" t="str">
            <v>Móvil</v>
          </cell>
          <cell r="AK1011" t="str">
            <v>MARTES 10-11 ENTRE 8 Y 18 HORAS!</v>
          </cell>
          <cell r="AL1011">
            <v>1941477655</v>
          </cell>
          <cell r="AM1011">
            <v>314361890</v>
          </cell>
          <cell r="AN1011" t="str">
            <v>Sí</v>
          </cell>
        </row>
        <row r="1012">
          <cell r="A1012">
            <v>2283</v>
          </cell>
          <cell r="B1012" t="str">
            <v>rooullua.94@gmail.com</v>
          </cell>
          <cell r="AF1012" t="str">
            <v>FLORERO DE VIDRIO 18CM / 9CM DIAM</v>
          </cell>
          <cell r="AG1012" t="str">
            <v>448.18</v>
          </cell>
          <cell r="AH1012">
            <v>1</v>
          </cell>
          <cell r="AI1012" t="str">
            <v>046JA7219</v>
          </cell>
          <cell r="AN1012" t="str">
            <v>Sí</v>
          </cell>
        </row>
        <row r="1013">
          <cell r="A1013">
            <v>2283</v>
          </cell>
          <cell r="B1013" t="str">
            <v>rooullua.94@gmail.com</v>
          </cell>
          <cell r="AF1013" t="str">
            <v>VELA SOJA AROMA GARDENIA 14X10 CM</v>
          </cell>
          <cell r="AG1013" t="str">
            <v>239.99</v>
          </cell>
          <cell r="AH1013">
            <v>1</v>
          </cell>
          <cell r="AI1013" t="str">
            <v>BA8098VELA</v>
          </cell>
          <cell r="AN1013" t="str">
            <v>Sí</v>
          </cell>
        </row>
        <row r="1014">
          <cell r="A1014">
            <v>2283</v>
          </cell>
          <cell r="B1014" t="str">
            <v>rooullua.94@gmail.com</v>
          </cell>
          <cell r="AF1014" t="str">
            <v>INDIVIDUAL DE YUTE TEJIDO 32 CM</v>
          </cell>
          <cell r="AG1014" t="str">
            <v>519.2</v>
          </cell>
          <cell r="AH1014">
            <v>1</v>
          </cell>
          <cell r="AI1014" t="str">
            <v>INDIVIDUALYUTE</v>
          </cell>
          <cell r="AN1014" t="str">
            <v>Sí</v>
          </cell>
        </row>
        <row r="1015">
          <cell r="A1015">
            <v>2282</v>
          </cell>
          <cell r="B1015" t="str">
            <v>laura_emilce@outlook.com</v>
          </cell>
          <cell r="C1015">
            <v>44138</v>
          </cell>
          <cell r="D1015" t="str">
            <v>Abierta</v>
          </cell>
          <cell r="E1015" t="str">
            <v>Recibido</v>
          </cell>
          <cell r="F1015" t="str">
            <v>Enviado</v>
          </cell>
          <cell r="G1015" t="str">
            <v>ARS</v>
          </cell>
          <cell r="H1015" t="str">
            <v>1923.29</v>
          </cell>
          <cell r="I1015">
            <v>0</v>
          </cell>
          <cell r="J1015">
            <v>0</v>
          </cell>
          <cell r="K1015" t="str">
            <v>1923.29</v>
          </cell>
          <cell r="L1015" t="str">
            <v>Laura emilce Fraga</v>
          </cell>
          <cell r="M1015">
            <v>17587543</v>
          </cell>
          <cell r="N1015">
            <v>42477964</v>
          </cell>
          <cell r="O1015" t="str">
            <v>Laura emilce Fraga</v>
          </cell>
          <cell r="P1015">
            <v>42477964</v>
          </cell>
          <cell r="Q1015" t="str">
            <v>Manuel ocampo</v>
          </cell>
          <cell r="R1015">
            <v>546</v>
          </cell>
          <cell r="U1015" t="str">
            <v>Lanus oeste</v>
          </cell>
          <cell r="V1015">
            <v>1824</v>
          </cell>
          <cell r="W1015" t="str">
            <v>Gran Buenos Aires</v>
          </cell>
          <cell r="Y1015" t="str">
            <v>ENVÍO SIN CARGO (CABA Y GRAN PARTE DE GBA) TIEMPO: 4 a 6 DÍAS HÁBILES</v>
          </cell>
          <cell r="Z1015" t="str">
            <v>Mercado Pago</v>
          </cell>
          <cell r="AD1015">
            <v>44138</v>
          </cell>
          <cell r="AE1015">
            <v>44141</v>
          </cell>
          <cell r="AF1015" t="str">
            <v>FLORERO DE VIDRIO 18CM / 9CM DIAM</v>
          </cell>
          <cell r="AG1015" t="str">
            <v>448.18</v>
          </cell>
          <cell r="AH1015">
            <v>1</v>
          </cell>
          <cell r="AI1015" t="str">
            <v>046JA7219</v>
          </cell>
          <cell r="AJ1015" t="str">
            <v>Web</v>
          </cell>
          <cell r="AK1015" t="str">
            <v>LUNES 9-11 ENTRE 8 Y 18 HORAS!</v>
          </cell>
          <cell r="AL1015">
            <v>1941337698</v>
          </cell>
          <cell r="AM1015">
            <v>316200957</v>
          </cell>
          <cell r="AN1015" t="str">
            <v>Sí</v>
          </cell>
        </row>
        <row r="1016">
          <cell r="A1016">
            <v>2282</v>
          </cell>
          <cell r="B1016" t="str">
            <v>laura_emilce@outlook.com</v>
          </cell>
          <cell r="AF1016" t="str">
            <v>FLORERO DE VIDRIO AZUL 17x10CM DIAM</v>
          </cell>
          <cell r="AG1016" t="str">
            <v>617.57</v>
          </cell>
          <cell r="AH1016">
            <v>1</v>
          </cell>
          <cell r="AI1016" t="str">
            <v>046JA7225</v>
          </cell>
          <cell r="AN1016" t="str">
            <v>Sí</v>
          </cell>
        </row>
        <row r="1017">
          <cell r="A1017">
            <v>2282</v>
          </cell>
          <cell r="B1017" t="str">
            <v>laura_emilce@outlook.com</v>
          </cell>
          <cell r="AF1017" t="str">
            <v>RALLADOR SET 4 PIEZAS VARIOS COLORES 22 CM</v>
          </cell>
          <cell r="AG1017" t="str">
            <v>384.7</v>
          </cell>
          <cell r="AH1017">
            <v>1</v>
          </cell>
          <cell r="AI1017" t="str">
            <v>BA7376</v>
          </cell>
          <cell r="AN1017" t="str">
            <v>Sí</v>
          </cell>
        </row>
        <row r="1018">
          <cell r="A1018">
            <v>2282</v>
          </cell>
          <cell r="B1018" t="str">
            <v>laura_emilce@outlook.com</v>
          </cell>
          <cell r="AF1018" t="str">
            <v>BOWL  MENTA 2.5LTS</v>
          </cell>
          <cell r="AG1018" t="str">
            <v>202.84</v>
          </cell>
          <cell r="AH1018">
            <v>1</v>
          </cell>
          <cell r="AI1018" t="str">
            <v>BP02019</v>
          </cell>
          <cell r="AN1018" t="str">
            <v>Sí</v>
          </cell>
        </row>
        <row r="1019">
          <cell r="A1019">
            <v>2282</v>
          </cell>
          <cell r="B1019" t="str">
            <v>laura_emilce@outlook.com</v>
          </cell>
          <cell r="AF1019" t="str">
            <v>VELA 100% SOJA AROMA JAZMIN</v>
          </cell>
          <cell r="AG1019">
            <v>270</v>
          </cell>
          <cell r="AH1019">
            <v>1</v>
          </cell>
          <cell r="AI1019" t="str">
            <v>TW7375VE</v>
          </cell>
          <cell r="AN1019" t="str">
            <v>Sí</v>
          </cell>
        </row>
        <row r="1020">
          <cell r="A1020">
            <v>2281</v>
          </cell>
          <cell r="B1020" t="str">
            <v>constanzamacris@gmail.com</v>
          </cell>
          <cell r="C1020">
            <v>44138</v>
          </cell>
          <cell r="D1020" t="str">
            <v>Abierta</v>
          </cell>
          <cell r="E1020" t="str">
            <v>Recibido</v>
          </cell>
          <cell r="F1020" t="str">
            <v>Enviado</v>
          </cell>
          <cell r="G1020" t="str">
            <v>ARS</v>
          </cell>
          <cell r="H1020" t="str">
            <v>790.67</v>
          </cell>
          <cell r="I1020">
            <v>0</v>
          </cell>
          <cell r="J1020">
            <v>0</v>
          </cell>
          <cell r="K1020" t="str">
            <v>790.67</v>
          </cell>
          <cell r="L1020" t="str">
            <v>Constanza Macris</v>
          </cell>
          <cell r="M1020">
            <v>37607611</v>
          </cell>
          <cell r="N1020">
            <v>541164124092</v>
          </cell>
          <cell r="O1020" t="str">
            <v>Constanza Macris</v>
          </cell>
          <cell r="P1020">
            <v>541164124092</v>
          </cell>
          <cell r="Q1020" t="str">
            <v>Adolfo Alsina</v>
          </cell>
          <cell r="R1020">
            <v>1977</v>
          </cell>
          <cell r="T1020" t="str">
            <v>Florida, Vicente Lopez</v>
          </cell>
          <cell r="U1020" t="str">
            <v>Vicente Lopez</v>
          </cell>
          <cell r="V1020">
            <v>1602</v>
          </cell>
          <cell r="W1020" t="str">
            <v>Gran Buenos Aires</v>
          </cell>
          <cell r="Y1020" t="str">
            <v>ENVÍO SIN CARGO (CABA Y GRAN PARTE DE GBA) TIEMPO: 4 a 6 DÍAS HÁBILES</v>
          </cell>
          <cell r="Z1020" t="str">
            <v>Mercado Pago</v>
          </cell>
          <cell r="AD1020">
            <v>44138</v>
          </cell>
          <cell r="AE1020">
            <v>44141</v>
          </cell>
          <cell r="AF1020" t="str">
            <v>TABLA DE BAMBOO CON MANGO 40x14 CM</v>
          </cell>
          <cell r="AG1020" t="str">
            <v>790.67</v>
          </cell>
          <cell r="AH1020">
            <v>1</v>
          </cell>
          <cell r="AI1020" t="str">
            <v>MS113925</v>
          </cell>
          <cell r="AJ1020" t="str">
            <v>Web</v>
          </cell>
          <cell r="AK1020" t="str">
            <v>MARTES 10-11 ENTRE 8 Y 18 HORAS!</v>
          </cell>
          <cell r="AL1020">
            <v>1941285749</v>
          </cell>
          <cell r="AM1020">
            <v>316198207</v>
          </cell>
          <cell r="AN1020" t="str">
            <v>Sí</v>
          </cell>
        </row>
        <row r="1021">
          <cell r="A1021">
            <v>2280</v>
          </cell>
          <cell r="B1021" t="str">
            <v>hsirupe25@hotmail.com</v>
          </cell>
          <cell r="C1021">
            <v>44138</v>
          </cell>
          <cell r="D1021" t="str">
            <v>Abierta</v>
          </cell>
          <cell r="E1021" t="str">
            <v>Recibido</v>
          </cell>
          <cell r="F1021" t="str">
            <v>Enviado</v>
          </cell>
          <cell r="G1021" t="str">
            <v>ARS</v>
          </cell>
          <cell r="H1021" t="str">
            <v>802.51</v>
          </cell>
          <cell r="I1021">
            <v>0</v>
          </cell>
          <cell r="J1021">
            <v>0</v>
          </cell>
          <cell r="K1021" t="str">
            <v>802.51</v>
          </cell>
          <cell r="L1021" t="str">
            <v>Irupe Cafferatta</v>
          </cell>
          <cell r="M1021">
            <v>31452677</v>
          </cell>
          <cell r="N1021">
            <v>541156633012</v>
          </cell>
          <cell r="O1021" t="str">
            <v>Irupe Cafferatta</v>
          </cell>
          <cell r="P1021">
            <v>541156633012</v>
          </cell>
          <cell r="Q1021" t="str">
            <v>Profesor Simon</v>
          </cell>
          <cell r="R1021">
            <v>2090</v>
          </cell>
          <cell r="S1021" t="str">
            <v>Duplex</v>
          </cell>
          <cell r="U1021" t="str">
            <v>Villa Ballester</v>
          </cell>
          <cell r="V1021">
            <v>1653</v>
          </cell>
          <cell r="W1021" t="str">
            <v>Gran Buenos Aires</v>
          </cell>
          <cell r="Y1021" t="str">
            <v>ENVÍO SIN CARGO (CABA Y GRAN PARTE DE GBA) TIEMPO: 4 a 6 DÍAS HÁBILES</v>
          </cell>
          <cell r="Z1021" t="str">
            <v>Mercado Pago</v>
          </cell>
          <cell r="AD1021">
            <v>44138</v>
          </cell>
          <cell r="AE1021">
            <v>44141</v>
          </cell>
          <cell r="AF1021" t="str">
            <v>BOWL BLANCO 1.5LTS</v>
          </cell>
          <cell r="AG1021" t="str">
            <v>161.91</v>
          </cell>
          <cell r="AH1021">
            <v>1</v>
          </cell>
          <cell r="AI1021" t="str">
            <v>BP26001</v>
          </cell>
          <cell r="AJ1021" t="str">
            <v>Web</v>
          </cell>
          <cell r="AK1021" t="str">
            <v>MARTES 10-11 ENTRE 8 Y 18 HORAS!</v>
          </cell>
          <cell r="AL1021">
            <v>1940952377</v>
          </cell>
          <cell r="AM1021">
            <v>316057744</v>
          </cell>
          <cell r="AN1021" t="str">
            <v>Sí</v>
          </cell>
        </row>
        <row r="1022">
          <cell r="A1022">
            <v>2280</v>
          </cell>
          <cell r="B1022" t="str">
            <v>hsirupe25@hotmail.com</v>
          </cell>
          <cell r="AF1022" t="str">
            <v>TUPPER 400CC MENTA C/TAPA</v>
          </cell>
          <cell r="AG1022" t="str">
            <v>160.15</v>
          </cell>
          <cell r="AH1022">
            <v>2</v>
          </cell>
          <cell r="AI1022">
            <v>35019</v>
          </cell>
          <cell r="AN1022" t="str">
            <v>Sí</v>
          </cell>
        </row>
        <row r="1023">
          <cell r="A1023">
            <v>2280</v>
          </cell>
          <cell r="B1023" t="str">
            <v>hsirupe25@hotmail.com</v>
          </cell>
          <cell r="AF1023" t="str">
            <v>TUPPER 400CC ROSA C/TAPA</v>
          </cell>
          <cell r="AG1023" t="str">
            <v>160.15</v>
          </cell>
          <cell r="AH1023">
            <v>2</v>
          </cell>
          <cell r="AI1023" t="str">
            <v>BP35018</v>
          </cell>
          <cell r="AN1023" t="str">
            <v>Sí</v>
          </cell>
        </row>
        <row r="1024">
          <cell r="A1024">
            <v>2279</v>
          </cell>
          <cell r="B1024" t="str">
            <v>mariana.lukaszewicz@gmail.com</v>
          </cell>
          <cell r="C1024">
            <v>44138</v>
          </cell>
          <cell r="D1024" t="str">
            <v>Abierta</v>
          </cell>
          <cell r="E1024" t="str">
            <v>Recibido</v>
          </cell>
          <cell r="F1024" t="str">
            <v>Enviado</v>
          </cell>
          <cell r="G1024" t="str">
            <v>ARS</v>
          </cell>
          <cell r="H1024">
            <v>1223</v>
          </cell>
          <cell r="I1024">
            <v>0</v>
          </cell>
          <cell r="J1024">
            <v>0</v>
          </cell>
          <cell r="K1024">
            <v>1223</v>
          </cell>
          <cell r="L1024" t="str">
            <v>Mariana Lukaszewicz</v>
          </cell>
          <cell r="M1024">
            <v>36922646</v>
          </cell>
          <cell r="N1024">
            <v>541134836900</v>
          </cell>
          <cell r="O1024" t="str">
            <v>Mariana Lukaszewicz</v>
          </cell>
          <cell r="P1024">
            <v>541134836900</v>
          </cell>
          <cell r="Q1024" t="str">
            <v>Lascano</v>
          </cell>
          <cell r="R1024">
            <v>3757</v>
          </cell>
          <cell r="S1024" t="str">
            <v>Piso 1 Dpto 3</v>
          </cell>
          <cell r="T1024" t="str">
            <v>CABA</v>
          </cell>
          <cell r="U1024" t="str">
            <v>Capital Federal</v>
          </cell>
          <cell r="V1024">
            <v>1417</v>
          </cell>
          <cell r="W1024" t="str">
            <v>Capital Federal</v>
          </cell>
          <cell r="Y1024" t="str">
            <v>ENVÍO SIN CARGO (CABA Y GRAN PARTE DE GBA) TIEMPO: 4 a 6 DÍAS HÁBILES</v>
          </cell>
          <cell r="Z1024" t="str">
            <v>Mercado Pago</v>
          </cell>
          <cell r="AD1024">
            <v>44138</v>
          </cell>
          <cell r="AE1024">
            <v>44141</v>
          </cell>
          <cell r="AF1024" t="str">
            <v>CORTINA DE BAÑO GRIS 180 X 200 CM</v>
          </cell>
          <cell r="AG1024">
            <v>1223</v>
          </cell>
          <cell r="AH1024">
            <v>1</v>
          </cell>
          <cell r="AI1024" t="str">
            <v>AB7344</v>
          </cell>
          <cell r="AJ1024" t="str">
            <v>Web</v>
          </cell>
          <cell r="AK1024" t="str">
            <v>SABADO 7-11 ENTRE 8 Y 13 HORAS!</v>
          </cell>
          <cell r="AL1024">
            <v>1940844457</v>
          </cell>
          <cell r="AM1024">
            <v>316146231</v>
          </cell>
          <cell r="AN1024" t="str">
            <v>Sí</v>
          </cell>
        </row>
        <row r="1025">
          <cell r="A1025">
            <v>2278</v>
          </cell>
          <cell r="B1025" t="str">
            <v>fabythebest1990@gmail.com</v>
          </cell>
          <cell r="C1025">
            <v>44138</v>
          </cell>
          <cell r="D1025" t="str">
            <v>Abierta</v>
          </cell>
          <cell r="E1025" t="str">
            <v>Recibido</v>
          </cell>
          <cell r="F1025" t="str">
            <v>Enviado</v>
          </cell>
          <cell r="G1025" t="str">
            <v>ARS</v>
          </cell>
          <cell r="H1025" t="str">
            <v>2207.99</v>
          </cell>
          <cell r="I1025">
            <v>0</v>
          </cell>
          <cell r="J1025">
            <v>0</v>
          </cell>
          <cell r="K1025" t="str">
            <v>2207.99</v>
          </cell>
          <cell r="L1025" t="str">
            <v>Maria Fabiana Ledesma</v>
          </cell>
          <cell r="M1025">
            <v>18322286</v>
          </cell>
          <cell r="N1025">
            <v>5491138750059</v>
          </cell>
          <cell r="O1025" t="str">
            <v>Maria Fabiana Ledesma</v>
          </cell>
          <cell r="P1025">
            <v>5491138750059</v>
          </cell>
          <cell r="Q1025" t="str">
            <v>El salvador</v>
          </cell>
          <cell r="R1025">
            <v>4834</v>
          </cell>
          <cell r="S1025" t="str">
            <v>5piso Dpto N</v>
          </cell>
          <cell r="T1025" t="str">
            <v xml:space="preserve">Palermo </v>
          </cell>
          <cell r="U1025" t="str">
            <v>Capital Federal</v>
          </cell>
          <cell r="V1025">
            <v>1414</v>
          </cell>
          <cell r="W1025" t="str">
            <v>Capital Federal</v>
          </cell>
          <cell r="Y1025" t="str">
            <v>ENVÍO SIN CARGO (CABA Y GRAN PARTE DE GBA) TIEMPO: 4 a 6 DÍAS HÁBILES</v>
          </cell>
          <cell r="Z1025" t="str">
            <v>Mercado Pago</v>
          </cell>
          <cell r="AB1025" t="str">
            <v>Quiero comprar estas dos mercaderias, pagar con american express platiniun en 6 pagos y sin pagar envio, de las mismas dentro de los 4 a 6 dias habiles</v>
          </cell>
          <cell r="AD1025">
            <v>44138</v>
          </cell>
          <cell r="AE1025">
            <v>44141</v>
          </cell>
          <cell r="AF1025" t="str">
            <v>ALFOMBRA ENTRADA "WELCOME" 45X75CM</v>
          </cell>
          <cell r="AG1025" t="str">
            <v>1029.26</v>
          </cell>
          <cell r="AH1025">
            <v>1</v>
          </cell>
          <cell r="AI1025" t="str">
            <v>046BA6691</v>
          </cell>
          <cell r="AJ1025" t="str">
            <v>Móvil</v>
          </cell>
          <cell r="AK1025" t="str">
            <v>SABADO 7-11 ENTRE 8 Y 13 HORAS!</v>
          </cell>
          <cell r="AL1025">
            <v>1940840567</v>
          </cell>
          <cell r="AM1025">
            <v>295546185</v>
          </cell>
          <cell r="AN1025" t="str">
            <v>Sí</v>
          </cell>
        </row>
        <row r="1026">
          <cell r="A1026">
            <v>2278</v>
          </cell>
          <cell r="B1026" t="str">
            <v>fabythebest1990@gmail.com</v>
          </cell>
          <cell r="AF1026" t="str">
            <v>CAJA DE TE MAD.BCO 4DIV 18X7CM</v>
          </cell>
          <cell r="AG1026" t="str">
            <v>1178.73</v>
          </cell>
          <cell r="AH1026">
            <v>1</v>
          </cell>
          <cell r="AI1026" t="str">
            <v>046CX7194</v>
          </cell>
          <cell r="AN1026" t="str">
            <v>Sí</v>
          </cell>
        </row>
        <row r="1027">
          <cell r="A1027">
            <v>2277</v>
          </cell>
          <cell r="B1027" t="str">
            <v>let_suto@hotmail.com.ar</v>
          </cell>
          <cell r="C1027">
            <v>44138</v>
          </cell>
          <cell r="D1027" t="str">
            <v>Abierta</v>
          </cell>
          <cell r="E1027" t="str">
            <v>Recibido</v>
          </cell>
          <cell r="F1027" t="str">
            <v>Enviado</v>
          </cell>
          <cell r="G1027" t="str">
            <v>ARS</v>
          </cell>
          <cell r="H1027" t="str">
            <v>1594.14</v>
          </cell>
          <cell r="I1027">
            <v>0</v>
          </cell>
          <cell r="J1027">
            <v>0</v>
          </cell>
          <cell r="K1027" t="str">
            <v>1594.14</v>
          </cell>
          <cell r="L1027" t="str">
            <v>Leticia Suto</v>
          </cell>
          <cell r="M1027">
            <v>32147640</v>
          </cell>
          <cell r="N1027">
            <v>541124515140</v>
          </cell>
          <cell r="O1027" t="str">
            <v>Leticia Suto</v>
          </cell>
          <cell r="P1027">
            <v>541124515140</v>
          </cell>
          <cell r="Q1027" t="str">
            <v>Los Almendros</v>
          </cell>
          <cell r="R1027">
            <v>1444</v>
          </cell>
          <cell r="S1027">
            <v>13</v>
          </cell>
          <cell r="T1027" t="str">
            <v>Derqui</v>
          </cell>
          <cell r="U1027" t="str">
            <v>Capital Federal</v>
          </cell>
          <cell r="V1027">
            <v>1440</v>
          </cell>
          <cell r="W1027" t="str">
            <v>Capital Federal</v>
          </cell>
          <cell r="Y1027" t="str">
            <v>ENVÍO SIN CARGO (CABA Y GRAN PARTE DE GBA) TIEMPO: 4 a 6 DÍAS HÁBILES</v>
          </cell>
          <cell r="Z1027" t="str">
            <v>Mercado Pago</v>
          </cell>
          <cell r="AC1027" t="str">
            <v>CORRESPONDE A PILAR NO CABA</v>
          </cell>
          <cell r="AD1027">
            <v>44138</v>
          </cell>
          <cell r="AE1027">
            <v>44141</v>
          </cell>
          <cell r="AF1027" t="str">
            <v>PORTA CEPILLO VAQUITA 13,5X14CM</v>
          </cell>
          <cell r="AG1027" t="str">
            <v>320.5</v>
          </cell>
          <cell r="AH1027">
            <v>1</v>
          </cell>
          <cell r="AI1027" t="str">
            <v>046AB7490</v>
          </cell>
          <cell r="AJ1027" t="str">
            <v>Móvil</v>
          </cell>
          <cell r="AK1027" t="str">
            <v>MARTES 10-11 ENTRE 8 Y 18 HORAS!</v>
          </cell>
          <cell r="AL1027">
            <v>1940470936</v>
          </cell>
          <cell r="AM1027">
            <v>315952031</v>
          </cell>
          <cell r="AN1027" t="str">
            <v>Sí</v>
          </cell>
        </row>
        <row r="1028">
          <cell r="A1028">
            <v>2277</v>
          </cell>
          <cell r="B1028" t="str">
            <v>let_suto@hotmail.com.ar</v>
          </cell>
          <cell r="AF1028" t="str">
            <v>ORDENADOR DE MESADA CON 3 DIVISIONES COLOR PASTEL (Beige)</v>
          </cell>
          <cell r="AG1028" t="str">
            <v>185.14</v>
          </cell>
          <cell r="AH1028">
            <v>1</v>
          </cell>
          <cell r="AI1028" t="str">
            <v>0607PLA203PAS</v>
          </cell>
          <cell r="AN1028" t="str">
            <v>Sí</v>
          </cell>
        </row>
        <row r="1029">
          <cell r="A1029">
            <v>2277</v>
          </cell>
          <cell r="B1029" t="str">
            <v>let_suto@hotmail.com.ar</v>
          </cell>
          <cell r="AF1029" t="str">
            <v>LATA RETRO ROJA 17X17CM</v>
          </cell>
          <cell r="AG1029" t="str">
            <v>1088.5</v>
          </cell>
          <cell r="AH1029">
            <v>1</v>
          </cell>
          <cell r="AI1029" t="str">
            <v>645LA33020</v>
          </cell>
          <cell r="AN1029" t="str">
            <v>Sí</v>
          </cell>
        </row>
        <row r="1030">
          <cell r="A1030">
            <v>2276</v>
          </cell>
          <cell r="B1030" t="str">
            <v>magustinafranco@gmail.com</v>
          </cell>
          <cell r="C1030">
            <v>44138</v>
          </cell>
          <cell r="D1030" t="str">
            <v>Abierta</v>
          </cell>
          <cell r="E1030" t="str">
            <v>Recibido</v>
          </cell>
          <cell r="F1030" t="str">
            <v>Enviado</v>
          </cell>
          <cell r="G1030" t="str">
            <v>ARS</v>
          </cell>
          <cell r="H1030" t="str">
            <v>3187.86</v>
          </cell>
          <cell r="I1030">
            <v>0</v>
          </cell>
          <cell r="J1030">
            <v>0</v>
          </cell>
          <cell r="K1030" t="str">
            <v>3187.86</v>
          </cell>
          <cell r="L1030" t="str">
            <v>Maria Agustina Franco</v>
          </cell>
          <cell r="M1030">
            <v>32523280</v>
          </cell>
          <cell r="N1030">
            <v>541153116400</v>
          </cell>
          <cell r="O1030" t="str">
            <v>Maria Agustina Franco</v>
          </cell>
          <cell r="P1030">
            <v>541153116400</v>
          </cell>
          <cell r="Q1030" t="str">
            <v>Luis Viale</v>
          </cell>
          <cell r="R1030">
            <v>1746</v>
          </cell>
          <cell r="S1030" t="str">
            <v>3 "A"</v>
          </cell>
          <cell r="T1030" t="str">
            <v>Villa General Mitre</v>
          </cell>
          <cell r="U1030" t="str">
            <v>Capital Federal</v>
          </cell>
          <cell r="V1030">
            <v>1416</v>
          </cell>
          <cell r="W1030" t="str">
            <v>Capital Federal</v>
          </cell>
          <cell r="Y1030" t="str">
            <v>ENVÍO SIN CARGO (CABA Y GRAN PARTE DE GBA) TIEMPO: 4 a 6 DÍAS HÁBILES</v>
          </cell>
          <cell r="Z1030" t="str">
            <v>Mercado Pago</v>
          </cell>
          <cell r="AC1030" t="str">
            <v xml:space="preserve">10-11 se devuelve 633,48 x taza verde paz que no hay </v>
          </cell>
          <cell r="AD1030">
            <v>44138</v>
          </cell>
          <cell r="AE1030">
            <v>44145</v>
          </cell>
          <cell r="AF1030" t="str">
            <v>SET X6 PICOS TORTA MANGA 36CM</v>
          </cell>
          <cell r="AG1030" t="str">
            <v>653.98</v>
          </cell>
          <cell r="AH1030">
            <v>1</v>
          </cell>
          <cell r="AI1030" t="str">
            <v>046BA4819</v>
          </cell>
          <cell r="AJ1030" t="str">
            <v>Web</v>
          </cell>
          <cell r="AK1030" t="str">
            <v>MIÉRCOLES 11-11 entre 8 y 18 horas !</v>
          </cell>
          <cell r="AL1030">
            <v>1940328643</v>
          </cell>
          <cell r="AM1030">
            <v>316085111</v>
          </cell>
          <cell r="AN1030" t="str">
            <v>Sí</v>
          </cell>
        </row>
        <row r="1031">
          <cell r="A1031">
            <v>2276</v>
          </cell>
          <cell r="B1031" t="str">
            <v>magustinafranco@gmail.com</v>
          </cell>
          <cell r="AF1031" t="str">
            <v>TAZON CERAMICA PALABRAS 350 CC (BEIGE LOVE)</v>
          </cell>
          <cell r="AG1031" t="str">
            <v>633.47</v>
          </cell>
          <cell r="AH1031">
            <v>1</v>
          </cell>
          <cell r="AN1031" t="str">
            <v>Sí</v>
          </cell>
        </row>
        <row r="1032">
          <cell r="A1032">
            <v>2276</v>
          </cell>
          <cell r="B1032" t="str">
            <v>magustinafranco@gmail.com</v>
          </cell>
          <cell r="AF1032" t="str">
            <v>TAZON CERAMICA PALABRAS 350 CC (VERDE PAZ)</v>
          </cell>
          <cell r="AG1032" t="str">
            <v>633.47</v>
          </cell>
          <cell r="AH1032">
            <v>1</v>
          </cell>
          <cell r="AN1032" t="str">
            <v>Sí</v>
          </cell>
        </row>
        <row r="1033">
          <cell r="A1033">
            <v>2276</v>
          </cell>
          <cell r="B1033" t="str">
            <v>magustinafranco@gmail.com</v>
          </cell>
          <cell r="AF1033" t="str">
            <v>TAZON CERAMICA PALABRAS 350 CC (GRIS SUEÑA)</v>
          </cell>
          <cell r="AG1033" t="str">
            <v>633.47</v>
          </cell>
          <cell r="AH1033">
            <v>1</v>
          </cell>
          <cell r="AN1033" t="str">
            <v>Sí</v>
          </cell>
        </row>
        <row r="1034">
          <cell r="A1034">
            <v>2276</v>
          </cell>
          <cell r="B1034" t="str">
            <v>magustinafranco@gmail.com</v>
          </cell>
          <cell r="AF1034" t="str">
            <v>TAZON CERAMICA PALABRAS 350 CC (ROSA AMOR)</v>
          </cell>
          <cell r="AG1034" t="str">
            <v>633.47</v>
          </cell>
          <cell r="AH1034">
            <v>1</v>
          </cell>
          <cell r="AN1034" t="str">
            <v>Sí</v>
          </cell>
        </row>
        <row r="1035">
          <cell r="A1035">
            <v>2275</v>
          </cell>
          <cell r="B1035" t="str">
            <v>muchileg@gmail.com</v>
          </cell>
          <cell r="C1035">
            <v>44138</v>
          </cell>
          <cell r="D1035" t="str">
            <v>Abierta</v>
          </cell>
          <cell r="E1035" t="str">
            <v>Recibido</v>
          </cell>
          <cell r="F1035" t="str">
            <v>Enviado</v>
          </cell>
          <cell r="G1035" t="str">
            <v>ARS</v>
          </cell>
          <cell r="H1035" t="str">
            <v>630.71</v>
          </cell>
          <cell r="I1035">
            <v>0</v>
          </cell>
          <cell r="J1035">
            <v>0</v>
          </cell>
          <cell r="K1035" t="str">
            <v>630.71</v>
          </cell>
          <cell r="L1035" t="str">
            <v>Giuli Muchile</v>
          </cell>
          <cell r="M1035">
            <v>39560768</v>
          </cell>
          <cell r="N1035">
            <v>541140616992</v>
          </cell>
          <cell r="O1035" t="str">
            <v>Giuli Muchile</v>
          </cell>
          <cell r="P1035">
            <v>541140616992</v>
          </cell>
          <cell r="Q1035" t="str">
            <v>Terrada</v>
          </cell>
          <cell r="R1035">
            <v>3220</v>
          </cell>
          <cell r="S1035" t="str">
            <v>3 B</v>
          </cell>
          <cell r="T1035" t="str">
            <v>Villa del Parque</v>
          </cell>
          <cell r="U1035" t="str">
            <v>Capital Federal</v>
          </cell>
          <cell r="V1035">
            <v>1417</v>
          </cell>
          <cell r="W1035" t="str">
            <v>Capital Federal</v>
          </cell>
          <cell r="Y1035" t="str">
            <v>ENVÍO SIN CARGO (CABA Y GRAN PARTE DE GBA) TIEMPO: 4 a 6 DÍAS HÁBILES</v>
          </cell>
          <cell r="Z1035" t="str">
            <v>Mercado Pago</v>
          </cell>
          <cell r="AB1035" t="str">
            <v>Por favor llamarme al llegar, no funciona el timbre. Celu: 1140616992</v>
          </cell>
          <cell r="AD1035">
            <v>44138</v>
          </cell>
          <cell r="AE1035">
            <v>44141</v>
          </cell>
          <cell r="AF1035" t="str">
            <v>VASO ANARANJADO FACETADO Y EXPRIMIDOR</v>
          </cell>
          <cell r="AG1035" t="str">
            <v>205.7</v>
          </cell>
          <cell r="AH1035">
            <v>1</v>
          </cell>
          <cell r="AI1035" t="str">
            <v>BP24004</v>
          </cell>
          <cell r="AJ1035" t="str">
            <v>Móvil</v>
          </cell>
          <cell r="AK1035" t="str">
            <v>SABADO 7-11 ENTRE 8 Y 13 HORAS!</v>
          </cell>
          <cell r="AL1035">
            <v>1940038016</v>
          </cell>
          <cell r="AM1035">
            <v>316049717</v>
          </cell>
          <cell r="AN1035" t="str">
            <v>Sí</v>
          </cell>
        </row>
        <row r="1036">
          <cell r="A1036">
            <v>2275</v>
          </cell>
          <cell r="B1036" t="str">
            <v>muchileg@gmail.com</v>
          </cell>
          <cell r="AF1036" t="str">
            <v>BOWL CHICO PASTEL (Violeta)</v>
          </cell>
          <cell r="AG1036" t="str">
            <v>134.63</v>
          </cell>
          <cell r="AH1036">
            <v>2</v>
          </cell>
          <cell r="AN1036" t="str">
            <v>Sí</v>
          </cell>
        </row>
        <row r="1037">
          <cell r="A1037">
            <v>2275</v>
          </cell>
          <cell r="B1037" t="str">
            <v>muchileg@gmail.com</v>
          </cell>
          <cell r="AF1037" t="str">
            <v>UNTADOR PASTEL NEW 1PC 14,5 CM</v>
          </cell>
          <cell r="AG1037" t="str">
            <v>26.39</v>
          </cell>
          <cell r="AH1037">
            <v>1</v>
          </cell>
          <cell r="AI1037" t="str">
            <v>019BA87503</v>
          </cell>
          <cell r="AN1037" t="str">
            <v>Sí</v>
          </cell>
        </row>
        <row r="1038">
          <cell r="A1038">
            <v>2275</v>
          </cell>
          <cell r="B1038" t="str">
            <v>muchileg@gmail.com</v>
          </cell>
          <cell r="AF1038" t="str">
            <v>ENSALADERA RIGOLLEAU PRIMAVERA 1600ML</v>
          </cell>
          <cell r="AG1038" t="str">
            <v>129.36</v>
          </cell>
          <cell r="AH1038">
            <v>1</v>
          </cell>
          <cell r="AI1038" t="str">
            <v>ML67539</v>
          </cell>
          <cell r="AN1038" t="str">
            <v>Sí</v>
          </cell>
        </row>
        <row r="1039">
          <cell r="A1039">
            <v>2274</v>
          </cell>
          <cell r="B1039" t="str">
            <v>vdeluca11@hotmail.com</v>
          </cell>
          <cell r="C1039">
            <v>44138</v>
          </cell>
          <cell r="D1039" t="str">
            <v>Abierta</v>
          </cell>
          <cell r="E1039" t="str">
            <v>Recibido</v>
          </cell>
          <cell r="F1039" t="str">
            <v>Enviado</v>
          </cell>
          <cell r="G1039" t="str">
            <v>ARS</v>
          </cell>
          <cell r="H1039" t="str">
            <v>1593.67</v>
          </cell>
          <cell r="I1039">
            <v>0</v>
          </cell>
          <cell r="J1039">
            <v>0</v>
          </cell>
          <cell r="K1039" t="str">
            <v>1593.67</v>
          </cell>
          <cell r="L1039" t="str">
            <v>Vanesa De Luca</v>
          </cell>
          <cell r="M1039">
            <v>27286597</v>
          </cell>
          <cell r="N1039">
            <v>541151039097</v>
          </cell>
          <cell r="O1039" t="str">
            <v>Vanesa De Luca</v>
          </cell>
          <cell r="P1039">
            <v>541151039097</v>
          </cell>
          <cell r="Q1039" t="str">
            <v xml:space="preserve">Mentruyt </v>
          </cell>
          <cell r="R1039">
            <v>187</v>
          </cell>
          <cell r="U1039" t="str">
            <v xml:space="preserve">Lomas de Zamora </v>
          </cell>
          <cell r="V1039">
            <v>1832</v>
          </cell>
          <cell r="W1039" t="str">
            <v>Gran Buenos Aires</v>
          </cell>
          <cell r="Y1039" t="str">
            <v>ENVÍO SIN CARGO (CABA Y GRAN PARTE DE GBA) TIEMPO: 4 a 6 DÍAS HÁBILES</v>
          </cell>
          <cell r="Z1039" t="str">
            <v>Mercado Pago</v>
          </cell>
          <cell r="AB1039" t="str">
            <v xml:space="preserve">Entregar de lunes a viernes de 9 a 14 hs </v>
          </cell>
          <cell r="AD1039">
            <v>44138</v>
          </cell>
          <cell r="AE1039">
            <v>44141</v>
          </cell>
          <cell r="AF1039" t="str">
            <v>VASO ROSA FACETEADO Y EXPRIMIDOR</v>
          </cell>
          <cell r="AG1039" t="str">
            <v>190.07</v>
          </cell>
          <cell r="AH1039">
            <v>1</v>
          </cell>
          <cell r="AI1039" t="str">
            <v>BP24018</v>
          </cell>
          <cell r="AJ1039" t="str">
            <v>Móvil</v>
          </cell>
          <cell r="AK1039" t="str">
            <v>LUNES 09-11 ENTRE 9 Y 14 HORAS!</v>
          </cell>
          <cell r="AL1039">
            <v>1939917872</v>
          </cell>
          <cell r="AM1039">
            <v>315577156</v>
          </cell>
          <cell r="AN1039" t="str">
            <v>Sí</v>
          </cell>
        </row>
        <row r="1040">
          <cell r="A1040">
            <v>2274</v>
          </cell>
          <cell r="B1040" t="str">
            <v>vdeluca11@hotmail.com</v>
          </cell>
          <cell r="AF1040" t="str">
            <v>BOWL RIGOLLE GRANDE 2900ML</v>
          </cell>
          <cell r="AG1040" t="str">
            <v>233.2</v>
          </cell>
          <cell r="AH1040">
            <v>1</v>
          </cell>
          <cell r="AI1040" t="str">
            <v>ML67552</v>
          </cell>
          <cell r="AN1040" t="str">
            <v>Sí</v>
          </cell>
        </row>
        <row r="1041">
          <cell r="A1041">
            <v>2274</v>
          </cell>
          <cell r="B1041" t="str">
            <v>vdeluca11@hotmail.com</v>
          </cell>
          <cell r="AF1041" t="str">
            <v>MANOPLA SILICONA MÁRMOL 20CM</v>
          </cell>
          <cell r="AG1041" t="str">
            <v>590.4</v>
          </cell>
          <cell r="AH1041">
            <v>1</v>
          </cell>
          <cell r="AI1041" t="str">
            <v>MS110253</v>
          </cell>
          <cell r="AN1041" t="str">
            <v>Sí</v>
          </cell>
        </row>
        <row r="1042">
          <cell r="A1042">
            <v>2274</v>
          </cell>
          <cell r="B1042" t="str">
            <v>vdeluca11@hotmail.com</v>
          </cell>
          <cell r="AF1042" t="str">
            <v>TRAPO DE PISO HAPPY MEDIDA STANDARD</v>
          </cell>
          <cell r="AG1042">
            <v>290</v>
          </cell>
          <cell r="AH1042">
            <v>1</v>
          </cell>
          <cell r="AN1042" t="str">
            <v>Sí</v>
          </cell>
        </row>
        <row r="1043">
          <cell r="A1043">
            <v>2274</v>
          </cell>
          <cell r="B1043" t="str">
            <v>vdeluca11@hotmail.com</v>
          </cell>
          <cell r="AF1043" t="str">
            <v>TRAPO DE PISO LOVE MEDIDA STANDARD</v>
          </cell>
          <cell r="AG1043">
            <v>290</v>
          </cell>
          <cell r="AH1043">
            <v>1</v>
          </cell>
          <cell r="AN1043" t="str">
            <v>Sí</v>
          </cell>
        </row>
        <row r="1044">
          <cell r="A1044">
            <v>2273</v>
          </cell>
          <cell r="B1044" t="str">
            <v>candelarianannizzi@gmail.com</v>
          </cell>
          <cell r="C1044">
            <v>44138</v>
          </cell>
          <cell r="D1044" t="str">
            <v>Abierta</v>
          </cell>
          <cell r="E1044" t="str">
            <v>Recibido</v>
          </cell>
          <cell r="F1044" t="str">
            <v>Enviado</v>
          </cell>
          <cell r="G1044" t="str">
            <v>ARS</v>
          </cell>
          <cell r="H1044" t="str">
            <v>1220.16</v>
          </cell>
          <cell r="I1044">
            <v>0</v>
          </cell>
          <cell r="J1044">
            <v>0</v>
          </cell>
          <cell r="K1044" t="str">
            <v>1220.16</v>
          </cell>
          <cell r="L1044" t="str">
            <v>Candelaria Nannizzi Etcheto</v>
          </cell>
          <cell r="M1044">
            <v>40639097</v>
          </cell>
          <cell r="N1044">
            <v>1561212615</v>
          </cell>
          <cell r="O1044" t="str">
            <v>Candelaria  Nannizzi Etcheto</v>
          </cell>
          <cell r="P1044">
            <v>1561212615</v>
          </cell>
          <cell r="Q1044" t="str">
            <v xml:space="preserve">Santa Cruz </v>
          </cell>
          <cell r="R1044">
            <v>2758</v>
          </cell>
          <cell r="T1044" t="str">
            <v xml:space="preserve">Jose Leon Suarez </v>
          </cell>
          <cell r="U1044" t="str">
            <v xml:space="preserve">Jose Leon Suarez </v>
          </cell>
          <cell r="V1044">
            <v>1655</v>
          </cell>
          <cell r="W1044" t="str">
            <v>Gran Buenos Aires</v>
          </cell>
          <cell r="Y1044" t="str">
            <v>ENVÍO SIN CARGO (CABA Y GRAN PARTE DE GBA) TIEMPO: 4 a 6 DÍAS HÁBILES</v>
          </cell>
          <cell r="Z1044" t="str">
            <v>Mercado Pago</v>
          </cell>
          <cell r="AD1044">
            <v>44138</v>
          </cell>
          <cell r="AE1044">
            <v>44141</v>
          </cell>
          <cell r="AF1044" t="str">
            <v>RALLADOR DE MANO MEDIANO 20 CM</v>
          </cell>
          <cell r="AG1044" t="str">
            <v>46.72</v>
          </cell>
          <cell r="AH1044">
            <v>1</v>
          </cell>
          <cell r="AI1044" t="str">
            <v>BA7382</v>
          </cell>
          <cell r="AJ1044" t="str">
            <v>Web</v>
          </cell>
          <cell r="AK1044" t="str">
            <v>MARTES 10-11 ENTRE 8 Y 18 HORAS!</v>
          </cell>
          <cell r="AL1044">
            <v>1939625645</v>
          </cell>
          <cell r="AM1044">
            <v>315469463</v>
          </cell>
          <cell r="AN1044" t="str">
            <v>Sí</v>
          </cell>
        </row>
        <row r="1045">
          <cell r="A1045">
            <v>2273</v>
          </cell>
          <cell r="B1045" t="str">
            <v>candelarianannizzi@gmail.com</v>
          </cell>
          <cell r="AF1045" t="str">
            <v>BOWL RIGOLLE MEDIANO 1700ML</v>
          </cell>
          <cell r="AG1045" t="str">
            <v>111.32</v>
          </cell>
          <cell r="AH1045">
            <v>1</v>
          </cell>
          <cell r="AI1045" t="str">
            <v>ML67551</v>
          </cell>
          <cell r="AN1045" t="str">
            <v>Sí</v>
          </cell>
        </row>
        <row r="1046">
          <cell r="A1046">
            <v>2273</v>
          </cell>
          <cell r="B1046" t="str">
            <v>candelarianannizzi@gmail.com</v>
          </cell>
          <cell r="AF1046" t="str">
            <v>TABLA DE BAMBOO 20X30 CM</v>
          </cell>
          <cell r="AG1046" t="str">
            <v>516.77</v>
          </cell>
          <cell r="AH1046">
            <v>1</v>
          </cell>
          <cell r="AI1046" t="str">
            <v>MS113002</v>
          </cell>
          <cell r="AN1046" t="str">
            <v>Sí</v>
          </cell>
        </row>
        <row r="1047">
          <cell r="A1047">
            <v>2273</v>
          </cell>
          <cell r="B1047" t="str">
            <v>candelarianannizzi@gmail.com</v>
          </cell>
          <cell r="AF1047" t="str">
            <v>DESTAPADOR - SACACORCHOS</v>
          </cell>
          <cell r="AG1047" t="str">
            <v>143.58</v>
          </cell>
          <cell r="AH1047">
            <v>1</v>
          </cell>
          <cell r="AI1047" t="str">
            <v>BA4791</v>
          </cell>
          <cell r="AN1047" t="str">
            <v>Sí</v>
          </cell>
        </row>
        <row r="1048">
          <cell r="A1048">
            <v>2273</v>
          </cell>
          <cell r="B1048" t="str">
            <v>candelarianannizzi@gmail.com</v>
          </cell>
          <cell r="AF1048" t="str">
            <v>BOWL COOPER 20X7 CM  COLOR COBRE</v>
          </cell>
          <cell r="AG1048" t="str">
            <v>401.77</v>
          </cell>
          <cell r="AH1048">
            <v>1</v>
          </cell>
          <cell r="AI1048" t="str">
            <v>MS129538</v>
          </cell>
          <cell r="AN1048" t="str">
            <v>Sí</v>
          </cell>
        </row>
        <row r="1049">
          <cell r="A1049">
            <v>2272</v>
          </cell>
          <cell r="B1049" t="str">
            <v>zanitti.nancy@gmail.com</v>
          </cell>
          <cell r="C1049">
            <v>44138</v>
          </cell>
          <cell r="D1049" t="str">
            <v>Abierta</v>
          </cell>
          <cell r="E1049" t="str">
            <v>Recibido</v>
          </cell>
          <cell r="F1049" t="str">
            <v>Enviado</v>
          </cell>
          <cell r="G1049" t="str">
            <v>ARS</v>
          </cell>
          <cell r="H1049" t="str">
            <v>1454.65</v>
          </cell>
          <cell r="I1049">
            <v>0</v>
          </cell>
          <cell r="J1049">
            <v>0</v>
          </cell>
          <cell r="K1049" t="str">
            <v>1454.65</v>
          </cell>
          <cell r="L1049" t="str">
            <v>Nancy Zanitti</v>
          </cell>
          <cell r="M1049">
            <v>33557557</v>
          </cell>
          <cell r="N1049">
            <v>1553252938</v>
          </cell>
          <cell r="O1049" t="str">
            <v>Nancy Zanitti</v>
          </cell>
          <cell r="P1049">
            <v>1553252938</v>
          </cell>
          <cell r="Q1049" t="str">
            <v>Avenida de los Incas</v>
          </cell>
          <cell r="R1049">
            <v>5421</v>
          </cell>
          <cell r="S1049" t="str">
            <v>4 C</v>
          </cell>
          <cell r="T1049" t="str">
            <v>Parque Chas</v>
          </cell>
          <cell r="U1049" t="str">
            <v>Capital Federal</v>
          </cell>
          <cell r="V1049">
            <v>1427</v>
          </cell>
          <cell r="W1049" t="str">
            <v>Capital Federal</v>
          </cell>
          <cell r="Y1049" t="str">
            <v>ENVÍO SIN CARGO (CABA Y GRAN PARTE DE GBA) TIEMPO: 4 a 6 DÍAS HÁBILES</v>
          </cell>
          <cell r="Z1049" t="str">
            <v>Mercado Pago</v>
          </cell>
          <cell r="AD1049">
            <v>44138</v>
          </cell>
          <cell r="AE1049">
            <v>44141</v>
          </cell>
          <cell r="AF1049" t="str">
            <v>TIMER LECHUZA 4 COLORES 7 CM (Rojo)</v>
          </cell>
          <cell r="AG1049" t="str">
            <v>582.82</v>
          </cell>
          <cell r="AH1049">
            <v>1</v>
          </cell>
          <cell r="AJ1049" t="str">
            <v>Web</v>
          </cell>
          <cell r="AK1049" t="str">
            <v>SABADO 7-11 ENTRE 8 Y 13 HORAS!</v>
          </cell>
          <cell r="AL1049">
            <v>1939612689</v>
          </cell>
          <cell r="AM1049">
            <v>292135686</v>
          </cell>
          <cell r="AN1049" t="str">
            <v>Sí</v>
          </cell>
        </row>
        <row r="1050">
          <cell r="A1050">
            <v>2272</v>
          </cell>
          <cell r="B1050" t="str">
            <v>zanitti.nancy@gmail.com</v>
          </cell>
          <cell r="AF1050" t="str">
            <v>BALDE PLASTICO TRANSPARENTE VARIOS COLORES (Fucsia)</v>
          </cell>
          <cell r="AG1050" t="str">
            <v>517.58</v>
          </cell>
          <cell r="AH1050">
            <v>1</v>
          </cell>
          <cell r="AN1050" t="str">
            <v>Sí</v>
          </cell>
        </row>
        <row r="1051">
          <cell r="A1051">
            <v>2272</v>
          </cell>
          <cell r="B1051" t="str">
            <v>zanitti.nancy@gmail.com</v>
          </cell>
          <cell r="AF1051" t="str">
            <v>BOTELLA VIDRIO ENJOY 400 ML</v>
          </cell>
          <cell r="AG1051" t="str">
            <v>354.25</v>
          </cell>
          <cell r="AH1051">
            <v>1</v>
          </cell>
          <cell r="AN1051" t="str">
            <v>Sí</v>
          </cell>
        </row>
        <row r="1052">
          <cell r="A1052">
            <v>2271</v>
          </cell>
          <cell r="B1052" t="str">
            <v>lilianasisi76@gmail.com</v>
          </cell>
          <cell r="C1052">
            <v>44138</v>
          </cell>
          <cell r="D1052" t="str">
            <v>Abierta</v>
          </cell>
          <cell r="E1052" t="str">
            <v>Recibido</v>
          </cell>
          <cell r="F1052" t="str">
            <v>Enviado</v>
          </cell>
          <cell r="G1052" t="str">
            <v>ARS</v>
          </cell>
          <cell r="H1052" t="str">
            <v>1313.64</v>
          </cell>
          <cell r="I1052">
            <v>0</v>
          </cell>
          <cell r="J1052">
            <v>0</v>
          </cell>
          <cell r="K1052" t="str">
            <v>1313.64</v>
          </cell>
          <cell r="L1052" t="str">
            <v>Liliana Sisi Sisi</v>
          </cell>
          <cell r="M1052">
            <v>25705615</v>
          </cell>
          <cell r="N1052">
            <v>1154605259</v>
          </cell>
          <cell r="O1052" t="str">
            <v>Liliana Sisi Sisi</v>
          </cell>
          <cell r="P1052">
            <v>1154605259</v>
          </cell>
          <cell r="Q1052" t="str">
            <v>137 Entre 11 Y 12</v>
          </cell>
          <cell r="R1052">
            <v>1178</v>
          </cell>
          <cell r="U1052" t="str">
            <v>Berazategui</v>
          </cell>
          <cell r="V1052">
            <v>1884</v>
          </cell>
          <cell r="W1052" t="str">
            <v>Gran Buenos Aires</v>
          </cell>
          <cell r="Y1052" t="str">
            <v>ENVÍO SIN CARGO (CABA Y GRAN PARTE DE GBA) TIEMPO: 4 a 6 DÍAS HÁBILES</v>
          </cell>
          <cell r="Z1052" t="str">
            <v>Mercado Pago</v>
          </cell>
          <cell r="AD1052">
            <v>44138</v>
          </cell>
          <cell r="AE1052">
            <v>44141</v>
          </cell>
          <cell r="AF1052" t="str">
            <v>TUPPER 400CC MENTA C/TAPA</v>
          </cell>
          <cell r="AG1052" t="str">
            <v>160.15</v>
          </cell>
          <cell r="AH1052">
            <v>3</v>
          </cell>
          <cell r="AI1052">
            <v>35019</v>
          </cell>
          <cell r="AJ1052" t="str">
            <v>Móvil</v>
          </cell>
          <cell r="AK1052" t="str">
            <v>LUNES 09-11 ENTRE 8 Y 18 HORAS!</v>
          </cell>
          <cell r="AL1052">
            <v>1939114892</v>
          </cell>
          <cell r="AM1052">
            <v>315541436</v>
          </cell>
          <cell r="AN1052" t="str">
            <v>Sí</v>
          </cell>
        </row>
        <row r="1053">
          <cell r="A1053">
            <v>2271</v>
          </cell>
          <cell r="B1053" t="str">
            <v>lilianasisi76@gmail.com</v>
          </cell>
          <cell r="AF1053" t="str">
            <v>SECAPLATOS SILICONA 30.5 X 20.5 CM (Púrpura)</v>
          </cell>
          <cell r="AG1053" t="str">
            <v>367.62</v>
          </cell>
          <cell r="AH1053">
            <v>1</v>
          </cell>
          <cell r="AI1053" t="str">
            <v>BA3015</v>
          </cell>
          <cell r="AN1053" t="str">
            <v>Sí</v>
          </cell>
        </row>
        <row r="1054">
          <cell r="A1054">
            <v>2271</v>
          </cell>
          <cell r="B1054" t="str">
            <v>lilianasisi76@gmail.com</v>
          </cell>
          <cell r="AF1054" t="str">
            <v>BOWL RIGOLLE MEDIANO 1700ML</v>
          </cell>
          <cell r="AG1054" t="str">
            <v>111.32</v>
          </cell>
          <cell r="AH1054">
            <v>1</v>
          </cell>
          <cell r="AI1054" t="str">
            <v>ML67551</v>
          </cell>
          <cell r="AN1054" t="str">
            <v>Sí</v>
          </cell>
        </row>
        <row r="1055">
          <cell r="A1055">
            <v>2271</v>
          </cell>
          <cell r="B1055" t="str">
            <v>lilianasisi76@gmail.com</v>
          </cell>
          <cell r="AF1055" t="str">
            <v>BOTELLA VIDRIO MY BOTTLE FUNDA GRIS 400 ML</v>
          </cell>
          <cell r="AG1055" t="str">
            <v>354.25</v>
          </cell>
          <cell r="AH1055">
            <v>1</v>
          </cell>
          <cell r="AN1055" t="str">
            <v>Sí</v>
          </cell>
        </row>
        <row r="1056">
          <cell r="A1056">
            <v>2270</v>
          </cell>
          <cell r="B1056" t="str">
            <v>alemadrid05@hotmail.com</v>
          </cell>
          <cell r="C1056">
            <v>44138</v>
          </cell>
          <cell r="D1056" t="str">
            <v>Abierta</v>
          </cell>
          <cell r="E1056" t="str">
            <v>Recibido</v>
          </cell>
          <cell r="F1056" t="str">
            <v>Enviado</v>
          </cell>
          <cell r="G1056" t="str">
            <v>ARS</v>
          </cell>
          <cell r="H1056" t="str">
            <v>676.38</v>
          </cell>
          <cell r="I1056">
            <v>0</v>
          </cell>
          <cell r="J1056">
            <v>0</v>
          </cell>
          <cell r="K1056" t="str">
            <v>676.38</v>
          </cell>
          <cell r="L1056" t="str">
            <v>Alejandra Madrid</v>
          </cell>
          <cell r="M1056">
            <v>30654221</v>
          </cell>
          <cell r="N1056">
            <v>541130340221</v>
          </cell>
          <cell r="O1056" t="str">
            <v>Alejandra Madrid</v>
          </cell>
          <cell r="P1056">
            <v>541130340221</v>
          </cell>
          <cell r="Q1056" t="str">
            <v xml:space="preserve">25 De Mayo </v>
          </cell>
          <cell r="R1056">
            <v>786</v>
          </cell>
          <cell r="S1056" t="str">
            <v>10° 69'</v>
          </cell>
          <cell r="T1056" t="str">
            <v>CABA</v>
          </cell>
          <cell r="U1056" t="str">
            <v>Capital Federal</v>
          </cell>
          <cell r="V1056">
            <v>1002</v>
          </cell>
          <cell r="W1056" t="str">
            <v>Capital Federal</v>
          </cell>
          <cell r="Y1056" t="str">
            <v>ENVÍO SIN CARGO (CABA Y GRAN PARTE DE GBA) TIEMPO: 4 a 6 DÍAS HÁBILES</v>
          </cell>
          <cell r="Z1056" t="str">
            <v>Mercado Pago</v>
          </cell>
          <cell r="AD1056">
            <v>44138</v>
          </cell>
          <cell r="AE1056">
            <v>44141</v>
          </cell>
          <cell r="AF1056" t="str">
            <v>INDIVIDUAL RANGPUR GOLD 38CM</v>
          </cell>
          <cell r="AG1056" t="str">
            <v>356.39</v>
          </cell>
          <cell r="AH1056">
            <v>1</v>
          </cell>
          <cell r="AI1056" t="str">
            <v>MS115246</v>
          </cell>
          <cell r="AJ1056" t="str">
            <v>Móvil</v>
          </cell>
          <cell r="AK1056" t="str">
            <v>SABADO 7-11 ENTRE 8 Y 13 HORAS!</v>
          </cell>
          <cell r="AL1056">
            <v>1939106347</v>
          </cell>
          <cell r="AM1056">
            <v>315901826</v>
          </cell>
          <cell r="AN1056" t="str">
            <v>Sí</v>
          </cell>
        </row>
        <row r="1057">
          <cell r="A1057">
            <v>2270</v>
          </cell>
          <cell r="B1057" t="str">
            <v>alemadrid05@hotmail.com</v>
          </cell>
          <cell r="AF1057" t="str">
            <v>VELA 100 % SOJA CON ESENCIAS - DIFERENTES AROMAS 8x8 CM (GARDENIA)</v>
          </cell>
          <cell r="AG1057" t="str">
            <v>319.99</v>
          </cell>
          <cell r="AH1057">
            <v>1</v>
          </cell>
          <cell r="AI1057" t="str">
            <v>BA6340VELA</v>
          </cell>
          <cell r="AN1057" t="str">
            <v>Sí</v>
          </cell>
        </row>
        <row r="1058">
          <cell r="A1058">
            <v>2269</v>
          </cell>
          <cell r="B1058" t="str">
            <v>almendraferraris@hotmail.com</v>
          </cell>
          <cell r="C1058">
            <v>44138</v>
          </cell>
          <cell r="D1058" t="str">
            <v>Abierta</v>
          </cell>
          <cell r="E1058" t="str">
            <v>Anulado</v>
          </cell>
          <cell r="F1058" t="str">
            <v>Enviado</v>
          </cell>
          <cell r="G1058" t="str">
            <v>ARS</v>
          </cell>
          <cell r="H1058" t="str">
            <v>1281.23</v>
          </cell>
          <cell r="I1058">
            <v>0</v>
          </cell>
          <cell r="J1058">
            <v>0</v>
          </cell>
          <cell r="K1058" t="str">
            <v>1281.23</v>
          </cell>
          <cell r="L1058" t="str">
            <v>Almendra Ferraris</v>
          </cell>
          <cell r="M1058">
            <v>40490377</v>
          </cell>
          <cell r="N1058">
            <v>541138232725</v>
          </cell>
          <cell r="O1058" t="str">
            <v>Almendra Ferraris</v>
          </cell>
          <cell r="P1058">
            <v>541138232725</v>
          </cell>
          <cell r="Q1058" t="str">
            <v>Martin Lange</v>
          </cell>
          <cell r="R1058">
            <v>3977</v>
          </cell>
          <cell r="T1058" t="str">
            <v>Villa Ballester</v>
          </cell>
          <cell r="U1058" t="str">
            <v>Buenos Aires</v>
          </cell>
          <cell r="V1058">
            <v>1653</v>
          </cell>
          <cell r="W1058" t="str">
            <v>Gran Buenos Aires</v>
          </cell>
          <cell r="Y1058" t="str">
            <v>ENVÍO SIN CARGO (CABA Y GRAN PARTE DE GBA) TIEMPO: 4 a 6 DÍAS HÁBILES</v>
          </cell>
          <cell r="Z1058" t="str">
            <v>Mercado Pago</v>
          </cell>
          <cell r="AE1058">
            <v>44141</v>
          </cell>
          <cell r="AF1058" t="str">
            <v>BOWL  MENTA 2.5LTS</v>
          </cell>
          <cell r="AG1058" t="str">
            <v>202.84</v>
          </cell>
          <cell r="AH1058">
            <v>1</v>
          </cell>
          <cell r="AI1058" t="str">
            <v>BP02019</v>
          </cell>
          <cell r="AJ1058" t="str">
            <v>Web</v>
          </cell>
          <cell r="AK1058" t="str">
            <v>MARTES 10-11 ENTRE 8 Y 18 HORAS!</v>
          </cell>
          <cell r="AL1058">
            <v>1939052304</v>
          </cell>
          <cell r="AM1058">
            <v>315893522</v>
          </cell>
          <cell r="AN1058" t="str">
            <v>Sí</v>
          </cell>
        </row>
        <row r="1059">
          <cell r="A1059">
            <v>2269</v>
          </cell>
          <cell r="B1059" t="str">
            <v>almendraferraris@hotmail.com</v>
          </cell>
          <cell r="AF1059" t="str">
            <v>BOWL RIGOLLE MEDIANO 1700ML</v>
          </cell>
          <cell r="AG1059" t="str">
            <v>111.32</v>
          </cell>
          <cell r="AH1059">
            <v>1</v>
          </cell>
          <cell r="AI1059" t="str">
            <v>ML67551</v>
          </cell>
          <cell r="AN1059" t="str">
            <v>Sí</v>
          </cell>
        </row>
        <row r="1060">
          <cell r="A1060">
            <v>2269</v>
          </cell>
          <cell r="B1060" t="str">
            <v>almendraferraris@hotmail.com</v>
          </cell>
          <cell r="AF1060" t="str">
            <v>VASO ROSA FACETEADO Y EXPRIMIDOR</v>
          </cell>
          <cell r="AG1060" t="str">
            <v>190.07</v>
          </cell>
          <cell r="AH1060">
            <v>1</v>
          </cell>
          <cell r="AI1060" t="str">
            <v>BP24018</v>
          </cell>
          <cell r="AN1060" t="str">
            <v>Sí</v>
          </cell>
        </row>
        <row r="1061">
          <cell r="A1061">
            <v>2269</v>
          </cell>
          <cell r="B1061" t="str">
            <v>almendraferraris@hotmail.com</v>
          </cell>
          <cell r="AF1061" t="str">
            <v>MOLDE P/PIZZA ANTIADHERENTE NEGRO 30 CM.</v>
          </cell>
          <cell r="AG1061">
            <v>777</v>
          </cell>
          <cell r="AH1061">
            <v>1</v>
          </cell>
          <cell r="AI1061" t="str">
            <v>043BA6161</v>
          </cell>
          <cell r="AN1061" t="str">
            <v>Sí</v>
          </cell>
        </row>
        <row r="1062">
          <cell r="A1062">
            <v>2268</v>
          </cell>
          <cell r="B1062" t="str">
            <v>georgina167@hotmail.com</v>
          </cell>
          <cell r="C1062">
            <v>44137</v>
          </cell>
          <cell r="D1062" t="str">
            <v>Abierta</v>
          </cell>
          <cell r="E1062" t="str">
            <v>Recibido</v>
          </cell>
          <cell r="F1062" t="str">
            <v>Enviado</v>
          </cell>
          <cell r="G1062" t="str">
            <v>ARS</v>
          </cell>
          <cell r="H1062" t="str">
            <v>1918.37</v>
          </cell>
          <cell r="I1062">
            <v>0</v>
          </cell>
          <cell r="J1062">
            <v>0</v>
          </cell>
          <cell r="K1062" t="str">
            <v>1918.37</v>
          </cell>
          <cell r="L1062" t="str">
            <v>Georgina Casimiro</v>
          </cell>
          <cell r="M1062">
            <v>28497663</v>
          </cell>
          <cell r="N1062">
            <v>541169771742</v>
          </cell>
          <cell r="O1062" t="str">
            <v>Georgina Casimiro</v>
          </cell>
          <cell r="P1062">
            <v>541169771742</v>
          </cell>
          <cell r="Q1062" t="str">
            <v>Cortina</v>
          </cell>
          <cell r="R1062">
            <v>2725</v>
          </cell>
          <cell r="U1062" t="str">
            <v>Capital Federal</v>
          </cell>
          <cell r="V1062">
            <v>1419</v>
          </cell>
          <cell r="W1062" t="str">
            <v>Capital Federal</v>
          </cell>
          <cell r="Y1062" t="str">
            <v>ENVÍO SIN CARGO (CABA Y GRAN PARTE DE GBA) TIEMPO: 4 a 6 DÍAS HÁBILES</v>
          </cell>
          <cell r="Z1062" t="str">
            <v>Mercado Pago</v>
          </cell>
          <cell r="AD1062">
            <v>44137</v>
          </cell>
          <cell r="AE1062">
            <v>44141</v>
          </cell>
          <cell r="AF1062" t="str">
            <v>INDIVIDUAL DE YUTE TEJIDO 32 CM</v>
          </cell>
          <cell r="AG1062" t="str">
            <v>519.2</v>
          </cell>
          <cell r="AH1062">
            <v>2</v>
          </cell>
          <cell r="AI1062" t="str">
            <v>INDIVIDUALYUTE</v>
          </cell>
          <cell r="AJ1062" t="str">
            <v>Móvil</v>
          </cell>
          <cell r="AK1062" t="str">
            <v>SABADO 7-11 ENTRE 8 Y 13 HORAS!</v>
          </cell>
          <cell r="AL1062">
            <v>1938276909</v>
          </cell>
          <cell r="AM1062">
            <v>315693535</v>
          </cell>
          <cell r="AN1062" t="str">
            <v>Sí</v>
          </cell>
        </row>
        <row r="1063">
          <cell r="A1063">
            <v>2268</v>
          </cell>
          <cell r="B1063" t="str">
            <v>georgina167@hotmail.com</v>
          </cell>
          <cell r="AF1063" t="str">
            <v>VELA SOJA AROMA GARDENIA 14X10 CM</v>
          </cell>
          <cell r="AG1063" t="str">
            <v>239.99</v>
          </cell>
          <cell r="AH1063">
            <v>1</v>
          </cell>
          <cell r="AI1063" t="str">
            <v>BA8098VELA</v>
          </cell>
          <cell r="AN1063" t="str">
            <v>Sí</v>
          </cell>
        </row>
        <row r="1064">
          <cell r="A1064">
            <v>2268</v>
          </cell>
          <cell r="B1064" t="str">
            <v>georgina167@hotmail.com</v>
          </cell>
          <cell r="AF1064" t="str">
            <v>VELA 100 % SOJA CON ESENCIAS - DIFERENTES AROMAS 8x8 CM (JAZMIN)</v>
          </cell>
          <cell r="AG1064" t="str">
            <v>319.99</v>
          </cell>
          <cell r="AH1064">
            <v>1</v>
          </cell>
          <cell r="AI1064" t="str">
            <v>BA6340VELA</v>
          </cell>
          <cell r="AN1064" t="str">
            <v>Sí</v>
          </cell>
        </row>
        <row r="1065">
          <cell r="A1065">
            <v>2268</v>
          </cell>
          <cell r="B1065" t="str">
            <v>georgina167@hotmail.com</v>
          </cell>
          <cell r="AF1065" t="str">
            <v>VELA 100 % SOJA CON ESENCIAS DIFERENTES AROMAS 14x10 CM (MAGNOLIA)</v>
          </cell>
          <cell r="AG1065" t="str">
            <v>319.99</v>
          </cell>
          <cell r="AH1065">
            <v>1</v>
          </cell>
          <cell r="AI1065" t="str">
            <v>BA5914VELA</v>
          </cell>
          <cell r="AN1065" t="str">
            <v>Sí</v>
          </cell>
        </row>
        <row r="1066">
          <cell r="A1066">
            <v>2267</v>
          </cell>
          <cell r="B1066" t="str">
            <v>marielafrancia@gmail.com</v>
          </cell>
          <cell r="C1066">
            <v>44137</v>
          </cell>
          <cell r="D1066" t="str">
            <v>Abierta</v>
          </cell>
          <cell r="E1066" t="str">
            <v>Recibido</v>
          </cell>
          <cell r="F1066" t="str">
            <v>Enviado</v>
          </cell>
          <cell r="G1066" t="str">
            <v>ARS</v>
          </cell>
          <cell r="H1066" t="str">
            <v>5948.16</v>
          </cell>
          <cell r="I1066">
            <v>0</v>
          </cell>
          <cell r="J1066">
            <v>0</v>
          </cell>
          <cell r="K1066" t="str">
            <v>5948.16</v>
          </cell>
          <cell r="L1066" t="str">
            <v xml:space="preserve">Millennium Sh De Ledesma </v>
          </cell>
          <cell r="M1066">
            <v>30688411331</v>
          </cell>
          <cell r="N1066">
            <v>5491154955013</v>
          </cell>
          <cell r="O1066" t="str">
            <v>Mariela Francia</v>
          </cell>
          <cell r="P1066">
            <v>5491154955013</v>
          </cell>
          <cell r="Q1066" t="str">
            <v>Comandante Rosales</v>
          </cell>
          <cell r="R1066">
            <v>2680</v>
          </cell>
          <cell r="S1066" t="str">
            <v>4C</v>
          </cell>
          <cell r="T1066" t="str">
            <v>Olivos</v>
          </cell>
          <cell r="U1066" t="str">
            <v>Olivos</v>
          </cell>
          <cell r="V1066">
            <v>1636</v>
          </cell>
          <cell r="W1066" t="str">
            <v>Gran Buenos Aires</v>
          </cell>
          <cell r="Y1066" t="str">
            <v>ENVÍO SIN CARGO (CABA Y GRAN PARTE DE GBA) TIEMPO: 4 a 6 DÍAS HÁBILES</v>
          </cell>
          <cell r="Z1066" t="str">
            <v>Mercado Pago</v>
          </cell>
          <cell r="AB1066" t="str">
            <v>Necesito Factura A Cuit 30688411331</v>
          </cell>
          <cell r="AD1066">
            <v>44137</v>
          </cell>
          <cell r="AE1066">
            <v>44140</v>
          </cell>
          <cell r="AF1066" t="str">
            <v>SET CUCHARON Y TENEDOR BAMBOO BLANCO 29CM</v>
          </cell>
          <cell r="AG1066" t="str">
            <v>1090.34</v>
          </cell>
          <cell r="AH1066">
            <v>1</v>
          </cell>
          <cell r="AI1066" t="str">
            <v>BA7800</v>
          </cell>
          <cell r="AJ1066" t="str">
            <v>Móvil</v>
          </cell>
          <cell r="AK1066" t="str">
            <v>VIERNES 06-11 ENTRE 8 Y 18 HORAS!</v>
          </cell>
          <cell r="AL1066">
            <v>1937918694</v>
          </cell>
          <cell r="AM1066">
            <v>315247545</v>
          </cell>
          <cell r="AN1066" t="str">
            <v>Sí</v>
          </cell>
        </row>
        <row r="1067">
          <cell r="A1067">
            <v>2267</v>
          </cell>
          <cell r="B1067" t="str">
            <v>marielafrancia@gmail.com</v>
          </cell>
          <cell r="AF1067" t="str">
            <v>BOWL BAMBOO BLANCO 6X15CM</v>
          </cell>
          <cell r="AG1067" t="str">
            <v>573.92</v>
          </cell>
          <cell r="AH1067">
            <v>2</v>
          </cell>
          <cell r="AI1067" t="str">
            <v>BA7797</v>
          </cell>
          <cell r="AN1067" t="str">
            <v>Sí</v>
          </cell>
        </row>
        <row r="1068">
          <cell r="A1068">
            <v>2267</v>
          </cell>
          <cell r="B1068" t="str">
            <v>marielafrancia@gmail.com</v>
          </cell>
          <cell r="AF1068" t="str">
            <v>BOWL BAMBOO BLANCO 14X28CM</v>
          </cell>
          <cell r="AG1068" t="str">
            <v>1418.76</v>
          </cell>
          <cell r="AH1068">
            <v>1</v>
          </cell>
          <cell r="AI1068" t="str">
            <v>BA7812</v>
          </cell>
          <cell r="AN1068" t="str">
            <v>Sí</v>
          </cell>
        </row>
        <row r="1069">
          <cell r="A1069">
            <v>2267</v>
          </cell>
          <cell r="B1069" t="str">
            <v>marielafrancia@gmail.com</v>
          </cell>
          <cell r="AF1069" t="str">
            <v>ALM. BE HAPPY 25X55CM POLIESTER V.SILICONADO</v>
          </cell>
          <cell r="AG1069" t="str">
            <v>763.74</v>
          </cell>
          <cell r="AH1069">
            <v>1</v>
          </cell>
          <cell r="AI1069" t="str">
            <v>CHU380</v>
          </cell>
          <cell r="AN1069" t="str">
            <v>Sí</v>
          </cell>
        </row>
        <row r="1070">
          <cell r="A1070">
            <v>2267</v>
          </cell>
          <cell r="B1070" t="str">
            <v>marielafrancia@gmail.com</v>
          </cell>
          <cell r="AF1070" t="str">
            <v>ALM. SMILE 25X55CM POLIESTER V.SILICONADO</v>
          </cell>
          <cell r="AG1070" t="str">
            <v>763.74</v>
          </cell>
          <cell r="AH1070">
            <v>1</v>
          </cell>
          <cell r="AI1070" t="str">
            <v>CHU387</v>
          </cell>
          <cell r="AN1070" t="str">
            <v>Sí</v>
          </cell>
        </row>
        <row r="1071">
          <cell r="A1071">
            <v>2267</v>
          </cell>
          <cell r="B1071" t="str">
            <v>marielafrancia@gmail.com</v>
          </cell>
          <cell r="AF1071" t="str">
            <v>ALM. HOME 25X55CM POLIESTER V.SILICONADO</v>
          </cell>
          <cell r="AG1071" t="str">
            <v>763.74</v>
          </cell>
          <cell r="AH1071">
            <v>1</v>
          </cell>
          <cell r="AI1071" t="str">
            <v>CHU390</v>
          </cell>
          <cell r="AN1071" t="str">
            <v>Sí</v>
          </cell>
        </row>
        <row r="1072">
          <cell r="A1072">
            <v>2266</v>
          </cell>
          <cell r="B1072" t="str">
            <v>mariana.lukaszewicz@gmail.com</v>
          </cell>
          <cell r="C1072">
            <v>44137</v>
          </cell>
          <cell r="D1072" t="str">
            <v>Abierta</v>
          </cell>
          <cell r="E1072" t="str">
            <v>Pendiente</v>
          </cell>
          <cell r="F1072" t="str">
            <v>No está empaquetado</v>
          </cell>
          <cell r="G1072" t="str">
            <v>ARS</v>
          </cell>
          <cell r="H1072">
            <v>1223</v>
          </cell>
          <cell r="I1072">
            <v>0</v>
          </cell>
          <cell r="J1072">
            <v>0</v>
          </cell>
          <cell r="K1072">
            <v>1223</v>
          </cell>
          <cell r="L1072" t="str">
            <v>Mariana Lukaszewicz</v>
          </cell>
          <cell r="M1072">
            <v>36922646</v>
          </cell>
          <cell r="N1072">
            <v>541134836900</v>
          </cell>
          <cell r="O1072" t="str">
            <v>Mariana Lukaszewicz</v>
          </cell>
          <cell r="P1072">
            <v>541134836900</v>
          </cell>
          <cell r="Q1072" t="str">
            <v>Lascano</v>
          </cell>
          <cell r="R1072">
            <v>3757</v>
          </cell>
          <cell r="S1072" t="str">
            <v>Piso 1 depto 3</v>
          </cell>
          <cell r="T1072" t="str">
            <v>CABA</v>
          </cell>
          <cell r="U1072" t="str">
            <v>Capital Federal</v>
          </cell>
          <cell r="V1072">
            <v>1417</v>
          </cell>
          <cell r="W1072" t="str">
            <v>Capital Federal</v>
          </cell>
          <cell r="Y1072" t="str">
            <v>ENVÍO SIN CARGO (CABA Y GRAN PARTE DE GBA) TIEMPO: 4 a 6 DÍAS HÁBILES</v>
          </cell>
          <cell r="Z1072" t="str">
            <v>Mercado Pago</v>
          </cell>
          <cell r="AF1072" t="str">
            <v>CORTINA DE BAÑO GRIS 180 X 200 CM</v>
          </cell>
          <cell r="AG1072">
            <v>1223</v>
          </cell>
          <cell r="AH1072">
            <v>1</v>
          </cell>
          <cell r="AI1072" t="str">
            <v>AB7344</v>
          </cell>
          <cell r="AJ1072" t="str">
            <v>Web</v>
          </cell>
          <cell r="AK1072" t="str">
            <v/>
          </cell>
          <cell r="AL1072">
            <v>1937496333</v>
          </cell>
          <cell r="AM1072">
            <v>315558081</v>
          </cell>
          <cell r="AN1072" t="str">
            <v>Sí</v>
          </cell>
        </row>
        <row r="1073">
          <cell r="A1073">
            <v>2265</v>
          </cell>
          <cell r="B1073" t="str">
            <v>sililamas@gmail.com</v>
          </cell>
          <cell r="C1073">
            <v>44137</v>
          </cell>
          <cell r="D1073" t="str">
            <v>Abierta</v>
          </cell>
          <cell r="E1073" t="str">
            <v>Recibido</v>
          </cell>
          <cell r="F1073" t="str">
            <v>Enviado</v>
          </cell>
          <cell r="G1073" t="str">
            <v>ARS</v>
          </cell>
          <cell r="H1073" t="str">
            <v>639.98</v>
          </cell>
          <cell r="I1073">
            <v>0</v>
          </cell>
          <cell r="J1073">
            <v>0</v>
          </cell>
          <cell r="K1073" t="str">
            <v>639.98</v>
          </cell>
          <cell r="L1073" t="str">
            <v>Silvia Lamas</v>
          </cell>
          <cell r="M1073">
            <v>17577764</v>
          </cell>
          <cell r="N1073">
            <v>541154015792</v>
          </cell>
          <cell r="O1073" t="str">
            <v>Silvia Lamas</v>
          </cell>
          <cell r="P1073">
            <v>541154015792</v>
          </cell>
          <cell r="Q1073" t="str">
            <v>Francisco Cuneo</v>
          </cell>
          <cell r="R1073">
            <v>2522</v>
          </cell>
          <cell r="T1073" t="str">
            <v>Villa Real</v>
          </cell>
          <cell r="U1073" t="str">
            <v>Capital Federal</v>
          </cell>
          <cell r="V1073">
            <v>1408</v>
          </cell>
          <cell r="W1073" t="str">
            <v>Capital Federal</v>
          </cell>
          <cell r="Y1073" t="str">
            <v>ENVÍO SIN CARGO (CABA Y GRAN PARTE DE GBA) TIEMPO: 4 a 6 DÍAS HÁBILES</v>
          </cell>
          <cell r="Z1073" t="str">
            <v>Mercado Pago</v>
          </cell>
          <cell r="AD1073">
            <v>44137</v>
          </cell>
          <cell r="AE1073">
            <v>44140</v>
          </cell>
          <cell r="AF1073" t="str">
            <v>VELA 100 % SOJA CON ESENCIAS - DIFERENTES AROMAS 8x8 CM (GARDENIA)</v>
          </cell>
          <cell r="AG1073" t="str">
            <v>319.99</v>
          </cell>
          <cell r="AH1073">
            <v>1</v>
          </cell>
          <cell r="AI1073" t="str">
            <v>BA6340VELA</v>
          </cell>
          <cell r="AJ1073" t="str">
            <v>Web</v>
          </cell>
          <cell r="AK1073" t="str">
            <v>VIERNES 06-11 ENTRE 8 Y 18 HORAS!</v>
          </cell>
          <cell r="AL1073">
            <v>1937125346</v>
          </cell>
          <cell r="AM1073">
            <v>315493105</v>
          </cell>
          <cell r="AN1073" t="str">
            <v>Sí</v>
          </cell>
        </row>
        <row r="1074">
          <cell r="A1074">
            <v>2265</v>
          </cell>
          <cell r="B1074" t="str">
            <v>sililamas@gmail.com</v>
          </cell>
          <cell r="AF1074" t="str">
            <v>VELA 100 % SOJA CON ESENCIAS DIFERENTES AROMAS 14x10 CM (VAINILLA)</v>
          </cell>
          <cell r="AG1074" t="str">
            <v>319.99</v>
          </cell>
          <cell r="AH1074">
            <v>1</v>
          </cell>
          <cell r="AI1074" t="str">
            <v>BA5914VELA</v>
          </cell>
          <cell r="AN1074" t="str">
            <v>Sí</v>
          </cell>
        </row>
        <row r="1075">
          <cell r="A1075">
            <v>2264</v>
          </cell>
          <cell r="B1075" t="str">
            <v>silviafernandez05@gmail.com</v>
          </cell>
          <cell r="C1075">
            <v>44137</v>
          </cell>
          <cell r="D1075" t="str">
            <v>Abierta</v>
          </cell>
          <cell r="E1075" t="str">
            <v>Recibido</v>
          </cell>
          <cell r="F1075" t="str">
            <v>Enviado</v>
          </cell>
          <cell r="G1075" t="str">
            <v>ARS</v>
          </cell>
          <cell r="H1075">
            <v>3311</v>
          </cell>
          <cell r="I1075">
            <v>0</v>
          </cell>
          <cell r="J1075">
            <v>0</v>
          </cell>
          <cell r="K1075">
            <v>3311</v>
          </cell>
          <cell r="L1075" t="str">
            <v>Silvia Fernandez</v>
          </cell>
          <cell r="M1075">
            <v>14902874</v>
          </cell>
          <cell r="N1075">
            <v>5491167360040</v>
          </cell>
          <cell r="O1075" t="str">
            <v>Silvia Fernandez</v>
          </cell>
          <cell r="P1075">
            <v>5491167360040</v>
          </cell>
          <cell r="Q1075" t="str">
            <v>Tinogasta</v>
          </cell>
          <cell r="R1075">
            <v>3800</v>
          </cell>
          <cell r="S1075" t="str">
            <v>1° B</v>
          </cell>
          <cell r="T1075" t="str">
            <v>Villa del Parque</v>
          </cell>
          <cell r="U1075" t="str">
            <v>Capital Federal</v>
          </cell>
          <cell r="V1075">
            <v>1417</v>
          </cell>
          <cell r="W1075" t="str">
            <v>Capital Federal</v>
          </cell>
          <cell r="Y1075" t="str">
            <v>ENVÍO SIN CARGO (CABA Y GRAN PARTE DE GBA) TIEMPO: 4 a 6 DÍAS HÁBILES</v>
          </cell>
          <cell r="Z1075" t="str">
            <v>Mercado Pago</v>
          </cell>
          <cell r="AC1075" t="str">
            <v>09-11 HABLADO X WP CON MUÑOZ - 1885.44 A FAVOR - COMPRA 2 JARRA MEDIDORA 631.31 - 1 BA4824 417.27 - TOTAL 1680.49 - SE DEVUELVE 204.95 A LA CUENTA</v>
          </cell>
          <cell r="AD1075">
            <v>44137</v>
          </cell>
          <cell r="AE1075">
            <v>44144</v>
          </cell>
          <cell r="AF1075" t="str">
            <v>INDIVIDUAL RANGPUR GOLD 38CM</v>
          </cell>
          <cell r="AG1075" t="str">
            <v>356.39</v>
          </cell>
          <cell r="AH1075">
            <v>4</v>
          </cell>
          <cell r="AI1075" t="str">
            <v>MS115246</v>
          </cell>
          <cell r="AJ1075" t="str">
            <v>Web</v>
          </cell>
          <cell r="AK1075" t="str">
            <v>MARTES 10-11 ENTRE 8 Y 18 HORAS!</v>
          </cell>
          <cell r="AL1075">
            <v>1937097984</v>
          </cell>
          <cell r="AM1075">
            <v>315474087</v>
          </cell>
          <cell r="AN1075" t="str">
            <v>Sí</v>
          </cell>
        </row>
        <row r="1076">
          <cell r="A1076">
            <v>2264</v>
          </cell>
          <cell r="B1076" t="str">
            <v>silviafernandez05@gmail.com</v>
          </cell>
          <cell r="AF1076" t="str">
            <v>BOWL COBRA NAVI BORDE DE ACERO  17,5 X 9,5 CM</v>
          </cell>
          <cell r="AG1076" t="str">
            <v>628.48</v>
          </cell>
          <cell r="AH1076">
            <v>3</v>
          </cell>
          <cell r="AI1076" t="str">
            <v>MS129546</v>
          </cell>
          <cell r="AN1076" t="str">
            <v>Sí</v>
          </cell>
        </row>
        <row r="1077">
          <cell r="A1077">
            <v>2263</v>
          </cell>
          <cell r="B1077" t="str">
            <v>yamilanmiguelez@hotmail.com</v>
          </cell>
          <cell r="C1077">
            <v>44137</v>
          </cell>
          <cell r="D1077" t="str">
            <v>Abierta</v>
          </cell>
          <cell r="E1077" t="str">
            <v>Anulado</v>
          </cell>
          <cell r="F1077" t="str">
            <v>No está empaquetado</v>
          </cell>
          <cell r="G1077" t="str">
            <v>ARS</v>
          </cell>
          <cell r="H1077" t="str">
            <v>6166.04</v>
          </cell>
          <cell r="I1077">
            <v>0</v>
          </cell>
          <cell r="J1077">
            <v>0</v>
          </cell>
          <cell r="K1077" t="str">
            <v>6166.04</v>
          </cell>
          <cell r="L1077" t="str">
            <v>Yamila Miguelez</v>
          </cell>
          <cell r="M1077">
            <v>35630293</v>
          </cell>
          <cell r="N1077">
            <v>1166741041</v>
          </cell>
          <cell r="O1077" t="str">
            <v>Yamila  Miguelez</v>
          </cell>
          <cell r="P1077">
            <v>1166741041</v>
          </cell>
          <cell r="Q1077" t="str">
            <v>Lomas de Zamora</v>
          </cell>
          <cell r="R1077">
            <v>79</v>
          </cell>
          <cell r="T1077" t="str">
            <v>Wilde</v>
          </cell>
          <cell r="U1077" t="str">
            <v>Avellaneda</v>
          </cell>
          <cell r="V1077">
            <v>1875</v>
          </cell>
          <cell r="W1077" t="str">
            <v>Gran Buenos Aires</v>
          </cell>
          <cell r="Y1077" t="str">
            <v>ENVÍO SIN CARGO (CABA Y GRAN PARTE DE GBA) TIEMPO: 4 a 6 DÍAS HÁBILES</v>
          </cell>
          <cell r="Z1077" t="str">
            <v>Mercado Pago</v>
          </cell>
          <cell r="AF1077" t="str">
            <v>SET CUCHARON Y TENEDOR BAMBOO BLANCO 29CM</v>
          </cell>
          <cell r="AG1077" t="str">
            <v>1090.34</v>
          </cell>
          <cell r="AH1077">
            <v>2</v>
          </cell>
          <cell r="AI1077" t="str">
            <v>BA7800</v>
          </cell>
          <cell r="AJ1077" t="str">
            <v>Móvil</v>
          </cell>
          <cell r="AK1077" t="str">
            <v/>
          </cell>
          <cell r="AL1077">
            <v>1936932560</v>
          </cell>
          <cell r="AM1077">
            <v>268306526</v>
          </cell>
          <cell r="AN1077" t="str">
            <v>Sí</v>
          </cell>
        </row>
        <row r="1078">
          <cell r="A1078">
            <v>2263</v>
          </cell>
          <cell r="B1078" t="str">
            <v>yamilanmiguelez@hotmail.com</v>
          </cell>
          <cell r="AF1078" t="str">
            <v>BOWL BAMBOO BLANCO 14X28CM</v>
          </cell>
          <cell r="AG1078" t="str">
            <v>1418.76</v>
          </cell>
          <cell r="AH1078">
            <v>2</v>
          </cell>
          <cell r="AI1078" t="str">
            <v>BA7812</v>
          </cell>
          <cell r="AN1078" t="str">
            <v>Sí</v>
          </cell>
        </row>
        <row r="1079">
          <cell r="A1079">
            <v>2263</v>
          </cell>
          <cell r="B1079" t="str">
            <v>yamilanmiguelez@hotmail.com</v>
          </cell>
          <cell r="AF1079" t="str">
            <v>BOWL BAMBOO BLANCO 6X15CM</v>
          </cell>
          <cell r="AG1079" t="str">
            <v>573.92</v>
          </cell>
          <cell r="AH1079">
            <v>2</v>
          </cell>
          <cell r="AI1079" t="str">
            <v>BA7797</v>
          </cell>
          <cell r="AN1079" t="str">
            <v>Sí</v>
          </cell>
        </row>
        <row r="1080">
          <cell r="A1080">
            <v>2262</v>
          </cell>
          <cell r="B1080" t="str">
            <v>belenserra_17@hotmail.com</v>
          </cell>
          <cell r="C1080">
            <v>44137</v>
          </cell>
          <cell r="D1080" t="str">
            <v>Abierta</v>
          </cell>
          <cell r="E1080" t="str">
            <v>Recibido</v>
          </cell>
          <cell r="F1080" t="str">
            <v>Enviado</v>
          </cell>
          <cell r="G1080" t="str">
            <v>ARS</v>
          </cell>
          <cell r="H1080" t="str">
            <v>1554.8</v>
          </cell>
          <cell r="I1080">
            <v>0</v>
          </cell>
          <cell r="J1080">
            <v>0</v>
          </cell>
          <cell r="K1080" t="str">
            <v>1554.8</v>
          </cell>
          <cell r="L1080" t="str">
            <v>Belen Serra</v>
          </cell>
          <cell r="M1080">
            <v>38854527</v>
          </cell>
          <cell r="N1080">
            <v>542262317914</v>
          </cell>
          <cell r="O1080" t="str">
            <v>Belen Serra</v>
          </cell>
          <cell r="P1080">
            <v>542262317914</v>
          </cell>
          <cell r="Q1080" t="str">
            <v>Quesada</v>
          </cell>
          <cell r="R1080">
            <v>5695</v>
          </cell>
          <cell r="S1080">
            <v>4.1666666666666664E-2</v>
          </cell>
          <cell r="T1080" t="str">
            <v xml:space="preserve">Villa urquiza </v>
          </cell>
          <cell r="U1080" t="str">
            <v>Capital Federal</v>
          </cell>
          <cell r="V1080">
            <v>1431</v>
          </cell>
          <cell r="W1080" t="str">
            <v>Capital Federal</v>
          </cell>
          <cell r="Y1080" t="str">
            <v>ENVÍO SIN CARGO (CABA Y GRAN PARTE DE GBA) TIEMPO: 4 a 6 DÍAS HÁBILES</v>
          </cell>
          <cell r="Z1080" t="str">
            <v>Mercado Pago</v>
          </cell>
          <cell r="AC1080" t="str">
            <v>ENVIAR ORDEN 2299 CON 2262</v>
          </cell>
          <cell r="AD1080">
            <v>44137</v>
          </cell>
          <cell r="AE1080">
            <v>44140</v>
          </cell>
          <cell r="AF1080" t="str">
            <v>COLADOR BALLENA 32CM X 10,5CM (Celeste)</v>
          </cell>
          <cell r="AG1080" t="str">
            <v>177.79</v>
          </cell>
          <cell r="AH1080">
            <v>1</v>
          </cell>
          <cell r="AJ1080" t="str">
            <v>Móvil</v>
          </cell>
          <cell r="AK1080" t="str">
            <v>VIERNES 06-11 ENTRE 8 Y 18 HORAS!</v>
          </cell>
          <cell r="AL1080">
            <v>1936700386</v>
          </cell>
          <cell r="AM1080">
            <v>315405510</v>
          </cell>
          <cell r="AN1080" t="str">
            <v>Sí</v>
          </cell>
        </row>
        <row r="1081">
          <cell r="A1081">
            <v>2262</v>
          </cell>
          <cell r="B1081" t="str">
            <v>belenserra_17@hotmail.com</v>
          </cell>
          <cell r="AF1081" t="str">
            <v>JARRA MEDIDORA MEZCLADORA (Blanco)</v>
          </cell>
          <cell r="AG1081" t="str">
            <v>393.58</v>
          </cell>
          <cell r="AH1081">
            <v>2</v>
          </cell>
          <cell r="AI1081" t="str">
            <v>BP21001</v>
          </cell>
          <cell r="AN1081" t="str">
            <v>Sí</v>
          </cell>
        </row>
        <row r="1082">
          <cell r="A1082">
            <v>2262</v>
          </cell>
          <cell r="B1082" t="str">
            <v>belenserra_17@hotmail.com</v>
          </cell>
          <cell r="AF1082" t="str">
            <v>TUPPER BLANCO 1.75LTS CILINDRICO C/CUCHARITA</v>
          </cell>
          <cell r="AG1082" t="str">
            <v>399.78</v>
          </cell>
          <cell r="AH1082">
            <v>1</v>
          </cell>
          <cell r="AI1082" t="str">
            <v>BP41001</v>
          </cell>
          <cell r="AN1082" t="str">
            <v>Sí</v>
          </cell>
        </row>
        <row r="1083">
          <cell r="A1083">
            <v>2262</v>
          </cell>
          <cell r="B1083" t="str">
            <v>belenserra_17@hotmail.com</v>
          </cell>
          <cell r="AF1083" t="str">
            <v>VASO MENTA FACETEADO Y EXPRIMIDOR</v>
          </cell>
          <cell r="AG1083" t="str">
            <v>190.07</v>
          </cell>
          <cell r="AH1083">
            <v>1</v>
          </cell>
          <cell r="AI1083" t="str">
            <v>BP24019</v>
          </cell>
          <cell r="AN1083" t="str">
            <v>Sí</v>
          </cell>
        </row>
        <row r="1084">
          <cell r="A1084">
            <v>2261</v>
          </cell>
          <cell r="B1084" t="str">
            <v>lmossetto@yahoo.com.ar</v>
          </cell>
          <cell r="C1084">
            <v>44137</v>
          </cell>
          <cell r="D1084" t="str">
            <v>Abierta</v>
          </cell>
          <cell r="E1084" t="str">
            <v>Recibido</v>
          </cell>
          <cell r="F1084" t="str">
            <v>Enviado</v>
          </cell>
          <cell r="G1084" t="str">
            <v>ARS</v>
          </cell>
          <cell r="H1084" t="str">
            <v>7295.41</v>
          </cell>
          <cell r="I1084">
            <v>0</v>
          </cell>
          <cell r="J1084">
            <v>0</v>
          </cell>
          <cell r="K1084" t="str">
            <v>7295.41</v>
          </cell>
          <cell r="L1084" t="str">
            <v>Laura Mossetto</v>
          </cell>
          <cell r="M1084">
            <v>27261833277</v>
          </cell>
          <cell r="N1084">
            <v>541140612325</v>
          </cell>
          <cell r="O1084" t="str">
            <v>Laura Mossetto</v>
          </cell>
          <cell r="P1084">
            <v>541140612325</v>
          </cell>
          <cell r="Q1084" t="str">
            <v xml:space="preserve">Agustín de Elia </v>
          </cell>
          <cell r="R1084">
            <v>710</v>
          </cell>
          <cell r="U1084" t="str">
            <v xml:space="preserve">Ramos Mejía </v>
          </cell>
          <cell r="V1084">
            <v>1704</v>
          </cell>
          <cell r="W1084" t="str">
            <v>Gran Buenos Aires</v>
          </cell>
          <cell r="Y1084" t="str">
            <v>ENVÍO SIN CARGO (CABA Y GRAN PARTE DE GBA) TIEMPO: 4 a 6 DÍAS HÁBILES</v>
          </cell>
          <cell r="Z1084" t="str">
            <v>Mercado Pago</v>
          </cell>
          <cell r="AD1084">
            <v>44137</v>
          </cell>
          <cell r="AE1084">
            <v>44166</v>
          </cell>
          <cell r="AF1084" t="str">
            <v>LATA BISCUITS 22 CM</v>
          </cell>
          <cell r="AG1084" t="str">
            <v>394.86</v>
          </cell>
          <cell r="AH1084">
            <v>1</v>
          </cell>
          <cell r="AI1084" t="str">
            <v>046CX5101D2</v>
          </cell>
          <cell r="AJ1084" t="str">
            <v>Móvil</v>
          </cell>
          <cell r="AK1084" t="str">
            <v/>
          </cell>
          <cell r="AL1084">
            <v>1936330736</v>
          </cell>
          <cell r="AM1084">
            <v>314562211</v>
          </cell>
          <cell r="AN1084" t="str">
            <v>Sí</v>
          </cell>
        </row>
        <row r="1085">
          <cell r="A1085">
            <v>2261</v>
          </cell>
          <cell r="B1085" t="str">
            <v>lmossetto@yahoo.com.ar</v>
          </cell>
          <cell r="AF1085" t="str">
            <v>ORDENADOR DE MESADA POR 3 DIVISIONES (Verde)</v>
          </cell>
          <cell r="AG1085" t="str">
            <v>169.3</v>
          </cell>
          <cell r="AH1085">
            <v>1</v>
          </cell>
          <cell r="AI1085" t="str">
            <v>0607PLA203</v>
          </cell>
          <cell r="AN1085" t="str">
            <v>Sí</v>
          </cell>
        </row>
        <row r="1086">
          <cell r="A1086">
            <v>2261</v>
          </cell>
          <cell r="B1086" t="str">
            <v>lmossetto@yahoo.com.ar</v>
          </cell>
          <cell r="AF1086" t="str">
            <v>BOTELLA ROSA 1L TAPON CORCHO ECOLOGICO</v>
          </cell>
          <cell r="AG1086" t="str">
            <v>345.7</v>
          </cell>
          <cell r="AH1086">
            <v>1</v>
          </cell>
          <cell r="AI1086" t="str">
            <v>019BO5588NEW</v>
          </cell>
          <cell r="AN1086" t="str">
            <v>Sí</v>
          </cell>
        </row>
        <row r="1087">
          <cell r="A1087">
            <v>2261</v>
          </cell>
          <cell r="B1087" t="str">
            <v>lmossetto@yahoo.com.ar</v>
          </cell>
          <cell r="AF1087" t="str">
            <v>BOTELLA H2O CORCHO ECOLOGICO</v>
          </cell>
          <cell r="AG1087" t="str">
            <v>369.48</v>
          </cell>
          <cell r="AH1087">
            <v>1</v>
          </cell>
          <cell r="AI1087" t="str">
            <v>019BO5217NEW</v>
          </cell>
          <cell r="AN1087" t="str">
            <v>Sí</v>
          </cell>
        </row>
        <row r="1088">
          <cell r="A1088">
            <v>2261</v>
          </cell>
          <cell r="B1088" t="str">
            <v>lmossetto@yahoo.com.ar</v>
          </cell>
          <cell r="AF1088" t="str">
            <v>TAZA CERAMICA CAMPANA CON FRASE 350 CC (ROSA FRASE LOVE)</v>
          </cell>
          <cell r="AG1088" t="str">
            <v>563.11</v>
          </cell>
          <cell r="AH1088">
            <v>1</v>
          </cell>
          <cell r="AN1088" t="str">
            <v>Sí</v>
          </cell>
        </row>
        <row r="1089">
          <cell r="A1089">
            <v>2261</v>
          </cell>
          <cell r="B1089" t="str">
            <v>lmossetto@yahoo.com.ar</v>
          </cell>
          <cell r="AF1089" t="str">
            <v>TAZA CERAMICA CAMPANA CON FRASE 350 CC (ROSA FRASE DREAMS)</v>
          </cell>
          <cell r="AG1089" t="str">
            <v>563.11</v>
          </cell>
          <cell r="AH1089">
            <v>1</v>
          </cell>
          <cell r="AN1089" t="str">
            <v>Sí</v>
          </cell>
        </row>
        <row r="1090">
          <cell r="A1090">
            <v>2261</v>
          </cell>
          <cell r="B1090" t="str">
            <v>lmossetto@yahoo.com.ar</v>
          </cell>
          <cell r="AF1090" t="str">
            <v>TAZA CERAMICA CAMPANA CON FRASE 350 CC (BLANCO FRASE VIVE)</v>
          </cell>
          <cell r="AG1090" t="str">
            <v>563.11</v>
          </cell>
          <cell r="AH1090">
            <v>1</v>
          </cell>
          <cell r="AN1090" t="str">
            <v>Sí</v>
          </cell>
        </row>
        <row r="1091">
          <cell r="A1091">
            <v>2261</v>
          </cell>
          <cell r="B1091" t="str">
            <v>lmossetto@yahoo.com.ar</v>
          </cell>
          <cell r="AF1091" t="str">
            <v>RALLADOR VERDE 20 X 4 CM</v>
          </cell>
          <cell r="AG1091" t="str">
            <v>441.46</v>
          </cell>
          <cell r="AH1091">
            <v>1</v>
          </cell>
          <cell r="AI1091" t="str">
            <v>BA6436</v>
          </cell>
          <cell r="AN1091" t="str">
            <v>Sí</v>
          </cell>
        </row>
        <row r="1092">
          <cell r="A1092">
            <v>2261</v>
          </cell>
          <cell r="B1092" t="str">
            <v>lmossetto@yahoo.com.ar</v>
          </cell>
          <cell r="AF1092" t="str">
            <v>COLADOR DIAM 22CM X 8CM ALTO</v>
          </cell>
          <cell r="AG1092" t="str">
            <v>583.5</v>
          </cell>
          <cell r="AH1092">
            <v>1</v>
          </cell>
          <cell r="AI1092" t="str">
            <v>046BA8162</v>
          </cell>
          <cell r="AN1092" t="str">
            <v>Sí</v>
          </cell>
        </row>
        <row r="1093">
          <cell r="A1093">
            <v>2261</v>
          </cell>
          <cell r="B1093" t="str">
            <v>lmossetto@yahoo.com.ar</v>
          </cell>
          <cell r="AF1093" t="str">
            <v>WOK ANTIADHERENTE LINEA GRANITE 26CM</v>
          </cell>
          <cell r="AG1093">
            <v>675</v>
          </cell>
          <cell r="AH1093">
            <v>1</v>
          </cell>
          <cell r="AI1093" t="str">
            <v>MS119637</v>
          </cell>
          <cell r="AN1093" t="str">
            <v>Sí</v>
          </cell>
        </row>
        <row r="1094">
          <cell r="A1094">
            <v>2261</v>
          </cell>
          <cell r="B1094" t="str">
            <v>lmossetto@yahoo.com.ar</v>
          </cell>
          <cell r="AF1094" t="str">
            <v>INDIVIDUAL RANGPUR GOLD 38CM</v>
          </cell>
          <cell r="AG1094" t="str">
            <v>356.39</v>
          </cell>
          <cell r="AH1094">
            <v>4</v>
          </cell>
          <cell r="AI1094" t="str">
            <v>MS115246</v>
          </cell>
          <cell r="AN1094" t="str">
            <v>Sí</v>
          </cell>
        </row>
        <row r="1095">
          <cell r="A1095">
            <v>2261</v>
          </cell>
          <cell r="B1095" t="str">
            <v>lmossetto@yahoo.com.ar</v>
          </cell>
          <cell r="AF1095" t="str">
            <v>INDIVIDUAL DE YUTE TEJIDO 32 CM</v>
          </cell>
          <cell r="AG1095" t="str">
            <v>519.2</v>
          </cell>
          <cell r="AH1095">
            <v>1</v>
          </cell>
          <cell r="AI1095" t="str">
            <v>INDIVIDUALYUTE</v>
          </cell>
          <cell r="AN1095" t="str">
            <v>Sí</v>
          </cell>
        </row>
        <row r="1096">
          <cell r="A1096">
            <v>2261</v>
          </cell>
          <cell r="B1096" t="str">
            <v>lmossetto@yahoo.com.ar</v>
          </cell>
          <cell r="AF1096" t="str">
            <v>ESPEJO CON BASE DE MADERA MARRON CLARO 25,5 X 15 CM</v>
          </cell>
          <cell r="AG1096" t="str">
            <v>682.02</v>
          </cell>
          <cell r="AH1096">
            <v>1</v>
          </cell>
          <cell r="AI1096" t="str">
            <v>DE7595</v>
          </cell>
          <cell r="AN1096" t="str">
            <v>Sí</v>
          </cell>
        </row>
        <row r="1097">
          <cell r="A1097">
            <v>2260</v>
          </cell>
          <cell r="B1097" t="str">
            <v>julieta.oregioni@hotmail.com</v>
          </cell>
          <cell r="C1097">
            <v>44137</v>
          </cell>
          <cell r="D1097" t="str">
            <v>Abierta</v>
          </cell>
          <cell r="E1097" t="str">
            <v>Recibido</v>
          </cell>
          <cell r="F1097" t="str">
            <v>Enviado</v>
          </cell>
          <cell r="G1097" t="str">
            <v>ARS</v>
          </cell>
          <cell r="H1097" t="str">
            <v>4041.17</v>
          </cell>
          <cell r="I1097">
            <v>0</v>
          </cell>
          <cell r="J1097">
            <v>0</v>
          </cell>
          <cell r="K1097" t="str">
            <v>4041.17</v>
          </cell>
          <cell r="L1097" t="str">
            <v>Julieta Oregioni</v>
          </cell>
          <cell r="M1097">
            <v>35961035</v>
          </cell>
          <cell r="N1097">
            <v>5491136702476</v>
          </cell>
          <cell r="O1097" t="str">
            <v>Julieta Oregioni</v>
          </cell>
          <cell r="P1097">
            <v>5491136702476</v>
          </cell>
          <cell r="Q1097" t="str">
            <v>Leopoldo Marechal</v>
          </cell>
          <cell r="R1097">
            <v>1137</v>
          </cell>
          <cell r="S1097" t="str">
            <v>4C</v>
          </cell>
          <cell r="T1097" t="str">
            <v xml:space="preserve">Villa Crespo </v>
          </cell>
          <cell r="U1097" t="str">
            <v>Capital Federal</v>
          </cell>
          <cell r="V1097">
            <v>1414</v>
          </cell>
          <cell r="W1097" t="str">
            <v>Capital Federal</v>
          </cell>
          <cell r="Y1097" t="str">
            <v>ENVÍO SIN CARGO (CABA Y GRAN PARTE DE GBA) TIEMPO: 4 a 6 DÍAS HÁBILES</v>
          </cell>
          <cell r="Z1097" t="str">
            <v>Mercado Pago</v>
          </cell>
          <cell r="AC1097" t="str">
            <v>11-11 NC AL BOWL Y CUPON X MONTO - MUÑOZ</v>
          </cell>
          <cell r="AD1097">
            <v>44137</v>
          </cell>
          <cell r="AE1097">
            <v>44146</v>
          </cell>
          <cell r="AF1097" t="str">
            <v>ALFOMBRA ENTRADA "WELCOME"45X75CM</v>
          </cell>
          <cell r="AG1097" t="str">
            <v>1029.26</v>
          </cell>
          <cell r="AH1097">
            <v>1</v>
          </cell>
          <cell r="AI1097" t="str">
            <v>046BA6693</v>
          </cell>
          <cell r="AJ1097" t="str">
            <v>Móvil</v>
          </cell>
          <cell r="AK1097" t="str">
            <v>JUEVES 12-11 ENTRE 8 Y 18 HORAS!</v>
          </cell>
          <cell r="AL1097">
            <v>1936235130</v>
          </cell>
          <cell r="AM1097">
            <v>297827042</v>
          </cell>
          <cell r="AN1097" t="str">
            <v>Sí</v>
          </cell>
        </row>
        <row r="1098">
          <cell r="A1098">
            <v>2260</v>
          </cell>
          <cell r="B1098" t="str">
            <v>julieta.oregioni@hotmail.com</v>
          </cell>
          <cell r="AF1098" t="str">
            <v>LATA DECO VERDE 17X17CM</v>
          </cell>
          <cell r="AG1098" t="str">
            <v>1088.5</v>
          </cell>
          <cell r="AH1098">
            <v>1</v>
          </cell>
          <cell r="AI1098" t="str">
            <v>645LA33036</v>
          </cell>
          <cell r="AN1098" t="str">
            <v>Sí</v>
          </cell>
        </row>
        <row r="1099">
          <cell r="A1099">
            <v>2260</v>
          </cell>
          <cell r="B1099" t="str">
            <v>julieta.oregioni@hotmail.com</v>
          </cell>
          <cell r="AF1099" t="str">
            <v>BOWL COBRA NAVI BORDE DE ACERO  17,5 X 9,5 CM</v>
          </cell>
          <cell r="AG1099" t="str">
            <v>628.48</v>
          </cell>
          <cell r="AH1099">
            <v>1</v>
          </cell>
          <cell r="AI1099" t="str">
            <v>MS129546</v>
          </cell>
          <cell r="AN1099" t="str">
            <v>Sí</v>
          </cell>
        </row>
        <row r="1100">
          <cell r="A1100">
            <v>2260</v>
          </cell>
          <cell r="B1100" t="str">
            <v>julieta.oregioni@hotmail.com</v>
          </cell>
          <cell r="AF1100" t="str">
            <v>SECAPLATOS 2 COLORES SURTIDOS 30CMX43CM (Blanco)</v>
          </cell>
          <cell r="AG1100" t="str">
            <v>1294.93</v>
          </cell>
          <cell r="AH1100">
            <v>1</v>
          </cell>
          <cell r="AN1100" t="str">
            <v>Sí</v>
          </cell>
        </row>
        <row r="1101">
          <cell r="A1101">
            <v>2259</v>
          </cell>
          <cell r="B1101" t="str">
            <v>magda18h@hotmail.com</v>
          </cell>
          <cell r="C1101">
            <v>44137</v>
          </cell>
          <cell r="D1101" t="str">
            <v>Abierta</v>
          </cell>
          <cell r="E1101" t="str">
            <v>Recibido</v>
          </cell>
          <cell r="F1101" t="str">
            <v>Enviado</v>
          </cell>
          <cell r="G1101" t="str">
            <v>ARS</v>
          </cell>
          <cell r="H1101" t="str">
            <v>546.46</v>
          </cell>
          <cell r="I1101">
            <v>0</v>
          </cell>
          <cell r="J1101">
            <v>0</v>
          </cell>
          <cell r="K1101" t="str">
            <v>546.46</v>
          </cell>
          <cell r="L1101" t="str">
            <v>Magdalena Herrera</v>
          </cell>
          <cell r="M1101">
            <v>25190363</v>
          </cell>
          <cell r="N1101">
            <v>542214206066</v>
          </cell>
          <cell r="O1101" t="str">
            <v>Magdalena herrera</v>
          </cell>
          <cell r="P1101">
            <v>542214206066</v>
          </cell>
          <cell r="Q1101">
            <v>24</v>
          </cell>
          <cell r="R1101">
            <v>1903</v>
          </cell>
          <cell r="U1101" t="str">
            <v>Capital Federal</v>
          </cell>
          <cell r="V1101">
            <v>1440</v>
          </cell>
          <cell r="W1101" t="str">
            <v>Capital Federal</v>
          </cell>
          <cell r="Y1101" t="str">
            <v>ENVÍO SIN CARGO (CABA Y GRAN PARTE DE GBA) TIEMPO: 4 a 6 DÍAS HÁBILES</v>
          </cell>
          <cell r="Z1101" t="str">
            <v>Mercado Pago</v>
          </cell>
          <cell r="AB1101" t="str">
            <v>La Plata</v>
          </cell>
          <cell r="AD1101">
            <v>44137</v>
          </cell>
          <cell r="AE1101">
            <v>44141</v>
          </cell>
          <cell r="AF1101" t="str">
            <v>VASO MENTA FACETEADO Y EXPRIMIDOR</v>
          </cell>
          <cell r="AG1101" t="str">
            <v>190.07</v>
          </cell>
          <cell r="AH1101">
            <v>1</v>
          </cell>
          <cell r="AI1101" t="str">
            <v>BP24019</v>
          </cell>
          <cell r="AJ1101" t="str">
            <v>Web</v>
          </cell>
          <cell r="AK1101" t="str">
            <v>LUNES 09-11 ENTRE 8 Y 18 HORAS!</v>
          </cell>
          <cell r="AL1101">
            <v>1936224384</v>
          </cell>
          <cell r="AM1101">
            <v>315325676</v>
          </cell>
          <cell r="AN1101" t="str">
            <v>Sí</v>
          </cell>
        </row>
        <row r="1102">
          <cell r="A1102">
            <v>2259</v>
          </cell>
          <cell r="B1102" t="str">
            <v>magda18h@hotmail.com</v>
          </cell>
          <cell r="AF1102" t="str">
            <v>INDIVIDUAL RANGPUR GOLD 38CM</v>
          </cell>
          <cell r="AG1102" t="str">
            <v>356.39</v>
          </cell>
          <cell r="AH1102">
            <v>1</v>
          </cell>
          <cell r="AI1102" t="str">
            <v>MS115246</v>
          </cell>
          <cell r="AN1102" t="str">
            <v>Sí</v>
          </cell>
        </row>
        <row r="1103">
          <cell r="A1103">
            <v>2258</v>
          </cell>
          <cell r="B1103" t="str">
            <v>a.yanina@live.com</v>
          </cell>
          <cell r="C1103">
            <v>44137</v>
          </cell>
          <cell r="D1103" t="str">
            <v>Abierta</v>
          </cell>
          <cell r="E1103" t="str">
            <v>Recibido</v>
          </cell>
          <cell r="F1103" t="str">
            <v>Enviado</v>
          </cell>
          <cell r="G1103" t="str">
            <v>ARS</v>
          </cell>
          <cell r="H1103" t="str">
            <v>1346.36</v>
          </cell>
          <cell r="I1103">
            <v>0</v>
          </cell>
          <cell r="J1103">
            <v>0</v>
          </cell>
          <cell r="K1103" t="str">
            <v>1346.36</v>
          </cell>
          <cell r="L1103" t="str">
            <v>Yanina Artunduaga</v>
          </cell>
          <cell r="M1103">
            <v>34932548</v>
          </cell>
          <cell r="N1103">
            <v>541131352525</v>
          </cell>
          <cell r="O1103" t="str">
            <v>Yanina Artunduaga</v>
          </cell>
          <cell r="P1103">
            <v>541131352525</v>
          </cell>
          <cell r="Q1103" t="str">
            <v>Av Rivadavia</v>
          </cell>
          <cell r="R1103">
            <v>4686</v>
          </cell>
          <cell r="S1103" t="str">
            <v>8f</v>
          </cell>
          <cell r="T1103" t="str">
            <v>Caballito</v>
          </cell>
          <cell r="U1103" t="str">
            <v>Capital Federal</v>
          </cell>
          <cell r="V1103">
            <v>1424</v>
          </cell>
          <cell r="W1103" t="str">
            <v>Capital Federal</v>
          </cell>
          <cell r="Y1103" t="str">
            <v>ENVÍO SIN CARGO (CABA Y GRAN PARTE DE GBA) TIEMPO: 4 a 6 DÍAS HÁBILES</v>
          </cell>
          <cell r="Z1103" t="str">
            <v>Mercado Pago</v>
          </cell>
          <cell r="AD1103">
            <v>44137</v>
          </cell>
          <cell r="AE1103">
            <v>44141</v>
          </cell>
          <cell r="AF1103" t="str">
            <v>MATE CERAMICA CON BOMBILLA (Beige)</v>
          </cell>
          <cell r="AG1103" t="str">
            <v>520.95</v>
          </cell>
          <cell r="AH1103">
            <v>1</v>
          </cell>
          <cell r="AJ1103" t="str">
            <v>Móvil</v>
          </cell>
          <cell r="AK1103" t="str">
            <v>SABADO 7-11 ENTRE 8 Y 13 HORAS!</v>
          </cell>
          <cell r="AL1103">
            <v>1936038636</v>
          </cell>
          <cell r="AM1103">
            <v>315290346</v>
          </cell>
          <cell r="AN1103" t="str">
            <v>Sí</v>
          </cell>
        </row>
        <row r="1104">
          <cell r="A1104">
            <v>2258</v>
          </cell>
          <cell r="B1104" t="str">
            <v>a.yanina@live.com</v>
          </cell>
          <cell r="AF1104" t="str">
            <v>BOWL BLANCO 400CC</v>
          </cell>
          <cell r="AG1104" t="str">
            <v>112.63</v>
          </cell>
          <cell r="AH1104">
            <v>1</v>
          </cell>
          <cell r="AI1104" t="str">
            <v>BP01001</v>
          </cell>
          <cell r="AN1104" t="str">
            <v>Sí</v>
          </cell>
        </row>
        <row r="1105">
          <cell r="A1105">
            <v>2258</v>
          </cell>
          <cell r="B1105" t="str">
            <v>a.yanina@live.com</v>
          </cell>
          <cell r="AF1105" t="str">
            <v>INDIVIDUAL RANGPUR BEIGE 38CM</v>
          </cell>
          <cell r="AG1105" t="str">
            <v>356.39</v>
          </cell>
          <cell r="AH1105">
            <v>2</v>
          </cell>
          <cell r="AI1105" t="str">
            <v>MS115327</v>
          </cell>
          <cell r="AN1105" t="str">
            <v>Sí</v>
          </cell>
        </row>
        <row r="1106">
          <cell r="A1106">
            <v>2257</v>
          </cell>
          <cell r="B1106" t="str">
            <v>estefy.fuentes11@gmail.com</v>
          </cell>
          <cell r="C1106">
            <v>44137</v>
          </cell>
          <cell r="D1106" t="str">
            <v>Abierta</v>
          </cell>
          <cell r="E1106" t="str">
            <v>Recibido</v>
          </cell>
          <cell r="F1106" t="str">
            <v>Enviado</v>
          </cell>
          <cell r="G1106" t="str">
            <v>ARS</v>
          </cell>
          <cell r="H1106" t="str">
            <v>1619.29</v>
          </cell>
          <cell r="I1106">
            <v>0</v>
          </cell>
          <cell r="J1106">
            <v>795</v>
          </cell>
          <cell r="K1106" t="str">
            <v>2414.29</v>
          </cell>
          <cell r="L1106" t="str">
            <v>Estefania Fuentes</v>
          </cell>
          <cell r="M1106">
            <v>35096604</v>
          </cell>
          <cell r="N1106">
            <v>542317449061</v>
          </cell>
          <cell r="O1106" t="str">
            <v>Estefania Fuentes</v>
          </cell>
          <cell r="P1106">
            <v>542317449061</v>
          </cell>
          <cell r="Q1106" t="str">
            <v xml:space="preserve">La Rioja </v>
          </cell>
          <cell r="R1106">
            <v>2545</v>
          </cell>
          <cell r="U1106" t="str">
            <v xml:space="preserve">9 De Julio </v>
          </cell>
          <cell r="V1106">
            <v>6500</v>
          </cell>
          <cell r="W1106" t="str">
            <v>Buenos Aires</v>
          </cell>
          <cell r="Y1106" t="str">
            <v>Correo Argentino - Encomienda Clásica</v>
          </cell>
          <cell r="Z1106" t="str">
            <v>Mercado Pago</v>
          </cell>
          <cell r="AD1106">
            <v>44137</v>
          </cell>
          <cell r="AE1106">
            <v>44140</v>
          </cell>
          <cell r="AF1106" t="str">
            <v>TRAPO DE PISO HOLA CHAU GRIS MEDIDA STANDARD</v>
          </cell>
          <cell r="AG1106">
            <v>290</v>
          </cell>
          <cell r="AH1106">
            <v>1</v>
          </cell>
          <cell r="AJ1106" t="str">
            <v>Móvil</v>
          </cell>
          <cell r="AK1106" t="str">
            <v>VIERNES 06-11 ENTRE 8 Y 18 HORAS!</v>
          </cell>
          <cell r="AL1106">
            <v>1935695512</v>
          </cell>
          <cell r="AM1106">
            <v>305710876</v>
          </cell>
          <cell r="AN1106" t="str">
            <v>Sí</v>
          </cell>
        </row>
        <row r="1107">
          <cell r="A1107">
            <v>2257</v>
          </cell>
          <cell r="B1107" t="str">
            <v>estefy.fuentes11@gmail.com</v>
          </cell>
          <cell r="AF1107" t="str">
            <v>TABLA DE PICAR RECTANGULAR BLANCA 26X38 CM</v>
          </cell>
          <cell r="AG1107" t="str">
            <v>620.02</v>
          </cell>
          <cell r="AH1107">
            <v>1</v>
          </cell>
          <cell r="AI1107" t="str">
            <v>BA8058</v>
          </cell>
          <cell r="AN1107" t="str">
            <v>Sí</v>
          </cell>
        </row>
        <row r="1108">
          <cell r="A1108">
            <v>2257</v>
          </cell>
          <cell r="B1108" t="str">
            <v>estefy.fuentes11@gmail.com</v>
          </cell>
          <cell r="AF1108" t="str">
            <v>VASO MENTA FACETEADO Y EXPRIMIDOR</v>
          </cell>
          <cell r="AG1108" t="str">
            <v>190.07</v>
          </cell>
          <cell r="AH1108">
            <v>1</v>
          </cell>
          <cell r="AI1108" t="str">
            <v>BP24019</v>
          </cell>
          <cell r="AN1108" t="str">
            <v>Sí</v>
          </cell>
        </row>
        <row r="1109">
          <cell r="A1109">
            <v>2257</v>
          </cell>
          <cell r="B1109" t="str">
            <v>estefy.fuentes11@gmail.com</v>
          </cell>
          <cell r="AF1109" t="str">
            <v>INDIVIDUAL DE YUTE TEJIDO 32 CM</v>
          </cell>
          <cell r="AG1109" t="str">
            <v>519.2</v>
          </cell>
          <cell r="AH1109">
            <v>1</v>
          </cell>
          <cell r="AI1109" t="str">
            <v>INDIVIDUALYUTE</v>
          </cell>
          <cell r="AN1109" t="str">
            <v>Sí</v>
          </cell>
        </row>
        <row r="1110">
          <cell r="A1110">
            <v>2256</v>
          </cell>
          <cell r="B1110" t="str">
            <v>moramariano@yahoo.com.ar</v>
          </cell>
          <cell r="C1110">
            <v>44137</v>
          </cell>
          <cell r="D1110" t="str">
            <v>Cancelada</v>
          </cell>
          <cell r="E1110" t="str">
            <v>Reembolsado</v>
          </cell>
          <cell r="F1110" t="str">
            <v>No está empaquetado</v>
          </cell>
          <cell r="G1110" t="str">
            <v>ARS</v>
          </cell>
          <cell r="H1110" t="str">
            <v>1024.88</v>
          </cell>
          <cell r="I1110">
            <v>0</v>
          </cell>
          <cell r="J1110">
            <v>0</v>
          </cell>
          <cell r="K1110" t="str">
            <v>1024.88</v>
          </cell>
          <cell r="L1110" t="str">
            <v>Mariano Peralta</v>
          </cell>
          <cell r="M1110">
            <v>22426299</v>
          </cell>
          <cell r="N1110">
            <v>541131005807</v>
          </cell>
          <cell r="O1110" t="str">
            <v>Mariano Peralta</v>
          </cell>
          <cell r="P1110">
            <v>541131005807</v>
          </cell>
          <cell r="Q1110" t="str">
            <v>Vallejos</v>
          </cell>
          <cell r="R1110">
            <v>4214</v>
          </cell>
          <cell r="T1110" t="str">
            <v xml:space="preserve">Villa Devoto </v>
          </cell>
          <cell r="U1110" t="str">
            <v>Capital Federal</v>
          </cell>
          <cell r="V1110">
            <v>1419</v>
          </cell>
          <cell r="W1110" t="str">
            <v>Capital Federal</v>
          </cell>
          <cell r="Y1110" t="str">
            <v>ENVÍO SIN CARGO (CABA Y GRAN PARTE DE GBA) TIEMPO: 4 a 6 DÍAS HÁBILES</v>
          </cell>
          <cell r="Z1110" t="str">
            <v>Mercado Pago</v>
          </cell>
          <cell r="AF1110" t="str">
            <v>PACK X 6 VASO BELLIZE AZUL X 315ML</v>
          </cell>
          <cell r="AG1110" t="str">
            <v>95.99</v>
          </cell>
          <cell r="AH1110">
            <v>4</v>
          </cell>
          <cell r="AI1110" t="str">
            <v>TW88623</v>
          </cell>
          <cell r="AJ1110" t="str">
            <v>Móvil</v>
          </cell>
          <cell r="AK1110" t="str">
            <v/>
          </cell>
          <cell r="AL1110">
            <v>1935657364</v>
          </cell>
          <cell r="AM1110">
            <v>315171487</v>
          </cell>
          <cell r="AN1110" t="str">
            <v>Sí</v>
          </cell>
        </row>
        <row r="1111">
          <cell r="A1111">
            <v>2256</v>
          </cell>
          <cell r="B1111" t="str">
            <v>moramariano@yahoo.com.ar</v>
          </cell>
          <cell r="AF1111" t="str">
            <v>PACK X 6 VASO BELLIZE PURPLE X 315ML</v>
          </cell>
          <cell r="AG1111" t="str">
            <v>95.99</v>
          </cell>
          <cell r="AH1111">
            <v>4</v>
          </cell>
          <cell r="AI1111" t="str">
            <v>TW82923</v>
          </cell>
          <cell r="AN1111" t="str">
            <v>Sí</v>
          </cell>
        </row>
        <row r="1112">
          <cell r="A1112">
            <v>2256</v>
          </cell>
          <cell r="B1112" t="str">
            <v>moramariano@yahoo.com.ar</v>
          </cell>
          <cell r="AF1112" t="str">
            <v>BOWL RIGOLLEAU GALAXIA 17CM DIAM</v>
          </cell>
          <cell r="AG1112" t="str">
            <v>64.24</v>
          </cell>
          <cell r="AH1112">
            <v>4</v>
          </cell>
          <cell r="AI1112" t="str">
            <v>ML67645</v>
          </cell>
          <cell r="AN1112" t="str">
            <v>Sí</v>
          </cell>
        </row>
        <row r="1113">
          <cell r="A1113">
            <v>2255</v>
          </cell>
          <cell r="B1113" t="str">
            <v>arciericarla@hotmail.com</v>
          </cell>
          <cell r="C1113">
            <v>44137</v>
          </cell>
          <cell r="D1113" t="str">
            <v>Abierta</v>
          </cell>
          <cell r="E1113" t="str">
            <v>Recibido</v>
          </cell>
          <cell r="F1113" t="str">
            <v>Enviado</v>
          </cell>
          <cell r="G1113" t="str">
            <v>ARS</v>
          </cell>
          <cell r="H1113" t="str">
            <v>559.98</v>
          </cell>
          <cell r="I1113">
            <v>0</v>
          </cell>
          <cell r="J1113">
            <v>0</v>
          </cell>
          <cell r="K1113" t="str">
            <v>559.98</v>
          </cell>
          <cell r="L1113" t="str">
            <v>Carla Arcieri</v>
          </cell>
          <cell r="M1113">
            <v>36917969</v>
          </cell>
          <cell r="N1113">
            <v>541158690262</v>
          </cell>
          <cell r="O1113" t="str">
            <v>Carla Arcieri</v>
          </cell>
          <cell r="P1113">
            <v>541158690262</v>
          </cell>
          <cell r="Q1113" t="str">
            <v xml:space="preserve">Coronel Martiniano chilavert </v>
          </cell>
          <cell r="R1113">
            <v>3352</v>
          </cell>
          <cell r="S1113" t="str">
            <v xml:space="preserve">Pb dpto 3 </v>
          </cell>
          <cell r="T1113" t="str">
            <v>Villa soldati</v>
          </cell>
          <cell r="U1113" t="str">
            <v>Capital Federal</v>
          </cell>
          <cell r="V1113">
            <v>1437</v>
          </cell>
          <cell r="W1113" t="str">
            <v>Capital Federal</v>
          </cell>
          <cell r="Y1113" t="str">
            <v>ENVÍO SIN CARGO (CABA Y GRAN PARTE DE GBA) TIEMPO: 4 a 6 DÍAS HÁBILES</v>
          </cell>
          <cell r="Z1113" t="str">
            <v>Mercado Pago</v>
          </cell>
          <cell r="AB1113" t="str">
            <v>Hola, por favor envolver bien para que llegue sano y salvo!!! Muchas gracias chicos, buena semana ?</v>
          </cell>
          <cell r="AD1113">
            <v>44137</v>
          </cell>
          <cell r="AE1113">
            <v>44141</v>
          </cell>
          <cell r="AF1113" t="str">
            <v>VELA 100 % SOJA CON ESENCIAS - DIFERENTES AROMAS 8x8 CM (JAZMIN)</v>
          </cell>
          <cell r="AG1113" t="str">
            <v>319.99</v>
          </cell>
          <cell r="AH1113">
            <v>1</v>
          </cell>
          <cell r="AI1113" t="str">
            <v>BA6340VELA</v>
          </cell>
          <cell r="AJ1113" t="str">
            <v>Móvil</v>
          </cell>
          <cell r="AK1113" t="str">
            <v>SABADO 7-11 ENTRE 8 Y 13 HORAS!</v>
          </cell>
          <cell r="AL1113">
            <v>1935655736</v>
          </cell>
          <cell r="AM1113">
            <v>311000586</v>
          </cell>
          <cell r="AN1113" t="str">
            <v>Sí</v>
          </cell>
        </row>
        <row r="1114">
          <cell r="A1114">
            <v>2255</v>
          </cell>
          <cell r="B1114" t="str">
            <v>arciericarla@hotmail.com</v>
          </cell>
          <cell r="AF1114" t="str">
            <v>VELA SOJA AROMA GARDENIA 14X10 CM</v>
          </cell>
          <cell r="AG1114" t="str">
            <v>239.99</v>
          </cell>
          <cell r="AH1114">
            <v>1</v>
          </cell>
          <cell r="AI1114" t="str">
            <v>BA8098VELA</v>
          </cell>
          <cell r="AN1114" t="str">
            <v>Sí</v>
          </cell>
        </row>
        <row r="1115">
          <cell r="A1115">
            <v>2254</v>
          </cell>
          <cell r="B1115" t="str">
            <v>flavia.c.herrera.m@gmail.com</v>
          </cell>
          <cell r="C1115">
            <v>44137</v>
          </cell>
          <cell r="D1115" t="str">
            <v>Abierta</v>
          </cell>
          <cell r="E1115" t="str">
            <v>Recibido</v>
          </cell>
          <cell r="F1115" t="str">
            <v>Enviado</v>
          </cell>
          <cell r="G1115" t="str">
            <v>ARS</v>
          </cell>
          <cell r="H1115" t="str">
            <v>2399.32</v>
          </cell>
          <cell r="I1115">
            <v>0</v>
          </cell>
          <cell r="J1115">
            <v>0</v>
          </cell>
          <cell r="K1115" t="str">
            <v>2399.32</v>
          </cell>
          <cell r="L1115" t="str">
            <v>Flavia Herrera</v>
          </cell>
          <cell r="M1115">
            <v>36858160</v>
          </cell>
          <cell r="N1115">
            <v>5491164737587</v>
          </cell>
          <cell r="O1115" t="str">
            <v>Flavia Herrera</v>
          </cell>
          <cell r="P1115">
            <v>5491164737587</v>
          </cell>
          <cell r="Q1115" t="str">
            <v>Pedernera</v>
          </cell>
          <cell r="R1115">
            <v>79</v>
          </cell>
          <cell r="S1115" t="str">
            <v>5A</v>
          </cell>
          <cell r="T1115" t="str">
            <v>Flores</v>
          </cell>
          <cell r="U1115" t="str">
            <v>Capital Federal</v>
          </cell>
          <cell r="V1115">
            <v>1406</v>
          </cell>
          <cell r="W1115" t="str">
            <v>Capital Federal</v>
          </cell>
          <cell r="Y1115" t="str">
            <v>ENVÍO SIN CARGO (CABA Y GRAN PARTE DE GBA) TIEMPO: 4 a 6 DÍAS HÁBILES</v>
          </cell>
          <cell r="Z1115" t="str">
            <v>Mercado Pago</v>
          </cell>
          <cell r="AC1115" t="str">
            <v>02-11 SE DEVUELVEN 95.99 X TRANSFERENCIAPOR ERROR DE P'RECIO DE VASOS NO ENVIAR VASOS</v>
          </cell>
          <cell r="AD1115">
            <v>44137</v>
          </cell>
          <cell r="AE1115">
            <v>44140</v>
          </cell>
          <cell r="AF1115" t="str">
            <v>INDIVIDUAL RANGPUR BEIGE 38CM</v>
          </cell>
          <cell r="AG1115" t="str">
            <v>356.39</v>
          </cell>
          <cell r="AH1115">
            <v>2</v>
          </cell>
          <cell r="AI1115" t="str">
            <v>MS115327</v>
          </cell>
          <cell r="AJ1115" t="str">
            <v>Móvil</v>
          </cell>
          <cell r="AK1115" t="str">
            <v>VIERNES 06-11 ENTRE 8 Y 18 HORAS!</v>
          </cell>
          <cell r="AL1115">
            <v>1935643410</v>
          </cell>
          <cell r="AM1115">
            <v>315173426</v>
          </cell>
          <cell r="AN1115" t="str">
            <v>Sí</v>
          </cell>
        </row>
        <row r="1116">
          <cell r="A1116">
            <v>2254</v>
          </cell>
          <cell r="B1116" t="str">
            <v>flavia.c.herrera.m@gmail.com</v>
          </cell>
          <cell r="AF1116" t="str">
            <v>VELA 100 % SOJA CON ESENCIAS - DIFERENTES AROMAS 8x8 CM (JAZMIN)</v>
          </cell>
          <cell r="AG1116" t="str">
            <v>319.99</v>
          </cell>
          <cell r="AH1116">
            <v>1</v>
          </cell>
          <cell r="AI1116" t="str">
            <v>BA6340VELA</v>
          </cell>
          <cell r="AN1116" t="str">
            <v>Sí</v>
          </cell>
        </row>
        <row r="1117">
          <cell r="A1117">
            <v>2254</v>
          </cell>
          <cell r="B1117" t="str">
            <v>flavia.c.herrera.m@gmail.com</v>
          </cell>
          <cell r="AF1117" t="str">
            <v>ESPEJO CON BASE DE MADERA MARRON CLARO 25,5 X 15 CM</v>
          </cell>
          <cell r="AG1117" t="str">
            <v>682.02</v>
          </cell>
          <cell r="AH1117">
            <v>1</v>
          </cell>
          <cell r="AI1117" t="str">
            <v>DE7595</v>
          </cell>
          <cell r="AN1117" t="str">
            <v>Sí</v>
          </cell>
        </row>
        <row r="1118">
          <cell r="A1118">
            <v>2254</v>
          </cell>
          <cell r="B1118" t="str">
            <v>flavia.c.herrera.m@gmail.com</v>
          </cell>
          <cell r="AF1118" t="str">
            <v>JARRA MEDIDORA RECTA CH 7,7X10CM</v>
          </cell>
          <cell r="AG1118" t="str">
            <v>423.98</v>
          </cell>
          <cell r="AH1118">
            <v>1</v>
          </cell>
          <cell r="AI1118" t="str">
            <v>055BA7678</v>
          </cell>
          <cell r="AN1118" t="str">
            <v>Sí</v>
          </cell>
        </row>
        <row r="1119">
          <cell r="A1119">
            <v>2254</v>
          </cell>
          <cell r="B1119" t="str">
            <v>flavia.c.herrera.m@gmail.com</v>
          </cell>
          <cell r="AF1119" t="str">
            <v>PACK X 6 VASO BELLIZE AZUL X 315ML</v>
          </cell>
          <cell r="AG1119" t="str">
            <v>95.99</v>
          </cell>
          <cell r="AH1119">
            <v>1</v>
          </cell>
          <cell r="AI1119" t="str">
            <v>TW88623</v>
          </cell>
          <cell r="AN1119" t="str">
            <v>Sí</v>
          </cell>
        </row>
        <row r="1120">
          <cell r="A1120">
            <v>2254</v>
          </cell>
          <cell r="B1120" t="str">
            <v>flavia.c.herrera.m@gmail.com</v>
          </cell>
          <cell r="AF1120" t="str">
            <v>BOT. 500CC CORCHO ECOLOGICO</v>
          </cell>
          <cell r="AG1120" t="str">
            <v>164.56</v>
          </cell>
          <cell r="AH1120">
            <v>1</v>
          </cell>
          <cell r="AI1120" t="str">
            <v>019BO6406</v>
          </cell>
          <cell r="AN1120" t="str">
            <v>Sí</v>
          </cell>
        </row>
        <row r="1121">
          <cell r="A1121">
            <v>2253</v>
          </cell>
          <cell r="B1121" t="str">
            <v>karenvolpatti1995@gmail.com</v>
          </cell>
          <cell r="C1121">
            <v>44137</v>
          </cell>
          <cell r="D1121" t="str">
            <v>Abierta</v>
          </cell>
          <cell r="E1121" t="str">
            <v>Recibido</v>
          </cell>
          <cell r="F1121" t="str">
            <v>Enviado</v>
          </cell>
          <cell r="G1121" t="str">
            <v>ARS</v>
          </cell>
          <cell r="H1121" t="str">
            <v>2743.92</v>
          </cell>
          <cell r="I1121">
            <v>0</v>
          </cell>
          <cell r="J1121">
            <v>0</v>
          </cell>
          <cell r="K1121" t="str">
            <v>2743.92</v>
          </cell>
          <cell r="L1121" t="str">
            <v>Karen Volpatti</v>
          </cell>
          <cell r="M1121">
            <v>38844732</v>
          </cell>
          <cell r="N1121">
            <v>5491160493197</v>
          </cell>
          <cell r="O1121" t="str">
            <v>Karen Volpatti</v>
          </cell>
          <cell r="P1121">
            <v>5491160493197</v>
          </cell>
          <cell r="Q1121" t="str">
            <v xml:space="preserve">Felix de alzaga </v>
          </cell>
          <cell r="R1121">
            <v>3645</v>
          </cell>
          <cell r="T1121" t="str">
            <v>Monte chingolo</v>
          </cell>
          <cell r="U1121" t="str">
            <v xml:space="preserve">Lanus este </v>
          </cell>
          <cell r="V1121">
            <v>1824</v>
          </cell>
          <cell r="W1121" t="str">
            <v>Gran Buenos Aires</v>
          </cell>
          <cell r="Y1121" t="str">
            <v>ENVÍO SIN CARGO (CABA Y GRAN PARTE DE GBA) TIEMPO: 4 a 6 DÍAS HÁBILES</v>
          </cell>
          <cell r="Z1121" t="str">
            <v>Mercado Pago</v>
          </cell>
          <cell r="AD1121">
            <v>44137</v>
          </cell>
          <cell r="AE1121">
            <v>44140</v>
          </cell>
          <cell r="AF1121" t="str">
            <v>SET X6 CHOPP DE 200ML PILSENER</v>
          </cell>
          <cell r="AG1121" t="str">
            <v>877.08</v>
          </cell>
          <cell r="AH1121">
            <v>1</v>
          </cell>
          <cell r="AI1121" t="str">
            <v>TW22823</v>
          </cell>
          <cell r="AJ1121" t="str">
            <v>Móvil</v>
          </cell>
          <cell r="AK1121" t="str">
            <v>VIERNES 06-11 ENTRE 8 Y 18 HORAS!</v>
          </cell>
          <cell r="AL1121">
            <v>1935607143</v>
          </cell>
          <cell r="AM1121">
            <v>315155940</v>
          </cell>
          <cell r="AN1121" t="str">
            <v>Sí</v>
          </cell>
        </row>
        <row r="1122">
          <cell r="A1122">
            <v>2253</v>
          </cell>
          <cell r="B1122" t="str">
            <v>karenvolpatti1995@gmail.com</v>
          </cell>
          <cell r="AF1122" t="str">
            <v>SET X 6 TENEDOR MESA  MADERA "DI SOLLE"</v>
          </cell>
          <cell r="AG1122" t="str">
            <v>773.39</v>
          </cell>
          <cell r="AH1122">
            <v>1</v>
          </cell>
          <cell r="AI1122" t="str">
            <v>061CMT0378</v>
          </cell>
          <cell r="AN1122" t="str">
            <v>Sí</v>
          </cell>
        </row>
        <row r="1123">
          <cell r="A1123">
            <v>2253</v>
          </cell>
          <cell r="B1123" t="str">
            <v>karenvolpatti1995@gmail.com</v>
          </cell>
          <cell r="AF1123" t="str">
            <v>SET X 6 CUCHILLO MESA MADERA "DI SOLLE"</v>
          </cell>
          <cell r="AG1123" t="str">
            <v>619.94</v>
          </cell>
          <cell r="AH1123">
            <v>1</v>
          </cell>
          <cell r="AI1123" t="str">
            <v>061CMT0376</v>
          </cell>
          <cell r="AN1123" t="str">
            <v>Sí</v>
          </cell>
        </row>
        <row r="1124">
          <cell r="A1124">
            <v>2253</v>
          </cell>
          <cell r="B1124" t="str">
            <v>karenvolpatti1995@gmail.com</v>
          </cell>
          <cell r="AF1124" t="str">
            <v>SET X 6 CUCHARA MESA MADERA "DI SOLLE"</v>
          </cell>
          <cell r="AG1124" t="str">
            <v>473.51</v>
          </cell>
          <cell r="AH1124">
            <v>1</v>
          </cell>
          <cell r="AI1124" t="str">
            <v>061CMT0379</v>
          </cell>
          <cell r="AN1124" t="str">
            <v>Sí</v>
          </cell>
        </row>
        <row r="1125">
          <cell r="A1125">
            <v>2252</v>
          </cell>
          <cell r="B1125" t="str">
            <v>missdanir@gmail.com</v>
          </cell>
          <cell r="C1125">
            <v>44137</v>
          </cell>
          <cell r="D1125" t="str">
            <v>Abierta</v>
          </cell>
          <cell r="E1125" t="str">
            <v>Recibido</v>
          </cell>
          <cell r="F1125" t="str">
            <v>Enviado</v>
          </cell>
          <cell r="G1125" t="str">
            <v>ARS</v>
          </cell>
          <cell r="H1125" t="str">
            <v>3002.18</v>
          </cell>
          <cell r="I1125">
            <v>0</v>
          </cell>
          <cell r="J1125">
            <v>0</v>
          </cell>
          <cell r="K1125" t="str">
            <v>3002.18</v>
          </cell>
          <cell r="L1125" t="str">
            <v>Daniela Rosato</v>
          </cell>
          <cell r="M1125">
            <v>34257719</v>
          </cell>
          <cell r="N1125">
            <v>5491153131437</v>
          </cell>
          <cell r="O1125" t="str">
            <v>Daniela Rosato</v>
          </cell>
          <cell r="P1125">
            <v>5491153131437</v>
          </cell>
          <cell r="Q1125" t="str">
            <v>Macedonio Fernández</v>
          </cell>
          <cell r="R1125">
            <v>876</v>
          </cell>
          <cell r="S1125" t="str">
            <v xml:space="preserve">Puerta negra </v>
          </cell>
          <cell r="T1125" t="str">
            <v xml:space="preserve">El Palomar </v>
          </cell>
          <cell r="U1125" t="str">
            <v xml:space="preserve">Buenos Aires </v>
          </cell>
          <cell r="V1125">
            <v>1684</v>
          </cell>
          <cell r="W1125" t="str">
            <v>Gran Buenos Aires</v>
          </cell>
          <cell r="Y1125" t="str">
            <v>ENVÍO SIN CARGO (CABA Y GRAN PARTE DE GBA) TIEMPO: 4 a 6 DÍAS HÁBILES</v>
          </cell>
          <cell r="Z1125" t="str">
            <v>Mercado Pago</v>
          </cell>
          <cell r="AD1125">
            <v>44137</v>
          </cell>
          <cell r="AE1125">
            <v>44141</v>
          </cell>
          <cell r="AF1125" t="str">
            <v>BOWL ROSA 400CC</v>
          </cell>
          <cell r="AG1125" t="str">
            <v>116.6</v>
          </cell>
          <cell r="AH1125">
            <v>1</v>
          </cell>
          <cell r="AI1125" t="str">
            <v>BP01018</v>
          </cell>
          <cell r="AJ1125" t="str">
            <v>Móvil</v>
          </cell>
          <cell r="AK1125" t="str">
            <v>MARTES 10-11 ENTRE 8 Y 18 HORAS!</v>
          </cell>
          <cell r="AL1125">
            <v>1935600174</v>
          </cell>
          <cell r="AM1125">
            <v>315152695</v>
          </cell>
          <cell r="AN1125" t="str">
            <v>Sí</v>
          </cell>
        </row>
        <row r="1126">
          <cell r="A1126">
            <v>2252</v>
          </cell>
          <cell r="B1126" t="str">
            <v>missdanir@gmail.com</v>
          </cell>
          <cell r="AF1126" t="str">
            <v>BOWL MENTA  400CC</v>
          </cell>
          <cell r="AG1126" t="str">
            <v>116.6</v>
          </cell>
          <cell r="AH1126">
            <v>1</v>
          </cell>
          <cell r="AI1126" t="str">
            <v>BP01019</v>
          </cell>
          <cell r="AN1126" t="str">
            <v>Sí</v>
          </cell>
        </row>
        <row r="1127">
          <cell r="A1127">
            <v>2252</v>
          </cell>
          <cell r="B1127" t="str">
            <v>missdanir@gmail.com</v>
          </cell>
          <cell r="AF1127" t="str">
            <v>BOWL  MENTA 2.5LTS</v>
          </cell>
          <cell r="AG1127" t="str">
            <v>202.84</v>
          </cell>
          <cell r="AH1127">
            <v>1</v>
          </cell>
          <cell r="AI1127" t="str">
            <v>BP02019</v>
          </cell>
          <cell r="AN1127" t="str">
            <v>Sí</v>
          </cell>
        </row>
        <row r="1128">
          <cell r="A1128">
            <v>2252</v>
          </cell>
          <cell r="B1128" t="str">
            <v>missdanir@gmail.com</v>
          </cell>
          <cell r="AF1128" t="str">
            <v>INDIVIDUAL DE YUTE TEJIDO 32 CM</v>
          </cell>
          <cell r="AG1128" t="str">
            <v>519.2</v>
          </cell>
          <cell r="AH1128">
            <v>1</v>
          </cell>
          <cell r="AI1128" t="str">
            <v>INDIVIDUALYUTE</v>
          </cell>
          <cell r="AN1128" t="str">
            <v>Sí</v>
          </cell>
        </row>
        <row r="1129">
          <cell r="A1129">
            <v>2252</v>
          </cell>
          <cell r="B1129" t="str">
            <v>missdanir@gmail.com</v>
          </cell>
          <cell r="AF1129" t="str">
            <v>TRAPO DE PISO LOVE GRIS MEDIDA XL</v>
          </cell>
          <cell r="AG1129">
            <v>390</v>
          </cell>
          <cell r="AH1129">
            <v>1</v>
          </cell>
          <cell r="AN1129" t="str">
            <v>Sí</v>
          </cell>
        </row>
        <row r="1130">
          <cell r="A1130">
            <v>2252</v>
          </cell>
          <cell r="B1130" t="str">
            <v>missdanir@gmail.com</v>
          </cell>
          <cell r="AF1130" t="str">
            <v>TRAPO DE PISO HOLA CHAU GRIS MEDIDA XL</v>
          </cell>
          <cell r="AG1130">
            <v>390</v>
          </cell>
          <cell r="AH1130">
            <v>1</v>
          </cell>
          <cell r="AN1130" t="str">
            <v>Sí</v>
          </cell>
        </row>
        <row r="1131">
          <cell r="A1131">
            <v>2252</v>
          </cell>
          <cell r="B1131" t="str">
            <v>missdanir@gmail.com</v>
          </cell>
          <cell r="AF1131" t="str">
            <v>TAZON CERAMICA PALABRAS 350 CC (ROSA AMOR)</v>
          </cell>
          <cell r="AG1131" t="str">
            <v>633.47</v>
          </cell>
          <cell r="AH1131">
            <v>1</v>
          </cell>
          <cell r="AN1131" t="str">
            <v>Sí</v>
          </cell>
        </row>
        <row r="1132">
          <cell r="A1132">
            <v>2252</v>
          </cell>
          <cell r="B1132" t="str">
            <v>missdanir@gmail.com</v>
          </cell>
          <cell r="AF1132" t="str">
            <v>TAZON CERAMICA PALABRAS 350 CC (GRIS AMOR)</v>
          </cell>
          <cell r="AG1132" t="str">
            <v>633.47</v>
          </cell>
          <cell r="AH1132">
            <v>1</v>
          </cell>
          <cell r="AN1132" t="str">
            <v>Sí</v>
          </cell>
        </row>
        <row r="1133">
          <cell r="A1133">
            <v>2251</v>
          </cell>
          <cell r="B1133" t="str">
            <v>fabiana.veron@hotmail.com</v>
          </cell>
          <cell r="C1133">
            <v>44135</v>
          </cell>
          <cell r="D1133" t="str">
            <v>Abierta</v>
          </cell>
          <cell r="E1133" t="str">
            <v>Recibido</v>
          </cell>
          <cell r="F1133" t="str">
            <v>Enviado</v>
          </cell>
          <cell r="G1133" t="str">
            <v>ARS</v>
          </cell>
          <cell r="H1133" t="str">
            <v>1691.04</v>
          </cell>
          <cell r="I1133">
            <v>0</v>
          </cell>
          <cell r="J1133">
            <v>0</v>
          </cell>
          <cell r="K1133" t="str">
            <v>1691.04</v>
          </cell>
          <cell r="L1133" t="str">
            <v>Fabiana Veron</v>
          </cell>
          <cell r="M1133">
            <v>18384725</v>
          </cell>
          <cell r="N1133">
            <v>5491169319207</v>
          </cell>
          <cell r="O1133" t="str">
            <v>Fabiana Veron</v>
          </cell>
          <cell r="P1133">
            <v>5491169319207</v>
          </cell>
          <cell r="Q1133" t="str">
            <v>Zamudio</v>
          </cell>
          <cell r="R1133">
            <v>5931</v>
          </cell>
          <cell r="U1133" t="str">
            <v xml:space="preserve">Laferrere </v>
          </cell>
          <cell r="V1133">
            <v>1757</v>
          </cell>
          <cell r="W1133" t="str">
            <v>Gran Buenos Aires</v>
          </cell>
          <cell r="Y1133" t="str">
            <v>ENVÍO SIN CARGO (CABA Y GRAN PARTE DE GBA) TIEMPO: 4 a 6 DÍAS HÁBILES</v>
          </cell>
          <cell r="Z1133" t="str">
            <v>Mercado Pago</v>
          </cell>
          <cell r="AD1133">
            <v>44135</v>
          </cell>
          <cell r="AE1133">
            <v>44137</v>
          </cell>
          <cell r="AF1133" t="str">
            <v>COLADOR DIAM 22CM X 8CM ALTO</v>
          </cell>
          <cell r="AG1133" t="str">
            <v>663.07</v>
          </cell>
          <cell r="AH1133">
            <v>1</v>
          </cell>
          <cell r="AI1133" t="str">
            <v>046BA8162</v>
          </cell>
          <cell r="AJ1133" t="str">
            <v>Móvil</v>
          </cell>
          <cell r="AK1133" t="str">
            <v>MIERCOLES 04-11 ENTRE 8 Y 18 HORAS!</v>
          </cell>
          <cell r="AL1133">
            <v>1932648395</v>
          </cell>
          <cell r="AM1133">
            <v>314645946</v>
          </cell>
          <cell r="AN1133" t="str">
            <v>Sí</v>
          </cell>
        </row>
        <row r="1134">
          <cell r="A1134">
            <v>2251</v>
          </cell>
          <cell r="B1134" t="str">
            <v>fabiana.veron@hotmail.com</v>
          </cell>
          <cell r="AF1134" t="str">
            <v>TABLA DE PICAR RECTANGULAR BLANCA 26X38 CM</v>
          </cell>
          <cell r="AG1134" t="str">
            <v>704.57</v>
          </cell>
          <cell r="AH1134">
            <v>1</v>
          </cell>
          <cell r="AI1134" t="str">
            <v>BA8058</v>
          </cell>
          <cell r="AN1134" t="str">
            <v>Sí</v>
          </cell>
        </row>
        <row r="1135">
          <cell r="A1135">
            <v>2251</v>
          </cell>
          <cell r="B1135" t="str">
            <v>fabiana.veron@hotmail.com</v>
          </cell>
          <cell r="AF1135" t="str">
            <v>ENSALADERA RIGOLLEAU PRIMAVERA 1600ML</v>
          </cell>
          <cell r="AG1135" t="str">
            <v>161.7</v>
          </cell>
          <cell r="AH1135">
            <v>2</v>
          </cell>
          <cell r="AI1135" t="str">
            <v>ML67539</v>
          </cell>
          <cell r="AN1135" t="str">
            <v>Sí</v>
          </cell>
        </row>
        <row r="1136">
          <cell r="A1136">
            <v>2250</v>
          </cell>
          <cell r="B1136" t="str">
            <v>mechi_ds@hotmail.com</v>
          </cell>
          <cell r="C1136">
            <v>44135</v>
          </cell>
          <cell r="D1136" t="str">
            <v>Abierta</v>
          </cell>
          <cell r="E1136" t="str">
            <v>Recibido</v>
          </cell>
          <cell r="F1136" t="str">
            <v>Enviado</v>
          </cell>
          <cell r="G1136" t="str">
            <v>ARS</v>
          </cell>
          <cell r="H1136" t="str">
            <v>617.77</v>
          </cell>
          <cell r="I1136">
            <v>0</v>
          </cell>
          <cell r="J1136">
            <v>0</v>
          </cell>
          <cell r="K1136" t="str">
            <v>617.77</v>
          </cell>
          <cell r="L1136" t="str">
            <v>Mercedes Destefano</v>
          </cell>
          <cell r="M1136">
            <v>31344275</v>
          </cell>
          <cell r="N1136">
            <v>541154566531</v>
          </cell>
          <cell r="O1136" t="str">
            <v>Mercedes Destefano</v>
          </cell>
          <cell r="P1136">
            <v>541154566531</v>
          </cell>
          <cell r="Q1136" t="str">
            <v>Arcos</v>
          </cell>
          <cell r="R1136">
            <v>2365</v>
          </cell>
          <cell r="S1136" t="str">
            <v>2D</v>
          </cell>
          <cell r="T1136" t="str">
            <v>Belgrano</v>
          </cell>
          <cell r="U1136" t="str">
            <v>Capital Federal</v>
          </cell>
          <cell r="V1136">
            <v>1428</v>
          </cell>
          <cell r="W1136" t="str">
            <v>Capital Federal</v>
          </cell>
          <cell r="Y1136" t="str">
            <v>ENVÍO SIN CARGO (CABA Y GRAN PARTE DE GBA) TIEMPO: 4 a 6 DÍAS HÁBILES</v>
          </cell>
          <cell r="Z1136" t="str">
            <v>Mercado Pago</v>
          </cell>
          <cell r="AD1136">
            <v>44135</v>
          </cell>
          <cell r="AE1136">
            <v>44137</v>
          </cell>
          <cell r="AF1136" t="str">
            <v>TRAPO DE PISO LOVE MEDIDA STANDARD</v>
          </cell>
          <cell r="AG1136">
            <v>290</v>
          </cell>
          <cell r="AH1136">
            <v>1</v>
          </cell>
          <cell r="AJ1136" t="str">
            <v>Móvil</v>
          </cell>
          <cell r="AK1136" t="str">
            <v>MIERCOLES 04-11 ENTRE 8 Y 18 HORAS!</v>
          </cell>
          <cell r="AL1136">
            <v>1932125365</v>
          </cell>
          <cell r="AM1136">
            <v>314585420</v>
          </cell>
          <cell r="AN1136" t="str">
            <v>Sí</v>
          </cell>
        </row>
        <row r="1137">
          <cell r="A1137">
            <v>2250</v>
          </cell>
          <cell r="B1137" t="str">
            <v>mechi_ds@hotmail.com</v>
          </cell>
          <cell r="AF1137" t="str">
            <v>CUCHARA COLOR MENTA</v>
          </cell>
          <cell r="AG1137" t="str">
            <v>38.49</v>
          </cell>
          <cell r="AH1137">
            <v>1</v>
          </cell>
          <cell r="AI1137" t="str">
            <v>BP32019</v>
          </cell>
          <cell r="AN1137" t="str">
            <v>Sí</v>
          </cell>
        </row>
        <row r="1138">
          <cell r="A1138">
            <v>2250</v>
          </cell>
          <cell r="B1138" t="str">
            <v>mechi_ds@hotmail.com</v>
          </cell>
          <cell r="AF1138" t="str">
            <v>TUPPER 400CC MENTA C/TAPA</v>
          </cell>
          <cell r="AG1138" t="str">
            <v>200.19</v>
          </cell>
          <cell r="AH1138">
            <v>1</v>
          </cell>
          <cell r="AI1138">
            <v>35019</v>
          </cell>
          <cell r="AN1138" t="str">
            <v>Sí</v>
          </cell>
        </row>
        <row r="1139">
          <cell r="A1139">
            <v>2250</v>
          </cell>
          <cell r="B1139" t="str">
            <v>mechi_ds@hotmail.com</v>
          </cell>
          <cell r="AF1139" t="str">
            <v>SEGURO P PUERTA SIL 1PC (Verde)</v>
          </cell>
          <cell r="AG1139" t="str">
            <v>89.09</v>
          </cell>
          <cell r="AH1139">
            <v>1</v>
          </cell>
          <cell r="AN1139" t="str">
            <v>Sí</v>
          </cell>
        </row>
        <row r="1140">
          <cell r="A1140">
            <v>2249</v>
          </cell>
          <cell r="B1140" t="str">
            <v>nicoreynaga34@gmail.com</v>
          </cell>
          <cell r="C1140">
            <v>44135</v>
          </cell>
          <cell r="D1140" t="str">
            <v>Abierta</v>
          </cell>
          <cell r="E1140" t="str">
            <v>Recibido</v>
          </cell>
          <cell r="F1140" t="str">
            <v>Enviado</v>
          </cell>
          <cell r="G1140" t="str">
            <v>ARS</v>
          </cell>
          <cell r="H1140" t="str">
            <v>2765.98</v>
          </cell>
          <cell r="I1140">
            <v>0</v>
          </cell>
          <cell r="J1140">
            <v>0</v>
          </cell>
          <cell r="K1140" t="str">
            <v>2765.98</v>
          </cell>
          <cell r="L1140" t="str">
            <v>Nicolás Reynaga</v>
          </cell>
          <cell r="M1140">
            <v>38202511</v>
          </cell>
          <cell r="N1140">
            <v>543834797725</v>
          </cell>
          <cell r="O1140" t="str">
            <v>Nicolás Reynaga</v>
          </cell>
          <cell r="P1140">
            <v>543834797725</v>
          </cell>
          <cell r="Q1140" t="str">
            <v xml:space="preserve">Mario bravo </v>
          </cell>
          <cell r="R1140">
            <v>1268</v>
          </cell>
          <cell r="S1140" t="str">
            <v>8 d</v>
          </cell>
          <cell r="T1140" t="str">
            <v>Palermo</v>
          </cell>
          <cell r="U1140" t="str">
            <v>Capital Federal</v>
          </cell>
          <cell r="V1140">
            <v>1175</v>
          </cell>
          <cell r="W1140" t="str">
            <v>Capital Federal</v>
          </cell>
          <cell r="Y1140" t="str">
            <v>ENVÍO SIN CARGO (CABA Y GRAN PARTE DE GBA) TIEMPO: 4 a 6 DÍAS HÁBILES</v>
          </cell>
          <cell r="Z1140" t="str">
            <v>Mercado Pago</v>
          </cell>
          <cell r="AD1140">
            <v>44135</v>
          </cell>
          <cell r="AE1140">
            <v>44137</v>
          </cell>
          <cell r="AF1140" t="str">
            <v>SECAPLATOS SILICONA 30.5 X 20.5 CM (Negro)</v>
          </cell>
          <cell r="AG1140" t="str">
            <v>417.75</v>
          </cell>
          <cell r="AH1140">
            <v>2</v>
          </cell>
          <cell r="AI1140" t="str">
            <v>BA3015</v>
          </cell>
          <cell r="AJ1140" t="str">
            <v>Móvil</v>
          </cell>
          <cell r="AK1140" t="str">
            <v>MIERCOLES 04-11 ENTRE 8 Y 18 HORAS!</v>
          </cell>
          <cell r="AL1140">
            <v>1931978987</v>
          </cell>
          <cell r="AM1140">
            <v>314576206</v>
          </cell>
          <cell r="AN1140" t="str">
            <v>Sí</v>
          </cell>
        </row>
        <row r="1141">
          <cell r="A1141">
            <v>2249</v>
          </cell>
          <cell r="B1141" t="str">
            <v>nicoreynaga34@gmail.com</v>
          </cell>
          <cell r="AF1141" t="str">
            <v>BOWL NEGRO 400CC</v>
          </cell>
          <cell r="AG1141" t="str">
            <v>140.79</v>
          </cell>
          <cell r="AH1141">
            <v>2</v>
          </cell>
          <cell r="AI1141" t="str">
            <v>BP01002</v>
          </cell>
          <cell r="AN1141" t="str">
            <v>Sí</v>
          </cell>
        </row>
        <row r="1142">
          <cell r="A1142">
            <v>2249</v>
          </cell>
          <cell r="B1142" t="str">
            <v>nicoreynaga34@gmail.com</v>
          </cell>
          <cell r="AF1142" t="str">
            <v>CORTINA ALGODÓN Y POLIÉSTER PESADAS 2 PAÑOS 1,40x2,10 CM (Gris)</v>
          </cell>
          <cell r="AG1142" t="str">
            <v>1648.9</v>
          </cell>
          <cell r="AH1142">
            <v>1</v>
          </cell>
          <cell r="AN1142" t="str">
            <v>Sí</v>
          </cell>
        </row>
        <row r="1143">
          <cell r="A1143">
            <v>2248</v>
          </cell>
          <cell r="B1143" t="str">
            <v>yaminacho.84@gmail.com</v>
          </cell>
          <cell r="C1143">
            <v>44135</v>
          </cell>
          <cell r="D1143" t="str">
            <v>Abierta</v>
          </cell>
          <cell r="E1143" t="str">
            <v>Recibido</v>
          </cell>
          <cell r="F1143" t="str">
            <v>Enviado</v>
          </cell>
          <cell r="G1143" t="str">
            <v>ARS</v>
          </cell>
          <cell r="H1143">
            <v>580</v>
          </cell>
          <cell r="I1143">
            <v>0</v>
          </cell>
          <cell r="J1143">
            <v>0</v>
          </cell>
          <cell r="K1143">
            <v>580</v>
          </cell>
          <cell r="L1143" t="str">
            <v>Yamila Peralta</v>
          </cell>
          <cell r="M1143">
            <v>30818822</v>
          </cell>
          <cell r="N1143">
            <v>541131898511</v>
          </cell>
          <cell r="O1143" t="str">
            <v>Yamila Peralta</v>
          </cell>
          <cell r="P1143">
            <v>541131898511</v>
          </cell>
          <cell r="Q1143" t="str">
            <v>Santiago Bynnon</v>
          </cell>
          <cell r="R1143">
            <v>2885</v>
          </cell>
          <cell r="S1143" t="str">
            <v xml:space="preserve">Fondo </v>
          </cell>
          <cell r="T1143" t="str">
            <v xml:space="preserve">Jose Mármol </v>
          </cell>
          <cell r="U1143" t="str">
            <v xml:space="preserve">Almirante Brown </v>
          </cell>
          <cell r="V1143">
            <v>1846</v>
          </cell>
          <cell r="W1143" t="str">
            <v>Gran Buenos Aires</v>
          </cell>
          <cell r="Y1143" t="str">
            <v>ENVÍO SIN CARGO (CABA Y GRAN PARTE DE GBA) TIEMPO: 4 a 6 DÍAS HÁBILES</v>
          </cell>
          <cell r="Z1143" t="str">
            <v>Mercado Pago</v>
          </cell>
          <cell r="AB1143" t="str">
            <v>Buena tardes autorizo a rcibir a Adrian Zoccali y llamarme al 1131898511 no funciona el timbre.</v>
          </cell>
          <cell r="AD1143">
            <v>44135</v>
          </cell>
          <cell r="AE1143">
            <v>44137</v>
          </cell>
          <cell r="AF1143" t="str">
            <v>TRAPO DE PISO HOLA CHAU MEDIDA STANDARD</v>
          </cell>
          <cell r="AG1143">
            <v>290</v>
          </cell>
          <cell r="AH1143">
            <v>1</v>
          </cell>
          <cell r="AJ1143" t="str">
            <v>Móvil</v>
          </cell>
          <cell r="AK1143" t="str">
            <v>MIERCOLES 04-11 ENTRE 8 Y 18 HORAS!</v>
          </cell>
          <cell r="AL1143">
            <v>1931894952</v>
          </cell>
          <cell r="AM1143">
            <v>314566671</v>
          </cell>
          <cell r="AN1143" t="str">
            <v>Sí</v>
          </cell>
        </row>
        <row r="1144">
          <cell r="A1144">
            <v>2248</v>
          </cell>
          <cell r="B1144" t="str">
            <v>yaminacho.84@gmail.com</v>
          </cell>
          <cell r="AF1144" t="str">
            <v>TRAPO DE PISO HOLA CHAU GRIS MEDIDA STANDARD</v>
          </cell>
          <cell r="AG1144">
            <v>290</v>
          </cell>
          <cell r="AH1144">
            <v>1</v>
          </cell>
          <cell r="AN1144" t="str">
            <v>Sí</v>
          </cell>
        </row>
        <row r="1145">
          <cell r="A1145">
            <v>2247</v>
          </cell>
          <cell r="B1145" t="str">
            <v>lilabar34@gmail.com</v>
          </cell>
          <cell r="C1145">
            <v>44135</v>
          </cell>
          <cell r="D1145" t="str">
            <v>Abierta</v>
          </cell>
          <cell r="E1145" t="str">
            <v>Recibido</v>
          </cell>
          <cell r="F1145" t="str">
            <v>Enviado</v>
          </cell>
          <cell r="G1145" t="str">
            <v>ARS</v>
          </cell>
          <cell r="H1145" t="str">
            <v>659.98</v>
          </cell>
          <cell r="I1145">
            <v>0</v>
          </cell>
          <cell r="J1145">
            <v>0</v>
          </cell>
          <cell r="K1145" t="str">
            <v>659.98</v>
          </cell>
          <cell r="L1145" t="str">
            <v>Liliana Escobar</v>
          </cell>
          <cell r="M1145">
            <v>13391758</v>
          </cell>
          <cell r="N1145">
            <v>541162770697</v>
          </cell>
          <cell r="O1145" t="str">
            <v>Luisina Pascucci</v>
          </cell>
          <cell r="P1145">
            <v>541162770697</v>
          </cell>
          <cell r="Q1145" t="str">
            <v>Pujol</v>
          </cell>
          <cell r="R1145">
            <v>1072</v>
          </cell>
          <cell r="S1145" t="str">
            <v>4to. B</v>
          </cell>
          <cell r="T1145" t="str">
            <v>Caballito</v>
          </cell>
          <cell r="U1145" t="str">
            <v>Capital Federal</v>
          </cell>
          <cell r="V1145">
            <v>1405</v>
          </cell>
          <cell r="W1145" t="str">
            <v>Capital Federal</v>
          </cell>
          <cell r="Y1145" t="str">
            <v>ENVÍO SIN CARGO (CABA Y GRAN PARTE DE GBA) TIEMPO: 4 a 6 DÍAS HÁBILES</v>
          </cell>
          <cell r="Z1145" t="str">
            <v>Mercado Pago</v>
          </cell>
          <cell r="AB1145" t="str">
            <v>2Ensaladeras Rigoleau grandes 2 bowls chicos rosa y lila</v>
          </cell>
          <cell r="AD1145">
            <v>44135</v>
          </cell>
          <cell r="AE1145">
            <v>44137</v>
          </cell>
          <cell r="AF1145" t="str">
            <v>BOWL CHICO PASTEL (Rosa)</v>
          </cell>
          <cell r="AG1145" t="str">
            <v>168.29</v>
          </cell>
          <cell r="AH1145">
            <v>1</v>
          </cell>
          <cell r="AJ1145" t="str">
            <v>Móvil</v>
          </cell>
          <cell r="AK1145" t="str">
            <v>MIERCOLES 04-11 ENTRE 8 Y 18 HORAS!</v>
          </cell>
          <cell r="AL1145">
            <v>1931449066</v>
          </cell>
          <cell r="AM1145">
            <v>314515529</v>
          </cell>
          <cell r="AN1145" t="str">
            <v>Sí</v>
          </cell>
        </row>
        <row r="1146">
          <cell r="A1146">
            <v>2247</v>
          </cell>
          <cell r="B1146" t="str">
            <v>lilabar34@gmail.com</v>
          </cell>
          <cell r="AF1146" t="str">
            <v>BOWL CHICO PASTEL (Violeta)</v>
          </cell>
          <cell r="AG1146" t="str">
            <v>168.29</v>
          </cell>
          <cell r="AH1146">
            <v>1</v>
          </cell>
          <cell r="AN1146" t="str">
            <v>Sí</v>
          </cell>
        </row>
        <row r="1147">
          <cell r="A1147">
            <v>2247</v>
          </cell>
          <cell r="B1147" t="str">
            <v>lilabar34@gmail.com</v>
          </cell>
          <cell r="AF1147" t="str">
            <v>ENSALADERA RIGOLLEAU PRIMAVERA 1600ML</v>
          </cell>
          <cell r="AG1147" t="str">
            <v>161.7</v>
          </cell>
          <cell r="AH1147">
            <v>2</v>
          </cell>
          <cell r="AI1147" t="str">
            <v>ML67539</v>
          </cell>
          <cell r="AN1147" t="str">
            <v>Sí</v>
          </cell>
        </row>
        <row r="1148">
          <cell r="A1148">
            <v>2246</v>
          </cell>
          <cell r="B1148" t="str">
            <v>rodriguez_daniela1988@hotmail.com</v>
          </cell>
          <cell r="C1148">
            <v>44135</v>
          </cell>
          <cell r="D1148" t="str">
            <v>Abierta</v>
          </cell>
          <cell r="E1148" t="str">
            <v>Recibido</v>
          </cell>
          <cell r="F1148" t="str">
            <v>Enviado</v>
          </cell>
          <cell r="G1148" t="str">
            <v>ARS</v>
          </cell>
          <cell r="H1148" t="str">
            <v>2375.94</v>
          </cell>
          <cell r="I1148">
            <v>0</v>
          </cell>
          <cell r="J1148">
            <v>0</v>
          </cell>
          <cell r="K1148" t="str">
            <v>2375.94</v>
          </cell>
          <cell r="L1148" t="str">
            <v>Daniela Rodriguez</v>
          </cell>
          <cell r="M1148">
            <v>33744600</v>
          </cell>
          <cell r="N1148">
            <v>541133495844</v>
          </cell>
          <cell r="O1148" t="str">
            <v>Daniela Rodriguez</v>
          </cell>
          <cell r="P1148">
            <v>541133495844</v>
          </cell>
          <cell r="Q1148" t="str">
            <v xml:space="preserve">Rafael obligado </v>
          </cell>
          <cell r="R1148">
            <v>469</v>
          </cell>
          <cell r="U1148" t="str">
            <v>Glew</v>
          </cell>
          <cell r="V1148">
            <v>1856</v>
          </cell>
          <cell r="W1148" t="str">
            <v>Gran Buenos Aires</v>
          </cell>
          <cell r="Y1148" t="str">
            <v>ENVÍO SIN CARGO (CABA Y GRAN PARTE DE GBA) TIEMPO: 4 a 6 DÍAS HÁBILES</v>
          </cell>
          <cell r="Z1148" t="str">
            <v>Mercado Pago</v>
          </cell>
          <cell r="AC1148" t="str">
            <v>ENVIAR ORDEN 2240 CON ORDEN 2246</v>
          </cell>
          <cell r="AD1148">
            <v>44135</v>
          </cell>
          <cell r="AE1148">
            <v>44137</v>
          </cell>
          <cell r="AF1148" t="str">
            <v>INDIVIDUAL RANGPUR BEIGE 38CM</v>
          </cell>
          <cell r="AG1148" t="str">
            <v>395.99</v>
          </cell>
          <cell r="AH1148">
            <v>6</v>
          </cell>
          <cell r="AI1148" t="str">
            <v>MS115327</v>
          </cell>
          <cell r="AJ1148" t="str">
            <v>Móvil</v>
          </cell>
          <cell r="AK1148" t="str">
            <v>MIERCOLES 04-11 ENTRE 8 Y 18 HORAS!</v>
          </cell>
          <cell r="AL1148">
            <v>1931054171</v>
          </cell>
          <cell r="AM1148">
            <v>314290790</v>
          </cell>
          <cell r="AN1148" t="str">
            <v>Sí</v>
          </cell>
        </row>
        <row r="1149">
          <cell r="A1149">
            <v>2245</v>
          </cell>
          <cell r="B1149" t="str">
            <v>kary_barrasso@hotmail.com</v>
          </cell>
          <cell r="C1149">
            <v>44134</v>
          </cell>
          <cell r="D1149" t="str">
            <v>Abierta</v>
          </cell>
          <cell r="E1149" t="str">
            <v>Recibido</v>
          </cell>
          <cell r="F1149" t="str">
            <v>Enviado</v>
          </cell>
          <cell r="G1149" t="str">
            <v>ARS</v>
          </cell>
          <cell r="H1149">
            <v>970</v>
          </cell>
          <cell r="I1149">
            <v>0</v>
          </cell>
          <cell r="J1149">
            <v>0</v>
          </cell>
          <cell r="K1149">
            <v>970</v>
          </cell>
          <cell r="L1149" t="str">
            <v>Karina Barrasso</v>
          </cell>
          <cell r="M1149">
            <v>22489753</v>
          </cell>
          <cell r="N1149">
            <v>541150199163</v>
          </cell>
          <cell r="O1149" t="str">
            <v>Karina Barrasso</v>
          </cell>
          <cell r="P1149">
            <v>541150199163</v>
          </cell>
          <cell r="Q1149" t="str">
            <v>Pichincha</v>
          </cell>
          <cell r="R1149">
            <v>1217</v>
          </cell>
          <cell r="U1149" t="str">
            <v>Lanús este</v>
          </cell>
          <cell r="V1149">
            <v>1824</v>
          </cell>
          <cell r="W1149" t="str">
            <v>Gran Buenos Aires</v>
          </cell>
          <cell r="Y1149" t="str">
            <v>ENVÍO SIN CARGO (CABA Y GRAN PARTE DE GBA) TIEMPO: 4 a 6 DÍAS HÁBILES</v>
          </cell>
          <cell r="Z1149" t="str">
            <v>Mercado Pago</v>
          </cell>
          <cell r="AD1149">
            <v>44134</v>
          </cell>
          <cell r="AE1149">
            <v>44137</v>
          </cell>
          <cell r="AF1149" t="str">
            <v>TRAPO DE PISO SUITE GRIS MEDIDA XL</v>
          </cell>
          <cell r="AG1149">
            <v>390</v>
          </cell>
          <cell r="AH1149">
            <v>1</v>
          </cell>
          <cell r="AJ1149" t="str">
            <v>Móvil</v>
          </cell>
          <cell r="AK1149" t="str">
            <v>MIERCOLES 04-11 ENTRE 8 Y 18 HORAS!</v>
          </cell>
          <cell r="AL1149">
            <v>1929957917</v>
          </cell>
          <cell r="AM1149">
            <v>314313138</v>
          </cell>
          <cell r="AN1149" t="str">
            <v>Sí</v>
          </cell>
        </row>
        <row r="1150">
          <cell r="A1150">
            <v>2245</v>
          </cell>
          <cell r="B1150" t="str">
            <v>kary_barrasso@hotmail.com</v>
          </cell>
          <cell r="AF1150" t="str">
            <v>TRAPO DE PISO HOLA CHAU GRIS MEDIDA STANDARD</v>
          </cell>
          <cell r="AG1150">
            <v>290</v>
          </cell>
          <cell r="AH1150">
            <v>2</v>
          </cell>
          <cell r="AN1150" t="str">
            <v>Sí</v>
          </cell>
        </row>
        <row r="1151">
          <cell r="A1151">
            <v>2244</v>
          </cell>
          <cell r="B1151" t="str">
            <v>paulatadiotti7@gmail.com</v>
          </cell>
          <cell r="C1151">
            <v>44134</v>
          </cell>
          <cell r="D1151" t="str">
            <v>Abierta</v>
          </cell>
          <cell r="E1151" t="str">
            <v>Recibido</v>
          </cell>
          <cell r="F1151" t="str">
            <v>Enviado</v>
          </cell>
          <cell r="G1151" t="str">
            <v>ARS</v>
          </cell>
          <cell r="H1151" t="str">
            <v>1389.77</v>
          </cell>
          <cell r="I1151">
            <v>0</v>
          </cell>
          <cell r="J1151">
            <v>0</v>
          </cell>
          <cell r="K1151" t="str">
            <v>1389.77</v>
          </cell>
          <cell r="L1151" t="str">
            <v>Paula Tadiotti</v>
          </cell>
          <cell r="M1151">
            <v>30340099</v>
          </cell>
          <cell r="N1151">
            <v>541160327289</v>
          </cell>
          <cell r="O1151" t="str">
            <v>Paula Tadiotti</v>
          </cell>
          <cell r="P1151">
            <v>541160327289</v>
          </cell>
          <cell r="Q1151" t="str">
            <v xml:space="preserve">Jose miró </v>
          </cell>
          <cell r="R1151">
            <v>792</v>
          </cell>
          <cell r="T1151" t="str">
            <v>Petracci</v>
          </cell>
          <cell r="U1151" t="str">
            <v>Libertad</v>
          </cell>
          <cell r="V1151">
            <v>1716</v>
          </cell>
          <cell r="W1151" t="str">
            <v>Gran Buenos Aires</v>
          </cell>
          <cell r="Y1151" t="str">
            <v>ENVÍO SIN CARGO (CABA Y GRAN PARTE DE GBA) TIEMPO: 4 a 6 DÍAS HÁBILES</v>
          </cell>
          <cell r="Z1151" t="str">
            <v>Mercado Pago</v>
          </cell>
          <cell r="AB1151" t="str">
            <v>Rapipago</v>
          </cell>
          <cell r="AD1151">
            <v>44135</v>
          </cell>
          <cell r="AE1151">
            <v>44137</v>
          </cell>
          <cell r="AF1151" t="str">
            <v>CORTINA DE BAÑO GRIS 180 X 200 CM</v>
          </cell>
          <cell r="AG1151" t="str">
            <v>1389.77</v>
          </cell>
          <cell r="AH1151">
            <v>1</v>
          </cell>
          <cell r="AI1151" t="str">
            <v>AB7344</v>
          </cell>
          <cell r="AJ1151" t="str">
            <v>Móvil</v>
          </cell>
          <cell r="AK1151" t="str">
            <v>MIERCOLES 04-11 ENTRE 8 Y 18 HORAS!</v>
          </cell>
          <cell r="AL1151">
            <v>1929564626</v>
          </cell>
          <cell r="AM1151">
            <v>314195363</v>
          </cell>
          <cell r="AN1151" t="str">
            <v>Sí</v>
          </cell>
        </row>
        <row r="1152">
          <cell r="A1152">
            <v>2243</v>
          </cell>
          <cell r="B1152" t="str">
            <v>waltergasolero@hotmail.com</v>
          </cell>
          <cell r="C1152">
            <v>44134</v>
          </cell>
          <cell r="D1152" t="str">
            <v>Abierta</v>
          </cell>
          <cell r="E1152" t="str">
            <v>Recibido</v>
          </cell>
          <cell r="F1152" t="str">
            <v>Enviado</v>
          </cell>
          <cell r="G1152" t="str">
            <v>ARS</v>
          </cell>
          <cell r="H1152" t="str">
            <v>636.59</v>
          </cell>
          <cell r="I1152">
            <v>0</v>
          </cell>
          <cell r="J1152">
            <v>0</v>
          </cell>
          <cell r="K1152" t="str">
            <v>636.59</v>
          </cell>
          <cell r="L1152" t="str">
            <v>Walter Guerra</v>
          </cell>
          <cell r="M1152">
            <v>34998502</v>
          </cell>
          <cell r="N1152">
            <v>541131537675</v>
          </cell>
          <cell r="O1152" t="str">
            <v>Walter Guerra</v>
          </cell>
          <cell r="P1152">
            <v>541131537675</v>
          </cell>
          <cell r="Q1152" t="str">
            <v>Paysandú</v>
          </cell>
          <cell r="R1152">
            <v>1124</v>
          </cell>
          <cell r="S1152" t="str">
            <v>5B</v>
          </cell>
          <cell r="T1152" t="str">
            <v>Caballito</v>
          </cell>
          <cell r="U1152" t="str">
            <v>Capital Federal</v>
          </cell>
          <cell r="V1152">
            <v>1416</v>
          </cell>
          <cell r="W1152" t="str">
            <v>Capital Federal</v>
          </cell>
          <cell r="Y1152" t="str">
            <v>ENVÍO SIN CARGO (CABA Y GRAN PARTE DE GBA) TIEMPO: 4 a 6 DÍAS HÁBILES</v>
          </cell>
          <cell r="Z1152" t="str">
            <v>Mercado Pago</v>
          </cell>
          <cell r="AD1152">
            <v>44134</v>
          </cell>
          <cell r="AE1152">
            <v>44137</v>
          </cell>
          <cell r="AF1152" t="str">
            <v>PROMO BLUE: 1 BOWL 1,5 LTS + 2 BOWLS 400 CC</v>
          </cell>
          <cell r="AG1152">
            <v>399</v>
          </cell>
          <cell r="AH1152">
            <v>1</v>
          </cell>
          <cell r="AI1152" t="str">
            <v>BP26019/BP01019</v>
          </cell>
          <cell r="AJ1152" t="str">
            <v>Web</v>
          </cell>
          <cell r="AK1152" t="str">
            <v>MIERCOLES 04-11 ENTRE 8 Y 18 HORAS!</v>
          </cell>
          <cell r="AL1152">
            <v>1928275533</v>
          </cell>
          <cell r="AM1152">
            <v>313916659</v>
          </cell>
          <cell r="AN1152" t="str">
            <v>Sí</v>
          </cell>
        </row>
        <row r="1153">
          <cell r="A1153">
            <v>2243</v>
          </cell>
          <cell r="B1153" t="str">
            <v>waltergasolero@hotmail.com</v>
          </cell>
          <cell r="AF1153" t="str">
            <v>VASO MENTA FACETEADO Y EXPRIMIDOR</v>
          </cell>
          <cell r="AG1153" t="str">
            <v>237.59</v>
          </cell>
          <cell r="AH1153">
            <v>1</v>
          </cell>
          <cell r="AI1153" t="str">
            <v>BP24019</v>
          </cell>
          <cell r="AN1153" t="str">
            <v>Sí</v>
          </cell>
        </row>
        <row r="1154">
          <cell r="A1154">
            <v>2242</v>
          </cell>
          <cell r="B1154" t="str">
            <v>flaviasabrina1980@gmail.com</v>
          </cell>
          <cell r="C1154">
            <v>44133</v>
          </cell>
          <cell r="D1154" t="str">
            <v>Abierta</v>
          </cell>
          <cell r="E1154" t="str">
            <v>Recibido</v>
          </cell>
          <cell r="F1154" t="str">
            <v>Enviado</v>
          </cell>
          <cell r="G1154" t="str">
            <v>ARS</v>
          </cell>
          <cell r="H1154" t="str">
            <v>1261.55</v>
          </cell>
          <cell r="I1154">
            <v>0</v>
          </cell>
          <cell r="J1154">
            <v>0</v>
          </cell>
          <cell r="K1154" t="str">
            <v>1261.55</v>
          </cell>
          <cell r="L1154" t="str">
            <v>Flavia Camps</v>
          </cell>
          <cell r="M1154">
            <v>28364130</v>
          </cell>
          <cell r="N1154">
            <v>541158536711</v>
          </cell>
          <cell r="O1154" t="str">
            <v>Flavia Camps</v>
          </cell>
          <cell r="P1154">
            <v>541158536711</v>
          </cell>
          <cell r="Q1154" t="str">
            <v xml:space="preserve">Boulevard de los Italianos </v>
          </cell>
          <cell r="R1154">
            <v>802</v>
          </cell>
          <cell r="T1154" t="str">
            <v>wilde</v>
          </cell>
          <cell r="U1154" t="str">
            <v>Avellaneda</v>
          </cell>
          <cell r="V1154">
            <v>1875</v>
          </cell>
          <cell r="W1154" t="str">
            <v>Gran Buenos Aires</v>
          </cell>
          <cell r="Y1154" t="str">
            <v>ENVÍO SIN CARGO (CABA Y GRAN PARTE DE GBA) TIEMPO: 4 a 6 DÍAS HÁBILES</v>
          </cell>
          <cell r="Z1154" t="str">
            <v>Mercado Pago</v>
          </cell>
          <cell r="AB1154" t="str">
            <v>Por favor, me podrian avisar cuando pasan asi los espero. Gracias</v>
          </cell>
          <cell r="AD1154">
            <v>44133</v>
          </cell>
          <cell r="AE1154">
            <v>44137</v>
          </cell>
          <cell r="AF1154" t="str">
            <v>BOWL RIGOLLEAU GALAXIA 17CM DIAM</v>
          </cell>
          <cell r="AG1154" t="str">
            <v>80.3</v>
          </cell>
          <cell r="AH1154">
            <v>1</v>
          </cell>
          <cell r="AI1154" t="str">
            <v>ML67645</v>
          </cell>
          <cell r="AJ1154" t="str">
            <v>Web</v>
          </cell>
          <cell r="AK1154" t="str">
            <v>MIERCOLES 04-11 ENTRE 8 Y 18 HORAS!</v>
          </cell>
          <cell r="AL1154">
            <v>1925469544</v>
          </cell>
          <cell r="AM1154">
            <v>313800725</v>
          </cell>
          <cell r="AN1154" t="str">
            <v>Sí</v>
          </cell>
        </row>
        <row r="1155">
          <cell r="A1155">
            <v>2242</v>
          </cell>
          <cell r="B1155" t="str">
            <v>flaviasabrina1980@gmail.com</v>
          </cell>
          <cell r="AF1155" t="str">
            <v>BOTELLA VIDRIO ENJOY 400 ML</v>
          </cell>
          <cell r="AG1155" t="str">
            <v>393.75</v>
          </cell>
          <cell r="AH1155">
            <v>2</v>
          </cell>
          <cell r="AN1155" t="str">
            <v>Sí</v>
          </cell>
        </row>
        <row r="1156">
          <cell r="A1156">
            <v>2242</v>
          </cell>
          <cell r="B1156" t="str">
            <v>flaviasabrina1980@gmail.com</v>
          </cell>
          <cell r="AF1156" t="str">
            <v>BOTELLA VIDRIO MY BOTTLE FUNDA GRIS 400 ML</v>
          </cell>
          <cell r="AG1156" t="str">
            <v>393.75</v>
          </cell>
          <cell r="AH1156">
            <v>1</v>
          </cell>
          <cell r="AN1156" t="str">
            <v>Sí</v>
          </cell>
        </row>
        <row r="1157">
          <cell r="A1157">
            <v>2241</v>
          </cell>
          <cell r="B1157" t="str">
            <v>loresoler1@hotmail.com</v>
          </cell>
          <cell r="C1157">
            <v>44133</v>
          </cell>
          <cell r="D1157" t="str">
            <v>Abierta</v>
          </cell>
          <cell r="E1157" t="str">
            <v>Recibido</v>
          </cell>
          <cell r="F1157" t="str">
            <v>Enviado</v>
          </cell>
          <cell r="G1157" t="str">
            <v>ARS</v>
          </cell>
          <cell r="H1157" t="str">
            <v>1294.82</v>
          </cell>
          <cell r="I1157">
            <v>0</v>
          </cell>
          <cell r="J1157">
            <v>0</v>
          </cell>
          <cell r="K1157" t="str">
            <v>1294.82</v>
          </cell>
          <cell r="L1157" t="str">
            <v>Lorena Soler</v>
          </cell>
          <cell r="M1157">
            <v>29040450</v>
          </cell>
          <cell r="N1157">
            <v>541130731982</v>
          </cell>
          <cell r="O1157" t="str">
            <v>Lorena Soler</v>
          </cell>
          <cell r="P1157">
            <v>541130731982</v>
          </cell>
          <cell r="Q1157" t="str">
            <v>Cerrito</v>
          </cell>
          <cell r="R1157">
            <v>5281</v>
          </cell>
          <cell r="U1157" t="str">
            <v>La tablada</v>
          </cell>
          <cell r="V1157">
            <v>1766</v>
          </cell>
          <cell r="W1157" t="str">
            <v>Gran Buenos Aires</v>
          </cell>
          <cell r="Y1157" t="str">
            <v>ENVÍO SIN CARGO (CABA Y GRAN PARTE DE GBA) TIEMPO: 4 a 6 DÍAS HÁBILES</v>
          </cell>
          <cell r="Z1157" t="str">
            <v>Mercado Pago</v>
          </cell>
          <cell r="AD1157">
            <v>44133</v>
          </cell>
          <cell r="AE1157">
            <v>44137</v>
          </cell>
          <cell r="AF1157" t="str">
            <v>RIGOLLEAU COPON GOURMET 450ML POR 6 UNIDADES</v>
          </cell>
          <cell r="AG1157" t="str">
            <v>660.55</v>
          </cell>
          <cell r="AH1157">
            <v>1</v>
          </cell>
          <cell r="AI1157" t="str">
            <v>ML68919</v>
          </cell>
          <cell r="AJ1157" t="str">
            <v>Móvil</v>
          </cell>
          <cell r="AK1157" t="str">
            <v>MIERCOLES 04-11 ENTRE 8 Y 18 HORAS!</v>
          </cell>
          <cell r="AL1157">
            <v>1925248541</v>
          </cell>
          <cell r="AM1157">
            <v>313781598</v>
          </cell>
          <cell r="AN1157" t="str">
            <v>Sí</v>
          </cell>
        </row>
        <row r="1158">
          <cell r="A1158">
            <v>2241</v>
          </cell>
          <cell r="B1158" t="str">
            <v>loresoler1@hotmail.com</v>
          </cell>
          <cell r="AF1158" t="str">
            <v>SET X 2 COPA DE HELADO PREMIUM PASABAHCE 118MM</v>
          </cell>
          <cell r="AG1158" t="str">
            <v>634.27</v>
          </cell>
          <cell r="AH1158">
            <v>1</v>
          </cell>
          <cell r="AI1158" t="str">
            <v>PA51068</v>
          </cell>
          <cell r="AN1158" t="str">
            <v>Sí</v>
          </cell>
        </row>
        <row r="1159">
          <cell r="A1159">
            <v>2240</v>
          </cell>
          <cell r="B1159" t="str">
            <v>rodriguez_daniela1988@hotmail.com</v>
          </cell>
          <cell r="C1159">
            <v>44133</v>
          </cell>
          <cell r="D1159" t="str">
            <v>Abierta</v>
          </cell>
          <cell r="E1159" t="str">
            <v>Recibido</v>
          </cell>
          <cell r="F1159" t="str">
            <v>Enviado</v>
          </cell>
          <cell r="G1159" t="str">
            <v>ARS</v>
          </cell>
          <cell r="H1159" t="str">
            <v>3297.8</v>
          </cell>
          <cell r="I1159">
            <v>0</v>
          </cell>
          <cell r="J1159">
            <v>0</v>
          </cell>
          <cell r="K1159" t="str">
            <v>3297.8</v>
          </cell>
          <cell r="L1159" t="str">
            <v>Daniela Rodriguez</v>
          </cell>
          <cell r="M1159">
            <v>33744600</v>
          </cell>
          <cell r="N1159">
            <v>542224430834</v>
          </cell>
          <cell r="O1159" t="str">
            <v>Daniela Rodriguez</v>
          </cell>
          <cell r="P1159">
            <v>542224430834</v>
          </cell>
          <cell r="Q1159" t="str">
            <v>Rafael obligado</v>
          </cell>
          <cell r="R1159">
            <v>469</v>
          </cell>
          <cell r="U1159" t="str">
            <v xml:space="preserve">Glew </v>
          </cell>
          <cell r="V1159">
            <v>1856</v>
          </cell>
          <cell r="W1159" t="str">
            <v>Gran Buenos Aires</v>
          </cell>
          <cell r="Y1159" t="str">
            <v>ENVÍO SIN CARGO (CABA Y GRAN PARTE DE GBA) TIEMPO: 4 a 6 DÍAS HÁBILES</v>
          </cell>
          <cell r="Z1159" t="str">
            <v>Mercado Pago</v>
          </cell>
          <cell r="AC1159" t="str">
            <v>ENVIAR ORDEN 2240 CON ORDEN 2246</v>
          </cell>
          <cell r="AD1159">
            <v>44133</v>
          </cell>
          <cell r="AE1159">
            <v>44137</v>
          </cell>
          <cell r="AF1159" t="str">
            <v>CORTINA ALGODÓN Y POLIÉSTER PESADAS 2 PAÑOS 1,40x2,10 CM (Gris)</v>
          </cell>
          <cell r="AG1159" t="str">
            <v>1648.9</v>
          </cell>
          <cell r="AH1159">
            <v>2</v>
          </cell>
          <cell r="AJ1159" t="str">
            <v>Móvil</v>
          </cell>
          <cell r="AK1159" t="str">
            <v>MIERCOLES 04-11 ENTRE 8 Y 18 HORAS!</v>
          </cell>
          <cell r="AL1159">
            <v>1924876877</v>
          </cell>
          <cell r="AM1159">
            <v>313736265</v>
          </cell>
          <cell r="AN1159" t="str">
            <v>Sí</v>
          </cell>
        </row>
        <row r="1160">
          <cell r="A1160">
            <v>2239</v>
          </cell>
          <cell r="B1160" t="str">
            <v>agostina.mereles@hotmail.com</v>
          </cell>
          <cell r="C1160">
            <v>44133</v>
          </cell>
          <cell r="D1160" t="str">
            <v>Abierta</v>
          </cell>
          <cell r="E1160" t="str">
            <v>Recibido</v>
          </cell>
          <cell r="F1160" t="str">
            <v>Enviado</v>
          </cell>
          <cell r="G1160" t="str">
            <v>ARS</v>
          </cell>
          <cell r="H1160" t="str">
            <v>553.85</v>
          </cell>
          <cell r="I1160">
            <v>0</v>
          </cell>
          <cell r="J1160">
            <v>0</v>
          </cell>
          <cell r="K1160" t="str">
            <v>553.85</v>
          </cell>
          <cell r="L1160" t="str">
            <v>Agostina Mereles</v>
          </cell>
          <cell r="M1160">
            <v>38029149</v>
          </cell>
          <cell r="N1160">
            <v>5491131177007</v>
          </cell>
          <cell r="O1160" t="str">
            <v>Agostina Mereles</v>
          </cell>
          <cell r="P1160">
            <v>5491131177007</v>
          </cell>
          <cell r="Q1160" t="str">
            <v>Castillo</v>
          </cell>
          <cell r="R1160">
            <v>1755</v>
          </cell>
          <cell r="S1160">
            <v>2</v>
          </cell>
          <cell r="U1160" t="str">
            <v>Capital Federal</v>
          </cell>
          <cell r="V1160">
            <v>1414</v>
          </cell>
          <cell r="W1160" t="str">
            <v>Capital Federal</v>
          </cell>
          <cell r="Y1160" t="str">
            <v>ENVÍO SIN CARGO (CABA Y GRAN PARTE DE GBA) TIEMPO: 4 a 6 DÍAS HÁBILES</v>
          </cell>
          <cell r="Z1160" t="str">
            <v>Mercado Pago</v>
          </cell>
          <cell r="AD1160">
            <v>44133</v>
          </cell>
          <cell r="AE1160">
            <v>44137</v>
          </cell>
          <cell r="AF1160" t="str">
            <v>BOWL RIGOLLEAU CHICO 1100ML</v>
          </cell>
          <cell r="AG1160" t="str">
            <v>123.2</v>
          </cell>
          <cell r="AH1160">
            <v>1</v>
          </cell>
          <cell r="AI1160" t="str">
            <v>ML67550</v>
          </cell>
          <cell r="AJ1160" t="str">
            <v>Móvil</v>
          </cell>
          <cell r="AK1160" t="str">
            <v>MIERCOLES 04-11 ENTRE 8 Y 18 HORAS!</v>
          </cell>
          <cell r="AL1160">
            <v>1924813786</v>
          </cell>
          <cell r="AM1160">
            <v>313733939</v>
          </cell>
          <cell r="AN1160" t="str">
            <v>Sí</v>
          </cell>
        </row>
        <row r="1161">
          <cell r="A1161">
            <v>2239</v>
          </cell>
          <cell r="B1161" t="str">
            <v>agostina.mereles@hotmail.com</v>
          </cell>
          <cell r="AF1161" t="str">
            <v>BOWL RIGOLLEAU MEDIANO 1700ML</v>
          </cell>
          <cell r="AG1161" t="str">
            <v>139.15</v>
          </cell>
          <cell r="AH1161">
            <v>1</v>
          </cell>
          <cell r="AI1161" t="str">
            <v>ML67551</v>
          </cell>
          <cell r="AN1161" t="str">
            <v>Sí</v>
          </cell>
        </row>
        <row r="1162">
          <cell r="A1162">
            <v>2239</v>
          </cell>
          <cell r="B1162" t="str">
            <v>agostina.mereles@hotmail.com</v>
          </cell>
          <cell r="AF1162" t="str">
            <v>BOWL RIGOLLEAU GRANDE 2900ML</v>
          </cell>
          <cell r="AG1162" t="str">
            <v>291.5</v>
          </cell>
          <cell r="AH1162">
            <v>1</v>
          </cell>
          <cell r="AI1162" t="str">
            <v>ML67552</v>
          </cell>
          <cell r="AN1162" t="str">
            <v>Sí</v>
          </cell>
        </row>
        <row r="1163">
          <cell r="A1163">
            <v>2238</v>
          </cell>
          <cell r="B1163" t="str">
            <v>lu.melgarejo@live.com</v>
          </cell>
          <cell r="C1163">
            <v>44133</v>
          </cell>
          <cell r="D1163" t="str">
            <v>Abierta</v>
          </cell>
          <cell r="E1163" t="str">
            <v>Recibido</v>
          </cell>
          <cell r="F1163" t="str">
            <v>Enviado</v>
          </cell>
          <cell r="G1163" t="str">
            <v>ARS</v>
          </cell>
          <cell r="H1163">
            <v>1298</v>
          </cell>
          <cell r="I1163">
            <v>0</v>
          </cell>
          <cell r="J1163">
            <v>0</v>
          </cell>
          <cell r="K1163">
            <v>1298</v>
          </cell>
          <cell r="L1163" t="str">
            <v>Maria Luisa Fasano</v>
          </cell>
          <cell r="M1163">
            <v>14615371</v>
          </cell>
          <cell r="N1163">
            <v>5491167567738</v>
          </cell>
          <cell r="O1163" t="str">
            <v>Maria Luisa Fasano</v>
          </cell>
          <cell r="P1163">
            <v>5491167567738</v>
          </cell>
          <cell r="Q1163" t="str">
            <v>Madero</v>
          </cell>
          <cell r="R1163">
            <v>1963</v>
          </cell>
          <cell r="S1163" t="str">
            <v>Puerta Gris</v>
          </cell>
          <cell r="T1163" t="str">
            <v>Valentin Alsina</v>
          </cell>
          <cell r="U1163" t="str">
            <v>Lanus</v>
          </cell>
          <cell r="V1163">
            <v>1822</v>
          </cell>
          <cell r="W1163" t="str">
            <v>Gran Buenos Aires</v>
          </cell>
          <cell r="Y1163" t="str">
            <v>ENVÍO SIN CARGO (CABA Y GRAN PARTE DE GBA) TIEMPO: 4 a 6 DÍAS HÁBILES</v>
          </cell>
          <cell r="Z1163" t="str">
            <v>Mercado Pago</v>
          </cell>
          <cell r="AD1163">
            <v>44133</v>
          </cell>
          <cell r="AE1163">
            <v>44137</v>
          </cell>
          <cell r="AF1163" t="str">
            <v>INDIVIDUAL DE YUTE TEJIDO 32 CM</v>
          </cell>
          <cell r="AG1163">
            <v>649</v>
          </cell>
          <cell r="AH1163">
            <v>2</v>
          </cell>
          <cell r="AI1163" t="str">
            <v>INDIVIDUALYUTE</v>
          </cell>
          <cell r="AJ1163" t="str">
            <v>Web</v>
          </cell>
          <cell r="AK1163" t="str">
            <v>MIERCOLES 04-11 ENTRE 8 Y 18 HORAS!</v>
          </cell>
          <cell r="AL1163">
            <v>1924044245</v>
          </cell>
          <cell r="AM1163">
            <v>313647705</v>
          </cell>
          <cell r="AN1163" t="str">
            <v>Sí</v>
          </cell>
        </row>
        <row r="1164">
          <cell r="A1164">
            <v>2237</v>
          </cell>
          <cell r="B1164" t="str">
            <v>silycata14@gmail.com</v>
          </cell>
          <cell r="C1164">
            <v>44132</v>
          </cell>
          <cell r="D1164" t="str">
            <v>Abierta</v>
          </cell>
          <cell r="E1164" t="str">
            <v>Recibido</v>
          </cell>
          <cell r="F1164" t="str">
            <v>Enviado</v>
          </cell>
          <cell r="G1164" t="str">
            <v>ARS</v>
          </cell>
          <cell r="H1164" t="str">
            <v>3772.24</v>
          </cell>
          <cell r="I1164">
            <v>0</v>
          </cell>
          <cell r="J1164">
            <v>0</v>
          </cell>
          <cell r="K1164" t="str">
            <v>3772.24</v>
          </cell>
          <cell r="L1164" t="str">
            <v>Silvia Rodriguez</v>
          </cell>
          <cell r="M1164">
            <v>27284671088</v>
          </cell>
          <cell r="N1164">
            <v>541155236329</v>
          </cell>
          <cell r="O1164" t="str">
            <v>Silvia Rodriguez</v>
          </cell>
          <cell r="P1164">
            <v>541155236329</v>
          </cell>
          <cell r="Q1164" t="str">
            <v>Pringles</v>
          </cell>
          <cell r="R1164">
            <v>1048</v>
          </cell>
          <cell r="U1164" t="str">
            <v>Temperley</v>
          </cell>
          <cell r="V1164">
            <v>1834</v>
          </cell>
          <cell r="W1164" t="str">
            <v>Gran Buenos Aires</v>
          </cell>
          <cell r="Y1164" t="str">
            <v>ENVÍO SIN CARGO (CABA Y GRAN PARTE DE GBA) TIEMPO: 4 a 6 DÍAS HÁBILES</v>
          </cell>
          <cell r="Z1164" t="str">
            <v>Mercado Pago</v>
          </cell>
          <cell r="AD1164">
            <v>44132</v>
          </cell>
          <cell r="AE1164">
            <v>44137</v>
          </cell>
          <cell r="AF1164" t="str">
            <v>TRAPO DE PISO HOLA CHAU MEDIDA STANDARD</v>
          </cell>
          <cell r="AG1164">
            <v>290</v>
          </cell>
          <cell r="AH1164">
            <v>2</v>
          </cell>
          <cell r="AJ1164" t="str">
            <v>Móvil</v>
          </cell>
          <cell r="AK1164" t="str">
            <v>MIERCOLES 04-11 ENTRE 8 Y 18 HORAS!</v>
          </cell>
          <cell r="AL1164">
            <v>1921040726</v>
          </cell>
          <cell r="AM1164">
            <v>313260289</v>
          </cell>
          <cell r="AN1164" t="str">
            <v>Sí</v>
          </cell>
        </row>
        <row r="1165">
          <cell r="A1165">
            <v>2237</v>
          </cell>
          <cell r="B1165" t="str">
            <v>silycata14@gmail.com</v>
          </cell>
          <cell r="AF1165" t="str">
            <v>BOTELLA H2O CORCHO ECOLOGICO</v>
          </cell>
          <cell r="AG1165" t="str">
            <v>461.85</v>
          </cell>
          <cell r="AH1165">
            <v>2</v>
          </cell>
          <cell r="AI1165" t="str">
            <v>019BO5217NEW</v>
          </cell>
          <cell r="AN1165" t="str">
            <v>Sí</v>
          </cell>
        </row>
        <row r="1166">
          <cell r="A1166">
            <v>2237</v>
          </cell>
          <cell r="B1166" t="str">
            <v>silycata14@gmail.com</v>
          </cell>
          <cell r="AF1166" t="str">
            <v>TRAPO DE PISO HAPPY MEDIDA STANDARD</v>
          </cell>
          <cell r="AG1166">
            <v>290</v>
          </cell>
          <cell r="AH1166">
            <v>2</v>
          </cell>
          <cell r="AN1166" t="str">
            <v>Sí</v>
          </cell>
        </row>
        <row r="1167">
          <cell r="A1167">
            <v>2237</v>
          </cell>
          <cell r="B1167" t="str">
            <v>silycata14@gmail.com</v>
          </cell>
          <cell r="AF1167" t="str">
            <v>INDIVIDUAL BEIGE CLARO 38 CM</v>
          </cell>
          <cell r="AG1167" t="str">
            <v>485.82</v>
          </cell>
          <cell r="AH1167">
            <v>1</v>
          </cell>
          <cell r="AI1167" t="str">
            <v>MS115310</v>
          </cell>
          <cell r="AN1167" t="str">
            <v>Sí</v>
          </cell>
        </row>
        <row r="1168">
          <cell r="A1168">
            <v>2237</v>
          </cell>
          <cell r="B1168" t="str">
            <v>silycata14@gmail.com</v>
          </cell>
          <cell r="AF1168" t="str">
            <v>FLORES ARTIFICIALES MACET CER. LUNARES 3MOD SURT 11CM</v>
          </cell>
          <cell r="AG1168" t="str">
            <v>601.36</v>
          </cell>
          <cell r="AH1168">
            <v>2</v>
          </cell>
          <cell r="AI1168" t="str">
            <v>046FL6321</v>
          </cell>
          <cell r="AN1168" t="str">
            <v>Sí</v>
          </cell>
        </row>
        <row r="1169">
          <cell r="A1169">
            <v>2236</v>
          </cell>
          <cell r="B1169" t="str">
            <v>belenbertuzzi@gmail.com</v>
          </cell>
          <cell r="C1169">
            <v>44131</v>
          </cell>
          <cell r="D1169" t="str">
            <v>Abierta</v>
          </cell>
          <cell r="E1169" t="str">
            <v>Recibido</v>
          </cell>
          <cell r="F1169" t="str">
            <v>Enviado</v>
          </cell>
          <cell r="G1169" t="str">
            <v>ARS</v>
          </cell>
          <cell r="H1169" t="str">
            <v>3164.24</v>
          </cell>
          <cell r="I1169">
            <v>0</v>
          </cell>
          <cell r="J1169">
            <v>0</v>
          </cell>
          <cell r="K1169" t="str">
            <v>3164.24</v>
          </cell>
          <cell r="L1169" t="str">
            <v>Belen Bertuzzi</v>
          </cell>
          <cell r="M1169">
            <v>36778653</v>
          </cell>
          <cell r="N1169">
            <v>543814756124</v>
          </cell>
          <cell r="O1169" t="str">
            <v>Belen Bertuzzi</v>
          </cell>
          <cell r="P1169">
            <v>543814756124</v>
          </cell>
          <cell r="Q1169" t="str">
            <v xml:space="preserve">Rivadavia </v>
          </cell>
          <cell r="R1169">
            <v>639</v>
          </cell>
          <cell r="S1169">
            <v>6</v>
          </cell>
          <cell r="T1169" t="str">
            <v>San Isidro</v>
          </cell>
          <cell r="U1169" t="str">
            <v>San Isidro</v>
          </cell>
          <cell r="V1169">
            <v>1642</v>
          </cell>
          <cell r="W1169" t="str">
            <v>Gran Buenos Aires</v>
          </cell>
          <cell r="Y1169" t="str">
            <v>ENVÍO SIN CARGO (CABA Y GRAN PARTE DE GBA) TIEMPO: 4 a 6 DÍAS HÁBILES</v>
          </cell>
          <cell r="Z1169" t="str">
            <v>Mercado Pago</v>
          </cell>
          <cell r="AB1169" t="str">
            <v>Rivadavia 639 dpto 6</v>
          </cell>
          <cell r="AD1169">
            <v>44131</v>
          </cell>
          <cell r="AE1169">
            <v>44132</v>
          </cell>
          <cell r="AF1169" t="str">
            <v>MOLDE P/PIZZA ANTIADHERENTE NEGRO 30 CM.</v>
          </cell>
          <cell r="AG1169" t="str">
            <v>971.25</v>
          </cell>
          <cell r="AH1169">
            <v>1</v>
          </cell>
          <cell r="AI1169" t="str">
            <v>043BA6161</v>
          </cell>
          <cell r="AJ1169" t="str">
            <v>Móvil</v>
          </cell>
          <cell r="AK1169" t="str">
            <v>VIERNES 30-10 ENTRE 8 Y 18 HORAS!</v>
          </cell>
          <cell r="AL1169">
            <v>1918669357</v>
          </cell>
          <cell r="AM1169">
            <v>312934109</v>
          </cell>
          <cell r="AN1169" t="str">
            <v>Sí</v>
          </cell>
        </row>
        <row r="1170">
          <cell r="A1170">
            <v>2236</v>
          </cell>
          <cell r="B1170" t="str">
            <v>belenbertuzzi@gmail.com</v>
          </cell>
          <cell r="AF1170" t="str">
            <v>TRAPO DE PISO LOVE MEDIDA STANDARD</v>
          </cell>
          <cell r="AG1170">
            <v>290</v>
          </cell>
          <cell r="AH1170">
            <v>1</v>
          </cell>
          <cell r="AN1170" t="str">
            <v>Sí</v>
          </cell>
        </row>
        <row r="1171">
          <cell r="A1171">
            <v>2236</v>
          </cell>
          <cell r="B1171" t="str">
            <v>belenbertuzzi@gmail.com</v>
          </cell>
          <cell r="AF1171" t="str">
            <v>VELA SOJA AROMA GARDENIA 14X10 CM</v>
          </cell>
          <cell r="AG1171">
            <v>484</v>
          </cell>
          <cell r="AH1171">
            <v>1</v>
          </cell>
          <cell r="AI1171" t="str">
            <v>BA8098VELA</v>
          </cell>
          <cell r="AN1171" t="str">
            <v>Sí</v>
          </cell>
        </row>
        <row r="1172">
          <cell r="A1172">
            <v>2236</v>
          </cell>
          <cell r="B1172" t="str">
            <v>belenbertuzzi@gmail.com</v>
          </cell>
          <cell r="AF1172" t="str">
            <v>VELA 100 % SOJA CON ESENCIAS DIFERENTES AROMAS 14x10 CM (MAGNOLIA)</v>
          </cell>
          <cell r="AG1172">
            <v>484</v>
          </cell>
          <cell r="AH1172">
            <v>1</v>
          </cell>
          <cell r="AI1172" t="str">
            <v>BA5914VELA</v>
          </cell>
          <cell r="AN1172" t="str">
            <v>Sí</v>
          </cell>
        </row>
        <row r="1173">
          <cell r="A1173">
            <v>2236</v>
          </cell>
          <cell r="B1173" t="str">
            <v>belenbertuzzi@gmail.com</v>
          </cell>
          <cell r="AF1173" t="str">
            <v>MANTEL TOSTADO RECTANGULAR TELA TROPICAL PESADO 150 X 250 CM</v>
          </cell>
          <cell r="AG1173" t="str">
            <v>934.99</v>
          </cell>
          <cell r="AH1173">
            <v>1</v>
          </cell>
          <cell r="AI1173" t="str">
            <v>CHUMANTOS</v>
          </cell>
          <cell r="AN1173" t="str">
            <v>Sí</v>
          </cell>
        </row>
        <row r="1174">
          <cell r="A1174">
            <v>2235</v>
          </cell>
          <cell r="B1174" t="str">
            <v>laura_mar_ch@hotmail.com</v>
          </cell>
          <cell r="C1174">
            <v>44131</v>
          </cell>
          <cell r="D1174" t="str">
            <v>Abierta</v>
          </cell>
          <cell r="E1174" t="str">
            <v>Recibido</v>
          </cell>
          <cell r="F1174" t="str">
            <v>Enviado</v>
          </cell>
          <cell r="G1174" t="str">
            <v>ARS</v>
          </cell>
          <cell r="H1174">
            <v>1447</v>
          </cell>
          <cell r="I1174">
            <v>0</v>
          </cell>
          <cell r="J1174">
            <v>0</v>
          </cell>
          <cell r="K1174">
            <v>1447</v>
          </cell>
          <cell r="L1174" t="str">
            <v>Ada Laura Marchese</v>
          </cell>
          <cell r="M1174">
            <v>16304432</v>
          </cell>
          <cell r="N1174">
            <v>541141662667</v>
          </cell>
          <cell r="O1174" t="str">
            <v>Ada Laura MARCHESE</v>
          </cell>
          <cell r="P1174">
            <v>541141662667</v>
          </cell>
          <cell r="Q1174" t="str">
            <v>Libertad</v>
          </cell>
          <cell r="R1174">
            <v>3692</v>
          </cell>
          <cell r="S1174" t="str">
            <v>PB</v>
          </cell>
          <cell r="T1174" t="str">
            <v>FLORIDA</v>
          </cell>
          <cell r="U1174" t="str">
            <v>Vicente Lopez</v>
          </cell>
          <cell r="V1174">
            <v>1602</v>
          </cell>
          <cell r="W1174" t="str">
            <v>Gran Buenos Aires</v>
          </cell>
          <cell r="Y1174" t="str">
            <v>ENVÍO SIN CARGO (CABA Y GRAN PARTE DE GBA) TIEMPO: 4 a 6 DÍAS HÁBILES</v>
          </cell>
          <cell r="Z1174" t="str">
            <v>Mercado Pago</v>
          </cell>
          <cell r="AB1174" t="str">
            <v>FRANJA HORARIA DE ENTREGA DE 8.30 A 14.30</v>
          </cell>
          <cell r="AD1174">
            <v>44131</v>
          </cell>
          <cell r="AE1174">
            <v>44132</v>
          </cell>
          <cell r="AF1174" t="str">
            <v>TRAPEADOR DE PISO VIOLETA EXTENSIBLE</v>
          </cell>
          <cell r="AG1174">
            <v>1447</v>
          </cell>
          <cell r="AH1174">
            <v>1</v>
          </cell>
          <cell r="AI1174" t="str">
            <v>046LI7535</v>
          </cell>
          <cell r="AJ1174" t="str">
            <v>Web</v>
          </cell>
          <cell r="AK1174" t="str">
            <v>VIERNES 30-10 ENTRE 830 Y 1430 HORAS!</v>
          </cell>
          <cell r="AL1174">
            <v>1918417504</v>
          </cell>
          <cell r="AM1174">
            <v>312907202</v>
          </cell>
          <cell r="AN1174" t="str">
            <v>Sí</v>
          </cell>
        </row>
        <row r="1175">
          <cell r="A1175">
            <v>2234</v>
          </cell>
          <cell r="B1175" t="str">
            <v>moni1899@hotmail.com</v>
          </cell>
          <cell r="C1175">
            <v>44131</v>
          </cell>
          <cell r="D1175" t="str">
            <v>Abierta</v>
          </cell>
          <cell r="E1175" t="str">
            <v>Anulado</v>
          </cell>
          <cell r="F1175" t="str">
            <v>No está empaquetado</v>
          </cell>
          <cell r="G1175" t="str">
            <v>ARS</v>
          </cell>
          <cell r="H1175" t="str">
            <v>2042.74</v>
          </cell>
          <cell r="I1175">
            <v>0</v>
          </cell>
          <cell r="J1175">
            <v>0</v>
          </cell>
          <cell r="K1175" t="str">
            <v>2042.74</v>
          </cell>
          <cell r="L1175" t="str">
            <v>Monica Del Percio</v>
          </cell>
          <cell r="M1175">
            <v>26405491</v>
          </cell>
          <cell r="N1175">
            <v>5491169240864</v>
          </cell>
          <cell r="O1175" t="str">
            <v>Monica del percio</v>
          </cell>
          <cell r="P1175">
            <v>5491169240864</v>
          </cell>
          <cell r="Q1175" t="str">
            <v>Albariños</v>
          </cell>
          <cell r="R1175">
            <v>2639</v>
          </cell>
          <cell r="T1175" t="str">
            <v>remedios de escalada</v>
          </cell>
          <cell r="U1175" t="str">
            <v>Lanus</v>
          </cell>
          <cell r="V1175">
            <v>1826</v>
          </cell>
          <cell r="W1175" t="str">
            <v>Gran Buenos Aires</v>
          </cell>
          <cell r="Y1175" t="str">
            <v>ENVÍO SIN CARGO (CABA Y GRAN PARTE DE GBA) TIEMPO: 4 a 6 DÍAS HÁBILES</v>
          </cell>
          <cell r="Z1175" t="str">
            <v>Mercado Pago</v>
          </cell>
          <cell r="AF1175" t="str">
            <v>RIGOLLEAU COPON GOURMET 450ML POR 6 UNIDADES</v>
          </cell>
          <cell r="AG1175" t="str">
            <v>660.55</v>
          </cell>
          <cell r="AH1175">
            <v>1</v>
          </cell>
          <cell r="AI1175" t="str">
            <v>ML68919</v>
          </cell>
          <cell r="AJ1175" t="str">
            <v>Web</v>
          </cell>
          <cell r="AK1175" t="str">
            <v/>
          </cell>
          <cell r="AL1175">
            <v>1918239025</v>
          </cell>
          <cell r="AM1175">
            <v>312079324</v>
          </cell>
          <cell r="AN1175" t="str">
            <v>Sí</v>
          </cell>
        </row>
        <row r="1176">
          <cell r="A1176">
            <v>2234</v>
          </cell>
          <cell r="B1176" t="str">
            <v>moni1899@hotmail.com</v>
          </cell>
          <cell r="AF1176" t="str">
            <v>BOWL BLANCO 2.5LTS</v>
          </cell>
          <cell r="AG1176" t="str">
            <v>245.29</v>
          </cell>
          <cell r="AH1176">
            <v>1</v>
          </cell>
          <cell r="AI1176" t="str">
            <v>BP02001</v>
          </cell>
          <cell r="AN1176" t="str">
            <v>Sí</v>
          </cell>
        </row>
        <row r="1177">
          <cell r="A1177">
            <v>2234</v>
          </cell>
          <cell r="B1177" t="str">
            <v>moni1899@hotmail.com</v>
          </cell>
          <cell r="AF1177" t="str">
            <v>COLADOR DIAM 22CM X 8CM ALTO</v>
          </cell>
          <cell r="AG1177" t="str">
            <v>663.07</v>
          </cell>
          <cell r="AH1177">
            <v>1</v>
          </cell>
          <cell r="AI1177" t="str">
            <v>046BA8162</v>
          </cell>
          <cell r="AN1177" t="str">
            <v>Sí</v>
          </cell>
        </row>
        <row r="1178">
          <cell r="A1178">
            <v>2234</v>
          </cell>
          <cell r="B1178" t="str">
            <v>moni1899@hotmail.com</v>
          </cell>
          <cell r="AF1178" t="str">
            <v>TRAPEADOR DE MANO VERDE 38X12 CM</v>
          </cell>
          <cell r="AG1178" t="str">
            <v>473.83</v>
          </cell>
          <cell r="AH1178">
            <v>1</v>
          </cell>
          <cell r="AI1178" t="str">
            <v>046LI7902</v>
          </cell>
          <cell r="AN1178" t="str">
            <v>Sí</v>
          </cell>
        </row>
        <row r="1179">
          <cell r="A1179">
            <v>2233</v>
          </cell>
          <cell r="B1179" t="str">
            <v>yurquia@hotmail.com</v>
          </cell>
          <cell r="C1179">
            <v>44131</v>
          </cell>
          <cell r="D1179" t="str">
            <v>Abierta</v>
          </cell>
          <cell r="E1179" t="str">
            <v>Recibido</v>
          </cell>
          <cell r="F1179" t="str">
            <v>Enviado</v>
          </cell>
          <cell r="G1179" t="str">
            <v>ARS</v>
          </cell>
          <cell r="H1179" t="str">
            <v>556.05</v>
          </cell>
          <cell r="I1179">
            <v>0</v>
          </cell>
          <cell r="J1179">
            <v>0</v>
          </cell>
          <cell r="K1179" t="str">
            <v>556.05</v>
          </cell>
          <cell r="L1179" t="str">
            <v>Yanina Urquia</v>
          </cell>
          <cell r="M1179">
            <v>28594635</v>
          </cell>
          <cell r="N1179">
            <v>5491161498182</v>
          </cell>
          <cell r="O1179" t="str">
            <v>Yanina Urquia</v>
          </cell>
          <cell r="P1179">
            <v>5491161498182</v>
          </cell>
          <cell r="Q1179" t="str">
            <v xml:space="preserve">Baigorria </v>
          </cell>
          <cell r="R1179">
            <v>3265</v>
          </cell>
          <cell r="S1179" t="str">
            <v>5 piso depto c</v>
          </cell>
          <cell r="T1179" t="str">
            <v>Villa del parque</v>
          </cell>
          <cell r="U1179" t="str">
            <v>Capital Federal</v>
          </cell>
          <cell r="V1179">
            <v>1417</v>
          </cell>
          <cell r="W1179" t="str">
            <v>Capital Federal</v>
          </cell>
          <cell r="Y1179" t="str">
            <v>ENVÍO SIN CARGO (CABA Y GRAN PARTE DE GBA) TIEMPO: 4 a 6 DÍAS HÁBILES</v>
          </cell>
          <cell r="Z1179" t="str">
            <v>Mercado Pago</v>
          </cell>
          <cell r="AD1179">
            <v>44131</v>
          </cell>
          <cell r="AE1179">
            <v>44132</v>
          </cell>
          <cell r="AF1179" t="str">
            <v>BOWL RIGOLLEAU CHICO 1100ML</v>
          </cell>
          <cell r="AG1179" t="str">
            <v>123.2</v>
          </cell>
          <cell r="AH1179">
            <v>1</v>
          </cell>
          <cell r="AI1179" t="str">
            <v>ML67550</v>
          </cell>
          <cell r="AJ1179" t="str">
            <v>Móvil</v>
          </cell>
          <cell r="AK1179" t="str">
            <v>VIERNES 30-10 ENTRE 8 Y 18 HORAS!</v>
          </cell>
          <cell r="AL1179">
            <v>1917554927</v>
          </cell>
          <cell r="AM1179">
            <v>312799947</v>
          </cell>
          <cell r="AN1179" t="str">
            <v>Sí</v>
          </cell>
        </row>
        <row r="1180">
          <cell r="A1180">
            <v>2233</v>
          </cell>
          <cell r="B1180" t="str">
            <v>yurquia@hotmail.com</v>
          </cell>
          <cell r="AF1180" t="str">
            <v>ENSALADERA RIGOLLEAU PRIMAVERA CHICA 1000ML</v>
          </cell>
          <cell r="AG1180">
            <v>132</v>
          </cell>
          <cell r="AH1180">
            <v>1</v>
          </cell>
          <cell r="AI1180" t="str">
            <v>ML67537</v>
          </cell>
          <cell r="AN1180" t="str">
            <v>Sí</v>
          </cell>
        </row>
        <row r="1181">
          <cell r="A1181">
            <v>2233</v>
          </cell>
          <cell r="B1181" t="str">
            <v>yurquia@hotmail.com</v>
          </cell>
          <cell r="AF1181" t="str">
            <v>BOWL RIGOLLEAU MEDIANO 1700ML</v>
          </cell>
          <cell r="AG1181" t="str">
            <v>139.15</v>
          </cell>
          <cell r="AH1181">
            <v>1</v>
          </cell>
          <cell r="AI1181" t="str">
            <v>ML67551</v>
          </cell>
          <cell r="AN1181" t="str">
            <v>Sí</v>
          </cell>
        </row>
        <row r="1182">
          <cell r="A1182">
            <v>2233</v>
          </cell>
          <cell r="B1182" t="str">
            <v>yurquia@hotmail.com</v>
          </cell>
          <cell r="AF1182" t="str">
            <v>ENSALADERA RIGOLLEAU PRIMAVERA 1600ML</v>
          </cell>
          <cell r="AG1182" t="str">
            <v>161.7</v>
          </cell>
          <cell r="AH1182">
            <v>1</v>
          </cell>
          <cell r="AI1182" t="str">
            <v>ML67539</v>
          </cell>
          <cell r="AN1182" t="str">
            <v>Sí</v>
          </cell>
        </row>
        <row r="1183">
          <cell r="A1183">
            <v>2232</v>
          </cell>
          <cell r="B1183" t="str">
            <v>flor.coluccio@hotmail.com</v>
          </cell>
          <cell r="C1183">
            <v>44131</v>
          </cell>
          <cell r="D1183" t="str">
            <v>Abierta</v>
          </cell>
          <cell r="E1183" t="str">
            <v>Recibido</v>
          </cell>
          <cell r="F1183" t="str">
            <v>Enviado</v>
          </cell>
          <cell r="G1183" t="str">
            <v>ARS</v>
          </cell>
          <cell r="H1183" t="str">
            <v>773.44</v>
          </cell>
          <cell r="I1183">
            <v>0</v>
          </cell>
          <cell r="J1183">
            <v>0</v>
          </cell>
          <cell r="K1183" t="str">
            <v>773.44</v>
          </cell>
          <cell r="L1183" t="str">
            <v>Florencia Coluccio</v>
          </cell>
          <cell r="M1183">
            <v>35361625</v>
          </cell>
          <cell r="N1183">
            <v>541138235743</v>
          </cell>
          <cell r="O1183" t="str">
            <v>Florencia Coluccio</v>
          </cell>
          <cell r="P1183">
            <v>541138235743</v>
          </cell>
          <cell r="Q1183" t="str">
            <v xml:space="preserve">Av. San Pedrito </v>
          </cell>
          <cell r="R1183">
            <v>146</v>
          </cell>
          <cell r="S1183" t="str">
            <v>6B</v>
          </cell>
          <cell r="T1183" t="str">
            <v xml:space="preserve">Flores </v>
          </cell>
          <cell r="U1183" t="str">
            <v>Capital Federal</v>
          </cell>
          <cell r="V1183">
            <v>1406</v>
          </cell>
          <cell r="W1183" t="str">
            <v>Capital Federal</v>
          </cell>
          <cell r="Y1183" t="str">
            <v>ENVÍO SIN CARGO (CABA Y GRAN PARTE DE GBA) TIEMPO: 4 a 6 DÍAS HÁBILES</v>
          </cell>
          <cell r="Z1183" t="str">
            <v>Mercado Pago</v>
          </cell>
          <cell r="AD1183">
            <v>44131</v>
          </cell>
          <cell r="AE1183">
            <v>44132</v>
          </cell>
          <cell r="AF1183" t="str">
            <v>BOWL  MENTA 2.5LTS</v>
          </cell>
          <cell r="AG1183" t="str">
            <v>253.55</v>
          </cell>
          <cell r="AH1183">
            <v>1</v>
          </cell>
          <cell r="AI1183" t="str">
            <v>BP02019</v>
          </cell>
          <cell r="AJ1183" t="str">
            <v>Móvil</v>
          </cell>
          <cell r="AK1183" t="str">
            <v>VIERNES 30-10 ENTRE 8 Y 18 HORAS!</v>
          </cell>
          <cell r="AL1183">
            <v>1917329533</v>
          </cell>
          <cell r="AM1183">
            <v>312775723</v>
          </cell>
          <cell r="AN1183" t="str">
            <v>Sí</v>
          </cell>
        </row>
        <row r="1184">
          <cell r="A1184">
            <v>2232</v>
          </cell>
          <cell r="B1184" t="str">
            <v>flor.coluccio@hotmail.com</v>
          </cell>
          <cell r="AF1184" t="str">
            <v>CUCHARON MIA (Rojo)</v>
          </cell>
          <cell r="AG1184" t="str">
            <v>229.89</v>
          </cell>
          <cell r="AH1184">
            <v>1</v>
          </cell>
          <cell r="AI1184" t="str">
            <v>DIM2004RJ</v>
          </cell>
          <cell r="AN1184" t="str">
            <v>Sí</v>
          </cell>
        </row>
        <row r="1185">
          <cell r="A1185">
            <v>2232</v>
          </cell>
          <cell r="B1185" t="str">
            <v>flor.coluccio@hotmail.com</v>
          </cell>
          <cell r="AF1185" t="str">
            <v>TRAPO DE PISO HOLA CHAU GRIS MEDIDA STANDARD</v>
          </cell>
          <cell r="AG1185">
            <v>290</v>
          </cell>
          <cell r="AH1185">
            <v>1</v>
          </cell>
          <cell r="AN1185" t="str">
            <v>Sí</v>
          </cell>
        </row>
        <row r="1186">
          <cell r="A1186">
            <v>2231</v>
          </cell>
          <cell r="B1186" t="str">
            <v>marcelamontanari@hotmail.com</v>
          </cell>
          <cell r="C1186">
            <v>44131</v>
          </cell>
          <cell r="D1186" t="str">
            <v>Abierta</v>
          </cell>
          <cell r="E1186" t="str">
            <v>Recibido</v>
          </cell>
          <cell r="F1186" t="str">
            <v>Enviado</v>
          </cell>
          <cell r="G1186" t="str">
            <v>ARS</v>
          </cell>
          <cell r="H1186" t="str">
            <v>1044.98</v>
          </cell>
          <cell r="I1186">
            <v>0</v>
          </cell>
          <cell r="J1186">
            <v>0</v>
          </cell>
          <cell r="K1186" t="str">
            <v>1044.98</v>
          </cell>
          <cell r="L1186" t="str">
            <v>Marcela Montanari</v>
          </cell>
          <cell r="M1186">
            <v>12491815</v>
          </cell>
          <cell r="N1186">
            <v>541156300430</v>
          </cell>
          <cell r="O1186" t="str">
            <v>Marcela montanari</v>
          </cell>
          <cell r="P1186">
            <v>541156300430</v>
          </cell>
          <cell r="Q1186" t="str">
            <v>Remedios De Escalada</v>
          </cell>
          <cell r="R1186">
            <v>2420</v>
          </cell>
          <cell r="U1186" t="str">
            <v>Martinez124</v>
          </cell>
          <cell r="V1186">
            <v>1640</v>
          </cell>
          <cell r="W1186" t="str">
            <v>Gran Buenos Aires</v>
          </cell>
          <cell r="Y1186" t="str">
            <v>ENVÍO SIN CARGO (CABA Y GRAN PARTE DE GBA) TIEMPO: 4 a 6 DÍAS HÁBILES</v>
          </cell>
          <cell r="Z1186" t="str">
            <v>Mercado Pago</v>
          </cell>
          <cell r="AB1186" t="str">
            <v>visa</v>
          </cell>
          <cell r="AD1186">
            <v>44131</v>
          </cell>
          <cell r="AE1186">
            <v>44132</v>
          </cell>
          <cell r="AF1186" t="str">
            <v>RIGOLLEAU VASO NOA BURBUJA 400ML DISP 6PC</v>
          </cell>
          <cell r="AG1186" t="str">
            <v>522.49</v>
          </cell>
          <cell r="AH1186">
            <v>2</v>
          </cell>
          <cell r="AI1186" t="str">
            <v>RI68787PK</v>
          </cell>
          <cell r="AJ1186" t="str">
            <v>Móvil</v>
          </cell>
          <cell r="AK1186" t="str">
            <v>VIERNES 30-10 ENTRE 8 Y 18 HORAS!</v>
          </cell>
          <cell r="AL1186">
            <v>1915877824</v>
          </cell>
          <cell r="AM1186">
            <v>298370660</v>
          </cell>
          <cell r="AN1186" t="str">
            <v>Sí</v>
          </cell>
        </row>
        <row r="1187">
          <cell r="A1187">
            <v>2230</v>
          </cell>
          <cell r="B1187" t="str">
            <v>cynjabu@gmail.com</v>
          </cell>
          <cell r="C1187">
            <v>44130</v>
          </cell>
          <cell r="D1187" t="str">
            <v>Abierta</v>
          </cell>
          <cell r="E1187" t="str">
            <v>Recibido</v>
          </cell>
          <cell r="F1187" t="str">
            <v>Enviado</v>
          </cell>
          <cell r="G1187" t="str">
            <v>ARS</v>
          </cell>
          <cell r="H1187" t="str">
            <v>2524.78</v>
          </cell>
          <cell r="I1187">
            <v>0</v>
          </cell>
          <cell r="J1187">
            <v>0</v>
          </cell>
          <cell r="K1187" t="str">
            <v>2524.78</v>
          </cell>
          <cell r="L1187" t="str">
            <v>Cynthia Jabulij</v>
          </cell>
          <cell r="M1187">
            <v>21174186</v>
          </cell>
          <cell r="N1187">
            <v>541132812797</v>
          </cell>
          <cell r="O1187" t="str">
            <v>Cynthia Jabulij</v>
          </cell>
          <cell r="P1187">
            <v>541132812797</v>
          </cell>
          <cell r="Q1187" t="str">
            <v xml:space="preserve">Olazabal </v>
          </cell>
          <cell r="R1187">
            <v>2034</v>
          </cell>
          <cell r="S1187">
            <v>0.375</v>
          </cell>
          <cell r="T1187" t="str">
            <v>Belgrano</v>
          </cell>
          <cell r="U1187" t="str">
            <v>Capital Federal</v>
          </cell>
          <cell r="V1187">
            <v>1428</v>
          </cell>
          <cell r="W1187" t="str">
            <v>Capital Federal</v>
          </cell>
          <cell r="Y1187" t="str">
            <v>ENVÍO SIN CARGO (CABA Y GRAN PARTE DE GBA) TIEMPO: 4 a 6 DÍAS HÁBILES</v>
          </cell>
          <cell r="Z1187" t="str">
            <v>Mercado Pago</v>
          </cell>
          <cell r="AD1187">
            <v>44130</v>
          </cell>
          <cell r="AE1187">
            <v>44132</v>
          </cell>
          <cell r="AF1187" t="str">
            <v>TUPPER 400CC MENTA C/TAPA</v>
          </cell>
          <cell r="AG1187" t="str">
            <v>181.99</v>
          </cell>
          <cell r="AH1187">
            <v>2</v>
          </cell>
          <cell r="AI1187">
            <v>35019</v>
          </cell>
          <cell r="AJ1187" t="str">
            <v>Web</v>
          </cell>
          <cell r="AK1187" t="str">
            <v>VIERNES 30-10 ENTRE 8 Y 18 HORAS!</v>
          </cell>
          <cell r="AL1187">
            <v>1915819173</v>
          </cell>
          <cell r="AM1187">
            <v>312444862</v>
          </cell>
          <cell r="AN1187" t="str">
            <v>Sí</v>
          </cell>
        </row>
        <row r="1188">
          <cell r="A1188">
            <v>2230</v>
          </cell>
          <cell r="B1188" t="str">
            <v>cynjabu@gmail.com</v>
          </cell>
          <cell r="AF1188" t="str">
            <v>ADORNO TIMBRE DE MESA</v>
          </cell>
          <cell r="AG1188" t="str">
            <v>360.8</v>
          </cell>
          <cell r="AH1188">
            <v>1</v>
          </cell>
          <cell r="AI1188" t="str">
            <v>046DE4802</v>
          </cell>
          <cell r="AN1188" t="str">
            <v>Sí</v>
          </cell>
        </row>
        <row r="1189">
          <cell r="A1189">
            <v>2230</v>
          </cell>
          <cell r="B1189" t="str">
            <v>cynjabu@gmail.com</v>
          </cell>
          <cell r="AF1189" t="str">
            <v>MESA DE ARRIME HOME OFFICE 35x40x67 CM</v>
          </cell>
          <cell r="AG1189">
            <v>1800</v>
          </cell>
          <cell r="AH1189">
            <v>1</v>
          </cell>
          <cell r="AN1189" t="str">
            <v>Sí</v>
          </cell>
        </row>
        <row r="1190">
          <cell r="A1190">
            <v>2229</v>
          </cell>
          <cell r="B1190" t="str">
            <v>rodas_monica@hotmail.com</v>
          </cell>
          <cell r="C1190">
            <v>44130</v>
          </cell>
          <cell r="D1190" t="str">
            <v>Abierta</v>
          </cell>
          <cell r="E1190" t="str">
            <v>Recibido</v>
          </cell>
          <cell r="F1190" t="str">
            <v>Enviado</v>
          </cell>
          <cell r="G1190" t="str">
            <v>ARS</v>
          </cell>
          <cell r="H1190" t="str">
            <v>1153.58</v>
          </cell>
          <cell r="I1190">
            <v>0</v>
          </cell>
          <cell r="J1190">
            <v>0</v>
          </cell>
          <cell r="K1190" t="str">
            <v>1153.58</v>
          </cell>
          <cell r="L1190" t="str">
            <v>Mónica Rodas</v>
          </cell>
          <cell r="M1190">
            <v>26095687</v>
          </cell>
          <cell r="N1190">
            <v>541162329203</v>
          </cell>
          <cell r="O1190" t="str">
            <v>Mónica Rodas</v>
          </cell>
          <cell r="P1190">
            <v>541162329203</v>
          </cell>
          <cell r="Q1190" t="str">
            <v>Camacua</v>
          </cell>
          <cell r="R1190">
            <v>659</v>
          </cell>
          <cell r="S1190" t="str">
            <v>1 A o 8 C</v>
          </cell>
          <cell r="T1190" t="str">
            <v>Flores</v>
          </cell>
          <cell r="U1190" t="str">
            <v>Capital Federal</v>
          </cell>
          <cell r="V1190">
            <v>1406</v>
          </cell>
          <cell r="W1190" t="str">
            <v>Capital Federal</v>
          </cell>
          <cell r="Y1190" t="str">
            <v>ENVÍO SIN CARGO (CABA Y GRAN PARTE DE GBA) TIEMPO: 4 a 6 DÍAS HÁBILES</v>
          </cell>
          <cell r="Z1190" t="str">
            <v>Mercado Pago</v>
          </cell>
          <cell r="AD1190">
            <v>44130</v>
          </cell>
          <cell r="AE1190">
            <v>44132</v>
          </cell>
          <cell r="AF1190" t="str">
            <v>ENSALADERA RIGOLLEAU PRIMAVERA 1600ML</v>
          </cell>
          <cell r="AG1190">
            <v>147</v>
          </cell>
          <cell r="AH1190">
            <v>1</v>
          </cell>
          <cell r="AI1190" t="str">
            <v>ML67539</v>
          </cell>
          <cell r="AJ1190" t="str">
            <v>Móvil</v>
          </cell>
          <cell r="AK1190" t="str">
            <v>VIERNES 30-10 ENTRE 8 Y 18 HORAS!</v>
          </cell>
          <cell r="AL1190">
            <v>1913049416</v>
          </cell>
          <cell r="AM1190">
            <v>312207841</v>
          </cell>
          <cell r="AN1190" t="str">
            <v>Sí</v>
          </cell>
        </row>
        <row r="1191">
          <cell r="A1191">
            <v>2229</v>
          </cell>
          <cell r="B1191" t="str">
            <v>rodas_monica@hotmail.com</v>
          </cell>
          <cell r="AF1191" t="str">
            <v>SEGURO P PUERTA SIL 1PC (Celeste)</v>
          </cell>
          <cell r="AG1191" t="str">
            <v>80.99</v>
          </cell>
          <cell r="AH1191">
            <v>2</v>
          </cell>
          <cell r="AN1191" t="str">
            <v>Sí</v>
          </cell>
        </row>
        <row r="1192">
          <cell r="A1192">
            <v>2229</v>
          </cell>
          <cell r="B1192" t="str">
            <v>rodas_monica@hotmail.com</v>
          </cell>
          <cell r="AF1192" t="str">
            <v>HOMBRECITO CON VIRULANA COLORES PASTEL (Celeste)</v>
          </cell>
          <cell r="AG1192" t="str">
            <v>144.6</v>
          </cell>
          <cell r="AH1192">
            <v>1</v>
          </cell>
          <cell r="AI1192" t="str">
            <v>ba87516</v>
          </cell>
          <cell r="AN1192" t="str">
            <v>Sí</v>
          </cell>
        </row>
        <row r="1193">
          <cell r="A1193">
            <v>2229</v>
          </cell>
          <cell r="B1193" t="str">
            <v>rodas_monica@hotmail.com</v>
          </cell>
          <cell r="AF1193" t="str">
            <v>PIE DE MACETA NÓRDICO (30 CM)</v>
          </cell>
          <cell r="AG1193">
            <v>700</v>
          </cell>
          <cell r="AH1193">
            <v>1</v>
          </cell>
          <cell r="AN1193" t="str">
            <v>Sí</v>
          </cell>
        </row>
        <row r="1194">
          <cell r="A1194">
            <v>2228</v>
          </cell>
          <cell r="B1194" t="str">
            <v>lu.melgarejo@live.com</v>
          </cell>
          <cell r="C1194">
            <v>44130</v>
          </cell>
          <cell r="D1194" t="str">
            <v>Abierta</v>
          </cell>
          <cell r="E1194" t="str">
            <v>Recibido</v>
          </cell>
          <cell r="F1194" t="str">
            <v>Enviado</v>
          </cell>
          <cell r="G1194" t="str">
            <v>ARS</v>
          </cell>
          <cell r="H1194">
            <v>879</v>
          </cell>
          <cell r="I1194">
            <v>300</v>
          </cell>
          <cell r="J1194">
            <v>0</v>
          </cell>
          <cell r="K1194">
            <v>579</v>
          </cell>
          <cell r="L1194" t="str">
            <v>Luciana Belen Melgarejo</v>
          </cell>
          <cell r="M1194">
            <v>38165682</v>
          </cell>
          <cell r="N1194">
            <v>5491136106852</v>
          </cell>
          <cell r="O1194" t="str">
            <v>Luciana Belen Melgarejo</v>
          </cell>
          <cell r="P1194">
            <v>5491136106852</v>
          </cell>
          <cell r="Q1194" t="str">
            <v>Eduardo Madero</v>
          </cell>
          <cell r="R1194">
            <v>1963</v>
          </cell>
          <cell r="S1194" t="str">
            <v>(Puerta gris)</v>
          </cell>
          <cell r="T1194" t="str">
            <v>Valentin Alsina</v>
          </cell>
          <cell r="U1194" t="str">
            <v>Lanus</v>
          </cell>
          <cell r="V1194">
            <v>1822</v>
          </cell>
          <cell r="W1194" t="str">
            <v>Gran Buenos Aires</v>
          </cell>
          <cell r="Y1194" t="str">
            <v>ENVÍO SIN CARGO (CABA Y GRAN PARTE DE GBA) TIEMPO: 4 a 6 DÍAS HÁBILES</v>
          </cell>
          <cell r="Z1194" t="str">
            <v>Mercado Pago</v>
          </cell>
          <cell r="AA1194" t="str">
            <v>PREMIO</v>
          </cell>
          <cell r="AD1194">
            <v>44130</v>
          </cell>
          <cell r="AE1194">
            <v>44132</v>
          </cell>
          <cell r="AF1194" t="str">
            <v>TRAPO DE PISO HOLA CHAU MEDIDA STANDARD</v>
          </cell>
          <cell r="AG1194">
            <v>290</v>
          </cell>
          <cell r="AH1194">
            <v>1</v>
          </cell>
          <cell r="AJ1194" t="str">
            <v>Web</v>
          </cell>
          <cell r="AK1194" t="str">
            <v>VIERNES 30-10 ENTRE 8 Y 18 HORAS!</v>
          </cell>
          <cell r="AL1194">
            <v>1912922080</v>
          </cell>
          <cell r="AM1194">
            <v>307639216</v>
          </cell>
          <cell r="AN1194" t="str">
            <v>Sí</v>
          </cell>
        </row>
        <row r="1195">
          <cell r="A1195">
            <v>2228</v>
          </cell>
          <cell r="B1195" t="str">
            <v>lu.melgarejo@live.com</v>
          </cell>
          <cell r="AF1195" t="str">
            <v>BOWL RIGOLLEAU GALAXIA 17CM DIAM</v>
          </cell>
          <cell r="AG1195">
            <v>73</v>
          </cell>
          <cell r="AH1195">
            <v>6</v>
          </cell>
          <cell r="AI1195" t="str">
            <v>ML67645</v>
          </cell>
          <cell r="AN1195" t="str">
            <v>Sí</v>
          </cell>
        </row>
        <row r="1196">
          <cell r="A1196">
            <v>2228</v>
          </cell>
          <cell r="B1196" t="str">
            <v>lu.melgarejo@live.com</v>
          </cell>
          <cell r="AF1196" t="str">
            <v>ENSALADERA RIGOLLEAU GALAXIA 1650 ML</v>
          </cell>
          <cell r="AG1196">
            <v>151</v>
          </cell>
          <cell r="AH1196">
            <v>1</v>
          </cell>
          <cell r="AI1196" t="str">
            <v>ML67646</v>
          </cell>
          <cell r="AN1196" t="str">
            <v>Sí</v>
          </cell>
        </row>
        <row r="1197">
          <cell r="A1197">
            <v>2227</v>
          </cell>
          <cell r="B1197" t="str">
            <v>andreaalzogaray@gmail.com</v>
          </cell>
          <cell r="C1197">
            <v>44129</v>
          </cell>
          <cell r="D1197" t="str">
            <v>Abierta</v>
          </cell>
          <cell r="E1197" t="str">
            <v>Recibido</v>
          </cell>
          <cell r="F1197" t="str">
            <v>Enviado</v>
          </cell>
          <cell r="G1197" t="str">
            <v>ARS</v>
          </cell>
          <cell r="H1197" t="str">
            <v>1265.9</v>
          </cell>
          <cell r="I1197">
            <v>0</v>
          </cell>
          <cell r="J1197">
            <v>0</v>
          </cell>
          <cell r="K1197" t="str">
            <v>1265.9</v>
          </cell>
          <cell r="L1197" t="str">
            <v>Andrea Alzogaray</v>
          </cell>
          <cell r="M1197">
            <v>28319725</v>
          </cell>
          <cell r="N1197">
            <v>541157518262</v>
          </cell>
          <cell r="O1197" t="str">
            <v>Andrea Alzogaray</v>
          </cell>
          <cell r="P1197">
            <v>541157518262</v>
          </cell>
          <cell r="Q1197" t="str">
            <v>Av Pres Hipólito Yrigoyen</v>
          </cell>
          <cell r="R1197">
            <v>2560</v>
          </cell>
          <cell r="S1197" t="str">
            <v>Dto 4</v>
          </cell>
          <cell r="T1197" t="str">
            <v>Florida</v>
          </cell>
          <cell r="U1197" t="str">
            <v>Vicente López</v>
          </cell>
          <cell r="V1197">
            <v>1602</v>
          </cell>
          <cell r="W1197" t="str">
            <v>Gran Buenos Aires</v>
          </cell>
          <cell r="Y1197" t="str">
            <v>ENVÍO SIN CARGO (CABA Y GRAN PARTE DE GBA) TIEMPO: 4 a 6 DÍAS HÁBILES</v>
          </cell>
          <cell r="Z1197" t="str">
            <v>Mercado Pago</v>
          </cell>
          <cell r="AD1197">
            <v>44129</v>
          </cell>
          <cell r="AE1197">
            <v>44130</v>
          </cell>
          <cell r="AF1197" t="str">
            <v>TIMER PINGUINOS 4 COLORES 7 CM (Celeste)</v>
          </cell>
          <cell r="AG1197" t="str">
            <v>486.78</v>
          </cell>
          <cell r="AH1197">
            <v>1</v>
          </cell>
          <cell r="AJ1197" t="str">
            <v>Móvil</v>
          </cell>
          <cell r="AK1197" t="str">
            <v>VIERNES 30-10 ENTRE 8 Y 18 HORAS!</v>
          </cell>
          <cell r="AL1197">
            <v>1911255885</v>
          </cell>
          <cell r="AM1197">
            <v>308643513</v>
          </cell>
          <cell r="AN1197" t="str">
            <v>Sí</v>
          </cell>
        </row>
        <row r="1198">
          <cell r="A1198">
            <v>2227</v>
          </cell>
          <cell r="B1198" t="str">
            <v>andreaalzogaray@gmail.com</v>
          </cell>
          <cell r="AF1198" t="str">
            <v>UNTADOR CRISTAL 1PC 14,5CM MOTIV. SIN ELECCIÓN</v>
          </cell>
          <cell r="AG1198" t="str">
            <v>32.53</v>
          </cell>
          <cell r="AH1198">
            <v>4</v>
          </cell>
          <cell r="AI1198" t="str">
            <v>019BA6981</v>
          </cell>
          <cell r="AN1198" t="str">
            <v>Sí</v>
          </cell>
        </row>
        <row r="1199">
          <cell r="A1199">
            <v>2227</v>
          </cell>
          <cell r="B1199" t="str">
            <v>andreaalzogaray@gmail.com</v>
          </cell>
          <cell r="AF1199" t="str">
            <v>INDIVIDUAL DE YUTE TEJIDO 32 CM</v>
          </cell>
          <cell r="AG1199">
            <v>649</v>
          </cell>
          <cell r="AH1199">
            <v>1</v>
          </cell>
          <cell r="AI1199" t="str">
            <v>INDIVIDUALYUTE</v>
          </cell>
          <cell r="AN1199" t="str">
            <v>Sí</v>
          </cell>
        </row>
        <row r="1200">
          <cell r="A1200">
            <v>2226</v>
          </cell>
          <cell r="B1200" t="str">
            <v>alegremelina@gmail.com</v>
          </cell>
          <cell r="C1200">
            <v>44129</v>
          </cell>
          <cell r="D1200" t="str">
            <v>Abierta</v>
          </cell>
          <cell r="E1200" t="str">
            <v>Recibido</v>
          </cell>
          <cell r="F1200" t="str">
            <v>Enviado</v>
          </cell>
          <cell r="G1200" t="str">
            <v>ARS</v>
          </cell>
          <cell r="H1200" t="str">
            <v>1246.51</v>
          </cell>
          <cell r="I1200">
            <v>0</v>
          </cell>
          <cell r="J1200">
            <v>0</v>
          </cell>
          <cell r="K1200" t="str">
            <v>1246.51</v>
          </cell>
          <cell r="L1200" t="str">
            <v>Melina Alegre</v>
          </cell>
          <cell r="M1200">
            <v>37843527</v>
          </cell>
          <cell r="N1200">
            <v>541124638812</v>
          </cell>
          <cell r="O1200" t="str">
            <v>Melina Alegre</v>
          </cell>
          <cell r="P1200">
            <v>541124638812</v>
          </cell>
          <cell r="Q1200" t="str">
            <v>Pedro Monti</v>
          </cell>
          <cell r="R1200">
            <v>1179</v>
          </cell>
          <cell r="U1200" t="str">
            <v>Buenos Aires</v>
          </cell>
          <cell r="V1200">
            <v>1612</v>
          </cell>
          <cell r="W1200" t="str">
            <v>Gran Buenos Aires</v>
          </cell>
          <cell r="Y1200" t="str">
            <v>ENVÍO SIN CARGO (CABA Y GRAN PARTE DE GBA) TIEMPO: 4 a 6 DÍAS HÁBILES</v>
          </cell>
          <cell r="Z1200" t="str">
            <v>Mercado Pago</v>
          </cell>
          <cell r="AD1200">
            <v>44129</v>
          </cell>
          <cell r="AE1200">
            <v>44130</v>
          </cell>
          <cell r="AF1200" t="str">
            <v>DESTAPADOR - SACACORCHOS</v>
          </cell>
          <cell r="AG1200" t="str">
            <v>148.32</v>
          </cell>
          <cell r="AH1200">
            <v>1</v>
          </cell>
          <cell r="AI1200" t="str">
            <v>BA4791</v>
          </cell>
          <cell r="AJ1200" t="str">
            <v>Web</v>
          </cell>
          <cell r="AK1200" t="str">
            <v>VIERNES 30-10 ENTRE 8 Y 18 HORAS!</v>
          </cell>
          <cell r="AL1200">
            <v>1911249613</v>
          </cell>
          <cell r="AM1200">
            <v>311909711</v>
          </cell>
          <cell r="AN1200" t="str">
            <v>Sí</v>
          </cell>
        </row>
        <row r="1201">
          <cell r="A1201">
            <v>2226</v>
          </cell>
          <cell r="B1201" t="str">
            <v>alegremelina@gmail.com</v>
          </cell>
          <cell r="AF1201" t="str">
            <v>COLADOR ACERO INOX. 20CM DIAM X8CM ALTO</v>
          </cell>
          <cell r="AG1201" t="str">
            <v>512.59</v>
          </cell>
          <cell r="AH1201">
            <v>1</v>
          </cell>
          <cell r="AI1201" t="str">
            <v>046BA8161</v>
          </cell>
          <cell r="AN1201" t="str">
            <v>Sí</v>
          </cell>
        </row>
        <row r="1202">
          <cell r="A1202">
            <v>2226</v>
          </cell>
          <cell r="B1202" t="str">
            <v>alegremelina@gmail.com</v>
          </cell>
          <cell r="AF1202" t="str">
            <v>HOMBRECITO CON VIRULANA COLORES PASTEL (Violeta)</v>
          </cell>
          <cell r="AG1202" t="str">
            <v>144.6</v>
          </cell>
          <cell r="AH1202">
            <v>1</v>
          </cell>
          <cell r="AI1202" t="str">
            <v>ba87516</v>
          </cell>
          <cell r="AN1202" t="str">
            <v>Sí</v>
          </cell>
        </row>
        <row r="1203">
          <cell r="A1203">
            <v>2226</v>
          </cell>
          <cell r="B1203" t="str">
            <v>alegremelina@gmail.com</v>
          </cell>
          <cell r="AF1203" t="str">
            <v>ENSALADERA RIGOLLEAU PRIMAVERA 1600ML</v>
          </cell>
          <cell r="AG1203">
            <v>147</v>
          </cell>
          <cell r="AH1203">
            <v>3</v>
          </cell>
          <cell r="AI1203" t="str">
            <v>ML67539</v>
          </cell>
          <cell r="AN1203" t="str">
            <v>Sí</v>
          </cell>
        </row>
        <row r="1204">
          <cell r="A1204">
            <v>2225</v>
          </cell>
          <cell r="B1204" t="str">
            <v>macaa.cj@hotmail.com</v>
          </cell>
          <cell r="C1204">
            <v>44129</v>
          </cell>
          <cell r="D1204" t="str">
            <v>Abierta</v>
          </cell>
          <cell r="E1204" t="str">
            <v>Recibido</v>
          </cell>
          <cell r="F1204" t="str">
            <v>Enviado</v>
          </cell>
          <cell r="G1204" t="str">
            <v>ARS</v>
          </cell>
          <cell r="H1204" t="str">
            <v>1743.29</v>
          </cell>
          <cell r="I1204">
            <v>0</v>
          </cell>
          <cell r="J1204">
            <v>0</v>
          </cell>
          <cell r="K1204" t="str">
            <v>1743.29</v>
          </cell>
          <cell r="L1204" t="str">
            <v>Macarena Castelo</v>
          </cell>
          <cell r="M1204">
            <v>37184263</v>
          </cell>
          <cell r="N1204">
            <v>541139264886</v>
          </cell>
          <cell r="O1204" t="str">
            <v>Macarena Castelo</v>
          </cell>
          <cell r="P1204">
            <v>541139264886</v>
          </cell>
          <cell r="Q1204" t="str">
            <v>Laprida</v>
          </cell>
          <cell r="R1204">
            <v>1643</v>
          </cell>
          <cell r="S1204">
            <v>9</v>
          </cell>
          <cell r="T1204" t="str">
            <v xml:space="preserve">Lomas de Zamora </v>
          </cell>
          <cell r="U1204" t="str">
            <v>Buenos Airea</v>
          </cell>
          <cell r="V1204">
            <v>1832</v>
          </cell>
          <cell r="W1204" t="str">
            <v>Gran Buenos Aires</v>
          </cell>
          <cell r="Y1204" t="str">
            <v>ENVÍO SIN CARGO (CABA Y GRAN PARTE DE GBA) TIEMPO: 4 a 6 DÍAS HÁBILES</v>
          </cell>
          <cell r="Z1204" t="str">
            <v>Mercado Pago</v>
          </cell>
          <cell r="AD1204">
            <v>44129</v>
          </cell>
          <cell r="AE1204">
            <v>44130</v>
          </cell>
          <cell r="AF1204" t="str">
            <v>ALFOMBRA ENTRADA "WELCOME"45X75CM</v>
          </cell>
          <cell r="AG1204" t="str">
            <v>1063.29</v>
          </cell>
          <cell r="AH1204">
            <v>1</v>
          </cell>
          <cell r="AI1204" t="str">
            <v>046BA6693</v>
          </cell>
          <cell r="AJ1204" t="str">
            <v>Móvil</v>
          </cell>
          <cell r="AK1204" t="str">
            <v>VIERNES 30-10 ENTRE 8 Y 18 HORAS!</v>
          </cell>
          <cell r="AL1204">
            <v>1910670053</v>
          </cell>
          <cell r="AM1204">
            <v>311798240</v>
          </cell>
          <cell r="AN1204" t="str">
            <v>Sí</v>
          </cell>
        </row>
        <row r="1205">
          <cell r="A1205">
            <v>2225</v>
          </cell>
          <cell r="B1205" t="str">
            <v>macaa.cj@hotmail.com</v>
          </cell>
          <cell r="AF1205" t="str">
            <v>TRAPO DE PISO HOLA CHAU GRIS MEDIDA XL</v>
          </cell>
          <cell r="AG1205">
            <v>390</v>
          </cell>
          <cell r="AH1205">
            <v>1</v>
          </cell>
          <cell r="AN1205" t="str">
            <v>Sí</v>
          </cell>
        </row>
        <row r="1206">
          <cell r="A1206">
            <v>2225</v>
          </cell>
          <cell r="B1206" t="str">
            <v>macaa.cj@hotmail.com</v>
          </cell>
          <cell r="AF1206" t="str">
            <v>TRAPO DE PISO HAPPY MEDIDA STANDARD</v>
          </cell>
          <cell r="AG1206">
            <v>290</v>
          </cell>
          <cell r="AH1206">
            <v>1</v>
          </cell>
          <cell r="AN1206" t="str">
            <v>Sí</v>
          </cell>
        </row>
        <row r="1207">
          <cell r="A1207">
            <v>2224</v>
          </cell>
          <cell r="B1207" t="str">
            <v>danielabesso@hotmail.com</v>
          </cell>
          <cell r="C1207">
            <v>44129</v>
          </cell>
          <cell r="D1207" t="str">
            <v>Abierta</v>
          </cell>
          <cell r="E1207" t="str">
            <v>Recibido</v>
          </cell>
          <cell r="F1207" t="str">
            <v>Enviado</v>
          </cell>
          <cell r="G1207" t="str">
            <v>ARS</v>
          </cell>
          <cell r="H1207">
            <v>780</v>
          </cell>
          <cell r="I1207">
            <v>0</v>
          </cell>
          <cell r="J1207">
            <v>430</v>
          </cell>
          <cell r="K1207">
            <v>1210</v>
          </cell>
          <cell r="L1207" t="str">
            <v>Daniela Besso</v>
          </cell>
          <cell r="M1207">
            <v>29953040</v>
          </cell>
          <cell r="N1207">
            <v>5493413261260</v>
          </cell>
          <cell r="O1207" t="str">
            <v>Daniela Besso</v>
          </cell>
          <cell r="P1207">
            <v>5493413261260</v>
          </cell>
          <cell r="Q1207" t="str">
            <v xml:space="preserve">Roca </v>
          </cell>
          <cell r="R1207">
            <v>1332</v>
          </cell>
          <cell r="S1207" t="str">
            <v>1B</v>
          </cell>
          <cell r="U1207" t="str">
            <v xml:space="preserve">Rosario </v>
          </cell>
          <cell r="V1207">
            <v>2000</v>
          </cell>
          <cell r="W1207" t="str">
            <v>Santa Fe</v>
          </cell>
          <cell r="Y1207" t="str">
            <v>Correo Argentino - Encomienda Clásica</v>
          </cell>
          <cell r="Z1207" t="str">
            <v>Mercado Pago</v>
          </cell>
          <cell r="AD1207">
            <v>44129</v>
          </cell>
          <cell r="AE1207">
            <v>44130</v>
          </cell>
          <cell r="AF1207" t="str">
            <v>TRAPO DE PISO HOLA CHAU MEDIDA XL</v>
          </cell>
          <cell r="AG1207">
            <v>390</v>
          </cell>
          <cell r="AH1207">
            <v>2</v>
          </cell>
          <cell r="AJ1207" t="str">
            <v>Móvil</v>
          </cell>
          <cell r="AK1207" t="str">
            <v>MIERCOLES 28-10 ENTRE 8 Y 18 HORAS!</v>
          </cell>
          <cell r="AL1207">
            <v>1910488991</v>
          </cell>
          <cell r="AM1207">
            <v>311776769</v>
          </cell>
          <cell r="AN1207" t="str">
            <v>Sí</v>
          </cell>
        </row>
        <row r="1208">
          <cell r="A1208">
            <v>2223</v>
          </cell>
          <cell r="B1208" t="str">
            <v>fabiana.veron@hotmail.com</v>
          </cell>
          <cell r="C1208">
            <v>44128</v>
          </cell>
          <cell r="D1208" t="str">
            <v>Abierta</v>
          </cell>
          <cell r="E1208" t="str">
            <v>Recibido</v>
          </cell>
          <cell r="F1208" t="str">
            <v>Enviado</v>
          </cell>
          <cell r="G1208" t="str">
            <v>ARS</v>
          </cell>
          <cell r="H1208" t="str">
            <v>2036.06</v>
          </cell>
          <cell r="I1208">
            <v>0</v>
          </cell>
          <cell r="J1208">
            <v>0</v>
          </cell>
          <cell r="K1208" t="str">
            <v>2036.06</v>
          </cell>
          <cell r="L1208" t="str">
            <v>Fzbiana Veron</v>
          </cell>
          <cell r="M1208">
            <v>18384725</v>
          </cell>
          <cell r="N1208">
            <v>5491169319207</v>
          </cell>
          <cell r="O1208" t="str">
            <v>Fzbiana Veron</v>
          </cell>
          <cell r="P1208">
            <v>5491169319207</v>
          </cell>
          <cell r="Q1208" t="str">
            <v>Zamudio</v>
          </cell>
          <cell r="R1208">
            <v>5931</v>
          </cell>
          <cell r="U1208" t="str">
            <v xml:space="preserve">Laferrere </v>
          </cell>
          <cell r="V1208">
            <v>1757</v>
          </cell>
          <cell r="W1208" t="str">
            <v>Gran Buenos Aires</v>
          </cell>
          <cell r="Y1208" t="str">
            <v>ENVÍO SIN CARGO (CABA Y GRAN PARTE DE GBA) TIEMPO: 4 a 6 DÍAS HÁBILES</v>
          </cell>
          <cell r="Z1208" t="str">
            <v>Mercado Pago</v>
          </cell>
          <cell r="AD1208">
            <v>44128</v>
          </cell>
          <cell r="AE1208">
            <v>44132</v>
          </cell>
          <cell r="AF1208" t="str">
            <v>TABLA DE PICAR RECTANGULAR BLANCA 26X38 CM</v>
          </cell>
          <cell r="AG1208" t="str">
            <v>640.52</v>
          </cell>
          <cell r="AH1208">
            <v>1</v>
          </cell>
          <cell r="AI1208" t="str">
            <v>BA8058</v>
          </cell>
          <cell r="AJ1208" t="str">
            <v>Móvil</v>
          </cell>
          <cell r="AK1208" t="str">
            <v>VIERNES 30-10 ENTRE 8 Y 18 HORAS!</v>
          </cell>
          <cell r="AL1208">
            <v>1909418099</v>
          </cell>
          <cell r="AM1208">
            <v>308434092</v>
          </cell>
          <cell r="AN1208" t="str">
            <v>Sí</v>
          </cell>
        </row>
        <row r="1209">
          <cell r="A1209">
            <v>2223</v>
          </cell>
          <cell r="B1209" t="str">
            <v>fabiana.veron@hotmail.com</v>
          </cell>
          <cell r="AF1209" t="str">
            <v>RALLADOR DE MANO 4 LADOS 20CM (Naranja)</v>
          </cell>
          <cell r="AG1209" t="str">
            <v>563.04</v>
          </cell>
          <cell r="AH1209">
            <v>1</v>
          </cell>
          <cell r="AI1209" t="str">
            <v>046BA7389</v>
          </cell>
          <cell r="AN1209" t="str">
            <v>Sí</v>
          </cell>
        </row>
        <row r="1210">
          <cell r="A1210">
            <v>2223</v>
          </cell>
          <cell r="B1210" t="str">
            <v>fabiana.veron@hotmail.com</v>
          </cell>
          <cell r="AF1210" t="str">
            <v>BOWL RIGOLLEAU GALAXIA 17CM DIAM</v>
          </cell>
          <cell r="AG1210">
            <v>73</v>
          </cell>
          <cell r="AH1210">
            <v>1</v>
          </cell>
          <cell r="AI1210" t="str">
            <v>ML67645</v>
          </cell>
          <cell r="AN1210" t="str">
            <v>Sí</v>
          </cell>
        </row>
        <row r="1211">
          <cell r="A1211">
            <v>2223</v>
          </cell>
          <cell r="B1211" t="str">
            <v>fabiana.veron@hotmail.com</v>
          </cell>
          <cell r="AF1211" t="str">
            <v>ENSALADERA RIGOLLEAU GALAXIA 1650 ML</v>
          </cell>
          <cell r="AG1211">
            <v>151</v>
          </cell>
          <cell r="AH1211">
            <v>1</v>
          </cell>
          <cell r="AI1211" t="str">
            <v>ML67646</v>
          </cell>
          <cell r="AN1211" t="str">
            <v>Sí</v>
          </cell>
        </row>
        <row r="1212">
          <cell r="A1212">
            <v>2223</v>
          </cell>
          <cell r="B1212" t="str">
            <v>fabiana.veron@hotmail.com</v>
          </cell>
          <cell r="AF1212" t="str">
            <v>ENSALADERA RIGOLLEAU PRIMAVERA 1600ML</v>
          </cell>
          <cell r="AG1212">
            <v>147</v>
          </cell>
          <cell r="AH1212">
            <v>2</v>
          </cell>
          <cell r="AI1212" t="str">
            <v>ML67539</v>
          </cell>
          <cell r="AN1212" t="str">
            <v>Sí</v>
          </cell>
        </row>
        <row r="1213">
          <cell r="A1213">
            <v>2223</v>
          </cell>
          <cell r="B1213" t="str">
            <v>fabiana.veron@hotmail.com</v>
          </cell>
          <cell r="AF1213" t="str">
            <v>BOWL TRANSLUCIDO 2.5LTS</v>
          </cell>
          <cell r="AG1213" t="str">
            <v>314.5</v>
          </cell>
          <cell r="AH1213">
            <v>1</v>
          </cell>
          <cell r="AI1213" t="str">
            <v>BP02101</v>
          </cell>
          <cell r="AN1213" t="str">
            <v>Sí</v>
          </cell>
        </row>
        <row r="1214">
          <cell r="A1214">
            <v>2222</v>
          </cell>
          <cell r="B1214" t="str">
            <v>latorreelia@hotmail.com</v>
          </cell>
          <cell r="C1214">
            <v>44128</v>
          </cell>
          <cell r="D1214" t="str">
            <v>Abierta</v>
          </cell>
          <cell r="E1214" t="str">
            <v>Recibido</v>
          </cell>
          <cell r="F1214" t="str">
            <v>Enviado</v>
          </cell>
          <cell r="G1214" t="str">
            <v>ARS</v>
          </cell>
          <cell r="H1214">
            <v>880</v>
          </cell>
          <cell r="I1214">
            <v>0</v>
          </cell>
          <cell r="J1214">
            <v>0</v>
          </cell>
          <cell r="K1214">
            <v>880</v>
          </cell>
          <cell r="L1214" t="str">
            <v>Eliana La torre</v>
          </cell>
          <cell r="M1214">
            <v>40024857</v>
          </cell>
          <cell r="N1214">
            <v>541134389705</v>
          </cell>
          <cell r="O1214" t="str">
            <v>Eliana La torre</v>
          </cell>
          <cell r="P1214">
            <v>541134389705</v>
          </cell>
          <cell r="Q1214" t="str">
            <v>Laprida</v>
          </cell>
          <cell r="R1214">
            <v>1195</v>
          </cell>
          <cell r="S1214" t="str">
            <v>4to 29</v>
          </cell>
          <cell r="T1214" t="str">
            <v xml:space="preserve">Recoleta </v>
          </cell>
          <cell r="U1214" t="str">
            <v>Capital Federal</v>
          </cell>
          <cell r="V1214">
            <v>1425</v>
          </cell>
          <cell r="W1214" t="str">
            <v>Capital Federal</v>
          </cell>
          <cell r="Y1214" t="str">
            <v>ENVÍO SIN CARGO (CABA Y GRAN PARTE DE GBA) TIEMPO: 4 a 6 DÍAS HÁBILES</v>
          </cell>
          <cell r="Z1214" t="str">
            <v>Mercado Pago</v>
          </cell>
          <cell r="AD1214">
            <v>44128</v>
          </cell>
          <cell r="AE1214">
            <v>44132</v>
          </cell>
          <cell r="AF1214" t="str">
            <v>VELA 100 % SOJA CON ESENCIAS - DIFERENTES AROMAS 8x8 CM (JAZMIN)</v>
          </cell>
          <cell r="AG1214">
            <v>440</v>
          </cell>
          <cell r="AH1214">
            <v>1</v>
          </cell>
          <cell r="AI1214" t="str">
            <v>BA6340VELA</v>
          </cell>
          <cell r="AJ1214" t="str">
            <v>Móvil</v>
          </cell>
          <cell r="AK1214" t="str">
            <v>VIERNES 30-10 ENTRE 8 Y 18 HORAS!</v>
          </cell>
          <cell r="AL1214">
            <v>1908969866</v>
          </cell>
          <cell r="AM1214">
            <v>311545729</v>
          </cell>
          <cell r="AN1214" t="str">
            <v>Sí</v>
          </cell>
        </row>
        <row r="1215">
          <cell r="A1215">
            <v>2222</v>
          </cell>
          <cell r="B1215" t="str">
            <v>latorreelia@hotmail.com</v>
          </cell>
          <cell r="AF1215" t="str">
            <v>VELA 100 % SOJA CON ESENCIAS DIFERENTES AROMAS 14x10 CM (VAINILLA)</v>
          </cell>
          <cell r="AG1215">
            <v>440</v>
          </cell>
          <cell r="AH1215">
            <v>1</v>
          </cell>
          <cell r="AI1215" t="str">
            <v>BA5914VELA</v>
          </cell>
          <cell r="AN1215" t="str">
            <v>Sí</v>
          </cell>
        </row>
        <row r="1216">
          <cell r="A1216">
            <v>2221</v>
          </cell>
          <cell r="B1216" t="str">
            <v>elenamariaguerreiro@yahoo.com.ar</v>
          </cell>
          <cell r="C1216">
            <v>44128</v>
          </cell>
          <cell r="D1216" t="str">
            <v>Abierta</v>
          </cell>
          <cell r="E1216" t="str">
            <v>Recibido</v>
          </cell>
          <cell r="F1216" t="str">
            <v>Enviado</v>
          </cell>
          <cell r="G1216" t="str">
            <v>ARS</v>
          </cell>
          <cell r="H1216" t="str">
            <v>3908.95</v>
          </cell>
          <cell r="I1216">
            <v>3000</v>
          </cell>
          <cell r="J1216">
            <v>0</v>
          </cell>
          <cell r="K1216" t="str">
            <v>908.95</v>
          </cell>
          <cell r="L1216" t="str">
            <v>Elena María Guerreiro</v>
          </cell>
          <cell r="M1216">
            <v>10114593</v>
          </cell>
          <cell r="N1216">
            <v>541130473579</v>
          </cell>
          <cell r="O1216" t="str">
            <v>Elena María Guerreiro</v>
          </cell>
          <cell r="P1216">
            <v>541130473579</v>
          </cell>
          <cell r="Q1216" t="str">
            <v>Guerrieri</v>
          </cell>
          <cell r="R1216">
            <v>1512</v>
          </cell>
          <cell r="U1216" t="str">
            <v>Haedo</v>
          </cell>
          <cell r="V1216">
            <v>1706</v>
          </cell>
          <cell r="W1216" t="str">
            <v>Gran Buenos Aires</v>
          </cell>
          <cell r="Y1216" t="str">
            <v>ENVÍO SIN CARGO (CABA Y GRAN PARTE DE GBA) TIEMPO: 4 a 6 DÍAS HÁBILES</v>
          </cell>
          <cell r="Z1216" t="str">
            <v>Mercado Pago</v>
          </cell>
          <cell r="AA1216" t="str">
            <v>ELENAGUERREIRO</v>
          </cell>
          <cell r="AD1216">
            <v>44128</v>
          </cell>
          <cell r="AE1216">
            <v>44130</v>
          </cell>
          <cell r="AF1216" t="str">
            <v>CENTRIFUGA DE PLASTICO</v>
          </cell>
          <cell r="AG1216" t="str">
            <v>960.72</v>
          </cell>
          <cell r="AH1216">
            <v>1</v>
          </cell>
          <cell r="AI1216" t="str">
            <v>046BA7903</v>
          </cell>
          <cell r="AJ1216" t="str">
            <v>Web</v>
          </cell>
          <cell r="AK1216" t="str">
            <v>JUEVES 29-10 ENTRE 8 Y 18 HORAS!</v>
          </cell>
          <cell r="AL1216">
            <v>1908744597</v>
          </cell>
          <cell r="AM1216">
            <v>309931765</v>
          </cell>
          <cell r="AN1216" t="str">
            <v>Sí</v>
          </cell>
        </row>
        <row r="1217">
          <cell r="A1217">
            <v>2221</v>
          </cell>
          <cell r="B1217" t="str">
            <v>elenamariaguerreiro@yahoo.com.ar</v>
          </cell>
          <cell r="AF1217" t="str">
            <v>TABLA DE PICAR RECTANGULAR BLANCA 26X38 CM</v>
          </cell>
          <cell r="AG1217" t="str">
            <v>640.52</v>
          </cell>
          <cell r="AH1217">
            <v>1</v>
          </cell>
          <cell r="AI1217" t="str">
            <v>BA8058</v>
          </cell>
          <cell r="AN1217" t="str">
            <v>Sí</v>
          </cell>
        </row>
        <row r="1218">
          <cell r="A1218">
            <v>2221</v>
          </cell>
          <cell r="B1218" t="str">
            <v>elenamariaguerreiro@yahoo.com.ar</v>
          </cell>
          <cell r="AF1218" t="str">
            <v>ESCURRIDOR DE PL. BEIGE 43,5X24X11,8CM</v>
          </cell>
          <cell r="AG1218" t="str">
            <v>1901.88</v>
          </cell>
          <cell r="AH1218">
            <v>1</v>
          </cell>
          <cell r="AI1218" t="str">
            <v>083BA7700</v>
          </cell>
          <cell r="AN1218" t="str">
            <v>Sí</v>
          </cell>
        </row>
        <row r="1219">
          <cell r="A1219">
            <v>2221</v>
          </cell>
          <cell r="B1219" t="str">
            <v>elenamariaguerreiro@yahoo.com.ar</v>
          </cell>
          <cell r="AF1219" t="str">
            <v>BOWL COOPER 20X7 CM  COLOR COBRE</v>
          </cell>
          <cell r="AG1219" t="str">
            <v>405.83</v>
          </cell>
          <cell r="AH1219">
            <v>1</v>
          </cell>
          <cell r="AI1219" t="str">
            <v>MS129538</v>
          </cell>
          <cell r="AN1219" t="str">
            <v>Sí</v>
          </cell>
        </row>
        <row r="1220">
          <cell r="A1220">
            <v>2220</v>
          </cell>
          <cell r="B1220" t="str">
            <v>ari.concistre.16@hotmail.com</v>
          </cell>
          <cell r="C1220">
            <v>44127</v>
          </cell>
          <cell r="D1220" t="str">
            <v>Abierta</v>
          </cell>
          <cell r="E1220" t="str">
            <v>Recibido</v>
          </cell>
          <cell r="F1220" t="str">
            <v>Enviado</v>
          </cell>
          <cell r="G1220" t="str">
            <v>ARS</v>
          </cell>
          <cell r="H1220" t="str">
            <v>904.49</v>
          </cell>
          <cell r="I1220">
            <v>0</v>
          </cell>
          <cell r="J1220">
            <v>0</v>
          </cell>
          <cell r="K1220" t="str">
            <v>904.49</v>
          </cell>
          <cell r="L1220" t="str">
            <v>Ariadna Concistre</v>
          </cell>
          <cell r="M1220">
            <v>42351240</v>
          </cell>
          <cell r="N1220">
            <v>541164985453</v>
          </cell>
          <cell r="O1220" t="str">
            <v>Ariadna Concistre</v>
          </cell>
          <cell r="P1220">
            <v>541164985453</v>
          </cell>
          <cell r="Q1220" t="str">
            <v xml:space="preserve">Brandsen </v>
          </cell>
          <cell r="R1220">
            <v>5482</v>
          </cell>
          <cell r="T1220" t="str">
            <v xml:space="preserve">Wilde </v>
          </cell>
          <cell r="U1220" t="str">
            <v xml:space="preserve">Avellaneda </v>
          </cell>
          <cell r="V1220">
            <v>1875</v>
          </cell>
          <cell r="W1220" t="str">
            <v>Gran Buenos Aires</v>
          </cell>
          <cell r="Y1220" t="str">
            <v>ENVÍO SIN CARGO (CABA Y GRAN PARTE DE GBA) TIEMPO: 4 a 6 DÍAS HÁBILES</v>
          </cell>
          <cell r="Z1220" t="str">
            <v>Mercado Pago</v>
          </cell>
          <cell r="AD1220">
            <v>44127</v>
          </cell>
          <cell r="AE1220">
            <v>44130</v>
          </cell>
          <cell r="AF1220" t="str">
            <v>CESTO VERDE AQUA DE BASURA CLOE</v>
          </cell>
          <cell r="AG1220" t="str">
            <v>584.5</v>
          </cell>
          <cell r="AH1220">
            <v>1</v>
          </cell>
          <cell r="AI1220" t="str">
            <v>DIM4004VA</v>
          </cell>
          <cell r="AJ1220" t="str">
            <v>Móvil</v>
          </cell>
          <cell r="AK1220" t="str">
            <v>JUEVES 29-10 ENTRE 8 Y 18 HORAS!</v>
          </cell>
          <cell r="AL1220">
            <v>1907072035</v>
          </cell>
          <cell r="AM1220">
            <v>311245490</v>
          </cell>
          <cell r="AN1220" t="str">
            <v>Sí</v>
          </cell>
        </row>
        <row r="1221">
          <cell r="A1221">
            <v>2220</v>
          </cell>
          <cell r="B1221" t="str">
            <v>ari.concistre.16@hotmail.com</v>
          </cell>
          <cell r="AF1221" t="str">
            <v>VASO TERMICO CON TAPA Y FAJA COLOR PASTEL (Verde)</v>
          </cell>
          <cell r="AG1221" t="str">
            <v>319.99</v>
          </cell>
          <cell r="AH1221">
            <v>1</v>
          </cell>
          <cell r="AN1221" t="str">
            <v>Sí</v>
          </cell>
        </row>
        <row r="1222">
          <cell r="A1222">
            <v>2219</v>
          </cell>
          <cell r="B1222" t="str">
            <v>ailen17_05@hotmail.com</v>
          </cell>
          <cell r="C1222">
            <v>44127</v>
          </cell>
          <cell r="D1222" t="str">
            <v>Abierta</v>
          </cell>
          <cell r="E1222" t="str">
            <v>Recibido</v>
          </cell>
          <cell r="F1222" t="str">
            <v>Enviado</v>
          </cell>
          <cell r="G1222" t="str">
            <v>ARS</v>
          </cell>
          <cell r="H1222" t="str">
            <v>1289.5</v>
          </cell>
          <cell r="I1222">
            <v>0</v>
          </cell>
          <cell r="J1222">
            <v>0</v>
          </cell>
          <cell r="K1222" t="str">
            <v>1289.5</v>
          </cell>
          <cell r="L1222" t="str">
            <v>Yamila Ailen Solis</v>
          </cell>
          <cell r="M1222">
            <v>36286025</v>
          </cell>
          <cell r="N1222">
            <v>541141699122</v>
          </cell>
          <cell r="O1222" t="str">
            <v>Yamila Ailen Solis</v>
          </cell>
          <cell r="P1222">
            <v>541141699122</v>
          </cell>
          <cell r="Q1222" t="str">
            <v xml:space="preserve">Yapeyu </v>
          </cell>
          <cell r="R1222">
            <v>1888</v>
          </cell>
          <cell r="U1222" t="str">
            <v>Florencio Varela</v>
          </cell>
          <cell r="V1222">
            <v>1888</v>
          </cell>
          <cell r="W1222" t="str">
            <v>Gran Buenos Aires</v>
          </cell>
          <cell r="Y1222" t="str">
            <v>ENVÍO SIN CARGO (CABA Y GRAN PARTE DE GBA) TIEMPO: 4 a 6 DÍAS HÁBILES</v>
          </cell>
          <cell r="Z1222" t="str">
            <v>Mercado Pago</v>
          </cell>
          <cell r="AD1222">
            <v>44127</v>
          </cell>
          <cell r="AE1222">
            <v>44130</v>
          </cell>
          <cell r="AF1222" t="str">
            <v>INDIVIDUAL BEIGE OSCURO 38 CM</v>
          </cell>
          <cell r="AG1222" t="str">
            <v>441.65</v>
          </cell>
          <cell r="AH1222">
            <v>1</v>
          </cell>
          <cell r="AI1222" t="str">
            <v>MS115309</v>
          </cell>
          <cell r="AJ1222" t="str">
            <v>Web</v>
          </cell>
          <cell r="AK1222" t="str">
            <v>JUEVES 29-10 ENTRE 8 Y 18 HORAS!</v>
          </cell>
          <cell r="AL1222">
            <v>1907034858</v>
          </cell>
          <cell r="AM1222">
            <v>311254998</v>
          </cell>
          <cell r="AN1222" t="str">
            <v>Sí</v>
          </cell>
        </row>
        <row r="1223">
          <cell r="A1223">
            <v>2219</v>
          </cell>
          <cell r="B1223" t="str">
            <v>ailen17_05@hotmail.com</v>
          </cell>
          <cell r="AF1223" t="str">
            <v>PERFUMERO EN 3 COLORES 6,5X14CM</v>
          </cell>
          <cell r="AG1223" t="str">
            <v>406.2</v>
          </cell>
          <cell r="AH1223">
            <v>1</v>
          </cell>
          <cell r="AI1223" t="str">
            <v>BO7486</v>
          </cell>
          <cell r="AN1223" t="str">
            <v>Sí</v>
          </cell>
        </row>
        <row r="1224">
          <cell r="A1224">
            <v>2219</v>
          </cell>
          <cell r="B1224" t="str">
            <v>ailen17_05@hotmail.com</v>
          </cell>
          <cell r="AF1224" t="str">
            <v>INDIVIDUAL BEIGE CLARO 38 CM</v>
          </cell>
          <cell r="AG1224" t="str">
            <v>441.65</v>
          </cell>
          <cell r="AH1224">
            <v>1</v>
          </cell>
          <cell r="AI1224" t="str">
            <v>MS115310</v>
          </cell>
          <cell r="AN1224" t="str">
            <v>Sí</v>
          </cell>
        </row>
        <row r="1225">
          <cell r="A1225">
            <v>2218</v>
          </cell>
          <cell r="B1225" t="str">
            <v>florencia-echeverria@live.com.ar</v>
          </cell>
          <cell r="C1225">
            <v>44127</v>
          </cell>
          <cell r="D1225" t="str">
            <v>Abierta</v>
          </cell>
          <cell r="E1225" t="str">
            <v>Recibido</v>
          </cell>
          <cell r="F1225" t="str">
            <v>Enviado</v>
          </cell>
          <cell r="G1225" t="str">
            <v>ARS</v>
          </cell>
          <cell r="H1225" t="str">
            <v>839.72</v>
          </cell>
          <cell r="I1225">
            <v>200</v>
          </cell>
          <cell r="J1225">
            <v>0</v>
          </cell>
          <cell r="K1225" t="str">
            <v>639.72</v>
          </cell>
          <cell r="L1225" t="str">
            <v>Florencia Echeverria</v>
          </cell>
          <cell r="M1225">
            <v>37035152</v>
          </cell>
          <cell r="N1225">
            <v>1141761179</v>
          </cell>
          <cell r="O1225" t="str">
            <v>Florencia Echeverria</v>
          </cell>
          <cell r="P1225">
            <v>1141761179</v>
          </cell>
          <cell r="Q1225" t="str">
            <v>Hipolto Yrigoyen</v>
          </cell>
          <cell r="R1225">
            <v>2150</v>
          </cell>
          <cell r="S1225" t="str">
            <v>1 D</v>
          </cell>
          <cell r="T1225" t="str">
            <v>Cruce Varela</v>
          </cell>
          <cell r="U1225" t="str">
            <v>Florencio Varela</v>
          </cell>
          <cell r="V1225">
            <v>1888</v>
          </cell>
          <cell r="W1225" t="str">
            <v>Gran Buenos Aires</v>
          </cell>
          <cell r="Y1225" t="str">
            <v>ENVÍO SIN CARGO (CABA Y GRAN PARTE DE GBA) TIEMPO: 4 a 6 DÍAS HÁBILES</v>
          </cell>
          <cell r="Z1225" t="str">
            <v>Mercado Pago</v>
          </cell>
          <cell r="AA1225" t="str">
            <v>INSTAGRAM</v>
          </cell>
          <cell r="AD1225">
            <v>44127</v>
          </cell>
          <cell r="AE1225">
            <v>44128</v>
          </cell>
          <cell r="AF1225" t="str">
            <v>BOTELLA H2O CORCHO ECOLOGICO</v>
          </cell>
          <cell r="AG1225" t="str">
            <v>419.86</v>
          </cell>
          <cell r="AH1225">
            <v>2</v>
          </cell>
          <cell r="AI1225" t="str">
            <v>019BO5217NEW</v>
          </cell>
          <cell r="AJ1225" t="str">
            <v>Móvil</v>
          </cell>
          <cell r="AK1225" t="str">
            <v>MIERCOLES 28-10 ENFRE  8 Y 18 HORAs!</v>
          </cell>
          <cell r="AL1225">
            <v>1904979824</v>
          </cell>
          <cell r="AM1225">
            <v>311036152</v>
          </cell>
          <cell r="AN1225" t="str">
            <v>Sí</v>
          </cell>
        </row>
        <row r="1226">
          <cell r="A1226">
            <v>2217</v>
          </cell>
          <cell r="B1226" t="str">
            <v>crispetrini15@live.com.ar</v>
          </cell>
          <cell r="C1226">
            <v>44126</v>
          </cell>
          <cell r="D1226" t="str">
            <v>Abierta</v>
          </cell>
          <cell r="E1226" t="str">
            <v>Recibido</v>
          </cell>
          <cell r="F1226" t="str">
            <v>Enviado</v>
          </cell>
          <cell r="G1226" t="str">
            <v>ARS</v>
          </cell>
          <cell r="H1226" t="str">
            <v>2904.15</v>
          </cell>
          <cell r="I1226">
            <v>0</v>
          </cell>
          <cell r="J1226">
            <v>0</v>
          </cell>
          <cell r="K1226" t="str">
            <v>2904.15</v>
          </cell>
          <cell r="L1226" t="str">
            <v>Gladys Cristina Petrini</v>
          </cell>
          <cell r="M1226">
            <v>12349570</v>
          </cell>
          <cell r="N1226">
            <v>541167857368</v>
          </cell>
          <cell r="O1226" t="str">
            <v>Gladys Cristina Petrini</v>
          </cell>
          <cell r="P1226">
            <v>541167857368</v>
          </cell>
          <cell r="Q1226" t="str">
            <v>Triunvirato</v>
          </cell>
          <cell r="R1226">
            <v>3334</v>
          </cell>
          <cell r="S1226" t="str">
            <v>Fondo</v>
          </cell>
          <cell r="T1226" t="str">
            <v>Villa Luzuriag</v>
          </cell>
          <cell r="U1226" t="str">
            <v>San Justo</v>
          </cell>
          <cell r="V1226">
            <v>1754</v>
          </cell>
          <cell r="W1226" t="str">
            <v>Gran Buenos Aires</v>
          </cell>
          <cell r="Y1226" t="str">
            <v>ENVÍO SIN CARGO (CABA Y GRAN PARTE DE GBA) TIEMPO: 4 a 6 DÍAS HÁBILES</v>
          </cell>
          <cell r="Z1226" t="str">
            <v>Mercado Pago</v>
          </cell>
          <cell r="AD1226">
            <v>44126</v>
          </cell>
          <cell r="AE1226">
            <v>44128</v>
          </cell>
          <cell r="AF1226" t="str">
            <v>CUCHARA COLOR ROSA</v>
          </cell>
          <cell r="AG1226" t="str">
            <v>34.99</v>
          </cell>
          <cell r="AH1226">
            <v>1</v>
          </cell>
          <cell r="AI1226" t="str">
            <v>BP32018</v>
          </cell>
          <cell r="AJ1226" t="str">
            <v>Web</v>
          </cell>
          <cell r="AK1226" t="str">
            <v>MARTES 27-10 ENTRE 8 Y 18 HORAS!</v>
          </cell>
          <cell r="AL1226">
            <v>1902295050</v>
          </cell>
          <cell r="AM1226">
            <v>310627937</v>
          </cell>
          <cell r="AN1226" t="str">
            <v>Sí</v>
          </cell>
        </row>
        <row r="1227">
          <cell r="A1227">
            <v>2217</v>
          </cell>
          <cell r="B1227" t="str">
            <v>crispetrini15@live.com.ar</v>
          </cell>
          <cell r="AF1227" t="str">
            <v>VASO ROJO FACETADO Y EXPRIMIDOR</v>
          </cell>
          <cell r="AG1227" t="str">
            <v>233.75</v>
          </cell>
          <cell r="AH1227">
            <v>1</v>
          </cell>
          <cell r="AI1227" t="str">
            <v>BP24003</v>
          </cell>
          <cell r="AN1227" t="str">
            <v>Sí</v>
          </cell>
        </row>
        <row r="1228">
          <cell r="A1228">
            <v>2217</v>
          </cell>
          <cell r="B1228" t="str">
            <v>crispetrini15@live.com.ar</v>
          </cell>
          <cell r="AF1228" t="str">
            <v>VASO FUCSIA FACETADO Y EXPRIMIDOR</v>
          </cell>
          <cell r="AG1228" t="str">
            <v>233.75</v>
          </cell>
          <cell r="AH1228">
            <v>1</v>
          </cell>
          <cell r="AI1228" t="str">
            <v>BP24008</v>
          </cell>
          <cell r="AN1228" t="str">
            <v>Sí</v>
          </cell>
        </row>
        <row r="1229">
          <cell r="A1229">
            <v>2217</v>
          </cell>
          <cell r="B1229" t="str">
            <v>crispetrini15@live.com.ar</v>
          </cell>
          <cell r="AF1229" t="str">
            <v>ASADERA ANTIADHERENTE PANELUX N°3 MEDIDAS: 35x24,5 CM</v>
          </cell>
          <cell r="AG1229" t="str">
            <v>1877.68</v>
          </cell>
          <cell r="AH1229">
            <v>1</v>
          </cell>
          <cell r="AI1229" t="str">
            <v>043BA6154</v>
          </cell>
          <cell r="AN1229" t="str">
            <v>Sí</v>
          </cell>
        </row>
        <row r="1230">
          <cell r="A1230">
            <v>2217</v>
          </cell>
          <cell r="B1230" t="str">
            <v>crispetrini15@live.com.ar</v>
          </cell>
          <cell r="AF1230" t="str">
            <v>BOWL TRANSLUCIDO 1.5LTS</v>
          </cell>
          <cell r="AG1230" t="str">
            <v>254.99</v>
          </cell>
          <cell r="AH1230">
            <v>1</v>
          </cell>
          <cell r="AI1230" t="str">
            <v>BP26101</v>
          </cell>
          <cell r="AN1230" t="str">
            <v>Sí</v>
          </cell>
        </row>
        <row r="1231">
          <cell r="A1231">
            <v>2217</v>
          </cell>
          <cell r="B1231" t="str">
            <v>crispetrini15@live.com.ar</v>
          </cell>
          <cell r="AF1231" t="str">
            <v>JARRA MEDIDORA TRANSPARENTE 750CC</v>
          </cell>
          <cell r="AG1231" t="str">
            <v>268.99</v>
          </cell>
          <cell r="AH1231">
            <v>1</v>
          </cell>
          <cell r="AI1231" t="str">
            <v>BP27101</v>
          </cell>
          <cell r="AN1231" t="str">
            <v>Sí</v>
          </cell>
        </row>
        <row r="1232">
          <cell r="A1232">
            <v>2216</v>
          </cell>
          <cell r="B1232" t="str">
            <v>bonura.sandrapatricia@gmail.com</v>
          </cell>
          <cell r="C1232">
            <v>44126</v>
          </cell>
          <cell r="D1232" t="str">
            <v>Abierta</v>
          </cell>
          <cell r="E1232" t="str">
            <v>Recibido</v>
          </cell>
          <cell r="F1232" t="str">
            <v>Enviado</v>
          </cell>
          <cell r="G1232" t="str">
            <v>ARS</v>
          </cell>
          <cell r="H1232" t="str">
            <v>1246.22</v>
          </cell>
          <cell r="I1232">
            <v>0</v>
          </cell>
          <cell r="J1232">
            <v>0</v>
          </cell>
          <cell r="K1232" t="str">
            <v>1246.22</v>
          </cell>
          <cell r="L1232" t="str">
            <v>Sandra Bonura</v>
          </cell>
          <cell r="M1232">
            <v>22634914</v>
          </cell>
          <cell r="N1232">
            <v>541125142045</v>
          </cell>
          <cell r="O1232" t="str">
            <v>Sandra Bonura</v>
          </cell>
          <cell r="P1232">
            <v>541125142045</v>
          </cell>
          <cell r="Q1232" t="str">
            <v>Garin</v>
          </cell>
          <cell r="R1232">
            <v>1644</v>
          </cell>
          <cell r="U1232" t="str">
            <v xml:space="preserve">Longchamps </v>
          </cell>
          <cell r="V1232">
            <v>1854</v>
          </cell>
          <cell r="W1232" t="str">
            <v>Gran Buenos Aires</v>
          </cell>
          <cell r="Y1232" t="str">
            <v>ENVÍO SIN CARGO (CABA Y GRAN PARTE DE GBA) TIEMPO: 4 a 6 DÍAS HÁBILES</v>
          </cell>
          <cell r="Z1232" t="str">
            <v>Mercado Pago</v>
          </cell>
          <cell r="AB1232" t="str">
            <v>Casa con paredon de ladrillo a la vista con porton negro</v>
          </cell>
          <cell r="AD1232">
            <v>44126</v>
          </cell>
          <cell r="AE1232">
            <v>44130</v>
          </cell>
          <cell r="AF1232" t="str">
            <v>CEPILLO PARA INODORO DE ACERO INOXIDABLE</v>
          </cell>
          <cell r="AG1232" t="str">
            <v>794.24</v>
          </cell>
          <cell r="AH1232">
            <v>1</v>
          </cell>
          <cell r="AI1232" t="str">
            <v>AB6625</v>
          </cell>
          <cell r="AJ1232" t="str">
            <v>Móvil</v>
          </cell>
          <cell r="AK1232" t="str">
            <v>MIERCOLES 28-10 ENTRE 8 Y 18 HORAS!</v>
          </cell>
          <cell r="AL1232">
            <v>1902173489</v>
          </cell>
          <cell r="AM1232">
            <v>310333464</v>
          </cell>
          <cell r="AN1232" t="str">
            <v>Sí</v>
          </cell>
        </row>
        <row r="1233">
          <cell r="A1233">
            <v>2216</v>
          </cell>
          <cell r="B1233" t="str">
            <v>bonura.sandrapatricia@gmail.com</v>
          </cell>
          <cell r="AF1233" t="str">
            <v>TRAPO DE PISO HOLA CHAU GRIS MEDIDA STANDARD</v>
          </cell>
          <cell r="AG1233">
            <v>290</v>
          </cell>
          <cell r="AH1233">
            <v>1</v>
          </cell>
          <cell r="AN1233" t="str">
            <v>Sí</v>
          </cell>
        </row>
        <row r="1234">
          <cell r="A1234">
            <v>2216</v>
          </cell>
          <cell r="B1234" t="str">
            <v>bonura.sandrapatricia@gmail.com</v>
          </cell>
          <cell r="AF1234" t="str">
            <v>SEGURO P PUERTA SIL 1PC (Verde)</v>
          </cell>
          <cell r="AG1234" t="str">
            <v>80.99</v>
          </cell>
          <cell r="AH1234">
            <v>2</v>
          </cell>
          <cell r="AN1234" t="str">
            <v>Sí</v>
          </cell>
        </row>
        <row r="1235">
          <cell r="A1235">
            <v>2215</v>
          </cell>
          <cell r="B1235" t="str">
            <v>ceelucia@gmail.com</v>
          </cell>
          <cell r="C1235">
            <v>44126</v>
          </cell>
          <cell r="D1235" t="str">
            <v>Abierta</v>
          </cell>
          <cell r="E1235" t="str">
            <v>Recibido</v>
          </cell>
          <cell r="F1235" t="str">
            <v>Enviado</v>
          </cell>
          <cell r="G1235" t="str">
            <v>ARS</v>
          </cell>
          <cell r="H1235" t="str">
            <v>3084.21</v>
          </cell>
          <cell r="I1235">
            <v>0</v>
          </cell>
          <cell r="J1235">
            <v>0</v>
          </cell>
          <cell r="K1235" t="str">
            <v>3084.21</v>
          </cell>
          <cell r="L1235" t="str">
            <v>Celeste Pereyra</v>
          </cell>
          <cell r="M1235">
            <v>39056232</v>
          </cell>
          <cell r="N1235">
            <v>541160430858</v>
          </cell>
          <cell r="O1235" t="str">
            <v>Celeste Pereyra</v>
          </cell>
          <cell r="P1235">
            <v>541160430858</v>
          </cell>
          <cell r="Q1235" t="str">
            <v>San Nicolas</v>
          </cell>
          <cell r="R1235">
            <v>2574</v>
          </cell>
          <cell r="T1235" t="str">
            <v>Villa Del Parque</v>
          </cell>
          <cell r="U1235" t="str">
            <v>Capital Federal</v>
          </cell>
          <cell r="V1235">
            <v>1417</v>
          </cell>
          <cell r="W1235" t="str">
            <v>Capital Federal</v>
          </cell>
          <cell r="Y1235" t="str">
            <v>ENVÍO SIN CARGO (CABA Y GRAN PARTE DE GBA) TIEMPO: 4 a 6 DÍAS HÁBILES</v>
          </cell>
          <cell r="Z1235" t="str">
            <v>Mercado Pago</v>
          </cell>
          <cell r="AB1235" t="str">
            <v>Es el domicilio de mi casa. Yo estoy trabajando. Lo va a recibir Adriana o Jose.</v>
          </cell>
          <cell r="AD1235">
            <v>44126</v>
          </cell>
          <cell r="AE1235">
            <v>44128</v>
          </cell>
          <cell r="AF1235" t="str">
            <v>CUCHARON MIA (Celeste)</v>
          </cell>
          <cell r="AG1235" t="str">
            <v>208.99</v>
          </cell>
          <cell r="AH1235">
            <v>1</v>
          </cell>
          <cell r="AI1235" t="str">
            <v>DIM2004AZ</v>
          </cell>
          <cell r="AJ1235" t="str">
            <v>Web</v>
          </cell>
          <cell r="AK1235" t="str">
            <v>MARTES 27-10 ENTRE 8 Y 18 HORAS!</v>
          </cell>
          <cell r="AL1235">
            <v>1902144400</v>
          </cell>
          <cell r="AM1235">
            <v>310614395</v>
          </cell>
          <cell r="AN1235" t="str">
            <v>Sí</v>
          </cell>
        </row>
        <row r="1236">
          <cell r="A1236">
            <v>2215</v>
          </cell>
          <cell r="B1236" t="str">
            <v>ceelucia@gmail.com</v>
          </cell>
          <cell r="AF1236" t="str">
            <v>DESTAPADOR - SACACORCHOS</v>
          </cell>
          <cell r="AG1236" t="str">
            <v>148.32</v>
          </cell>
          <cell r="AH1236">
            <v>1</v>
          </cell>
          <cell r="AI1236" t="str">
            <v>BA4791</v>
          </cell>
          <cell r="AN1236" t="str">
            <v>Sí</v>
          </cell>
        </row>
        <row r="1237">
          <cell r="A1237">
            <v>2215</v>
          </cell>
          <cell r="B1237" t="str">
            <v>ceelucia@gmail.com</v>
          </cell>
          <cell r="AF1237" t="str">
            <v>APOYA PAVA MADERA CERCO 17,5 CM</v>
          </cell>
          <cell r="AG1237" t="str">
            <v>204.95</v>
          </cell>
          <cell r="AH1237">
            <v>1</v>
          </cell>
          <cell r="AI1237" t="str">
            <v>BA5450</v>
          </cell>
          <cell r="AN1237" t="str">
            <v>Sí</v>
          </cell>
        </row>
        <row r="1238">
          <cell r="A1238">
            <v>2215</v>
          </cell>
          <cell r="B1238" t="str">
            <v>ceelucia@gmail.com</v>
          </cell>
          <cell r="AF1238" t="str">
            <v>COLADOR ACERO INOX. 20CM DIAM X8CM ALTO</v>
          </cell>
          <cell r="AG1238" t="str">
            <v>512.59</v>
          </cell>
          <cell r="AH1238">
            <v>1</v>
          </cell>
          <cell r="AI1238" t="str">
            <v>046BA8161</v>
          </cell>
          <cell r="AN1238" t="str">
            <v>Sí</v>
          </cell>
        </row>
        <row r="1239">
          <cell r="A1239">
            <v>2215</v>
          </cell>
          <cell r="B1239" t="str">
            <v>ceelucia@gmail.com</v>
          </cell>
          <cell r="AF1239" t="str">
            <v>BOWL NEGRO 2.5LTS</v>
          </cell>
          <cell r="AG1239" t="str">
            <v>222.99</v>
          </cell>
          <cell r="AH1239">
            <v>1</v>
          </cell>
          <cell r="AI1239" t="str">
            <v>BP02002</v>
          </cell>
          <cell r="AN1239" t="str">
            <v>Sí</v>
          </cell>
        </row>
        <row r="1240">
          <cell r="A1240">
            <v>2215</v>
          </cell>
          <cell r="B1240" t="str">
            <v>ceelucia@gmail.com</v>
          </cell>
          <cell r="AF1240" t="str">
            <v>BOWL NEGRO 400CC</v>
          </cell>
          <cell r="AG1240" t="str">
            <v>127.99</v>
          </cell>
          <cell r="AH1240">
            <v>3</v>
          </cell>
          <cell r="AI1240" t="str">
            <v>BP01002</v>
          </cell>
          <cell r="AN1240" t="str">
            <v>Sí</v>
          </cell>
        </row>
        <row r="1241">
          <cell r="A1241">
            <v>2215</v>
          </cell>
          <cell r="B1241" t="str">
            <v>ceelucia@gmail.com</v>
          </cell>
          <cell r="AF1241" t="str">
            <v>BOWL TRANSLUCIDO 1.5LTS</v>
          </cell>
          <cell r="AG1241" t="str">
            <v>254.99</v>
          </cell>
          <cell r="AH1241">
            <v>1</v>
          </cell>
          <cell r="AI1241" t="str">
            <v>BP26101</v>
          </cell>
          <cell r="AN1241" t="str">
            <v>Sí</v>
          </cell>
        </row>
        <row r="1242">
          <cell r="A1242">
            <v>2215</v>
          </cell>
          <cell r="B1242" t="str">
            <v>ceelucia@gmail.com</v>
          </cell>
          <cell r="AF1242" t="str">
            <v>BOWL BLANCO 2.5LTS</v>
          </cell>
          <cell r="AG1242" t="str">
            <v>222.99</v>
          </cell>
          <cell r="AH1242">
            <v>1</v>
          </cell>
          <cell r="AI1242" t="str">
            <v>BP02001</v>
          </cell>
          <cell r="AN1242" t="str">
            <v>Sí</v>
          </cell>
        </row>
        <row r="1243">
          <cell r="A1243">
            <v>2215</v>
          </cell>
          <cell r="B1243" t="str">
            <v>ceelucia@gmail.com</v>
          </cell>
          <cell r="AF1243" t="str">
            <v>BOWL TRANSLUCIDO 400 CC</v>
          </cell>
          <cell r="AG1243" t="str">
            <v>180.15</v>
          </cell>
          <cell r="AH1243">
            <v>3</v>
          </cell>
          <cell r="AI1243" t="str">
            <v>BP01101</v>
          </cell>
          <cell r="AN1243" t="str">
            <v>Sí</v>
          </cell>
        </row>
        <row r="1244">
          <cell r="A1244">
            <v>2215</v>
          </cell>
          <cell r="B1244" t="str">
            <v>ceelucia@gmail.com</v>
          </cell>
          <cell r="AF1244" t="str">
            <v>BOWL BLANCO 400CC</v>
          </cell>
          <cell r="AG1244" t="str">
            <v>127.99</v>
          </cell>
          <cell r="AH1244">
            <v>3</v>
          </cell>
          <cell r="AI1244" t="str">
            <v>BP01001</v>
          </cell>
          <cell r="AN1244" t="str">
            <v>Sí</v>
          </cell>
        </row>
        <row r="1245">
          <cell r="A1245">
            <v>2214</v>
          </cell>
          <cell r="B1245" t="str">
            <v>ayemunoz89917@gmail.com</v>
          </cell>
          <cell r="C1245">
            <v>44126</v>
          </cell>
          <cell r="D1245" t="str">
            <v>Abierta</v>
          </cell>
          <cell r="E1245" t="str">
            <v>Anulado</v>
          </cell>
          <cell r="F1245" t="str">
            <v>No está empaquetado</v>
          </cell>
          <cell r="G1245" t="str">
            <v>ARS</v>
          </cell>
          <cell r="H1245" t="str">
            <v>500.02</v>
          </cell>
          <cell r="I1245">
            <v>200</v>
          </cell>
          <cell r="J1245">
            <v>735</v>
          </cell>
          <cell r="K1245" t="str">
            <v>1035.02</v>
          </cell>
          <cell r="L1245" t="str">
            <v>Martina Ayelen Muñoz</v>
          </cell>
          <cell r="M1245">
            <v>44498187</v>
          </cell>
          <cell r="N1245">
            <v>543454340717</v>
          </cell>
          <cell r="O1245" t="str">
            <v>Martina Ayelen Muñoz</v>
          </cell>
          <cell r="P1245">
            <v>543454340717</v>
          </cell>
          <cell r="Q1245" t="str">
            <v>25 de mayo S/N</v>
          </cell>
          <cell r="R1245">
            <v>3216</v>
          </cell>
          <cell r="S1245" t="str">
            <v>San Salvador</v>
          </cell>
          <cell r="T1245" t="str">
            <v>Jose Antonio</v>
          </cell>
          <cell r="U1245" t="str">
            <v>General Campos</v>
          </cell>
          <cell r="V1245">
            <v>3216</v>
          </cell>
          <cell r="W1245" t="str">
            <v>Entre Ríos</v>
          </cell>
          <cell r="Y1245" t="str">
            <v>Correo Argentino - Encomienda Clásica</v>
          </cell>
          <cell r="Z1245" t="str">
            <v>Mercado Pago</v>
          </cell>
          <cell r="AA1245" t="str">
            <v>INSTAGRAM</v>
          </cell>
          <cell r="AB1245" t="str">
            <v xml:space="preserve">Tarjeta </v>
          </cell>
          <cell r="AF1245" t="str">
            <v>CUCHARA CRISTAL 1PC 13,5 CM COLOR SURTIDO</v>
          </cell>
          <cell r="AG1245" t="str">
            <v>25.63</v>
          </cell>
          <cell r="AH1245">
            <v>4</v>
          </cell>
          <cell r="AI1245" t="str">
            <v>019BA6979</v>
          </cell>
          <cell r="AJ1245" t="str">
            <v>Móvil</v>
          </cell>
          <cell r="AK1245" t="str">
            <v/>
          </cell>
          <cell r="AL1245">
            <v>1902045724</v>
          </cell>
          <cell r="AM1245">
            <v>310609351</v>
          </cell>
          <cell r="AN1245" t="str">
            <v>Sí</v>
          </cell>
        </row>
        <row r="1246">
          <cell r="A1246">
            <v>2214</v>
          </cell>
          <cell r="B1246" t="str">
            <v>ayemunoz89917@gmail.com</v>
          </cell>
          <cell r="AF1246" t="str">
            <v>BOWL ROSA 400CC</v>
          </cell>
          <cell r="AG1246" t="str">
            <v>132.5</v>
          </cell>
          <cell r="AH1246">
            <v>3</v>
          </cell>
          <cell r="AI1246" t="str">
            <v>BP01018</v>
          </cell>
          <cell r="AN1246" t="str">
            <v>Sí</v>
          </cell>
        </row>
        <row r="1247">
          <cell r="A1247">
            <v>2213</v>
          </cell>
          <cell r="B1247" t="str">
            <v>fernandaa.e@live.com.ar</v>
          </cell>
          <cell r="C1247">
            <v>44126</v>
          </cell>
          <cell r="D1247" t="str">
            <v>Abierta</v>
          </cell>
          <cell r="E1247" t="str">
            <v>Recibido</v>
          </cell>
          <cell r="F1247" t="str">
            <v>Enviado</v>
          </cell>
          <cell r="G1247" t="str">
            <v>ARS</v>
          </cell>
          <cell r="H1247" t="str">
            <v>1639.42</v>
          </cell>
          <cell r="I1247">
            <v>0</v>
          </cell>
          <cell r="J1247">
            <v>0</v>
          </cell>
          <cell r="K1247" t="str">
            <v>1639.42</v>
          </cell>
          <cell r="L1247" t="str">
            <v>Cynthia Ledesma</v>
          </cell>
          <cell r="M1247">
            <v>35658455</v>
          </cell>
          <cell r="N1247">
            <v>541130365191</v>
          </cell>
          <cell r="O1247" t="str">
            <v>Cynthia Ledesma</v>
          </cell>
          <cell r="P1247">
            <v>541130365191</v>
          </cell>
          <cell r="Q1247" t="str">
            <v>Constitucion</v>
          </cell>
          <cell r="R1247">
            <v>1350</v>
          </cell>
          <cell r="S1247" t="str">
            <v>12E</v>
          </cell>
          <cell r="U1247" t="str">
            <v xml:space="preserve">San Fernando </v>
          </cell>
          <cell r="V1247">
            <v>1646</v>
          </cell>
          <cell r="W1247" t="str">
            <v>Gran Buenos Aires</v>
          </cell>
          <cell r="Y1247" t="str">
            <v>ENVÍO SIN CARGO (CABA Y GRAN PARTE DE GBA) TIEMPO: 4 a 6 DÍAS HÁBILES</v>
          </cell>
          <cell r="Z1247" t="str">
            <v>Mercado Pago</v>
          </cell>
          <cell r="AB1247" t="str">
            <v>Es para regalo. Por favor no mandar detalle de pago.</v>
          </cell>
          <cell r="AD1247">
            <v>44126</v>
          </cell>
          <cell r="AE1247">
            <v>44128</v>
          </cell>
          <cell r="AF1247" t="str">
            <v>YERBERO UNICORNIO SET X 2 16CM X 8.5D</v>
          </cell>
          <cell r="AG1247" t="str">
            <v>832.18</v>
          </cell>
          <cell r="AH1247">
            <v>1</v>
          </cell>
          <cell r="AI1247" t="str">
            <v>LA55033</v>
          </cell>
          <cell r="AJ1247" t="str">
            <v>Móvil</v>
          </cell>
          <cell r="AK1247" t="str">
            <v>MARTES 27-10 ENTRE 8 Y 18 HORAS!</v>
          </cell>
          <cell r="AL1247">
            <v>1901976544</v>
          </cell>
          <cell r="AM1247">
            <v>310412539</v>
          </cell>
          <cell r="AN1247" t="str">
            <v>Sí</v>
          </cell>
        </row>
        <row r="1248">
          <cell r="A1248">
            <v>2213</v>
          </cell>
          <cell r="B1248" t="str">
            <v>fernandaa.e@live.com.ar</v>
          </cell>
          <cell r="AF1248" t="str">
            <v>ORDENADOR DE MESADA CON 3 DIVISIONES COLOR PASTEL</v>
          </cell>
          <cell r="AG1248" t="str">
            <v>191.25</v>
          </cell>
          <cell r="AH1248">
            <v>1</v>
          </cell>
          <cell r="AI1248" t="str">
            <v>0607PLA203PAS</v>
          </cell>
          <cell r="AN1248" t="str">
            <v>Sí</v>
          </cell>
        </row>
        <row r="1249">
          <cell r="A1249">
            <v>2213</v>
          </cell>
          <cell r="B1249" t="str">
            <v>fernandaa.e@live.com.ar</v>
          </cell>
          <cell r="AF1249" t="str">
            <v>MANTEQUERA 3 COLORES SURT.</v>
          </cell>
          <cell r="AG1249" t="str">
            <v>615.99</v>
          </cell>
          <cell r="AH1249">
            <v>1</v>
          </cell>
          <cell r="AI1249" t="str">
            <v>Q002</v>
          </cell>
          <cell r="AN1249" t="str">
            <v>Sí</v>
          </cell>
        </row>
        <row r="1250">
          <cell r="A1250">
            <v>2212</v>
          </cell>
          <cell r="B1250" t="str">
            <v>macarenalmagallan@gmail.com</v>
          </cell>
          <cell r="C1250">
            <v>44126</v>
          </cell>
          <cell r="D1250" t="str">
            <v>Abierta</v>
          </cell>
          <cell r="E1250" t="str">
            <v>Recibido</v>
          </cell>
          <cell r="F1250" t="str">
            <v>Enviado</v>
          </cell>
          <cell r="G1250" t="str">
            <v>ARS</v>
          </cell>
          <cell r="H1250" t="str">
            <v>2712.99</v>
          </cell>
          <cell r="I1250">
            <v>0</v>
          </cell>
          <cell r="J1250">
            <v>0</v>
          </cell>
          <cell r="K1250" t="str">
            <v>2712.99</v>
          </cell>
          <cell r="L1250" t="str">
            <v>Macarena Magallab</v>
          </cell>
          <cell r="M1250">
            <v>38268391</v>
          </cell>
          <cell r="N1250">
            <v>541130333587</v>
          </cell>
          <cell r="O1250" t="str">
            <v>Macarena Magallab</v>
          </cell>
          <cell r="P1250">
            <v>541130333587</v>
          </cell>
          <cell r="Q1250" t="str">
            <v xml:space="preserve">Tucumán </v>
          </cell>
          <cell r="R1250">
            <v>810</v>
          </cell>
          <cell r="S1250" t="str">
            <v>4to 20</v>
          </cell>
          <cell r="T1250" t="str">
            <v>San Nicolás</v>
          </cell>
          <cell r="U1250" t="str">
            <v>Capital Federal</v>
          </cell>
          <cell r="V1250">
            <v>1049</v>
          </cell>
          <cell r="W1250" t="str">
            <v>Capital Federal</v>
          </cell>
          <cell r="Y1250" t="str">
            <v>ENVÍO SIN CARGO (CABA Y GRAN PARTE DE GBA) TIEMPO: 4 a 6 DÍAS HÁBILES</v>
          </cell>
          <cell r="Z1250" t="str">
            <v>Mercado Pago</v>
          </cell>
          <cell r="AD1250">
            <v>44126</v>
          </cell>
          <cell r="AE1250">
            <v>44128</v>
          </cell>
          <cell r="AF1250" t="str">
            <v>PORTA UTENSILLOS 14,5 X 17CM (Beige)</v>
          </cell>
          <cell r="AG1250" t="str">
            <v>912.99</v>
          </cell>
          <cell r="AH1250">
            <v>1</v>
          </cell>
          <cell r="AI1250" t="str">
            <v>083BA6968</v>
          </cell>
          <cell r="AJ1250" t="str">
            <v>Móvil</v>
          </cell>
          <cell r="AK1250" t="str">
            <v>MARTES 27-10 ENTRE 8 Y 18 HORAS!</v>
          </cell>
          <cell r="AL1250">
            <v>1901850677</v>
          </cell>
          <cell r="AM1250">
            <v>310202442</v>
          </cell>
          <cell r="AN1250" t="str">
            <v>Sí</v>
          </cell>
        </row>
        <row r="1251">
          <cell r="A1251">
            <v>2212</v>
          </cell>
          <cell r="B1251" t="str">
            <v>macarenalmagallan@gmail.com</v>
          </cell>
          <cell r="AF1251" t="str">
            <v>MESA DE ARRIME HOME OFFICE 35x40x67 CM</v>
          </cell>
          <cell r="AG1251">
            <v>1800</v>
          </cell>
          <cell r="AH1251">
            <v>1</v>
          </cell>
          <cell r="AN1251" t="str">
            <v>Sí</v>
          </cell>
        </row>
        <row r="1252">
          <cell r="A1252">
            <v>2211</v>
          </cell>
          <cell r="B1252" t="str">
            <v>leoneladleiva1082@gmail.com</v>
          </cell>
          <cell r="C1252">
            <v>44126</v>
          </cell>
          <cell r="D1252" t="str">
            <v>Abierta</v>
          </cell>
          <cell r="E1252" t="str">
            <v>Recibido</v>
          </cell>
          <cell r="F1252" t="str">
            <v>Enviado</v>
          </cell>
          <cell r="G1252" t="str">
            <v>ARS</v>
          </cell>
          <cell r="H1252">
            <v>4600</v>
          </cell>
          <cell r="I1252">
            <v>0</v>
          </cell>
          <cell r="J1252">
            <v>0</v>
          </cell>
          <cell r="K1252">
            <v>4600</v>
          </cell>
          <cell r="L1252" t="str">
            <v>Leonela Dariana Leiva</v>
          </cell>
          <cell r="M1252">
            <v>42850561</v>
          </cell>
          <cell r="N1252">
            <v>543446349750</v>
          </cell>
          <cell r="O1252" t="str">
            <v>Leonela Dariana Leiva</v>
          </cell>
          <cell r="P1252">
            <v>543446349750</v>
          </cell>
          <cell r="Q1252" t="str">
            <v>Diagonal 79 (La Plata)</v>
          </cell>
          <cell r="R1252">
            <v>690</v>
          </cell>
          <cell r="S1252" t="str">
            <v>9no A</v>
          </cell>
          <cell r="T1252" t="str">
            <v>Aclaración: Ciudad de La Plata</v>
          </cell>
          <cell r="U1252" t="str">
            <v>Capital Federal</v>
          </cell>
          <cell r="V1252">
            <v>1440</v>
          </cell>
          <cell r="W1252" t="str">
            <v>Capital Federal</v>
          </cell>
          <cell r="Y1252" t="str">
            <v>ENVÍO SIN CARGO (CABA Y GRAN PARTE DE GBA) TIEMPO: 4 a 6 DÍAS HÁBILES</v>
          </cell>
          <cell r="Z1252" t="str">
            <v>Mercado Pago</v>
          </cell>
          <cell r="AD1252">
            <v>44127</v>
          </cell>
          <cell r="AE1252">
            <v>44153</v>
          </cell>
          <cell r="AF1252" t="str">
            <v>ESCRITORIO INDUSTRIAL 120x50x80 CM</v>
          </cell>
          <cell r="AG1252">
            <v>4600</v>
          </cell>
          <cell r="AH1252">
            <v>1</v>
          </cell>
          <cell r="AJ1252" t="str">
            <v>Móvil</v>
          </cell>
          <cell r="AK1252" t="str">
            <v>JUEVES 19-11 ENTRE 8 Y 18 HORAS!</v>
          </cell>
          <cell r="AL1252">
            <v>1901505218</v>
          </cell>
          <cell r="AM1252">
            <v>310228333</v>
          </cell>
          <cell r="AN1252" t="str">
            <v>Sí</v>
          </cell>
        </row>
        <row r="1253">
          <cell r="A1253">
            <v>2210</v>
          </cell>
          <cell r="B1253" t="str">
            <v>lore_lorini@hotmail.com</v>
          </cell>
          <cell r="C1253">
            <v>44126</v>
          </cell>
          <cell r="D1253" t="str">
            <v>Abierta</v>
          </cell>
          <cell r="E1253" t="str">
            <v>Recibido</v>
          </cell>
          <cell r="F1253" t="str">
            <v>Enviado</v>
          </cell>
          <cell r="G1253" t="str">
            <v>ARS</v>
          </cell>
          <cell r="H1253">
            <v>1260</v>
          </cell>
          <cell r="I1253">
            <v>0</v>
          </cell>
          <cell r="J1253">
            <v>0</v>
          </cell>
          <cell r="K1253">
            <v>1260</v>
          </cell>
          <cell r="L1253" t="str">
            <v>Lorena Morini</v>
          </cell>
          <cell r="M1253">
            <v>23877953</v>
          </cell>
          <cell r="N1253">
            <v>541133234491</v>
          </cell>
          <cell r="O1253" t="str">
            <v>Lorena Morini</v>
          </cell>
          <cell r="P1253">
            <v>541133234491</v>
          </cell>
          <cell r="Q1253" t="str">
            <v>15 de Noviembre de 1889</v>
          </cell>
          <cell r="R1253">
            <v>2335</v>
          </cell>
          <cell r="S1253" t="str">
            <v>pb timbre de abajo</v>
          </cell>
          <cell r="T1253" t="str">
            <v>parque patricios</v>
          </cell>
          <cell r="U1253" t="str">
            <v>Capital Federal</v>
          </cell>
          <cell r="V1253">
            <v>1261</v>
          </cell>
          <cell r="W1253" t="str">
            <v>Capital Federal</v>
          </cell>
          <cell r="Y1253" t="str">
            <v>ENVÍO SIN CARGO (CABA Y GRAN PARTE DE GBA) TIEMPO: 4 a 6 DÍAS HÁBILES</v>
          </cell>
          <cell r="Z1253" t="str">
            <v>Mercado Pago</v>
          </cell>
          <cell r="AD1253">
            <v>44126</v>
          </cell>
          <cell r="AE1253">
            <v>44130</v>
          </cell>
          <cell r="AF1253" t="str">
            <v>TRAPO DE PISO LOVE MEDIDA STANDARD</v>
          </cell>
          <cell r="AG1253">
            <v>290</v>
          </cell>
          <cell r="AH1253">
            <v>1</v>
          </cell>
          <cell r="AJ1253" t="str">
            <v>Móvil</v>
          </cell>
          <cell r="AK1253" t="str">
            <v>MIERCOLES 28-10 ENTRE 8 Y 18 HORAS!</v>
          </cell>
          <cell r="AL1253">
            <v>1901304132</v>
          </cell>
          <cell r="AM1253">
            <v>310468444</v>
          </cell>
          <cell r="AN1253" t="str">
            <v>Sí</v>
          </cell>
        </row>
        <row r="1254">
          <cell r="A1254">
            <v>2210</v>
          </cell>
          <cell r="B1254" t="str">
            <v>lore_lorini@hotmail.com</v>
          </cell>
          <cell r="AF1254" t="str">
            <v>TRAPO DE PISO LOVE GRIS MEDIDA XL</v>
          </cell>
          <cell r="AG1254">
            <v>390</v>
          </cell>
          <cell r="AH1254">
            <v>1</v>
          </cell>
          <cell r="AN1254" t="str">
            <v>Sí</v>
          </cell>
        </row>
        <row r="1255">
          <cell r="A1255">
            <v>2210</v>
          </cell>
          <cell r="B1255" t="str">
            <v>lore_lorini@hotmail.com</v>
          </cell>
          <cell r="AF1255" t="str">
            <v>TRAPO DE PISO HOLA CHAU GRIS MEDIDA STANDARD</v>
          </cell>
          <cell r="AG1255">
            <v>290</v>
          </cell>
          <cell r="AH1255">
            <v>2</v>
          </cell>
          <cell r="AN1255" t="str">
            <v>Sí</v>
          </cell>
        </row>
        <row r="1256">
          <cell r="A1256">
            <v>2209</v>
          </cell>
          <cell r="B1256" t="str">
            <v>nicolealistereynoso@gmail.com</v>
          </cell>
          <cell r="C1256">
            <v>44126</v>
          </cell>
          <cell r="D1256" t="str">
            <v>Abierta</v>
          </cell>
          <cell r="E1256" t="str">
            <v>Recibido</v>
          </cell>
          <cell r="F1256" t="str">
            <v>Enviado</v>
          </cell>
          <cell r="G1256" t="str">
            <v>ARS</v>
          </cell>
          <cell r="H1256" t="str">
            <v>640.42</v>
          </cell>
          <cell r="I1256">
            <v>0</v>
          </cell>
          <cell r="J1256">
            <v>0</v>
          </cell>
          <cell r="K1256" t="str">
            <v>640.42</v>
          </cell>
          <cell r="L1256" t="str">
            <v>Nicole Macarena Aliste Reynoso</v>
          </cell>
          <cell r="M1256">
            <v>41259826</v>
          </cell>
          <cell r="N1256">
            <v>541161860483</v>
          </cell>
          <cell r="O1256" t="str">
            <v>Nicole Macarena Aliste Reynoso</v>
          </cell>
          <cell r="P1256">
            <v>541161860483</v>
          </cell>
          <cell r="Q1256">
            <v>29</v>
          </cell>
          <cell r="R1256">
            <v>5362</v>
          </cell>
          <cell r="U1256" t="str">
            <v>Berazategui</v>
          </cell>
          <cell r="V1256">
            <v>1884</v>
          </cell>
          <cell r="W1256" t="str">
            <v>Gran Buenos Aires</v>
          </cell>
          <cell r="Y1256" t="str">
            <v>ENVÍO SIN CARGO (CABA Y GRAN PARTE DE GBA) TIEMPO: 4 a 6 DÍAS HÁBILES</v>
          </cell>
          <cell r="Z1256" t="str">
            <v>Mercado Pago</v>
          </cell>
          <cell r="AB1256" t="str">
            <v>Quisiera las 5 cucharas pastel de color rosa</v>
          </cell>
          <cell r="AD1256">
            <v>44126</v>
          </cell>
          <cell r="AE1256">
            <v>44128</v>
          </cell>
          <cell r="AF1256" t="str">
            <v>JARRA DE VIDRIO 500ML 13CM 16CM DIAM</v>
          </cell>
          <cell r="AG1256" t="str">
            <v>236.5</v>
          </cell>
          <cell r="AH1256">
            <v>1</v>
          </cell>
          <cell r="AI1256" t="str">
            <v>046BA7447</v>
          </cell>
          <cell r="AJ1256" t="str">
            <v>Web</v>
          </cell>
          <cell r="AK1256" t="str">
            <v>JUEVES 29-10 ENTRE 8 Y 18 HORAS!</v>
          </cell>
          <cell r="AL1256">
            <v>1900719595</v>
          </cell>
          <cell r="AM1256">
            <v>310418379</v>
          </cell>
          <cell r="AN1256" t="str">
            <v>Sí</v>
          </cell>
        </row>
        <row r="1257">
          <cell r="A1257">
            <v>2209</v>
          </cell>
          <cell r="B1257" t="str">
            <v>nicolealistereynoso@gmail.com</v>
          </cell>
          <cell r="AF1257" t="str">
            <v>BOWL ROSA 1.5LTS</v>
          </cell>
          <cell r="AG1257" t="str">
            <v>183.99</v>
          </cell>
          <cell r="AH1257">
            <v>1</v>
          </cell>
          <cell r="AI1257" t="str">
            <v>BP26018</v>
          </cell>
          <cell r="AN1257" t="str">
            <v>Sí</v>
          </cell>
        </row>
        <row r="1258">
          <cell r="A1258">
            <v>2209</v>
          </cell>
          <cell r="B1258" t="str">
            <v>nicolealistereynoso@gmail.com</v>
          </cell>
          <cell r="AF1258" t="str">
            <v>CUCHARA COLOR ROSA</v>
          </cell>
          <cell r="AG1258" t="str">
            <v>34.99</v>
          </cell>
          <cell r="AH1258">
            <v>2</v>
          </cell>
          <cell r="AI1258" t="str">
            <v>BP32018</v>
          </cell>
          <cell r="AN1258" t="str">
            <v>Sí</v>
          </cell>
        </row>
        <row r="1259">
          <cell r="A1259">
            <v>2209</v>
          </cell>
          <cell r="B1259" t="str">
            <v>nicolealistereynoso@gmail.com</v>
          </cell>
          <cell r="AF1259" t="str">
            <v>CUCHARA PASTEL NEW PL. 1PC 13,5 CM</v>
          </cell>
          <cell r="AG1259" t="str">
            <v>29.99</v>
          </cell>
          <cell r="AH1259">
            <v>5</v>
          </cell>
          <cell r="AI1259" t="str">
            <v>019BA87502</v>
          </cell>
          <cell r="AN1259" t="str">
            <v>Sí</v>
          </cell>
        </row>
        <row r="1260">
          <cell r="A1260">
            <v>2208</v>
          </cell>
          <cell r="B1260" t="str">
            <v>solsacons@gmail.com</v>
          </cell>
          <cell r="C1260">
            <v>44125</v>
          </cell>
          <cell r="D1260" t="str">
            <v>Abierta</v>
          </cell>
          <cell r="E1260" t="str">
            <v>Recibido</v>
          </cell>
          <cell r="F1260" t="str">
            <v>Enviado</v>
          </cell>
          <cell r="G1260" t="str">
            <v>ARS</v>
          </cell>
          <cell r="H1260" t="str">
            <v>1529.8</v>
          </cell>
          <cell r="I1260">
            <v>0</v>
          </cell>
          <cell r="J1260">
            <v>0</v>
          </cell>
          <cell r="K1260" t="str">
            <v>1529.8</v>
          </cell>
          <cell r="L1260" t="str">
            <v>Solange Bogado</v>
          </cell>
          <cell r="M1260">
            <v>30940608</v>
          </cell>
          <cell r="N1260">
            <v>541126291428</v>
          </cell>
          <cell r="O1260" t="str">
            <v>Solange Bogado</v>
          </cell>
          <cell r="P1260">
            <v>541126291428</v>
          </cell>
          <cell r="Q1260" t="str">
            <v>Tucuman</v>
          </cell>
          <cell r="R1260">
            <v>513</v>
          </cell>
          <cell r="T1260" t="str">
            <v xml:space="preserve">José Mármol </v>
          </cell>
          <cell r="U1260" t="str">
            <v xml:space="preserve">Buenos Aires </v>
          </cell>
          <cell r="V1260">
            <v>1846</v>
          </cell>
          <cell r="W1260" t="str">
            <v>Gran Buenos Aires</v>
          </cell>
          <cell r="Y1260" t="str">
            <v>ENVÍO SIN CARGO (CABA Y GRAN PARTE DE GBA) TIEMPO: 4 a 6 DÍAS HÁBILES</v>
          </cell>
          <cell r="Z1260" t="str">
            <v>Mercado Pago</v>
          </cell>
          <cell r="AD1260">
            <v>44125</v>
          </cell>
          <cell r="AE1260">
            <v>44130</v>
          </cell>
          <cell r="AF1260" t="str">
            <v>TRAPO DE PISO HOLA CHAU MEDIDA STANDARD</v>
          </cell>
          <cell r="AG1260">
            <v>290</v>
          </cell>
          <cell r="AH1260">
            <v>1</v>
          </cell>
          <cell r="AJ1260" t="str">
            <v>Móvil</v>
          </cell>
          <cell r="AK1260" t="str">
            <v>MIERCOLES 28-10 ENTRE 8 Y 18 HORAS!</v>
          </cell>
          <cell r="AL1260">
            <v>1900355852</v>
          </cell>
          <cell r="AM1260">
            <v>310301300</v>
          </cell>
          <cell r="AN1260" t="str">
            <v>Sí</v>
          </cell>
        </row>
        <row r="1261">
          <cell r="A1261">
            <v>2208</v>
          </cell>
          <cell r="B1261" t="str">
            <v>solsacons@gmail.com</v>
          </cell>
          <cell r="AF1261" t="str">
            <v>SET 2 PIEZAS PALA Y ESCOBA (Rosa)</v>
          </cell>
          <cell r="AG1261" t="str">
            <v>765.91</v>
          </cell>
          <cell r="AH1261">
            <v>1</v>
          </cell>
          <cell r="AI1261" t="str">
            <v>046LI7532</v>
          </cell>
          <cell r="AN1261" t="str">
            <v>Sí</v>
          </cell>
        </row>
        <row r="1262">
          <cell r="A1262">
            <v>2208</v>
          </cell>
          <cell r="B1262" t="str">
            <v>solsacons@gmail.com</v>
          </cell>
          <cell r="AF1262" t="str">
            <v>BOWL TRANSLUCIDO 1.5LTS</v>
          </cell>
          <cell r="AG1262" t="str">
            <v>254.99</v>
          </cell>
          <cell r="AH1262">
            <v>1</v>
          </cell>
          <cell r="AI1262" t="str">
            <v>BP26101</v>
          </cell>
          <cell r="AN1262" t="str">
            <v>Sí</v>
          </cell>
        </row>
        <row r="1263">
          <cell r="A1263">
            <v>2208</v>
          </cell>
          <cell r="B1263" t="str">
            <v>solsacons@gmail.com</v>
          </cell>
          <cell r="AF1263" t="str">
            <v>AZUCARERO DE VIDRIO Y AC. INOX 10CM</v>
          </cell>
          <cell r="AG1263" t="str">
            <v>218.9</v>
          </cell>
          <cell r="AH1263">
            <v>1</v>
          </cell>
          <cell r="AI1263" t="str">
            <v>046BA8196</v>
          </cell>
          <cell r="AN1263" t="str">
            <v>Sí</v>
          </cell>
        </row>
        <row r="1264">
          <cell r="A1264">
            <v>2207</v>
          </cell>
          <cell r="B1264" t="str">
            <v>brenda.stolarz@gmail.com</v>
          </cell>
          <cell r="C1264">
            <v>44125</v>
          </cell>
          <cell r="D1264" t="str">
            <v>Abierta</v>
          </cell>
          <cell r="E1264" t="str">
            <v>Recibido</v>
          </cell>
          <cell r="F1264" t="str">
            <v>Enviado</v>
          </cell>
          <cell r="G1264" t="str">
            <v>ARS</v>
          </cell>
          <cell r="H1264" t="str">
            <v>1587.24</v>
          </cell>
          <cell r="I1264">
            <v>0</v>
          </cell>
          <cell r="J1264">
            <v>0</v>
          </cell>
          <cell r="K1264" t="str">
            <v>1587.24</v>
          </cell>
          <cell r="L1264" t="str">
            <v>Brenda Stolarz</v>
          </cell>
          <cell r="M1264">
            <v>33284255</v>
          </cell>
          <cell r="N1264">
            <v>541163566442</v>
          </cell>
          <cell r="O1264" t="str">
            <v>Brenda Stolarz</v>
          </cell>
          <cell r="P1264">
            <v>541163566442</v>
          </cell>
          <cell r="Q1264" t="str">
            <v>Roosevelt</v>
          </cell>
          <cell r="R1264">
            <v>1877</v>
          </cell>
          <cell r="S1264" t="str">
            <v>Torre 1 piso 3 depto 2</v>
          </cell>
          <cell r="T1264" t="str">
            <v>Belgrano</v>
          </cell>
          <cell r="U1264" t="str">
            <v>Capital Federal</v>
          </cell>
          <cell r="V1264">
            <v>1428</v>
          </cell>
          <cell r="W1264" t="str">
            <v>Capital Federal</v>
          </cell>
          <cell r="Y1264" t="str">
            <v>ENVÍO SIN CARGO (CABA Y GRAN PARTE DE GBA) TIEMPO: 4 a 6 DÍAS HÁBILES</v>
          </cell>
          <cell r="Z1264" t="str">
            <v>Mercado Pago</v>
          </cell>
          <cell r="AB1264" t="str">
            <v>Si no hay nadie en la casa, dejar a Seguridad por favor.</v>
          </cell>
          <cell r="AD1264">
            <v>44125</v>
          </cell>
          <cell r="AE1264">
            <v>44128</v>
          </cell>
          <cell r="AF1264" t="str">
            <v>VASO MENTA FACETEADO Y EXPRIMIDOR</v>
          </cell>
          <cell r="AG1264" t="str">
            <v>215.99</v>
          </cell>
          <cell r="AH1264">
            <v>1</v>
          </cell>
          <cell r="AI1264" t="str">
            <v>BP24019</v>
          </cell>
          <cell r="AJ1264" t="str">
            <v>Web</v>
          </cell>
          <cell r="AK1264" t="str">
            <v>MARTES 27-10 ENTRE 8 Y 18 HORAS!</v>
          </cell>
          <cell r="AL1264">
            <v>1900036883</v>
          </cell>
          <cell r="AM1264">
            <v>310279807</v>
          </cell>
          <cell r="AN1264" t="str">
            <v>Sí</v>
          </cell>
        </row>
        <row r="1265">
          <cell r="A1265">
            <v>2207</v>
          </cell>
          <cell r="B1265" t="str">
            <v>brenda.stolarz@gmail.com</v>
          </cell>
          <cell r="AF1265" t="str">
            <v>CAFETERA EMBOLO 1000ML M1</v>
          </cell>
          <cell r="AG1265" t="str">
            <v>1371.25</v>
          </cell>
          <cell r="AH1265">
            <v>1</v>
          </cell>
          <cell r="AI1265" t="str">
            <v>046BA8040</v>
          </cell>
          <cell r="AN1265" t="str">
            <v>Sí</v>
          </cell>
        </row>
        <row r="1266">
          <cell r="A1266">
            <v>2206</v>
          </cell>
          <cell r="B1266" t="str">
            <v>canevap@bpba.com.ar</v>
          </cell>
          <cell r="C1266">
            <v>44125</v>
          </cell>
          <cell r="D1266" t="str">
            <v>Abierta</v>
          </cell>
          <cell r="E1266" t="str">
            <v>Recibido</v>
          </cell>
          <cell r="F1266" t="str">
            <v>Enviado</v>
          </cell>
          <cell r="G1266" t="str">
            <v>ARS</v>
          </cell>
          <cell r="H1266" t="str">
            <v>1218.26</v>
          </cell>
          <cell r="I1266">
            <v>0</v>
          </cell>
          <cell r="J1266">
            <v>0</v>
          </cell>
          <cell r="K1266" t="str">
            <v>1218.26</v>
          </cell>
          <cell r="L1266" t="str">
            <v>Paola Caneva</v>
          </cell>
          <cell r="M1266">
            <v>24718814</v>
          </cell>
          <cell r="N1266">
            <v>541158762316</v>
          </cell>
          <cell r="O1266" t="str">
            <v>Paola Caneva</v>
          </cell>
          <cell r="P1266">
            <v>541158762316</v>
          </cell>
          <cell r="Q1266" t="str">
            <v>Ruta 58</v>
          </cell>
          <cell r="R1266">
            <v>10</v>
          </cell>
          <cell r="T1266" t="str">
            <v xml:space="preserve">El lauquen </v>
          </cell>
          <cell r="U1266" t="str">
            <v>Capital Federal</v>
          </cell>
          <cell r="V1266">
            <v>1440</v>
          </cell>
          <cell r="W1266" t="str">
            <v>Capital Federal</v>
          </cell>
          <cell r="Y1266" t="str">
            <v>ENVÍO SIN CARGO (CABA Y GRAN PARTE DE GBA) TIEMPO: 4 a 6 DÍAS HÁBILES</v>
          </cell>
          <cell r="Z1266" t="str">
            <v>Mercado Pago</v>
          </cell>
          <cell r="AB1266" t="str">
            <v xml:space="preserve">La entrega es para Ruta 58 km 10 barrio el lauquen.  Fracción 15 lote 5. CP 1865  </v>
          </cell>
          <cell r="AD1266">
            <v>44125</v>
          </cell>
          <cell r="AE1266">
            <v>44130</v>
          </cell>
          <cell r="AF1266" t="str">
            <v>VELA 100 % SOJA CON ESENCIAS DIFERENTES AROMAS 14x10 CM (GARDENIA)</v>
          </cell>
          <cell r="AG1266">
            <v>440</v>
          </cell>
          <cell r="AH1266">
            <v>1</v>
          </cell>
          <cell r="AI1266" t="str">
            <v>BA5914VELA</v>
          </cell>
          <cell r="AJ1266" t="str">
            <v>Móvil</v>
          </cell>
          <cell r="AK1266" t="str">
            <v>MIERCOLES 28-10 ENTRE 8 Y 18 HORAS!</v>
          </cell>
          <cell r="AL1266">
            <v>1898840277</v>
          </cell>
          <cell r="AM1266">
            <v>310155877</v>
          </cell>
          <cell r="AN1266" t="str">
            <v>Sí</v>
          </cell>
        </row>
        <row r="1267">
          <cell r="A1267">
            <v>2206</v>
          </cell>
          <cell r="B1267" t="str">
            <v>canevap@bpba.com.ar</v>
          </cell>
          <cell r="AF1267" t="str">
            <v>RALLADOR DE MANO MEDIANO 20 CM</v>
          </cell>
          <cell r="AG1267" t="str">
            <v>48.26</v>
          </cell>
          <cell r="AH1267">
            <v>1</v>
          </cell>
          <cell r="AI1267" t="str">
            <v>BA7382</v>
          </cell>
          <cell r="AN1267" t="str">
            <v>Sí</v>
          </cell>
        </row>
        <row r="1268">
          <cell r="A1268">
            <v>2206</v>
          </cell>
          <cell r="B1268" t="str">
            <v>canevap@bpba.com.ar</v>
          </cell>
          <cell r="AF1268" t="str">
            <v>TRAPO DE PISO HOLA CHAU GRIS MEDIDA STANDARD</v>
          </cell>
          <cell r="AG1268">
            <v>290</v>
          </cell>
          <cell r="AH1268">
            <v>1</v>
          </cell>
          <cell r="AN1268" t="str">
            <v>Sí</v>
          </cell>
        </row>
        <row r="1269">
          <cell r="A1269">
            <v>2206</v>
          </cell>
          <cell r="B1269" t="str">
            <v>canevap@bpba.com.ar</v>
          </cell>
          <cell r="AF1269" t="str">
            <v>VELA 100 % SOJA CON ESENCIAS DIFERENTES AROMAS 14x10 CM (JAZMIN)</v>
          </cell>
          <cell r="AG1269">
            <v>440</v>
          </cell>
          <cell r="AH1269">
            <v>1</v>
          </cell>
          <cell r="AI1269" t="str">
            <v>BA5914VELA</v>
          </cell>
          <cell r="AN1269" t="str">
            <v>Sí</v>
          </cell>
        </row>
        <row r="1270">
          <cell r="A1270">
            <v>2205</v>
          </cell>
          <cell r="B1270" t="str">
            <v>arieltuozzo@gmail.com</v>
          </cell>
          <cell r="C1270">
            <v>44124</v>
          </cell>
          <cell r="D1270" t="str">
            <v>Abierta</v>
          </cell>
          <cell r="E1270" t="str">
            <v>Recibido</v>
          </cell>
          <cell r="F1270" t="str">
            <v>Enviado</v>
          </cell>
          <cell r="G1270" t="str">
            <v>ARS</v>
          </cell>
          <cell r="H1270" t="str">
            <v>2848.76</v>
          </cell>
          <cell r="I1270">
            <v>0</v>
          </cell>
          <cell r="J1270">
            <v>0</v>
          </cell>
          <cell r="K1270" t="str">
            <v>2848.76</v>
          </cell>
          <cell r="L1270" t="str">
            <v>Ariel Tuozzo</v>
          </cell>
          <cell r="M1270">
            <v>20318207861</v>
          </cell>
          <cell r="N1270">
            <v>542213046584</v>
          </cell>
          <cell r="O1270" t="str">
            <v>Ariel Tuozzo</v>
          </cell>
          <cell r="P1270">
            <v>542213046584</v>
          </cell>
          <cell r="Q1270">
            <v>123</v>
          </cell>
          <cell r="R1270">
            <v>1374</v>
          </cell>
          <cell r="S1270" t="str">
            <v>PB E</v>
          </cell>
          <cell r="T1270" t="str">
            <v>VILLA ARGUELLO. BERISSO. BUENOS AIRES.</v>
          </cell>
          <cell r="U1270" t="str">
            <v>Capital Federal</v>
          </cell>
          <cell r="V1270">
            <v>1440</v>
          </cell>
          <cell r="W1270" t="str">
            <v>Capital Federal</v>
          </cell>
          <cell r="Y1270" t="str">
            <v>ENVÍO SIN CARGO (CABA Y GRAN PARTE DE GBA) TIEMPO: 4 a 6 DÍAS HÁBILES</v>
          </cell>
          <cell r="Z1270" t="str">
            <v>Mercado Pago</v>
          </cell>
          <cell r="AD1270">
            <v>44124</v>
          </cell>
          <cell r="AE1270">
            <v>44128</v>
          </cell>
          <cell r="AF1270" t="str">
            <v>MESA DE ARRIME HOME OFFICE 35x40x67 CM</v>
          </cell>
          <cell r="AG1270">
            <v>1800</v>
          </cell>
          <cell r="AH1270">
            <v>1</v>
          </cell>
          <cell r="AJ1270" t="str">
            <v>Móvil</v>
          </cell>
          <cell r="AK1270" t="str">
            <v>JUEVES 29-10 ENTRE 8 Y 18 HORAS!</v>
          </cell>
          <cell r="AL1270">
            <v>1893916633</v>
          </cell>
          <cell r="AM1270">
            <v>302191186</v>
          </cell>
          <cell r="AN1270" t="str">
            <v>Sí</v>
          </cell>
        </row>
        <row r="1271">
          <cell r="A1271">
            <v>2205</v>
          </cell>
          <cell r="B1271" t="str">
            <v>arieltuozzo@gmail.com</v>
          </cell>
          <cell r="AF1271" t="str">
            <v>PORTA CEPILLO VAQUITA 13,5X14CM</v>
          </cell>
          <cell r="AG1271" t="str">
            <v>331.09</v>
          </cell>
          <cell r="AH1271">
            <v>1</v>
          </cell>
          <cell r="AI1271" t="str">
            <v>046AB7490</v>
          </cell>
          <cell r="AN1271" t="str">
            <v>Sí</v>
          </cell>
        </row>
        <row r="1272">
          <cell r="A1272">
            <v>2205</v>
          </cell>
          <cell r="B1272" t="str">
            <v>arieltuozzo@gmail.com</v>
          </cell>
          <cell r="AF1272" t="str">
            <v>CUBIERTERO 15X9CM (Rojo)</v>
          </cell>
          <cell r="AG1272" t="str">
            <v>202.51</v>
          </cell>
          <cell r="AH1272">
            <v>1</v>
          </cell>
          <cell r="AI1272" t="str">
            <v>046BA6996</v>
          </cell>
          <cell r="AN1272" t="str">
            <v>Sí</v>
          </cell>
        </row>
        <row r="1273">
          <cell r="A1273">
            <v>2205</v>
          </cell>
          <cell r="B1273" t="str">
            <v>arieltuozzo@gmail.com</v>
          </cell>
          <cell r="AF1273" t="str">
            <v>PERCHERO DE PLASTICO PP PVS (1 UNIDAD) 3 COL SURT</v>
          </cell>
          <cell r="AG1273" t="str">
            <v>145.2</v>
          </cell>
          <cell r="AH1273">
            <v>1</v>
          </cell>
          <cell r="AI1273" t="str">
            <v>046DE7901</v>
          </cell>
          <cell r="AN1273" t="str">
            <v>Sí</v>
          </cell>
        </row>
        <row r="1274">
          <cell r="A1274">
            <v>2205</v>
          </cell>
          <cell r="B1274" t="str">
            <v>arieltuozzo@gmail.com</v>
          </cell>
          <cell r="AF1274" t="str">
            <v>RALLADOR DE MANZANAS VERDE</v>
          </cell>
          <cell r="AG1274">
            <v>132</v>
          </cell>
          <cell r="AH1274">
            <v>1</v>
          </cell>
          <cell r="AI1274" t="str">
            <v>Q041</v>
          </cell>
          <cell r="AN1274" t="str">
            <v>Sí</v>
          </cell>
        </row>
        <row r="1275">
          <cell r="A1275">
            <v>2205</v>
          </cell>
          <cell r="B1275" t="str">
            <v>arieltuozzo@gmail.com</v>
          </cell>
          <cell r="AF1275" t="str">
            <v>JABONERA 14X12CM (Celeste)</v>
          </cell>
          <cell r="AG1275" t="str">
            <v>96.99</v>
          </cell>
          <cell r="AH1275">
            <v>1</v>
          </cell>
          <cell r="AI1275" t="str">
            <v>046AB7496</v>
          </cell>
          <cell r="AN1275" t="str">
            <v>Sí</v>
          </cell>
        </row>
        <row r="1276">
          <cell r="A1276">
            <v>2205</v>
          </cell>
          <cell r="B1276" t="str">
            <v>arieltuozzo@gmail.com</v>
          </cell>
          <cell r="AF1276" t="str">
            <v>SEGURO P PUERTA SIL 1PC (Celeste)</v>
          </cell>
          <cell r="AG1276" t="str">
            <v>80.99</v>
          </cell>
          <cell r="AH1276">
            <v>1</v>
          </cell>
          <cell r="AN1276" t="str">
            <v>Sí</v>
          </cell>
        </row>
        <row r="1277">
          <cell r="A1277">
            <v>2205</v>
          </cell>
          <cell r="B1277" t="str">
            <v>arieltuozzo@gmail.com</v>
          </cell>
          <cell r="AF1277" t="str">
            <v>UNTADOR PASTEL NEW 1PC 14,5 CM</v>
          </cell>
          <cell r="AG1277" t="str">
            <v>29.99</v>
          </cell>
          <cell r="AH1277">
            <v>2</v>
          </cell>
          <cell r="AI1277" t="str">
            <v>019BA87503</v>
          </cell>
          <cell r="AN1277" t="str">
            <v>Sí</v>
          </cell>
        </row>
        <row r="1278">
          <cell r="A1278">
            <v>2204</v>
          </cell>
          <cell r="B1278" t="str">
            <v>romero_david91@hotmail.com</v>
          </cell>
          <cell r="C1278">
            <v>44123</v>
          </cell>
          <cell r="D1278" t="str">
            <v>Abierta</v>
          </cell>
          <cell r="E1278" t="str">
            <v>Recibido</v>
          </cell>
          <cell r="F1278" t="str">
            <v>Enviado</v>
          </cell>
          <cell r="G1278" t="str">
            <v>ARS</v>
          </cell>
          <cell r="H1278" t="str">
            <v>662.96</v>
          </cell>
          <cell r="I1278">
            <v>0</v>
          </cell>
          <cell r="J1278">
            <v>0</v>
          </cell>
          <cell r="K1278" t="str">
            <v>662.96</v>
          </cell>
          <cell r="L1278" t="str">
            <v>David Romero</v>
          </cell>
          <cell r="M1278">
            <v>35956945</v>
          </cell>
          <cell r="N1278">
            <v>541144179769</v>
          </cell>
          <cell r="O1278" t="str">
            <v>David Romero</v>
          </cell>
          <cell r="P1278">
            <v>541144179769</v>
          </cell>
          <cell r="Q1278" t="str">
            <v>Av. Almafuerte</v>
          </cell>
          <cell r="R1278">
            <v>373</v>
          </cell>
          <cell r="S1278" t="str">
            <v>3 C</v>
          </cell>
          <cell r="T1278" t="str">
            <v>Parque Patricios</v>
          </cell>
          <cell r="U1278" t="str">
            <v>Capital Federal</v>
          </cell>
          <cell r="V1278">
            <v>1437</v>
          </cell>
          <cell r="W1278" t="str">
            <v>Capital Federal</v>
          </cell>
          <cell r="Y1278" t="str">
            <v>ENVÍO SIN CARGO (CABA Y GRAN PARTE DE GBA) TIEMPO: 4 a 6 DÍAS HÁBILES</v>
          </cell>
          <cell r="Z1278" t="str">
            <v>Mercado Pago</v>
          </cell>
          <cell r="AD1278">
            <v>44123</v>
          </cell>
          <cell r="AE1278">
            <v>44126</v>
          </cell>
          <cell r="AF1278" t="str">
            <v>BOWL NEGRO 2.5LTS</v>
          </cell>
          <cell r="AG1278" t="str">
            <v>222.99</v>
          </cell>
          <cell r="AH1278">
            <v>1</v>
          </cell>
          <cell r="AI1278" t="str">
            <v>BP02002</v>
          </cell>
          <cell r="AJ1278" t="str">
            <v>Móvil</v>
          </cell>
          <cell r="AK1278" t="str">
            <v>VIERNES 23-10 ENTRE 8 Y 18 HORAS!</v>
          </cell>
          <cell r="AL1278">
            <v>1893408086</v>
          </cell>
          <cell r="AM1278">
            <v>309394880</v>
          </cell>
          <cell r="AN1278" t="str">
            <v>Sí</v>
          </cell>
        </row>
        <row r="1279">
          <cell r="A1279">
            <v>2204</v>
          </cell>
          <cell r="B1279" t="str">
            <v>romero_david91@hotmail.com</v>
          </cell>
          <cell r="AF1279" t="str">
            <v>BOWL NEGRO 400CC</v>
          </cell>
          <cell r="AG1279" t="str">
            <v>127.99</v>
          </cell>
          <cell r="AH1279">
            <v>2</v>
          </cell>
          <cell r="AI1279" t="str">
            <v>BP01002</v>
          </cell>
          <cell r="AN1279" t="str">
            <v>Sí</v>
          </cell>
        </row>
        <row r="1280">
          <cell r="A1280">
            <v>2204</v>
          </cell>
          <cell r="B1280" t="str">
            <v>romero_david91@hotmail.com</v>
          </cell>
          <cell r="AF1280" t="str">
            <v>BOWL NEGRO 1.5LTS</v>
          </cell>
          <cell r="AG1280" t="str">
            <v>183.99</v>
          </cell>
          <cell r="AH1280">
            <v>1</v>
          </cell>
          <cell r="AI1280" t="str">
            <v>BP26002</v>
          </cell>
          <cell r="AN1280" t="str">
            <v>Sí</v>
          </cell>
        </row>
        <row r="1281">
          <cell r="A1281">
            <v>2203</v>
          </cell>
          <cell r="B1281" t="str">
            <v>melchaarias@gmail.com</v>
          </cell>
          <cell r="C1281">
            <v>44123</v>
          </cell>
          <cell r="D1281" t="str">
            <v>Abierta</v>
          </cell>
          <cell r="E1281" t="str">
            <v>Recibido</v>
          </cell>
          <cell r="F1281" t="str">
            <v>Enviado</v>
          </cell>
          <cell r="G1281" t="str">
            <v>ARS</v>
          </cell>
          <cell r="H1281" t="str">
            <v>3978.09</v>
          </cell>
          <cell r="I1281">
            <v>0</v>
          </cell>
          <cell r="J1281">
            <v>0</v>
          </cell>
          <cell r="K1281" t="str">
            <v>3978.09</v>
          </cell>
          <cell r="L1281" t="str">
            <v>Melisa Arias</v>
          </cell>
          <cell r="M1281">
            <v>38675498</v>
          </cell>
          <cell r="N1281">
            <v>541155924043</v>
          </cell>
          <cell r="O1281" t="str">
            <v>Melisa Arias</v>
          </cell>
          <cell r="P1281">
            <v>541155924043</v>
          </cell>
          <cell r="Q1281" t="str">
            <v xml:space="preserve">Chacabuco </v>
          </cell>
          <cell r="R1281">
            <v>2944</v>
          </cell>
          <cell r="T1281" t="str">
            <v>Don Torcuato</v>
          </cell>
          <cell r="U1281" t="str">
            <v>Don Torcuato</v>
          </cell>
          <cell r="V1281">
            <v>1611</v>
          </cell>
          <cell r="W1281" t="str">
            <v>Gran Buenos Aires</v>
          </cell>
          <cell r="Y1281" t="str">
            <v>ENVÍO SIN CARGO (CABA Y GRAN PARTE DE GBA) TIEMPO: 4 a 6 DÍAS HÁBILES</v>
          </cell>
          <cell r="Z1281" t="str">
            <v>Mercado Pago</v>
          </cell>
          <cell r="AB1281" t="str">
            <v xml:space="preserve">casa de dos pisos, sin timbre, ladrillo a la vista </v>
          </cell>
          <cell r="AD1281">
            <v>44123</v>
          </cell>
          <cell r="AE1281">
            <v>44126</v>
          </cell>
          <cell r="AF1281" t="str">
            <v>CARAMELERA DE VIDRIO 21*14 CM.</v>
          </cell>
          <cell r="AG1281" t="str">
            <v>570.89</v>
          </cell>
          <cell r="AH1281">
            <v>1</v>
          </cell>
          <cell r="AI1281" t="str">
            <v>BA5897</v>
          </cell>
          <cell r="AJ1281" t="str">
            <v>Web</v>
          </cell>
          <cell r="AK1281" t="str">
            <v>VIERNES 23-10 ENTRE 8 Y 18 HORAS!</v>
          </cell>
          <cell r="AL1281">
            <v>1893288847</v>
          </cell>
          <cell r="AM1281">
            <v>309346410</v>
          </cell>
          <cell r="AN1281" t="str">
            <v>Sí</v>
          </cell>
        </row>
        <row r="1282">
          <cell r="A1282">
            <v>2203</v>
          </cell>
          <cell r="B1282" t="str">
            <v>melchaarias@gmail.com</v>
          </cell>
          <cell r="AF1282" t="str">
            <v>RALLADOR DE MANZANAS VERDE</v>
          </cell>
          <cell r="AG1282">
            <v>132</v>
          </cell>
          <cell r="AH1282">
            <v>1</v>
          </cell>
          <cell r="AI1282" t="str">
            <v>Q041</v>
          </cell>
          <cell r="AN1282" t="str">
            <v>Sí</v>
          </cell>
        </row>
        <row r="1283">
          <cell r="A1283">
            <v>2203</v>
          </cell>
          <cell r="B1283" t="str">
            <v>melchaarias@gmail.com</v>
          </cell>
          <cell r="AF1283" t="str">
            <v>PROMO BOWLS: 1 BOWL GRANDE + 2 BOWLS CHICOS (Rosa)</v>
          </cell>
          <cell r="AG1283">
            <v>549</v>
          </cell>
          <cell r="AH1283">
            <v>1</v>
          </cell>
          <cell r="AI1283" t="str">
            <v>019BA87511/019BA87510</v>
          </cell>
          <cell r="AN1283" t="str">
            <v>Sí</v>
          </cell>
        </row>
        <row r="1284">
          <cell r="A1284">
            <v>2203</v>
          </cell>
          <cell r="B1284" t="str">
            <v>melchaarias@gmail.com</v>
          </cell>
          <cell r="AF1284" t="str">
            <v>CUCHARA COLOR MENTA</v>
          </cell>
          <cell r="AG1284" t="str">
            <v>34.99</v>
          </cell>
          <cell r="AH1284">
            <v>2</v>
          </cell>
          <cell r="AI1284" t="str">
            <v>BP32019</v>
          </cell>
          <cell r="AN1284" t="str">
            <v>Sí</v>
          </cell>
        </row>
        <row r="1285">
          <cell r="A1285">
            <v>2203</v>
          </cell>
          <cell r="B1285" t="str">
            <v>melchaarias@gmail.com</v>
          </cell>
          <cell r="AF1285" t="str">
            <v>PIE DE MACETA NÓRDICO (50 CM)</v>
          </cell>
          <cell r="AG1285">
            <v>700</v>
          </cell>
          <cell r="AH1285">
            <v>1</v>
          </cell>
          <cell r="AN1285" t="str">
            <v>Sí</v>
          </cell>
        </row>
        <row r="1286">
          <cell r="A1286">
            <v>2203</v>
          </cell>
          <cell r="B1286" t="str">
            <v>melchaarias@gmail.com</v>
          </cell>
          <cell r="AF1286" t="str">
            <v>HOMBRECITO CON VIRULANA COLORES PASTEL (Rosa)</v>
          </cell>
          <cell r="AG1286" t="str">
            <v>144.6</v>
          </cell>
          <cell r="AH1286">
            <v>1</v>
          </cell>
          <cell r="AI1286" t="str">
            <v>019BA87516</v>
          </cell>
          <cell r="AN1286" t="str">
            <v>Sí</v>
          </cell>
        </row>
        <row r="1287">
          <cell r="A1287">
            <v>2203</v>
          </cell>
          <cell r="B1287" t="str">
            <v>melchaarias@gmail.com</v>
          </cell>
          <cell r="AF1287" t="str">
            <v>INDIVIDUAL DE YUTE TEJIDO 32 CM</v>
          </cell>
          <cell r="AG1287">
            <v>649</v>
          </cell>
          <cell r="AH1287">
            <v>1</v>
          </cell>
          <cell r="AI1287" t="str">
            <v>INDIVIDUALYUTE</v>
          </cell>
          <cell r="AN1287" t="str">
            <v>Sí</v>
          </cell>
        </row>
        <row r="1288">
          <cell r="A1288">
            <v>2203</v>
          </cell>
          <cell r="B1288" t="str">
            <v>melchaarias@gmail.com</v>
          </cell>
          <cell r="AF1288" t="str">
            <v>HOMBRECITO CON VIRULANA COLORES PASTEL (Celeste)</v>
          </cell>
          <cell r="AG1288" t="str">
            <v>144.6</v>
          </cell>
          <cell r="AH1288">
            <v>1</v>
          </cell>
          <cell r="AI1288" t="str">
            <v>ba87516</v>
          </cell>
          <cell r="AN1288" t="str">
            <v>Sí</v>
          </cell>
        </row>
        <row r="1289">
          <cell r="A1289">
            <v>2203</v>
          </cell>
          <cell r="B1289" t="str">
            <v>melchaarias@gmail.com</v>
          </cell>
          <cell r="AF1289" t="str">
            <v>COLADOR BALLENA 32CM X 10,5CM (Fucsia)</v>
          </cell>
          <cell r="AG1289" t="str">
            <v>202.04</v>
          </cell>
          <cell r="AH1289">
            <v>1</v>
          </cell>
          <cell r="AN1289" t="str">
            <v>Sí</v>
          </cell>
        </row>
        <row r="1290">
          <cell r="A1290">
            <v>2203</v>
          </cell>
          <cell r="B1290" t="str">
            <v>melchaarias@gmail.com</v>
          </cell>
          <cell r="AF1290" t="str">
            <v>TABLA DE PICAR VERTEDORA VERDE 26.5X18CM</v>
          </cell>
          <cell r="AG1290" t="str">
            <v>234.99</v>
          </cell>
          <cell r="AH1290">
            <v>1</v>
          </cell>
          <cell r="AI1290" t="str">
            <v>42BA1018</v>
          </cell>
          <cell r="AN1290" t="str">
            <v>Sí</v>
          </cell>
        </row>
        <row r="1291">
          <cell r="A1291">
            <v>2203</v>
          </cell>
          <cell r="B1291" t="str">
            <v>melchaarias@gmail.com</v>
          </cell>
          <cell r="AF1291" t="str">
            <v>TUPPER 400CC MENTA C/TAPA</v>
          </cell>
          <cell r="AG1291" t="str">
            <v>181.99</v>
          </cell>
          <cell r="AH1291">
            <v>1</v>
          </cell>
          <cell r="AI1291">
            <v>35019</v>
          </cell>
          <cell r="AN1291" t="str">
            <v>Sí</v>
          </cell>
        </row>
        <row r="1292">
          <cell r="A1292">
            <v>2203</v>
          </cell>
          <cell r="B1292" t="str">
            <v>melchaarias@gmail.com</v>
          </cell>
          <cell r="AF1292" t="str">
            <v>PROMO BLUE: 1 BOWL 1,5 LTS + 2 BOWLS 400 CC</v>
          </cell>
          <cell r="AG1292">
            <v>399</v>
          </cell>
          <cell r="AH1292">
            <v>1</v>
          </cell>
          <cell r="AI1292" t="str">
            <v>BP26019/BP01019</v>
          </cell>
          <cell r="AN1292" t="str">
            <v>Sí</v>
          </cell>
        </row>
        <row r="1293">
          <cell r="A1293">
            <v>2202</v>
          </cell>
          <cell r="B1293" t="str">
            <v>eze.emlli90@gmail.com</v>
          </cell>
          <cell r="C1293">
            <v>44123</v>
          </cell>
          <cell r="D1293" t="str">
            <v>Abierta</v>
          </cell>
          <cell r="E1293" t="str">
            <v>Recibido</v>
          </cell>
          <cell r="F1293" t="str">
            <v>Enviado</v>
          </cell>
          <cell r="G1293" t="str">
            <v>ARS</v>
          </cell>
          <cell r="H1293" t="str">
            <v>719.47</v>
          </cell>
          <cell r="I1293">
            <v>0</v>
          </cell>
          <cell r="J1293">
            <v>0</v>
          </cell>
          <cell r="K1293" t="str">
            <v>719.47</v>
          </cell>
          <cell r="L1293" t="str">
            <v>Ezequiel Gorriz</v>
          </cell>
          <cell r="M1293">
            <v>34977426</v>
          </cell>
          <cell r="N1293">
            <v>541138429142</v>
          </cell>
          <cell r="O1293" t="str">
            <v>Ezequiel Gorriz</v>
          </cell>
          <cell r="P1293">
            <v>541138429142</v>
          </cell>
          <cell r="Q1293" t="str">
            <v>Cachimayo</v>
          </cell>
          <cell r="R1293">
            <v>392</v>
          </cell>
          <cell r="S1293" t="str">
            <v>4D</v>
          </cell>
          <cell r="U1293" t="str">
            <v>Capital Federal</v>
          </cell>
          <cell r="V1293">
            <v>1424</v>
          </cell>
          <cell r="W1293" t="str">
            <v>Capital Federal</v>
          </cell>
          <cell r="Y1293" t="str">
            <v>ENVÍO SIN CARGO (CABA Y GRAN PARTE DE GBA) TIEMPO: 4 a 6 DÍAS HÁBILES</v>
          </cell>
          <cell r="Z1293" t="str">
            <v>Mercado Pago</v>
          </cell>
          <cell r="AD1293">
            <v>44123</v>
          </cell>
          <cell r="AE1293">
            <v>44126</v>
          </cell>
          <cell r="AF1293" t="str">
            <v>BOWL  MENTA 2.5LTS</v>
          </cell>
          <cell r="AG1293" t="str">
            <v>230.5</v>
          </cell>
          <cell r="AH1293">
            <v>1</v>
          </cell>
          <cell r="AI1293" t="str">
            <v>BP02019</v>
          </cell>
          <cell r="AJ1293" t="str">
            <v>Móvil</v>
          </cell>
          <cell r="AK1293" t="str">
            <v>VIERNES 23-10 ENTRE 8 Y 18 HORAS!</v>
          </cell>
          <cell r="AL1293">
            <v>1892959417</v>
          </cell>
          <cell r="AM1293">
            <v>309309550</v>
          </cell>
          <cell r="AN1293" t="str">
            <v>Sí</v>
          </cell>
        </row>
        <row r="1294">
          <cell r="A1294">
            <v>2202</v>
          </cell>
          <cell r="B1294" t="str">
            <v>eze.emlli90@gmail.com</v>
          </cell>
          <cell r="AF1294" t="str">
            <v>UNTADOR PASTEL NEW 1PC 14,5 CM</v>
          </cell>
          <cell r="AG1294" t="str">
            <v>29.99</v>
          </cell>
          <cell r="AH1294">
            <v>3</v>
          </cell>
          <cell r="AI1294" t="str">
            <v>019BA87503</v>
          </cell>
          <cell r="AN1294" t="str">
            <v>Sí</v>
          </cell>
        </row>
        <row r="1295">
          <cell r="A1295">
            <v>2202</v>
          </cell>
          <cell r="B1295" t="str">
            <v>eze.emlli90@gmail.com</v>
          </cell>
          <cell r="AF1295" t="str">
            <v>PROMO BLUE: 1 BOWL 1,5 LTS + 2 BOWLS 400 CC</v>
          </cell>
          <cell r="AG1295">
            <v>399</v>
          </cell>
          <cell r="AH1295">
            <v>1</v>
          </cell>
          <cell r="AI1295" t="str">
            <v>BP26019/BP01019</v>
          </cell>
          <cell r="AN1295" t="str">
            <v>Sí</v>
          </cell>
        </row>
        <row r="1296">
          <cell r="A1296">
            <v>2201</v>
          </cell>
          <cell r="B1296" t="str">
            <v>maricelsms@hotmail.com</v>
          </cell>
          <cell r="C1296">
            <v>44123</v>
          </cell>
          <cell r="D1296" t="str">
            <v>Abierta</v>
          </cell>
          <cell r="E1296" t="str">
            <v>Recibido</v>
          </cell>
          <cell r="F1296" t="str">
            <v>Enviado</v>
          </cell>
          <cell r="G1296" t="str">
            <v>ARS</v>
          </cell>
          <cell r="H1296" t="str">
            <v>5885.7</v>
          </cell>
          <cell r="I1296">
            <v>0</v>
          </cell>
          <cell r="J1296">
            <v>520</v>
          </cell>
          <cell r="K1296" t="str">
            <v>6405.7</v>
          </cell>
          <cell r="L1296" t="str">
            <v>Silvana Santos</v>
          </cell>
          <cell r="M1296">
            <v>25589725</v>
          </cell>
          <cell r="N1296">
            <v>542983658480</v>
          </cell>
          <cell r="O1296" t="str">
            <v>Silvana Santos</v>
          </cell>
          <cell r="P1296">
            <v>542983658480</v>
          </cell>
          <cell r="Q1296" t="str">
            <v>Ugarte entre P.N.Carrera y Colon</v>
          </cell>
          <cell r="R1296">
            <v>976</v>
          </cell>
          <cell r="U1296" t="str">
            <v>San Cayetano</v>
          </cell>
          <cell r="V1296">
            <v>7521</v>
          </cell>
          <cell r="W1296" t="str">
            <v>Buenos Aires</v>
          </cell>
          <cell r="Y1296" t="str">
            <v>Correo Argentino - Encomienda Clásica</v>
          </cell>
          <cell r="Z1296" t="str">
            <v>Mercado Pago</v>
          </cell>
          <cell r="AD1296">
            <v>44123</v>
          </cell>
          <cell r="AE1296">
            <v>44126</v>
          </cell>
          <cell r="AF1296" t="str">
            <v>INDIVIDUAL BEIGE OSCURO 38 CM</v>
          </cell>
          <cell r="AG1296" t="str">
            <v>441.65</v>
          </cell>
          <cell r="AH1296">
            <v>2</v>
          </cell>
          <cell r="AI1296" t="str">
            <v>MS115309</v>
          </cell>
          <cell r="AJ1296" t="str">
            <v>Móvil</v>
          </cell>
          <cell r="AK1296" t="str">
            <v>SE ENVIA LUNES 26-10 AL CORREO ARGENTINO ENTRE 14 Y 18 HORAS!</v>
          </cell>
          <cell r="AL1296">
            <v>1891770754</v>
          </cell>
          <cell r="AM1296">
            <v>308781698</v>
          </cell>
          <cell r="AN1296" t="str">
            <v>Sí</v>
          </cell>
        </row>
        <row r="1297">
          <cell r="A1297">
            <v>2201</v>
          </cell>
          <cell r="B1297" t="str">
            <v>maricelsms@hotmail.com</v>
          </cell>
          <cell r="AF1297" t="str">
            <v>VELA 100 % SOJA  AROMA JAZMIN 10X12 CM</v>
          </cell>
          <cell r="AG1297">
            <v>640</v>
          </cell>
          <cell r="AH1297">
            <v>2</v>
          </cell>
          <cell r="AI1297" t="str">
            <v>JA5064J</v>
          </cell>
          <cell r="AN1297" t="str">
            <v>Sí</v>
          </cell>
        </row>
        <row r="1298">
          <cell r="A1298">
            <v>2201</v>
          </cell>
          <cell r="B1298" t="str">
            <v>maricelsms@hotmail.com</v>
          </cell>
          <cell r="AF1298" t="str">
            <v>INDIVIDUAL BEIGE CLARO 38 CM</v>
          </cell>
          <cell r="AG1298" t="str">
            <v>441.65</v>
          </cell>
          <cell r="AH1298">
            <v>6</v>
          </cell>
          <cell r="AI1298" t="str">
            <v>MS115310</v>
          </cell>
          <cell r="AN1298" t="str">
            <v>Sí</v>
          </cell>
        </row>
        <row r="1299">
          <cell r="A1299">
            <v>2201</v>
          </cell>
          <cell r="B1299" t="str">
            <v>maricelsms@hotmail.com</v>
          </cell>
          <cell r="AF1299" t="str">
            <v>PLANTAS ARTIFICIALES EN VASIJA DE VIDRIO  (1 UNIDAD) MOTIVOS SURTIDOS 6X10CM</v>
          </cell>
          <cell r="AG1299" t="str">
            <v>536.25</v>
          </cell>
          <cell r="AH1299">
            <v>2</v>
          </cell>
          <cell r="AI1299" t="str">
            <v>046FL6724</v>
          </cell>
          <cell r="AN1299" t="str">
            <v>Sí</v>
          </cell>
        </row>
        <row r="1300">
          <cell r="A1300">
            <v>2200</v>
          </cell>
          <cell r="B1300" t="str">
            <v>elenamariaguerreiro@yahoo.com.ar</v>
          </cell>
          <cell r="C1300">
            <v>44122</v>
          </cell>
          <cell r="D1300" t="str">
            <v>Abierta</v>
          </cell>
          <cell r="E1300" t="str">
            <v>Recibido</v>
          </cell>
          <cell r="G1300" t="str">
            <v>ARS</v>
          </cell>
          <cell r="H1300">
            <v>3000</v>
          </cell>
          <cell r="I1300">
            <v>0</v>
          </cell>
          <cell r="J1300">
            <v>0</v>
          </cell>
          <cell r="K1300">
            <v>3000</v>
          </cell>
          <cell r="L1300" t="str">
            <v>Lucia Avila</v>
          </cell>
          <cell r="M1300">
            <v>34650417</v>
          </cell>
          <cell r="N1300">
            <v>5491137795778</v>
          </cell>
          <cell r="Z1300" t="str">
            <v>Mercado Pago</v>
          </cell>
          <cell r="AD1300">
            <v>44122</v>
          </cell>
          <cell r="AF1300" t="str">
            <v>GIFT CARD BRONZE</v>
          </cell>
          <cell r="AG1300">
            <v>1000</v>
          </cell>
          <cell r="AH1300">
            <v>3</v>
          </cell>
          <cell r="AJ1300" t="str">
            <v>Móvil</v>
          </cell>
          <cell r="AK1300" t="str">
            <v/>
          </cell>
          <cell r="AL1300">
            <v>1888534673</v>
          </cell>
          <cell r="AM1300">
            <v>300612525</v>
          </cell>
          <cell r="AN1300" t="str">
            <v>No</v>
          </cell>
        </row>
        <row r="1301">
          <cell r="A1301">
            <v>2199</v>
          </cell>
          <cell r="B1301" t="str">
            <v>luana4167@gmail.com</v>
          </cell>
          <cell r="C1301">
            <v>44122</v>
          </cell>
          <cell r="D1301" t="str">
            <v>Abierta</v>
          </cell>
          <cell r="E1301" t="str">
            <v>Recibido</v>
          </cell>
          <cell r="F1301" t="str">
            <v>Enviado</v>
          </cell>
          <cell r="G1301" t="str">
            <v>ARS</v>
          </cell>
          <cell r="H1301" t="str">
            <v>637.98</v>
          </cell>
          <cell r="I1301">
            <v>0</v>
          </cell>
          <cell r="J1301">
            <v>0</v>
          </cell>
          <cell r="K1301" t="str">
            <v>637.98</v>
          </cell>
          <cell r="L1301" t="str">
            <v>Luana Ferreiro</v>
          </cell>
          <cell r="M1301">
            <v>43036489</v>
          </cell>
          <cell r="N1301">
            <v>541159085882</v>
          </cell>
          <cell r="O1301" t="str">
            <v>Luana ferreiro</v>
          </cell>
          <cell r="P1301">
            <v>541159085882</v>
          </cell>
          <cell r="Q1301" t="str">
            <v>Guardia Vieja</v>
          </cell>
          <cell r="R1301">
            <v>4167</v>
          </cell>
          <cell r="S1301" t="str">
            <v>8B</v>
          </cell>
          <cell r="T1301" t="str">
            <v>almagro</v>
          </cell>
          <cell r="U1301" t="str">
            <v>Capital Federal</v>
          </cell>
          <cell r="V1301">
            <v>1192</v>
          </cell>
          <cell r="W1301" t="str">
            <v>Capital Federal</v>
          </cell>
          <cell r="Y1301" t="str">
            <v>ENVÍO SIN CARGO (CABA Y GRAN PARTE DE GBA) TIEMPO: 4 a 6 DÍAS HÁBILES</v>
          </cell>
          <cell r="Z1301" t="str">
            <v>Mercado Pago</v>
          </cell>
          <cell r="AD1301">
            <v>44122</v>
          </cell>
          <cell r="AE1301">
            <v>44126</v>
          </cell>
          <cell r="AF1301" t="str">
            <v>FLORERO DE VIDRIO AZUL 17x10CM DIAM</v>
          </cell>
          <cell r="AG1301" t="str">
            <v>637.98</v>
          </cell>
          <cell r="AH1301">
            <v>1</v>
          </cell>
          <cell r="AI1301" t="str">
            <v>046JA7225</v>
          </cell>
          <cell r="AJ1301" t="str">
            <v>Móvil</v>
          </cell>
          <cell r="AK1301" t="str">
            <v>VIERNES 23-10 ENTRE 8 Y 18 HORAS!</v>
          </cell>
          <cell r="AL1301">
            <v>1888460833</v>
          </cell>
          <cell r="AM1301">
            <v>308628766</v>
          </cell>
          <cell r="AN1301" t="str">
            <v>Sí</v>
          </cell>
        </row>
        <row r="1302">
          <cell r="A1302">
            <v>2198</v>
          </cell>
          <cell r="B1302" t="str">
            <v>sorayacabanas@hotmail.com</v>
          </cell>
          <cell r="C1302">
            <v>44122</v>
          </cell>
          <cell r="D1302" t="str">
            <v>Abierta</v>
          </cell>
          <cell r="E1302" t="str">
            <v>Recibido</v>
          </cell>
          <cell r="F1302" t="str">
            <v>Enviado</v>
          </cell>
          <cell r="G1302" t="str">
            <v>ARS</v>
          </cell>
          <cell r="H1302">
            <v>2596</v>
          </cell>
          <cell r="I1302">
            <v>0</v>
          </cell>
          <cell r="J1302">
            <v>0</v>
          </cell>
          <cell r="K1302">
            <v>2596</v>
          </cell>
          <cell r="L1302" t="str">
            <v>Soraya Cabanas</v>
          </cell>
          <cell r="M1302">
            <v>35821155</v>
          </cell>
          <cell r="N1302">
            <v>5491130520319</v>
          </cell>
          <cell r="O1302" t="str">
            <v>Soraya Cabanas</v>
          </cell>
          <cell r="P1302">
            <v>5491130520319</v>
          </cell>
          <cell r="Q1302" t="str">
            <v xml:space="preserve">Ituzaingo </v>
          </cell>
          <cell r="R1302">
            <v>1630</v>
          </cell>
          <cell r="S1302">
            <v>1</v>
          </cell>
          <cell r="T1302" t="str">
            <v>Lanús este</v>
          </cell>
          <cell r="U1302" t="str">
            <v>Lanús</v>
          </cell>
          <cell r="V1302">
            <v>1824</v>
          </cell>
          <cell r="W1302" t="str">
            <v>Gran Buenos Aires</v>
          </cell>
          <cell r="Y1302" t="str">
            <v>ENVÍO SIN CARGO (CABA Y GRAN PARTE DE GBA) TIEMPO: 4 a 6 DÍAS HÁBILES</v>
          </cell>
          <cell r="Z1302" t="str">
            <v>Mercado Pago</v>
          </cell>
          <cell r="AD1302">
            <v>44122</v>
          </cell>
          <cell r="AE1302">
            <v>44126</v>
          </cell>
          <cell r="AF1302" t="str">
            <v>INDIVIDUAL DE YUTE TEJIDO 32 CM</v>
          </cell>
          <cell r="AG1302">
            <v>649</v>
          </cell>
          <cell r="AH1302">
            <v>4</v>
          </cell>
          <cell r="AI1302" t="str">
            <v>INDIVIDUALYUTE</v>
          </cell>
          <cell r="AJ1302" t="str">
            <v>Móvil</v>
          </cell>
          <cell r="AK1302" t="str">
            <v>VIERNES 23-10 ENTRE 8 Y 18 HORAS!</v>
          </cell>
          <cell r="AL1302">
            <v>1888415749</v>
          </cell>
          <cell r="AM1302">
            <v>308618077</v>
          </cell>
          <cell r="AN1302" t="str">
            <v>Sí</v>
          </cell>
        </row>
        <row r="1303">
          <cell r="A1303">
            <v>2197</v>
          </cell>
          <cell r="B1303" t="str">
            <v>rociozarlenga@gmail.com</v>
          </cell>
          <cell r="C1303">
            <v>44121</v>
          </cell>
          <cell r="D1303" t="str">
            <v>Abierta</v>
          </cell>
          <cell r="E1303" t="str">
            <v>Recibido</v>
          </cell>
          <cell r="F1303" t="str">
            <v>Enviado</v>
          </cell>
          <cell r="G1303" t="str">
            <v>ARS</v>
          </cell>
          <cell r="H1303" t="str">
            <v>2137.91</v>
          </cell>
          <cell r="I1303">
            <v>2000</v>
          </cell>
          <cell r="J1303">
            <v>0</v>
          </cell>
          <cell r="K1303" t="str">
            <v>137.91</v>
          </cell>
          <cell r="L1303" t="str">
            <v>Rocio Zarlenga</v>
          </cell>
          <cell r="M1303">
            <v>38454719</v>
          </cell>
          <cell r="N1303">
            <v>541160144846</v>
          </cell>
          <cell r="O1303" t="str">
            <v>Rocio Zarlenga</v>
          </cell>
          <cell r="P1303">
            <v>541160144846</v>
          </cell>
          <cell r="Q1303" t="str">
            <v>Beauchef</v>
          </cell>
          <cell r="R1303">
            <v>234</v>
          </cell>
          <cell r="S1303" t="str">
            <v>7B</v>
          </cell>
          <cell r="T1303" t="str">
            <v>CABALLITO</v>
          </cell>
          <cell r="U1303" t="str">
            <v>Capital Federal</v>
          </cell>
          <cell r="V1303">
            <v>1424</v>
          </cell>
          <cell r="W1303" t="str">
            <v>Capital Federal</v>
          </cell>
          <cell r="Y1303" t="str">
            <v>ENVÍO SIN CARGO (CABA Y GRAN PARTE DE GBA) TIEMPO: 4 a 6 DÍAS HÁBILES</v>
          </cell>
          <cell r="Z1303" t="str">
            <v>Mercado Pago</v>
          </cell>
          <cell r="AA1303" t="str">
            <v>ROCIOZARLENGA</v>
          </cell>
          <cell r="AD1303">
            <v>44121</v>
          </cell>
          <cell r="AE1303">
            <v>44126</v>
          </cell>
          <cell r="AF1303" t="str">
            <v>BOWL NEGRO 400CC</v>
          </cell>
          <cell r="AG1303" t="str">
            <v>127.99</v>
          </cell>
          <cell r="AH1303">
            <v>5</v>
          </cell>
          <cell r="AI1303" t="str">
            <v>BP01002</v>
          </cell>
          <cell r="AJ1303" t="str">
            <v>Web</v>
          </cell>
          <cell r="AK1303" t="str">
            <v>VIERNES 23-10 ENTRE 8 Y 18 HORAS!</v>
          </cell>
          <cell r="AL1303">
            <v>1886029867</v>
          </cell>
          <cell r="AM1303">
            <v>308287827</v>
          </cell>
          <cell r="AN1303" t="str">
            <v>Sí</v>
          </cell>
        </row>
        <row r="1304">
          <cell r="A1304">
            <v>2197</v>
          </cell>
          <cell r="B1304" t="str">
            <v>rociozarlenga@gmail.com</v>
          </cell>
          <cell r="AF1304" t="str">
            <v>PLATON 30 CM + SALSERO 11 CM DE VIDRIO</v>
          </cell>
          <cell r="AG1304" t="str">
            <v>570.88</v>
          </cell>
          <cell r="AH1304">
            <v>1</v>
          </cell>
          <cell r="AI1304" t="str">
            <v>120414DPF2</v>
          </cell>
          <cell r="AN1304" t="str">
            <v>Sí</v>
          </cell>
        </row>
        <row r="1305">
          <cell r="A1305">
            <v>2197</v>
          </cell>
          <cell r="B1305" t="str">
            <v>rociozarlenga@gmail.com</v>
          </cell>
          <cell r="AF1305" t="str">
            <v>COLADOR ACERO INOX. 20CM DIAM X8CM ALTO</v>
          </cell>
          <cell r="AG1305" t="str">
            <v>512.59</v>
          </cell>
          <cell r="AH1305">
            <v>1</v>
          </cell>
          <cell r="AI1305" t="str">
            <v>046BA8161</v>
          </cell>
          <cell r="AN1305" t="str">
            <v>Sí</v>
          </cell>
        </row>
        <row r="1306">
          <cell r="A1306">
            <v>2197</v>
          </cell>
          <cell r="B1306" t="str">
            <v>rociozarlenga@gmail.com</v>
          </cell>
          <cell r="AF1306" t="str">
            <v>BOWL MENTA 1.5LTS</v>
          </cell>
          <cell r="AG1306" t="str">
            <v>183.99</v>
          </cell>
          <cell r="AH1306">
            <v>1</v>
          </cell>
          <cell r="AI1306" t="str">
            <v>BP26019</v>
          </cell>
          <cell r="AN1306" t="str">
            <v>Sí</v>
          </cell>
        </row>
        <row r="1307">
          <cell r="A1307">
            <v>2197</v>
          </cell>
          <cell r="B1307" t="str">
            <v>rociozarlenga@gmail.com</v>
          </cell>
          <cell r="AF1307" t="str">
            <v>BOWL  MENTA 2.5LTS</v>
          </cell>
          <cell r="AG1307" t="str">
            <v>230.5</v>
          </cell>
          <cell r="AH1307">
            <v>1</v>
          </cell>
          <cell r="AI1307" t="str">
            <v>BP02019</v>
          </cell>
          <cell r="AN1307" t="str">
            <v>Sí</v>
          </cell>
        </row>
        <row r="1308">
          <cell r="A1308">
            <v>2196</v>
          </cell>
          <cell r="B1308" t="str">
            <v>camila.hts@live.com.ar</v>
          </cell>
          <cell r="C1308">
            <v>44121</v>
          </cell>
          <cell r="D1308" t="str">
            <v>Abierta</v>
          </cell>
          <cell r="E1308" t="str">
            <v>Recibido</v>
          </cell>
          <cell r="F1308" t="str">
            <v>Enviado</v>
          </cell>
          <cell r="G1308" t="str">
            <v>ARS</v>
          </cell>
          <cell r="H1308" t="str">
            <v>1335.36</v>
          </cell>
          <cell r="I1308">
            <v>0</v>
          </cell>
          <cell r="J1308">
            <v>0</v>
          </cell>
          <cell r="K1308" t="str">
            <v>1335.36</v>
          </cell>
          <cell r="L1308" t="str">
            <v>Camila Torres</v>
          </cell>
          <cell r="M1308">
            <v>38230418</v>
          </cell>
          <cell r="N1308">
            <v>5491164118330</v>
          </cell>
          <cell r="O1308" t="str">
            <v>Camila Torres</v>
          </cell>
          <cell r="P1308">
            <v>5491164118330</v>
          </cell>
          <cell r="Q1308" t="str">
            <v xml:space="preserve">Teodoro fels </v>
          </cell>
          <cell r="R1308">
            <v>689</v>
          </cell>
          <cell r="U1308" t="str">
            <v xml:space="preserve">Ezeiza </v>
          </cell>
          <cell r="V1308">
            <v>1804</v>
          </cell>
          <cell r="W1308" t="str">
            <v>Gran Buenos Aires</v>
          </cell>
          <cell r="Y1308" t="str">
            <v>ENVÍO SIN CARGO (CABA Y GRAN PARTE DE GBA) TIEMPO: 4 a 6 DÍAS HÁBILES</v>
          </cell>
          <cell r="Z1308" t="str">
            <v>Mercado Pago</v>
          </cell>
          <cell r="AD1308">
            <v>44121</v>
          </cell>
          <cell r="AE1308">
            <v>44127</v>
          </cell>
          <cell r="AF1308" t="str">
            <v>SARTEN DE CERAMICA DE 22 CM C/TAPA ANTIADHERENTE</v>
          </cell>
          <cell r="AG1308" t="str">
            <v>1335.36</v>
          </cell>
          <cell r="AH1308">
            <v>1</v>
          </cell>
          <cell r="AI1308" t="str">
            <v>BA8170</v>
          </cell>
          <cell r="AJ1308" t="str">
            <v>Móvil</v>
          </cell>
          <cell r="AK1308" t="str">
            <v>LUNES 26-10 ENTRE 8 Y 18 HORAS!</v>
          </cell>
          <cell r="AL1308">
            <v>1885699744</v>
          </cell>
          <cell r="AM1308">
            <v>308280354</v>
          </cell>
          <cell r="AN1308" t="str">
            <v>Sí</v>
          </cell>
        </row>
        <row r="1309">
          <cell r="A1309">
            <v>2195</v>
          </cell>
          <cell r="B1309" t="str">
            <v>ari.concistre.16@hotmail.com</v>
          </cell>
          <cell r="C1309">
            <v>44120</v>
          </cell>
          <cell r="D1309" t="str">
            <v>Abierta</v>
          </cell>
          <cell r="E1309" t="str">
            <v>Pendiente</v>
          </cell>
          <cell r="F1309" t="str">
            <v>No está empaquetado</v>
          </cell>
          <cell r="G1309" t="str">
            <v>ARS</v>
          </cell>
          <cell r="H1309" t="str">
            <v>941.91</v>
          </cell>
          <cell r="I1309">
            <v>400</v>
          </cell>
          <cell r="J1309">
            <v>0</v>
          </cell>
          <cell r="K1309" t="str">
            <v>541.91</v>
          </cell>
          <cell r="L1309" t="str">
            <v>Ariadna Concistre</v>
          </cell>
          <cell r="M1309">
            <v>42351240</v>
          </cell>
          <cell r="N1309">
            <v>541164985453</v>
          </cell>
          <cell r="O1309" t="str">
            <v>Ariadna Concistre</v>
          </cell>
          <cell r="P1309">
            <v>541164985453</v>
          </cell>
          <cell r="Q1309" t="str">
            <v xml:space="preserve">Brandsen </v>
          </cell>
          <cell r="R1309">
            <v>5482</v>
          </cell>
          <cell r="T1309" t="str">
            <v>Wilde</v>
          </cell>
          <cell r="U1309" t="str">
            <v xml:space="preserve">Avellaneda </v>
          </cell>
          <cell r="V1309">
            <v>1875</v>
          </cell>
          <cell r="W1309" t="str">
            <v>Gran Buenos Aires</v>
          </cell>
          <cell r="Y1309" t="str">
            <v>ENVÍO SIN CARGO (CABA Y GRAN PARTE DE GBA) TIEMPO: 4 a 6 DÍAS HÁBILES</v>
          </cell>
          <cell r="Z1309" t="str">
            <v>Mercado Pago</v>
          </cell>
          <cell r="AA1309" t="str">
            <v>REGALO</v>
          </cell>
          <cell r="AF1309" t="str">
            <v>CESTO DE BASURA VIOLETA</v>
          </cell>
          <cell r="AG1309" t="str">
            <v>621.92</v>
          </cell>
          <cell r="AH1309">
            <v>1</v>
          </cell>
          <cell r="AI1309" t="str">
            <v>DIM4004VI</v>
          </cell>
          <cell r="AJ1309" t="str">
            <v>Móvil</v>
          </cell>
          <cell r="AK1309" t="str">
            <v/>
          </cell>
          <cell r="AL1309">
            <v>1883418163</v>
          </cell>
          <cell r="AM1309">
            <v>307975922</v>
          </cell>
          <cell r="AN1309" t="str">
            <v>Sí</v>
          </cell>
        </row>
        <row r="1310">
          <cell r="A1310">
            <v>2195</v>
          </cell>
          <cell r="B1310" t="str">
            <v>ari.concistre.16@hotmail.com</v>
          </cell>
          <cell r="AF1310" t="str">
            <v>VASO TERMICO CON TAPA Y FAJA COLOR PASTEL (Verde)</v>
          </cell>
          <cell r="AG1310" t="str">
            <v>319.99</v>
          </cell>
          <cell r="AH1310">
            <v>1</v>
          </cell>
          <cell r="AN1310" t="str">
            <v>Sí</v>
          </cell>
        </row>
        <row r="1311">
          <cell r="A1311">
            <v>2194</v>
          </cell>
          <cell r="B1311" t="str">
            <v>belenjaldo@hotmail.com</v>
          </cell>
          <cell r="C1311">
            <v>44120</v>
          </cell>
          <cell r="D1311" t="str">
            <v>Abierta</v>
          </cell>
          <cell r="E1311" t="str">
            <v>Recibido</v>
          </cell>
          <cell r="F1311" t="str">
            <v>Enviado</v>
          </cell>
          <cell r="G1311" t="str">
            <v>ARS</v>
          </cell>
          <cell r="H1311" t="str">
            <v>2399.7</v>
          </cell>
          <cell r="I1311">
            <v>0</v>
          </cell>
          <cell r="J1311">
            <v>975</v>
          </cell>
          <cell r="K1311" t="str">
            <v>3374.7</v>
          </cell>
          <cell r="L1311" t="str">
            <v>Belen Jaldo</v>
          </cell>
          <cell r="M1311">
            <v>35517753</v>
          </cell>
          <cell r="N1311">
            <v>543815401861</v>
          </cell>
          <cell r="O1311" t="str">
            <v>Belen Jaldo</v>
          </cell>
          <cell r="P1311">
            <v>543815401861</v>
          </cell>
          <cell r="Q1311" t="str">
            <v xml:space="preserve">Muñecas </v>
          </cell>
          <cell r="R1311">
            <v>772</v>
          </cell>
          <cell r="S1311" t="str">
            <v>1 B</v>
          </cell>
          <cell r="T1311" t="str">
            <v>Norte</v>
          </cell>
          <cell r="U1311" t="str">
            <v xml:space="preserve">San Miguel de Tucuman </v>
          </cell>
          <cell r="V1311">
            <v>4000</v>
          </cell>
          <cell r="W1311" t="str">
            <v>Tucumán</v>
          </cell>
          <cell r="Y1311" t="str">
            <v>Correo Argentino - Encomienda Clásica</v>
          </cell>
          <cell r="Z1311" t="str">
            <v>Mercado Pago</v>
          </cell>
          <cell r="AD1311">
            <v>44120</v>
          </cell>
          <cell r="AE1311">
            <v>44126</v>
          </cell>
          <cell r="AF1311" t="str">
            <v>TIMER HUEVOS (Blanco)</v>
          </cell>
          <cell r="AG1311" t="str">
            <v>538.03</v>
          </cell>
          <cell r="AH1311">
            <v>1</v>
          </cell>
          <cell r="AJ1311" t="str">
            <v>Web</v>
          </cell>
          <cell r="AK1311" t="str">
            <v>VIERNES 23-10 SE ENVIA A CORREO ARGENTINO ENTRE 14 Y 17 HORAS!</v>
          </cell>
          <cell r="AL1311">
            <v>1882508070</v>
          </cell>
          <cell r="AM1311">
            <v>307893210</v>
          </cell>
          <cell r="AN1311" t="str">
            <v>Sí</v>
          </cell>
        </row>
        <row r="1312">
          <cell r="A1312">
            <v>2194</v>
          </cell>
          <cell r="B1312" t="str">
            <v>belenjaldo@hotmail.com</v>
          </cell>
          <cell r="AF1312" t="str">
            <v>CESTO DE BASURA BEIGE 3 LITROS 17x25,6 CM</v>
          </cell>
          <cell r="AG1312" t="str">
            <v>1717.07</v>
          </cell>
          <cell r="AH1312">
            <v>1</v>
          </cell>
          <cell r="AI1312" t="str">
            <v>090TA3512</v>
          </cell>
          <cell r="AN1312" t="str">
            <v>Sí</v>
          </cell>
        </row>
        <row r="1313">
          <cell r="A1313">
            <v>2194</v>
          </cell>
          <cell r="B1313" t="str">
            <v>belenjaldo@hotmail.com</v>
          </cell>
          <cell r="AF1313" t="str">
            <v>HOMBRECITO CON VIRULANA COLORES PASTEL (Verde)</v>
          </cell>
          <cell r="AG1313" t="str">
            <v>144.6</v>
          </cell>
          <cell r="AH1313">
            <v>1</v>
          </cell>
          <cell r="AI1313" t="str">
            <v>ba87516</v>
          </cell>
          <cell r="AN1313" t="str">
            <v>Sí</v>
          </cell>
        </row>
        <row r="1314">
          <cell r="A1314">
            <v>2193</v>
          </cell>
          <cell r="B1314" t="str">
            <v>cotikinesio@gmail.com</v>
          </cell>
          <cell r="C1314">
            <v>44119</v>
          </cell>
          <cell r="D1314" t="str">
            <v>Abierta</v>
          </cell>
          <cell r="E1314" t="str">
            <v>Recibido</v>
          </cell>
          <cell r="F1314" t="str">
            <v>Enviado</v>
          </cell>
          <cell r="G1314" t="str">
            <v>ARS</v>
          </cell>
          <cell r="H1314" t="str">
            <v>974.22</v>
          </cell>
          <cell r="I1314">
            <v>400</v>
          </cell>
          <cell r="J1314">
            <v>0</v>
          </cell>
          <cell r="K1314" t="str">
            <v>574.22</v>
          </cell>
          <cell r="L1314" t="str">
            <v>Constanza Verteramo</v>
          </cell>
          <cell r="M1314">
            <v>40221824</v>
          </cell>
          <cell r="N1314">
            <v>1157500370</v>
          </cell>
          <cell r="O1314" t="str">
            <v>Constanza Verteramo</v>
          </cell>
          <cell r="P1314">
            <v>1157500370</v>
          </cell>
          <cell r="Q1314" t="str">
            <v>Federico Lacroze</v>
          </cell>
          <cell r="R1314">
            <v>3115</v>
          </cell>
          <cell r="S1314" t="str">
            <v>5E</v>
          </cell>
          <cell r="U1314" t="str">
            <v>Capital Federal</v>
          </cell>
          <cell r="V1314">
            <v>1426</v>
          </cell>
          <cell r="W1314" t="str">
            <v>Capital Federal</v>
          </cell>
          <cell r="Y1314" t="str">
            <v>ENVÍO SIN CARGO (CABA Y GRAN PARTE DE GBA) TIEMPO: 4 a 6 DÍAS HÁBILES</v>
          </cell>
          <cell r="Z1314" t="str">
            <v>Mercado Pago</v>
          </cell>
          <cell r="AA1314" t="str">
            <v>REGALO</v>
          </cell>
          <cell r="AB1314" t="str">
            <v>Hola!!  El ordenador de mesada y el cubiertero que sean del mismo color (primera opcion rosa, segunda opción beige). El día de entrega, por favor que sea del miércoles 21/10 en adelante. Gracias!!</v>
          </cell>
          <cell r="AD1314">
            <v>44119</v>
          </cell>
          <cell r="AE1314">
            <v>44123</v>
          </cell>
          <cell r="AF1314" t="str">
            <v>BOWL ROSA 1.5LTS</v>
          </cell>
          <cell r="AG1314" t="str">
            <v>183.99</v>
          </cell>
          <cell r="AH1314">
            <v>1</v>
          </cell>
          <cell r="AI1314" t="str">
            <v>BP26018</v>
          </cell>
          <cell r="AJ1314" t="str">
            <v>Móvil</v>
          </cell>
          <cell r="AK1314" t="str">
            <v>JUEVES 22-10 ENTRE 8 Y 18 HORAS!</v>
          </cell>
          <cell r="AL1314">
            <v>1881429795</v>
          </cell>
          <cell r="AM1314">
            <v>307748496</v>
          </cell>
          <cell r="AN1314" t="str">
            <v>Sí</v>
          </cell>
        </row>
        <row r="1315">
          <cell r="A1315">
            <v>2193</v>
          </cell>
          <cell r="B1315" t="str">
            <v>cotikinesio@gmail.com</v>
          </cell>
          <cell r="AF1315" t="str">
            <v>CUBIERTERO PASTEL 31.5X24.5X4.5CM</v>
          </cell>
          <cell r="AG1315" t="str">
            <v>329.99</v>
          </cell>
          <cell r="AH1315">
            <v>1</v>
          </cell>
          <cell r="AI1315" t="str">
            <v>0607PLA204PAS</v>
          </cell>
          <cell r="AN1315" t="str">
            <v>Sí</v>
          </cell>
        </row>
        <row r="1316">
          <cell r="A1316">
            <v>2193</v>
          </cell>
          <cell r="B1316" t="str">
            <v>cotikinesio@gmail.com</v>
          </cell>
          <cell r="AF1316" t="str">
            <v>JARRA MEDIDORA TRANSPARENTE 750CC</v>
          </cell>
          <cell r="AG1316" t="str">
            <v>268.99</v>
          </cell>
          <cell r="AH1316">
            <v>1</v>
          </cell>
          <cell r="AI1316" t="str">
            <v>BP27101</v>
          </cell>
          <cell r="AN1316" t="str">
            <v>Sí</v>
          </cell>
        </row>
        <row r="1317">
          <cell r="A1317">
            <v>2193</v>
          </cell>
          <cell r="B1317" t="str">
            <v>cotikinesio@gmail.com</v>
          </cell>
          <cell r="AF1317" t="str">
            <v>ORDENADOR DE MESADA CON 3 DIVISIONES COLOR PASTEL</v>
          </cell>
          <cell r="AG1317" t="str">
            <v>191.25</v>
          </cell>
          <cell r="AH1317">
            <v>1</v>
          </cell>
          <cell r="AI1317" t="str">
            <v>0607PLA203PAS</v>
          </cell>
          <cell r="AN1317" t="str">
            <v>Sí</v>
          </cell>
        </row>
        <row r="1318">
          <cell r="A1318">
            <v>2192</v>
          </cell>
          <cell r="B1318" t="str">
            <v>caro.rodriguez93@gmail.com</v>
          </cell>
          <cell r="C1318">
            <v>44119</v>
          </cell>
          <cell r="D1318" t="str">
            <v>Abierta</v>
          </cell>
          <cell r="E1318" t="str">
            <v>Recibido</v>
          </cell>
          <cell r="F1318" t="str">
            <v>Enviado</v>
          </cell>
          <cell r="G1318" t="str">
            <v>ARS</v>
          </cell>
          <cell r="H1318" t="str">
            <v>679.79</v>
          </cell>
          <cell r="I1318">
            <v>0</v>
          </cell>
          <cell r="J1318">
            <v>0</v>
          </cell>
          <cell r="K1318" t="str">
            <v>679.79</v>
          </cell>
          <cell r="L1318" t="str">
            <v>Carolina Rodriguez</v>
          </cell>
          <cell r="M1318">
            <v>37481547</v>
          </cell>
          <cell r="N1318">
            <v>1161342719</v>
          </cell>
          <cell r="O1318" t="str">
            <v>Carolina Rodriguez</v>
          </cell>
          <cell r="P1318">
            <v>1161342719</v>
          </cell>
          <cell r="Q1318" t="str">
            <v>Av Martin Garcia</v>
          </cell>
          <cell r="R1318">
            <v>800</v>
          </cell>
          <cell r="S1318">
            <v>10</v>
          </cell>
          <cell r="T1318" t="str">
            <v>BARRACAS</v>
          </cell>
          <cell r="U1318" t="str">
            <v>Capital Federal</v>
          </cell>
          <cell r="V1318">
            <v>1268</v>
          </cell>
          <cell r="W1318" t="str">
            <v>Capital Federal</v>
          </cell>
          <cell r="Y1318" t="str">
            <v>ENVÍO SIN CARGO (CABA Y GRAN PARTE DE GBA) TIEMPO: 4 a 6 DÍAS HÁBILES</v>
          </cell>
          <cell r="Z1318" t="str">
            <v>Mercado Pago</v>
          </cell>
          <cell r="AD1318">
            <v>44119</v>
          </cell>
          <cell r="AE1318">
            <v>44123</v>
          </cell>
          <cell r="AF1318" t="str">
            <v>COLADOR DIAM 24CM X 8,5CM ALTO</v>
          </cell>
          <cell r="AG1318" t="str">
            <v>679.79</v>
          </cell>
          <cell r="AH1318">
            <v>1</v>
          </cell>
          <cell r="AI1318" t="str">
            <v>046BA8163</v>
          </cell>
          <cell r="AJ1318" t="str">
            <v>Web</v>
          </cell>
          <cell r="AK1318" t="str">
            <v>MARTES 20-10 ENTRE 8 Y 18 HORAS!</v>
          </cell>
          <cell r="AL1318">
            <v>1880281237</v>
          </cell>
          <cell r="AM1318">
            <v>307560848</v>
          </cell>
          <cell r="AN1318" t="str">
            <v>Sí</v>
          </cell>
        </row>
        <row r="1319">
          <cell r="A1319">
            <v>2191</v>
          </cell>
          <cell r="B1319" t="str">
            <v>caro.werner@hotmail.com</v>
          </cell>
          <cell r="C1319">
            <v>44119</v>
          </cell>
          <cell r="D1319" t="str">
            <v>Abierta</v>
          </cell>
          <cell r="E1319" t="str">
            <v>Recibido</v>
          </cell>
          <cell r="F1319" t="str">
            <v>Enviado</v>
          </cell>
          <cell r="G1319" t="str">
            <v>ARS</v>
          </cell>
          <cell r="H1319" t="str">
            <v>949.99</v>
          </cell>
          <cell r="I1319">
            <v>400</v>
          </cell>
          <cell r="J1319">
            <v>0</v>
          </cell>
          <cell r="K1319" t="str">
            <v>549.99</v>
          </cell>
          <cell r="L1319" t="str">
            <v>Carolina Werner</v>
          </cell>
          <cell r="M1319">
            <v>37557737</v>
          </cell>
          <cell r="N1319">
            <v>1133689805</v>
          </cell>
          <cell r="O1319" t="str">
            <v>Carolina Werner</v>
          </cell>
          <cell r="P1319">
            <v>1133689805</v>
          </cell>
          <cell r="Q1319" t="str">
            <v>Wenceslao Villafañe</v>
          </cell>
          <cell r="R1319">
            <v>1620</v>
          </cell>
          <cell r="S1319" t="str">
            <v>1C</v>
          </cell>
          <cell r="T1319" t="str">
            <v>Barracas</v>
          </cell>
          <cell r="U1319" t="str">
            <v>Capital Federal</v>
          </cell>
          <cell r="V1319">
            <v>1270</v>
          </cell>
          <cell r="W1319" t="str">
            <v>Capital Federal</v>
          </cell>
          <cell r="Y1319" t="str">
            <v>ENVÍO SIN CARGO (CABA Y GRAN PARTE DE GBA) TIEMPO: 4 a 6 DÍAS HÁBILES</v>
          </cell>
          <cell r="Z1319" t="str">
            <v>Mercado Pago</v>
          </cell>
          <cell r="AA1319" t="str">
            <v>REGALO</v>
          </cell>
          <cell r="AD1319">
            <v>44119</v>
          </cell>
          <cell r="AE1319">
            <v>44123</v>
          </cell>
          <cell r="AF1319" t="str">
            <v>COMPOTERA DE VIDRIO SET 6PC 7X9CM</v>
          </cell>
          <cell r="AG1319" t="str">
            <v>949.99</v>
          </cell>
          <cell r="AH1319">
            <v>1</v>
          </cell>
          <cell r="AI1319" t="str">
            <v>046BA5891</v>
          </cell>
          <cell r="AJ1319" t="str">
            <v>Web</v>
          </cell>
          <cell r="AK1319" t="str">
            <v>MARTES 20-10 ENTRE 8 Y 18 HORAS!</v>
          </cell>
          <cell r="AL1319">
            <v>1880143542</v>
          </cell>
          <cell r="AM1319">
            <v>307552379</v>
          </cell>
          <cell r="AN1319" t="str">
            <v>Sí</v>
          </cell>
        </row>
        <row r="1320">
          <cell r="A1320">
            <v>2190</v>
          </cell>
          <cell r="B1320" t="str">
            <v>natalia.3089@hotmail.com</v>
          </cell>
          <cell r="C1320">
            <v>44119</v>
          </cell>
          <cell r="D1320" t="str">
            <v>Abierta</v>
          </cell>
          <cell r="E1320" t="str">
            <v>Recibido</v>
          </cell>
          <cell r="F1320" t="str">
            <v>Enviado</v>
          </cell>
          <cell r="G1320" t="str">
            <v>ARS</v>
          </cell>
          <cell r="H1320" t="str">
            <v>2467.37</v>
          </cell>
          <cell r="I1320">
            <v>0</v>
          </cell>
          <cell r="J1320">
            <v>655</v>
          </cell>
          <cell r="K1320" t="str">
            <v>3122.37</v>
          </cell>
          <cell r="L1320" t="str">
            <v>Natalia Malvestitti</v>
          </cell>
          <cell r="M1320">
            <v>34206687</v>
          </cell>
          <cell r="N1320">
            <v>2296452171</v>
          </cell>
          <cell r="O1320" t="str">
            <v>Natalia Malvestitti</v>
          </cell>
          <cell r="P1320">
            <v>2296452171</v>
          </cell>
          <cell r="Q1320" t="str">
            <v>Yrigoyen</v>
          </cell>
          <cell r="R1320">
            <v>947</v>
          </cell>
          <cell r="U1320" t="str">
            <v>Ayacucho</v>
          </cell>
          <cell r="V1320">
            <v>7150</v>
          </cell>
          <cell r="W1320" t="str">
            <v>Buenos Aires</v>
          </cell>
          <cell r="Y1320" t="str">
            <v>Correo Argentino - Encomienda Clásica</v>
          </cell>
          <cell r="Z1320" t="str">
            <v>Mercado Pago</v>
          </cell>
          <cell r="AD1320">
            <v>44119</v>
          </cell>
          <cell r="AE1320">
            <v>44126</v>
          </cell>
          <cell r="AF1320" t="str">
            <v>HOMBRECITO CON VIRULANA COLORES PASTEL (Rosa)</v>
          </cell>
          <cell r="AG1320" t="str">
            <v>144.6</v>
          </cell>
          <cell r="AH1320">
            <v>2</v>
          </cell>
          <cell r="AI1320" t="str">
            <v>019BA87516</v>
          </cell>
          <cell r="AJ1320" t="str">
            <v>Móvil</v>
          </cell>
          <cell r="AK1320" t="str">
            <v>VIERNES 23-10 SE ENVIA AL CORREO ARGENTINO ENTRE 14 Y 17 HORAS!</v>
          </cell>
          <cell r="AL1320">
            <v>1879948772</v>
          </cell>
          <cell r="AM1320">
            <v>307557848</v>
          </cell>
          <cell r="AN1320" t="str">
            <v>Sí</v>
          </cell>
        </row>
        <row r="1321">
          <cell r="A1321">
            <v>2190</v>
          </cell>
          <cell r="B1321" t="str">
            <v>natalia.3089@hotmail.com</v>
          </cell>
          <cell r="AF1321" t="str">
            <v>ORDENADOR DE MESADA CON 3 DIVISIONES COLOR PASTEL</v>
          </cell>
          <cell r="AG1321" t="str">
            <v>191.25</v>
          </cell>
          <cell r="AH1321">
            <v>1</v>
          </cell>
          <cell r="AI1321" t="str">
            <v>0607PLA203PAS</v>
          </cell>
          <cell r="AN1321" t="str">
            <v>Sí</v>
          </cell>
        </row>
        <row r="1322">
          <cell r="A1322">
            <v>2190</v>
          </cell>
          <cell r="B1322" t="str">
            <v>natalia.3089@hotmail.com</v>
          </cell>
          <cell r="AF1322" t="str">
            <v>PUFF REDONDO CHICO BLANCO DE 30CM Y 30H</v>
          </cell>
          <cell r="AG1322" t="str">
            <v>1986.92</v>
          </cell>
          <cell r="AH1322">
            <v>1</v>
          </cell>
          <cell r="AI1322" t="str">
            <v>AS7258</v>
          </cell>
          <cell r="AN1322" t="str">
            <v>Sí</v>
          </cell>
        </row>
        <row r="1323">
          <cell r="A1323">
            <v>2189</v>
          </cell>
          <cell r="B1323" t="str">
            <v>caro.rodriguez93@gmail.com</v>
          </cell>
          <cell r="C1323">
            <v>44119</v>
          </cell>
          <cell r="D1323" t="str">
            <v>Abierta</v>
          </cell>
          <cell r="E1323" t="str">
            <v>Recibido</v>
          </cell>
          <cell r="F1323" t="str">
            <v>Enviado</v>
          </cell>
          <cell r="G1323" t="str">
            <v>ARS</v>
          </cell>
          <cell r="H1323" t="str">
            <v>1465.66</v>
          </cell>
          <cell r="I1323">
            <v>400</v>
          </cell>
          <cell r="J1323">
            <v>0</v>
          </cell>
          <cell r="K1323" t="str">
            <v>1065.66</v>
          </cell>
          <cell r="L1323" t="str">
            <v>Carolina Rodriguez</v>
          </cell>
          <cell r="M1323">
            <v>37481547</v>
          </cell>
          <cell r="N1323">
            <v>1161342719</v>
          </cell>
          <cell r="O1323" t="str">
            <v>Carolina Rodriguez</v>
          </cell>
          <cell r="P1323">
            <v>1161342719</v>
          </cell>
          <cell r="Q1323" t="str">
            <v>Av Martin Garcia</v>
          </cell>
          <cell r="R1323">
            <v>800</v>
          </cell>
          <cell r="S1323">
            <v>10</v>
          </cell>
          <cell r="T1323" t="str">
            <v>BARRACAS</v>
          </cell>
          <cell r="U1323" t="str">
            <v>Capital Federal</v>
          </cell>
          <cell r="V1323">
            <v>1268</v>
          </cell>
          <cell r="W1323" t="str">
            <v>Capital Federal</v>
          </cell>
          <cell r="Y1323" t="str">
            <v>ENVÍO SIN CARGO (CABA Y GRAN PARTE DE GBA) TIEMPO: 4 a 6 DÍAS HÁBILES</v>
          </cell>
          <cell r="Z1323" t="str">
            <v>Mercado Pago</v>
          </cell>
          <cell r="AA1323" t="str">
            <v>REGALO</v>
          </cell>
          <cell r="AD1323">
            <v>44119</v>
          </cell>
          <cell r="AE1323">
            <v>44123</v>
          </cell>
          <cell r="AF1323" t="str">
            <v>BOWL BAMBOO NEGRO 14X28CM</v>
          </cell>
          <cell r="AG1323" t="str">
            <v>1465.66</v>
          </cell>
          <cell r="AH1323">
            <v>1</v>
          </cell>
          <cell r="AI1323" t="str">
            <v>BA7813</v>
          </cell>
          <cell r="AJ1323" t="str">
            <v>Web</v>
          </cell>
          <cell r="AK1323" t="str">
            <v>MARTES 20-10 ENTRE 8 Y 18 HORAS!</v>
          </cell>
          <cell r="AL1323">
            <v>1879948697</v>
          </cell>
          <cell r="AM1323">
            <v>307551747</v>
          </cell>
          <cell r="AN1323" t="str">
            <v>Sí</v>
          </cell>
        </row>
        <row r="1324">
          <cell r="A1324">
            <v>2188</v>
          </cell>
          <cell r="B1324" t="str">
            <v>natalia.j.g80@gmail.com</v>
          </cell>
          <cell r="C1324">
            <v>44119</v>
          </cell>
          <cell r="D1324" t="str">
            <v>Abierta</v>
          </cell>
          <cell r="E1324" t="str">
            <v>Recibido</v>
          </cell>
          <cell r="F1324" t="str">
            <v>Enviado</v>
          </cell>
          <cell r="G1324" t="str">
            <v>ARS</v>
          </cell>
          <cell r="H1324" t="str">
            <v>849.99</v>
          </cell>
          <cell r="I1324">
            <v>0</v>
          </cell>
          <cell r="J1324">
            <v>0</v>
          </cell>
          <cell r="K1324" t="str">
            <v>849.99</v>
          </cell>
          <cell r="L1324" t="str">
            <v>Natalia Gutierrez</v>
          </cell>
          <cell r="M1324">
            <v>28505722</v>
          </cell>
          <cell r="N1324">
            <v>1137059644</v>
          </cell>
          <cell r="O1324" t="str">
            <v>Natalia Gutierrez</v>
          </cell>
          <cell r="P1324">
            <v>1137059644</v>
          </cell>
          <cell r="Q1324" t="str">
            <v>Croacia</v>
          </cell>
          <cell r="R1324">
            <v>2948</v>
          </cell>
          <cell r="T1324" t="str">
            <v>Ciudadela</v>
          </cell>
          <cell r="U1324" t="str">
            <v>Buenos Aires</v>
          </cell>
          <cell r="V1324">
            <v>1702</v>
          </cell>
          <cell r="W1324" t="str">
            <v>Gran Buenos Aires</v>
          </cell>
          <cell r="Y1324" t="str">
            <v>ENVÍO SIN CARGO (CABA Y GRAN PARTE DE GBA) TIEMPO: 4 a 6 DÍAS HÁBILES</v>
          </cell>
          <cell r="Z1324" t="str">
            <v>Mercado Pago</v>
          </cell>
          <cell r="AB1324" t="str">
            <v>No me funciona el timbre necesito que me llamen cuando vienen. 1137059644</v>
          </cell>
          <cell r="AD1324">
            <v>44119</v>
          </cell>
          <cell r="AE1324">
            <v>44123</v>
          </cell>
          <cell r="AF1324" t="str">
            <v>MANTEL TOSTADO RECTANGULAR TELA TROPICAL PESADO 150 X 250 CM</v>
          </cell>
          <cell r="AG1324" t="str">
            <v>849.99</v>
          </cell>
          <cell r="AH1324">
            <v>1</v>
          </cell>
          <cell r="AI1324" t="str">
            <v>CHUMANTOS</v>
          </cell>
          <cell r="AJ1324" t="str">
            <v>Móvil</v>
          </cell>
          <cell r="AK1324" t="str">
            <v>MARTES 20-10 ENTRE 8 Y 18 HORAS!</v>
          </cell>
          <cell r="AL1324">
            <v>1879091425</v>
          </cell>
          <cell r="AM1324">
            <v>307449388</v>
          </cell>
          <cell r="AN1324" t="str">
            <v>Sí</v>
          </cell>
        </row>
        <row r="1325">
          <cell r="A1325">
            <v>2187</v>
          </cell>
          <cell r="B1325" t="str">
            <v>sachquenazi@gmail.com</v>
          </cell>
          <cell r="C1325">
            <v>44119</v>
          </cell>
          <cell r="D1325" t="str">
            <v>Abierta</v>
          </cell>
          <cell r="E1325" t="str">
            <v>Recibido</v>
          </cell>
          <cell r="F1325" t="str">
            <v>Enviado</v>
          </cell>
          <cell r="G1325" t="str">
            <v>ARS</v>
          </cell>
          <cell r="H1325" t="str">
            <v>867.89</v>
          </cell>
          <cell r="I1325">
            <v>0</v>
          </cell>
          <cell r="J1325">
            <v>0</v>
          </cell>
          <cell r="K1325" t="str">
            <v>867.89</v>
          </cell>
          <cell r="L1325" t="str">
            <v>Sofia Achquenazi</v>
          </cell>
          <cell r="M1325">
            <v>39353235</v>
          </cell>
          <cell r="N1325">
            <v>1153232279</v>
          </cell>
          <cell r="O1325" t="str">
            <v>Sofia Achquenazi</v>
          </cell>
          <cell r="P1325">
            <v>1153232279</v>
          </cell>
          <cell r="Q1325" t="str">
            <v>Castelli 312</v>
          </cell>
          <cell r="R1325">
            <v>9</v>
          </cell>
          <cell r="T1325" t="str">
            <v>Once</v>
          </cell>
          <cell r="U1325" t="str">
            <v>Capital Federal</v>
          </cell>
          <cell r="V1325">
            <v>1032</v>
          </cell>
          <cell r="W1325" t="str">
            <v>Capital Federal</v>
          </cell>
          <cell r="Y1325" t="str">
            <v>ENVÍO SIN CARGO (CABA Y GRAN PARTE DE GBA) TIEMPO: 4 a 6 DÍAS HÁBILES</v>
          </cell>
          <cell r="Z1325" t="str">
            <v>Mercado Pago</v>
          </cell>
          <cell r="AD1325">
            <v>44119</v>
          </cell>
          <cell r="AE1325">
            <v>44123</v>
          </cell>
          <cell r="AF1325" t="str">
            <v>ALM. BE HAPPY 25X55CM POLIESTER V.SILICONADO</v>
          </cell>
          <cell r="AG1325" t="str">
            <v>867.89</v>
          </cell>
          <cell r="AH1325">
            <v>1</v>
          </cell>
          <cell r="AI1325" t="str">
            <v>CHU380</v>
          </cell>
          <cell r="AJ1325" t="str">
            <v>Móvil</v>
          </cell>
          <cell r="AK1325" t="str">
            <v>MARTES 20-10 ENTRE 8 Y 18 HORAS!</v>
          </cell>
          <cell r="AL1325">
            <v>1878330222</v>
          </cell>
          <cell r="AM1325">
            <v>307363640</v>
          </cell>
          <cell r="AN1325" t="str">
            <v>Sí</v>
          </cell>
        </row>
        <row r="1326">
          <cell r="A1326">
            <v>2186</v>
          </cell>
          <cell r="B1326" t="str">
            <v>micaelasz@hotmail.com</v>
          </cell>
          <cell r="C1326">
            <v>44119</v>
          </cell>
          <cell r="D1326" t="str">
            <v>Abierta</v>
          </cell>
          <cell r="E1326" t="str">
            <v>Recibido</v>
          </cell>
          <cell r="F1326" t="str">
            <v>Enviado</v>
          </cell>
          <cell r="G1326" t="str">
            <v>ARS</v>
          </cell>
          <cell r="H1326" t="str">
            <v>967.45</v>
          </cell>
          <cell r="I1326">
            <v>400</v>
          </cell>
          <cell r="J1326">
            <v>0</v>
          </cell>
          <cell r="K1326" t="str">
            <v>567.45</v>
          </cell>
          <cell r="L1326" t="str">
            <v>Micaela Silva Zarate</v>
          </cell>
          <cell r="M1326">
            <v>38200601</v>
          </cell>
          <cell r="N1326">
            <v>1160087974</v>
          </cell>
          <cell r="O1326" t="str">
            <v>Micaela Silva Zarate</v>
          </cell>
          <cell r="P1326">
            <v>1160087974</v>
          </cell>
          <cell r="Q1326" t="str">
            <v>Cochabamba</v>
          </cell>
          <cell r="R1326">
            <v>370</v>
          </cell>
          <cell r="S1326" t="str">
            <v>Piso 6 departamento B</v>
          </cell>
          <cell r="U1326" t="str">
            <v>Banfield</v>
          </cell>
          <cell r="V1326">
            <v>1828</v>
          </cell>
          <cell r="W1326" t="str">
            <v>Gran Buenos Aires</v>
          </cell>
          <cell r="Y1326" t="str">
            <v>ENVÍO SIN CARGO (CABA Y GRAN PARTE DE GBA) TIEMPO: 4 a 6 DÍAS HÁBILES</v>
          </cell>
          <cell r="Z1326" t="str">
            <v>Mercado Pago</v>
          </cell>
          <cell r="AA1326" t="str">
            <v>REGALO</v>
          </cell>
          <cell r="AD1326">
            <v>44119</v>
          </cell>
          <cell r="AE1326">
            <v>44123</v>
          </cell>
          <cell r="AF1326" t="str">
            <v>BOWL ROSA 400CC</v>
          </cell>
          <cell r="AG1326" t="str">
            <v>132.5</v>
          </cell>
          <cell r="AH1326">
            <v>1</v>
          </cell>
          <cell r="AI1326" t="str">
            <v>BP01018</v>
          </cell>
          <cell r="AJ1326" t="str">
            <v>Móvil</v>
          </cell>
          <cell r="AK1326" t="str">
            <v>MARTES 20-10 ENTRE 8 Y 18 HORAS!</v>
          </cell>
          <cell r="AL1326">
            <v>1878168203</v>
          </cell>
          <cell r="AM1326">
            <v>299183168</v>
          </cell>
          <cell r="AN1326" t="str">
            <v>Sí</v>
          </cell>
        </row>
        <row r="1327">
          <cell r="A1327">
            <v>2186</v>
          </cell>
          <cell r="B1327" t="str">
            <v>micaelasz@hotmail.com</v>
          </cell>
          <cell r="AF1327" t="str">
            <v>BOWL NEGRO 2.5LTS</v>
          </cell>
          <cell r="AG1327" t="str">
            <v>222.99</v>
          </cell>
          <cell r="AH1327">
            <v>1</v>
          </cell>
          <cell r="AI1327" t="str">
            <v>BP02002</v>
          </cell>
          <cell r="AN1327" t="str">
            <v>Sí</v>
          </cell>
        </row>
        <row r="1328">
          <cell r="A1328">
            <v>2186</v>
          </cell>
          <cell r="B1328" t="str">
            <v>micaelasz@hotmail.com</v>
          </cell>
          <cell r="AF1328" t="str">
            <v>BOWL NEGRO 400CC</v>
          </cell>
          <cell r="AG1328" t="str">
            <v>127.99</v>
          </cell>
          <cell r="AH1328">
            <v>1</v>
          </cell>
          <cell r="AI1328" t="str">
            <v>BP01002</v>
          </cell>
          <cell r="AN1328" t="str">
            <v>Sí</v>
          </cell>
        </row>
        <row r="1329">
          <cell r="A1329">
            <v>2186</v>
          </cell>
          <cell r="B1329" t="str">
            <v>micaelasz@hotmail.com</v>
          </cell>
          <cell r="AF1329" t="str">
            <v>RALLADOR DE MANO MEDIANO 20 CM</v>
          </cell>
          <cell r="AG1329" t="str">
            <v>48.26</v>
          </cell>
          <cell r="AH1329">
            <v>1</v>
          </cell>
          <cell r="AI1329" t="str">
            <v>BA7382</v>
          </cell>
          <cell r="AN1329" t="str">
            <v>Sí</v>
          </cell>
        </row>
        <row r="1330">
          <cell r="A1330">
            <v>2186</v>
          </cell>
          <cell r="B1330" t="str">
            <v>micaelasz@hotmail.com</v>
          </cell>
          <cell r="AF1330" t="str">
            <v>PLATO DE VIDRIO PLAYO 32CM</v>
          </cell>
          <cell r="AG1330" t="str">
            <v>435.71</v>
          </cell>
          <cell r="AH1330">
            <v>1</v>
          </cell>
          <cell r="AI1330" t="str">
            <v>046BA7449</v>
          </cell>
          <cell r="AN1330" t="str">
            <v>Sí</v>
          </cell>
        </row>
        <row r="1331">
          <cell r="A1331">
            <v>2185</v>
          </cell>
          <cell r="B1331" t="str">
            <v>marianasosa.to@gmail.com</v>
          </cell>
          <cell r="C1331">
            <v>44119</v>
          </cell>
          <cell r="D1331" t="str">
            <v>Abierta</v>
          </cell>
          <cell r="E1331" t="str">
            <v>Recibido</v>
          </cell>
          <cell r="F1331" t="str">
            <v>Enviado</v>
          </cell>
          <cell r="G1331" t="str">
            <v>ARS</v>
          </cell>
          <cell r="H1331" t="str">
            <v>922.41</v>
          </cell>
          <cell r="I1331">
            <v>400</v>
          </cell>
          <cell r="J1331">
            <v>0</v>
          </cell>
          <cell r="K1331" t="str">
            <v>522.41</v>
          </cell>
          <cell r="L1331" t="str">
            <v xml:space="preserve">Mariana Sosa </v>
          </cell>
          <cell r="M1331">
            <v>38072274</v>
          </cell>
          <cell r="N1331">
            <v>1169739418</v>
          </cell>
          <cell r="O1331" t="str">
            <v>Mariana  Sosa</v>
          </cell>
          <cell r="P1331">
            <v>1169739418</v>
          </cell>
          <cell r="Q1331" t="str">
            <v xml:space="preserve">Castro barros </v>
          </cell>
          <cell r="R1331">
            <v>267</v>
          </cell>
          <cell r="S1331" t="str">
            <v xml:space="preserve">3 no funciona timbre llamar </v>
          </cell>
          <cell r="T1331" t="str">
            <v xml:space="preserve">Lanús oeste </v>
          </cell>
          <cell r="U1331" t="str">
            <v xml:space="preserve">Lanús oeste </v>
          </cell>
          <cell r="V1331">
            <v>1824</v>
          </cell>
          <cell r="W1331" t="str">
            <v>Gran Buenos Aires</v>
          </cell>
          <cell r="Y1331" t="str">
            <v>ENVÍO SIN CARGO (CABA Y GRAN PARTE DE GBA) TIEMPO: 4 a 6 DÍAS HÁBILES</v>
          </cell>
          <cell r="Z1331" t="str">
            <v>Mercado Pago</v>
          </cell>
          <cell r="AA1331" t="str">
            <v>REGALO</v>
          </cell>
          <cell r="AD1331">
            <v>44119</v>
          </cell>
          <cell r="AE1331">
            <v>44123</v>
          </cell>
          <cell r="AF1331" t="str">
            <v>VASO ANARANJADO FACETADO Y EXPRIMIDOR</v>
          </cell>
          <cell r="AG1331" t="str">
            <v>233.75</v>
          </cell>
          <cell r="AH1331">
            <v>1</v>
          </cell>
          <cell r="AI1331" t="str">
            <v>BP24004</v>
          </cell>
          <cell r="AJ1331" t="str">
            <v>Móvil</v>
          </cell>
          <cell r="AK1331" t="str">
            <v>MARTES 20-10 ENTRE 8 Y 18 HORAS!</v>
          </cell>
          <cell r="AL1331">
            <v>1877820609</v>
          </cell>
          <cell r="AM1331">
            <v>307271201</v>
          </cell>
          <cell r="AN1331" t="str">
            <v>Sí</v>
          </cell>
        </row>
        <row r="1332">
          <cell r="A1332">
            <v>2185</v>
          </cell>
          <cell r="B1332" t="str">
            <v>marianasosa.to@gmail.com</v>
          </cell>
          <cell r="AF1332" t="str">
            <v>SEGURO P PUERTA SIL 1PC (Verde)</v>
          </cell>
          <cell r="AG1332" t="str">
            <v>80.99</v>
          </cell>
          <cell r="AH1332">
            <v>1</v>
          </cell>
          <cell r="AN1332" t="str">
            <v>Sí</v>
          </cell>
        </row>
        <row r="1333">
          <cell r="A1333">
            <v>2185</v>
          </cell>
          <cell r="B1333" t="str">
            <v>marianasosa.to@gmail.com</v>
          </cell>
          <cell r="AF1333" t="str">
            <v>SECADOR DE VIDRIOS 4 COLORES 29 X 3 X 30 CM (Amarillo)</v>
          </cell>
          <cell r="AG1333" t="str">
            <v>338.17</v>
          </cell>
          <cell r="AH1333">
            <v>1</v>
          </cell>
          <cell r="AN1333" t="str">
            <v>Sí</v>
          </cell>
        </row>
        <row r="1334">
          <cell r="A1334">
            <v>2185</v>
          </cell>
          <cell r="B1334" t="str">
            <v>marianasosa.to@gmail.com</v>
          </cell>
          <cell r="AF1334" t="str">
            <v>JABONERA DE SILICONA 12X9CM NARANJA (AB6637)</v>
          </cell>
          <cell r="AG1334" t="str">
            <v>269.5</v>
          </cell>
          <cell r="AH1334">
            <v>1</v>
          </cell>
          <cell r="AI1334" t="str">
            <v>046AB7488</v>
          </cell>
          <cell r="AN1334" t="str">
            <v>Sí</v>
          </cell>
        </row>
        <row r="1335">
          <cell r="A1335">
            <v>2184</v>
          </cell>
          <cell r="B1335" t="str">
            <v>leiva.yamilam@hotmail.com</v>
          </cell>
          <cell r="C1335">
            <v>44118</v>
          </cell>
          <cell r="D1335" t="str">
            <v>Abierta</v>
          </cell>
          <cell r="E1335" t="str">
            <v>Recibido</v>
          </cell>
          <cell r="G1335" t="str">
            <v>ARS</v>
          </cell>
          <cell r="H1335">
            <v>2000</v>
          </cell>
          <cell r="I1335">
            <v>0</v>
          </cell>
          <cell r="J1335">
            <v>0</v>
          </cell>
          <cell r="K1335">
            <v>2000</v>
          </cell>
          <cell r="L1335" t="str">
            <v>Yamila Leiva</v>
          </cell>
          <cell r="M1335">
            <v>37969451</v>
          </cell>
          <cell r="N1335">
            <v>1567054531</v>
          </cell>
          <cell r="Z1335" t="str">
            <v>Mercado Pago</v>
          </cell>
          <cell r="AB1335" t="str">
            <v>Amiga, esperamos que disfrutes de este regalito para tu nuevo hogar! Te amamos Eve, Fio y Yami.</v>
          </cell>
          <cell r="AD1335">
            <v>44118</v>
          </cell>
          <cell r="AF1335" t="str">
            <v>GIFT CARD GOLD</v>
          </cell>
          <cell r="AG1335">
            <v>2000</v>
          </cell>
          <cell r="AH1335">
            <v>1</v>
          </cell>
          <cell r="AJ1335" t="str">
            <v>Web</v>
          </cell>
          <cell r="AK1335" t="str">
            <v/>
          </cell>
          <cell r="AL1335">
            <v>1877046207</v>
          </cell>
          <cell r="AM1335">
            <v>307148965</v>
          </cell>
          <cell r="AN1335" t="str">
            <v>No</v>
          </cell>
        </row>
        <row r="1336">
          <cell r="A1336">
            <v>2183</v>
          </cell>
          <cell r="B1336" t="str">
            <v>paolacaneva@yahoo.com.ar</v>
          </cell>
          <cell r="C1336">
            <v>44118</v>
          </cell>
          <cell r="D1336" t="str">
            <v>Abierta</v>
          </cell>
          <cell r="E1336" t="str">
            <v>Recibido</v>
          </cell>
          <cell r="F1336" t="str">
            <v>Enviado</v>
          </cell>
          <cell r="G1336" t="str">
            <v>ARS</v>
          </cell>
          <cell r="H1336" t="str">
            <v>993.99</v>
          </cell>
          <cell r="I1336">
            <v>0</v>
          </cell>
          <cell r="J1336">
            <v>0</v>
          </cell>
          <cell r="K1336" t="str">
            <v>993.99</v>
          </cell>
          <cell r="L1336" t="str">
            <v>Paola Caneva</v>
          </cell>
          <cell r="M1336">
            <v>24718814</v>
          </cell>
          <cell r="N1336">
            <v>58762316</v>
          </cell>
          <cell r="O1336" t="str">
            <v>Paola Caneva</v>
          </cell>
          <cell r="P1336">
            <v>58762316</v>
          </cell>
          <cell r="Q1336" t="str">
            <v>Ruta 58</v>
          </cell>
          <cell r="R1336">
            <v>10</v>
          </cell>
          <cell r="S1336" t="str">
            <v>F15 L5</v>
          </cell>
          <cell r="T1336" t="str">
            <v xml:space="preserve">El lauquen </v>
          </cell>
          <cell r="U1336" t="str">
            <v>Capital Federal</v>
          </cell>
          <cell r="V1336">
            <v>1440</v>
          </cell>
          <cell r="W1336" t="str">
            <v>Capital Federal</v>
          </cell>
          <cell r="Y1336" t="str">
            <v>ENVÍO SIN CARGO (CABA Y GRAN PARTE DE GBA) TIEMPO: 4 a 6 DÍAS HÁBILES</v>
          </cell>
          <cell r="Z1336" t="str">
            <v>Mercado Pago</v>
          </cell>
          <cell r="AB1336" t="str">
            <v xml:space="preserve">Barrio el lauquen...  ruta 58 km 10 san Vicente. </v>
          </cell>
          <cell r="AD1336">
            <v>44118</v>
          </cell>
          <cell r="AE1336">
            <v>44123</v>
          </cell>
          <cell r="AF1336" t="str">
            <v>YERBERO NEGRO JACK DANIELS SETX 2  14,5 X 8,5 CM.</v>
          </cell>
          <cell r="AG1336" t="str">
            <v>993.99</v>
          </cell>
          <cell r="AH1336">
            <v>1</v>
          </cell>
          <cell r="AI1336" t="str">
            <v>645LA77010</v>
          </cell>
          <cell r="AJ1336" t="str">
            <v>Móvil</v>
          </cell>
          <cell r="AK1336" t="str">
            <v>MIERCOLES 21-10 ENTRE 8 Y 18 HORAS!</v>
          </cell>
          <cell r="AL1336">
            <v>1875899425</v>
          </cell>
          <cell r="AM1336">
            <v>306963007</v>
          </cell>
          <cell r="AN1336" t="str">
            <v>Sí</v>
          </cell>
        </row>
        <row r="1337">
          <cell r="A1337">
            <v>2182</v>
          </cell>
          <cell r="B1337" t="str">
            <v>lazaroisk@gmail.com</v>
          </cell>
          <cell r="C1337">
            <v>44117</v>
          </cell>
          <cell r="D1337" t="str">
            <v>Abierta</v>
          </cell>
          <cell r="E1337" t="str">
            <v>Recibido</v>
          </cell>
          <cell r="F1337" t="str">
            <v>Enviado</v>
          </cell>
          <cell r="G1337" t="str">
            <v>ARS</v>
          </cell>
          <cell r="H1337" t="str">
            <v>639.9</v>
          </cell>
          <cell r="I1337" t="str">
            <v>95.99</v>
          </cell>
          <cell r="J1337">
            <v>0</v>
          </cell>
          <cell r="K1337" t="str">
            <v>543.91</v>
          </cell>
          <cell r="L1337" t="str">
            <v xml:space="preserve">Jacqueline Daian </v>
          </cell>
          <cell r="M1337">
            <v>23120425</v>
          </cell>
          <cell r="N1337">
            <v>1158708727</v>
          </cell>
          <cell r="O1337" t="str">
            <v>Jacqueline  Daian</v>
          </cell>
          <cell r="P1337">
            <v>1158708727</v>
          </cell>
          <cell r="Q1337" t="str">
            <v>Marta lynch</v>
          </cell>
          <cell r="R1337">
            <v>451</v>
          </cell>
          <cell r="S1337" t="str">
            <v xml:space="preserve">12 río </v>
          </cell>
          <cell r="T1337" t="str">
            <v xml:space="preserve">Puerto Madero </v>
          </cell>
          <cell r="U1337" t="str">
            <v>Capital Federal</v>
          </cell>
          <cell r="V1337">
            <v>1107</v>
          </cell>
          <cell r="W1337" t="str">
            <v>Capital Federal</v>
          </cell>
          <cell r="Y1337" t="str">
            <v>ENVÍO SIN CARGO (CABA Y GRAN PARTE DE GBA) TIEMPO: 4 a 6 DÍAS HÁBILES</v>
          </cell>
          <cell r="Z1337" t="str">
            <v>Mercado Pago</v>
          </cell>
          <cell r="AA1337" t="str">
            <v>JORGITO</v>
          </cell>
          <cell r="AB1337" t="str">
            <v>Esta taza es un regalo, es para el día de la madre</v>
          </cell>
          <cell r="AD1337">
            <v>44117</v>
          </cell>
          <cell r="AE1337">
            <v>44120</v>
          </cell>
          <cell r="AF1337" t="str">
            <v>TAZA CERAMICA CAMPANA CON FRASE 350 CC (ROSA FRASE LOVE)</v>
          </cell>
          <cell r="AG1337" t="str">
            <v>639.9</v>
          </cell>
          <cell r="AH1337">
            <v>1</v>
          </cell>
          <cell r="AJ1337" t="str">
            <v>Móvil</v>
          </cell>
          <cell r="AK1337" t="str">
            <v>SABADO 17-10 ENTRE 8 Y 13 HORAS!</v>
          </cell>
          <cell r="AL1337">
            <v>1873706732</v>
          </cell>
          <cell r="AM1337">
            <v>306498504</v>
          </cell>
          <cell r="AN1337" t="str">
            <v>Sí</v>
          </cell>
        </row>
        <row r="1338">
          <cell r="A1338">
            <v>2181</v>
          </cell>
          <cell r="B1338" t="str">
            <v>juli.ch94@hotmail.com.ar</v>
          </cell>
          <cell r="C1338">
            <v>44117</v>
          </cell>
          <cell r="D1338" t="str">
            <v>Abierta</v>
          </cell>
          <cell r="E1338" t="str">
            <v>Recibido</v>
          </cell>
          <cell r="F1338" t="str">
            <v>Enviado</v>
          </cell>
          <cell r="G1338" t="str">
            <v>ARS</v>
          </cell>
          <cell r="H1338" t="str">
            <v>3499.54</v>
          </cell>
          <cell r="I1338">
            <v>0</v>
          </cell>
          <cell r="J1338">
            <v>0</v>
          </cell>
          <cell r="K1338" t="str">
            <v>3499.54</v>
          </cell>
          <cell r="L1338" t="str">
            <v>Julieta Chirieleison</v>
          </cell>
          <cell r="M1338">
            <v>38072109</v>
          </cell>
          <cell r="N1338">
            <v>1530957346</v>
          </cell>
          <cell r="O1338" t="str">
            <v>Julieta CHIRIELEISON</v>
          </cell>
          <cell r="P1338">
            <v>1530957346</v>
          </cell>
          <cell r="Q1338" t="str">
            <v>Pasaje Montreal</v>
          </cell>
          <cell r="R1338">
            <v>5070</v>
          </cell>
          <cell r="T1338" t="str">
            <v>VILLA LUGANO</v>
          </cell>
          <cell r="U1338" t="str">
            <v>Capital Federal</v>
          </cell>
          <cell r="V1338">
            <v>1439</v>
          </cell>
          <cell r="W1338" t="str">
            <v>Capital Federal</v>
          </cell>
          <cell r="Y1338" t="str">
            <v>ENVÍO SIN CARGO (CABA Y GRAN PARTE DE GBA) TIEMPO: 4 a 6 DÍAS HÁBILES</v>
          </cell>
          <cell r="Z1338" t="str">
            <v>Mercado Pago</v>
          </cell>
          <cell r="AD1338">
            <v>44117</v>
          </cell>
          <cell r="AE1338">
            <v>44123</v>
          </cell>
          <cell r="AF1338" t="str">
            <v>CUCHARON DISTINTOS COLORES (Negro)</v>
          </cell>
          <cell r="AG1338" t="str">
            <v>260.15</v>
          </cell>
          <cell r="AH1338">
            <v>1</v>
          </cell>
          <cell r="AI1338" t="str">
            <v>BP16002</v>
          </cell>
          <cell r="AJ1338" t="str">
            <v>Web</v>
          </cell>
          <cell r="AK1338" t="str">
            <v>MARTES 20-10 ENTRE 8 Y 18 HORAS!</v>
          </cell>
          <cell r="AL1338">
            <v>1873269083</v>
          </cell>
          <cell r="AM1338">
            <v>306638749</v>
          </cell>
          <cell r="AN1338" t="str">
            <v>Sí</v>
          </cell>
        </row>
        <row r="1339">
          <cell r="A1339">
            <v>2181</v>
          </cell>
          <cell r="B1339" t="str">
            <v>juli.ch94@hotmail.com.ar</v>
          </cell>
          <cell r="AF1339" t="str">
            <v>COLADOR DIAM 24CM X 8,5CM ALTO</v>
          </cell>
          <cell r="AG1339" t="str">
            <v>679.79</v>
          </cell>
          <cell r="AH1339">
            <v>1</v>
          </cell>
          <cell r="AI1339" t="str">
            <v>046BA8163</v>
          </cell>
          <cell r="AN1339" t="str">
            <v>Sí</v>
          </cell>
        </row>
        <row r="1340">
          <cell r="A1340">
            <v>2181</v>
          </cell>
          <cell r="B1340" t="str">
            <v>juli.ch94@hotmail.com.ar</v>
          </cell>
          <cell r="AF1340" t="str">
            <v>TAZA CERAMICA CAMPANA CON FRASE 350 CC (ROSA FRASE SUEÑA)</v>
          </cell>
          <cell r="AG1340" t="str">
            <v>639.9</v>
          </cell>
          <cell r="AH1340">
            <v>1</v>
          </cell>
          <cell r="AN1340" t="str">
            <v>Sí</v>
          </cell>
        </row>
        <row r="1341">
          <cell r="A1341">
            <v>2181</v>
          </cell>
          <cell r="B1341" t="str">
            <v>juli.ch94@hotmail.com.ar</v>
          </cell>
          <cell r="AF1341" t="str">
            <v>TAZA CERAMICA CAMPANA CON FRASE 350 CC (ROSA FRASE AMOR)</v>
          </cell>
          <cell r="AG1341" t="str">
            <v>639.9</v>
          </cell>
          <cell r="AH1341">
            <v>1</v>
          </cell>
          <cell r="AN1341" t="str">
            <v>Sí</v>
          </cell>
        </row>
        <row r="1342">
          <cell r="A1342">
            <v>2181</v>
          </cell>
          <cell r="B1342" t="str">
            <v>juli.ch94@hotmail.com.ar</v>
          </cell>
          <cell r="AF1342" t="str">
            <v>TAZA CERAMICA CAMPANA CON FRASE 350 CC (BEIGE FRASE SMILE)</v>
          </cell>
          <cell r="AG1342" t="str">
            <v>639.9</v>
          </cell>
          <cell r="AH1342">
            <v>1</v>
          </cell>
          <cell r="AN1342" t="str">
            <v>Sí</v>
          </cell>
        </row>
        <row r="1343">
          <cell r="A1343">
            <v>2181</v>
          </cell>
          <cell r="B1343" t="str">
            <v>juli.ch94@hotmail.com.ar</v>
          </cell>
          <cell r="AF1343" t="str">
            <v>TAZA CERAMICA CAMPANA CON FRASE 350 CC (BLANCO FRASE VIVE)</v>
          </cell>
          <cell r="AG1343" t="str">
            <v>639.9</v>
          </cell>
          <cell r="AH1343">
            <v>1</v>
          </cell>
          <cell r="AN1343" t="str">
            <v>Sí</v>
          </cell>
        </row>
        <row r="1344">
          <cell r="A1344">
            <v>2180</v>
          </cell>
          <cell r="B1344" t="str">
            <v>alan.toris@gmail.com</v>
          </cell>
          <cell r="C1344">
            <v>44117</v>
          </cell>
          <cell r="D1344" t="str">
            <v>Abierta</v>
          </cell>
          <cell r="E1344" t="str">
            <v>Recibido</v>
          </cell>
          <cell r="F1344" t="str">
            <v>Enviado</v>
          </cell>
          <cell r="G1344" t="str">
            <v>ARS</v>
          </cell>
          <cell r="H1344">
            <v>1800</v>
          </cell>
          <cell r="I1344">
            <v>0</v>
          </cell>
          <cell r="J1344">
            <v>0</v>
          </cell>
          <cell r="K1344">
            <v>1800</v>
          </cell>
          <cell r="L1344" t="str">
            <v>Alan Toris</v>
          </cell>
          <cell r="M1344">
            <v>35611749</v>
          </cell>
          <cell r="N1344">
            <v>2215792578</v>
          </cell>
          <cell r="O1344" t="str">
            <v>Alan Toris</v>
          </cell>
          <cell r="P1344">
            <v>2215792578</v>
          </cell>
          <cell r="Q1344" t="str">
            <v>Calle 48</v>
          </cell>
          <cell r="R1344">
            <v>1234</v>
          </cell>
          <cell r="S1344" t="str">
            <v>1D</v>
          </cell>
          <cell r="T1344" t="str">
            <v>La Plata</v>
          </cell>
          <cell r="U1344" t="str">
            <v>Capital Federal</v>
          </cell>
          <cell r="V1344">
            <v>1440</v>
          </cell>
          <cell r="W1344" t="str">
            <v>Capital Federal</v>
          </cell>
          <cell r="Y1344" t="str">
            <v>ENVÍO SIN CARGO (CABA Y GRAN PARTE DE GBA) TIEMPO: 4 a 6 DÍAS HÁBILES</v>
          </cell>
          <cell r="Z1344" t="str">
            <v>Mercado Pago</v>
          </cell>
          <cell r="AB1344" t="str">
            <v>El envío es a la ciudad de La Plata</v>
          </cell>
          <cell r="AD1344">
            <v>44117</v>
          </cell>
          <cell r="AE1344">
            <v>44120</v>
          </cell>
          <cell r="AF1344" t="str">
            <v>MESA DE ARRIME HOME OFFICE 35x40x67 CM</v>
          </cell>
          <cell r="AG1344">
            <v>1800</v>
          </cell>
          <cell r="AH1344">
            <v>1</v>
          </cell>
          <cell r="AJ1344" t="str">
            <v>Web</v>
          </cell>
          <cell r="AK1344" t="str">
            <v>LUNES 19-10 ENTRE 8 Y 18 HORAS!</v>
          </cell>
          <cell r="AL1344">
            <v>1873153212</v>
          </cell>
          <cell r="AM1344">
            <v>306663873</v>
          </cell>
          <cell r="AN1344" t="str">
            <v>Sí</v>
          </cell>
        </row>
        <row r="1345">
          <cell r="A1345">
            <v>2179</v>
          </cell>
          <cell r="B1345" t="str">
            <v>ea_benitez@hotmail.com</v>
          </cell>
          <cell r="C1345">
            <v>44117</v>
          </cell>
          <cell r="D1345" t="str">
            <v>Abierta</v>
          </cell>
          <cell r="E1345" t="str">
            <v>Recibido</v>
          </cell>
          <cell r="F1345" t="str">
            <v>Enviado</v>
          </cell>
          <cell r="G1345" t="str">
            <v>ARS</v>
          </cell>
          <cell r="H1345" t="str">
            <v>1279.8</v>
          </cell>
          <cell r="I1345">
            <v>0</v>
          </cell>
          <cell r="J1345">
            <v>0</v>
          </cell>
          <cell r="K1345" t="str">
            <v>1279.8</v>
          </cell>
          <cell r="L1345" t="str">
            <v>Eleonora Benítez</v>
          </cell>
          <cell r="M1345">
            <v>24856966</v>
          </cell>
          <cell r="N1345">
            <v>1555679080</v>
          </cell>
          <cell r="O1345" t="str">
            <v>Eleonora Benítez</v>
          </cell>
          <cell r="P1345">
            <v>1555679080</v>
          </cell>
          <cell r="Q1345" t="str">
            <v>Billinghurst</v>
          </cell>
          <cell r="R1345">
            <v>2279</v>
          </cell>
          <cell r="T1345" t="str">
            <v>Recoleta</v>
          </cell>
          <cell r="U1345" t="str">
            <v>Capital Federal</v>
          </cell>
          <cell r="V1345">
            <v>1425</v>
          </cell>
          <cell r="W1345" t="str">
            <v>Capital Federal</v>
          </cell>
          <cell r="Y1345" t="str">
            <v>ENVÍO SIN CARGO (CABA Y GRAN PARTE DE GBA) TIEMPO: 4 a 6 DÍAS HÁBILES</v>
          </cell>
          <cell r="Z1345" t="str">
            <v>Mercado Pago</v>
          </cell>
          <cell r="AB1345" t="str">
            <v xml:space="preserve">Por favor llamar previamente al celular para coordinar dia y horarios a entregar. </v>
          </cell>
          <cell r="AD1345">
            <v>44117</v>
          </cell>
          <cell r="AE1345">
            <v>44123</v>
          </cell>
          <cell r="AF1345" t="str">
            <v>TAZA CERAMICA CAMPANA CON FRASE 350 CC (BEIGE FRASE SMILE)</v>
          </cell>
          <cell r="AG1345" t="str">
            <v>639.9</v>
          </cell>
          <cell r="AH1345">
            <v>1</v>
          </cell>
          <cell r="AJ1345" t="str">
            <v>Móvil</v>
          </cell>
          <cell r="AK1345" t="str">
            <v>MARTES 20-10 ENTRE 11 Y 18 HORAS!</v>
          </cell>
          <cell r="AL1345">
            <v>1872892157</v>
          </cell>
          <cell r="AM1345">
            <v>306561551</v>
          </cell>
          <cell r="AN1345" t="str">
            <v>Sí</v>
          </cell>
        </row>
        <row r="1346">
          <cell r="A1346">
            <v>2179</v>
          </cell>
          <cell r="B1346" t="str">
            <v>ea_benitez@hotmail.com</v>
          </cell>
          <cell r="AF1346" t="str">
            <v>TAZA CERAMICA CAMPANA CON FRASE 350 CC (ROSA FRASE AMOR)</v>
          </cell>
          <cell r="AG1346" t="str">
            <v>639.9</v>
          </cell>
          <cell r="AH1346">
            <v>1</v>
          </cell>
          <cell r="AN1346" t="str">
            <v>Sí</v>
          </cell>
        </row>
        <row r="1347">
          <cell r="A1347">
            <v>2178</v>
          </cell>
          <cell r="B1347" t="str">
            <v>marianaldiez@yahoo.com.ar</v>
          </cell>
          <cell r="C1347">
            <v>44117</v>
          </cell>
          <cell r="D1347" t="str">
            <v>Abierta</v>
          </cell>
          <cell r="E1347" t="str">
            <v>Recibido</v>
          </cell>
          <cell r="F1347" t="str">
            <v>Enviado</v>
          </cell>
          <cell r="G1347" t="str">
            <v>ARS</v>
          </cell>
          <cell r="H1347" t="str">
            <v>2792.35</v>
          </cell>
          <cell r="I1347">
            <v>0</v>
          </cell>
          <cell r="J1347">
            <v>0</v>
          </cell>
          <cell r="K1347" t="str">
            <v>2792.35</v>
          </cell>
          <cell r="L1347" t="str">
            <v>Mariana Diez</v>
          </cell>
          <cell r="M1347">
            <v>23126040</v>
          </cell>
          <cell r="N1347">
            <v>1556540796</v>
          </cell>
          <cell r="O1347" t="str">
            <v>Mariana Diez</v>
          </cell>
          <cell r="P1347">
            <v>1556540796</v>
          </cell>
          <cell r="Q1347" t="str">
            <v>J. J. Biedma</v>
          </cell>
          <cell r="R1347">
            <v>554</v>
          </cell>
          <cell r="S1347" t="str">
            <v>C</v>
          </cell>
          <cell r="T1347" t="str">
            <v>Caballito</v>
          </cell>
          <cell r="U1347" t="str">
            <v>Capital Federal</v>
          </cell>
          <cell r="V1347">
            <v>1405</v>
          </cell>
          <cell r="W1347" t="str">
            <v>Capital Federal</v>
          </cell>
          <cell r="Y1347" t="str">
            <v>ENVÍO SIN CARGO (CABA Y GRAN PARTE DE GBA) TIEMPO: 4 a 6 DÍAS HÁBILES</v>
          </cell>
          <cell r="Z1347" t="str">
            <v>Mercado Pago</v>
          </cell>
          <cell r="AB1347" t="str">
            <v>El 8/1p hice la compra 2141 no tengo problema en que m en envíen las dos compras juntas, no las necesito para el día de la madre</v>
          </cell>
          <cell r="AD1347">
            <v>44117</v>
          </cell>
          <cell r="AE1347">
            <v>44126</v>
          </cell>
          <cell r="AF1347" t="str">
            <v>BOTELLA ROCK IT 500ML COLORES SURTIDOS</v>
          </cell>
          <cell r="AG1347" t="str">
            <v>255.31</v>
          </cell>
          <cell r="AH1347">
            <v>2</v>
          </cell>
          <cell r="AI1347" t="str">
            <v>6001AA20</v>
          </cell>
          <cell r="AJ1347" t="str">
            <v>Móvil</v>
          </cell>
          <cell r="AK1347" t="str">
            <v>VIERNES 23-10 ENTRE 8 Y 18 HORAS!</v>
          </cell>
          <cell r="AL1347">
            <v>1870591561</v>
          </cell>
          <cell r="AM1347">
            <v>306391075</v>
          </cell>
          <cell r="AN1347" t="str">
            <v>Sí</v>
          </cell>
        </row>
        <row r="1348">
          <cell r="A1348">
            <v>2178</v>
          </cell>
          <cell r="B1348" t="str">
            <v>marianaldiez@yahoo.com.ar</v>
          </cell>
          <cell r="AF1348" t="str">
            <v>PIE DE MACETA NÓRDICO (50 CM)</v>
          </cell>
          <cell r="AG1348">
            <v>700</v>
          </cell>
          <cell r="AH1348">
            <v>1</v>
          </cell>
          <cell r="AN1348" t="str">
            <v>Sí</v>
          </cell>
        </row>
        <row r="1349">
          <cell r="A1349">
            <v>2178</v>
          </cell>
          <cell r="B1349" t="str">
            <v>marianaldiez@yahoo.com.ar</v>
          </cell>
          <cell r="AF1349" t="str">
            <v>BROCHES BLISTER X 12 GRIP ARRIBA</v>
          </cell>
          <cell r="AG1349" t="str">
            <v>216.73</v>
          </cell>
          <cell r="AH1349">
            <v>1</v>
          </cell>
          <cell r="AI1349" t="str">
            <v>046BR5388</v>
          </cell>
          <cell r="AN1349" t="str">
            <v>Sí</v>
          </cell>
        </row>
        <row r="1350">
          <cell r="A1350">
            <v>2178</v>
          </cell>
          <cell r="B1350" t="str">
            <v>marianaldiez@yahoo.com.ar</v>
          </cell>
          <cell r="AF1350" t="str">
            <v>1 CABEZAL + 2 REPUESTOS MOPA</v>
          </cell>
          <cell r="AG1350">
            <v>1365</v>
          </cell>
          <cell r="AH1350">
            <v>1</v>
          </cell>
          <cell r="AI1350" t="str">
            <v>Repuesto</v>
          </cell>
          <cell r="AN1350" t="str">
            <v>Sí</v>
          </cell>
        </row>
        <row r="1351">
          <cell r="A1351">
            <v>2177</v>
          </cell>
          <cell r="B1351" t="str">
            <v>agustina.koch91@gmail.com</v>
          </cell>
          <cell r="C1351">
            <v>44117</v>
          </cell>
          <cell r="D1351" t="str">
            <v>Abierta</v>
          </cell>
          <cell r="E1351" t="str">
            <v>Recibido</v>
          </cell>
          <cell r="F1351" t="str">
            <v>Enviado</v>
          </cell>
          <cell r="G1351" t="str">
            <v>ARS</v>
          </cell>
          <cell r="H1351" t="str">
            <v>2173.21</v>
          </cell>
          <cell r="I1351">
            <v>0</v>
          </cell>
          <cell r="J1351">
            <v>0</v>
          </cell>
          <cell r="K1351" t="str">
            <v>2173.21</v>
          </cell>
          <cell r="L1351" t="str">
            <v>Agustina elena Koch laplacette</v>
          </cell>
          <cell r="M1351">
            <v>35970588</v>
          </cell>
          <cell r="N1351">
            <v>1134352640</v>
          </cell>
          <cell r="O1351" t="str">
            <v>Agustina elena Koch laplacette</v>
          </cell>
          <cell r="P1351">
            <v>1134352640</v>
          </cell>
          <cell r="Q1351" t="str">
            <v>Ricardo gutierrez</v>
          </cell>
          <cell r="R1351">
            <v>2499</v>
          </cell>
          <cell r="T1351" t="str">
            <v>Villa del parque</v>
          </cell>
          <cell r="U1351" t="str">
            <v>Capital Federal</v>
          </cell>
          <cell r="V1351">
            <v>1417</v>
          </cell>
          <cell r="W1351" t="str">
            <v>Capital Federal</v>
          </cell>
          <cell r="Y1351" t="str">
            <v>ENVÍO SIN CARGO (CABA Y GRAN PARTE DE GBA) TIEMPO: 4 a 6 DÍAS HÁBILES</v>
          </cell>
          <cell r="Z1351" t="str">
            <v>Mercado Pago</v>
          </cell>
          <cell r="AD1351">
            <v>44117</v>
          </cell>
          <cell r="AE1351">
            <v>44120</v>
          </cell>
          <cell r="AF1351" t="str">
            <v>SET X2 PINZAS</v>
          </cell>
          <cell r="AG1351" t="str">
            <v>252.89</v>
          </cell>
          <cell r="AH1351">
            <v>1</v>
          </cell>
          <cell r="AI1351" t="str">
            <v>046BA3323</v>
          </cell>
          <cell r="AJ1351" t="str">
            <v>Móvil</v>
          </cell>
          <cell r="AK1351" t="str">
            <v>SABADO 17-10 ENTRE 8 Y 18 HORAS!</v>
          </cell>
          <cell r="AL1351">
            <v>1870195473</v>
          </cell>
          <cell r="AM1351">
            <v>306359623</v>
          </cell>
          <cell r="AN1351" t="str">
            <v>Sí</v>
          </cell>
        </row>
        <row r="1352">
          <cell r="A1352">
            <v>2177</v>
          </cell>
          <cell r="B1352" t="str">
            <v>agustina.koch91@gmail.com</v>
          </cell>
          <cell r="AF1352" t="str">
            <v>TAZA CERAMICA CAMPANA CON FRASE 350 CC (ROSA FRASE VIVE)</v>
          </cell>
          <cell r="AG1352" t="str">
            <v>639.9</v>
          </cell>
          <cell r="AH1352">
            <v>1</v>
          </cell>
          <cell r="AN1352" t="str">
            <v>Sí</v>
          </cell>
        </row>
        <row r="1353">
          <cell r="A1353">
            <v>2177</v>
          </cell>
          <cell r="B1353" t="str">
            <v>agustina.koch91@gmail.com</v>
          </cell>
          <cell r="AF1353" t="str">
            <v>TAZA CERAMICA CAMPANA CON FRASE 350 CC (BLANCO FRASE SUEÑA)</v>
          </cell>
          <cell r="AG1353" t="str">
            <v>639.9</v>
          </cell>
          <cell r="AH1353">
            <v>1</v>
          </cell>
          <cell r="AN1353" t="str">
            <v>Sí</v>
          </cell>
        </row>
        <row r="1354">
          <cell r="A1354">
            <v>2177</v>
          </cell>
          <cell r="B1354" t="str">
            <v>agustina.koch91@gmail.com</v>
          </cell>
          <cell r="AF1354" t="str">
            <v>TABLA DE PICAR RECTANGULAR BLANCA 26X38 CM</v>
          </cell>
          <cell r="AG1354" t="str">
            <v>640.52</v>
          </cell>
          <cell r="AH1354">
            <v>1</v>
          </cell>
          <cell r="AI1354" t="str">
            <v>BA8058</v>
          </cell>
          <cell r="AN1354" t="str">
            <v>Sí</v>
          </cell>
        </row>
        <row r="1355">
          <cell r="A1355">
            <v>2176</v>
          </cell>
          <cell r="B1355" t="str">
            <v>caro.werner@hotmail.com</v>
          </cell>
          <cell r="C1355">
            <v>44117</v>
          </cell>
          <cell r="D1355" t="str">
            <v>Abierta</v>
          </cell>
          <cell r="E1355" t="str">
            <v>Recibido</v>
          </cell>
          <cell r="F1355" t="str">
            <v>Enviado</v>
          </cell>
          <cell r="G1355" t="str">
            <v>ARS</v>
          </cell>
          <cell r="H1355" t="str">
            <v>2373.76</v>
          </cell>
          <cell r="I1355">
            <v>300</v>
          </cell>
          <cell r="J1355">
            <v>0</v>
          </cell>
          <cell r="K1355" t="str">
            <v>2073.76</v>
          </cell>
          <cell r="L1355" t="str">
            <v>Carolina Werner</v>
          </cell>
          <cell r="M1355">
            <v>37557737</v>
          </cell>
          <cell r="N1355">
            <v>1133689805</v>
          </cell>
          <cell r="O1355" t="str">
            <v>Carolina Werner</v>
          </cell>
          <cell r="P1355">
            <v>1133689805</v>
          </cell>
          <cell r="Q1355" t="str">
            <v>Wenceslao Villafañe</v>
          </cell>
          <cell r="R1355">
            <v>1620</v>
          </cell>
          <cell r="S1355" t="str">
            <v>1C</v>
          </cell>
          <cell r="T1355" t="str">
            <v>Barracas</v>
          </cell>
          <cell r="U1355" t="str">
            <v>Capital Federal</v>
          </cell>
          <cell r="V1355">
            <v>1270</v>
          </cell>
          <cell r="W1355" t="str">
            <v>Capital Federal</v>
          </cell>
          <cell r="Y1355" t="str">
            <v>ENVÍO SIN CARGO (CABA Y GRAN PARTE DE GBA) TIEMPO: 4 a 6 DÍAS HÁBILES</v>
          </cell>
          <cell r="Z1355" t="str">
            <v>Mercado Pago</v>
          </cell>
          <cell r="AA1355" t="str">
            <v>PREMIO</v>
          </cell>
          <cell r="AD1355">
            <v>44117</v>
          </cell>
          <cell r="AE1355">
            <v>44123</v>
          </cell>
          <cell r="AF1355" t="str">
            <v>LATA RAYAS GRISES 17X17CM</v>
          </cell>
          <cell r="AG1355" t="str">
            <v>1236.94</v>
          </cell>
          <cell r="AH1355">
            <v>1</v>
          </cell>
          <cell r="AI1355" t="str">
            <v>645LA33025</v>
          </cell>
          <cell r="AJ1355" t="str">
            <v>Web</v>
          </cell>
          <cell r="AK1355" t="str">
            <v>MARTES 20-10 ENTRE 8 Y 18 HORAS!</v>
          </cell>
          <cell r="AL1355">
            <v>1870079754</v>
          </cell>
          <cell r="AM1355">
            <v>306296307</v>
          </cell>
          <cell r="AN1355" t="str">
            <v>Sí</v>
          </cell>
        </row>
        <row r="1356">
          <cell r="A1356">
            <v>2176</v>
          </cell>
          <cell r="B1356" t="str">
            <v>caro.werner@hotmail.com</v>
          </cell>
          <cell r="AF1356" t="str">
            <v>SECADOR DE VIDRIOS 4 COLORES 29 X 3 X 30 CM (Azul)</v>
          </cell>
          <cell r="AG1356" t="str">
            <v>338.17</v>
          </cell>
          <cell r="AH1356">
            <v>1</v>
          </cell>
          <cell r="AN1356" t="str">
            <v>Sí</v>
          </cell>
        </row>
        <row r="1357">
          <cell r="A1357">
            <v>2176</v>
          </cell>
          <cell r="B1357" t="str">
            <v>caro.werner@hotmail.com</v>
          </cell>
          <cell r="AF1357" t="str">
            <v>TABLA DE BAMBOO CON MANGO 40x14 CM</v>
          </cell>
          <cell r="AG1357" t="str">
            <v>798.65</v>
          </cell>
          <cell r="AH1357">
            <v>1</v>
          </cell>
          <cell r="AI1357" t="str">
            <v>MS113925</v>
          </cell>
          <cell r="AN1357" t="str">
            <v>Sí</v>
          </cell>
        </row>
        <row r="1358">
          <cell r="A1358">
            <v>2175</v>
          </cell>
          <cell r="B1358" t="str">
            <v>anto.andrighetto@gmail.com</v>
          </cell>
          <cell r="C1358">
            <v>44117</v>
          </cell>
          <cell r="D1358" t="str">
            <v>Abierta</v>
          </cell>
          <cell r="E1358" t="str">
            <v>Recibido</v>
          </cell>
          <cell r="F1358" t="str">
            <v>Enviado</v>
          </cell>
          <cell r="G1358" t="str">
            <v>ARS</v>
          </cell>
          <cell r="H1358" t="str">
            <v>998.49</v>
          </cell>
          <cell r="I1358">
            <v>300</v>
          </cell>
          <cell r="J1358">
            <v>0</v>
          </cell>
          <cell r="K1358" t="str">
            <v>698.49</v>
          </cell>
          <cell r="L1358" t="str">
            <v>Antonella Andrighetto</v>
          </cell>
          <cell r="M1358">
            <v>38618020</v>
          </cell>
          <cell r="N1358">
            <v>1563692363</v>
          </cell>
          <cell r="O1358" t="str">
            <v>Antonella Andrighetto</v>
          </cell>
          <cell r="P1358">
            <v>1563692363</v>
          </cell>
          <cell r="Q1358" t="str">
            <v>Ercilla</v>
          </cell>
          <cell r="R1358">
            <v>5626</v>
          </cell>
          <cell r="S1358" t="str">
            <v>i</v>
          </cell>
          <cell r="T1358" t="str">
            <v>Villa luro</v>
          </cell>
          <cell r="U1358" t="str">
            <v>Capital Federal</v>
          </cell>
          <cell r="V1358">
            <v>1408</v>
          </cell>
          <cell r="W1358" t="str">
            <v>Capital Federal</v>
          </cell>
          <cell r="Y1358" t="str">
            <v>ENVÍO SIN CARGO (CABA Y GRAN PARTE DE GBA) TIEMPO: 4 a 6 DÍAS HÁBILES</v>
          </cell>
          <cell r="Z1358" t="str">
            <v>Mercado Pago</v>
          </cell>
          <cell r="AA1358" t="str">
            <v>PREMIO</v>
          </cell>
          <cell r="AD1358">
            <v>44117</v>
          </cell>
          <cell r="AE1358">
            <v>44123</v>
          </cell>
          <cell r="AF1358" t="str">
            <v>BOTELLA 1L KEEP CALM SILICONA</v>
          </cell>
          <cell r="AG1358" t="str">
            <v>442.5</v>
          </cell>
          <cell r="AH1358">
            <v>1</v>
          </cell>
          <cell r="AI1358" t="str">
            <v>019BO6101</v>
          </cell>
          <cell r="AJ1358" t="str">
            <v>Móvil</v>
          </cell>
          <cell r="AK1358" t="str">
            <v>MARTES 20-10 ENTRE 8 Y 18 HORAS!</v>
          </cell>
          <cell r="AL1358">
            <v>1870038739</v>
          </cell>
          <cell r="AM1358">
            <v>306308471</v>
          </cell>
          <cell r="AN1358" t="str">
            <v>Sí</v>
          </cell>
        </row>
        <row r="1359">
          <cell r="A1359">
            <v>2175</v>
          </cell>
          <cell r="B1359" t="str">
            <v>anto.andrighetto@gmail.com</v>
          </cell>
          <cell r="AF1359" t="str">
            <v>CUCHARA MENTA PARA SERVIR</v>
          </cell>
          <cell r="AG1359" t="str">
            <v>109.5</v>
          </cell>
          <cell r="AH1359">
            <v>1</v>
          </cell>
          <cell r="AI1359" t="str">
            <v>BP08019</v>
          </cell>
          <cell r="AN1359" t="str">
            <v>Sí</v>
          </cell>
        </row>
        <row r="1360">
          <cell r="A1360">
            <v>2175</v>
          </cell>
          <cell r="B1360" t="str">
            <v>anto.andrighetto@gmail.com</v>
          </cell>
          <cell r="AF1360" t="str">
            <v>VASO MENTA FACETEADO Y EXPRIMIDOR</v>
          </cell>
          <cell r="AG1360" t="str">
            <v>215.99</v>
          </cell>
          <cell r="AH1360">
            <v>1</v>
          </cell>
          <cell r="AI1360" t="str">
            <v>BP24019</v>
          </cell>
          <cell r="AN1360" t="str">
            <v>Sí</v>
          </cell>
        </row>
        <row r="1361">
          <cell r="A1361">
            <v>2175</v>
          </cell>
          <cell r="B1361" t="str">
            <v>anto.andrighetto@gmail.com</v>
          </cell>
          <cell r="AF1361" t="str">
            <v>BOWL  MENTA 2.5LTS</v>
          </cell>
          <cell r="AG1361" t="str">
            <v>230.5</v>
          </cell>
          <cell r="AH1361">
            <v>1</v>
          </cell>
          <cell r="AI1361" t="str">
            <v>BP02019</v>
          </cell>
          <cell r="AN1361" t="str">
            <v>Sí</v>
          </cell>
        </row>
        <row r="1362">
          <cell r="A1362">
            <v>2174</v>
          </cell>
          <cell r="B1362" t="str">
            <v>carolinamma95@gmail.com</v>
          </cell>
          <cell r="C1362">
            <v>44116</v>
          </cell>
          <cell r="D1362" t="str">
            <v>Abierta</v>
          </cell>
          <cell r="E1362" t="str">
            <v>Recibido</v>
          </cell>
          <cell r="F1362" t="str">
            <v>Enviado</v>
          </cell>
          <cell r="G1362" t="str">
            <v>ARS</v>
          </cell>
          <cell r="H1362" t="str">
            <v>1074.99</v>
          </cell>
          <cell r="I1362">
            <v>0</v>
          </cell>
          <cell r="J1362">
            <v>0</v>
          </cell>
          <cell r="K1362" t="str">
            <v>1074.99</v>
          </cell>
          <cell r="L1362" t="str">
            <v>Carolina Ammatuna</v>
          </cell>
          <cell r="M1362">
            <v>39371828</v>
          </cell>
          <cell r="N1362">
            <v>5491160001330</v>
          </cell>
          <cell r="O1362" t="str">
            <v>Carolina Ammatuna</v>
          </cell>
          <cell r="P1362">
            <v>5491160001330</v>
          </cell>
          <cell r="Q1362" t="str">
            <v>Lanza</v>
          </cell>
          <cell r="R1362">
            <v>2254</v>
          </cell>
          <cell r="U1362" t="str">
            <v>Capital Federal</v>
          </cell>
          <cell r="V1362">
            <v>1437</v>
          </cell>
          <cell r="W1362" t="str">
            <v>Capital Federal</v>
          </cell>
          <cell r="Y1362" t="str">
            <v>ENVÍO SIN CARGO (CABA Y GRAN PARTE DE GBA) TIEMPO: 4 a 6 DÍAS HÁBILES</v>
          </cell>
          <cell r="Z1362" t="str">
            <v>Mercado Pago</v>
          </cell>
          <cell r="AB1362" t="str">
            <v>Por favor que llegue antes del domingo ?</v>
          </cell>
          <cell r="AD1362">
            <v>44116</v>
          </cell>
          <cell r="AE1362">
            <v>44117</v>
          </cell>
          <cell r="AF1362" t="str">
            <v>BANDEJA 30X20 MUG MEJOR MAMA 350ML</v>
          </cell>
          <cell r="AG1362" t="str">
            <v>1074.99</v>
          </cell>
          <cell r="AH1362">
            <v>1</v>
          </cell>
          <cell r="AI1362" t="str">
            <v>NG3012B</v>
          </cell>
          <cell r="AJ1362" t="str">
            <v>Móvil</v>
          </cell>
          <cell r="AK1362" t="str">
            <v>JUEVES 12-10 ENTRE 8 Y 18 HORAS!</v>
          </cell>
          <cell r="AL1362">
            <v>1869374633</v>
          </cell>
          <cell r="AM1362">
            <v>306201524</v>
          </cell>
          <cell r="AN1362" t="str">
            <v>Sí</v>
          </cell>
        </row>
        <row r="1363">
          <cell r="A1363">
            <v>2173</v>
          </cell>
          <cell r="B1363" t="str">
            <v>agusbarth84@hotmail.com</v>
          </cell>
          <cell r="C1363">
            <v>44116</v>
          </cell>
          <cell r="D1363" t="str">
            <v>Abierta</v>
          </cell>
          <cell r="E1363" t="str">
            <v>Recibido</v>
          </cell>
          <cell r="F1363" t="str">
            <v>Enviado</v>
          </cell>
          <cell r="G1363" t="str">
            <v>ARS</v>
          </cell>
          <cell r="H1363" t="str">
            <v>2009.95</v>
          </cell>
          <cell r="I1363">
            <v>300</v>
          </cell>
          <cell r="J1363">
            <v>0</v>
          </cell>
          <cell r="K1363" t="str">
            <v>1709.95</v>
          </cell>
          <cell r="L1363" t="str">
            <v>Agustina Barthes</v>
          </cell>
          <cell r="M1363">
            <v>30924031</v>
          </cell>
          <cell r="N1363">
            <v>1559555566</v>
          </cell>
          <cell r="O1363" t="str">
            <v>Agustina Barthes</v>
          </cell>
          <cell r="P1363">
            <v>1559555566</v>
          </cell>
          <cell r="Q1363" t="str">
            <v xml:space="preserve">Tres sargentos </v>
          </cell>
          <cell r="R1363">
            <v>2264</v>
          </cell>
          <cell r="U1363" t="str">
            <v>Jose c paz</v>
          </cell>
          <cell r="V1363">
            <v>1665</v>
          </cell>
          <cell r="W1363" t="str">
            <v>Gran Buenos Aires</v>
          </cell>
          <cell r="Y1363" t="str">
            <v>ENVÍO SIN CARGO (CABA Y GRAN PARTE DE GBA) TIEMPO: 4 a 6 DÍAS HÁBILES</v>
          </cell>
          <cell r="Z1363" t="str">
            <v>Mercado Pago</v>
          </cell>
          <cell r="AA1363" t="str">
            <v>PREMIO</v>
          </cell>
          <cell r="AB1363" t="str">
            <v>No anda el timbre</v>
          </cell>
          <cell r="AD1363">
            <v>44116</v>
          </cell>
          <cell r="AE1363">
            <v>44123</v>
          </cell>
          <cell r="AF1363" t="str">
            <v>INDIVIDUAL BEIGE OSCURO 38 CM</v>
          </cell>
          <cell r="AG1363" t="str">
            <v>441.65</v>
          </cell>
          <cell r="AH1363">
            <v>1</v>
          </cell>
          <cell r="AI1363" t="str">
            <v>MS115309</v>
          </cell>
          <cell r="AJ1363" t="str">
            <v>Móvil</v>
          </cell>
          <cell r="AK1363" t="str">
            <v>MARTES 20-10 ENTRE 8 Y 18 HORAS!</v>
          </cell>
          <cell r="AL1363">
            <v>1869347869</v>
          </cell>
          <cell r="AM1363">
            <v>306196277</v>
          </cell>
          <cell r="AN1363" t="str">
            <v>Sí</v>
          </cell>
        </row>
        <row r="1364">
          <cell r="A1364">
            <v>2173</v>
          </cell>
          <cell r="B1364" t="str">
            <v>agusbarth84@hotmail.com</v>
          </cell>
          <cell r="AF1364" t="str">
            <v>BOTELLA H2O CORCHO ECOLOGICO</v>
          </cell>
          <cell r="AG1364" t="str">
            <v>419.86</v>
          </cell>
          <cell r="AH1364">
            <v>1</v>
          </cell>
          <cell r="AI1364" t="str">
            <v>019BO5217NEW</v>
          </cell>
          <cell r="AN1364" t="str">
            <v>Sí</v>
          </cell>
        </row>
        <row r="1365">
          <cell r="A1365">
            <v>2173</v>
          </cell>
          <cell r="B1365" t="str">
            <v>agusbarth84@hotmail.com</v>
          </cell>
          <cell r="AF1365" t="str">
            <v>BOWL  MENTA 2.5LTS</v>
          </cell>
          <cell r="AG1365" t="str">
            <v>230.5</v>
          </cell>
          <cell r="AH1365">
            <v>1</v>
          </cell>
          <cell r="AI1365" t="str">
            <v>BP02019</v>
          </cell>
          <cell r="AN1365" t="str">
            <v>Sí</v>
          </cell>
        </row>
        <row r="1366">
          <cell r="A1366">
            <v>2173</v>
          </cell>
          <cell r="B1366" t="str">
            <v>agusbarth84@hotmail.com</v>
          </cell>
          <cell r="AF1366" t="str">
            <v>BOWL CHICO PASTEL (Rosa)</v>
          </cell>
          <cell r="AG1366" t="str">
            <v>152.99</v>
          </cell>
          <cell r="AH1366">
            <v>2</v>
          </cell>
          <cell r="AN1366" t="str">
            <v>Sí</v>
          </cell>
        </row>
        <row r="1367">
          <cell r="A1367">
            <v>2173</v>
          </cell>
          <cell r="B1367" t="str">
            <v>agusbarth84@hotmail.com</v>
          </cell>
          <cell r="AF1367" t="str">
            <v>BOWL CHICO PASTEL (Celeste)</v>
          </cell>
          <cell r="AG1367" t="str">
            <v>152.99</v>
          </cell>
          <cell r="AH1367">
            <v>2</v>
          </cell>
          <cell r="AN1367" t="str">
            <v>Sí</v>
          </cell>
        </row>
        <row r="1368">
          <cell r="A1368">
            <v>2173</v>
          </cell>
          <cell r="B1368" t="str">
            <v>agusbarth84@hotmail.com</v>
          </cell>
          <cell r="AF1368" t="str">
            <v>BOWL CHICO PASTEL (Verde)</v>
          </cell>
          <cell r="AG1368" t="str">
            <v>152.99</v>
          </cell>
          <cell r="AH1368">
            <v>2</v>
          </cell>
          <cell r="AN1368" t="str">
            <v>Sí</v>
          </cell>
        </row>
        <row r="1369">
          <cell r="A1369">
            <v>2172</v>
          </cell>
          <cell r="B1369" t="str">
            <v>vanina.rodriguez@hotmail.com</v>
          </cell>
          <cell r="C1369">
            <v>44115</v>
          </cell>
          <cell r="D1369" t="str">
            <v>Abierta</v>
          </cell>
          <cell r="E1369" t="str">
            <v>Recibido</v>
          </cell>
          <cell r="F1369" t="str">
            <v>Enviado</v>
          </cell>
          <cell r="G1369" t="str">
            <v>ARS</v>
          </cell>
          <cell r="H1369" t="str">
            <v>21727.82</v>
          </cell>
          <cell r="I1369">
            <v>0</v>
          </cell>
          <cell r="J1369">
            <v>0</v>
          </cell>
          <cell r="K1369" t="str">
            <v>21727.82</v>
          </cell>
          <cell r="L1369" t="str">
            <v xml:space="preserve">Vanina Rodríguez </v>
          </cell>
          <cell r="M1369">
            <v>32660631</v>
          </cell>
          <cell r="N1369">
            <v>1165281181</v>
          </cell>
          <cell r="O1369" t="str">
            <v>Vanina Rodríguez</v>
          </cell>
          <cell r="P1369">
            <v>1165281181</v>
          </cell>
          <cell r="Q1369" t="str">
            <v>Oliden</v>
          </cell>
          <cell r="R1369">
            <v>940</v>
          </cell>
          <cell r="S1369" t="str">
            <v xml:space="preserve">Fábrica </v>
          </cell>
          <cell r="U1369" t="str">
            <v xml:space="preserve">Lomas de Zamora </v>
          </cell>
          <cell r="V1369">
            <v>1832</v>
          </cell>
          <cell r="W1369" t="str">
            <v>Gran Buenos Aires</v>
          </cell>
          <cell r="Y1369" t="str">
            <v>ENVÍO SIN CARGO (CABA Y GRAN PARTE DE GBA) TIEMPO: 4 a 6 DÍAS HÁBILES</v>
          </cell>
          <cell r="Z1369" t="str">
            <v>Mercado Pago</v>
          </cell>
          <cell r="AD1369">
            <v>44115</v>
          </cell>
          <cell r="AE1369">
            <v>44120</v>
          </cell>
          <cell r="AF1369" t="str">
            <v>CESTO DE BASURA BEIGE 3 LITROS 17x25,6 CM</v>
          </cell>
          <cell r="AG1369" t="str">
            <v>1717.07</v>
          </cell>
          <cell r="AH1369">
            <v>2</v>
          </cell>
          <cell r="AI1369" t="str">
            <v>090TA3512</v>
          </cell>
          <cell r="AJ1369" t="str">
            <v>Móvil</v>
          </cell>
          <cell r="AK1369" t="str">
            <v>LUNES 19-10 ENTRE 8 Y 18 HORAS!</v>
          </cell>
          <cell r="AL1369">
            <v>1865955910</v>
          </cell>
          <cell r="AM1369">
            <v>305658286</v>
          </cell>
          <cell r="AN1369" t="str">
            <v>Sí</v>
          </cell>
        </row>
        <row r="1370">
          <cell r="A1370">
            <v>2172</v>
          </cell>
          <cell r="B1370" t="str">
            <v>vanina.rodriguez@hotmail.com</v>
          </cell>
          <cell r="AF1370" t="str">
            <v>GANCHO PARA CORTINA DE PL. BLANCO SET 12PC 6X9CM</v>
          </cell>
          <cell r="AG1370" t="str">
            <v>161.15</v>
          </cell>
          <cell r="AH1370">
            <v>2</v>
          </cell>
          <cell r="AI1370" t="str">
            <v>046AB7350</v>
          </cell>
          <cell r="AN1370" t="str">
            <v>Sí</v>
          </cell>
        </row>
        <row r="1371">
          <cell r="A1371">
            <v>2172</v>
          </cell>
          <cell r="B1371" t="str">
            <v>vanina.rodriguez@hotmail.com</v>
          </cell>
          <cell r="AF1371" t="str">
            <v>BOWL BAMBOO GRIS 14X28CM</v>
          </cell>
          <cell r="AG1371" t="str">
            <v>1465.66</v>
          </cell>
          <cell r="AH1371">
            <v>2</v>
          </cell>
          <cell r="AI1371" t="str">
            <v>BA7814</v>
          </cell>
          <cell r="AN1371" t="str">
            <v>Sí</v>
          </cell>
        </row>
        <row r="1372">
          <cell r="A1372">
            <v>2172</v>
          </cell>
          <cell r="B1372" t="str">
            <v>vanina.rodriguez@hotmail.com</v>
          </cell>
          <cell r="AF1372" t="str">
            <v>TAZA CERAMICA CAFE FLORENCIA DIF LEYENDAS SIN ELECCION 150 cc (Beige)</v>
          </cell>
          <cell r="AG1372">
            <v>625</v>
          </cell>
          <cell r="AH1372">
            <v>2</v>
          </cell>
          <cell r="AN1372" t="str">
            <v>Sí</v>
          </cell>
        </row>
        <row r="1373">
          <cell r="A1373">
            <v>2172</v>
          </cell>
          <cell r="B1373" t="str">
            <v>vanina.rodriguez@hotmail.com</v>
          </cell>
          <cell r="AF1373" t="str">
            <v>MATE MADERA COLORES CON BOMBILLA (Negro)</v>
          </cell>
          <cell r="AG1373">
            <v>689</v>
          </cell>
          <cell r="AH1373">
            <v>2</v>
          </cell>
          <cell r="AN1373" t="str">
            <v>Sí</v>
          </cell>
        </row>
        <row r="1374">
          <cell r="A1374">
            <v>2172</v>
          </cell>
          <cell r="B1374" t="str">
            <v>vanina.rodriguez@hotmail.com</v>
          </cell>
          <cell r="AF1374" t="str">
            <v>MATE MADERA COLORES CON BOMBILLA (Fucsia)</v>
          </cell>
          <cell r="AG1374">
            <v>689</v>
          </cell>
          <cell r="AH1374">
            <v>2</v>
          </cell>
          <cell r="AN1374" t="str">
            <v>Sí</v>
          </cell>
        </row>
        <row r="1375">
          <cell r="A1375">
            <v>2172</v>
          </cell>
          <cell r="B1375" t="str">
            <v>vanina.rodriguez@hotmail.com</v>
          </cell>
          <cell r="AF1375" t="str">
            <v>CAJA DE TE MAD. BCO 9DIV 24X7CM</v>
          </cell>
          <cell r="AG1375" t="str">
            <v>1542.18</v>
          </cell>
          <cell r="AH1375">
            <v>2</v>
          </cell>
          <cell r="AI1375" t="str">
            <v>046CX7202</v>
          </cell>
          <cell r="AN1375" t="str">
            <v>Sí</v>
          </cell>
        </row>
        <row r="1376">
          <cell r="A1376">
            <v>2172</v>
          </cell>
          <cell r="B1376" t="str">
            <v>vanina.rodriguez@hotmail.com</v>
          </cell>
          <cell r="AF1376" t="str">
            <v>INDIVIDUAL BEIGE CLARO 38 CM</v>
          </cell>
          <cell r="AG1376" t="str">
            <v>441.65</v>
          </cell>
          <cell r="AH1376">
            <v>18</v>
          </cell>
          <cell r="AI1376" t="str">
            <v>MS115310</v>
          </cell>
          <cell r="AN1376" t="str">
            <v>Sí</v>
          </cell>
        </row>
        <row r="1377">
          <cell r="A1377">
            <v>2171</v>
          </cell>
          <cell r="B1377" t="str">
            <v>claurozen@gmail.com</v>
          </cell>
          <cell r="C1377">
            <v>44114</v>
          </cell>
          <cell r="D1377" t="str">
            <v>Abierta</v>
          </cell>
          <cell r="E1377" t="str">
            <v>Recibido</v>
          </cell>
          <cell r="F1377" t="str">
            <v>Enviado</v>
          </cell>
          <cell r="G1377" t="str">
            <v>ARS</v>
          </cell>
          <cell r="H1377">
            <v>1400</v>
          </cell>
          <cell r="I1377">
            <v>0</v>
          </cell>
          <cell r="J1377">
            <v>0</v>
          </cell>
          <cell r="K1377">
            <v>1400</v>
          </cell>
          <cell r="L1377" t="str">
            <v>Claudia Rozencwajg</v>
          </cell>
          <cell r="M1377">
            <v>23772686</v>
          </cell>
          <cell r="N1377">
            <v>1168465906</v>
          </cell>
          <cell r="O1377" t="str">
            <v>Claudia Rozencwajg</v>
          </cell>
          <cell r="P1377">
            <v>1168465906</v>
          </cell>
          <cell r="Q1377" t="str">
            <v>Nogoya</v>
          </cell>
          <cell r="R1377">
            <v>3067</v>
          </cell>
          <cell r="S1377" t="str">
            <v>3º A</v>
          </cell>
          <cell r="T1377" t="str">
            <v>Villa del Parque</v>
          </cell>
          <cell r="U1377" t="str">
            <v>Capital Federal</v>
          </cell>
          <cell r="V1377">
            <v>1417</v>
          </cell>
          <cell r="W1377" t="str">
            <v>Capital Federal</v>
          </cell>
          <cell r="Y1377" t="str">
            <v>ENVÍO SIN CARGO (CABA Y GRAN PARTE DE GBA) TIEMPO: 4 a 6 DÍAS HÁBILES</v>
          </cell>
          <cell r="Z1377" t="str">
            <v>Mercado Pago</v>
          </cell>
          <cell r="AD1377">
            <v>44114</v>
          </cell>
          <cell r="AE1377">
            <v>44117</v>
          </cell>
          <cell r="AF1377" t="str">
            <v>PIE DE MACETA NÓRDICO (40 CM)</v>
          </cell>
          <cell r="AG1377">
            <v>700</v>
          </cell>
          <cell r="AH1377">
            <v>1</v>
          </cell>
          <cell r="AJ1377" t="str">
            <v>Web</v>
          </cell>
          <cell r="AK1377" t="str">
            <v>VIERNES 16-10 ENTRE 8 Y 18 HORAS!</v>
          </cell>
          <cell r="AL1377">
            <v>1864575708</v>
          </cell>
          <cell r="AM1377">
            <v>305461443</v>
          </cell>
          <cell r="AN1377" t="str">
            <v>Sí</v>
          </cell>
        </row>
        <row r="1378">
          <cell r="A1378">
            <v>2171</v>
          </cell>
          <cell r="B1378" t="str">
            <v>claurozen@gmail.com</v>
          </cell>
          <cell r="AF1378" t="str">
            <v>PIE DE MACETA NÓRDICO (30 CM)</v>
          </cell>
          <cell r="AG1378">
            <v>700</v>
          </cell>
          <cell r="AH1378">
            <v>1</v>
          </cell>
          <cell r="AN1378" t="str">
            <v>Sí</v>
          </cell>
        </row>
        <row r="1379">
          <cell r="A1379">
            <v>2170</v>
          </cell>
          <cell r="B1379" t="str">
            <v>guada17891@hotmail.com</v>
          </cell>
          <cell r="C1379">
            <v>44114</v>
          </cell>
          <cell r="D1379" t="str">
            <v>Abierta</v>
          </cell>
          <cell r="E1379" t="str">
            <v>Recibido</v>
          </cell>
          <cell r="F1379" t="str">
            <v>Enviado</v>
          </cell>
          <cell r="G1379" t="str">
            <v>ARS</v>
          </cell>
          <cell r="H1379" t="str">
            <v>904.99</v>
          </cell>
          <cell r="I1379">
            <v>300</v>
          </cell>
          <cell r="J1379">
            <v>0</v>
          </cell>
          <cell r="K1379" t="str">
            <v>604.99</v>
          </cell>
          <cell r="L1379" t="str">
            <v>Guadalupe Lopez</v>
          </cell>
          <cell r="M1379">
            <v>35916388</v>
          </cell>
          <cell r="N1379">
            <v>2664857375</v>
          </cell>
          <cell r="O1379" t="str">
            <v>Guadalupe LOPEZ</v>
          </cell>
          <cell r="P1379">
            <v>2664857375</v>
          </cell>
          <cell r="Q1379" t="str">
            <v>Billinghurst</v>
          </cell>
          <cell r="R1379">
            <v>1023</v>
          </cell>
          <cell r="S1379">
            <v>302</v>
          </cell>
          <cell r="T1379" t="str">
            <v>PALERMO</v>
          </cell>
          <cell r="U1379" t="str">
            <v>Capital Federal</v>
          </cell>
          <cell r="V1379">
            <v>1174</v>
          </cell>
          <cell r="W1379" t="str">
            <v>Capital Federal</v>
          </cell>
          <cell r="Y1379" t="str">
            <v>ENVÍO SIN CARGO (CABA Y GRAN PARTE DE GBA) TIEMPO: 4 a 6 DÍAS HÁBILES</v>
          </cell>
          <cell r="Z1379" t="str">
            <v>Mercado Pago</v>
          </cell>
          <cell r="AA1379" t="str">
            <v>PREMIO</v>
          </cell>
          <cell r="AD1379">
            <v>44114</v>
          </cell>
          <cell r="AE1379">
            <v>44123</v>
          </cell>
          <cell r="AF1379" t="str">
            <v>VASO ROSA FACETEADO Y EXPRIMIDOR</v>
          </cell>
          <cell r="AG1379" t="str">
            <v>215.99</v>
          </cell>
          <cell r="AH1379">
            <v>1</v>
          </cell>
          <cell r="AI1379" t="str">
            <v>BP24018</v>
          </cell>
          <cell r="AJ1379" t="str">
            <v>Web</v>
          </cell>
          <cell r="AK1379" t="str">
            <v/>
          </cell>
          <cell r="AL1379">
            <v>1863998940</v>
          </cell>
          <cell r="AM1379">
            <v>305401485</v>
          </cell>
          <cell r="AN1379" t="str">
            <v>Sí</v>
          </cell>
        </row>
        <row r="1380">
          <cell r="A1380">
            <v>2170</v>
          </cell>
          <cell r="B1380" t="str">
            <v>guada17891@hotmail.com</v>
          </cell>
          <cell r="AF1380" t="str">
            <v>MATE MADERA COLORES CON BOMBILLA (Rosa)</v>
          </cell>
          <cell r="AG1380">
            <v>689</v>
          </cell>
          <cell r="AH1380">
            <v>1</v>
          </cell>
          <cell r="AN1380" t="str">
            <v>Sí</v>
          </cell>
        </row>
        <row r="1381">
          <cell r="A1381">
            <v>2169</v>
          </cell>
          <cell r="B1381" t="str">
            <v>agustina.koch91@gmail.com</v>
          </cell>
          <cell r="C1381">
            <v>44114</v>
          </cell>
          <cell r="D1381" t="str">
            <v>Abierta</v>
          </cell>
          <cell r="E1381" t="str">
            <v>Recibido</v>
          </cell>
          <cell r="F1381" t="str">
            <v>Enviado</v>
          </cell>
          <cell r="G1381" t="str">
            <v>ARS</v>
          </cell>
          <cell r="H1381" t="str">
            <v>1177.42</v>
          </cell>
          <cell r="I1381">
            <v>0</v>
          </cell>
          <cell r="J1381">
            <v>0</v>
          </cell>
          <cell r="K1381" t="str">
            <v>1177.42</v>
          </cell>
          <cell r="L1381" t="str">
            <v>Agustina elena Koch laplacette</v>
          </cell>
          <cell r="M1381">
            <v>35970588</v>
          </cell>
          <cell r="N1381">
            <v>1134352640</v>
          </cell>
          <cell r="O1381" t="str">
            <v>Agustina elena Koch laplacette</v>
          </cell>
          <cell r="P1381">
            <v>1134352640</v>
          </cell>
          <cell r="Q1381" t="str">
            <v>Ricardo gutierrez</v>
          </cell>
          <cell r="R1381">
            <v>2499</v>
          </cell>
          <cell r="T1381" t="str">
            <v>Villa del parque</v>
          </cell>
          <cell r="U1381" t="str">
            <v>Capital Federal</v>
          </cell>
          <cell r="V1381">
            <v>1417</v>
          </cell>
          <cell r="W1381" t="str">
            <v>Capital Federal</v>
          </cell>
          <cell r="Y1381" t="str">
            <v>ENVÍO SIN CARGO (CABA Y GRAN PARTE DE GBA) TIEMPO: 4 a 6 DÍAS HÁBILES</v>
          </cell>
          <cell r="Z1381" t="str">
            <v>Mercado Pago</v>
          </cell>
          <cell r="AD1381">
            <v>44114</v>
          </cell>
          <cell r="AE1381">
            <v>44120</v>
          </cell>
          <cell r="AF1381" t="str">
            <v>BANDEJA VINTAGE TORRE EIFFEL 34X24CM</v>
          </cell>
          <cell r="AG1381" t="str">
            <v>867.44</v>
          </cell>
          <cell r="AH1381">
            <v>1</v>
          </cell>
          <cell r="AI1381" t="str">
            <v>013BI4712</v>
          </cell>
          <cell r="AJ1381" t="str">
            <v>Móvil</v>
          </cell>
          <cell r="AK1381" t="str">
            <v>SABADO 17-10 ENTRE 8 Y 18 HORAS!</v>
          </cell>
          <cell r="AL1381">
            <v>1863752485</v>
          </cell>
          <cell r="AM1381">
            <v>305369830</v>
          </cell>
          <cell r="AN1381" t="str">
            <v>Sí</v>
          </cell>
        </row>
        <row r="1382">
          <cell r="A1382">
            <v>2169</v>
          </cell>
          <cell r="B1382" t="str">
            <v>agustina.koch91@gmail.com</v>
          </cell>
          <cell r="AF1382" t="str">
            <v>PLATO PRINCIPAL NEGRO 25 CM DIAM</v>
          </cell>
          <cell r="AG1382" t="str">
            <v>154.99</v>
          </cell>
          <cell r="AH1382">
            <v>2</v>
          </cell>
          <cell r="AI1382" t="str">
            <v>BP05002</v>
          </cell>
          <cell r="AN1382" t="str">
            <v>Sí</v>
          </cell>
        </row>
        <row r="1383">
          <cell r="A1383">
            <v>2168</v>
          </cell>
          <cell r="B1383" t="str">
            <v>agustina.koch91@gmail.com</v>
          </cell>
          <cell r="C1383">
            <v>44114</v>
          </cell>
          <cell r="D1383" t="str">
            <v>Abierta</v>
          </cell>
          <cell r="E1383" t="str">
            <v>Recibido</v>
          </cell>
          <cell r="F1383" t="str">
            <v>Enviado</v>
          </cell>
          <cell r="G1383" t="str">
            <v>ARS</v>
          </cell>
          <cell r="H1383" t="str">
            <v>7596.49</v>
          </cell>
          <cell r="I1383">
            <v>0</v>
          </cell>
          <cell r="J1383">
            <v>0</v>
          </cell>
          <cell r="K1383" t="str">
            <v>7596.49</v>
          </cell>
          <cell r="L1383" t="str">
            <v>Agustina elena Koch laplacette</v>
          </cell>
          <cell r="M1383">
            <v>35970588</v>
          </cell>
          <cell r="N1383">
            <v>1134352640</v>
          </cell>
          <cell r="O1383" t="str">
            <v>Agustina elena Koch laplacette</v>
          </cell>
          <cell r="P1383">
            <v>1134352640</v>
          </cell>
          <cell r="Q1383" t="str">
            <v>Ricardo gutierrez</v>
          </cell>
          <cell r="R1383">
            <v>2499</v>
          </cell>
          <cell r="T1383" t="str">
            <v xml:space="preserve">Villa dek parque </v>
          </cell>
          <cell r="U1383" t="str">
            <v>Capital Federal</v>
          </cell>
          <cell r="V1383">
            <v>1417</v>
          </cell>
          <cell r="W1383" t="str">
            <v>Capital Federal</v>
          </cell>
          <cell r="Y1383" t="str">
            <v>ENVÍO SIN CARGO (CABA Y GRAN PARTE DE GBA) TIEMPO: 4 a 6 DÍAS HÁBILES</v>
          </cell>
          <cell r="Z1383" t="str">
            <v>Mercado Pago</v>
          </cell>
          <cell r="AB1383" t="str">
            <v>Lunes a viernes despues 16y30</v>
          </cell>
          <cell r="AD1383">
            <v>44114</v>
          </cell>
          <cell r="AE1383">
            <v>44120</v>
          </cell>
          <cell r="AF1383" t="str">
            <v>JUEGO CUBIERTOS NEGRO X 24 PZS "DI SOLLE"</v>
          </cell>
          <cell r="AG1383" t="str">
            <v>1580.01</v>
          </cell>
          <cell r="AH1383">
            <v>1</v>
          </cell>
          <cell r="AI1383" t="str">
            <v>061CPP0335</v>
          </cell>
          <cell r="AJ1383" t="str">
            <v>Móvil</v>
          </cell>
          <cell r="AK1383" t="str">
            <v>SABADO 17-10 ENTRE 8 Y 18 HORAS!</v>
          </cell>
          <cell r="AL1383">
            <v>1863624714</v>
          </cell>
          <cell r="AM1383">
            <v>305202339</v>
          </cell>
          <cell r="AN1383" t="str">
            <v>Sí</v>
          </cell>
        </row>
        <row r="1384">
          <cell r="A1384">
            <v>2168</v>
          </cell>
          <cell r="B1384" t="str">
            <v>agustina.koch91@gmail.com</v>
          </cell>
          <cell r="AF1384" t="str">
            <v>PLATO PRINCIPAL NEGRO 25 CM DIAM</v>
          </cell>
          <cell r="AG1384" t="str">
            <v>154.99</v>
          </cell>
          <cell r="AH1384">
            <v>4</v>
          </cell>
          <cell r="AI1384" t="str">
            <v>BP05002</v>
          </cell>
          <cell r="AN1384" t="str">
            <v>Sí</v>
          </cell>
        </row>
        <row r="1385">
          <cell r="A1385">
            <v>2168</v>
          </cell>
          <cell r="B1385" t="str">
            <v>agustina.koch91@gmail.com</v>
          </cell>
          <cell r="AF1385" t="str">
            <v>TUPPER SET 6PCS C/TAPA DE VENTILACION (Fucsia)</v>
          </cell>
          <cell r="AG1385" t="str">
            <v>1000.45</v>
          </cell>
          <cell r="AH1385">
            <v>1</v>
          </cell>
          <cell r="AI1385" t="str">
            <v>100BA4030</v>
          </cell>
          <cell r="AN1385" t="str">
            <v>Sí</v>
          </cell>
        </row>
        <row r="1386">
          <cell r="A1386">
            <v>2168</v>
          </cell>
          <cell r="B1386" t="str">
            <v>agustina.koch91@gmail.com</v>
          </cell>
          <cell r="AF1386" t="str">
            <v>SECAPLATOS BANDEJA 46X23CM	3COL (Verde)</v>
          </cell>
          <cell r="AG1386" t="str">
            <v>1016.39</v>
          </cell>
          <cell r="AH1386">
            <v>1</v>
          </cell>
          <cell r="AI1386" t="str">
            <v>046BA6373</v>
          </cell>
          <cell r="AN1386" t="str">
            <v>Sí</v>
          </cell>
        </row>
        <row r="1387">
          <cell r="A1387">
            <v>2168</v>
          </cell>
          <cell r="B1387" t="str">
            <v>agustina.koch91@gmail.com</v>
          </cell>
          <cell r="AF1387" t="str">
            <v>RIGOLLEAU VASO NOA BURBUJA 400ML DISP 6PC</v>
          </cell>
          <cell r="AG1387" t="str">
            <v>522.49</v>
          </cell>
          <cell r="AH1387">
            <v>2</v>
          </cell>
          <cell r="AI1387" t="str">
            <v>RI68787PK</v>
          </cell>
          <cell r="AN1387" t="str">
            <v>Sí</v>
          </cell>
        </row>
        <row r="1388">
          <cell r="A1388">
            <v>2168</v>
          </cell>
          <cell r="B1388" t="str">
            <v>agustina.koch91@gmail.com</v>
          </cell>
          <cell r="AF1388" t="str">
            <v>BOTELLA 1L KEEP CALM SILICONA</v>
          </cell>
          <cell r="AG1388" t="str">
            <v>442.5</v>
          </cell>
          <cell r="AH1388">
            <v>1</v>
          </cell>
          <cell r="AI1388" t="str">
            <v>019BO6101</v>
          </cell>
          <cell r="AN1388" t="str">
            <v>Sí</v>
          </cell>
        </row>
        <row r="1389">
          <cell r="A1389">
            <v>2168</v>
          </cell>
          <cell r="B1389" t="str">
            <v>agustina.koch91@gmail.com</v>
          </cell>
          <cell r="AF1389" t="str">
            <v>INDIVIDUAL SMILE CUERINA</v>
          </cell>
          <cell r="AG1389" t="str">
            <v>485.98</v>
          </cell>
          <cell r="AH1389">
            <v>2</v>
          </cell>
          <cell r="AI1389" t="str">
            <v>CHUIN34R</v>
          </cell>
          <cell r="AN1389" t="str">
            <v>Sí</v>
          </cell>
        </row>
        <row r="1390">
          <cell r="A1390">
            <v>2168</v>
          </cell>
          <cell r="B1390" t="str">
            <v>agustina.koch91@gmail.com</v>
          </cell>
          <cell r="AF1390" t="str">
            <v>CUBIERTERO PASTEL 31.5X24.5X4.5CM</v>
          </cell>
          <cell r="AG1390" t="str">
            <v>329.99</v>
          </cell>
          <cell r="AH1390">
            <v>1</v>
          </cell>
          <cell r="AI1390" t="str">
            <v>0607PLA204PAS</v>
          </cell>
          <cell r="AN1390" t="str">
            <v>Sí</v>
          </cell>
        </row>
        <row r="1391">
          <cell r="A1391">
            <v>2168</v>
          </cell>
          <cell r="B1391" t="str">
            <v>agustina.koch91@gmail.com</v>
          </cell>
          <cell r="AF1391" t="str">
            <v>PROMO BLUE: 1 BOWL 1,5 LTS + 2 BOWLS 400 CC</v>
          </cell>
          <cell r="AG1391">
            <v>399</v>
          </cell>
          <cell r="AH1391">
            <v>1</v>
          </cell>
          <cell r="AI1391" t="str">
            <v>BP26019/BP01019</v>
          </cell>
          <cell r="AN1391" t="str">
            <v>Sí</v>
          </cell>
        </row>
        <row r="1392">
          <cell r="A1392">
            <v>2168</v>
          </cell>
          <cell r="B1392" t="str">
            <v>agustina.koch91@gmail.com</v>
          </cell>
          <cell r="AF1392" t="str">
            <v>ORDENADOR DE MESADA CON 3 DIVISIONES COLOR PASTEL</v>
          </cell>
          <cell r="AG1392" t="str">
            <v>191.25</v>
          </cell>
          <cell r="AH1392">
            <v>1</v>
          </cell>
          <cell r="AI1392" t="str">
            <v>0607PLA203PAS</v>
          </cell>
          <cell r="AN1392" t="str">
            <v>Sí</v>
          </cell>
        </row>
        <row r="1393">
          <cell r="A1393">
            <v>2167</v>
          </cell>
          <cell r="B1393" t="str">
            <v>iaraamorebep@gmail.com</v>
          </cell>
          <cell r="C1393">
            <v>44114</v>
          </cell>
          <cell r="D1393" t="str">
            <v>Abierta</v>
          </cell>
          <cell r="E1393" t="str">
            <v>Recibido</v>
          </cell>
          <cell r="F1393" t="str">
            <v>Enviado</v>
          </cell>
          <cell r="G1393" t="str">
            <v>ARS</v>
          </cell>
          <cell r="H1393" t="str">
            <v>1625.82</v>
          </cell>
          <cell r="I1393" t="str">
            <v>182.33</v>
          </cell>
          <cell r="J1393">
            <v>0</v>
          </cell>
          <cell r="K1393" t="str">
            <v>1443.49</v>
          </cell>
          <cell r="L1393" t="str">
            <v>Maria Iara AMORE</v>
          </cell>
          <cell r="M1393">
            <v>37200647</v>
          </cell>
          <cell r="N1393">
            <v>1158234838</v>
          </cell>
          <cell r="O1393" t="str">
            <v>Maria Iara AMORE</v>
          </cell>
          <cell r="P1393">
            <v>1158234838</v>
          </cell>
          <cell r="Q1393" t="str">
            <v xml:space="preserve">Josè C Paz </v>
          </cell>
          <cell r="R1393">
            <v>2363</v>
          </cell>
          <cell r="U1393" t="str">
            <v xml:space="preserve">José C Paz </v>
          </cell>
          <cell r="V1393">
            <v>1665</v>
          </cell>
          <cell r="W1393" t="str">
            <v>Gran Buenos Aires</v>
          </cell>
          <cell r="Y1393" t="str">
            <v>ENVÍO SIN CARGO (CABA Y GRAN PARTE DE GBA) TIEMPO: 4 a 6 DÍAS HÁBILES</v>
          </cell>
          <cell r="Z1393" t="str">
            <v>Mercado Pago</v>
          </cell>
          <cell r="AA1393" t="str">
            <v>JORGITO</v>
          </cell>
          <cell r="AD1393">
            <v>44114</v>
          </cell>
          <cell r="AE1393">
            <v>44117</v>
          </cell>
          <cell r="AF1393" t="str">
            <v>PLATO DE VIDRIO ROMBOS 31 CM</v>
          </cell>
          <cell r="AG1393" t="str">
            <v>410.3</v>
          </cell>
          <cell r="AH1393">
            <v>1</v>
          </cell>
          <cell r="AI1393" t="str">
            <v>046BA6334</v>
          </cell>
          <cell r="AJ1393" t="str">
            <v>Web</v>
          </cell>
          <cell r="AK1393" t="str">
            <v>VIERNES 16-10 ENTRE 8 Y 18 HORAS!</v>
          </cell>
          <cell r="AL1393">
            <v>1862583056</v>
          </cell>
          <cell r="AM1393">
            <v>304998259</v>
          </cell>
          <cell r="AN1393" t="str">
            <v>Sí</v>
          </cell>
        </row>
        <row r="1394">
          <cell r="A1394">
            <v>2167</v>
          </cell>
          <cell r="B1394" t="str">
            <v>iaraamorebep@gmail.com</v>
          </cell>
          <cell r="AF1394" t="str">
            <v>FLORERO DE VIDRIO 16CM</v>
          </cell>
          <cell r="AG1394" t="str">
            <v>201.93</v>
          </cell>
          <cell r="AH1394">
            <v>2</v>
          </cell>
          <cell r="AI1394" t="str">
            <v>046JA7593</v>
          </cell>
          <cell r="AN1394" t="str">
            <v>Sí</v>
          </cell>
        </row>
        <row r="1395">
          <cell r="A1395">
            <v>2167</v>
          </cell>
          <cell r="B1395" t="str">
            <v>iaraamorebep@gmail.com</v>
          </cell>
          <cell r="AF1395" t="str">
            <v>BOWL COOPER 20X7 CM  COLOR COBRE</v>
          </cell>
          <cell r="AG1395" t="str">
            <v>405.83</v>
          </cell>
          <cell r="AH1395">
            <v>2</v>
          </cell>
          <cell r="AI1395" t="str">
            <v>MS129538</v>
          </cell>
          <cell r="AN1395" t="str">
            <v>Sí</v>
          </cell>
        </row>
        <row r="1396">
          <cell r="A1396">
            <v>2166</v>
          </cell>
          <cell r="B1396" t="str">
            <v>daisijazmin@gmail.com</v>
          </cell>
          <cell r="C1396">
            <v>44114</v>
          </cell>
          <cell r="D1396" t="str">
            <v>Abierta</v>
          </cell>
          <cell r="E1396" t="str">
            <v>Recibido</v>
          </cell>
          <cell r="F1396" t="str">
            <v>Enviado</v>
          </cell>
          <cell r="G1396" t="str">
            <v>ARS</v>
          </cell>
          <cell r="H1396" t="str">
            <v>4297.44</v>
          </cell>
          <cell r="I1396">
            <v>400</v>
          </cell>
          <cell r="J1396">
            <v>0</v>
          </cell>
          <cell r="K1396" t="str">
            <v>3897.44</v>
          </cell>
          <cell r="L1396" t="str">
            <v>Daisi Gonzalez</v>
          </cell>
          <cell r="M1396">
            <v>38590029</v>
          </cell>
          <cell r="N1396">
            <v>1164390143</v>
          </cell>
          <cell r="O1396" t="str">
            <v>Daisi Gonzalez</v>
          </cell>
          <cell r="P1396">
            <v>1164390143</v>
          </cell>
          <cell r="Q1396" t="str">
            <v xml:space="preserve">Santa Rosa </v>
          </cell>
          <cell r="R1396">
            <v>2467</v>
          </cell>
          <cell r="T1396" t="str">
            <v>Castelar</v>
          </cell>
          <cell r="U1396" t="str">
            <v xml:space="preserve">Moron </v>
          </cell>
          <cell r="V1396">
            <v>1712</v>
          </cell>
          <cell r="W1396" t="str">
            <v>Gran Buenos Aires</v>
          </cell>
          <cell r="Y1396" t="str">
            <v>ENVÍO SIN CARGO (CABA Y GRAN PARTE DE GBA) TIEMPO: 4 a 6 DÍAS HÁBILES</v>
          </cell>
          <cell r="Z1396" t="str">
            <v>Mercado Pago</v>
          </cell>
          <cell r="AA1396" t="str">
            <v>GANE</v>
          </cell>
          <cell r="AD1396">
            <v>44114</v>
          </cell>
          <cell r="AE1396">
            <v>44117</v>
          </cell>
          <cell r="AF1396" t="str">
            <v>TABLAS NEOLITH 30x15 CM</v>
          </cell>
          <cell r="AG1396">
            <v>1900</v>
          </cell>
          <cell r="AH1396">
            <v>1</v>
          </cell>
          <cell r="AJ1396" t="str">
            <v>Móvil</v>
          </cell>
          <cell r="AK1396" t="str">
            <v>16-10 ENTRE 8 Y 18 HORAS!</v>
          </cell>
          <cell r="AL1396">
            <v>1862266175</v>
          </cell>
          <cell r="AM1396">
            <v>302207360</v>
          </cell>
          <cell r="AN1396" t="str">
            <v>Sí</v>
          </cell>
        </row>
        <row r="1397">
          <cell r="A1397">
            <v>2166</v>
          </cell>
          <cell r="B1397" t="str">
            <v>daisijazmin@gmail.com</v>
          </cell>
          <cell r="AF1397" t="str">
            <v>CENTRIFUGA DE PLASTICO</v>
          </cell>
          <cell r="AG1397" t="str">
            <v>960.72</v>
          </cell>
          <cell r="AH1397">
            <v>1</v>
          </cell>
          <cell r="AI1397" t="str">
            <v>046BA7903</v>
          </cell>
          <cell r="AN1397" t="str">
            <v>Sí</v>
          </cell>
        </row>
        <row r="1398">
          <cell r="A1398">
            <v>2166</v>
          </cell>
          <cell r="B1398" t="str">
            <v>daisijazmin@gmail.com</v>
          </cell>
          <cell r="AF1398" t="str">
            <v>TABLA DE PICAR RECTANGULAR BLANCA 31X45 CM</v>
          </cell>
          <cell r="AG1398" t="str">
            <v>896.74</v>
          </cell>
          <cell r="AH1398">
            <v>1</v>
          </cell>
          <cell r="AI1398" t="str">
            <v>BA8059</v>
          </cell>
          <cell r="AN1398" t="str">
            <v>Sí</v>
          </cell>
        </row>
        <row r="1399">
          <cell r="A1399">
            <v>2166</v>
          </cell>
          <cell r="B1399" t="str">
            <v>daisijazmin@gmail.com</v>
          </cell>
          <cell r="AF1399" t="str">
            <v>PORTARRETO MARCO BLANCO 15X20CM</v>
          </cell>
          <cell r="AG1399" t="str">
            <v>269.99</v>
          </cell>
          <cell r="AH1399">
            <v>2</v>
          </cell>
          <cell r="AI1399" t="str">
            <v>046PR6820</v>
          </cell>
          <cell r="AN1399" t="str">
            <v>Sí</v>
          </cell>
        </row>
        <row r="1400">
          <cell r="A1400">
            <v>2165</v>
          </cell>
          <cell r="B1400" t="str">
            <v>ana.sans@nuevosaires.edu.ar</v>
          </cell>
          <cell r="C1400">
            <v>44113</v>
          </cell>
          <cell r="D1400" t="str">
            <v>Abierta</v>
          </cell>
          <cell r="E1400" t="str">
            <v>Recibido</v>
          </cell>
          <cell r="F1400" t="str">
            <v>Enviado</v>
          </cell>
          <cell r="G1400" t="str">
            <v>ARS</v>
          </cell>
          <cell r="H1400" t="str">
            <v>723.46</v>
          </cell>
          <cell r="I1400">
            <v>0</v>
          </cell>
          <cell r="J1400">
            <v>0</v>
          </cell>
          <cell r="K1400" t="str">
            <v>723.46</v>
          </cell>
          <cell r="L1400" t="str">
            <v>Ana Sans</v>
          </cell>
          <cell r="M1400">
            <v>35169818</v>
          </cell>
          <cell r="N1400">
            <v>1162904306</v>
          </cell>
          <cell r="O1400" t="str">
            <v>Ana  Sans</v>
          </cell>
          <cell r="P1400">
            <v>1162904306</v>
          </cell>
          <cell r="Q1400" t="str">
            <v>Roma</v>
          </cell>
          <cell r="R1400">
            <v>870</v>
          </cell>
          <cell r="S1400">
            <v>2</v>
          </cell>
          <cell r="U1400" t="str">
            <v>Capital Federal</v>
          </cell>
          <cell r="V1400">
            <v>1408</v>
          </cell>
          <cell r="W1400" t="str">
            <v>Capital Federal</v>
          </cell>
          <cell r="Y1400" t="str">
            <v>ENVÍO SIN CARGO (CABA Y GRAN PARTE DE GBA) TIEMPO: 4 a 6 DÍAS HÁBILES</v>
          </cell>
          <cell r="Z1400" t="str">
            <v>Mercado Pago</v>
          </cell>
          <cell r="AC1400" t="str">
            <v>ENVIAR 2147 CON 2165</v>
          </cell>
          <cell r="AD1400">
            <v>44113</v>
          </cell>
          <cell r="AE1400">
            <v>44117</v>
          </cell>
          <cell r="AF1400" t="str">
            <v>CUBETERA 5 COLORES 25 X 12 CM</v>
          </cell>
          <cell r="AG1400" t="str">
            <v>281.81</v>
          </cell>
          <cell r="AH1400">
            <v>1</v>
          </cell>
          <cell r="AI1400" t="str">
            <v>BA4749</v>
          </cell>
          <cell r="AJ1400" t="str">
            <v>Móvil</v>
          </cell>
          <cell r="AK1400" t="str">
            <v>VIERNES 16-10 ENTRE 8 Y 18 HORAS!</v>
          </cell>
          <cell r="AL1400">
            <v>1861939327</v>
          </cell>
          <cell r="AM1400">
            <v>305133953</v>
          </cell>
          <cell r="AN1400" t="str">
            <v>Sí</v>
          </cell>
        </row>
        <row r="1401">
          <cell r="A1401">
            <v>2165</v>
          </cell>
          <cell r="B1401" t="str">
            <v>ana.sans@nuevosaires.edu.ar</v>
          </cell>
          <cell r="AF1401" t="str">
            <v>INDIVIDUAL BEIGE CLARO 38 CM</v>
          </cell>
          <cell r="AG1401" t="str">
            <v>441.65</v>
          </cell>
          <cell r="AH1401">
            <v>1</v>
          </cell>
          <cell r="AI1401" t="str">
            <v>MS115310</v>
          </cell>
          <cell r="AN1401" t="str">
            <v>Sí</v>
          </cell>
        </row>
        <row r="1402">
          <cell r="A1402">
            <v>2164</v>
          </cell>
          <cell r="B1402" t="str">
            <v>florencia.lopez@live.com</v>
          </cell>
          <cell r="C1402">
            <v>44113</v>
          </cell>
          <cell r="D1402" t="str">
            <v>Abierta</v>
          </cell>
          <cell r="E1402" t="str">
            <v>Recibido</v>
          </cell>
          <cell r="F1402" t="str">
            <v>Enviado</v>
          </cell>
          <cell r="G1402" t="str">
            <v>ARS</v>
          </cell>
          <cell r="H1402" t="str">
            <v>1007.8</v>
          </cell>
          <cell r="I1402">
            <v>400</v>
          </cell>
          <cell r="J1402">
            <v>0</v>
          </cell>
          <cell r="K1402" t="str">
            <v>607.8</v>
          </cell>
          <cell r="L1402" t="str">
            <v>Florencia Lopez</v>
          </cell>
          <cell r="M1402">
            <v>36043998</v>
          </cell>
          <cell r="N1402">
            <v>1140795339</v>
          </cell>
          <cell r="O1402" t="str">
            <v>Florencia Lopez</v>
          </cell>
          <cell r="P1402">
            <v>1140795339</v>
          </cell>
          <cell r="Q1402" t="str">
            <v>Aguero</v>
          </cell>
          <cell r="R1402">
            <v>2137</v>
          </cell>
          <cell r="T1402" t="str">
            <v>Munro</v>
          </cell>
          <cell r="U1402" t="str">
            <v>Buenos Aires</v>
          </cell>
          <cell r="V1402">
            <v>1605</v>
          </cell>
          <cell r="W1402" t="str">
            <v>Gran Buenos Aires</v>
          </cell>
          <cell r="Y1402" t="str">
            <v>ENVÍO SIN CARGO (CABA Y GRAN PARTE DE GBA) TIEMPO: 4 a 6 DÍAS HÁBILES</v>
          </cell>
          <cell r="Z1402" t="str">
            <v>Mercado Pago</v>
          </cell>
          <cell r="AA1402" t="str">
            <v>GANE</v>
          </cell>
          <cell r="AD1402">
            <v>44113</v>
          </cell>
          <cell r="AE1402">
            <v>44120</v>
          </cell>
          <cell r="AF1402" t="str">
            <v>ESPATULAS PLASTICO (Celeste)</v>
          </cell>
          <cell r="AG1402" t="str">
            <v>97.83</v>
          </cell>
          <cell r="AH1402">
            <v>1</v>
          </cell>
          <cell r="AI1402" t="str">
            <v>019BA7572BA</v>
          </cell>
          <cell r="AJ1402" t="str">
            <v>Web</v>
          </cell>
          <cell r="AK1402" t="str">
            <v>MARTES 20-10 ENTRE 8 Y 18 HORAS!</v>
          </cell>
          <cell r="AL1402">
            <v>1861528738</v>
          </cell>
          <cell r="AM1402">
            <v>302316458</v>
          </cell>
          <cell r="AN1402" t="str">
            <v>Sí</v>
          </cell>
        </row>
        <row r="1403">
          <cell r="A1403">
            <v>2164</v>
          </cell>
          <cell r="B1403" t="str">
            <v>florencia.lopez@live.com</v>
          </cell>
          <cell r="AF1403" t="str">
            <v>BOWL MENTA 1.5LTS</v>
          </cell>
          <cell r="AG1403" t="str">
            <v>183.99</v>
          </cell>
          <cell r="AH1403">
            <v>2</v>
          </cell>
          <cell r="AI1403" t="str">
            <v>BP26019</v>
          </cell>
          <cell r="AN1403" t="str">
            <v>Sí</v>
          </cell>
        </row>
        <row r="1404">
          <cell r="A1404">
            <v>2164</v>
          </cell>
          <cell r="B1404" t="str">
            <v>florencia.lopez@live.com</v>
          </cell>
          <cell r="AF1404" t="str">
            <v>BOWL  MENTA 2.5LTS</v>
          </cell>
          <cell r="AG1404" t="str">
            <v>230.5</v>
          </cell>
          <cell r="AH1404">
            <v>2</v>
          </cell>
          <cell r="AI1404" t="str">
            <v>BP02019</v>
          </cell>
          <cell r="AN1404" t="str">
            <v>Sí</v>
          </cell>
        </row>
        <row r="1405">
          <cell r="A1405">
            <v>2164</v>
          </cell>
          <cell r="B1405" t="str">
            <v>florencia.lopez@live.com</v>
          </cell>
          <cell r="AF1405" t="str">
            <v>SEGURO P PUERTA SIL 1PC (Verde)</v>
          </cell>
          <cell r="AG1405" t="str">
            <v>80.99</v>
          </cell>
          <cell r="AH1405">
            <v>1</v>
          </cell>
          <cell r="AN1405" t="str">
            <v>Sí</v>
          </cell>
        </row>
        <row r="1406">
          <cell r="A1406">
            <v>2163</v>
          </cell>
          <cell r="B1406" t="str">
            <v>paulasaieg@hotmail.com</v>
          </cell>
          <cell r="C1406">
            <v>44113</v>
          </cell>
          <cell r="D1406" t="str">
            <v>Abierta</v>
          </cell>
          <cell r="E1406" t="str">
            <v>Recibido</v>
          </cell>
          <cell r="F1406" t="str">
            <v>Enviado</v>
          </cell>
          <cell r="G1406" t="str">
            <v>ARS</v>
          </cell>
          <cell r="H1406">
            <v>3300</v>
          </cell>
          <cell r="I1406">
            <v>0</v>
          </cell>
          <cell r="J1406">
            <v>0</v>
          </cell>
          <cell r="K1406">
            <v>3300</v>
          </cell>
          <cell r="L1406" t="str">
            <v>Paula Saieg</v>
          </cell>
          <cell r="M1406">
            <v>23116554</v>
          </cell>
          <cell r="N1406">
            <v>3815038190</v>
          </cell>
          <cell r="O1406" t="str">
            <v>Paula Saieg</v>
          </cell>
          <cell r="P1406">
            <v>3815038190</v>
          </cell>
          <cell r="Q1406" t="str">
            <v>Carhue</v>
          </cell>
          <cell r="R1406">
            <v>2556</v>
          </cell>
          <cell r="U1406" t="str">
            <v>Capital Federal</v>
          </cell>
          <cell r="V1406">
            <v>1440</v>
          </cell>
          <cell r="W1406" t="str">
            <v>Capital Federal</v>
          </cell>
          <cell r="Y1406" t="str">
            <v>ENVÍO SIN CARGO (CABA Y GRAN PARTE DE GBA) TIEMPO: 4 a 6 DÍAS HÁBILES</v>
          </cell>
          <cell r="Z1406" t="str">
            <v>Mercado Pago</v>
          </cell>
          <cell r="AB1406" t="str">
            <v>La direccion para envio a Tucuman seria la sucursal de Via Cargo de Av. Ejercito del Norte 480. CP4000 el envio a nombre de Paula Saieg</v>
          </cell>
          <cell r="AD1406">
            <v>44113</v>
          </cell>
          <cell r="AE1406">
            <v>44126</v>
          </cell>
          <cell r="AF1406" t="str">
            <v>NUEVA MESA DE ARRIME HOME OFFICE 36X43X60 CM</v>
          </cell>
          <cell r="AG1406">
            <v>1650</v>
          </cell>
          <cell r="AH1406">
            <v>2</v>
          </cell>
          <cell r="AJ1406" t="str">
            <v>Web</v>
          </cell>
          <cell r="AK1406" t="str">
            <v/>
          </cell>
          <cell r="AL1406">
            <v>1861443120</v>
          </cell>
          <cell r="AM1406">
            <v>305090943</v>
          </cell>
          <cell r="AN1406" t="str">
            <v>Sí</v>
          </cell>
        </row>
        <row r="1407">
          <cell r="A1407">
            <v>2162</v>
          </cell>
          <cell r="B1407" t="str">
            <v>sandralescano-32@hotmail.com</v>
          </cell>
          <cell r="C1407">
            <v>44113</v>
          </cell>
          <cell r="D1407" t="str">
            <v>Abierta</v>
          </cell>
          <cell r="E1407" t="str">
            <v>Recibido</v>
          </cell>
          <cell r="F1407" t="str">
            <v>Enviado</v>
          </cell>
          <cell r="G1407" t="str">
            <v>ARS</v>
          </cell>
          <cell r="H1407" t="str">
            <v>7034.78</v>
          </cell>
          <cell r="I1407">
            <v>0</v>
          </cell>
          <cell r="J1407">
            <v>0</v>
          </cell>
          <cell r="K1407" t="str">
            <v>7034.78</v>
          </cell>
          <cell r="L1407" t="str">
            <v>Sandra Lescano</v>
          </cell>
          <cell r="M1407">
            <v>34155470</v>
          </cell>
          <cell r="N1407">
            <v>5491133449012</v>
          </cell>
          <cell r="O1407" t="str">
            <v>Sandra  Lescano</v>
          </cell>
          <cell r="P1407">
            <v>5491133449012</v>
          </cell>
          <cell r="Q1407" t="str">
            <v xml:space="preserve">Mar del Plata </v>
          </cell>
          <cell r="R1407">
            <v>1092</v>
          </cell>
          <cell r="T1407" t="str">
            <v>Mitre</v>
          </cell>
          <cell r="U1407" t="str">
            <v>Hurlingham</v>
          </cell>
          <cell r="V1407">
            <v>1688</v>
          </cell>
          <cell r="W1407" t="str">
            <v>Gran Buenos Aires</v>
          </cell>
          <cell r="Y1407" t="str">
            <v>ENVÍO SIN CARGO (CABA Y GRAN PARTE DE GBA) TIEMPO: 4 a 6 DÍAS HÁBILES</v>
          </cell>
          <cell r="Z1407" t="str">
            <v>Mercado Pago</v>
          </cell>
          <cell r="AD1407">
            <v>44113</v>
          </cell>
          <cell r="AE1407">
            <v>44120</v>
          </cell>
          <cell r="AF1407" t="str">
            <v>CESTO METAL SET X 2 TELA BEIGE C/BORDE GRIS 35x24x40 CM/ 42x31x49 CM</v>
          </cell>
          <cell r="AG1407" t="str">
            <v>5393.7</v>
          </cell>
          <cell r="AH1407">
            <v>1</v>
          </cell>
          <cell r="AI1407" t="str">
            <v>058DE6904</v>
          </cell>
          <cell r="AJ1407" t="str">
            <v>Móvil</v>
          </cell>
          <cell r="AK1407" t="str">
            <v>MARTES 20-10 ENTRE 8 Y 18 HORAS!</v>
          </cell>
          <cell r="AL1407">
            <v>1861237744</v>
          </cell>
          <cell r="AM1407">
            <v>304412561</v>
          </cell>
          <cell r="AN1407" t="str">
            <v>Sí</v>
          </cell>
        </row>
        <row r="1408">
          <cell r="A1408">
            <v>2162</v>
          </cell>
          <cell r="B1408" t="str">
            <v>sandralescano-32@hotmail.com</v>
          </cell>
          <cell r="AF1408" t="str">
            <v>ADORNO TIMBRE DE MESA</v>
          </cell>
          <cell r="AG1408" t="str">
            <v>360.8</v>
          </cell>
          <cell r="AH1408">
            <v>1</v>
          </cell>
          <cell r="AI1408" t="str">
            <v>046DE4802</v>
          </cell>
          <cell r="AN1408" t="str">
            <v>Sí</v>
          </cell>
        </row>
        <row r="1409">
          <cell r="A1409">
            <v>2162</v>
          </cell>
          <cell r="B1409" t="str">
            <v>sandralescano-32@hotmail.com</v>
          </cell>
          <cell r="AF1409" t="str">
            <v>ALFOMBRA ENTRADA "WELCOME"45X75CM</v>
          </cell>
          <cell r="AG1409" t="str">
            <v>1063.29</v>
          </cell>
          <cell r="AH1409">
            <v>1</v>
          </cell>
          <cell r="AI1409" t="str">
            <v>046BA6693</v>
          </cell>
          <cell r="AN1409" t="str">
            <v>Sí</v>
          </cell>
        </row>
        <row r="1410">
          <cell r="A1410">
            <v>2162</v>
          </cell>
          <cell r="B1410" t="str">
            <v>sandralescano-32@hotmail.com</v>
          </cell>
          <cell r="AF1410" t="str">
            <v>PORTAVELA  8X23CM (Celeste)</v>
          </cell>
          <cell r="AG1410" t="str">
            <v>216.99</v>
          </cell>
          <cell r="AH1410">
            <v>1</v>
          </cell>
          <cell r="AN1410" t="str">
            <v>Sí</v>
          </cell>
        </row>
        <row r="1411">
          <cell r="A1411">
            <v>2161</v>
          </cell>
          <cell r="B1411" t="str">
            <v>kpetasne@gmail.com</v>
          </cell>
          <cell r="C1411">
            <v>44113</v>
          </cell>
          <cell r="D1411" t="str">
            <v>Abierta</v>
          </cell>
          <cell r="E1411" t="str">
            <v>Recibido</v>
          </cell>
          <cell r="F1411" t="str">
            <v>Enviado</v>
          </cell>
          <cell r="G1411" t="str">
            <v>ARS</v>
          </cell>
          <cell r="H1411" t="str">
            <v>883.3</v>
          </cell>
          <cell r="I1411">
            <v>0</v>
          </cell>
          <cell r="J1411">
            <v>0</v>
          </cell>
          <cell r="K1411" t="str">
            <v>883.3</v>
          </cell>
          <cell r="L1411" t="str">
            <v>Kevin Petasne</v>
          </cell>
          <cell r="M1411">
            <v>36897155</v>
          </cell>
          <cell r="N1411">
            <v>1136929383</v>
          </cell>
          <cell r="O1411" t="str">
            <v>Kevin Petasne</v>
          </cell>
          <cell r="P1411">
            <v>1136929383</v>
          </cell>
          <cell r="Q1411" t="str">
            <v>Zabala</v>
          </cell>
          <cell r="R1411">
            <v>3512</v>
          </cell>
          <cell r="S1411" t="str">
            <v>7a</v>
          </cell>
          <cell r="T1411" t="str">
            <v>Colegiales</v>
          </cell>
          <cell r="U1411" t="str">
            <v>Capital Federal</v>
          </cell>
          <cell r="V1411">
            <v>1427</v>
          </cell>
          <cell r="W1411" t="str">
            <v>Capital Federal</v>
          </cell>
          <cell r="Y1411" t="str">
            <v>ENVÍO SIN CARGO (CABA Y GRAN PARTE DE GBA) TIEMPO: 4 a 6 DÍAS HÁBILES</v>
          </cell>
          <cell r="Z1411" t="str">
            <v>Mercado Pago</v>
          </cell>
          <cell r="AC1411" t="str">
            <v>ENVIAR ORDEN 2160 CON 2161</v>
          </cell>
          <cell r="AD1411">
            <v>44113</v>
          </cell>
          <cell r="AE1411">
            <v>44117</v>
          </cell>
          <cell r="AF1411" t="str">
            <v>INDIVIDUAL BEIGE CLARO 38 CM</v>
          </cell>
          <cell r="AG1411" t="str">
            <v>441.65</v>
          </cell>
          <cell r="AH1411">
            <v>2</v>
          </cell>
          <cell r="AI1411" t="str">
            <v>MS115310</v>
          </cell>
          <cell r="AJ1411" t="str">
            <v>Móvil</v>
          </cell>
          <cell r="AK1411" t="str">
            <v>VIERNES 16-10 ENTRE 8 Y 18 HORAS!</v>
          </cell>
          <cell r="AL1411">
            <v>1861162024</v>
          </cell>
          <cell r="AM1411">
            <v>305067030</v>
          </cell>
          <cell r="AN1411" t="str">
            <v>Sí</v>
          </cell>
        </row>
        <row r="1412">
          <cell r="A1412">
            <v>2160</v>
          </cell>
          <cell r="B1412" t="str">
            <v>kpetasne@gmail.com</v>
          </cell>
          <cell r="C1412">
            <v>44113</v>
          </cell>
          <cell r="D1412" t="str">
            <v>Abierta</v>
          </cell>
          <cell r="E1412" t="str">
            <v>Recibido</v>
          </cell>
          <cell r="F1412" t="str">
            <v>Enviado</v>
          </cell>
          <cell r="G1412" t="str">
            <v>ARS</v>
          </cell>
          <cell r="H1412" t="str">
            <v>883.3</v>
          </cell>
          <cell r="I1412">
            <v>0</v>
          </cell>
          <cell r="J1412">
            <v>0</v>
          </cell>
          <cell r="K1412" t="str">
            <v>883.3</v>
          </cell>
          <cell r="L1412" t="str">
            <v>Kevin Petasne</v>
          </cell>
          <cell r="M1412">
            <v>36897155</v>
          </cell>
          <cell r="N1412">
            <v>1136929383</v>
          </cell>
          <cell r="O1412" t="str">
            <v>Kevin Petasne</v>
          </cell>
          <cell r="P1412">
            <v>1136929383</v>
          </cell>
          <cell r="Q1412" t="str">
            <v>Zabala</v>
          </cell>
          <cell r="R1412">
            <v>3512</v>
          </cell>
          <cell r="S1412" t="str">
            <v>7a</v>
          </cell>
          <cell r="T1412" t="str">
            <v>Colegiales</v>
          </cell>
          <cell r="U1412" t="str">
            <v>Capital Federal</v>
          </cell>
          <cell r="V1412">
            <v>1427</v>
          </cell>
          <cell r="W1412" t="str">
            <v>Capital Federal</v>
          </cell>
          <cell r="Y1412" t="str">
            <v>ENVÍO SIN CARGO (CABA Y GRAN PARTE DE GBA) TIEMPO: 4 a 6 DÍAS HÁBILES</v>
          </cell>
          <cell r="Z1412" t="str">
            <v>Mercado Pago</v>
          </cell>
          <cell r="AC1412" t="str">
            <v>ENVIAR ORDEN 2160 CON 2161</v>
          </cell>
          <cell r="AD1412">
            <v>44113</v>
          </cell>
          <cell r="AE1412">
            <v>44117</v>
          </cell>
          <cell r="AF1412" t="str">
            <v>INDIVIDUAL BEIGE CLARO 38 CM</v>
          </cell>
          <cell r="AG1412" t="str">
            <v>441.65</v>
          </cell>
          <cell r="AH1412">
            <v>2</v>
          </cell>
          <cell r="AI1412" t="str">
            <v>MS115310</v>
          </cell>
          <cell r="AJ1412" t="str">
            <v>Móvil</v>
          </cell>
          <cell r="AK1412" t="str">
            <v>VIERNES 16-10 ENTRE 8 Y 18 HORAS!</v>
          </cell>
          <cell r="AL1412">
            <v>1861130686</v>
          </cell>
          <cell r="AM1412">
            <v>305063716</v>
          </cell>
          <cell r="AN1412" t="str">
            <v>Sí</v>
          </cell>
        </row>
        <row r="1413">
          <cell r="A1413">
            <v>2159</v>
          </cell>
          <cell r="B1413" t="str">
            <v>candee_cai@hotmail.com</v>
          </cell>
          <cell r="C1413">
            <v>44113</v>
          </cell>
          <cell r="D1413" t="str">
            <v>Abierta</v>
          </cell>
          <cell r="E1413" t="str">
            <v>Recibido</v>
          </cell>
          <cell r="F1413" t="str">
            <v>Enviado</v>
          </cell>
          <cell r="G1413" t="str">
            <v>ARS</v>
          </cell>
          <cell r="H1413">
            <v>1499</v>
          </cell>
          <cell r="I1413">
            <v>300</v>
          </cell>
          <cell r="J1413">
            <v>0</v>
          </cell>
          <cell r="K1413">
            <v>1199</v>
          </cell>
          <cell r="L1413" t="str">
            <v>Candela De Vitis</v>
          </cell>
          <cell r="M1413">
            <v>42394079</v>
          </cell>
          <cell r="N1413">
            <v>1162999309</v>
          </cell>
          <cell r="O1413" t="str">
            <v>Candela De Vitis</v>
          </cell>
          <cell r="P1413">
            <v>1162999309</v>
          </cell>
          <cell r="Q1413" t="str">
            <v xml:space="preserve">Juan b Justo </v>
          </cell>
          <cell r="R1413">
            <v>594</v>
          </cell>
          <cell r="T1413" t="str">
            <v>Haedo</v>
          </cell>
          <cell r="U1413" t="str">
            <v xml:space="preserve">Buenos Aires </v>
          </cell>
          <cell r="V1413">
            <v>1706</v>
          </cell>
          <cell r="W1413" t="str">
            <v>Gran Buenos Aires</v>
          </cell>
          <cell r="Y1413" t="str">
            <v>ENVÍO SIN CARGO (CABA Y GRAN PARTE DE GBA) TIEMPO: 4 a 6 DÍAS HÁBILES</v>
          </cell>
          <cell r="Z1413" t="str">
            <v>Mercado Pago</v>
          </cell>
          <cell r="AA1413" t="str">
            <v>PREMIO</v>
          </cell>
          <cell r="AC1413" t="str">
            <v>IMPORTANTE: EL COLOR DE LAS CORTINAS GRIS</v>
          </cell>
          <cell r="AD1413">
            <v>44113</v>
          </cell>
          <cell r="AE1413">
            <v>44117</v>
          </cell>
          <cell r="AF1413" t="str">
            <v>CORTINA ALGODÓN Y POLIÉSTER PESADAS 2 PAÑOS 1,40x2,10 CM (Violeta)</v>
          </cell>
          <cell r="AG1413">
            <v>1499</v>
          </cell>
          <cell r="AH1413">
            <v>1</v>
          </cell>
          <cell r="AJ1413" t="str">
            <v>Móvil</v>
          </cell>
          <cell r="AK1413" t="str">
            <v>VIERNES 16-10 ENTRE 8 Y 18 HORAS!</v>
          </cell>
          <cell r="AL1413">
            <v>1860711197</v>
          </cell>
          <cell r="AM1413">
            <v>305026787</v>
          </cell>
          <cell r="AN1413" t="str">
            <v>Sí</v>
          </cell>
        </row>
        <row r="1414">
          <cell r="A1414">
            <v>2158</v>
          </cell>
          <cell r="B1414" t="str">
            <v>arcediego@nucleosistema.com.ar</v>
          </cell>
          <cell r="C1414">
            <v>44113</v>
          </cell>
          <cell r="D1414" t="str">
            <v>Abierta</v>
          </cell>
          <cell r="E1414" t="str">
            <v>Recibido</v>
          </cell>
          <cell r="F1414" t="str">
            <v>Enviado</v>
          </cell>
          <cell r="G1414" t="str">
            <v>ARS</v>
          </cell>
          <cell r="H1414">
            <v>4600</v>
          </cell>
          <cell r="I1414">
            <v>0</v>
          </cell>
          <cell r="J1414">
            <v>0</v>
          </cell>
          <cell r="K1414">
            <v>4600</v>
          </cell>
          <cell r="L1414" t="str">
            <v>Diego Arce</v>
          </cell>
          <cell r="M1414">
            <v>33698773559</v>
          </cell>
          <cell r="N1414">
            <v>1156674223</v>
          </cell>
          <cell r="O1414" t="str">
            <v>Diego  arce</v>
          </cell>
          <cell r="P1414">
            <v>1156674223</v>
          </cell>
          <cell r="Q1414" t="str">
            <v>Cuba</v>
          </cell>
          <cell r="R1414">
            <v>2628</v>
          </cell>
          <cell r="S1414">
            <v>0.375</v>
          </cell>
          <cell r="T1414" t="str">
            <v>belgrano</v>
          </cell>
          <cell r="U1414" t="str">
            <v>Capital Federal</v>
          </cell>
          <cell r="V1414">
            <v>1428</v>
          </cell>
          <cell r="W1414" t="str">
            <v>Capital Federal</v>
          </cell>
          <cell r="Y1414" t="str">
            <v>ENVÍO SIN CARGO (CABA Y GRAN PARTE DE GBA) TIEMPO: 4 a 6 DÍAS HÁBILES</v>
          </cell>
          <cell r="Z1414" t="str">
            <v>Mercado Pago</v>
          </cell>
          <cell r="AD1414">
            <v>44113</v>
          </cell>
          <cell r="AE1414">
            <v>44153</v>
          </cell>
          <cell r="AF1414" t="str">
            <v>ESCRITORIO INDUSTRIAL 120x50x80 CM</v>
          </cell>
          <cell r="AG1414">
            <v>4600</v>
          </cell>
          <cell r="AH1414">
            <v>1</v>
          </cell>
          <cell r="AJ1414" t="str">
            <v>Web</v>
          </cell>
          <cell r="AK1414" t="str">
            <v>JUEVES 19-11 ENTRE 8 Y 18 HORAS!</v>
          </cell>
          <cell r="AL1414">
            <v>1860408784</v>
          </cell>
          <cell r="AM1414">
            <v>304998108</v>
          </cell>
          <cell r="AN1414" t="str">
            <v>Sí</v>
          </cell>
        </row>
        <row r="1415">
          <cell r="A1415">
            <v>2157</v>
          </cell>
          <cell r="B1415" t="str">
            <v>gutierrez.micaela26@gmail.com</v>
          </cell>
          <cell r="C1415">
            <v>44113</v>
          </cell>
          <cell r="D1415" t="str">
            <v>Abierta</v>
          </cell>
          <cell r="E1415" t="str">
            <v>Recibido</v>
          </cell>
          <cell r="F1415" t="str">
            <v>Enviado</v>
          </cell>
          <cell r="G1415" t="str">
            <v>ARS</v>
          </cell>
          <cell r="H1415" t="str">
            <v>885.49</v>
          </cell>
          <cell r="I1415">
            <v>300</v>
          </cell>
          <cell r="J1415">
            <v>0</v>
          </cell>
          <cell r="K1415" t="str">
            <v>585.49</v>
          </cell>
          <cell r="L1415" t="str">
            <v>Tomas De vitis</v>
          </cell>
          <cell r="M1415">
            <v>39243220</v>
          </cell>
          <cell r="N1415">
            <v>1138654022</v>
          </cell>
          <cell r="O1415" t="str">
            <v>Tomas  De vitis</v>
          </cell>
          <cell r="P1415">
            <v>1138654022</v>
          </cell>
          <cell r="Q1415" t="str">
            <v xml:space="preserve">Carlos tejedor </v>
          </cell>
          <cell r="R1415">
            <v>1255</v>
          </cell>
          <cell r="S1415" t="str">
            <v xml:space="preserve">5B </v>
          </cell>
          <cell r="T1415" t="str">
            <v>Haedo</v>
          </cell>
          <cell r="U1415" t="str">
            <v xml:space="preserve">Buenos Aires </v>
          </cell>
          <cell r="V1415">
            <v>1706</v>
          </cell>
          <cell r="W1415" t="str">
            <v>Gran Buenos Aires</v>
          </cell>
          <cell r="Y1415" t="str">
            <v>ENVÍO SIN CARGO (CABA Y GRAN PARTE DE GBA) TIEMPO: 4 a 6 DÍAS HÁBILES</v>
          </cell>
          <cell r="Z1415" t="str">
            <v>Mercado Pago</v>
          </cell>
          <cell r="AA1415" t="str">
            <v>PREMIO</v>
          </cell>
          <cell r="AD1415">
            <v>44113</v>
          </cell>
          <cell r="AE1415">
            <v>44117</v>
          </cell>
          <cell r="AF1415" t="str">
            <v>RELOJ PARED FONDO NEGRO MCO BCO 25CM DIAM</v>
          </cell>
          <cell r="AG1415" t="str">
            <v>885.49</v>
          </cell>
          <cell r="AH1415">
            <v>1</v>
          </cell>
          <cell r="AI1415" t="str">
            <v>046RE7628</v>
          </cell>
          <cell r="AJ1415" t="str">
            <v>Móvil</v>
          </cell>
          <cell r="AK1415" t="str">
            <v>VIERNES 16-10 ENTRE 8 Y 18 HORAS!</v>
          </cell>
          <cell r="AL1415">
            <v>1860398343</v>
          </cell>
          <cell r="AM1415">
            <v>304996332</v>
          </cell>
          <cell r="AN1415" t="str">
            <v>Sí</v>
          </cell>
        </row>
        <row r="1416">
          <cell r="A1416">
            <v>2156</v>
          </cell>
          <cell r="B1416" t="str">
            <v>agustin.menichelli@gmail.com</v>
          </cell>
          <cell r="C1416">
            <v>44113</v>
          </cell>
          <cell r="D1416" t="str">
            <v>Abierta</v>
          </cell>
          <cell r="E1416" t="str">
            <v>Recibido</v>
          </cell>
          <cell r="F1416" t="str">
            <v>Enviado</v>
          </cell>
          <cell r="G1416" t="str">
            <v>ARS</v>
          </cell>
          <cell r="H1416" t="str">
            <v>770.96</v>
          </cell>
          <cell r="I1416">
            <v>300</v>
          </cell>
          <cell r="J1416">
            <v>0</v>
          </cell>
          <cell r="K1416" t="str">
            <v>470.96</v>
          </cell>
          <cell r="L1416" t="str">
            <v xml:space="preserve">Gabriela Ozuna </v>
          </cell>
          <cell r="M1416">
            <v>37016842</v>
          </cell>
          <cell r="N1416">
            <v>1166120536</v>
          </cell>
          <cell r="O1416" t="str">
            <v>Gabriela  Ozuna</v>
          </cell>
          <cell r="P1416">
            <v>1166120536</v>
          </cell>
          <cell r="Q1416" t="str">
            <v xml:space="preserve">San vicente </v>
          </cell>
          <cell r="R1416">
            <v>5945</v>
          </cell>
          <cell r="S1416" t="str">
            <v xml:space="preserve">Planta Alta </v>
          </cell>
          <cell r="T1416" t="str">
            <v>San Martin</v>
          </cell>
          <cell r="U1416" t="str">
            <v>San Martin</v>
          </cell>
          <cell r="V1416">
            <v>1650</v>
          </cell>
          <cell r="W1416" t="str">
            <v>Gran Buenos Aires</v>
          </cell>
          <cell r="Y1416" t="str">
            <v>ENVÍO SIN CARGO (CABA Y GRAN PARTE DE GBA) TIEMPO: 4 a 6 DÍAS HÁBILES</v>
          </cell>
          <cell r="Z1416" t="str">
            <v>Mercado Pago</v>
          </cell>
          <cell r="AA1416" t="str">
            <v>PREMIO</v>
          </cell>
          <cell r="AD1416">
            <v>44113</v>
          </cell>
          <cell r="AE1416">
            <v>44117</v>
          </cell>
          <cell r="AF1416" t="str">
            <v>BOWL NEGRO 2.5LTS</v>
          </cell>
          <cell r="AG1416" t="str">
            <v>222.99</v>
          </cell>
          <cell r="AH1416">
            <v>1</v>
          </cell>
          <cell r="AI1416" t="str">
            <v>BP02002</v>
          </cell>
          <cell r="AJ1416" t="str">
            <v>Web</v>
          </cell>
          <cell r="AK1416" t="str">
            <v>VIERNES 16-10 ENTRE 8 Y 18 HORAS!</v>
          </cell>
          <cell r="AL1416">
            <v>1860318407</v>
          </cell>
          <cell r="AM1416">
            <v>304983661</v>
          </cell>
          <cell r="AN1416" t="str">
            <v>Sí</v>
          </cell>
        </row>
        <row r="1417">
          <cell r="A1417">
            <v>2156</v>
          </cell>
          <cell r="B1417" t="str">
            <v>agustin.menichelli@gmail.com</v>
          </cell>
          <cell r="AF1417" t="str">
            <v>BOWL NEGRO 1.5LTS</v>
          </cell>
          <cell r="AG1417" t="str">
            <v>183.99</v>
          </cell>
          <cell r="AH1417">
            <v>1</v>
          </cell>
          <cell r="AI1417" t="str">
            <v>BP26002</v>
          </cell>
          <cell r="AN1417" t="str">
            <v>Sí</v>
          </cell>
        </row>
        <row r="1418">
          <cell r="A1418">
            <v>2156</v>
          </cell>
          <cell r="B1418" t="str">
            <v>agustin.menichelli@gmail.com</v>
          </cell>
          <cell r="AF1418" t="str">
            <v>TUPPER 400CC ROSA C/TAPA</v>
          </cell>
          <cell r="AG1418" t="str">
            <v>181.99</v>
          </cell>
          <cell r="AH1418">
            <v>1</v>
          </cell>
          <cell r="AI1418" t="str">
            <v>BP35018</v>
          </cell>
          <cell r="AN1418" t="str">
            <v>Sí</v>
          </cell>
        </row>
        <row r="1419">
          <cell r="A1419">
            <v>2156</v>
          </cell>
          <cell r="B1419" t="str">
            <v>agustin.menichelli@gmail.com</v>
          </cell>
          <cell r="AF1419" t="str">
            <v>TUPPER 400CC MENTA C/TAPA</v>
          </cell>
          <cell r="AG1419" t="str">
            <v>181.99</v>
          </cell>
          <cell r="AH1419">
            <v>1</v>
          </cell>
          <cell r="AI1419">
            <v>35019</v>
          </cell>
          <cell r="AN1419" t="str">
            <v>Sí</v>
          </cell>
        </row>
        <row r="1420">
          <cell r="A1420">
            <v>2155</v>
          </cell>
          <cell r="B1420" t="str">
            <v>martinagrecco@live.com</v>
          </cell>
          <cell r="C1420">
            <v>44113</v>
          </cell>
          <cell r="D1420" t="str">
            <v>Abierta</v>
          </cell>
          <cell r="E1420" t="str">
            <v>Recibido</v>
          </cell>
          <cell r="F1420" t="str">
            <v>Enviado</v>
          </cell>
          <cell r="G1420" t="str">
            <v>ARS</v>
          </cell>
          <cell r="H1420" t="str">
            <v>871.84</v>
          </cell>
          <cell r="I1420">
            <v>300</v>
          </cell>
          <cell r="J1420">
            <v>0</v>
          </cell>
          <cell r="K1420" t="str">
            <v>571.84</v>
          </cell>
          <cell r="L1420" t="str">
            <v>Martina Grecco</v>
          </cell>
          <cell r="M1420">
            <v>40374751</v>
          </cell>
          <cell r="N1420">
            <v>2325682232</v>
          </cell>
          <cell r="O1420" t="str">
            <v>Martina Grecco</v>
          </cell>
          <cell r="P1420">
            <v>2325682232</v>
          </cell>
          <cell r="Q1420" t="str">
            <v xml:space="preserve">Martin Rodríguez </v>
          </cell>
          <cell r="R1420">
            <v>4455</v>
          </cell>
          <cell r="T1420" t="str">
            <v>El dorado</v>
          </cell>
          <cell r="U1420" t="str">
            <v>Quilmes</v>
          </cell>
          <cell r="V1420">
            <v>1882</v>
          </cell>
          <cell r="W1420" t="str">
            <v>Gran Buenos Aires</v>
          </cell>
          <cell r="Y1420" t="str">
            <v>ENVÍO SIN CARGO (CABA Y GRAN PARTE DE GBA) TIEMPO: 4 a 6 DÍAS HÁBILES</v>
          </cell>
          <cell r="Z1420" t="str">
            <v>Mercado Pago</v>
          </cell>
          <cell r="AA1420" t="str">
            <v>PREMIO</v>
          </cell>
          <cell r="AD1420">
            <v>44113</v>
          </cell>
          <cell r="AE1420">
            <v>44117</v>
          </cell>
          <cell r="AF1420" t="str">
            <v>PROMO BLUE: 1 BOWL 1,5 LTS + 2 BOWLS 400 CC</v>
          </cell>
          <cell r="AG1420">
            <v>399</v>
          </cell>
          <cell r="AH1420">
            <v>1</v>
          </cell>
          <cell r="AI1420" t="str">
            <v>BP26019/BP01019</v>
          </cell>
          <cell r="AJ1420" t="str">
            <v>Móvil</v>
          </cell>
          <cell r="AK1420" t="str">
            <v>VIERNES 16-10 ENTRE 8 Y 18 HORAS!</v>
          </cell>
          <cell r="AL1420">
            <v>1860213493</v>
          </cell>
          <cell r="AM1420">
            <v>304969649</v>
          </cell>
          <cell r="AN1420" t="str">
            <v>Sí</v>
          </cell>
        </row>
        <row r="1421">
          <cell r="A1421">
            <v>2155</v>
          </cell>
          <cell r="B1421" t="str">
            <v>martinagrecco@live.com</v>
          </cell>
          <cell r="AF1421" t="str">
            <v>BOWL NEGRO 400CC</v>
          </cell>
          <cell r="AG1421" t="str">
            <v>127.99</v>
          </cell>
          <cell r="AH1421">
            <v>1</v>
          </cell>
          <cell r="AI1421" t="str">
            <v>BP01002</v>
          </cell>
          <cell r="AN1421" t="str">
            <v>Sí</v>
          </cell>
        </row>
        <row r="1422">
          <cell r="A1422">
            <v>2155</v>
          </cell>
          <cell r="B1422" t="str">
            <v>martinagrecco@live.com</v>
          </cell>
          <cell r="AF1422" t="str">
            <v>BATIDOR SEMIAUTOMATICO 34 CM</v>
          </cell>
          <cell r="AG1422" t="str">
            <v>344.85</v>
          </cell>
          <cell r="AH1422">
            <v>1</v>
          </cell>
          <cell r="AI1422" t="str">
            <v>046BA4824</v>
          </cell>
          <cell r="AN1422" t="str">
            <v>Sí</v>
          </cell>
        </row>
        <row r="1423">
          <cell r="A1423">
            <v>2154</v>
          </cell>
          <cell r="B1423" t="str">
            <v>moli.cami@hotmail.com</v>
          </cell>
          <cell r="C1423">
            <v>44113</v>
          </cell>
          <cell r="D1423" t="str">
            <v>Abierta</v>
          </cell>
          <cell r="E1423" t="str">
            <v>Recibido</v>
          </cell>
          <cell r="F1423" t="str">
            <v>Enviado</v>
          </cell>
          <cell r="G1423" t="str">
            <v>ARS</v>
          </cell>
          <cell r="H1423" t="str">
            <v>1019.4</v>
          </cell>
          <cell r="I1423">
            <v>400</v>
          </cell>
          <cell r="J1423">
            <v>0</v>
          </cell>
          <cell r="K1423" t="str">
            <v>619.4</v>
          </cell>
          <cell r="L1423" t="str">
            <v>Camila Molina</v>
          </cell>
          <cell r="M1423">
            <v>38614427</v>
          </cell>
          <cell r="N1423">
            <v>1131506599</v>
          </cell>
          <cell r="O1423" t="str">
            <v>Camila Molina</v>
          </cell>
          <cell r="P1423">
            <v>1131506599</v>
          </cell>
          <cell r="Q1423" t="str">
            <v>Neuquen</v>
          </cell>
          <cell r="R1423">
            <v>964</v>
          </cell>
          <cell r="S1423" t="str">
            <v>PB 3</v>
          </cell>
          <cell r="T1423" t="str">
            <v>Caballito</v>
          </cell>
          <cell r="U1423" t="str">
            <v>Capital Federal</v>
          </cell>
          <cell r="V1423">
            <v>1405</v>
          </cell>
          <cell r="W1423" t="str">
            <v>Capital Federal</v>
          </cell>
          <cell r="Y1423" t="str">
            <v>ENVÍO SIN CARGO (CABA Y GRAN PARTE DE GBA) TIEMPO: 4 a 6 DÍAS HÁBILES</v>
          </cell>
          <cell r="Z1423" t="str">
            <v>Mercado Pago</v>
          </cell>
          <cell r="AA1423" t="str">
            <v>GANE</v>
          </cell>
          <cell r="AD1423">
            <v>44113</v>
          </cell>
          <cell r="AE1423">
            <v>44117</v>
          </cell>
          <cell r="AF1423" t="str">
            <v>HOMBRECITO CON VIRULANA COLORES PASTEL (Amarillo)</v>
          </cell>
          <cell r="AG1423" t="str">
            <v>144.6</v>
          </cell>
          <cell r="AH1423">
            <v>1</v>
          </cell>
          <cell r="AI1423" t="str">
            <v>ba87516</v>
          </cell>
          <cell r="AJ1423" t="str">
            <v>Web</v>
          </cell>
          <cell r="AK1423" t="str">
            <v>VIERNES 16-10 ENTRE 8 Y 18 HORAS!</v>
          </cell>
          <cell r="AL1423">
            <v>1860160153</v>
          </cell>
          <cell r="AM1423">
            <v>304913392</v>
          </cell>
          <cell r="AN1423" t="str">
            <v>Sí</v>
          </cell>
        </row>
        <row r="1424">
          <cell r="A1424">
            <v>2154</v>
          </cell>
          <cell r="B1424" t="str">
            <v>moli.cami@hotmail.com</v>
          </cell>
          <cell r="AF1424" t="str">
            <v>DESTAPADOR - SACACORCHOS</v>
          </cell>
          <cell r="AG1424" t="str">
            <v>148.32</v>
          </cell>
          <cell r="AH1424">
            <v>1</v>
          </cell>
          <cell r="AI1424" t="str">
            <v>BA4791</v>
          </cell>
          <cell r="AN1424" t="str">
            <v>Sí</v>
          </cell>
        </row>
        <row r="1425">
          <cell r="A1425">
            <v>2154</v>
          </cell>
          <cell r="B1425" t="str">
            <v>moli.cami@hotmail.com</v>
          </cell>
          <cell r="AF1425" t="str">
            <v>TABLA DE BAMBOO 20X30 CM</v>
          </cell>
          <cell r="AG1425" t="str">
            <v>521.99</v>
          </cell>
          <cell r="AH1425">
            <v>1</v>
          </cell>
          <cell r="AI1425" t="str">
            <v>MS113002</v>
          </cell>
          <cell r="AN1425" t="str">
            <v>Sí</v>
          </cell>
        </row>
        <row r="1426">
          <cell r="A1426">
            <v>2154</v>
          </cell>
          <cell r="B1426" t="str">
            <v>moli.cami@hotmail.com</v>
          </cell>
          <cell r="AF1426" t="str">
            <v>APOYA PAVA REDONDO</v>
          </cell>
          <cell r="AG1426" t="str">
            <v>204.49</v>
          </cell>
          <cell r="AH1426">
            <v>1</v>
          </cell>
          <cell r="AI1426" t="str">
            <v>046BA5447</v>
          </cell>
          <cell r="AN1426" t="str">
            <v>Sí</v>
          </cell>
        </row>
        <row r="1427">
          <cell r="A1427">
            <v>2153</v>
          </cell>
          <cell r="B1427" t="str">
            <v>jorgemoses@hotmail.com</v>
          </cell>
          <cell r="C1427">
            <v>44113</v>
          </cell>
          <cell r="D1427" t="str">
            <v>Abierta</v>
          </cell>
          <cell r="E1427" t="str">
            <v>Recibido</v>
          </cell>
          <cell r="F1427" t="str">
            <v>Enviado</v>
          </cell>
          <cell r="G1427" t="str">
            <v>ARS</v>
          </cell>
          <cell r="H1427" t="str">
            <v>932.95</v>
          </cell>
          <cell r="I1427">
            <v>400</v>
          </cell>
          <cell r="J1427">
            <v>0</v>
          </cell>
          <cell r="K1427" t="str">
            <v>532.95</v>
          </cell>
          <cell r="L1427" t="str">
            <v>Jorge Moses</v>
          </cell>
          <cell r="M1427">
            <v>23944555</v>
          </cell>
          <cell r="N1427">
            <v>1155749013</v>
          </cell>
          <cell r="O1427" t="str">
            <v>Jorge Moses</v>
          </cell>
          <cell r="P1427">
            <v>1155749013</v>
          </cell>
          <cell r="Q1427" t="str">
            <v>Mendoza</v>
          </cell>
          <cell r="R1427">
            <v>5235</v>
          </cell>
          <cell r="S1427" t="str">
            <v>7° 40</v>
          </cell>
          <cell r="T1427" t="str">
            <v>Villa Urquiza</v>
          </cell>
          <cell r="U1427" t="str">
            <v>Capital Federal</v>
          </cell>
          <cell r="V1427">
            <v>1405</v>
          </cell>
          <cell r="W1427" t="str">
            <v>Capital Federal</v>
          </cell>
          <cell r="Y1427" t="str">
            <v>ENVÍO SIN CARGO (CABA Y GRAN PARTE DE GBA) TIEMPO: 4 a 6 DÍAS HÁBILES</v>
          </cell>
          <cell r="Z1427" t="str">
            <v>Mercado Pago</v>
          </cell>
          <cell r="AA1427" t="str">
            <v>GANE</v>
          </cell>
          <cell r="AD1427">
            <v>44113</v>
          </cell>
          <cell r="AE1427">
            <v>44117</v>
          </cell>
          <cell r="AF1427" t="str">
            <v>BOWL BLANCO 400CC</v>
          </cell>
          <cell r="AG1427" t="str">
            <v>127.99</v>
          </cell>
          <cell r="AH1427">
            <v>4</v>
          </cell>
          <cell r="AI1427" t="str">
            <v>BP01001</v>
          </cell>
          <cell r="AJ1427" t="str">
            <v>Web</v>
          </cell>
          <cell r="AK1427" t="str">
            <v>VIERNES 16-10 ENTRE 8 Y 18 HORAS!</v>
          </cell>
          <cell r="AL1427">
            <v>1860155384</v>
          </cell>
          <cell r="AM1427">
            <v>304917128</v>
          </cell>
          <cell r="AN1427" t="str">
            <v>Sí</v>
          </cell>
        </row>
        <row r="1428">
          <cell r="A1428">
            <v>2153</v>
          </cell>
          <cell r="B1428" t="str">
            <v>jorgemoses@hotmail.com</v>
          </cell>
          <cell r="AF1428" t="str">
            <v>TORTERO PLASTICO CON BASE AMARILLA CAMPANA TRANSPARENTE 28 CM DIAM</v>
          </cell>
          <cell r="AG1428" t="str">
            <v>420.99</v>
          </cell>
          <cell r="AH1428">
            <v>1</v>
          </cell>
          <cell r="AI1428" t="str">
            <v>42BA1020</v>
          </cell>
          <cell r="AN1428" t="str">
            <v>Sí</v>
          </cell>
        </row>
        <row r="1429">
          <cell r="A1429">
            <v>2152</v>
          </cell>
          <cell r="B1429" t="str">
            <v>julieta.escobar.pat@gmail.com</v>
          </cell>
          <cell r="C1429">
            <v>44113</v>
          </cell>
          <cell r="D1429" t="str">
            <v>Abierta</v>
          </cell>
          <cell r="E1429" t="str">
            <v>Recibido</v>
          </cell>
          <cell r="F1429" t="str">
            <v>Enviado</v>
          </cell>
          <cell r="G1429" t="str">
            <v>ARS</v>
          </cell>
          <cell r="H1429" t="str">
            <v>522.66</v>
          </cell>
          <cell r="I1429">
            <v>300</v>
          </cell>
          <cell r="J1429">
            <v>0</v>
          </cell>
          <cell r="K1429" t="str">
            <v>222.66</v>
          </cell>
          <cell r="L1429" t="str">
            <v>Julieta Escobar</v>
          </cell>
          <cell r="M1429">
            <v>34304675</v>
          </cell>
          <cell r="N1429">
            <v>1132548715</v>
          </cell>
          <cell r="O1429" t="str">
            <v>Julieta Escobar</v>
          </cell>
          <cell r="P1429">
            <v>1132548715</v>
          </cell>
          <cell r="Q1429" t="str">
            <v>Floresta</v>
          </cell>
          <cell r="R1429">
            <v>91</v>
          </cell>
          <cell r="S1429">
            <v>1</v>
          </cell>
          <cell r="U1429" t="str">
            <v>Paso del rey</v>
          </cell>
          <cell r="V1429">
            <v>1744</v>
          </cell>
          <cell r="W1429" t="str">
            <v>Gran Buenos Aires</v>
          </cell>
          <cell r="Y1429" t="str">
            <v>ENVÍO SIN CARGO (CABA Y GRAN PARTE DE GBA) TIEMPO: 4 a 6 DÍAS HÁBILES</v>
          </cell>
          <cell r="Z1429" t="str">
            <v>Mercado Pago</v>
          </cell>
          <cell r="AA1429" t="str">
            <v>PREMIO</v>
          </cell>
          <cell r="AD1429">
            <v>44113</v>
          </cell>
          <cell r="AE1429">
            <v>44117</v>
          </cell>
          <cell r="AF1429" t="str">
            <v>VASO FUCSIA FACETADO Y EXPRIMIDOR</v>
          </cell>
          <cell r="AG1429" t="str">
            <v>233.75</v>
          </cell>
          <cell r="AH1429">
            <v>1</v>
          </cell>
          <cell r="AI1429" t="str">
            <v>BP24008</v>
          </cell>
          <cell r="AJ1429" t="str">
            <v>Móvil</v>
          </cell>
          <cell r="AK1429" t="str">
            <v>VIERNES 16-10 ENTRE 8 Y 18 HORAS!</v>
          </cell>
          <cell r="AL1429">
            <v>1860140631</v>
          </cell>
          <cell r="AM1429">
            <v>304961793</v>
          </cell>
          <cell r="AN1429" t="str">
            <v>Sí</v>
          </cell>
        </row>
        <row r="1430">
          <cell r="A1430">
            <v>2152</v>
          </cell>
          <cell r="B1430" t="str">
            <v>julieta.escobar.pat@gmail.com</v>
          </cell>
          <cell r="AF1430" t="str">
            <v>TAPA PARA BOTELLAS 1 PIEZA COLORES SURTIDOS</v>
          </cell>
          <cell r="AG1430" t="str">
            <v>26.96</v>
          </cell>
          <cell r="AH1430">
            <v>2</v>
          </cell>
          <cell r="AI1430" t="str">
            <v>019BA6984</v>
          </cell>
          <cell r="AN1430" t="str">
            <v>Sí</v>
          </cell>
        </row>
        <row r="1431">
          <cell r="A1431">
            <v>2152</v>
          </cell>
          <cell r="B1431" t="str">
            <v>julieta.escobar.pat@gmail.com</v>
          </cell>
          <cell r="AF1431" t="str">
            <v>TABLA DE PICAR VERTEDORA ROJO 26.5X18CM</v>
          </cell>
          <cell r="AG1431" t="str">
            <v>234.99</v>
          </cell>
          <cell r="AH1431">
            <v>1</v>
          </cell>
          <cell r="AI1431" t="str">
            <v>42BA8016</v>
          </cell>
          <cell r="AN1431" t="str">
            <v>Sí</v>
          </cell>
        </row>
        <row r="1432">
          <cell r="A1432">
            <v>2151</v>
          </cell>
          <cell r="B1432" t="str">
            <v>candee_cai@hotmail.com</v>
          </cell>
          <cell r="C1432">
            <v>44113</v>
          </cell>
          <cell r="D1432" t="str">
            <v>Abierta</v>
          </cell>
          <cell r="E1432" t="str">
            <v>Pendiente</v>
          </cell>
          <cell r="F1432" t="str">
            <v>No está empaquetado</v>
          </cell>
          <cell r="G1432" t="str">
            <v>ARS</v>
          </cell>
          <cell r="H1432">
            <v>1499</v>
          </cell>
          <cell r="I1432">
            <v>300</v>
          </cell>
          <cell r="J1432">
            <v>0</v>
          </cell>
          <cell r="K1432">
            <v>1199</v>
          </cell>
          <cell r="L1432" t="str">
            <v>Candela De Vitis</v>
          </cell>
          <cell r="M1432">
            <v>42394079</v>
          </cell>
          <cell r="N1432">
            <v>1162999309</v>
          </cell>
          <cell r="O1432" t="str">
            <v>Candela De Vitis</v>
          </cell>
          <cell r="P1432">
            <v>1162999309</v>
          </cell>
          <cell r="Q1432" t="str">
            <v xml:space="preserve">Juan b Justo </v>
          </cell>
          <cell r="R1432">
            <v>594</v>
          </cell>
          <cell r="T1432" t="str">
            <v>Haedo</v>
          </cell>
          <cell r="U1432" t="str">
            <v xml:space="preserve">Buenos Aires </v>
          </cell>
          <cell r="V1432">
            <v>1706</v>
          </cell>
          <cell r="W1432" t="str">
            <v>Gran Buenos Aires</v>
          </cell>
          <cell r="Y1432" t="str">
            <v>ENVÍO SIN CARGO (CABA Y GRAN PARTE DE GBA) TIEMPO: 4 a 6 DÍAS HÁBILES</v>
          </cell>
          <cell r="Z1432" t="str">
            <v>Mercado Pago</v>
          </cell>
          <cell r="AA1432" t="str">
            <v>PREMIO</v>
          </cell>
          <cell r="AF1432" t="str">
            <v>CORTINA ALGODÓN Y POLIÉSTER PESADAS 2 PAÑOS 1,40x2,10 CM (Gris)</v>
          </cell>
          <cell r="AG1432">
            <v>1499</v>
          </cell>
          <cell r="AH1432">
            <v>1</v>
          </cell>
          <cell r="AJ1432" t="str">
            <v>Móvil</v>
          </cell>
          <cell r="AK1432" t="str">
            <v/>
          </cell>
          <cell r="AL1432">
            <v>1860013449</v>
          </cell>
          <cell r="AM1432">
            <v>304954595</v>
          </cell>
          <cell r="AN1432" t="str">
            <v>Sí</v>
          </cell>
        </row>
        <row r="1433">
          <cell r="A1433">
            <v>2150</v>
          </cell>
          <cell r="B1433" t="str">
            <v>betinaruggero@gmail.com</v>
          </cell>
          <cell r="C1433">
            <v>44113</v>
          </cell>
          <cell r="D1433" t="str">
            <v>Abierta</v>
          </cell>
          <cell r="E1433" t="str">
            <v>Recibido</v>
          </cell>
          <cell r="F1433" t="str">
            <v>Enviado</v>
          </cell>
          <cell r="G1433" t="str">
            <v>ARS</v>
          </cell>
          <cell r="H1433">
            <v>1947</v>
          </cell>
          <cell r="I1433">
            <v>0</v>
          </cell>
          <cell r="J1433">
            <v>0</v>
          </cell>
          <cell r="K1433">
            <v>1947</v>
          </cell>
          <cell r="L1433" t="str">
            <v>Beatriz Ruggero</v>
          </cell>
          <cell r="M1433">
            <v>13264512</v>
          </cell>
          <cell r="N1433">
            <v>1136341570</v>
          </cell>
          <cell r="O1433" t="str">
            <v>Beatriz Ruggero</v>
          </cell>
          <cell r="P1433">
            <v>1136341570</v>
          </cell>
          <cell r="Q1433" t="str">
            <v xml:space="preserve">Honduras </v>
          </cell>
          <cell r="R1433">
            <v>3762</v>
          </cell>
          <cell r="S1433" t="str">
            <v>PB 4</v>
          </cell>
          <cell r="T1433" t="str">
            <v>Palermo</v>
          </cell>
          <cell r="U1433" t="str">
            <v>Capital Federal</v>
          </cell>
          <cell r="V1433">
            <v>1180</v>
          </cell>
          <cell r="W1433" t="str">
            <v>Capital Federal</v>
          </cell>
          <cell r="Y1433" t="str">
            <v>ENVÍO SIN CARGO (CABA Y GRAN PARTE DE GBA) TIEMPO: 4 a 6 DÍAS HÁBILES</v>
          </cell>
          <cell r="Z1433" t="str">
            <v>Mercado Pago</v>
          </cell>
          <cell r="AD1433">
            <v>44113</v>
          </cell>
          <cell r="AE1433">
            <v>44117</v>
          </cell>
          <cell r="AF1433" t="str">
            <v>INDIVIDUAL DE YUTE TEJIDO 32 CM</v>
          </cell>
          <cell r="AG1433">
            <v>649</v>
          </cell>
          <cell r="AH1433">
            <v>3</v>
          </cell>
          <cell r="AI1433" t="str">
            <v>INDIVIDUALYUTE</v>
          </cell>
          <cell r="AJ1433" t="str">
            <v>Web</v>
          </cell>
          <cell r="AK1433" t="str">
            <v>VIERNES 16-10 ENTRE 8 Y 18 HORAS!</v>
          </cell>
          <cell r="AL1433">
            <v>1860004261</v>
          </cell>
          <cell r="AM1433">
            <v>304954315</v>
          </cell>
          <cell r="AN1433" t="str">
            <v>Sí</v>
          </cell>
        </row>
        <row r="1434">
          <cell r="A1434">
            <v>2149</v>
          </cell>
          <cell r="B1434" t="str">
            <v>norberto.adrian@hotmail.com</v>
          </cell>
          <cell r="C1434">
            <v>44113</v>
          </cell>
          <cell r="D1434" t="str">
            <v>Abierta</v>
          </cell>
          <cell r="E1434" t="str">
            <v>Recibido</v>
          </cell>
          <cell r="F1434" t="str">
            <v>Enviado</v>
          </cell>
          <cell r="G1434" t="str">
            <v>ARS</v>
          </cell>
          <cell r="H1434" t="str">
            <v>1253.98</v>
          </cell>
          <cell r="I1434">
            <v>400</v>
          </cell>
          <cell r="J1434">
            <v>0</v>
          </cell>
          <cell r="K1434" t="str">
            <v>853.98</v>
          </cell>
          <cell r="L1434" t="str">
            <v>Norberto Gamio</v>
          </cell>
          <cell r="M1434">
            <v>16259577</v>
          </cell>
          <cell r="N1434">
            <v>1167357150</v>
          </cell>
          <cell r="O1434" t="str">
            <v>Norberto Gamio</v>
          </cell>
          <cell r="P1434">
            <v>1167357150</v>
          </cell>
          <cell r="Q1434" t="str">
            <v>Artilleros</v>
          </cell>
          <cell r="R1434">
            <v>2478</v>
          </cell>
          <cell r="T1434" t="str">
            <v xml:space="preserve">Núñez </v>
          </cell>
          <cell r="U1434" t="str">
            <v>Capital Federal</v>
          </cell>
          <cell r="V1434">
            <v>1427</v>
          </cell>
          <cell r="W1434" t="str">
            <v>Capital Federal</v>
          </cell>
          <cell r="Y1434" t="str">
            <v>ENVÍO SIN CARGO (CABA Y GRAN PARTE DE GBA) TIEMPO: 4 a 6 DÍAS HÁBILES</v>
          </cell>
          <cell r="Z1434" t="str">
            <v>Mercado Pago</v>
          </cell>
          <cell r="AA1434" t="str">
            <v>GANE</v>
          </cell>
          <cell r="AB1434" t="str">
            <v xml:space="preserve">Es un domicilio laboral en el que vive alguien, seguramente lo reciba Luciano Botini el envío. </v>
          </cell>
          <cell r="AD1434">
            <v>44113</v>
          </cell>
          <cell r="AE1434">
            <v>44117</v>
          </cell>
          <cell r="AF1434" t="str">
            <v>SET X 7 PIEZAS 1 ENSALADERA 22.5X11CM 228 ML Y 6 COMPOTERAS. 14X7CM 152 ML</v>
          </cell>
          <cell r="AG1434" t="str">
            <v>1253.98</v>
          </cell>
          <cell r="AH1434">
            <v>1</v>
          </cell>
          <cell r="AI1434" t="str">
            <v>09629AF7</v>
          </cell>
          <cell r="AJ1434" t="str">
            <v>Móvil</v>
          </cell>
          <cell r="AK1434" t="str">
            <v>VIERNES 16-10 ENTRE 8 Y 18 HORAS!</v>
          </cell>
          <cell r="AL1434">
            <v>1859944873</v>
          </cell>
          <cell r="AM1434">
            <v>304672913</v>
          </cell>
          <cell r="AN1434" t="str">
            <v>Sí</v>
          </cell>
        </row>
        <row r="1435">
          <cell r="A1435">
            <v>2148</v>
          </cell>
          <cell r="B1435" t="str">
            <v>marinaaratto@gmail.com</v>
          </cell>
          <cell r="C1435">
            <v>44113</v>
          </cell>
          <cell r="D1435" t="str">
            <v>Abierta</v>
          </cell>
          <cell r="E1435" t="str">
            <v>Recibido</v>
          </cell>
          <cell r="F1435" t="str">
            <v>Enviado</v>
          </cell>
          <cell r="G1435" t="str">
            <v>ARS</v>
          </cell>
          <cell r="H1435" t="str">
            <v>950.97</v>
          </cell>
          <cell r="I1435">
            <v>300</v>
          </cell>
          <cell r="J1435">
            <v>0</v>
          </cell>
          <cell r="K1435" t="str">
            <v>650.97</v>
          </cell>
          <cell r="L1435" t="str">
            <v>Marina Ratto</v>
          </cell>
          <cell r="M1435">
            <v>14682785</v>
          </cell>
          <cell r="N1435">
            <v>1549352599</v>
          </cell>
          <cell r="O1435" t="str">
            <v>Marina Ratto</v>
          </cell>
          <cell r="P1435">
            <v>1549352599</v>
          </cell>
          <cell r="Q1435" t="str">
            <v>Aviador Rohland</v>
          </cell>
          <cell r="R1435">
            <v>2538</v>
          </cell>
          <cell r="U1435" t="str">
            <v>Ciudad jardín El Palomar</v>
          </cell>
          <cell r="V1435">
            <v>1684</v>
          </cell>
          <cell r="W1435" t="str">
            <v>Gran Buenos Aires</v>
          </cell>
          <cell r="Y1435" t="str">
            <v>ENVÍO SIN CARGO (CABA Y GRAN PARTE DE GBA) TIEMPO: 4 a 6 DÍAS HÁBILES</v>
          </cell>
          <cell r="Z1435" t="str">
            <v>Mercado Pago</v>
          </cell>
          <cell r="AA1435" t="str">
            <v>PREMIO</v>
          </cell>
          <cell r="AB1435" t="str">
            <v>Domicilio entrecalles alas argentinas y aviador Sánchez</v>
          </cell>
          <cell r="AD1435">
            <v>44113</v>
          </cell>
          <cell r="AE1435">
            <v>44117</v>
          </cell>
          <cell r="AF1435" t="str">
            <v>PROMO PINK: 1 BOWL 1,5 LTS + 2 BOWLS 400 CC</v>
          </cell>
          <cell r="AG1435">
            <v>399</v>
          </cell>
          <cell r="AH1435">
            <v>1</v>
          </cell>
          <cell r="AI1435" t="str">
            <v>BP26018/BP01018</v>
          </cell>
          <cell r="AJ1435" t="str">
            <v>Móvil</v>
          </cell>
          <cell r="AK1435" t="str">
            <v>VIERNES 16-10 ENTRE 8 Y 18 HORAS!</v>
          </cell>
          <cell r="AL1435">
            <v>1859362094</v>
          </cell>
          <cell r="AM1435">
            <v>304894107</v>
          </cell>
          <cell r="AN1435" t="str">
            <v>No</v>
          </cell>
        </row>
        <row r="1436">
          <cell r="A1436">
            <v>2148</v>
          </cell>
          <cell r="B1436" t="str">
            <v>marinaaratto@gmail.com</v>
          </cell>
          <cell r="AF1436" t="str">
            <v>BOWL BLANCO 1.5LTS</v>
          </cell>
          <cell r="AG1436" t="str">
            <v>183.99</v>
          </cell>
          <cell r="AH1436">
            <v>1</v>
          </cell>
          <cell r="AI1436" t="str">
            <v>BP26001</v>
          </cell>
          <cell r="AN1436" t="str">
            <v>Sí</v>
          </cell>
        </row>
        <row r="1437">
          <cell r="A1437">
            <v>2148</v>
          </cell>
          <cell r="B1437" t="str">
            <v>marinaaratto@gmail.com</v>
          </cell>
          <cell r="AF1437" t="str">
            <v>BOWL MENTA 1.5LTS</v>
          </cell>
          <cell r="AG1437" t="str">
            <v>183.99</v>
          </cell>
          <cell r="AH1437">
            <v>1</v>
          </cell>
          <cell r="AI1437" t="str">
            <v>BP26019</v>
          </cell>
          <cell r="AN1437" t="str">
            <v>Sí</v>
          </cell>
        </row>
        <row r="1438">
          <cell r="A1438">
            <v>2148</v>
          </cell>
          <cell r="B1438" t="str">
            <v>marinaaratto@gmail.com</v>
          </cell>
          <cell r="AF1438" t="str">
            <v>BOWL NEGRO 1.5LTS</v>
          </cell>
          <cell r="AG1438" t="str">
            <v>183.99</v>
          </cell>
          <cell r="AH1438">
            <v>1</v>
          </cell>
          <cell r="AI1438" t="str">
            <v>BP26002</v>
          </cell>
          <cell r="AN1438" t="str">
            <v>Sí</v>
          </cell>
        </row>
        <row r="1439">
          <cell r="A1439">
            <v>2147</v>
          </cell>
          <cell r="B1439" t="str">
            <v>ana.sans@nuevosaires.edu.ar</v>
          </cell>
          <cell r="C1439">
            <v>44113</v>
          </cell>
          <cell r="D1439" t="str">
            <v>Abierta</v>
          </cell>
          <cell r="E1439" t="str">
            <v>Recibido</v>
          </cell>
          <cell r="F1439" t="str">
            <v>Enviado</v>
          </cell>
          <cell r="G1439" t="str">
            <v>ARS</v>
          </cell>
          <cell r="H1439" t="str">
            <v>1747.44</v>
          </cell>
          <cell r="I1439">
            <v>300</v>
          </cell>
          <cell r="J1439">
            <v>0</v>
          </cell>
          <cell r="K1439" t="str">
            <v>1447.44</v>
          </cell>
          <cell r="L1439" t="str">
            <v>Ana Sans</v>
          </cell>
          <cell r="M1439">
            <v>35169818</v>
          </cell>
          <cell r="N1439">
            <v>1162903406</v>
          </cell>
          <cell r="O1439" t="str">
            <v>Ana Sans</v>
          </cell>
          <cell r="P1439">
            <v>1162903406</v>
          </cell>
          <cell r="Q1439" t="str">
            <v>Roma</v>
          </cell>
          <cell r="R1439">
            <v>870</v>
          </cell>
          <cell r="S1439">
            <v>2</v>
          </cell>
          <cell r="U1439" t="str">
            <v>Capital Federal</v>
          </cell>
          <cell r="V1439">
            <v>1408</v>
          </cell>
          <cell r="W1439" t="str">
            <v>Capital Federal</v>
          </cell>
          <cell r="Y1439" t="str">
            <v>ENVÍO SIN CARGO (CABA Y GRAN PARTE DE GBA) TIEMPO: 4 a 6 DÍAS HÁBILES</v>
          </cell>
          <cell r="Z1439" t="str">
            <v>Mercado Pago</v>
          </cell>
          <cell r="AA1439" t="str">
            <v>PREMIO</v>
          </cell>
          <cell r="AC1439" t="str">
            <v>ENVIAR 2147 CON 2165</v>
          </cell>
          <cell r="AD1439">
            <v>44113</v>
          </cell>
          <cell r="AE1439">
            <v>44117</v>
          </cell>
          <cell r="AF1439" t="str">
            <v>BANDEJA VINTAGE TORRE EIFFEL 34X24CM</v>
          </cell>
          <cell r="AG1439" t="str">
            <v>867.44</v>
          </cell>
          <cell r="AH1439">
            <v>1</v>
          </cell>
          <cell r="AI1439" t="str">
            <v>013BI4712</v>
          </cell>
          <cell r="AJ1439" t="str">
            <v>Móvil</v>
          </cell>
          <cell r="AK1439" t="str">
            <v>VIERNES 16-10 ENTRE 8 Y 18 HORAS!</v>
          </cell>
          <cell r="AL1439">
            <v>1859260410</v>
          </cell>
          <cell r="AM1439">
            <v>304884722</v>
          </cell>
          <cell r="AN1439" t="str">
            <v>Sí</v>
          </cell>
        </row>
        <row r="1440">
          <cell r="A1440">
            <v>2147</v>
          </cell>
          <cell r="B1440" t="str">
            <v>ana.sans@nuevosaires.edu.ar</v>
          </cell>
          <cell r="AF1440" t="str">
            <v>VELA 100 % SOJA CON ESENCIAS - DIFERENTES AROMAS 8x8 CM (JAZMIN)</v>
          </cell>
          <cell r="AG1440">
            <v>440</v>
          </cell>
          <cell r="AH1440">
            <v>1</v>
          </cell>
          <cell r="AI1440" t="str">
            <v>BA6340VELA</v>
          </cell>
          <cell r="AN1440" t="str">
            <v>Sí</v>
          </cell>
        </row>
        <row r="1441">
          <cell r="A1441">
            <v>2147</v>
          </cell>
          <cell r="B1441" t="str">
            <v>ana.sans@nuevosaires.edu.ar</v>
          </cell>
          <cell r="AF1441" t="str">
            <v>VELA SOJA AROMA GARDENIA 14X10 CM</v>
          </cell>
          <cell r="AG1441">
            <v>440</v>
          </cell>
          <cell r="AH1441">
            <v>1</v>
          </cell>
          <cell r="AI1441" t="str">
            <v>BA8098VELA</v>
          </cell>
          <cell r="AN1441" t="str">
            <v>Sí</v>
          </cell>
        </row>
        <row r="1442">
          <cell r="A1442">
            <v>2146</v>
          </cell>
          <cell r="B1442" t="str">
            <v>anabelen.arrieta@hotmail.com</v>
          </cell>
          <cell r="C1442">
            <v>44113</v>
          </cell>
          <cell r="D1442" t="str">
            <v>Abierta</v>
          </cell>
          <cell r="E1442" t="str">
            <v>Recibido</v>
          </cell>
          <cell r="F1442" t="str">
            <v>Enviado</v>
          </cell>
          <cell r="G1442" t="str">
            <v>ARS</v>
          </cell>
          <cell r="H1442" t="str">
            <v>2671.78</v>
          </cell>
          <cell r="I1442">
            <v>0</v>
          </cell>
          <cell r="J1442">
            <v>0</v>
          </cell>
          <cell r="K1442" t="str">
            <v>2671.78</v>
          </cell>
          <cell r="L1442" t="str">
            <v>Ana Belén Arrieta</v>
          </cell>
          <cell r="M1442">
            <v>39175802</v>
          </cell>
          <cell r="N1442">
            <v>1131640052</v>
          </cell>
          <cell r="O1442" t="str">
            <v>Ana Belén Arrieta</v>
          </cell>
          <cell r="P1442">
            <v>1131640052</v>
          </cell>
          <cell r="Q1442" t="str">
            <v>Carrasco</v>
          </cell>
          <cell r="R1442">
            <v>845</v>
          </cell>
          <cell r="S1442" t="str">
            <v>14 h</v>
          </cell>
          <cell r="T1442" t="str">
            <v>Floresta</v>
          </cell>
          <cell r="U1442" t="str">
            <v>Capital Federal</v>
          </cell>
          <cell r="V1442">
            <v>1407</v>
          </cell>
          <cell r="W1442" t="str">
            <v>Capital Federal</v>
          </cell>
          <cell r="Y1442" t="str">
            <v>ENVÍO SIN CARGO (CABA Y GRAN PARTE DE GBA) TIEMPO: 4 a 6 DÍAS HÁBILES</v>
          </cell>
          <cell r="Z1442" t="str">
            <v>Mercado Pago</v>
          </cell>
          <cell r="AB1442" t="str">
            <v>Hola! Bueo dias, lo unico que necesito es que el repartidor me llame una vez llegue a mi depto porque no funciona el timbre.  Gracias!</v>
          </cell>
          <cell r="AD1442">
            <v>44113</v>
          </cell>
          <cell r="AE1442">
            <v>44117</v>
          </cell>
          <cell r="AF1442" t="str">
            <v>JARRA MEDIDORA TRANSPARENTE 750CC</v>
          </cell>
          <cell r="AG1442" t="str">
            <v>268.99</v>
          </cell>
          <cell r="AH1442">
            <v>1</v>
          </cell>
          <cell r="AI1442" t="str">
            <v>BP27101</v>
          </cell>
          <cell r="AJ1442" t="str">
            <v>Móvil</v>
          </cell>
          <cell r="AK1442" t="str">
            <v>VIERNES 16-10 ENTRE 8 Y 18 HORAS!</v>
          </cell>
          <cell r="AL1442">
            <v>1858605059</v>
          </cell>
          <cell r="AM1442">
            <v>304817764</v>
          </cell>
          <cell r="AN1442" t="str">
            <v>Sí</v>
          </cell>
        </row>
        <row r="1443">
          <cell r="A1443">
            <v>2146</v>
          </cell>
          <cell r="B1443" t="str">
            <v>anabelen.arrieta@hotmail.com</v>
          </cell>
          <cell r="AF1443" t="str">
            <v>COLADOR DIAM 22CM X 8CM ALTO</v>
          </cell>
          <cell r="AG1443" t="str">
            <v>602.79</v>
          </cell>
          <cell r="AH1443">
            <v>1</v>
          </cell>
          <cell r="AI1443" t="str">
            <v>046BA8162</v>
          </cell>
          <cell r="AN1443" t="str">
            <v>Sí</v>
          </cell>
        </row>
        <row r="1444">
          <cell r="A1444">
            <v>2146</v>
          </cell>
          <cell r="B1444" t="str">
            <v>anabelen.arrieta@hotmail.com</v>
          </cell>
          <cell r="AF1444" t="str">
            <v>MESA DE ARRIME HOME OFFICE 35x40x67 CM</v>
          </cell>
          <cell r="AG1444">
            <v>1800</v>
          </cell>
          <cell r="AH1444">
            <v>1</v>
          </cell>
          <cell r="AN1444" t="str">
            <v>Sí</v>
          </cell>
        </row>
        <row r="1445">
          <cell r="A1445">
            <v>2145</v>
          </cell>
          <cell r="B1445" t="str">
            <v>vdeluca11@hotmail.com</v>
          </cell>
          <cell r="C1445">
            <v>44112</v>
          </cell>
          <cell r="D1445" t="str">
            <v>Abierta</v>
          </cell>
          <cell r="E1445" t="str">
            <v>Recibido</v>
          </cell>
          <cell r="F1445" t="str">
            <v>Enviado</v>
          </cell>
          <cell r="G1445" t="str">
            <v>ARS</v>
          </cell>
          <cell r="H1445" t="str">
            <v>2240.25</v>
          </cell>
          <cell r="I1445">
            <v>300</v>
          </cell>
          <cell r="J1445">
            <v>0</v>
          </cell>
          <cell r="K1445" t="str">
            <v>1940.25</v>
          </cell>
          <cell r="L1445" t="str">
            <v xml:space="preserve">Vanesa De Luca </v>
          </cell>
          <cell r="M1445">
            <v>27286597</v>
          </cell>
          <cell r="N1445">
            <v>1151039097</v>
          </cell>
          <cell r="O1445" t="str">
            <v>Vanesa  De Luca</v>
          </cell>
          <cell r="P1445">
            <v>1151039097</v>
          </cell>
          <cell r="Q1445" t="str">
            <v xml:space="preserve">Mentruyt </v>
          </cell>
          <cell r="R1445">
            <v>187</v>
          </cell>
          <cell r="U1445" t="str">
            <v xml:space="preserve">Lomas de Zamora </v>
          </cell>
          <cell r="V1445">
            <v>1832</v>
          </cell>
          <cell r="W1445" t="str">
            <v>Gran Buenos Aires</v>
          </cell>
          <cell r="Y1445" t="str">
            <v>ENVÍO SIN CARGO (CABA Y GRAN PARTE DE GBA) TIEMPO: 4 a 6 DÍAS HÁBILES</v>
          </cell>
          <cell r="Z1445" t="str">
            <v>Mercado Pago</v>
          </cell>
          <cell r="AA1445" t="str">
            <v>PREMIO</v>
          </cell>
          <cell r="AB1445" t="str">
            <v>Si pueden realizar la entrega los días martes o jueves.</v>
          </cell>
          <cell r="AD1445">
            <v>44112</v>
          </cell>
          <cell r="AE1445">
            <v>44117</v>
          </cell>
          <cell r="AF1445" t="str">
            <v>MACETA DE CERAMICA REGADERA 12X9,5CM</v>
          </cell>
          <cell r="AG1445" t="str">
            <v>292.26</v>
          </cell>
          <cell r="AH1445">
            <v>1</v>
          </cell>
          <cell r="AI1445" t="str">
            <v>DE7521</v>
          </cell>
          <cell r="AJ1445" t="str">
            <v>Móvil</v>
          </cell>
          <cell r="AK1445" t="str">
            <v>JUEVES 15-10 ENTRE 8 Y 18 HORAS!</v>
          </cell>
          <cell r="AL1445">
            <v>1857188551</v>
          </cell>
          <cell r="AM1445">
            <v>301371106</v>
          </cell>
          <cell r="AN1445" t="str">
            <v>Sí</v>
          </cell>
        </row>
        <row r="1446">
          <cell r="A1446">
            <v>2145</v>
          </cell>
          <cell r="B1446" t="str">
            <v>vdeluca11@hotmail.com</v>
          </cell>
          <cell r="AF1446" t="str">
            <v>TAZON QUE SEA ETERNO  550ML</v>
          </cell>
          <cell r="AG1446" t="str">
            <v>358.99</v>
          </cell>
          <cell r="AH1446">
            <v>1</v>
          </cell>
          <cell r="AI1446" t="str">
            <v>NG8007A</v>
          </cell>
          <cell r="AN1446" t="str">
            <v>Sí</v>
          </cell>
        </row>
        <row r="1447">
          <cell r="A1447">
            <v>2145</v>
          </cell>
          <cell r="B1447" t="str">
            <v>vdeluca11@hotmail.com</v>
          </cell>
          <cell r="AF1447" t="str">
            <v>UNTADOR PASTEL NEW 1PC 14,5 CM</v>
          </cell>
          <cell r="AG1447" t="str">
            <v>29.99</v>
          </cell>
          <cell r="AH1447">
            <v>1</v>
          </cell>
          <cell r="AI1447" t="str">
            <v>019BA87503</v>
          </cell>
          <cell r="AN1447" t="str">
            <v>Sí</v>
          </cell>
        </row>
        <row r="1448">
          <cell r="A1448">
            <v>2145</v>
          </cell>
          <cell r="B1448" t="str">
            <v>vdeluca11@hotmail.com</v>
          </cell>
          <cell r="AF1448" t="str">
            <v>VELA 100 % SOJA CON ESENCIAS - DIFERENTES AROMAS 8x8 CM (JAZMIN)</v>
          </cell>
          <cell r="AG1448">
            <v>440</v>
          </cell>
          <cell r="AH1448">
            <v>1</v>
          </cell>
          <cell r="AI1448" t="str">
            <v>BA6340VELA</v>
          </cell>
          <cell r="AN1448" t="str">
            <v>Sí</v>
          </cell>
        </row>
        <row r="1449">
          <cell r="A1449">
            <v>2145</v>
          </cell>
          <cell r="B1449" t="str">
            <v>vdeluca11@hotmail.com</v>
          </cell>
          <cell r="AF1449" t="str">
            <v>FUENTE PARA HORNO REDONDA BORCAM 1720CC PASABAHCE 25 CM DIAM</v>
          </cell>
          <cell r="AG1449" t="str">
            <v>713.18</v>
          </cell>
          <cell r="AH1449">
            <v>1</v>
          </cell>
          <cell r="AI1449" t="str">
            <v>PA59534</v>
          </cell>
          <cell r="AN1449" t="str">
            <v>Sí</v>
          </cell>
        </row>
        <row r="1450">
          <cell r="A1450">
            <v>2145</v>
          </cell>
          <cell r="B1450" t="str">
            <v>vdeluca11@hotmail.com</v>
          </cell>
          <cell r="AF1450" t="str">
            <v>BOWL COOPER 20X7 CM  COLOR COBRE</v>
          </cell>
          <cell r="AG1450" t="str">
            <v>405.83</v>
          </cell>
          <cell r="AH1450">
            <v>1</v>
          </cell>
          <cell r="AI1450" t="str">
            <v>MS129538</v>
          </cell>
          <cell r="AN1450" t="str">
            <v>Sí</v>
          </cell>
        </row>
        <row r="1451">
          <cell r="A1451">
            <v>2144</v>
          </cell>
          <cell r="B1451" t="str">
            <v>pauguez1996@gmail.com</v>
          </cell>
          <cell r="C1451">
            <v>44112</v>
          </cell>
          <cell r="D1451" t="str">
            <v>Abierta</v>
          </cell>
          <cell r="E1451" t="str">
            <v>Recibido</v>
          </cell>
          <cell r="F1451" t="str">
            <v>Enviado</v>
          </cell>
          <cell r="G1451" t="str">
            <v>ARS</v>
          </cell>
          <cell r="H1451" t="str">
            <v>1409.13</v>
          </cell>
          <cell r="I1451">
            <v>300</v>
          </cell>
          <cell r="J1451">
            <v>0</v>
          </cell>
          <cell r="K1451" t="str">
            <v>1109.13</v>
          </cell>
          <cell r="L1451" t="str">
            <v xml:space="preserve">Paula Florencia Rodríguez </v>
          </cell>
          <cell r="M1451">
            <v>39556344</v>
          </cell>
          <cell r="N1451">
            <v>1131770660</v>
          </cell>
          <cell r="O1451" t="str">
            <v>Paula Florencia  Rodríguez</v>
          </cell>
          <cell r="P1451">
            <v>1131770660</v>
          </cell>
          <cell r="Q1451" t="str">
            <v xml:space="preserve">Gelly y obes </v>
          </cell>
          <cell r="R1451">
            <v>565</v>
          </cell>
          <cell r="T1451" t="str">
            <v>Quilmes</v>
          </cell>
          <cell r="U1451" t="str">
            <v>Quilmes</v>
          </cell>
          <cell r="V1451">
            <v>1878</v>
          </cell>
          <cell r="W1451" t="str">
            <v>Gran Buenos Aires</v>
          </cell>
          <cell r="Y1451" t="str">
            <v>ENVÍO SIN CARGO (CABA Y GRAN PARTE DE GBA) TIEMPO: 4 a 6 DÍAS HÁBILES</v>
          </cell>
          <cell r="Z1451" t="str">
            <v>Mercado Pago</v>
          </cell>
          <cell r="AA1451" t="str">
            <v>PREMIO</v>
          </cell>
          <cell r="AD1451">
            <v>44112</v>
          </cell>
          <cell r="AE1451">
            <v>44117</v>
          </cell>
          <cell r="AF1451" t="str">
            <v>CEPILLO PARA INODORO DE ACERO INOXIDABLE</v>
          </cell>
          <cell r="AG1451" t="str">
            <v>794.24</v>
          </cell>
          <cell r="AH1451">
            <v>1</v>
          </cell>
          <cell r="AI1451" t="str">
            <v>AB6625</v>
          </cell>
          <cell r="AJ1451" t="str">
            <v>Móvil</v>
          </cell>
          <cell r="AK1451" t="str">
            <v>VIERNES 16-10 ENTRE 8 Y 18 HORAS!</v>
          </cell>
          <cell r="AL1451">
            <v>1857103679</v>
          </cell>
          <cell r="AM1451">
            <v>304598107</v>
          </cell>
          <cell r="AN1451" t="str">
            <v>Sí</v>
          </cell>
        </row>
        <row r="1452">
          <cell r="A1452">
            <v>2144</v>
          </cell>
          <cell r="B1452" t="str">
            <v>pauguez1996@gmail.com</v>
          </cell>
          <cell r="AF1452" t="str">
            <v>DISPENSER NEGRO 17,5X6,8 CM</v>
          </cell>
          <cell r="AG1452" t="str">
            <v>614.89</v>
          </cell>
          <cell r="AH1452">
            <v>1</v>
          </cell>
          <cell r="AI1452" t="str">
            <v>046AB7330</v>
          </cell>
          <cell r="AN1452" t="str">
            <v>Sí</v>
          </cell>
        </row>
        <row r="1453">
          <cell r="A1453">
            <v>2143</v>
          </cell>
          <cell r="B1453" t="str">
            <v>odg.mmo@hotmail.com</v>
          </cell>
          <cell r="C1453">
            <v>44112</v>
          </cell>
          <cell r="D1453" t="str">
            <v>Archivada</v>
          </cell>
          <cell r="E1453" t="str">
            <v>Recibido</v>
          </cell>
          <cell r="F1453" t="str">
            <v>Enviado</v>
          </cell>
          <cell r="G1453" t="str">
            <v>ARS</v>
          </cell>
          <cell r="H1453" t="str">
            <v>939.49</v>
          </cell>
          <cell r="I1453">
            <v>300</v>
          </cell>
          <cell r="J1453">
            <v>0</v>
          </cell>
          <cell r="K1453" t="str">
            <v>639.49</v>
          </cell>
          <cell r="L1453" t="str">
            <v>Matias Ortiz</v>
          </cell>
          <cell r="M1453">
            <v>38612207</v>
          </cell>
          <cell r="N1453">
            <v>1131239203</v>
          </cell>
          <cell r="O1453" t="str">
            <v>Matias Ortiz</v>
          </cell>
          <cell r="P1453">
            <v>1131239203</v>
          </cell>
          <cell r="Q1453" t="str">
            <v>Teodoro Garcia</v>
          </cell>
          <cell r="R1453">
            <v>2448</v>
          </cell>
          <cell r="S1453">
            <v>2</v>
          </cell>
          <cell r="T1453" t="str">
            <v>Colegiales</v>
          </cell>
          <cell r="U1453" t="str">
            <v>Capital Federal</v>
          </cell>
          <cell r="V1453">
            <v>1426</v>
          </cell>
          <cell r="W1453" t="str">
            <v>Capital Federal</v>
          </cell>
          <cell r="Y1453" t="str">
            <v>ENVÍO SIN CARGO (CABA Y GRAN PARTE DE GBA) TIEMPO: 4 a 6 DÍAS HÁBILES</v>
          </cell>
          <cell r="Z1453" t="str">
            <v>Mercado Pago</v>
          </cell>
          <cell r="AA1453" t="str">
            <v>PREMIO</v>
          </cell>
          <cell r="AD1453">
            <v>44112</v>
          </cell>
          <cell r="AE1453">
            <v>44117</v>
          </cell>
          <cell r="AF1453" t="str">
            <v>PISAPAPAS DISTINTOS COLORES (Negro)</v>
          </cell>
          <cell r="AG1453" t="str">
            <v>260.15</v>
          </cell>
          <cell r="AH1453">
            <v>1</v>
          </cell>
          <cell r="AI1453" t="str">
            <v>BP17002</v>
          </cell>
          <cell r="AJ1453" t="str">
            <v>Web</v>
          </cell>
          <cell r="AK1453" t="str">
            <v>JUEVES 15-10 ENTRE 8 Y 18 HORAS!</v>
          </cell>
          <cell r="AL1453">
            <v>1857035880</v>
          </cell>
          <cell r="AM1453">
            <v>304592654</v>
          </cell>
          <cell r="AN1453" t="str">
            <v>Sí</v>
          </cell>
        </row>
        <row r="1454">
          <cell r="A1454">
            <v>2143</v>
          </cell>
          <cell r="B1454" t="str">
            <v>odg.mmo@hotmail.com</v>
          </cell>
          <cell r="AF1454" t="str">
            <v>BOWL CAPACIDAD 2,5 LTS (Negro)</v>
          </cell>
          <cell r="AG1454">
            <v>275</v>
          </cell>
          <cell r="AH1454">
            <v>1</v>
          </cell>
          <cell r="AI1454" t="str">
            <v>BP02001</v>
          </cell>
          <cell r="AN1454" t="str">
            <v>Sí</v>
          </cell>
        </row>
        <row r="1455">
          <cell r="A1455">
            <v>2143</v>
          </cell>
          <cell r="B1455" t="str">
            <v>odg.mmo@hotmail.com</v>
          </cell>
          <cell r="AF1455" t="str">
            <v>TABLA BLANCA 35.5 CM DIAM</v>
          </cell>
          <cell r="AG1455" t="str">
            <v>404.34</v>
          </cell>
          <cell r="AH1455">
            <v>1</v>
          </cell>
          <cell r="AI1455" t="str">
            <v>42BA1021</v>
          </cell>
          <cell r="AN1455" t="str">
            <v>Sí</v>
          </cell>
        </row>
        <row r="1456">
          <cell r="A1456">
            <v>2142</v>
          </cell>
          <cell r="B1456" t="str">
            <v>marchucampos@gmail.com</v>
          </cell>
          <cell r="C1456">
            <v>44112</v>
          </cell>
          <cell r="D1456" t="str">
            <v>Abierta</v>
          </cell>
          <cell r="E1456" t="str">
            <v>Recibido</v>
          </cell>
          <cell r="F1456" t="str">
            <v>Enviado</v>
          </cell>
          <cell r="G1456" t="str">
            <v>ARS</v>
          </cell>
          <cell r="H1456" t="str">
            <v>1902.8</v>
          </cell>
          <cell r="I1456">
            <v>300</v>
          </cell>
          <cell r="J1456">
            <v>0</v>
          </cell>
          <cell r="K1456" t="str">
            <v>1602.8</v>
          </cell>
          <cell r="L1456" t="str">
            <v>Martina Campos</v>
          </cell>
          <cell r="M1456">
            <v>41951970</v>
          </cell>
          <cell r="N1456">
            <v>1173685298</v>
          </cell>
          <cell r="O1456" t="str">
            <v>Martina Campos</v>
          </cell>
          <cell r="P1456">
            <v>1173685298</v>
          </cell>
          <cell r="Q1456" t="str">
            <v xml:space="preserve">Avenida rivadavia </v>
          </cell>
          <cell r="R1456">
            <v>6346</v>
          </cell>
          <cell r="S1456" t="str">
            <v>11c</v>
          </cell>
          <cell r="T1456" t="str">
            <v>Buenos Aires</v>
          </cell>
          <cell r="U1456" t="str">
            <v>Capital Federal</v>
          </cell>
          <cell r="V1456">
            <v>1406</v>
          </cell>
          <cell r="W1456" t="str">
            <v>Capital Federal</v>
          </cell>
          <cell r="Y1456" t="str">
            <v>ENVÍO SIN CARGO (CABA Y GRAN PARTE DE GBA) TIEMPO: 4 a 6 DÍAS HÁBILES</v>
          </cell>
          <cell r="Z1456" t="str">
            <v>Mercado Pago</v>
          </cell>
          <cell r="AA1456" t="str">
            <v>PREMIO</v>
          </cell>
          <cell r="AB1456" t="str">
            <v xml:space="preserve">Martes y viernes no puedo recibir </v>
          </cell>
          <cell r="AD1456">
            <v>44112</v>
          </cell>
          <cell r="AE1456">
            <v>44117</v>
          </cell>
          <cell r="AF1456" t="str">
            <v>BIFERA CEREZA CUADRADA 24 CM ANTIADHERENTE PANELUX</v>
          </cell>
          <cell r="AG1456" t="str">
            <v>1902.8</v>
          </cell>
          <cell r="AH1456">
            <v>1</v>
          </cell>
          <cell r="AI1456" t="str">
            <v>PAN75119</v>
          </cell>
          <cell r="AJ1456" t="str">
            <v>Web</v>
          </cell>
          <cell r="AK1456" t="str">
            <v>JUEVES 15-10 ENTRE 8 Y 18 HORAS!</v>
          </cell>
          <cell r="AL1456">
            <v>1856941628</v>
          </cell>
          <cell r="AM1456">
            <v>304584835</v>
          </cell>
          <cell r="AN1456" t="str">
            <v>Sí</v>
          </cell>
        </row>
        <row r="1457">
          <cell r="A1457">
            <v>2141</v>
          </cell>
          <cell r="B1457" t="str">
            <v>marianaldiez@yahoo.com.ar</v>
          </cell>
          <cell r="C1457">
            <v>44112</v>
          </cell>
          <cell r="D1457" t="str">
            <v>Abierta</v>
          </cell>
          <cell r="E1457" t="str">
            <v>Recibido</v>
          </cell>
          <cell r="F1457" t="str">
            <v>Enviado</v>
          </cell>
          <cell r="G1457" t="str">
            <v>ARS</v>
          </cell>
          <cell r="H1457" t="str">
            <v>3405.7</v>
          </cell>
          <cell r="I1457">
            <v>0</v>
          </cell>
          <cell r="J1457">
            <v>0</v>
          </cell>
          <cell r="K1457" t="str">
            <v>3405.7</v>
          </cell>
          <cell r="L1457" t="str">
            <v>Mariana Diez</v>
          </cell>
          <cell r="M1457">
            <v>23126040</v>
          </cell>
          <cell r="N1457">
            <v>1556540796</v>
          </cell>
          <cell r="O1457" t="str">
            <v>Mariana Diez</v>
          </cell>
          <cell r="P1457">
            <v>1556540796</v>
          </cell>
          <cell r="Q1457" t="str">
            <v>J. J. Biedma</v>
          </cell>
          <cell r="R1457">
            <v>554</v>
          </cell>
          <cell r="S1457" t="str">
            <v>C</v>
          </cell>
          <cell r="T1457" t="str">
            <v>Caballito</v>
          </cell>
          <cell r="U1457" t="str">
            <v>Capital Federal</v>
          </cell>
          <cell r="V1457">
            <v>1405</v>
          </cell>
          <cell r="W1457" t="str">
            <v>Capital Federal</v>
          </cell>
          <cell r="Y1457" t="str">
            <v>ENVÍO SIN CARGO (CABA Y GRAN PARTE DE GBA) TIEMPO: 4 a 6 DÍAS HÁBILES</v>
          </cell>
          <cell r="Z1457" t="str">
            <v>Mercado Pago</v>
          </cell>
          <cell r="AD1457">
            <v>44112</v>
          </cell>
          <cell r="AE1457">
            <v>44117</v>
          </cell>
          <cell r="AF1457" t="str">
            <v>SEGURO P PUERTA SIL 1PC (Violeta)</v>
          </cell>
          <cell r="AG1457" t="str">
            <v>80.99</v>
          </cell>
          <cell r="AH1457">
            <v>1</v>
          </cell>
          <cell r="AJ1457" t="str">
            <v>Móvil</v>
          </cell>
          <cell r="AK1457" t="str">
            <v>JUEVES 15-10 ENTRE 8 Y 18 HORAS!</v>
          </cell>
          <cell r="AL1457">
            <v>1856869461</v>
          </cell>
          <cell r="AM1457">
            <v>304566566</v>
          </cell>
          <cell r="AN1457" t="str">
            <v>Sí</v>
          </cell>
        </row>
        <row r="1458">
          <cell r="A1458">
            <v>2141</v>
          </cell>
          <cell r="B1458" t="str">
            <v>marianaldiez@yahoo.com.ar</v>
          </cell>
          <cell r="AF1458" t="str">
            <v>SEGURO P PUERTA SIL 1PC (Rosa)</v>
          </cell>
          <cell r="AG1458" t="str">
            <v>80.99</v>
          </cell>
          <cell r="AH1458">
            <v>1</v>
          </cell>
          <cell r="AN1458" t="str">
            <v>Sí</v>
          </cell>
        </row>
        <row r="1459">
          <cell r="A1459">
            <v>2141</v>
          </cell>
          <cell r="B1459" t="str">
            <v>marianaldiez@yahoo.com.ar</v>
          </cell>
          <cell r="AF1459" t="str">
            <v>SEGURO P PUERTA SIL 1PC (Verde)</v>
          </cell>
          <cell r="AG1459" t="str">
            <v>80.99</v>
          </cell>
          <cell r="AH1459">
            <v>1</v>
          </cell>
          <cell r="AN1459" t="str">
            <v>Sí</v>
          </cell>
        </row>
        <row r="1460">
          <cell r="A1460">
            <v>2141</v>
          </cell>
          <cell r="B1460" t="str">
            <v>marianaldiez@yahoo.com.ar</v>
          </cell>
          <cell r="AF1460" t="str">
            <v>SEGURO P PUERTA SIL 1PC (Amarillo)</v>
          </cell>
          <cell r="AG1460" t="str">
            <v>80.99</v>
          </cell>
          <cell r="AH1460">
            <v>1</v>
          </cell>
          <cell r="AN1460" t="str">
            <v>Sí</v>
          </cell>
        </row>
        <row r="1461">
          <cell r="A1461">
            <v>2141</v>
          </cell>
          <cell r="B1461" t="str">
            <v>marianaldiez@yahoo.com.ar</v>
          </cell>
          <cell r="AF1461" t="str">
            <v>HOMBRECITO CON VIRULANA COLORES PASTEL (Amarillo)</v>
          </cell>
          <cell r="AG1461" t="str">
            <v>144.6</v>
          </cell>
          <cell r="AH1461">
            <v>1</v>
          </cell>
          <cell r="AI1461" t="str">
            <v>ba87516</v>
          </cell>
          <cell r="AN1461" t="str">
            <v>Sí</v>
          </cell>
        </row>
        <row r="1462">
          <cell r="A1462">
            <v>2141</v>
          </cell>
          <cell r="B1462" t="str">
            <v>marianaldiez@yahoo.com.ar</v>
          </cell>
          <cell r="AF1462" t="str">
            <v>BOTELLA 1L KEEP CALM SILICONA</v>
          </cell>
          <cell r="AG1462" t="str">
            <v>442.5</v>
          </cell>
          <cell r="AH1462">
            <v>1</v>
          </cell>
          <cell r="AI1462" t="str">
            <v>019BO6101</v>
          </cell>
          <cell r="AN1462" t="str">
            <v>Sí</v>
          </cell>
        </row>
        <row r="1463">
          <cell r="A1463">
            <v>2141</v>
          </cell>
          <cell r="B1463" t="str">
            <v>marianaldiez@yahoo.com.ar</v>
          </cell>
          <cell r="AF1463" t="str">
            <v>BOTELLA ROSA 1L TAPON CORCHO ECOLOGICO</v>
          </cell>
          <cell r="AG1463" t="str">
            <v>392.84</v>
          </cell>
          <cell r="AH1463">
            <v>1</v>
          </cell>
          <cell r="AI1463" t="str">
            <v>019BO5588NEW</v>
          </cell>
          <cell r="AN1463" t="str">
            <v>Sí</v>
          </cell>
        </row>
        <row r="1464">
          <cell r="A1464">
            <v>2141</v>
          </cell>
          <cell r="B1464" t="str">
            <v>marianaldiez@yahoo.com.ar</v>
          </cell>
          <cell r="AF1464" t="str">
            <v>JARRA DE VIDRIO 1400ML 19X12CM</v>
          </cell>
          <cell r="AG1464" t="str">
            <v>754.8</v>
          </cell>
          <cell r="AH1464">
            <v>1</v>
          </cell>
          <cell r="AI1464" t="str">
            <v>055BA7676</v>
          </cell>
          <cell r="AN1464" t="str">
            <v>Sí</v>
          </cell>
        </row>
        <row r="1465">
          <cell r="A1465">
            <v>2141</v>
          </cell>
          <cell r="B1465" t="str">
            <v>marianaldiez@yahoo.com.ar</v>
          </cell>
          <cell r="AF1465" t="str">
            <v>PROMO BLUE: 1 BOWL 1,5 LTS + 2 BOWLS 400 CC</v>
          </cell>
          <cell r="AG1465">
            <v>399</v>
          </cell>
          <cell r="AH1465">
            <v>1</v>
          </cell>
          <cell r="AI1465" t="str">
            <v>BP26019/BP01019</v>
          </cell>
          <cell r="AN1465" t="str">
            <v>Sí</v>
          </cell>
        </row>
        <row r="1466">
          <cell r="A1466">
            <v>2141</v>
          </cell>
          <cell r="B1466" t="str">
            <v>marianaldiez@yahoo.com.ar</v>
          </cell>
          <cell r="AF1466" t="str">
            <v>PROMO BOWLS: 1 BOWL GRANDE + 2 BOWLS CHICOS (Rosa)</v>
          </cell>
          <cell r="AG1466">
            <v>549</v>
          </cell>
          <cell r="AH1466">
            <v>1</v>
          </cell>
          <cell r="AI1466" t="str">
            <v>019BA87511/019BA87510</v>
          </cell>
          <cell r="AN1466" t="str">
            <v>Sí</v>
          </cell>
        </row>
        <row r="1467">
          <cell r="A1467">
            <v>2141</v>
          </cell>
          <cell r="B1467" t="str">
            <v>marianaldiez@yahoo.com.ar</v>
          </cell>
          <cell r="AF1467" t="str">
            <v>PROMO PINK: 1 BOWL 1,5 LTS + 2 BOWLS 400 CC</v>
          </cell>
          <cell r="AG1467">
            <v>399</v>
          </cell>
          <cell r="AH1467">
            <v>1</v>
          </cell>
          <cell r="AI1467" t="str">
            <v>BP26018/BP01018</v>
          </cell>
          <cell r="AN1467" t="str">
            <v>No</v>
          </cell>
        </row>
        <row r="1468">
          <cell r="A1468">
            <v>2140</v>
          </cell>
          <cell r="B1468" t="str">
            <v>marnmartino@gmail.com</v>
          </cell>
          <cell r="C1468">
            <v>44112</v>
          </cell>
          <cell r="D1468" t="str">
            <v>Abierta</v>
          </cell>
          <cell r="E1468" t="str">
            <v>Recibido</v>
          </cell>
          <cell r="F1468" t="str">
            <v>Enviado</v>
          </cell>
          <cell r="G1468" t="str">
            <v>ARS</v>
          </cell>
          <cell r="H1468" t="str">
            <v>2226.83</v>
          </cell>
          <cell r="I1468">
            <v>400</v>
          </cell>
          <cell r="J1468">
            <v>0</v>
          </cell>
          <cell r="K1468" t="str">
            <v>1826.83</v>
          </cell>
          <cell r="L1468" t="str">
            <v>Marianela Martino</v>
          </cell>
          <cell r="M1468">
            <v>30610160</v>
          </cell>
          <cell r="N1468">
            <v>1568031140</v>
          </cell>
          <cell r="O1468" t="str">
            <v>Marianela martino</v>
          </cell>
          <cell r="P1468">
            <v>1568031140</v>
          </cell>
          <cell r="Q1468" t="str">
            <v>Simbron</v>
          </cell>
          <cell r="R1468">
            <v>3556</v>
          </cell>
          <cell r="S1468" t="str">
            <v>1ºD</v>
          </cell>
          <cell r="T1468" t="str">
            <v>villa del parque</v>
          </cell>
          <cell r="U1468" t="str">
            <v>Capital Federal</v>
          </cell>
          <cell r="V1468">
            <v>1417</v>
          </cell>
          <cell r="W1468" t="str">
            <v>Capital Federal</v>
          </cell>
          <cell r="Y1468" t="str">
            <v>ENVÍO SIN CARGO (CABA Y GRAN PARTE DE GBA) TIEMPO: 4 a 6 DÍAS HÁBILES</v>
          </cell>
          <cell r="Z1468" t="str">
            <v>Mercado Pago</v>
          </cell>
          <cell r="AA1468" t="str">
            <v>GANE</v>
          </cell>
          <cell r="AD1468">
            <v>44112</v>
          </cell>
          <cell r="AE1468">
            <v>44117</v>
          </cell>
          <cell r="AF1468" t="str">
            <v>MACETA DE CERAMICA REGADERA 12X9,5CM</v>
          </cell>
          <cell r="AG1468" t="str">
            <v>292.26</v>
          </cell>
          <cell r="AH1468">
            <v>1</v>
          </cell>
          <cell r="AI1468" t="str">
            <v>DE7521</v>
          </cell>
          <cell r="AJ1468" t="str">
            <v>Web</v>
          </cell>
          <cell r="AK1468" t="str">
            <v>JUEVES 15-10 ENTRE 8 Y 18 HORAS!</v>
          </cell>
          <cell r="AL1468">
            <v>1856571417</v>
          </cell>
          <cell r="AM1468">
            <v>304541305</v>
          </cell>
          <cell r="AN1468" t="str">
            <v>Sí</v>
          </cell>
        </row>
        <row r="1469">
          <cell r="A1469">
            <v>2140</v>
          </cell>
          <cell r="B1469" t="str">
            <v>marnmartino@gmail.com</v>
          </cell>
          <cell r="AF1469" t="str">
            <v>HOMBRECITO CON VIRULANA COLORES PASTEL (Rosa)</v>
          </cell>
          <cell r="AG1469" t="str">
            <v>144.6</v>
          </cell>
          <cell r="AH1469">
            <v>1</v>
          </cell>
          <cell r="AI1469" t="str">
            <v>019BA87516</v>
          </cell>
          <cell r="AN1469" t="str">
            <v>Sí</v>
          </cell>
        </row>
        <row r="1470">
          <cell r="A1470">
            <v>2140</v>
          </cell>
          <cell r="B1470" t="str">
            <v>marnmartino@gmail.com</v>
          </cell>
          <cell r="AF1470" t="str">
            <v>TABLA PIZZERA 34,5 CM</v>
          </cell>
          <cell r="AG1470" t="str">
            <v>1133.99</v>
          </cell>
          <cell r="AH1470">
            <v>1</v>
          </cell>
          <cell r="AI1470" t="str">
            <v>0607PLA152</v>
          </cell>
          <cell r="AN1470" t="str">
            <v>Sí</v>
          </cell>
        </row>
        <row r="1471">
          <cell r="A1471">
            <v>2140</v>
          </cell>
          <cell r="B1471" t="str">
            <v>marnmartino@gmail.com</v>
          </cell>
          <cell r="AF1471" t="str">
            <v>TORTERO PLASTICO CON BASE AMARILLA CAMPANA TRANSPARENTE 28 CM DIAM</v>
          </cell>
          <cell r="AG1471" t="str">
            <v>420.99</v>
          </cell>
          <cell r="AH1471">
            <v>1</v>
          </cell>
          <cell r="AI1471" t="str">
            <v>42BA1020</v>
          </cell>
          <cell r="AN1471" t="str">
            <v>Sí</v>
          </cell>
        </row>
        <row r="1472">
          <cell r="A1472">
            <v>2140</v>
          </cell>
          <cell r="B1472" t="str">
            <v>marnmartino@gmail.com</v>
          </cell>
          <cell r="AF1472" t="str">
            <v>TABLA DE PICAR VERTEDORA VERDE 26.5X18CM</v>
          </cell>
          <cell r="AG1472" t="str">
            <v>234.99</v>
          </cell>
          <cell r="AH1472">
            <v>1</v>
          </cell>
          <cell r="AI1472" t="str">
            <v>42BA1018</v>
          </cell>
          <cell r="AN1472" t="str">
            <v>Sí</v>
          </cell>
        </row>
        <row r="1473">
          <cell r="A1473">
            <v>2139</v>
          </cell>
          <cell r="B1473" t="str">
            <v>danielafrey20@gmail.com</v>
          </cell>
          <cell r="C1473">
            <v>44112</v>
          </cell>
          <cell r="D1473" t="str">
            <v>Abierta</v>
          </cell>
          <cell r="E1473" t="str">
            <v>Recibido</v>
          </cell>
          <cell r="F1473" t="str">
            <v>Enviado</v>
          </cell>
          <cell r="G1473" t="str">
            <v>ARS</v>
          </cell>
          <cell r="H1473" t="str">
            <v>2349.94</v>
          </cell>
          <cell r="I1473" t="str">
            <v>352.49</v>
          </cell>
          <cell r="J1473">
            <v>0</v>
          </cell>
          <cell r="K1473" t="str">
            <v>1997.45</v>
          </cell>
          <cell r="L1473" t="str">
            <v>Leandro Rey</v>
          </cell>
          <cell r="M1473">
            <v>36740197</v>
          </cell>
          <cell r="N1473">
            <v>1121579382</v>
          </cell>
          <cell r="O1473" t="str">
            <v>Leandro Rey</v>
          </cell>
          <cell r="P1473">
            <v>1121579382</v>
          </cell>
          <cell r="Q1473" t="str">
            <v>Zelada</v>
          </cell>
          <cell r="R1473">
            <v>6449</v>
          </cell>
          <cell r="S1473">
            <v>4.1666666666666664E-2</v>
          </cell>
          <cell r="T1473" t="str">
            <v>Mataderos</v>
          </cell>
          <cell r="U1473" t="str">
            <v>Capital Federal</v>
          </cell>
          <cell r="V1473">
            <v>1440</v>
          </cell>
          <cell r="W1473" t="str">
            <v>Capital Federal</v>
          </cell>
          <cell r="Y1473" t="str">
            <v>ENVÍO SIN CARGO (CABA Y GRAN PARTE DE GBA) TIEMPO: 4 a 6 DÍAS HÁBILES</v>
          </cell>
          <cell r="Z1473" t="str">
            <v>Mercado Pago</v>
          </cell>
          <cell r="AA1473" t="str">
            <v>JORGITO</v>
          </cell>
          <cell r="AB1473" t="str">
            <v>Lo recibe Leandro Rey o Josefina Landin</v>
          </cell>
          <cell r="AD1473">
            <v>44112</v>
          </cell>
          <cell r="AE1473">
            <v>44117</v>
          </cell>
          <cell r="AF1473" t="str">
            <v>BOWL ROSA 2.5LTS</v>
          </cell>
          <cell r="AG1473" t="str">
            <v>230.5</v>
          </cell>
          <cell r="AH1473">
            <v>1</v>
          </cell>
          <cell r="AI1473" t="str">
            <v>BP02018</v>
          </cell>
          <cell r="AJ1473" t="str">
            <v>Móvil</v>
          </cell>
          <cell r="AK1473" t="str">
            <v>JUEVES 15-10 ENTRE 8 Y 18 HORAS!</v>
          </cell>
          <cell r="AL1473">
            <v>1856417294</v>
          </cell>
          <cell r="AM1473">
            <v>297708828</v>
          </cell>
          <cell r="AN1473" t="str">
            <v>Sí</v>
          </cell>
        </row>
        <row r="1474">
          <cell r="A1474">
            <v>2139</v>
          </cell>
          <cell r="B1474" t="str">
            <v>danielafrey20@gmail.com</v>
          </cell>
          <cell r="AF1474" t="str">
            <v>BOWL  MENTA 2.5LTS</v>
          </cell>
          <cell r="AG1474" t="str">
            <v>230.5</v>
          </cell>
          <cell r="AH1474">
            <v>1</v>
          </cell>
          <cell r="AI1474" t="str">
            <v>BP02019</v>
          </cell>
          <cell r="AN1474" t="str">
            <v>Sí</v>
          </cell>
        </row>
        <row r="1475">
          <cell r="A1475">
            <v>2139</v>
          </cell>
          <cell r="B1475" t="str">
            <v>danielafrey20@gmail.com</v>
          </cell>
          <cell r="AF1475" t="str">
            <v>CUCHARA MENTA PARA SERVIR</v>
          </cell>
          <cell r="AG1475" t="str">
            <v>109.5</v>
          </cell>
          <cell r="AH1475">
            <v>1</v>
          </cell>
          <cell r="AI1475" t="str">
            <v>BP08019</v>
          </cell>
          <cell r="AN1475" t="str">
            <v>Sí</v>
          </cell>
        </row>
        <row r="1476">
          <cell r="A1476">
            <v>2139</v>
          </cell>
          <cell r="B1476" t="str">
            <v>danielafrey20@gmail.com</v>
          </cell>
          <cell r="AF1476" t="str">
            <v>HOMBRECITO CON VIRULANA COLORES PASTEL (Verde)</v>
          </cell>
          <cell r="AG1476" t="str">
            <v>144.6</v>
          </cell>
          <cell r="AH1476">
            <v>1</v>
          </cell>
          <cell r="AI1476" t="str">
            <v>ba87516</v>
          </cell>
          <cell r="AN1476" t="str">
            <v>Sí</v>
          </cell>
        </row>
        <row r="1477">
          <cell r="A1477">
            <v>2139</v>
          </cell>
          <cell r="B1477" t="str">
            <v>danielafrey20@gmail.com</v>
          </cell>
          <cell r="AF1477" t="str">
            <v>VELA 100 % SOJA CON ESENCIAS DIFERENTES AROMAS 14x10 CM (JAZMIN)</v>
          </cell>
          <cell r="AG1477">
            <v>440</v>
          </cell>
          <cell r="AH1477">
            <v>1</v>
          </cell>
          <cell r="AI1477" t="str">
            <v>BA5914VELA</v>
          </cell>
          <cell r="AN1477" t="str">
            <v>Sí</v>
          </cell>
        </row>
        <row r="1478">
          <cell r="A1478">
            <v>2139</v>
          </cell>
          <cell r="B1478" t="str">
            <v>danielafrey20@gmail.com</v>
          </cell>
          <cell r="AF1478" t="str">
            <v>MANTEL TOSTADO RECTANGULAR TELA TROPICAL PESADO 150 X 250 CM</v>
          </cell>
          <cell r="AG1478" t="str">
            <v>849.99</v>
          </cell>
          <cell r="AH1478">
            <v>1</v>
          </cell>
          <cell r="AI1478" t="str">
            <v>CHUMANTOS</v>
          </cell>
          <cell r="AN1478" t="str">
            <v>Sí</v>
          </cell>
        </row>
        <row r="1479">
          <cell r="A1479">
            <v>2139</v>
          </cell>
          <cell r="B1479" t="str">
            <v>danielafrey20@gmail.com</v>
          </cell>
          <cell r="AF1479" t="str">
            <v>BATIDOR SEMIAUTOMATICO 34 CM</v>
          </cell>
          <cell r="AG1479" t="str">
            <v>344.85</v>
          </cell>
          <cell r="AH1479">
            <v>1</v>
          </cell>
          <cell r="AI1479" t="str">
            <v>046BA4824</v>
          </cell>
          <cell r="AN1479" t="str">
            <v>Sí</v>
          </cell>
        </row>
        <row r="1480">
          <cell r="A1480">
            <v>2138</v>
          </cell>
          <cell r="B1480" t="str">
            <v>bmarinasol@gmail.com</v>
          </cell>
          <cell r="C1480">
            <v>44112</v>
          </cell>
          <cell r="D1480" t="str">
            <v>Abierta</v>
          </cell>
          <cell r="E1480" t="str">
            <v>Recibido</v>
          </cell>
          <cell r="F1480" t="str">
            <v>Enviado</v>
          </cell>
          <cell r="G1480" t="str">
            <v>ARS</v>
          </cell>
          <cell r="H1480">
            <v>880</v>
          </cell>
          <cell r="I1480">
            <v>0</v>
          </cell>
          <cell r="J1480">
            <v>0</v>
          </cell>
          <cell r="K1480">
            <v>880</v>
          </cell>
          <cell r="L1480" t="str">
            <v>Marina Bianco</v>
          </cell>
          <cell r="M1480">
            <v>38892407</v>
          </cell>
          <cell r="N1480">
            <v>1556963384</v>
          </cell>
          <cell r="O1480" t="str">
            <v>Marina Bianco</v>
          </cell>
          <cell r="P1480">
            <v>1556963384</v>
          </cell>
          <cell r="Q1480" t="str">
            <v>Noruega</v>
          </cell>
          <cell r="R1480">
            <v>3758</v>
          </cell>
          <cell r="T1480" t="str">
            <v>Villa del Parque</v>
          </cell>
          <cell r="U1480" t="str">
            <v>Capital Federal</v>
          </cell>
          <cell r="V1480">
            <v>1417</v>
          </cell>
          <cell r="W1480" t="str">
            <v>Capital Federal</v>
          </cell>
          <cell r="Y1480" t="str">
            <v>ENVÍO SIN CARGO (CABA Y GRAN PARTE DE GBA) TIEMPO: 4 a 6 DÍAS HÁBILES</v>
          </cell>
          <cell r="Z1480" t="str">
            <v>Mercado Pago</v>
          </cell>
          <cell r="AD1480">
            <v>44112</v>
          </cell>
          <cell r="AE1480">
            <v>44117</v>
          </cell>
          <cell r="AF1480" t="str">
            <v>VELA 100 % SOJA CON ESENCIAS DIFERENTES AROMAS 14x10 CM (GARDENIA)</v>
          </cell>
          <cell r="AG1480">
            <v>440</v>
          </cell>
          <cell r="AH1480">
            <v>1</v>
          </cell>
          <cell r="AI1480" t="str">
            <v>BA5914VELA</v>
          </cell>
          <cell r="AJ1480" t="str">
            <v>Web</v>
          </cell>
          <cell r="AK1480" t="str">
            <v>JUEVES 15-10 ENTRE 8 Y 18 HORAS!</v>
          </cell>
          <cell r="AL1480">
            <v>1856222665</v>
          </cell>
          <cell r="AM1480">
            <v>304500996</v>
          </cell>
          <cell r="AN1480" t="str">
            <v>Sí</v>
          </cell>
        </row>
        <row r="1481">
          <cell r="A1481">
            <v>2138</v>
          </cell>
          <cell r="B1481" t="str">
            <v>bmarinasol@gmail.com</v>
          </cell>
          <cell r="AF1481" t="str">
            <v>VELA 100 % SOJA CON ESENCIAS DIFERENTES AROMAS 14x10 CM (JAZMIN)</v>
          </cell>
          <cell r="AG1481">
            <v>440</v>
          </cell>
          <cell r="AH1481">
            <v>1</v>
          </cell>
          <cell r="AI1481" t="str">
            <v>BA5914VELA</v>
          </cell>
          <cell r="AN1481" t="str">
            <v>Sí</v>
          </cell>
        </row>
        <row r="1482">
          <cell r="A1482">
            <v>2137</v>
          </cell>
          <cell r="B1482" t="str">
            <v>Chechumaga06@gmail.com</v>
          </cell>
          <cell r="C1482">
            <v>44112</v>
          </cell>
          <cell r="D1482" t="str">
            <v>Abierta</v>
          </cell>
          <cell r="E1482" t="str">
            <v>Recibido</v>
          </cell>
          <cell r="F1482" t="str">
            <v>Enviado</v>
          </cell>
          <cell r="G1482" t="str">
            <v>ARS</v>
          </cell>
          <cell r="H1482" t="str">
            <v>643.07</v>
          </cell>
          <cell r="I1482" t="str">
            <v>96.46</v>
          </cell>
          <cell r="J1482">
            <v>0</v>
          </cell>
          <cell r="K1482" t="str">
            <v>546.61</v>
          </cell>
          <cell r="L1482" t="str">
            <v>Cecilia Magariños</v>
          </cell>
          <cell r="M1482">
            <v>40896776</v>
          </cell>
          <cell r="N1482">
            <v>1121909821</v>
          </cell>
          <cell r="O1482" t="str">
            <v>Cecilia Magariños</v>
          </cell>
          <cell r="P1482">
            <v>1121909821</v>
          </cell>
          <cell r="Q1482" t="str">
            <v>58 Entre 155 Y 156</v>
          </cell>
          <cell r="R1482">
            <v>5562</v>
          </cell>
          <cell r="T1482" t="str">
            <v xml:space="preserve">Hudson, Berazategui </v>
          </cell>
          <cell r="U1482" t="str">
            <v>Hudson</v>
          </cell>
          <cell r="V1482">
            <v>1885</v>
          </cell>
          <cell r="W1482" t="str">
            <v>Gran Buenos Aires</v>
          </cell>
          <cell r="Y1482" t="str">
            <v>ENVÍO SIN CARGO (CABA Y GRAN PARTE DE GBA) TIEMPO: 4 a 6 DÍAS HÁBILES</v>
          </cell>
          <cell r="Z1482" t="str">
            <v>Mercado Pago</v>
          </cell>
          <cell r="AA1482" t="str">
            <v>JORGITO</v>
          </cell>
          <cell r="AD1482">
            <v>44112</v>
          </cell>
          <cell r="AE1482">
            <v>44117</v>
          </cell>
          <cell r="AF1482" t="str">
            <v>MATE NEO PASTEL (Violeta)</v>
          </cell>
          <cell r="AG1482" t="str">
            <v>176.99</v>
          </cell>
          <cell r="AH1482">
            <v>1</v>
          </cell>
          <cell r="AJ1482" t="str">
            <v>Móvil</v>
          </cell>
          <cell r="AK1482" t="str">
            <v>JUEVES 15-10 ENTRE 8 Y 18 HORAS!</v>
          </cell>
          <cell r="AL1482">
            <v>1855789638</v>
          </cell>
          <cell r="AM1482">
            <v>304451628</v>
          </cell>
          <cell r="AN1482" t="str">
            <v>Sí</v>
          </cell>
        </row>
        <row r="1483">
          <cell r="A1483">
            <v>2137</v>
          </cell>
          <cell r="B1483" t="str">
            <v>Chechumaga06@gmail.com</v>
          </cell>
          <cell r="AF1483" t="str">
            <v>ESPATULAS PLASTICO (Celeste)</v>
          </cell>
          <cell r="AG1483" t="str">
            <v>97.83</v>
          </cell>
          <cell r="AH1483">
            <v>1</v>
          </cell>
          <cell r="AI1483" t="str">
            <v>019BA7572BA</v>
          </cell>
          <cell r="AN1483" t="str">
            <v>Sí</v>
          </cell>
        </row>
        <row r="1484">
          <cell r="A1484">
            <v>2137</v>
          </cell>
          <cell r="B1484" t="str">
            <v>Chechumaga06@gmail.com</v>
          </cell>
          <cell r="AF1484" t="str">
            <v>RALLADOR DE MANO MEDIANO 20 CM</v>
          </cell>
          <cell r="AG1484" t="str">
            <v>48.26</v>
          </cell>
          <cell r="AH1484">
            <v>1</v>
          </cell>
          <cell r="AI1484" t="str">
            <v>BA7382</v>
          </cell>
          <cell r="AN1484" t="str">
            <v>Sí</v>
          </cell>
        </row>
        <row r="1485">
          <cell r="A1485">
            <v>2137</v>
          </cell>
          <cell r="B1485" t="str">
            <v>Chechumaga06@gmail.com</v>
          </cell>
          <cell r="AF1485" t="str">
            <v>VASO TERMICO CON TAPA Y FAJA COLOR PASTEL (Violeta)</v>
          </cell>
          <cell r="AG1485" t="str">
            <v>319.99</v>
          </cell>
          <cell r="AH1485">
            <v>1</v>
          </cell>
          <cell r="AN1485" t="str">
            <v>Sí</v>
          </cell>
        </row>
        <row r="1486">
          <cell r="A1486">
            <v>2136</v>
          </cell>
          <cell r="B1486" t="str">
            <v>hourcademarialuz@hotmail.com</v>
          </cell>
          <cell r="C1486">
            <v>44111</v>
          </cell>
          <cell r="D1486" t="str">
            <v>Abierta</v>
          </cell>
          <cell r="E1486" t="str">
            <v>Recibido</v>
          </cell>
          <cell r="F1486" t="str">
            <v>Enviado</v>
          </cell>
          <cell r="G1486" t="str">
            <v>ARS</v>
          </cell>
          <cell r="H1486" t="str">
            <v>3765.1</v>
          </cell>
          <cell r="I1486">
            <v>0</v>
          </cell>
          <cell r="J1486">
            <v>0</v>
          </cell>
          <cell r="K1486" t="str">
            <v>3765.1</v>
          </cell>
          <cell r="L1486" t="str">
            <v xml:space="preserve">María Luz Hourcade </v>
          </cell>
          <cell r="M1486">
            <v>37034605</v>
          </cell>
          <cell r="N1486">
            <v>1125457851</v>
          </cell>
          <cell r="O1486" t="str">
            <v>María Luz  Hourcade</v>
          </cell>
          <cell r="P1486">
            <v>1125457851</v>
          </cell>
          <cell r="Q1486" t="str">
            <v xml:space="preserve">Estanislao del campo </v>
          </cell>
          <cell r="R1486">
            <v>4159</v>
          </cell>
          <cell r="T1486" t="str">
            <v xml:space="preserve">El dorado </v>
          </cell>
          <cell r="U1486" t="str">
            <v>Quilmes</v>
          </cell>
          <cell r="V1486">
            <v>1879</v>
          </cell>
          <cell r="W1486" t="str">
            <v>Gran Buenos Aires</v>
          </cell>
          <cell r="Y1486" t="str">
            <v>ENVÍO SIN CARGO (CABA Y GRAN PARTE DE GBA) TIEMPO: 4 a 6 DÍAS HÁBILES</v>
          </cell>
          <cell r="Z1486" t="str">
            <v>Mercado Pago</v>
          </cell>
          <cell r="AD1486">
            <v>44111</v>
          </cell>
          <cell r="AE1486">
            <v>44119</v>
          </cell>
          <cell r="AF1486" t="str">
            <v>PIE DE MACETA NÓRDICO (40 CM)</v>
          </cell>
          <cell r="AG1486">
            <v>700</v>
          </cell>
          <cell r="AH1486">
            <v>1</v>
          </cell>
          <cell r="AJ1486" t="str">
            <v>Móvil</v>
          </cell>
          <cell r="AK1486" t="str">
            <v>LUNES 19-10 ENTRE 8 Y 18 HORAS!</v>
          </cell>
          <cell r="AL1486">
            <v>1853292749</v>
          </cell>
          <cell r="AM1486">
            <v>304123262</v>
          </cell>
          <cell r="AN1486" t="str">
            <v>Sí</v>
          </cell>
        </row>
        <row r="1487">
          <cell r="A1487">
            <v>2136</v>
          </cell>
          <cell r="B1487" t="str">
            <v>hourcademarialuz@hotmail.com</v>
          </cell>
          <cell r="AF1487" t="str">
            <v>PIE DE MACETA NÓRDICO (30 CM)</v>
          </cell>
          <cell r="AG1487">
            <v>700</v>
          </cell>
          <cell r="AH1487">
            <v>1</v>
          </cell>
          <cell r="AN1487" t="str">
            <v>Sí</v>
          </cell>
        </row>
        <row r="1488">
          <cell r="A1488">
            <v>2136</v>
          </cell>
          <cell r="B1488" t="str">
            <v>hourcademarialuz@hotmail.com</v>
          </cell>
          <cell r="AF1488" t="str">
            <v>PANERA MIMBRE 33 X 27 CM</v>
          </cell>
          <cell r="AG1488" t="str">
            <v>544.49</v>
          </cell>
          <cell r="AH1488">
            <v>1</v>
          </cell>
          <cell r="AI1488" t="str">
            <v>046BA5050</v>
          </cell>
          <cell r="AN1488" t="str">
            <v>Sí</v>
          </cell>
        </row>
        <row r="1489">
          <cell r="A1489">
            <v>2136</v>
          </cell>
          <cell r="B1489" t="str">
            <v>hourcademarialuz@hotmail.com</v>
          </cell>
          <cell r="AF1489" t="str">
            <v>BOTELLA H2O CORCHO ECOLOGICO</v>
          </cell>
          <cell r="AG1489" t="str">
            <v>419.86</v>
          </cell>
          <cell r="AH1489">
            <v>1</v>
          </cell>
          <cell r="AI1489" t="str">
            <v>019BO5217NEW</v>
          </cell>
          <cell r="AN1489" t="str">
            <v>Sí</v>
          </cell>
        </row>
        <row r="1490">
          <cell r="A1490">
            <v>2136</v>
          </cell>
          <cell r="B1490" t="str">
            <v>hourcademarialuz@hotmail.com</v>
          </cell>
          <cell r="AF1490" t="str">
            <v>COLADOR DIAM 22CM X 8CM ALTO</v>
          </cell>
          <cell r="AG1490" t="str">
            <v>602.79</v>
          </cell>
          <cell r="AH1490">
            <v>1</v>
          </cell>
          <cell r="AI1490" t="str">
            <v>046BA8162</v>
          </cell>
          <cell r="AN1490" t="str">
            <v>Sí</v>
          </cell>
        </row>
        <row r="1491">
          <cell r="A1491">
            <v>2136</v>
          </cell>
          <cell r="B1491" t="str">
            <v>hourcademarialuz@hotmail.com</v>
          </cell>
          <cell r="AF1491" t="str">
            <v>TUPPER 400CC ROSA C/TAPA</v>
          </cell>
          <cell r="AG1491" t="str">
            <v>181.99</v>
          </cell>
          <cell r="AH1491">
            <v>1</v>
          </cell>
          <cell r="AI1491" t="str">
            <v>BP35018</v>
          </cell>
          <cell r="AN1491" t="str">
            <v>Sí</v>
          </cell>
        </row>
        <row r="1492">
          <cell r="A1492">
            <v>2136</v>
          </cell>
          <cell r="B1492" t="str">
            <v>hourcademarialuz@hotmail.com</v>
          </cell>
          <cell r="AF1492" t="str">
            <v>TUPPER 400CC MENTA C/TAPA</v>
          </cell>
          <cell r="AG1492" t="str">
            <v>181.99</v>
          </cell>
          <cell r="AH1492">
            <v>1</v>
          </cell>
          <cell r="AI1492">
            <v>35019</v>
          </cell>
          <cell r="AN1492" t="str">
            <v>Sí</v>
          </cell>
        </row>
        <row r="1493">
          <cell r="A1493">
            <v>2136</v>
          </cell>
          <cell r="B1493" t="str">
            <v>hourcademarialuz@hotmail.com</v>
          </cell>
          <cell r="AF1493" t="str">
            <v>PORTAVELA  8X23CM (Beige)</v>
          </cell>
          <cell r="AG1493" t="str">
            <v>216.99</v>
          </cell>
          <cell r="AH1493">
            <v>2</v>
          </cell>
          <cell r="AN1493" t="str">
            <v>Sí</v>
          </cell>
        </row>
        <row r="1494">
          <cell r="A1494">
            <v>2135</v>
          </cell>
          <cell r="B1494" t="str">
            <v>milenarocioalvarez@gmail.com</v>
          </cell>
          <cell r="C1494">
            <v>44111</v>
          </cell>
          <cell r="D1494" t="str">
            <v>Abierta</v>
          </cell>
          <cell r="E1494" t="str">
            <v>Recibido</v>
          </cell>
          <cell r="F1494" t="str">
            <v>Enviado</v>
          </cell>
          <cell r="G1494" t="str">
            <v>ARS</v>
          </cell>
          <cell r="H1494" t="str">
            <v>3811.72</v>
          </cell>
          <cell r="I1494">
            <v>0</v>
          </cell>
          <cell r="J1494">
            <v>0</v>
          </cell>
          <cell r="K1494" t="str">
            <v>3811.72</v>
          </cell>
          <cell r="L1494" t="str">
            <v>Milena Alvarez</v>
          </cell>
          <cell r="M1494">
            <v>38403705</v>
          </cell>
          <cell r="N1494">
            <v>1131668304</v>
          </cell>
          <cell r="O1494" t="str">
            <v>Milena Alvarez</v>
          </cell>
          <cell r="P1494">
            <v>1131668304</v>
          </cell>
          <cell r="Q1494" t="str">
            <v>Luis maria campos</v>
          </cell>
          <cell r="R1494">
            <v>1372</v>
          </cell>
          <cell r="S1494" t="str">
            <v>piso 1 dpto 28</v>
          </cell>
          <cell r="U1494" t="str">
            <v>Capital Federal</v>
          </cell>
          <cell r="V1494">
            <v>1426</v>
          </cell>
          <cell r="W1494" t="str">
            <v>Capital Federal</v>
          </cell>
          <cell r="Y1494" t="str">
            <v>ENVÍO SIN CARGO (CABA Y GRAN PARTE DE GBA) TIEMPO: 4 a 6 DÍAS HÁBILES</v>
          </cell>
          <cell r="Z1494" t="str">
            <v>Mercado Pago</v>
          </cell>
          <cell r="AB1494" t="str">
            <v>En caso de no responder el timbre llamar al 1131668304. gracias!</v>
          </cell>
          <cell r="AD1494">
            <v>44111</v>
          </cell>
          <cell r="AE1494">
            <v>44114</v>
          </cell>
          <cell r="AF1494" t="str">
            <v>PLATO HONDO ROSA CUADRADO</v>
          </cell>
          <cell r="AG1494" t="str">
            <v>331.45</v>
          </cell>
          <cell r="AH1494">
            <v>2</v>
          </cell>
          <cell r="AI1494" t="str">
            <v>0607PLA642</v>
          </cell>
          <cell r="AJ1494" t="str">
            <v>Web</v>
          </cell>
          <cell r="AK1494" t="str">
            <v>miercoles 14-10 entre 8 y 18 horas!</v>
          </cell>
          <cell r="AL1494">
            <v>1852176208</v>
          </cell>
          <cell r="AM1494">
            <v>304001733</v>
          </cell>
          <cell r="AN1494" t="str">
            <v>Sí</v>
          </cell>
        </row>
        <row r="1495">
          <cell r="A1495">
            <v>2135</v>
          </cell>
          <cell r="B1495" t="str">
            <v>milenarocioalvarez@gmail.com</v>
          </cell>
          <cell r="AF1495" t="str">
            <v>TABLA DE PICAR RECTANGULAR BLANCA 31X45 CM</v>
          </cell>
          <cell r="AG1495" t="str">
            <v>896.74</v>
          </cell>
          <cell r="AH1495">
            <v>1</v>
          </cell>
          <cell r="AI1495" t="str">
            <v>BA8059</v>
          </cell>
          <cell r="AN1495" t="str">
            <v>Sí</v>
          </cell>
        </row>
        <row r="1496">
          <cell r="A1496">
            <v>2135</v>
          </cell>
          <cell r="B1496" t="str">
            <v>milenarocioalvarez@gmail.com</v>
          </cell>
          <cell r="AF1496" t="str">
            <v>TABLA DE PICAR VERTEDORA VERDE 26.5X18CM</v>
          </cell>
          <cell r="AG1496" t="str">
            <v>234.99</v>
          </cell>
          <cell r="AH1496">
            <v>1</v>
          </cell>
          <cell r="AI1496" t="str">
            <v>42BA1018</v>
          </cell>
          <cell r="AN1496" t="str">
            <v>Sí</v>
          </cell>
        </row>
        <row r="1497">
          <cell r="A1497">
            <v>2135</v>
          </cell>
          <cell r="B1497" t="str">
            <v>milenarocioalvarez@gmail.com</v>
          </cell>
          <cell r="AF1497" t="str">
            <v>FLORERO DE VIDRIO 30CM 15CM DIAM</v>
          </cell>
          <cell r="AG1497" t="str">
            <v>1163.5</v>
          </cell>
          <cell r="AH1497">
            <v>1</v>
          </cell>
          <cell r="AI1497" t="str">
            <v>046JA7216</v>
          </cell>
          <cell r="AN1497" t="str">
            <v>Sí</v>
          </cell>
        </row>
        <row r="1498">
          <cell r="A1498">
            <v>2135</v>
          </cell>
          <cell r="B1498" t="str">
            <v>milenarocioalvarez@gmail.com</v>
          </cell>
          <cell r="AF1498" t="str">
            <v>RELOJ PARED FONDO ROJO MCO BLANCO 30CM DIAM</v>
          </cell>
          <cell r="AG1498" t="str">
            <v>853.59</v>
          </cell>
          <cell r="AH1498">
            <v>1</v>
          </cell>
          <cell r="AI1498" t="str">
            <v>046RE7625</v>
          </cell>
          <cell r="AN1498" t="str">
            <v>Sí</v>
          </cell>
        </row>
        <row r="1499">
          <cell r="A1499">
            <v>2134</v>
          </cell>
          <cell r="B1499" t="str">
            <v>camilaizquierdo00@gmail.com</v>
          </cell>
          <cell r="C1499">
            <v>44111</v>
          </cell>
          <cell r="D1499" t="str">
            <v>Abierta</v>
          </cell>
          <cell r="E1499" t="str">
            <v>Anulado</v>
          </cell>
          <cell r="F1499" t="str">
            <v>No está empaquetado</v>
          </cell>
          <cell r="G1499" t="str">
            <v>ARS</v>
          </cell>
          <cell r="H1499" t="str">
            <v>535.98</v>
          </cell>
          <cell r="I1499">
            <v>400</v>
          </cell>
          <cell r="J1499">
            <v>520</v>
          </cell>
          <cell r="K1499" t="str">
            <v>655.98</v>
          </cell>
          <cell r="L1499" t="str">
            <v xml:space="preserve">Camila Izquierdo </v>
          </cell>
          <cell r="M1499">
            <v>27444172989</v>
          </cell>
          <cell r="N1499">
            <v>2284553625</v>
          </cell>
          <cell r="O1499" t="str">
            <v>Camila  Izquierdo</v>
          </cell>
          <cell r="P1499">
            <v>2284553625</v>
          </cell>
          <cell r="Q1499" t="str">
            <v xml:space="preserve">Estrada </v>
          </cell>
          <cell r="R1499">
            <v>1337</v>
          </cell>
          <cell r="T1499" t="str">
            <v>Acupo 2</v>
          </cell>
          <cell r="U1499" t="str">
            <v xml:space="preserve">Olavarría </v>
          </cell>
          <cell r="V1499">
            <v>7400</v>
          </cell>
          <cell r="W1499" t="str">
            <v>Buenos Aires</v>
          </cell>
          <cell r="Y1499" t="str">
            <v>Correo Argentino - Encomienda Clásica</v>
          </cell>
          <cell r="Z1499" t="str">
            <v>Mercado Pago</v>
          </cell>
          <cell r="AA1499" t="str">
            <v>GANE</v>
          </cell>
          <cell r="AF1499" t="str">
            <v>VASO ROSA FACETEADO Y EXPRIMIDOR</v>
          </cell>
          <cell r="AG1499" t="str">
            <v>215.99</v>
          </cell>
          <cell r="AH1499">
            <v>1</v>
          </cell>
          <cell r="AI1499" t="str">
            <v>BP24018</v>
          </cell>
          <cell r="AJ1499" t="str">
            <v>Móvil</v>
          </cell>
          <cell r="AK1499" t="str">
            <v/>
          </cell>
          <cell r="AL1499">
            <v>1851950975</v>
          </cell>
          <cell r="AM1499">
            <v>303986610</v>
          </cell>
          <cell r="AN1499" t="str">
            <v>Sí</v>
          </cell>
        </row>
        <row r="1500">
          <cell r="A1500">
            <v>2134</v>
          </cell>
          <cell r="B1500" t="str">
            <v>camilaizquierdo00@gmail.com</v>
          </cell>
          <cell r="AF1500" t="str">
            <v>VASO TERMICO CON TAPA Y FAJA COLOR PASTEL (Rosa)</v>
          </cell>
          <cell r="AG1500" t="str">
            <v>319.99</v>
          </cell>
          <cell r="AH1500">
            <v>1</v>
          </cell>
          <cell r="AN1500" t="str">
            <v>Sí</v>
          </cell>
        </row>
        <row r="1501">
          <cell r="A1501">
            <v>2133</v>
          </cell>
          <cell r="B1501" t="str">
            <v>lucia.montanari765@gmail.com</v>
          </cell>
          <cell r="C1501">
            <v>44111</v>
          </cell>
          <cell r="D1501" t="str">
            <v>Abierta</v>
          </cell>
          <cell r="E1501" t="str">
            <v>Recibido</v>
          </cell>
          <cell r="F1501" t="str">
            <v>Enviado</v>
          </cell>
          <cell r="G1501" t="str">
            <v>ARS</v>
          </cell>
          <cell r="H1501">
            <v>3450</v>
          </cell>
          <cell r="I1501">
            <v>0</v>
          </cell>
          <cell r="J1501">
            <v>1155</v>
          </cell>
          <cell r="K1501">
            <v>4605</v>
          </cell>
          <cell r="L1501" t="str">
            <v>Lucia Montanari</v>
          </cell>
          <cell r="M1501">
            <v>42940765</v>
          </cell>
          <cell r="N1501">
            <v>5492473503856</v>
          </cell>
          <cell r="O1501" t="str">
            <v>Lucia Montanari</v>
          </cell>
          <cell r="P1501">
            <v>5492473503856</v>
          </cell>
          <cell r="Q1501" t="str">
            <v>Jujuy</v>
          </cell>
          <cell r="R1501">
            <v>1515</v>
          </cell>
          <cell r="S1501">
            <v>202</v>
          </cell>
          <cell r="U1501" t="str">
            <v>Rosario</v>
          </cell>
          <cell r="V1501">
            <v>2000</v>
          </cell>
          <cell r="W1501" t="str">
            <v>Santa Fe</v>
          </cell>
          <cell r="Y1501" t="str">
            <v>Correo Argentino - Encomienda Clásica</v>
          </cell>
          <cell r="Z1501" t="str">
            <v>Mercado Pago</v>
          </cell>
          <cell r="AB1501" t="str">
            <v>La base de las mesas podría ser más finita?por favor, ya  que nose si me van a entrar debajo del sillón, porque entra 1cm nada más por debajo. Si no se puede no hay problema</v>
          </cell>
          <cell r="AD1501">
            <v>44111</v>
          </cell>
          <cell r="AE1501">
            <v>44126</v>
          </cell>
          <cell r="AF1501" t="str">
            <v>MESA DE ARRIME HOME OFFICE 35x40x67 CM</v>
          </cell>
          <cell r="AG1501">
            <v>1800</v>
          </cell>
          <cell r="AH1501">
            <v>1</v>
          </cell>
          <cell r="AJ1501" t="str">
            <v>Móvil</v>
          </cell>
          <cell r="AK1501" t="str">
            <v>LUNES 26-10 SE ENVIA POR CORREO ENTRE LAS 14 Y 18 HORAS!</v>
          </cell>
          <cell r="AL1501">
            <v>1851284690</v>
          </cell>
          <cell r="AM1501">
            <v>302268905</v>
          </cell>
          <cell r="AN1501" t="str">
            <v>Sí</v>
          </cell>
        </row>
        <row r="1502">
          <cell r="A1502">
            <v>2133</v>
          </cell>
          <cell r="B1502" t="str">
            <v>lucia.montanari765@gmail.com</v>
          </cell>
          <cell r="AF1502" t="str">
            <v>NUEVA MESA DE ARRIME HOME OFFICE 36X43X60 CM</v>
          </cell>
          <cell r="AG1502">
            <v>1650</v>
          </cell>
          <cell r="AH1502">
            <v>1</v>
          </cell>
          <cell r="AN1502" t="str">
            <v>Sí</v>
          </cell>
        </row>
        <row r="1503">
          <cell r="A1503">
            <v>2132</v>
          </cell>
          <cell r="B1503" t="str">
            <v>lauraarruzzo@gmail.com</v>
          </cell>
          <cell r="C1503">
            <v>44110</v>
          </cell>
          <cell r="D1503" t="str">
            <v>Abierta</v>
          </cell>
          <cell r="E1503" t="str">
            <v>Recibido</v>
          </cell>
          <cell r="F1503" t="str">
            <v>Enviado</v>
          </cell>
          <cell r="G1503" t="str">
            <v>ARS</v>
          </cell>
          <cell r="H1503" t="str">
            <v>2000.44</v>
          </cell>
          <cell r="I1503">
            <v>400</v>
          </cell>
          <cell r="J1503">
            <v>0</v>
          </cell>
          <cell r="K1503" t="str">
            <v>1600.44</v>
          </cell>
          <cell r="L1503" t="str">
            <v>Laura Elisa Arruzzo</v>
          </cell>
          <cell r="M1503">
            <v>27298027483</v>
          </cell>
          <cell r="N1503">
            <v>67979052</v>
          </cell>
          <cell r="O1503" t="str">
            <v>Laura Elisa Arruzzo</v>
          </cell>
          <cell r="P1503">
            <v>67979052</v>
          </cell>
          <cell r="Q1503" t="str">
            <v>General López</v>
          </cell>
          <cell r="R1503">
            <v>678</v>
          </cell>
          <cell r="T1503" t="str">
            <v>Villa Bosch</v>
          </cell>
          <cell r="U1503" t="str">
            <v>Villa Bosch</v>
          </cell>
          <cell r="V1503">
            <v>1682</v>
          </cell>
          <cell r="W1503" t="str">
            <v>Gran Buenos Aires</v>
          </cell>
          <cell r="Y1503" t="str">
            <v>ENVÍO SIN CARGO (CABA Y GRAN PARTE DE GBA) TIEMPO: 4 a 6 DÍAS HÁBILES</v>
          </cell>
          <cell r="Z1503" t="str">
            <v>Mercado Pago</v>
          </cell>
          <cell r="AA1503" t="str">
            <v>GANE</v>
          </cell>
          <cell r="AB1503" t="str">
            <v>Pueden enviar estos productos una vez que esté listo el balde.</v>
          </cell>
          <cell r="AD1503">
            <v>44110</v>
          </cell>
          <cell r="AE1503">
            <v>44111</v>
          </cell>
          <cell r="AF1503" t="str">
            <v>INDIVIDUAL CUERINA HOJAS 44X30CM</v>
          </cell>
          <cell r="AG1503" t="str">
            <v>485.98</v>
          </cell>
          <cell r="AH1503">
            <v>1</v>
          </cell>
          <cell r="AI1503" t="str">
            <v>CHUIN40R</v>
          </cell>
          <cell r="AJ1503" t="str">
            <v>Móvil</v>
          </cell>
          <cell r="AK1503" t="str">
            <v>VIERNES 09-10 ENTRE 8 Y 18 HORAS!</v>
          </cell>
          <cell r="AL1503">
            <v>1850269693</v>
          </cell>
          <cell r="AM1503">
            <v>303781386</v>
          </cell>
          <cell r="AN1503" t="str">
            <v>Sí</v>
          </cell>
        </row>
        <row r="1504">
          <cell r="A1504">
            <v>2132</v>
          </cell>
          <cell r="B1504" t="str">
            <v>lauraarruzzo@gmail.com</v>
          </cell>
          <cell r="AF1504" t="str">
            <v>INDIVIDUAL FLOR COLORES CUERINA</v>
          </cell>
          <cell r="AG1504" t="str">
            <v>485.98</v>
          </cell>
          <cell r="AH1504">
            <v>1</v>
          </cell>
          <cell r="AI1504" t="str">
            <v>CHUIN05R</v>
          </cell>
          <cell r="AN1504" t="str">
            <v>Sí</v>
          </cell>
        </row>
        <row r="1505">
          <cell r="A1505">
            <v>2132</v>
          </cell>
          <cell r="B1505" t="str">
            <v>lauraarruzzo@gmail.com</v>
          </cell>
          <cell r="AF1505" t="str">
            <v>JABONERA BLANCA 11,5X9CM</v>
          </cell>
          <cell r="AG1505" t="str">
            <v>371.8</v>
          </cell>
          <cell r="AH1505">
            <v>1</v>
          </cell>
          <cell r="AI1505" t="str">
            <v>046AB7338</v>
          </cell>
          <cell r="AN1505" t="str">
            <v>Sí</v>
          </cell>
        </row>
        <row r="1506">
          <cell r="A1506">
            <v>2132</v>
          </cell>
          <cell r="B1506" t="str">
            <v>lauraarruzzo@gmail.com</v>
          </cell>
          <cell r="AF1506" t="str">
            <v>ALMOHADON FLAMENCO 30X30CM POLIESTER</v>
          </cell>
          <cell r="AG1506" t="str">
            <v>656.68</v>
          </cell>
          <cell r="AH1506">
            <v>1</v>
          </cell>
          <cell r="AI1506" t="str">
            <v>CHU185</v>
          </cell>
          <cell r="AN1506" t="str">
            <v>Sí</v>
          </cell>
        </row>
        <row r="1507">
          <cell r="A1507">
            <v>2131</v>
          </cell>
          <cell r="B1507" t="str">
            <v>belenbertuzzi@gmail.com</v>
          </cell>
          <cell r="C1507">
            <v>44110</v>
          </cell>
          <cell r="D1507" t="str">
            <v>Abierta</v>
          </cell>
          <cell r="E1507" t="str">
            <v>Recibido</v>
          </cell>
          <cell r="F1507" t="str">
            <v>Enviado</v>
          </cell>
          <cell r="G1507" t="str">
            <v>ARS</v>
          </cell>
          <cell r="H1507" t="str">
            <v>1260.37</v>
          </cell>
          <cell r="I1507">
            <v>0</v>
          </cell>
          <cell r="J1507">
            <v>0</v>
          </cell>
          <cell r="K1507" t="str">
            <v>1260.37</v>
          </cell>
          <cell r="L1507" t="str">
            <v>Maria Belen Bertuzzi</v>
          </cell>
          <cell r="M1507">
            <v>36778653</v>
          </cell>
          <cell r="N1507">
            <v>3814756124</v>
          </cell>
          <cell r="O1507" t="str">
            <v>Maria Belen Bertuzzi</v>
          </cell>
          <cell r="P1507">
            <v>3814756124</v>
          </cell>
          <cell r="Q1507" t="str">
            <v>Rivadavia</v>
          </cell>
          <cell r="R1507">
            <v>639</v>
          </cell>
          <cell r="S1507">
            <v>6</v>
          </cell>
          <cell r="T1507" t="str">
            <v>San Isidro</v>
          </cell>
          <cell r="U1507" t="str">
            <v>San Isidro</v>
          </cell>
          <cell r="V1507">
            <v>1642</v>
          </cell>
          <cell r="W1507" t="str">
            <v>Gran Buenos Aires</v>
          </cell>
          <cell r="Y1507" t="str">
            <v>ENVÍO SIN CARGO (CABA Y GRAN PARTE DE GBA) TIEMPO: 4 a 6 DÍAS HÁBILES</v>
          </cell>
          <cell r="Z1507" t="str">
            <v>Mercado Pago</v>
          </cell>
          <cell r="AD1507">
            <v>44110</v>
          </cell>
          <cell r="AE1507">
            <v>44114</v>
          </cell>
          <cell r="AF1507" t="str">
            <v>COLADOR BALLENA 32CM X 10,5CM (Fucsia)</v>
          </cell>
          <cell r="AG1507" t="str">
            <v>202.04</v>
          </cell>
          <cell r="AH1507">
            <v>1</v>
          </cell>
          <cell r="AJ1507" t="str">
            <v>Móvil</v>
          </cell>
          <cell r="AK1507" t="str">
            <v>miercoles 14-10 entre 8 y 18 horas!</v>
          </cell>
          <cell r="AL1507">
            <v>1850208156</v>
          </cell>
          <cell r="AM1507">
            <v>303762356</v>
          </cell>
          <cell r="AN1507" t="str">
            <v>Sí</v>
          </cell>
        </row>
        <row r="1508">
          <cell r="A1508">
            <v>2131</v>
          </cell>
          <cell r="B1508" t="str">
            <v>belenbertuzzi@gmail.com</v>
          </cell>
          <cell r="AF1508" t="str">
            <v>BOWL COBRA NAVI BORDE DE ACERO  17,5 X 9,5 CM</v>
          </cell>
          <cell r="AG1508" t="str">
            <v>634.83</v>
          </cell>
          <cell r="AH1508">
            <v>1</v>
          </cell>
          <cell r="AI1508" t="str">
            <v>MS129546</v>
          </cell>
          <cell r="AN1508" t="str">
            <v>Sí</v>
          </cell>
        </row>
        <row r="1509">
          <cell r="A1509">
            <v>2131</v>
          </cell>
          <cell r="B1509" t="str">
            <v>belenbertuzzi@gmail.com</v>
          </cell>
          <cell r="AF1509" t="str">
            <v>ESCURRIDOR DE CUBIERTOS COLORES SURTIDOS (Blanco)</v>
          </cell>
          <cell r="AG1509" t="str">
            <v>423.5</v>
          </cell>
          <cell r="AH1509">
            <v>1</v>
          </cell>
          <cell r="AI1509" t="str">
            <v>Q069</v>
          </cell>
          <cell r="AN1509" t="str">
            <v>Sí</v>
          </cell>
        </row>
        <row r="1510">
          <cell r="A1510">
            <v>2130</v>
          </cell>
          <cell r="B1510" t="str">
            <v>dg.ornellasoler@gmail.com</v>
          </cell>
          <cell r="C1510">
            <v>44110</v>
          </cell>
          <cell r="D1510" t="str">
            <v>Abierta</v>
          </cell>
          <cell r="E1510" t="str">
            <v>Recibido</v>
          </cell>
          <cell r="F1510" t="str">
            <v>Enviado</v>
          </cell>
          <cell r="G1510" t="str">
            <v>ARS</v>
          </cell>
          <cell r="H1510" t="str">
            <v>3266.37</v>
          </cell>
          <cell r="I1510">
            <v>0</v>
          </cell>
          <cell r="J1510">
            <v>0</v>
          </cell>
          <cell r="K1510" t="str">
            <v>3266.37</v>
          </cell>
          <cell r="L1510" t="str">
            <v>Ornella Soler</v>
          </cell>
          <cell r="M1510">
            <v>38562881</v>
          </cell>
          <cell r="N1510">
            <v>1557581819</v>
          </cell>
          <cell r="O1510" t="str">
            <v>Ornella Soler</v>
          </cell>
          <cell r="P1510">
            <v>1557581819</v>
          </cell>
          <cell r="Q1510" t="str">
            <v>La Blanqueada</v>
          </cell>
          <cell r="R1510">
            <v>3834</v>
          </cell>
          <cell r="T1510" t="str">
            <v>Sarandí</v>
          </cell>
          <cell r="U1510" t="str">
            <v>Buenos Aires</v>
          </cell>
          <cell r="V1510">
            <v>1872</v>
          </cell>
          <cell r="W1510" t="str">
            <v>Gran Buenos Aires</v>
          </cell>
          <cell r="Y1510" t="str">
            <v>ENVÍO SIN CARGO (CABA Y GRAN PARTE DE GBA) TIEMPO: 4 a 6 DÍAS HÁBILES</v>
          </cell>
          <cell r="Z1510" t="str">
            <v>Mercado Pago</v>
          </cell>
          <cell r="AD1510">
            <v>44110</v>
          </cell>
          <cell r="AE1510">
            <v>44114</v>
          </cell>
          <cell r="AF1510" t="str">
            <v>ESCURRIDOR DE PL. BEIGE 43,5X24X11,8CM</v>
          </cell>
          <cell r="AG1510" t="str">
            <v>1901.88</v>
          </cell>
          <cell r="AH1510">
            <v>1</v>
          </cell>
          <cell r="AI1510" t="str">
            <v>083BA7700</v>
          </cell>
          <cell r="AJ1510" t="str">
            <v>Web</v>
          </cell>
          <cell r="AK1510" t="str">
            <v>jueves 15-10 entre 8 y 18 horas!</v>
          </cell>
          <cell r="AL1510">
            <v>1848580354</v>
          </cell>
          <cell r="AM1510">
            <v>301240848</v>
          </cell>
          <cell r="AN1510" t="str">
            <v>Sí</v>
          </cell>
        </row>
        <row r="1511">
          <cell r="A1511">
            <v>2130</v>
          </cell>
          <cell r="B1511" t="str">
            <v>dg.ornellasoler@gmail.com</v>
          </cell>
          <cell r="AF1511" t="str">
            <v>BOWL TRANSLUCIDO 2.5LTS</v>
          </cell>
          <cell r="AG1511" t="str">
            <v>314.5</v>
          </cell>
          <cell r="AH1511">
            <v>1</v>
          </cell>
          <cell r="AI1511" t="str">
            <v>BP02101</v>
          </cell>
          <cell r="AN1511" t="str">
            <v>Sí</v>
          </cell>
        </row>
        <row r="1512">
          <cell r="A1512">
            <v>2130</v>
          </cell>
          <cell r="B1512" t="str">
            <v>dg.ornellasoler@gmail.com</v>
          </cell>
          <cell r="AF1512" t="str">
            <v>BOWL TRANSLUCIDO 1.5LTS</v>
          </cell>
          <cell r="AG1512" t="str">
            <v>254.99</v>
          </cell>
          <cell r="AH1512">
            <v>1</v>
          </cell>
          <cell r="AI1512" t="str">
            <v>BP26101</v>
          </cell>
          <cell r="AN1512" t="str">
            <v>Sí</v>
          </cell>
        </row>
        <row r="1513">
          <cell r="A1513">
            <v>2130</v>
          </cell>
          <cell r="B1513" t="str">
            <v>dg.ornellasoler@gmail.com</v>
          </cell>
          <cell r="AF1513" t="str">
            <v>BOWL MENTA  400CC</v>
          </cell>
          <cell r="AG1513" t="str">
            <v>132.5</v>
          </cell>
          <cell r="AH1513">
            <v>6</v>
          </cell>
          <cell r="AI1513" t="str">
            <v>BP01019</v>
          </cell>
          <cell r="AN1513" t="str">
            <v>Sí</v>
          </cell>
        </row>
        <row r="1514">
          <cell r="A1514">
            <v>2129</v>
          </cell>
          <cell r="B1514" t="str">
            <v>jessicachusit@gmail.com</v>
          </cell>
          <cell r="C1514">
            <v>44110</v>
          </cell>
          <cell r="D1514" t="str">
            <v>Abierta</v>
          </cell>
          <cell r="E1514" t="str">
            <v>Recibido</v>
          </cell>
          <cell r="F1514" t="str">
            <v>Enviado</v>
          </cell>
          <cell r="G1514" t="str">
            <v>ARS</v>
          </cell>
          <cell r="H1514" t="str">
            <v>2163.44</v>
          </cell>
          <cell r="I1514">
            <v>400</v>
          </cell>
          <cell r="J1514">
            <v>0</v>
          </cell>
          <cell r="K1514" t="str">
            <v>1763.44</v>
          </cell>
          <cell r="L1514" t="str">
            <v>Jessica Chusit</v>
          </cell>
          <cell r="M1514">
            <v>37142916</v>
          </cell>
          <cell r="N1514">
            <v>1169478954</v>
          </cell>
          <cell r="O1514" t="str">
            <v>Jessica Chusit</v>
          </cell>
          <cell r="P1514">
            <v>1169478954</v>
          </cell>
          <cell r="Q1514" t="str">
            <v>Av. Gral. Fernández de la Cruz</v>
          </cell>
          <cell r="R1514">
            <v>6217</v>
          </cell>
          <cell r="U1514" t="str">
            <v>Capital Federal</v>
          </cell>
          <cell r="V1514">
            <v>1439</v>
          </cell>
          <cell r="W1514" t="str">
            <v>Capital Federal</v>
          </cell>
          <cell r="Y1514" t="str">
            <v>ENVÍO SIN CARGO (CABA Y GRAN PARTE DE GBA) TIEMPO: 4 a 6 DÍAS HÁBILES</v>
          </cell>
          <cell r="Z1514" t="str">
            <v>Mercado Pago</v>
          </cell>
          <cell r="AA1514" t="str">
            <v>GANE</v>
          </cell>
          <cell r="AB1514" t="str">
            <v>Local a la calle "Lugano Competicion". Abierto de 9 a 13 y 15 a 18 hs.</v>
          </cell>
          <cell r="AD1514">
            <v>44110</v>
          </cell>
          <cell r="AE1514">
            <v>44114</v>
          </cell>
          <cell r="AF1514" t="str">
            <v>BOWL BAMBOO GRIS 6X12CM</v>
          </cell>
          <cell r="AG1514" t="str">
            <v>540.86</v>
          </cell>
          <cell r="AH1514">
            <v>4</v>
          </cell>
          <cell r="AI1514" t="str">
            <v>BA7832</v>
          </cell>
          <cell r="AJ1514" t="str">
            <v>Móvil</v>
          </cell>
          <cell r="AK1514" t="str">
            <v>miercoles 14-10 entre 8 y 18 horas!</v>
          </cell>
          <cell r="AL1514">
            <v>1848153784</v>
          </cell>
          <cell r="AM1514">
            <v>303514695</v>
          </cell>
          <cell r="AN1514" t="str">
            <v>Sí</v>
          </cell>
        </row>
        <row r="1515">
          <cell r="A1515">
            <v>2128</v>
          </cell>
          <cell r="B1515" t="str">
            <v>jimenezanalia03@gmail.com</v>
          </cell>
          <cell r="C1515">
            <v>44110</v>
          </cell>
          <cell r="D1515" t="str">
            <v>Abierta</v>
          </cell>
          <cell r="E1515" t="str">
            <v>Recibido</v>
          </cell>
          <cell r="F1515" t="str">
            <v>Enviado</v>
          </cell>
          <cell r="G1515" t="str">
            <v>ARS</v>
          </cell>
          <cell r="H1515">
            <v>2998</v>
          </cell>
          <cell r="I1515">
            <v>0</v>
          </cell>
          <cell r="J1515">
            <v>0</v>
          </cell>
          <cell r="K1515">
            <v>2998</v>
          </cell>
          <cell r="L1515" t="str">
            <v>Ana Jiménez</v>
          </cell>
          <cell r="M1515">
            <v>36068831</v>
          </cell>
          <cell r="N1515">
            <v>1535938411</v>
          </cell>
          <cell r="O1515" t="str">
            <v>Ana Jiménez</v>
          </cell>
          <cell r="P1515">
            <v>1535938411</v>
          </cell>
          <cell r="Q1515" t="str">
            <v>Coronel Mendez</v>
          </cell>
          <cell r="R1515">
            <v>440</v>
          </cell>
          <cell r="S1515" t="str">
            <v>Laboratorio Brobel</v>
          </cell>
          <cell r="U1515" t="str">
            <v>Wilde</v>
          </cell>
          <cell r="V1515">
            <v>1874</v>
          </cell>
          <cell r="W1515" t="str">
            <v>Gran Buenos Aires</v>
          </cell>
          <cell r="Y1515" t="str">
            <v>ENVÍO SIN CARGO (CABA Y GRAN PARTE DE GBA) TIEMPO: 4 a 6 DÍAS HÁBILES</v>
          </cell>
          <cell r="Z1515" t="str">
            <v>Mercado Pago</v>
          </cell>
          <cell r="AB1515" t="str">
            <v>Estoy en el laboratorio de 7 a 16 hs. Saludos!</v>
          </cell>
          <cell r="AD1515">
            <v>44110</v>
          </cell>
          <cell r="AE1515">
            <v>44114</v>
          </cell>
          <cell r="AF1515" t="str">
            <v>CORTINA ALGODÓN Y POLIÉSTER PESADAS 2 PAÑOS 1,40x2,10 CM (Violeta)</v>
          </cell>
          <cell r="AG1515">
            <v>1499</v>
          </cell>
          <cell r="AH1515">
            <v>1</v>
          </cell>
          <cell r="AJ1515" t="str">
            <v>Móvil</v>
          </cell>
          <cell r="AK1515" t="str">
            <v>miercoles 14-10 entre 8 y 18 horas!</v>
          </cell>
          <cell r="AL1515">
            <v>1847703378</v>
          </cell>
          <cell r="AM1515">
            <v>303465661</v>
          </cell>
          <cell r="AN1515" t="str">
            <v>Sí</v>
          </cell>
        </row>
        <row r="1516">
          <cell r="A1516">
            <v>2128</v>
          </cell>
          <cell r="B1516" t="str">
            <v>jimenezanalia03@gmail.com</v>
          </cell>
          <cell r="AF1516" t="str">
            <v>CORTINA ALGODÓN Y POLIÉSTER PESADAS 2 PAÑOS 1,40x2,10 CM (Gris)</v>
          </cell>
          <cell r="AG1516">
            <v>1499</v>
          </cell>
          <cell r="AH1516">
            <v>1</v>
          </cell>
          <cell r="AN1516" t="str">
            <v>Sí</v>
          </cell>
        </row>
        <row r="1517">
          <cell r="A1517">
            <v>2127</v>
          </cell>
          <cell r="B1517" t="str">
            <v>lu.d.abreu@hotmail.com</v>
          </cell>
          <cell r="C1517">
            <v>44110</v>
          </cell>
          <cell r="D1517" t="str">
            <v>Abierta</v>
          </cell>
          <cell r="E1517" t="str">
            <v>Recibido</v>
          </cell>
          <cell r="F1517" t="str">
            <v>Enviado</v>
          </cell>
          <cell r="G1517" t="str">
            <v>ARS</v>
          </cell>
          <cell r="H1517" t="str">
            <v>3114.91</v>
          </cell>
          <cell r="I1517">
            <v>0</v>
          </cell>
          <cell r="J1517">
            <v>0</v>
          </cell>
          <cell r="K1517" t="str">
            <v>3114.91</v>
          </cell>
          <cell r="L1517" t="str">
            <v>Jesica Luciana Abreu</v>
          </cell>
          <cell r="M1517">
            <v>35272864</v>
          </cell>
          <cell r="N1517">
            <v>1136991901</v>
          </cell>
          <cell r="O1517" t="str">
            <v>Jesica Luciana Abreu</v>
          </cell>
          <cell r="P1517">
            <v>1136991901</v>
          </cell>
          <cell r="Q1517" t="str">
            <v>Rondeau</v>
          </cell>
          <cell r="R1517">
            <v>1382</v>
          </cell>
          <cell r="U1517" t="str">
            <v>Adolfo Sourdeaux</v>
          </cell>
          <cell r="V1517">
            <v>1612</v>
          </cell>
          <cell r="W1517" t="str">
            <v>Gran Buenos Aires</v>
          </cell>
          <cell r="Y1517" t="str">
            <v>ENVÍO SIN CARGO (CABA Y GRAN PARTE DE GBA) TIEMPO: 4 a 6 DÍAS HÁBILES</v>
          </cell>
          <cell r="Z1517" t="str">
            <v>Mercado Pago</v>
          </cell>
          <cell r="AD1517">
            <v>44110</v>
          </cell>
          <cell r="AE1517">
            <v>44114</v>
          </cell>
          <cell r="AF1517" t="str">
            <v>SET X 3 JARRO MUG IRISH COFFEE</v>
          </cell>
          <cell r="AG1517" t="str">
            <v>691.6</v>
          </cell>
          <cell r="AH1517">
            <v>1</v>
          </cell>
          <cell r="AI1517" t="str">
            <v>119AF3</v>
          </cell>
          <cell r="AJ1517" t="str">
            <v>Móvil</v>
          </cell>
          <cell r="AK1517" t="str">
            <v>miercoles 14-10 entre 8 y 18 horas!</v>
          </cell>
          <cell r="AL1517">
            <v>1847221862</v>
          </cell>
          <cell r="AM1517">
            <v>303220810</v>
          </cell>
          <cell r="AN1517" t="str">
            <v>Sí</v>
          </cell>
        </row>
        <row r="1518">
          <cell r="A1518">
            <v>2127</v>
          </cell>
          <cell r="B1518" t="str">
            <v>lu.d.abreu@hotmail.com</v>
          </cell>
          <cell r="AF1518" t="str">
            <v>VASO ROJO FACETADO Y EXPRIMIDOR</v>
          </cell>
          <cell r="AG1518" t="str">
            <v>233.75</v>
          </cell>
          <cell r="AH1518">
            <v>1</v>
          </cell>
          <cell r="AI1518" t="str">
            <v>BP24003</v>
          </cell>
          <cell r="AN1518" t="str">
            <v>Sí</v>
          </cell>
        </row>
        <row r="1519">
          <cell r="A1519">
            <v>2127</v>
          </cell>
          <cell r="B1519" t="str">
            <v>lu.d.abreu@hotmail.com</v>
          </cell>
          <cell r="AF1519" t="str">
            <v>IDENTIFICADOR DE COPA SET 6PC BLISTER 3 CMS/ PC</v>
          </cell>
          <cell r="AG1519" t="str">
            <v>361.35</v>
          </cell>
          <cell r="AH1519">
            <v>1</v>
          </cell>
          <cell r="AI1519" t="str">
            <v>046BA7843</v>
          </cell>
          <cell r="AN1519" t="str">
            <v>Sí</v>
          </cell>
        </row>
        <row r="1520">
          <cell r="A1520">
            <v>2127</v>
          </cell>
          <cell r="B1520" t="str">
            <v>lu.d.abreu@hotmail.com</v>
          </cell>
          <cell r="AF1520" t="str">
            <v>MOLINILLO ACERO</v>
          </cell>
          <cell r="AG1520" t="str">
            <v>960.77</v>
          </cell>
          <cell r="AH1520">
            <v>1</v>
          </cell>
          <cell r="AI1520" t="str">
            <v>046BA6863</v>
          </cell>
          <cell r="AN1520" t="str">
            <v>Sí</v>
          </cell>
        </row>
        <row r="1521">
          <cell r="A1521">
            <v>2127</v>
          </cell>
          <cell r="B1521" t="str">
            <v>lu.d.abreu@hotmail.com</v>
          </cell>
          <cell r="AF1521" t="str">
            <v>BANDEJA VINTAGE TORRE EIFFEL 34X24CM</v>
          </cell>
          <cell r="AG1521" t="str">
            <v>867.44</v>
          </cell>
          <cell r="AH1521">
            <v>1</v>
          </cell>
          <cell r="AI1521" t="str">
            <v>013BI4712</v>
          </cell>
          <cell r="AN1521" t="str">
            <v>Sí</v>
          </cell>
        </row>
        <row r="1522">
          <cell r="A1522">
            <v>2126</v>
          </cell>
          <cell r="B1522" t="str">
            <v>jesicapvillella_03@hotmail.com</v>
          </cell>
          <cell r="C1522">
            <v>44109</v>
          </cell>
          <cell r="D1522" t="str">
            <v>Abierta</v>
          </cell>
          <cell r="E1522" t="str">
            <v>Recibido</v>
          </cell>
          <cell r="F1522" t="str">
            <v>Enviado</v>
          </cell>
          <cell r="G1522" t="str">
            <v>ARS</v>
          </cell>
          <cell r="H1522" t="str">
            <v>1795.88</v>
          </cell>
          <cell r="I1522">
            <v>400</v>
          </cell>
          <cell r="J1522">
            <v>0</v>
          </cell>
          <cell r="K1522" t="str">
            <v>1395.88</v>
          </cell>
          <cell r="L1522" t="str">
            <v>Jesica Villella</v>
          </cell>
          <cell r="M1522">
            <v>31953489</v>
          </cell>
          <cell r="N1522">
            <v>1151550363</v>
          </cell>
          <cell r="O1522" t="str">
            <v>Jesica Villella</v>
          </cell>
          <cell r="P1522">
            <v>1151550363</v>
          </cell>
          <cell r="Q1522" t="str">
            <v>Avda Gaspar Campos</v>
          </cell>
          <cell r="R1522">
            <v>5061</v>
          </cell>
          <cell r="U1522" t="str">
            <v>Jose C Paz</v>
          </cell>
          <cell r="V1522">
            <v>1665</v>
          </cell>
          <cell r="W1522" t="str">
            <v>Gran Buenos Aires</v>
          </cell>
          <cell r="Y1522" t="str">
            <v>ENVÍO SIN CARGO (CABA Y GRAN PARTE DE GBA) TIEMPO: 4 a 6 DÍAS HÁBILES</v>
          </cell>
          <cell r="Z1522" t="str">
            <v>Mercado Pago</v>
          </cell>
          <cell r="AA1522" t="str">
            <v>GANE</v>
          </cell>
          <cell r="AD1522">
            <v>44109</v>
          </cell>
          <cell r="AE1522">
            <v>44114</v>
          </cell>
          <cell r="AF1522" t="str">
            <v>JUEGO DE 4 PINTAS</v>
          </cell>
          <cell r="AG1522" t="str">
            <v>658.89</v>
          </cell>
          <cell r="AH1522">
            <v>1</v>
          </cell>
          <cell r="AI1522" t="str">
            <v>RI68946PK</v>
          </cell>
          <cell r="AJ1522" t="str">
            <v>Móvil</v>
          </cell>
          <cell r="AK1522" t="str">
            <v>miercoles 14-10 entre 8 y 18 horas!</v>
          </cell>
          <cell r="AL1522">
            <v>1846365108</v>
          </cell>
          <cell r="AM1522">
            <v>303235332</v>
          </cell>
          <cell r="AN1522" t="str">
            <v>Sí</v>
          </cell>
        </row>
        <row r="1523">
          <cell r="A1523">
            <v>2126</v>
          </cell>
          <cell r="B1523" t="str">
            <v>jesicapvillella_03@hotmail.com</v>
          </cell>
          <cell r="AF1523" t="str">
            <v>COMPOTERA DE VIDRIO SET 6PC 7X9CM</v>
          </cell>
          <cell r="AG1523" t="str">
            <v>949.99</v>
          </cell>
          <cell r="AH1523">
            <v>1</v>
          </cell>
          <cell r="AI1523" t="str">
            <v>046BA5891</v>
          </cell>
          <cell r="AN1523" t="str">
            <v>Sí</v>
          </cell>
        </row>
        <row r="1524">
          <cell r="A1524">
            <v>2126</v>
          </cell>
          <cell r="B1524" t="str">
            <v>jesicapvillella_03@hotmail.com</v>
          </cell>
          <cell r="AF1524" t="str">
            <v>BOT. 500CC CORCHO ECOLOGICO</v>
          </cell>
          <cell r="AG1524">
            <v>187</v>
          </cell>
          <cell r="AH1524">
            <v>1</v>
          </cell>
          <cell r="AI1524" t="str">
            <v>019BO6406</v>
          </cell>
          <cell r="AN1524" t="str">
            <v>Sí</v>
          </cell>
        </row>
        <row r="1525">
          <cell r="A1525">
            <v>2125</v>
          </cell>
          <cell r="B1525" t="str">
            <v>sofiaselene28@gmail.com</v>
          </cell>
          <cell r="C1525">
            <v>44109</v>
          </cell>
          <cell r="D1525" t="str">
            <v>Abierta</v>
          </cell>
          <cell r="E1525" t="str">
            <v>Recibido</v>
          </cell>
          <cell r="F1525" t="str">
            <v>Enviado</v>
          </cell>
          <cell r="G1525" t="str">
            <v>ARS</v>
          </cell>
          <cell r="H1525" t="str">
            <v>1348.92</v>
          </cell>
          <cell r="I1525">
            <v>400</v>
          </cell>
          <cell r="J1525">
            <v>0</v>
          </cell>
          <cell r="K1525" t="str">
            <v>948.92</v>
          </cell>
          <cell r="L1525" t="str">
            <v>Sofia Lopez</v>
          </cell>
          <cell r="M1525">
            <v>43596327</v>
          </cell>
          <cell r="N1525">
            <v>1169425325</v>
          </cell>
          <cell r="O1525" t="str">
            <v>Sofia Lopez</v>
          </cell>
          <cell r="P1525">
            <v>1169425325</v>
          </cell>
          <cell r="Q1525" t="str">
            <v>Zeballos</v>
          </cell>
          <cell r="R1525">
            <v>2662</v>
          </cell>
          <cell r="S1525" t="str">
            <v>PB</v>
          </cell>
          <cell r="T1525" t="str">
            <v>Sarandi</v>
          </cell>
          <cell r="U1525" t="str">
            <v>Avellaneda</v>
          </cell>
          <cell r="V1525">
            <v>1870</v>
          </cell>
          <cell r="W1525" t="str">
            <v>Gran Buenos Aires</v>
          </cell>
          <cell r="Y1525" t="str">
            <v>ENVÍO SIN CARGO (CABA Y GRAN PARTE DE GBA) TIEMPO: 4 a 6 DÍAS HÁBILES</v>
          </cell>
          <cell r="Z1525" t="str">
            <v>Mercado Pago</v>
          </cell>
          <cell r="AA1525" t="str">
            <v>GANE</v>
          </cell>
          <cell r="AD1525">
            <v>44109</v>
          </cell>
          <cell r="AE1525">
            <v>44114</v>
          </cell>
          <cell r="AF1525" t="str">
            <v>TUPPER BLANCO 1LTS CILINDRICO C/CUCHARITA</v>
          </cell>
          <cell r="AG1525" t="str">
            <v>354.2</v>
          </cell>
          <cell r="AH1525">
            <v>2</v>
          </cell>
          <cell r="AI1525" t="str">
            <v>BP40001</v>
          </cell>
          <cell r="AJ1525" t="str">
            <v>Móvil</v>
          </cell>
          <cell r="AK1525" t="str">
            <v>miercoles 14-10 entre 8 y 18 horas!</v>
          </cell>
          <cell r="AL1525">
            <v>1845507513</v>
          </cell>
          <cell r="AM1525">
            <v>303176486</v>
          </cell>
          <cell r="AN1525" t="str">
            <v>Sí</v>
          </cell>
        </row>
        <row r="1526">
          <cell r="A1526">
            <v>2125</v>
          </cell>
          <cell r="B1526" t="str">
            <v>sofiaselene28@gmail.com</v>
          </cell>
          <cell r="AF1526" t="str">
            <v>TABLA DE PICAR RECTANGULAR BLANCA 26X38 CM</v>
          </cell>
          <cell r="AG1526" t="str">
            <v>640.52</v>
          </cell>
          <cell r="AH1526">
            <v>1</v>
          </cell>
          <cell r="AI1526" t="str">
            <v>BA8058</v>
          </cell>
          <cell r="AN1526" t="str">
            <v>Sí</v>
          </cell>
        </row>
        <row r="1527">
          <cell r="A1527">
            <v>2124</v>
          </cell>
          <cell r="B1527" t="str">
            <v>jessicachusit@gmail.com</v>
          </cell>
          <cell r="C1527">
            <v>44109</v>
          </cell>
          <cell r="D1527" t="str">
            <v>Cancelada</v>
          </cell>
          <cell r="E1527" t="str">
            <v>Recibido</v>
          </cell>
          <cell r="F1527" t="str">
            <v>No está empaquetado</v>
          </cell>
          <cell r="G1527" t="str">
            <v>ARS</v>
          </cell>
          <cell r="H1527" t="str">
            <v>2163.44</v>
          </cell>
          <cell r="I1527">
            <v>0</v>
          </cell>
          <cell r="J1527">
            <v>0</v>
          </cell>
          <cell r="K1527" t="str">
            <v>2163.44</v>
          </cell>
          <cell r="L1527" t="str">
            <v>Jessica Chusit</v>
          </cell>
          <cell r="M1527">
            <v>37142916</v>
          </cell>
          <cell r="N1527">
            <v>1169478954</v>
          </cell>
          <cell r="O1527" t="str">
            <v>Lucas Martorelli</v>
          </cell>
          <cell r="P1527">
            <v>1151167755</v>
          </cell>
          <cell r="Q1527" t="str">
            <v>Av. Gral. Fernández de la Cruz</v>
          </cell>
          <cell r="R1527">
            <v>6217</v>
          </cell>
          <cell r="U1527" t="str">
            <v>Capital Federal</v>
          </cell>
          <cell r="V1527">
            <v>1439</v>
          </cell>
          <cell r="W1527" t="str">
            <v>Capital Federal</v>
          </cell>
          <cell r="Y1527" t="str">
            <v>ENVÍO SIN CARGO (CABA Y GRAN PARTE DE GBA) TIEMPO: 4 a 6 DÍAS HÁBILES</v>
          </cell>
          <cell r="Z1527" t="str">
            <v>Mercado Pago</v>
          </cell>
          <cell r="AB1527" t="str">
            <v>Local a la calle Lugano Competicion. Horario de 9 a 13 y de 15 a 18. Si se llega a entregar en otro horario por favor llamar por teléfono al 1151167755</v>
          </cell>
          <cell r="AD1527">
            <v>44109</v>
          </cell>
          <cell r="AF1527" t="str">
            <v>BOWL BAMBOO GRIS 6X12CM</v>
          </cell>
          <cell r="AG1527" t="str">
            <v>540.86</v>
          </cell>
          <cell r="AH1527">
            <v>4</v>
          </cell>
          <cell r="AI1527" t="str">
            <v>BA7832</v>
          </cell>
          <cell r="AJ1527" t="str">
            <v>Móvil</v>
          </cell>
          <cell r="AK1527" t="str">
            <v/>
          </cell>
          <cell r="AL1527">
            <v>1845395297</v>
          </cell>
          <cell r="AM1527">
            <v>303152789</v>
          </cell>
          <cell r="AN1527" t="str">
            <v>Sí</v>
          </cell>
        </row>
        <row r="1528">
          <cell r="A1528">
            <v>2123</v>
          </cell>
          <cell r="B1528" t="str">
            <v>karinayariel@fibertel.com.ar</v>
          </cell>
          <cell r="C1528">
            <v>44109</v>
          </cell>
          <cell r="D1528" t="str">
            <v>Abierta</v>
          </cell>
          <cell r="E1528" t="str">
            <v>Recibido</v>
          </cell>
          <cell r="F1528" t="str">
            <v>Enviado</v>
          </cell>
          <cell r="G1528" t="str">
            <v>ARS</v>
          </cell>
          <cell r="H1528" t="str">
            <v>9699.44</v>
          </cell>
          <cell r="I1528" t="str">
            <v>959.92</v>
          </cell>
          <cell r="J1528">
            <v>0</v>
          </cell>
          <cell r="K1528" t="str">
            <v>8739.52</v>
          </cell>
          <cell r="L1528" t="str">
            <v>Karina Alvarez</v>
          </cell>
          <cell r="M1528">
            <v>21594001</v>
          </cell>
          <cell r="N1528">
            <v>1533610487</v>
          </cell>
          <cell r="O1528" t="str">
            <v>Karina  Alvarez</v>
          </cell>
          <cell r="P1528">
            <v>1533610487</v>
          </cell>
          <cell r="Q1528" t="str">
            <v>Av Juan B.Alberdi</v>
          </cell>
          <cell r="R1528">
            <v>2560</v>
          </cell>
          <cell r="S1528" t="str">
            <v>4A</v>
          </cell>
          <cell r="T1528" t="str">
            <v>Flores</v>
          </cell>
          <cell r="U1528" t="str">
            <v>Capital Federal</v>
          </cell>
          <cell r="V1528">
            <v>1406</v>
          </cell>
          <cell r="W1528" t="str">
            <v>Capital Federal</v>
          </cell>
          <cell r="Y1528" t="str">
            <v>ENVÍO SIN CARGO (CABA Y GRAN PARTE DE GBA) TIEMPO: 4 a 6 DÍAS HÁBILES</v>
          </cell>
          <cell r="Z1528" t="str">
            <v>Mercado Pago</v>
          </cell>
          <cell r="AA1528" t="str">
            <v>KARINA</v>
          </cell>
          <cell r="AD1528">
            <v>44109</v>
          </cell>
          <cell r="AE1528">
            <v>44126</v>
          </cell>
          <cell r="AF1528" t="str">
            <v>RALLADOR ROSA 20 X 4 CM</v>
          </cell>
          <cell r="AG1528" t="str">
            <v>450.17</v>
          </cell>
          <cell r="AH1528">
            <v>1</v>
          </cell>
          <cell r="AI1528" t="str">
            <v>BA6438</v>
          </cell>
          <cell r="AJ1528" t="str">
            <v>Móvil</v>
          </cell>
          <cell r="AK1528" t="str">
            <v>VIERNES 23-10 ENTRE 8 Y 18 HORAS!</v>
          </cell>
          <cell r="AL1528">
            <v>1845029634</v>
          </cell>
          <cell r="AM1528">
            <v>302869549</v>
          </cell>
          <cell r="AN1528" t="str">
            <v>Sí</v>
          </cell>
        </row>
        <row r="1529">
          <cell r="A1529">
            <v>2123</v>
          </cell>
          <cell r="B1529" t="str">
            <v>karinayariel@fibertel.com.ar</v>
          </cell>
          <cell r="AF1529" t="str">
            <v>SET X 2 CESTO DE METAL /TELA HOME  35X24X45/42X31X54CM</v>
          </cell>
          <cell r="AG1529" t="str">
            <v>5949.27</v>
          </cell>
          <cell r="AH1529">
            <v>1</v>
          </cell>
          <cell r="AI1529" t="str">
            <v>DE6905</v>
          </cell>
          <cell r="AN1529" t="str">
            <v>Sí</v>
          </cell>
        </row>
        <row r="1530">
          <cell r="A1530">
            <v>2123</v>
          </cell>
          <cell r="B1530" t="str">
            <v>karinayariel@fibertel.com.ar</v>
          </cell>
          <cell r="AF1530" t="str">
            <v>NUEVA MESA DE ARRIME HOME OFFICE 36X43X60 CM</v>
          </cell>
          <cell r="AG1530">
            <v>1650</v>
          </cell>
          <cell r="AH1530">
            <v>2</v>
          </cell>
          <cell r="AN1530" t="str">
            <v>Sí</v>
          </cell>
        </row>
        <row r="1531">
          <cell r="A1531">
            <v>2122</v>
          </cell>
          <cell r="B1531" t="str">
            <v>eliane_jms@hotmail.com</v>
          </cell>
          <cell r="C1531">
            <v>44109</v>
          </cell>
          <cell r="D1531" t="str">
            <v>Abierta</v>
          </cell>
          <cell r="E1531" t="str">
            <v>Recibido</v>
          </cell>
          <cell r="F1531" t="str">
            <v>Enviado</v>
          </cell>
          <cell r="G1531" t="str">
            <v>ARS</v>
          </cell>
          <cell r="H1531" t="str">
            <v>1491.58</v>
          </cell>
          <cell r="I1531">
            <v>400</v>
          </cell>
          <cell r="J1531">
            <v>0</v>
          </cell>
          <cell r="K1531" t="str">
            <v>1091.58</v>
          </cell>
          <cell r="L1531" t="str">
            <v>Eliane Jmelnitsky</v>
          </cell>
          <cell r="M1531">
            <v>36948043</v>
          </cell>
          <cell r="N1531">
            <v>111566775334</v>
          </cell>
          <cell r="O1531" t="str">
            <v>Eliane  Jmelnitsky</v>
          </cell>
          <cell r="P1531">
            <v>111566775334</v>
          </cell>
          <cell r="Q1531" t="str">
            <v>Ruta panamericana km 47,5</v>
          </cell>
          <cell r="R1531">
            <v>59</v>
          </cell>
          <cell r="T1531" t="str">
            <v>Country Aranjuez</v>
          </cell>
          <cell r="U1531" t="str">
            <v>Capital Federal</v>
          </cell>
          <cell r="V1531">
            <v>1414</v>
          </cell>
          <cell r="W1531" t="str">
            <v>Capital Federal</v>
          </cell>
          <cell r="Y1531" t="str">
            <v>ENVÍO SIN CARGO (CABA Y GRAN PARTE DE GBA) TIEMPO: 4 a 6 DÍAS HÁBILES</v>
          </cell>
          <cell r="Z1531" t="str">
            <v>Mercado Pago</v>
          </cell>
          <cell r="AA1531" t="str">
            <v>GANE</v>
          </cell>
          <cell r="AB1531" t="str">
            <v>El codigo postal correcto es 1625, localidad de Escobar. Gracias!</v>
          </cell>
          <cell r="AD1531">
            <v>44109</v>
          </cell>
          <cell r="AE1531">
            <v>44114</v>
          </cell>
          <cell r="AF1531" t="str">
            <v>BOWL DE VIDRIO 1,6 LITROS PASABAHCE</v>
          </cell>
          <cell r="AG1531" t="str">
            <v>745.79</v>
          </cell>
          <cell r="AH1531">
            <v>2</v>
          </cell>
          <cell r="AI1531" t="str">
            <v>PA59114</v>
          </cell>
          <cell r="AJ1531" t="str">
            <v>Web</v>
          </cell>
          <cell r="AK1531" t="str">
            <v>miercoles 14-10 entre 8 y 18 horas!</v>
          </cell>
          <cell r="AL1531">
            <v>1844140168</v>
          </cell>
          <cell r="AM1531">
            <v>303031356</v>
          </cell>
          <cell r="AN1531" t="str">
            <v>Sí</v>
          </cell>
        </row>
        <row r="1532">
          <cell r="A1532">
            <v>2121</v>
          </cell>
          <cell r="B1532" t="str">
            <v>gracielapazos@hotmail.com.ar</v>
          </cell>
          <cell r="C1532">
            <v>44109</v>
          </cell>
          <cell r="D1532" t="str">
            <v>Abierta</v>
          </cell>
          <cell r="E1532" t="str">
            <v>Recibido</v>
          </cell>
          <cell r="F1532" t="str">
            <v>Enviado</v>
          </cell>
          <cell r="G1532" t="str">
            <v>ARS</v>
          </cell>
          <cell r="H1532" t="str">
            <v>904.42</v>
          </cell>
          <cell r="I1532">
            <v>400</v>
          </cell>
          <cell r="J1532">
            <v>0</v>
          </cell>
          <cell r="K1532" t="str">
            <v>504.42</v>
          </cell>
          <cell r="L1532" t="str">
            <v>Zoe Zenobio</v>
          </cell>
          <cell r="M1532">
            <v>28317007</v>
          </cell>
          <cell r="N1532">
            <v>1127194784</v>
          </cell>
          <cell r="O1532" t="str">
            <v>Zoe Zenobio</v>
          </cell>
          <cell r="P1532">
            <v>1127194784</v>
          </cell>
          <cell r="Q1532" t="str">
            <v>Marconi</v>
          </cell>
          <cell r="R1532">
            <v>2229</v>
          </cell>
          <cell r="T1532" t="str">
            <v>Olivos</v>
          </cell>
          <cell r="U1532" t="str">
            <v xml:space="preserve">Vicente Lopez </v>
          </cell>
          <cell r="V1532">
            <v>1636</v>
          </cell>
          <cell r="W1532" t="str">
            <v>Gran Buenos Aires</v>
          </cell>
          <cell r="Y1532" t="str">
            <v>ENVÍO SIN CARGO (CABA Y GRAN PARTE DE GBA) TIEMPO: 4 a 6 DÍAS HÁBILES</v>
          </cell>
          <cell r="Z1532" t="str">
            <v>Mercado Pago</v>
          </cell>
          <cell r="AA1532" t="str">
            <v>GANE</v>
          </cell>
          <cell r="AD1532">
            <v>44109</v>
          </cell>
          <cell r="AE1532">
            <v>44114</v>
          </cell>
          <cell r="AF1532" t="str">
            <v>JABONERA DE SILICONA 13,2 X 10CM (AB7487)</v>
          </cell>
          <cell r="AG1532" t="str">
            <v>155.1</v>
          </cell>
          <cell r="AH1532">
            <v>1</v>
          </cell>
          <cell r="AI1532" t="str">
            <v>046AB6638</v>
          </cell>
          <cell r="AJ1532" t="str">
            <v>Móvil</v>
          </cell>
          <cell r="AK1532" t="str">
            <v>miercoles 14-10 entre 8 y 18 horas!</v>
          </cell>
          <cell r="AL1532">
            <v>1843989087</v>
          </cell>
          <cell r="AM1532">
            <v>303022589</v>
          </cell>
          <cell r="AN1532" t="str">
            <v>Sí</v>
          </cell>
        </row>
        <row r="1533">
          <cell r="A1533">
            <v>2121</v>
          </cell>
          <cell r="B1533" t="str">
            <v>gracielapazos@hotmail.com.ar</v>
          </cell>
          <cell r="AF1533" t="str">
            <v>CUCHARA MENTA PARA SERVIR</v>
          </cell>
          <cell r="AG1533" t="str">
            <v>109.5</v>
          </cell>
          <cell r="AH1533">
            <v>1</v>
          </cell>
          <cell r="AI1533" t="str">
            <v>BP08019</v>
          </cell>
          <cell r="AN1533" t="str">
            <v>Sí</v>
          </cell>
        </row>
        <row r="1534">
          <cell r="A1534">
            <v>2121</v>
          </cell>
          <cell r="B1534" t="str">
            <v>gracielapazos@hotmail.com.ar</v>
          </cell>
          <cell r="AF1534" t="str">
            <v>TABLA DE PICAR VERTEDORA VERDE 26.5X18CM</v>
          </cell>
          <cell r="AG1534" t="str">
            <v>234.99</v>
          </cell>
          <cell r="AH1534">
            <v>1</v>
          </cell>
          <cell r="AI1534" t="str">
            <v>42BA1018</v>
          </cell>
          <cell r="AN1534" t="str">
            <v>Sí</v>
          </cell>
        </row>
        <row r="1535">
          <cell r="A1535">
            <v>2121</v>
          </cell>
          <cell r="B1535" t="str">
            <v>gracielapazos@hotmail.com.ar</v>
          </cell>
          <cell r="AF1535" t="str">
            <v>BATIDOR SEMIAUTOMATICO 34 CM</v>
          </cell>
          <cell r="AG1535" t="str">
            <v>344.85</v>
          </cell>
          <cell r="AH1535">
            <v>1</v>
          </cell>
          <cell r="AI1535" t="str">
            <v>046BA4824</v>
          </cell>
          <cell r="AN1535" t="str">
            <v>Sí</v>
          </cell>
        </row>
        <row r="1536">
          <cell r="A1536">
            <v>2121</v>
          </cell>
          <cell r="B1536" t="str">
            <v>gracielapazos@hotmail.com.ar</v>
          </cell>
          <cell r="AF1536" t="str">
            <v>UNTADOR PASTEL NEW 1PC 14,5 CM</v>
          </cell>
          <cell r="AG1536" t="str">
            <v>29.99</v>
          </cell>
          <cell r="AH1536">
            <v>2</v>
          </cell>
          <cell r="AI1536" t="str">
            <v>019BA87503</v>
          </cell>
          <cell r="AN1536" t="str">
            <v>Sí</v>
          </cell>
        </row>
        <row r="1537">
          <cell r="A1537">
            <v>2120</v>
          </cell>
          <cell r="B1537" t="str">
            <v>chechusuarez88@hotmail.com</v>
          </cell>
          <cell r="C1537">
            <v>44109</v>
          </cell>
          <cell r="D1537" t="str">
            <v>Abierta</v>
          </cell>
          <cell r="E1537" t="str">
            <v>Recibido</v>
          </cell>
          <cell r="F1537" t="str">
            <v>Enviado</v>
          </cell>
          <cell r="G1537" t="str">
            <v>ARS</v>
          </cell>
          <cell r="H1537" t="str">
            <v>1371.25</v>
          </cell>
          <cell r="I1537">
            <v>400</v>
          </cell>
          <cell r="J1537">
            <v>0</v>
          </cell>
          <cell r="K1537" t="str">
            <v>971.25</v>
          </cell>
          <cell r="L1537" t="str">
            <v>Cecilia Suarez</v>
          </cell>
          <cell r="M1537">
            <v>33741427</v>
          </cell>
          <cell r="N1537">
            <v>1161323088</v>
          </cell>
          <cell r="O1537" t="str">
            <v>Cecilia Suarez</v>
          </cell>
          <cell r="P1537">
            <v>1161323088</v>
          </cell>
          <cell r="Q1537" t="str">
            <v xml:space="preserve">151 A </v>
          </cell>
          <cell r="R1537">
            <v>2840</v>
          </cell>
          <cell r="T1537" t="str">
            <v>Villa España</v>
          </cell>
          <cell r="U1537" t="str">
            <v>Berazategui</v>
          </cell>
          <cell r="V1537">
            <v>1884</v>
          </cell>
          <cell r="W1537" t="str">
            <v>Gran Buenos Aires</v>
          </cell>
          <cell r="Y1537" t="str">
            <v>ENVÍO SIN CARGO (CABA Y GRAN PARTE DE GBA) TIEMPO: 4 a 6 DÍAS HÁBILES</v>
          </cell>
          <cell r="Z1537" t="str">
            <v>Mercado Pago</v>
          </cell>
          <cell r="AA1537" t="str">
            <v>GANE</v>
          </cell>
          <cell r="AD1537">
            <v>44109</v>
          </cell>
          <cell r="AE1537">
            <v>44114</v>
          </cell>
          <cell r="AF1537" t="str">
            <v>CAFETERA EMBOLO 1000ML M1</v>
          </cell>
          <cell r="AG1537" t="str">
            <v>1371.25</v>
          </cell>
          <cell r="AH1537">
            <v>1</v>
          </cell>
          <cell r="AI1537" t="str">
            <v>046BA8040</v>
          </cell>
          <cell r="AJ1537" t="str">
            <v>Web</v>
          </cell>
          <cell r="AK1537" t="str">
            <v>miercoles 14-10 entre 8 y 18 horas!</v>
          </cell>
          <cell r="AL1537">
            <v>1843929197</v>
          </cell>
          <cell r="AM1537">
            <v>302969884</v>
          </cell>
          <cell r="AN1537" t="str">
            <v>Sí</v>
          </cell>
        </row>
        <row r="1538">
          <cell r="A1538">
            <v>2119</v>
          </cell>
          <cell r="B1538" t="str">
            <v>mercedesmora@live.com.ar</v>
          </cell>
          <cell r="C1538">
            <v>44109</v>
          </cell>
          <cell r="D1538" t="str">
            <v>Abierta</v>
          </cell>
          <cell r="E1538" t="str">
            <v>Recibido</v>
          </cell>
          <cell r="F1538" t="str">
            <v>Enviado</v>
          </cell>
          <cell r="G1538" t="str">
            <v>ARS</v>
          </cell>
          <cell r="H1538">
            <v>5499</v>
          </cell>
          <cell r="I1538">
            <v>0</v>
          </cell>
          <cell r="J1538">
            <v>0</v>
          </cell>
          <cell r="K1538">
            <v>5499</v>
          </cell>
          <cell r="L1538" t="str">
            <v>Mercedes Mora</v>
          </cell>
          <cell r="M1538">
            <v>30211209</v>
          </cell>
          <cell r="N1538">
            <v>1154564707</v>
          </cell>
          <cell r="O1538" t="str">
            <v>Mercedes Mora</v>
          </cell>
          <cell r="P1538">
            <v>1154564707</v>
          </cell>
          <cell r="Q1538" t="str">
            <v xml:space="preserve">Av Avellaneda </v>
          </cell>
          <cell r="R1538">
            <v>1071</v>
          </cell>
          <cell r="S1538" t="str">
            <v>7C</v>
          </cell>
          <cell r="T1538" t="str">
            <v xml:space="preserve">Caballito </v>
          </cell>
          <cell r="U1538" t="str">
            <v>Capital Federal</v>
          </cell>
          <cell r="V1538">
            <v>1405</v>
          </cell>
          <cell r="W1538" t="str">
            <v>Capital Federal</v>
          </cell>
          <cell r="Y1538" t="str">
            <v>ENVÍO SIN CARGO (CABA Y GRAN PARTE DE GBA) TIEMPO: 4 a 6 DÍAS HÁBILES</v>
          </cell>
          <cell r="Z1538" t="str">
            <v>Mercado Pago</v>
          </cell>
          <cell r="AB1538" t="str">
            <v xml:space="preserve">La entrega debe sé por la tarde, gracias </v>
          </cell>
          <cell r="AD1538">
            <v>44109</v>
          </cell>
          <cell r="AE1538">
            <v>44117</v>
          </cell>
          <cell r="AF1538" t="str">
            <v>PERCHERO DE PIE EXHIBIDOR TIPO NÓRDICO ESCANDINAVO DOBLE ESTANTE</v>
          </cell>
          <cell r="AG1538">
            <v>5499</v>
          </cell>
          <cell r="AH1538">
            <v>1</v>
          </cell>
          <cell r="AI1538" t="str">
            <v>ML0002</v>
          </cell>
          <cell r="AJ1538" t="str">
            <v>Móvil</v>
          </cell>
          <cell r="AK1538" t="str">
            <v>MIERCOLES 14-10 ENTRE 13 Y 18 HORAS!</v>
          </cell>
          <cell r="AL1538">
            <v>1843730016</v>
          </cell>
          <cell r="AM1538">
            <v>302987417</v>
          </cell>
          <cell r="AN1538" t="str">
            <v>Sí</v>
          </cell>
        </row>
        <row r="1539">
          <cell r="A1539">
            <v>2118</v>
          </cell>
          <cell r="B1539" t="str">
            <v>guadii7@gmail.com</v>
          </cell>
          <cell r="C1539">
            <v>44109</v>
          </cell>
          <cell r="D1539" t="str">
            <v>Abierta</v>
          </cell>
          <cell r="E1539" t="str">
            <v>Recibido</v>
          </cell>
          <cell r="F1539" t="str">
            <v>Enviado</v>
          </cell>
          <cell r="G1539" t="str">
            <v>ARS</v>
          </cell>
          <cell r="H1539" t="str">
            <v>903.49</v>
          </cell>
          <cell r="I1539">
            <v>400</v>
          </cell>
          <cell r="J1539">
            <v>0</v>
          </cell>
          <cell r="K1539" t="str">
            <v>503.49</v>
          </cell>
          <cell r="L1539" t="str">
            <v>Guadalupe MARTINEZ ORELLANA</v>
          </cell>
          <cell r="M1539">
            <v>36588578</v>
          </cell>
          <cell r="N1539">
            <v>1141576887</v>
          </cell>
          <cell r="O1539" t="str">
            <v>Guadalupe MARTINEZ ORELLANA</v>
          </cell>
          <cell r="P1539">
            <v>1141576887</v>
          </cell>
          <cell r="Q1539" t="str">
            <v>Idolo Uno (Diagonal 84)</v>
          </cell>
          <cell r="R1539">
            <v>3719</v>
          </cell>
          <cell r="S1539">
            <v>11</v>
          </cell>
          <cell r="T1539" t="str">
            <v>VILLA BALLESTER</v>
          </cell>
          <cell r="U1539" t="str">
            <v>General San Martin</v>
          </cell>
          <cell r="V1539">
            <v>1653</v>
          </cell>
          <cell r="W1539" t="str">
            <v>Gran Buenos Aires</v>
          </cell>
          <cell r="Y1539" t="str">
            <v>ENVÍO SIN CARGO (CABA Y GRAN PARTE DE GBA) TIEMPO: 4 a 6 DÍAS HÁBILES</v>
          </cell>
          <cell r="Z1539" t="str">
            <v>Mercado Pago</v>
          </cell>
          <cell r="AA1539" t="str">
            <v>GANE</v>
          </cell>
          <cell r="AD1539">
            <v>44109</v>
          </cell>
          <cell r="AE1539">
            <v>44114</v>
          </cell>
          <cell r="AF1539" t="str">
            <v>CUCHARAS LARGAS PL 1PC PASTEL 23 CM</v>
          </cell>
          <cell r="AG1539" t="str">
            <v>40.26</v>
          </cell>
          <cell r="AH1539">
            <v>2</v>
          </cell>
          <cell r="AI1539" t="str">
            <v>019BA6978</v>
          </cell>
          <cell r="AJ1539" t="str">
            <v>Web</v>
          </cell>
          <cell r="AK1539" t="str">
            <v>miercoles 14-10 entre 8 y 18 horas!</v>
          </cell>
          <cell r="AL1539">
            <v>1843657398</v>
          </cell>
          <cell r="AM1539">
            <v>302610603</v>
          </cell>
          <cell r="AN1539" t="str">
            <v>Sí</v>
          </cell>
        </row>
        <row r="1540">
          <cell r="A1540">
            <v>2118</v>
          </cell>
          <cell r="B1540" t="str">
            <v>guadii7@gmail.com</v>
          </cell>
          <cell r="AF1540" t="str">
            <v>MATE NEO PASTEL (Rosa)</v>
          </cell>
          <cell r="AG1540" t="str">
            <v>176.99</v>
          </cell>
          <cell r="AH1540">
            <v>1</v>
          </cell>
          <cell r="AN1540" t="str">
            <v>Sí</v>
          </cell>
        </row>
        <row r="1541">
          <cell r="A1541">
            <v>2118</v>
          </cell>
          <cell r="B1541" t="str">
            <v>guadii7@gmail.com</v>
          </cell>
          <cell r="AF1541" t="str">
            <v>BOT. 500CC CON TAPA DE PLASTICO</v>
          </cell>
          <cell r="AG1541">
            <v>187</v>
          </cell>
          <cell r="AH1541">
            <v>1</v>
          </cell>
          <cell r="AI1541" t="str">
            <v>019BO6407</v>
          </cell>
          <cell r="AN1541" t="str">
            <v>Sí</v>
          </cell>
        </row>
        <row r="1542">
          <cell r="A1542">
            <v>2118</v>
          </cell>
          <cell r="B1542" t="str">
            <v>guadii7@gmail.com</v>
          </cell>
          <cell r="AF1542" t="str">
            <v>UNTADOR PASTEL NEW 1PC 14,5 CM</v>
          </cell>
          <cell r="AG1542" t="str">
            <v>29.99</v>
          </cell>
          <cell r="AH1542">
            <v>2</v>
          </cell>
          <cell r="AI1542" t="str">
            <v>019BA87503</v>
          </cell>
          <cell r="AN1542" t="str">
            <v>Sí</v>
          </cell>
        </row>
        <row r="1543">
          <cell r="A1543">
            <v>2118</v>
          </cell>
          <cell r="B1543" t="str">
            <v>guadii7@gmail.com</v>
          </cell>
          <cell r="AF1543" t="str">
            <v>PROMO PINK: 1 BOWL 1,5 LTS + 2 BOWLS 400 CC</v>
          </cell>
          <cell r="AG1543">
            <v>399</v>
          </cell>
          <cell r="AH1543">
            <v>1</v>
          </cell>
          <cell r="AI1543" t="str">
            <v>BP26018/BP01018</v>
          </cell>
          <cell r="AN1543" t="str">
            <v>No</v>
          </cell>
        </row>
        <row r="1544">
          <cell r="A1544">
            <v>2117</v>
          </cell>
          <cell r="B1544" t="str">
            <v>martaocariz@hotmail.com</v>
          </cell>
          <cell r="C1544">
            <v>44109</v>
          </cell>
          <cell r="D1544" t="str">
            <v>Abierta</v>
          </cell>
          <cell r="E1544" t="str">
            <v>Recibido</v>
          </cell>
          <cell r="F1544" t="str">
            <v>Enviado</v>
          </cell>
          <cell r="G1544" t="str">
            <v>ARS</v>
          </cell>
          <cell r="H1544">
            <v>1650</v>
          </cell>
          <cell r="I1544">
            <v>0</v>
          </cell>
          <cell r="J1544">
            <v>0</v>
          </cell>
          <cell r="K1544">
            <v>1650</v>
          </cell>
          <cell r="L1544" t="str">
            <v>Marta Ocariz</v>
          </cell>
          <cell r="M1544">
            <v>10112370</v>
          </cell>
          <cell r="N1544">
            <v>1167452670</v>
          </cell>
          <cell r="O1544" t="str">
            <v>Marta Ocariz</v>
          </cell>
          <cell r="P1544">
            <v>1167452670</v>
          </cell>
          <cell r="Q1544" t="str">
            <v xml:space="preserve">VIcente Fidel Lopez </v>
          </cell>
          <cell r="R1544">
            <v>132</v>
          </cell>
          <cell r="S1544">
            <v>0.125</v>
          </cell>
          <cell r="T1544" t="str">
            <v xml:space="preserve">Martinez </v>
          </cell>
          <cell r="U1544" t="str">
            <v xml:space="preserve">San Isidro </v>
          </cell>
          <cell r="V1544">
            <v>1640</v>
          </cell>
          <cell r="W1544" t="str">
            <v>Gran Buenos Aires</v>
          </cell>
          <cell r="Y1544" t="str">
            <v>ENVÍO SIN CARGO (CABA Y GRAN PARTE DE GBA) TIEMPO: 4 a 6 DÍAS HÁBILES</v>
          </cell>
          <cell r="Z1544" t="str">
            <v>Mercado Pago</v>
          </cell>
          <cell r="AD1544">
            <v>44109</v>
          </cell>
          <cell r="AE1544">
            <v>44126</v>
          </cell>
          <cell r="AF1544" t="str">
            <v>NUEVA MESA DE ARRIME HOME OFFICE 36X43X60 CM</v>
          </cell>
          <cell r="AG1544">
            <v>1650</v>
          </cell>
          <cell r="AH1544">
            <v>1</v>
          </cell>
          <cell r="AJ1544" t="str">
            <v>Móvil</v>
          </cell>
          <cell r="AK1544" t="str">
            <v>VIERNES 23-10 ENTRE 8 Y 18 HORAS!</v>
          </cell>
          <cell r="AL1544">
            <v>1843142410</v>
          </cell>
          <cell r="AM1544">
            <v>302652520</v>
          </cell>
          <cell r="AN1544" t="str">
            <v>Sí</v>
          </cell>
        </row>
        <row r="1545">
          <cell r="A1545">
            <v>2116</v>
          </cell>
          <cell r="B1545" t="str">
            <v>lauvivimartinez13@gmail.com</v>
          </cell>
          <cell r="C1545">
            <v>44109</v>
          </cell>
          <cell r="D1545" t="str">
            <v>Abierta</v>
          </cell>
          <cell r="E1545" t="str">
            <v>Recibido</v>
          </cell>
          <cell r="F1545" t="str">
            <v>Enviado</v>
          </cell>
          <cell r="G1545" t="str">
            <v>ARS</v>
          </cell>
          <cell r="H1545" t="str">
            <v>1428.32</v>
          </cell>
          <cell r="I1545">
            <v>0</v>
          </cell>
          <cell r="J1545">
            <v>0</v>
          </cell>
          <cell r="K1545" t="str">
            <v>1428.32</v>
          </cell>
          <cell r="L1545" t="str">
            <v xml:space="preserve">Laura Viviana Martinez </v>
          </cell>
          <cell r="M1545">
            <v>32561137</v>
          </cell>
          <cell r="N1545">
            <v>1162506148</v>
          </cell>
          <cell r="O1545" t="str">
            <v>Laura Viviana Martinez</v>
          </cell>
          <cell r="P1545">
            <v>1162506148</v>
          </cell>
          <cell r="Q1545" t="str">
            <v>Av. Rivadavia ( lunes a viernes de 9 a 16 hs)</v>
          </cell>
          <cell r="R1545">
            <v>5897</v>
          </cell>
          <cell r="S1545" t="str">
            <v>8 "A"</v>
          </cell>
          <cell r="T1545" t="str">
            <v>Caballito</v>
          </cell>
          <cell r="U1545" t="str">
            <v>Capital Federal</v>
          </cell>
          <cell r="V1545">
            <v>1406</v>
          </cell>
          <cell r="W1545" t="str">
            <v>Capital Federal</v>
          </cell>
          <cell r="Y1545" t="str">
            <v>ENVÍO SIN CARGO (CABA Y GRAN PARTE DE GBA) TIEMPO: 4 a 6 DÍAS HÁBILES</v>
          </cell>
          <cell r="Z1545" t="str">
            <v>Mercado Pago</v>
          </cell>
          <cell r="AD1545">
            <v>44109</v>
          </cell>
          <cell r="AE1545">
            <v>44114</v>
          </cell>
          <cell r="AF1545" t="str">
            <v>FUENTE PARA HORNO CUADRADA BORCAM 1950CC PASABAHCE</v>
          </cell>
          <cell r="AG1545" t="str">
            <v>951.44</v>
          </cell>
          <cell r="AH1545">
            <v>1</v>
          </cell>
          <cell r="AI1545" t="str">
            <v>PA59384</v>
          </cell>
          <cell r="AJ1545" t="str">
            <v>Móvil</v>
          </cell>
          <cell r="AK1545" t="str">
            <v>miercoles 14-10 entre 8 y 18 horas!</v>
          </cell>
          <cell r="AL1545">
            <v>1843132360</v>
          </cell>
          <cell r="AM1545">
            <v>302935336</v>
          </cell>
          <cell r="AN1545" t="str">
            <v>Sí</v>
          </cell>
        </row>
        <row r="1546">
          <cell r="A1546">
            <v>2116</v>
          </cell>
          <cell r="B1546" t="str">
            <v>lauvivimartinez13@gmail.com</v>
          </cell>
          <cell r="AF1546" t="str">
            <v>SET X5 PICOS DE TORTA + MANGA 24CM</v>
          </cell>
          <cell r="AG1546" t="str">
            <v>476.88</v>
          </cell>
          <cell r="AH1546">
            <v>1</v>
          </cell>
          <cell r="AI1546" t="str">
            <v> 046BA4818</v>
          </cell>
          <cell r="AN1546" t="str">
            <v>Sí</v>
          </cell>
        </row>
        <row r="1547">
          <cell r="A1547">
            <v>2115</v>
          </cell>
          <cell r="B1547" t="str">
            <v>noviskijorgelina@gmail.com</v>
          </cell>
          <cell r="C1547">
            <v>44108</v>
          </cell>
          <cell r="D1547" t="str">
            <v>Abierta</v>
          </cell>
          <cell r="E1547" t="str">
            <v>Pendiente</v>
          </cell>
          <cell r="F1547" t="str">
            <v>No está empaquetado</v>
          </cell>
          <cell r="G1547" t="str">
            <v>ARS</v>
          </cell>
          <cell r="H1547" t="str">
            <v>2356.81</v>
          </cell>
          <cell r="I1547">
            <v>400</v>
          </cell>
          <cell r="J1547">
            <v>0</v>
          </cell>
          <cell r="K1547" t="str">
            <v>1956.81</v>
          </cell>
          <cell r="L1547" t="str">
            <v>Jorgelina Noviski</v>
          </cell>
          <cell r="M1547">
            <v>31988809</v>
          </cell>
          <cell r="N1547">
            <v>111555292665</v>
          </cell>
          <cell r="O1547" t="str">
            <v>Jorgelina Noviski</v>
          </cell>
          <cell r="P1547">
            <v>111555292665</v>
          </cell>
          <cell r="Q1547" t="str">
            <v>Garin</v>
          </cell>
          <cell r="R1547">
            <v>0</v>
          </cell>
          <cell r="S1547" t="str">
            <v>Torre 16 A dto 11</v>
          </cell>
          <cell r="T1547" t="str">
            <v>Barrio vitun 1 entre Pte Castillo</v>
          </cell>
          <cell r="U1547" t="str">
            <v>Longchamps</v>
          </cell>
          <cell r="V1547">
            <v>1854</v>
          </cell>
          <cell r="W1547" t="str">
            <v>Gran Buenos Aires</v>
          </cell>
          <cell r="Y1547" t="str">
            <v>ENVÍO SIN CARGO (CABA Y GRAN PARTE DE GBA) TIEMPO: 4 a 6 DÍAS HÁBILES</v>
          </cell>
          <cell r="Z1547" t="str">
            <v>Mercado Pago</v>
          </cell>
          <cell r="AA1547" t="str">
            <v>GANE</v>
          </cell>
          <cell r="AF1547" t="str">
            <v>DESTAPADOR - SACACORCHOS</v>
          </cell>
          <cell r="AG1547" t="str">
            <v>148.32</v>
          </cell>
          <cell r="AH1547">
            <v>1</v>
          </cell>
          <cell r="AI1547" t="str">
            <v>BA4791</v>
          </cell>
          <cell r="AJ1547" t="str">
            <v>Móvil</v>
          </cell>
          <cell r="AK1547" t="str">
            <v/>
          </cell>
          <cell r="AL1547">
            <v>1842197115</v>
          </cell>
          <cell r="AM1547">
            <v>302771696</v>
          </cell>
          <cell r="AN1547" t="str">
            <v>Sí</v>
          </cell>
        </row>
        <row r="1548">
          <cell r="A1548">
            <v>2115</v>
          </cell>
          <cell r="B1548" t="str">
            <v>noviskijorgelina@gmail.com</v>
          </cell>
          <cell r="AF1548" t="str">
            <v>RIGOLLEAU VASO NOA CUADROS 400ML DISP 6PC</v>
          </cell>
          <cell r="AG1548" t="str">
            <v>522.49</v>
          </cell>
          <cell r="AH1548">
            <v>1</v>
          </cell>
          <cell r="AI1548" t="str">
            <v>RI68911PK</v>
          </cell>
          <cell r="AN1548" t="str">
            <v>Sí</v>
          </cell>
        </row>
        <row r="1549">
          <cell r="A1549">
            <v>2115</v>
          </cell>
          <cell r="B1549" t="str">
            <v>noviskijorgelina@gmail.com</v>
          </cell>
          <cell r="AF1549" t="str">
            <v>BOT. 500CC CORCHO ECOLOGICO</v>
          </cell>
          <cell r="AG1549">
            <v>187</v>
          </cell>
          <cell r="AH1549">
            <v>1</v>
          </cell>
          <cell r="AI1549" t="str">
            <v>019BO6406</v>
          </cell>
          <cell r="AN1549" t="str">
            <v>Sí</v>
          </cell>
        </row>
        <row r="1550">
          <cell r="A1550">
            <v>2115</v>
          </cell>
          <cell r="B1550" t="str">
            <v>noviskijorgelina@gmail.com</v>
          </cell>
          <cell r="AF1550" t="str">
            <v>CORTINA ALGODÓN Y POLIÉSTER PESADAS 2 PAÑOS 1,40x2,10 CM (Gris)</v>
          </cell>
          <cell r="AG1550">
            <v>1499</v>
          </cell>
          <cell r="AH1550">
            <v>1</v>
          </cell>
          <cell r="AN1550" t="str">
            <v>Sí</v>
          </cell>
        </row>
        <row r="1551">
          <cell r="A1551">
            <v>2114</v>
          </cell>
          <cell r="B1551" t="str">
            <v>sabrinasamarro@hotmail.com</v>
          </cell>
          <cell r="C1551">
            <v>44108</v>
          </cell>
          <cell r="D1551" t="str">
            <v>Abierta</v>
          </cell>
          <cell r="E1551" t="str">
            <v>Recibido</v>
          </cell>
          <cell r="F1551" t="str">
            <v>Enviado</v>
          </cell>
          <cell r="G1551" t="str">
            <v>ARS</v>
          </cell>
          <cell r="H1551" t="str">
            <v>1986.92</v>
          </cell>
          <cell r="I1551">
            <v>400</v>
          </cell>
          <cell r="J1551">
            <v>0</v>
          </cell>
          <cell r="K1551" t="str">
            <v>1586.92</v>
          </cell>
          <cell r="L1551" t="str">
            <v>Sabrina Nicole Samarro</v>
          </cell>
          <cell r="M1551">
            <v>38839010</v>
          </cell>
          <cell r="N1551">
            <v>1132928578</v>
          </cell>
          <cell r="O1551" t="str">
            <v>Sabrina Nicole Samarro</v>
          </cell>
          <cell r="P1551">
            <v>1132928578</v>
          </cell>
          <cell r="Q1551" t="str">
            <v xml:space="preserve">Eva Peron </v>
          </cell>
          <cell r="R1551">
            <v>522</v>
          </cell>
          <cell r="T1551" t="str">
            <v>General Rodriguez</v>
          </cell>
          <cell r="U1551" t="str">
            <v>Capital Federal</v>
          </cell>
          <cell r="V1551">
            <v>1440</v>
          </cell>
          <cell r="W1551" t="str">
            <v>Capital Federal</v>
          </cell>
          <cell r="Y1551" t="str">
            <v>ENVÍO SIN CARGO (CABA Y GRAN PARTE DE GBA) TIEMPO: 4 a 6 DÍAS HÁBILES</v>
          </cell>
          <cell r="Z1551" t="str">
            <v>Mercado Pago</v>
          </cell>
          <cell r="AA1551" t="str">
            <v>GANE</v>
          </cell>
          <cell r="AB1551" t="str">
            <v xml:space="preserve">La entrega es en General Rodriguez, Eva Peron 522 ! Graias </v>
          </cell>
          <cell r="AD1551">
            <v>44108</v>
          </cell>
          <cell r="AE1551">
            <v>44111</v>
          </cell>
          <cell r="AF1551" t="str">
            <v>PUFF REDONDO CHICO COLOR GRIS DE 30CM Y 30H</v>
          </cell>
          <cell r="AG1551" t="str">
            <v>1986.92</v>
          </cell>
          <cell r="AH1551">
            <v>1</v>
          </cell>
          <cell r="AI1551" t="str">
            <v>AS7256</v>
          </cell>
          <cell r="AJ1551" t="str">
            <v>Móvil</v>
          </cell>
          <cell r="AK1551" t="str">
            <v>VIERNES 9-10 ENTRE 8 Y 18 HORAS!</v>
          </cell>
          <cell r="AL1551">
            <v>1842139690</v>
          </cell>
          <cell r="AM1551">
            <v>302724604</v>
          </cell>
          <cell r="AN1551" t="str">
            <v>Sí</v>
          </cell>
        </row>
        <row r="1552">
          <cell r="A1552">
            <v>2113</v>
          </cell>
          <cell r="B1552" t="str">
            <v>lopezal904@gmail.com</v>
          </cell>
          <cell r="C1552">
            <v>44108</v>
          </cell>
          <cell r="D1552" t="str">
            <v>Abierta</v>
          </cell>
          <cell r="E1552" t="str">
            <v>Recibido</v>
          </cell>
          <cell r="F1552" t="str">
            <v>Enviado</v>
          </cell>
          <cell r="G1552" t="str">
            <v>ARS</v>
          </cell>
          <cell r="H1552" t="str">
            <v>1874.5</v>
          </cell>
          <cell r="I1552">
            <v>400</v>
          </cell>
          <cell r="J1552">
            <v>0</v>
          </cell>
          <cell r="K1552" t="str">
            <v>1474.5</v>
          </cell>
          <cell r="L1552" t="str">
            <v>Aldana Lopez</v>
          </cell>
          <cell r="M1552">
            <v>37702038</v>
          </cell>
          <cell r="N1552">
            <v>5491121640809</v>
          </cell>
          <cell r="O1552" t="str">
            <v>Aldana Lopez</v>
          </cell>
          <cell r="P1552">
            <v>5491121640809</v>
          </cell>
          <cell r="Q1552" t="str">
            <v>Maipu</v>
          </cell>
          <cell r="R1552">
            <v>5870</v>
          </cell>
          <cell r="S1552" t="str">
            <v>Fondo</v>
          </cell>
          <cell r="T1552" t="str">
            <v>Billinghurst</v>
          </cell>
          <cell r="U1552" t="str">
            <v>San Martín</v>
          </cell>
          <cell r="V1552">
            <v>1650</v>
          </cell>
          <cell r="W1552" t="str">
            <v>Gran Buenos Aires</v>
          </cell>
          <cell r="Y1552" t="str">
            <v>ENVÍO SIN CARGO (CABA Y GRAN PARTE DE GBA) TIEMPO: 4 a 6 DÍAS HÁBILES</v>
          </cell>
          <cell r="Z1552" t="str">
            <v>Mercado Pago</v>
          </cell>
          <cell r="AA1552" t="str">
            <v>GANE</v>
          </cell>
          <cell r="AD1552">
            <v>44108</v>
          </cell>
          <cell r="AE1552">
            <v>44111</v>
          </cell>
          <cell r="AF1552" t="str">
            <v>ESPATULA RANURADA DISTINTOS COLORES (Rojo)</v>
          </cell>
          <cell r="AG1552" t="str">
            <v>260.15</v>
          </cell>
          <cell r="AH1552">
            <v>1</v>
          </cell>
          <cell r="AI1552" t="str">
            <v>BP12003</v>
          </cell>
          <cell r="AJ1552" t="str">
            <v>Móvil</v>
          </cell>
          <cell r="AK1552" t="str">
            <v>VIERNES 9-10 ENTRE 8 Y 18 HORAS!</v>
          </cell>
          <cell r="AL1552">
            <v>1841969907</v>
          </cell>
          <cell r="AM1552">
            <v>302718974</v>
          </cell>
          <cell r="AN1552" t="str">
            <v>Sí</v>
          </cell>
        </row>
        <row r="1553">
          <cell r="A1553">
            <v>2113</v>
          </cell>
          <cell r="B1553" t="str">
            <v>lopezal904@gmail.com</v>
          </cell>
          <cell r="AF1553" t="str">
            <v>CUCHARON MIA (Rojo)</v>
          </cell>
          <cell r="AG1553" t="str">
            <v>208.99</v>
          </cell>
          <cell r="AH1553">
            <v>1</v>
          </cell>
          <cell r="AI1553" t="str">
            <v>DIM2004RJ</v>
          </cell>
          <cell r="AN1553" t="str">
            <v>Sí</v>
          </cell>
        </row>
        <row r="1554">
          <cell r="A1554">
            <v>2113</v>
          </cell>
          <cell r="B1554" t="str">
            <v>lopezal904@gmail.com</v>
          </cell>
          <cell r="AF1554" t="str">
            <v>SERVISPAGUETTI DISTINTOS COLORES (Rojo)</v>
          </cell>
          <cell r="AG1554" t="str">
            <v>260.15</v>
          </cell>
          <cell r="AH1554">
            <v>1</v>
          </cell>
          <cell r="AI1554" t="str">
            <v>BP09003</v>
          </cell>
          <cell r="AN1554" t="str">
            <v>Sí</v>
          </cell>
        </row>
        <row r="1555">
          <cell r="A1555">
            <v>2113</v>
          </cell>
          <cell r="B1555" t="str">
            <v>lopezal904@gmail.com</v>
          </cell>
          <cell r="AF1555" t="str">
            <v>PORTA ROLLO DE MESA 13X25 CM VARIOS MOTIVOS</v>
          </cell>
          <cell r="AG1555" t="str">
            <v>288.23</v>
          </cell>
          <cell r="AH1555">
            <v>1</v>
          </cell>
          <cell r="AI1555" t="str">
            <v>DE8062</v>
          </cell>
          <cell r="AN1555" t="str">
            <v>Sí</v>
          </cell>
        </row>
        <row r="1556">
          <cell r="A1556">
            <v>2113</v>
          </cell>
          <cell r="B1556" t="str">
            <v>lopezal904@gmail.com</v>
          </cell>
          <cell r="AF1556" t="str">
            <v>TABLA DE PICAR VERTEDORA ROJO 26.5X18CM</v>
          </cell>
          <cell r="AG1556" t="str">
            <v>234.99</v>
          </cell>
          <cell r="AH1556">
            <v>1</v>
          </cell>
          <cell r="AI1556" t="str">
            <v>42BA8016</v>
          </cell>
          <cell r="AN1556" t="str">
            <v>Sí</v>
          </cell>
        </row>
        <row r="1557">
          <cell r="A1557">
            <v>2113</v>
          </cell>
          <cell r="B1557" t="str">
            <v>lopezal904@gmail.com</v>
          </cell>
          <cell r="AF1557" t="str">
            <v>PROMO PINK: 1 BOWL 1,5 LTS + 2 BOWLS 400 CC</v>
          </cell>
          <cell r="AG1557">
            <v>399</v>
          </cell>
          <cell r="AH1557">
            <v>1</v>
          </cell>
          <cell r="AI1557" t="str">
            <v>BP26018/BP01018</v>
          </cell>
          <cell r="AN1557" t="str">
            <v>No</v>
          </cell>
        </row>
        <row r="1558">
          <cell r="A1558">
            <v>2113</v>
          </cell>
          <cell r="B1558" t="str">
            <v>lopezal904@gmail.com</v>
          </cell>
          <cell r="AF1558" t="str">
            <v>BOWL BLANCO 2.5LTS</v>
          </cell>
          <cell r="AG1558" t="str">
            <v>222.99</v>
          </cell>
          <cell r="AH1558">
            <v>1</v>
          </cell>
          <cell r="AI1558" t="str">
            <v>BP02001</v>
          </cell>
          <cell r="AN1558" t="str">
            <v>Sí</v>
          </cell>
        </row>
        <row r="1559">
          <cell r="A1559">
            <v>2112</v>
          </cell>
          <cell r="B1559" t="str">
            <v>nataliamoreiro@gmail.com</v>
          </cell>
          <cell r="C1559">
            <v>44108</v>
          </cell>
          <cell r="D1559" t="str">
            <v>Abierta</v>
          </cell>
          <cell r="E1559" t="str">
            <v>Recibido</v>
          </cell>
          <cell r="F1559" t="str">
            <v>Enviado</v>
          </cell>
          <cell r="G1559" t="str">
            <v>ARS</v>
          </cell>
          <cell r="H1559" t="str">
            <v>573.97</v>
          </cell>
          <cell r="I1559">
            <v>400</v>
          </cell>
          <cell r="J1559">
            <v>0</v>
          </cell>
          <cell r="K1559" t="str">
            <v>173.97</v>
          </cell>
          <cell r="L1559" t="str">
            <v xml:space="preserve"> Natalia Moreiro</v>
          </cell>
          <cell r="M1559">
            <v>31894855</v>
          </cell>
          <cell r="N1559">
            <v>1530130630</v>
          </cell>
          <cell r="O1559" t="str">
            <v>Natalia moreiro</v>
          </cell>
          <cell r="P1559">
            <v>1530130630</v>
          </cell>
          <cell r="Q1559" t="str">
            <v>Gdor Udaondo</v>
          </cell>
          <cell r="R1559">
            <v>3498</v>
          </cell>
          <cell r="S1559" t="str">
            <v>lote 7</v>
          </cell>
          <cell r="T1559" t="str">
            <v>barrio san isidro labrador</v>
          </cell>
          <cell r="U1559" t="str">
            <v xml:space="preserve">Béccar </v>
          </cell>
          <cell r="V1559">
            <v>1643</v>
          </cell>
          <cell r="W1559" t="str">
            <v>Gran Buenos Aires</v>
          </cell>
          <cell r="Y1559" t="str">
            <v>ENVÍO SIN CARGO (CABA Y GRAN PARTE DE GBA) TIEMPO: 4 a 6 DÍAS HÁBILES</v>
          </cell>
          <cell r="Z1559" t="str">
            <v>Mercado Pago</v>
          </cell>
          <cell r="AA1559" t="str">
            <v>GANE</v>
          </cell>
          <cell r="AD1559">
            <v>44108</v>
          </cell>
          <cell r="AE1559">
            <v>44111</v>
          </cell>
          <cell r="AF1559" t="str">
            <v>BOWL NEGRO 400CC</v>
          </cell>
          <cell r="AG1559" t="str">
            <v>127.99</v>
          </cell>
          <cell r="AH1559">
            <v>1</v>
          </cell>
          <cell r="AI1559" t="str">
            <v>BP01002</v>
          </cell>
          <cell r="AJ1559" t="str">
            <v>Móvil</v>
          </cell>
          <cell r="AK1559" t="str">
            <v>VIERNES 9-10 ENTRE 8 Y 18 HORAS!</v>
          </cell>
          <cell r="AL1559">
            <v>1841733767</v>
          </cell>
          <cell r="AM1559">
            <v>302701337</v>
          </cell>
          <cell r="AN1559" t="str">
            <v>Sí</v>
          </cell>
        </row>
        <row r="1560">
          <cell r="A1560">
            <v>2112</v>
          </cell>
          <cell r="B1560" t="str">
            <v>nataliamoreiro@gmail.com</v>
          </cell>
          <cell r="AF1560" t="str">
            <v>BOWL NEGRO 2.5LTS</v>
          </cell>
          <cell r="AG1560" t="str">
            <v>222.99</v>
          </cell>
          <cell r="AH1560">
            <v>2</v>
          </cell>
          <cell r="AI1560" t="str">
            <v>BP02002</v>
          </cell>
          <cell r="AN1560" t="str">
            <v>Sí</v>
          </cell>
        </row>
        <row r="1561">
          <cell r="A1561">
            <v>2111</v>
          </cell>
          <cell r="B1561" t="str">
            <v>ceciesposito18@gmail.com</v>
          </cell>
          <cell r="C1561">
            <v>44108</v>
          </cell>
          <cell r="D1561" t="str">
            <v>Abierta</v>
          </cell>
          <cell r="E1561" t="str">
            <v>Recibido</v>
          </cell>
          <cell r="F1561" t="str">
            <v>Enviado</v>
          </cell>
          <cell r="G1561" t="str">
            <v>ARS</v>
          </cell>
          <cell r="H1561" t="str">
            <v>544.24</v>
          </cell>
          <cell r="I1561">
            <v>400</v>
          </cell>
          <cell r="J1561">
            <v>520</v>
          </cell>
          <cell r="K1561" t="str">
            <v>664.24</v>
          </cell>
          <cell r="L1561" t="str">
            <v>Cecilia Esposito</v>
          </cell>
          <cell r="M1561">
            <v>37018151</v>
          </cell>
          <cell r="N1561">
            <v>1132000428</v>
          </cell>
          <cell r="O1561" t="str">
            <v>Cecilia Esposito</v>
          </cell>
          <cell r="P1561">
            <v>1132000428</v>
          </cell>
          <cell r="Q1561" t="str">
            <v>Avenida Mitre</v>
          </cell>
          <cell r="R1561">
            <v>5554</v>
          </cell>
          <cell r="S1561" t="str">
            <v>Timbre 802</v>
          </cell>
          <cell r="T1561" t="str">
            <v>Wilde</v>
          </cell>
          <cell r="U1561" t="str">
            <v xml:space="preserve">Buenos Aires </v>
          </cell>
          <cell r="V1561">
            <v>1875</v>
          </cell>
          <cell r="W1561" t="str">
            <v>Gran Buenos Aires</v>
          </cell>
          <cell r="Y1561" t="str">
            <v>Correo Argentino - Encomienda Clásica</v>
          </cell>
          <cell r="Z1561" t="str">
            <v>Mercado Pago</v>
          </cell>
          <cell r="AA1561" t="str">
            <v>GANE</v>
          </cell>
          <cell r="AD1561">
            <v>44108</v>
          </cell>
          <cell r="AE1561">
            <v>44111</v>
          </cell>
          <cell r="AF1561" t="str">
            <v>VASO MENTA FACETEADO Y EXPRIMIDOR</v>
          </cell>
          <cell r="AG1561" t="str">
            <v>215.99</v>
          </cell>
          <cell r="AH1561">
            <v>1</v>
          </cell>
          <cell r="AI1561" t="str">
            <v>BP24019</v>
          </cell>
          <cell r="AJ1561" t="str">
            <v>Móvil</v>
          </cell>
          <cell r="AK1561" t="str">
            <v>VIERNES 9-10 ENTRE 8 Y 18 HORAS!</v>
          </cell>
          <cell r="AL1561">
            <v>1841722652</v>
          </cell>
          <cell r="AM1561">
            <v>302690965</v>
          </cell>
          <cell r="AN1561" t="str">
            <v>Sí</v>
          </cell>
        </row>
        <row r="1562">
          <cell r="A1562">
            <v>2111</v>
          </cell>
          <cell r="B1562" t="str">
            <v>ceciesposito18@gmail.com</v>
          </cell>
          <cell r="AF1562" t="str">
            <v>RALLADOR DE MANO MEDIANO 20 CM</v>
          </cell>
          <cell r="AG1562" t="str">
            <v>48.26</v>
          </cell>
          <cell r="AH1562">
            <v>1</v>
          </cell>
          <cell r="AI1562" t="str">
            <v>BA7382</v>
          </cell>
          <cell r="AN1562" t="str">
            <v>Sí</v>
          </cell>
        </row>
        <row r="1563">
          <cell r="A1563">
            <v>2111</v>
          </cell>
          <cell r="B1563" t="str">
            <v>ceciesposito18@gmail.com</v>
          </cell>
          <cell r="AF1563" t="str">
            <v>COMPOTERA FACETADA 580CC VERDE AGUA</v>
          </cell>
          <cell r="AG1563" t="str">
            <v>279.99</v>
          </cell>
          <cell r="AH1563">
            <v>1</v>
          </cell>
          <cell r="AI1563" t="str">
            <v>0607PLA630</v>
          </cell>
          <cell r="AN1563" t="str">
            <v>Sí</v>
          </cell>
        </row>
        <row r="1564">
          <cell r="A1564">
            <v>2110</v>
          </cell>
          <cell r="B1564" t="str">
            <v>lorenabsanabria@outlook.com</v>
          </cell>
          <cell r="C1564">
            <v>44108</v>
          </cell>
          <cell r="D1564" t="str">
            <v>Abierta</v>
          </cell>
          <cell r="E1564" t="str">
            <v>Recibido</v>
          </cell>
          <cell r="F1564" t="str">
            <v>Enviado</v>
          </cell>
          <cell r="G1564" t="str">
            <v>ARS</v>
          </cell>
          <cell r="H1564" t="str">
            <v>903.96</v>
          </cell>
          <cell r="I1564">
            <v>400</v>
          </cell>
          <cell r="J1564">
            <v>0</v>
          </cell>
          <cell r="K1564" t="str">
            <v>503.96</v>
          </cell>
          <cell r="L1564" t="str">
            <v>Susana Mendes da Silva</v>
          </cell>
          <cell r="M1564">
            <v>167555948</v>
          </cell>
          <cell r="N1564">
            <v>1168902196</v>
          </cell>
          <cell r="O1564" t="str">
            <v>Lorena Beatriz Sanabria</v>
          </cell>
          <cell r="P1564">
            <v>1130121522</v>
          </cell>
          <cell r="Q1564" t="str">
            <v xml:space="preserve">Cayetano Valdez </v>
          </cell>
          <cell r="R1564">
            <v>2777</v>
          </cell>
          <cell r="S1564" t="str">
            <v>1 (por escalera a planta alta)</v>
          </cell>
          <cell r="T1564" t="str">
            <v>Villa Tesei</v>
          </cell>
          <cell r="U1564" t="str">
            <v>Hurlingham</v>
          </cell>
          <cell r="V1564">
            <v>1686</v>
          </cell>
          <cell r="W1564" t="str">
            <v>Gran Buenos Aires</v>
          </cell>
          <cell r="Y1564" t="str">
            <v>ENVÍO SIN CARGO (CABA Y GRAN PARTE DE GBA) TIEMPO: 4 a 6 DÍAS HÁBILES</v>
          </cell>
          <cell r="Z1564" t="str">
            <v>Mercado Pago</v>
          </cell>
          <cell r="AA1564" t="str">
            <v>GANE</v>
          </cell>
          <cell r="AD1564">
            <v>44108</v>
          </cell>
          <cell r="AE1564">
            <v>44111</v>
          </cell>
          <cell r="AF1564" t="str">
            <v>TABLA DE PICAR VERTEDORA VERDE 26.5X18CM</v>
          </cell>
          <cell r="AG1564" t="str">
            <v>234.99</v>
          </cell>
          <cell r="AH1564">
            <v>1</v>
          </cell>
          <cell r="AI1564" t="str">
            <v>42BA1018</v>
          </cell>
          <cell r="AJ1564" t="str">
            <v>Móvil</v>
          </cell>
          <cell r="AK1564" t="str">
            <v>VIERNES 9-10 ENTRE 8 Y 18 HORAS!</v>
          </cell>
          <cell r="AL1564">
            <v>1841524717</v>
          </cell>
          <cell r="AM1564">
            <v>302225416</v>
          </cell>
          <cell r="AN1564" t="str">
            <v>Sí</v>
          </cell>
        </row>
        <row r="1565">
          <cell r="A1565">
            <v>2110</v>
          </cell>
          <cell r="B1565" t="str">
            <v>lorenabsanabria@outlook.com</v>
          </cell>
          <cell r="AF1565" t="str">
            <v>BOWL BLANCO 2.5LTS</v>
          </cell>
          <cell r="AG1565" t="str">
            <v>222.99</v>
          </cell>
          <cell r="AH1565">
            <v>3</v>
          </cell>
          <cell r="AI1565" t="str">
            <v>BP02001</v>
          </cell>
          <cell r="AN1565" t="str">
            <v>Sí</v>
          </cell>
        </row>
        <row r="1566">
          <cell r="A1566">
            <v>2109</v>
          </cell>
          <cell r="B1566" t="str">
            <v>nicolecasalla@hotmail.com.ar</v>
          </cell>
          <cell r="C1566">
            <v>44108</v>
          </cell>
          <cell r="D1566" t="str">
            <v>Abierta</v>
          </cell>
          <cell r="E1566" t="str">
            <v>Recibido</v>
          </cell>
          <cell r="F1566" t="str">
            <v>Enviado</v>
          </cell>
          <cell r="G1566" t="str">
            <v>ARS</v>
          </cell>
          <cell r="H1566" t="str">
            <v>927.13</v>
          </cell>
          <cell r="I1566">
            <v>400</v>
          </cell>
          <cell r="J1566">
            <v>0</v>
          </cell>
          <cell r="K1566" t="str">
            <v>527.13</v>
          </cell>
          <cell r="L1566" t="str">
            <v xml:space="preserve">Nicole Casalla </v>
          </cell>
          <cell r="M1566">
            <v>38844608</v>
          </cell>
          <cell r="N1566">
            <v>1130650696</v>
          </cell>
          <cell r="O1566" t="str">
            <v>Nicole Casalla</v>
          </cell>
          <cell r="P1566">
            <v>1130650696</v>
          </cell>
          <cell r="Q1566" t="str">
            <v>Calle 140</v>
          </cell>
          <cell r="R1566">
            <v>2035</v>
          </cell>
          <cell r="U1566" t="str">
            <v xml:space="preserve">Berazategui </v>
          </cell>
          <cell r="V1566">
            <v>1884</v>
          </cell>
          <cell r="W1566" t="str">
            <v>Gran Buenos Aires</v>
          </cell>
          <cell r="Y1566" t="str">
            <v>ENVÍO SIN CARGO (CABA Y GRAN PARTE DE GBA) TIEMPO: 4 a 6 DÍAS HÁBILES</v>
          </cell>
          <cell r="Z1566" t="str">
            <v>Mercado Pago</v>
          </cell>
          <cell r="AA1566" t="str">
            <v>GANE</v>
          </cell>
          <cell r="AD1566">
            <v>44108</v>
          </cell>
          <cell r="AE1566">
            <v>44111</v>
          </cell>
          <cell r="AF1566" t="str">
            <v>FRASCO VIDRIO 16CM X 9CM DIAM</v>
          </cell>
          <cell r="AG1566" t="str">
            <v>617.15</v>
          </cell>
          <cell r="AH1566">
            <v>1</v>
          </cell>
          <cell r="AI1566" t="str">
            <v>046BA6430</v>
          </cell>
          <cell r="AJ1566" t="str">
            <v>Móvil</v>
          </cell>
          <cell r="AK1566" t="str">
            <v>JUEVES 8-10 ENTRE 8 Y 18 HORAS!</v>
          </cell>
          <cell r="AL1566">
            <v>1841517810</v>
          </cell>
          <cell r="AM1566">
            <v>302664322</v>
          </cell>
          <cell r="AN1566" t="str">
            <v>Sí</v>
          </cell>
        </row>
        <row r="1567">
          <cell r="A1567">
            <v>2109</v>
          </cell>
          <cell r="B1567" t="str">
            <v>nicolecasalla@hotmail.com.ar</v>
          </cell>
          <cell r="AF1567" t="str">
            <v>PLATO PRINCIPAL NEGRO 25 CM DIAM</v>
          </cell>
          <cell r="AG1567" t="str">
            <v>154.99</v>
          </cell>
          <cell r="AH1567">
            <v>2</v>
          </cell>
          <cell r="AI1567" t="str">
            <v>BP05002</v>
          </cell>
          <cell r="AN1567" t="str">
            <v>Sí</v>
          </cell>
        </row>
        <row r="1568">
          <cell r="A1568">
            <v>2108</v>
          </cell>
          <cell r="B1568" t="str">
            <v>mviurocca@gmail.com</v>
          </cell>
          <cell r="C1568">
            <v>44108</v>
          </cell>
          <cell r="D1568" t="str">
            <v>Abierta</v>
          </cell>
          <cell r="E1568" t="str">
            <v>Recibido</v>
          </cell>
          <cell r="F1568" t="str">
            <v>Enviado</v>
          </cell>
          <cell r="G1568" t="str">
            <v>ARS</v>
          </cell>
          <cell r="H1568" t="str">
            <v>635.85</v>
          </cell>
          <cell r="I1568">
            <v>0</v>
          </cell>
          <cell r="J1568">
            <v>0</v>
          </cell>
          <cell r="K1568" t="str">
            <v>635.85</v>
          </cell>
          <cell r="L1568" t="str">
            <v xml:space="preserve">María Victoria Rocca </v>
          </cell>
          <cell r="M1568">
            <v>38713069</v>
          </cell>
          <cell r="N1568">
            <v>2213629558</v>
          </cell>
          <cell r="O1568" t="str">
            <v>María Victoria  Rocca</v>
          </cell>
          <cell r="P1568">
            <v>2213629558</v>
          </cell>
          <cell r="Q1568" t="str">
            <v>Calle 2 entre 49 y 50</v>
          </cell>
          <cell r="R1568">
            <v>877</v>
          </cell>
          <cell r="S1568" t="str">
            <v>9B</v>
          </cell>
          <cell r="T1568" t="str">
            <v>La Plata</v>
          </cell>
          <cell r="U1568" t="str">
            <v>Capital Federal</v>
          </cell>
          <cell r="V1568">
            <v>1440</v>
          </cell>
          <cell r="W1568" t="str">
            <v>Capital Federal</v>
          </cell>
          <cell r="Y1568" t="str">
            <v>ENVÍO SIN CARGO (CABA Y GRAN PARTE DE GBA) TIEMPO: 4 a 6 DÍAS HÁBILES</v>
          </cell>
          <cell r="Z1568" t="str">
            <v>Mercado Pago</v>
          </cell>
          <cell r="AD1568">
            <v>44108</v>
          </cell>
          <cell r="AE1568">
            <v>44111</v>
          </cell>
          <cell r="AF1568" t="str">
            <v>VASO MENTA FACETEADO Y EXPRIMIDOR</v>
          </cell>
          <cell r="AG1568" t="str">
            <v>215.99</v>
          </cell>
          <cell r="AH1568">
            <v>1</v>
          </cell>
          <cell r="AI1568" t="str">
            <v>BP24019</v>
          </cell>
          <cell r="AJ1568" t="str">
            <v>Móvil</v>
          </cell>
          <cell r="AK1568" t="str">
            <v>JUEVES 8-10 ENTRE 8 Y 18 HORAS!</v>
          </cell>
          <cell r="AL1568">
            <v>1841425412</v>
          </cell>
          <cell r="AM1568">
            <v>302569379</v>
          </cell>
          <cell r="AN1568" t="str">
            <v>Sí</v>
          </cell>
        </row>
        <row r="1569">
          <cell r="A1569">
            <v>2108</v>
          </cell>
          <cell r="B1569" t="str">
            <v>mviurocca@gmail.com</v>
          </cell>
          <cell r="AF1569" t="str">
            <v>BOTELLA H2O CORCHO ECOLOGICO</v>
          </cell>
          <cell r="AG1569" t="str">
            <v>419.86</v>
          </cell>
          <cell r="AH1569">
            <v>1</v>
          </cell>
          <cell r="AI1569" t="str">
            <v>019BO5217NEW</v>
          </cell>
          <cell r="AN1569" t="str">
            <v>Sí</v>
          </cell>
        </row>
        <row r="1570">
          <cell r="A1570">
            <v>2107</v>
          </cell>
          <cell r="B1570" t="str">
            <v>antoopavoo@gmail.com</v>
          </cell>
          <cell r="C1570">
            <v>44108</v>
          </cell>
          <cell r="D1570" t="str">
            <v>Abierta</v>
          </cell>
          <cell r="E1570" t="str">
            <v>Recibido</v>
          </cell>
          <cell r="F1570" t="str">
            <v>Enviado</v>
          </cell>
          <cell r="G1570" t="str">
            <v>ARS</v>
          </cell>
          <cell r="H1570" t="str">
            <v>985.66</v>
          </cell>
          <cell r="I1570">
            <v>400</v>
          </cell>
          <cell r="J1570">
            <v>0</v>
          </cell>
          <cell r="K1570" t="str">
            <v>585.66</v>
          </cell>
          <cell r="L1570" t="str">
            <v xml:space="preserve">Antonella Pavón </v>
          </cell>
          <cell r="M1570">
            <v>36806374</v>
          </cell>
          <cell r="N1570">
            <v>1568684067</v>
          </cell>
          <cell r="O1570" t="str">
            <v>Antonella Pavón</v>
          </cell>
          <cell r="P1570">
            <v>1568684067</v>
          </cell>
          <cell r="Q1570" t="str">
            <v>Juan b. Justo</v>
          </cell>
          <cell r="R1570">
            <v>2951</v>
          </cell>
          <cell r="S1570" t="str">
            <v>Ed 9 piso 1 Dpto b</v>
          </cell>
          <cell r="U1570" t="str">
            <v>Quilmes</v>
          </cell>
          <cell r="V1570">
            <v>1879</v>
          </cell>
          <cell r="W1570" t="str">
            <v>Gran Buenos Aires</v>
          </cell>
          <cell r="Y1570" t="str">
            <v>ENVÍO SIN CARGO (CABA Y GRAN PARTE DE GBA) TIEMPO: 4 a 6 DÍAS HÁBILES</v>
          </cell>
          <cell r="Z1570" t="str">
            <v>Mercado Pago</v>
          </cell>
          <cell r="AA1570" t="str">
            <v>GANE</v>
          </cell>
          <cell r="AD1570">
            <v>44108</v>
          </cell>
          <cell r="AE1570">
            <v>44111</v>
          </cell>
          <cell r="AF1570" t="str">
            <v>RALLADOR 6 LADOS 23CM</v>
          </cell>
          <cell r="AG1570" t="str">
            <v>705.09</v>
          </cell>
          <cell r="AH1570">
            <v>1</v>
          </cell>
          <cell r="AI1570" t="str">
            <v>046BA6440</v>
          </cell>
          <cell r="AJ1570" t="str">
            <v>Móvil</v>
          </cell>
          <cell r="AK1570" t="str">
            <v>VIERNES 9-10 ENTRE 8 Y 18 HORAS!</v>
          </cell>
          <cell r="AL1570">
            <v>1841320312</v>
          </cell>
          <cell r="AM1570">
            <v>302629371</v>
          </cell>
          <cell r="AN1570" t="str">
            <v>Sí</v>
          </cell>
        </row>
        <row r="1571">
          <cell r="A1571">
            <v>2107</v>
          </cell>
          <cell r="B1571" t="str">
            <v>antoopavoo@gmail.com</v>
          </cell>
          <cell r="AF1571" t="str">
            <v>MACETA DE CERAMICA 21X7,5CM</v>
          </cell>
          <cell r="AG1571" t="str">
            <v>280.57</v>
          </cell>
          <cell r="AH1571">
            <v>1</v>
          </cell>
          <cell r="AI1571" t="str">
            <v>DE7523</v>
          </cell>
          <cell r="AN1571" t="str">
            <v>Sí</v>
          </cell>
        </row>
        <row r="1572">
          <cell r="A1572">
            <v>2106</v>
          </cell>
          <cell r="B1572" t="str">
            <v>fnoviski@hotmail.com</v>
          </cell>
          <cell r="C1572">
            <v>44108</v>
          </cell>
          <cell r="D1572" t="str">
            <v>Abierta</v>
          </cell>
          <cell r="E1572" t="str">
            <v>Recibido</v>
          </cell>
          <cell r="F1572" t="str">
            <v>Enviado</v>
          </cell>
          <cell r="G1572" t="str">
            <v>ARS</v>
          </cell>
          <cell r="H1572" t="str">
            <v>1754.31</v>
          </cell>
          <cell r="I1572">
            <v>400</v>
          </cell>
          <cell r="J1572">
            <v>0</v>
          </cell>
          <cell r="K1572" t="str">
            <v>1354.31</v>
          </cell>
          <cell r="L1572" t="str">
            <v>Florencia Noviski</v>
          </cell>
          <cell r="M1572">
            <v>38657681</v>
          </cell>
          <cell r="N1572">
            <v>1561269180</v>
          </cell>
          <cell r="O1572" t="str">
            <v>Florencia Noviski</v>
          </cell>
          <cell r="P1572">
            <v>1561269180</v>
          </cell>
          <cell r="Q1572" t="str">
            <v>Yapeyu</v>
          </cell>
          <cell r="R1572">
            <v>1066</v>
          </cell>
          <cell r="U1572" t="str">
            <v xml:space="preserve">Buenos Aires </v>
          </cell>
          <cell r="V1572">
            <v>1856</v>
          </cell>
          <cell r="W1572" t="str">
            <v>Gran Buenos Aires</v>
          </cell>
          <cell r="Y1572" t="str">
            <v>ENVÍO SIN CARGO (CABA Y GRAN PARTE DE GBA) TIEMPO: 4 a 6 DÍAS HÁBILES</v>
          </cell>
          <cell r="Z1572" t="str">
            <v>Mercado Pago</v>
          </cell>
          <cell r="AA1572" t="str">
            <v>GANE</v>
          </cell>
          <cell r="AD1572">
            <v>44108</v>
          </cell>
          <cell r="AE1572">
            <v>44111</v>
          </cell>
          <cell r="AF1572" t="str">
            <v>BOTELLA ROCK IT 500ML COLORES SURTIDOS</v>
          </cell>
          <cell r="AG1572" t="str">
            <v>255.31</v>
          </cell>
          <cell r="AH1572">
            <v>1</v>
          </cell>
          <cell r="AI1572" t="str">
            <v>6001AA20</v>
          </cell>
          <cell r="AJ1572" t="str">
            <v>Móvil</v>
          </cell>
          <cell r="AK1572" t="str">
            <v>VIERNES 9-10 ENTRE 8 Y 18 HORAS!</v>
          </cell>
          <cell r="AL1572">
            <v>1840995615</v>
          </cell>
          <cell r="AM1572">
            <v>292902187</v>
          </cell>
          <cell r="AN1572" t="str">
            <v>Sí</v>
          </cell>
        </row>
        <row r="1573">
          <cell r="A1573">
            <v>2106</v>
          </cell>
          <cell r="B1573" t="str">
            <v>fnoviski@hotmail.com</v>
          </cell>
          <cell r="AF1573" t="str">
            <v>CORTINA ALGODÓN Y POLIÉSTER PESADAS 2 PAÑOS 1,40x2,10 CM (Gris)</v>
          </cell>
          <cell r="AG1573">
            <v>1499</v>
          </cell>
          <cell r="AH1573">
            <v>1</v>
          </cell>
          <cell r="AN1573" t="str">
            <v>Sí</v>
          </cell>
        </row>
        <row r="1574">
          <cell r="A1574">
            <v>2105</v>
          </cell>
          <cell r="B1574" t="str">
            <v>abrilmataine@gmail.com</v>
          </cell>
          <cell r="C1574">
            <v>44108</v>
          </cell>
          <cell r="D1574" t="str">
            <v>Abierta</v>
          </cell>
          <cell r="E1574" t="str">
            <v>Recibido</v>
          </cell>
          <cell r="F1574" t="str">
            <v>Enviado</v>
          </cell>
          <cell r="G1574" t="str">
            <v>ARS</v>
          </cell>
          <cell r="H1574" t="str">
            <v>1014.34</v>
          </cell>
          <cell r="I1574">
            <v>400</v>
          </cell>
          <cell r="J1574">
            <v>0</v>
          </cell>
          <cell r="K1574" t="str">
            <v>614.34</v>
          </cell>
          <cell r="L1574" t="str">
            <v>Abril Mataine</v>
          </cell>
          <cell r="M1574">
            <v>42300865</v>
          </cell>
          <cell r="N1574">
            <v>5491133880118</v>
          </cell>
          <cell r="O1574" t="str">
            <v>Abril Mataine</v>
          </cell>
          <cell r="P1574">
            <v>5491133880118</v>
          </cell>
          <cell r="Q1574" t="str">
            <v>Juan B justo</v>
          </cell>
          <cell r="R1574">
            <v>7626</v>
          </cell>
          <cell r="S1574" t="str">
            <v>8B</v>
          </cell>
          <cell r="T1574" t="str">
            <v>Velez sarsfield</v>
          </cell>
          <cell r="U1574" t="str">
            <v>Capital Federal</v>
          </cell>
          <cell r="V1574">
            <v>1407</v>
          </cell>
          <cell r="W1574" t="str">
            <v>Capital Federal</v>
          </cell>
          <cell r="Y1574" t="str">
            <v>ENVÍO SIN CARGO (CABA Y GRAN PARTE DE GBA) TIEMPO: 4 a 6 DÍAS HÁBILES</v>
          </cell>
          <cell r="Z1574" t="str">
            <v>Mercado Pago</v>
          </cell>
          <cell r="AA1574" t="str">
            <v>GANE</v>
          </cell>
          <cell r="AD1574">
            <v>44108</v>
          </cell>
          <cell r="AE1574">
            <v>44111</v>
          </cell>
          <cell r="AF1574" t="str">
            <v>TABLA DE PICAR VERTEDORA ROJO 26.5X18CM</v>
          </cell>
          <cell r="AG1574" t="str">
            <v>234.99</v>
          </cell>
          <cell r="AH1574">
            <v>1</v>
          </cell>
          <cell r="AI1574" t="str">
            <v>42BA8016</v>
          </cell>
          <cell r="AJ1574" t="str">
            <v>Móvil</v>
          </cell>
          <cell r="AK1574" t="str">
            <v>VIERNES 9-10 ENTRE 8 Y 18 HORAS!</v>
          </cell>
          <cell r="AL1574">
            <v>1840861889</v>
          </cell>
          <cell r="AM1574">
            <v>302545016</v>
          </cell>
          <cell r="AN1574" t="str">
            <v>Sí</v>
          </cell>
        </row>
        <row r="1575">
          <cell r="A1575">
            <v>2105</v>
          </cell>
          <cell r="B1575" t="str">
            <v>abrilmataine@gmail.com</v>
          </cell>
          <cell r="AF1575" t="str">
            <v>PLANTA ARTIFICIAL MACET. METAL  (1 UNIDAD) 3 COL SURT 8X16CM</v>
          </cell>
          <cell r="AG1575" t="str">
            <v>779.35</v>
          </cell>
          <cell r="AH1575">
            <v>1</v>
          </cell>
          <cell r="AI1575" t="str">
            <v>046FL7142</v>
          </cell>
          <cell r="AN1575" t="str">
            <v>Sí</v>
          </cell>
        </row>
        <row r="1576">
          <cell r="A1576">
            <v>2104</v>
          </cell>
          <cell r="B1576" t="str">
            <v>marianasosa.to@gmail.com</v>
          </cell>
          <cell r="C1576">
            <v>44108</v>
          </cell>
          <cell r="D1576" t="str">
            <v>Abierta</v>
          </cell>
          <cell r="E1576" t="str">
            <v>Recibido</v>
          </cell>
          <cell r="F1576" t="str">
            <v>Enviado</v>
          </cell>
          <cell r="G1576" t="str">
            <v>ARS</v>
          </cell>
          <cell r="H1576" t="str">
            <v>913.99</v>
          </cell>
          <cell r="I1576">
            <v>400</v>
          </cell>
          <cell r="J1576">
            <v>0</v>
          </cell>
          <cell r="K1576" t="str">
            <v>513.99</v>
          </cell>
          <cell r="L1576" t="str">
            <v xml:space="preserve">Mariana Sosa </v>
          </cell>
          <cell r="M1576">
            <v>38072274</v>
          </cell>
          <cell r="N1576">
            <v>1169739418</v>
          </cell>
          <cell r="O1576" t="str">
            <v>Mariana  Sosa</v>
          </cell>
          <cell r="P1576">
            <v>1169739418</v>
          </cell>
          <cell r="Q1576" t="str">
            <v xml:space="preserve">Castro Barros </v>
          </cell>
          <cell r="R1576">
            <v>267</v>
          </cell>
          <cell r="S1576">
            <v>3</v>
          </cell>
          <cell r="T1576" t="str">
            <v xml:space="preserve">Lanús oeste </v>
          </cell>
          <cell r="U1576" t="str">
            <v xml:space="preserve">Lanús oeste </v>
          </cell>
          <cell r="V1576">
            <v>1824</v>
          </cell>
          <cell r="W1576" t="str">
            <v>Gran Buenos Aires</v>
          </cell>
          <cell r="Y1576" t="str">
            <v>ENVÍO SIN CARGO (CABA Y GRAN PARTE DE GBA) TIEMPO: 4 a 6 DÍAS HÁBILES</v>
          </cell>
          <cell r="Z1576" t="str">
            <v>Mercado Pago</v>
          </cell>
          <cell r="AA1576" t="str">
            <v>GANE</v>
          </cell>
          <cell r="AB1576" t="str">
            <v>No funciona el timbre. Por favor llamar antes</v>
          </cell>
          <cell r="AD1576">
            <v>44108</v>
          </cell>
          <cell r="AE1576">
            <v>44111</v>
          </cell>
          <cell r="AF1576" t="str">
            <v>TORRE FLUOR NUMERICA APILABLE</v>
          </cell>
          <cell r="AG1576" t="str">
            <v>223.29</v>
          </cell>
          <cell r="AH1576">
            <v>1</v>
          </cell>
          <cell r="AI1576" t="str">
            <v>019BA82004</v>
          </cell>
          <cell r="AJ1576" t="str">
            <v>Móvil</v>
          </cell>
          <cell r="AK1576" t="str">
            <v>JUEVES 8-10 ENTRE 8 Y 18 HORAS!</v>
          </cell>
          <cell r="AL1576">
            <v>1840858941</v>
          </cell>
          <cell r="AM1576">
            <v>302538945</v>
          </cell>
          <cell r="AN1576" t="str">
            <v>Sí</v>
          </cell>
        </row>
        <row r="1577">
          <cell r="A1577">
            <v>2104</v>
          </cell>
          <cell r="B1577" t="str">
            <v>marianasosa.to@gmail.com</v>
          </cell>
          <cell r="AF1577" t="str">
            <v>BATIDOR SEMIAUTOMATICO 34 CM</v>
          </cell>
          <cell r="AG1577" t="str">
            <v>344.85</v>
          </cell>
          <cell r="AH1577">
            <v>1</v>
          </cell>
          <cell r="AI1577" t="str">
            <v>046BA4824</v>
          </cell>
          <cell r="AN1577" t="str">
            <v>Sí</v>
          </cell>
        </row>
        <row r="1578">
          <cell r="A1578">
            <v>2104</v>
          </cell>
          <cell r="B1578" t="str">
            <v>marianasosa.to@gmail.com</v>
          </cell>
          <cell r="AF1578" t="str">
            <v>SET X 3 COLADORES</v>
          </cell>
          <cell r="AG1578" t="str">
            <v>345.85</v>
          </cell>
          <cell r="AH1578">
            <v>1</v>
          </cell>
          <cell r="AI1578" t="str">
            <v>BA4794</v>
          </cell>
          <cell r="AN1578" t="str">
            <v>Sí</v>
          </cell>
        </row>
        <row r="1579">
          <cell r="A1579">
            <v>2103</v>
          </cell>
          <cell r="B1579" t="str">
            <v>camperi.aye@gmail.com</v>
          </cell>
          <cell r="C1579">
            <v>44108</v>
          </cell>
          <cell r="D1579" t="str">
            <v>Abierta</v>
          </cell>
          <cell r="E1579" t="str">
            <v>Recibido</v>
          </cell>
          <cell r="F1579" t="str">
            <v>Enviado</v>
          </cell>
          <cell r="G1579" t="str">
            <v>ARS</v>
          </cell>
          <cell r="H1579" t="str">
            <v>554.73</v>
          </cell>
          <cell r="I1579">
            <v>400</v>
          </cell>
          <cell r="J1579">
            <v>0</v>
          </cell>
          <cell r="K1579" t="str">
            <v>154.73</v>
          </cell>
          <cell r="L1579" t="str">
            <v xml:space="preserve">María Victoria Blanco </v>
          </cell>
          <cell r="M1579">
            <v>36443273</v>
          </cell>
          <cell r="N1579">
            <v>1124960066</v>
          </cell>
          <cell r="O1579" t="str">
            <v>María Victoria  Blanco</v>
          </cell>
          <cell r="P1579">
            <v>1124960066</v>
          </cell>
          <cell r="Q1579" t="str">
            <v xml:space="preserve">Av Cordoba </v>
          </cell>
          <cell r="R1579">
            <v>2093</v>
          </cell>
          <cell r="S1579" t="str">
            <v>8A</v>
          </cell>
          <cell r="U1579" t="str">
            <v>Capital Federal</v>
          </cell>
          <cell r="V1579">
            <v>1120</v>
          </cell>
          <cell r="W1579" t="str">
            <v>Capital Federal</v>
          </cell>
          <cell r="Y1579" t="str">
            <v>ENVÍO SIN CARGO (CABA Y GRAN PARTE DE GBA) TIEMPO: 4 a 6 DÍAS HÁBILES</v>
          </cell>
          <cell r="Z1579" t="str">
            <v>Mercado Pago</v>
          </cell>
          <cell r="AA1579" t="str">
            <v>GANE</v>
          </cell>
          <cell r="AD1579">
            <v>44108</v>
          </cell>
          <cell r="AE1579">
            <v>44111</v>
          </cell>
          <cell r="AF1579" t="str">
            <v>NAVE ENCASTRES PRIMERAS FORMAS EN CAJA</v>
          </cell>
          <cell r="AG1579" t="str">
            <v>554.73</v>
          </cell>
          <cell r="AH1579">
            <v>1</v>
          </cell>
          <cell r="AI1579" t="str">
            <v>019BA82023</v>
          </cell>
          <cell r="AJ1579" t="str">
            <v>Móvil</v>
          </cell>
          <cell r="AK1579" t="str">
            <v>JUEVES 8-10 ENTRE 8 Y 18 HORAS!</v>
          </cell>
          <cell r="AL1579">
            <v>1840591830</v>
          </cell>
          <cell r="AM1579">
            <v>302488021</v>
          </cell>
          <cell r="AN1579" t="str">
            <v>Sí</v>
          </cell>
        </row>
        <row r="1580">
          <cell r="A1580">
            <v>2102</v>
          </cell>
          <cell r="B1580" t="str">
            <v>flor.ravizzi@hotmail.com</v>
          </cell>
          <cell r="C1580">
            <v>44108</v>
          </cell>
          <cell r="D1580" t="str">
            <v>Abierta</v>
          </cell>
          <cell r="E1580" t="str">
            <v>Recibido</v>
          </cell>
          <cell r="F1580" t="str">
            <v>Enviado</v>
          </cell>
          <cell r="G1580" t="str">
            <v>ARS</v>
          </cell>
          <cell r="H1580">
            <v>549</v>
          </cell>
          <cell r="I1580">
            <v>0</v>
          </cell>
          <cell r="J1580">
            <v>0</v>
          </cell>
          <cell r="K1580">
            <v>549</v>
          </cell>
          <cell r="L1580" t="str">
            <v>Florencia Ravizzi</v>
          </cell>
          <cell r="M1580">
            <v>33741088</v>
          </cell>
          <cell r="N1580">
            <v>1532021890</v>
          </cell>
          <cell r="O1580" t="str">
            <v>Florencia Ravizzi</v>
          </cell>
          <cell r="P1580">
            <v>1532021890</v>
          </cell>
          <cell r="Q1580" t="str">
            <v>Nazarre</v>
          </cell>
          <cell r="R1580">
            <v>2660</v>
          </cell>
          <cell r="S1580">
            <v>6</v>
          </cell>
          <cell r="T1580" t="str">
            <v>Villa del parque</v>
          </cell>
          <cell r="U1580" t="str">
            <v>Capital Federal</v>
          </cell>
          <cell r="V1580">
            <v>1417</v>
          </cell>
          <cell r="W1580" t="str">
            <v>Capital Federal</v>
          </cell>
          <cell r="Y1580" t="str">
            <v>ENVÍO SIN CARGO (CABA Y GRAN PARTE DE GBA) TIEMPO: 4 a 6 DÍAS HÁBILES</v>
          </cell>
          <cell r="Z1580" t="str">
            <v>Mercado Pago</v>
          </cell>
          <cell r="AD1580">
            <v>44108</v>
          </cell>
          <cell r="AE1580">
            <v>44111</v>
          </cell>
          <cell r="AF1580" t="str">
            <v>PROMO BOWLS: 1 BOWL GRANDE + 2 BOWLS CHICOS (Verde)</v>
          </cell>
          <cell r="AG1580">
            <v>549</v>
          </cell>
          <cell r="AH1580">
            <v>1</v>
          </cell>
          <cell r="AI1580" t="str">
            <v>019BA87511/019BA87510</v>
          </cell>
          <cell r="AJ1580" t="str">
            <v>Móvil</v>
          </cell>
          <cell r="AK1580" t="str">
            <v>JUEVES 8-10 ENTRE 8 Y 18 HORAS!</v>
          </cell>
          <cell r="AL1580">
            <v>1840329675</v>
          </cell>
          <cell r="AM1580">
            <v>299400864</v>
          </cell>
          <cell r="AN1580" t="str">
            <v>Sí</v>
          </cell>
        </row>
        <row r="1581">
          <cell r="A1581">
            <v>2101</v>
          </cell>
          <cell r="B1581" t="str">
            <v>caro_carito084@hotmail.com</v>
          </cell>
          <cell r="C1581">
            <v>44107</v>
          </cell>
          <cell r="D1581" t="str">
            <v>Abierta</v>
          </cell>
          <cell r="E1581" t="str">
            <v>Recibido</v>
          </cell>
          <cell r="F1581" t="str">
            <v>Enviado</v>
          </cell>
          <cell r="G1581" t="str">
            <v>ARS</v>
          </cell>
          <cell r="H1581" t="str">
            <v>1086.98</v>
          </cell>
          <cell r="I1581">
            <v>400</v>
          </cell>
          <cell r="J1581">
            <v>0</v>
          </cell>
          <cell r="K1581" t="str">
            <v>686.98</v>
          </cell>
          <cell r="L1581" t="str">
            <v>Carolina Golia</v>
          </cell>
          <cell r="M1581">
            <v>31164943</v>
          </cell>
          <cell r="N1581">
            <v>1136608594</v>
          </cell>
          <cell r="O1581" t="str">
            <v>Carolina Golia</v>
          </cell>
          <cell r="P1581">
            <v>1136608594</v>
          </cell>
          <cell r="Q1581" t="str">
            <v>Homero</v>
          </cell>
          <cell r="R1581">
            <v>1654</v>
          </cell>
          <cell r="T1581" t="str">
            <v>Parque Avellaneda</v>
          </cell>
          <cell r="U1581" t="str">
            <v>Capital Federal</v>
          </cell>
          <cell r="V1581">
            <v>1407</v>
          </cell>
          <cell r="W1581" t="str">
            <v>Capital Federal</v>
          </cell>
          <cell r="Y1581" t="str">
            <v>ENVÍO SIN CARGO (CABA Y GRAN PARTE DE GBA) TIEMPO: 4 a 6 DÍAS HÁBILES</v>
          </cell>
          <cell r="Z1581" t="str">
            <v>Mercado Pago</v>
          </cell>
          <cell r="AA1581" t="str">
            <v>GANE</v>
          </cell>
          <cell r="AD1581">
            <v>44107</v>
          </cell>
          <cell r="AE1581">
            <v>44111</v>
          </cell>
          <cell r="AF1581" t="str">
            <v>MUG VINISTE A SER FELIZ 350ML</v>
          </cell>
          <cell r="AG1581">
            <v>331</v>
          </cell>
          <cell r="AH1581">
            <v>1</v>
          </cell>
          <cell r="AI1581" t="str">
            <v>NG8001C</v>
          </cell>
          <cell r="AJ1581" t="str">
            <v>Móvil</v>
          </cell>
          <cell r="AK1581" t="str">
            <v>JUEVES 8-10 ENTRE 8 Y 18 HORAS!</v>
          </cell>
          <cell r="AL1581">
            <v>1840234536</v>
          </cell>
          <cell r="AM1581">
            <v>302401212</v>
          </cell>
          <cell r="AN1581" t="str">
            <v>Sí</v>
          </cell>
        </row>
        <row r="1582">
          <cell r="A1582">
            <v>2101</v>
          </cell>
          <cell r="B1582" t="str">
            <v>caro_carito084@hotmail.com</v>
          </cell>
          <cell r="AF1582" t="str">
            <v>CUCHARA PASTEL NEW PL. 1PC 13,5 CM</v>
          </cell>
          <cell r="AG1582" t="str">
            <v>29.99</v>
          </cell>
          <cell r="AH1582">
            <v>1</v>
          </cell>
          <cell r="AI1582" t="str">
            <v>019BA87502</v>
          </cell>
          <cell r="AN1582" t="str">
            <v>Sí</v>
          </cell>
        </row>
        <row r="1583">
          <cell r="A1583">
            <v>2101</v>
          </cell>
          <cell r="B1583" t="str">
            <v>caro_carito084@hotmail.com</v>
          </cell>
          <cell r="AF1583" t="str">
            <v>MATE NEO PASTEL (Violeta)</v>
          </cell>
          <cell r="AG1583" t="str">
            <v>176.99</v>
          </cell>
          <cell r="AH1583">
            <v>1</v>
          </cell>
          <cell r="AN1583" t="str">
            <v>Sí</v>
          </cell>
        </row>
        <row r="1584">
          <cell r="A1584">
            <v>2101</v>
          </cell>
          <cell r="B1584" t="str">
            <v>caro_carito084@hotmail.com</v>
          </cell>
          <cell r="AF1584" t="str">
            <v>PROMO BOWLS: 1 BOWL GRANDE + 2 BOWLS CHICOS (Violeta)</v>
          </cell>
          <cell r="AG1584">
            <v>549</v>
          </cell>
          <cell r="AH1584">
            <v>1</v>
          </cell>
          <cell r="AI1584" t="str">
            <v>019BA87511/019BA87510</v>
          </cell>
          <cell r="AN1584" t="str">
            <v>Sí</v>
          </cell>
        </row>
        <row r="1585">
          <cell r="A1585">
            <v>2100</v>
          </cell>
          <cell r="B1585" t="str">
            <v>yesicacravaroli@hotmail.com</v>
          </cell>
          <cell r="C1585">
            <v>44107</v>
          </cell>
          <cell r="D1585" t="str">
            <v>Abierta</v>
          </cell>
          <cell r="E1585" t="str">
            <v>Recibido</v>
          </cell>
          <cell r="F1585" t="str">
            <v>Enviado</v>
          </cell>
          <cell r="G1585" t="str">
            <v>ARS</v>
          </cell>
          <cell r="H1585" t="str">
            <v>987.51</v>
          </cell>
          <cell r="I1585">
            <v>400</v>
          </cell>
          <cell r="J1585">
            <v>0</v>
          </cell>
          <cell r="K1585" t="str">
            <v>587.51</v>
          </cell>
          <cell r="L1585" t="str">
            <v>Yesica Alejandra Cravaroli</v>
          </cell>
          <cell r="M1585">
            <v>30868982</v>
          </cell>
          <cell r="N1585">
            <v>1160145131</v>
          </cell>
          <cell r="O1585" t="str">
            <v>Yesica Alejandra  Cravaroli</v>
          </cell>
          <cell r="P1585">
            <v>1160145131</v>
          </cell>
          <cell r="Q1585" t="str">
            <v xml:space="preserve">Miguel de Unamuno </v>
          </cell>
          <cell r="R1585">
            <v>3153</v>
          </cell>
          <cell r="S1585">
            <v>3</v>
          </cell>
          <cell r="T1585" t="str">
            <v xml:space="preserve">Pro.Cre.Ar Castelar Sur </v>
          </cell>
          <cell r="U1585" t="str">
            <v>Castelar</v>
          </cell>
          <cell r="V1585">
            <v>1712</v>
          </cell>
          <cell r="W1585" t="str">
            <v>Gran Buenos Aires</v>
          </cell>
          <cell r="Y1585" t="str">
            <v>ENVÍO SIN CARGO (CABA Y GRAN PARTE DE GBA) TIEMPO: 4 a 6 DÍAS HÁBILES</v>
          </cell>
          <cell r="Z1585" t="str">
            <v>Mercado Pago</v>
          </cell>
          <cell r="AA1585" t="str">
            <v>GANE</v>
          </cell>
          <cell r="AD1585">
            <v>44107</v>
          </cell>
          <cell r="AE1585">
            <v>44111</v>
          </cell>
          <cell r="AF1585" t="str">
            <v>CUCHARA ROSA PARA SERVIR</v>
          </cell>
          <cell r="AG1585" t="str">
            <v>109.5</v>
          </cell>
          <cell r="AH1585">
            <v>1</v>
          </cell>
          <cell r="AI1585" t="str">
            <v>BP08018</v>
          </cell>
          <cell r="AJ1585" t="str">
            <v>Móvil</v>
          </cell>
          <cell r="AK1585" t="str">
            <v>JUEVES 8-10 ENTRE 8 Y 18 HORAS!</v>
          </cell>
          <cell r="AL1585">
            <v>1840224937</v>
          </cell>
          <cell r="AM1585">
            <v>302406143</v>
          </cell>
          <cell r="AN1585" t="str">
            <v>Sí</v>
          </cell>
        </row>
        <row r="1586">
          <cell r="A1586">
            <v>2100</v>
          </cell>
          <cell r="B1586" t="str">
            <v>yesicacravaroli@hotmail.com</v>
          </cell>
          <cell r="AF1586" t="str">
            <v>TRAPEADOR DE MANO VERDE 38X12 CM</v>
          </cell>
          <cell r="AG1586" t="str">
            <v>430.75</v>
          </cell>
          <cell r="AH1586">
            <v>1</v>
          </cell>
          <cell r="AI1586" t="str">
            <v>046LI7902</v>
          </cell>
          <cell r="AN1586" t="str">
            <v>Sí</v>
          </cell>
        </row>
        <row r="1587">
          <cell r="A1587">
            <v>2100</v>
          </cell>
          <cell r="B1587" t="str">
            <v>yesicacravaroli@hotmail.com</v>
          </cell>
          <cell r="AF1587" t="str">
            <v>RALLADOR DE MANO MEDIANO 20 CM</v>
          </cell>
          <cell r="AG1587" t="str">
            <v>48.26</v>
          </cell>
          <cell r="AH1587">
            <v>1</v>
          </cell>
          <cell r="AI1587" t="str">
            <v>BA7382</v>
          </cell>
          <cell r="AN1587" t="str">
            <v>Sí</v>
          </cell>
        </row>
        <row r="1588">
          <cell r="A1588">
            <v>2100</v>
          </cell>
          <cell r="B1588" t="str">
            <v>yesicacravaroli@hotmail.com</v>
          </cell>
          <cell r="AF1588" t="str">
            <v>PROMO PINK: 1 BOWL 1,5 LTS + 2 BOWLS 400 CC</v>
          </cell>
          <cell r="AG1588">
            <v>399</v>
          </cell>
          <cell r="AH1588">
            <v>1</v>
          </cell>
          <cell r="AI1588" t="str">
            <v>BP26018/BP01018</v>
          </cell>
          <cell r="AN1588" t="str">
            <v>No</v>
          </cell>
        </row>
        <row r="1589">
          <cell r="A1589">
            <v>2099</v>
          </cell>
          <cell r="B1589" t="str">
            <v>adrianitabb@icloud.com</v>
          </cell>
          <cell r="C1589">
            <v>44107</v>
          </cell>
          <cell r="D1589" t="str">
            <v>Abierta</v>
          </cell>
          <cell r="E1589" t="str">
            <v>Recibido</v>
          </cell>
          <cell r="F1589" t="str">
            <v>Enviado</v>
          </cell>
          <cell r="G1589" t="str">
            <v>ARS</v>
          </cell>
          <cell r="H1589" t="str">
            <v>2885.22</v>
          </cell>
          <cell r="I1589">
            <v>400</v>
          </cell>
          <cell r="J1589">
            <v>0</v>
          </cell>
          <cell r="K1589" t="str">
            <v>2485.22</v>
          </cell>
          <cell r="L1589" t="str">
            <v>Adriana Quintero</v>
          </cell>
          <cell r="M1589">
            <v>33246877</v>
          </cell>
          <cell r="N1589">
            <v>1140575709</v>
          </cell>
          <cell r="O1589" t="str">
            <v>Adriana Quintero</v>
          </cell>
          <cell r="P1589">
            <v>1140575709</v>
          </cell>
          <cell r="Q1589" t="str">
            <v xml:space="preserve">Av Eva Perón </v>
          </cell>
          <cell r="R1589">
            <v>1681</v>
          </cell>
          <cell r="T1589" t="str">
            <v xml:space="preserve">Temperley </v>
          </cell>
          <cell r="U1589" t="str">
            <v xml:space="preserve">Buenos Aires </v>
          </cell>
          <cell r="V1589">
            <v>1834</v>
          </cell>
          <cell r="W1589" t="str">
            <v>Gran Buenos Aires</v>
          </cell>
          <cell r="Y1589" t="str">
            <v>ENVÍO SIN CARGO (CABA Y GRAN PARTE DE GBA) TIEMPO: 4 a 6 DÍAS HÁBILES</v>
          </cell>
          <cell r="Z1589" t="str">
            <v>Mercado Pago</v>
          </cell>
          <cell r="AA1589" t="str">
            <v>GANE</v>
          </cell>
          <cell r="AB1589" t="str">
            <v xml:space="preserve">Es una casa al lado de un kiosko en construcción </v>
          </cell>
          <cell r="AD1589">
            <v>44107</v>
          </cell>
          <cell r="AE1589">
            <v>44111</v>
          </cell>
          <cell r="AF1589" t="str">
            <v>3X2 RIGOLLEAU COPON GOURMET 450ML GNL X 12 PIEZAS (TOTAL 36 U)</v>
          </cell>
          <cell r="AG1589" t="str">
            <v>2885.22</v>
          </cell>
          <cell r="AH1589">
            <v>1</v>
          </cell>
          <cell r="AI1589" t="str">
            <v>RI68919GR</v>
          </cell>
          <cell r="AJ1589" t="str">
            <v>Móvil</v>
          </cell>
          <cell r="AK1589" t="str">
            <v>JUEVES 8-10 ENTRE 8 Y 18 HORAS!</v>
          </cell>
          <cell r="AL1589">
            <v>1840073850</v>
          </cell>
          <cell r="AM1589">
            <v>302382336</v>
          </cell>
          <cell r="AN1589" t="str">
            <v>Sí</v>
          </cell>
        </row>
        <row r="1590">
          <cell r="A1590">
            <v>2098</v>
          </cell>
          <cell r="B1590" t="str">
            <v>ale_pao27@hotmail.com</v>
          </cell>
          <cell r="C1590">
            <v>44107</v>
          </cell>
          <cell r="D1590" t="str">
            <v>Abierta</v>
          </cell>
          <cell r="E1590" t="str">
            <v>Recibido</v>
          </cell>
          <cell r="F1590" t="str">
            <v>Enviado</v>
          </cell>
          <cell r="G1590" t="str">
            <v>ARS</v>
          </cell>
          <cell r="H1590">
            <v>839</v>
          </cell>
          <cell r="I1590">
            <v>0</v>
          </cell>
          <cell r="J1590">
            <v>0</v>
          </cell>
          <cell r="K1590">
            <v>839</v>
          </cell>
          <cell r="L1590" t="str">
            <v xml:space="preserve">Alejandra Barrientos </v>
          </cell>
          <cell r="M1590">
            <v>27334035439</v>
          </cell>
          <cell r="N1590">
            <v>1533376435</v>
          </cell>
          <cell r="O1590" t="str">
            <v>Alejandra  Barrientos</v>
          </cell>
          <cell r="P1590">
            <v>1533376435</v>
          </cell>
          <cell r="Q1590" t="str">
            <v xml:space="preserve">Zabala </v>
          </cell>
          <cell r="R1590">
            <v>3468</v>
          </cell>
          <cell r="S1590" t="str">
            <v>B</v>
          </cell>
          <cell r="T1590" t="str">
            <v xml:space="preserve">Colegiales </v>
          </cell>
          <cell r="U1590" t="str">
            <v>Capital Federal</v>
          </cell>
          <cell r="V1590">
            <v>1426</v>
          </cell>
          <cell r="W1590" t="str">
            <v>Capital Federal</v>
          </cell>
          <cell r="Y1590" t="str">
            <v>ENVÍO SIN CARGO (CABA Y GRAN PARTE DE GBA) TIEMPO: 4 a 6 DÍAS HÁBILES</v>
          </cell>
          <cell r="Z1590" t="str">
            <v>Mercado Pago</v>
          </cell>
          <cell r="AD1590">
            <v>44107</v>
          </cell>
          <cell r="AE1590">
            <v>44111</v>
          </cell>
          <cell r="AF1590" t="str">
            <v>PROMO BLUE: 1 BOWL 1,5 LTS + 2 BOWLS 400 CC</v>
          </cell>
          <cell r="AG1590">
            <v>399</v>
          </cell>
          <cell r="AH1590">
            <v>1</v>
          </cell>
          <cell r="AI1590" t="str">
            <v>BP26019/BP01019</v>
          </cell>
          <cell r="AJ1590" t="str">
            <v>Móvil</v>
          </cell>
          <cell r="AK1590" t="str">
            <v>JUEVES 8-10 ENTRE 8 Y 18 HORAS!</v>
          </cell>
          <cell r="AL1590">
            <v>1840035391</v>
          </cell>
          <cell r="AM1590">
            <v>302109680</v>
          </cell>
          <cell r="AN1590" t="str">
            <v>Sí</v>
          </cell>
        </row>
        <row r="1591">
          <cell r="A1591">
            <v>2098</v>
          </cell>
          <cell r="B1591" t="str">
            <v>ale_pao27@hotmail.com</v>
          </cell>
          <cell r="AF1591" t="str">
            <v>VELA 100 % SOJA CON ESENCIAS DIFERENTES AROMAS 14x10 CM (MAGNOLIA)</v>
          </cell>
          <cell r="AG1591">
            <v>440</v>
          </cell>
          <cell r="AH1591">
            <v>1</v>
          </cell>
          <cell r="AI1591" t="str">
            <v>BA5914VELA</v>
          </cell>
          <cell r="AN1591" t="str">
            <v>Sí</v>
          </cell>
        </row>
        <row r="1592">
          <cell r="A1592">
            <v>2097</v>
          </cell>
          <cell r="B1592" t="str">
            <v>florvinci@hotmail.com</v>
          </cell>
          <cell r="C1592">
            <v>44107</v>
          </cell>
          <cell r="D1592" t="str">
            <v>Cancelada</v>
          </cell>
          <cell r="E1592" t="str">
            <v>Recibido</v>
          </cell>
          <cell r="F1592" t="str">
            <v>No está empaquetado</v>
          </cell>
          <cell r="G1592" t="str">
            <v>ARS</v>
          </cell>
          <cell r="H1592" t="str">
            <v>1194.47</v>
          </cell>
          <cell r="I1592">
            <v>0</v>
          </cell>
          <cell r="J1592">
            <v>0</v>
          </cell>
          <cell r="K1592" t="str">
            <v>1194.47</v>
          </cell>
          <cell r="L1592" t="str">
            <v>Florencia Vinci</v>
          </cell>
          <cell r="M1592">
            <v>38358986</v>
          </cell>
          <cell r="N1592">
            <v>1532871143</v>
          </cell>
          <cell r="O1592" t="str">
            <v>Florencia vinci</v>
          </cell>
          <cell r="P1592">
            <v>1532871143</v>
          </cell>
          <cell r="Q1592" t="str">
            <v>Tinogasta</v>
          </cell>
          <cell r="R1592">
            <v>4529</v>
          </cell>
          <cell r="S1592" t="str">
            <v>pb b</v>
          </cell>
          <cell r="T1592" t="str">
            <v>villa devoto</v>
          </cell>
          <cell r="U1592" t="str">
            <v>Capital Federal</v>
          </cell>
          <cell r="V1592">
            <v>1407</v>
          </cell>
          <cell r="W1592" t="str">
            <v>Capital Federal</v>
          </cell>
          <cell r="Y1592" t="str">
            <v>ENVÍO SIN CARGO (CABA Y GRAN PARTE DE GBA) TIEMPO: 4 a 6 DÍAS HÁBILES</v>
          </cell>
          <cell r="Z1592" t="str">
            <v>Mercado Pago</v>
          </cell>
          <cell r="AD1592">
            <v>44107</v>
          </cell>
          <cell r="AF1592" t="str">
            <v>CENTRIFUGA DE PLASTICO</v>
          </cell>
          <cell r="AG1592" t="str">
            <v>960.72</v>
          </cell>
          <cell r="AH1592">
            <v>1</v>
          </cell>
          <cell r="AI1592" t="str">
            <v>046BA7903</v>
          </cell>
          <cell r="AJ1592" t="str">
            <v>Móvil</v>
          </cell>
          <cell r="AK1592" t="str">
            <v/>
          </cell>
          <cell r="AL1592">
            <v>1839969768</v>
          </cell>
          <cell r="AM1592">
            <v>302360654</v>
          </cell>
          <cell r="AN1592" t="str">
            <v>Sí</v>
          </cell>
        </row>
        <row r="1593">
          <cell r="A1593">
            <v>2097</v>
          </cell>
          <cell r="B1593" t="str">
            <v>florvinci@hotmail.com</v>
          </cell>
          <cell r="AF1593" t="str">
            <v>VASO BLANCO FACETADO Y EXPRIMIDOR</v>
          </cell>
          <cell r="AG1593" t="str">
            <v>233.75</v>
          </cell>
          <cell r="AH1593">
            <v>1</v>
          </cell>
          <cell r="AI1593" t="str">
            <v>BP24001</v>
          </cell>
          <cell r="AN1593" t="str">
            <v>Sí</v>
          </cell>
        </row>
        <row r="1594">
          <cell r="A1594">
            <v>2096</v>
          </cell>
          <cell r="B1594" t="str">
            <v>elvestidordejaz@gmail.com</v>
          </cell>
          <cell r="C1594">
            <v>44107</v>
          </cell>
          <cell r="D1594" t="str">
            <v>Abierta</v>
          </cell>
          <cell r="E1594" t="str">
            <v>Recibido</v>
          </cell>
          <cell r="F1594" t="str">
            <v>Enviado</v>
          </cell>
          <cell r="G1594" t="str">
            <v>ARS</v>
          </cell>
          <cell r="H1594" t="str">
            <v>1618.47</v>
          </cell>
          <cell r="I1594">
            <v>400</v>
          </cell>
          <cell r="J1594">
            <v>0</v>
          </cell>
          <cell r="K1594" t="str">
            <v>1218.47</v>
          </cell>
          <cell r="L1594" t="str">
            <v xml:space="preserve">Florencia Bermudez </v>
          </cell>
          <cell r="M1594">
            <v>32322850</v>
          </cell>
          <cell r="N1594">
            <v>1123545375</v>
          </cell>
          <cell r="O1594" t="str">
            <v>Florencia  Bermudez</v>
          </cell>
          <cell r="P1594">
            <v>1123545375</v>
          </cell>
          <cell r="Q1594" t="str">
            <v xml:space="preserve">Elpidio Gonzalez </v>
          </cell>
          <cell r="R1594">
            <v>4917</v>
          </cell>
          <cell r="S1594" t="str">
            <v>Casa</v>
          </cell>
          <cell r="T1594" t="str">
            <v xml:space="preserve">Monte Castro </v>
          </cell>
          <cell r="U1594" t="str">
            <v>Capital Federal</v>
          </cell>
          <cell r="V1594">
            <v>1407</v>
          </cell>
          <cell r="W1594" t="str">
            <v>Capital Federal</v>
          </cell>
          <cell r="Y1594" t="str">
            <v>ENVÍO SIN CARGO (CABA Y GRAN PARTE DE GBA) TIEMPO: 4 a 6 DÍAS HÁBILES</v>
          </cell>
          <cell r="Z1594" t="str">
            <v>Mercado Pago</v>
          </cell>
          <cell r="AA1594" t="str">
            <v>GANE</v>
          </cell>
          <cell r="AD1594">
            <v>44107</v>
          </cell>
          <cell r="AE1594">
            <v>44111</v>
          </cell>
          <cell r="AF1594" t="str">
            <v>HOMBRECITO CON VIRULANA COLORES PASTEL (Celeste)</v>
          </cell>
          <cell r="AG1594" t="str">
            <v>144.6</v>
          </cell>
          <cell r="AH1594">
            <v>1</v>
          </cell>
          <cell r="AI1594" t="str">
            <v>ba87516</v>
          </cell>
          <cell r="AJ1594" t="str">
            <v>Móvil</v>
          </cell>
          <cell r="AK1594" t="str">
            <v>JUEVES 8-10 ENTRE 8 Y 18 HORAS!</v>
          </cell>
          <cell r="AL1594">
            <v>1839904766</v>
          </cell>
          <cell r="AM1594">
            <v>302348168</v>
          </cell>
          <cell r="AN1594" t="str">
            <v>Sí</v>
          </cell>
        </row>
        <row r="1595">
          <cell r="A1595">
            <v>2096</v>
          </cell>
          <cell r="B1595" t="str">
            <v>elvestidordejaz@gmail.com</v>
          </cell>
          <cell r="AF1595" t="str">
            <v>CUCHARA PASTEL NEW PL. 1PC 13,5 CM</v>
          </cell>
          <cell r="AG1595" t="str">
            <v>29.99</v>
          </cell>
          <cell r="AH1595">
            <v>2</v>
          </cell>
          <cell r="AI1595" t="str">
            <v>019BA87502</v>
          </cell>
          <cell r="AN1595" t="str">
            <v>Sí</v>
          </cell>
        </row>
        <row r="1596">
          <cell r="A1596">
            <v>2096</v>
          </cell>
          <cell r="B1596" t="str">
            <v>elvestidordejaz@gmail.com</v>
          </cell>
          <cell r="AF1596" t="str">
            <v>BOWL MENTA  400CC</v>
          </cell>
          <cell r="AG1596" t="str">
            <v>132.5</v>
          </cell>
          <cell r="AH1596">
            <v>1</v>
          </cell>
          <cell r="AI1596" t="str">
            <v>BP01019</v>
          </cell>
          <cell r="AN1596" t="str">
            <v>Sí</v>
          </cell>
        </row>
        <row r="1597">
          <cell r="A1597">
            <v>2096</v>
          </cell>
          <cell r="B1597" t="str">
            <v>elvestidordejaz@gmail.com</v>
          </cell>
          <cell r="AF1597" t="str">
            <v>BOWL ROSA 400CC</v>
          </cell>
          <cell r="AG1597" t="str">
            <v>132.5</v>
          </cell>
          <cell r="AH1597">
            <v>2</v>
          </cell>
          <cell r="AI1597" t="str">
            <v>BP01018</v>
          </cell>
          <cell r="AN1597" t="str">
            <v>Sí</v>
          </cell>
        </row>
        <row r="1598">
          <cell r="A1598">
            <v>2096</v>
          </cell>
          <cell r="B1598" t="str">
            <v>elvestidordejaz@gmail.com</v>
          </cell>
          <cell r="AF1598" t="str">
            <v>SECAPLATOS BANDEJA 46X23CM	3COL (Celeste)</v>
          </cell>
          <cell r="AG1598" t="str">
            <v>1016.39</v>
          </cell>
          <cell r="AH1598">
            <v>1</v>
          </cell>
          <cell r="AI1598" t="str">
            <v>046BA6373</v>
          </cell>
          <cell r="AN1598" t="str">
            <v>Sí</v>
          </cell>
        </row>
        <row r="1599">
          <cell r="A1599">
            <v>2095</v>
          </cell>
          <cell r="B1599" t="str">
            <v>rocioparisi@hotmail.com</v>
          </cell>
          <cell r="C1599">
            <v>44107</v>
          </cell>
          <cell r="D1599" t="str">
            <v>Abierta</v>
          </cell>
          <cell r="E1599" t="str">
            <v>Recibido</v>
          </cell>
          <cell r="F1599" t="str">
            <v>Enviado</v>
          </cell>
          <cell r="G1599" t="str">
            <v>ARS</v>
          </cell>
          <cell r="H1599" t="str">
            <v>2308.89</v>
          </cell>
          <cell r="I1599">
            <v>400</v>
          </cell>
          <cell r="J1599">
            <v>0</v>
          </cell>
          <cell r="K1599" t="str">
            <v>1908.89</v>
          </cell>
          <cell r="L1599" t="str">
            <v xml:space="preserve">Rocio Parisi </v>
          </cell>
          <cell r="M1599">
            <v>27300360942</v>
          </cell>
          <cell r="N1599">
            <v>1538347051</v>
          </cell>
          <cell r="O1599" t="str">
            <v>Rocio Parisi</v>
          </cell>
          <cell r="P1599">
            <v>1538347051</v>
          </cell>
          <cell r="Q1599" t="str">
            <v>Fernández de Enciso 4636 2D</v>
          </cell>
          <cell r="R1599">
            <v>4636</v>
          </cell>
          <cell r="S1599" t="str">
            <v>2D</v>
          </cell>
          <cell r="T1599" t="str">
            <v>DEVOTO</v>
          </cell>
          <cell r="U1599" t="str">
            <v>Capital Federal</v>
          </cell>
          <cell r="V1599">
            <v>1419</v>
          </cell>
          <cell r="W1599" t="str">
            <v>Capital Federal</v>
          </cell>
          <cell r="Y1599" t="str">
            <v>ENVÍO SIN CARGO (CABA Y GRAN PARTE DE GBA) TIEMPO: 4 a 6 DÍAS HÁBILES</v>
          </cell>
          <cell r="Z1599" t="str">
            <v>Mercado Pago</v>
          </cell>
          <cell r="AA1599" t="str">
            <v>GANE</v>
          </cell>
          <cell r="AD1599">
            <v>44107</v>
          </cell>
          <cell r="AE1599">
            <v>44126</v>
          </cell>
          <cell r="AF1599" t="str">
            <v>CAMINO DE MESA TURQUESA 1,4 M X 40CM</v>
          </cell>
          <cell r="AG1599" t="str">
            <v>658.89</v>
          </cell>
          <cell r="AH1599">
            <v>1</v>
          </cell>
          <cell r="AI1599" t="str">
            <v>062AL5574T</v>
          </cell>
          <cell r="AJ1599" t="str">
            <v>Web</v>
          </cell>
          <cell r="AK1599" t="str">
            <v>VIERNES 23-10 ENTRE 8 Y 18 HORAS!</v>
          </cell>
          <cell r="AL1599">
            <v>1839579420</v>
          </cell>
          <cell r="AM1599">
            <v>302299829</v>
          </cell>
          <cell r="AN1599" t="str">
            <v>Sí</v>
          </cell>
        </row>
        <row r="1600">
          <cell r="A1600">
            <v>2095</v>
          </cell>
          <cell r="B1600" t="str">
            <v>rocioparisi@hotmail.com</v>
          </cell>
          <cell r="AF1600" t="str">
            <v>NUEVA MESA DE ARRIME HOME OFFICE 36X43X60 CM</v>
          </cell>
          <cell r="AG1600">
            <v>1650</v>
          </cell>
          <cell r="AH1600">
            <v>1</v>
          </cell>
          <cell r="AN1600" t="str">
            <v>Sí</v>
          </cell>
        </row>
        <row r="1601">
          <cell r="A1601">
            <v>2094</v>
          </cell>
          <cell r="B1601" t="str">
            <v>anabelcapizzi@gmail.com</v>
          </cell>
          <cell r="C1601">
            <v>44107</v>
          </cell>
          <cell r="D1601" t="str">
            <v>Abierta</v>
          </cell>
          <cell r="E1601" t="str">
            <v>Recibido</v>
          </cell>
          <cell r="F1601" t="str">
            <v>Enviado</v>
          </cell>
          <cell r="G1601" t="str">
            <v>ARS</v>
          </cell>
          <cell r="H1601" t="str">
            <v>960.72</v>
          </cell>
          <cell r="I1601">
            <v>400</v>
          </cell>
          <cell r="J1601">
            <v>0</v>
          </cell>
          <cell r="K1601" t="str">
            <v>560.72</v>
          </cell>
          <cell r="L1601" t="str">
            <v>Anabel Capizzi</v>
          </cell>
          <cell r="M1601">
            <v>32947181</v>
          </cell>
          <cell r="N1601">
            <v>541158659270</v>
          </cell>
          <cell r="O1601" t="str">
            <v>Anabel Capizzi</v>
          </cell>
          <cell r="P1601">
            <v>541158659270</v>
          </cell>
          <cell r="Q1601" t="str">
            <v>Belelli</v>
          </cell>
          <cell r="R1601">
            <v>198</v>
          </cell>
          <cell r="S1601" t="str">
            <v>CASA - TERCERA CASA DESDE SÁENZ</v>
          </cell>
          <cell r="T1601" t="str">
            <v>LOMAS DE ZAMORA</v>
          </cell>
          <cell r="U1601" t="str">
            <v>Lomas De Zamora</v>
          </cell>
          <cell r="V1601">
            <v>1832</v>
          </cell>
          <cell r="W1601" t="str">
            <v>Gran Buenos Aires</v>
          </cell>
          <cell r="Y1601" t="str">
            <v>ENVÍO SIN CARGO (CABA Y GRAN PARTE DE GBA) TIEMPO: 4 a 6 DÍAS HÁBILES</v>
          </cell>
          <cell r="Z1601" t="str">
            <v>Mercado Pago</v>
          </cell>
          <cell r="AA1601" t="str">
            <v>GANE</v>
          </cell>
          <cell r="AD1601">
            <v>44107</v>
          </cell>
          <cell r="AE1601">
            <v>44111</v>
          </cell>
          <cell r="AF1601" t="str">
            <v>CENTRIFUGA DE PLASTICO</v>
          </cell>
          <cell r="AG1601" t="str">
            <v>960.72</v>
          </cell>
          <cell r="AH1601">
            <v>1</v>
          </cell>
          <cell r="AI1601" t="str">
            <v>046BA7903</v>
          </cell>
          <cell r="AJ1601" t="str">
            <v>Web</v>
          </cell>
          <cell r="AK1601" t="str">
            <v>JUEVES 8-10 ENTRE 8 Y 18 HORAS!</v>
          </cell>
          <cell r="AL1601">
            <v>1839469997</v>
          </cell>
          <cell r="AM1601">
            <v>302296646</v>
          </cell>
          <cell r="AN1601" t="str">
            <v>Sí</v>
          </cell>
        </row>
        <row r="1602">
          <cell r="A1602">
            <v>2093</v>
          </cell>
          <cell r="B1602" t="str">
            <v>milileguizamon@hotmail.com</v>
          </cell>
          <cell r="C1602">
            <v>44107</v>
          </cell>
          <cell r="D1602" t="str">
            <v>Abierta</v>
          </cell>
          <cell r="E1602" t="str">
            <v>Recibido</v>
          </cell>
          <cell r="F1602" t="str">
            <v>Enviado</v>
          </cell>
          <cell r="G1602" t="str">
            <v>ARS</v>
          </cell>
          <cell r="H1602" t="str">
            <v>1056.4</v>
          </cell>
          <cell r="I1602">
            <v>400</v>
          </cell>
          <cell r="J1602">
            <v>0</v>
          </cell>
          <cell r="K1602" t="str">
            <v>656.4</v>
          </cell>
          <cell r="L1602" t="str">
            <v>Milagros Leguizamon</v>
          </cell>
          <cell r="M1602">
            <v>41067538</v>
          </cell>
          <cell r="N1602">
            <v>1125967616</v>
          </cell>
          <cell r="O1602" t="str">
            <v>Milagros Leguizamon</v>
          </cell>
          <cell r="P1602">
            <v>1125967616</v>
          </cell>
          <cell r="Q1602" t="str">
            <v>Azopardo</v>
          </cell>
          <cell r="R1602">
            <v>5100</v>
          </cell>
          <cell r="T1602" t="str">
            <v>La luz</v>
          </cell>
          <cell r="U1602" t="str">
            <v>Bella vista</v>
          </cell>
          <cell r="V1602">
            <v>1661</v>
          </cell>
          <cell r="W1602" t="str">
            <v>Gran Buenos Aires</v>
          </cell>
          <cell r="Y1602" t="str">
            <v>ENVÍO SIN CARGO (CABA Y GRAN PARTE DE GBA) TIEMPO: 4 a 6 DÍAS HÁBILES</v>
          </cell>
          <cell r="Z1602" t="str">
            <v>Mercado Pago</v>
          </cell>
          <cell r="AA1602" t="str">
            <v>GANE</v>
          </cell>
          <cell r="AC1602" t="str">
            <v>Untadores y cuchara amarillo, cubiertero celeste.</v>
          </cell>
          <cell r="AD1602">
            <v>44107</v>
          </cell>
          <cell r="AE1602">
            <v>44111</v>
          </cell>
          <cell r="AF1602" t="str">
            <v>CUBIERTERO PASTEL 31.5X24.5X4.5CM</v>
          </cell>
          <cell r="AG1602" t="str">
            <v>266.99</v>
          </cell>
          <cell r="AH1602">
            <v>1</v>
          </cell>
          <cell r="AI1602" t="str">
            <v>0607PLA204PAS</v>
          </cell>
          <cell r="AJ1602" t="str">
            <v>Móvil</v>
          </cell>
          <cell r="AK1602" t="str">
            <v>JUEVES 8-10 ENTRE 8 Y 18 HORAS!</v>
          </cell>
          <cell r="AL1602">
            <v>1839079929</v>
          </cell>
          <cell r="AM1602">
            <v>302237251</v>
          </cell>
          <cell r="AN1602" t="str">
            <v>Sí</v>
          </cell>
        </row>
        <row r="1603">
          <cell r="A1603">
            <v>2093</v>
          </cell>
          <cell r="B1603" t="str">
            <v>milileguizamon@hotmail.com</v>
          </cell>
          <cell r="AF1603" t="str">
            <v>PLATO HONDO ROSA CUADRADO</v>
          </cell>
          <cell r="AG1603" t="str">
            <v>331.45</v>
          </cell>
          <cell r="AH1603">
            <v>1</v>
          </cell>
          <cell r="AI1603" t="str">
            <v>0607PLA642</v>
          </cell>
          <cell r="AN1603" t="str">
            <v>Sí</v>
          </cell>
        </row>
        <row r="1604">
          <cell r="A1604">
            <v>2093</v>
          </cell>
          <cell r="B1604" t="str">
            <v>milileguizamon@hotmail.com</v>
          </cell>
          <cell r="AF1604" t="str">
            <v>UNTADOR PASTEL NEW 1PC 14,5 CM</v>
          </cell>
          <cell r="AG1604" t="str">
            <v>29.99</v>
          </cell>
          <cell r="AH1604">
            <v>1</v>
          </cell>
          <cell r="AI1604" t="str">
            <v>019BA87503</v>
          </cell>
          <cell r="AN1604" t="str">
            <v>Sí</v>
          </cell>
        </row>
        <row r="1605">
          <cell r="A1605">
            <v>2093</v>
          </cell>
          <cell r="B1605" t="str">
            <v>milileguizamon@hotmail.com</v>
          </cell>
          <cell r="AF1605" t="str">
            <v>VASO ROSA FACETEADO Y EXPRIMIDOR</v>
          </cell>
          <cell r="AG1605" t="str">
            <v>215.99</v>
          </cell>
          <cell r="AH1605">
            <v>1</v>
          </cell>
          <cell r="AI1605" t="str">
            <v>BP24018</v>
          </cell>
          <cell r="AN1605" t="str">
            <v>Sí</v>
          </cell>
        </row>
        <row r="1606">
          <cell r="A1606">
            <v>2093</v>
          </cell>
          <cell r="B1606" t="str">
            <v>milileguizamon@hotmail.com</v>
          </cell>
          <cell r="AF1606" t="str">
            <v>CUCHARA PASTEL NEW PL. 1PC 13,5 CM</v>
          </cell>
          <cell r="AG1606" t="str">
            <v>29.99</v>
          </cell>
          <cell r="AH1606">
            <v>1</v>
          </cell>
          <cell r="AI1606" t="str">
            <v>019BA87502</v>
          </cell>
          <cell r="AN1606" t="str">
            <v>Sí</v>
          </cell>
        </row>
        <row r="1607">
          <cell r="A1607">
            <v>2093</v>
          </cell>
          <cell r="B1607" t="str">
            <v>milileguizamon@hotmail.com</v>
          </cell>
          <cell r="AF1607" t="str">
            <v>TUPPER 400CC ROSA C/TAPA</v>
          </cell>
          <cell r="AG1607" t="str">
            <v>181.99</v>
          </cell>
          <cell r="AH1607">
            <v>1</v>
          </cell>
          <cell r="AI1607" t="str">
            <v>BP35018</v>
          </cell>
          <cell r="AN1607" t="str">
            <v>Sí</v>
          </cell>
        </row>
        <row r="1608">
          <cell r="A1608">
            <v>2092</v>
          </cell>
          <cell r="B1608" t="str">
            <v>camilaledes70@gmail.com</v>
          </cell>
          <cell r="C1608">
            <v>44107</v>
          </cell>
          <cell r="D1608" t="str">
            <v>Abierta</v>
          </cell>
          <cell r="E1608" t="str">
            <v>Recibido</v>
          </cell>
          <cell r="F1608" t="str">
            <v>Enviado</v>
          </cell>
          <cell r="G1608" t="str">
            <v>ARS</v>
          </cell>
          <cell r="H1608" t="str">
            <v>932.24</v>
          </cell>
          <cell r="I1608">
            <v>400</v>
          </cell>
          <cell r="J1608">
            <v>0</v>
          </cell>
          <cell r="K1608" t="str">
            <v>532.24</v>
          </cell>
          <cell r="L1608" t="str">
            <v>Camila Ledesma</v>
          </cell>
          <cell r="M1608">
            <v>40464061</v>
          </cell>
          <cell r="N1608">
            <v>1124587111</v>
          </cell>
          <cell r="O1608" t="str">
            <v>Camila Ledesma</v>
          </cell>
          <cell r="P1608">
            <v>1124587111</v>
          </cell>
          <cell r="Q1608" t="str">
            <v xml:space="preserve">Antonio zinny </v>
          </cell>
          <cell r="R1608">
            <v>227</v>
          </cell>
          <cell r="U1608" t="str">
            <v>Buenos aires</v>
          </cell>
          <cell r="V1608">
            <v>1765</v>
          </cell>
          <cell r="W1608" t="str">
            <v>Gran Buenos Aires</v>
          </cell>
          <cell r="Y1608" t="str">
            <v>ENVÍO SIN CARGO (CABA Y GRAN PARTE DE GBA) TIEMPO: 4 a 6 DÍAS HÁBILES</v>
          </cell>
          <cell r="Z1608" t="str">
            <v>Mercado Pago</v>
          </cell>
          <cell r="AA1608" t="str">
            <v>GANE</v>
          </cell>
          <cell r="AB1608" t="str">
            <v>No teng timbre porfavr llamarme cuando estan afuera 1124587111</v>
          </cell>
          <cell r="AD1608">
            <v>44107</v>
          </cell>
          <cell r="AE1608">
            <v>44111</v>
          </cell>
          <cell r="AF1608" t="str">
            <v>BATIDOR SEMIAUTOMATICO 34 CM</v>
          </cell>
          <cell r="AG1608" t="str">
            <v>344.85</v>
          </cell>
          <cell r="AH1608">
            <v>1</v>
          </cell>
          <cell r="AI1608" t="str">
            <v>046BA4824</v>
          </cell>
          <cell r="AJ1608" t="str">
            <v>Móvil</v>
          </cell>
          <cell r="AK1608" t="str">
            <v>VIERNES 9-10 ENTRE 8 Y 18 HORAS!</v>
          </cell>
          <cell r="AL1608">
            <v>1839069463</v>
          </cell>
          <cell r="AM1608">
            <v>302241384</v>
          </cell>
          <cell r="AN1608" t="str">
            <v>Sí</v>
          </cell>
        </row>
        <row r="1609">
          <cell r="A1609">
            <v>2092</v>
          </cell>
          <cell r="B1609" t="str">
            <v>camilaledes70@gmail.com</v>
          </cell>
          <cell r="AF1609" t="str">
            <v>FLORES ARTIFICIALES REGADERA CALAS 4COL SURT 11CM</v>
          </cell>
          <cell r="AG1609" t="str">
            <v>587.39</v>
          </cell>
          <cell r="AH1609">
            <v>1</v>
          </cell>
          <cell r="AI1609" t="str">
            <v>046FL6319</v>
          </cell>
          <cell r="AN1609" t="str">
            <v>Sí</v>
          </cell>
        </row>
        <row r="1610">
          <cell r="A1610">
            <v>2091</v>
          </cell>
          <cell r="B1610" t="str">
            <v>marchucampos@gmail.com</v>
          </cell>
          <cell r="C1610">
            <v>44107</v>
          </cell>
          <cell r="D1610" t="str">
            <v>Abierta</v>
          </cell>
          <cell r="E1610" t="str">
            <v>Recibido</v>
          </cell>
          <cell r="F1610" t="str">
            <v>Enviado</v>
          </cell>
          <cell r="G1610" t="str">
            <v>ARS</v>
          </cell>
          <cell r="H1610" t="str">
            <v>978.54</v>
          </cell>
          <cell r="I1610">
            <v>400</v>
          </cell>
          <cell r="J1610">
            <v>0</v>
          </cell>
          <cell r="K1610" t="str">
            <v>578.54</v>
          </cell>
          <cell r="L1610" t="str">
            <v>Martina Campos</v>
          </cell>
          <cell r="M1610">
            <v>41951970</v>
          </cell>
          <cell r="N1610">
            <v>1173685298</v>
          </cell>
          <cell r="O1610" t="str">
            <v>Martina Campos</v>
          </cell>
          <cell r="P1610">
            <v>1173685298</v>
          </cell>
          <cell r="Q1610" t="str">
            <v xml:space="preserve">Avenida rivadavia </v>
          </cell>
          <cell r="R1610">
            <v>6346</v>
          </cell>
          <cell r="S1610" t="str">
            <v>11c</v>
          </cell>
          <cell r="T1610" t="str">
            <v>Buenos Aires</v>
          </cell>
          <cell r="U1610" t="str">
            <v>Capital Federal</v>
          </cell>
          <cell r="V1610">
            <v>1406</v>
          </cell>
          <cell r="W1610" t="str">
            <v>Capital Federal</v>
          </cell>
          <cell r="Y1610" t="str">
            <v>ENVÍO SIN CARGO (CABA Y GRAN PARTE DE GBA) TIEMPO: 4 a 6 DÍAS HÁBILES</v>
          </cell>
          <cell r="Z1610" t="str">
            <v>Mercado Pago</v>
          </cell>
          <cell r="AA1610" t="str">
            <v>GANE</v>
          </cell>
          <cell r="AB1610" t="str">
            <v xml:space="preserve">Lunes, miercoles y jueves tengo disponibilidad para recibir.  Martes y viernes, trabajo </v>
          </cell>
          <cell r="AD1610">
            <v>44107</v>
          </cell>
          <cell r="AE1610">
            <v>44111</v>
          </cell>
          <cell r="AF1610" t="str">
            <v>RALLADOR VERDE 20 X 4 CM</v>
          </cell>
          <cell r="AG1610" t="str">
            <v>456.05</v>
          </cell>
          <cell r="AH1610">
            <v>1</v>
          </cell>
          <cell r="AI1610" t="str">
            <v>BA6436</v>
          </cell>
          <cell r="AJ1610" t="str">
            <v>Web</v>
          </cell>
          <cell r="AK1610" t="str">
            <v>JUEVES 8-10 ENTRE 8 Y 18 HORAS!</v>
          </cell>
          <cell r="AL1610">
            <v>1839019288</v>
          </cell>
          <cell r="AM1610">
            <v>302212261</v>
          </cell>
          <cell r="AN1610" t="str">
            <v>Sí</v>
          </cell>
        </row>
        <row r="1611">
          <cell r="A1611">
            <v>2091</v>
          </cell>
          <cell r="B1611" t="str">
            <v>marchucampos@gmail.com</v>
          </cell>
          <cell r="AF1611" t="str">
            <v>RIGOLLEAU VASO NOA CUADROS 400ML DISP 6PC</v>
          </cell>
          <cell r="AG1611" t="str">
            <v>522.49</v>
          </cell>
          <cell r="AH1611">
            <v>1</v>
          </cell>
          <cell r="AI1611" t="str">
            <v>RI68911PK</v>
          </cell>
          <cell r="AN1611" t="str">
            <v>Sí</v>
          </cell>
        </row>
        <row r="1612">
          <cell r="A1612">
            <v>2090</v>
          </cell>
          <cell r="B1612" t="str">
            <v>darm2511@gmail.com</v>
          </cell>
          <cell r="C1612">
            <v>44107</v>
          </cell>
          <cell r="D1612" t="str">
            <v>Abierta</v>
          </cell>
          <cell r="E1612" t="str">
            <v>Recibido</v>
          </cell>
          <cell r="F1612" t="str">
            <v>Enviado</v>
          </cell>
          <cell r="G1612" t="str">
            <v>ARS</v>
          </cell>
          <cell r="H1612">
            <v>1650</v>
          </cell>
          <cell r="I1612">
            <v>0</v>
          </cell>
          <cell r="J1612">
            <v>0</v>
          </cell>
          <cell r="K1612">
            <v>1650</v>
          </cell>
          <cell r="L1612" t="str">
            <v>David Ramirez</v>
          </cell>
          <cell r="M1612">
            <v>95885257</v>
          </cell>
          <cell r="N1612">
            <v>1156448500</v>
          </cell>
          <cell r="O1612" t="str">
            <v>David Ramirez</v>
          </cell>
          <cell r="P1612">
            <v>1156448500</v>
          </cell>
          <cell r="Q1612" t="str">
            <v>50 entre 19 y 20, La Plata</v>
          </cell>
          <cell r="R1612">
            <v>1229</v>
          </cell>
          <cell r="S1612" t="str">
            <v>7 B</v>
          </cell>
          <cell r="T1612" t="str">
            <v>La Plata</v>
          </cell>
          <cell r="U1612" t="str">
            <v>Capital Federal</v>
          </cell>
          <cell r="V1612">
            <v>1440</v>
          </cell>
          <cell r="W1612" t="str">
            <v>Capital Federal</v>
          </cell>
          <cell r="Y1612" t="str">
            <v>ENVÍO SIN CARGO (CABA Y GRAN PARTE DE GBA) TIEMPO: 4 a 6 DÍAS HÁBILES</v>
          </cell>
          <cell r="Z1612" t="str">
            <v>Mercado Pago</v>
          </cell>
          <cell r="AB1612" t="str">
            <v>El envio es para La Plata</v>
          </cell>
          <cell r="AD1612">
            <v>44107</v>
          </cell>
          <cell r="AE1612">
            <v>44126</v>
          </cell>
          <cell r="AF1612" t="str">
            <v>NUEVA MESA DE ARRIME HOME OFFICE 36X43X60 CM</v>
          </cell>
          <cell r="AG1612">
            <v>1650</v>
          </cell>
          <cell r="AH1612">
            <v>1</v>
          </cell>
          <cell r="AJ1612" t="str">
            <v>Móvil</v>
          </cell>
          <cell r="AK1612" t="str">
            <v>LUNES 26-10 ENTRE 8 Y 18 HORAS!</v>
          </cell>
          <cell r="AL1612">
            <v>1838931345</v>
          </cell>
          <cell r="AM1612">
            <v>302218853</v>
          </cell>
          <cell r="AN1612" t="str">
            <v>Sí</v>
          </cell>
        </row>
        <row r="1613">
          <cell r="A1613">
            <v>2089</v>
          </cell>
          <cell r="B1613" t="str">
            <v>paolacibantos@gmail.com</v>
          </cell>
          <cell r="C1613">
            <v>44107</v>
          </cell>
          <cell r="D1613" t="str">
            <v>Abierta</v>
          </cell>
          <cell r="E1613" t="str">
            <v>Recibido</v>
          </cell>
          <cell r="F1613" t="str">
            <v>Enviado</v>
          </cell>
          <cell r="G1613" t="str">
            <v>ARS</v>
          </cell>
          <cell r="H1613">
            <v>4600</v>
          </cell>
          <cell r="I1613">
            <v>0</v>
          </cell>
          <cell r="J1613">
            <v>0</v>
          </cell>
          <cell r="K1613">
            <v>4600</v>
          </cell>
          <cell r="L1613" t="str">
            <v>Paola Cibantos</v>
          </cell>
          <cell r="M1613">
            <v>27036137</v>
          </cell>
          <cell r="N1613">
            <v>2604653649</v>
          </cell>
          <cell r="O1613" t="str">
            <v>Paola Cibantos</v>
          </cell>
          <cell r="P1613">
            <v>2604653649</v>
          </cell>
          <cell r="Q1613" t="str">
            <v>Carhue</v>
          </cell>
          <cell r="R1613">
            <v>2556</v>
          </cell>
          <cell r="U1613" t="str">
            <v>Capital Federal</v>
          </cell>
          <cell r="V1613">
            <v>1440</v>
          </cell>
          <cell r="W1613" t="str">
            <v>Capital Federal</v>
          </cell>
          <cell r="Y1613" t="str">
            <v>ENVÍO SIN CARGO (CABA Y GRAN PARTE DE GBA) TIEMPO: 4 a 6 DÍAS HÁBILES</v>
          </cell>
          <cell r="Z1613" t="str">
            <v>Mercado Pago</v>
          </cell>
          <cell r="AB1613" t="str">
            <v>Enviar por Via Cargo a San Rafael (5600) mendoza, retiro en Sucursal de Coronel Suarez 769 a nombre de Pablo Pereira Dni: 27014559</v>
          </cell>
          <cell r="AD1613">
            <v>44107</v>
          </cell>
          <cell r="AE1613">
            <v>44127</v>
          </cell>
          <cell r="AF1613" t="str">
            <v>ESCRITORIO INDUSTRIAL 120x50x80 CM</v>
          </cell>
          <cell r="AG1613">
            <v>4600</v>
          </cell>
          <cell r="AH1613">
            <v>1</v>
          </cell>
          <cell r="AJ1613" t="str">
            <v>Móvil</v>
          </cell>
          <cell r="AK1613" t="str">
            <v>MARTES 27-10 SE ENVIA A VIA CARGO ENTRE 14 Y 18 HORAS!</v>
          </cell>
          <cell r="AL1613">
            <v>1838891591</v>
          </cell>
          <cell r="AM1613">
            <v>302206650</v>
          </cell>
          <cell r="AN1613" t="str">
            <v>Sí</v>
          </cell>
        </row>
        <row r="1614">
          <cell r="A1614">
            <v>2088</v>
          </cell>
          <cell r="B1614" t="str">
            <v>roci_maca_romero@hotmail.com</v>
          </cell>
          <cell r="C1614">
            <v>44107</v>
          </cell>
          <cell r="D1614" t="str">
            <v>Abierta</v>
          </cell>
          <cell r="E1614" t="str">
            <v>Recibido</v>
          </cell>
          <cell r="F1614" t="str">
            <v>Enviado</v>
          </cell>
          <cell r="G1614" t="str">
            <v>ARS</v>
          </cell>
          <cell r="H1614" t="str">
            <v>1219.94</v>
          </cell>
          <cell r="I1614">
            <v>400</v>
          </cell>
          <cell r="J1614">
            <v>0</v>
          </cell>
          <cell r="K1614" t="str">
            <v>819.94</v>
          </cell>
          <cell r="L1614" t="str">
            <v>Romina Romero</v>
          </cell>
          <cell r="M1614">
            <v>42030345</v>
          </cell>
          <cell r="N1614">
            <v>1150466444</v>
          </cell>
          <cell r="O1614" t="str">
            <v>Romina Romero</v>
          </cell>
          <cell r="P1614">
            <v>1150466444</v>
          </cell>
          <cell r="Q1614" t="str">
            <v>Malabia</v>
          </cell>
          <cell r="R1614">
            <v>3494</v>
          </cell>
          <cell r="T1614" t="str">
            <v>Esquina 3 arroyos</v>
          </cell>
          <cell r="U1614" t="str">
            <v>Villa de mayo</v>
          </cell>
          <cell r="V1614">
            <v>1614</v>
          </cell>
          <cell r="W1614" t="str">
            <v>Gran Buenos Aires</v>
          </cell>
          <cell r="Y1614" t="str">
            <v>ENVÍO SIN CARGO (CABA Y GRAN PARTE DE GBA) TIEMPO: 4 a 6 DÍAS HÁBILES</v>
          </cell>
          <cell r="Z1614" t="str">
            <v>Mercado Pago</v>
          </cell>
          <cell r="AA1614" t="str">
            <v>GANE</v>
          </cell>
          <cell r="AD1614">
            <v>44107</v>
          </cell>
          <cell r="AE1614">
            <v>44111</v>
          </cell>
          <cell r="AF1614" t="str">
            <v>FRASCO VIDRIO 16CM X 9CM DIAM</v>
          </cell>
          <cell r="AG1614" t="str">
            <v>617.15</v>
          </cell>
          <cell r="AH1614">
            <v>1</v>
          </cell>
          <cell r="AI1614" t="str">
            <v>046BA6430</v>
          </cell>
          <cell r="AJ1614" t="str">
            <v>Móvil</v>
          </cell>
          <cell r="AK1614" t="str">
            <v>JUEVES 8-10 ENTRE 8 Y 18 HORAS!</v>
          </cell>
          <cell r="AL1614">
            <v>1838885064</v>
          </cell>
          <cell r="AM1614">
            <v>302213210</v>
          </cell>
          <cell r="AN1614" t="str">
            <v>Sí</v>
          </cell>
        </row>
        <row r="1615">
          <cell r="A1615">
            <v>2088</v>
          </cell>
          <cell r="B1615" t="str">
            <v>roci_maca_romero@hotmail.com</v>
          </cell>
          <cell r="AF1615" t="str">
            <v>COLADOR DIAM 22CM X 8CM ALTO</v>
          </cell>
          <cell r="AG1615" t="str">
            <v>602.79</v>
          </cell>
          <cell r="AH1615">
            <v>1</v>
          </cell>
          <cell r="AI1615" t="str">
            <v>046BA8162</v>
          </cell>
          <cell r="AN1615" t="str">
            <v>Sí</v>
          </cell>
        </row>
        <row r="1616">
          <cell r="A1616">
            <v>2087</v>
          </cell>
          <cell r="B1616" t="str">
            <v>maurokarina@hotmail.com</v>
          </cell>
          <cell r="C1616">
            <v>44107</v>
          </cell>
          <cell r="D1616" t="str">
            <v>Abierta</v>
          </cell>
          <cell r="E1616" t="str">
            <v>Recibido</v>
          </cell>
          <cell r="F1616" t="str">
            <v>Enviado</v>
          </cell>
          <cell r="G1616" t="str">
            <v>ARS</v>
          </cell>
          <cell r="H1616">
            <v>1650</v>
          </cell>
          <cell r="I1616">
            <v>0</v>
          </cell>
          <cell r="J1616">
            <v>955</v>
          </cell>
          <cell r="K1616">
            <v>2605</v>
          </cell>
          <cell r="L1616" t="str">
            <v>Karina Mauro</v>
          </cell>
          <cell r="M1616">
            <v>20471522</v>
          </cell>
          <cell r="N1616">
            <v>2235165220</v>
          </cell>
          <cell r="O1616" t="str">
            <v>Karina Mauro</v>
          </cell>
          <cell r="P1616">
            <v>2235165220</v>
          </cell>
          <cell r="Q1616" t="str">
            <v>Gorriti</v>
          </cell>
          <cell r="R1616">
            <v>752</v>
          </cell>
          <cell r="U1616" t="str">
            <v xml:space="preserve">Mar del plata </v>
          </cell>
          <cell r="V1616">
            <v>7600</v>
          </cell>
          <cell r="W1616" t="str">
            <v>Buenos Aires</v>
          </cell>
          <cell r="Y1616" t="str">
            <v>Correo Argentino - Encomienda Clásica</v>
          </cell>
          <cell r="Z1616" t="str">
            <v>Mercado Pago</v>
          </cell>
          <cell r="AD1616">
            <v>44107</v>
          </cell>
          <cell r="AE1616">
            <v>44126</v>
          </cell>
          <cell r="AF1616" t="str">
            <v>NUEVA MESA DE ARRIME HOME OFFICE 36X43X60 CM</v>
          </cell>
          <cell r="AG1616">
            <v>1650</v>
          </cell>
          <cell r="AH1616">
            <v>1</v>
          </cell>
          <cell r="AJ1616" t="str">
            <v>Móvil</v>
          </cell>
          <cell r="AK1616" t="str">
            <v/>
          </cell>
          <cell r="AL1616">
            <v>1838874798</v>
          </cell>
          <cell r="AM1616">
            <v>302197757</v>
          </cell>
          <cell r="AN1616" t="str">
            <v>Sí</v>
          </cell>
        </row>
        <row r="1617">
          <cell r="A1617">
            <v>2086</v>
          </cell>
          <cell r="B1617" t="str">
            <v>roci_maca_romero@hotmail.com</v>
          </cell>
          <cell r="C1617">
            <v>44107</v>
          </cell>
          <cell r="D1617" t="str">
            <v>Abierta</v>
          </cell>
          <cell r="E1617" t="str">
            <v>Recibido</v>
          </cell>
          <cell r="F1617" t="str">
            <v>Enviado</v>
          </cell>
          <cell r="G1617" t="str">
            <v>ARS</v>
          </cell>
          <cell r="H1617" t="str">
            <v>1234.3</v>
          </cell>
          <cell r="I1617">
            <v>400</v>
          </cell>
          <cell r="J1617">
            <v>0</v>
          </cell>
          <cell r="K1617" t="str">
            <v>834.3</v>
          </cell>
          <cell r="L1617" t="str">
            <v>Rocío Romero</v>
          </cell>
          <cell r="M1617">
            <v>38937544</v>
          </cell>
          <cell r="N1617">
            <v>1150466444</v>
          </cell>
          <cell r="O1617" t="str">
            <v>Rocío Romero</v>
          </cell>
          <cell r="P1617">
            <v>1150466444</v>
          </cell>
          <cell r="Q1617" t="str">
            <v>Malabia</v>
          </cell>
          <cell r="R1617">
            <v>3494</v>
          </cell>
          <cell r="T1617" t="str">
            <v>Esquina 3 arroyos</v>
          </cell>
          <cell r="U1617" t="str">
            <v>Villa de mayo</v>
          </cell>
          <cell r="V1617">
            <v>1614</v>
          </cell>
          <cell r="W1617" t="str">
            <v>Gran Buenos Aires</v>
          </cell>
          <cell r="Y1617" t="str">
            <v>ENVÍO SIN CARGO (CABA Y GRAN PARTE DE GBA) TIEMPO: 4 a 6 DÍAS HÁBILES</v>
          </cell>
          <cell r="Z1617" t="str">
            <v>Mercado Pago</v>
          </cell>
          <cell r="AA1617" t="str">
            <v>GANE</v>
          </cell>
          <cell r="AD1617">
            <v>44107</v>
          </cell>
          <cell r="AE1617">
            <v>44111</v>
          </cell>
          <cell r="AF1617" t="str">
            <v>FRASCO VIDRIO 16CM X 9CM DIAM</v>
          </cell>
          <cell r="AG1617" t="str">
            <v>617.15</v>
          </cell>
          <cell r="AH1617">
            <v>2</v>
          </cell>
          <cell r="AI1617" t="str">
            <v>046BA6430</v>
          </cell>
          <cell r="AJ1617" t="str">
            <v>Móvil</v>
          </cell>
          <cell r="AK1617" t="str">
            <v>JUEVES 8-10 ENTRE 8 Y 18 HORAS!</v>
          </cell>
          <cell r="AL1617">
            <v>1838847305</v>
          </cell>
          <cell r="AM1617">
            <v>302210114</v>
          </cell>
          <cell r="AN1617" t="str">
            <v>Sí</v>
          </cell>
        </row>
        <row r="1618">
          <cell r="A1618">
            <v>2085</v>
          </cell>
          <cell r="B1618" t="str">
            <v>sandranmarino@gmail.com</v>
          </cell>
          <cell r="C1618">
            <v>44107</v>
          </cell>
          <cell r="D1618" t="str">
            <v>Abierta</v>
          </cell>
          <cell r="E1618" t="str">
            <v>Recibido</v>
          </cell>
          <cell r="F1618" t="str">
            <v>Enviado</v>
          </cell>
          <cell r="G1618" t="str">
            <v>ARS</v>
          </cell>
          <cell r="H1618" t="str">
            <v>1465.66</v>
          </cell>
          <cell r="I1618">
            <v>0</v>
          </cell>
          <cell r="J1618">
            <v>0</v>
          </cell>
          <cell r="K1618" t="str">
            <v>1465.66</v>
          </cell>
          <cell r="L1618" t="str">
            <v>Sandra Marino</v>
          </cell>
          <cell r="M1618">
            <v>20782540</v>
          </cell>
          <cell r="N1618">
            <v>2304514131</v>
          </cell>
          <cell r="O1618" t="str">
            <v>Sandra  Marino</v>
          </cell>
          <cell r="P1618">
            <v>2304514131</v>
          </cell>
          <cell r="Q1618" t="str">
            <v xml:space="preserve">Las madreselvas entre el Cardenal y las Golondrinas </v>
          </cell>
          <cell r="R1618">
            <v>2653</v>
          </cell>
          <cell r="T1618" t="str">
            <v>La alborada (Presidente Derqui)</v>
          </cell>
          <cell r="U1618" t="str">
            <v>Capital Federal</v>
          </cell>
          <cell r="V1618">
            <v>1440</v>
          </cell>
          <cell r="W1618" t="str">
            <v>Capital Federal</v>
          </cell>
          <cell r="Y1618" t="str">
            <v>ENVÍO SIN CARGO (CABA Y GRAN PARTE DE GBA) TIEMPO: 4 a 6 DÍAS HÁBILES</v>
          </cell>
          <cell r="Z1618" t="str">
            <v>Mercado Pago</v>
          </cell>
          <cell r="AD1618">
            <v>44107</v>
          </cell>
          <cell r="AE1618">
            <v>44111</v>
          </cell>
          <cell r="AF1618" t="str">
            <v>BOWL BAMBOO GRIS 14X28CM</v>
          </cell>
          <cell r="AG1618" t="str">
            <v>1465.66</v>
          </cell>
          <cell r="AH1618">
            <v>1</v>
          </cell>
          <cell r="AI1618" t="str">
            <v>BA7814</v>
          </cell>
          <cell r="AJ1618" t="str">
            <v>Web</v>
          </cell>
          <cell r="AK1618" t="str">
            <v>JUEVES 8-10 ENTRE 8 Y 18 HORAS!</v>
          </cell>
          <cell r="AL1618">
            <v>1838810668</v>
          </cell>
          <cell r="AM1618">
            <v>302183711</v>
          </cell>
          <cell r="AN1618" t="str">
            <v>Sí</v>
          </cell>
        </row>
        <row r="1619">
          <cell r="A1619">
            <v>2084</v>
          </cell>
          <cell r="B1619" t="str">
            <v>marianavarela.vrl@gmail.com</v>
          </cell>
          <cell r="C1619">
            <v>44107</v>
          </cell>
          <cell r="D1619" t="str">
            <v>Abierta</v>
          </cell>
          <cell r="E1619" t="str">
            <v>Recibido</v>
          </cell>
          <cell r="F1619" t="str">
            <v>Enviado</v>
          </cell>
          <cell r="G1619" t="str">
            <v>ARS</v>
          </cell>
          <cell r="H1619" t="str">
            <v>1927.99</v>
          </cell>
          <cell r="I1619">
            <v>0</v>
          </cell>
          <cell r="J1619">
            <v>0</v>
          </cell>
          <cell r="K1619" t="str">
            <v>1927.99</v>
          </cell>
          <cell r="L1619" t="str">
            <v>Mariana Varela</v>
          </cell>
          <cell r="M1619">
            <v>40542234</v>
          </cell>
          <cell r="N1619">
            <v>1157636963</v>
          </cell>
          <cell r="O1619" t="str">
            <v>Mariana varela</v>
          </cell>
          <cell r="P1619">
            <v>1157636963</v>
          </cell>
          <cell r="Q1619" t="str">
            <v>Benteveo</v>
          </cell>
          <cell r="R1619">
            <v>2614</v>
          </cell>
          <cell r="S1619" t="str">
            <v>.</v>
          </cell>
          <cell r="T1619" t="str">
            <v>rafael calzada</v>
          </cell>
          <cell r="U1619" t="str">
            <v>Rafael Calzada</v>
          </cell>
          <cell r="V1619">
            <v>1847</v>
          </cell>
          <cell r="W1619" t="str">
            <v>Gran Buenos Aires</v>
          </cell>
          <cell r="Y1619" t="str">
            <v>ENVÍO SIN CARGO (CABA Y GRAN PARTE DE GBA) TIEMPO: 4 a 6 DÍAS HÁBILES</v>
          </cell>
          <cell r="Z1619" t="str">
            <v>Mercado Pago</v>
          </cell>
          <cell r="AD1619">
            <v>44107</v>
          </cell>
          <cell r="AE1619">
            <v>44111</v>
          </cell>
          <cell r="AF1619" t="str">
            <v>PORTARRETR. MARRON 9 FOTOS 2-10X10 CM 7-10X15 CM /TOTAL 53X46CM</v>
          </cell>
          <cell r="AG1619" t="str">
            <v>1927.99</v>
          </cell>
          <cell r="AH1619">
            <v>1</v>
          </cell>
          <cell r="AI1619" t="str">
            <v>046PR2324</v>
          </cell>
          <cell r="AJ1619" t="str">
            <v>Web</v>
          </cell>
          <cell r="AK1619" t="str">
            <v>JUEVES 8-10 ENTRE 8 Y 18 HORAS!</v>
          </cell>
          <cell r="AL1619">
            <v>1838790915</v>
          </cell>
          <cell r="AM1619">
            <v>302202912</v>
          </cell>
          <cell r="AN1619" t="str">
            <v>Sí</v>
          </cell>
        </row>
        <row r="1620">
          <cell r="A1620">
            <v>2083</v>
          </cell>
          <cell r="B1620" t="str">
            <v>mfvago@hotmail.com</v>
          </cell>
          <cell r="C1620">
            <v>44106</v>
          </cell>
          <cell r="D1620" t="str">
            <v>Abierta</v>
          </cell>
          <cell r="E1620" t="str">
            <v>Recibido</v>
          </cell>
          <cell r="F1620" t="str">
            <v>Enviado</v>
          </cell>
          <cell r="G1620" t="str">
            <v>ARS</v>
          </cell>
          <cell r="H1620">
            <v>1650</v>
          </cell>
          <cell r="I1620">
            <v>0</v>
          </cell>
          <cell r="J1620">
            <v>0</v>
          </cell>
          <cell r="K1620">
            <v>1650</v>
          </cell>
          <cell r="L1620" t="str">
            <v xml:space="preserve">Manuelq Fernandez </v>
          </cell>
          <cell r="M1620">
            <v>38938261</v>
          </cell>
          <cell r="N1620">
            <v>1156445159</v>
          </cell>
          <cell r="O1620" t="str">
            <v>Manuelq Fernandez</v>
          </cell>
          <cell r="P1620">
            <v>1156445159</v>
          </cell>
          <cell r="Q1620" t="str">
            <v>Portela</v>
          </cell>
          <cell r="R1620">
            <v>671</v>
          </cell>
          <cell r="S1620" t="str">
            <v>1c</v>
          </cell>
          <cell r="T1620" t="str">
            <v>Lomas de zamora</v>
          </cell>
          <cell r="U1620" t="str">
            <v xml:space="preserve">Lomas de zamora </v>
          </cell>
          <cell r="V1620">
            <v>1832</v>
          </cell>
          <cell r="W1620" t="str">
            <v>Gran Buenos Aires</v>
          </cell>
          <cell r="Y1620" t="str">
            <v>ENVÍO SIN CARGO (CABA Y GRAN PARTE DE GBA) TIEMPO: 4 a 6 DÍAS HÁBILES</v>
          </cell>
          <cell r="Z1620" t="str">
            <v>Mercado Pago</v>
          </cell>
          <cell r="AD1620">
            <v>44106</v>
          </cell>
          <cell r="AE1620">
            <v>44126</v>
          </cell>
          <cell r="AF1620" t="str">
            <v>NUEVA MESA DE ARRIME HOME OFFICE 36X43X60 CM</v>
          </cell>
          <cell r="AG1620">
            <v>1650</v>
          </cell>
          <cell r="AH1620">
            <v>1</v>
          </cell>
          <cell r="AJ1620" t="str">
            <v>Móvil</v>
          </cell>
          <cell r="AK1620" t="str">
            <v>VIERNES 23-10 ENTRE 8 Y 18 HORAS!</v>
          </cell>
          <cell r="AL1620">
            <v>1836783502</v>
          </cell>
          <cell r="AM1620">
            <v>294642756</v>
          </cell>
          <cell r="AN1620" t="str">
            <v>Sí</v>
          </cell>
        </row>
        <row r="1621">
          <cell r="A1621">
            <v>2082</v>
          </cell>
          <cell r="B1621" t="str">
            <v>murgocaro@gmail.com</v>
          </cell>
          <cell r="C1621">
            <v>44106</v>
          </cell>
          <cell r="D1621" t="str">
            <v>Abierta</v>
          </cell>
          <cell r="E1621" t="str">
            <v>Recibido</v>
          </cell>
          <cell r="F1621" t="str">
            <v>Enviado</v>
          </cell>
          <cell r="G1621" t="str">
            <v>ARS</v>
          </cell>
          <cell r="H1621" t="str">
            <v>2029.54</v>
          </cell>
          <cell r="I1621" t="str">
            <v>304.43</v>
          </cell>
          <cell r="J1621">
            <v>0</v>
          </cell>
          <cell r="K1621" t="str">
            <v>1725.11</v>
          </cell>
          <cell r="L1621" t="str">
            <v>Carolina Murgo</v>
          </cell>
          <cell r="M1621">
            <v>35371978</v>
          </cell>
          <cell r="N1621">
            <v>36020617</v>
          </cell>
          <cell r="O1621" t="str">
            <v>Carolina Murgo</v>
          </cell>
          <cell r="P1621">
            <v>36020617</v>
          </cell>
          <cell r="Q1621" t="str">
            <v>Sarmiento</v>
          </cell>
          <cell r="R1621">
            <v>305</v>
          </cell>
          <cell r="S1621" t="str">
            <v>3 B</v>
          </cell>
          <cell r="U1621" t="str">
            <v>Lomas de zamora</v>
          </cell>
          <cell r="V1621">
            <v>1832</v>
          </cell>
          <cell r="W1621" t="str">
            <v>Gran Buenos Aires</v>
          </cell>
          <cell r="Y1621" t="str">
            <v>ENVÍO SIN CARGO (CABA Y GRAN PARTE DE GBA) TIEMPO: 4 a 6 DÍAS HÁBILES</v>
          </cell>
          <cell r="Z1621" t="str">
            <v>Mercado Pago</v>
          </cell>
          <cell r="AA1621" t="str">
            <v>FINDEBIGDECO</v>
          </cell>
          <cell r="AC1621" t="str">
            <v>ENVIAR 2066 CON 2082</v>
          </cell>
          <cell r="AD1621">
            <v>44106</v>
          </cell>
          <cell r="AE1621">
            <v>44109</v>
          </cell>
          <cell r="AF1621" t="str">
            <v>BOTELLA ROSA 1L TAPON CORCHO ECOLOGICO</v>
          </cell>
          <cell r="AG1621" t="str">
            <v>392.84</v>
          </cell>
          <cell r="AH1621">
            <v>1</v>
          </cell>
          <cell r="AI1621" t="str">
            <v>019BO5588NEW</v>
          </cell>
          <cell r="AJ1621" t="str">
            <v>Web</v>
          </cell>
          <cell r="AK1621" t="str">
            <v>MIERCOLES 07-10 ENTRE 8 Y 18 HORAS!</v>
          </cell>
          <cell r="AL1621">
            <v>1836045885</v>
          </cell>
          <cell r="AM1621">
            <v>301837577</v>
          </cell>
          <cell r="AN1621" t="str">
            <v>Sí</v>
          </cell>
        </row>
        <row r="1622">
          <cell r="A1622">
            <v>2082</v>
          </cell>
          <cell r="B1622" t="str">
            <v>murgocaro@gmail.com</v>
          </cell>
          <cell r="AF1622" t="str">
            <v>MANTEL BLANCO RECTANGULAR TELA TROPICAL PESADO 150 X 250 CM</v>
          </cell>
          <cell r="AG1622" t="str">
            <v>849.99</v>
          </cell>
          <cell r="AH1622">
            <v>1</v>
          </cell>
          <cell r="AI1622" t="str">
            <v>CHUMANBLA</v>
          </cell>
          <cell r="AN1622" t="str">
            <v>Sí</v>
          </cell>
        </row>
        <row r="1623">
          <cell r="A1623">
            <v>2082</v>
          </cell>
          <cell r="B1623" t="str">
            <v>murgocaro@gmail.com</v>
          </cell>
          <cell r="AF1623" t="str">
            <v>ACEITERO/VINAGRERO DE VIDRIO PICO LATERAL 16X10 CM</v>
          </cell>
          <cell r="AG1623" t="str">
            <v>786.71</v>
          </cell>
          <cell r="AH1623">
            <v>1</v>
          </cell>
          <cell r="AI1623" t="str">
            <v>055BA7684</v>
          </cell>
          <cell r="AN1623" t="str">
            <v>Sí</v>
          </cell>
        </row>
        <row r="1624">
          <cell r="A1624">
            <v>2081</v>
          </cell>
          <cell r="B1624" t="str">
            <v>Laurareinares@hotmail.com</v>
          </cell>
          <cell r="C1624">
            <v>44106</v>
          </cell>
          <cell r="D1624" t="str">
            <v>Abierta</v>
          </cell>
          <cell r="E1624" t="str">
            <v>Recibido</v>
          </cell>
          <cell r="F1624" t="str">
            <v>Enviado</v>
          </cell>
          <cell r="G1624" t="str">
            <v>ARS</v>
          </cell>
          <cell r="H1624">
            <v>1499</v>
          </cell>
          <cell r="I1624">
            <v>0</v>
          </cell>
          <cell r="J1624">
            <v>0</v>
          </cell>
          <cell r="K1624">
            <v>1499</v>
          </cell>
          <cell r="L1624" t="str">
            <v>Laura Rodríguez</v>
          </cell>
          <cell r="M1624">
            <v>34907378</v>
          </cell>
          <cell r="N1624">
            <v>1130025372</v>
          </cell>
          <cell r="O1624" t="str">
            <v>Laura Rodríguez</v>
          </cell>
          <cell r="P1624">
            <v>1130025372</v>
          </cell>
          <cell r="Q1624" t="str">
            <v>Arnoldi</v>
          </cell>
          <cell r="R1624">
            <v>401</v>
          </cell>
          <cell r="S1624" t="str">
            <v>3 F</v>
          </cell>
          <cell r="T1624" t="str">
            <v>Barrio Infico. Torre 24. Departamento F piso 3</v>
          </cell>
          <cell r="U1624" t="str">
            <v>San Fernando</v>
          </cell>
          <cell r="V1624">
            <v>1646</v>
          </cell>
          <cell r="W1624" t="str">
            <v>Gran Buenos Aires</v>
          </cell>
          <cell r="Y1624" t="str">
            <v>ENVÍO SIN CARGO (CABA Y GRAN PARTE DE GBA) TIEMPO: 4 a 6 DÍAS HÁBILES</v>
          </cell>
          <cell r="Z1624" t="str">
            <v>Mercado Pago</v>
          </cell>
          <cell r="AB1624" t="str">
            <v>Barrio infico. Torre 24 piso 3 departamento F. San Fernando. 1646</v>
          </cell>
          <cell r="AD1624">
            <v>44106</v>
          </cell>
          <cell r="AE1624">
            <v>44110</v>
          </cell>
          <cell r="AF1624" t="str">
            <v>CORTINA ALGODÓN Y POLIÉSTER PESADAS 2 PAÑOS 1,40x2,10 CM (Gris)</v>
          </cell>
          <cell r="AG1624">
            <v>1499</v>
          </cell>
          <cell r="AH1624">
            <v>1</v>
          </cell>
          <cell r="AJ1624" t="str">
            <v>Móvil</v>
          </cell>
          <cell r="AK1624" t="str">
            <v>MIERCOLES 7-10 ENTRE 8 Y 18 HORAS!</v>
          </cell>
          <cell r="AL1624">
            <v>1835832988</v>
          </cell>
          <cell r="AM1624">
            <v>301816198</v>
          </cell>
          <cell r="AN1624" t="str">
            <v>Sí</v>
          </cell>
        </row>
        <row r="1625">
          <cell r="A1625">
            <v>2080</v>
          </cell>
          <cell r="B1625" t="str">
            <v>cruzpmartina@gmail.com</v>
          </cell>
          <cell r="C1625">
            <v>44106</v>
          </cell>
          <cell r="D1625" t="str">
            <v>Abierta</v>
          </cell>
          <cell r="E1625" t="str">
            <v>Recibido</v>
          </cell>
          <cell r="F1625" t="str">
            <v>Enviado</v>
          </cell>
          <cell r="G1625" t="str">
            <v>ARS</v>
          </cell>
          <cell r="H1625" t="str">
            <v>3719.72</v>
          </cell>
          <cell r="I1625">
            <v>0</v>
          </cell>
          <cell r="J1625">
            <v>0</v>
          </cell>
          <cell r="K1625" t="str">
            <v>3719.72</v>
          </cell>
          <cell r="L1625" t="str">
            <v>Martina Cruz</v>
          </cell>
          <cell r="M1625">
            <v>38301139</v>
          </cell>
          <cell r="N1625">
            <v>1564581646</v>
          </cell>
          <cell r="O1625" t="str">
            <v>Martina Cruz</v>
          </cell>
          <cell r="P1625">
            <v>1564581646</v>
          </cell>
          <cell r="Q1625" t="str">
            <v>Jacinto Calvo</v>
          </cell>
          <cell r="R1625">
            <v>860</v>
          </cell>
          <cell r="T1625" t="str">
            <v>Jose Marmol</v>
          </cell>
          <cell r="U1625" t="str">
            <v>Buenos Aires</v>
          </cell>
          <cell r="V1625">
            <v>1846</v>
          </cell>
          <cell r="W1625" t="str">
            <v>Gran Buenos Aires</v>
          </cell>
          <cell r="Y1625" t="str">
            <v>ENVÍO SIN CARGO (CABA Y GRAN PARTE DE GBA) TIEMPO: 4 a 6 DÍAS HÁBILES</v>
          </cell>
          <cell r="Z1625" t="str">
            <v>Mercado Pago</v>
          </cell>
          <cell r="AB1625" t="str">
            <v xml:space="preserve">Buenas tardes, me gustaría que los untadores color pastel sean uno celeste, uno lila y el ultimo verde!! Gracias. </v>
          </cell>
          <cell r="AD1625">
            <v>44106</v>
          </cell>
          <cell r="AE1625">
            <v>44110</v>
          </cell>
          <cell r="AF1625" t="str">
            <v>UNTADOR PASTEL NEW 1PC 14,5 CM</v>
          </cell>
          <cell r="AG1625" t="str">
            <v>29.99</v>
          </cell>
          <cell r="AH1625">
            <v>3</v>
          </cell>
          <cell r="AI1625" t="str">
            <v>019BA87503</v>
          </cell>
          <cell r="AJ1625" t="str">
            <v>Web</v>
          </cell>
          <cell r="AK1625" t="str">
            <v>MIERCOLES 7-10 ENTRE 8 Y 18 HORAS!</v>
          </cell>
          <cell r="AL1625">
            <v>1835563954</v>
          </cell>
          <cell r="AM1625">
            <v>301786817</v>
          </cell>
          <cell r="AN1625" t="str">
            <v>Sí</v>
          </cell>
        </row>
        <row r="1626">
          <cell r="A1626">
            <v>2080</v>
          </cell>
          <cell r="B1626" t="str">
            <v>cruzpmartina@gmail.com</v>
          </cell>
          <cell r="AF1626" t="str">
            <v>VASO ROSA FACETEADO Y EXPRIMIDOR</v>
          </cell>
          <cell r="AG1626" t="str">
            <v>215.99</v>
          </cell>
          <cell r="AH1626">
            <v>1</v>
          </cell>
          <cell r="AI1626" t="str">
            <v>BP24018</v>
          </cell>
          <cell r="AN1626" t="str">
            <v>Sí</v>
          </cell>
        </row>
        <row r="1627">
          <cell r="A1627">
            <v>2080</v>
          </cell>
          <cell r="B1627" t="str">
            <v>cruzpmartina@gmail.com</v>
          </cell>
          <cell r="AF1627" t="str">
            <v>SET CUCHARON Y TENEDOR BAMBOO BLANCO 29CM</v>
          </cell>
          <cell r="AG1627" t="str">
            <v>1126.39</v>
          </cell>
          <cell r="AH1627">
            <v>1</v>
          </cell>
          <cell r="AI1627" t="str">
            <v>BA7800</v>
          </cell>
          <cell r="AN1627" t="str">
            <v>Sí</v>
          </cell>
        </row>
        <row r="1628">
          <cell r="A1628">
            <v>2080</v>
          </cell>
          <cell r="B1628" t="str">
            <v>cruzpmartina@gmail.com</v>
          </cell>
          <cell r="AF1628" t="str">
            <v>APOYA PAVA MADERA CERCO 17,5 CM</v>
          </cell>
          <cell r="AG1628" t="str">
            <v>204.95</v>
          </cell>
          <cell r="AH1628">
            <v>1</v>
          </cell>
          <cell r="AI1628" t="str">
            <v>BA5450</v>
          </cell>
          <cell r="AN1628" t="str">
            <v>Sí</v>
          </cell>
        </row>
        <row r="1629">
          <cell r="A1629">
            <v>2080</v>
          </cell>
          <cell r="B1629" t="str">
            <v>cruzpmartina@gmail.com</v>
          </cell>
          <cell r="AF1629" t="str">
            <v>VAPORIERA VEGETAL 23 CM ACERO INOXIDABLE</v>
          </cell>
          <cell r="AG1629" t="str">
            <v>845.48</v>
          </cell>
          <cell r="AH1629">
            <v>1</v>
          </cell>
          <cell r="AI1629" t="str">
            <v>BA8197</v>
          </cell>
          <cell r="AN1629" t="str">
            <v>Sí</v>
          </cell>
        </row>
        <row r="1630">
          <cell r="A1630">
            <v>2080</v>
          </cell>
          <cell r="B1630" t="str">
            <v>cruzpmartina@gmail.com</v>
          </cell>
          <cell r="AF1630" t="str">
            <v>LATA DECO VERDE 17X17CM</v>
          </cell>
          <cell r="AG1630" t="str">
            <v>1236.94</v>
          </cell>
          <cell r="AH1630">
            <v>1</v>
          </cell>
          <cell r="AI1630" t="str">
            <v>645LA33036</v>
          </cell>
          <cell r="AN1630" t="str">
            <v>Sí</v>
          </cell>
        </row>
        <row r="1631">
          <cell r="A1631">
            <v>2079</v>
          </cell>
          <cell r="B1631" t="str">
            <v>rpatelli2509@gmail.com</v>
          </cell>
          <cell r="C1631">
            <v>44106</v>
          </cell>
          <cell r="D1631" t="str">
            <v>Abierta</v>
          </cell>
          <cell r="E1631" t="str">
            <v>Recibido</v>
          </cell>
          <cell r="F1631" t="str">
            <v>Enviado</v>
          </cell>
          <cell r="G1631" t="str">
            <v>ARS</v>
          </cell>
          <cell r="H1631">
            <v>2998</v>
          </cell>
          <cell r="I1631">
            <v>0</v>
          </cell>
          <cell r="J1631">
            <v>0</v>
          </cell>
          <cell r="K1631">
            <v>2998</v>
          </cell>
          <cell r="L1631" t="str">
            <v xml:space="preserve">Romina Patelli Monetta Olguin </v>
          </cell>
          <cell r="M1631">
            <v>31295374</v>
          </cell>
          <cell r="N1631">
            <v>1157433568</v>
          </cell>
          <cell r="O1631" t="str">
            <v>Romina Patelli Monetta Olguin</v>
          </cell>
          <cell r="P1631">
            <v>1157433568</v>
          </cell>
          <cell r="Q1631" t="str">
            <v xml:space="preserve">Uriarte </v>
          </cell>
          <cell r="R1631">
            <v>2434</v>
          </cell>
          <cell r="S1631" t="str">
            <v>6D</v>
          </cell>
          <cell r="T1631" t="str">
            <v>Palermo</v>
          </cell>
          <cell r="U1631" t="str">
            <v>Capital Federal</v>
          </cell>
          <cell r="V1631">
            <v>1425</v>
          </cell>
          <cell r="W1631" t="str">
            <v>Capital Federal</v>
          </cell>
          <cell r="Y1631" t="str">
            <v>ENVÍO SIN CARGO (CABA Y GRAN PARTE DE GBA) TIEMPO: 4 a 6 DÍAS HÁBILES</v>
          </cell>
          <cell r="Z1631" t="str">
            <v>Mercado Pago</v>
          </cell>
          <cell r="AB1631" t="str">
            <v>Si entregan el 8 o el 9 de Octubre no estaré en el domicilio</v>
          </cell>
          <cell r="AD1631">
            <v>44106</v>
          </cell>
          <cell r="AE1631">
            <v>44110</v>
          </cell>
          <cell r="AF1631" t="str">
            <v>CORTINA ALGODÓN Y POLIÉSTER PESADAS 2 PAÑOS 1,40x2,10 CM (Violeta)</v>
          </cell>
          <cell r="AG1631">
            <v>1499</v>
          </cell>
          <cell r="AH1631">
            <v>1</v>
          </cell>
          <cell r="AJ1631" t="str">
            <v>Móvil</v>
          </cell>
          <cell r="AK1631" t="str">
            <v>MIERCOLES 7-10 ENTRE 8 Y18 HORAS!</v>
          </cell>
          <cell r="AL1631">
            <v>1835198803</v>
          </cell>
          <cell r="AM1631">
            <v>293105632</v>
          </cell>
          <cell r="AN1631" t="str">
            <v>Sí</v>
          </cell>
        </row>
        <row r="1632">
          <cell r="A1632">
            <v>2079</v>
          </cell>
          <cell r="B1632" t="str">
            <v>rpatelli2509@gmail.com</v>
          </cell>
          <cell r="AF1632" t="str">
            <v>CORTINA ALGODÓN Y POLIÉSTER PESADAS 2 PAÑOS 1,40x2,10 CM (Gris)</v>
          </cell>
          <cell r="AG1632">
            <v>1499</v>
          </cell>
          <cell r="AH1632">
            <v>1</v>
          </cell>
          <cell r="AN1632" t="str">
            <v>Sí</v>
          </cell>
        </row>
        <row r="1633">
          <cell r="A1633">
            <v>2078</v>
          </cell>
          <cell r="B1633" t="str">
            <v>laura_molinari_leto@hotmail.com</v>
          </cell>
          <cell r="C1633">
            <v>44106</v>
          </cell>
          <cell r="D1633" t="str">
            <v>Abierta</v>
          </cell>
          <cell r="E1633" t="str">
            <v>Anulado</v>
          </cell>
          <cell r="F1633" t="str">
            <v>Enviado</v>
          </cell>
          <cell r="G1633" t="str">
            <v>ARS</v>
          </cell>
          <cell r="H1633" t="str">
            <v>1293.7</v>
          </cell>
          <cell r="I1633" t="str">
            <v>1253.98</v>
          </cell>
          <cell r="J1633">
            <v>1155</v>
          </cell>
          <cell r="K1633" t="str">
            <v>1194.72</v>
          </cell>
          <cell r="L1633" t="str">
            <v>Laura MOLINARI LETO</v>
          </cell>
          <cell r="M1633">
            <v>26200118</v>
          </cell>
          <cell r="N1633">
            <v>1169417846</v>
          </cell>
          <cell r="O1633" t="str">
            <v>Laura MOLINARI LETO</v>
          </cell>
          <cell r="P1633">
            <v>1169417846</v>
          </cell>
          <cell r="Q1633" t="str">
            <v>Caracas</v>
          </cell>
          <cell r="R1633">
            <v>5581</v>
          </cell>
          <cell r="S1633" t="str">
            <v>CASA</v>
          </cell>
          <cell r="T1633" t="str">
            <v>VILLA PUEYRREDON</v>
          </cell>
          <cell r="U1633" t="str">
            <v>Capital Federal</v>
          </cell>
          <cell r="V1633">
            <v>1419</v>
          </cell>
          <cell r="W1633" t="str">
            <v>Capital Federal</v>
          </cell>
          <cell r="Y1633" t="str">
            <v>Correo Argentino - Encomienda Clásica</v>
          </cell>
          <cell r="Z1633" t="str">
            <v>Mercado Pago</v>
          </cell>
          <cell r="AA1633" t="str">
            <v>LAURA</v>
          </cell>
          <cell r="AC1633" t="str">
            <v>ENVIAR ORDEN 2078 CON 2008</v>
          </cell>
          <cell r="AE1633">
            <v>44110</v>
          </cell>
          <cell r="AF1633" t="str">
            <v>INDIVIDUAL FOLLOW YOUR DREAMS CUERINA</v>
          </cell>
          <cell r="AG1633" t="str">
            <v>485.98</v>
          </cell>
          <cell r="AH1633">
            <v>1</v>
          </cell>
          <cell r="AI1633" t="str">
            <v>CHUIN39R</v>
          </cell>
          <cell r="AJ1633" t="str">
            <v>Web</v>
          </cell>
          <cell r="AK1633" t="str">
            <v>MIERCOLES 7-10 ENTRE 8 Y 18 HORAS!</v>
          </cell>
          <cell r="AL1633">
            <v>1834955306</v>
          </cell>
          <cell r="AM1633">
            <v>301720208</v>
          </cell>
          <cell r="AN1633" t="str">
            <v>Sí</v>
          </cell>
        </row>
        <row r="1634">
          <cell r="A1634">
            <v>2078</v>
          </cell>
          <cell r="B1634" t="str">
            <v>laura_molinari_leto@hotmail.com</v>
          </cell>
          <cell r="AF1634" t="str">
            <v>FLORERO DE VIDRIO 16CM</v>
          </cell>
          <cell r="AG1634" t="str">
            <v>201.93</v>
          </cell>
          <cell r="AH1634">
            <v>4</v>
          </cell>
          <cell r="AI1634" t="str">
            <v>046JA7593</v>
          </cell>
          <cell r="AN1634" t="str">
            <v>Sí</v>
          </cell>
        </row>
        <row r="1635">
          <cell r="A1635">
            <v>2077</v>
          </cell>
          <cell r="B1635" t="str">
            <v>azur_63@hotmail.com</v>
          </cell>
          <cell r="C1635">
            <v>44106</v>
          </cell>
          <cell r="D1635" t="str">
            <v>Abierta</v>
          </cell>
          <cell r="E1635" t="str">
            <v>Recibido</v>
          </cell>
          <cell r="F1635" t="str">
            <v>Enviado</v>
          </cell>
          <cell r="G1635" t="str">
            <v>ARS</v>
          </cell>
          <cell r="H1635" t="str">
            <v>2568.9</v>
          </cell>
          <cell r="I1635">
            <v>0</v>
          </cell>
          <cell r="J1635">
            <v>0</v>
          </cell>
          <cell r="K1635" t="str">
            <v>2568.9</v>
          </cell>
          <cell r="L1635" t="str">
            <v>Mariela Azurmendi</v>
          </cell>
          <cell r="M1635">
            <v>16768709</v>
          </cell>
          <cell r="N1635">
            <v>1144370983</v>
          </cell>
          <cell r="O1635" t="str">
            <v>Mariela Azurmendi</v>
          </cell>
          <cell r="P1635">
            <v>1144370983</v>
          </cell>
          <cell r="Q1635" t="str">
            <v>Guemes</v>
          </cell>
          <cell r="R1635">
            <v>4483</v>
          </cell>
          <cell r="S1635" t="str">
            <v>1ro. B</v>
          </cell>
          <cell r="T1635" t="str">
            <v>Palermo</v>
          </cell>
          <cell r="U1635" t="str">
            <v>Capital Federal</v>
          </cell>
          <cell r="V1635">
            <v>1425</v>
          </cell>
          <cell r="W1635" t="str">
            <v>Capital Federal</v>
          </cell>
          <cell r="Y1635" t="str">
            <v>ENVÍO SIN CARGO (CABA Y GRAN PARTE DE GBA) TIEMPO: 4 a 6 DÍAS HÁBILES</v>
          </cell>
          <cell r="Z1635" t="str">
            <v>Mercado Pago</v>
          </cell>
          <cell r="AD1635">
            <v>44106</v>
          </cell>
          <cell r="AE1635">
            <v>44110</v>
          </cell>
          <cell r="AF1635" t="str">
            <v>PANELUX PROVOLETERA 14CM - ANTIADHERENTE NEGRO</v>
          </cell>
          <cell r="AG1635" t="str">
            <v>768.9</v>
          </cell>
          <cell r="AH1635">
            <v>1</v>
          </cell>
          <cell r="AI1635" t="str">
            <v>043BA6127</v>
          </cell>
          <cell r="AJ1635" t="str">
            <v>Móvil</v>
          </cell>
          <cell r="AK1635" t="str">
            <v>MIERCOLES 7-10 ENTRE 8 Y 18 HORAS!</v>
          </cell>
          <cell r="AL1635">
            <v>1834676823</v>
          </cell>
          <cell r="AM1635">
            <v>301691042</v>
          </cell>
          <cell r="AN1635" t="str">
            <v>Sí</v>
          </cell>
        </row>
        <row r="1636">
          <cell r="A1636">
            <v>2077</v>
          </cell>
          <cell r="B1636" t="str">
            <v>azur_63@hotmail.com</v>
          </cell>
          <cell r="AF1636" t="str">
            <v>MESA DE ARRIME HOME OFFICE 35x40x67 CM</v>
          </cell>
          <cell r="AG1636">
            <v>1800</v>
          </cell>
          <cell r="AH1636">
            <v>1</v>
          </cell>
          <cell r="AN1636" t="str">
            <v>Sí</v>
          </cell>
        </row>
        <row r="1637">
          <cell r="A1637">
            <v>2076</v>
          </cell>
          <cell r="B1637" t="str">
            <v>anahic_99@hotmail.com</v>
          </cell>
          <cell r="C1637">
            <v>44105</v>
          </cell>
          <cell r="D1637" t="str">
            <v>Abierta</v>
          </cell>
          <cell r="E1637" t="str">
            <v>Recibido</v>
          </cell>
          <cell r="F1637" t="str">
            <v>Enviado</v>
          </cell>
          <cell r="G1637" t="str">
            <v>ARS</v>
          </cell>
          <cell r="H1637" t="str">
            <v>3326.83</v>
          </cell>
          <cell r="I1637">
            <v>0</v>
          </cell>
          <cell r="J1637">
            <v>0</v>
          </cell>
          <cell r="K1637" t="str">
            <v>3326.83</v>
          </cell>
          <cell r="L1637" t="str">
            <v>Anahi Cordoño</v>
          </cell>
          <cell r="M1637">
            <v>42023315</v>
          </cell>
          <cell r="N1637">
            <v>1168783762</v>
          </cell>
          <cell r="O1637" t="str">
            <v>Anahi Cordoño</v>
          </cell>
          <cell r="P1637">
            <v>1168783762</v>
          </cell>
          <cell r="Q1637" t="str">
            <v>Soldado de la Frontera</v>
          </cell>
          <cell r="R1637">
            <v>4931</v>
          </cell>
          <cell r="S1637" t="str">
            <v>8 D</v>
          </cell>
          <cell r="U1637" t="str">
            <v>Capital Federal</v>
          </cell>
          <cell r="V1637">
            <v>1439</v>
          </cell>
          <cell r="W1637" t="str">
            <v>Capital Federal</v>
          </cell>
          <cell r="Y1637" t="str">
            <v>ENVÍO SIN CARGO (CABA Y GRAN PARTE DE GBA) TIEMPO: 4 a 6 DÍAS HÁBILES</v>
          </cell>
          <cell r="Z1637" t="str">
            <v>Mercado Pago</v>
          </cell>
          <cell r="AD1637">
            <v>44105</v>
          </cell>
          <cell r="AE1637">
            <v>44110</v>
          </cell>
          <cell r="AF1637" t="str">
            <v>ESPATULAS PLASTICO (Celeste)</v>
          </cell>
          <cell r="AG1637" t="str">
            <v>97.83</v>
          </cell>
          <cell r="AH1637">
            <v>1</v>
          </cell>
          <cell r="AI1637" t="str">
            <v>019BA7572BA</v>
          </cell>
          <cell r="AJ1637" t="str">
            <v>Web</v>
          </cell>
          <cell r="AK1637" t="str">
            <v>MIERCOLES 7-10 ENTRE 8 Y 18 HORAS!</v>
          </cell>
          <cell r="AL1637">
            <v>1833712847</v>
          </cell>
          <cell r="AM1637">
            <v>301540778</v>
          </cell>
          <cell r="AN1637" t="str">
            <v>Sí</v>
          </cell>
        </row>
        <row r="1638">
          <cell r="A1638">
            <v>2076</v>
          </cell>
          <cell r="B1638" t="str">
            <v>anahic_99@hotmail.com</v>
          </cell>
          <cell r="AF1638" t="str">
            <v>VELA SOJA AROMA GARDENIA 14X10 CM</v>
          </cell>
          <cell r="AG1638">
            <v>440</v>
          </cell>
          <cell r="AH1638">
            <v>1</v>
          </cell>
          <cell r="AI1638" t="str">
            <v>BA8098VELA</v>
          </cell>
          <cell r="AN1638" t="str">
            <v>Sí</v>
          </cell>
        </row>
        <row r="1639">
          <cell r="A1639">
            <v>2076</v>
          </cell>
          <cell r="B1639" t="str">
            <v>anahic_99@hotmail.com</v>
          </cell>
          <cell r="AF1639" t="str">
            <v>VELA 100 % SOJA CON ESENCIAS DIFERENTES AROMAS 14x10 CM (JAZMIN)</v>
          </cell>
          <cell r="AG1639">
            <v>440</v>
          </cell>
          <cell r="AH1639">
            <v>1</v>
          </cell>
          <cell r="AI1639" t="str">
            <v>BA5914VELA</v>
          </cell>
          <cell r="AN1639" t="str">
            <v>Sí</v>
          </cell>
        </row>
        <row r="1640">
          <cell r="A1640">
            <v>2076</v>
          </cell>
          <cell r="B1640" t="str">
            <v>anahic_99@hotmail.com</v>
          </cell>
          <cell r="AF1640" t="str">
            <v>MESA DE ARRIME HOME OFFICE 35x40x67 CM</v>
          </cell>
          <cell r="AG1640">
            <v>1800</v>
          </cell>
          <cell r="AH1640">
            <v>1</v>
          </cell>
          <cell r="AN1640" t="str">
            <v>Sí</v>
          </cell>
        </row>
        <row r="1641">
          <cell r="A1641">
            <v>2076</v>
          </cell>
          <cell r="B1641" t="str">
            <v>anahic_99@hotmail.com</v>
          </cell>
          <cell r="AF1641" t="str">
            <v>PROMO BOWLS: 1 BOWL GRANDE + 2 BOWLS CHICOS (Celeste)</v>
          </cell>
          <cell r="AG1641">
            <v>549</v>
          </cell>
          <cell r="AH1641">
            <v>1</v>
          </cell>
          <cell r="AI1641" t="str">
            <v>019BA87511/019BA87510</v>
          </cell>
          <cell r="AN1641" t="str">
            <v>Sí</v>
          </cell>
        </row>
        <row r="1642">
          <cell r="A1642">
            <v>2075</v>
          </cell>
          <cell r="B1642" t="str">
            <v>candelarianannizzi@gmail.com</v>
          </cell>
          <cell r="C1642">
            <v>44105</v>
          </cell>
          <cell r="D1642" t="str">
            <v>Abierta</v>
          </cell>
          <cell r="E1642" t="str">
            <v>Recibido</v>
          </cell>
          <cell r="F1642" t="str">
            <v>Enviado</v>
          </cell>
          <cell r="G1642" t="str">
            <v>ARS</v>
          </cell>
          <cell r="H1642" t="str">
            <v>1241.65</v>
          </cell>
          <cell r="I1642">
            <v>0</v>
          </cell>
          <cell r="J1642">
            <v>0</v>
          </cell>
          <cell r="K1642" t="str">
            <v>1241.65</v>
          </cell>
          <cell r="L1642" t="str">
            <v>Candelaria Nannizzi Etcheto</v>
          </cell>
          <cell r="M1642">
            <v>40639097</v>
          </cell>
          <cell r="N1642">
            <v>1561212615</v>
          </cell>
          <cell r="O1642" t="str">
            <v>Candelaria  Nannizzi Etcheto</v>
          </cell>
          <cell r="P1642">
            <v>1561212615</v>
          </cell>
          <cell r="Q1642" t="str">
            <v xml:space="preserve">Santa Cruz </v>
          </cell>
          <cell r="R1642">
            <v>2758</v>
          </cell>
          <cell r="T1642" t="str">
            <v xml:space="preserve">Jose Leon Suarez </v>
          </cell>
          <cell r="U1642" t="str">
            <v xml:space="preserve">Jose Leon Suarez </v>
          </cell>
          <cell r="V1642">
            <v>1655</v>
          </cell>
          <cell r="W1642" t="str">
            <v>Gran Buenos Aires</v>
          </cell>
          <cell r="Y1642" t="str">
            <v>ENVÍO SIN CARGO (CABA Y GRAN PARTE DE GBA) TIEMPO: 4 a 6 DÍAS HÁBILES</v>
          </cell>
          <cell r="Z1642" t="str">
            <v>Mercado Pago</v>
          </cell>
          <cell r="AD1642">
            <v>44105</v>
          </cell>
          <cell r="AE1642">
            <v>44110</v>
          </cell>
          <cell r="AF1642" t="str">
            <v>CUCHILLO CERAMICA 20</v>
          </cell>
          <cell r="AG1642" t="str">
            <v>638.86</v>
          </cell>
          <cell r="AH1642">
            <v>1</v>
          </cell>
          <cell r="AI1642" t="str">
            <v>046BA8187</v>
          </cell>
          <cell r="AJ1642" t="str">
            <v>Móvil</v>
          </cell>
          <cell r="AK1642" t="str">
            <v>JUEVES 8-10 ENTRE 8 Y 18 HORAS!</v>
          </cell>
          <cell r="AL1642">
            <v>1833183525</v>
          </cell>
          <cell r="AM1642">
            <v>301458988</v>
          </cell>
          <cell r="AN1642" t="str">
            <v>Sí</v>
          </cell>
        </row>
        <row r="1643">
          <cell r="A1643">
            <v>2075</v>
          </cell>
          <cell r="B1643" t="str">
            <v>candelarianannizzi@gmail.com</v>
          </cell>
          <cell r="AF1643" t="str">
            <v>COLADOR DIAM 22CM X 8CM ALTO</v>
          </cell>
          <cell r="AG1643" t="str">
            <v>602.79</v>
          </cell>
          <cell r="AH1643">
            <v>1</v>
          </cell>
          <cell r="AI1643" t="str">
            <v>046BA8162</v>
          </cell>
          <cell r="AN1643" t="str">
            <v>Sí</v>
          </cell>
        </row>
        <row r="1644">
          <cell r="A1644">
            <v>2074</v>
          </cell>
          <cell r="B1644" t="str">
            <v>nsoledadbrosio@gmail.com</v>
          </cell>
          <cell r="C1644">
            <v>44105</v>
          </cell>
          <cell r="D1644" t="str">
            <v>Abierta</v>
          </cell>
          <cell r="E1644" t="str">
            <v>Recibido</v>
          </cell>
          <cell r="F1644" t="str">
            <v>Enviado</v>
          </cell>
          <cell r="G1644" t="str">
            <v>ARS</v>
          </cell>
          <cell r="H1644" t="str">
            <v>644.95</v>
          </cell>
          <cell r="I1644" t="str">
            <v>96.74</v>
          </cell>
          <cell r="J1644">
            <v>0</v>
          </cell>
          <cell r="K1644" t="str">
            <v>548.21</v>
          </cell>
          <cell r="L1644" t="str">
            <v>Nadia Brosio</v>
          </cell>
          <cell r="M1644">
            <v>35804266</v>
          </cell>
          <cell r="N1644">
            <v>1155713502</v>
          </cell>
          <cell r="O1644" t="str">
            <v>Nadia Brosio</v>
          </cell>
          <cell r="P1644">
            <v>1155713502</v>
          </cell>
          <cell r="Q1644" t="str">
            <v xml:space="preserve">Av Alberdi </v>
          </cell>
          <cell r="R1644">
            <v>1042</v>
          </cell>
          <cell r="S1644" t="str">
            <v>3 C</v>
          </cell>
          <cell r="T1644" t="str">
            <v>Caballito</v>
          </cell>
          <cell r="U1644" t="str">
            <v>Capital Federal</v>
          </cell>
          <cell r="V1644">
            <v>1424</v>
          </cell>
          <cell r="W1644" t="str">
            <v>Capital Federal</v>
          </cell>
          <cell r="Y1644" t="str">
            <v>ENVÍO SIN CARGO (CABA Y GRAN PARTE DE GBA) TIEMPO: 4 a 6 DÍAS HÁBILES</v>
          </cell>
          <cell r="Z1644" t="str">
            <v>Mercado Pago</v>
          </cell>
          <cell r="AA1644" t="str">
            <v>FINDEBIGDECO</v>
          </cell>
          <cell r="AD1644">
            <v>44105</v>
          </cell>
          <cell r="AE1644">
            <v>44110</v>
          </cell>
          <cell r="AF1644" t="str">
            <v>APOYA PAVA MADERA CERCO 17,5 CM</v>
          </cell>
          <cell r="AG1644" t="str">
            <v>204.95</v>
          </cell>
          <cell r="AH1644">
            <v>1</v>
          </cell>
          <cell r="AI1644" t="str">
            <v>BA5450</v>
          </cell>
          <cell r="AJ1644" t="str">
            <v>Web</v>
          </cell>
          <cell r="AK1644" t="str">
            <v>MIERCOLES 7-10 ENTRE 8 Y 18 HORAS!</v>
          </cell>
          <cell r="AL1644">
            <v>1832957316</v>
          </cell>
          <cell r="AM1644">
            <v>300995124</v>
          </cell>
          <cell r="AN1644" t="str">
            <v>Sí</v>
          </cell>
        </row>
        <row r="1645">
          <cell r="A1645">
            <v>2074</v>
          </cell>
          <cell r="B1645" t="str">
            <v>nsoledadbrosio@gmail.com</v>
          </cell>
          <cell r="AF1645" t="str">
            <v>VELA 100 % SOJA CON ESENCIAS DIFERENTES AROMAS 14x10 CM (JAZMIN)</v>
          </cell>
          <cell r="AG1645">
            <v>440</v>
          </cell>
          <cell r="AH1645">
            <v>1</v>
          </cell>
          <cell r="AI1645" t="str">
            <v>BA5914VELA</v>
          </cell>
          <cell r="AN1645" t="str">
            <v>Sí</v>
          </cell>
        </row>
        <row r="1646">
          <cell r="A1646">
            <v>2073</v>
          </cell>
          <cell r="B1646" t="str">
            <v>micaelabalsamo@hotmail.com</v>
          </cell>
          <cell r="C1646">
            <v>44105</v>
          </cell>
          <cell r="D1646" t="str">
            <v>Abierta</v>
          </cell>
          <cell r="E1646" t="str">
            <v>Recibido</v>
          </cell>
          <cell r="F1646" t="str">
            <v>Enviado</v>
          </cell>
          <cell r="G1646" t="str">
            <v>ARS</v>
          </cell>
          <cell r="H1646" t="str">
            <v>963.99</v>
          </cell>
          <cell r="I1646">
            <v>0</v>
          </cell>
          <cell r="J1646">
            <v>0</v>
          </cell>
          <cell r="K1646" t="str">
            <v>963.99</v>
          </cell>
          <cell r="L1646" t="str">
            <v xml:space="preserve">Micaela Bálsamo </v>
          </cell>
          <cell r="M1646">
            <v>38700040</v>
          </cell>
          <cell r="N1646">
            <v>1159988296</v>
          </cell>
          <cell r="O1646" t="str">
            <v>Micaela  Bálsamo</v>
          </cell>
          <cell r="P1646">
            <v>1159988296</v>
          </cell>
          <cell r="Q1646" t="str">
            <v xml:space="preserve">Presidente arturo illia </v>
          </cell>
          <cell r="R1646">
            <v>1858</v>
          </cell>
          <cell r="S1646" t="str">
            <v>Casa</v>
          </cell>
          <cell r="T1646" t="str">
            <v xml:space="preserve">Entre erezcano y la rosa </v>
          </cell>
          <cell r="U1646" t="str">
            <v xml:space="preserve">Adrogué </v>
          </cell>
          <cell r="V1646">
            <v>1846</v>
          </cell>
          <cell r="W1646" t="str">
            <v>Gran Buenos Aires</v>
          </cell>
          <cell r="Y1646" t="str">
            <v>ENVÍO SIN CARGO (CABA Y GRAN PARTE DE GBA) TIEMPO: 4 a 6 DÍAS HÁBILES</v>
          </cell>
          <cell r="Z1646" t="str">
            <v>Mercado Pago</v>
          </cell>
          <cell r="AD1646">
            <v>44105</v>
          </cell>
          <cell r="AE1646">
            <v>44110</v>
          </cell>
          <cell r="AF1646" t="str">
            <v>CUCHARA COLOR ROSA</v>
          </cell>
          <cell r="AG1646" t="str">
            <v>34.99</v>
          </cell>
          <cell r="AH1646">
            <v>1</v>
          </cell>
          <cell r="AI1646" t="str">
            <v>BP32018</v>
          </cell>
          <cell r="AJ1646" t="str">
            <v>Móvil</v>
          </cell>
          <cell r="AK1646" t="str">
            <v>MIERCOLES 7-10 ENTRE 8 Y 18 HORAS!</v>
          </cell>
          <cell r="AL1646">
            <v>1832712601</v>
          </cell>
          <cell r="AM1646">
            <v>301408738</v>
          </cell>
          <cell r="AN1646" t="str">
            <v>Sí</v>
          </cell>
        </row>
        <row r="1647">
          <cell r="A1647">
            <v>2073</v>
          </cell>
          <cell r="B1647" t="str">
            <v>micaelabalsamo@hotmail.com</v>
          </cell>
          <cell r="AF1647" t="str">
            <v>BOWL MENTA  400CC</v>
          </cell>
          <cell r="AG1647" t="str">
            <v>132.5</v>
          </cell>
          <cell r="AH1647">
            <v>1</v>
          </cell>
          <cell r="AI1647" t="str">
            <v>BP01019</v>
          </cell>
          <cell r="AN1647" t="str">
            <v>Sí</v>
          </cell>
        </row>
        <row r="1648">
          <cell r="A1648">
            <v>2073</v>
          </cell>
          <cell r="B1648" t="str">
            <v>micaelabalsamo@hotmail.com</v>
          </cell>
          <cell r="AF1648" t="str">
            <v>BOWL ROSA 400CC</v>
          </cell>
          <cell r="AG1648" t="str">
            <v>132.5</v>
          </cell>
          <cell r="AH1648">
            <v>3</v>
          </cell>
          <cell r="AI1648" t="str">
            <v>BP01018</v>
          </cell>
          <cell r="AN1648" t="str">
            <v>Sí</v>
          </cell>
        </row>
        <row r="1649">
          <cell r="A1649">
            <v>2073</v>
          </cell>
          <cell r="B1649" t="str">
            <v>micaelabalsamo@hotmail.com</v>
          </cell>
          <cell r="AF1649" t="str">
            <v>PROMO BLUE: 1 BOWL 1,5 LTS + 2 BOWLS 400 CC</v>
          </cell>
          <cell r="AG1649">
            <v>399</v>
          </cell>
          <cell r="AH1649">
            <v>1</v>
          </cell>
          <cell r="AI1649" t="str">
            <v>BP26019/BP01019</v>
          </cell>
          <cell r="AN1649" t="str">
            <v>Sí</v>
          </cell>
        </row>
        <row r="1650">
          <cell r="A1650">
            <v>2072</v>
          </cell>
          <cell r="B1650" t="str">
            <v>maruchis_66@hotmail.com</v>
          </cell>
          <cell r="C1650">
            <v>44105</v>
          </cell>
          <cell r="D1650" t="str">
            <v>Abierta</v>
          </cell>
          <cell r="E1650" t="str">
            <v>Recibido</v>
          </cell>
          <cell r="F1650" t="str">
            <v>Enviado</v>
          </cell>
          <cell r="G1650" t="str">
            <v>ARS</v>
          </cell>
          <cell r="H1650" t="str">
            <v>1450.91</v>
          </cell>
          <cell r="I1650">
            <v>0</v>
          </cell>
          <cell r="J1650">
            <v>0</v>
          </cell>
          <cell r="K1650" t="str">
            <v>1450.91</v>
          </cell>
          <cell r="L1650" t="str">
            <v>Mara Sanchez</v>
          </cell>
          <cell r="M1650">
            <v>34174853</v>
          </cell>
          <cell r="N1650">
            <v>1557399339</v>
          </cell>
          <cell r="O1650" t="str">
            <v>Mara Sanchez</v>
          </cell>
          <cell r="P1650">
            <v>1557399339</v>
          </cell>
          <cell r="Q1650" t="str">
            <v xml:space="preserve">Av independencia </v>
          </cell>
          <cell r="R1650">
            <v>3969</v>
          </cell>
          <cell r="S1650" t="str">
            <v>1B</v>
          </cell>
          <cell r="T1650" t="str">
            <v>Almagro</v>
          </cell>
          <cell r="U1650" t="str">
            <v>Capital Federal</v>
          </cell>
          <cell r="V1650">
            <v>1226</v>
          </cell>
          <cell r="W1650" t="str">
            <v>Capital Federal</v>
          </cell>
          <cell r="Y1650" t="str">
            <v>ENVÍO SIN CARGO (CABA Y GRAN PARTE DE GBA) TIEMPO: 4 a 6 DÍAS HÁBILES</v>
          </cell>
          <cell r="Z1650" t="str">
            <v>Mercado Pago</v>
          </cell>
          <cell r="AD1650">
            <v>44105</v>
          </cell>
          <cell r="AE1650">
            <v>44110</v>
          </cell>
          <cell r="AF1650" t="str">
            <v>RALLADOR VERDE 20 X 4 CM</v>
          </cell>
          <cell r="AG1650" t="str">
            <v>456.05</v>
          </cell>
          <cell r="AH1650">
            <v>1</v>
          </cell>
          <cell r="AI1650" t="str">
            <v>BA6436</v>
          </cell>
          <cell r="AJ1650" t="str">
            <v>Móvil</v>
          </cell>
          <cell r="AK1650" t="str">
            <v>MIERCOLES 7-10 ENTRE 8 Y 18 HORAS!</v>
          </cell>
          <cell r="AL1650">
            <v>1832546291</v>
          </cell>
          <cell r="AM1650">
            <v>301387252</v>
          </cell>
          <cell r="AN1650" t="str">
            <v>Sí</v>
          </cell>
        </row>
        <row r="1651">
          <cell r="A1651">
            <v>2072</v>
          </cell>
          <cell r="B1651" t="str">
            <v>maruchis_66@hotmail.com</v>
          </cell>
          <cell r="AF1651" t="str">
            <v>HOMBRECITO CON VIRULANA COLORES PASTEL (Verde)</v>
          </cell>
          <cell r="AG1651" t="str">
            <v>144.6</v>
          </cell>
          <cell r="AH1651">
            <v>1</v>
          </cell>
          <cell r="AI1651" t="str">
            <v>ba87516</v>
          </cell>
          <cell r="AN1651" t="str">
            <v>Sí</v>
          </cell>
        </row>
        <row r="1652">
          <cell r="A1652">
            <v>2072</v>
          </cell>
          <cell r="B1652" t="str">
            <v>maruchis_66@hotmail.com</v>
          </cell>
          <cell r="AF1652" t="str">
            <v>BOTELLA H2O CORCHO ECOLOGICO</v>
          </cell>
          <cell r="AG1652" t="str">
            <v>419.86</v>
          </cell>
          <cell r="AH1652">
            <v>1</v>
          </cell>
          <cell r="AI1652" t="str">
            <v>019BO5217NEW</v>
          </cell>
          <cell r="AN1652" t="str">
            <v>Sí</v>
          </cell>
        </row>
        <row r="1653">
          <cell r="A1653">
            <v>2072</v>
          </cell>
          <cell r="B1653" t="str">
            <v>maruchis_66@hotmail.com</v>
          </cell>
          <cell r="AF1653" t="str">
            <v>JABONERA DE PLÁSTICO RAYAS 3 COLORES 13 CM (Verde)</v>
          </cell>
          <cell r="AG1653" t="str">
            <v>215.2</v>
          </cell>
          <cell r="AH1653">
            <v>2</v>
          </cell>
          <cell r="AN1653" t="str">
            <v>Sí</v>
          </cell>
        </row>
        <row r="1654">
          <cell r="A1654">
            <v>2071</v>
          </cell>
          <cell r="B1654" t="str">
            <v>natalia@supercut.com.ar</v>
          </cell>
          <cell r="C1654">
            <v>44104</v>
          </cell>
          <cell r="D1654" t="str">
            <v>Abierta</v>
          </cell>
          <cell r="E1654" t="str">
            <v>Recibido</v>
          </cell>
          <cell r="F1654" t="str">
            <v>Enviado</v>
          </cell>
          <cell r="G1654" t="str">
            <v>ARS</v>
          </cell>
          <cell r="H1654" t="str">
            <v>2885.22</v>
          </cell>
          <cell r="I1654">
            <v>0</v>
          </cell>
          <cell r="J1654">
            <v>0</v>
          </cell>
          <cell r="K1654" t="str">
            <v>2885.22</v>
          </cell>
          <cell r="L1654" t="str">
            <v>Natalia Julian</v>
          </cell>
          <cell r="M1654">
            <v>23477796</v>
          </cell>
          <cell r="N1654">
            <v>1160236091</v>
          </cell>
          <cell r="O1654" t="str">
            <v>Natalia Julian</v>
          </cell>
          <cell r="P1654">
            <v>1160236091</v>
          </cell>
          <cell r="Q1654" t="str">
            <v xml:space="preserve">Cramer </v>
          </cell>
          <cell r="R1654">
            <v>637</v>
          </cell>
          <cell r="U1654" t="str">
            <v>Ramos Mejia</v>
          </cell>
          <cell r="V1654">
            <v>1704</v>
          </cell>
          <cell r="W1654" t="str">
            <v>Gran Buenos Aires</v>
          </cell>
          <cell r="Y1654" t="str">
            <v>ENVÍO SIN CARGO (CABA Y GRAN PARTE DE GBA) TIEMPO: 4 a 6 DÍAS HÁBILES</v>
          </cell>
          <cell r="Z1654" t="str">
            <v>Mercado Pago</v>
          </cell>
          <cell r="AB1654" t="str">
            <v>La entrega tiene que ser después de las 14:30hs. Casa con dos portones grises.</v>
          </cell>
          <cell r="AD1654">
            <v>44104</v>
          </cell>
          <cell r="AE1654">
            <v>44109</v>
          </cell>
          <cell r="AF1654" t="str">
            <v>3X2 RIGOLLEAU COPON GOURMET 450ML GNL X 12 PIEZAS (TOTAL 36 U)</v>
          </cell>
          <cell r="AG1654" t="str">
            <v>2885.22</v>
          </cell>
          <cell r="AH1654">
            <v>1</v>
          </cell>
          <cell r="AI1654" t="str">
            <v>RI68919GR</v>
          </cell>
          <cell r="AJ1654" t="str">
            <v>Móvil</v>
          </cell>
          <cell r="AK1654" t="str">
            <v>MARTES 6-10 ENTRE 8 Y 18 HORAS!</v>
          </cell>
          <cell r="AL1654">
            <v>1830079108</v>
          </cell>
          <cell r="AM1654">
            <v>301092965</v>
          </cell>
          <cell r="AN1654" t="str">
            <v>Sí</v>
          </cell>
        </row>
        <row r="1655">
          <cell r="A1655">
            <v>2070</v>
          </cell>
          <cell r="B1655" t="str">
            <v>micaela_didia@hotmail.com</v>
          </cell>
          <cell r="C1655">
            <v>44104</v>
          </cell>
          <cell r="D1655" t="str">
            <v>Abierta</v>
          </cell>
          <cell r="E1655" t="str">
            <v>Recibido</v>
          </cell>
          <cell r="F1655" t="str">
            <v>Enviado</v>
          </cell>
          <cell r="G1655" t="str">
            <v>ARS</v>
          </cell>
          <cell r="H1655" t="str">
            <v>1126.39</v>
          </cell>
          <cell r="I1655" t="str">
            <v>168.96</v>
          </cell>
          <cell r="J1655">
            <v>0</v>
          </cell>
          <cell r="K1655" t="str">
            <v>957.43</v>
          </cell>
          <cell r="L1655" t="str">
            <v>Micaela Didia</v>
          </cell>
          <cell r="M1655">
            <v>36171639</v>
          </cell>
          <cell r="N1655">
            <v>5491166176203</v>
          </cell>
          <cell r="O1655" t="str">
            <v>Micaela  Didia</v>
          </cell>
          <cell r="P1655">
            <v>5491166176203</v>
          </cell>
          <cell r="Q1655" t="str">
            <v>Tres arroyos</v>
          </cell>
          <cell r="R1655">
            <v>247</v>
          </cell>
          <cell r="S1655" t="str">
            <v>1B</v>
          </cell>
          <cell r="T1655" t="str">
            <v>Villa crespo</v>
          </cell>
          <cell r="U1655" t="str">
            <v>Capital Federal</v>
          </cell>
          <cell r="V1655">
            <v>1414</v>
          </cell>
          <cell r="W1655" t="str">
            <v>Capital Federal</v>
          </cell>
          <cell r="Y1655" t="str">
            <v>ENVÍO SIN CARGO (CABA Y GRAN PARTE DE GBA) TIEMPO: 4 a 6 DÍAS HÁBILES</v>
          </cell>
          <cell r="Z1655" t="str">
            <v>Mercado Pago</v>
          </cell>
          <cell r="AA1655" t="str">
            <v>FINDEBIGDECO</v>
          </cell>
          <cell r="AD1655">
            <v>44104</v>
          </cell>
          <cell r="AE1655">
            <v>44109</v>
          </cell>
          <cell r="AF1655" t="str">
            <v>SET CUCHARON Y TENEDOR BAMBOO BLANCO 29CM</v>
          </cell>
          <cell r="AG1655" t="str">
            <v>1126.39</v>
          </cell>
          <cell r="AH1655">
            <v>1</v>
          </cell>
          <cell r="AI1655" t="str">
            <v>BA7800</v>
          </cell>
          <cell r="AJ1655" t="str">
            <v>Móvil</v>
          </cell>
          <cell r="AK1655" t="str">
            <v>MARTES 6-10 ENTRE 8 Y 18 HORAS!</v>
          </cell>
          <cell r="AL1655">
            <v>1829980767</v>
          </cell>
          <cell r="AM1655">
            <v>301075895</v>
          </cell>
          <cell r="AN1655" t="str">
            <v>Sí</v>
          </cell>
        </row>
        <row r="1656">
          <cell r="A1656">
            <v>2069</v>
          </cell>
          <cell r="B1656" t="str">
            <v>novoa11@hotmail.es</v>
          </cell>
          <cell r="C1656">
            <v>44104</v>
          </cell>
          <cell r="D1656" t="str">
            <v>Abierta</v>
          </cell>
          <cell r="E1656" t="str">
            <v>Anulado</v>
          </cell>
          <cell r="F1656" t="str">
            <v>No está empaquetado</v>
          </cell>
          <cell r="G1656" t="str">
            <v>ARS</v>
          </cell>
          <cell r="H1656">
            <v>1400</v>
          </cell>
          <cell r="I1656">
            <v>210</v>
          </cell>
          <cell r="J1656">
            <v>0</v>
          </cell>
          <cell r="K1656">
            <v>1190</v>
          </cell>
          <cell r="L1656" t="str">
            <v>Maria Mercedes Mendez novoa</v>
          </cell>
          <cell r="M1656">
            <v>35959555</v>
          </cell>
          <cell r="N1656">
            <v>1168843252</v>
          </cell>
          <cell r="O1656" t="str">
            <v>Maria Mercedes Mendez novoa</v>
          </cell>
          <cell r="P1656">
            <v>1168843252</v>
          </cell>
          <cell r="Q1656" t="str">
            <v xml:space="preserve">Campana </v>
          </cell>
          <cell r="R1656">
            <v>3045</v>
          </cell>
          <cell r="S1656" t="str">
            <v>7 D</v>
          </cell>
          <cell r="T1656" t="str">
            <v>Villa del parque</v>
          </cell>
          <cell r="U1656" t="str">
            <v>Capital Federal</v>
          </cell>
          <cell r="V1656">
            <v>1417</v>
          </cell>
          <cell r="W1656" t="str">
            <v>Capital Federal</v>
          </cell>
          <cell r="Y1656" t="str">
            <v>ENVÍO SIN CARGO (CABA Y GRAN PARTE DE GBA) TIEMPO: 4 a 6 DÍAS HÁBILES</v>
          </cell>
          <cell r="Z1656" t="str">
            <v>Mercado Pago</v>
          </cell>
          <cell r="AA1656" t="str">
            <v>FINDEBIGDECO</v>
          </cell>
          <cell r="AF1656" t="str">
            <v>PIE DE MACETA NÓRDICO (30 CM)</v>
          </cell>
          <cell r="AG1656">
            <v>700</v>
          </cell>
          <cell r="AH1656">
            <v>2</v>
          </cell>
          <cell r="AJ1656" t="str">
            <v>Móvil</v>
          </cell>
          <cell r="AK1656" t="str">
            <v/>
          </cell>
          <cell r="AL1656">
            <v>1829980653</v>
          </cell>
          <cell r="AM1656">
            <v>301074013</v>
          </cell>
          <cell r="AN1656" t="str">
            <v>Sí</v>
          </cell>
        </row>
        <row r="1657">
          <cell r="A1657">
            <v>2068</v>
          </cell>
          <cell r="B1657" t="str">
            <v>abad_veronica@hotmail.com</v>
          </cell>
          <cell r="C1657">
            <v>44104</v>
          </cell>
          <cell r="D1657" t="str">
            <v>Abierta</v>
          </cell>
          <cell r="E1657" t="str">
            <v>Recibido</v>
          </cell>
          <cell r="F1657" t="str">
            <v>Enviado</v>
          </cell>
          <cell r="G1657" t="str">
            <v>ARS</v>
          </cell>
          <cell r="H1657" t="str">
            <v>1812.85</v>
          </cell>
          <cell r="I1657" t="str">
            <v>271.93</v>
          </cell>
          <cell r="J1657">
            <v>0</v>
          </cell>
          <cell r="K1657" t="str">
            <v>1540.92</v>
          </cell>
          <cell r="L1657" t="str">
            <v>Verónica Paula Abad Paula Abad</v>
          </cell>
          <cell r="M1657">
            <v>24663289</v>
          </cell>
          <cell r="N1657">
            <v>1167505300</v>
          </cell>
          <cell r="O1657" t="str">
            <v>Verónica Paula Abad Paula Abad</v>
          </cell>
          <cell r="P1657">
            <v>1167505300</v>
          </cell>
          <cell r="Q1657" t="str">
            <v xml:space="preserve">Jaramillo </v>
          </cell>
          <cell r="R1657">
            <v>3060</v>
          </cell>
          <cell r="S1657">
            <v>7</v>
          </cell>
          <cell r="T1657" t="str">
            <v xml:space="preserve">Saavedra </v>
          </cell>
          <cell r="U1657" t="str">
            <v>Capital Federal</v>
          </cell>
          <cell r="V1657">
            <v>1429</v>
          </cell>
          <cell r="W1657" t="str">
            <v>Capital Federal</v>
          </cell>
          <cell r="Y1657" t="str">
            <v>ENVÍO SIN CARGO (CABA Y GRAN PARTE DE GBA) TIEMPO: 4 a 6 DÍAS HÁBILES</v>
          </cell>
          <cell r="Z1657" t="str">
            <v>Mercado Pago</v>
          </cell>
          <cell r="AA1657" t="str">
            <v>FINDEBIGDECO</v>
          </cell>
          <cell r="AD1657">
            <v>44104</v>
          </cell>
          <cell r="AE1657">
            <v>44109</v>
          </cell>
          <cell r="AF1657" t="str">
            <v>PANERA HOME</v>
          </cell>
          <cell r="AG1657" t="str">
            <v>481.43</v>
          </cell>
          <cell r="AH1657">
            <v>2</v>
          </cell>
          <cell r="AI1657" t="str">
            <v>LO26003</v>
          </cell>
          <cell r="AJ1657" t="str">
            <v>Móvil</v>
          </cell>
          <cell r="AK1657" t="str">
            <v>MARTES 6-10 ENTRE 8 Y 18 HORAS!</v>
          </cell>
          <cell r="AL1657">
            <v>1829941881</v>
          </cell>
          <cell r="AM1657">
            <v>296140620</v>
          </cell>
          <cell r="AN1657" t="str">
            <v>Sí</v>
          </cell>
        </row>
        <row r="1658">
          <cell r="A1658">
            <v>2068</v>
          </cell>
          <cell r="B1658" t="str">
            <v>abad_veronica@hotmail.com</v>
          </cell>
          <cell r="AF1658" t="str">
            <v>MANTEL TOSTADO RECTANGULAR TELA TROPICAL PESADO 150 X 250 CM</v>
          </cell>
          <cell r="AG1658" t="str">
            <v>849.99</v>
          </cell>
          <cell r="AH1658">
            <v>1</v>
          </cell>
          <cell r="AI1658" t="str">
            <v>CHUMANTOS</v>
          </cell>
          <cell r="AN1658" t="str">
            <v>Sí</v>
          </cell>
        </row>
        <row r="1659">
          <cell r="A1659">
            <v>2067</v>
          </cell>
          <cell r="B1659" t="str">
            <v>alvarezsofiag@gmail.com</v>
          </cell>
          <cell r="C1659">
            <v>44104</v>
          </cell>
          <cell r="D1659" t="str">
            <v>Abierta</v>
          </cell>
          <cell r="E1659" t="str">
            <v>Recibido</v>
          </cell>
          <cell r="F1659" t="str">
            <v>Enviado</v>
          </cell>
          <cell r="G1659" t="str">
            <v>ARS</v>
          </cell>
          <cell r="H1659" t="str">
            <v>1902.93</v>
          </cell>
          <cell r="I1659" t="str">
            <v>225.59</v>
          </cell>
          <cell r="J1659">
            <v>0</v>
          </cell>
          <cell r="K1659" t="str">
            <v>1677.34</v>
          </cell>
          <cell r="L1659" t="str">
            <v xml:space="preserve">Sofía giuliana Álvarez </v>
          </cell>
          <cell r="M1659">
            <v>40476797</v>
          </cell>
          <cell r="N1659">
            <v>1534337463</v>
          </cell>
          <cell r="O1659" t="str">
            <v>Sofía giuliana  Álvarez</v>
          </cell>
          <cell r="P1659">
            <v>1534337463</v>
          </cell>
          <cell r="Q1659" t="str">
            <v xml:space="preserve">Aristobulo Del Valle </v>
          </cell>
          <cell r="R1659">
            <v>445</v>
          </cell>
          <cell r="S1659" t="str">
            <v xml:space="preserve"> </v>
          </cell>
          <cell r="U1659" t="str">
            <v xml:space="preserve">Muñiz, san Miguel </v>
          </cell>
          <cell r="V1659">
            <v>1663</v>
          </cell>
          <cell r="W1659" t="str">
            <v>Gran Buenos Aires</v>
          </cell>
          <cell r="Y1659" t="str">
            <v>ENVÍO SIN CARGO (CABA Y GRAN PARTE DE GBA) TIEMPO: 4 a 6 DÍAS HÁBILES</v>
          </cell>
          <cell r="Z1659" t="str">
            <v>Mercado Pago</v>
          </cell>
          <cell r="AA1659" t="str">
            <v>FINDEBIGDECO</v>
          </cell>
          <cell r="AB1659" t="str">
            <v xml:space="preserve">Cubiertero que sea rosa por favor. </v>
          </cell>
          <cell r="AD1659">
            <v>44104</v>
          </cell>
          <cell r="AE1659">
            <v>44109</v>
          </cell>
          <cell r="AF1659" t="str">
            <v>LATA TORRE EIFFEL 17X17CM</v>
          </cell>
          <cell r="AG1659" t="str">
            <v>1236.94</v>
          </cell>
          <cell r="AH1659">
            <v>1</v>
          </cell>
          <cell r="AI1659" t="str">
            <v>645LA33034</v>
          </cell>
          <cell r="AJ1659" t="str">
            <v>Móvil</v>
          </cell>
          <cell r="AK1659" t="str">
            <v>MARTES 6-10 ENTRE 8 Y 18 HORAS!</v>
          </cell>
          <cell r="AL1659">
            <v>1828763846</v>
          </cell>
          <cell r="AM1659">
            <v>300620739</v>
          </cell>
          <cell r="AN1659" t="str">
            <v>Sí</v>
          </cell>
        </row>
        <row r="1660">
          <cell r="A1660">
            <v>2067</v>
          </cell>
          <cell r="B1660" t="str">
            <v>alvarezsofiag@gmail.com</v>
          </cell>
          <cell r="AF1660" t="str">
            <v>PROMO PINK: 1 BOWL 1,5 LTS + 2 BOWLS 400 CC</v>
          </cell>
          <cell r="AG1660">
            <v>399</v>
          </cell>
          <cell r="AH1660">
            <v>1</v>
          </cell>
          <cell r="AI1660" t="str">
            <v>BP26018/BP01018</v>
          </cell>
          <cell r="AN1660" t="str">
            <v>No</v>
          </cell>
        </row>
        <row r="1661">
          <cell r="A1661">
            <v>2067</v>
          </cell>
          <cell r="B1661" t="str">
            <v>alvarezsofiag@gmail.com</v>
          </cell>
          <cell r="AF1661" t="str">
            <v>CUBIERTERO PASTEL 31.5X24.5X4.5CM</v>
          </cell>
          <cell r="AG1661" t="str">
            <v>266.99</v>
          </cell>
          <cell r="AH1661">
            <v>1</v>
          </cell>
          <cell r="AI1661" t="str">
            <v>0607PLA204PAS</v>
          </cell>
          <cell r="AN1661" t="str">
            <v>Sí</v>
          </cell>
        </row>
        <row r="1662">
          <cell r="A1662">
            <v>2066</v>
          </cell>
          <cell r="B1662" t="str">
            <v>murgocaro@gmail.com</v>
          </cell>
          <cell r="C1662">
            <v>44104</v>
          </cell>
          <cell r="D1662" t="str">
            <v>Abierta</v>
          </cell>
          <cell r="E1662" t="str">
            <v>Recibido</v>
          </cell>
          <cell r="F1662" t="str">
            <v>Enviado</v>
          </cell>
          <cell r="G1662" t="str">
            <v>ARS</v>
          </cell>
          <cell r="H1662" t="str">
            <v>3536.97</v>
          </cell>
          <cell r="I1662" t="str">
            <v>313.05</v>
          </cell>
          <cell r="J1662">
            <v>0</v>
          </cell>
          <cell r="K1662" t="str">
            <v>3223.92</v>
          </cell>
          <cell r="L1662" t="str">
            <v>Carolina Murgo</v>
          </cell>
          <cell r="M1662">
            <v>35371978</v>
          </cell>
          <cell r="N1662">
            <v>36020617</v>
          </cell>
          <cell r="O1662" t="str">
            <v>Carolina Murgo</v>
          </cell>
          <cell r="P1662">
            <v>36020617</v>
          </cell>
          <cell r="Q1662" t="str">
            <v>Sarmiento</v>
          </cell>
          <cell r="R1662">
            <v>305</v>
          </cell>
          <cell r="S1662" t="str">
            <v>3 B</v>
          </cell>
          <cell r="U1662" t="str">
            <v>Lomas de zamora</v>
          </cell>
          <cell r="V1662">
            <v>1832</v>
          </cell>
          <cell r="W1662" t="str">
            <v>Gran Buenos Aires</v>
          </cell>
          <cell r="Y1662" t="str">
            <v>ENVÍO SIN CARGO (CABA Y GRAN PARTE DE GBA) TIEMPO: 4 a 6 DÍAS HÁBILES</v>
          </cell>
          <cell r="Z1662" t="str">
            <v>Mercado Pago</v>
          </cell>
          <cell r="AA1662" t="str">
            <v>FINDEBIGDECO</v>
          </cell>
          <cell r="AC1662" t="str">
            <v>ENVIAR 2066 CON 2082</v>
          </cell>
          <cell r="AD1662">
            <v>44104</v>
          </cell>
          <cell r="AE1662">
            <v>44109</v>
          </cell>
          <cell r="AF1662" t="str">
            <v>BOWL MENTA  400CC</v>
          </cell>
          <cell r="AG1662" t="str">
            <v>132.5</v>
          </cell>
          <cell r="AH1662">
            <v>2</v>
          </cell>
          <cell r="AI1662" t="str">
            <v>BP01019</v>
          </cell>
          <cell r="AJ1662" t="str">
            <v>Web</v>
          </cell>
          <cell r="AK1662" t="str">
            <v>MIERCOLES 07-10 ENTRE 8 Y 18 HORAS!</v>
          </cell>
          <cell r="AL1662">
            <v>1828733239</v>
          </cell>
          <cell r="AM1662">
            <v>300878249</v>
          </cell>
          <cell r="AN1662" t="str">
            <v>Sí</v>
          </cell>
        </row>
        <row r="1663">
          <cell r="A1663">
            <v>2066</v>
          </cell>
          <cell r="B1663" t="str">
            <v>murgocaro@gmail.com</v>
          </cell>
          <cell r="AF1663" t="str">
            <v>BOWL ROSA 400CC</v>
          </cell>
          <cell r="AG1663" t="str">
            <v>132.5</v>
          </cell>
          <cell r="AH1663">
            <v>2</v>
          </cell>
          <cell r="AI1663" t="str">
            <v>BP01018</v>
          </cell>
          <cell r="AN1663" t="str">
            <v>Sí</v>
          </cell>
        </row>
        <row r="1664">
          <cell r="A1664">
            <v>2066</v>
          </cell>
          <cell r="B1664" t="str">
            <v>murgocaro@gmail.com</v>
          </cell>
          <cell r="AF1664" t="str">
            <v>BOWL BLANCO 2.5LTS</v>
          </cell>
          <cell r="AG1664" t="str">
            <v>222.99</v>
          </cell>
          <cell r="AH1664">
            <v>1</v>
          </cell>
          <cell r="AI1664" t="str">
            <v>BP02001</v>
          </cell>
          <cell r="AN1664" t="str">
            <v>Sí</v>
          </cell>
        </row>
        <row r="1665">
          <cell r="A1665">
            <v>2066</v>
          </cell>
          <cell r="B1665" t="str">
            <v>murgocaro@gmail.com</v>
          </cell>
          <cell r="AF1665" t="str">
            <v>TABLA MÁRMOL CARRARA 30x10 CM (Blanco)</v>
          </cell>
          <cell r="AG1665">
            <v>1450</v>
          </cell>
          <cell r="AH1665">
            <v>1</v>
          </cell>
          <cell r="AN1665" t="str">
            <v>Sí</v>
          </cell>
        </row>
        <row r="1666">
          <cell r="A1666">
            <v>2066</v>
          </cell>
          <cell r="B1666" t="str">
            <v>murgocaro@gmail.com</v>
          </cell>
          <cell r="AF1666" t="str">
            <v>PORTA UTENSILLOS 14,5 X 17CM (Rosa)</v>
          </cell>
          <cell r="AG1666" t="str">
            <v>912.99</v>
          </cell>
          <cell r="AH1666">
            <v>1</v>
          </cell>
          <cell r="AI1666" t="str">
            <v>083BA6968</v>
          </cell>
          <cell r="AN1666" t="str">
            <v>Sí</v>
          </cell>
        </row>
        <row r="1667">
          <cell r="A1667">
            <v>2066</v>
          </cell>
          <cell r="B1667" t="str">
            <v>murgocaro@gmail.com</v>
          </cell>
          <cell r="AF1667" t="str">
            <v>TORTERO PLASTICO CON BASE AMARILLA CAMPANA TRANSPARENTE 28 CM DIAM</v>
          </cell>
          <cell r="AG1667" t="str">
            <v>420.99</v>
          </cell>
          <cell r="AH1667">
            <v>1</v>
          </cell>
          <cell r="AI1667" t="str">
            <v>42BA1020</v>
          </cell>
          <cell r="AN1667" t="str">
            <v>Sí</v>
          </cell>
        </row>
        <row r="1668">
          <cell r="A1668">
            <v>2065</v>
          </cell>
          <cell r="B1668" t="str">
            <v>97brmedina@gmail.com</v>
          </cell>
          <cell r="C1668">
            <v>44104</v>
          </cell>
          <cell r="D1668" t="str">
            <v>Abierta</v>
          </cell>
          <cell r="E1668" t="str">
            <v>Recibido</v>
          </cell>
          <cell r="F1668" t="str">
            <v>Enviado</v>
          </cell>
          <cell r="G1668" t="str">
            <v>ARS</v>
          </cell>
          <cell r="H1668" t="str">
            <v>659.99</v>
          </cell>
          <cell r="I1668">
            <v>0</v>
          </cell>
          <cell r="J1668">
            <v>0</v>
          </cell>
          <cell r="K1668" t="str">
            <v>659.99</v>
          </cell>
          <cell r="L1668" t="str">
            <v>Brenda Medina</v>
          </cell>
          <cell r="M1668">
            <v>40538564</v>
          </cell>
          <cell r="N1668">
            <v>1156698606</v>
          </cell>
          <cell r="O1668" t="str">
            <v>Brenda Medina</v>
          </cell>
          <cell r="P1668">
            <v>1156698606</v>
          </cell>
          <cell r="Q1668" t="str">
            <v xml:space="preserve">Cuyo </v>
          </cell>
          <cell r="R1668">
            <v>2232</v>
          </cell>
          <cell r="T1668" t="str">
            <v>Mataderos</v>
          </cell>
          <cell r="U1668" t="str">
            <v>Capital Federal</v>
          </cell>
          <cell r="V1668">
            <v>1440</v>
          </cell>
          <cell r="W1668" t="str">
            <v>Capital Federal</v>
          </cell>
          <cell r="Y1668" t="str">
            <v>ENVÍO SIN CARGO (CABA Y GRAN PARTE DE GBA) TIEMPO: 4 a 6 DÍAS HÁBILES</v>
          </cell>
          <cell r="Z1668" t="str">
            <v>Mercado Pago</v>
          </cell>
          <cell r="AD1668">
            <v>44104</v>
          </cell>
          <cell r="AE1668">
            <v>44109</v>
          </cell>
          <cell r="AF1668" t="str">
            <v>TAZA ROMA DE CERAMICA AZUL NAVY</v>
          </cell>
          <cell r="AG1668" t="str">
            <v>659.99</v>
          </cell>
          <cell r="AH1668">
            <v>1</v>
          </cell>
          <cell r="AI1668" t="str">
            <v>PO323713</v>
          </cell>
          <cell r="AJ1668" t="str">
            <v>Móvil</v>
          </cell>
          <cell r="AK1668" t="str">
            <v>MARTES 6-10 ENTRE 8 Y 18 HORAS!</v>
          </cell>
          <cell r="AL1668">
            <v>1827743497</v>
          </cell>
          <cell r="AM1668">
            <v>300806610</v>
          </cell>
          <cell r="AN1668" t="str">
            <v>Sí</v>
          </cell>
        </row>
        <row r="1669">
          <cell r="A1669">
            <v>2064</v>
          </cell>
          <cell r="B1669" t="str">
            <v>cammendoza@agro.uba.ar</v>
          </cell>
          <cell r="C1669">
            <v>44104</v>
          </cell>
          <cell r="D1669" t="str">
            <v>Abierta</v>
          </cell>
          <cell r="E1669" t="str">
            <v>Recibido</v>
          </cell>
          <cell r="F1669" t="str">
            <v>Enviado</v>
          </cell>
          <cell r="G1669" t="str">
            <v>ARS</v>
          </cell>
          <cell r="H1669">
            <v>2199</v>
          </cell>
          <cell r="I1669">
            <v>0</v>
          </cell>
          <cell r="J1669">
            <v>0</v>
          </cell>
          <cell r="K1669">
            <v>2199</v>
          </cell>
          <cell r="L1669" t="str">
            <v>Camila Mendoza</v>
          </cell>
          <cell r="M1669">
            <v>38788694</v>
          </cell>
          <cell r="N1669">
            <v>1135962937</v>
          </cell>
          <cell r="O1669" t="str">
            <v>Camila Mendoza</v>
          </cell>
          <cell r="P1669">
            <v>1135962937</v>
          </cell>
          <cell r="Q1669" t="str">
            <v>Antonio Malaver</v>
          </cell>
          <cell r="R1669">
            <v>1515</v>
          </cell>
          <cell r="S1669" t="str">
            <v>1° 8</v>
          </cell>
          <cell r="T1669" t="str">
            <v>Olivos, Vicente López</v>
          </cell>
          <cell r="U1669" t="str">
            <v>Buenos Aires</v>
          </cell>
          <cell r="V1669">
            <v>1636</v>
          </cell>
          <cell r="W1669" t="str">
            <v>Gran Buenos Aires</v>
          </cell>
          <cell r="Y1669" t="str">
            <v>ENVÍO SIN CARGO (CABA Y GRAN PARTE DE GBA) TIEMPO: 4 a 6 DÍAS HÁBILES</v>
          </cell>
          <cell r="Z1669" t="str">
            <v>Mercado Pago</v>
          </cell>
          <cell r="AC1669" t="str">
            <v>ENVIAR ORDEN 2064 CON 2037</v>
          </cell>
          <cell r="AD1669">
            <v>44104</v>
          </cell>
          <cell r="AE1669">
            <v>44109</v>
          </cell>
          <cell r="AF1669" t="str">
            <v>PROMO PINK: 1 BOWL 1,5 LTS + 2 BOWLS 400 CC</v>
          </cell>
          <cell r="AG1669">
            <v>399</v>
          </cell>
          <cell r="AH1669">
            <v>1</v>
          </cell>
          <cell r="AI1669" t="str">
            <v>BP26018/BP01018</v>
          </cell>
          <cell r="AJ1669" t="str">
            <v>Web</v>
          </cell>
          <cell r="AK1669" t="str">
            <v>MARTES 6-10 ENTRE 8 Y 18 HORAS!</v>
          </cell>
          <cell r="AL1669">
            <v>1827284493</v>
          </cell>
          <cell r="AM1669">
            <v>300767719</v>
          </cell>
          <cell r="AN1669" t="str">
            <v>No</v>
          </cell>
        </row>
        <row r="1670">
          <cell r="A1670">
            <v>2064</v>
          </cell>
          <cell r="B1670" t="str">
            <v>cammendoza@agro.uba.ar</v>
          </cell>
          <cell r="AF1670" t="str">
            <v>MESA DE ARRIME HOME OFFICE 35x40x67 CM</v>
          </cell>
          <cell r="AG1670">
            <v>1800</v>
          </cell>
          <cell r="AH1670">
            <v>1</v>
          </cell>
          <cell r="AN1670" t="str">
            <v>Sí</v>
          </cell>
        </row>
        <row r="1671">
          <cell r="A1671">
            <v>2063</v>
          </cell>
          <cell r="B1671" t="str">
            <v>saabriruggiero@gmail.com</v>
          </cell>
          <cell r="C1671">
            <v>44103</v>
          </cell>
          <cell r="D1671" t="str">
            <v>Abierta</v>
          </cell>
          <cell r="E1671" t="str">
            <v>Recibido</v>
          </cell>
          <cell r="G1671" t="str">
            <v>ARS</v>
          </cell>
          <cell r="H1671">
            <v>798</v>
          </cell>
          <cell r="I1671">
            <v>0</v>
          </cell>
          <cell r="J1671">
            <v>0</v>
          </cell>
          <cell r="K1671">
            <v>798</v>
          </cell>
          <cell r="L1671" t="str">
            <v xml:space="preserve">Sabrina Ruggiero </v>
          </cell>
          <cell r="M1671">
            <v>38991044</v>
          </cell>
          <cell r="N1671">
            <v>1141561507</v>
          </cell>
          <cell r="O1671" t="str">
            <v>Sabrina  Ruggiero</v>
          </cell>
          <cell r="P1671">
            <v>1141561507</v>
          </cell>
          <cell r="Q1671" t="str">
            <v xml:space="preserve">Avenida Albarellos </v>
          </cell>
          <cell r="R1671">
            <v>3188</v>
          </cell>
          <cell r="T1671" t="str">
            <v xml:space="preserve">Villa pueyrredon </v>
          </cell>
          <cell r="U1671" t="str">
            <v>Capital Federal</v>
          </cell>
          <cell r="V1671">
            <v>1419</v>
          </cell>
          <cell r="W1671" t="str">
            <v>Capital Federal</v>
          </cell>
          <cell r="Y1671" t="str">
            <v>ENVÍO SIN CARGO (CABA Y GRAN PARTE DE GBA) TIEMPO: 4 a 6 DÍAS HÁBILES</v>
          </cell>
          <cell r="Z1671" t="str">
            <v>Mercado Pago</v>
          </cell>
          <cell r="AB1671" t="str">
            <v>Asocio esta compra con la numero 2056</v>
          </cell>
          <cell r="AD1671">
            <v>44103</v>
          </cell>
          <cell r="AE1671">
            <v>44111</v>
          </cell>
          <cell r="AF1671" t="str">
            <v>PROMO PINK: 1 BOWL 1,5 LTS + 2 BOWLS 400 CC</v>
          </cell>
          <cell r="AG1671">
            <v>399</v>
          </cell>
          <cell r="AH1671">
            <v>2</v>
          </cell>
          <cell r="AI1671" t="str">
            <v>BP26018/BP01018</v>
          </cell>
          <cell r="AJ1671" t="str">
            <v>Móvil</v>
          </cell>
          <cell r="AK1671" t="str">
            <v>VIERNES 09-10 ENTRE 8 Y 18 HORAS !</v>
          </cell>
          <cell r="AL1671">
            <v>1825944626</v>
          </cell>
          <cell r="AM1671">
            <v>300587782</v>
          </cell>
          <cell r="AN1671" t="str">
            <v>No</v>
          </cell>
        </row>
        <row r="1672">
          <cell r="A1672">
            <v>2062</v>
          </cell>
          <cell r="B1672" t="str">
            <v>lug_05@hotmail.com</v>
          </cell>
          <cell r="C1672">
            <v>44103</v>
          </cell>
          <cell r="D1672" t="str">
            <v>Abierta</v>
          </cell>
          <cell r="E1672" t="str">
            <v>Recibido</v>
          </cell>
          <cell r="F1672" t="str">
            <v>Enviado</v>
          </cell>
          <cell r="G1672" t="str">
            <v>ARS</v>
          </cell>
          <cell r="H1672">
            <v>2840</v>
          </cell>
          <cell r="I1672">
            <v>0</v>
          </cell>
          <cell r="J1672">
            <v>0</v>
          </cell>
          <cell r="K1672">
            <v>2840</v>
          </cell>
          <cell r="L1672" t="str">
            <v>Lucía Gil</v>
          </cell>
          <cell r="M1672">
            <v>38252539</v>
          </cell>
          <cell r="N1672">
            <v>542216434762</v>
          </cell>
          <cell r="O1672" t="str">
            <v>Lucía Gil</v>
          </cell>
          <cell r="P1672">
            <v>542216434762</v>
          </cell>
          <cell r="Q1672" t="str">
            <v>Av. 13</v>
          </cell>
          <cell r="R1672">
            <v>733</v>
          </cell>
          <cell r="S1672" t="str">
            <v>2D</v>
          </cell>
          <cell r="T1672" t="str">
            <v>La Plata Codigo postal 1900 - Entre 46 y 47</v>
          </cell>
          <cell r="U1672" t="str">
            <v>Capital Federal</v>
          </cell>
          <cell r="V1672">
            <v>1440</v>
          </cell>
          <cell r="W1672" t="str">
            <v>Capital Federal</v>
          </cell>
          <cell r="Y1672" t="str">
            <v>ENVÍO SIN CARGO (CABA Y GRAN PARTE DE GBA) TIEMPO: 4 a 6 DÍAS HÁBILES</v>
          </cell>
          <cell r="Z1672" t="str">
            <v>Mercado Pago</v>
          </cell>
          <cell r="AB1672" t="str">
            <v xml:space="preserve">La Plata - Código postal 1900 </v>
          </cell>
          <cell r="AD1672">
            <v>44103</v>
          </cell>
          <cell r="AE1672">
            <v>44109</v>
          </cell>
          <cell r="AF1672" t="str">
            <v>VELA 100 % SOJA  AROMA JAZMIN 10X12 CM</v>
          </cell>
          <cell r="AG1672">
            <v>640</v>
          </cell>
          <cell r="AH1672">
            <v>1</v>
          </cell>
          <cell r="AI1672" t="str">
            <v>JA5064J</v>
          </cell>
          <cell r="AJ1672" t="str">
            <v>Web</v>
          </cell>
          <cell r="AK1672" t="str">
            <v>JUEVES 08-10 ENTRE 8 Y 18 HORAS!</v>
          </cell>
          <cell r="AL1672">
            <v>1825714102</v>
          </cell>
          <cell r="AM1672">
            <v>300520139</v>
          </cell>
          <cell r="AN1672" t="str">
            <v>Sí</v>
          </cell>
        </row>
        <row r="1673">
          <cell r="A1673">
            <v>2062</v>
          </cell>
          <cell r="B1673" t="str">
            <v>lug_05@hotmail.com</v>
          </cell>
          <cell r="AF1673" t="str">
            <v>VELA 100 % SOJA CON ESENCIAS DIFERENTES AROMAS 14x10 CM (GARDENIA)</v>
          </cell>
          <cell r="AG1673">
            <v>440</v>
          </cell>
          <cell r="AH1673">
            <v>1</v>
          </cell>
          <cell r="AI1673" t="str">
            <v>BA5914VELA</v>
          </cell>
          <cell r="AN1673" t="str">
            <v>Sí</v>
          </cell>
        </row>
        <row r="1674">
          <cell r="A1674">
            <v>2062</v>
          </cell>
          <cell r="B1674" t="str">
            <v>lug_05@hotmail.com</v>
          </cell>
          <cell r="AF1674" t="str">
            <v>VELA 100 % SOJA CON ESENCIAS DIFERENTES AROMAS 14x10 CM (NARANJA/CANELA)</v>
          </cell>
          <cell r="AG1674">
            <v>440</v>
          </cell>
          <cell r="AH1674">
            <v>2</v>
          </cell>
          <cell r="AI1674" t="str">
            <v>BA5914VELA</v>
          </cell>
          <cell r="AN1674" t="str">
            <v>Sí</v>
          </cell>
        </row>
        <row r="1675">
          <cell r="A1675">
            <v>2062</v>
          </cell>
          <cell r="B1675" t="str">
            <v>lug_05@hotmail.com</v>
          </cell>
          <cell r="AF1675" t="str">
            <v>VELA 100 % SOJA CON ESENCIAS DIFERENTES AROMAS 14x10 CM (JAZMIN)</v>
          </cell>
          <cell r="AG1675">
            <v>440</v>
          </cell>
          <cell r="AH1675">
            <v>2</v>
          </cell>
          <cell r="AI1675" t="str">
            <v>BA5914VELA</v>
          </cell>
          <cell r="AN1675" t="str">
            <v>Sí</v>
          </cell>
        </row>
        <row r="1676">
          <cell r="A1676">
            <v>2061</v>
          </cell>
          <cell r="B1676" t="str">
            <v>m.dodero@hotmail.com.ar</v>
          </cell>
          <cell r="C1676">
            <v>44102</v>
          </cell>
          <cell r="D1676" t="str">
            <v>Abierta</v>
          </cell>
          <cell r="E1676" t="str">
            <v>Recibido</v>
          </cell>
          <cell r="F1676" t="str">
            <v>Enviado</v>
          </cell>
          <cell r="G1676" t="str">
            <v>ARS</v>
          </cell>
          <cell r="H1676" t="str">
            <v>1369.83</v>
          </cell>
          <cell r="I1676">
            <v>0</v>
          </cell>
          <cell r="J1676">
            <v>0</v>
          </cell>
          <cell r="K1676" t="str">
            <v>1369.83</v>
          </cell>
          <cell r="L1676" t="str">
            <v>Maria Sol Dodero</v>
          </cell>
          <cell r="M1676">
            <v>36191583</v>
          </cell>
          <cell r="N1676">
            <v>20986488</v>
          </cell>
          <cell r="O1676" t="str">
            <v>Maria Sol Dodero</v>
          </cell>
          <cell r="P1676">
            <v>20986488</v>
          </cell>
          <cell r="Q1676" t="str">
            <v>Alejo Ortega</v>
          </cell>
          <cell r="R1676">
            <v>680</v>
          </cell>
          <cell r="S1676">
            <v>11</v>
          </cell>
          <cell r="U1676" t="str">
            <v>Monte Grande</v>
          </cell>
          <cell r="V1676">
            <v>1842</v>
          </cell>
          <cell r="W1676" t="str">
            <v>Gran Buenos Aires</v>
          </cell>
          <cell r="Y1676" t="str">
            <v>ENVÍO SIN CARGO (CABA Y GRAN PARTE DE GBA) TIEMPO: 4 a 6 DÍAS HÁBILES</v>
          </cell>
          <cell r="Z1676" t="str">
            <v>Mercado Pago</v>
          </cell>
          <cell r="AB1676" t="str">
            <v>Duplex 11</v>
          </cell>
          <cell r="AD1676">
            <v>44102</v>
          </cell>
          <cell r="AE1676">
            <v>44109</v>
          </cell>
          <cell r="AF1676" t="str">
            <v>BANDEJA 30X20 CON TAZA</v>
          </cell>
          <cell r="AG1676">
            <v>735</v>
          </cell>
          <cell r="AH1676">
            <v>1</v>
          </cell>
          <cell r="AI1676" t="str">
            <v>NG8012A</v>
          </cell>
          <cell r="AJ1676" t="str">
            <v>Móvil</v>
          </cell>
          <cell r="AK1676" t="str">
            <v>MARTES 6-10 ENTRE 8 Y 18 HORAS!</v>
          </cell>
          <cell r="AL1676">
            <v>1821605752</v>
          </cell>
          <cell r="AM1676">
            <v>294766431</v>
          </cell>
          <cell r="AN1676" t="str">
            <v>Sí</v>
          </cell>
        </row>
        <row r="1677">
          <cell r="A1677">
            <v>2061</v>
          </cell>
          <cell r="B1677" t="str">
            <v>m.dodero@hotmail.com.ar</v>
          </cell>
          <cell r="AF1677" t="str">
            <v>BOWL COBRA NAVI BORDE DE ACERO  17,5 X 9,5 CM</v>
          </cell>
          <cell r="AG1677" t="str">
            <v>634.83</v>
          </cell>
          <cell r="AH1677">
            <v>1</v>
          </cell>
          <cell r="AI1677" t="str">
            <v>MS129546</v>
          </cell>
          <cell r="AN1677" t="str">
            <v>Sí</v>
          </cell>
        </row>
        <row r="1678">
          <cell r="A1678">
            <v>2060</v>
          </cell>
          <cell r="B1678" t="str">
            <v>cande.gfr@gmail.com</v>
          </cell>
          <cell r="C1678">
            <v>44102</v>
          </cell>
          <cell r="D1678" t="str">
            <v>Abierta</v>
          </cell>
          <cell r="E1678" t="str">
            <v>Recibido</v>
          </cell>
          <cell r="F1678" t="str">
            <v>Enviado</v>
          </cell>
          <cell r="G1678" t="str">
            <v>ARS</v>
          </cell>
          <cell r="H1678" t="str">
            <v>5139.02</v>
          </cell>
          <cell r="I1678">
            <v>0</v>
          </cell>
          <cell r="J1678">
            <v>0</v>
          </cell>
          <cell r="K1678" t="str">
            <v>5139.02</v>
          </cell>
          <cell r="L1678" t="str">
            <v xml:space="preserve">Candela Gómez Franco </v>
          </cell>
          <cell r="M1678">
            <v>37417443</v>
          </cell>
          <cell r="N1678">
            <v>1144062502</v>
          </cell>
          <cell r="O1678" t="str">
            <v>Candela  Gómez Franco</v>
          </cell>
          <cell r="P1678">
            <v>1144062502</v>
          </cell>
          <cell r="Q1678" t="str">
            <v xml:space="preserve">Avellaneda </v>
          </cell>
          <cell r="R1678">
            <v>1148</v>
          </cell>
          <cell r="S1678" t="str">
            <v>14 F</v>
          </cell>
          <cell r="T1678" t="str">
            <v xml:space="preserve">Caballito </v>
          </cell>
          <cell r="U1678" t="str">
            <v>Capital Federal</v>
          </cell>
          <cell r="V1678">
            <v>1405</v>
          </cell>
          <cell r="W1678" t="str">
            <v>Capital Federal</v>
          </cell>
          <cell r="Y1678" t="str">
            <v>ENVÍO SIN CARGO (CABA Y GRAN PARTE DE GBA) TIEMPO: 4 a 6 DÍAS HÁBILES</v>
          </cell>
          <cell r="Z1678" t="str">
            <v>Mercado Pago</v>
          </cell>
          <cell r="AB1678" t="str">
            <v xml:space="preserve">Los untadores por favor si hay en color rosa y amarillo </v>
          </cell>
          <cell r="AD1678">
            <v>44102</v>
          </cell>
          <cell r="AE1678">
            <v>44109</v>
          </cell>
          <cell r="AF1678" t="str">
            <v>SET CUCHARON Y TENEDOR BAMBOO BLANCO 29CM</v>
          </cell>
          <cell r="AG1678" t="str">
            <v>1126.39</v>
          </cell>
          <cell r="AH1678">
            <v>1</v>
          </cell>
          <cell r="AI1678" t="str">
            <v>BA7800</v>
          </cell>
          <cell r="AJ1678" t="str">
            <v>Móvil</v>
          </cell>
          <cell r="AK1678" t="str">
            <v>MARTES 6-10 ENTRE 8 Y 18 HORAS!</v>
          </cell>
          <cell r="AL1678">
            <v>1821077897</v>
          </cell>
          <cell r="AM1678">
            <v>299904648</v>
          </cell>
          <cell r="AN1678" t="str">
            <v>Sí</v>
          </cell>
        </row>
        <row r="1679">
          <cell r="A1679">
            <v>2060</v>
          </cell>
          <cell r="B1679" t="str">
            <v>cande.gfr@gmail.com</v>
          </cell>
          <cell r="AF1679" t="str">
            <v>BOWL BAMBOO BLANCO 14X28CM</v>
          </cell>
          <cell r="AG1679" t="str">
            <v>1465.66</v>
          </cell>
          <cell r="AH1679">
            <v>1</v>
          </cell>
          <cell r="AI1679" t="str">
            <v>BA7812</v>
          </cell>
          <cell r="AN1679" t="str">
            <v>Sí</v>
          </cell>
        </row>
        <row r="1680">
          <cell r="A1680">
            <v>2060</v>
          </cell>
          <cell r="B1680" t="str">
            <v>cande.gfr@gmail.com</v>
          </cell>
          <cell r="AF1680" t="str">
            <v>BOT. 500CC CORCHO ECOLOGICO</v>
          </cell>
          <cell r="AG1680">
            <v>187</v>
          </cell>
          <cell r="AH1680">
            <v>1</v>
          </cell>
          <cell r="AI1680" t="str">
            <v>019BO6406</v>
          </cell>
          <cell r="AN1680" t="str">
            <v>Sí</v>
          </cell>
        </row>
        <row r="1681">
          <cell r="A1681">
            <v>2060</v>
          </cell>
          <cell r="B1681" t="str">
            <v>cande.gfr@gmail.com</v>
          </cell>
          <cell r="AF1681" t="str">
            <v>UNTADOR PASTEL NEW 1PC 14,5 CM</v>
          </cell>
          <cell r="AG1681" t="str">
            <v>29.99</v>
          </cell>
          <cell r="AH1681">
            <v>2</v>
          </cell>
          <cell r="AI1681" t="str">
            <v>019BA87503</v>
          </cell>
          <cell r="AN1681" t="str">
            <v>Sí</v>
          </cell>
        </row>
        <row r="1682">
          <cell r="A1682">
            <v>2060</v>
          </cell>
          <cell r="B1682" t="str">
            <v>cande.gfr@gmail.com</v>
          </cell>
          <cell r="AF1682" t="str">
            <v>TABLA MÁRMOL CARRARA 30x10 CM (Blanco)</v>
          </cell>
          <cell r="AG1682">
            <v>1450</v>
          </cell>
          <cell r="AH1682">
            <v>1</v>
          </cell>
          <cell r="AN1682" t="str">
            <v>Sí</v>
          </cell>
        </row>
        <row r="1683">
          <cell r="A1683">
            <v>2060</v>
          </cell>
          <cell r="B1683" t="str">
            <v>cande.gfr@gmail.com</v>
          </cell>
          <cell r="AF1683" t="str">
            <v>MANTEL BLANCO RECTANGULAR TELA TROPICAL PESADO 150 X 250 CM</v>
          </cell>
          <cell r="AG1683" t="str">
            <v>849.99</v>
          </cell>
          <cell r="AH1683">
            <v>1</v>
          </cell>
          <cell r="AI1683" t="str">
            <v>CHUMANBLA</v>
          </cell>
          <cell r="AN1683" t="str">
            <v>Sí</v>
          </cell>
        </row>
        <row r="1684">
          <cell r="A1684">
            <v>2059</v>
          </cell>
          <cell r="B1684" t="str">
            <v>marisa_cuello@hotmail.com</v>
          </cell>
          <cell r="C1684">
            <v>44101</v>
          </cell>
          <cell r="D1684" t="str">
            <v>Abierta</v>
          </cell>
          <cell r="E1684" t="str">
            <v>Recibido</v>
          </cell>
          <cell r="F1684" t="str">
            <v>Enviado</v>
          </cell>
          <cell r="G1684" t="str">
            <v>ARS</v>
          </cell>
          <cell r="H1684" t="str">
            <v>1982.84</v>
          </cell>
          <cell r="I1684">
            <v>0</v>
          </cell>
          <cell r="J1684">
            <v>0</v>
          </cell>
          <cell r="K1684" t="str">
            <v>1982.84</v>
          </cell>
          <cell r="L1684" t="str">
            <v>Marisa Paola Cuello</v>
          </cell>
          <cell r="M1684">
            <v>25323063</v>
          </cell>
          <cell r="N1684">
            <v>1135997598</v>
          </cell>
          <cell r="O1684" t="str">
            <v>Marisa Paola CUELLO</v>
          </cell>
          <cell r="P1684">
            <v>1135997598</v>
          </cell>
          <cell r="Q1684" t="str">
            <v>Constantinopla</v>
          </cell>
          <cell r="R1684">
            <v>3123</v>
          </cell>
          <cell r="T1684" t="str">
            <v>PARQUE CHAS - CABA</v>
          </cell>
          <cell r="U1684" t="str">
            <v>Capital Federal</v>
          </cell>
          <cell r="V1684">
            <v>1431</v>
          </cell>
          <cell r="W1684" t="str">
            <v>Capital Federal</v>
          </cell>
          <cell r="Y1684" t="str">
            <v>ENVÍO SIN CARGO (CABA Y GRAN PARTE DE GBA) TIEMPO: 4 a 6 DÍAS HÁBILES</v>
          </cell>
          <cell r="Z1684" t="str">
            <v>Mercado Pago</v>
          </cell>
          <cell r="AD1684">
            <v>44101</v>
          </cell>
          <cell r="AE1684">
            <v>44104</v>
          </cell>
          <cell r="AF1684" t="str">
            <v>TORTERO DE CERAMICA/VIDRIO 21CM X 21CM X22CM</v>
          </cell>
          <cell r="AG1684" t="str">
            <v>1982.84</v>
          </cell>
          <cell r="AH1684">
            <v>1</v>
          </cell>
          <cell r="AI1684" t="str">
            <v> 055BA6583</v>
          </cell>
          <cell r="AJ1684" t="str">
            <v>Web</v>
          </cell>
          <cell r="AK1684" t="str">
            <v>VIERNES 2-10 ENTRE 8 Y 18 HORAS!</v>
          </cell>
          <cell r="AL1684">
            <v>1818772852</v>
          </cell>
          <cell r="AM1684">
            <v>299669157</v>
          </cell>
          <cell r="AN1684" t="str">
            <v>Sí</v>
          </cell>
        </row>
        <row r="1685">
          <cell r="A1685">
            <v>2058</v>
          </cell>
          <cell r="B1685" t="str">
            <v>rfernandezjaras@gmail.com</v>
          </cell>
          <cell r="C1685">
            <v>44101</v>
          </cell>
          <cell r="D1685" t="str">
            <v>Abierta</v>
          </cell>
          <cell r="E1685" t="str">
            <v>Recibido</v>
          </cell>
          <cell r="F1685" t="str">
            <v>Enviado</v>
          </cell>
          <cell r="G1685" t="str">
            <v>ARS</v>
          </cell>
          <cell r="H1685" t="str">
            <v>3429.47</v>
          </cell>
          <cell r="I1685" t="str">
            <v>514.42</v>
          </cell>
          <cell r="J1685">
            <v>0</v>
          </cell>
          <cell r="K1685" t="str">
            <v>2915.05</v>
          </cell>
          <cell r="L1685" t="str">
            <v>Roxana FERNANDEZ JARAS</v>
          </cell>
          <cell r="M1685">
            <v>35719944</v>
          </cell>
          <cell r="N1685">
            <v>1140220339</v>
          </cell>
          <cell r="O1685" t="str">
            <v>Roxana FERNANDEZ JARAS</v>
          </cell>
          <cell r="P1685">
            <v>1140220339</v>
          </cell>
          <cell r="Q1685" t="str">
            <v>Rocamora</v>
          </cell>
          <cell r="R1685">
            <v>4430</v>
          </cell>
          <cell r="S1685" t="str">
            <v>TIMBRE 14</v>
          </cell>
          <cell r="T1685" t="str">
            <v>ALMAGRO</v>
          </cell>
          <cell r="U1685" t="str">
            <v>Capital Federal</v>
          </cell>
          <cell r="V1685">
            <v>1184</v>
          </cell>
          <cell r="W1685" t="str">
            <v>Capital Federal</v>
          </cell>
          <cell r="Y1685" t="str">
            <v>ENVÍO SIN CARGO (CABA Y GRAN PARTE DE GBA) TIEMPO: 4 a 6 DÍAS HÁBILES</v>
          </cell>
          <cell r="Z1685" t="str">
            <v>Mercado Pago</v>
          </cell>
          <cell r="AA1685" t="str">
            <v>FINDEBIGDECO</v>
          </cell>
          <cell r="AB1685" t="str">
            <v>timbre 14</v>
          </cell>
          <cell r="AC1685" t="str">
            <v>07-10 CAMBIA 3001 A X 3012A - DIFERENCIA PAGA POR TRANSFERENCIA 575.45 PESOS</v>
          </cell>
          <cell r="AD1685">
            <v>44101</v>
          </cell>
          <cell r="AE1685">
            <v>44111</v>
          </cell>
          <cell r="AF1685" t="str">
            <v>PIE DE MACETA NÓRDICO (50 CM)</v>
          </cell>
          <cell r="AG1685">
            <v>700</v>
          </cell>
          <cell r="AH1685">
            <v>1</v>
          </cell>
          <cell r="AJ1685" t="str">
            <v>Web</v>
          </cell>
          <cell r="AK1685" t="str">
            <v>VIERNES 9-10 ENTRE 8 Y 18 HORAS!</v>
          </cell>
          <cell r="AL1685">
            <v>1818742374</v>
          </cell>
          <cell r="AM1685">
            <v>299487776</v>
          </cell>
          <cell r="AN1685" t="str">
            <v>Sí</v>
          </cell>
        </row>
        <row r="1686">
          <cell r="A1686">
            <v>2058</v>
          </cell>
          <cell r="B1686" t="str">
            <v>rfernandezjaras@gmail.com</v>
          </cell>
          <cell r="AF1686" t="str">
            <v>BOWL CHICO PASTEL (Verde)</v>
          </cell>
          <cell r="AG1686" t="str">
            <v>152.99</v>
          </cell>
          <cell r="AH1686">
            <v>4</v>
          </cell>
          <cell r="AN1686" t="str">
            <v>Sí</v>
          </cell>
        </row>
        <row r="1687">
          <cell r="A1687">
            <v>2058</v>
          </cell>
          <cell r="B1687" t="str">
            <v>rfernandezjaras@gmail.com</v>
          </cell>
          <cell r="AF1687" t="str">
            <v>MUG TE QUIERO MUCHO MAMA 350ML</v>
          </cell>
          <cell r="AG1687" t="str">
            <v>397.99</v>
          </cell>
          <cell r="AH1687">
            <v>1</v>
          </cell>
          <cell r="AI1687" t="str">
            <v>NG3001A</v>
          </cell>
          <cell r="AN1687" t="str">
            <v>Sí</v>
          </cell>
        </row>
        <row r="1688">
          <cell r="A1688">
            <v>2058</v>
          </cell>
          <cell r="B1688" t="str">
            <v>rfernandezjaras@gmail.com</v>
          </cell>
          <cell r="AF1688" t="str">
            <v>ESPEJO CON BASE MADERA BLANCO 25,5x15 CM</v>
          </cell>
          <cell r="AG1688" t="str">
            <v>461.98</v>
          </cell>
          <cell r="AH1688">
            <v>1</v>
          </cell>
          <cell r="AI1688" t="str">
            <v>046DE7596</v>
          </cell>
          <cell r="AN1688" t="str">
            <v>Sí</v>
          </cell>
        </row>
        <row r="1689">
          <cell r="A1689">
            <v>2058</v>
          </cell>
          <cell r="B1689" t="str">
            <v>rfernandezjaras@gmail.com</v>
          </cell>
          <cell r="AF1689" t="str">
            <v>FLORERO DE VIDRIO 16CM</v>
          </cell>
          <cell r="AG1689" t="str">
            <v>201.93</v>
          </cell>
          <cell r="AH1689">
            <v>1</v>
          </cell>
          <cell r="AI1689" t="str">
            <v>046JA7593</v>
          </cell>
          <cell r="AN1689" t="str">
            <v>Sí</v>
          </cell>
        </row>
        <row r="1690">
          <cell r="A1690">
            <v>2058</v>
          </cell>
          <cell r="B1690" t="str">
            <v>rfernandezjaras@gmail.com</v>
          </cell>
          <cell r="AF1690" t="str">
            <v>CUCHARA COLOR ROSA</v>
          </cell>
          <cell r="AG1690" t="str">
            <v>34.99</v>
          </cell>
          <cell r="AH1690">
            <v>1</v>
          </cell>
          <cell r="AI1690" t="str">
            <v>BP32018</v>
          </cell>
          <cell r="AN1690" t="str">
            <v>Sí</v>
          </cell>
        </row>
        <row r="1691">
          <cell r="A1691">
            <v>2058</v>
          </cell>
          <cell r="B1691" t="str">
            <v>rfernandezjaras@gmail.com</v>
          </cell>
          <cell r="AF1691" t="str">
            <v>BOWL NEGRO 2.5LTS</v>
          </cell>
          <cell r="AG1691" t="str">
            <v>222.99</v>
          </cell>
          <cell r="AH1691">
            <v>1</v>
          </cell>
          <cell r="AI1691" t="str">
            <v>BP02002</v>
          </cell>
          <cell r="AN1691" t="str">
            <v>Sí</v>
          </cell>
        </row>
        <row r="1692">
          <cell r="A1692">
            <v>2058</v>
          </cell>
          <cell r="B1692" t="str">
            <v>rfernandezjaras@gmail.com</v>
          </cell>
          <cell r="AF1692" t="str">
            <v>TABLA DE PICAR VERTEDORA VERDE 26.5X18CM</v>
          </cell>
          <cell r="AG1692" t="str">
            <v>234.99</v>
          </cell>
          <cell r="AH1692">
            <v>1</v>
          </cell>
          <cell r="AI1692" t="str">
            <v>42BA1018</v>
          </cell>
          <cell r="AN1692" t="str">
            <v>Sí</v>
          </cell>
        </row>
        <row r="1693">
          <cell r="A1693">
            <v>2058</v>
          </cell>
          <cell r="B1693" t="str">
            <v>rfernandezjaras@gmail.com</v>
          </cell>
          <cell r="AF1693" t="str">
            <v>CUCHILLO CERAMICA 18</v>
          </cell>
          <cell r="AG1693" t="str">
            <v>562.64</v>
          </cell>
          <cell r="AH1693">
            <v>1</v>
          </cell>
          <cell r="AI1693" t="str">
            <v>046BA8186</v>
          </cell>
          <cell r="AN1693" t="str">
            <v>Sí</v>
          </cell>
        </row>
        <row r="1694">
          <cell r="A1694">
            <v>2057</v>
          </cell>
          <cell r="B1694" t="str">
            <v>nicolealistereynoso@gmail.com</v>
          </cell>
          <cell r="C1694">
            <v>44101</v>
          </cell>
          <cell r="D1694" t="str">
            <v>Abierta</v>
          </cell>
          <cell r="E1694" t="str">
            <v>Recibido</v>
          </cell>
          <cell r="F1694" t="str">
            <v>Enviado</v>
          </cell>
          <cell r="G1694" t="str">
            <v>ARS</v>
          </cell>
          <cell r="H1694" t="str">
            <v>2349.19</v>
          </cell>
          <cell r="I1694" t="str">
            <v>352.38</v>
          </cell>
          <cell r="J1694">
            <v>0</v>
          </cell>
          <cell r="K1694" t="str">
            <v>1996.81</v>
          </cell>
          <cell r="L1694" t="str">
            <v>Nicole Macarena Aliste Reynoso</v>
          </cell>
          <cell r="M1694">
            <v>41259826</v>
          </cell>
          <cell r="N1694">
            <v>1161860483</v>
          </cell>
          <cell r="O1694" t="str">
            <v>Nicole Macarena Aliste Reynoso</v>
          </cell>
          <cell r="P1694">
            <v>1161860483</v>
          </cell>
          <cell r="Q1694">
            <v>29</v>
          </cell>
          <cell r="R1694">
            <v>5362</v>
          </cell>
          <cell r="U1694" t="str">
            <v>Berazategui</v>
          </cell>
          <cell r="V1694">
            <v>1884</v>
          </cell>
          <cell r="W1694" t="str">
            <v>Gran Buenos Aires</v>
          </cell>
          <cell r="Y1694" t="str">
            <v>ENVÍO SIN CARGO (CABA Y GRAN PARTE DE GBA) TIEMPO: 4 a 6 DÍAS HÁBILES</v>
          </cell>
          <cell r="Z1694" t="str">
            <v>Mercado Pago</v>
          </cell>
          <cell r="AA1694" t="str">
            <v>FINDEBIGDECO</v>
          </cell>
          <cell r="AD1694">
            <v>44101</v>
          </cell>
          <cell r="AE1694">
            <v>44106</v>
          </cell>
          <cell r="AF1694" t="str">
            <v>MANTEL BLANCO RECTANGULAR TELA TROPICAL PESADO 150 X 250 CM</v>
          </cell>
          <cell r="AG1694" t="str">
            <v>849.99</v>
          </cell>
          <cell r="AH1694">
            <v>1</v>
          </cell>
          <cell r="AI1694" t="str">
            <v>CHUMANBLA</v>
          </cell>
          <cell r="AJ1694" t="str">
            <v>Web</v>
          </cell>
          <cell r="AK1694" t="str">
            <v>LUNES 5-10 ENTRE 8 Y 18 HORAS!</v>
          </cell>
          <cell r="AL1694">
            <v>1818477552</v>
          </cell>
          <cell r="AM1694">
            <v>299569664</v>
          </cell>
          <cell r="AN1694" t="str">
            <v>Sí</v>
          </cell>
        </row>
        <row r="1695">
          <cell r="A1695">
            <v>2057</v>
          </cell>
          <cell r="B1695" t="str">
            <v>nicolealistereynoso@gmail.com</v>
          </cell>
          <cell r="AF1695" t="str">
            <v>MUG 330ML PORCELANA CON CAJA DE REGALO BICICLETA</v>
          </cell>
          <cell r="AG1695" t="str">
            <v>1220.44</v>
          </cell>
          <cell r="AH1695">
            <v>1</v>
          </cell>
          <cell r="AI1695" t="str">
            <v>021BA5621</v>
          </cell>
          <cell r="AN1695" t="str">
            <v>Sí</v>
          </cell>
        </row>
        <row r="1696">
          <cell r="A1696">
            <v>2057</v>
          </cell>
          <cell r="B1696" t="str">
            <v>nicolealistereynoso@gmail.com</v>
          </cell>
          <cell r="AF1696" t="str">
            <v>RALLADOR DE MANO MEDIANO 20 CM</v>
          </cell>
          <cell r="AG1696" t="str">
            <v>48.26</v>
          </cell>
          <cell r="AH1696">
            <v>1</v>
          </cell>
          <cell r="AI1696" t="str">
            <v>BA7382</v>
          </cell>
          <cell r="AN1696" t="str">
            <v>Sí</v>
          </cell>
        </row>
        <row r="1697">
          <cell r="A1697">
            <v>2057</v>
          </cell>
          <cell r="B1697" t="str">
            <v>nicolealistereynoso@gmail.com</v>
          </cell>
          <cell r="AF1697" t="str">
            <v>BOWL ROSA 2.5LTS</v>
          </cell>
          <cell r="AG1697" t="str">
            <v>230.5</v>
          </cell>
          <cell r="AH1697">
            <v>1</v>
          </cell>
          <cell r="AI1697" t="str">
            <v>BP02018</v>
          </cell>
          <cell r="AN1697" t="str">
            <v>Sí</v>
          </cell>
        </row>
        <row r="1698">
          <cell r="A1698">
            <v>2056</v>
          </cell>
          <cell r="B1698" t="str">
            <v>saabriruggiero@gmail.com</v>
          </cell>
          <cell r="C1698">
            <v>44101</v>
          </cell>
          <cell r="D1698" t="str">
            <v>Abierta</v>
          </cell>
          <cell r="E1698" t="str">
            <v>Recibido</v>
          </cell>
          <cell r="F1698" t="str">
            <v>Enviado</v>
          </cell>
          <cell r="G1698" t="str">
            <v>ARS</v>
          </cell>
          <cell r="H1698" t="str">
            <v>1978.68</v>
          </cell>
          <cell r="I1698" t="str">
            <v>296.8</v>
          </cell>
          <cell r="J1698">
            <v>0</v>
          </cell>
          <cell r="K1698" t="str">
            <v>1681.88</v>
          </cell>
          <cell r="L1698" t="str">
            <v>Sabrina Ruggiero</v>
          </cell>
          <cell r="M1698">
            <v>38991044</v>
          </cell>
          <cell r="N1698">
            <v>1141561507</v>
          </cell>
          <cell r="O1698" t="str">
            <v>Sabrina Ruggiero</v>
          </cell>
          <cell r="P1698">
            <v>1141561507</v>
          </cell>
          <cell r="Q1698" t="str">
            <v xml:space="preserve">Avenida Albarellos </v>
          </cell>
          <cell r="R1698">
            <v>3188</v>
          </cell>
          <cell r="S1698" t="str">
            <v>Casa</v>
          </cell>
          <cell r="T1698" t="str">
            <v xml:space="preserve">Villa pueyrredon </v>
          </cell>
          <cell r="U1698" t="str">
            <v>Capital Federal</v>
          </cell>
          <cell r="V1698">
            <v>1419</v>
          </cell>
          <cell r="W1698" t="str">
            <v>Capital Federal</v>
          </cell>
          <cell r="Y1698" t="str">
            <v>ENVÍO SIN CARGO (CABA Y GRAN PARTE DE GBA) TIEMPO: 4 a 6 DÍAS HÁBILES</v>
          </cell>
          <cell r="Z1698" t="str">
            <v>Mercado Pago</v>
          </cell>
          <cell r="AA1698" t="str">
            <v>FINDEBIGDECO</v>
          </cell>
          <cell r="AC1698" t="str">
            <v>07-10 CAMBIA X 8001 J - MISMO PRECIO</v>
          </cell>
          <cell r="AD1698">
            <v>44101</v>
          </cell>
          <cell r="AE1698">
            <v>44111</v>
          </cell>
          <cell r="AF1698" t="str">
            <v>HERVIDOR CEREZA 14 CM ANTIADHERENTE PANELUX</v>
          </cell>
          <cell r="AG1698" t="str">
            <v>1375.74</v>
          </cell>
          <cell r="AH1698">
            <v>1</v>
          </cell>
          <cell r="AI1698" t="str">
            <v>PAN73801</v>
          </cell>
          <cell r="AJ1698" t="str">
            <v>Móvil</v>
          </cell>
          <cell r="AK1698" t="str">
            <v>VIERNES 09-10 ENTRE 8 Y 18 HORAS !</v>
          </cell>
          <cell r="AL1698">
            <v>1818166036</v>
          </cell>
          <cell r="AM1698">
            <v>299536010</v>
          </cell>
          <cell r="AN1698" t="str">
            <v>Sí</v>
          </cell>
        </row>
        <row r="1699">
          <cell r="A1699">
            <v>2056</v>
          </cell>
          <cell r="B1699" t="str">
            <v>saabriruggiero@gmail.com</v>
          </cell>
          <cell r="AF1699" t="str">
            <v>APOYA PAVA MADERA CERCO 17,5 CM</v>
          </cell>
          <cell r="AG1699" t="str">
            <v>204.95</v>
          </cell>
          <cell r="AH1699">
            <v>1</v>
          </cell>
          <cell r="AI1699" t="str">
            <v>BA5450</v>
          </cell>
          <cell r="AN1699" t="str">
            <v>Sí</v>
          </cell>
        </row>
        <row r="1700">
          <cell r="A1700">
            <v>2056</v>
          </cell>
          <cell r="B1700" t="str">
            <v>saabriruggiero@gmail.com</v>
          </cell>
          <cell r="AF1700" t="str">
            <v>MUG MAMA TE MERECES TODO 350ML</v>
          </cell>
          <cell r="AG1700" t="str">
            <v>397.99</v>
          </cell>
          <cell r="AH1700">
            <v>1</v>
          </cell>
          <cell r="AI1700" t="str">
            <v>NG3001C</v>
          </cell>
          <cell r="AN1700" t="str">
            <v>Sí</v>
          </cell>
        </row>
        <row r="1701">
          <cell r="A1701">
            <v>2055</v>
          </cell>
          <cell r="B1701" t="str">
            <v>yimi_80@hotmail.com</v>
          </cell>
          <cell r="C1701">
            <v>44101</v>
          </cell>
          <cell r="D1701" t="str">
            <v>Abierta</v>
          </cell>
          <cell r="E1701" t="str">
            <v>Recibido</v>
          </cell>
          <cell r="F1701" t="str">
            <v>Enviado</v>
          </cell>
          <cell r="G1701" t="str">
            <v>ARS</v>
          </cell>
          <cell r="H1701" t="str">
            <v>6978.4</v>
          </cell>
          <cell r="I1701">
            <v>0</v>
          </cell>
          <cell r="J1701">
            <v>0</v>
          </cell>
          <cell r="K1701" t="str">
            <v>6978.4</v>
          </cell>
          <cell r="L1701" t="str">
            <v>Gimena Cafiero</v>
          </cell>
          <cell r="M1701">
            <v>28066679</v>
          </cell>
          <cell r="N1701">
            <v>1131626148</v>
          </cell>
          <cell r="O1701" t="str">
            <v>Gimena cafiero</v>
          </cell>
          <cell r="P1701">
            <v>1131626148</v>
          </cell>
          <cell r="Q1701" t="str">
            <v>Roma</v>
          </cell>
          <cell r="R1701">
            <v>2653</v>
          </cell>
          <cell r="S1701" t="str">
            <v>dpto 2 o 3</v>
          </cell>
          <cell r="T1701" t="str">
            <v>remedio de escalada</v>
          </cell>
          <cell r="U1701" t="str">
            <v>Lanus Este</v>
          </cell>
          <cell r="V1701">
            <v>1826</v>
          </cell>
          <cell r="W1701" t="str">
            <v>Gran Buenos Aires</v>
          </cell>
          <cell r="Y1701" t="str">
            <v>ENVÍO SIN CARGO (CABA Y GRAN PARTE DE GBA) TIEMPO: 4 a 6 DÍAS HÁBILES</v>
          </cell>
          <cell r="Z1701" t="str">
            <v>Mercado Pago</v>
          </cell>
          <cell r="AB1701" t="str">
            <v>entre calles deheza y suipacha timbre 2, o 3</v>
          </cell>
          <cell r="AD1701">
            <v>44101</v>
          </cell>
          <cell r="AE1701">
            <v>44104</v>
          </cell>
          <cell r="AF1701" t="str">
            <v>FRASCO DE VIDRIO 0.75L</v>
          </cell>
          <cell r="AG1701" t="str">
            <v>778.79</v>
          </cell>
          <cell r="AH1701">
            <v>2</v>
          </cell>
          <cell r="AI1701" t="str">
            <v>PA98667</v>
          </cell>
          <cell r="AJ1701" t="str">
            <v>Web</v>
          </cell>
          <cell r="AK1701" t="str">
            <v>VIERNES 2-10 ENTRE 8 Y 18 HORAS!</v>
          </cell>
          <cell r="AL1701">
            <v>1818060002</v>
          </cell>
          <cell r="AM1701">
            <v>298084079</v>
          </cell>
          <cell r="AN1701" t="str">
            <v>Sí</v>
          </cell>
        </row>
        <row r="1702">
          <cell r="A1702">
            <v>2055</v>
          </cell>
          <cell r="B1702" t="str">
            <v>yimi_80@hotmail.com</v>
          </cell>
          <cell r="AF1702" t="str">
            <v>FRASCO 2 POSICIONES DE VIDRIO CON TAPA DE COBRE 400 ML</v>
          </cell>
          <cell r="AG1702" t="str">
            <v>280.58</v>
          </cell>
          <cell r="AH1702">
            <v>1</v>
          </cell>
          <cell r="AI1702" t="str">
            <v>MS117713</v>
          </cell>
          <cell r="AN1702" t="str">
            <v>Sí</v>
          </cell>
        </row>
        <row r="1703">
          <cell r="A1703">
            <v>2055</v>
          </cell>
          <cell r="B1703" t="str">
            <v>yimi_80@hotmail.com</v>
          </cell>
          <cell r="AF1703" t="str">
            <v>TORTERO DE VIDRIO CUPCAKES 22CM X 18CM</v>
          </cell>
          <cell r="AG1703" t="str">
            <v>1607.62</v>
          </cell>
          <cell r="AH1703">
            <v>1</v>
          </cell>
          <cell r="AI1703" t="str">
            <v>094BA7091</v>
          </cell>
          <cell r="AN1703" t="str">
            <v>Sí</v>
          </cell>
        </row>
        <row r="1704">
          <cell r="A1704">
            <v>2055</v>
          </cell>
          <cell r="B1704" t="str">
            <v>yimi_80@hotmail.com</v>
          </cell>
          <cell r="AF1704" t="str">
            <v>FRASCO DE VIDRIO 31CM X 10CM DIAM</v>
          </cell>
          <cell r="AG1704" t="str">
            <v>1177.54</v>
          </cell>
          <cell r="AH1704">
            <v>3</v>
          </cell>
          <cell r="AI1704" t="str">
            <v>BA7442</v>
          </cell>
          <cell r="AN1704" t="str">
            <v>Sí</v>
          </cell>
        </row>
        <row r="1705">
          <cell r="A1705">
            <v>2054</v>
          </cell>
          <cell r="B1705" t="str">
            <v>anabella_lucorratolo@hotmail.com</v>
          </cell>
          <cell r="C1705">
            <v>44101</v>
          </cell>
          <cell r="D1705" t="str">
            <v>Abierta</v>
          </cell>
          <cell r="E1705" t="str">
            <v>Recibido</v>
          </cell>
          <cell r="F1705" t="str">
            <v>Enviado</v>
          </cell>
          <cell r="G1705" t="str">
            <v>ARS</v>
          </cell>
          <cell r="H1705" t="str">
            <v>4064.75</v>
          </cell>
          <cell r="I1705" t="str">
            <v>609.71</v>
          </cell>
          <cell r="J1705">
            <v>0</v>
          </cell>
          <cell r="K1705" t="str">
            <v>3455.04</v>
          </cell>
          <cell r="L1705" t="str">
            <v>Anabella Lucorratolo</v>
          </cell>
          <cell r="M1705">
            <v>32796053</v>
          </cell>
          <cell r="N1705">
            <v>1131343579</v>
          </cell>
          <cell r="O1705" t="str">
            <v>Anabella Lucorratolo</v>
          </cell>
          <cell r="P1705">
            <v>1131343579</v>
          </cell>
          <cell r="Q1705" t="str">
            <v>Gaboto</v>
          </cell>
          <cell r="R1705">
            <v>4384</v>
          </cell>
          <cell r="T1705" t="str">
            <v>San Jose</v>
          </cell>
          <cell r="U1705" t="str">
            <v>Almirante Brown</v>
          </cell>
          <cell r="V1705">
            <v>1846</v>
          </cell>
          <cell r="W1705" t="str">
            <v>Gran Buenos Aires</v>
          </cell>
          <cell r="Y1705" t="str">
            <v>ENVÍO SIN CARGO (CABA Y GRAN PARTE DE GBA) TIEMPO: 4 a 6 DÍAS HÁBILES</v>
          </cell>
          <cell r="Z1705" t="str">
            <v>Mercado Pago</v>
          </cell>
          <cell r="AA1705" t="str">
            <v>FINDEBIGDECO</v>
          </cell>
          <cell r="AD1705">
            <v>44101</v>
          </cell>
          <cell r="AE1705">
            <v>44104</v>
          </cell>
          <cell r="AF1705" t="str">
            <v>CUCHARA NEGRA P/SERVIR</v>
          </cell>
          <cell r="AG1705" t="str">
            <v>105.85</v>
          </cell>
          <cell r="AH1705">
            <v>1</v>
          </cell>
          <cell r="AI1705" t="str">
            <v>BP08002</v>
          </cell>
          <cell r="AJ1705" t="str">
            <v>Web</v>
          </cell>
          <cell r="AK1705" t="str">
            <v>VIERNES 2-10 ENTRE 8 Y 18 HORAS!</v>
          </cell>
          <cell r="AL1705">
            <v>1817928396</v>
          </cell>
          <cell r="AM1705">
            <v>299488716</v>
          </cell>
          <cell r="AN1705" t="str">
            <v>Sí</v>
          </cell>
        </row>
        <row r="1706">
          <cell r="A1706">
            <v>2054</v>
          </cell>
          <cell r="B1706" t="str">
            <v>anabella_lucorratolo@hotmail.com</v>
          </cell>
          <cell r="AF1706" t="str">
            <v>CUCHARON DISTINTOS COLORES (Negro)</v>
          </cell>
          <cell r="AG1706" t="str">
            <v>260.15</v>
          </cell>
          <cell r="AH1706">
            <v>1</v>
          </cell>
          <cell r="AI1706" t="str">
            <v>BP16002</v>
          </cell>
          <cell r="AN1706" t="str">
            <v>Sí</v>
          </cell>
        </row>
        <row r="1707">
          <cell r="A1707">
            <v>2054</v>
          </cell>
          <cell r="B1707" t="str">
            <v>anabella_lucorratolo@hotmail.com</v>
          </cell>
          <cell r="AF1707" t="str">
            <v>BOWL BLANCO 1.5LTS</v>
          </cell>
          <cell r="AG1707" t="str">
            <v>183.99</v>
          </cell>
          <cell r="AH1707">
            <v>1</v>
          </cell>
          <cell r="AI1707" t="str">
            <v>BP26001</v>
          </cell>
          <cell r="AN1707" t="str">
            <v>Sí</v>
          </cell>
        </row>
        <row r="1708">
          <cell r="A1708">
            <v>2054</v>
          </cell>
          <cell r="B1708" t="str">
            <v>anabella_lucorratolo@hotmail.com</v>
          </cell>
          <cell r="AF1708" t="str">
            <v>BOWL NEGRO 2.5LTS</v>
          </cell>
          <cell r="AG1708" t="str">
            <v>222.99</v>
          </cell>
          <cell r="AH1708">
            <v>1</v>
          </cell>
          <cell r="AI1708" t="str">
            <v>BP02002</v>
          </cell>
          <cell r="AN1708" t="str">
            <v>Sí</v>
          </cell>
        </row>
        <row r="1709">
          <cell r="A1709">
            <v>2054</v>
          </cell>
          <cell r="B1709" t="str">
            <v>anabella_lucorratolo@hotmail.com</v>
          </cell>
          <cell r="AF1709" t="str">
            <v>BOWL NEGRO 400CC</v>
          </cell>
          <cell r="AG1709" t="str">
            <v>127.99</v>
          </cell>
          <cell r="AH1709">
            <v>1</v>
          </cell>
          <cell r="AI1709" t="str">
            <v>BP01002</v>
          </cell>
          <cell r="AN1709" t="str">
            <v>Sí</v>
          </cell>
        </row>
        <row r="1710">
          <cell r="A1710">
            <v>2054</v>
          </cell>
          <cell r="B1710" t="str">
            <v>anabella_lucorratolo@hotmail.com</v>
          </cell>
          <cell r="AF1710" t="str">
            <v>CUCHARA DISTINTOS COLORES (Negro)</v>
          </cell>
          <cell r="AG1710" t="str">
            <v>260.15</v>
          </cell>
          <cell r="AH1710">
            <v>1</v>
          </cell>
          <cell r="AI1710" t="str">
            <v>BP15002</v>
          </cell>
          <cell r="AN1710" t="str">
            <v>Sí</v>
          </cell>
        </row>
        <row r="1711">
          <cell r="A1711">
            <v>2054</v>
          </cell>
          <cell r="B1711" t="str">
            <v>anabella_lucorratolo@hotmail.com</v>
          </cell>
          <cell r="AF1711" t="str">
            <v>ESPUMADERA DISTINTOS COLORES (Negro)</v>
          </cell>
          <cell r="AG1711" t="str">
            <v>260.15</v>
          </cell>
          <cell r="AH1711">
            <v>1</v>
          </cell>
          <cell r="AI1711" t="str">
            <v>BP10002</v>
          </cell>
          <cell r="AN1711" t="str">
            <v>Sí</v>
          </cell>
        </row>
        <row r="1712">
          <cell r="A1712">
            <v>2054</v>
          </cell>
          <cell r="B1712" t="str">
            <v>anabella_lucorratolo@hotmail.com</v>
          </cell>
          <cell r="AF1712" t="str">
            <v>COLADOR DIAM 22CM X 8CM ALTO</v>
          </cell>
          <cell r="AG1712" t="str">
            <v>602.79</v>
          </cell>
          <cell r="AH1712">
            <v>1</v>
          </cell>
          <cell r="AI1712" t="str">
            <v>046BA8162</v>
          </cell>
          <cell r="AN1712" t="str">
            <v>Sí</v>
          </cell>
        </row>
        <row r="1713">
          <cell r="A1713">
            <v>2054</v>
          </cell>
          <cell r="B1713" t="str">
            <v>anabella_lucorratolo@hotmail.com</v>
          </cell>
          <cell r="AF1713" t="str">
            <v>SET X 3 COLADORES</v>
          </cell>
          <cell r="AG1713" t="str">
            <v>345.85</v>
          </cell>
          <cell r="AH1713">
            <v>1</v>
          </cell>
          <cell r="AI1713" t="str">
            <v>BA4794</v>
          </cell>
          <cell r="AN1713" t="str">
            <v>Sí</v>
          </cell>
        </row>
        <row r="1714">
          <cell r="A1714">
            <v>2054</v>
          </cell>
          <cell r="B1714" t="str">
            <v>anabella_lucorratolo@hotmail.com</v>
          </cell>
          <cell r="AF1714" t="str">
            <v>VASO BLANCO FACETADO Y EXPRIMIDOR</v>
          </cell>
          <cell r="AG1714" t="str">
            <v>233.75</v>
          </cell>
          <cell r="AH1714">
            <v>1</v>
          </cell>
          <cell r="AI1714" t="str">
            <v>BP24001</v>
          </cell>
          <cell r="AN1714" t="str">
            <v>Sí</v>
          </cell>
        </row>
        <row r="1715">
          <cell r="A1715">
            <v>2054</v>
          </cell>
          <cell r="B1715" t="str">
            <v>anabella_lucorratolo@hotmail.com</v>
          </cell>
          <cell r="AF1715" t="str">
            <v>PISAPAPAS DISTINTOS COLORES (Negro)</v>
          </cell>
          <cell r="AG1715" t="str">
            <v>260.15</v>
          </cell>
          <cell r="AH1715">
            <v>1</v>
          </cell>
          <cell r="AI1715" t="str">
            <v>BP17002</v>
          </cell>
          <cell r="AN1715" t="str">
            <v>Sí</v>
          </cell>
        </row>
        <row r="1716">
          <cell r="A1716">
            <v>2054</v>
          </cell>
          <cell r="B1716" t="str">
            <v>anabella_lucorratolo@hotmail.com</v>
          </cell>
          <cell r="AF1716" t="str">
            <v>ESPATULA PLANA RANURADA DISTINTOS COLORES (Negro)</v>
          </cell>
          <cell r="AG1716" t="str">
            <v>260.15</v>
          </cell>
          <cell r="AH1716">
            <v>1</v>
          </cell>
          <cell r="AI1716" t="str">
            <v>BP11002</v>
          </cell>
          <cell r="AN1716" t="str">
            <v>Sí</v>
          </cell>
        </row>
        <row r="1717">
          <cell r="A1717">
            <v>2054</v>
          </cell>
          <cell r="B1717" t="str">
            <v>anabella_lucorratolo@hotmail.com</v>
          </cell>
          <cell r="AF1717" t="str">
            <v>ESPATULA RANURADA DISTINTOS COLORES (Negro)</v>
          </cell>
          <cell r="AG1717" t="str">
            <v>260.15</v>
          </cell>
          <cell r="AH1717">
            <v>1</v>
          </cell>
          <cell r="AI1717" t="str">
            <v>BP12002</v>
          </cell>
          <cell r="AN1717" t="str">
            <v>Sí</v>
          </cell>
        </row>
        <row r="1718">
          <cell r="A1718">
            <v>2054</v>
          </cell>
          <cell r="B1718" t="str">
            <v>anabella_lucorratolo@hotmail.com</v>
          </cell>
          <cell r="AF1718" t="str">
            <v>SERVISPAGUETTI DISTINTOS COLORES (Negro)</v>
          </cell>
          <cell r="AG1718" t="str">
            <v>260.15</v>
          </cell>
          <cell r="AH1718">
            <v>1</v>
          </cell>
          <cell r="AI1718" t="str">
            <v>BP09002</v>
          </cell>
          <cell r="AN1718" t="str">
            <v>Sí</v>
          </cell>
        </row>
        <row r="1719">
          <cell r="A1719">
            <v>2054</v>
          </cell>
          <cell r="B1719" t="str">
            <v>anabella_lucorratolo@hotmail.com</v>
          </cell>
          <cell r="AF1719" t="str">
            <v>JARRA DE VIDRIO 500ML 13CM 16CM DIAM</v>
          </cell>
          <cell r="AG1719" t="str">
            <v>236.5</v>
          </cell>
          <cell r="AH1719">
            <v>1</v>
          </cell>
          <cell r="AI1719" t="str">
            <v>046BA7447</v>
          </cell>
          <cell r="AN1719" t="str">
            <v>Sí</v>
          </cell>
        </row>
        <row r="1720">
          <cell r="A1720">
            <v>2054</v>
          </cell>
          <cell r="B1720" t="str">
            <v>anabella_lucorratolo@hotmail.com</v>
          </cell>
          <cell r="AF1720" t="str">
            <v>BOWL NEGRO 1.5LTS</v>
          </cell>
          <cell r="AG1720" t="str">
            <v>183.99</v>
          </cell>
          <cell r="AH1720">
            <v>1</v>
          </cell>
          <cell r="AI1720" t="str">
            <v>BP26002</v>
          </cell>
          <cell r="AN1720" t="str">
            <v>Sí</v>
          </cell>
        </row>
        <row r="1721">
          <cell r="A1721">
            <v>2053</v>
          </cell>
          <cell r="B1721" t="str">
            <v>kary_barrasso@hotmail.com</v>
          </cell>
          <cell r="C1721">
            <v>44101</v>
          </cell>
          <cell r="D1721" t="str">
            <v>Abierta</v>
          </cell>
          <cell r="E1721" t="str">
            <v>Recibido</v>
          </cell>
          <cell r="F1721" t="str">
            <v>Enviado</v>
          </cell>
          <cell r="G1721" t="str">
            <v>ARS</v>
          </cell>
          <cell r="H1721" t="str">
            <v>1136.83</v>
          </cell>
          <cell r="I1721" t="str">
            <v>170.52</v>
          </cell>
          <cell r="J1721">
            <v>0</v>
          </cell>
          <cell r="K1721" t="str">
            <v>966.31</v>
          </cell>
          <cell r="L1721" t="str">
            <v>Karina Barrasso</v>
          </cell>
          <cell r="M1721">
            <v>22489753</v>
          </cell>
          <cell r="N1721">
            <v>1150199163</v>
          </cell>
          <cell r="O1721" t="str">
            <v>Karina Barrasso</v>
          </cell>
          <cell r="P1721">
            <v>1150199163</v>
          </cell>
          <cell r="Q1721" t="str">
            <v>Pichincha</v>
          </cell>
          <cell r="R1721">
            <v>1217</v>
          </cell>
          <cell r="U1721" t="str">
            <v>Lanús Este</v>
          </cell>
          <cell r="V1721">
            <v>1824</v>
          </cell>
          <cell r="W1721" t="str">
            <v>Gran Buenos Aires</v>
          </cell>
          <cell r="Y1721" t="str">
            <v>ENVÍO SIN CARGO (CABA Y GRAN PARTE DE GBA) TIEMPO: 4 a 6 DÍAS HÁBILES</v>
          </cell>
          <cell r="Z1721" t="str">
            <v>Mercado Pago</v>
          </cell>
          <cell r="AA1721" t="str">
            <v>FINDEBIGDECO</v>
          </cell>
          <cell r="AC1721" t="str">
            <v>06-10 cambia frase por "que todo fluya"</v>
          </cell>
          <cell r="AD1721">
            <v>44101</v>
          </cell>
          <cell r="AE1721">
            <v>44110</v>
          </cell>
          <cell r="AF1721" t="str">
            <v>MATE CON BOMBILLA FRASE</v>
          </cell>
          <cell r="AG1721">
            <v>308</v>
          </cell>
          <cell r="AH1721">
            <v>1</v>
          </cell>
          <cell r="AI1721" t="str">
            <v>MATEFRASE</v>
          </cell>
          <cell r="AJ1721" t="str">
            <v>Móvil</v>
          </cell>
          <cell r="AK1721" t="str">
            <v>MIERCOLES 7-10 ENTRE 8  Y 18 HORAS!</v>
          </cell>
          <cell r="AL1721">
            <v>1817905387</v>
          </cell>
          <cell r="AM1721">
            <v>299488767</v>
          </cell>
          <cell r="AN1721" t="str">
            <v>Sí</v>
          </cell>
        </row>
        <row r="1722">
          <cell r="A1722">
            <v>2053</v>
          </cell>
          <cell r="B1722" t="str">
            <v>kary_barrasso@hotmail.com</v>
          </cell>
          <cell r="AF1722" t="str">
            <v>BOWL CHICO PASTEL (Rosa)</v>
          </cell>
          <cell r="AG1722" t="str">
            <v>152.99</v>
          </cell>
          <cell r="AH1722">
            <v>1</v>
          </cell>
          <cell r="AN1722" t="str">
            <v>Sí</v>
          </cell>
        </row>
        <row r="1723">
          <cell r="A1723">
            <v>2053</v>
          </cell>
          <cell r="B1723" t="str">
            <v>kary_barrasso@hotmail.com</v>
          </cell>
          <cell r="AF1723" t="str">
            <v>PORTA CELULAR ZAPATOS 3COL SURT 8,5X5,1X5,8CM</v>
          </cell>
          <cell r="AG1723" t="str">
            <v>337.92</v>
          </cell>
          <cell r="AH1723">
            <v>2</v>
          </cell>
          <cell r="AI1723" t="str">
            <v>046RM6639</v>
          </cell>
          <cell r="AN1723" t="str">
            <v>Sí</v>
          </cell>
        </row>
        <row r="1724">
          <cell r="A1724">
            <v>2052</v>
          </cell>
          <cell r="B1724" t="str">
            <v>pilarerrobidart@gmail.com</v>
          </cell>
          <cell r="C1724">
            <v>44101</v>
          </cell>
          <cell r="D1724" t="str">
            <v>Abierta</v>
          </cell>
          <cell r="E1724" t="str">
            <v>Recibido</v>
          </cell>
          <cell r="F1724" t="str">
            <v>Enviado</v>
          </cell>
          <cell r="G1724" t="str">
            <v>ARS</v>
          </cell>
          <cell r="H1724" t="str">
            <v>2739.97</v>
          </cell>
          <cell r="I1724">
            <v>0</v>
          </cell>
          <cell r="J1724">
            <v>0</v>
          </cell>
          <cell r="K1724" t="str">
            <v>2739.97</v>
          </cell>
          <cell r="L1724" t="str">
            <v>Pilar Errobidart</v>
          </cell>
          <cell r="M1724">
            <v>35237713</v>
          </cell>
          <cell r="N1724">
            <v>1550187118</v>
          </cell>
          <cell r="O1724" t="str">
            <v>Pilar Errobidart</v>
          </cell>
          <cell r="P1724">
            <v>1550187118</v>
          </cell>
          <cell r="Q1724" t="str">
            <v>Ceretti</v>
          </cell>
          <cell r="R1724">
            <v>2139</v>
          </cell>
          <cell r="S1724">
            <v>0.33333333333333331</v>
          </cell>
          <cell r="T1724" t="str">
            <v xml:space="preserve">Villa Urquiza </v>
          </cell>
          <cell r="U1724" t="str">
            <v>Capital Federal</v>
          </cell>
          <cell r="V1724">
            <v>1431</v>
          </cell>
          <cell r="W1724" t="str">
            <v>Capital Federal</v>
          </cell>
          <cell r="Y1724" t="str">
            <v>ENVÍO SIN CARGO (CABA Y GRAN PARTE DE GBA) TIEMPO: 4 a 6 DÍAS HÁBILES</v>
          </cell>
          <cell r="Z1724" t="str">
            <v>Mercado Pago</v>
          </cell>
          <cell r="AD1724">
            <v>44101</v>
          </cell>
          <cell r="AE1724">
            <v>44104</v>
          </cell>
          <cell r="AF1724" t="str">
            <v>BOWL BAMBOO GRIS 6X15CM</v>
          </cell>
          <cell r="AG1724" t="str">
            <v>592.89</v>
          </cell>
          <cell r="AH1724">
            <v>1</v>
          </cell>
          <cell r="AI1724" t="str">
            <v>BA7799</v>
          </cell>
          <cell r="AJ1724" t="str">
            <v>Móvil</v>
          </cell>
          <cell r="AK1724" t="str">
            <v>VIERNES 2-10 ENTRE 8 Y 18 HORAS!</v>
          </cell>
          <cell r="AL1724">
            <v>1817536859</v>
          </cell>
          <cell r="AM1724">
            <v>284921697</v>
          </cell>
          <cell r="AN1724" t="str">
            <v>Sí</v>
          </cell>
        </row>
        <row r="1725">
          <cell r="A1725">
            <v>2052</v>
          </cell>
          <cell r="B1725" t="str">
            <v>pilarerrobidart@gmail.com</v>
          </cell>
          <cell r="AF1725" t="str">
            <v>BANDEJA BAMBOO BLANCA 35X4,5CM</v>
          </cell>
          <cell r="AG1725" t="str">
            <v>2147.08</v>
          </cell>
          <cell r="AH1725">
            <v>1</v>
          </cell>
          <cell r="AI1725" t="str">
            <v>BA7779</v>
          </cell>
          <cell r="AN1725" t="str">
            <v>Sí</v>
          </cell>
        </row>
        <row r="1726">
          <cell r="A1726">
            <v>2051</v>
          </cell>
          <cell r="B1726" t="str">
            <v>adrianitabb@icloud.com</v>
          </cell>
          <cell r="C1726">
            <v>44101</v>
          </cell>
          <cell r="D1726" t="str">
            <v>Abierta</v>
          </cell>
          <cell r="E1726" t="str">
            <v>Recibido</v>
          </cell>
          <cell r="F1726" t="str">
            <v>Enviado</v>
          </cell>
          <cell r="G1726" t="str">
            <v>ARS</v>
          </cell>
          <cell r="H1726" t="str">
            <v>518.95</v>
          </cell>
          <cell r="I1726">
            <v>0</v>
          </cell>
          <cell r="J1726">
            <v>0</v>
          </cell>
          <cell r="K1726" t="str">
            <v>518.95</v>
          </cell>
          <cell r="L1726" t="str">
            <v>Adriana Quintero</v>
          </cell>
          <cell r="M1726">
            <v>33246877</v>
          </cell>
          <cell r="N1726">
            <v>1140575709</v>
          </cell>
          <cell r="O1726" t="str">
            <v>Adriana Quintero</v>
          </cell>
          <cell r="P1726">
            <v>1140575709</v>
          </cell>
          <cell r="Q1726" t="str">
            <v xml:space="preserve">Av eva Perón </v>
          </cell>
          <cell r="R1726">
            <v>1681</v>
          </cell>
          <cell r="T1726" t="str">
            <v xml:space="preserve">Temperley </v>
          </cell>
          <cell r="U1726" t="str">
            <v xml:space="preserve">Buenos aireas </v>
          </cell>
          <cell r="V1726">
            <v>1834</v>
          </cell>
          <cell r="W1726" t="str">
            <v>Gran Buenos Aires</v>
          </cell>
          <cell r="Y1726" t="str">
            <v>ENVÍO SIN CARGO (CABA Y GRAN PARTE DE GBA) TIEMPO: 4 a 6 DÍAS HÁBILES</v>
          </cell>
          <cell r="Z1726" t="str">
            <v>Mercado Pago</v>
          </cell>
          <cell r="AB1726" t="str">
            <v xml:space="preserve">Es una casa en construcción al lado de un kiosko para que se ubiquen gracias </v>
          </cell>
          <cell r="AD1726">
            <v>44101</v>
          </cell>
          <cell r="AE1726">
            <v>44104</v>
          </cell>
          <cell r="AF1726" t="str">
            <v>UNTADOR PASTEL NEW 1PC 14,5 CM</v>
          </cell>
          <cell r="AG1726" t="str">
            <v>29.99</v>
          </cell>
          <cell r="AH1726">
            <v>2</v>
          </cell>
          <cell r="AI1726" t="str">
            <v>019BA87503</v>
          </cell>
          <cell r="AJ1726" t="str">
            <v>Móvil</v>
          </cell>
          <cell r="AK1726" t="str">
            <v>VIERNES 2-10 ENTRE 8 Y 18 HORAS!</v>
          </cell>
          <cell r="AL1726">
            <v>1817465903</v>
          </cell>
          <cell r="AM1726">
            <v>299400489</v>
          </cell>
          <cell r="AN1726" t="str">
            <v>Sí</v>
          </cell>
        </row>
        <row r="1727">
          <cell r="A1727">
            <v>2051</v>
          </cell>
          <cell r="B1727" t="str">
            <v>adrianitabb@icloud.com</v>
          </cell>
          <cell r="AF1727" t="str">
            <v>BOWL CHICO PASTEL (Violeta)</v>
          </cell>
          <cell r="AG1727" t="str">
            <v>152.99</v>
          </cell>
          <cell r="AH1727">
            <v>1</v>
          </cell>
          <cell r="AN1727" t="str">
            <v>Sí</v>
          </cell>
        </row>
        <row r="1728">
          <cell r="A1728">
            <v>2051</v>
          </cell>
          <cell r="B1728" t="str">
            <v>adrianitabb@icloud.com</v>
          </cell>
          <cell r="AF1728" t="str">
            <v>BOWL CHICO PASTEL (Rosa)</v>
          </cell>
          <cell r="AG1728" t="str">
            <v>152.99</v>
          </cell>
          <cell r="AH1728">
            <v>2</v>
          </cell>
          <cell r="AN1728" t="str">
            <v>Sí</v>
          </cell>
        </row>
        <row r="1729">
          <cell r="A1729">
            <v>2050</v>
          </cell>
          <cell r="B1729" t="str">
            <v>mechieabregu@gmail.com</v>
          </cell>
          <cell r="C1729">
            <v>44101</v>
          </cell>
          <cell r="D1729" t="str">
            <v>Abierta</v>
          </cell>
          <cell r="E1729" t="str">
            <v>Recibido</v>
          </cell>
          <cell r="F1729" t="str">
            <v>Enviado</v>
          </cell>
          <cell r="G1729" t="str">
            <v>ARS</v>
          </cell>
          <cell r="H1729" t="str">
            <v>803.22</v>
          </cell>
          <cell r="I1729" t="str">
            <v>120.48</v>
          </cell>
          <cell r="J1729">
            <v>0</v>
          </cell>
          <cell r="K1729" t="str">
            <v>682.74</v>
          </cell>
          <cell r="L1729" t="str">
            <v>Mercedes Ercilia Abregu</v>
          </cell>
          <cell r="M1729">
            <v>38176382</v>
          </cell>
          <cell r="N1729">
            <v>1168724315</v>
          </cell>
          <cell r="O1729" t="str">
            <v>Mercedes Ercilia Abregu</v>
          </cell>
          <cell r="P1729">
            <v>1168724315</v>
          </cell>
          <cell r="Q1729" t="str">
            <v>Mansilla</v>
          </cell>
          <cell r="R1729">
            <v>3524</v>
          </cell>
          <cell r="S1729" t="str">
            <v>2c</v>
          </cell>
          <cell r="T1729" t="str">
            <v>Palermo</v>
          </cell>
          <cell r="U1729" t="str">
            <v>Capital Federal</v>
          </cell>
          <cell r="V1729">
            <v>1425</v>
          </cell>
          <cell r="W1729" t="str">
            <v>Capital Federal</v>
          </cell>
          <cell r="Y1729" t="str">
            <v>ENVÍO SIN CARGO (CABA Y GRAN PARTE DE GBA) TIEMPO: 4 a 6 DÍAS HÁBILES</v>
          </cell>
          <cell r="Z1729" t="str">
            <v>Mercado Pago</v>
          </cell>
          <cell r="AA1729" t="str">
            <v>FINDEBIGDECO</v>
          </cell>
          <cell r="AD1729">
            <v>44101</v>
          </cell>
          <cell r="AE1729">
            <v>44104</v>
          </cell>
          <cell r="AF1729" t="str">
            <v>RALLADOR DE MANO MEDIANO 20 CM</v>
          </cell>
          <cell r="AG1729" t="str">
            <v>48.26</v>
          </cell>
          <cell r="AH1729">
            <v>1</v>
          </cell>
          <cell r="AI1729" t="str">
            <v>BA7382</v>
          </cell>
          <cell r="AJ1729" t="str">
            <v>Web</v>
          </cell>
          <cell r="AK1729" t="str">
            <v>VIERNES 2-10 ENTRE 8 Y 18 HORAS!</v>
          </cell>
          <cell r="AL1729">
            <v>1817294258</v>
          </cell>
          <cell r="AM1729">
            <v>299369643</v>
          </cell>
          <cell r="AN1729" t="str">
            <v>Sí</v>
          </cell>
        </row>
        <row r="1730">
          <cell r="A1730">
            <v>2050</v>
          </cell>
          <cell r="B1730" t="str">
            <v>mechieabregu@gmail.com</v>
          </cell>
          <cell r="AF1730" t="str">
            <v>BOWL BLANCO 1.5LTS</v>
          </cell>
          <cell r="AG1730" t="str">
            <v>183.99</v>
          </cell>
          <cell r="AH1730">
            <v>1</v>
          </cell>
          <cell r="AI1730" t="str">
            <v>BP26001</v>
          </cell>
          <cell r="AN1730" t="str">
            <v>Sí</v>
          </cell>
        </row>
        <row r="1731">
          <cell r="A1731">
            <v>2050</v>
          </cell>
          <cell r="B1731" t="str">
            <v>mechieabregu@gmail.com</v>
          </cell>
          <cell r="AF1731" t="str">
            <v>BOWL BLANCO 400CC</v>
          </cell>
          <cell r="AG1731" t="str">
            <v>127.99</v>
          </cell>
          <cell r="AH1731">
            <v>3</v>
          </cell>
          <cell r="AI1731" t="str">
            <v>BP01001</v>
          </cell>
          <cell r="AN1731" t="str">
            <v>Sí</v>
          </cell>
        </row>
        <row r="1732">
          <cell r="A1732">
            <v>2050</v>
          </cell>
          <cell r="B1732" t="str">
            <v>mechieabregu@gmail.com</v>
          </cell>
          <cell r="AF1732" t="str">
            <v>BOT. 500CC CON TAPA DE PLASTICO</v>
          </cell>
          <cell r="AG1732">
            <v>187</v>
          </cell>
          <cell r="AH1732">
            <v>1</v>
          </cell>
          <cell r="AI1732" t="str">
            <v>019BO6407</v>
          </cell>
          <cell r="AN1732" t="str">
            <v>Sí</v>
          </cell>
        </row>
        <row r="1733">
          <cell r="A1733">
            <v>2049</v>
          </cell>
          <cell r="B1733" t="str">
            <v>milillo.pablo@gmail.com</v>
          </cell>
          <cell r="C1733">
            <v>44100</v>
          </cell>
          <cell r="D1733" t="str">
            <v>Abierta</v>
          </cell>
          <cell r="E1733" t="str">
            <v>Recibido</v>
          </cell>
          <cell r="F1733" t="str">
            <v>Enviado</v>
          </cell>
          <cell r="G1733" t="str">
            <v>ARS</v>
          </cell>
          <cell r="H1733">
            <v>4600</v>
          </cell>
          <cell r="I1733">
            <v>0</v>
          </cell>
          <cell r="J1733">
            <v>0</v>
          </cell>
          <cell r="K1733">
            <v>4600</v>
          </cell>
          <cell r="L1733" t="str">
            <v>Pablo Milillo</v>
          </cell>
          <cell r="M1733">
            <v>32147327</v>
          </cell>
          <cell r="N1733">
            <v>2216050784</v>
          </cell>
          <cell r="O1733" t="str">
            <v>Pablo Milillo</v>
          </cell>
          <cell r="P1733">
            <v>2216050784</v>
          </cell>
          <cell r="Q1733" t="str">
            <v>526 Esq 119</v>
          </cell>
          <cell r="R1733">
            <v>104</v>
          </cell>
          <cell r="T1733" t="str">
            <v>La Plata</v>
          </cell>
          <cell r="U1733" t="str">
            <v>Capital Federal</v>
          </cell>
          <cell r="V1733">
            <v>1440</v>
          </cell>
          <cell r="W1733" t="str">
            <v>Capital Federal</v>
          </cell>
          <cell r="Y1733" t="str">
            <v>ENVÍO SIN CARGO (CABA Y GRAN PARTE DE GBA) TIEMPO: 4 a 6 DÍAS HÁBILES</v>
          </cell>
          <cell r="Z1733" t="str">
            <v>Mercado Pago</v>
          </cell>
          <cell r="AC1733" t="str">
            <v>CORRESPONDE A LA PLATA</v>
          </cell>
          <cell r="AD1733">
            <v>44100</v>
          </cell>
          <cell r="AE1733">
            <v>44120</v>
          </cell>
          <cell r="AF1733" t="str">
            <v>ESCRITORIO INDUSTRIAL 120x50x80 CM</v>
          </cell>
          <cell r="AG1733">
            <v>4600</v>
          </cell>
          <cell r="AH1733">
            <v>1</v>
          </cell>
          <cell r="AJ1733" t="str">
            <v>Móvil</v>
          </cell>
          <cell r="AK1733" t="str">
            <v>JUEVES 22-10</v>
          </cell>
          <cell r="AL1733">
            <v>1816725732</v>
          </cell>
          <cell r="AM1733">
            <v>299231389</v>
          </cell>
          <cell r="AN1733" t="str">
            <v>Sí</v>
          </cell>
        </row>
        <row r="1734">
          <cell r="A1734">
            <v>2048</v>
          </cell>
          <cell r="B1734" t="str">
            <v>micaela_didia@hotmail.com</v>
          </cell>
          <cell r="C1734">
            <v>44100</v>
          </cell>
          <cell r="D1734" t="str">
            <v>Abierta</v>
          </cell>
          <cell r="E1734" t="str">
            <v>Recibido</v>
          </cell>
          <cell r="F1734" t="str">
            <v>Enviado</v>
          </cell>
          <cell r="G1734" t="str">
            <v>ARS</v>
          </cell>
          <cell r="H1734" t="str">
            <v>540.86</v>
          </cell>
          <cell r="I1734" t="str">
            <v>81.13</v>
          </cell>
          <cell r="J1734">
            <v>0</v>
          </cell>
          <cell r="K1734" t="str">
            <v>459.73</v>
          </cell>
          <cell r="L1734" t="str">
            <v>Micaela Didia</v>
          </cell>
          <cell r="M1734">
            <v>36171639</v>
          </cell>
          <cell r="N1734">
            <v>5491166176203</v>
          </cell>
          <cell r="O1734" t="str">
            <v>Micaela Didia</v>
          </cell>
          <cell r="P1734">
            <v>5491166176203</v>
          </cell>
          <cell r="Q1734" t="str">
            <v xml:space="preserve">Tres Arroyos </v>
          </cell>
          <cell r="R1734">
            <v>247</v>
          </cell>
          <cell r="S1734" t="str">
            <v>1B</v>
          </cell>
          <cell r="U1734" t="str">
            <v>Capital Federal</v>
          </cell>
          <cell r="V1734">
            <v>1414</v>
          </cell>
          <cell r="W1734" t="str">
            <v>Capital Federal</v>
          </cell>
          <cell r="Y1734" t="str">
            <v>ENVÍO SIN CARGO (CABA Y GRAN PARTE DE GBA) TIEMPO: 4 a 6 DÍAS HÁBILES</v>
          </cell>
          <cell r="Z1734" t="str">
            <v>Mercado Pago</v>
          </cell>
          <cell r="AA1734" t="str">
            <v>FINDEBIGDECO</v>
          </cell>
          <cell r="AD1734">
            <v>44100</v>
          </cell>
          <cell r="AE1734">
            <v>44104</v>
          </cell>
          <cell r="AF1734" t="str">
            <v>BOWL BAMBOO BLANCO 6X12CM</v>
          </cell>
          <cell r="AG1734" t="str">
            <v>540.86</v>
          </cell>
          <cell r="AH1734">
            <v>1</v>
          </cell>
          <cell r="AI1734" t="str">
            <v>BA7830</v>
          </cell>
          <cell r="AJ1734" t="str">
            <v>Móvil</v>
          </cell>
          <cell r="AK1734" t="str">
            <v>VIERNES 2-10 ENTRE 8 Y 18 HORAS!</v>
          </cell>
          <cell r="AL1734">
            <v>1816282526</v>
          </cell>
          <cell r="AM1734">
            <v>299171375</v>
          </cell>
          <cell r="AN1734" t="str">
            <v>Sí</v>
          </cell>
        </row>
        <row r="1735">
          <cell r="A1735">
            <v>2047</v>
          </cell>
          <cell r="B1735" t="str">
            <v>merlina.giusti@gmail.com</v>
          </cell>
          <cell r="C1735">
            <v>44100</v>
          </cell>
          <cell r="D1735" t="str">
            <v>Abierta</v>
          </cell>
          <cell r="E1735" t="str">
            <v>Recibido</v>
          </cell>
          <cell r="F1735" t="str">
            <v>Enviado</v>
          </cell>
          <cell r="G1735" t="str">
            <v>ARS</v>
          </cell>
          <cell r="H1735">
            <v>1800</v>
          </cell>
          <cell r="I1735">
            <v>0</v>
          </cell>
          <cell r="J1735">
            <v>0</v>
          </cell>
          <cell r="K1735">
            <v>1800</v>
          </cell>
          <cell r="L1735" t="str">
            <v>Merlina Giusti</v>
          </cell>
          <cell r="M1735">
            <v>38268529</v>
          </cell>
          <cell r="N1735" t="str">
            <v>011 1541764105</v>
          </cell>
          <cell r="O1735" t="str">
            <v>Fernando Gentile</v>
          </cell>
          <cell r="P1735" t="str">
            <v>011 1538312939</v>
          </cell>
          <cell r="Q1735" t="str">
            <v xml:space="preserve">Paysandu </v>
          </cell>
          <cell r="R1735">
            <v>1523</v>
          </cell>
          <cell r="T1735" t="str">
            <v>Wilde</v>
          </cell>
          <cell r="U1735" t="str">
            <v>Avellaneda</v>
          </cell>
          <cell r="V1735">
            <v>1875</v>
          </cell>
          <cell r="W1735" t="str">
            <v>Gran Buenos Aires</v>
          </cell>
          <cell r="Y1735" t="str">
            <v>ENVÍO SIN CARGO (CABA Y GRAN PARTE DE GBA) TIEMPO: 4 a 6 DÍAS HÁBILES</v>
          </cell>
          <cell r="Z1735" t="str">
            <v>Mercado Pago</v>
          </cell>
          <cell r="AB1735" t="str">
            <v>La dirección es Paysandú 1523 entre calles Cangallo y De la serna. El pedido es un regalo, por favor poner una nota que diga "Exitos Flor, de parte de Fer y Mer"</v>
          </cell>
          <cell r="AD1735">
            <v>44100</v>
          </cell>
          <cell r="AE1735">
            <v>44104</v>
          </cell>
          <cell r="AF1735" t="str">
            <v>MESA DE ARRIME HOME OFFICE 35x40x67 CM</v>
          </cell>
          <cell r="AG1735">
            <v>1800</v>
          </cell>
          <cell r="AH1735">
            <v>1</v>
          </cell>
          <cell r="AJ1735" t="str">
            <v>Web</v>
          </cell>
          <cell r="AK1735" t="str">
            <v>VIERNES 2-10 ENTRE 8 Y 18 HORAS!</v>
          </cell>
          <cell r="AL1735">
            <v>1816141693</v>
          </cell>
          <cell r="AM1735">
            <v>299141100</v>
          </cell>
          <cell r="AN1735" t="str">
            <v>Sí</v>
          </cell>
        </row>
        <row r="1736">
          <cell r="A1736">
            <v>2046</v>
          </cell>
          <cell r="B1736" t="str">
            <v>mechimerlini@gmail.com</v>
          </cell>
          <cell r="C1736">
            <v>44100</v>
          </cell>
          <cell r="D1736" t="str">
            <v>Cancelada</v>
          </cell>
          <cell r="E1736" t="str">
            <v>Recibido</v>
          </cell>
          <cell r="F1736" t="str">
            <v>Listo para enviar</v>
          </cell>
          <cell r="G1736" t="str">
            <v>ARS</v>
          </cell>
          <cell r="H1736" t="str">
            <v>1869.97</v>
          </cell>
          <cell r="I1736">
            <v>0</v>
          </cell>
          <cell r="J1736">
            <v>0</v>
          </cell>
          <cell r="K1736" t="str">
            <v>1869.97</v>
          </cell>
          <cell r="L1736" t="str">
            <v>Mercedes Merlini</v>
          </cell>
          <cell r="M1736">
            <v>25021799</v>
          </cell>
          <cell r="N1736">
            <v>1167607234</v>
          </cell>
          <cell r="O1736" t="str">
            <v>Mercedes  Merlini</v>
          </cell>
          <cell r="P1736">
            <v>1167607234</v>
          </cell>
          <cell r="Q1736" t="str">
            <v xml:space="preserve">Junín </v>
          </cell>
          <cell r="R1736">
            <v>460</v>
          </cell>
          <cell r="T1736" t="str">
            <v>Muñiz</v>
          </cell>
          <cell r="U1736" t="str">
            <v>San miguel</v>
          </cell>
          <cell r="V1736">
            <v>1663</v>
          </cell>
          <cell r="W1736" t="str">
            <v>Gran Buenos Aires</v>
          </cell>
          <cell r="Y1736" t="str">
            <v>ENVÍO SIN CARGO (CABA Y GRAN PARTE DE GBA) TIEMPO: 4 a 6 DÍAS HÁBILES</v>
          </cell>
          <cell r="Z1736" t="str">
            <v>Mercado Pago</v>
          </cell>
          <cell r="AD1736">
            <v>44100</v>
          </cell>
          <cell r="AF1736" t="str">
            <v>RELOJ PARED RETRO 23CM DIAM. (Rojo)</v>
          </cell>
          <cell r="AG1736" t="str">
            <v>1869.97</v>
          </cell>
          <cell r="AH1736">
            <v>1</v>
          </cell>
          <cell r="AI1736" t="str">
            <v>090RE7050</v>
          </cell>
          <cell r="AJ1736" t="str">
            <v>Móvil</v>
          </cell>
          <cell r="AK1736" t="str">
            <v/>
          </cell>
          <cell r="AL1736">
            <v>1815550442</v>
          </cell>
          <cell r="AM1736">
            <v>299069899</v>
          </cell>
          <cell r="AN1736" t="str">
            <v>Sí</v>
          </cell>
        </row>
        <row r="1737">
          <cell r="A1737">
            <v>2045</v>
          </cell>
          <cell r="B1737" t="str">
            <v>ma.florenciaferro@gmail.com</v>
          </cell>
          <cell r="C1737">
            <v>44100</v>
          </cell>
          <cell r="D1737" t="str">
            <v>Abierta</v>
          </cell>
          <cell r="E1737" t="str">
            <v>Recibido</v>
          </cell>
          <cell r="F1737" t="str">
            <v>Enviado</v>
          </cell>
          <cell r="G1737" t="str">
            <v>ARS</v>
          </cell>
          <cell r="H1737">
            <v>649</v>
          </cell>
          <cell r="I1737">
            <v>0</v>
          </cell>
          <cell r="J1737">
            <v>0</v>
          </cell>
          <cell r="K1737">
            <v>649</v>
          </cell>
          <cell r="L1737" t="str">
            <v>María florencia Ferro</v>
          </cell>
          <cell r="M1737">
            <v>38789198</v>
          </cell>
          <cell r="N1737">
            <v>1169342903</v>
          </cell>
          <cell r="O1737" t="str">
            <v>María florencia Ferro</v>
          </cell>
          <cell r="P1737">
            <v>1169342903</v>
          </cell>
          <cell r="Q1737" t="str">
            <v>Virrey arredondo</v>
          </cell>
          <cell r="R1737">
            <v>2631</v>
          </cell>
          <cell r="S1737" t="str">
            <v>1A</v>
          </cell>
          <cell r="T1737" t="str">
            <v xml:space="preserve">Colegiales </v>
          </cell>
          <cell r="U1737" t="str">
            <v>Capital Federal</v>
          </cell>
          <cell r="V1737">
            <v>1426</v>
          </cell>
          <cell r="W1737" t="str">
            <v>Capital Federal</v>
          </cell>
          <cell r="Y1737" t="str">
            <v>ENVÍO SIN CARGO (CABA Y GRAN PARTE DE GBA) TIEMPO: 4 a 6 DÍAS HÁBILES</v>
          </cell>
          <cell r="Z1737" t="str">
            <v>Mercado Pago</v>
          </cell>
          <cell r="AD1737">
            <v>44100</v>
          </cell>
          <cell r="AE1737">
            <v>44104</v>
          </cell>
          <cell r="AF1737" t="str">
            <v>INDIVIDUAL DE YUTE TEJIDO 32 CM</v>
          </cell>
          <cell r="AG1737">
            <v>649</v>
          </cell>
          <cell r="AH1737">
            <v>1</v>
          </cell>
          <cell r="AI1737" t="str">
            <v>INDIVIDUALYUTE</v>
          </cell>
          <cell r="AJ1737" t="str">
            <v>Móvil</v>
          </cell>
          <cell r="AK1737" t="str">
            <v>VIERNES 2-10 ENTRE 8 Y 18 HORAS!</v>
          </cell>
          <cell r="AL1737">
            <v>1814103368</v>
          </cell>
          <cell r="AM1737">
            <v>298841366</v>
          </cell>
          <cell r="AN1737" t="str">
            <v>Sí</v>
          </cell>
        </row>
        <row r="1738">
          <cell r="A1738">
            <v>2044</v>
          </cell>
          <cell r="B1738" t="str">
            <v>laly_tripicchio@hotmail.com</v>
          </cell>
          <cell r="C1738">
            <v>44099</v>
          </cell>
          <cell r="D1738" t="str">
            <v>Abierta</v>
          </cell>
          <cell r="E1738" t="str">
            <v>Recibido</v>
          </cell>
          <cell r="F1738" t="str">
            <v>Enviado</v>
          </cell>
          <cell r="G1738" t="str">
            <v>ARS</v>
          </cell>
          <cell r="H1738" t="str">
            <v>3071.64</v>
          </cell>
          <cell r="I1738" t="str">
            <v>460.75</v>
          </cell>
          <cell r="J1738">
            <v>0</v>
          </cell>
          <cell r="K1738" t="str">
            <v>2610.89</v>
          </cell>
          <cell r="L1738" t="str">
            <v>Maria Laura Tripicchio</v>
          </cell>
          <cell r="M1738">
            <v>23971949</v>
          </cell>
          <cell r="N1738">
            <v>1132164825</v>
          </cell>
          <cell r="O1738" t="str">
            <v>Maria Laura  Tripicchio</v>
          </cell>
          <cell r="P1738">
            <v>1132164825</v>
          </cell>
          <cell r="Q1738" t="str">
            <v xml:space="preserve">José Bonifacio </v>
          </cell>
          <cell r="R1738">
            <v>2424</v>
          </cell>
          <cell r="S1738" t="str">
            <v xml:space="preserve">7 41 </v>
          </cell>
          <cell r="T1738" t="str">
            <v xml:space="preserve">Flores </v>
          </cell>
          <cell r="U1738" t="str">
            <v>Capital Federal</v>
          </cell>
          <cell r="V1738">
            <v>1406</v>
          </cell>
          <cell r="W1738" t="str">
            <v>Capital Federal</v>
          </cell>
          <cell r="Y1738" t="str">
            <v>ENVÍO SIN CARGO (CABA Y GRAN PARTE DE GBA) TIEMPO: 4 a 6 DÍAS HÁBILES</v>
          </cell>
          <cell r="Z1738" t="str">
            <v>Mercado Pago</v>
          </cell>
          <cell r="AA1738" t="str">
            <v>FINDEBIGDECO</v>
          </cell>
          <cell r="AC1738" t="str">
            <v>QUE NO LELGUE DÍA MIÉRCOLES 30/09</v>
          </cell>
          <cell r="AD1738">
            <v>44099</v>
          </cell>
          <cell r="AE1738">
            <v>44109</v>
          </cell>
          <cell r="AF1738" t="str">
            <v>SET X2 PINZAS</v>
          </cell>
          <cell r="AG1738" t="str">
            <v>252.89</v>
          </cell>
          <cell r="AH1738">
            <v>1</v>
          </cell>
          <cell r="AI1738" t="str">
            <v>046BA3323</v>
          </cell>
          <cell r="AJ1738" t="str">
            <v>Móvil</v>
          </cell>
          <cell r="AK1738" t="str">
            <v>MARTES 06-10 ENTRE 8 Y 18 HORAS!</v>
          </cell>
          <cell r="AL1738">
            <v>1814072363</v>
          </cell>
          <cell r="AM1738">
            <v>298735874</v>
          </cell>
          <cell r="AN1738" t="str">
            <v>Sí</v>
          </cell>
        </row>
        <row r="1739">
          <cell r="A1739">
            <v>2044</v>
          </cell>
          <cell r="B1739" t="str">
            <v>laly_tripicchio@hotmail.com</v>
          </cell>
          <cell r="AF1739" t="str">
            <v>FRASCO ESPECIERO DE VIDRIO CON TAPA COLOR COBRE 9 CM</v>
          </cell>
          <cell r="AG1739" t="str">
            <v>199.99</v>
          </cell>
          <cell r="AH1739">
            <v>3</v>
          </cell>
          <cell r="AI1739" t="str">
            <v>ESPECIERO</v>
          </cell>
          <cell r="AN1739" t="str">
            <v>Sí</v>
          </cell>
        </row>
        <row r="1740">
          <cell r="A1740">
            <v>2044</v>
          </cell>
          <cell r="B1740" t="str">
            <v>laly_tripicchio@hotmail.com</v>
          </cell>
          <cell r="AF1740" t="str">
            <v>COPETINERO BAMBOO NEGRO ALARGADO 5X30X12.5CM</v>
          </cell>
          <cell r="AG1740" t="str">
            <v>1083.04</v>
          </cell>
          <cell r="AH1740">
            <v>1</v>
          </cell>
          <cell r="AI1740" t="str">
            <v>BA7795</v>
          </cell>
          <cell r="AN1740" t="str">
            <v>Sí</v>
          </cell>
        </row>
        <row r="1741">
          <cell r="A1741">
            <v>2044</v>
          </cell>
          <cell r="B1741" t="str">
            <v>laly_tripicchio@hotmail.com</v>
          </cell>
          <cell r="AF1741" t="str">
            <v>ALM. TORRE EIFFEL GRIS 40X40 CON RELLENO</v>
          </cell>
          <cell r="AG1741" t="str">
            <v>1135.74</v>
          </cell>
          <cell r="AH1741">
            <v>1</v>
          </cell>
          <cell r="AI1741" t="str">
            <v>062AL8176</v>
          </cell>
          <cell r="AN1741" t="str">
            <v>Sí</v>
          </cell>
        </row>
        <row r="1742">
          <cell r="A1742">
            <v>2043</v>
          </cell>
          <cell r="B1742" t="str">
            <v>milielp@hotmail.com</v>
          </cell>
          <cell r="C1742">
            <v>44099</v>
          </cell>
          <cell r="D1742" t="str">
            <v>Abierta</v>
          </cell>
          <cell r="E1742" t="str">
            <v>Anulado</v>
          </cell>
          <cell r="F1742" t="str">
            <v>Listo para enviar</v>
          </cell>
          <cell r="G1742" t="str">
            <v>ARS</v>
          </cell>
          <cell r="H1742" t="str">
            <v>229.18</v>
          </cell>
          <cell r="I1742" t="str">
            <v>215.99</v>
          </cell>
          <cell r="J1742">
            <v>520</v>
          </cell>
          <cell r="K1742" t="str">
            <v>533.19</v>
          </cell>
          <cell r="L1742" t="str">
            <v>Milagros Cirone</v>
          </cell>
          <cell r="M1742">
            <v>32844306</v>
          </cell>
          <cell r="N1742">
            <v>2213143713</v>
          </cell>
          <cell r="O1742" t="str">
            <v>Milagros CIRONE</v>
          </cell>
          <cell r="P1742">
            <v>2213143713</v>
          </cell>
          <cell r="Q1742" t="str">
            <v xml:space="preserve">Calle 520 </v>
          </cell>
          <cell r="R1742">
            <v>830</v>
          </cell>
          <cell r="T1742" t="str">
            <v>TOLOSA LA PLATA</v>
          </cell>
          <cell r="U1742" t="str">
            <v>Capital Federal</v>
          </cell>
          <cell r="V1742">
            <v>1440</v>
          </cell>
          <cell r="W1742" t="str">
            <v>Capital Federal</v>
          </cell>
          <cell r="Y1742" t="str">
            <v>Correo Argentino - Encomienda Clásica</v>
          </cell>
          <cell r="Z1742" t="str">
            <v>Mercado Pago</v>
          </cell>
          <cell r="AA1742" t="str">
            <v>MILU</v>
          </cell>
          <cell r="AF1742" t="str">
            <v>BOWL NEGRO 400CC</v>
          </cell>
          <cell r="AG1742" t="str">
            <v>127.99</v>
          </cell>
          <cell r="AH1742">
            <v>1</v>
          </cell>
          <cell r="AI1742" t="str">
            <v>BP01002</v>
          </cell>
          <cell r="AJ1742" t="str">
            <v>Web</v>
          </cell>
          <cell r="AK1742" t="str">
            <v/>
          </cell>
          <cell r="AL1742">
            <v>1813761950</v>
          </cell>
          <cell r="AM1742">
            <v>294118571</v>
          </cell>
          <cell r="AN1742" t="str">
            <v>Sí</v>
          </cell>
        </row>
        <row r="1743">
          <cell r="A1743">
            <v>2043</v>
          </cell>
          <cell r="B1743" t="str">
            <v>milielp@hotmail.com</v>
          </cell>
          <cell r="AF1743" t="str">
            <v>VASO MEDIDOR CUISINE 500 ML</v>
          </cell>
          <cell r="AG1743" t="str">
            <v>101.19</v>
          </cell>
          <cell r="AH1743">
            <v>1</v>
          </cell>
          <cell r="AI1743" t="str">
            <v>42BA7954</v>
          </cell>
          <cell r="AN1743" t="str">
            <v>Sí</v>
          </cell>
        </row>
        <row r="1744">
          <cell r="A1744">
            <v>2042</v>
          </cell>
          <cell r="B1744" t="str">
            <v>daianav.casas@hotmail.com</v>
          </cell>
          <cell r="C1744">
            <v>44099</v>
          </cell>
          <cell r="D1744" t="str">
            <v>Abierta</v>
          </cell>
          <cell r="E1744" t="str">
            <v>Recibido</v>
          </cell>
          <cell r="F1744" t="str">
            <v>Enviado</v>
          </cell>
          <cell r="G1744" t="str">
            <v>ARS</v>
          </cell>
          <cell r="H1744" t="str">
            <v>1581.9</v>
          </cell>
          <cell r="I1744" t="str">
            <v>237.29</v>
          </cell>
          <cell r="J1744">
            <v>0</v>
          </cell>
          <cell r="K1744" t="str">
            <v>1344.61</v>
          </cell>
          <cell r="L1744" t="str">
            <v>Daiana Valeria Casas Valeria Casas</v>
          </cell>
          <cell r="M1744">
            <v>37383980</v>
          </cell>
          <cell r="N1744">
            <v>1166311290</v>
          </cell>
          <cell r="O1744" t="str">
            <v>Daiana Valeria Casas Valeria Casas</v>
          </cell>
          <cell r="P1744">
            <v>1166311290</v>
          </cell>
          <cell r="Q1744" t="str">
            <v>Perú (entre Los Tilos y Portillo)</v>
          </cell>
          <cell r="R1744">
            <v>546</v>
          </cell>
          <cell r="U1744" t="str">
            <v>Capital Federal</v>
          </cell>
          <cell r="V1744">
            <v>1440</v>
          </cell>
          <cell r="W1744" t="str">
            <v>Capital Federal</v>
          </cell>
          <cell r="Y1744" t="str">
            <v>ENVÍO SIN CARGO (CABA Y GRAN PARTE DE GBA) TIEMPO: 4 a 6 DÍAS HÁBILES</v>
          </cell>
          <cell r="Z1744" t="str">
            <v>Mercado Pago</v>
          </cell>
          <cell r="AA1744" t="str">
            <v>FINDEBIGDECO</v>
          </cell>
          <cell r="AC1744" t="str">
            <v>CORRESPONDE A ESCOBAR (CP 1627)</v>
          </cell>
          <cell r="AD1744">
            <v>44099</v>
          </cell>
          <cell r="AE1744">
            <v>44109</v>
          </cell>
          <cell r="AF1744" t="str">
            <v>BOWL BLANCO 400CC</v>
          </cell>
          <cell r="AG1744" t="str">
            <v>127.99</v>
          </cell>
          <cell r="AH1744">
            <v>6</v>
          </cell>
          <cell r="AI1744" t="str">
            <v>BP01001</v>
          </cell>
          <cell r="AJ1744" t="str">
            <v>Web</v>
          </cell>
          <cell r="AK1744" t="str">
            <v>MARTES 6-10 ENTRE 8 Y 18 HORAS!</v>
          </cell>
          <cell r="AL1744">
            <v>1813588647</v>
          </cell>
          <cell r="AM1744">
            <v>298693281</v>
          </cell>
          <cell r="AN1744" t="str">
            <v>Sí</v>
          </cell>
        </row>
        <row r="1745">
          <cell r="A1745">
            <v>2042</v>
          </cell>
          <cell r="B1745" t="str">
            <v>daianav.casas@hotmail.com</v>
          </cell>
          <cell r="AF1745" t="str">
            <v>BOWL BLANCO 1.5LTS</v>
          </cell>
          <cell r="AG1745" t="str">
            <v>183.99</v>
          </cell>
          <cell r="AH1745">
            <v>2</v>
          </cell>
          <cell r="AI1745" t="str">
            <v>BP26001</v>
          </cell>
          <cell r="AN1745" t="str">
            <v>Sí</v>
          </cell>
        </row>
        <row r="1746">
          <cell r="A1746">
            <v>2042</v>
          </cell>
          <cell r="B1746" t="str">
            <v>daianav.casas@hotmail.com</v>
          </cell>
          <cell r="AF1746" t="str">
            <v>BOWL BLANCO 2.5LTS</v>
          </cell>
          <cell r="AG1746" t="str">
            <v>222.99</v>
          </cell>
          <cell r="AH1746">
            <v>2</v>
          </cell>
          <cell r="AI1746" t="str">
            <v>BP02001</v>
          </cell>
          <cell r="AN1746" t="str">
            <v>Sí</v>
          </cell>
        </row>
        <row r="1747">
          <cell r="A1747">
            <v>2041</v>
          </cell>
          <cell r="B1747" t="str">
            <v>boglionelu@gmail.com</v>
          </cell>
          <cell r="C1747">
            <v>44099</v>
          </cell>
          <cell r="D1747" t="str">
            <v>Abierta</v>
          </cell>
          <cell r="E1747" t="str">
            <v>Recibido</v>
          </cell>
          <cell r="F1747" t="str">
            <v>Enviado</v>
          </cell>
          <cell r="G1747" t="str">
            <v>ARS</v>
          </cell>
          <cell r="H1747" t="str">
            <v>1686.46</v>
          </cell>
          <cell r="I1747">
            <v>0</v>
          </cell>
          <cell r="J1747">
            <v>0</v>
          </cell>
          <cell r="K1747" t="str">
            <v>1686.46</v>
          </cell>
          <cell r="L1747" t="str">
            <v xml:space="preserve">Lucero Boglione </v>
          </cell>
          <cell r="M1747">
            <v>39423830</v>
          </cell>
          <cell r="N1747">
            <v>3564335748</v>
          </cell>
          <cell r="O1747" t="str">
            <v>Lucero  Boglione</v>
          </cell>
          <cell r="P1747">
            <v>3564335748</v>
          </cell>
          <cell r="Q1747" t="str">
            <v xml:space="preserve">La roche </v>
          </cell>
          <cell r="R1747">
            <v>449</v>
          </cell>
          <cell r="S1747" t="str">
            <v>3D</v>
          </cell>
          <cell r="T1747" t="str">
            <v xml:space="preserve">Morón </v>
          </cell>
          <cell r="U1747" t="str">
            <v xml:space="preserve">Buenos Aires </v>
          </cell>
          <cell r="V1747">
            <v>1708</v>
          </cell>
          <cell r="W1747" t="str">
            <v>Gran Buenos Aires</v>
          </cell>
          <cell r="Y1747" t="str">
            <v>ENVÍO SIN CARGO (CABA Y GRAN PARTE DE GBA) TIEMPO: 4 a 6 DÍAS HÁBILES</v>
          </cell>
          <cell r="Z1747" t="str">
            <v>Mercado Pago</v>
          </cell>
          <cell r="AD1747">
            <v>44099</v>
          </cell>
          <cell r="AE1747">
            <v>44104</v>
          </cell>
          <cell r="AF1747" t="str">
            <v>VELA 100 % SOJA CON ESENCIAS DIFERENTES AROMAS 14x10 CM (JAZMIN)</v>
          </cell>
          <cell r="AG1747">
            <v>440</v>
          </cell>
          <cell r="AH1747">
            <v>1</v>
          </cell>
          <cell r="AI1747" t="str">
            <v>BA5914VELA</v>
          </cell>
          <cell r="AJ1747" t="str">
            <v>Móvil</v>
          </cell>
          <cell r="AK1747" t="str">
            <v>VIERNES 2-10 ENTRE 8 Y 18 HORAS!</v>
          </cell>
          <cell r="AL1747">
            <v>1813563965</v>
          </cell>
          <cell r="AM1747">
            <v>298753299</v>
          </cell>
          <cell r="AN1747" t="str">
            <v>Sí</v>
          </cell>
        </row>
        <row r="1748">
          <cell r="A1748">
            <v>2041</v>
          </cell>
          <cell r="B1748" t="str">
            <v>boglionelu@gmail.com</v>
          </cell>
          <cell r="AF1748" t="str">
            <v>PLANTA ARTIFICIAL MACETA CERAMICA 7,5 X 13 CM</v>
          </cell>
          <cell r="AG1748" t="str">
            <v>597.46</v>
          </cell>
          <cell r="AH1748">
            <v>1</v>
          </cell>
          <cell r="AI1748" t="str">
            <v>FL6721</v>
          </cell>
          <cell r="AN1748" t="str">
            <v>Sí</v>
          </cell>
        </row>
        <row r="1749">
          <cell r="A1749">
            <v>2041</v>
          </cell>
          <cell r="B1749" t="str">
            <v>boglionelu@gmail.com</v>
          </cell>
          <cell r="AF1749" t="str">
            <v>INDIVIDUAL DE YUTE TEJIDO 32 CM</v>
          </cell>
          <cell r="AG1749">
            <v>649</v>
          </cell>
          <cell r="AH1749">
            <v>1</v>
          </cell>
          <cell r="AI1749" t="str">
            <v>INDIVIDUALYUTE</v>
          </cell>
          <cell r="AN1749" t="str">
            <v>Sí</v>
          </cell>
        </row>
        <row r="1750">
          <cell r="A1750">
            <v>2040</v>
          </cell>
          <cell r="B1750" t="str">
            <v>micaymartin14@gmail.com</v>
          </cell>
          <cell r="C1750">
            <v>44099</v>
          </cell>
          <cell r="D1750" t="str">
            <v>Abierta</v>
          </cell>
          <cell r="E1750" t="str">
            <v>Recibido</v>
          </cell>
          <cell r="F1750" t="str">
            <v>Enviado</v>
          </cell>
          <cell r="G1750" t="str">
            <v>ARS</v>
          </cell>
          <cell r="H1750" t="str">
            <v>2644.26</v>
          </cell>
          <cell r="I1750">
            <v>0</v>
          </cell>
          <cell r="J1750">
            <v>0</v>
          </cell>
          <cell r="K1750" t="str">
            <v>2644.26</v>
          </cell>
          <cell r="L1750" t="str">
            <v xml:space="preserve">Micaela Pucheta </v>
          </cell>
          <cell r="M1750">
            <v>39464586</v>
          </cell>
          <cell r="N1750">
            <v>1166938726</v>
          </cell>
          <cell r="O1750" t="str">
            <v>Micaela Pucheta</v>
          </cell>
          <cell r="P1750">
            <v>1166938726</v>
          </cell>
          <cell r="Q1750" t="str">
            <v xml:space="preserve">Eduardo vogel </v>
          </cell>
          <cell r="R1750">
            <v>1826</v>
          </cell>
          <cell r="T1750" t="str">
            <v xml:space="preserve">Barrio central </v>
          </cell>
          <cell r="U1750" t="str">
            <v xml:space="preserve">Rafael Castillo, La Matanza </v>
          </cell>
          <cell r="V1750">
            <v>1755</v>
          </cell>
          <cell r="W1750" t="str">
            <v>Gran Buenos Aires</v>
          </cell>
          <cell r="Y1750" t="str">
            <v>ENVÍO SIN CARGO (CABA Y GRAN PARTE DE GBA) TIEMPO: 4 a 6 DÍAS HÁBILES</v>
          </cell>
          <cell r="Z1750" t="str">
            <v>Mercado Pago</v>
          </cell>
          <cell r="AD1750">
            <v>44099</v>
          </cell>
          <cell r="AE1750">
            <v>44104</v>
          </cell>
          <cell r="AF1750" t="str">
            <v>RALLADOR DE MANO MEDIANO 20 CM</v>
          </cell>
          <cell r="AG1750" t="str">
            <v>48.26</v>
          </cell>
          <cell r="AH1750">
            <v>1</v>
          </cell>
          <cell r="AI1750" t="str">
            <v>BA7382</v>
          </cell>
          <cell r="AJ1750" t="str">
            <v>Móvil</v>
          </cell>
          <cell r="AK1750" t="str">
            <v>VIERNES 2-10 ENTRE 8 Y 18 HORAS!</v>
          </cell>
          <cell r="AL1750">
            <v>1813541014</v>
          </cell>
          <cell r="AM1750">
            <v>298743047</v>
          </cell>
          <cell r="AN1750" t="str">
            <v>Sí</v>
          </cell>
        </row>
        <row r="1751">
          <cell r="A1751">
            <v>2040</v>
          </cell>
          <cell r="B1751" t="str">
            <v>micaymartin14@gmail.com</v>
          </cell>
          <cell r="AF1751" t="str">
            <v>INDIVIDUAL DE YUTE TEJIDO 32 CM</v>
          </cell>
          <cell r="AG1751">
            <v>649</v>
          </cell>
          <cell r="AH1751">
            <v>4</v>
          </cell>
          <cell r="AI1751" t="str">
            <v>INDIVIDUALYUTE</v>
          </cell>
          <cell r="AN1751" t="str">
            <v>Sí</v>
          </cell>
        </row>
        <row r="1752">
          <cell r="A1752">
            <v>2039</v>
          </cell>
          <cell r="B1752" t="str">
            <v>Milielp@hotmail.com</v>
          </cell>
          <cell r="C1752">
            <v>44099</v>
          </cell>
          <cell r="D1752" t="str">
            <v>Cancelada</v>
          </cell>
          <cell r="E1752" t="str">
            <v>Pendiente</v>
          </cell>
          <cell r="F1752" t="str">
            <v>No está empaquetado</v>
          </cell>
          <cell r="G1752" t="str">
            <v>ARS</v>
          </cell>
          <cell r="H1752" t="str">
            <v>229.18</v>
          </cell>
          <cell r="I1752">
            <v>0</v>
          </cell>
          <cell r="J1752">
            <v>520</v>
          </cell>
          <cell r="K1752" t="str">
            <v>749.18</v>
          </cell>
          <cell r="L1752" t="str">
            <v>Milagros Cirone</v>
          </cell>
          <cell r="M1752">
            <v>32844306</v>
          </cell>
          <cell r="N1752">
            <v>2213143713</v>
          </cell>
          <cell r="O1752" t="str">
            <v>Milagros Cirone</v>
          </cell>
          <cell r="P1752">
            <v>2213143713</v>
          </cell>
          <cell r="Q1752" t="str">
            <v>520 E/ 3 Y 4</v>
          </cell>
          <cell r="R1752">
            <v>830</v>
          </cell>
          <cell r="T1752" t="str">
            <v>La Plata- Tolosa</v>
          </cell>
          <cell r="U1752" t="str">
            <v>Capital Federal</v>
          </cell>
          <cell r="V1752">
            <v>1440</v>
          </cell>
          <cell r="W1752" t="str">
            <v>Capital Federal</v>
          </cell>
          <cell r="Y1752" t="str">
            <v>Correo Argentino - Encomienda Clásica</v>
          </cell>
          <cell r="Z1752" t="str">
            <v>Mercado Pago</v>
          </cell>
          <cell r="AB1752" t="str">
            <v>Entregar de 11 de la mañana a 18hs. Jugueteria al lado del banco provincia. Cartel negro en la vereda</v>
          </cell>
          <cell r="AF1752" t="str">
            <v>VASO MEDIDOR CUISINE 500 ML</v>
          </cell>
          <cell r="AG1752" t="str">
            <v>101.19</v>
          </cell>
          <cell r="AH1752">
            <v>1</v>
          </cell>
          <cell r="AI1752" t="str">
            <v>42BA7954</v>
          </cell>
          <cell r="AJ1752" t="str">
            <v>Móvil</v>
          </cell>
          <cell r="AK1752" t="str">
            <v/>
          </cell>
          <cell r="AL1752">
            <v>1813520173</v>
          </cell>
          <cell r="AM1752">
            <v>298583967</v>
          </cell>
          <cell r="AN1752" t="str">
            <v>Sí</v>
          </cell>
        </row>
        <row r="1753">
          <cell r="A1753">
            <v>2039</v>
          </cell>
          <cell r="B1753" t="str">
            <v>Milielp@hotmail.com</v>
          </cell>
          <cell r="AF1753" t="str">
            <v>BOWL NEGRO 400CC</v>
          </cell>
          <cell r="AG1753" t="str">
            <v>127.99</v>
          </cell>
          <cell r="AH1753">
            <v>1</v>
          </cell>
          <cell r="AI1753" t="str">
            <v>BP01002</v>
          </cell>
          <cell r="AN1753" t="str">
            <v>Sí</v>
          </cell>
        </row>
        <row r="1754">
          <cell r="A1754">
            <v>2038</v>
          </cell>
          <cell r="B1754" t="str">
            <v>manuelacordoba_84@hotmail.com</v>
          </cell>
          <cell r="C1754">
            <v>44099</v>
          </cell>
          <cell r="D1754" t="str">
            <v>Abierta</v>
          </cell>
          <cell r="E1754" t="str">
            <v>Recibido</v>
          </cell>
          <cell r="F1754" t="str">
            <v>Enviado</v>
          </cell>
          <cell r="G1754" t="str">
            <v>ARS</v>
          </cell>
          <cell r="H1754" t="str">
            <v>6313.34</v>
          </cell>
          <cell r="I1754">
            <v>257</v>
          </cell>
          <cell r="J1754">
            <v>0</v>
          </cell>
          <cell r="K1754" t="str">
            <v>6056.34</v>
          </cell>
          <cell r="L1754" t="str">
            <v>Manuela Córdoba</v>
          </cell>
          <cell r="M1754">
            <v>31447203</v>
          </cell>
          <cell r="N1754">
            <v>1158351565</v>
          </cell>
          <cell r="O1754" t="str">
            <v>Manuela Córdoba</v>
          </cell>
          <cell r="P1754">
            <v>1158351565</v>
          </cell>
          <cell r="Q1754" t="str">
            <v>Doctor Nicolás Repetto</v>
          </cell>
          <cell r="R1754">
            <v>17</v>
          </cell>
          <cell r="S1754" t="str">
            <v>3°F</v>
          </cell>
          <cell r="T1754" t="str">
            <v>Caballito</v>
          </cell>
          <cell r="U1754" t="str">
            <v>Capital Federal</v>
          </cell>
          <cell r="V1754">
            <v>1405</v>
          </cell>
          <cell r="W1754" t="str">
            <v>Capital Federal</v>
          </cell>
          <cell r="Y1754" t="str">
            <v>ENVÍO SIN CARGO (CABA Y GRAN PARTE DE GBA) TIEMPO: 4 a 6 DÍAS HÁBILES</v>
          </cell>
          <cell r="Z1754" t="str">
            <v>Mercado Pago</v>
          </cell>
          <cell r="AA1754" t="str">
            <v>FINDEBIGDECO</v>
          </cell>
          <cell r="AB1754" t="str">
            <v>Las cucharas en lo posible de distintos colores</v>
          </cell>
          <cell r="AD1754">
            <v>44099</v>
          </cell>
          <cell r="AE1754">
            <v>44118</v>
          </cell>
          <cell r="AF1754" t="str">
            <v>CUCHARA PASTEL NEW PL. 1PC 13,5 CM</v>
          </cell>
          <cell r="AG1754" t="str">
            <v>29.99</v>
          </cell>
          <cell r="AH1754">
            <v>5</v>
          </cell>
          <cell r="AI1754" t="str">
            <v>019BA87502</v>
          </cell>
          <cell r="AJ1754" t="str">
            <v>Móvil</v>
          </cell>
          <cell r="AK1754" t="str">
            <v>15-10 ENTRE 8 Y 18 HORAS!</v>
          </cell>
          <cell r="AL1754">
            <v>1813341402</v>
          </cell>
          <cell r="AM1754">
            <v>298708706</v>
          </cell>
          <cell r="AN1754" t="str">
            <v>Sí</v>
          </cell>
        </row>
        <row r="1755">
          <cell r="A1755">
            <v>2038</v>
          </cell>
          <cell r="B1755" t="str">
            <v>manuelacordoba_84@hotmail.com</v>
          </cell>
          <cell r="AF1755" t="str">
            <v>PANERA HOME</v>
          </cell>
          <cell r="AG1755" t="str">
            <v>481.43</v>
          </cell>
          <cell r="AH1755">
            <v>1</v>
          </cell>
          <cell r="AI1755" t="str">
            <v>LO26003</v>
          </cell>
          <cell r="AN1755" t="str">
            <v>Sí</v>
          </cell>
        </row>
        <row r="1756">
          <cell r="A1756">
            <v>2038</v>
          </cell>
          <cell r="B1756" t="str">
            <v>manuelacordoba_84@hotmail.com</v>
          </cell>
          <cell r="AF1756" t="str">
            <v>BOWL ROSA 1.5LTS</v>
          </cell>
          <cell r="AG1756" t="str">
            <v>183.99</v>
          </cell>
          <cell r="AH1756">
            <v>1</v>
          </cell>
          <cell r="AI1756" t="str">
            <v>BP26018</v>
          </cell>
          <cell r="AN1756" t="str">
            <v>Sí</v>
          </cell>
        </row>
        <row r="1757">
          <cell r="A1757">
            <v>2038</v>
          </cell>
          <cell r="B1757" t="str">
            <v>manuelacordoba_84@hotmail.com</v>
          </cell>
          <cell r="AF1757" t="str">
            <v>BOWL ROSA 400CC</v>
          </cell>
          <cell r="AG1757" t="str">
            <v>132.5</v>
          </cell>
          <cell r="AH1757">
            <v>1</v>
          </cell>
          <cell r="AI1757" t="str">
            <v>BP01018</v>
          </cell>
          <cell r="AN1757" t="str">
            <v>Sí</v>
          </cell>
        </row>
        <row r="1758">
          <cell r="A1758">
            <v>2038</v>
          </cell>
          <cell r="B1758" t="str">
            <v>manuelacordoba_84@hotmail.com</v>
          </cell>
          <cell r="AF1758" t="str">
            <v>BOWL BLANCO 400CC</v>
          </cell>
          <cell r="AG1758" t="str">
            <v>127.99</v>
          </cell>
          <cell r="AH1758">
            <v>1</v>
          </cell>
          <cell r="AI1758" t="str">
            <v>BP01001</v>
          </cell>
          <cell r="AN1758" t="str">
            <v>Sí</v>
          </cell>
        </row>
        <row r="1759">
          <cell r="A1759">
            <v>2038</v>
          </cell>
          <cell r="B1759" t="str">
            <v>manuelacordoba_84@hotmail.com</v>
          </cell>
          <cell r="AF1759" t="str">
            <v>BOWL BLANCO 2.5LTS</v>
          </cell>
          <cell r="AG1759" t="str">
            <v>222.99</v>
          </cell>
          <cell r="AH1759">
            <v>1</v>
          </cell>
          <cell r="AI1759" t="str">
            <v>BP02001</v>
          </cell>
          <cell r="AN1759" t="str">
            <v>Sí</v>
          </cell>
        </row>
        <row r="1760">
          <cell r="A1760">
            <v>2038</v>
          </cell>
          <cell r="B1760" t="str">
            <v>manuelacordoba_84@hotmail.com</v>
          </cell>
          <cell r="AF1760" t="str">
            <v>BOWL ROSA 2.5LTS</v>
          </cell>
          <cell r="AG1760" t="str">
            <v>230.5</v>
          </cell>
          <cell r="AH1760">
            <v>1</v>
          </cell>
          <cell r="AI1760" t="str">
            <v>BP02018</v>
          </cell>
          <cell r="AN1760" t="str">
            <v>Sí</v>
          </cell>
        </row>
        <row r="1761">
          <cell r="A1761">
            <v>2038</v>
          </cell>
          <cell r="B1761" t="str">
            <v>manuelacordoba_84@hotmail.com</v>
          </cell>
          <cell r="AF1761" t="str">
            <v>BOWL BLANCO 1.5LTS</v>
          </cell>
          <cell r="AG1761" t="str">
            <v>183.99</v>
          </cell>
          <cell r="AH1761">
            <v>1</v>
          </cell>
          <cell r="AI1761" t="str">
            <v>BP26001</v>
          </cell>
          <cell r="AN1761" t="str">
            <v>Sí</v>
          </cell>
        </row>
        <row r="1762">
          <cell r="A1762">
            <v>2038</v>
          </cell>
          <cell r="B1762" t="str">
            <v>manuelacordoba_84@hotmail.com</v>
          </cell>
          <cell r="AF1762" t="str">
            <v>ESCRITORIO INDUSTRIAL 120x50x80 CM</v>
          </cell>
          <cell r="AG1762">
            <v>4600</v>
          </cell>
          <cell r="AH1762">
            <v>1</v>
          </cell>
          <cell r="AN1762" t="str">
            <v>Sí</v>
          </cell>
        </row>
        <row r="1763">
          <cell r="A1763">
            <v>2037</v>
          </cell>
          <cell r="B1763" t="str">
            <v>cammendoza@agro.uba.ar</v>
          </cell>
          <cell r="C1763">
            <v>44099</v>
          </cell>
          <cell r="D1763" t="str">
            <v>Abierta</v>
          </cell>
          <cell r="E1763" t="str">
            <v>Recibido</v>
          </cell>
          <cell r="F1763" t="str">
            <v>Enviado</v>
          </cell>
          <cell r="G1763" t="str">
            <v>ARS</v>
          </cell>
          <cell r="H1763">
            <v>4600</v>
          </cell>
          <cell r="I1763">
            <v>0</v>
          </cell>
          <cell r="J1763">
            <v>0</v>
          </cell>
          <cell r="K1763">
            <v>4600</v>
          </cell>
          <cell r="L1763" t="str">
            <v>Camila Mendoza</v>
          </cell>
          <cell r="M1763">
            <v>38788694</v>
          </cell>
          <cell r="N1763">
            <v>1135962937</v>
          </cell>
          <cell r="O1763" t="str">
            <v>Camila Mendoza</v>
          </cell>
          <cell r="P1763">
            <v>1135962937</v>
          </cell>
          <cell r="Q1763" t="str">
            <v>Antonio Malaver</v>
          </cell>
          <cell r="R1763">
            <v>1515</v>
          </cell>
          <cell r="S1763" t="str">
            <v>1° 8</v>
          </cell>
          <cell r="T1763" t="str">
            <v>Olivos, Vicente López</v>
          </cell>
          <cell r="U1763" t="str">
            <v>Buenos Aires</v>
          </cell>
          <cell r="V1763">
            <v>1636</v>
          </cell>
          <cell r="W1763" t="str">
            <v>Gran Buenos Aires</v>
          </cell>
          <cell r="Y1763" t="str">
            <v>ENVÍO SIN CARGO (CABA Y GRAN PARTE DE GBA) TIEMPO: 4 a 6 DÍAS HÁBILES</v>
          </cell>
          <cell r="Z1763" t="str">
            <v>Mercado Pago</v>
          </cell>
          <cell r="AC1763" t="str">
            <v>ENVIAR 2037 CON 2064</v>
          </cell>
          <cell r="AD1763">
            <v>44099</v>
          </cell>
          <cell r="AE1763">
            <v>44117</v>
          </cell>
          <cell r="AF1763" t="str">
            <v>ESCRITORIO INDUSTRIAL 120x50x80 CM</v>
          </cell>
          <cell r="AG1763">
            <v>4600</v>
          </cell>
          <cell r="AH1763">
            <v>1</v>
          </cell>
          <cell r="AJ1763" t="str">
            <v>Móvil</v>
          </cell>
          <cell r="AK1763" t="str">
            <v>VIERNES 16-10 ENTRE 8 Y 18 HORAS!</v>
          </cell>
          <cell r="AL1763">
            <v>1813317468</v>
          </cell>
          <cell r="AM1763">
            <v>298717946</v>
          </cell>
          <cell r="AN1763" t="str">
            <v>Sí</v>
          </cell>
        </row>
        <row r="1764">
          <cell r="A1764">
            <v>2036</v>
          </cell>
          <cell r="B1764" t="str">
            <v>vdeluca11@hotmail.com</v>
          </cell>
          <cell r="C1764">
            <v>44099</v>
          </cell>
          <cell r="D1764" t="str">
            <v>Abierta</v>
          </cell>
          <cell r="E1764" t="str">
            <v>Recibido</v>
          </cell>
          <cell r="F1764" t="str">
            <v>Enviado</v>
          </cell>
          <cell r="G1764" t="str">
            <v>ARS</v>
          </cell>
          <cell r="H1764" t="str">
            <v>3606.7</v>
          </cell>
          <cell r="I1764">
            <v>0</v>
          </cell>
          <cell r="J1764">
            <v>0</v>
          </cell>
          <cell r="K1764" t="str">
            <v>3606.7</v>
          </cell>
          <cell r="L1764" t="str">
            <v xml:space="preserve">Vanesa De Luca </v>
          </cell>
          <cell r="M1764">
            <v>27286597</v>
          </cell>
          <cell r="N1764">
            <v>1151039097</v>
          </cell>
          <cell r="O1764" t="str">
            <v>Vanesa De Luca</v>
          </cell>
          <cell r="P1764">
            <v>1151039097</v>
          </cell>
          <cell r="Q1764" t="str">
            <v xml:space="preserve">Mentruyt </v>
          </cell>
          <cell r="R1764">
            <v>187</v>
          </cell>
          <cell r="U1764" t="str">
            <v xml:space="preserve">Lomas de Zamora </v>
          </cell>
          <cell r="V1764">
            <v>1832</v>
          </cell>
          <cell r="W1764" t="str">
            <v>Gran Buenos Aires</v>
          </cell>
          <cell r="Y1764" t="str">
            <v>ENVÍO SIN CARGO (CABA Y GRAN PARTE DE GBA) TIEMPO: 4 a 6 DÍAS HÁBILES</v>
          </cell>
          <cell r="Z1764" t="str">
            <v>Mercado Pago</v>
          </cell>
          <cell r="AD1764">
            <v>44099</v>
          </cell>
          <cell r="AE1764">
            <v>44104</v>
          </cell>
          <cell r="AF1764" t="str">
            <v>PORTARRETO MARCO BLANCO Y NEGRO 13X18CM</v>
          </cell>
          <cell r="AG1764" t="str">
            <v>489.99</v>
          </cell>
          <cell r="AH1764">
            <v>2</v>
          </cell>
          <cell r="AI1764" t="str">
            <v>046PR5075</v>
          </cell>
          <cell r="AJ1764" t="str">
            <v>Móvil</v>
          </cell>
          <cell r="AK1764" t="str">
            <v>VIERNES 2-10 ENTRE 8 Y 18 HORAS!</v>
          </cell>
          <cell r="AL1764">
            <v>1812913191</v>
          </cell>
          <cell r="AM1764">
            <v>293081019</v>
          </cell>
          <cell r="AN1764" t="str">
            <v>Sí</v>
          </cell>
        </row>
        <row r="1765">
          <cell r="A1765">
            <v>2036</v>
          </cell>
          <cell r="B1765" t="str">
            <v>vdeluca11@hotmail.com</v>
          </cell>
          <cell r="AF1765" t="str">
            <v>ALMOHADON FLAMENCO 30X30CM POLIESTER</v>
          </cell>
          <cell r="AG1765" t="str">
            <v>656.68</v>
          </cell>
          <cell r="AH1765">
            <v>2</v>
          </cell>
          <cell r="AI1765" t="str">
            <v>CHU185</v>
          </cell>
          <cell r="AN1765" t="str">
            <v>Sí</v>
          </cell>
        </row>
        <row r="1766">
          <cell r="A1766">
            <v>2036</v>
          </cell>
          <cell r="B1766" t="str">
            <v>vdeluca11@hotmail.com</v>
          </cell>
          <cell r="AF1766" t="str">
            <v>ALMOHADON LOVE 30X30CM POLIESTER</v>
          </cell>
          <cell r="AG1766" t="str">
            <v>656.68</v>
          </cell>
          <cell r="AH1766">
            <v>1</v>
          </cell>
          <cell r="AI1766" t="str">
            <v>CHU53</v>
          </cell>
          <cell r="AN1766" t="str">
            <v>Sí</v>
          </cell>
        </row>
        <row r="1767">
          <cell r="A1767">
            <v>2036</v>
          </cell>
          <cell r="B1767" t="str">
            <v>vdeluca11@hotmail.com</v>
          </cell>
          <cell r="AF1767" t="str">
            <v>ALMOHADON HOME 30X30CM POLIESTER</v>
          </cell>
          <cell r="AG1767" t="str">
            <v>656.68</v>
          </cell>
          <cell r="AH1767">
            <v>1</v>
          </cell>
          <cell r="AI1767" t="str">
            <v>CHU68</v>
          </cell>
          <cell r="AN1767" t="str">
            <v>Sí</v>
          </cell>
        </row>
        <row r="1768">
          <cell r="A1768">
            <v>2035</v>
          </cell>
          <cell r="B1768" t="str">
            <v>melisa1784@gmail.com</v>
          </cell>
          <cell r="C1768">
            <v>44099</v>
          </cell>
          <cell r="D1768" t="str">
            <v>Abierta</v>
          </cell>
          <cell r="E1768" t="str">
            <v>Recibido</v>
          </cell>
          <cell r="F1768" t="str">
            <v>Enviado</v>
          </cell>
          <cell r="G1768" t="str">
            <v>ARS</v>
          </cell>
          <cell r="H1768" t="str">
            <v>2037.91</v>
          </cell>
          <cell r="I1768">
            <v>0</v>
          </cell>
          <cell r="J1768">
            <v>0</v>
          </cell>
          <cell r="K1768" t="str">
            <v>2037.91</v>
          </cell>
          <cell r="L1768" t="str">
            <v>Melisa Medina</v>
          </cell>
          <cell r="M1768">
            <v>31342338</v>
          </cell>
          <cell r="N1768">
            <v>1168320592</v>
          </cell>
          <cell r="O1768" t="str">
            <v>Melisa Medina</v>
          </cell>
          <cell r="P1768">
            <v>1168320592</v>
          </cell>
          <cell r="Q1768" t="str">
            <v>Las Araucarias</v>
          </cell>
          <cell r="R1768">
            <v>1882</v>
          </cell>
          <cell r="U1768" t="str">
            <v>Hurlingham</v>
          </cell>
          <cell r="V1768">
            <v>1686</v>
          </cell>
          <cell r="W1768" t="str">
            <v>Gran Buenos Aires</v>
          </cell>
          <cell r="Y1768" t="str">
            <v>ENVÍO SIN CARGO (CABA Y GRAN PARTE DE GBA) TIEMPO: 4 a 6 DÍAS HÁBILES</v>
          </cell>
          <cell r="Z1768" t="str">
            <v>Mercado Pago</v>
          </cell>
          <cell r="AD1768">
            <v>44099</v>
          </cell>
          <cell r="AE1768">
            <v>44099</v>
          </cell>
          <cell r="AF1768" t="str">
            <v>FLORERO DE VIDRIO 16CM</v>
          </cell>
          <cell r="AG1768" t="str">
            <v>201.93</v>
          </cell>
          <cell r="AH1768">
            <v>1</v>
          </cell>
          <cell r="AI1768" t="str">
            <v>046JA7593</v>
          </cell>
          <cell r="AJ1768" t="str">
            <v>Móvil</v>
          </cell>
          <cell r="AK1768" t="str">
            <v>MARTES 29-09 ENTRE 8 Y 18 HORAS!</v>
          </cell>
          <cell r="AL1768">
            <v>1812798348</v>
          </cell>
          <cell r="AM1768">
            <v>298673543</v>
          </cell>
          <cell r="AN1768" t="str">
            <v>Sí</v>
          </cell>
        </row>
        <row r="1769">
          <cell r="A1769">
            <v>2035</v>
          </cell>
          <cell r="B1769" t="str">
            <v>melisa1784@gmail.com</v>
          </cell>
          <cell r="AF1769" t="str">
            <v>FANAL DE VIDRIO CON PIE 25CM 12CM DIAM</v>
          </cell>
          <cell r="AG1769" t="str">
            <v>917.99</v>
          </cell>
          <cell r="AH1769">
            <v>2</v>
          </cell>
          <cell r="AI1769" t="str">
            <v>046FA7420</v>
          </cell>
          <cell r="AN1769" t="str">
            <v>Sí</v>
          </cell>
        </row>
        <row r="1770">
          <cell r="A1770">
            <v>2034</v>
          </cell>
          <cell r="B1770" t="str">
            <v>emiliamorel23@hotmail.com</v>
          </cell>
          <cell r="C1770">
            <v>44099</v>
          </cell>
          <cell r="D1770" t="str">
            <v>Abierta</v>
          </cell>
          <cell r="E1770" t="str">
            <v>Anulado</v>
          </cell>
          <cell r="F1770" t="str">
            <v>Enviado</v>
          </cell>
          <cell r="G1770" t="str">
            <v>ARS</v>
          </cell>
          <cell r="H1770" t="str">
            <v>800.82</v>
          </cell>
          <cell r="I1770" t="str">
            <v>800.82</v>
          </cell>
          <cell r="J1770">
            <v>520</v>
          </cell>
          <cell r="K1770">
            <v>520</v>
          </cell>
          <cell r="L1770" t="str">
            <v>Emilia Morel</v>
          </cell>
          <cell r="M1770">
            <v>39765313</v>
          </cell>
          <cell r="N1770">
            <v>1134032174</v>
          </cell>
          <cell r="O1770" t="str">
            <v>Emilia morel</v>
          </cell>
          <cell r="P1770">
            <v>1134032174</v>
          </cell>
          <cell r="Q1770">
            <v>133</v>
          </cell>
          <cell r="R1770">
            <v>724</v>
          </cell>
          <cell r="U1770" t="str">
            <v>Berazategui</v>
          </cell>
          <cell r="V1770">
            <v>1884</v>
          </cell>
          <cell r="W1770" t="str">
            <v>Gran Buenos Aires</v>
          </cell>
          <cell r="Y1770" t="str">
            <v>Correo Argentino - Encomienda Clásica</v>
          </cell>
          <cell r="Z1770" t="str">
            <v>Mercado Pago</v>
          </cell>
          <cell r="AA1770" t="str">
            <v>EMILIA</v>
          </cell>
          <cell r="AC1770" t="str">
            <v>25-09 NO SE PAGA CORREO</v>
          </cell>
          <cell r="AE1770">
            <v>44099</v>
          </cell>
          <cell r="AF1770" t="str">
            <v>PORTA ROLLO DE MESA 13X25 CM VARIOS MOTIVOS</v>
          </cell>
          <cell r="AG1770" t="str">
            <v>288.23</v>
          </cell>
          <cell r="AH1770">
            <v>1</v>
          </cell>
          <cell r="AI1770" t="str">
            <v>DE8062</v>
          </cell>
          <cell r="AJ1770" t="str">
            <v>Web</v>
          </cell>
          <cell r="AK1770" t="str">
            <v>LUNES 28-09 ENTRE 8 Y 18 HORAS!</v>
          </cell>
          <cell r="AL1770">
            <v>1812659165</v>
          </cell>
          <cell r="AM1770">
            <v>298563282</v>
          </cell>
          <cell r="AN1770" t="str">
            <v>Sí</v>
          </cell>
        </row>
        <row r="1771">
          <cell r="A1771">
            <v>2034</v>
          </cell>
          <cell r="B1771" t="str">
            <v>emiliamorel23@hotmail.com</v>
          </cell>
          <cell r="AF1771" t="str">
            <v>PORTACEPILLOS BLANCO C/ TAPA 11X6,8CM</v>
          </cell>
          <cell r="AG1771" t="str">
            <v>512.59</v>
          </cell>
          <cell r="AH1771">
            <v>1</v>
          </cell>
          <cell r="AI1771" t="str">
            <v>046AB7336</v>
          </cell>
          <cell r="AN1771" t="str">
            <v>Sí</v>
          </cell>
        </row>
        <row r="1772">
          <cell r="A1772">
            <v>2033</v>
          </cell>
          <cell r="B1772" t="str">
            <v>ayelenvelazquezc@gmail.com</v>
          </cell>
          <cell r="C1772">
            <v>44099</v>
          </cell>
          <cell r="D1772" t="str">
            <v>Abierta</v>
          </cell>
          <cell r="E1772" t="str">
            <v>Recibido</v>
          </cell>
          <cell r="F1772" t="str">
            <v>Enviado</v>
          </cell>
          <cell r="G1772" t="str">
            <v>ARS</v>
          </cell>
          <cell r="H1772">
            <v>1800</v>
          </cell>
          <cell r="I1772">
            <v>0</v>
          </cell>
          <cell r="J1772">
            <v>0</v>
          </cell>
          <cell r="K1772">
            <v>1800</v>
          </cell>
          <cell r="L1772" t="str">
            <v xml:space="preserve">Ayelen Velázquez </v>
          </cell>
          <cell r="M1772">
            <v>30740422</v>
          </cell>
          <cell r="N1772">
            <v>1133480143</v>
          </cell>
          <cell r="O1772" t="str">
            <v>Ayelen  Velázquez</v>
          </cell>
          <cell r="P1772">
            <v>1133480143</v>
          </cell>
          <cell r="Q1772" t="str">
            <v xml:space="preserve">Paraguay </v>
          </cell>
          <cell r="R1772">
            <v>4486</v>
          </cell>
          <cell r="S1772" t="str">
            <v>1b</v>
          </cell>
          <cell r="T1772" t="str">
            <v>Palermo</v>
          </cell>
          <cell r="U1772" t="str">
            <v>Capital Federal</v>
          </cell>
          <cell r="V1772">
            <v>1425</v>
          </cell>
          <cell r="W1772" t="str">
            <v>Capital Federal</v>
          </cell>
          <cell r="Y1772" t="str">
            <v>ENVÍO SIN CARGO (CABA Y GRAN PARTE DE GBA) TIEMPO: 4 a 6 DÍAS HÁBILES</v>
          </cell>
          <cell r="Z1772" t="str">
            <v>Mercado Pago</v>
          </cell>
          <cell r="AD1772">
            <v>44099</v>
          </cell>
          <cell r="AE1772">
            <v>44099</v>
          </cell>
          <cell r="AF1772" t="str">
            <v>MESA DE ARRIME HOME OFFICE 35x40x67 CM</v>
          </cell>
          <cell r="AG1772">
            <v>1800</v>
          </cell>
          <cell r="AH1772">
            <v>1</v>
          </cell>
          <cell r="AJ1772" t="str">
            <v>Móvil</v>
          </cell>
          <cell r="AK1772" t="str">
            <v>SABADO 26-09 !</v>
          </cell>
          <cell r="AL1772">
            <v>1812279217</v>
          </cell>
          <cell r="AM1772">
            <v>298615949</v>
          </cell>
          <cell r="AN1772" t="str">
            <v>Sí</v>
          </cell>
        </row>
        <row r="1773">
          <cell r="A1773">
            <v>2032</v>
          </cell>
          <cell r="B1773" t="str">
            <v>delfussilva@gmail.com</v>
          </cell>
          <cell r="C1773">
            <v>44099</v>
          </cell>
          <cell r="D1773" t="str">
            <v>Abierta</v>
          </cell>
          <cell r="E1773" t="str">
            <v>Recibido</v>
          </cell>
          <cell r="F1773" t="str">
            <v>Enviado</v>
          </cell>
          <cell r="G1773" t="str">
            <v>ARS</v>
          </cell>
          <cell r="H1773" t="str">
            <v>659.99</v>
          </cell>
          <cell r="I1773">
            <v>0</v>
          </cell>
          <cell r="J1773">
            <v>0</v>
          </cell>
          <cell r="K1773" t="str">
            <v>659.99</v>
          </cell>
          <cell r="L1773" t="str">
            <v>Delfina silva</v>
          </cell>
          <cell r="M1773">
            <v>37340238</v>
          </cell>
          <cell r="N1773">
            <v>1159193255</v>
          </cell>
          <cell r="O1773" t="str">
            <v>Delfina  silva</v>
          </cell>
          <cell r="P1773">
            <v>1159193255</v>
          </cell>
          <cell r="Q1773" t="str">
            <v>Rafael Hernandez</v>
          </cell>
          <cell r="R1773">
            <v>2501</v>
          </cell>
          <cell r="S1773" t="str">
            <v>casa</v>
          </cell>
          <cell r="T1773" t="str">
            <v>nuñez</v>
          </cell>
          <cell r="U1773" t="str">
            <v>Capital Federal</v>
          </cell>
          <cell r="V1773">
            <v>1428</v>
          </cell>
          <cell r="W1773" t="str">
            <v>Capital Federal</v>
          </cell>
          <cell r="Y1773" t="str">
            <v>ENVÍO SIN CARGO (CABA Y GRAN PARTE DE GBA) TIEMPO: 4 a 6 DÍAS HÁBILES</v>
          </cell>
          <cell r="Z1773" t="str">
            <v>Mercado Pago</v>
          </cell>
          <cell r="AD1773">
            <v>44099</v>
          </cell>
          <cell r="AE1773">
            <v>44099</v>
          </cell>
          <cell r="AF1773" t="str">
            <v>TAZA ROMA DE CERAMICA AZUL NAVY</v>
          </cell>
          <cell r="AG1773" t="str">
            <v>659.99</v>
          </cell>
          <cell r="AH1773">
            <v>1</v>
          </cell>
          <cell r="AI1773" t="str">
            <v>PO323713</v>
          </cell>
          <cell r="AJ1773" t="str">
            <v>Web</v>
          </cell>
          <cell r="AK1773" t="str">
            <v>MARTES 24-09 ENTRE 8 Y 18 HORAS!</v>
          </cell>
          <cell r="AL1773">
            <v>1812183607</v>
          </cell>
          <cell r="AM1773">
            <v>298200598</v>
          </cell>
          <cell r="AN1773" t="str">
            <v>Sí</v>
          </cell>
        </row>
        <row r="1774">
          <cell r="A1774">
            <v>2031</v>
          </cell>
          <cell r="B1774" t="str">
            <v>eliane_jms@hotmail.com</v>
          </cell>
          <cell r="C1774">
            <v>44099</v>
          </cell>
          <cell r="D1774" t="str">
            <v>Abierta</v>
          </cell>
          <cell r="E1774" t="str">
            <v>Recibido</v>
          </cell>
          <cell r="F1774" t="str">
            <v>Enviado</v>
          </cell>
          <cell r="G1774" t="str">
            <v>ARS</v>
          </cell>
          <cell r="H1774" t="str">
            <v>849.99</v>
          </cell>
          <cell r="I1774">
            <v>0</v>
          </cell>
          <cell r="J1774">
            <v>0</v>
          </cell>
          <cell r="K1774" t="str">
            <v>849.99</v>
          </cell>
          <cell r="L1774" t="str">
            <v>Eliane Jmelnitsky</v>
          </cell>
          <cell r="M1774">
            <v>36948043</v>
          </cell>
          <cell r="N1774">
            <v>111566775334</v>
          </cell>
          <cell r="O1774" t="str">
            <v>Eliane  Jmelnitsky</v>
          </cell>
          <cell r="P1774">
            <v>111566775334</v>
          </cell>
          <cell r="Q1774" t="str">
            <v>Ruta Panamericana km 47,5</v>
          </cell>
          <cell r="R1774">
            <v>59</v>
          </cell>
          <cell r="T1774" t="str">
            <v>Country Aranjuez          Escobar</v>
          </cell>
          <cell r="U1774" t="str">
            <v>Buenos Aires</v>
          </cell>
          <cell r="V1774">
            <v>1602</v>
          </cell>
          <cell r="W1774" t="str">
            <v>Gran Buenos Aires</v>
          </cell>
          <cell r="Y1774" t="str">
            <v>ENVÍO SIN CARGO (CABA Y GRAN PARTE DE GBA) TIEMPO: 4 a 6 DÍAS HÁBILES</v>
          </cell>
          <cell r="Z1774" t="str">
            <v>Mercado Pago</v>
          </cell>
          <cell r="AB1774" t="str">
            <v>El Codigo postal Real es 1625, Escobar -  Provincia de Buenos Aires.</v>
          </cell>
          <cell r="AD1774">
            <v>44099</v>
          </cell>
          <cell r="AE1774">
            <v>44099</v>
          </cell>
          <cell r="AF1774" t="str">
            <v>MANTEL TOSTADO RECTANGULAR TELA TROPICAL PESADO 150 X 250 CM</v>
          </cell>
          <cell r="AG1774" t="str">
            <v>849.99</v>
          </cell>
          <cell r="AH1774">
            <v>1</v>
          </cell>
          <cell r="AI1774" t="str">
            <v>CHUMANTOS</v>
          </cell>
          <cell r="AJ1774" t="str">
            <v>Web</v>
          </cell>
          <cell r="AK1774" t="str">
            <v>MARTES 24-09 ENTRE 8 Y 18 HORAS!</v>
          </cell>
          <cell r="AL1774">
            <v>1811537156</v>
          </cell>
          <cell r="AM1774">
            <v>298525125</v>
          </cell>
          <cell r="AN1774" t="str">
            <v>Sí</v>
          </cell>
        </row>
        <row r="1775">
          <cell r="A1775">
            <v>2030</v>
          </cell>
          <cell r="B1775" t="str">
            <v>aye.bogetti@gmail.com</v>
          </cell>
          <cell r="C1775">
            <v>44098</v>
          </cell>
          <cell r="D1775" t="str">
            <v>Abierta</v>
          </cell>
          <cell r="E1775" t="str">
            <v>Recibido</v>
          </cell>
          <cell r="F1775" t="str">
            <v>Enviado</v>
          </cell>
          <cell r="G1775" t="str">
            <v>ARS</v>
          </cell>
          <cell r="H1775" t="str">
            <v>1312.98</v>
          </cell>
          <cell r="I1775">
            <v>0</v>
          </cell>
          <cell r="J1775">
            <v>0</v>
          </cell>
          <cell r="K1775" t="str">
            <v>1312.98</v>
          </cell>
          <cell r="L1775" t="str">
            <v>Ayelen Bogetti</v>
          </cell>
          <cell r="M1775">
            <v>36990202</v>
          </cell>
          <cell r="N1775">
            <v>1568851523</v>
          </cell>
          <cell r="O1775" t="str">
            <v>Ayelen Bogetti</v>
          </cell>
          <cell r="P1775">
            <v>1568851523</v>
          </cell>
          <cell r="Q1775" t="str">
            <v>Rio de Janeiro</v>
          </cell>
          <cell r="R1775">
            <v>9</v>
          </cell>
          <cell r="S1775" t="str">
            <v>6 B</v>
          </cell>
          <cell r="T1775" t="str">
            <v>Caballoto</v>
          </cell>
          <cell r="U1775" t="str">
            <v>Capital Federal</v>
          </cell>
          <cell r="V1775">
            <v>1405</v>
          </cell>
          <cell r="W1775" t="str">
            <v>Capital Federal</v>
          </cell>
          <cell r="Y1775" t="str">
            <v>ENVÍO SIN CARGO (CABA Y GRAN PARTE DE GBA) TIEMPO: 4 a 6 DÍAS HÁBILES</v>
          </cell>
          <cell r="Z1775" t="str">
            <v>Mercado Pago</v>
          </cell>
          <cell r="AD1775">
            <v>44098</v>
          </cell>
          <cell r="AE1775">
            <v>44099</v>
          </cell>
          <cell r="AF1775" t="str">
            <v>FLORERO DE VIDRIO 18CM / 9CM DIAM</v>
          </cell>
          <cell r="AG1775" t="str">
            <v>462.99</v>
          </cell>
          <cell r="AH1775">
            <v>1</v>
          </cell>
          <cell r="AI1775" t="str">
            <v>046JA7219</v>
          </cell>
          <cell r="AJ1775" t="str">
            <v>Móvil</v>
          </cell>
          <cell r="AK1775" t="str">
            <v>MARTES 24-09 ENTRE 8 Y 18 HORAS!</v>
          </cell>
          <cell r="AL1775">
            <v>1810364872</v>
          </cell>
          <cell r="AM1775">
            <v>298373998</v>
          </cell>
          <cell r="AN1775" t="str">
            <v>Sí</v>
          </cell>
        </row>
        <row r="1776">
          <cell r="A1776">
            <v>2030</v>
          </cell>
          <cell r="B1776" t="str">
            <v>aye.bogetti@gmail.com</v>
          </cell>
          <cell r="AF1776" t="str">
            <v>MANTEL TOSTADO RECTANGULAR TELA TROPICAL PESADO 150 X 250 CM</v>
          </cell>
          <cell r="AG1776" t="str">
            <v>849.99</v>
          </cell>
          <cell r="AH1776">
            <v>1</v>
          </cell>
          <cell r="AI1776" t="str">
            <v>CHUMANTOS</v>
          </cell>
          <cell r="AN1776" t="str">
            <v>Sí</v>
          </cell>
        </row>
        <row r="1777">
          <cell r="A1777">
            <v>2029</v>
          </cell>
          <cell r="B1777" t="str">
            <v>Marybelen.16@hotmail.com</v>
          </cell>
          <cell r="C1777">
            <v>44098</v>
          </cell>
          <cell r="D1777" t="str">
            <v>Abierta</v>
          </cell>
          <cell r="E1777" t="str">
            <v>Recibido</v>
          </cell>
          <cell r="F1777" t="str">
            <v>Enviado</v>
          </cell>
          <cell r="G1777" t="str">
            <v>ARS</v>
          </cell>
          <cell r="H1777" t="str">
            <v>1730.31</v>
          </cell>
          <cell r="I1777">
            <v>1000</v>
          </cell>
          <cell r="J1777">
            <v>0</v>
          </cell>
          <cell r="K1777" t="str">
            <v>730.31</v>
          </cell>
          <cell r="L1777" t="str">
            <v xml:space="preserve">Marina Belén Andrés </v>
          </cell>
          <cell r="M1777">
            <v>39909182</v>
          </cell>
          <cell r="N1777">
            <v>1541603803</v>
          </cell>
          <cell r="O1777" t="str">
            <v>Marina Belén  Andrés</v>
          </cell>
          <cell r="P1777">
            <v>1541603803</v>
          </cell>
          <cell r="Q1777" t="str">
            <v>Avenida Argentina</v>
          </cell>
          <cell r="R1777">
            <v>4144</v>
          </cell>
          <cell r="T1777" t="str">
            <v>Villa Ballester</v>
          </cell>
          <cell r="U1777" t="str">
            <v>Villa Ballester</v>
          </cell>
          <cell r="V1777">
            <v>1653</v>
          </cell>
          <cell r="W1777" t="str">
            <v>Gran Buenos Aires</v>
          </cell>
          <cell r="Y1777" t="str">
            <v>ENVÍO SIN CARGO (CABA Y GRAN PARTE DE GBA) TIEMPO: 4 a 6 DÍAS HÁBILES</v>
          </cell>
          <cell r="Z1777" t="str">
            <v>Mercado Pago</v>
          </cell>
          <cell r="AA1777" t="str">
            <v>MARY</v>
          </cell>
          <cell r="AD1777">
            <v>44098</v>
          </cell>
          <cell r="AE1777">
            <v>44099</v>
          </cell>
          <cell r="AF1777" t="str">
            <v>DISPENSER BLANCO 17,5X6,8CM</v>
          </cell>
          <cell r="AG1777" t="str">
            <v>615.45</v>
          </cell>
          <cell r="AH1777">
            <v>1</v>
          </cell>
          <cell r="AI1777" t="str">
            <v>046AB7335</v>
          </cell>
          <cell r="AJ1777" t="str">
            <v>Móvil</v>
          </cell>
          <cell r="AK1777" t="str">
            <v>MARTES 24-09 ENTRE 8 Y 18 HORAS!</v>
          </cell>
          <cell r="AL1777">
            <v>1809126486</v>
          </cell>
          <cell r="AM1777">
            <v>297208903</v>
          </cell>
          <cell r="AN1777" t="str">
            <v>Sí</v>
          </cell>
        </row>
        <row r="1778">
          <cell r="A1778">
            <v>2029</v>
          </cell>
          <cell r="B1778" t="str">
            <v>Marybelen.16@hotmail.com</v>
          </cell>
          <cell r="AF1778" t="str">
            <v>FLORERO DE VIDRIO FUME 17CM 10CM DIAM</v>
          </cell>
          <cell r="AG1778" t="str">
            <v>637.98</v>
          </cell>
          <cell r="AH1778">
            <v>1</v>
          </cell>
          <cell r="AI1778" t="str">
            <v>046JA7251</v>
          </cell>
          <cell r="AN1778" t="str">
            <v>Sí</v>
          </cell>
        </row>
        <row r="1779">
          <cell r="A1779">
            <v>2029</v>
          </cell>
          <cell r="B1779" t="str">
            <v>Marybelen.16@hotmail.com</v>
          </cell>
          <cell r="AF1779" t="str">
            <v>SET X5 PICOS DE TORTA + MANGA 24CM</v>
          </cell>
          <cell r="AG1779" t="str">
            <v>476.88</v>
          </cell>
          <cell r="AH1779">
            <v>1</v>
          </cell>
          <cell r="AI1779" t="str">
            <v> 046BA4818</v>
          </cell>
          <cell r="AN1779" t="str">
            <v>Sí</v>
          </cell>
        </row>
        <row r="1780">
          <cell r="A1780">
            <v>2028</v>
          </cell>
          <cell r="B1780" t="str">
            <v>rada_net@hotmail.com</v>
          </cell>
          <cell r="C1780">
            <v>44098</v>
          </cell>
          <cell r="D1780" t="str">
            <v>Abierta</v>
          </cell>
          <cell r="E1780" t="str">
            <v>Recibido</v>
          </cell>
          <cell r="F1780" t="str">
            <v>Enviado</v>
          </cell>
          <cell r="G1780" t="str">
            <v>ARS</v>
          </cell>
          <cell r="H1780" t="str">
            <v>943.95</v>
          </cell>
          <cell r="I1780">
            <v>0</v>
          </cell>
          <cell r="J1780">
            <v>0</v>
          </cell>
          <cell r="K1780" t="str">
            <v>943.95</v>
          </cell>
          <cell r="L1780" t="str">
            <v>Rosana DE ANGELIS</v>
          </cell>
          <cell r="M1780">
            <v>24800622</v>
          </cell>
          <cell r="N1780">
            <v>1569740340</v>
          </cell>
          <cell r="O1780" t="str">
            <v>Rosana DE ANGELIS</v>
          </cell>
          <cell r="P1780">
            <v>1569740340</v>
          </cell>
          <cell r="Q1780" t="str">
            <v>Blanco encalada</v>
          </cell>
          <cell r="R1780">
            <v>1441</v>
          </cell>
          <cell r="S1780" t="str">
            <v>16 F</v>
          </cell>
          <cell r="T1780" t="str">
            <v>Belgrano</v>
          </cell>
          <cell r="U1780" t="str">
            <v>Capital Federal</v>
          </cell>
          <cell r="V1780">
            <v>1428</v>
          </cell>
          <cell r="W1780" t="str">
            <v>Capital Federal</v>
          </cell>
          <cell r="Y1780" t="str">
            <v>ENVÍO SIN CARGO (CABA Y GRAN PARTE DE GBA) TIEMPO: 4 a 6 DÍAS HÁBILES</v>
          </cell>
          <cell r="Z1780" t="str">
            <v>Mercado Pago</v>
          </cell>
          <cell r="AC1780" t="str">
            <v xml:space="preserve">30/09 cambia mug por bandeja y mug - paga diferencia </v>
          </cell>
          <cell r="AD1780">
            <v>44098</v>
          </cell>
          <cell r="AE1780">
            <v>44099</v>
          </cell>
          <cell r="AF1780" t="str">
            <v>INDIVIDUAL FLOR ROSA CUERINA</v>
          </cell>
          <cell r="AG1780" t="str">
            <v>485.98</v>
          </cell>
          <cell r="AH1780">
            <v>1</v>
          </cell>
          <cell r="AI1780" t="str">
            <v>CHUIN03R</v>
          </cell>
          <cell r="AJ1780" t="str">
            <v>Móvil</v>
          </cell>
          <cell r="AK1780" t="str">
            <v>MARTES 24-09 ENTRE 8 Y 18 HORAS!</v>
          </cell>
          <cell r="AL1780">
            <v>1807976910</v>
          </cell>
          <cell r="AM1780">
            <v>298023869</v>
          </cell>
          <cell r="AN1780" t="str">
            <v>Sí</v>
          </cell>
        </row>
        <row r="1781">
          <cell r="A1781">
            <v>2028</v>
          </cell>
          <cell r="B1781" t="str">
            <v>rada_net@hotmail.com</v>
          </cell>
          <cell r="AF1781" t="str">
            <v>UNTADOR PASTEL NEW 1PC 14,5 CM</v>
          </cell>
          <cell r="AG1781" t="str">
            <v>29.99</v>
          </cell>
          <cell r="AH1781">
            <v>2</v>
          </cell>
          <cell r="AI1781" t="str">
            <v>019BA87503</v>
          </cell>
          <cell r="AN1781" t="str">
            <v>Sí</v>
          </cell>
        </row>
        <row r="1782">
          <cell r="A1782">
            <v>2028</v>
          </cell>
          <cell r="B1782" t="str">
            <v>rada_net@hotmail.com</v>
          </cell>
          <cell r="AF1782" t="str">
            <v>MUG FELIZ DIA MAMA 350ML</v>
          </cell>
          <cell r="AG1782" t="str">
            <v>397.99</v>
          </cell>
          <cell r="AH1782">
            <v>1</v>
          </cell>
          <cell r="AI1782" t="str">
            <v>NG3001D</v>
          </cell>
          <cell r="AN1782" t="str">
            <v>Sí</v>
          </cell>
        </row>
        <row r="1783">
          <cell r="A1783">
            <v>2027</v>
          </cell>
          <cell r="B1783" t="str">
            <v>rada_net@hotmail.com</v>
          </cell>
          <cell r="C1783">
            <v>44098</v>
          </cell>
          <cell r="D1783" t="str">
            <v>Abierta</v>
          </cell>
          <cell r="E1783" t="str">
            <v>Pendiente</v>
          </cell>
          <cell r="F1783" t="str">
            <v>No está empaquetado</v>
          </cell>
          <cell r="G1783" t="str">
            <v>ARS</v>
          </cell>
          <cell r="H1783" t="str">
            <v>1365.4</v>
          </cell>
          <cell r="I1783">
            <v>0</v>
          </cell>
          <cell r="J1783">
            <v>0</v>
          </cell>
          <cell r="K1783" t="str">
            <v>1365.4</v>
          </cell>
          <cell r="L1783" t="str">
            <v>Rosana DE ANGELIS</v>
          </cell>
          <cell r="M1783">
            <v>24800622</v>
          </cell>
          <cell r="N1783">
            <v>1569740340</v>
          </cell>
          <cell r="O1783" t="str">
            <v>Rosana DE ANGELIS</v>
          </cell>
          <cell r="P1783">
            <v>1569740340</v>
          </cell>
          <cell r="Q1783" t="str">
            <v xml:space="preserve">Blanco Encalada </v>
          </cell>
          <cell r="R1783">
            <v>1441</v>
          </cell>
          <cell r="S1783" t="str">
            <v>16 F</v>
          </cell>
          <cell r="T1783" t="str">
            <v xml:space="preserve">Belgrano </v>
          </cell>
          <cell r="U1783" t="str">
            <v>Capital Federal</v>
          </cell>
          <cell r="V1783">
            <v>1428</v>
          </cell>
          <cell r="W1783" t="str">
            <v>Capital Federal</v>
          </cell>
          <cell r="Y1783" t="str">
            <v>ENVÍO SIN CARGO (CABA Y GRAN PARTE DE GBA) TIEMPO: 4 a 6 DÍAS HÁBILES</v>
          </cell>
          <cell r="Z1783" t="str">
            <v>Mercado Pago</v>
          </cell>
          <cell r="AF1783" t="str">
            <v>PANERA HOME</v>
          </cell>
          <cell r="AG1783" t="str">
            <v>481.43</v>
          </cell>
          <cell r="AH1783">
            <v>1</v>
          </cell>
          <cell r="AI1783" t="str">
            <v>LO26003</v>
          </cell>
          <cell r="AJ1783" t="str">
            <v>Móvil</v>
          </cell>
          <cell r="AK1783" t="str">
            <v/>
          </cell>
          <cell r="AL1783">
            <v>1807880449</v>
          </cell>
          <cell r="AM1783">
            <v>298013561</v>
          </cell>
          <cell r="AN1783" t="str">
            <v>Sí</v>
          </cell>
        </row>
        <row r="1784">
          <cell r="A1784">
            <v>2027</v>
          </cell>
          <cell r="B1784" t="str">
            <v>rada_net@hotmail.com</v>
          </cell>
          <cell r="AF1784" t="str">
            <v>INDIVIDUAL FLOR ROSA CUERINA</v>
          </cell>
          <cell r="AG1784" t="str">
            <v>485.98</v>
          </cell>
          <cell r="AH1784">
            <v>1</v>
          </cell>
          <cell r="AI1784" t="str">
            <v>CHUIN03R</v>
          </cell>
          <cell r="AN1784" t="str">
            <v>Sí</v>
          </cell>
        </row>
        <row r="1785">
          <cell r="A1785">
            <v>2027</v>
          </cell>
          <cell r="B1785" t="str">
            <v>rada_net@hotmail.com</v>
          </cell>
          <cell r="AF1785" t="str">
            <v>MUG FELIZ DIA MAMA 350ML</v>
          </cell>
          <cell r="AG1785" t="str">
            <v>397.99</v>
          </cell>
          <cell r="AH1785">
            <v>1</v>
          </cell>
          <cell r="AI1785" t="str">
            <v>NG3001D</v>
          </cell>
          <cell r="AN1785" t="str">
            <v>Sí</v>
          </cell>
        </row>
        <row r="1786">
          <cell r="A1786">
            <v>2026</v>
          </cell>
          <cell r="B1786" t="str">
            <v>laurafede@hotmail.com</v>
          </cell>
          <cell r="C1786">
            <v>44097</v>
          </cell>
          <cell r="D1786" t="str">
            <v>Abierta</v>
          </cell>
          <cell r="E1786" t="str">
            <v>Recibido</v>
          </cell>
          <cell r="F1786" t="str">
            <v>Enviado</v>
          </cell>
          <cell r="G1786" t="str">
            <v>ARS</v>
          </cell>
          <cell r="H1786" t="str">
            <v>2264.91</v>
          </cell>
          <cell r="I1786">
            <v>0</v>
          </cell>
          <cell r="J1786">
            <v>0</v>
          </cell>
          <cell r="K1786" t="str">
            <v>2264.91</v>
          </cell>
          <cell r="L1786" t="str">
            <v>Laura Fede</v>
          </cell>
          <cell r="M1786">
            <v>22717509</v>
          </cell>
          <cell r="N1786">
            <v>1135782953</v>
          </cell>
          <cell r="O1786" t="str">
            <v>Laura fede</v>
          </cell>
          <cell r="P1786">
            <v>1135782953</v>
          </cell>
          <cell r="Q1786" t="str">
            <v xml:space="preserve">Del Valle Iberlucea </v>
          </cell>
          <cell r="R1786">
            <v>3818</v>
          </cell>
          <cell r="T1786" t="str">
            <v>LANUS</v>
          </cell>
          <cell r="U1786" t="str">
            <v>Lanus</v>
          </cell>
          <cell r="V1786">
            <v>1824</v>
          </cell>
          <cell r="W1786" t="str">
            <v>Gran Buenos Aires</v>
          </cell>
          <cell r="Y1786" t="str">
            <v>ENVÍO SIN CARGO (CABA Y GRAN PARTE DE GBA) TIEMPO: 4 a 6 DÍAS HÁBILES</v>
          </cell>
          <cell r="Z1786" t="str">
            <v>Mercado Pago</v>
          </cell>
          <cell r="AD1786">
            <v>44097</v>
          </cell>
          <cell r="AE1786">
            <v>44099</v>
          </cell>
          <cell r="AF1786" t="str">
            <v>SET 2 PIEZAS PALA Y ESCOBA (Rosa)</v>
          </cell>
          <cell r="AG1786" t="str">
            <v>765.91</v>
          </cell>
          <cell r="AH1786">
            <v>1</v>
          </cell>
          <cell r="AI1786" t="str">
            <v>046LI7532</v>
          </cell>
          <cell r="AJ1786" t="str">
            <v>Web</v>
          </cell>
          <cell r="AK1786" t="str">
            <v>LUNES 28-09 ENTRE 8 Y 18 HORAS!</v>
          </cell>
          <cell r="AL1786">
            <v>1806666976</v>
          </cell>
          <cell r="AM1786">
            <v>297786578</v>
          </cell>
          <cell r="AN1786" t="str">
            <v>Sí</v>
          </cell>
        </row>
        <row r="1787">
          <cell r="A1787">
            <v>2026</v>
          </cell>
          <cell r="B1787" t="str">
            <v>laurafede@hotmail.com</v>
          </cell>
          <cell r="AF1787" t="str">
            <v>CORTINA ALGODÓN Y POLIÉSTER PESADAS 2 PAÑOS 1,40x2,10 CM (Gris)</v>
          </cell>
          <cell r="AG1787">
            <v>1499</v>
          </cell>
          <cell r="AH1787">
            <v>1</v>
          </cell>
          <cell r="AN1787" t="str">
            <v>Sí</v>
          </cell>
        </row>
        <row r="1788">
          <cell r="A1788">
            <v>2025</v>
          </cell>
          <cell r="B1788" t="str">
            <v>anyigenez@gmail.com</v>
          </cell>
          <cell r="C1788">
            <v>44097</v>
          </cell>
          <cell r="D1788" t="str">
            <v>Abierta</v>
          </cell>
          <cell r="E1788" t="str">
            <v>Anulado</v>
          </cell>
          <cell r="F1788" t="str">
            <v>Enviado</v>
          </cell>
          <cell r="G1788" t="str">
            <v>ARS</v>
          </cell>
          <cell r="H1788" t="str">
            <v>1733.15</v>
          </cell>
          <cell r="I1788">
            <v>0</v>
          </cell>
          <cell r="J1788">
            <v>0</v>
          </cell>
          <cell r="K1788" t="str">
            <v>1733.15</v>
          </cell>
          <cell r="L1788" t="str">
            <v>Angeles Genez</v>
          </cell>
          <cell r="M1788">
            <v>43974065</v>
          </cell>
          <cell r="N1788">
            <v>1132362400</v>
          </cell>
          <cell r="O1788" t="str">
            <v>Angeles Genez</v>
          </cell>
          <cell r="P1788">
            <v>1132362400</v>
          </cell>
          <cell r="Q1788" t="str">
            <v xml:space="preserve">Santa Maria de Oro </v>
          </cell>
          <cell r="R1788">
            <v>1458</v>
          </cell>
          <cell r="S1788" t="str">
            <v>PB</v>
          </cell>
          <cell r="T1788" t="str">
            <v>San Fernando</v>
          </cell>
          <cell r="U1788" t="str">
            <v>San Fernando</v>
          </cell>
          <cell r="V1788">
            <v>1646</v>
          </cell>
          <cell r="W1788" t="str">
            <v>Gran Buenos Aires</v>
          </cell>
          <cell r="Y1788" t="str">
            <v>ENVÍO SIN CARGO (CABA Y GRAN PARTE DE GBA) TIEMPO: 4 a 6 DÍAS HÁBILES</v>
          </cell>
          <cell r="Z1788" t="str">
            <v>Mercado Pago</v>
          </cell>
          <cell r="AE1788">
            <v>44099</v>
          </cell>
          <cell r="AF1788" t="str">
            <v>BOTELLA H2O CORCHO ECOLOGICO</v>
          </cell>
          <cell r="AG1788" t="str">
            <v>419.86</v>
          </cell>
          <cell r="AH1788">
            <v>1</v>
          </cell>
          <cell r="AI1788" t="str">
            <v>019BO5217NEW</v>
          </cell>
          <cell r="AJ1788" t="str">
            <v>Web</v>
          </cell>
          <cell r="AK1788" t="str">
            <v>MARTES 24-09 ENTRE 8 Y 18 HORAS!</v>
          </cell>
          <cell r="AL1788">
            <v>1805080207</v>
          </cell>
          <cell r="AM1788">
            <v>297376569</v>
          </cell>
          <cell r="AN1788" t="str">
            <v>Sí</v>
          </cell>
        </row>
        <row r="1789">
          <cell r="A1789">
            <v>2025</v>
          </cell>
          <cell r="B1789" t="str">
            <v>anyigenez@gmail.com</v>
          </cell>
          <cell r="AF1789" t="str">
            <v>CAJA DE TE MAD. AZUL 3 DIV. 24X8X9CM</v>
          </cell>
          <cell r="AG1789" t="str">
            <v>1048.29</v>
          </cell>
          <cell r="AH1789">
            <v>1</v>
          </cell>
          <cell r="AI1789" t="str">
            <v>046CX7192</v>
          </cell>
          <cell r="AN1789" t="str">
            <v>Sí</v>
          </cell>
        </row>
        <row r="1790">
          <cell r="A1790">
            <v>2025</v>
          </cell>
          <cell r="B1790" t="str">
            <v>anyigenez@gmail.com</v>
          </cell>
          <cell r="AF1790" t="str">
            <v>BOWL MENTA  400CC</v>
          </cell>
          <cell r="AG1790" t="str">
            <v>132.5</v>
          </cell>
          <cell r="AH1790">
            <v>2</v>
          </cell>
          <cell r="AI1790" t="str">
            <v>BP01019</v>
          </cell>
          <cell r="AN1790" t="str">
            <v>Sí</v>
          </cell>
        </row>
        <row r="1791">
          <cell r="A1791">
            <v>2024</v>
          </cell>
          <cell r="B1791" t="str">
            <v>adrianasoledadbravo82@gmail.com</v>
          </cell>
          <cell r="C1791">
            <v>44097</v>
          </cell>
          <cell r="D1791" t="str">
            <v>Abierta</v>
          </cell>
          <cell r="E1791" t="str">
            <v>Recibido</v>
          </cell>
          <cell r="F1791" t="str">
            <v>Enviado</v>
          </cell>
          <cell r="G1791" t="str">
            <v>ARS</v>
          </cell>
          <cell r="H1791">
            <v>4600</v>
          </cell>
          <cell r="I1791">
            <v>0</v>
          </cell>
          <cell r="J1791">
            <v>0</v>
          </cell>
          <cell r="K1791">
            <v>4600</v>
          </cell>
          <cell r="L1791" t="str">
            <v>Adriana soledad Bravo</v>
          </cell>
          <cell r="M1791">
            <v>29279374</v>
          </cell>
          <cell r="N1791">
            <v>1539477689</v>
          </cell>
          <cell r="O1791" t="str">
            <v>Adriana soledad Bravo</v>
          </cell>
          <cell r="P1791">
            <v>1539477689</v>
          </cell>
          <cell r="Q1791" t="str">
            <v>Chavarria</v>
          </cell>
          <cell r="R1791">
            <v>840</v>
          </cell>
          <cell r="T1791" t="str">
            <v>RAFAEL CASTILLO</v>
          </cell>
          <cell r="U1791" t="str">
            <v>Rafael Castillo</v>
          </cell>
          <cell r="V1791">
            <v>1755</v>
          </cell>
          <cell r="W1791" t="str">
            <v>Gran Buenos Aires</v>
          </cell>
          <cell r="Y1791" t="str">
            <v>ENVÍO SIN CARGO (CABA Y GRAN PARTE DE GBA) TIEMPO: 4 a 6 DÍAS HÁBILES</v>
          </cell>
          <cell r="Z1791" t="str">
            <v>Mercado Pago</v>
          </cell>
          <cell r="AD1791">
            <v>44097</v>
          </cell>
          <cell r="AE1791">
            <v>44119</v>
          </cell>
          <cell r="AF1791" t="str">
            <v>ESCRITORIO INDUSTRIAL 120x50x80 CM</v>
          </cell>
          <cell r="AG1791">
            <v>4600</v>
          </cell>
          <cell r="AH1791">
            <v>1</v>
          </cell>
          <cell r="AJ1791" t="str">
            <v>Móvil</v>
          </cell>
          <cell r="AK1791" t="str">
            <v>VIERNES 23-10 ENTRE 8 Y 18 HORAS!</v>
          </cell>
          <cell r="AL1791">
            <v>1804770575</v>
          </cell>
          <cell r="AM1791">
            <v>297559084</v>
          </cell>
          <cell r="AN1791" t="str">
            <v>Sí</v>
          </cell>
        </row>
        <row r="1792">
          <cell r="A1792">
            <v>2023</v>
          </cell>
          <cell r="B1792" t="str">
            <v>emanuelramirez2@hotmail.com</v>
          </cell>
          <cell r="C1792">
            <v>44096</v>
          </cell>
          <cell r="D1792" t="str">
            <v>Abierta</v>
          </cell>
          <cell r="E1792" t="str">
            <v>Recibido</v>
          </cell>
          <cell r="F1792" t="str">
            <v>Enviado</v>
          </cell>
          <cell r="G1792" t="str">
            <v>ARS</v>
          </cell>
          <cell r="H1792">
            <v>6600</v>
          </cell>
          <cell r="I1792">
            <v>0</v>
          </cell>
          <cell r="J1792">
            <v>0</v>
          </cell>
          <cell r="K1792">
            <v>6600</v>
          </cell>
          <cell r="L1792" t="str">
            <v>Emmanuel roberto ramirez</v>
          </cell>
          <cell r="M1792">
            <v>38983965</v>
          </cell>
          <cell r="N1792">
            <v>1131643668</v>
          </cell>
          <cell r="O1792" t="str">
            <v>Emmanuel roberto ramirez</v>
          </cell>
          <cell r="P1792">
            <v>1131643668</v>
          </cell>
          <cell r="Q1792" t="str">
            <v>Brandsen</v>
          </cell>
          <cell r="R1792">
            <v>239</v>
          </cell>
          <cell r="S1792" t="str">
            <v xml:space="preserve">Departamento </v>
          </cell>
          <cell r="T1792" t="str">
            <v>La boca</v>
          </cell>
          <cell r="U1792" t="str">
            <v>Capital Federal</v>
          </cell>
          <cell r="V1792">
            <v>1161</v>
          </cell>
          <cell r="W1792" t="str">
            <v>Capital Federal</v>
          </cell>
          <cell r="Y1792" t="str">
            <v>ENVÍO SIN CARGO (CABA Y GRAN PARTE DE GBA) TIEMPO: 4 a 6 DÍAS HÁBILES</v>
          </cell>
          <cell r="Z1792" t="str">
            <v>Mercado Pago</v>
          </cell>
          <cell r="AB1792" t="str">
            <v>Cuando lleguen a mi domicilio, necesito que se comuniquen a mi celular que es el 1162190031,ya que no me funciona el timbre</v>
          </cell>
          <cell r="AD1792">
            <v>44096</v>
          </cell>
          <cell r="AE1792">
            <v>44111</v>
          </cell>
          <cell r="AF1792" t="str">
            <v>TERMO STANLEY  CON PICO CEBADOR 1,3 LITROS</v>
          </cell>
          <cell r="AG1792">
            <v>6600</v>
          </cell>
          <cell r="AH1792">
            <v>1</v>
          </cell>
          <cell r="AI1792" t="str">
            <v>TERMOSTANLEY</v>
          </cell>
          <cell r="AJ1792" t="str">
            <v>Web</v>
          </cell>
          <cell r="AK1792" t="str">
            <v>JUEVES 8-10!</v>
          </cell>
          <cell r="AL1792">
            <v>1803863063</v>
          </cell>
          <cell r="AM1792">
            <v>297420506</v>
          </cell>
          <cell r="AN1792" t="str">
            <v>Sí</v>
          </cell>
        </row>
        <row r="1793">
          <cell r="A1793">
            <v>2022</v>
          </cell>
          <cell r="B1793" t="str">
            <v>emiliamorel23@hotmail.com</v>
          </cell>
          <cell r="C1793">
            <v>44096</v>
          </cell>
          <cell r="D1793" t="str">
            <v>Cancelada</v>
          </cell>
          <cell r="E1793" t="str">
            <v>Recibido</v>
          </cell>
          <cell r="F1793" t="str">
            <v>No está empaquetado</v>
          </cell>
          <cell r="G1793" t="str">
            <v>ARS</v>
          </cell>
          <cell r="H1793" t="str">
            <v>837.08</v>
          </cell>
          <cell r="I1793">
            <v>0</v>
          </cell>
          <cell r="J1793">
            <v>0</v>
          </cell>
          <cell r="K1793" t="str">
            <v>837.08</v>
          </cell>
          <cell r="L1793" t="str">
            <v>Emilia Morel</v>
          </cell>
          <cell r="M1793">
            <v>39765313</v>
          </cell>
          <cell r="N1793">
            <v>1134032174</v>
          </cell>
          <cell r="O1793" t="str">
            <v>Emilia Morel</v>
          </cell>
          <cell r="P1793">
            <v>1134032174</v>
          </cell>
          <cell r="Q1793">
            <v>133</v>
          </cell>
          <cell r="R1793">
            <v>742</v>
          </cell>
          <cell r="U1793" t="str">
            <v xml:space="preserve">Berazategui </v>
          </cell>
          <cell r="V1793">
            <v>1884</v>
          </cell>
          <cell r="W1793" t="str">
            <v>Gran Buenos Aires</v>
          </cell>
          <cell r="Y1793" t="str">
            <v>ENVÍO SIN CARGO (CABA Y GRAN PARTE DE GBA) TIEMPO: 4 a 6 DÍAS HÁBILES</v>
          </cell>
          <cell r="Z1793" t="str">
            <v>Mercado Pago</v>
          </cell>
          <cell r="AD1793">
            <v>44096</v>
          </cell>
          <cell r="AF1793" t="str">
            <v>CESTO DE BASURA PLASTICO 5,5 L (Naranja)</v>
          </cell>
          <cell r="AG1793" t="str">
            <v>837.08</v>
          </cell>
          <cell r="AH1793">
            <v>1</v>
          </cell>
          <cell r="AJ1793" t="str">
            <v>Móvil</v>
          </cell>
          <cell r="AK1793" t="str">
            <v/>
          </cell>
          <cell r="AL1793">
            <v>1803785277</v>
          </cell>
          <cell r="AM1793">
            <v>296631276</v>
          </cell>
          <cell r="AN1793" t="str">
            <v>Sí</v>
          </cell>
        </row>
        <row r="1794">
          <cell r="A1794">
            <v>2021</v>
          </cell>
          <cell r="B1794" t="str">
            <v>m4t1bazan@gmail.com</v>
          </cell>
          <cell r="C1794">
            <v>44096</v>
          </cell>
          <cell r="D1794" t="str">
            <v>Abierta</v>
          </cell>
          <cell r="E1794" t="str">
            <v>Recibido</v>
          </cell>
          <cell r="F1794" t="str">
            <v>Enviado</v>
          </cell>
          <cell r="G1794" t="str">
            <v>ARS</v>
          </cell>
          <cell r="H1794" t="str">
            <v>1551.54</v>
          </cell>
          <cell r="I1794">
            <v>0</v>
          </cell>
          <cell r="J1794">
            <v>0</v>
          </cell>
          <cell r="K1794" t="str">
            <v>1551.54</v>
          </cell>
          <cell r="L1794" t="str">
            <v>Matias Bazan</v>
          </cell>
          <cell r="M1794">
            <v>20294676989</v>
          </cell>
          <cell r="N1794">
            <v>1168034977</v>
          </cell>
          <cell r="O1794" t="str">
            <v>Matias Bazan</v>
          </cell>
          <cell r="P1794">
            <v>1168034977</v>
          </cell>
          <cell r="Q1794" t="str">
            <v xml:space="preserve">Salvador María del carril </v>
          </cell>
          <cell r="R1794">
            <v>3395</v>
          </cell>
          <cell r="S1794" t="str">
            <v>Timbre 11</v>
          </cell>
          <cell r="T1794" t="str">
            <v xml:space="preserve">Devoto </v>
          </cell>
          <cell r="U1794" t="str">
            <v>Capital Federal</v>
          </cell>
          <cell r="V1794">
            <v>1419</v>
          </cell>
          <cell r="W1794" t="str">
            <v>Capital Federal</v>
          </cell>
          <cell r="Y1794" t="str">
            <v>ENVÍO SIN CARGO (CABA Y GRAN PARTE DE GBA) TIEMPO: 4 a 6 DÍAS HÁBILES</v>
          </cell>
          <cell r="Z1794" t="str">
            <v>Mercado Pago</v>
          </cell>
          <cell r="AD1794">
            <v>44096</v>
          </cell>
          <cell r="AE1794">
            <v>44098</v>
          </cell>
          <cell r="AF1794" t="str">
            <v>PLANTA ARTIFICIAL MACET. METAL  (1 UNIDAD) 3 COL SURT 8X16CM</v>
          </cell>
          <cell r="AG1794" t="str">
            <v>779.35</v>
          </cell>
          <cell r="AH1794">
            <v>1</v>
          </cell>
          <cell r="AI1794" t="str">
            <v>046FL7142</v>
          </cell>
          <cell r="AJ1794" t="str">
            <v>Móvil</v>
          </cell>
          <cell r="AK1794" t="str">
            <v>LUNES 28-09 ENTRE 8 Y 18 HORAS!</v>
          </cell>
          <cell r="AL1794">
            <v>1803346034</v>
          </cell>
          <cell r="AM1794">
            <v>297318789</v>
          </cell>
          <cell r="AN1794" t="str">
            <v>Sí</v>
          </cell>
        </row>
        <row r="1795">
          <cell r="A1795">
            <v>2021</v>
          </cell>
          <cell r="B1795" t="str">
            <v>m4t1bazan@gmail.com</v>
          </cell>
          <cell r="AF1795" t="str">
            <v>PLANTA ARTIFICIAL PL. ARBUSTO MOD 1 23CM</v>
          </cell>
          <cell r="AG1795" t="str">
            <v>772.19</v>
          </cell>
          <cell r="AH1795">
            <v>1</v>
          </cell>
          <cell r="AI1795" t="str">
            <v>046FL5852</v>
          </cell>
          <cell r="AN1795" t="str">
            <v>Sí</v>
          </cell>
        </row>
        <row r="1796">
          <cell r="A1796">
            <v>2020</v>
          </cell>
          <cell r="B1796" t="str">
            <v>tomascoconier88@gmail.com</v>
          </cell>
          <cell r="C1796">
            <v>44096</v>
          </cell>
          <cell r="D1796" t="str">
            <v>Abierta</v>
          </cell>
          <cell r="E1796" t="str">
            <v>Recibido</v>
          </cell>
          <cell r="F1796" t="str">
            <v>Enviado</v>
          </cell>
          <cell r="G1796" t="str">
            <v>ARS</v>
          </cell>
          <cell r="H1796">
            <v>2174</v>
          </cell>
          <cell r="I1796">
            <v>0</v>
          </cell>
          <cell r="J1796">
            <v>0</v>
          </cell>
          <cell r="K1796">
            <v>2174</v>
          </cell>
          <cell r="L1796" t="str">
            <v>Tomas Coconier</v>
          </cell>
          <cell r="M1796">
            <v>41140058</v>
          </cell>
          <cell r="N1796">
            <v>2215040530</v>
          </cell>
          <cell r="O1796" t="str">
            <v>Tomas Coconier</v>
          </cell>
          <cell r="P1796">
            <v>2215040530</v>
          </cell>
          <cell r="Q1796">
            <v>24</v>
          </cell>
          <cell r="R1796">
            <v>1903</v>
          </cell>
          <cell r="T1796" t="str">
            <v>La Plata</v>
          </cell>
          <cell r="U1796" t="str">
            <v>Capital Federal</v>
          </cell>
          <cell r="V1796">
            <v>1440</v>
          </cell>
          <cell r="W1796" t="str">
            <v>Capital Federal</v>
          </cell>
          <cell r="Y1796" t="str">
            <v>ENVÍO SIN CARGO (CABA Y GRAN PARTE DE GBA) TIEMPO: 4 a 6 DÍAS HÁBILES</v>
          </cell>
          <cell r="Z1796" t="str">
            <v>Mercado Pago</v>
          </cell>
          <cell r="AB1796" t="str">
            <v>Ciudad de La Plata</v>
          </cell>
          <cell r="AD1796">
            <v>44096</v>
          </cell>
          <cell r="AE1796">
            <v>44098</v>
          </cell>
          <cell r="AF1796" t="str">
            <v>BOT. 500CC CON TAPA DE PLASTICO</v>
          </cell>
          <cell r="AG1796">
            <v>187</v>
          </cell>
          <cell r="AH1796">
            <v>2</v>
          </cell>
          <cell r="AI1796" t="str">
            <v>019BO6407</v>
          </cell>
          <cell r="AJ1796" t="str">
            <v>Móvil</v>
          </cell>
          <cell r="AK1796" t="str">
            <v>LUNES 28-09 ENTRE 8 Y 18 HORAS!</v>
          </cell>
          <cell r="AL1796">
            <v>1802309250</v>
          </cell>
          <cell r="AM1796">
            <v>297189460</v>
          </cell>
          <cell r="AN1796" t="str">
            <v>Sí</v>
          </cell>
        </row>
        <row r="1797">
          <cell r="A1797">
            <v>2020</v>
          </cell>
          <cell r="B1797" t="str">
            <v>tomascoconier88@gmail.com</v>
          </cell>
          <cell r="AF1797" t="str">
            <v>MESA DE ARRIME HOME OFFICE 35x40x67 CM</v>
          </cell>
          <cell r="AG1797">
            <v>1800</v>
          </cell>
          <cell r="AH1797">
            <v>1</v>
          </cell>
          <cell r="AN1797" t="str">
            <v>Sí</v>
          </cell>
        </row>
        <row r="1798">
          <cell r="A1798">
            <v>2019</v>
          </cell>
          <cell r="B1798" t="str">
            <v>c.reynores@gmail.com</v>
          </cell>
          <cell r="C1798">
            <v>44096</v>
          </cell>
          <cell r="D1798" t="str">
            <v>Abierta</v>
          </cell>
          <cell r="E1798" t="str">
            <v>Anulado</v>
          </cell>
          <cell r="F1798" t="str">
            <v>Enviado</v>
          </cell>
          <cell r="G1798" t="str">
            <v>ARS</v>
          </cell>
          <cell r="H1798" t="str">
            <v>2268.03</v>
          </cell>
          <cell r="I1798">
            <v>2200</v>
          </cell>
          <cell r="J1798">
            <v>0</v>
          </cell>
          <cell r="K1798" t="str">
            <v>68.03</v>
          </cell>
          <cell r="L1798" t="str">
            <v>Camila REY</v>
          </cell>
          <cell r="M1798">
            <v>37524113</v>
          </cell>
          <cell r="N1798">
            <v>1164411053</v>
          </cell>
          <cell r="O1798" t="str">
            <v>Camila REY</v>
          </cell>
          <cell r="P1798">
            <v>1164411053</v>
          </cell>
          <cell r="Q1798" t="str">
            <v>Palpa</v>
          </cell>
          <cell r="R1798">
            <v>2448</v>
          </cell>
          <cell r="S1798" t="str">
            <v>3 B</v>
          </cell>
          <cell r="T1798" t="str">
            <v>Belgrano</v>
          </cell>
          <cell r="U1798" t="str">
            <v>Capital Federal</v>
          </cell>
          <cell r="V1798">
            <v>1426</v>
          </cell>
          <cell r="W1798" t="str">
            <v>Capital Federal</v>
          </cell>
          <cell r="Y1798" t="str">
            <v>ENVÍO SIN CARGO (CABA Y GRAN PARTE DE GBA) TIEMPO: 4 a 6 DÍAS HÁBILES</v>
          </cell>
          <cell r="Z1798" t="str">
            <v>Mercado Pago</v>
          </cell>
          <cell r="AA1798" t="str">
            <v>CAMS</v>
          </cell>
          <cell r="AC1798" t="str">
            <v>SE ABONO DIF 68 POR TRANSFERENCIA BANCARIA</v>
          </cell>
          <cell r="AE1798">
            <v>44098</v>
          </cell>
          <cell r="AF1798" t="str">
            <v>BOT. 500CC CORCHO ECOLOGICO</v>
          </cell>
          <cell r="AG1798">
            <v>187</v>
          </cell>
          <cell r="AH1798">
            <v>2</v>
          </cell>
          <cell r="AI1798" t="str">
            <v>019BO6406</v>
          </cell>
          <cell r="AJ1798" t="str">
            <v>Web</v>
          </cell>
          <cell r="AK1798" t="str">
            <v>LUNES 28-09 ENTRE 8 Y 18 HORAS!</v>
          </cell>
          <cell r="AL1798">
            <v>1801915951</v>
          </cell>
          <cell r="AM1798">
            <v>293132563</v>
          </cell>
          <cell r="AN1798" t="str">
            <v>Sí</v>
          </cell>
        </row>
        <row r="1799">
          <cell r="A1799">
            <v>2019</v>
          </cell>
          <cell r="B1799" t="str">
            <v>c.reynores@gmail.com</v>
          </cell>
          <cell r="AF1799" t="str">
            <v>CORTINA DE BAÑO CREMA 180 X 180 CM</v>
          </cell>
          <cell r="AG1799" t="str">
            <v>1235.14</v>
          </cell>
          <cell r="AH1799">
            <v>1</v>
          </cell>
          <cell r="AI1799" t="str">
            <v>AB7341</v>
          </cell>
          <cell r="AN1799" t="str">
            <v>Sí</v>
          </cell>
        </row>
        <row r="1800">
          <cell r="A1800">
            <v>2019</v>
          </cell>
          <cell r="B1800" t="str">
            <v>c.reynores@gmail.com</v>
          </cell>
          <cell r="AF1800" t="str">
            <v>JUEGO DE 4 PINTAS</v>
          </cell>
          <cell r="AG1800" t="str">
            <v>658.89</v>
          </cell>
          <cell r="AH1800">
            <v>1</v>
          </cell>
          <cell r="AI1800" t="str">
            <v>RI68946PK</v>
          </cell>
          <cell r="AN1800" t="str">
            <v>Sí</v>
          </cell>
        </row>
        <row r="1801">
          <cell r="A1801">
            <v>2018</v>
          </cell>
          <cell r="B1801" t="str">
            <v>magda18h@hotmail.com</v>
          </cell>
          <cell r="C1801">
            <v>44096</v>
          </cell>
          <cell r="D1801" t="str">
            <v>Abierta</v>
          </cell>
          <cell r="E1801" t="str">
            <v>Pendiente</v>
          </cell>
          <cell r="F1801" t="str">
            <v>No está empaquetado</v>
          </cell>
          <cell r="G1801" t="str">
            <v>ARS</v>
          </cell>
          <cell r="H1801">
            <v>2361</v>
          </cell>
          <cell r="I1801">
            <v>0</v>
          </cell>
          <cell r="J1801">
            <v>0</v>
          </cell>
          <cell r="K1801">
            <v>2361</v>
          </cell>
          <cell r="L1801" t="str">
            <v>Magdalena Herrera</v>
          </cell>
          <cell r="M1801">
            <v>25190363</v>
          </cell>
          <cell r="N1801">
            <v>2214206066</v>
          </cell>
          <cell r="O1801" t="str">
            <v>Magdalena Herrera</v>
          </cell>
          <cell r="P1801">
            <v>2214206066</v>
          </cell>
          <cell r="Q1801">
            <v>24</v>
          </cell>
          <cell r="R1801">
            <v>1903</v>
          </cell>
          <cell r="T1801" t="str">
            <v>La plata</v>
          </cell>
          <cell r="U1801" t="str">
            <v>Capital Federal</v>
          </cell>
          <cell r="V1801">
            <v>1440</v>
          </cell>
          <cell r="W1801" t="str">
            <v>Capital Federal</v>
          </cell>
          <cell r="Y1801" t="str">
            <v>ENVÍO SIN CARGO (CABA Y GRAN PARTE DE GBA) TIEMPO: 4 a 6 DÍAS HÁBILES</v>
          </cell>
          <cell r="Z1801" t="str">
            <v>Mercado Pago</v>
          </cell>
          <cell r="AB1801" t="str">
            <v>Ciudad de La Plata</v>
          </cell>
          <cell r="AF1801" t="str">
            <v>BOT. 500CC CON TAPA DE PLASTICO</v>
          </cell>
          <cell r="AG1801">
            <v>187</v>
          </cell>
          <cell r="AH1801">
            <v>3</v>
          </cell>
          <cell r="AI1801" t="str">
            <v>019BO6407</v>
          </cell>
          <cell r="AJ1801" t="str">
            <v>Móvil</v>
          </cell>
          <cell r="AK1801" t="str">
            <v/>
          </cell>
          <cell r="AL1801">
            <v>1801841551</v>
          </cell>
          <cell r="AM1801">
            <v>297113187</v>
          </cell>
          <cell r="AN1801" t="str">
            <v>Sí</v>
          </cell>
        </row>
        <row r="1802">
          <cell r="A1802">
            <v>2018</v>
          </cell>
          <cell r="B1802" t="str">
            <v>magda18h@hotmail.com</v>
          </cell>
          <cell r="AF1802" t="str">
            <v>MESA DE ARRIME HOME OFFICE 35x40x67 CM</v>
          </cell>
          <cell r="AG1802">
            <v>1800</v>
          </cell>
          <cell r="AH1802">
            <v>1</v>
          </cell>
          <cell r="AN1802" t="str">
            <v>Sí</v>
          </cell>
        </row>
        <row r="1803">
          <cell r="A1803">
            <v>2017</v>
          </cell>
          <cell r="B1803" t="str">
            <v>marianelabebalta@gmail.com</v>
          </cell>
          <cell r="C1803">
            <v>44096</v>
          </cell>
          <cell r="D1803" t="str">
            <v>Abierta</v>
          </cell>
          <cell r="E1803" t="str">
            <v>Recibido</v>
          </cell>
          <cell r="F1803" t="str">
            <v>Enviado</v>
          </cell>
          <cell r="G1803" t="str">
            <v>ARS</v>
          </cell>
          <cell r="H1803">
            <v>1800</v>
          </cell>
          <cell r="I1803">
            <v>0</v>
          </cell>
          <cell r="J1803">
            <v>0</v>
          </cell>
          <cell r="K1803">
            <v>1800</v>
          </cell>
          <cell r="L1803" t="str">
            <v>Marianela Behrens</v>
          </cell>
          <cell r="M1803">
            <v>29133623</v>
          </cell>
          <cell r="N1803">
            <v>1122368325</v>
          </cell>
          <cell r="O1803" t="str">
            <v>Marianela  Behrens</v>
          </cell>
          <cell r="P1803">
            <v>1122368325</v>
          </cell>
          <cell r="Q1803" t="str">
            <v>Chocano</v>
          </cell>
          <cell r="R1803">
            <v>80</v>
          </cell>
          <cell r="T1803" t="str">
            <v>LOMAS DE ZAMORA - LOMAS DE ZAMORA</v>
          </cell>
          <cell r="U1803" t="str">
            <v>Lomas De Zamora - Lomas De Zamora</v>
          </cell>
          <cell r="V1803">
            <v>1832</v>
          </cell>
          <cell r="W1803" t="str">
            <v>Gran Buenos Aires</v>
          </cell>
          <cell r="Y1803" t="str">
            <v>ENVÍO SIN CARGO (CABA Y GRAN PARTE DE GBA) TIEMPO: 4 a 6 DÍAS HÁBILES</v>
          </cell>
          <cell r="Z1803" t="str">
            <v>Mercado Pago</v>
          </cell>
          <cell r="AD1803">
            <v>44096</v>
          </cell>
          <cell r="AE1803">
            <v>44098</v>
          </cell>
          <cell r="AF1803" t="str">
            <v>SET X 3 PIES DE MACETAS NÓRDICOS</v>
          </cell>
          <cell r="AG1803">
            <v>1800</v>
          </cell>
          <cell r="AH1803">
            <v>1</v>
          </cell>
          <cell r="AJ1803" t="str">
            <v>Móvil</v>
          </cell>
          <cell r="AK1803" t="str">
            <v>LUNES 28-09 ENTRE 8 Y 18 HORAS!</v>
          </cell>
          <cell r="AL1803">
            <v>1801688032</v>
          </cell>
          <cell r="AM1803">
            <v>296945460</v>
          </cell>
          <cell r="AN1803" t="str">
            <v>Sí</v>
          </cell>
        </row>
        <row r="1804">
          <cell r="A1804">
            <v>2016</v>
          </cell>
          <cell r="B1804" t="str">
            <v>micaela_didia@hotmail.com</v>
          </cell>
          <cell r="C1804">
            <v>44096</v>
          </cell>
          <cell r="D1804" t="str">
            <v>Abierta</v>
          </cell>
          <cell r="E1804" t="str">
            <v>Recibido</v>
          </cell>
          <cell r="F1804" t="str">
            <v>Enviado</v>
          </cell>
          <cell r="G1804" t="str">
            <v>ARS</v>
          </cell>
          <cell r="H1804" t="str">
            <v>606.8</v>
          </cell>
          <cell r="I1804">
            <v>0</v>
          </cell>
          <cell r="J1804">
            <v>0</v>
          </cell>
          <cell r="K1804" t="str">
            <v>606.8</v>
          </cell>
          <cell r="L1804" t="str">
            <v>Micaela Didia</v>
          </cell>
          <cell r="M1804">
            <v>36171639</v>
          </cell>
          <cell r="N1804">
            <v>5491166176203</v>
          </cell>
          <cell r="O1804" t="str">
            <v>Micaela Didia</v>
          </cell>
          <cell r="P1804">
            <v>5491166176203</v>
          </cell>
          <cell r="Q1804" t="str">
            <v xml:space="preserve">Tres Arroyos </v>
          </cell>
          <cell r="R1804">
            <v>247</v>
          </cell>
          <cell r="S1804" t="str">
            <v>1 B</v>
          </cell>
          <cell r="T1804" t="str">
            <v>Villa crespo</v>
          </cell>
          <cell r="U1804" t="str">
            <v>Capital Federal</v>
          </cell>
          <cell r="V1804">
            <v>1414</v>
          </cell>
          <cell r="W1804" t="str">
            <v>Capital Federal</v>
          </cell>
          <cell r="Y1804" t="str">
            <v>ENVÍO SIN CARGO (CABA Y GRAN PARTE DE GBA) TIEMPO: 4 a 6 DÍAS HÁBILES</v>
          </cell>
          <cell r="Z1804" t="str">
            <v>Mercado Pago</v>
          </cell>
          <cell r="AD1804">
            <v>44096</v>
          </cell>
          <cell r="AE1804">
            <v>44098</v>
          </cell>
          <cell r="AF1804" t="str">
            <v>TUPPER 400CC COL. SURT. C/TAPA (Blanco)</v>
          </cell>
          <cell r="AG1804" t="str">
            <v>196.9</v>
          </cell>
          <cell r="AH1804">
            <v>1</v>
          </cell>
          <cell r="AJ1804" t="str">
            <v>Móvil</v>
          </cell>
          <cell r="AK1804" t="str">
            <v>LUNES 28-09 ENTRE 8 Y 18 HORAS!</v>
          </cell>
          <cell r="AL1804">
            <v>1801632261</v>
          </cell>
          <cell r="AM1804">
            <v>297087517</v>
          </cell>
          <cell r="AN1804" t="str">
            <v>Sí</v>
          </cell>
        </row>
        <row r="1805">
          <cell r="A1805">
            <v>2016</v>
          </cell>
          <cell r="B1805" t="str">
            <v>micaela_didia@hotmail.com</v>
          </cell>
          <cell r="AF1805" t="str">
            <v>APOYA PAVA MADERA CERCO 17,5 CM</v>
          </cell>
          <cell r="AG1805" t="str">
            <v>204.95</v>
          </cell>
          <cell r="AH1805">
            <v>2</v>
          </cell>
          <cell r="AI1805" t="str">
            <v>BA5450</v>
          </cell>
          <cell r="AN1805" t="str">
            <v>Sí</v>
          </cell>
        </row>
        <row r="1806">
          <cell r="A1806">
            <v>2015</v>
          </cell>
          <cell r="B1806" t="str">
            <v>fitoagv75@gmail.com</v>
          </cell>
          <cell r="C1806">
            <v>44096</v>
          </cell>
          <cell r="D1806" t="str">
            <v>Abierta</v>
          </cell>
          <cell r="E1806" t="str">
            <v>Recibido</v>
          </cell>
          <cell r="F1806" t="str">
            <v>Enviado</v>
          </cell>
          <cell r="G1806" t="str">
            <v>ARS</v>
          </cell>
          <cell r="H1806" t="str">
            <v>2885.22</v>
          </cell>
          <cell r="I1806">
            <v>0</v>
          </cell>
          <cell r="J1806">
            <v>0</v>
          </cell>
          <cell r="K1806" t="str">
            <v>2885.22</v>
          </cell>
          <cell r="L1806" t="str">
            <v>Rodolfo Acuña</v>
          </cell>
          <cell r="M1806">
            <v>24708402</v>
          </cell>
          <cell r="N1806">
            <v>1130972226</v>
          </cell>
          <cell r="O1806" t="str">
            <v>Rodolfo Acuña</v>
          </cell>
          <cell r="P1806">
            <v>1130972226</v>
          </cell>
          <cell r="Q1806">
            <v>126</v>
          </cell>
          <cell r="R1806">
            <v>1620</v>
          </cell>
          <cell r="T1806" t="str">
            <v>Berazategui</v>
          </cell>
          <cell r="U1806" t="str">
            <v>Berazategui</v>
          </cell>
          <cell r="V1806">
            <v>1884</v>
          </cell>
          <cell r="W1806" t="str">
            <v>Gran Buenos Aires</v>
          </cell>
          <cell r="Y1806" t="str">
            <v>ENVÍO SIN CARGO (CABA Y GRAN PARTE DE GBA) TIEMPO: 4 a 6 DÍAS HÁBILES</v>
          </cell>
          <cell r="Z1806" t="str">
            <v>Mercado Pago</v>
          </cell>
          <cell r="AD1806">
            <v>44096</v>
          </cell>
          <cell r="AE1806">
            <v>44098</v>
          </cell>
          <cell r="AF1806" t="str">
            <v>3X2 RIGOLLEAU COPON GOURMET 450ML GNL X 12 PIEZAS (TOTAL 36 U)</v>
          </cell>
          <cell r="AG1806" t="str">
            <v>2885.22</v>
          </cell>
          <cell r="AH1806">
            <v>1</v>
          </cell>
          <cell r="AI1806" t="str">
            <v>RI68919GR</v>
          </cell>
          <cell r="AJ1806" t="str">
            <v>Web</v>
          </cell>
          <cell r="AK1806" t="str">
            <v>LUNES 28-09 ENTRE 8 Y 18 HORAS!</v>
          </cell>
          <cell r="AL1806">
            <v>1801618852</v>
          </cell>
          <cell r="AM1806">
            <v>297087633</v>
          </cell>
          <cell r="AN1806" t="str">
            <v>Sí</v>
          </cell>
        </row>
        <row r="1807">
          <cell r="A1807">
            <v>2014</v>
          </cell>
          <cell r="B1807" t="str">
            <v>grafografo1234@hotmail.com</v>
          </cell>
          <cell r="C1807">
            <v>44095</v>
          </cell>
          <cell r="D1807" t="str">
            <v>Abierta</v>
          </cell>
          <cell r="E1807" t="str">
            <v>Recibido</v>
          </cell>
          <cell r="F1807" t="str">
            <v>Enviado</v>
          </cell>
          <cell r="G1807" t="str">
            <v>ARS</v>
          </cell>
          <cell r="H1807">
            <v>1800</v>
          </cell>
          <cell r="I1807">
            <v>0</v>
          </cell>
          <cell r="J1807">
            <v>0</v>
          </cell>
          <cell r="K1807">
            <v>1800</v>
          </cell>
          <cell r="L1807" t="str">
            <v xml:space="preserve">Vanina Schiariti </v>
          </cell>
          <cell r="M1807">
            <v>30297426</v>
          </cell>
          <cell r="N1807">
            <v>1159591901</v>
          </cell>
          <cell r="O1807" t="str">
            <v>Vanina Schiariti</v>
          </cell>
          <cell r="P1807">
            <v>1159591901</v>
          </cell>
          <cell r="Q1807" t="str">
            <v>Mom</v>
          </cell>
          <cell r="R1807">
            <v>3053</v>
          </cell>
          <cell r="T1807" t="str">
            <v>Nueva Pompeya</v>
          </cell>
          <cell r="U1807" t="str">
            <v>Capital Federal</v>
          </cell>
          <cell r="V1807">
            <v>1437</v>
          </cell>
          <cell r="W1807" t="str">
            <v>Capital Federal</v>
          </cell>
          <cell r="Y1807" t="str">
            <v>ENVÍO SIN CARGO (CABA Y GRAN PARTE DE GBA) TIEMPO: 4 a 6 DÍAS HÁBILES</v>
          </cell>
          <cell r="Z1807" t="str">
            <v>Mercado Pago</v>
          </cell>
          <cell r="AD1807">
            <v>44095</v>
          </cell>
          <cell r="AE1807">
            <v>44098</v>
          </cell>
          <cell r="AF1807" t="str">
            <v>MESA DE ARRIME HOME OFFICE 35x40x67 CM</v>
          </cell>
          <cell r="AG1807">
            <v>1800</v>
          </cell>
          <cell r="AH1807">
            <v>1</v>
          </cell>
          <cell r="AJ1807" t="str">
            <v>Móvil</v>
          </cell>
          <cell r="AK1807" t="str">
            <v>LUNES 28-09 ENTRE 8 Y 18 HORAS!</v>
          </cell>
          <cell r="AL1807">
            <v>1800416061</v>
          </cell>
          <cell r="AM1807">
            <v>296887857</v>
          </cell>
          <cell r="AN1807" t="str">
            <v>Sí</v>
          </cell>
        </row>
        <row r="1808">
          <cell r="A1808">
            <v>2013</v>
          </cell>
          <cell r="B1808" t="str">
            <v>kquaratti@gmail.com</v>
          </cell>
          <cell r="C1808">
            <v>44095</v>
          </cell>
          <cell r="D1808" t="str">
            <v>Abierta</v>
          </cell>
          <cell r="E1808" t="str">
            <v>Recibido</v>
          </cell>
          <cell r="F1808" t="str">
            <v>Enviado</v>
          </cell>
          <cell r="G1808" t="str">
            <v>ARS</v>
          </cell>
          <cell r="H1808" t="str">
            <v>2592.05</v>
          </cell>
          <cell r="I1808">
            <v>0</v>
          </cell>
          <cell r="J1808">
            <v>0</v>
          </cell>
          <cell r="K1808" t="str">
            <v>2592.05</v>
          </cell>
          <cell r="L1808" t="str">
            <v>Karen Quaratti</v>
          </cell>
          <cell r="M1808">
            <v>38616001</v>
          </cell>
          <cell r="N1808">
            <v>1167014719</v>
          </cell>
          <cell r="O1808" t="str">
            <v>Karen Quaratti</v>
          </cell>
          <cell r="P1808">
            <v>1167014719</v>
          </cell>
          <cell r="Q1808" t="str">
            <v>Av. Luis Maria Campos</v>
          </cell>
          <cell r="R1808">
            <v>371</v>
          </cell>
          <cell r="S1808" t="str">
            <v>7mo C</v>
          </cell>
          <cell r="T1808" t="str">
            <v>Cañitas</v>
          </cell>
          <cell r="U1808" t="str">
            <v>Capital Federal</v>
          </cell>
          <cell r="V1808">
            <v>1426</v>
          </cell>
          <cell r="W1808" t="str">
            <v>Capital Federal</v>
          </cell>
          <cell r="Y1808" t="str">
            <v>ENVÍO SIN CARGO (CABA Y GRAN PARTE DE GBA) TIEMPO: 4 a 6 DÍAS HÁBILES</v>
          </cell>
          <cell r="Z1808" t="str">
            <v>Mercado Pago</v>
          </cell>
          <cell r="AB1808"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1808">
            <v>44095</v>
          </cell>
          <cell r="AE1808">
            <v>44098</v>
          </cell>
          <cell r="AF1808" t="str">
            <v>BOWL BAMBOO BLANCO 14X28CM</v>
          </cell>
          <cell r="AG1808" t="str">
            <v>1465.66</v>
          </cell>
          <cell r="AH1808">
            <v>1</v>
          </cell>
          <cell r="AI1808" t="str">
            <v>BA7812</v>
          </cell>
          <cell r="AJ1808" t="str">
            <v>Web</v>
          </cell>
          <cell r="AK1808" t="str">
            <v>Viernes 25/09 entre 8 y 18 horas! Cualquier cosa se comunican al teléfono !</v>
          </cell>
          <cell r="AL1808">
            <v>1799331814</v>
          </cell>
          <cell r="AM1808">
            <v>296732844</v>
          </cell>
          <cell r="AN1808" t="str">
            <v>Sí</v>
          </cell>
        </row>
        <row r="1809">
          <cell r="A1809">
            <v>2013</v>
          </cell>
          <cell r="B1809" t="str">
            <v>kquaratti@gmail.com</v>
          </cell>
          <cell r="AF1809" t="str">
            <v>SET CUCHARON Y TENEDOR BAMBOO BLANCO 29CM</v>
          </cell>
          <cell r="AG1809" t="str">
            <v>1126.39</v>
          </cell>
          <cell r="AH1809">
            <v>1</v>
          </cell>
          <cell r="AI1809" t="str">
            <v>BA7800</v>
          </cell>
          <cell r="AN1809" t="str">
            <v>Sí</v>
          </cell>
        </row>
        <row r="1810">
          <cell r="A1810">
            <v>2012</v>
          </cell>
          <cell r="B1810" t="str">
            <v>Andreaalzogaray@gmail.com</v>
          </cell>
          <cell r="C1810">
            <v>44095</v>
          </cell>
          <cell r="D1810" t="str">
            <v>Abierta</v>
          </cell>
          <cell r="E1810" t="str">
            <v>Recibido</v>
          </cell>
          <cell r="F1810" t="str">
            <v>Enviado</v>
          </cell>
          <cell r="G1810" t="str">
            <v>ARS</v>
          </cell>
          <cell r="H1810">
            <v>1800</v>
          </cell>
          <cell r="I1810">
            <v>0</v>
          </cell>
          <cell r="J1810">
            <v>0</v>
          </cell>
          <cell r="K1810">
            <v>1800</v>
          </cell>
          <cell r="L1810" t="str">
            <v>Andrea Alzogaray</v>
          </cell>
          <cell r="M1810">
            <v>28319725</v>
          </cell>
          <cell r="N1810">
            <v>1157518262</v>
          </cell>
          <cell r="O1810" t="str">
            <v>Andrea Alzogaray</v>
          </cell>
          <cell r="P1810">
            <v>1157518262</v>
          </cell>
          <cell r="Q1810" t="str">
            <v>Av Pres Hipolito Yrigoyen</v>
          </cell>
          <cell r="R1810">
            <v>2560</v>
          </cell>
          <cell r="S1810" t="str">
            <v>Dto 4</v>
          </cell>
          <cell r="T1810" t="str">
            <v>Florida</v>
          </cell>
          <cell r="U1810" t="str">
            <v>Vicente Lopez</v>
          </cell>
          <cell r="V1810">
            <v>1602</v>
          </cell>
          <cell r="W1810" t="str">
            <v>Gran Buenos Aires</v>
          </cell>
          <cell r="Y1810" t="str">
            <v>ENVÍO SIN CARGO (CABA Y GRAN PARTE DE GBA) TIEMPO: 4 a 6 DÍAS HÁBILES</v>
          </cell>
          <cell r="Z1810" t="str">
            <v>Mercado Pago</v>
          </cell>
          <cell r="AB1810" t="str">
            <v>El Dto es 4</v>
          </cell>
          <cell r="AD1810">
            <v>44095</v>
          </cell>
          <cell r="AE1810">
            <v>44098</v>
          </cell>
          <cell r="AF1810" t="str">
            <v>MESA DE ARRIME HOME OFFICE 35x40x67 CM</v>
          </cell>
          <cell r="AG1810">
            <v>1800</v>
          </cell>
          <cell r="AH1810">
            <v>1</v>
          </cell>
          <cell r="AJ1810" t="str">
            <v>Web</v>
          </cell>
          <cell r="AK1810" t="str">
            <v>Viernes 25/09 entre 8 y 18 horas !</v>
          </cell>
          <cell r="AL1810">
            <v>1798915777</v>
          </cell>
          <cell r="AM1810">
            <v>296684370</v>
          </cell>
          <cell r="AN1810" t="str">
            <v>Sí</v>
          </cell>
        </row>
        <row r="1811">
          <cell r="A1811">
            <v>2011</v>
          </cell>
          <cell r="B1811" t="str">
            <v>miya_86@hotmail.com</v>
          </cell>
          <cell r="C1811">
            <v>44095</v>
          </cell>
          <cell r="D1811" t="str">
            <v>Abierta</v>
          </cell>
          <cell r="E1811" t="str">
            <v>Recibido</v>
          </cell>
          <cell r="F1811" t="str">
            <v>Enviado</v>
          </cell>
          <cell r="G1811" t="str">
            <v>ARS</v>
          </cell>
          <cell r="H1811" t="str">
            <v>2204.34</v>
          </cell>
          <cell r="I1811">
            <v>0</v>
          </cell>
          <cell r="J1811">
            <v>0</v>
          </cell>
          <cell r="K1811" t="str">
            <v>2204.34</v>
          </cell>
          <cell r="L1811" t="str">
            <v>Yamila Garcia</v>
          </cell>
          <cell r="M1811">
            <v>32421256</v>
          </cell>
          <cell r="N1811">
            <v>1568781538</v>
          </cell>
          <cell r="O1811" t="str">
            <v>Yamila Garcia</v>
          </cell>
          <cell r="P1811">
            <v>1568781538</v>
          </cell>
          <cell r="Q1811" t="str">
            <v>Ushuaia</v>
          </cell>
          <cell r="R1811">
            <v>1633</v>
          </cell>
          <cell r="S1811" t="str">
            <v>Fondo timbre 2</v>
          </cell>
          <cell r="U1811" t="str">
            <v>Lomas de Zamora</v>
          </cell>
          <cell r="V1811">
            <v>1832</v>
          </cell>
          <cell r="W1811" t="str">
            <v>Gran Buenos Aires</v>
          </cell>
          <cell r="Y1811" t="str">
            <v>ENVÍO SIN CARGO (CABA Y GRAN PARTE DE GBA) TIEMPO: 4 a 6 DÍAS HÁBILES</v>
          </cell>
          <cell r="Z1811" t="str">
            <v>Mercado Pago</v>
          </cell>
          <cell r="AD1811">
            <v>44095</v>
          </cell>
          <cell r="AE1811">
            <v>44098</v>
          </cell>
          <cell r="AF1811" t="str">
            <v>TABLA BLANCA 35.5 CM DIAM</v>
          </cell>
          <cell r="AG1811" t="str">
            <v>404.34</v>
          </cell>
          <cell r="AH1811">
            <v>1</v>
          </cell>
          <cell r="AI1811" t="str">
            <v>42BA1021</v>
          </cell>
          <cell r="AJ1811" t="str">
            <v>Móvil</v>
          </cell>
          <cell r="AK1811" t="str">
            <v>Viernes 25/09 entre 8 y 18 horas !</v>
          </cell>
          <cell r="AL1811">
            <v>1798771586</v>
          </cell>
          <cell r="AM1811">
            <v>296665681</v>
          </cell>
          <cell r="AN1811" t="str">
            <v>Sí</v>
          </cell>
        </row>
        <row r="1812">
          <cell r="A1812">
            <v>2011</v>
          </cell>
          <cell r="B1812" t="str">
            <v>miya_86@hotmail.com</v>
          </cell>
          <cell r="AF1812" t="str">
            <v>SET X 3 PIES DE MACETAS NÓRDICOS</v>
          </cell>
          <cell r="AG1812">
            <v>1800</v>
          </cell>
          <cell r="AH1812">
            <v>1</v>
          </cell>
          <cell r="AN1812" t="str">
            <v>Sí</v>
          </cell>
        </row>
        <row r="1813">
          <cell r="A1813">
            <v>2010</v>
          </cell>
          <cell r="B1813" t="str">
            <v>emiliamorel23@hotmail.com</v>
          </cell>
          <cell r="C1813">
            <v>44095</v>
          </cell>
          <cell r="D1813" t="str">
            <v>Abierta</v>
          </cell>
          <cell r="E1813" t="str">
            <v>Recibido</v>
          </cell>
          <cell r="F1813" t="str">
            <v>Enviado</v>
          </cell>
          <cell r="G1813" t="str">
            <v>ARS</v>
          </cell>
          <cell r="H1813" t="str">
            <v>1295.67</v>
          </cell>
          <cell r="I1813">
            <v>0</v>
          </cell>
          <cell r="J1813">
            <v>0</v>
          </cell>
          <cell r="K1813" t="str">
            <v>1295.67</v>
          </cell>
          <cell r="L1813" t="str">
            <v>Emilia Morel</v>
          </cell>
          <cell r="M1813">
            <v>39765313</v>
          </cell>
          <cell r="N1813">
            <v>1134032174</v>
          </cell>
          <cell r="O1813" t="str">
            <v>Emilia Morel</v>
          </cell>
          <cell r="P1813">
            <v>1134032174</v>
          </cell>
          <cell r="Q1813">
            <v>133</v>
          </cell>
          <cell r="R1813">
            <v>724</v>
          </cell>
          <cell r="U1813" t="str">
            <v xml:space="preserve">Berazategui </v>
          </cell>
          <cell r="V1813">
            <v>1884</v>
          </cell>
          <cell r="W1813" t="str">
            <v>Gran Buenos Aires</v>
          </cell>
          <cell r="Y1813" t="str">
            <v>ENVÍO SIN CARGO (CABA Y GRAN PARTE DE GBA) TIEMPO: 4 a 6 DÍAS HÁBILES</v>
          </cell>
          <cell r="Z1813" t="str">
            <v>Mercado Pago</v>
          </cell>
          <cell r="AC1813" t="str">
            <v>25-09 SE HIZO CODIGO POR EL MONTO DEL TACHO - MUÑOZ</v>
          </cell>
          <cell r="AD1813">
            <v>44095</v>
          </cell>
          <cell r="AE1813">
            <v>44099</v>
          </cell>
          <cell r="AF1813" t="str">
            <v>BROCHES PARA BOLSA FLUO BLISTER SET X 5PC  COL.SURT. 11CM</v>
          </cell>
          <cell r="AG1813" t="str">
            <v>154.99</v>
          </cell>
          <cell r="AH1813">
            <v>1</v>
          </cell>
          <cell r="AI1813" t="str">
            <v>046BR5393</v>
          </cell>
          <cell r="AJ1813" t="str">
            <v>Móvil</v>
          </cell>
          <cell r="AK1813" t="str">
            <v>LUNES 28-09 ENTRE 8 Y 18 HORAS!</v>
          </cell>
          <cell r="AL1813">
            <v>1798501370</v>
          </cell>
          <cell r="AM1813">
            <v>296638925</v>
          </cell>
          <cell r="AN1813" t="str">
            <v>Sí</v>
          </cell>
        </row>
        <row r="1814">
          <cell r="A1814">
            <v>2010</v>
          </cell>
          <cell r="B1814" t="str">
            <v>emiliamorel23@hotmail.com</v>
          </cell>
          <cell r="AF1814" t="str">
            <v>CUBIERTERO 31.5X24.5X4.5CM (Verde)</v>
          </cell>
          <cell r="AG1814" t="str">
            <v>303.6</v>
          </cell>
          <cell r="AH1814">
            <v>1</v>
          </cell>
          <cell r="AI1814" t="str">
            <v>0607PLA204</v>
          </cell>
          <cell r="AN1814" t="str">
            <v>Sí</v>
          </cell>
        </row>
        <row r="1815">
          <cell r="A1815">
            <v>2010</v>
          </cell>
          <cell r="B1815" t="str">
            <v>emiliamorel23@hotmail.com</v>
          </cell>
          <cell r="AF1815" t="str">
            <v>CESTO DE BASURA PLASTICO 5,5 L (Naranja)</v>
          </cell>
          <cell r="AG1815" t="str">
            <v>837.08</v>
          </cell>
          <cell r="AH1815">
            <v>1</v>
          </cell>
          <cell r="AN1815" t="str">
            <v>Sí</v>
          </cell>
        </row>
        <row r="1816">
          <cell r="A1816">
            <v>2009</v>
          </cell>
          <cell r="B1816" t="str">
            <v>danielaorlando.p@gmail.com</v>
          </cell>
          <cell r="C1816">
            <v>44095</v>
          </cell>
          <cell r="D1816" t="str">
            <v>Abierta</v>
          </cell>
          <cell r="E1816" t="str">
            <v>Recibido</v>
          </cell>
          <cell r="F1816" t="str">
            <v>Enviado</v>
          </cell>
          <cell r="G1816" t="str">
            <v>ARS</v>
          </cell>
          <cell r="H1816">
            <v>1298</v>
          </cell>
          <cell r="I1816">
            <v>0</v>
          </cell>
          <cell r="J1816">
            <v>0</v>
          </cell>
          <cell r="K1816">
            <v>1298</v>
          </cell>
          <cell r="L1816" t="str">
            <v>Agustina Fernández</v>
          </cell>
          <cell r="M1816">
            <v>38563525</v>
          </cell>
          <cell r="N1816">
            <v>1535568179</v>
          </cell>
          <cell r="O1816" t="str">
            <v>Agustina Fernández</v>
          </cell>
          <cell r="P1816">
            <v>1535568179</v>
          </cell>
          <cell r="Q1816" t="str">
            <v xml:space="preserve">J. B. Alberdi </v>
          </cell>
          <cell r="R1816">
            <v>4430</v>
          </cell>
          <cell r="S1816">
            <v>402</v>
          </cell>
          <cell r="T1816" t="str">
            <v>Villa Ballester</v>
          </cell>
          <cell r="U1816" t="str">
            <v>Villa Ballester</v>
          </cell>
          <cell r="V1816">
            <v>1653</v>
          </cell>
          <cell r="W1816" t="str">
            <v>Gran Buenos Aires</v>
          </cell>
          <cell r="Y1816" t="str">
            <v>ENVÍO SIN CARGO (CABA Y GRAN PARTE DE GBA) TIEMPO: 4 a 6 DÍAS HÁBILES</v>
          </cell>
          <cell r="Z1816" t="str">
            <v>Mercado Pago</v>
          </cell>
          <cell r="AB1816" t="str">
            <v>Hola! Es un REGALO que necesito que llegue el SÁBADO 26 de SEPTIEMBRE ya que es el dia del cumpleaños. Si es posible poner este mensajito en el regalo:  " feliz cumple Agus!! Te queremos mucho. Vicky, Ro y Dani " Muchas gracias! Daniela Orlando</v>
          </cell>
          <cell r="AC1816" t="str">
            <v>CORRESPONDE A UN REGALO SE NECESITA PARA EL SABADO 26/09  NO ENVIAR FACTURA</v>
          </cell>
          <cell r="AD1816">
            <v>44095</v>
          </cell>
          <cell r="AE1816">
            <v>44097</v>
          </cell>
          <cell r="AF1816" t="str">
            <v>INDIVIDUAL DE YUTE TEJIDO 32 CM</v>
          </cell>
          <cell r="AG1816">
            <v>649</v>
          </cell>
          <cell r="AH1816">
            <v>2</v>
          </cell>
          <cell r="AI1816" t="str">
            <v>INDIVIDUALYUTE</v>
          </cell>
          <cell r="AJ1816" t="str">
            <v>Móvil</v>
          </cell>
          <cell r="AK1816" t="str">
            <v>SABADO 26-09 ENTRE 8 Y 13 HORAS!</v>
          </cell>
          <cell r="AL1816">
            <v>1797738705</v>
          </cell>
          <cell r="AM1816">
            <v>296563077</v>
          </cell>
          <cell r="AN1816" t="str">
            <v>Sí</v>
          </cell>
        </row>
        <row r="1817">
          <cell r="A1817">
            <v>2008</v>
          </cell>
          <cell r="B1817" t="str">
            <v>laura_molinari_leto@hotmail.com</v>
          </cell>
          <cell r="C1817">
            <v>44095</v>
          </cell>
          <cell r="D1817" t="str">
            <v>Abierta</v>
          </cell>
          <cell r="E1817" t="str">
            <v>Recibido</v>
          </cell>
          <cell r="F1817" t="str">
            <v>Enviado</v>
          </cell>
          <cell r="G1817" t="str">
            <v>ARS</v>
          </cell>
          <cell r="H1817" t="str">
            <v>9152.98</v>
          </cell>
          <cell r="I1817">
            <v>0</v>
          </cell>
          <cell r="J1817">
            <v>0</v>
          </cell>
          <cell r="K1817" t="str">
            <v>9152.98</v>
          </cell>
          <cell r="L1817" t="str">
            <v>Laura Molinari Leto</v>
          </cell>
          <cell r="M1817">
            <v>26200118</v>
          </cell>
          <cell r="N1817">
            <v>1169417846</v>
          </cell>
          <cell r="O1817" t="str">
            <v>Laura MOLINARI LETO</v>
          </cell>
          <cell r="P1817">
            <v>1169417846</v>
          </cell>
          <cell r="Q1817" t="str">
            <v>Caracas</v>
          </cell>
          <cell r="R1817">
            <v>5581</v>
          </cell>
          <cell r="S1817" t="str">
            <v>CASA</v>
          </cell>
          <cell r="T1817" t="str">
            <v>VILLA PUEYRREDON</v>
          </cell>
          <cell r="U1817" t="str">
            <v>Capital Federal</v>
          </cell>
          <cell r="V1817">
            <v>1419</v>
          </cell>
          <cell r="W1817" t="str">
            <v>Capital Federal</v>
          </cell>
          <cell r="Y1817" t="str">
            <v>ENVÍO SIN CARGO (CABA Y GRAN PARTE DE GBA) TIEMPO: 4 a 6 DÍAS HÁBILES</v>
          </cell>
          <cell r="Z1817" t="str">
            <v>Mercado Pago</v>
          </cell>
          <cell r="AC1817" t="str">
            <v>IMPORTANTE: NO ENVIAR TORTERO 10614F7 ENVIAR ORDEN 2078 CON 2008</v>
          </cell>
          <cell r="AD1817">
            <v>44095</v>
          </cell>
          <cell r="AE1817">
            <v>44109</v>
          </cell>
          <cell r="AF1817" t="str">
            <v>TORTERO 25CM 6 PLATITOS 15CM</v>
          </cell>
          <cell r="AG1817" t="str">
            <v>1253.98</v>
          </cell>
          <cell r="AH1817">
            <v>1</v>
          </cell>
          <cell r="AI1817" t="str">
            <v>10614F7</v>
          </cell>
          <cell r="AJ1817" t="str">
            <v>Web</v>
          </cell>
          <cell r="AK1817" t="str">
            <v>JUEVES 8-10 ENTRE 8 Y 18 HORAS!</v>
          </cell>
          <cell r="AL1817">
            <v>1797515114</v>
          </cell>
          <cell r="AM1817">
            <v>296539503</v>
          </cell>
          <cell r="AN1817" t="str">
            <v>Sí</v>
          </cell>
        </row>
        <row r="1818">
          <cell r="A1818">
            <v>2008</v>
          </cell>
          <cell r="B1818" t="str">
            <v>laura_molinari_leto@hotmail.com</v>
          </cell>
          <cell r="AF1818" t="str">
            <v>ESCRITORIO INDUSTRIAL 120x50x80 CM</v>
          </cell>
          <cell r="AG1818">
            <v>4600</v>
          </cell>
          <cell r="AH1818">
            <v>1</v>
          </cell>
          <cell r="AN1818" t="str">
            <v>Sí</v>
          </cell>
        </row>
        <row r="1819">
          <cell r="A1819">
            <v>2008</v>
          </cell>
          <cell r="B1819" t="str">
            <v>laura_molinari_leto@hotmail.com</v>
          </cell>
          <cell r="AF1819" t="str">
            <v>TOALLERO  NORDICO DUBLIN 100x60x19 CM</v>
          </cell>
          <cell r="AG1819">
            <v>3299</v>
          </cell>
          <cell r="AH1819">
            <v>1</v>
          </cell>
          <cell r="AI1819" t="str">
            <v>JPY60X100</v>
          </cell>
          <cell r="AN1819" t="str">
            <v>Sí</v>
          </cell>
        </row>
        <row r="1820">
          <cell r="A1820">
            <v>2007</v>
          </cell>
          <cell r="B1820" t="str">
            <v>laly_tripicchio@hotmail.com</v>
          </cell>
          <cell r="C1820">
            <v>44095</v>
          </cell>
          <cell r="D1820" t="str">
            <v>Abierta</v>
          </cell>
          <cell r="E1820" t="str">
            <v>Recibido</v>
          </cell>
          <cell r="F1820" t="str">
            <v>Enviado</v>
          </cell>
          <cell r="G1820" t="str">
            <v>ARS</v>
          </cell>
          <cell r="H1820" t="str">
            <v>2935.74</v>
          </cell>
          <cell r="I1820">
            <v>0</v>
          </cell>
          <cell r="J1820">
            <v>0</v>
          </cell>
          <cell r="K1820" t="str">
            <v>2935.74</v>
          </cell>
          <cell r="L1820" t="str">
            <v>Maria Laura Tripicchio</v>
          </cell>
          <cell r="M1820">
            <v>27239719495</v>
          </cell>
          <cell r="N1820">
            <v>1132164825</v>
          </cell>
          <cell r="O1820" t="str">
            <v>Maria Laura  Tripicchio</v>
          </cell>
          <cell r="P1820">
            <v>1132164825</v>
          </cell>
          <cell r="Q1820" t="str">
            <v xml:space="preserve">Jose Bonifacio </v>
          </cell>
          <cell r="R1820">
            <v>2424</v>
          </cell>
          <cell r="S1820" t="str">
            <v xml:space="preserve">7 41 </v>
          </cell>
          <cell r="T1820" t="str">
            <v xml:space="preserve">Flores </v>
          </cell>
          <cell r="U1820" t="str">
            <v>Capital Federal</v>
          </cell>
          <cell r="V1820">
            <v>1406</v>
          </cell>
          <cell r="W1820" t="str">
            <v>Capital Federal</v>
          </cell>
          <cell r="Y1820" t="str">
            <v>ENVÍO SIN CARGO (CABA Y GRAN PARTE DE GBA) TIEMPO: 4 a 6 DÍAS HÁBILES</v>
          </cell>
          <cell r="Z1820" t="str">
            <v>Mercado Pago</v>
          </cell>
          <cell r="AD1820">
            <v>44095</v>
          </cell>
          <cell r="AE1820">
            <v>44095</v>
          </cell>
          <cell r="AF1820" t="str">
            <v>MESA DE ARRIME HOME OFFICE 35x40x67 CM</v>
          </cell>
          <cell r="AG1820">
            <v>1800</v>
          </cell>
          <cell r="AH1820">
            <v>1</v>
          </cell>
          <cell r="AJ1820" t="str">
            <v>Móvil</v>
          </cell>
          <cell r="AK1820" t="str">
            <v>VIERENS 25-09 ENTRE 8 Y 18 HORAS!</v>
          </cell>
          <cell r="AL1820">
            <v>1797394289</v>
          </cell>
          <cell r="AM1820">
            <v>296480955</v>
          </cell>
          <cell r="AN1820" t="str">
            <v>Sí</v>
          </cell>
        </row>
        <row r="1821">
          <cell r="A1821">
            <v>2007</v>
          </cell>
          <cell r="B1821" t="str">
            <v>laly_tripicchio@hotmail.com</v>
          </cell>
          <cell r="AF1821" t="str">
            <v>ALM. TORRE EIFFEL GRIS 40X40 CON RELLENO</v>
          </cell>
          <cell r="AG1821" t="str">
            <v>1135.74</v>
          </cell>
          <cell r="AH1821">
            <v>1</v>
          </cell>
          <cell r="AI1821" t="str">
            <v>062AL8176</v>
          </cell>
          <cell r="AN1821" t="str">
            <v>Sí</v>
          </cell>
        </row>
        <row r="1822">
          <cell r="A1822">
            <v>2006</v>
          </cell>
          <cell r="B1822" t="str">
            <v>villa.mariana94@hotmail.com</v>
          </cell>
          <cell r="C1822">
            <v>44095</v>
          </cell>
          <cell r="D1822" t="str">
            <v>Abierta</v>
          </cell>
          <cell r="E1822" t="str">
            <v>Recibido</v>
          </cell>
          <cell r="F1822" t="str">
            <v>Enviado</v>
          </cell>
          <cell r="G1822" t="str">
            <v>ARS</v>
          </cell>
          <cell r="H1822">
            <v>2596</v>
          </cell>
          <cell r="I1822">
            <v>0</v>
          </cell>
          <cell r="J1822">
            <v>735</v>
          </cell>
          <cell r="K1822">
            <v>3331</v>
          </cell>
          <cell r="L1822" t="str">
            <v>Mariana soledad Villa</v>
          </cell>
          <cell r="M1822">
            <v>37828961</v>
          </cell>
          <cell r="N1822">
            <v>3482613854</v>
          </cell>
          <cell r="O1822" t="str">
            <v>Mariana soledad Villa</v>
          </cell>
          <cell r="P1822">
            <v>3482613854</v>
          </cell>
          <cell r="Q1822" t="str">
            <v>Mariano moreno</v>
          </cell>
          <cell r="R1822">
            <v>1044</v>
          </cell>
          <cell r="S1822">
            <v>4</v>
          </cell>
          <cell r="T1822" t="str">
            <v>Centro</v>
          </cell>
          <cell r="U1822" t="str">
            <v xml:space="preserve">Presidencia Roque Sáenz Peña </v>
          </cell>
          <cell r="V1822">
            <v>3700</v>
          </cell>
          <cell r="W1822" t="str">
            <v>Chaco</v>
          </cell>
          <cell r="Y1822" t="str">
            <v>Correo Argentino - Encomienda Clásica</v>
          </cell>
          <cell r="Z1822" t="str">
            <v>Mercado Pago</v>
          </cell>
          <cell r="AD1822">
            <v>44095</v>
          </cell>
          <cell r="AE1822">
            <v>44097</v>
          </cell>
          <cell r="AF1822" t="str">
            <v>INDIVIDUAL DE YUTE TEJIDO 32 CM</v>
          </cell>
          <cell r="AG1822">
            <v>649</v>
          </cell>
          <cell r="AH1822">
            <v>4</v>
          </cell>
          <cell r="AI1822" t="str">
            <v>INDIVIDUALYUTE</v>
          </cell>
          <cell r="AJ1822" t="str">
            <v>Móvil</v>
          </cell>
          <cell r="AK1822" t="str">
            <v>JUEVES 24-09 SE ENVIA AL CORREO ARGENTINO ENTRE 11 Y 15 HORAS!</v>
          </cell>
          <cell r="AL1822">
            <v>1797315417</v>
          </cell>
          <cell r="AM1822">
            <v>296521545</v>
          </cell>
          <cell r="AN1822" t="str">
            <v>Sí</v>
          </cell>
        </row>
        <row r="1823">
          <cell r="A1823">
            <v>2005</v>
          </cell>
          <cell r="B1823" t="str">
            <v>marianelabebalta@gmail.com</v>
          </cell>
          <cell r="C1823">
            <v>44094</v>
          </cell>
          <cell r="D1823" t="str">
            <v>Abierta</v>
          </cell>
          <cell r="E1823" t="str">
            <v>Pendiente</v>
          </cell>
          <cell r="F1823" t="str">
            <v>No está empaquetado</v>
          </cell>
          <cell r="G1823" t="str">
            <v>ARS</v>
          </cell>
          <cell r="H1823">
            <v>1800</v>
          </cell>
          <cell r="I1823">
            <v>0</v>
          </cell>
          <cell r="J1823">
            <v>0</v>
          </cell>
          <cell r="K1823">
            <v>1800</v>
          </cell>
          <cell r="L1823" t="str">
            <v>Marianela Behrens</v>
          </cell>
          <cell r="M1823">
            <v>29133623</v>
          </cell>
          <cell r="N1823">
            <v>1122368325</v>
          </cell>
          <cell r="O1823" t="str">
            <v>Marianela Behrens</v>
          </cell>
          <cell r="P1823">
            <v>1122368325</v>
          </cell>
          <cell r="Q1823" t="str">
            <v>Chocano</v>
          </cell>
          <cell r="R1823">
            <v>80</v>
          </cell>
          <cell r="U1823" t="str">
            <v>Lomas de Zamora</v>
          </cell>
          <cell r="V1823">
            <v>1832</v>
          </cell>
          <cell r="W1823" t="str">
            <v>Gran Buenos Aires</v>
          </cell>
          <cell r="Y1823" t="str">
            <v>ENVÍO SIN CARGO (CABA Y GRAN PARTE DE GBA) TIEMPO: 4 a 6 DÍAS HÁBILES</v>
          </cell>
          <cell r="Z1823" t="str">
            <v>Mercado Pago</v>
          </cell>
          <cell r="AF1823" t="str">
            <v>SET X 3 PIES DE MACETAS NÓRDICOS</v>
          </cell>
          <cell r="AG1823">
            <v>1800</v>
          </cell>
          <cell r="AH1823">
            <v>1</v>
          </cell>
          <cell r="AJ1823" t="str">
            <v>Móvil</v>
          </cell>
          <cell r="AK1823" t="str">
            <v/>
          </cell>
          <cell r="AL1823">
            <v>1796929701</v>
          </cell>
          <cell r="AM1823">
            <v>296457381</v>
          </cell>
          <cell r="AN1823" t="str">
            <v>Sí</v>
          </cell>
        </row>
        <row r="1824">
          <cell r="A1824">
            <v>2004</v>
          </cell>
          <cell r="B1824" t="str">
            <v>lauris_fonti@hotmail.com</v>
          </cell>
          <cell r="C1824">
            <v>44094</v>
          </cell>
          <cell r="D1824" t="str">
            <v>Abierta</v>
          </cell>
          <cell r="E1824" t="str">
            <v>Recibido</v>
          </cell>
          <cell r="F1824" t="str">
            <v>Enviado</v>
          </cell>
          <cell r="G1824" t="str">
            <v>ARS</v>
          </cell>
          <cell r="H1824" t="str">
            <v>1569.99</v>
          </cell>
          <cell r="I1824">
            <v>0</v>
          </cell>
          <cell r="J1824">
            <v>0</v>
          </cell>
          <cell r="K1824" t="str">
            <v>1569.99</v>
          </cell>
          <cell r="L1824" t="str">
            <v>Laura Fonticelli</v>
          </cell>
          <cell r="M1824">
            <v>33037999</v>
          </cell>
          <cell r="N1824">
            <v>1550370775</v>
          </cell>
          <cell r="O1824" t="str">
            <v>Laura Fonticelli</v>
          </cell>
          <cell r="P1824">
            <v>1550370775</v>
          </cell>
          <cell r="Q1824" t="str">
            <v>Rodriguez Peña</v>
          </cell>
          <cell r="R1824">
            <v>952</v>
          </cell>
          <cell r="S1824" t="str">
            <v>12 B</v>
          </cell>
          <cell r="U1824" t="str">
            <v>Buenos Aires</v>
          </cell>
          <cell r="V1824">
            <v>1663</v>
          </cell>
          <cell r="W1824" t="str">
            <v>Gran Buenos Aires</v>
          </cell>
          <cell r="Y1824" t="str">
            <v>ENVÍO SIN CARGO (CABA Y GRAN PARTE DE GBA) TIEMPO: 4 a 6 DÍAS HÁBILES</v>
          </cell>
          <cell r="Z1824" t="str">
            <v>Mercado Pago</v>
          </cell>
          <cell r="AD1824">
            <v>44094</v>
          </cell>
          <cell r="AE1824">
            <v>44095</v>
          </cell>
          <cell r="AF1824" t="str">
            <v>VELA 100 % SOJA CON ESENCIAS DIFERENTES AROMAS 14x10 CM (VAINILLA)</v>
          </cell>
          <cell r="AG1824">
            <v>440</v>
          </cell>
          <cell r="AH1824">
            <v>1</v>
          </cell>
          <cell r="AI1824" t="str">
            <v>BA5914VELA</v>
          </cell>
          <cell r="AJ1824" t="str">
            <v>Móvil</v>
          </cell>
          <cell r="AK1824" t="str">
            <v>JUEVES 24-09 ENTRE 8 Y 18 HORAS!</v>
          </cell>
          <cell r="AL1824">
            <v>1796625579</v>
          </cell>
          <cell r="AM1824">
            <v>296359627</v>
          </cell>
          <cell r="AN1824" t="str">
            <v>Sí</v>
          </cell>
        </row>
        <row r="1825">
          <cell r="A1825">
            <v>2004</v>
          </cell>
          <cell r="B1825" t="str">
            <v>lauris_fonti@hotmail.com</v>
          </cell>
          <cell r="AF1825" t="str">
            <v>INDIVIDUAL DE YUTE TEJIDO 32 CM</v>
          </cell>
          <cell r="AG1825">
            <v>649</v>
          </cell>
          <cell r="AH1825">
            <v>1</v>
          </cell>
          <cell r="AI1825" t="str">
            <v>INDIVIDUALYUTE</v>
          </cell>
          <cell r="AN1825" t="str">
            <v>Sí</v>
          </cell>
        </row>
        <row r="1826">
          <cell r="A1826">
            <v>2004</v>
          </cell>
          <cell r="B1826" t="str">
            <v>lauris_fonti@hotmail.com</v>
          </cell>
          <cell r="AF1826" t="str">
            <v>VASO MENTA FACETEADO Y EXPRIMIDOR</v>
          </cell>
          <cell r="AG1826" t="str">
            <v>215.99</v>
          </cell>
          <cell r="AH1826">
            <v>1</v>
          </cell>
          <cell r="AI1826" t="str">
            <v>BP24019</v>
          </cell>
          <cell r="AN1826" t="str">
            <v>Sí</v>
          </cell>
        </row>
        <row r="1827">
          <cell r="A1827">
            <v>2004</v>
          </cell>
          <cell r="B1827" t="str">
            <v>lauris_fonti@hotmail.com</v>
          </cell>
          <cell r="AF1827" t="str">
            <v>BOWL MENTA  400CC</v>
          </cell>
          <cell r="AG1827" t="str">
            <v>132.5</v>
          </cell>
          <cell r="AH1827">
            <v>2</v>
          </cell>
          <cell r="AI1827" t="str">
            <v>BP01019</v>
          </cell>
          <cell r="AN1827" t="str">
            <v>Sí</v>
          </cell>
        </row>
        <row r="1828">
          <cell r="A1828">
            <v>2003</v>
          </cell>
          <cell r="B1828" t="str">
            <v>natikadic@hotmail.com</v>
          </cell>
          <cell r="C1828">
            <v>44094</v>
          </cell>
          <cell r="D1828" t="str">
            <v>Abierta</v>
          </cell>
          <cell r="E1828" t="str">
            <v>Recibido</v>
          </cell>
          <cell r="F1828" t="str">
            <v>Enviado</v>
          </cell>
          <cell r="G1828" t="str">
            <v>ARS</v>
          </cell>
          <cell r="H1828">
            <v>1499</v>
          </cell>
          <cell r="I1828">
            <v>0</v>
          </cell>
          <cell r="J1828">
            <v>0</v>
          </cell>
          <cell r="K1828">
            <v>1499</v>
          </cell>
          <cell r="L1828" t="str">
            <v>Natalia Kadic</v>
          </cell>
          <cell r="M1828">
            <v>35272708</v>
          </cell>
          <cell r="N1828">
            <v>1534061222</v>
          </cell>
          <cell r="O1828" t="str">
            <v>Natalia Kadic</v>
          </cell>
          <cell r="P1828">
            <v>1534061222</v>
          </cell>
          <cell r="Q1828" t="str">
            <v xml:space="preserve">Montañeses </v>
          </cell>
          <cell r="R1828">
            <v>2145</v>
          </cell>
          <cell r="S1828" t="str">
            <v>1 B</v>
          </cell>
          <cell r="T1828" t="str">
            <v>Belgrano</v>
          </cell>
          <cell r="U1828" t="str">
            <v>Capital Federal</v>
          </cell>
          <cell r="V1828">
            <v>1428</v>
          </cell>
          <cell r="W1828" t="str">
            <v>Capital Federal</v>
          </cell>
          <cell r="Y1828" t="str">
            <v>ENVÍO SIN CARGO (CABA Y GRAN PARTE DE GBA) TIEMPO: 4 a 6 DÍAS HÁBILES</v>
          </cell>
          <cell r="Z1828" t="str">
            <v>Mercado Pago</v>
          </cell>
          <cell r="AC1828" t="str">
            <v>NO FUNCIONA EL TIMBRE LLAMAR POR TEL</v>
          </cell>
          <cell r="AD1828">
            <v>44094</v>
          </cell>
          <cell r="AE1828">
            <v>44095</v>
          </cell>
          <cell r="AF1828" t="str">
            <v>CORTINA ALGODÓN Y POLIÉSTER PESADAS 2 PAÑOS 1,40x2,10 CM (Gris)</v>
          </cell>
          <cell r="AG1828">
            <v>1499</v>
          </cell>
          <cell r="AH1828">
            <v>1</v>
          </cell>
          <cell r="AJ1828" t="str">
            <v>Móvil</v>
          </cell>
          <cell r="AK1828" t="str">
            <v>JUEVES 24-09 ENTRE 8 Y 18 HORAS!</v>
          </cell>
          <cell r="AL1828">
            <v>1796493576</v>
          </cell>
          <cell r="AM1828">
            <v>296354585</v>
          </cell>
          <cell r="AN1828" t="str">
            <v>Sí</v>
          </cell>
        </row>
        <row r="1829">
          <cell r="A1829">
            <v>2002</v>
          </cell>
          <cell r="B1829" t="str">
            <v>florensimone@gmail.com</v>
          </cell>
          <cell r="C1829">
            <v>44094</v>
          </cell>
          <cell r="D1829" t="str">
            <v>Abierta</v>
          </cell>
          <cell r="E1829" t="str">
            <v>Recibido</v>
          </cell>
          <cell r="F1829" t="str">
            <v>Enviado</v>
          </cell>
          <cell r="G1829" t="str">
            <v>ARS</v>
          </cell>
          <cell r="H1829">
            <v>1298</v>
          </cell>
          <cell r="I1829">
            <v>0</v>
          </cell>
          <cell r="J1829">
            <v>0</v>
          </cell>
          <cell r="K1829">
            <v>1298</v>
          </cell>
          <cell r="L1829" t="str">
            <v>Florencia Simone</v>
          </cell>
          <cell r="M1829">
            <v>39644864</v>
          </cell>
          <cell r="N1829">
            <v>1162773264</v>
          </cell>
          <cell r="O1829" t="str">
            <v>Florencia Simone</v>
          </cell>
          <cell r="P1829">
            <v>1162773264</v>
          </cell>
          <cell r="Q1829" t="str">
            <v>Macedonio Fernandez</v>
          </cell>
          <cell r="R1829">
            <v>5680</v>
          </cell>
          <cell r="T1829" t="str">
            <v>Saavedra</v>
          </cell>
          <cell r="U1829" t="str">
            <v>Capital Federal</v>
          </cell>
          <cell r="V1829">
            <v>1431</v>
          </cell>
          <cell r="W1829" t="str">
            <v>Capital Federal</v>
          </cell>
          <cell r="Y1829" t="str">
            <v>ENVÍO SIN CARGO (CABA Y GRAN PARTE DE GBA) TIEMPO: 4 a 6 DÍAS HÁBILES</v>
          </cell>
          <cell r="Z1829" t="str">
            <v>Mercado Pago</v>
          </cell>
          <cell r="AD1829">
            <v>44094</v>
          </cell>
          <cell r="AE1829">
            <v>44095</v>
          </cell>
          <cell r="AF1829" t="str">
            <v>INDIVIDUAL DE YUTE TEJIDO 32 CM</v>
          </cell>
          <cell r="AG1829">
            <v>649</v>
          </cell>
          <cell r="AH1829">
            <v>2</v>
          </cell>
          <cell r="AI1829" t="str">
            <v>INDIVIDUALYUTE</v>
          </cell>
          <cell r="AJ1829" t="str">
            <v>Web</v>
          </cell>
          <cell r="AK1829" t="str">
            <v>JUEVES 24-09 ENTRE 8 Y 18 HORAS!</v>
          </cell>
          <cell r="AL1829">
            <v>1796483926</v>
          </cell>
          <cell r="AM1829">
            <v>296350763</v>
          </cell>
          <cell r="AN1829" t="str">
            <v>Sí</v>
          </cell>
        </row>
        <row r="1830">
          <cell r="A1830">
            <v>2001</v>
          </cell>
          <cell r="B1830" t="str">
            <v>verotumminaro@gmail.com</v>
          </cell>
          <cell r="C1830">
            <v>44094</v>
          </cell>
          <cell r="D1830" t="str">
            <v>Abierta</v>
          </cell>
          <cell r="E1830" t="str">
            <v>Recibido</v>
          </cell>
          <cell r="F1830" t="str">
            <v>Enviado</v>
          </cell>
          <cell r="G1830" t="str">
            <v>ARS</v>
          </cell>
          <cell r="H1830">
            <v>2998</v>
          </cell>
          <cell r="I1830">
            <v>0</v>
          </cell>
          <cell r="J1830">
            <v>520</v>
          </cell>
          <cell r="K1830">
            <v>3518</v>
          </cell>
          <cell r="L1830" t="str">
            <v>Veronica Tumminaro</v>
          </cell>
          <cell r="M1830">
            <v>21797366</v>
          </cell>
          <cell r="N1830" t="str">
            <v>2281 591557</v>
          </cell>
          <cell r="O1830" t="str">
            <v>Veronica Tumminaro</v>
          </cell>
          <cell r="P1830" t="str">
            <v>2281 591557</v>
          </cell>
          <cell r="Q1830" t="str">
            <v xml:space="preserve">Los Ceibos </v>
          </cell>
          <cell r="R1830">
            <v>2374</v>
          </cell>
          <cell r="T1830" t="str">
            <v>CAVA BALNEARIO</v>
          </cell>
          <cell r="U1830" t="str">
            <v>Azul</v>
          </cell>
          <cell r="V1830">
            <v>7300</v>
          </cell>
          <cell r="W1830" t="str">
            <v>Buenos Aires</v>
          </cell>
          <cell r="Y1830" t="str">
            <v>Correo Argentino - Encomienda Clásica</v>
          </cell>
          <cell r="Z1830" t="str">
            <v>Mercado Pago</v>
          </cell>
          <cell r="AD1830">
            <v>44094</v>
          </cell>
          <cell r="AE1830">
            <v>44095</v>
          </cell>
          <cell r="AF1830" t="str">
            <v>CORTINA ALGODÓN Y POLIÉSTER PESADAS 2 PAÑOS 1,40x2,10 CM (Gris)</v>
          </cell>
          <cell r="AG1830">
            <v>1499</v>
          </cell>
          <cell r="AH1830">
            <v>2</v>
          </cell>
          <cell r="AJ1830" t="str">
            <v>Web</v>
          </cell>
          <cell r="AK1830" t="str">
            <v>MIERCOLES 23-09 ENTRE 11 Y 13 HORAS, SE ENVIA A CORREO ARGENTINO!</v>
          </cell>
          <cell r="AL1830">
            <v>1796359090</v>
          </cell>
          <cell r="AM1830">
            <v>296335813</v>
          </cell>
          <cell r="AN1830" t="str">
            <v>Sí</v>
          </cell>
        </row>
        <row r="1831">
          <cell r="A1831">
            <v>2000</v>
          </cell>
          <cell r="B1831" t="str">
            <v>micaelasantos@outlook.es</v>
          </cell>
          <cell r="C1831">
            <v>44094</v>
          </cell>
          <cell r="D1831" t="str">
            <v>Abierta</v>
          </cell>
          <cell r="E1831" t="str">
            <v>Recibido</v>
          </cell>
          <cell r="F1831" t="str">
            <v>Enviado</v>
          </cell>
          <cell r="G1831" t="str">
            <v>ARS</v>
          </cell>
          <cell r="H1831">
            <v>2998</v>
          </cell>
          <cell r="I1831">
            <v>0</v>
          </cell>
          <cell r="J1831">
            <v>0</v>
          </cell>
          <cell r="K1831">
            <v>2998</v>
          </cell>
          <cell r="L1831" t="str">
            <v>Micaela Maria Santos</v>
          </cell>
          <cell r="M1831">
            <v>39462100</v>
          </cell>
          <cell r="N1831">
            <v>1168293089</v>
          </cell>
          <cell r="O1831" t="str">
            <v>Micaela Maria santos</v>
          </cell>
          <cell r="P1831">
            <v>1168293089</v>
          </cell>
          <cell r="Q1831" t="str">
            <v xml:space="preserve">Guayaquil </v>
          </cell>
          <cell r="R1831">
            <v>835</v>
          </cell>
          <cell r="S1831" t="str">
            <v>1 C</v>
          </cell>
          <cell r="T1831" t="str">
            <v>Caballito</v>
          </cell>
          <cell r="U1831" t="str">
            <v>Capital Federal</v>
          </cell>
          <cell r="V1831">
            <v>1406</v>
          </cell>
          <cell r="W1831" t="str">
            <v>Capital Federal</v>
          </cell>
          <cell r="Y1831" t="str">
            <v>ENVÍO SIN CARGO (CABA Y GRAN PARTE DE GBA) TIEMPO: 4 a 6 DÍAS HÁBILES</v>
          </cell>
          <cell r="Z1831" t="str">
            <v>Mercado Pago</v>
          </cell>
          <cell r="AD1831">
            <v>44094</v>
          </cell>
          <cell r="AE1831">
            <v>44095</v>
          </cell>
          <cell r="AF1831" t="str">
            <v>CORTINA ALGODÓN Y POLIÉSTER PESADAS 2 PAÑOS 1,40x2,10 CM (Gris)</v>
          </cell>
          <cell r="AG1831">
            <v>1499</v>
          </cell>
          <cell r="AH1831">
            <v>2</v>
          </cell>
          <cell r="AJ1831" t="str">
            <v>Web</v>
          </cell>
          <cell r="AK1831" t="str">
            <v>JUEVES 24-09 ENTRE 8 Y 18 HORAS!</v>
          </cell>
          <cell r="AL1831">
            <v>1796025600</v>
          </cell>
          <cell r="AM1831">
            <v>296272644</v>
          </cell>
          <cell r="AN1831" t="str">
            <v>Sí</v>
          </cell>
        </row>
        <row r="1832">
          <cell r="A1832">
            <v>1999</v>
          </cell>
          <cell r="B1832" t="str">
            <v>cajusagui@gmail.com</v>
          </cell>
          <cell r="C1832">
            <v>44093</v>
          </cell>
          <cell r="D1832" t="str">
            <v>Abierta</v>
          </cell>
          <cell r="E1832" t="str">
            <v>Recibido</v>
          </cell>
          <cell r="F1832" t="str">
            <v>Enviado</v>
          </cell>
          <cell r="G1832" t="str">
            <v>ARS</v>
          </cell>
          <cell r="H1832" t="str">
            <v>7187.39</v>
          </cell>
          <cell r="I1832">
            <v>0</v>
          </cell>
          <cell r="J1832">
            <v>520</v>
          </cell>
          <cell r="K1832" t="str">
            <v>7707.39</v>
          </cell>
          <cell r="L1832" t="str">
            <v>Carolina Rojas</v>
          </cell>
          <cell r="M1832">
            <v>21908318</v>
          </cell>
          <cell r="N1832">
            <v>2216053504</v>
          </cell>
          <cell r="O1832" t="str">
            <v>Carolina Rojas</v>
          </cell>
          <cell r="P1832">
            <v>2216053504</v>
          </cell>
          <cell r="Q1832">
            <v>139</v>
          </cell>
          <cell r="R1832">
            <v>669</v>
          </cell>
          <cell r="S1832">
            <v>5</v>
          </cell>
          <cell r="T1832" t="str">
            <v>LA PLATA</v>
          </cell>
          <cell r="U1832" t="str">
            <v>La Plata</v>
          </cell>
          <cell r="V1832">
            <v>1900</v>
          </cell>
          <cell r="W1832" t="str">
            <v>Buenos Aires</v>
          </cell>
          <cell r="Y1832" t="str">
            <v>Correo Argentino - Encomienda Clásica</v>
          </cell>
          <cell r="Z1832" t="str">
            <v>Mercado Pago</v>
          </cell>
          <cell r="AD1832">
            <v>44093</v>
          </cell>
          <cell r="AE1832">
            <v>44095</v>
          </cell>
          <cell r="AF1832" t="str">
            <v>FLORES ARTIFICIALES REGADERA CALAS 4COL SURT 11CM</v>
          </cell>
          <cell r="AG1832" t="str">
            <v>587.39</v>
          </cell>
          <cell r="AH1832">
            <v>1</v>
          </cell>
          <cell r="AI1832" t="str">
            <v>046FL6319</v>
          </cell>
          <cell r="AJ1832" t="str">
            <v>Web</v>
          </cell>
          <cell r="AK1832" t="str">
            <v>JUEVES 24-09 ENTRE 8 Y 18 HORAS!</v>
          </cell>
          <cell r="AL1832">
            <v>1794534010</v>
          </cell>
          <cell r="AM1832">
            <v>295972583</v>
          </cell>
          <cell r="AN1832" t="str">
            <v>Sí</v>
          </cell>
        </row>
        <row r="1833">
          <cell r="A1833">
            <v>1999</v>
          </cell>
          <cell r="B1833" t="str">
            <v>cajusagui@gmail.com</v>
          </cell>
          <cell r="AF1833" t="str">
            <v>TERMO STANLEY  CON PICO CEBADOR 1,3 LITROS</v>
          </cell>
          <cell r="AG1833">
            <v>6600</v>
          </cell>
          <cell r="AH1833">
            <v>1</v>
          </cell>
          <cell r="AI1833" t="str">
            <v>TERMOSTANLEY</v>
          </cell>
          <cell r="AN1833" t="str">
            <v>Sí</v>
          </cell>
        </row>
        <row r="1834">
          <cell r="A1834">
            <v>1998</v>
          </cell>
          <cell r="B1834" t="str">
            <v>dulce.polimeni@gmail.com</v>
          </cell>
          <cell r="C1834">
            <v>44093</v>
          </cell>
          <cell r="D1834" t="str">
            <v>Cancelada</v>
          </cell>
          <cell r="E1834" t="str">
            <v>Reembolsado</v>
          </cell>
          <cell r="F1834" t="str">
            <v>Enviado</v>
          </cell>
          <cell r="G1834" t="str">
            <v>ARS</v>
          </cell>
          <cell r="H1834">
            <v>4600</v>
          </cell>
          <cell r="I1834">
            <v>0</v>
          </cell>
          <cell r="J1834">
            <v>0</v>
          </cell>
          <cell r="K1834">
            <v>4600</v>
          </cell>
          <cell r="L1834" t="str">
            <v>Dulce Polimeni</v>
          </cell>
          <cell r="M1834">
            <v>41798149</v>
          </cell>
          <cell r="N1834">
            <v>1130960315</v>
          </cell>
          <cell r="O1834" t="str">
            <v>Dulce Polimeni</v>
          </cell>
          <cell r="P1834">
            <v>1130960315</v>
          </cell>
          <cell r="Q1834" t="str">
            <v xml:space="preserve">Balbastro </v>
          </cell>
          <cell r="R1834">
            <v>5343</v>
          </cell>
          <cell r="T1834" t="str">
            <v>Isidro Casanova</v>
          </cell>
          <cell r="U1834" t="str">
            <v>La Matanza</v>
          </cell>
          <cell r="V1834">
            <v>1765</v>
          </cell>
          <cell r="W1834" t="str">
            <v>Gran Buenos Aires</v>
          </cell>
          <cell r="Y1834" t="str">
            <v>ENVÍO SIN CARGO (CABA Y GRAN PARTE DE GBA) TIEMPO: 4 a 6 DÍAS HÁBILES</v>
          </cell>
          <cell r="Z1834" t="str">
            <v>Mercado Pago</v>
          </cell>
          <cell r="AE1834">
            <v>44109</v>
          </cell>
          <cell r="AF1834" t="str">
            <v>ESCRITORIO INDUSTRIAL 120x50x80 CM</v>
          </cell>
          <cell r="AG1834">
            <v>4600</v>
          </cell>
          <cell r="AH1834">
            <v>1</v>
          </cell>
          <cell r="AJ1834" t="str">
            <v>Móvil</v>
          </cell>
          <cell r="AK1834" t="str">
            <v>VIERNES 9-10 ENTRE 8 Y 18 HORAS!</v>
          </cell>
          <cell r="AL1834">
            <v>1792175520</v>
          </cell>
          <cell r="AM1834">
            <v>295669982</v>
          </cell>
          <cell r="AN1834" t="str">
            <v>Sí</v>
          </cell>
        </row>
        <row r="1835">
          <cell r="A1835">
            <v>1997</v>
          </cell>
          <cell r="B1835" t="str">
            <v>agusdiyu@gmail.com</v>
          </cell>
          <cell r="C1835">
            <v>44092</v>
          </cell>
          <cell r="D1835" t="str">
            <v>Abierta</v>
          </cell>
          <cell r="E1835" t="str">
            <v>Recibido</v>
          </cell>
          <cell r="F1835" t="str">
            <v>Enviado</v>
          </cell>
          <cell r="G1835" t="str">
            <v>ARS</v>
          </cell>
          <cell r="H1835" t="str">
            <v>1986.92</v>
          </cell>
          <cell r="I1835">
            <v>0</v>
          </cell>
          <cell r="J1835">
            <v>0</v>
          </cell>
          <cell r="K1835" t="str">
            <v>1986.92</v>
          </cell>
          <cell r="L1835" t="str">
            <v>Agustina Di Giuseppe</v>
          </cell>
          <cell r="M1835">
            <v>43572370</v>
          </cell>
          <cell r="N1835">
            <v>1559987439</v>
          </cell>
          <cell r="O1835" t="str">
            <v>Agustina Di Giuseppe</v>
          </cell>
          <cell r="P1835">
            <v>1559987439</v>
          </cell>
          <cell r="Q1835" t="str">
            <v>Suipacha</v>
          </cell>
          <cell r="R1835">
            <v>228</v>
          </cell>
          <cell r="T1835" t="str">
            <v>Haedo</v>
          </cell>
          <cell r="U1835" t="str">
            <v>Haedo</v>
          </cell>
          <cell r="V1835">
            <v>1706</v>
          </cell>
          <cell r="W1835" t="str">
            <v>Gran Buenos Aires</v>
          </cell>
          <cell r="Y1835" t="str">
            <v>ENVÍO SIN CARGO (CABA Y GRAN PARTE DE GBA) TIEMPO: 4 a 6 DÍAS HÁBILES</v>
          </cell>
          <cell r="Z1835" t="str">
            <v>Mercado Pago</v>
          </cell>
          <cell r="AD1835">
            <v>44093</v>
          </cell>
          <cell r="AE1835">
            <v>44095</v>
          </cell>
          <cell r="AF1835" t="str">
            <v>PUFF REDONDO CHICO BLANCO DE 30CM Y 30H</v>
          </cell>
          <cell r="AG1835" t="str">
            <v>1986.92</v>
          </cell>
          <cell r="AH1835">
            <v>1</v>
          </cell>
          <cell r="AI1835" t="str">
            <v>AS7258</v>
          </cell>
          <cell r="AJ1835" t="str">
            <v>Web</v>
          </cell>
          <cell r="AK1835" t="str">
            <v>JUEVES 24-09 ENTRE 8 Y 18 HORAS!</v>
          </cell>
          <cell r="AL1835">
            <v>1791502646</v>
          </cell>
          <cell r="AM1835">
            <v>295435542</v>
          </cell>
          <cell r="AN1835" t="str">
            <v>Sí</v>
          </cell>
        </row>
        <row r="1836">
          <cell r="A1836">
            <v>1996</v>
          </cell>
          <cell r="B1836" t="str">
            <v>gabi_cimi@hotmail.com</v>
          </cell>
          <cell r="C1836">
            <v>44092</v>
          </cell>
          <cell r="D1836" t="str">
            <v>Abierta</v>
          </cell>
          <cell r="E1836" t="str">
            <v>Recibido</v>
          </cell>
          <cell r="F1836" t="str">
            <v>Enviado</v>
          </cell>
          <cell r="G1836" t="str">
            <v>ARS</v>
          </cell>
          <cell r="H1836">
            <v>1800</v>
          </cell>
          <cell r="I1836">
            <v>0</v>
          </cell>
          <cell r="J1836">
            <v>0</v>
          </cell>
          <cell r="K1836">
            <v>1800</v>
          </cell>
          <cell r="L1836" t="str">
            <v>Gabriela Ciminieri</v>
          </cell>
          <cell r="M1836">
            <v>20313203</v>
          </cell>
          <cell r="N1836">
            <v>1131938957</v>
          </cell>
          <cell r="O1836" t="str">
            <v>Gabriela Ciminieri</v>
          </cell>
          <cell r="P1836">
            <v>1131938957</v>
          </cell>
          <cell r="Q1836" t="str">
            <v xml:space="preserve">Jorge De Kay </v>
          </cell>
          <cell r="R1836">
            <v>1140</v>
          </cell>
          <cell r="T1836" t="str">
            <v>Adrogue</v>
          </cell>
          <cell r="U1836" t="str">
            <v>Alte Brown</v>
          </cell>
          <cell r="V1836">
            <v>1846</v>
          </cell>
          <cell r="W1836" t="str">
            <v>Gran Buenos Aires</v>
          </cell>
          <cell r="Y1836" t="str">
            <v>ENVÍO SIN CARGO (CABA Y GRAN PARTE DE GBA) TIEMPO: 4 a 6 DÍAS HÁBILES</v>
          </cell>
          <cell r="Z1836" t="str">
            <v>Mercado Pago</v>
          </cell>
          <cell r="AD1836">
            <v>44092</v>
          </cell>
          <cell r="AE1836">
            <v>44095</v>
          </cell>
          <cell r="AF1836" t="str">
            <v>SET X 3 PIES DE MACETAS NÓRDICOS</v>
          </cell>
          <cell r="AG1836">
            <v>1800</v>
          </cell>
          <cell r="AH1836">
            <v>1</v>
          </cell>
          <cell r="AJ1836" t="str">
            <v>Móvil</v>
          </cell>
          <cell r="AK1836" t="str">
            <v>JUEVES 24-09 ENTRE 8 Y 18 HORAS!</v>
          </cell>
          <cell r="AL1836">
            <v>1790507849</v>
          </cell>
          <cell r="AM1836">
            <v>295454472</v>
          </cell>
          <cell r="AN1836" t="str">
            <v>Sí</v>
          </cell>
        </row>
        <row r="1837">
          <cell r="A1837">
            <v>1995</v>
          </cell>
          <cell r="B1837" t="str">
            <v>ga_gabilin@hotmail.com</v>
          </cell>
          <cell r="C1837">
            <v>44091</v>
          </cell>
          <cell r="D1837" t="str">
            <v>Abierta</v>
          </cell>
          <cell r="E1837" t="str">
            <v>Recibido</v>
          </cell>
          <cell r="F1837" t="str">
            <v>Enviado</v>
          </cell>
          <cell r="G1837" t="str">
            <v>ARS</v>
          </cell>
          <cell r="H1837">
            <v>700</v>
          </cell>
          <cell r="I1837">
            <v>0</v>
          </cell>
          <cell r="J1837">
            <v>0</v>
          </cell>
          <cell r="K1837">
            <v>700</v>
          </cell>
          <cell r="L1837" t="str">
            <v xml:space="preserve">Gabriela Martinez </v>
          </cell>
          <cell r="M1837">
            <v>27979494</v>
          </cell>
          <cell r="N1837">
            <v>5491162910326</v>
          </cell>
          <cell r="O1837" t="str">
            <v>Gabriela  Martinez</v>
          </cell>
          <cell r="P1837">
            <v>5491162910326</v>
          </cell>
          <cell r="Q1837" t="str">
            <v>Campana</v>
          </cell>
          <cell r="R1837">
            <v>4131</v>
          </cell>
          <cell r="S1837" t="str">
            <v>3 H</v>
          </cell>
          <cell r="T1837" t="str">
            <v>Villa Devoto</v>
          </cell>
          <cell r="U1837" t="str">
            <v>Capital Federal</v>
          </cell>
          <cell r="V1837">
            <v>1419</v>
          </cell>
          <cell r="W1837" t="str">
            <v>Capital Federal</v>
          </cell>
          <cell r="Y1837" t="str">
            <v>ENVÍO SIN CARGO (CABA Y GRAN PARTE DE GBA) TIEMPO: 4 a 6 DÍAS HÁBILES</v>
          </cell>
          <cell r="Z1837" t="str">
            <v>Mercado Pago</v>
          </cell>
          <cell r="AD1837">
            <v>44091</v>
          </cell>
          <cell r="AE1837">
            <v>44092</v>
          </cell>
          <cell r="AF1837" t="str">
            <v>PIE DE MACETA NÓRDICO (40 CM)</v>
          </cell>
          <cell r="AG1837">
            <v>700</v>
          </cell>
          <cell r="AH1837">
            <v>1</v>
          </cell>
          <cell r="AJ1837" t="str">
            <v>Móvil</v>
          </cell>
          <cell r="AK1837" t="str">
            <v>MARTES 22-09 ENTRE 8 Y 18 HORAS!</v>
          </cell>
          <cell r="AL1837">
            <v>1788179039</v>
          </cell>
          <cell r="AM1837">
            <v>295153162</v>
          </cell>
          <cell r="AN1837" t="str">
            <v>Sí</v>
          </cell>
        </row>
        <row r="1838">
          <cell r="A1838">
            <v>1994</v>
          </cell>
          <cell r="B1838" t="str">
            <v>melany.dachowker@gmail.com</v>
          </cell>
          <cell r="C1838">
            <v>44091</v>
          </cell>
          <cell r="D1838" t="str">
            <v>Abierta</v>
          </cell>
          <cell r="E1838" t="str">
            <v>Recibido</v>
          </cell>
          <cell r="F1838" t="str">
            <v>Enviado</v>
          </cell>
          <cell r="G1838" t="str">
            <v>ARS</v>
          </cell>
          <cell r="H1838" t="str">
            <v>2616.66</v>
          </cell>
          <cell r="I1838">
            <v>2000</v>
          </cell>
          <cell r="J1838">
            <v>0</v>
          </cell>
          <cell r="K1838" t="str">
            <v>616.66</v>
          </cell>
          <cell r="L1838" t="str">
            <v>Melany Dachowker</v>
          </cell>
          <cell r="M1838">
            <v>36529100</v>
          </cell>
          <cell r="N1838">
            <v>1541900460</v>
          </cell>
          <cell r="O1838" t="str">
            <v>Melany DACHOWKER</v>
          </cell>
          <cell r="P1838">
            <v>1541900460</v>
          </cell>
          <cell r="Q1838" t="str">
            <v>Nogoya</v>
          </cell>
          <cell r="R1838">
            <v>3387</v>
          </cell>
          <cell r="S1838" t="str">
            <v>5B</v>
          </cell>
          <cell r="U1838" t="str">
            <v>Capital Federal</v>
          </cell>
          <cell r="V1838">
            <v>1416</v>
          </cell>
          <cell r="W1838" t="str">
            <v>Capital Federal</v>
          </cell>
          <cell r="Y1838" t="str">
            <v>ENVÍO SIN CARGO (CABA Y GRAN PARTE DE GBA) TIEMPO: 4 a 6 DÍAS HÁBILES</v>
          </cell>
          <cell r="Z1838" t="str">
            <v>Mercado Pago</v>
          </cell>
          <cell r="AA1838" t="str">
            <v>MELANY</v>
          </cell>
          <cell r="AD1838">
            <v>44091</v>
          </cell>
          <cell r="AE1838">
            <v>44092</v>
          </cell>
          <cell r="AF1838" t="str">
            <v>SECADOR DE VIDRIOS 4 COLORES 29 X 3 X 30 CM (Azul)</v>
          </cell>
          <cell r="AG1838" t="str">
            <v>338.17</v>
          </cell>
          <cell r="AH1838">
            <v>1</v>
          </cell>
          <cell r="AJ1838" t="str">
            <v>Web</v>
          </cell>
          <cell r="AK1838" t="str">
            <v>MARTES 22-09 ENTRE 8 Y 18 HORAS!</v>
          </cell>
          <cell r="AL1838">
            <v>1787981552</v>
          </cell>
          <cell r="AM1838">
            <v>295103978</v>
          </cell>
          <cell r="AN1838" t="str">
            <v>Sí</v>
          </cell>
        </row>
        <row r="1839">
          <cell r="A1839">
            <v>1994</v>
          </cell>
          <cell r="B1839" t="str">
            <v>melany.dachowker@gmail.com</v>
          </cell>
          <cell r="AF1839" t="str">
            <v>CAFETERA EMBOLO 600ML M4</v>
          </cell>
          <cell r="AG1839" t="str">
            <v>999.35</v>
          </cell>
          <cell r="AH1839">
            <v>1</v>
          </cell>
          <cell r="AI1839" t="str">
            <v>046BA8050</v>
          </cell>
          <cell r="AN1839" t="str">
            <v>Sí</v>
          </cell>
        </row>
        <row r="1840">
          <cell r="A1840">
            <v>1994</v>
          </cell>
          <cell r="B1840" t="str">
            <v>melany.dachowker@gmail.com</v>
          </cell>
          <cell r="AF1840" t="str">
            <v>JARRA MEDIDORA RECTA CH 7,7X10CM</v>
          </cell>
          <cell r="AG1840" t="str">
            <v>481.8</v>
          </cell>
          <cell r="AH1840">
            <v>1</v>
          </cell>
          <cell r="AI1840" t="str">
            <v>055BA7678</v>
          </cell>
          <cell r="AN1840" t="str">
            <v>Sí</v>
          </cell>
        </row>
        <row r="1841">
          <cell r="A1841">
            <v>1994</v>
          </cell>
          <cell r="B1841" t="str">
            <v>melany.dachowker@gmail.com</v>
          </cell>
          <cell r="AF1841" t="str">
            <v>JARRA DE VIDRIO 500ML 13CM 16CM DIAM</v>
          </cell>
          <cell r="AG1841" t="str">
            <v>236.5</v>
          </cell>
          <cell r="AH1841">
            <v>1</v>
          </cell>
          <cell r="AI1841" t="str">
            <v>046BA7447</v>
          </cell>
          <cell r="AN1841" t="str">
            <v>Sí</v>
          </cell>
        </row>
        <row r="1842">
          <cell r="A1842">
            <v>1994</v>
          </cell>
          <cell r="B1842" t="str">
            <v>melany.dachowker@gmail.com</v>
          </cell>
          <cell r="AF1842" t="str">
            <v>BATIDOR SEMIAUTOMATICO 34 CM</v>
          </cell>
          <cell r="AG1842" t="str">
            <v>344.85</v>
          </cell>
          <cell r="AH1842">
            <v>1</v>
          </cell>
          <cell r="AI1842" t="str">
            <v>046BA4824</v>
          </cell>
          <cell r="AN1842" t="str">
            <v>Sí</v>
          </cell>
        </row>
        <row r="1843">
          <cell r="A1843">
            <v>1994</v>
          </cell>
          <cell r="B1843" t="str">
            <v>melany.dachowker@gmail.com</v>
          </cell>
          <cell r="AF1843" t="str">
            <v>VASO ROSA FACETEADO Y EXPRIMIDOR</v>
          </cell>
          <cell r="AG1843" t="str">
            <v>215.99</v>
          </cell>
          <cell r="AH1843">
            <v>1</v>
          </cell>
          <cell r="AI1843" t="str">
            <v>BP24018</v>
          </cell>
          <cell r="AN1843" t="str">
            <v>Sí</v>
          </cell>
        </row>
        <row r="1844">
          <cell r="A1844">
            <v>1993</v>
          </cell>
          <cell r="B1844" t="str">
            <v>leonela.robles1@hotmail.com</v>
          </cell>
          <cell r="C1844">
            <v>44091</v>
          </cell>
          <cell r="D1844" t="str">
            <v>Abierta</v>
          </cell>
          <cell r="E1844" t="str">
            <v>Recibido</v>
          </cell>
          <cell r="F1844" t="str">
            <v>Enviado</v>
          </cell>
          <cell r="G1844" t="str">
            <v>ARS</v>
          </cell>
          <cell r="H1844">
            <v>1800</v>
          </cell>
          <cell r="I1844">
            <v>0</v>
          </cell>
          <cell r="J1844">
            <v>0</v>
          </cell>
          <cell r="K1844">
            <v>1800</v>
          </cell>
          <cell r="L1844" t="str">
            <v>Leonela Robles</v>
          </cell>
          <cell r="M1844">
            <v>33934349</v>
          </cell>
          <cell r="N1844">
            <v>1140479056</v>
          </cell>
          <cell r="O1844" t="str">
            <v>Leonela Robles</v>
          </cell>
          <cell r="P1844">
            <v>1140479056</v>
          </cell>
          <cell r="Q1844" t="str">
            <v>Pizzagalli</v>
          </cell>
          <cell r="R1844">
            <v>2154</v>
          </cell>
          <cell r="T1844" t="str">
            <v>Villa Tesei</v>
          </cell>
          <cell r="U1844" t="str">
            <v>Hurlingham</v>
          </cell>
          <cell r="V1844">
            <v>1688</v>
          </cell>
          <cell r="W1844" t="str">
            <v>Gran Buenos Aires</v>
          </cell>
          <cell r="Y1844" t="str">
            <v>ENVÍO SIN CARGO (CABA Y GRAN PARTE DE GBA) TIEMPO: 4 a 6 DÍAS HÁBILES</v>
          </cell>
          <cell r="Z1844" t="str">
            <v>Mercado Pago</v>
          </cell>
          <cell r="AB1844" t="str">
            <v>El domicilio es un pasillo</v>
          </cell>
          <cell r="AD1844">
            <v>44091</v>
          </cell>
          <cell r="AE1844">
            <v>44092</v>
          </cell>
          <cell r="AF1844" t="str">
            <v>MESA DE ARRIME HOME OFFICE 35x40x67 CM</v>
          </cell>
          <cell r="AG1844">
            <v>1800</v>
          </cell>
          <cell r="AH1844">
            <v>1</v>
          </cell>
          <cell r="AJ1844" t="str">
            <v>Móvil</v>
          </cell>
          <cell r="AK1844" t="str">
            <v>MIERCOLES 23-09 ENTRE 8 Y 18 HORAS!</v>
          </cell>
          <cell r="AL1844">
            <v>1787783669</v>
          </cell>
          <cell r="AM1844">
            <v>295096359</v>
          </cell>
          <cell r="AN1844" t="str">
            <v>Sí</v>
          </cell>
        </row>
        <row r="1845">
          <cell r="A1845">
            <v>1992</v>
          </cell>
          <cell r="B1845" t="str">
            <v>holaclari@hotmail.com</v>
          </cell>
          <cell r="C1845">
            <v>44091</v>
          </cell>
          <cell r="D1845" t="str">
            <v>Abierta</v>
          </cell>
          <cell r="E1845" t="str">
            <v>Recibido</v>
          </cell>
          <cell r="F1845" t="str">
            <v>Enviado</v>
          </cell>
          <cell r="G1845" t="str">
            <v>ARS</v>
          </cell>
          <cell r="H1845" t="str">
            <v>1259.98</v>
          </cell>
          <cell r="I1845">
            <v>0</v>
          </cell>
          <cell r="J1845">
            <v>0</v>
          </cell>
          <cell r="K1845" t="str">
            <v>1259.98</v>
          </cell>
          <cell r="L1845" t="str">
            <v xml:space="preserve">Clara Minnicelli </v>
          </cell>
          <cell r="M1845">
            <v>17635463</v>
          </cell>
          <cell r="N1845">
            <v>1151631684</v>
          </cell>
          <cell r="O1845" t="str">
            <v>Clara Minnicelli</v>
          </cell>
          <cell r="P1845">
            <v>1151631684</v>
          </cell>
          <cell r="Q1845" t="str">
            <v>Vidal</v>
          </cell>
          <cell r="R1845">
            <v>1541</v>
          </cell>
          <cell r="S1845" t="str">
            <v>7° E</v>
          </cell>
          <cell r="U1845" t="str">
            <v>Capital Federal</v>
          </cell>
          <cell r="V1845">
            <v>1426</v>
          </cell>
          <cell r="W1845" t="str">
            <v>Capital Federal</v>
          </cell>
          <cell r="Y1845" t="str">
            <v>ENVÍO SIN CARGO (CABA Y GRAN PARTE DE GBA) TIEMPO: 4 a 6 DÍAS HÁBILES</v>
          </cell>
          <cell r="Z1845" t="str">
            <v>Mercado Pago</v>
          </cell>
          <cell r="AC1845" t="str">
            <v>019BO6407 BOTELLA CON TAPA AZUL DE PLASTICO HORARIO PARA RECIBIR DE 14 A 18 HS</v>
          </cell>
          <cell r="AD1845">
            <v>44091</v>
          </cell>
          <cell r="AE1845">
            <v>44092</v>
          </cell>
          <cell r="AF1845" t="str">
            <v>BOT. 500CC CON TAPA DE PLASTICO</v>
          </cell>
          <cell r="AG1845">
            <v>187</v>
          </cell>
          <cell r="AH1845">
            <v>1</v>
          </cell>
          <cell r="AI1845" t="str">
            <v>019BO6407</v>
          </cell>
          <cell r="AJ1845" t="str">
            <v>Móvil</v>
          </cell>
          <cell r="AK1845" t="str">
            <v>MARTES 22-09 ENTRE 8 Y 18 HORAS!</v>
          </cell>
          <cell r="AL1845">
            <v>1787711092</v>
          </cell>
          <cell r="AM1845">
            <v>295085992</v>
          </cell>
          <cell r="AN1845" t="str">
            <v>Sí</v>
          </cell>
        </row>
        <row r="1846">
          <cell r="A1846">
            <v>1992</v>
          </cell>
          <cell r="B1846" t="str">
            <v>holaclari@hotmail.com</v>
          </cell>
          <cell r="AF1846" t="str">
            <v>BOT. 500CC CORCHO ECOLOGICO</v>
          </cell>
          <cell r="AG1846">
            <v>187</v>
          </cell>
          <cell r="AH1846">
            <v>1</v>
          </cell>
          <cell r="AI1846" t="str">
            <v>019BO6406</v>
          </cell>
          <cell r="AN1846" t="str">
            <v>Sí</v>
          </cell>
        </row>
        <row r="1847">
          <cell r="A1847">
            <v>1992</v>
          </cell>
          <cell r="B1847" t="str">
            <v>holaclari@hotmail.com</v>
          </cell>
          <cell r="AF1847" t="str">
            <v>BOTELLA 1L AZUL TAPA SILICONA</v>
          </cell>
          <cell r="AG1847" t="str">
            <v>442.99</v>
          </cell>
          <cell r="AH1847">
            <v>2</v>
          </cell>
          <cell r="AI1847" t="str">
            <v>019BO5590</v>
          </cell>
          <cell r="AN1847" t="str">
            <v>Sí</v>
          </cell>
        </row>
        <row r="1848">
          <cell r="A1848">
            <v>1991</v>
          </cell>
          <cell r="B1848" t="str">
            <v>ivanallenderrozos@gmail.com</v>
          </cell>
          <cell r="C1848">
            <v>44091</v>
          </cell>
          <cell r="D1848" t="str">
            <v>Abierta</v>
          </cell>
          <cell r="E1848" t="str">
            <v>Recibido</v>
          </cell>
          <cell r="F1848" t="str">
            <v>Enviado</v>
          </cell>
          <cell r="G1848" t="str">
            <v>ARS</v>
          </cell>
          <cell r="H1848">
            <v>1800</v>
          </cell>
          <cell r="I1848">
            <v>0</v>
          </cell>
          <cell r="J1848">
            <v>430</v>
          </cell>
          <cell r="K1848">
            <v>2230</v>
          </cell>
          <cell r="L1848" t="str">
            <v>Ivana Llenderrozos</v>
          </cell>
          <cell r="M1848">
            <v>29147007</v>
          </cell>
          <cell r="N1848">
            <v>2364410062</v>
          </cell>
          <cell r="O1848" t="str">
            <v>Ivana Llenderrozos</v>
          </cell>
          <cell r="P1848">
            <v>2364410062</v>
          </cell>
          <cell r="Q1848" t="str">
            <v>Mariano Moreno</v>
          </cell>
          <cell r="R1848">
            <v>764</v>
          </cell>
          <cell r="U1848" t="str">
            <v>Junin</v>
          </cell>
          <cell r="V1848">
            <v>6000</v>
          </cell>
          <cell r="W1848" t="str">
            <v>Buenos Aires</v>
          </cell>
          <cell r="Y1848" t="str">
            <v>Correo Argentino - Encomienda Clásica</v>
          </cell>
          <cell r="Z1848" t="str">
            <v>Mercado Pago</v>
          </cell>
          <cell r="AD1848">
            <v>44091</v>
          </cell>
          <cell r="AE1848">
            <v>44095</v>
          </cell>
          <cell r="AF1848" t="str">
            <v>SET X 3 PIES DE MACETAS NÓRDICOS</v>
          </cell>
          <cell r="AG1848">
            <v>1800</v>
          </cell>
          <cell r="AH1848">
            <v>1</v>
          </cell>
          <cell r="AJ1848" t="str">
            <v>Móvil</v>
          </cell>
          <cell r="AK1848" t="str">
            <v>MARTES 22-09 ENTRE 8 Y 18 HORAS!</v>
          </cell>
          <cell r="AL1848">
            <v>1787583538</v>
          </cell>
          <cell r="AM1848">
            <v>295070315</v>
          </cell>
          <cell r="AN1848" t="str">
            <v>Sí</v>
          </cell>
        </row>
        <row r="1849">
          <cell r="A1849">
            <v>1990</v>
          </cell>
          <cell r="B1849" t="str">
            <v>noe.olivera@hotmail.com</v>
          </cell>
          <cell r="C1849">
            <v>44091</v>
          </cell>
          <cell r="D1849" t="str">
            <v>Abierta</v>
          </cell>
          <cell r="E1849" t="str">
            <v>Recibido</v>
          </cell>
          <cell r="F1849" t="str">
            <v>Enviado</v>
          </cell>
          <cell r="G1849" t="str">
            <v>ARS</v>
          </cell>
          <cell r="H1849">
            <v>1800</v>
          </cell>
          <cell r="I1849">
            <v>0</v>
          </cell>
          <cell r="J1849">
            <v>0</v>
          </cell>
          <cell r="K1849">
            <v>1800</v>
          </cell>
          <cell r="L1849" t="str">
            <v>Noelia Olivera</v>
          </cell>
          <cell r="M1849">
            <v>35118743</v>
          </cell>
          <cell r="N1849">
            <v>1156369033</v>
          </cell>
          <cell r="O1849" t="str">
            <v>Noelia  Olivera</v>
          </cell>
          <cell r="P1849">
            <v>1156369033</v>
          </cell>
          <cell r="Q1849" t="str">
            <v xml:space="preserve">Coronel Machado </v>
          </cell>
          <cell r="R1849">
            <v>1010</v>
          </cell>
          <cell r="S1849" t="str">
            <v>5C</v>
          </cell>
          <cell r="U1849" t="str">
            <v xml:space="preserve">Morón </v>
          </cell>
          <cell r="V1849">
            <v>1708</v>
          </cell>
          <cell r="W1849" t="str">
            <v>Gran Buenos Aires</v>
          </cell>
          <cell r="Y1849" t="str">
            <v>ENVÍO SIN CARGO (CABA Y GRAN PARTE DE GBA) TIEMPO: 4 a 6 DÍAS HÁBILES</v>
          </cell>
          <cell r="Z1849" t="str">
            <v>Mercado Pago</v>
          </cell>
          <cell r="AD1849">
            <v>44091</v>
          </cell>
          <cell r="AE1849">
            <v>44092</v>
          </cell>
          <cell r="AF1849" t="str">
            <v>MESA DE ARRIME HOME OFFICE 35x40x67 CM</v>
          </cell>
          <cell r="AG1849">
            <v>1800</v>
          </cell>
          <cell r="AH1849">
            <v>1</v>
          </cell>
          <cell r="AJ1849" t="str">
            <v>Móvil</v>
          </cell>
          <cell r="AK1849" t="str">
            <v>MIERCOLES 23-09 ENTRE 8 Y 18 HORAS!</v>
          </cell>
          <cell r="AL1849">
            <v>1786787450</v>
          </cell>
          <cell r="AM1849">
            <v>294982609</v>
          </cell>
          <cell r="AN1849" t="str">
            <v>Sí</v>
          </cell>
        </row>
        <row r="1850">
          <cell r="A1850">
            <v>1989</v>
          </cell>
          <cell r="B1850" t="str">
            <v>magdamiller1@hotmail.com</v>
          </cell>
          <cell r="C1850">
            <v>44091</v>
          </cell>
          <cell r="D1850" t="str">
            <v>Abierta</v>
          </cell>
          <cell r="E1850" t="str">
            <v>Recibido</v>
          </cell>
          <cell r="F1850" t="str">
            <v>Enviado</v>
          </cell>
          <cell r="G1850" t="str">
            <v>ARS</v>
          </cell>
          <cell r="H1850" t="str">
            <v>4683.98</v>
          </cell>
          <cell r="I1850">
            <v>0</v>
          </cell>
          <cell r="J1850">
            <v>0</v>
          </cell>
          <cell r="K1850" t="str">
            <v>4683.98</v>
          </cell>
          <cell r="L1850" t="str">
            <v>Magda Miller</v>
          </cell>
          <cell r="M1850">
            <v>36905898</v>
          </cell>
          <cell r="N1850">
            <v>1158629439</v>
          </cell>
          <cell r="O1850" t="str">
            <v>Magda Miller</v>
          </cell>
          <cell r="P1850">
            <v>1158629439</v>
          </cell>
          <cell r="Q1850" t="str">
            <v>Fco. Acuña de Figueroa</v>
          </cell>
          <cell r="R1850">
            <v>1277</v>
          </cell>
          <cell r="S1850" t="str">
            <v>4 D</v>
          </cell>
          <cell r="T1850" t="str">
            <v>Palermo</v>
          </cell>
          <cell r="U1850" t="str">
            <v>Capital Federal</v>
          </cell>
          <cell r="V1850">
            <v>1180</v>
          </cell>
          <cell r="W1850" t="str">
            <v>Capital Federal</v>
          </cell>
          <cell r="Y1850" t="str">
            <v>ENVÍO SIN CARGO (CABA Y GRAN PARTE DE GBA) TIEMPO: 4 a 6 DÍAS HÁBILES</v>
          </cell>
          <cell r="Z1850" t="str">
            <v>Mercado Pago</v>
          </cell>
          <cell r="AD1850">
            <v>44091</v>
          </cell>
          <cell r="AE1850">
            <v>44092</v>
          </cell>
          <cell r="AF1850" t="str">
            <v>BOMBONERA C/TAPA 3 PISOS APILABLES 11*30 CM</v>
          </cell>
          <cell r="AG1850" t="str">
            <v>2341.99</v>
          </cell>
          <cell r="AH1850">
            <v>2</v>
          </cell>
          <cell r="AI1850" t="str">
            <v>BA6602</v>
          </cell>
          <cell r="AJ1850" t="str">
            <v>Web</v>
          </cell>
          <cell r="AK1850" t="str">
            <v>MARTES 22-09 ENTRE 8 Y 18 HORAS!</v>
          </cell>
          <cell r="AL1850">
            <v>1786235385</v>
          </cell>
          <cell r="AM1850">
            <v>294919064</v>
          </cell>
          <cell r="AN1850" t="str">
            <v>Sí</v>
          </cell>
        </row>
        <row r="1851">
          <cell r="A1851">
            <v>1988</v>
          </cell>
          <cell r="B1851" t="str">
            <v>laurigiorgio@hotmail.com</v>
          </cell>
          <cell r="C1851">
            <v>44091</v>
          </cell>
          <cell r="D1851" t="str">
            <v>Abierta</v>
          </cell>
          <cell r="E1851" t="str">
            <v>Recibido</v>
          </cell>
          <cell r="F1851" t="str">
            <v>Enviado</v>
          </cell>
          <cell r="G1851" t="str">
            <v>ARS</v>
          </cell>
          <cell r="H1851">
            <v>1800</v>
          </cell>
          <cell r="I1851">
            <v>0</v>
          </cell>
          <cell r="J1851">
            <v>0</v>
          </cell>
          <cell r="K1851">
            <v>1800</v>
          </cell>
          <cell r="L1851" t="str">
            <v>Laura giorgio</v>
          </cell>
          <cell r="M1851">
            <v>25359596</v>
          </cell>
          <cell r="N1851">
            <v>1540298266</v>
          </cell>
          <cell r="O1851" t="str">
            <v>Laura giorgio</v>
          </cell>
          <cell r="P1851">
            <v>1540298266</v>
          </cell>
          <cell r="Q1851" t="str">
            <v xml:space="preserve">Guayaquil </v>
          </cell>
          <cell r="R1851">
            <v>35</v>
          </cell>
          <cell r="S1851">
            <v>1</v>
          </cell>
          <cell r="T1851" t="str">
            <v>caballito</v>
          </cell>
          <cell r="U1851" t="str">
            <v>Capital Federal</v>
          </cell>
          <cell r="V1851">
            <v>1424</v>
          </cell>
          <cell r="W1851" t="str">
            <v>Capital Federal</v>
          </cell>
          <cell r="Y1851" t="str">
            <v>ENVÍO SIN CARGO (CABA Y GRAN PARTE DE GBA) TIEMPO: 4 a 6 DÍAS HÁBILES</v>
          </cell>
          <cell r="Z1851" t="str">
            <v>Mercado Pago</v>
          </cell>
          <cell r="AD1851">
            <v>44091</v>
          </cell>
          <cell r="AE1851">
            <v>44092</v>
          </cell>
          <cell r="AF1851" t="str">
            <v>MESA DE ARRIME HOME OFFICE 35x40x67 CM</v>
          </cell>
          <cell r="AG1851">
            <v>1800</v>
          </cell>
          <cell r="AH1851">
            <v>1</v>
          </cell>
          <cell r="AJ1851" t="str">
            <v>Móvil</v>
          </cell>
          <cell r="AK1851" t="str">
            <v>MARTES 22-09 ENTRE 8 Y 18 HORAS!</v>
          </cell>
          <cell r="AL1851">
            <v>1785867470</v>
          </cell>
          <cell r="AM1851">
            <v>294876709</v>
          </cell>
          <cell r="AN1851" t="str">
            <v>Sí</v>
          </cell>
        </row>
        <row r="1852">
          <cell r="A1852">
            <v>1987</v>
          </cell>
          <cell r="B1852" t="str">
            <v>ventasnucleosistema@gmail.com</v>
          </cell>
          <cell r="C1852">
            <v>44091</v>
          </cell>
          <cell r="D1852" t="str">
            <v>Abierta</v>
          </cell>
          <cell r="E1852" t="str">
            <v>Recibido</v>
          </cell>
          <cell r="F1852" t="str">
            <v>Enviado</v>
          </cell>
          <cell r="G1852" t="str">
            <v>ARS</v>
          </cell>
          <cell r="H1852">
            <v>9200</v>
          </cell>
          <cell r="I1852">
            <v>0</v>
          </cell>
          <cell r="J1852">
            <v>0</v>
          </cell>
          <cell r="K1852">
            <v>9200</v>
          </cell>
          <cell r="L1852" t="str">
            <v>Núcleo Sistema</v>
          </cell>
          <cell r="M1852">
            <v>33698773559</v>
          </cell>
          <cell r="N1852">
            <v>1156674223</v>
          </cell>
          <cell r="O1852" t="str">
            <v>Diego Arce</v>
          </cell>
          <cell r="P1852">
            <v>1156674223</v>
          </cell>
          <cell r="Q1852" t="str">
            <v xml:space="preserve">Linneo </v>
          </cell>
          <cell r="R1852">
            <v>1878</v>
          </cell>
          <cell r="S1852" t="str">
            <v>Oficina</v>
          </cell>
          <cell r="T1852" t="str">
            <v>Paternal</v>
          </cell>
          <cell r="U1852" t="str">
            <v>Capital Federal</v>
          </cell>
          <cell r="V1852">
            <v>1416</v>
          </cell>
          <cell r="W1852" t="str">
            <v>Capital Federal</v>
          </cell>
          <cell r="Y1852" t="str">
            <v>ENVÍO SIN CARGO (CABA Y GRAN PARTE DE GBA) TIEMPO: 4 a 6 DÍAS HÁBILES</v>
          </cell>
          <cell r="Z1852" t="str">
            <v>Mercado Pago</v>
          </cell>
          <cell r="AC1852" t="str">
            <v xml:space="preserve">REALIZAR FACTURA A PARA NÚCLEO SISTEMA SRL.   CUIT: 33698773559 </v>
          </cell>
          <cell r="AD1852">
            <v>44091</v>
          </cell>
          <cell r="AE1852">
            <v>44109</v>
          </cell>
          <cell r="AF1852" t="str">
            <v>ESCRITORIO INDUSTRIAL 120x50x80 CM</v>
          </cell>
          <cell r="AG1852">
            <v>4600</v>
          </cell>
          <cell r="AH1852">
            <v>2</v>
          </cell>
          <cell r="AJ1852" t="str">
            <v>Móvil</v>
          </cell>
          <cell r="AK1852" t="str">
            <v>JUEVES 8-10 ENTRE 10 Y 17 HORAS!</v>
          </cell>
          <cell r="AL1852">
            <v>1785338527</v>
          </cell>
          <cell r="AM1852">
            <v>294796590</v>
          </cell>
          <cell r="AN1852" t="str">
            <v>Sí</v>
          </cell>
        </row>
        <row r="1853">
          <cell r="A1853">
            <v>1986</v>
          </cell>
          <cell r="B1853" t="str">
            <v>agustinaelizalde@hotmail.com.ar</v>
          </cell>
          <cell r="C1853">
            <v>44090</v>
          </cell>
          <cell r="D1853" t="str">
            <v>Abierta</v>
          </cell>
          <cell r="E1853" t="str">
            <v>Recibido</v>
          </cell>
          <cell r="F1853" t="str">
            <v>Enviado</v>
          </cell>
          <cell r="G1853" t="str">
            <v>ARS</v>
          </cell>
          <cell r="H1853">
            <v>700</v>
          </cell>
          <cell r="I1853">
            <v>105</v>
          </cell>
          <cell r="J1853">
            <v>0</v>
          </cell>
          <cell r="K1853">
            <v>595</v>
          </cell>
          <cell r="L1853" t="str">
            <v xml:space="preserve">Agustina Elizalde </v>
          </cell>
          <cell r="M1853">
            <v>36948828</v>
          </cell>
          <cell r="N1853">
            <v>1126655879</v>
          </cell>
          <cell r="O1853" t="str">
            <v>Agustina  Elizalde</v>
          </cell>
          <cell r="P1853">
            <v>1126655879</v>
          </cell>
          <cell r="Q1853" t="str">
            <v>Miranda</v>
          </cell>
          <cell r="R1853">
            <v>4609</v>
          </cell>
          <cell r="S1853" t="str">
            <v>11b</v>
          </cell>
          <cell r="T1853" t="str">
            <v>Monte castro</v>
          </cell>
          <cell r="U1853" t="str">
            <v>Capital Federal</v>
          </cell>
          <cell r="V1853">
            <v>1417</v>
          </cell>
          <cell r="W1853" t="str">
            <v>Capital Federal</v>
          </cell>
          <cell r="Y1853" t="str">
            <v>ENVÍO SIN CARGO (CABA Y GRAN PARTE DE GBA) TIEMPO: 4 a 6 DÍAS HÁBILES</v>
          </cell>
          <cell r="Z1853" t="str">
            <v>Mercado Pago</v>
          </cell>
          <cell r="AA1853" t="str">
            <v>AMIGA</v>
          </cell>
          <cell r="AD1853">
            <v>44090</v>
          </cell>
          <cell r="AE1853">
            <v>44092</v>
          </cell>
          <cell r="AF1853" t="str">
            <v>PIE DE MACETA NÓRDICO (40 CM)</v>
          </cell>
          <cell r="AG1853">
            <v>700</v>
          </cell>
          <cell r="AH1853">
            <v>1</v>
          </cell>
          <cell r="AJ1853" t="str">
            <v>Móvil</v>
          </cell>
          <cell r="AK1853" t="str">
            <v>MARTES 22-09 ENTRE 8 Y 18 HORAS!</v>
          </cell>
          <cell r="AL1853">
            <v>1785078116</v>
          </cell>
          <cell r="AM1853">
            <v>294732807</v>
          </cell>
          <cell r="AN1853" t="str">
            <v>Sí</v>
          </cell>
        </row>
        <row r="1854">
          <cell r="A1854">
            <v>1985</v>
          </cell>
          <cell r="B1854" t="str">
            <v>npetasne@gmail.com</v>
          </cell>
          <cell r="C1854">
            <v>44090</v>
          </cell>
          <cell r="D1854" t="str">
            <v>Abierta</v>
          </cell>
          <cell r="E1854" t="str">
            <v>Recibido</v>
          </cell>
          <cell r="F1854" t="str">
            <v>Enviado</v>
          </cell>
          <cell r="G1854" t="str">
            <v>ARS</v>
          </cell>
          <cell r="H1854">
            <v>700</v>
          </cell>
          <cell r="I1854">
            <v>0</v>
          </cell>
          <cell r="J1854">
            <v>0</v>
          </cell>
          <cell r="K1854">
            <v>700</v>
          </cell>
          <cell r="L1854" t="str">
            <v>Nicole Petasne</v>
          </cell>
          <cell r="M1854">
            <v>39172074</v>
          </cell>
          <cell r="N1854">
            <v>1550386891</v>
          </cell>
          <cell r="O1854" t="str">
            <v>Nicole Petasne</v>
          </cell>
          <cell r="P1854">
            <v>1550386891</v>
          </cell>
          <cell r="Q1854" t="str">
            <v>Gurruchaga</v>
          </cell>
          <cell r="R1854">
            <v>466</v>
          </cell>
          <cell r="S1854" t="str">
            <v>B</v>
          </cell>
          <cell r="T1854" t="str">
            <v>Villa crespo</v>
          </cell>
          <cell r="U1854" t="str">
            <v>Capital Federal</v>
          </cell>
          <cell r="V1854">
            <v>1414</v>
          </cell>
          <cell r="W1854" t="str">
            <v>Capital Federal</v>
          </cell>
          <cell r="Y1854" t="str">
            <v>ENVÍO SIN CARGO (CABA Y GRAN PARTE DE GBA) TIEMPO: 4 a 6 DÍAS HÁBILES</v>
          </cell>
          <cell r="Z1854" t="str">
            <v>TRANSFERENCIA BANCARIA</v>
          </cell>
          <cell r="AC1854" t="str">
            <v>ABONO POR TRANSF BANCARIA</v>
          </cell>
          <cell r="AD1854">
            <v>44091</v>
          </cell>
          <cell r="AE1854">
            <v>44092</v>
          </cell>
          <cell r="AF1854" t="str">
            <v>PIE DE MACETA NÓRDICO (40 CM)</v>
          </cell>
          <cell r="AG1854">
            <v>700</v>
          </cell>
          <cell r="AH1854">
            <v>1</v>
          </cell>
          <cell r="AJ1854" t="str">
            <v>Móvil</v>
          </cell>
          <cell r="AK1854" t="str">
            <v>MARTES 22-09 ENTRE 8 Y 18 HORAS!</v>
          </cell>
          <cell r="AM1854">
            <v>294653813</v>
          </cell>
          <cell r="AN1854" t="str">
            <v>Sí</v>
          </cell>
        </row>
        <row r="1855">
          <cell r="A1855">
            <v>1984</v>
          </cell>
          <cell r="B1855" t="str">
            <v>saabriruggiero@gmail.com</v>
          </cell>
          <cell r="C1855">
            <v>44090</v>
          </cell>
          <cell r="D1855" t="str">
            <v>Abierta</v>
          </cell>
          <cell r="E1855" t="str">
            <v>Recibido</v>
          </cell>
          <cell r="F1855" t="str">
            <v>Enviado</v>
          </cell>
          <cell r="G1855" t="str">
            <v>ARS</v>
          </cell>
          <cell r="H1855" t="str">
            <v>1812.43</v>
          </cell>
          <cell r="I1855">
            <v>0</v>
          </cell>
          <cell r="J1855">
            <v>0</v>
          </cell>
          <cell r="K1855" t="str">
            <v>1812.43</v>
          </cell>
          <cell r="L1855" t="str">
            <v>Sabrina Ruggiero</v>
          </cell>
          <cell r="M1855">
            <v>38991044</v>
          </cell>
          <cell r="N1855">
            <v>1141561507</v>
          </cell>
          <cell r="O1855" t="str">
            <v>Sabrina  Ruggiero</v>
          </cell>
          <cell r="P1855">
            <v>1141561507</v>
          </cell>
          <cell r="Q1855" t="str">
            <v xml:space="preserve">Avenida albarellos </v>
          </cell>
          <cell r="R1855">
            <v>3188</v>
          </cell>
          <cell r="T1855" t="str">
            <v xml:space="preserve">Villa pueyrredon </v>
          </cell>
          <cell r="U1855" t="str">
            <v>Capital Federal</v>
          </cell>
          <cell r="V1855">
            <v>1419</v>
          </cell>
          <cell r="W1855" t="str">
            <v>Capital Federal</v>
          </cell>
          <cell r="Y1855" t="str">
            <v>ENVÍO SIN CARGO (CABA Y GRAN PARTE DE GBA) TIEMPO: 4 a 6 DÍAS HÁBILES</v>
          </cell>
          <cell r="Z1855" t="str">
            <v>Mercado Pago</v>
          </cell>
          <cell r="AD1855">
            <v>44090</v>
          </cell>
          <cell r="AE1855">
            <v>44092</v>
          </cell>
          <cell r="AF1855" t="str">
            <v>PERCHERO X 5 LLAVE BCO 5DIV 22CM</v>
          </cell>
          <cell r="AG1855" t="str">
            <v>434.5</v>
          </cell>
          <cell r="AH1855">
            <v>1</v>
          </cell>
          <cell r="AI1855" t="str">
            <v>046DE7359</v>
          </cell>
          <cell r="AJ1855" t="str">
            <v>Móvil</v>
          </cell>
          <cell r="AK1855" t="str">
            <v>MARTES 22-09 ENTRE 8 Y 18 HORAS!</v>
          </cell>
          <cell r="AL1855">
            <v>1784492477</v>
          </cell>
          <cell r="AM1855">
            <v>294638808</v>
          </cell>
          <cell r="AN1855" t="str">
            <v>Sí</v>
          </cell>
        </row>
        <row r="1856">
          <cell r="A1856">
            <v>1984</v>
          </cell>
          <cell r="B1856" t="str">
            <v>saabriruggiero@gmail.com</v>
          </cell>
          <cell r="AF1856" t="str">
            <v>JUEGO ARMA TU MUNDO 40 FICHAS</v>
          </cell>
          <cell r="AG1856" t="str">
            <v>236.49</v>
          </cell>
          <cell r="AH1856">
            <v>2</v>
          </cell>
          <cell r="AI1856" t="str">
            <v>19BA83001</v>
          </cell>
          <cell r="AN1856" t="str">
            <v>Sí</v>
          </cell>
        </row>
        <row r="1857">
          <cell r="A1857">
            <v>1984</v>
          </cell>
          <cell r="B1857" t="str">
            <v>saabriruggiero@gmail.com</v>
          </cell>
          <cell r="AF1857" t="str">
            <v>APOYA PAVA MADERA CERCO 17,5 CM</v>
          </cell>
          <cell r="AG1857" t="str">
            <v>204.95</v>
          </cell>
          <cell r="AH1857">
            <v>1</v>
          </cell>
          <cell r="AI1857" t="str">
            <v>BA5450</v>
          </cell>
          <cell r="AN1857" t="str">
            <v>Sí</v>
          </cell>
        </row>
        <row r="1858">
          <cell r="A1858">
            <v>1984</v>
          </cell>
          <cell r="B1858" t="str">
            <v>saabriruggiero@gmail.com</v>
          </cell>
          <cell r="AF1858" t="str">
            <v>PIE DE MACETA NÓRDICO (50 CM)</v>
          </cell>
          <cell r="AG1858">
            <v>700</v>
          </cell>
          <cell r="AH1858">
            <v>1</v>
          </cell>
          <cell r="AN1858" t="str">
            <v>Sí</v>
          </cell>
        </row>
        <row r="1859">
          <cell r="A1859">
            <v>1983</v>
          </cell>
          <cell r="B1859" t="str">
            <v>saabriruggiero@gmail.com</v>
          </cell>
          <cell r="C1859">
            <v>44090</v>
          </cell>
          <cell r="D1859" t="str">
            <v>Abierta</v>
          </cell>
          <cell r="E1859" t="str">
            <v>Pendiente</v>
          </cell>
          <cell r="F1859" t="str">
            <v>No está empaquetado</v>
          </cell>
          <cell r="G1859" t="str">
            <v>ARS</v>
          </cell>
          <cell r="H1859" t="str">
            <v>1812.43</v>
          </cell>
          <cell r="I1859">
            <v>0</v>
          </cell>
          <cell r="J1859">
            <v>0</v>
          </cell>
          <cell r="K1859" t="str">
            <v>1812.43</v>
          </cell>
          <cell r="L1859" t="str">
            <v>Sabrina Ruggiero</v>
          </cell>
          <cell r="M1859">
            <v>38991044</v>
          </cell>
          <cell r="N1859">
            <v>1141561507</v>
          </cell>
          <cell r="O1859" t="str">
            <v>Sabrina Ruggiero</v>
          </cell>
          <cell r="P1859">
            <v>1141561507</v>
          </cell>
          <cell r="Q1859" t="str">
            <v>Avenida Albarellos</v>
          </cell>
          <cell r="R1859">
            <v>3188</v>
          </cell>
          <cell r="T1859" t="str">
            <v xml:space="preserve">Villa pueyrredon </v>
          </cell>
          <cell r="U1859" t="str">
            <v>Capital Federal</v>
          </cell>
          <cell r="V1859">
            <v>1419</v>
          </cell>
          <cell r="W1859" t="str">
            <v>Capital Federal</v>
          </cell>
          <cell r="Y1859" t="str">
            <v>ENVÍO SIN CARGO (CABA Y GRAN PARTE DE GBA) TIEMPO: 4 a 6 DÍAS HÁBILES</v>
          </cell>
          <cell r="Z1859" t="str">
            <v>Mercado Pago</v>
          </cell>
          <cell r="AF1859" t="str">
            <v>PIE DE MACETA NÓRDICO (50 CM)</v>
          </cell>
          <cell r="AG1859">
            <v>700</v>
          </cell>
          <cell r="AH1859">
            <v>1</v>
          </cell>
          <cell r="AJ1859" t="str">
            <v>Móvil</v>
          </cell>
          <cell r="AK1859" t="str">
            <v/>
          </cell>
          <cell r="AL1859">
            <v>1784385732</v>
          </cell>
          <cell r="AM1859">
            <v>291472437</v>
          </cell>
          <cell r="AN1859" t="str">
            <v>Sí</v>
          </cell>
        </row>
        <row r="1860">
          <cell r="A1860">
            <v>1983</v>
          </cell>
          <cell r="B1860" t="str">
            <v>saabriruggiero@gmail.com</v>
          </cell>
          <cell r="AF1860" t="str">
            <v>JUEGO ARMA TU MUNDO 40 FICHAS</v>
          </cell>
          <cell r="AG1860" t="str">
            <v>236.49</v>
          </cell>
          <cell r="AH1860">
            <v>2</v>
          </cell>
          <cell r="AI1860" t="str">
            <v>19BA83001</v>
          </cell>
          <cell r="AN1860" t="str">
            <v>Sí</v>
          </cell>
        </row>
        <row r="1861">
          <cell r="A1861">
            <v>1983</v>
          </cell>
          <cell r="B1861" t="str">
            <v>saabriruggiero@gmail.com</v>
          </cell>
          <cell r="AF1861" t="str">
            <v>APOYA PAVA MADERA CERCO 17,5 CM</v>
          </cell>
          <cell r="AG1861" t="str">
            <v>204.95</v>
          </cell>
          <cell r="AH1861">
            <v>1</v>
          </cell>
          <cell r="AI1861" t="str">
            <v>BA5450</v>
          </cell>
          <cell r="AN1861" t="str">
            <v>Sí</v>
          </cell>
        </row>
        <row r="1862">
          <cell r="A1862">
            <v>1983</v>
          </cell>
          <cell r="B1862" t="str">
            <v>saabriruggiero@gmail.com</v>
          </cell>
          <cell r="AF1862" t="str">
            <v>PERCHERO X 5 LLAVE BCO 5DIV 22CM</v>
          </cell>
          <cell r="AG1862" t="str">
            <v>434.5</v>
          </cell>
          <cell r="AH1862">
            <v>1</v>
          </cell>
          <cell r="AI1862" t="str">
            <v>046DE7359</v>
          </cell>
          <cell r="AN1862" t="str">
            <v>Sí</v>
          </cell>
        </row>
        <row r="1863">
          <cell r="A1863">
            <v>1982</v>
          </cell>
          <cell r="B1863" t="str">
            <v>julietaaltimare9@gmail.com</v>
          </cell>
          <cell r="C1863">
            <v>44090</v>
          </cell>
          <cell r="D1863" t="str">
            <v>Abierta</v>
          </cell>
          <cell r="E1863" t="str">
            <v>Recibido</v>
          </cell>
          <cell r="F1863" t="str">
            <v>Enviado</v>
          </cell>
          <cell r="G1863" t="str">
            <v>ARS</v>
          </cell>
          <cell r="H1863" t="str">
            <v>3346.68</v>
          </cell>
          <cell r="I1863">
            <v>0</v>
          </cell>
          <cell r="J1863">
            <v>0</v>
          </cell>
          <cell r="K1863" t="str">
            <v>3346.68</v>
          </cell>
          <cell r="L1863" t="str">
            <v>Julieta Altimare</v>
          </cell>
          <cell r="M1863">
            <v>38070164</v>
          </cell>
          <cell r="N1863">
            <v>1555728463</v>
          </cell>
          <cell r="O1863" t="str">
            <v>Julieta Altimare</v>
          </cell>
          <cell r="P1863">
            <v>1555728463</v>
          </cell>
          <cell r="Q1863" t="str">
            <v xml:space="preserve">Cucha cucha </v>
          </cell>
          <cell r="R1863">
            <v>1525</v>
          </cell>
          <cell r="S1863" t="str">
            <v>1ro B</v>
          </cell>
          <cell r="T1863" t="str">
            <v>Caballito</v>
          </cell>
          <cell r="U1863" t="str">
            <v>Capital Federal</v>
          </cell>
          <cell r="V1863">
            <v>1416</v>
          </cell>
          <cell r="W1863" t="str">
            <v>Capital Federal</v>
          </cell>
          <cell r="Y1863" t="str">
            <v>ENVÍO SIN CARGO (CABA Y GRAN PARTE DE GBA) TIEMPO: 4 a 6 DÍAS HÁBILES</v>
          </cell>
          <cell r="Z1863" t="str">
            <v>Mercado Pago</v>
          </cell>
          <cell r="AB1863" t="str">
            <v>Lunes, jueves o sabado de la semana que viene por favor. Gracias!</v>
          </cell>
          <cell r="AD1863">
            <v>44090</v>
          </cell>
          <cell r="AE1863">
            <v>44092</v>
          </cell>
          <cell r="AF1863" t="str">
            <v>PACK X 6 VASO BELLIZE X 315ML</v>
          </cell>
          <cell r="AG1863" t="str">
            <v>786.69</v>
          </cell>
          <cell r="AH1863">
            <v>1</v>
          </cell>
          <cell r="AI1863" t="str">
            <v>TW88423</v>
          </cell>
          <cell r="AJ1863" t="str">
            <v>Móvil</v>
          </cell>
          <cell r="AK1863" t="str">
            <v>LUNES 21-09 ENTRE 8 Y18 HORAS!</v>
          </cell>
          <cell r="AL1863">
            <v>1783695922</v>
          </cell>
          <cell r="AM1863">
            <v>293615554</v>
          </cell>
          <cell r="AN1863" t="str">
            <v>Sí</v>
          </cell>
        </row>
        <row r="1864">
          <cell r="A1864">
            <v>1982</v>
          </cell>
          <cell r="B1864" t="str">
            <v>julietaaltimare9@gmail.com</v>
          </cell>
          <cell r="AF1864" t="str">
            <v>CUCHARA ROSA PARA SERVIR</v>
          </cell>
          <cell r="AG1864" t="str">
            <v>109.5</v>
          </cell>
          <cell r="AH1864">
            <v>1</v>
          </cell>
          <cell r="AI1864" t="str">
            <v>BP08018</v>
          </cell>
          <cell r="AN1864" t="str">
            <v>Sí</v>
          </cell>
        </row>
        <row r="1865">
          <cell r="A1865">
            <v>1982</v>
          </cell>
          <cell r="B1865" t="str">
            <v>julietaaltimare9@gmail.com</v>
          </cell>
          <cell r="AF1865" t="str">
            <v>BOWL ROSA 2.5LTS</v>
          </cell>
          <cell r="AG1865" t="str">
            <v>230.5</v>
          </cell>
          <cell r="AH1865">
            <v>1</v>
          </cell>
          <cell r="AI1865" t="str">
            <v>BP02018</v>
          </cell>
          <cell r="AN1865" t="str">
            <v>Sí</v>
          </cell>
        </row>
        <row r="1866">
          <cell r="A1866">
            <v>1982</v>
          </cell>
          <cell r="B1866" t="str">
            <v>julietaaltimare9@gmail.com</v>
          </cell>
          <cell r="AF1866" t="str">
            <v>BOWL MENTA  400CC</v>
          </cell>
          <cell r="AG1866" t="str">
            <v>132.5</v>
          </cell>
          <cell r="AH1866">
            <v>2</v>
          </cell>
          <cell r="AI1866" t="str">
            <v>BP01019</v>
          </cell>
          <cell r="AN1866" t="str">
            <v>Sí</v>
          </cell>
        </row>
        <row r="1867">
          <cell r="A1867">
            <v>1982</v>
          </cell>
          <cell r="B1867" t="str">
            <v>julietaaltimare9@gmail.com</v>
          </cell>
          <cell r="AF1867" t="str">
            <v>BROCHES PARA BOLSA FLUO BLISTER SET X 5PC  COL.SURT. 11CM</v>
          </cell>
          <cell r="AG1867" t="str">
            <v>154.99</v>
          </cell>
          <cell r="AH1867">
            <v>1</v>
          </cell>
          <cell r="AI1867" t="str">
            <v>046BR5393</v>
          </cell>
          <cell r="AN1867" t="str">
            <v>Sí</v>
          </cell>
        </row>
        <row r="1868">
          <cell r="A1868">
            <v>1982</v>
          </cell>
          <cell r="B1868" t="str">
            <v>julietaaltimare9@gmail.com</v>
          </cell>
          <cell r="AF1868" t="str">
            <v>MESA DE ARRIME HOME OFFICE 35x40x67 CM</v>
          </cell>
          <cell r="AG1868">
            <v>1800</v>
          </cell>
          <cell r="AH1868">
            <v>1</v>
          </cell>
          <cell r="AN1868" t="str">
            <v>Sí</v>
          </cell>
        </row>
        <row r="1869">
          <cell r="A1869">
            <v>1981</v>
          </cell>
          <cell r="B1869" t="str">
            <v>liabarrios1969@gmail.com</v>
          </cell>
          <cell r="C1869">
            <v>44090</v>
          </cell>
          <cell r="D1869" t="str">
            <v>Abierta</v>
          </cell>
          <cell r="E1869" t="str">
            <v>Recibido</v>
          </cell>
          <cell r="F1869" t="str">
            <v>Enviado</v>
          </cell>
          <cell r="G1869" t="str">
            <v>ARS</v>
          </cell>
          <cell r="H1869">
            <v>1365</v>
          </cell>
          <cell r="I1869">
            <v>0</v>
          </cell>
          <cell r="J1869">
            <v>0</v>
          </cell>
          <cell r="K1869">
            <v>1365</v>
          </cell>
          <cell r="L1869" t="str">
            <v>Lia Barrios</v>
          </cell>
          <cell r="M1869">
            <v>20956556</v>
          </cell>
          <cell r="N1869">
            <v>1157458287</v>
          </cell>
          <cell r="O1869" t="str">
            <v>Lia Barrios</v>
          </cell>
          <cell r="P1869">
            <v>1157458287</v>
          </cell>
          <cell r="Q1869" t="str">
            <v>Florencio Varela</v>
          </cell>
          <cell r="R1869">
            <v>119</v>
          </cell>
          <cell r="S1869">
            <v>8.3333333333333329E-2</v>
          </cell>
          <cell r="U1869" t="str">
            <v>Avellaneda</v>
          </cell>
          <cell r="V1869">
            <v>1870</v>
          </cell>
          <cell r="W1869" t="str">
            <v>Gran Buenos Aires</v>
          </cell>
          <cell r="Y1869" t="str">
            <v>ENVÍO SIN CARGO (CABA Y GRAN PARTE DE GBA) TIEMPO: 4 a 6 DÍAS HÁBILES</v>
          </cell>
          <cell r="Z1869" t="str">
            <v>Mercado Pago</v>
          </cell>
          <cell r="AD1869">
            <v>44090</v>
          </cell>
          <cell r="AE1869">
            <v>44092</v>
          </cell>
          <cell r="AF1869" t="str">
            <v>1 CABEZAL + 2 REPUESTOS MOPA</v>
          </cell>
          <cell r="AG1869">
            <v>1365</v>
          </cell>
          <cell r="AH1869">
            <v>1</v>
          </cell>
          <cell r="AI1869" t="str">
            <v>Repuesto</v>
          </cell>
          <cell r="AJ1869" t="str">
            <v>Móvil</v>
          </cell>
          <cell r="AK1869" t="str">
            <v>MARTES 22-09 ENTRE 8 Y 18 HORAS!</v>
          </cell>
          <cell r="AL1869">
            <v>1783080569</v>
          </cell>
          <cell r="AM1869">
            <v>294466802</v>
          </cell>
          <cell r="AN1869" t="str">
            <v>Sí</v>
          </cell>
        </row>
        <row r="1870">
          <cell r="A1870">
            <v>1980</v>
          </cell>
          <cell r="B1870" t="str">
            <v>sostanfea@live.com</v>
          </cell>
          <cell r="C1870">
            <v>44090</v>
          </cell>
          <cell r="D1870" t="str">
            <v>Cancelada</v>
          </cell>
          <cell r="E1870" t="str">
            <v>Recibido</v>
          </cell>
          <cell r="F1870" t="str">
            <v>Enviado</v>
          </cell>
          <cell r="G1870" t="str">
            <v>ARS</v>
          </cell>
          <cell r="H1870">
            <v>6600</v>
          </cell>
          <cell r="I1870">
            <v>0</v>
          </cell>
          <cell r="J1870">
            <v>430</v>
          </cell>
          <cell r="K1870">
            <v>7030</v>
          </cell>
          <cell r="L1870" t="str">
            <v xml:space="preserve">Soledad Gonzalez </v>
          </cell>
          <cell r="M1870">
            <v>42592139</v>
          </cell>
          <cell r="N1870">
            <v>1170317696</v>
          </cell>
          <cell r="O1870" t="str">
            <v>Soledad Gonzalez</v>
          </cell>
          <cell r="P1870">
            <v>1170317696</v>
          </cell>
          <cell r="Q1870" t="str">
            <v xml:space="preserve">Almirante Brown </v>
          </cell>
          <cell r="R1870">
            <v>1190</v>
          </cell>
          <cell r="T1870" t="str">
            <v xml:space="preserve">Merlo </v>
          </cell>
          <cell r="U1870" t="str">
            <v xml:space="preserve">Merlo </v>
          </cell>
          <cell r="V1870">
            <v>1722</v>
          </cell>
          <cell r="W1870" t="str">
            <v>Gran Buenos Aires</v>
          </cell>
          <cell r="Y1870" t="str">
            <v>Correo Argentino - Encomienda Clásica</v>
          </cell>
          <cell r="Z1870" t="str">
            <v>Mercado Pago</v>
          </cell>
          <cell r="AD1870">
            <v>44090</v>
          </cell>
          <cell r="AE1870">
            <v>44095</v>
          </cell>
          <cell r="AF1870" t="str">
            <v>TERMO STANLEY  CON PICO CEBADOR 1,3 LITROS</v>
          </cell>
          <cell r="AG1870">
            <v>6600</v>
          </cell>
          <cell r="AH1870">
            <v>1</v>
          </cell>
          <cell r="AI1870" t="str">
            <v>TERMOSTANLEY</v>
          </cell>
          <cell r="AJ1870" t="str">
            <v>Móvil</v>
          </cell>
          <cell r="AK1870" t="str">
            <v>MIERCOLES 23-09 SE ENVIA AL CORREO ARGENTINO, ENTRE 11 Y 13 HORAS!</v>
          </cell>
          <cell r="AL1870">
            <v>1782879176</v>
          </cell>
          <cell r="AM1870">
            <v>294445211</v>
          </cell>
          <cell r="AN1870" t="str">
            <v>Sí</v>
          </cell>
        </row>
        <row r="1871">
          <cell r="A1871">
            <v>1979</v>
          </cell>
          <cell r="B1871" t="str">
            <v>pau.barros@hotmail.com</v>
          </cell>
          <cell r="C1871">
            <v>44090</v>
          </cell>
          <cell r="D1871" t="str">
            <v>Abierta</v>
          </cell>
          <cell r="E1871" t="str">
            <v>Recibido</v>
          </cell>
          <cell r="F1871" t="str">
            <v>Enviado</v>
          </cell>
          <cell r="G1871" t="str">
            <v>ARS</v>
          </cell>
          <cell r="H1871">
            <v>1365</v>
          </cell>
          <cell r="I1871">
            <v>0</v>
          </cell>
          <cell r="J1871">
            <v>0</v>
          </cell>
          <cell r="K1871">
            <v>1365</v>
          </cell>
          <cell r="L1871" t="str">
            <v>Paula Barros</v>
          </cell>
          <cell r="M1871">
            <v>24940402</v>
          </cell>
          <cell r="N1871">
            <v>1158280666</v>
          </cell>
          <cell r="O1871" t="str">
            <v>Paula Barros</v>
          </cell>
          <cell r="P1871">
            <v>1158280666</v>
          </cell>
          <cell r="Q1871" t="str">
            <v xml:space="preserve">Fonrouge </v>
          </cell>
          <cell r="R1871">
            <v>1238</v>
          </cell>
          <cell r="S1871" t="str">
            <v>P.b.a</v>
          </cell>
          <cell r="T1871" t="str">
            <v>Mataderos</v>
          </cell>
          <cell r="U1871" t="str">
            <v>Capital Federal</v>
          </cell>
          <cell r="V1871">
            <v>1440</v>
          </cell>
          <cell r="W1871" t="str">
            <v>Capital Federal</v>
          </cell>
          <cell r="Y1871" t="str">
            <v>ENVÍO SIN CARGO (CABA Y GRAN PARTE DE GBA) TIEMPO: 4 a 6 DÍAS HÁBILES</v>
          </cell>
          <cell r="Z1871" t="str">
            <v>Mercado Pago</v>
          </cell>
          <cell r="AD1871">
            <v>44090</v>
          </cell>
          <cell r="AE1871">
            <v>44092</v>
          </cell>
          <cell r="AF1871" t="str">
            <v>1 CABEZAL + 2 REPUESTOS MOPA</v>
          </cell>
          <cell r="AG1871">
            <v>1365</v>
          </cell>
          <cell r="AH1871">
            <v>1</v>
          </cell>
          <cell r="AI1871" t="str">
            <v>Repuesto</v>
          </cell>
          <cell r="AJ1871" t="str">
            <v>Móvil</v>
          </cell>
          <cell r="AK1871" t="str">
            <v>MARTES 22-09 ENTRE 8 Y 18 HORAS!</v>
          </cell>
          <cell r="AL1871">
            <v>1782504550</v>
          </cell>
          <cell r="AM1871">
            <v>294404934</v>
          </cell>
          <cell r="AN1871" t="str">
            <v>Sí</v>
          </cell>
        </row>
        <row r="1872">
          <cell r="A1872">
            <v>1978</v>
          </cell>
          <cell r="B1872" t="str">
            <v>judagafra@hotmail.com</v>
          </cell>
          <cell r="C1872">
            <v>44090</v>
          </cell>
          <cell r="D1872" t="str">
            <v>Abierta</v>
          </cell>
          <cell r="E1872" t="str">
            <v>Anulado</v>
          </cell>
          <cell r="F1872" t="str">
            <v>No está empaquetado</v>
          </cell>
          <cell r="G1872" t="str">
            <v>ARS</v>
          </cell>
          <cell r="H1872" t="str">
            <v>1461.99</v>
          </cell>
          <cell r="I1872">
            <v>0</v>
          </cell>
          <cell r="J1872">
            <v>0</v>
          </cell>
          <cell r="K1872" t="str">
            <v>1461.99</v>
          </cell>
          <cell r="L1872" t="str">
            <v>Juliana Maldonado</v>
          </cell>
          <cell r="M1872">
            <v>22083570</v>
          </cell>
          <cell r="N1872">
            <v>1555630784</v>
          </cell>
          <cell r="O1872" t="str">
            <v>Juliana Maldonado</v>
          </cell>
          <cell r="P1872">
            <v>1555630784</v>
          </cell>
          <cell r="Q1872" t="str">
            <v>Falucho</v>
          </cell>
          <cell r="R1872">
            <v>2389</v>
          </cell>
          <cell r="U1872" t="str">
            <v>Rafael calzada</v>
          </cell>
          <cell r="V1872">
            <v>1847</v>
          </cell>
          <cell r="W1872" t="str">
            <v>Gran Buenos Aires</v>
          </cell>
          <cell r="Y1872" t="str">
            <v>ENVÍO SIN CARGO (CABA Y GRAN PARTE DE GBA) TIEMPO: 4 a 6 DÍAS HÁBILES</v>
          </cell>
          <cell r="Z1872" t="str">
            <v>Mercado Pago</v>
          </cell>
          <cell r="AF1872" t="str">
            <v>JABONERA DE SILICONA 09X13.5X0.5CM (Verde)</v>
          </cell>
          <cell r="AG1872" t="str">
            <v>96.99</v>
          </cell>
          <cell r="AH1872">
            <v>1</v>
          </cell>
          <cell r="AJ1872" t="str">
            <v>Móvil</v>
          </cell>
          <cell r="AK1872" t="str">
            <v/>
          </cell>
          <cell r="AL1872">
            <v>1781752276</v>
          </cell>
          <cell r="AM1872">
            <v>294310120</v>
          </cell>
          <cell r="AN1872" t="str">
            <v>Sí</v>
          </cell>
        </row>
        <row r="1873">
          <cell r="A1873">
            <v>1978</v>
          </cell>
          <cell r="B1873" t="str">
            <v>judagafra@hotmail.com</v>
          </cell>
          <cell r="AF1873" t="str">
            <v>1 CABEZAL + 2 REPUESTOS MOPA</v>
          </cell>
          <cell r="AG1873">
            <v>1365</v>
          </cell>
          <cell r="AH1873">
            <v>1</v>
          </cell>
          <cell r="AI1873" t="str">
            <v>Repuesto</v>
          </cell>
          <cell r="AN1873" t="str">
            <v>Sí</v>
          </cell>
        </row>
        <row r="1874">
          <cell r="A1874">
            <v>1977</v>
          </cell>
          <cell r="B1874" t="str">
            <v>ayelenvelazquezc@gmail.com</v>
          </cell>
          <cell r="C1874">
            <v>44089</v>
          </cell>
          <cell r="D1874" t="str">
            <v>Abierta</v>
          </cell>
          <cell r="E1874" t="str">
            <v>Recibido</v>
          </cell>
          <cell r="F1874" t="str">
            <v>Enviado</v>
          </cell>
          <cell r="G1874" t="str">
            <v>ARS</v>
          </cell>
          <cell r="H1874">
            <v>4600</v>
          </cell>
          <cell r="I1874">
            <v>0</v>
          </cell>
          <cell r="J1874">
            <v>0</v>
          </cell>
          <cell r="K1874">
            <v>4600</v>
          </cell>
          <cell r="L1874" t="str">
            <v>Ayelen Velazquez</v>
          </cell>
          <cell r="M1874">
            <v>30740422</v>
          </cell>
          <cell r="N1874">
            <v>1133480143</v>
          </cell>
          <cell r="O1874" t="str">
            <v>Ayelen Velazquez</v>
          </cell>
          <cell r="P1874">
            <v>1133480143</v>
          </cell>
          <cell r="Q1874" t="str">
            <v xml:space="preserve">Paraguay </v>
          </cell>
          <cell r="R1874">
            <v>4486</v>
          </cell>
          <cell r="S1874" t="str">
            <v>1ero b</v>
          </cell>
          <cell r="T1874" t="str">
            <v>Palermo soho</v>
          </cell>
          <cell r="U1874" t="str">
            <v>Capital Federal</v>
          </cell>
          <cell r="V1874">
            <v>1425</v>
          </cell>
          <cell r="W1874" t="str">
            <v>Capital Federal</v>
          </cell>
          <cell r="Y1874" t="str">
            <v>ENVÍO SIN CARGO (CABA Y GRAN PARTE DE GBA) TIEMPO: 4 a 6 DÍAS HÁBILES</v>
          </cell>
          <cell r="Z1874" t="str">
            <v>Mercado Pago</v>
          </cell>
          <cell r="AB1874" t="str">
            <v>Hola,la entrega deberia ser sabado 26. Gracias</v>
          </cell>
          <cell r="AD1874">
            <v>44089</v>
          </cell>
          <cell r="AE1874">
            <v>44098</v>
          </cell>
          <cell r="AF1874" t="str">
            <v>ESCRITORIO INDUSTRIAL 120x50x80 CM</v>
          </cell>
          <cell r="AG1874">
            <v>4600</v>
          </cell>
          <cell r="AH1874">
            <v>1</v>
          </cell>
          <cell r="AJ1874" t="str">
            <v>Móvil</v>
          </cell>
          <cell r="AK1874" t="str">
            <v>SABADO 26-09 ENTRE 8 Y 13 HORAS!</v>
          </cell>
          <cell r="AL1874">
            <v>1781642734</v>
          </cell>
          <cell r="AM1874">
            <v>294281162</v>
          </cell>
          <cell r="AN1874" t="str">
            <v>Sí</v>
          </cell>
        </row>
        <row r="1875">
          <cell r="A1875">
            <v>1976</v>
          </cell>
          <cell r="B1875" t="str">
            <v>nataliabmagallan@gmail.com</v>
          </cell>
          <cell r="C1875">
            <v>44089</v>
          </cell>
          <cell r="D1875" t="str">
            <v>Abierta</v>
          </cell>
          <cell r="E1875" t="str">
            <v>Recibido</v>
          </cell>
          <cell r="F1875" t="str">
            <v>Enviado</v>
          </cell>
          <cell r="G1875" t="str">
            <v>ARS</v>
          </cell>
          <cell r="H1875" t="str">
            <v>6119.5</v>
          </cell>
          <cell r="I1875">
            <v>0</v>
          </cell>
          <cell r="J1875">
            <v>0</v>
          </cell>
          <cell r="K1875" t="str">
            <v>6119.5</v>
          </cell>
          <cell r="L1875" t="str">
            <v xml:space="preserve">Natalia Magallan </v>
          </cell>
          <cell r="M1875">
            <v>40142003</v>
          </cell>
          <cell r="N1875">
            <v>1165722415</v>
          </cell>
          <cell r="O1875" t="str">
            <v>Natalia  Magallan</v>
          </cell>
          <cell r="P1875">
            <v>1165722415</v>
          </cell>
          <cell r="Q1875" t="str">
            <v>Superi</v>
          </cell>
          <cell r="R1875">
            <v>1657</v>
          </cell>
          <cell r="U1875" t="str">
            <v xml:space="preserve">Avellaneda </v>
          </cell>
          <cell r="V1875">
            <v>1871</v>
          </cell>
          <cell r="W1875" t="str">
            <v>Gran Buenos Aires</v>
          </cell>
          <cell r="Y1875" t="str">
            <v>ENVÍO SIN CARGO (CABA Y GRAN PARTE DE GBA) TIEMPO: 4 a 6 DÍAS HÁBILES</v>
          </cell>
          <cell r="Z1875" t="str">
            <v>Mercado Pago</v>
          </cell>
          <cell r="AD1875">
            <v>44089</v>
          </cell>
          <cell r="AE1875">
            <v>44098</v>
          </cell>
          <cell r="AF1875" t="str">
            <v>PLATO DE VIDRIO PLAYO 32CM</v>
          </cell>
          <cell r="AG1875" t="str">
            <v>435.71</v>
          </cell>
          <cell r="AH1875">
            <v>1</v>
          </cell>
          <cell r="AI1875" t="str">
            <v>046BA7449</v>
          </cell>
          <cell r="AJ1875" t="str">
            <v>Móvil</v>
          </cell>
          <cell r="AK1875" t="str">
            <v>VIERNES 25-09 ENTRE 8 Y 18 HORAS!</v>
          </cell>
          <cell r="AL1875">
            <v>1780843130</v>
          </cell>
          <cell r="AM1875">
            <v>294123364</v>
          </cell>
          <cell r="AN1875" t="str">
            <v>Sí</v>
          </cell>
        </row>
        <row r="1876">
          <cell r="A1876">
            <v>1976</v>
          </cell>
          <cell r="B1876" t="str">
            <v>nataliabmagallan@gmail.com</v>
          </cell>
          <cell r="AF1876" t="str">
            <v>PLATO DE VIDRIO LINEAS 31CM</v>
          </cell>
          <cell r="AG1876" t="str">
            <v>410.3</v>
          </cell>
          <cell r="AH1876">
            <v>1</v>
          </cell>
          <cell r="AI1876" t="str">
            <v>046BA6335</v>
          </cell>
          <cell r="AN1876" t="str">
            <v>Sí</v>
          </cell>
        </row>
        <row r="1877">
          <cell r="A1877">
            <v>1976</v>
          </cell>
          <cell r="B1877" t="str">
            <v>nataliabmagallan@gmail.com</v>
          </cell>
          <cell r="AF1877" t="str">
            <v>CUCHARAS LARGAS PL 1PC PASTEL 23 CM</v>
          </cell>
          <cell r="AG1877" t="str">
            <v>40.26</v>
          </cell>
          <cell r="AH1877">
            <v>2</v>
          </cell>
          <cell r="AI1877" t="str">
            <v>019BA6978</v>
          </cell>
          <cell r="AN1877" t="str">
            <v>Sí</v>
          </cell>
        </row>
        <row r="1878">
          <cell r="A1878">
            <v>1976</v>
          </cell>
          <cell r="B1878" t="str">
            <v>nataliabmagallan@gmail.com</v>
          </cell>
          <cell r="AF1878" t="str">
            <v>UNTADOR PASTEL NEW 1PC 14,5 CM</v>
          </cell>
          <cell r="AG1878" t="str">
            <v>29.99</v>
          </cell>
          <cell r="AH1878">
            <v>2</v>
          </cell>
          <cell r="AI1878" t="str">
            <v>019BA87503</v>
          </cell>
          <cell r="AN1878" t="str">
            <v>Sí</v>
          </cell>
        </row>
        <row r="1879">
          <cell r="A1879">
            <v>1976</v>
          </cell>
          <cell r="B1879" t="str">
            <v>nataliabmagallan@gmail.com</v>
          </cell>
          <cell r="AF1879" t="str">
            <v>SET DE BAÑO CLOE ARENA JABONERA/VASO/PORTACEPILLOS</v>
          </cell>
          <cell r="AG1879" t="str">
            <v>434.99</v>
          </cell>
          <cell r="AH1879">
            <v>1</v>
          </cell>
          <cell r="AI1879" t="str">
            <v>DIM4001AR</v>
          </cell>
          <cell r="AN1879" t="str">
            <v>Sí</v>
          </cell>
        </row>
        <row r="1880">
          <cell r="A1880">
            <v>1976</v>
          </cell>
          <cell r="B1880" t="str">
            <v>nataliabmagallan@gmail.com</v>
          </cell>
          <cell r="AF1880" t="str">
            <v>PROMO SET DE VIDRIO</v>
          </cell>
          <cell r="AG1880">
            <v>2399</v>
          </cell>
          <cell r="AH1880">
            <v>1</v>
          </cell>
          <cell r="AN1880" t="str">
            <v>Sí</v>
          </cell>
        </row>
        <row r="1881">
          <cell r="A1881">
            <v>1976</v>
          </cell>
          <cell r="B1881" t="str">
            <v>nataliabmagallan@gmail.com</v>
          </cell>
          <cell r="AF1881" t="str">
            <v>SET MOPA CON BALDE CENTRIFUGADOR (Fucsia)</v>
          </cell>
          <cell r="AG1881">
            <v>2299</v>
          </cell>
          <cell r="AH1881">
            <v>1</v>
          </cell>
          <cell r="AN1881" t="str">
            <v>Sí</v>
          </cell>
        </row>
        <row r="1882">
          <cell r="A1882">
            <v>1975</v>
          </cell>
          <cell r="B1882" t="str">
            <v>ester43561@outlook.com</v>
          </cell>
          <cell r="C1882">
            <v>44089</v>
          </cell>
          <cell r="D1882" t="str">
            <v>Abierta</v>
          </cell>
          <cell r="E1882" t="str">
            <v>Recibido</v>
          </cell>
          <cell r="F1882" t="str">
            <v>Enviado</v>
          </cell>
          <cell r="G1882" t="str">
            <v>ARS</v>
          </cell>
          <cell r="H1882" t="str">
            <v>692.31</v>
          </cell>
          <cell r="I1882" t="str">
            <v>282.01</v>
          </cell>
          <cell r="J1882">
            <v>0</v>
          </cell>
          <cell r="K1882" t="str">
            <v>410.3</v>
          </cell>
          <cell r="L1882" t="str">
            <v>Abigail Sotelo</v>
          </cell>
          <cell r="M1882">
            <v>42360535</v>
          </cell>
          <cell r="N1882">
            <v>1130935648</v>
          </cell>
          <cell r="O1882" t="str">
            <v>Abigail sotelo</v>
          </cell>
          <cell r="P1882">
            <v>1130935648</v>
          </cell>
          <cell r="Q1882" t="str">
            <v>Zeppelin</v>
          </cell>
          <cell r="R1882">
            <v>1470</v>
          </cell>
          <cell r="T1882" t="str">
            <v>delviso- pilar</v>
          </cell>
          <cell r="U1882" t="str">
            <v>Delviso- Pilar</v>
          </cell>
          <cell r="V1882">
            <v>1669</v>
          </cell>
          <cell r="W1882" t="str">
            <v>Gran Buenos Aires</v>
          </cell>
          <cell r="Y1882" t="str">
            <v>ENVÍO SIN CARGO (CABA Y GRAN PARTE DE GBA) TIEMPO: 4 a 6 DÍAS HÁBILES</v>
          </cell>
          <cell r="Z1882" t="str">
            <v>Mercado Pago</v>
          </cell>
          <cell r="AA1882" t="str">
            <v>ABISOTELO</v>
          </cell>
          <cell r="AD1882">
            <v>44089</v>
          </cell>
          <cell r="AE1882">
            <v>44092</v>
          </cell>
          <cell r="AF1882" t="str">
            <v>VASO NEGRO FACETADO Y EXPRIMIDOR</v>
          </cell>
          <cell r="AG1882" t="str">
            <v>233.75</v>
          </cell>
          <cell r="AH1882">
            <v>1</v>
          </cell>
          <cell r="AI1882" t="str">
            <v>BP24002</v>
          </cell>
          <cell r="AJ1882" t="str">
            <v>Móvil</v>
          </cell>
          <cell r="AK1882" t="str">
            <v>MARTES 22-09 ENTRE 8 Y 18 HORAS!</v>
          </cell>
          <cell r="AL1882">
            <v>1780823846</v>
          </cell>
          <cell r="AM1882">
            <v>294130287</v>
          </cell>
          <cell r="AN1882" t="str">
            <v>Sí</v>
          </cell>
        </row>
        <row r="1883">
          <cell r="A1883">
            <v>1975</v>
          </cell>
          <cell r="B1883" t="str">
            <v>ester43561@outlook.com</v>
          </cell>
          <cell r="AF1883" t="str">
            <v>PLATO DE VIDRIO LINEAS 31CM</v>
          </cell>
          <cell r="AG1883" t="str">
            <v>410.3</v>
          </cell>
          <cell r="AH1883">
            <v>1</v>
          </cell>
          <cell r="AI1883" t="str">
            <v>046BA6335</v>
          </cell>
          <cell r="AN1883" t="str">
            <v>Sí</v>
          </cell>
        </row>
        <row r="1884">
          <cell r="A1884">
            <v>1975</v>
          </cell>
          <cell r="B1884" t="str">
            <v>ester43561@outlook.com</v>
          </cell>
          <cell r="AF1884" t="str">
            <v>RALLADOR DE MANO MEDIANO 20 CM</v>
          </cell>
          <cell r="AG1884" t="str">
            <v>48.26</v>
          </cell>
          <cell r="AH1884">
            <v>1</v>
          </cell>
          <cell r="AI1884" t="str">
            <v>BA7382</v>
          </cell>
          <cell r="AN1884" t="str">
            <v>Sí</v>
          </cell>
        </row>
        <row r="1885">
          <cell r="A1885">
            <v>1974</v>
          </cell>
          <cell r="B1885" t="str">
            <v>blsied@hotmail.com</v>
          </cell>
          <cell r="C1885">
            <v>44089</v>
          </cell>
          <cell r="D1885" t="str">
            <v>Abierta</v>
          </cell>
          <cell r="E1885" t="str">
            <v>Recibido</v>
          </cell>
          <cell r="F1885" t="str">
            <v>Enviado</v>
          </cell>
          <cell r="G1885" t="str">
            <v>ARS</v>
          </cell>
          <cell r="H1885">
            <v>1499</v>
          </cell>
          <cell r="I1885">
            <v>0</v>
          </cell>
          <cell r="J1885">
            <v>0</v>
          </cell>
          <cell r="K1885">
            <v>1499</v>
          </cell>
          <cell r="L1885" t="str">
            <v>Mariela Carranza</v>
          </cell>
          <cell r="M1885">
            <v>23816454</v>
          </cell>
          <cell r="N1885">
            <v>1144957322</v>
          </cell>
          <cell r="O1885" t="str">
            <v>Mariela Carranza</v>
          </cell>
          <cell r="P1885">
            <v>1144957322</v>
          </cell>
          <cell r="Q1885" t="str">
            <v>26 De Julio</v>
          </cell>
          <cell r="R1885">
            <v>5790</v>
          </cell>
          <cell r="U1885" t="str">
            <v>Villa Ballester</v>
          </cell>
          <cell r="V1885">
            <v>1653</v>
          </cell>
          <cell r="W1885" t="str">
            <v>Gran Buenos Aires</v>
          </cell>
          <cell r="Y1885" t="str">
            <v>ENVÍO SIN CARGO (CABA Y GRAN PARTE DE GBA) TIEMPO: 4 a 6 DÍAS HÁBILES</v>
          </cell>
          <cell r="Z1885" t="str">
            <v>Mercado Pago</v>
          </cell>
          <cell r="AB1885" t="str">
            <v>Cortina en color gris</v>
          </cell>
          <cell r="AC1885" t="str">
            <v>COLOR GRIS</v>
          </cell>
          <cell r="AD1885">
            <v>44090</v>
          </cell>
          <cell r="AE1885">
            <v>44092</v>
          </cell>
          <cell r="AF1885" t="str">
            <v>CORTINA ALGODÓN Y POLIÉSTER PESADAS 2 PAÑOS 1,40x2,10 CM</v>
          </cell>
          <cell r="AG1885">
            <v>1499</v>
          </cell>
          <cell r="AH1885">
            <v>1</v>
          </cell>
          <cell r="AI1885" t="str">
            <v>Cortina</v>
          </cell>
          <cell r="AJ1885" t="str">
            <v>Móvil</v>
          </cell>
          <cell r="AK1885" t="str">
            <v>MARTES 22-09 ENTRE 8 Y 18 HORAS!</v>
          </cell>
          <cell r="AL1885">
            <v>1780650588</v>
          </cell>
          <cell r="AM1885">
            <v>294110124</v>
          </cell>
          <cell r="AN1885" t="str">
            <v>Sí</v>
          </cell>
        </row>
        <row r="1886">
          <cell r="A1886">
            <v>1973</v>
          </cell>
          <cell r="B1886" t="str">
            <v>jonathandagna@gmail.com</v>
          </cell>
          <cell r="C1886">
            <v>44089</v>
          </cell>
          <cell r="D1886" t="str">
            <v>Abierta</v>
          </cell>
          <cell r="E1886" t="str">
            <v>Recibido</v>
          </cell>
          <cell r="G1886" t="str">
            <v>ARS</v>
          </cell>
          <cell r="H1886">
            <v>2000</v>
          </cell>
          <cell r="I1886">
            <v>0</v>
          </cell>
          <cell r="J1886">
            <v>0</v>
          </cell>
          <cell r="K1886">
            <v>2000</v>
          </cell>
          <cell r="L1886" t="str">
            <v>Jonathan Dagna</v>
          </cell>
          <cell r="M1886">
            <v>93706314</v>
          </cell>
          <cell r="N1886">
            <v>1569270606</v>
          </cell>
          <cell r="Z1886" t="str">
            <v>Mercado Pago</v>
          </cell>
          <cell r="AD1886">
            <v>44089</v>
          </cell>
          <cell r="AF1886" t="str">
            <v>GIFT CARD GOLD</v>
          </cell>
          <cell r="AG1886">
            <v>2000</v>
          </cell>
          <cell r="AH1886">
            <v>1</v>
          </cell>
          <cell r="AJ1886" t="str">
            <v>Móvil</v>
          </cell>
          <cell r="AK1886" t="str">
            <v/>
          </cell>
          <cell r="AL1886">
            <v>1780347674</v>
          </cell>
          <cell r="AM1886">
            <v>294073917</v>
          </cell>
          <cell r="AN1886" t="str">
            <v>No</v>
          </cell>
        </row>
        <row r="1887">
          <cell r="A1887">
            <v>1972</v>
          </cell>
          <cell r="B1887" t="str">
            <v>florlisseri@gmail.com</v>
          </cell>
          <cell r="C1887">
            <v>44089</v>
          </cell>
          <cell r="D1887" t="str">
            <v>Abierta</v>
          </cell>
          <cell r="E1887" t="str">
            <v>Recibido</v>
          </cell>
          <cell r="F1887" t="str">
            <v>Enviado</v>
          </cell>
          <cell r="G1887" t="str">
            <v>ARS</v>
          </cell>
          <cell r="H1887" t="str">
            <v>1643.24</v>
          </cell>
          <cell r="I1887">
            <v>0</v>
          </cell>
          <cell r="J1887">
            <v>0</v>
          </cell>
          <cell r="K1887" t="str">
            <v>1643.24</v>
          </cell>
          <cell r="L1887" t="str">
            <v>Florencia Liseri</v>
          </cell>
          <cell r="M1887">
            <v>38324054</v>
          </cell>
          <cell r="N1887">
            <v>1136673156</v>
          </cell>
          <cell r="O1887" t="str">
            <v>Florencia Liseri</v>
          </cell>
          <cell r="P1887">
            <v>1136673156</v>
          </cell>
          <cell r="Q1887" t="str">
            <v xml:space="preserve">Bragado </v>
          </cell>
          <cell r="R1887">
            <v>6157</v>
          </cell>
          <cell r="S1887" t="str">
            <v>1a</v>
          </cell>
          <cell r="T1887" t="str">
            <v>wilde</v>
          </cell>
          <cell r="U1887" t="str">
            <v>Avellaneda</v>
          </cell>
          <cell r="V1887">
            <v>1875</v>
          </cell>
          <cell r="W1887" t="str">
            <v>Gran Buenos Aires</v>
          </cell>
          <cell r="Y1887" t="str">
            <v>ENVÍO SIN CARGO (CABA Y GRAN PARTE DE GBA) TIEMPO: 4 a 6 DÍAS HÁBILES</v>
          </cell>
          <cell r="Z1887" t="str">
            <v>Mercado Pago</v>
          </cell>
          <cell r="AB1887" t="str">
            <v>Segunda vez que compro, amo su tienda ?</v>
          </cell>
          <cell r="AD1887">
            <v>44089</v>
          </cell>
          <cell r="AE1887">
            <v>44092</v>
          </cell>
          <cell r="AF1887" t="str">
            <v>MACETA DE CERAMICA REGADERA 6 MOD SURT 18X7CM</v>
          </cell>
          <cell r="AG1887" t="str">
            <v>281.65</v>
          </cell>
          <cell r="AH1887">
            <v>1</v>
          </cell>
          <cell r="AI1887" t="str">
            <v>DE7530</v>
          </cell>
          <cell r="AJ1887" t="str">
            <v>Web</v>
          </cell>
          <cell r="AK1887" t="str">
            <v>LUNES DE 8 A 18 HORAS! MUCHAS GRACIAS POR LA ACLARACION DE LA TIENDA! SOMOS 2 HACIENDO TODO DE CORAZON! MUCHAS GRACIAS Y HASTA LA PROXIMA!</v>
          </cell>
          <cell r="AL1887">
            <v>1780303528</v>
          </cell>
          <cell r="AM1887">
            <v>294029136</v>
          </cell>
          <cell r="AN1887" t="str">
            <v>Sí</v>
          </cell>
        </row>
        <row r="1888">
          <cell r="A1888">
            <v>1972</v>
          </cell>
          <cell r="B1888" t="str">
            <v>florlisseri@gmail.com</v>
          </cell>
          <cell r="AF1888" t="str">
            <v>MACETA DE CERAMICA JARRITO 15X7,5CM</v>
          </cell>
          <cell r="AG1888" t="str">
            <v>280.57</v>
          </cell>
          <cell r="AH1888">
            <v>1</v>
          </cell>
          <cell r="AI1888" t="str">
            <v>DE7519</v>
          </cell>
          <cell r="AN1888" t="str">
            <v>Sí</v>
          </cell>
        </row>
        <row r="1889">
          <cell r="A1889">
            <v>1972</v>
          </cell>
          <cell r="B1889" t="str">
            <v>florlisseri@gmail.com</v>
          </cell>
          <cell r="AF1889" t="str">
            <v>MACETERO DE MAD. CANASTA (SIN PLANTA) 21X7X11,5CM</v>
          </cell>
          <cell r="AG1889" t="str">
            <v>1081.02</v>
          </cell>
          <cell r="AH1889">
            <v>1</v>
          </cell>
          <cell r="AI1889" t="str">
            <v>DE7541</v>
          </cell>
          <cell r="AN1889" t="str">
            <v>Sí</v>
          </cell>
        </row>
        <row r="1890">
          <cell r="A1890">
            <v>1971</v>
          </cell>
          <cell r="B1890" t="str">
            <v>marumaison@gmail.com</v>
          </cell>
          <cell r="C1890">
            <v>44089</v>
          </cell>
          <cell r="D1890" t="str">
            <v>Abierta</v>
          </cell>
          <cell r="E1890" t="str">
            <v>Recibido</v>
          </cell>
          <cell r="F1890" t="str">
            <v>Enviado</v>
          </cell>
          <cell r="G1890" t="str">
            <v>ARS</v>
          </cell>
          <cell r="H1890" t="str">
            <v>6730.21</v>
          </cell>
          <cell r="I1890">
            <v>0</v>
          </cell>
          <cell r="J1890">
            <v>0</v>
          </cell>
          <cell r="K1890" t="str">
            <v>6730.21</v>
          </cell>
          <cell r="L1890" t="str">
            <v>María Lidia Maison</v>
          </cell>
          <cell r="M1890">
            <v>34927633</v>
          </cell>
          <cell r="N1890">
            <v>1151162240</v>
          </cell>
          <cell r="O1890" t="str">
            <v>María Lidia Maison</v>
          </cell>
          <cell r="P1890">
            <v>1151162240</v>
          </cell>
          <cell r="Q1890" t="str">
            <v>Migueletes</v>
          </cell>
          <cell r="R1890">
            <v>1208</v>
          </cell>
          <cell r="S1890" t="str">
            <v>1 b</v>
          </cell>
          <cell r="T1890" t="str">
            <v>Palermo</v>
          </cell>
          <cell r="U1890" t="str">
            <v>Capital Federal</v>
          </cell>
          <cell r="V1890">
            <v>1426</v>
          </cell>
          <cell r="W1890" t="str">
            <v>Capital Federal</v>
          </cell>
          <cell r="Y1890" t="str">
            <v>ENVÍO SIN CARGO (CABA Y GRAN PARTE DE GBA) TIEMPO: 4 a 6 DÍAS HÁBILES</v>
          </cell>
          <cell r="Z1890" t="str">
            <v>Mercado Pago</v>
          </cell>
          <cell r="AD1890">
            <v>44089</v>
          </cell>
          <cell r="AE1890">
            <v>44109</v>
          </cell>
          <cell r="AF1890" t="str">
            <v>CESTO DE BASURA PLASTICO 5,5 L (Rojo)</v>
          </cell>
          <cell r="AG1890" t="str">
            <v>837.08</v>
          </cell>
          <cell r="AH1890">
            <v>1</v>
          </cell>
          <cell r="AJ1890" t="str">
            <v>Móvil</v>
          </cell>
          <cell r="AK1890" t="str">
            <v>JUEVES 8-10 ENTRE 8 Y 18 HORAS!</v>
          </cell>
          <cell r="AL1890">
            <v>1779181861</v>
          </cell>
          <cell r="AM1890">
            <v>293927518</v>
          </cell>
          <cell r="AN1890" t="str">
            <v>Sí</v>
          </cell>
        </row>
        <row r="1891">
          <cell r="A1891">
            <v>1971</v>
          </cell>
          <cell r="B1891" t="str">
            <v>marumaison@gmail.com</v>
          </cell>
          <cell r="AF1891" t="str">
            <v>CESTO DE BASURA PLASTICO 5,5 L (Verde)</v>
          </cell>
          <cell r="AG1891" t="str">
            <v>837.08</v>
          </cell>
          <cell r="AH1891">
            <v>1</v>
          </cell>
          <cell r="AN1891" t="str">
            <v>Sí</v>
          </cell>
        </row>
        <row r="1892">
          <cell r="A1892">
            <v>1971</v>
          </cell>
          <cell r="B1892" t="str">
            <v>marumaison@gmail.com</v>
          </cell>
          <cell r="AF1892" t="str">
            <v>RALLADOR VERDE 20 X 4 CM</v>
          </cell>
          <cell r="AG1892" t="str">
            <v>456.05</v>
          </cell>
          <cell r="AH1892">
            <v>1</v>
          </cell>
          <cell r="AI1892" t="str">
            <v>BA6436</v>
          </cell>
          <cell r="AN1892" t="str">
            <v>Sí</v>
          </cell>
        </row>
        <row r="1893">
          <cell r="A1893">
            <v>1971</v>
          </cell>
          <cell r="B1893" t="str">
            <v>marumaison@gmail.com</v>
          </cell>
          <cell r="AF1893" t="str">
            <v>ESCRITORIO INDUSTRIAL 120x50x80 CM</v>
          </cell>
          <cell r="AG1893">
            <v>4600</v>
          </cell>
          <cell r="AH1893">
            <v>1</v>
          </cell>
          <cell r="AN1893" t="str">
            <v>Sí</v>
          </cell>
        </row>
        <row r="1894">
          <cell r="A1894">
            <v>1970</v>
          </cell>
          <cell r="B1894" t="str">
            <v>julianamadrid@hotmail.com</v>
          </cell>
          <cell r="C1894">
            <v>44089</v>
          </cell>
          <cell r="D1894" t="str">
            <v>Abierta</v>
          </cell>
          <cell r="E1894" t="str">
            <v>Recibido</v>
          </cell>
          <cell r="F1894" t="str">
            <v>Enviado</v>
          </cell>
          <cell r="G1894" t="str">
            <v>ARS</v>
          </cell>
          <cell r="H1894">
            <v>2299</v>
          </cell>
          <cell r="I1894">
            <v>0</v>
          </cell>
          <cell r="J1894">
            <v>0</v>
          </cell>
          <cell r="K1894">
            <v>2299</v>
          </cell>
          <cell r="L1894" t="str">
            <v>Juliana Madrid</v>
          </cell>
          <cell r="M1894">
            <v>27099554</v>
          </cell>
          <cell r="N1894">
            <v>2215340495</v>
          </cell>
          <cell r="O1894" t="str">
            <v>Juliana Madrid</v>
          </cell>
          <cell r="P1894">
            <v>2215340495</v>
          </cell>
          <cell r="Q1894" t="str">
            <v>467 E/ 132 Bis Y 133</v>
          </cell>
          <cell r="R1894">
            <v>3763</v>
          </cell>
          <cell r="T1894" t="str">
            <v>City Bell / La Plata</v>
          </cell>
          <cell r="U1894" t="str">
            <v>Capital Federal</v>
          </cell>
          <cell r="V1894">
            <v>1440</v>
          </cell>
          <cell r="W1894" t="str">
            <v>Capital Federal</v>
          </cell>
          <cell r="Y1894" t="str">
            <v>ENVÍO SIN CARGO (CABA Y GRAN PARTE DE GBA) TIEMPO: 4 a 6 DÍAS HÁBILES</v>
          </cell>
          <cell r="Z1894" t="str">
            <v>Mercado Pago</v>
          </cell>
          <cell r="AD1894">
            <v>44089</v>
          </cell>
          <cell r="AE1894">
            <v>44095</v>
          </cell>
          <cell r="AF1894" t="str">
            <v>SET MOPA CON BALDE CENTRIFUGADOR (Fucsia)</v>
          </cell>
          <cell r="AG1894">
            <v>2299</v>
          </cell>
          <cell r="AH1894">
            <v>1</v>
          </cell>
          <cell r="AJ1894" t="str">
            <v>Móvil</v>
          </cell>
          <cell r="AK1894" t="str">
            <v>JUEVES 24-09 ENTRE 8 Y 18 HORAS!</v>
          </cell>
          <cell r="AL1894">
            <v>1778539841</v>
          </cell>
          <cell r="AM1894">
            <v>293697900</v>
          </cell>
          <cell r="AN1894" t="str">
            <v>Sí</v>
          </cell>
        </row>
        <row r="1895">
          <cell r="A1895">
            <v>1969</v>
          </cell>
          <cell r="B1895" t="str">
            <v>dk.zayas@gmail.com</v>
          </cell>
          <cell r="C1895">
            <v>44088</v>
          </cell>
          <cell r="D1895" t="str">
            <v>Abierta</v>
          </cell>
          <cell r="E1895" t="str">
            <v>Recibido</v>
          </cell>
          <cell r="F1895" t="str">
            <v>Enviado</v>
          </cell>
          <cell r="G1895" t="str">
            <v>ARS</v>
          </cell>
          <cell r="H1895" t="str">
            <v>1222.59</v>
          </cell>
          <cell r="I1895">
            <v>0</v>
          </cell>
          <cell r="J1895">
            <v>0</v>
          </cell>
          <cell r="K1895" t="str">
            <v>1222.59</v>
          </cell>
          <cell r="L1895" t="str">
            <v>Daniela Zayas</v>
          </cell>
          <cell r="M1895">
            <v>32387542</v>
          </cell>
          <cell r="N1895">
            <v>65689664</v>
          </cell>
          <cell r="O1895" t="str">
            <v>Daniela Zayas</v>
          </cell>
          <cell r="P1895">
            <v>65689664</v>
          </cell>
          <cell r="Q1895" t="str">
            <v>José María Moreno</v>
          </cell>
          <cell r="R1895">
            <v>426</v>
          </cell>
          <cell r="S1895" t="str">
            <v>Fondo</v>
          </cell>
          <cell r="U1895" t="str">
            <v>Haedo</v>
          </cell>
          <cell r="V1895">
            <v>1706</v>
          </cell>
          <cell r="W1895" t="str">
            <v>Gran Buenos Aires</v>
          </cell>
          <cell r="Y1895" t="str">
            <v>ENVÍO SIN CARGO (CABA Y GRAN PARTE DE GBA) TIEMPO: 4 a 6 DÍAS HÁBILES</v>
          </cell>
          <cell r="Z1895" t="str">
            <v>Mercado Pago</v>
          </cell>
          <cell r="AD1895">
            <v>44088</v>
          </cell>
          <cell r="AE1895">
            <v>44090</v>
          </cell>
          <cell r="AF1895" t="str">
            <v>SARTEN DE CERAMICA DE 26CM S/TAPA ANTIADHERENTE</v>
          </cell>
          <cell r="AG1895" t="str">
            <v>1222.59</v>
          </cell>
          <cell r="AH1895">
            <v>1</v>
          </cell>
          <cell r="AI1895" t="str">
            <v>BA8168</v>
          </cell>
          <cell r="AJ1895" t="str">
            <v>Móvil</v>
          </cell>
          <cell r="AK1895" t="str">
            <v>VIERNES 18-09 ENTRE 8 Y 18 HORAS!</v>
          </cell>
          <cell r="AL1895">
            <v>1777790304</v>
          </cell>
          <cell r="AM1895">
            <v>293683881</v>
          </cell>
          <cell r="AN1895" t="str">
            <v>Sí</v>
          </cell>
        </row>
        <row r="1896">
          <cell r="A1896">
            <v>1968</v>
          </cell>
          <cell r="B1896" t="str">
            <v>felicitasgutierrezmaringer@gmail.com</v>
          </cell>
          <cell r="C1896">
            <v>44088</v>
          </cell>
          <cell r="D1896" t="str">
            <v>Abierta</v>
          </cell>
          <cell r="E1896" t="str">
            <v>Recibido</v>
          </cell>
          <cell r="F1896" t="str">
            <v>Enviado</v>
          </cell>
          <cell r="G1896" t="str">
            <v>ARS</v>
          </cell>
          <cell r="H1896" t="str">
            <v>880.1</v>
          </cell>
          <cell r="I1896">
            <v>0</v>
          </cell>
          <cell r="J1896">
            <v>0</v>
          </cell>
          <cell r="K1896" t="str">
            <v>880.1</v>
          </cell>
          <cell r="L1896" t="str">
            <v xml:space="preserve">Flores Josefina </v>
          </cell>
          <cell r="M1896">
            <v>38303423</v>
          </cell>
          <cell r="N1896">
            <v>2215386779</v>
          </cell>
          <cell r="O1896" t="str">
            <v>Flores  Josefina</v>
          </cell>
          <cell r="P1896">
            <v>2215386779</v>
          </cell>
          <cell r="Q1896" t="str">
            <v>Calle 19 e/ 466 y 467 (city bell, la Plata)</v>
          </cell>
          <cell r="R1896">
            <v>675</v>
          </cell>
          <cell r="S1896" t="str">
            <v xml:space="preserve">Casa de rejas negras </v>
          </cell>
          <cell r="T1896" t="str">
            <v xml:space="preserve">City bell, la Plata </v>
          </cell>
          <cell r="U1896" t="str">
            <v>Capital Federal</v>
          </cell>
          <cell r="V1896">
            <v>1440</v>
          </cell>
          <cell r="W1896" t="str">
            <v>Capital Federal</v>
          </cell>
          <cell r="Y1896" t="str">
            <v>ENVÍO SIN CARGO (CABA Y GRAN PARTE DE GBA) TIEMPO: 4 a 6 DÍAS HÁBILES</v>
          </cell>
          <cell r="Z1896" t="str">
            <v>Mercado Pago</v>
          </cell>
          <cell r="AD1896">
            <v>44088</v>
          </cell>
          <cell r="AE1896">
            <v>44090</v>
          </cell>
          <cell r="AF1896" t="str">
            <v>SARTEN FRANCESA CEREZA 20 CM ANTIADHERENTE PANELUX</v>
          </cell>
          <cell r="AG1896" t="str">
            <v>880.1</v>
          </cell>
          <cell r="AH1896">
            <v>1</v>
          </cell>
          <cell r="AI1896" t="str">
            <v>PAN73900</v>
          </cell>
          <cell r="AJ1896" t="str">
            <v>Móvil</v>
          </cell>
          <cell r="AK1896" t="str">
            <v>LUNES 21-09 ENTRE 8 Y 18 HORAS!</v>
          </cell>
          <cell r="AL1896">
            <v>1777552402</v>
          </cell>
          <cell r="AM1896">
            <v>293640449</v>
          </cell>
          <cell r="AN1896" t="str">
            <v>Sí</v>
          </cell>
        </row>
        <row r="1897">
          <cell r="A1897">
            <v>1967</v>
          </cell>
          <cell r="B1897" t="str">
            <v>felicitasgutierrezmaringer@gmail.com</v>
          </cell>
          <cell r="C1897">
            <v>44088</v>
          </cell>
          <cell r="D1897" t="str">
            <v>Abierta</v>
          </cell>
          <cell r="E1897" t="str">
            <v>Pendiente</v>
          </cell>
          <cell r="F1897" t="str">
            <v>No está empaquetado</v>
          </cell>
          <cell r="G1897" t="str">
            <v>ARS</v>
          </cell>
          <cell r="H1897" t="str">
            <v>880.1</v>
          </cell>
          <cell r="I1897">
            <v>0</v>
          </cell>
          <cell r="J1897">
            <v>0</v>
          </cell>
          <cell r="K1897" t="str">
            <v>880.1</v>
          </cell>
          <cell r="L1897" t="str">
            <v xml:space="preserve">Josefina Flores </v>
          </cell>
          <cell r="M1897">
            <v>27383034235</v>
          </cell>
          <cell r="N1897">
            <v>2215386779</v>
          </cell>
          <cell r="O1897" t="str">
            <v>Josefina  Flores</v>
          </cell>
          <cell r="P1897">
            <v>2215386779</v>
          </cell>
          <cell r="Q1897" t="str">
            <v>Calle 19  e/ 466 y 467 (city bell, la Plata)</v>
          </cell>
          <cell r="R1897">
            <v>675</v>
          </cell>
          <cell r="S1897" t="str">
            <v xml:space="preserve">Casa rejas negras </v>
          </cell>
          <cell r="T1897" t="str">
            <v>City bell, La Plata.</v>
          </cell>
          <cell r="U1897" t="str">
            <v>Capital Federal</v>
          </cell>
          <cell r="V1897">
            <v>1440</v>
          </cell>
          <cell r="W1897" t="str">
            <v>Capital Federal</v>
          </cell>
          <cell r="Y1897" t="str">
            <v>ENVÍO SIN CARGO (CABA Y GRAN PARTE DE GBA) TIEMPO: 4 a 6 DÍAS HÁBILES</v>
          </cell>
          <cell r="Z1897" t="str">
            <v>Mercado Pago</v>
          </cell>
          <cell r="AF1897" t="str">
            <v>SARTEN FRANCESA CEREZA 20 CM ANTIADHERENTE PANELUX</v>
          </cell>
          <cell r="AG1897" t="str">
            <v>880.1</v>
          </cell>
          <cell r="AH1897">
            <v>1</v>
          </cell>
          <cell r="AI1897" t="str">
            <v>PAN73900</v>
          </cell>
          <cell r="AJ1897" t="str">
            <v>Móvil</v>
          </cell>
          <cell r="AK1897" t="str">
            <v/>
          </cell>
          <cell r="AL1897">
            <v>1777492835</v>
          </cell>
          <cell r="AM1897">
            <v>293596433</v>
          </cell>
          <cell r="AN1897" t="str">
            <v>Sí</v>
          </cell>
        </row>
        <row r="1898">
          <cell r="A1898">
            <v>1966</v>
          </cell>
          <cell r="B1898" t="str">
            <v>outedal@hotmail.com</v>
          </cell>
          <cell r="C1898">
            <v>44088</v>
          </cell>
          <cell r="D1898" t="str">
            <v>Abierta</v>
          </cell>
          <cell r="E1898" t="str">
            <v>Recibido</v>
          </cell>
          <cell r="F1898" t="str">
            <v>Enviado</v>
          </cell>
          <cell r="G1898" t="str">
            <v>ARS</v>
          </cell>
          <cell r="H1898" t="str">
            <v>849.99</v>
          </cell>
          <cell r="I1898">
            <v>0</v>
          </cell>
          <cell r="J1898">
            <v>0</v>
          </cell>
          <cell r="K1898" t="str">
            <v>849.99</v>
          </cell>
          <cell r="L1898" t="str">
            <v xml:space="preserve">Laura Outeda </v>
          </cell>
          <cell r="M1898">
            <v>33028426</v>
          </cell>
          <cell r="N1898">
            <v>1155297772</v>
          </cell>
          <cell r="O1898" t="str">
            <v>Laura Outeda</v>
          </cell>
          <cell r="P1898">
            <v>1155297772</v>
          </cell>
          <cell r="Q1898" t="str">
            <v xml:space="preserve">Avellaneda </v>
          </cell>
          <cell r="R1898">
            <v>622</v>
          </cell>
          <cell r="T1898" t="str">
            <v xml:space="preserve">Temperley </v>
          </cell>
          <cell r="U1898" t="str">
            <v xml:space="preserve">Lomas de Zamora </v>
          </cell>
          <cell r="V1898">
            <v>1834</v>
          </cell>
          <cell r="W1898" t="str">
            <v>Gran Buenos Aires</v>
          </cell>
          <cell r="Y1898" t="str">
            <v>ENVÍO SIN CARGO (CABA Y GRAN PARTE DE GBA) TIEMPO: 4 a 6 DÍAS HÁBILES</v>
          </cell>
          <cell r="Z1898" t="str">
            <v>Mercado Pago</v>
          </cell>
          <cell r="AD1898">
            <v>44088</v>
          </cell>
          <cell r="AE1898">
            <v>44090</v>
          </cell>
          <cell r="AF1898" t="str">
            <v>MANTEL BLANCO RECTANGULAR TELA TROPICAL PESADO 150 X 250 CM</v>
          </cell>
          <cell r="AG1898" t="str">
            <v>849.99</v>
          </cell>
          <cell r="AH1898">
            <v>1</v>
          </cell>
          <cell r="AI1898" t="str">
            <v>CHUMANBLA</v>
          </cell>
          <cell r="AJ1898" t="str">
            <v>Móvil</v>
          </cell>
          <cell r="AK1898" t="str">
            <v>VIERNES 18-09 ENTRE 8 Y 18 HORAS!</v>
          </cell>
          <cell r="AL1898">
            <v>1777363901</v>
          </cell>
          <cell r="AM1898">
            <v>293601441</v>
          </cell>
          <cell r="AN1898" t="str">
            <v>Sí</v>
          </cell>
        </row>
        <row r="1899">
          <cell r="A1899">
            <v>1965</v>
          </cell>
          <cell r="B1899" t="str">
            <v>lumenah@hotmail.com</v>
          </cell>
          <cell r="C1899">
            <v>44088</v>
          </cell>
          <cell r="D1899" t="str">
            <v>Abierta</v>
          </cell>
          <cell r="E1899" t="str">
            <v>Recibido</v>
          </cell>
          <cell r="F1899" t="str">
            <v>Enviado</v>
          </cell>
          <cell r="G1899" t="str">
            <v>ARS</v>
          </cell>
          <cell r="H1899">
            <v>2798</v>
          </cell>
          <cell r="I1899">
            <v>0</v>
          </cell>
          <cell r="J1899">
            <v>0</v>
          </cell>
          <cell r="K1899">
            <v>2798</v>
          </cell>
          <cell r="L1899" t="str">
            <v>Lucila Villarino</v>
          </cell>
          <cell r="M1899">
            <v>28822611</v>
          </cell>
          <cell r="N1899">
            <v>2314448078</v>
          </cell>
          <cell r="O1899" t="str">
            <v>Lucila  Villarino</v>
          </cell>
          <cell r="P1899">
            <v>2314448078</v>
          </cell>
          <cell r="Q1899" t="str">
            <v>Av Santa fe</v>
          </cell>
          <cell r="R1899">
            <v>2036</v>
          </cell>
          <cell r="S1899" t="str">
            <v xml:space="preserve">PB A </v>
          </cell>
          <cell r="T1899" t="str">
            <v>Recoleta</v>
          </cell>
          <cell r="U1899" t="str">
            <v>Capital Federal</v>
          </cell>
          <cell r="V1899">
            <v>1123</v>
          </cell>
          <cell r="W1899" t="str">
            <v>Capital Federal</v>
          </cell>
          <cell r="Y1899" t="str">
            <v>ENVÍO SIN CARGO (CABA Y GRAN PARTE DE GBA) TIEMPO: 4 a 6 DÍAS HÁBILES</v>
          </cell>
          <cell r="Z1899" t="str">
            <v>Mercado Pago</v>
          </cell>
          <cell r="AB1899" t="str">
            <v>Por favor enviar envueltas de manera que no se rompan en el viaje ya que son para regalo y yo las envio al interior del pais, muchas gracias</v>
          </cell>
          <cell r="AD1899">
            <v>44088</v>
          </cell>
          <cell r="AE1899">
            <v>44097</v>
          </cell>
          <cell r="AF1899" t="str">
            <v>TABLA MÁRMOL CARRARA 30x10 CM (Blanco)</v>
          </cell>
          <cell r="AG1899">
            <v>1399</v>
          </cell>
          <cell r="AH1899">
            <v>2</v>
          </cell>
          <cell r="AJ1899" t="str">
            <v>Móvil</v>
          </cell>
          <cell r="AK1899" t="str">
            <v>VIERNES 25-09 ENTRE 8 Y 18 HORAS!</v>
          </cell>
          <cell r="AL1899">
            <v>1776880604</v>
          </cell>
          <cell r="AM1899">
            <v>293544647</v>
          </cell>
          <cell r="AN1899" t="str">
            <v>Sí</v>
          </cell>
        </row>
        <row r="1900">
          <cell r="A1900">
            <v>1964</v>
          </cell>
          <cell r="B1900" t="str">
            <v>shawpia@yahoo.com.ar</v>
          </cell>
          <cell r="C1900">
            <v>44088</v>
          </cell>
          <cell r="D1900" t="str">
            <v>Abierta</v>
          </cell>
          <cell r="E1900" t="str">
            <v>Recibido</v>
          </cell>
          <cell r="F1900" t="str">
            <v>Enviado</v>
          </cell>
          <cell r="G1900" t="str">
            <v>ARS</v>
          </cell>
          <cell r="H1900">
            <v>4399</v>
          </cell>
          <cell r="I1900">
            <v>0</v>
          </cell>
          <cell r="J1900">
            <v>0</v>
          </cell>
          <cell r="K1900">
            <v>4399</v>
          </cell>
          <cell r="L1900" t="str">
            <v xml:space="preserve">Pia Shaw </v>
          </cell>
          <cell r="M1900">
            <v>27095203</v>
          </cell>
          <cell r="N1900">
            <v>1151576190</v>
          </cell>
          <cell r="O1900" t="str">
            <v>Pia  Shaw</v>
          </cell>
          <cell r="P1900">
            <v>1151576190</v>
          </cell>
          <cell r="Q1900" t="str">
            <v xml:space="preserve">Amenabar </v>
          </cell>
          <cell r="R1900">
            <v>2089</v>
          </cell>
          <cell r="S1900">
            <v>0.375</v>
          </cell>
          <cell r="T1900" t="str">
            <v xml:space="preserve">Belgrano </v>
          </cell>
          <cell r="U1900" t="str">
            <v>Capital Federal</v>
          </cell>
          <cell r="V1900">
            <v>1428</v>
          </cell>
          <cell r="W1900" t="str">
            <v>Capital Federal</v>
          </cell>
          <cell r="Y1900" t="str">
            <v>ENVÍO SIN CARGO (CABA Y GRAN PARTE DE GBA) TIEMPO: 4 a 6 DÍAS HÁBILES</v>
          </cell>
          <cell r="Z1900" t="str">
            <v>Mercado Pago</v>
          </cell>
          <cell r="AD1900">
            <v>44088</v>
          </cell>
          <cell r="AE1900">
            <v>44092</v>
          </cell>
          <cell r="AF1900" t="str">
            <v>PERCHERO DE PIE EXHIBIDOR NORDICO ESCANDINAVO</v>
          </cell>
          <cell r="AG1900">
            <v>4399</v>
          </cell>
          <cell r="AH1900">
            <v>1</v>
          </cell>
          <cell r="AI1900" t="str">
            <v>ML0001</v>
          </cell>
          <cell r="AJ1900" t="str">
            <v>Móvil</v>
          </cell>
          <cell r="AK1900" t="str">
            <v/>
          </cell>
          <cell r="AL1900">
            <v>1776305903</v>
          </cell>
          <cell r="AM1900">
            <v>293477966</v>
          </cell>
          <cell r="AN1900" t="str">
            <v>Sí</v>
          </cell>
        </row>
        <row r="1901">
          <cell r="A1901">
            <v>1963</v>
          </cell>
          <cell r="B1901" t="str">
            <v>donofriomicaela27@gmail.com</v>
          </cell>
          <cell r="C1901">
            <v>44088</v>
          </cell>
          <cell r="D1901" t="str">
            <v>Abierta</v>
          </cell>
          <cell r="E1901" t="str">
            <v>Recibido</v>
          </cell>
          <cell r="G1901" t="str">
            <v>ARS</v>
          </cell>
          <cell r="H1901">
            <v>1000</v>
          </cell>
          <cell r="I1901">
            <v>0</v>
          </cell>
          <cell r="J1901">
            <v>0</v>
          </cell>
          <cell r="K1901">
            <v>1000</v>
          </cell>
          <cell r="L1901" t="str">
            <v>Micaela Andrea D'Onofrio</v>
          </cell>
          <cell r="M1901">
            <v>40013236</v>
          </cell>
          <cell r="N1901">
            <v>1165132197</v>
          </cell>
          <cell r="Z1901" t="str">
            <v>Mercado Pago</v>
          </cell>
          <cell r="AD1901">
            <v>44088</v>
          </cell>
          <cell r="AF1901" t="str">
            <v>GIFT CARD BRONZE</v>
          </cell>
          <cell r="AG1901">
            <v>1000</v>
          </cell>
          <cell r="AH1901">
            <v>1</v>
          </cell>
          <cell r="AJ1901" t="str">
            <v>Web</v>
          </cell>
          <cell r="AK1901" t="str">
            <v/>
          </cell>
          <cell r="AL1901">
            <v>1776162541</v>
          </cell>
          <cell r="AM1901">
            <v>293469835</v>
          </cell>
          <cell r="AN1901" t="str">
            <v>No</v>
          </cell>
        </row>
        <row r="1902">
          <cell r="A1902">
            <v>1962</v>
          </cell>
          <cell r="B1902" t="str">
            <v>felicitasgutierrezmaringer@gmail.com</v>
          </cell>
          <cell r="C1902">
            <v>44088</v>
          </cell>
          <cell r="D1902" t="str">
            <v>Abierta</v>
          </cell>
          <cell r="E1902" t="str">
            <v>Recibido</v>
          </cell>
          <cell r="F1902" t="str">
            <v>Enviado</v>
          </cell>
          <cell r="G1902" t="str">
            <v>ARS</v>
          </cell>
          <cell r="H1902">
            <v>1800</v>
          </cell>
          <cell r="I1902">
            <v>0</v>
          </cell>
          <cell r="J1902">
            <v>0</v>
          </cell>
          <cell r="K1902">
            <v>1800</v>
          </cell>
          <cell r="L1902" t="str">
            <v xml:space="preserve">María Eugenia Pais </v>
          </cell>
          <cell r="M1902">
            <v>27383034235</v>
          </cell>
          <cell r="N1902">
            <v>1162307957</v>
          </cell>
          <cell r="O1902" t="str">
            <v>María Eugenia  Pais</v>
          </cell>
          <cell r="P1902">
            <v>1162307957</v>
          </cell>
          <cell r="Q1902" t="str">
            <v xml:space="preserve">Salvador soreda </v>
          </cell>
          <cell r="R1902">
            <v>6166</v>
          </cell>
          <cell r="S1902" t="str">
            <v>8A</v>
          </cell>
          <cell r="U1902" t="str">
            <v xml:space="preserve">Wilde </v>
          </cell>
          <cell r="V1902">
            <v>1875</v>
          </cell>
          <cell r="W1902" t="str">
            <v>Gran Buenos Aires</v>
          </cell>
          <cell r="Y1902" t="str">
            <v>ENVÍO SIN CARGO (CABA Y GRAN PARTE DE GBA) TIEMPO: 4 a 6 DÍAS HÁBILES</v>
          </cell>
          <cell r="Z1902" t="str">
            <v>Mercado Pago</v>
          </cell>
          <cell r="AB1902" t="str">
            <v>Felizzz cumple Pais!  Te queremos!  Lo mejor de UMSA.  Emi y Feli.</v>
          </cell>
          <cell r="AD1902">
            <v>44088</v>
          </cell>
          <cell r="AE1902">
            <v>44092</v>
          </cell>
          <cell r="AF1902" t="str">
            <v>MESA DE ARRIME HOME OFFICE 35x40x67 CM</v>
          </cell>
          <cell r="AG1902">
            <v>1800</v>
          </cell>
          <cell r="AH1902">
            <v>1</v>
          </cell>
          <cell r="AJ1902" t="str">
            <v>Móvil</v>
          </cell>
          <cell r="AK1902" t="str">
            <v>LUNES 21-09 ENTRE 8 Y 18 HORAS!</v>
          </cell>
          <cell r="AL1902">
            <v>1776132619</v>
          </cell>
          <cell r="AM1902">
            <v>293452629</v>
          </cell>
          <cell r="AN1902" t="str">
            <v>Sí</v>
          </cell>
        </row>
        <row r="1903">
          <cell r="A1903">
            <v>1961</v>
          </cell>
          <cell r="B1903" t="str">
            <v>sabrina.obiols@farmacity.com.ar</v>
          </cell>
          <cell r="C1903">
            <v>44088</v>
          </cell>
          <cell r="D1903" t="str">
            <v>Abierta</v>
          </cell>
          <cell r="E1903" t="str">
            <v>Recibido</v>
          </cell>
          <cell r="F1903" t="str">
            <v>Enviado</v>
          </cell>
          <cell r="G1903" t="str">
            <v>ARS</v>
          </cell>
          <cell r="H1903" t="str">
            <v>842.28</v>
          </cell>
          <cell r="I1903">
            <v>0</v>
          </cell>
          <cell r="J1903">
            <v>0</v>
          </cell>
          <cell r="K1903" t="str">
            <v>842.28</v>
          </cell>
          <cell r="L1903" t="str">
            <v>Sabrina Obiols</v>
          </cell>
          <cell r="M1903">
            <v>30086371</v>
          </cell>
          <cell r="N1903">
            <v>1165112285</v>
          </cell>
          <cell r="O1903" t="str">
            <v>Sabrina Obiols</v>
          </cell>
          <cell r="P1903">
            <v>1165112285</v>
          </cell>
          <cell r="Q1903" t="str">
            <v xml:space="preserve">Av Forest </v>
          </cell>
          <cell r="R1903">
            <v>1063</v>
          </cell>
          <cell r="S1903" t="str">
            <v>piso 2, depto B</v>
          </cell>
          <cell r="T1903" t="str">
            <v>Chacarita</v>
          </cell>
          <cell r="U1903" t="str">
            <v>Capital Federal</v>
          </cell>
          <cell r="V1903">
            <v>1427</v>
          </cell>
          <cell r="W1903" t="str">
            <v>Capital Federal</v>
          </cell>
          <cell r="Y1903" t="str">
            <v>ENVÍO SIN CARGO (CABA Y GRAN PARTE DE GBA) TIEMPO: 4 a 6 DÍAS HÁBILES</v>
          </cell>
          <cell r="Z1903" t="str">
            <v>Mercado Pago</v>
          </cell>
          <cell r="AD1903">
            <v>44088</v>
          </cell>
          <cell r="AE1903">
            <v>44090</v>
          </cell>
          <cell r="AF1903" t="str">
            <v>JUEGO ARMA TU MUNDO 40 FICHAS</v>
          </cell>
          <cell r="AG1903" t="str">
            <v>236.49</v>
          </cell>
          <cell r="AH1903">
            <v>1</v>
          </cell>
          <cell r="AI1903" t="str">
            <v>19BA83001</v>
          </cell>
          <cell r="AJ1903" t="str">
            <v>Web</v>
          </cell>
          <cell r="AK1903" t="str">
            <v>VIERNES 18-09 ENTRE 8 Y 18 HORAS!</v>
          </cell>
          <cell r="AL1903">
            <v>1775455414</v>
          </cell>
          <cell r="AM1903">
            <v>293382891</v>
          </cell>
          <cell r="AN1903" t="str">
            <v>Sí</v>
          </cell>
        </row>
        <row r="1904">
          <cell r="A1904">
            <v>1961</v>
          </cell>
          <cell r="B1904" t="str">
            <v>sabrina.obiols@farmacity.com.ar</v>
          </cell>
          <cell r="AF1904" t="str">
            <v>FLORERO DE VIDRIO 16CM</v>
          </cell>
          <cell r="AG1904" t="str">
            <v>201.93</v>
          </cell>
          <cell r="AH1904">
            <v>3</v>
          </cell>
          <cell r="AI1904" t="str">
            <v>046JA7593</v>
          </cell>
          <cell r="AN1904" t="str">
            <v>Sí</v>
          </cell>
        </row>
        <row r="1905">
          <cell r="A1905">
            <v>1960</v>
          </cell>
          <cell r="B1905" t="str">
            <v>marinaariasnakama@gmail.com</v>
          </cell>
          <cell r="C1905">
            <v>44087</v>
          </cell>
          <cell r="D1905" t="str">
            <v>Abierta</v>
          </cell>
          <cell r="E1905" t="str">
            <v>Recibido</v>
          </cell>
          <cell r="F1905" t="str">
            <v>Enviado</v>
          </cell>
          <cell r="G1905" t="str">
            <v>ARS</v>
          </cell>
          <cell r="H1905" t="str">
            <v>1735.78</v>
          </cell>
          <cell r="I1905">
            <v>0</v>
          </cell>
          <cell r="J1905">
            <v>0</v>
          </cell>
          <cell r="K1905" t="str">
            <v>1735.78</v>
          </cell>
          <cell r="L1905" t="str">
            <v>Marina Arias</v>
          </cell>
          <cell r="M1905">
            <v>25560835</v>
          </cell>
          <cell r="N1905">
            <v>1564687214</v>
          </cell>
          <cell r="O1905" t="str">
            <v>Marina Arias</v>
          </cell>
          <cell r="P1905">
            <v>1564687214</v>
          </cell>
          <cell r="Q1905" t="str">
            <v>Carlos Gardel</v>
          </cell>
          <cell r="R1905">
            <v>331</v>
          </cell>
          <cell r="S1905" t="str">
            <v>6C</v>
          </cell>
          <cell r="T1905" t="str">
            <v>Lanús oeste</v>
          </cell>
          <cell r="U1905" t="str">
            <v>Lanús</v>
          </cell>
          <cell r="V1905">
            <v>1824</v>
          </cell>
          <cell r="W1905" t="str">
            <v>Gran Buenos Aires</v>
          </cell>
          <cell r="Y1905" t="str">
            <v>ENVÍO SIN CARGO (CABA Y GRAN PARTE DE GBA) TIEMPO: 4 a 6 DÍAS HÁBILES</v>
          </cell>
          <cell r="Z1905" t="str">
            <v>Mercado Pago</v>
          </cell>
          <cell r="AD1905">
            <v>44087</v>
          </cell>
          <cell r="AE1905">
            <v>44090</v>
          </cell>
          <cell r="AF1905" t="str">
            <v>ALM. HOME 25X55CM POLIESTER V.SILICONADO</v>
          </cell>
          <cell r="AG1905" t="str">
            <v>867.89</v>
          </cell>
          <cell r="AH1905">
            <v>1</v>
          </cell>
          <cell r="AI1905" t="str">
            <v>CHU390</v>
          </cell>
          <cell r="AJ1905" t="str">
            <v>Móvil</v>
          </cell>
          <cell r="AK1905" t="str">
            <v>VIERNES 18-09 ENTRE 8 Y 18 HORAS !</v>
          </cell>
          <cell r="AL1905">
            <v>1774056593</v>
          </cell>
          <cell r="AM1905">
            <v>293157692</v>
          </cell>
          <cell r="AN1905" t="str">
            <v>Sí</v>
          </cell>
        </row>
        <row r="1906">
          <cell r="A1906">
            <v>1960</v>
          </cell>
          <cell r="B1906" t="str">
            <v>marinaariasnakama@gmail.com</v>
          </cell>
          <cell r="AF1906" t="str">
            <v>ALM. FIACA 25X55CM POLIESTER V.SILICONADO</v>
          </cell>
          <cell r="AG1906" t="str">
            <v>867.89</v>
          </cell>
          <cell r="AH1906">
            <v>1</v>
          </cell>
          <cell r="AI1906" t="str">
            <v>CHU384</v>
          </cell>
          <cell r="AN1906" t="str">
            <v>Sí</v>
          </cell>
        </row>
        <row r="1907">
          <cell r="A1907">
            <v>1959</v>
          </cell>
          <cell r="B1907" t="str">
            <v>marinaariasnakama@gmail.com</v>
          </cell>
          <cell r="C1907">
            <v>44087</v>
          </cell>
          <cell r="D1907" t="str">
            <v>Abierta</v>
          </cell>
          <cell r="E1907" t="str">
            <v>Recibido</v>
          </cell>
          <cell r="F1907" t="str">
            <v>Enviado</v>
          </cell>
          <cell r="G1907" t="str">
            <v>ARS</v>
          </cell>
          <cell r="H1907">
            <v>6600</v>
          </cell>
          <cell r="I1907">
            <v>0</v>
          </cell>
          <cell r="J1907">
            <v>0</v>
          </cell>
          <cell r="K1907">
            <v>6600</v>
          </cell>
          <cell r="L1907" t="str">
            <v>Marina Arias</v>
          </cell>
          <cell r="M1907">
            <v>25560835</v>
          </cell>
          <cell r="N1907">
            <v>1564687214</v>
          </cell>
          <cell r="O1907" t="str">
            <v>Marina Arias</v>
          </cell>
          <cell r="P1907">
            <v>1564687214</v>
          </cell>
          <cell r="Q1907" t="str">
            <v>Carlos Gardel</v>
          </cell>
          <cell r="R1907">
            <v>331</v>
          </cell>
          <cell r="S1907" t="str">
            <v>6C</v>
          </cell>
          <cell r="T1907" t="str">
            <v>Lanus oeste</v>
          </cell>
          <cell r="U1907" t="str">
            <v>Lanus</v>
          </cell>
          <cell r="V1907">
            <v>1824</v>
          </cell>
          <cell r="W1907" t="str">
            <v>Gran Buenos Aires</v>
          </cell>
          <cell r="Y1907" t="str">
            <v>ENVÍO SIN CARGO (CABA Y GRAN PARTE DE GBA) TIEMPO: 4 a 6 DÍAS HÁBILES</v>
          </cell>
          <cell r="Z1907" t="str">
            <v>Mercado Pago</v>
          </cell>
          <cell r="AD1907">
            <v>44087</v>
          </cell>
          <cell r="AE1907">
            <v>44090</v>
          </cell>
          <cell r="AF1907" t="str">
            <v>TERMO STANLEY  CON PICO CEBADOR 1,3 LITROS</v>
          </cell>
          <cell r="AG1907">
            <v>6600</v>
          </cell>
          <cell r="AH1907">
            <v>1</v>
          </cell>
          <cell r="AI1907" t="str">
            <v>TERMOSTANLEY</v>
          </cell>
          <cell r="AJ1907" t="str">
            <v>Móvil</v>
          </cell>
          <cell r="AK1907" t="str">
            <v>VIERNES 18-09 ENTRE 8 Y 18 HORAS !</v>
          </cell>
          <cell r="AL1907">
            <v>1774043973</v>
          </cell>
          <cell r="AM1907">
            <v>293155588</v>
          </cell>
          <cell r="AN1907" t="str">
            <v>Sí</v>
          </cell>
        </row>
        <row r="1908">
          <cell r="A1908">
            <v>1958</v>
          </cell>
          <cell r="B1908" t="str">
            <v>camilaaguirree99@gmail.com</v>
          </cell>
          <cell r="C1908">
            <v>44087</v>
          </cell>
          <cell r="D1908" t="str">
            <v>Abierta</v>
          </cell>
          <cell r="E1908" t="str">
            <v>Recibido</v>
          </cell>
          <cell r="F1908" t="str">
            <v>Enviado</v>
          </cell>
          <cell r="G1908" t="str">
            <v>ARS</v>
          </cell>
          <cell r="H1908">
            <v>2998</v>
          </cell>
          <cell r="I1908">
            <v>0</v>
          </cell>
          <cell r="J1908">
            <v>0</v>
          </cell>
          <cell r="K1908">
            <v>2998</v>
          </cell>
          <cell r="L1908" t="str">
            <v>Camila Aguirre</v>
          </cell>
          <cell r="M1908">
            <v>23419189014</v>
          </cell>
          <cell r="N1908">
            <v>1126551560</v>
          </cell>
          <cell r="O1908" t="str">
            <v>Camila aguirre</v>
          </cell>
          <cell r="P1908">
            <v>1126551560</v>
          </cell>
          <cell r="Q1908" t="str">
            <v>Bulnes</v>
          </cell>
          <cell r="R1908">
            <v>869</v>
          </cell>
          <cell r="S1908" t="str">
            <v>9b</v>
          </cell>
          <cell r="T1908" t="str">
            <v>almagro</v>
          </cell>
          <cell r="U1908" t="str">
            <v>Capital Federal</v>
          </cell>
          <cell r="V1908">
            <v>1176</v>
          </cell>
          <cell r="W1908" t="str">
            <v>Capital Federal</v>
          </cell>
          <cell r="Y1908" t="str">
            <v>ENVÍO SIN CARGO (CABA Y GRAN PARTE DE GBA) TIEMPO: 4 a 6 DÍAS HÁBILES</v>
          </cell>
          <cell r="Z1908" t="str">
            <v>Mercado Pago</v>
          </cell>
          <cell r="AB1908" t="str">
            <v xml:space="preserve">buenas tardes, pack uva y el otro gris </v>
          </cell>
          <cell r="AD1908">
            <v>44087</v>
          </cell>
          <cell r="AE1908">
            <v>44092</v>
          </cell>
          <cell r="AF1908" t="str">
            <v>CORTINA ALGODÓN Y POLIÉSTER PESADAS 2 PAÑOS 1,40x2,10 CM</v>
          </cell>
          <cell r="AG1908">
            <v>1499</v>
          </cell>
          <cell r="AH1908">
            <v>2</v>
          </cell>
          <cell r="AI1908" t="str">
            <v>Cortina</v>
          </cell>
          <cell r="AJ1908" t="str">
            <v>Web</v>
          </cell>
          <cell r="AK1908" t="str">
            <v>LUNES 21-09 ENTRE 8 Y 18 HORAS!</v>
          </cell>
          <cell r="AL1908">
            <v>1773653247</v>
          </cell>
          <cell r="AM1908">
            <v>293082664</v>
          </cell>
          <cell r="AN1908" t="str">
            <v>Sí</v>
          </cell>
        </row>
        <row r="1909">
          <cell r="A1909">
            <v>1957</v>
          </cell>
          <cell r="B1909" t="str">
            <v>mariavictoriaburyeile@gmail.com</v>
          </cell>
          <cell r="C1909">
            <v>44087</v>
          </cell>
          <cell r="D1909" t="str">
            <v>Abierta</v>
          </cell>
          <cell r="E1909" t="str">
            <v>Recibido</v>
          </cell>
          <cell r="F1909" t="str">
            <v>Enviado</v>
          </cell>
          <cell r="G1909" t="str">
            <v>ARS</v>
          </cell>
          <cell r="H1909" t="str">
            <v>2876.82</v>
          </cell>
          <cell r="I1909">
            <v>0</v>
          </cell>
          <cell r="J1909">
            <v>0</v>
          </cell>
          <cell r="K1909" t="str">
            <v>2876.82</v>
          </cell>
          <cell r="L1909" t="str">
            <v>Maria Buryeile</v>
          </cell>
          <cell r="M1909">
            <v>40131729</v>
          </cell>
          <cell r="N1909">
            <v>5491130031967</v>
          </cell>
          <cell r="O1909" t="str">
            <v>Maria Buryeile</v>
          </cell>
          <cell r="P1909">
            <v>5491130031967</v>
          </cell>
          <cell r="Q1909" t="str">
            <v xml:space="preserve">San Juan </v>
          </cell>
          <cell r="R1909">
            <v>3817</v>
          </cell>
          <cell r="T1909" t="str">
            <v xml:space="preserve">Boedo </v>
          </cell>
          <cell r="U1909" t="str">
            <v>Capital Federal</v>
          </cell>
          <cell r="V1909">
            <v>1233</v>
          </cell>
          <cell r="W1909" t="str">
            <v>Capital Federal</v>
          </cell>
          <cell r="Y1909" t="str">
            <v>ENVÍO SIN CARGO (CABA Y GRAN PARTE DE GBA) TIEMPO: 4 a 6 DÍAS HÁBILES</v>
          </cell>
          <cell r="Z1909" t="str">
            <v>Mercado Pago</v>
          </cell>
          <cell r="AC1909" t="str">
            <v>24-09 NO HAY ESPECIEROS, HAY 3 PERO NO QUIERE, SE HACE CODIGO CON MONTO DE 999.95 - MUÑOZ</v>
          </cell>
          <cell r="AD1909">
            <v>44087</v>
          </cell>
          <cell r="AE1909">
            <v>44098</v>
          </cell>
          <cell r="AF1909" t="str">
            <v>VELA 100 % SOJA CON ESENCIAS DIFERENTES AROMAS 14x10 CM (VAINILLA)</v>
          </cell>
          <cell r="AG1909">
            <v>440</v>
          </cell>
          <cell r="AH1909">
            <v>1</v>
          </cell>
          <cell r="AI1909" t="str">
            <v>BA5914VELA</v>
          </cell>
          <cell r="AJ1909" t="str">
            <v>Móvil</v>
          </cell>
          <cell r="AK1909" t="str">
            <v>VIERNES 25-09 ENTRE 11 Y 18 HORAS!</v>
          </cell>
          <cell r="AL1909">
            <v>1773584145</v>
          </cell>
          <cell r="AM1909">
            <v>293064389</v>
          </cell>
          <cell r="AN1909" t="str">
            <v>Sí</v>
          </cell>
        </row>
        <row r="1910">
          <cell r="A1910">
            <v>1957</v>
          </cell>
          <cell r="B1910" t="str">
            <v>mariavictoriaburyeile@gmail.com</v>
          </cell>
          <cell r="AF1910" t="str">
            <v>VELA 100 % SOJA CON ESENCIAS DIFERENTES AROMAS 14x10 CM (NARANJA/CANELA)</v>
          </cell>
          <cell r="AG1910">
            <v>440</v>
          </cell>
          <cell r="AH1910">
            <v>1</v>
          </cell>
          <cell r="AI1910" t="str">
            <v>BA5914VELA</v>
          </cell>
          <cell r="AN1910" t="str">
            <v>Sí</v>
          </cell>
        </row>
        <row r="1911">
          <cell r="A1911">
            <v>1957</v>
          </cell>
          <cell r="B1911" t="str">
            <v>mariavictoriaburyeile@gmail.com</v>
          </cell>
          <cell r="AF1911" t="str">
            <v>FRASCO ESPECIERO DE VIDRIO CON TAPA COLOR COBRE 9 CM</v>
          </cell>
          <cell r="AG1911" t="str">
            <v>199.99</v>
          </cell>
          <cell r="AH1911">
            <v>5</v>
          </cell>
          <cell r="AI1911" t="str">
            <v>ESPECIERO</v>
          </cell>
          <cell r="AN1911" t="str">
            <v>Sí</v>
          </cell>
        </row>
        <row r="1912">
          <cell r="A1912">
            <v>1957</v>
          </cell>
          <cell r="B1912" t="str">
            <v>mariavictoriaburyeile@gmail.com</v>
          </cell>
          <cell r="AF1912" t="str">
            <v>TORTERO DE VIDRIO 11,5 X 13CM</v>
          </cell>
          <cell r="AG1912" t="str">
            <v>996.87</v>
          </cell>
          <cell r="AH1912">
            <v>1</v>
          </cell>
          <cell r="AI1912" t="str">
            <v>046BA6706</v>
          </cell>
          <cell r="AN1912" t="str">
            <v>Sí</v>
          </cell>
        </row>
        <row r="1913">
          <cell r="A1913">
            <v>1956</v>
          </cell>
          <cell r="B1913" t="str">
            <v>laracgomez@hotmail.com</v>
          </cell>
          <cell r="C1913">
            <v>44087</v>
          </cell>
          <cell r="D1913" t="str">
            <v>Abierta</v>
          </cell>
          <cell r="E1913" t="str">
            <v>Recibido</v>
          </cell>
          <cell r="F1913" t="str">
            <v>Enviado</v>
          </cell>
          <cell r="G1913" t="str">
            <v>ARS</v>
          </cell>
          <cell r="H1913" t="str">
            <v>4341.6</v>
          </cell>
          <cell r="I1913">
            <v>0</v>
          </cell>
          <cell r="J1913">
            <v>0</v>
          </cell>
          <cell r="K1913" t="str">
            <v>4341.6</v>
          </cell>
          <cell r="L1913" t="str">
            <v>Lara Gomez</v>
          </cell>
          <cell r="M1913">
            <v>39508770</v>
          </cell>
          <cell r="N1913">
            <v>1538612700</v>
          </cell>
          <cell r="O1913" t="str">
            <v>Lara Gomez</v>
          </cell>
          <cell r="P1913">
            <v>1538612700</v>
          </cell>
          <cell r="Q1913" t="str">
            <v xml:space="preserve">Tomas Márquez </v>
          </cell>
          <cell r="R1913">
            <v>2558</v>
          </cell>
          <cell r="T1913" t="str">
            <v>Garin</v>
          </cell>
          <cell r="U1913" t="str">
            <v>Garin</v>
          </cell>
          <cell r="V1913">
            <v>1619</v>
          </cell>
          <cell r="W1913" t="str">
            <v>Gran Buenos Aires</v>
          </cell>
          <cell r="Y1913" t="str">
            <v>ENVÍO SIN CARGO (CABA Y GRAN PARTE DE GBA) TIEMPO: 4 a 6 DÍAS HÁBILES</v>
          </cell>
          <cell r="Z1913" t="str">
            <v>Mercado Pago</v>
          </cell>
          <cell r="AD1913">
            <v>44087</v>
          </cell>
          <cell r="AE1913">
            <v>44090</v>
          </cell>
          <cell r="AF1913" t="str">
            <v>TUPPER BLANCO 1LTS CILINDRICO C/CUCHARITA</v>
          </cell>
          <cell r="AG1913" t="str">
            <v>354.2</v>
          </cell>
          <cell r="AH1913">
            <v>3</v>
          </cell>
          <cell r="AI1913" t="str">
            <v>BP40001</v>
          </cell>
          <cell r="AJ1913" t="str">
            <v>Móvil</v>
          </cell>
          <cell r="AK1913" t="str">
            <v>VIERNES 18-09 ENTRE 8 Y 18 HORAS !</v>
          </cell>
          <cell r="AL1913">
            <v>1773371256</v>
          </cell>
          <cell r="AM1913">
            <v>293004614</v>
          </cell>
          <cell r="AN1913" t="str">
            <v>Sí</v>
          </cell>
        </row>
        <row r="1914">
          <cell r="A1914">
            <v>1956</v>
          </cell>
          <cell r="B1914" t="str">
            <v>laracgomez@hotmail.com</v>
          </cell>
          <cell r="AF1914" t="str">
            <v>VELA 100 % SOJA CON ESENCIAS DIFERENTES AROMAS 14x10 CM (VAINILLA)</v>
          </cell>
          <cell r="AG1914">
            <v>440</v>
          </cell>
          <cell r="AH1914">
            <v>2</v>
          </cell>
          <cell r="AI1914" t="str">
            <v>BA5914VELA</v>
          </cell>
          <cell r="AN1914" t="str">
            <v>Sí</v>
          </cell>
        </row>
        <row r="1915">
          <cell r="A1915">
            <v>1956</v>
          </cell>
          <cell r="B1915" t="str">
            <v>laracgomez@hotmail.com</v>
          </cell>
          <cell r="AF1915" t="str">
            <v>PROMO SET DE VIDRIO</v>
          </cell>
          <cell r="AG1915">
            <v>2399</v>
          </cell>
          <cell r="AH1915">
            <v>1</v>
          </cell>
          <cell r="AN1915" t="str">
            <v>Sí</v>
          </cell>
        </row>
        <row r="1916">
          <cell r="A1916">
            <v>1955</v>
          </cell>
          <cell r="B1916" t="str">
            <v>rociolujantozzi@gmail.com</v>
          </cell>
          <cell r="C1916">
            <v>44087</v>
          </cell>
          <cell r="D1916" t="str">
            <v>Abierta</v>
          </cell>
          <cell r="E1916" t="str">
            <v>Pendiente</v>
          </cell>
          <cell r="F1916" t="str">
            <v>No está empaquetado</v>
          </cell>
          <cell r="G1916" t="str">
            <v>ARS</v>
          </cell>
          <cell r="H1916" t="str">
            <v>867.89</v>
          </cell>
          <cell r="I1916">
            <v>0</v>
          </cell>
          <cell r="J1916">
            <v>0</v>
          </cell>
          <cell r="K1916" t="str">
            <v>867.89</v>
          </cell>
          <cell r="L1916" t="str">
            <v xml:space="preserve">Rocío Luján Tozzi </v>
          </cell>
          <cell r="M1916">
            <v>32301264</v>
          </cell>
          <cell r="N1916">
            <v>1133618600</v>
          </cell>
          <cell r="O1916" t="str">
            <v>Rocío Luján  Tozzi</v>
          </cell>
          <cell r="P1916">
            <v>1133618600</v>
          </cell>
          <cell r="Q1916" t="str">
            <v xml:space="preserve">Avenida Belgrano </v>
          </cell>
          <cell r="R1916">
            <v>1885</v>
          </cell>
          <cell r="S1916" t="str">
            <v>4C</v>
          </cell>
          <cell r="T1916" t="str">
            <v xml:space="preserve">Balvanera </v>
          </cell>
          <cell r="U1916" t="str">
            <v>Capital Federal</v>
          </cell>
          <cell r="V1916">
            <v>1094</v>
          </cell>
          <cell r="W1916" t="str">
            <v>Capital Federal</v>
          </cell>
          <cell r="Y1916" t="str">
            <v>ENVÍO SIN CARGO (CABA Y GRAN PARTE DE GBA) TIEMPO: 4 a 6 DÍAS HÁBILES</v>
          </cell>
          <cell r="Z1916" t="str">
            <v>Mercado Pago</v>
          </cell>
          <cell r="AF1916" t="str">
            <v>ALM. ALL YOU NEED IS LOVE 25X55CM POLIESTER V.SILICONADO</v>
          </cell>
          <cell r="AG1916" t="str">
            <v>867.89</v>
          </cell>
          <cell r="AH1916">
            <v>1</v>
          </cell>
          <cell r="AI1916" t="str">
            <v>CHU378</v>
          </cell>
          <cell r="AJ1916" t="str">
            <v>Móvil</v>
          </cell>
          <cell r="AK1916" t="str">
            <v/>
          </cell>
          <cell r="AL1916">
            <v>1773335830</v>
          </cell>
          <cell r="AM1916">
            <v>292978636</v>
          </cell>
          <cell r="AN1916" t="str">
            <v>Sí</v>
          </cell>
        </row>
        <row r="1917">
          <cell r="A1917">
            <v>1954</v>
          </cell>
          <cell r="B1917" t="str">
            <v>cami97moretti@gmail.com</v>
          </cell>
          <cell r="C1917">
            <v>44087</v>
          </cell>
          <cell r="D1917" t="str">
            <v>Abierta</v>
          </cell>
          <cell r="E1917" t="str">
            <v>Recibido</v>
          </cell>
          <cell r="F1917" t="str">
            <v>Enviado</v>
          </cell>
          <cell r="G1917" t="str">
            <v>ARS</v>
          </cell>
          <cell r="H1917">
            <v>4600</v>
          </cell>
          <cell r="I1917">
            <v>0</v>
          </cell>
          <cell r="J1917">
            <v>0</v>
          </cell>
          <cell r="K1917">
            <v>4600</v>
          </cell>
          <cell r="L1917" t="str">
            <v>Camila Belen Moretti</v>
          </cell>
          <cell r="M1917">
            <v>40535093</v>
          </cell>
          <cell r="N1917">
            <v>1153428657</v>
          </cell>
          <cell r="O1917" t="str">
            <v>Camila Belen Moretti</v>
          </cell>
          <cell r="P1917">
            <v>1153428657</v>
          </cell>
          <cell r="Q1917" t="str">
            <v xml:space="preserve">Gascón </v>
          </cell>
          <cell r="R1917">
            <v>37</v>
          </cell>
          <cell r="S1917" t="str">
            <v>Piso 7 dpto29</v>
          </cell>
          <cell r="T1917" t="str">
            <v>Almagro</v>
          </cell>
          <cell r="U1917" t="str">
            <v>Capital Federal</v>
          </cell>
          <cell r="V1917">
            <v>1181</v>
          </cell>
          <cell r="W1917" t="str">
            <v>Capital Federal</v>
          </cell>
          <cell r="Y1917" t="str">
            <v>ENVÍO SIN CARGO (CABA Y GRAN PARTE DE GBA) TIEMPO: 4 a 6 DÍAS HÁBILES</v>
          </cell>
          <cell r="Z1917" t="str">
            <v>Mercado Pago</v>
          </cell>
          <cell r="AD1917">
            <v>44087</v>
          </cell>
          <cell r="AE1917">
            <v>44095</v>
          </cell>
          <cell r="AF1917" t="str">
            <v>ESCRITORIO INDUSTRIAL 120x50x80 CM</v>
          </cell>
          <cell r="AG1917">
            <v>4600</v>
          </cell>
          <cell r="AH1917">
            <v>1</v>
          </cell>
          <cell r="AJ1917" t="str">
            <v>Web</v>
          </cell>
          <cell r="AK1917" t="str">
            <v>VIERNES 25-09 ENTRE 8 Y 18 HORAS</v>
          </cell>
          <cell r="AL1917">
            <v>1773004392</v>
          </cell>
          <cell r="AM1917">
            <v>292956864</v>
          </cell>
          <cell r="AN1917" t="str">
            <v>Sí</v>
          </cell>
        </row>
        <row r="1918">
          <cell r="A1918">
            <v>1953</v>
          </cell>
          <cell r="B1918" t="str">
            <v>rochi.felippe@gmail.com</v>
          </cell>
          <cell r="C1918">
            <v>44087</v>
          </cell>
          <cell r="D1918" t="str">
            <v>Abierta</v>
          </cell>
          <cell r="E1918" t="str">
            <v>Recibido</v>
          </cell>
          <cell r="F1918" t="str">
            <v>Enviado</v>
          </cell>
          <cell r="G1918" t="str">
            <v>ARS</v>
          </cell>
          <cell r="H1918" t="str">
            <v>10648.65</v>
          </cell>
          <cell r="I1918">
            <v>0</v>
          </cell>
          <cell r="J1918">
            <v>0</v>
          </cell>
          <cell r="K1918" t="str">
            <v>10648.65</v>
          </cell>
          <cell r="L1918" t="str">
            <v>Rocio Belén Felippe</v>
          </cell>
          <cell r="M1918">
            <v>37423210</v>
          </cell>
          <cell r="N1918">
            <v>2215581522</v>
          </cell>
          <cell r="O1918" t="str">
            <v>Rocio Belén Felippe</v>
          </cell>
          <cell r="P1918">
            <v>2215581522</v>
          </cell>
          <cell r="Q1918">
            <v>58</v>
          </cell>
          <cell r="R1918">
            <v>885</v>
          </cell>
          <cell r="S1918" t="str">
            <v>8 c</v>
          </cell>
          <cell r="T1918" t="str">
            <v>Casco urbano de la Ciudad de La Plata - centro comercial calle 12</v>
          </cell>
          <cell r="U1918" t="str">
            <v>La plata</v>
          </cell>
          <cell r="V1918">
            <v>1440</v>
          </cell>
          <cell r="W1918" t="str">
            <v>Capital Federal</v>
          </cell>
          <cell r="Y1918" t="str">
            <v>ENVÍO SIN CARGO (CABA Y GRAN PARTE DE GBA) TIEMPO: 4 a 6 DÍAS HÁBILES</v>
          </cell>
          <cell r="Z1918" t="str">
            <v>Mercado Pago</v>
          </cell>
          <cell r="AD1918">
            <v>44087</v>
          </cell>
          <cell r="AE1918">
            <v>44088</v>
          </cell>
          <cell r="AF1918" t="str">
            <v>TUPPER SET 6PCS C/TAPA DE VENTILACION (Fucsia)</v>
          </cell>
          <cell r="AG1918" t="str">
            <v>1000.45</v>
          </cell>
          <cell r="AH1918">
            <v>1</v>
          </cell>
          <cell r="AI1918" t="str">
            <v>100BA4030</v>
          </cell>
          <cell r="AJ1918" t="str">
            <v>Móvil</v>
          </cell>
          <cell r="AK1918" t="str">
            <v>JUEVES 17-09 ENTRE 8 Y 18 HORAS!</v>
          </cell>
          <cell r="AL1918">
            <v>1772881544</v>
          </cell>
          <cell r="AM1918">
            <v>292923771</v>
          </cell>
          <cell r="AN1918" t="str">
            <v>Sí</v>
          </cell>
        </row>
        <row r="1919">
          <cell r="A1919">
            <v>1953</v>
          </cell>
          <cell r="B1919" t="str">
            <v>rochi.felippe@gmail.com</v>
          </cell>
          <cell r="AF1919" t="str">
            <v>BOTELLA ROSA 1L TAPON CORCHO ECOLOGICO</v>
          </cell>
          <cell r="AG1919" t="str">
            <v>392.84</v>
          </cell>
          <cell r="AH1919">
            <v>1</v>
          </cell>
          <cell r="AI1919" t="str">
            <v>019BO5588NEW</v>
          </cell>
          <cell r="AN1919" t="str">
            <v>Sí</v>
          </cell>
        </row>
        <row r="1920">
          <cell r="A1920">
            <v>1953</v>
          </cell>
          <cell r="B1920" t="str">
            <v>rochi.felippe@gmail.com</v>
          </cell>
          <cell r="AF1920" t="str">
            <v>ESPECIERO 3 PIEZAS ACERO INOXIDABLE 21 X 7CM (BA8193)</v>
          </cell>
          <cell r="AG1920" t="str">
            <v>897.59</v>
          </cell>
          <cell r="AH1920">
            <v>1</v>
          </cell>
          <cell r="AI1920" t="str">
            <v>046BA3346</v>
          </cell>
          <cell r="AN1920" t="str">
            <v>Sí</v>
          </cell>
        </row>
        <row r="1921">
          <cell r="A1921">
            <v>1953</v>
          </cell>
          <cell r="B1921" t="str">
            <v>rochi.felippe@gmail.com</v>
          </cell>
          <cell r="AF1921" t="str">
            <v>VELA 100 % SOJA CON ESENCIAS DIFERENTES AROMAS 14x10 CM (JAZMIN)</v>
          </cell>
          <cell r="AG1921">
            <v>440</v>
          </cell>
          <cell r="AH1921">
            <v>1</v>
          </cell>
          <cell r="AI1921" t="str">
            <v>BA5914VELA</v>
          </cell>
          <cell r="AN1921" t="str">
            <v>Sí</v>
          </cell>
        </row>
        <row r="1922">
          <cell r="A1922">
            <v>1953</v>
          </cell>
          <cell r="B1922" t="str">
            <v>rochi.felippe@gmail.com</v>
          </cell>
          <cell r="AF1922" t="str">
            <v>UNTADOR PASTEL NEW 1PC 14,5 CM</v>
          </cell>
          <cell r="AG1922" t="str">
            <v>29.99</v>
          </cell>
          <cell r="AH1922">
            <v>3</v>
          </cell>
          <cell r="AI1922" t="str">
            <v>019BA87503</v>
          </cell>
          <cell r="AN1922" t="str">
            <v>Sí</v>
          </cell>
        </row>
        <row r="1923">
          <cell r="A1923">
            <v>1953</v>
          </cell>
          <cell r="B1923" t="str">
            <v>rochi.felippe@gmail.com</v>
          </cell>
          <cell r="AF1923" t="str">
            <v>MOLDE P/PIZZA ANTIADHERENTE NEGRO 30 CM.</v>
          </cell>
          <cell r="AG1923" t="str">
            <v>882.95</v>
          </cell>
          <cell r="AH1923">
            <v>1</v>
          </cell>
          <cell r="AI1923" t="str">
            <v>043BA6161</v>
          </cell>
          <cell r="AN1923" t="str">
            <v>Sí</v>
          </cell>
        </row>
        <row r="1924">
          <cell r="A1924">
            <v>1953</v>
          </cell>
          <cell r="B1924" t="str">
            <v>rochi.felippe@gmail.com</v>
          </cell>
          <cell r="AF1924" t="str">
            <v>BATIDOR SEMIAUTOMATICO 34 CM</v>
          </cell>
          <cell r="AG1924" t="str">
            <v>344.85</v>
          </cell>
          <cell r="AH1924">
            <v>1</v>
          </cell>
          <cell r="AI1924" t="str">
            <v>046BA4824</v>
          </cell>
          <cell r="AN1924" t="str">
            <v>Sí</v>
          </cell>
        </row>
        <row r="1925">
          <cell r="A1925">
            <v>1953</v>
          </cell>
          <cell r="B1925" t="str">
            <v>rochi.felippe@gmail.com</v>
          </cell>
          <cell r="AF1925" t="str">
            <v>TERMO STANLEY  CON PICO CEBADOR 1,3 LITROS</v>
          </cell>
          <cell r="AG1925">
            <v>6600</v>
          </cell>
          <cell r="AH1925">
            <v>1</v>
          </cell>
          <cell r="AI1925" t="str">
            <v>TERMOSTANLEY</v>
          </cell>
          <cell r="AN1925" t="str">
            <v>Sí</v>
          </cell>
        </row>
        <row r="1926">
          <cell r="A1926">
            <v>1952</v>
          </cell>
          <cell r="B1926" t="str">
            <v>abad_veronica@hotmail.com</v>
          </cell>
          <cell r="C1926">
            <v>44086</v>
          </cell>
          <cell r="D1926" t="str">
            <v>Abierta</v>
          </cell>
          <cell r="E1926" t="str">
            <v>Recibido</v>
          </cell>
          <cell r="F1926" t="str">
            <v>Enviado</v>
          </cell>
          <cell r="G1926" t="str">
            <v>ARS</v>
          </cell>
          <cell r="H1926" t="str">
            <v>1062.56</v>
          </cell>
          <cell r="I1926">
            <v>0</v>
          </cell>
          <cell r="J1926">
            <v>0</v>
          </cell>
          <cell r="K1926" t="str">
            <v>1062.56</v>
          </cell>
          <cell r="L1926" t="str">
            <v>Verónica Paula Abad Paula Abad</v>
          </cell>
          <cell r="M1926">
            <v>24663289</v>
          </cell>
          <cell r="N1926">
            <v>1167505300</v>
          </cell>
          <cell r="O1926" t="str">
            <v>Verónica Paula Abad Paula Abad</v>
          </cell>
          <cell r="P1926">
            <v>1167505300</v>
          </cell>
          <cell r="Q1926" t="str">
            <v xml:space="preserve">Vuelta de Obligado </v>
          </cell>
          <cell r="R1926">
            <v>3567</v>
          </cell>
          <cell r="S1926">
            <v>0.33333333333333331</v>
          </cell>
          <cell r="T1926" t="str">
            <v xml:space="preserve">Nuñez </v>
          </cell>
          <cell r="U1926" t="str">
            <v>Capital Federal</v>
          </cell>
          <cell r="V1926">
            <v>1428</v>
          </cell>
          <cell r="W1926" t="str">
            <v>Capital Federal</v>
          </cell>
          <cell r="Y1926" t="str">
            <v>ENVÍO SIN CARGO (CABA Y GRAN PARTE DE GBA) TIEMPO: 4 a 6 DÍAS HÁBILES</v>
          </cell>
          <cell r="Z1926" t="str">
            <v>Mercado Pago</v>
          </cell>
          <cell r="AB1926" t="str">
            <v>Autorizada a recibir: Sofia Karpiej, DNI: 5.465.949</v>
          </cell>
          <cell r="AD1926">
            <v>44086</v>
          </cell>
          <cell r="AE1926">
            <v>44090</v>
          </cell>
          <cell r="AF1926" t="str">
            <v>TAMIZ</v>
          </cell>
          <cell r="AG1926" t="str">
            <v>626.77</v>
          </cell>
          <cell r="AH1926">
            <v>1</v>
          </cell>
          <cell r="AI1926" t="str">
            <v>046BA4748</v>
          </cell>
          <cell r="AJ1926" t="str">
            <v>Móvil</v>
          </cell>
          <cell r="AK1926" t="str">
            <v>VIERNES 18-09 ENTRE 8 Y 18 HORAS !</v>
          </cell>
          <cell r="AL1926">
            <v>1772330058</v>
          </cell>
          <cell r="AM1926">
            <v>292801443</v>
          </cell>
          <cell r="AN1926" t="str">
            <v>Sí</v>
          </cell>
        </row>
        <row r="1927">
          <cell r="A1927">
            <v>1952</v>
          </cell>
          <cell r="B1927" t="str">
            <v>abad_veronica@hotmail.com</v>
          </cell>
          <cell r="AF1927" t="str">
            <v>VASO ANARANJADO FACETADO Y EXPRIMIDOR</v>
          </cell>
          <cell r="AG1927" t="str">
            <v>233.75</v>
          </cell>
          <cell r="AH1927">
            <v>1</v>
          </cell>
          <cell r="AI1927" t="str">
            <v>BP24004</v>
          </cell>
          <cell r="AN1927" t="str">
            <v>Sí</v>
          </cell>
        </row>
        <row r="1928">
          <cell r="A1928">
            <v>1952</v>
          </cell>
          <cell r="B1928" t="str">
            <v>abad_veronica@hotmail.com</v>
          </cell>
          <cell r="AF1928" t="str">
            <v>COLADOR BALLENA 32CM X 10,5CM (Verde)</v>
          </cell>
          <cell r="AG1928" t="str">
            <v>202.04</v>
          </cell>
          <cell r="AH1928">
            <v>1</v>
          </cell>
          <cell r="AN1928" t="str">
            <v>Sí</v>
          </cell>
        </row>
        <row r="1929">
          <cell r="A1929">
            <v>1951</v>
          </cell>
          <cell r="B1929" t="str">
            <v>camilasusilva@gmail.com</v>
          </cell>
          <cell r="C1929">
            <v>44086</v>
          </cell>
          <cell r="D1929" t="str">
            <v>Cancelada</v>
          </cell>
          <cell r="E1929" t="str">
            <v>Recibido</v>
          </cell>
          <cell r="F1929" t="str">
            <v>Enviado</v>
          </cell>
          <cell r="G1929" t="str">
            <v>ARS</v>
          </cell>
          <cell r="H1929">
            <v>6600</v>
          </cell>
          <cell r="I1929">
            <v>0</v>
          </cell>
          <cell r="J1929">
            <v>0</v>
          </cell>
          <cell r="K1929">
            <v>6600</v>
          </cell>
          <cell r="L1929" t="str">
            <v>Camila Silva</v>
          </cell>
          <cell r="M1929">
            <v>27380267816</v>
          </cell>
          <cell r="N1929">
            <v>1135917567</v>
          </cell>
          <cell r="O1929" t="str">
            <v>Camila Silva</v>
          </cell>
          <cell r="P1929">
            <v>1135917567</v>
          </cell>
          <cell r="Q1929" t="str">
            <v>Caballito</v>
          </cell>
          <cell r="R1929">
            <v>1453</v>
          </cell>
          <cell r="T1929" t="str">
            <v>Parque Chacabuco</v>
          </cell>
          <cell r="U1929" t="str">
            <v>Capital Federal</v>
          </cell>
          <cell r="V1929">
            <v>1406</v>
          </cell>
          <cell r="W1929" t="str">
            <v>Capital Federal</v>
          </cell>
          <cell r="Y1929" t="str">
            <v>ENVÍO SIN CARGO (CABA Y GRAN PARTE DE GBA) TIEMPO: 4 a 6 DÍAS HÁBILES</v>
          </cell>
          <cell r="Z1929" t="str">
            <v>Mercado Pago</v>
          </cell>
          <cell r="AD1929">
            <v>44086</v>
          </cell>
          <cell r="AE1929">
            <v>44095</v>
          </cell>
          <cell r="AF1929" t="str">
            <v>TERMO STANLEY  CON PICO CEBADOR 1,3 LITROS</v>
          </cell>
          <cell r="AG1929">
            <v>6600</v>
          </cell>
          <cell r="AH1929">
            <v>1</v>
          </cell>
          <cell r="AI1929" t="str">
            <v>TERMOSTANLEY</v>
          </cell>
          <cell r="AJ1929" t="str">
            <v>Móvil</v>
          </cell>
          <cell r="AK1929" t="str">
            <v>MIERCOLES 23-09 ENTRE 8 Y 18 HORAS!</v>
          </cell>
          <cell r="AL1929">
            <v>1772099031</v>
          </cell>
          <cell r="AM1929">
            <v>292762282</v>
          </cell>
          <cell r="AN1929" t="str">
            <v>Sí</v>
          </cell>
        </row>
        <row r="1930">
          <cell r="A1930">
            <v>1950</v>
          </cell>
          <cell r="B1930" t="str">
            <v>petimonti77@gmail.com</v>
          </cell>
          <cell r="C1930">
            <v>44086</v>
          </cell>
          <cell r="D1930" t="str">
            <v>Abierta</v>
          </cell>
          <cell r="E1930" t="str">
            <v>Recibido</v>
          </cell>
          <cell r="F1930" t="str">
            <v>Enviado</v>
          </cell>
          <cell r="G1930" t="str">
            <v>ARS</v>
          </cell>
          <cell r="H1930">
            <v>1800</v>
          </cell>
          <cell r="I1930">
            <v>0</v>
          </cell>
          <cell r="J1930">
            <v>0</v>
          </cell>
          <cell r="K1930">
            <v>1800</v>
          </cell>
          <cell r="L1930" t="str">
            <v>Cecilia Inés Monti</v>
          </cell>
          <cell r="M1930">
            <v>25742386</v>
          </cell>
          <cell r="N1930">
            <v>2214800607</v>
          </cell>
          <cell r="O1930" t="str">
            <v>Marta Raquel Lopez</v>
          </cell>
          <cell r="P1930">
            <v>2214800607</v>
          </cell>
          <cell r="Q1930" t="str">
            <v>13 B Esquina 462</v>
          </cell>
          <cell r="R1930">
            <v>990</v>
          </cell>
          <cell r="T1930" t="str">
            <v>City Bell</v>
          </cell>
          <cell r="U1930" t="str">
            <v>Capital Federal</v>
          </cell>
          <cell r="V1930">
            <v>1440</v>
          </cell>
          <cell r="W1930" t="str">
            <v>Capital Federal</v>
          </cell>
          <cell r="Y1930" t="str">
            <v>ENVÍO SIN CARGO (CABA Y GRAN PARTE DE GBA) TIEMPO: 4 a 6 DÍAS HÁBILES</v>
          </cell>
          <cell r="Z1930" t="str">
            <v>Mercado Pago</v>
          </cell>
          <cell r="AC1930" t="str">
            <v xml:space="preserve">LA PLATA </v>
          </cell>
          <cell r="AD1930">
            <v>44086</v>
          </cell>
          <cell r="AE1930">
            <v>44090</v>
          </cell>
          <cell r="AF1930" t="str">
            <v>MESA DE ARRIME HOME OFFICE 35x40x67 CM</v>
          </cell>
          <cell r="AG1930">
            <v>1800</v>
          </cell>
          <cell r="AH1930">
            <v>1</v>
          </cell>
          <cell r="AJ1930" t="str">
            <v>Móvil</v>
          </cell>
          <cell r="AK1930" t="str">
            <v>LUNES 21-09 ENTRE 8 Y 18 HORAS!</v>
          </cell>
          <cell r="AL1930">
            <v>1771545460</v>
          </cell>
          <cell r="AM1930">
            <v>292689910</v>
          </cell>
          <cell r="AN1930" t="str">
            <v>Sí</v>
          </cell>
        </row>
        <row r="1931">
          <cell r="A1931">
            <v>1949</v>
          </cell>
          <cell r="B1931" t="str">
            <v>natalia.j.g80@gmail.com</v>
          </cell>
          <cell r="C1931">
            <v>44086</v>
          </cell>
          <cell r="D1931" t="str">
            <v>Abierta</v>
          </cell>
          <cell r="E1931" t="str">
            <v>Recibido</v>
          </cell>
          <cell r="F1931" t="str">
            <v>Enviado</v>
          </cell>
          <cell r="G1931" t="str">
            <v>ARS</v>
          </cell>
          <cell r="H1931" t="str">
            <v>1465.66</v>
          </cell>
          <cell r="I1931">
            <v>0</v>
          </cell>
          <cell r="J1931">
            <v>0</v>
          </cell>
          <cell r="K1931" t="str">
            <v>1465.66</v>
          </cell>
          <cell r="L1931" t="str">
            <v>Natalia Gutierrez</v>
          </cell>
          <cell r="M1931">
            <v>28505722</v>
          </cell>
          <cell r="N1931">
            <v>1137059644</v>
          </cell>
          <cell r="O1931" t="str">
            <v>Natalia Gutierrez</v>
          </cell>
          <cell r="P1931">
            <v>1137059644</v>
          </cell>
          <cell r="Q1931" t="str">
            <v>Croacia</v>
          </cell>
          <cell r="R1931">
            <v>2948</v>
          </cell>
          <cell r="S1931" t="str">
            <v>Timbre de arriba</v>
          </cell>
          <cell r="T1931" t="str">
            <v>Ciudadela</v>
          </cell>
          <cell r="U1931" t="str">
            <v>Buenos Aires</v>
          </cell>
          <cell r="V1931">
            <v>1702</v>
          </cell>
          <cell r="W1931" t="str">
            <v>Gran Buenos Aires</v>
          </cell>
          <cell r="Y1931" t="str">
            <v>ENVÍO SIN CARGO (CABA Y GRAN PARTE DE GBA) TIEMPO: 4 a 6 DÍAS HÁBILES</v>
          </cell>
          <cell r="Z1931" t="str">
            <v>Mercado Pago</v>
          </cell>
          <cell r="AD1931">
            <v>44086</v>
          </cell>
          <cell r="AE1931">
            <v>44090</v>
          </cell>
          <cell r="AF1931" t="str">
            <v>BOWL BAMBOO NEGRO 14X28CM</v>
          </cell>
          <cell r="AG1931" t="str">
            <v>1465.66</v>
          </cell>
          <cell r="AH1931">
            <v>1</v>
          </cell>
          <cell r="AI1931" t="str">
            <v>BA7813</v>
          </cell>
          <cell r="AJ1931" t="str">
            <v>Móvil</v>
          </cell>
          <cell r="AK1931" t="str">
            <v>VIERNES 18-09 ENTRE 8 Y 18 HORAS !</v>
          </cell>
          <cell r="AL1931">
            <v>1770247375</v>
          </cell>
          <cell r="AM1931">
            <v>292528154</v>
          </cell>
          <cell r="AN1931" t="str">
            <v>Sí</v>
          </cell>
        </row>
        <row r="1932">
          <cell r="A1932">
            <v>1948</v>
          </cell>
          <cell r="B1932" t="str">
            <v>laura.porcile@hotmail.com</v>
          </cell>
          <cell r="C1932">
            <v>44085</v>
          </cell>
          <cell r="D1932" t="str">
            <v>Abierta</v>
          </cell>
          <cell r="E1932" t="str">
            <v>Recibido</v>
          </cell>
          <cell r="F1932" t="str">
            <v>Enviado</v>
          </cell>
          <cell r="G1932" t="str">
            <v>ARS</v>
          </cell>
          <cell r="H1932">
            <v>748</v>
          </cell>
          <cell r="I1932">
            <v>0</v>
          </cell>
          <cell r="J1932">
            <v>0</v>
          </cell>
          <cell r="K1932">
            <v>748</v>
          </cell>
          <cell r="L1932" t="str">
            <v>Laura Porcile</v>
          </cell>
          <cell r="M1932">
            <v>34835070</v>
          </cell>
          <cell r="N1932">
            <v>1533843885</v>
          </cell>
          <cell r="O1932" t="str">
            <v>Laura Porcile</v>
          </cell>
          <cell r="P1932">
            <v>1533843885</v>
          </cell>
          <cell r="Q1932" t="str">
            <v>Viamonte</v>
          </cell>
          <cell r="R1932">
            <v>69</v>
          </cell>
          <cell r="S1932" t="str">
            <v>5 D</v>
          </cell>
          <cell r="T1932" t="str">
            <v>Ramos Mejía</v>
          </cell>
          <cell r="U1932" t="str">
            <v>Buenos Aires</v>
          </cell>
          <cell r="V1932">
            <v>1704</v>
          </cell>
          <cell r="W1932" t="str">
            <v>Gran Buenos Aires</v>
          </cell>
          <cell r="Y1932" t="str">
            <v>ENVÍO SIN CARGO (CABA Y GRAN PARTE DE GBA) TIEMPO: 4 a 6 DÍAS HÁBILES</v>
          </cell>
          <cell r="Z1932" t="str">
            <v>Mercado Pago</v>
          </cell>
          <cell r="AD1932">
            <v>44085</v>
          </cell>
          <cell r="AE1932">
            <v>44090</v>
          </cell>
          <cell r="AF1932" t="str">
            <v>BOT. 500CC CORCHO ECOLOGICO</v>
          </cell>
          <cell r="AG1932">
            <v>187</v>
          </cell>
          <cell r="AH1932">
            <v>4</v>
          </cell>
          <cell r="AI1932" t="str">
            <v>019BO6406</v>
          </cell>
          <cell r="AJ1932" t="str">
            <v>Móvil</v>
          </cell>
          <cell r="AK1932" t="str">
            <v>VIERNES 18-09 ENTRE 8 Y 18 HORAS !</v>
          </cell>
          <cell r="AL1932">
            <v>1768727307</v>
          </cell>
          <cell r="AM1932">
            <v>292290838</v>
          </cell>
          <cell r="AN1932" t="str">
            <v>Sí</v>
          </cell>
        </row>
        <row r="1933">
          <cell r="A1933">
            <v>1947</v>
          </cell>
          <cell r="B1933" t="str">
            <v>marnmartino@gmail.com</v>
          </cell>
          <cell r="C1933">
            <v>44085</v>
          </cell>
          <cell r="D1933" t="str">
            <v>Abierta</v>
          </cell>
          <cell r="E1933" t="str">
            <v>Recibido</v>
          </cell>
          <cell r="F1933" t="str">
            <v>Enviado</v>
          </cell>
          <cell r="G1933" t="str">
            <v>ARS</v>
          </cell>
          <cell r="H1933" t="str">
            <v>2531.61</v>
          </cell>
          <cell r="I1933">
            <v>0</v>
          </cell>
          <cell r="J1933">
            <v>0</v>
          </cell>
          <cell r="K1933" t="str">
            <v>2531.61</v>
          </cell>
          <cell r="L1933" t="str">
            <v>Marianela Martino</v>
          </cell>
          <cell r="M1933">
            <v>30610160</v>
          </cell>
          <cell r="N1933">
            <v>1568031140</v>
          </cell>
          <cell r="O1933" t="str">
            <v>Marianela martino</v>
          </cell>
          <cell r="P1933">
            <v>1568031140</v>
          </cell>
          <cell r="Q1933" t="str">
            <v>Simbron</v>
          </cell>
          <cell r="R1933">
            <v>3556</v>
          </cell>
          <cell r="S1933" t="str">
            <v>1ºD</v>
          </cell>
          <cell r="U1933" t="str">
            <v>Capital Federal</v>
          </cell>
          <cell r="V1933">
            <v>1417</v>
          </cell>
          <cell r="W1933" t="str">
            <v>Capital Federal</v>
          </cell>
          <cell r="Y1933" t="str">
            <v>ENVÍO SIN CARGO (CABA Y GRAN PARTE DE GBA) TIEMPO: 4 a 6 DÍAS HÁBILES</v>
          </cell>
          <cell r="Z1933" t="str">
            <v>Mercado Pago</v>
          </cell>
          <cell r="AB1933" t="str">
            <v>PUEDE TAMBIÉN RECIBIR MARIANO</v>
          </cell>
          <cell r="AD1933">
            <v>44085</v>
          </cell>
          <cell r="AE1933">
            <v>44090</v>
          </cell>
          <cell r="AF1933" t="str">
            <v>SARTEN DE CERAMICA DE 24 CM C/TAPA ANTIADHERENTE</v>
          </cell>
          <cell r="AG1933" t="str">
            <v>1489.37</v>
          </cell>
          <cell r="AH1933">
            <v>1</v>
          </cell>
          <cell r="AI1933" t="str">
            <v>BA8171</v>
          </cell>
          <cell r="AJ1933" t="str">
            <v>Web</v>
          </cell>
          <cell r="AK1933" t="str">
            <v>VIERNES 18-09 ENTRE 8 Y 18 HORAS !</v>
          </cell>
          <cell r="AL1933">
            <v>1768238790</v>
          </cell>
          <cell r="AM1933">
            <v>292239356</v>
          </cell>
          <cell r="AN1933" t="str">
            <v>Sí</v>
          </cell>
        </row>
        <row r="1934">
          <cell r="A1934">
            <v>1947</v>
          </cell>
          <cell r="B1934" t="str">
            <v>marnmartino@gmail.com</v>
          </cell>
          <cell r="AF1934" t="str">
            <v>MOLDE GALLETA CORAZON</v>
          </cell>
          <cell r="AG1934" t="str">
            <v>296.45</v>
          </cell>
          <cell r="AH1934">
            <v>1</v>
          </cell>
          <cell r="AI1934" t="str">
            <v>046BA4834</v>
          </cell>
          <cell r="AN1934" t="str">
            <v>Sí</v>
          </cell>
        </row>
        <row r="1935">
          <cell r="A1935">
            <v>1947</v>
          </cell>
          <cell r="B1935" t="str">
            <v>marnmartino@gmail.com</v>
          </cell>
          <cell r="AF1935" t="str">
            <v>BOWL DE VIDRIO 1,6 LITROS PASABAHCE</v>
          </cell>
          <cell r="AG1935" t="str">
            <v>745.79</v>
          </cell>
          <cell r="AH1935">
            <v>1</v>
          </cell>
          <cell r="AI1935" t="str">
            <v>PA59114</v>
          </cell>
          <cell r="AN1935" t="str">
            <v>Sí</v>
          </cell>
        </row>
        <row r="1936">
          <cell r="A1936">
            <v>1946</v>
          </cell>
          <cell r="B1936" t="str">
            <v>agus.n@live.com.ar</v>
          </cell>
          <cell r="C1936">
            <v>44085</v>
          </cell>
          <cell r="D1936" t="str">
            <v>Abierta</v>
          </cell>
          <cell r="E1936" t="str">
            <v>Recibido</v>
          </cell>
          <cell r="F1936" t="str">
            <v>Enviado</v>
          </cell>
          <cell r="G1936" t="str">
            <v>ARS</v>
          </cell>
          <cell r="H1936" t="str">
            <v>1380.37</v>
          </cell>
          <cell r="I1936">
            <v>0</v>
          </cell>
          <cell r="J1936">
            <v>0</v>
          </cell>
          <cell r="K1936" t="str">
            <v>1380.37</v>
          </cell>
          <cell r="L1936" t="str">
            <v>Agustina Novak</v>
          </cell>
          <cell r="M1936">
            <v>38521040</v>
          </cell>
          <cell r="N1936">
            <v>1531549670</v>
          </cell>
          <cell r="O1936" t="str">
            <v>Agustina Novak</v>
          </cell>
          <cell r="P1936">
            <v>1531549670</v>
          </cell>
          <cell r="Q1936" t="str">
            <v>Blas Parera</v>
          </cell>
          <cell r="R1936">
            <v>4015</v>
          </cell>
          <cell r="T1936" t="str">
            <v>Olivos</v>
          </cell>
          <cell r="U1936" t="str">
            <v>Buenos Aires</v>
          </cell>
          <cell r="V1936">
            <v>1636</v>
          </cell>
          <cell r="W1936" t="str">
            <v>Gran Buenos Aires</v>
          </cell>
          <cell r="Y1936" t="str">
            <v>ENVÍO SIN CARGO (CABA Y GRAN PARTE DE GBA) TIEMPO: 4 a 6 DÍAS HÁBILES</v>
          </cell>
          <cell r="Z1936" t="str">
            <v>Mercado Pago</v>
          </cell>
          <cell r="AD1936">
            <v>44085</v>
          </cell>
          <cell r="AE1936">
            <v>44090</v>
          </cell>
          <cell r="AF1936" t="str">
            <v>SECADOR DE VIDRIOS 4 COLORES 29 X 3 X 30 CM (Amarillo)</v>
          </cell>
          <cell r="AG1936" t="str">
            <v>338.17</v>
          </cell>
          <cell r="AH1936">
            <v>1</v>
          </cell>
          <cell r="AJ1936" t="str">
            <v>Web</v>
          </cell>
          <cell r="AK1936" t="str">
            <v>VIERNES 18-09 ENTRE 8 Y 18 HORAS !</v>
          </cell>
          <cell r="AL1936">
            <v>1767818666</v>
          </cell>
          <cell r="AM1936">
            <v>292187228</v>
          </cell>
          <cell r="AN1936" t="str">
            <v>Sí</v>
          </cell>
        </row>
        <row r="1937">
          <cell r="A1937">
            <v>1946</v>
          </cell>
          <cell r="B1937" t="str">
            <v>agus.n@live.com.ar</v>
          </cell>
          <cell r="AF1937" t="str">
            <v>DESTAPADOR - SACACORCHOS</v>
          </cell>
          <cell r="AG1937" t="str">
            <v>148.32</v>
          </cell>
          <cell r="AH1937">
            <v>1</v>
          </cell>
          <cell r="AI1937" t="str">
            <v>BA4791</v>
          </cell>
          <cell r="AN1937" t="str">
            <v>Sí</v>
          </cell>
        </row>
        <row r="1938">
          <cell r="A1938">
            <v>1946</v>
          </cell>
          <cell r="B1938" t="str">
            <v>agus.n@live.com.ar</v>
          </cell>
          <cell r="AF1938" t="str">
            <v>ESPATULA RANURADA DISTINTOS COLORES (Negro)</v>
          </cell>
          <cell r="AG1938" t="str">
            <v>260.15</v>
          </cell>
          <cell r="AH1938">
            <v>1</v>
          </cell>
          <cell r="AI1938" t="str">
            <v>BP12002</v>
          </cell>
          <cell r="AN1938" t="str">
            <v>Sí</v>
          </cell>
        </row>
        <row r="1939">
          <cell r="A1939">
            <v>1946</v>
          </cell>
          <cell r="B1939" t="str">
            <v>agus.n@live.com.ar</v>
          </cell>
          <cell r="AF1939" t="str">
            <v>BOWL  MENTA 2.5LTS</v>
          </cell>
          <cell r="AG1939" t="str">
            <v>230.5</v>
          </cell>
          <cell r="AH1939">
            <v>1</v>
          </cell>
          <cell r="AI1939" t="str">
            <v>BP02019</v>
          </cell>
          <cell r="AN1939" t="str">
            <v>Sí</v>
          </cell>
        </row>
        <row r="1940">
          <cell r="A1940">
            <v>1946</v>
          </cell>
          <cell r="B1940" t="str">
            <v>agus.n@live.com.ar</v>
          </cell>
          <cell r="AF1940" t="str">
            <v>UNTADOR PASTEL NEW 1PC 14,5 CM</v>
          </cell>
          <cell r="AG1940" t="str">
            <v>29.99</v>
          </cell>
          <cell r="AH1940">
            <v>3</v>
          </cell>
          <cell r="AI1940" t="str">
            <v>019BA87503</v>
          </cell>
          <cell r="AN1940" t="str">
            <v>Sí</v>
          </cell>
        </row>
        <row r="1941">
          <cell r="A1941">
            <v>1946</v>
          </cell>
          <cell r="B1941" t="str">
            <v>agus.n@live.com.ar</v>
          </cell>
          <cell r="AF1941" t="str">
            <v>BOWL MENTA  400CC</v>
          </cell>
          <cell r="AG1941" t="str">
            <v>132.5</v>
          </cell>
          <cell r="AH1941">
            <v>2</v>
          </cell>
          <cell r="AI1941" t="str">
            <v>BP01019</v>
          </cell>
          <cell r="AN1941" t="str">
            <v>Sí</v>
          </cell>
        </row>
        <row r="1942">
          <cell r="A1942">
            <v>1946</v>
          </cell>
          <cell r="B1942" t="str">
            <v>agus.n@live.com.ar</v>
          </cell>
          <cell r="AF1942" t="str">
            <v>RALLADOR DE MANO MEDIANO 20 CM</v>
          </cell>
          <cell r="AG1942" t="str">
            <v>48.26</v>
          </cell>
          <cell r="AH1942">
            <v>1</v>
          </cell>
          <cell r="AI1942" t="str">
            <v>BA7382</v>
          </cell>
          <cell r="AN1942" t="str">
            <v>Sí</v>
          </cell>
        </row>
        <row r="1943">
          <cell r="A1943">
            <v>1945</v>
          </cell>
          <cell r="B1943" t="str">
            <v>agostina.l.gutierrez@hotmail.com</v>
          </cell>
          <cell r="C1943">
            <v>44084</v>
          </cell>
          <cell r="D1943" t="str">
            <v>Abierta</v>
          </cell>
          <cell r="E1943" t="str">
            <v>Recibido</v>
          </cell>
          <cell r="F1943" t="str">
            <v>Enviado</v>
          </cell>
          <cell r="G1943" t="str">
            <v>ARS</v>
          </cell>
          <cell r="H1943" t="str">
            <v>2756.02</v>
          </cell>
          <cell r="I1943">
            <v>0</v>
          </cell>
          <cell r="J1943">
            <v>0</v>
          </cell>
          <cell r="K1943" t="str">
            <v>2756.02</v>
          </cell>
          <cell r="L1943" t="str">
            <v>Agostina Gutierrez</v>
          </cell>
          <cell r="M1943">
            <v>40251246</v>
          </cell>
          <cell r="N1943">
            <v>1568505259</v>
          </cell>
          <cell r="O1943" t="str">
            <v>Agostina gutierrez</v>
          </cell>
          <cell r="P1943">
            <v>1568505259</v>
          </cell>
          <cell r="Q1943" t="str">
            <v>Las Malvinas</v>
          </cell>
          <cell r="R1943">
            <v>1460</v>
          </cell>
          <cell r="U1943" t="str">
            <v>San Miguel</v>
          </cell>
          <cell r="V1943">
            <v>1663</v>
          </cell>
          <cell r="W1943" t="str">
            <v>Gran Buenos Aires</v>
          </cell>
          <cell r="Y1943" t="str">
            <v>ENVÍO SIN CARGO (CABA Y GRAN PARTE DE GBA) TIEMPO: 4 a 6 DÍAS HÁBILES</v>
          </cell>
          <cell r="Z1943" t="str">
            <v>Mercado Pago</v>
          </cell>
          <cell r="AD1943">
            <v>44084</v>
          </cell>
          <cell r="AE1943">
            <v>44088</v>
          </cell>
          <cell r="AF1943" t="str">
            <v>APOYA PAVA MADERA CERCO 17,5 CM</v>
          </cell>
          <cell r="AG1943" t="str">
            <v>204.95</v>
          </cell>
          <cell r="AH1943">
            <v>1</v>
          </cell>
          <cell r="AI1943" t="str">
            <v>BA5450</v>
          </cell>
          <cell r="AJ1943" t="str">
            <v>Web</v>
          </cell>
          <cell r="AK1943" t="str">
            <v>JUEVES 17-09 ENTRE 8 Y 18 HORAS!</v>
          </cell>
          <cell r="AL1943">
            <v>1765393389</v>
          </cell>
          <cell r="AM1943">
            <v>291389754</v>
          </cell>
          <cell r="AN1943" t="str">
            <v>Sí</v>
          </cell>
        </row>
        <row r="1944">
          <cell r="A1944">
            <v>1945</v>
          </cell>
          <cell r="B1944" t="str">
            <v>agostina.l.gutierrez@hotmail.com</v>
          </cell>
          <cell r="AF1944" t="str">
            <v>MOLDE TARTERA</v>
          </cell>
          <cell r="AG1944" t="str">
            <v>309.97</v>
          </cell>
          <cell r="AH1944">
            <v>1</v>
          </cell>
          <cell r="AI1944" t="str">
            <v>046BA4836</v>
          </cell>
          <cell r="AN1944" t="str">
            <v>Sí</v>
          </cell>
        </row>
        <row r="1945">
          <cell r="A1945">
            <v>1945</v>
          </cell>
          <cell r="B1945" t="str">
            <v>agostina.l.gutierrez@hotmail.com</v>
          </cell>
          <cell r="AF1945" t="str">
            <v>CORTINA DE BAÑO CREMA 180 X 200 CM</v>
          </cell>
          <cell r="AG1945" t="str">
            <v>1263.43</v>
          </cell>
          <cell r="AH1945">
            <v>1</v>
          </cell>
          <cell r="AI1945" t="str">
            <v>AB7343</v>
          </cell>
          <cell r="AN1945" t="str">
            <v>Sí</v>
          </cell>
        </row>
        <row r="1946">
          <cell r="A1946">
            <v>1945</v>
          </cell>
          <cell r="B1946" t="str">
            <v>agostina.l.gutierrez@hotmail.com</v>
          </cell>
          <cell r="AF1946" t="str">
            <v>RALLADOR LARGO</v>
          </cell>
          <cell r="AG1946" t="str">
            <v>717.52</v>
          </cell>
          <cell r="AH1946">
            <v>1</v>
          </cell>
          <cell r="AI1946" t="str">
            <v>046BA6854</v>
          </cell>
          <cell r="AN1946" t="str">
            <v>Sí</v>
          </cell>
        </row>
        <row r="1947">
          <cell r="A1947">
            <v>1945</v>
          </cell>
          <cell r="B1947" t="str">
            <v>agostina.l.gutierrez@hotmail.com</v>
          </cell>
          <cell r="AF1947" t="str">
            <v>ESPUMADERA DISTINTOS COLORES (Negro)</v>
          </cell>
          <cell r="AG1947" t="str">
            <v>260.15</v>
          </cell>
          <cell r="AH1947">
            <v>1</v>
          </cell>
          <cell r="AI1947" t="str">
            <v>BP10002</v>
          </cell>
          <cell r="AN1947" t="str">
            <v>Sí</v>
          </cell>
        </row>
        <row r="1948">
          <cell r="A1948">
            <v>1944</v>
          </cell>
          <cell r="B1948" t="str">
            <v>adrii.26@hotmail.com</v>
          </cell>
          <cell r="C1948">
            <v>44084</v>
          </cell>
          <cell r="D1948" t="str">
            <v>Abierta</v>
          </cell>
          <cell r="E1948" t="str">
            <v>Recibido</v>
          </cell>
          <cell r="F1948" t="str">
            <v>Enviado</v>
          </cell>
          <cell r="G1948" t="str">
            <v>ARS</v>
          </cell>
          <cell r="H1948">
            <v>2299</v>
          </cell>
          <cell r="I1948">
            <v>0</v>
          </cell>
          <cell r="J1948">
            <v>0</v>
          </cell>
          <cell r="K1948">
            <v>2299</v>
          </cell>
          <cell r="L1948" t="str">
            <v xml:space="preserve">María Adriana Salatino </v>
          </cell>
          <cell r="M1948">
            <v>16737142</v>
          </cell>
          <cell r="N1948">
            <v>1131207163</v>
          </cell>
          <cell r="O1948" t="str">
            <v>María Adriana  Salatino</v>
          </cell>
          <cell r="P1948">
            <v>1131207163</v>
          </cell>
          <cell r="Q1948" t="str">
            <v xml:space="preserve">Martiniano Leguizamón </v>
          </cell>
          <cell r="R1948">
            <v>1307</v>
          </cell>
          <cell r="T1948" t="str">
            <v xml:space="preserve">Matadores </v>
          </cell>
          <cell r="U1948" t="str">
            <v>Capital Federal</v>
          </cell>
          <cell r="V1948">
            <v>1440</v>
          </cell>
          <cell r="W1948" t="str">
            <v>Capital Federal</v>
          </cell>
          <cell r="Y1948" t="str">
            <v>ENVÍO SIN CARGO (CABA Y GRAN PARTE DE GBA) TIEMPO: 4 a 6 DÍAS HÁBILES</v>
          </cell>
          <cell r="Z1948" t="str">
            <v>Mercado Pago</v>
          </cell>
          <cell r="AD1948">
            <v>44084</v>
          </cell>
          <cell r="AE1948">
            <v>44088</v>
          </cell>
          <cell r="AF1948" t="str">
            <v>SET MOPA CON BALDE CENTRIFUGADOR (Fucsia)</v>
          </cell>
          <cell r="AG1948">
            <v>2299</v>
          </cell>
          <cell r="AH1948">
            <v>1</v>
          </cell>
          <cell r="AJ1948" t="str">
            <v>Móvil</v>
          </cell>
          <cell r="AK1948" t="str">
            <v>MIERCOLES 16-09 ENTRE 8 Y 18 HORAS!</v>
          </cell>
          <cell r="AL1948">
            <v>1765387694</v>
          </cell>
          <cell r="AM1948">
            <v>291879078</v>
          </cell>
          <cell r="AN1948" t="str">
            <v>Sí</v>
          </cell>
        </row>
        <row r="1949">
          <cell r="A1949">
            <v>1943</v>
          </cell>
          <cell r="B1949" t="str">
            <v>castrillonec@gmail.com</v>
          </cell>
          <cell r="C1949">
            <v>44084</v>
          </cell>
          <cell r="D1949" t="str">
            <v>Abierta</v>
          </cell>
          <cell r="E1949" t="str">
            <v>Recibido</v>
          </cell>
          <cell r="F1949" t="str">
            <v>Enviado</v>
          </cell>
          <cell r="G1949" t="str">
            <v>ARS</v>
          </cell>
          <cell r="H1949">
            <v>4600</v>
          </cell>
          <cell r="I1949">
            <v>0</v>
          </cell>
          <cell r="J1949">
            <v>0</v>
          </cell>
          <cell r="K1949">
            <v>4600</v>
          </cell>
          <cell r="L1949" t="str">
            <v>Cristian Castrillón</v>
          </cell>
          <cell r="M1949">
            <v>38067651</v>
          </cell>
          <cell r="N1949">
            <v>1169982529</v>
          </cell>
          <cell r="O1949" t="str">
            <v>Cristian Castrillón</v>
          </cell>
          <cell r="P1949">
            <v>1169982529</v>
          </cell>
          <cell r="Q1949" t="str">
            <v>Sanchez de Bustamante</v>
          </cell>
          <cell r="R1949">
            <v>1954</v>
          </cell>
          <cell r="S1949" t="str">
            <v>6° 34</v>
          </cell>
          <cell r="T1949" t="str">
            <v>Recoleta</v>
          </cell>
          <cell r="U1949" t="str">
            <v>Capital Federal</v>
          </cell>
          <cell r="V1949">
            <v>1425</v>
          </cell>
          <cell r="W1949" t="str">
            <v>Capital Federal</v>
          </cell>
          <cell r="Y1949" t="str">
            <v>ENVÍO SIN CARGO (CABA Y GRAN PARTE DE GBA) TIEMPO: 4 a 6 DÍAS HÁBILES</v>
          </cell>
          <cell r="Z1949" t="str">
            <v>Mercado Pago</v>
          </cell>
          <cell r="AB1949" t="str">
            <v>Por favor, avísenme antes de que salga el envío para poder esperarlos.</v>
          </cell>
          <cell r="AD1949">
            <v>44084</v>
          </cell>
          <cell r="AE1949">
            <v>44095</v>
          </cell>
          <cell r="AF1949" t="str">
            <v>ESCRITORIO INDUSTRIAL 120x50x80 CM</v>
          </cell>
          <cell r="AG1949">
            <v>4600</v>
          </cell>
          <cell r="AH1949">
            <v>1</v>
          </cell>
          <cell r="AJ1949" t="str">
            <v>Web</v>
          </cell>
          <cell r="AK1949" t="str">
            <v>JUEVES 24-08 ENTRE 8 Y 18 HORAS!</v>
          </cell>
          <cell r="AL1949">
            <v>1765099596</v>
          </cell>
          <cell r="AM1949">
            <v>291852956</v>
          </cell>
          <cell r="AN1949" t="str">
            <v>Sí</v>
          </cell>
        </row>
        <row r="1950">
          <cell r="A1950">
            <v>1942</v>
          </cell>
          <cell r="B1950" t="str">
            <v>micaela_didia@hotmail.com</v>
          </cell>
          <cell r="C1950">
            <v>44084</v>
          </cell>
          <cell r="D1950" t="str">
            <v>Abierta</v>
          </cell>
          <cell r="E1950" t="str">
            <v>Recibido</v>
          </cell>
          <cell r="F1950" t="str">
            <v>Enviado</v>
          </cell>
          <cell r="G1950" t="str">
            <v>ARS</v>
          </cell>
          <cell r="H1950" t="str">
            <v>540.86</v>
          </cell>
          <cell r="I1950">
            <v>0</v>
          </cell>
          <cell r="J1950">
            <v>0</v>
          </cell>
          <cell r="K1950" t="str">
            <v>540.86</v>
          </cell>
          <cell r="L1950" t="str">
            <v>Micaela Didia</v>
          </cell>
          <cell r="M1950">
            <v>36171639</v>
          </cell>
          <cell r="N1950">
            <v>5491166176203</v>
          </cell>
          <cell r="O1950" t="str">
            <v>Micaela Didia</v>
          </cell>
          <cell r="P1950">
            <v>5491166176203</v>
          </cell>
          <cell r="Q1950" t="str">
            <v xml:space="preserve">Tres Arroyos </v>
          </cell>
          <cell r="R1950">
            <v>247</v>
          </cell>
          <cell r="S1950" t="str">
            <v>1 B</v>
          </cell>
          <cell r="T1950" t="str">
            <v>Villa crespo</v>
          </cell>
          <cell r="U1950" t="str">
            <v>Capital Federal</v>
          </cell>
          <cell r="V1950">
            <v>1414</v>
          </cell>
          <cell r="W1950" t="str">
            <v>Capital Federal</v>
          </cell>
          <cell r="Y1950" t="str">
            <v>ENVÍO SIN CARGO (CABA Y GRAN PARTE DE GBA) TIEMPO: 4 a 6 DÍAS HÁBILES</v>
          </cell>
          <cell r="Z1950" t="str">
            <v>Mercado Pago</v>
          </cell>
          <cell r="AD1950">
            <v>44084</v>
          </cell>
          <cell r="AE1950">
            <v>44088</v>
          </cell>
          <cell r="AF1950" t="str">
            <v>BOWL BAMBOO BLANCO 6X12CM</v>
          </cell>
          <cell r="AG1950" t="str">
            <v>540.86</v>
          </cell>
          <cell r="AH1950">
            <v>1</v>
          </cell>
          <cell r="AI1950" t="str">
            <v>BA7830</v>
          </cell>
          <cell r="AJ1950" t="str">
            <v>Móvil</v>
          </cell>
          <cell r="AK1950" t="str">
            <v>MIERCOLES 16-09 ENTRE 8 Y 18 HORAS!</v>
          </cell>
          <cell r="AL1950">
            <v>1764816294</v>
          </cell>
          <cell r="AM1950">
            <v>291824376</v>
          </cell>
          <cell r="AN1950" t="str">
            <v>Sí</v>
          </cell>
        </row>
        <row r="1951">
          <cell r="A1951">
            <v>1941</v>
          </cell>
          <cell r="B1951" t="str">
            <v>vivaresgabriel@hotmail.com</v>
          </cell>
          <cell r="C1951">
            <v>44084</v>
          </cell>
          <cell r="D1951" t="str">
            <v>Abierta</v>
          </cell>
          <cell r="E1951" t="str">
            <v>Recibido</v>
          </cell>
          <cell r="F1951" t="str">
            <v>Enviado</v>
          </cell>
          <cell r="G1951" t="str">
            <v>ARS</v>
          </cell>
          <cell r="H1951">
            <v>2399</v>
          </cell>
          <cell r="I1951">
            <v>0</v>
          </cell>
          <cell r="J1951">
            <v>0</v>
          </cell>
          <cell r="K1951">
            <v>2399</v>
          </cell>
          <cell r="L1951" t="str">
            <v xml:space="preserve">Gabriel Vivares </v>
          </cell>
          <cell r="M1951">
            <v>28725847</v>
          </cell>
          <cell r="N1951">
            <v>1124534386</v>
          </cell>
          <cell r="O1951" t="str">
            <v>Gabriel Vivares</v>
          </cell>
          <cell r="P1951">
            <v>1124534386</v>
          </cell>
          <cell r="Q1951" t="str">
            <v xml:space="preserve">Sáenz Peña </v>
          </cell>
          <cell r="R1951">
            <v>3260</v>
          </cell>
          <cell r="T1951" t="str">
            <v xml:space="preserve">José leon Suárez </v>
          </cell>
          <cell r="U1951" t="str">
            <v xml:space="preserve"> Buenos Aires</v>
          </cell>
          <cell r="V1951">
            <v>1655</v>
          </cell>
          <cell r="W1951" t="str">
            <v>Gran Buenos Aires</v>
          </cell>
          <cell r="Y1951" t="str">
            <v>ENVÍO SIN CARGO (CABA Y GRAN PARTE DE GBA) TIEMPO: 4 a 6 DÍAS HÁBILES</v>
          </cell>
          <cell r="Z1951" t="str">
            <v>Mercado Pago</v>
          </cell>
          <cell r="AD1951">
            <v>44084</v>
          </cell>
          <cell r="AE1951">
            <v>44088</v>
          </cell>
          <cell r="AF1951" t="str">
            <v>PROMO SET DE VIDRIO</v>
          </cell>
          <cell r="AG1951">
            <v>2399</v>
          </cell>
          <cell r="AH1951">
            <v>1</v>
          </cell>
          <cell r="AJ1951" t="str">
            <v>Móvil</v>
          </cell>
          <cell r="AK1951" t="str">
            <v>JUEVES 17-09 ENTRE 8 Y 18 HORAS!</v>
          </cell>
          <cell r="AL1951">
            <v>1763548681</v>
          </cell>
          <cell r="AM1951">
            <v>291686302</v>
          </cell>
          <cell r="AN1951" t="str">
            <v>Sí</v>
          </cell>
        </row>
        <row r="1952">
          <cell r="A1952">
            <v>1940</v>
          </cell>
          <cell r="B1952" t="str">
            <v>florenciavallejos@live.com</v>
          </cell>
          <cell r="C1952">
            <v>44084</v>
          </cell>
          <cell r="D1952" t="str">
            <v>Abierta</v>
          </cell>
          <cell r="E1952" t="str">
            <v>Recibido</v>
          </cell>
          <cell r="F1952" t="str">
            <v>Enviado</v>
          </cell>
          <cell r="G1952" t="str">
            <v>ARS</v>
          </cell>
          <cell r="H1952">
            <v>6600</v>
          </cell>
          <cell r="I1952">
            <v>0</v>
          </cell>
          <cell r="J1952">
            <v>0</v>
          </cell>
          <cell r="K1952">
            <v>6600</v>
          </cell>
          <cell r="L1952" t="str">
            <v>Pablo Gomez</v>
          </cell>
          <cell r="M1952">
            <v>38499182</v>
          </cell>
          <cell r="N1952">
            <v>1136213100</v>
          </cell>
          <cell r="O1952" t="str">
            <v>Pablo Gomez</v>
          </cell>
          <cell r="P1952">
            <v>1136213100</v>
          </cell>
          <cell r="Q1952" t="str">
            <v>Avenida presidente peron</v>
          </cell>
          <cell r="R1952">
            <v>1450</v>
          </cell>
          <cell r="S1952" t="str">
            <v>1F</v>
          </cell>
          <cell r="U1952" t="str">
            <v xml:space="preserve">Villa sarmiento </v>
          </cell>
          <cell r="V1952">
            <v>1706</v>
          </cell>
          <cell r="W1952" t="str">
            <v>Gran Buenos Aires</v>
          </cell>
          <cell r="Y1952" t="str">
            <v>ENVÍO SIN CARGO (CABA Y GRAN PARTE DE GBA) TIEMPO: 4 a 6 DÍAS HÁBILES</v>
          </cell>
          <cell r="Z1952" t="str">
            <v>Mercado Pago</v>
          </cell>
          <cell r="AB1952" t="str">
            <v>Timbre 1F. Recibe Pablo Gomez, dni 38499182</v>
          </cell>
          <cell r="AD1952">
            <v>44084</v>
          </cell>
          <cell r="AE1952">
            <v>44088</v>
          </cell>
          <cell r="AF1952" t="str">
            <v>TERMO STANLEY  CON PICO CEBADOR 1,3 LITROS</v>
          </cell>
          <cell r="AG1952">
            <v>6600</v>
          </cell>
          <cell r="AH1952">
            <v>1</v>
          </cell>
          <cell r="AI1952" t="str">
            <v>TERMOSTANLEY</v>
          </cell>
          <cell r="AJ1952" t="str">
            <v>Móvil</v>
          </cell>
          <cell r="AK1952" t="str">
            <v>MIERCOLES 16-09 ENTRE 8 Y 18 HORAS!</v>
          </cell>
          <cell r="AL1952">
            <v>1763056769</v>
          </cell>
          <cell r="AM1952">
            <v>291635535</v>
          </cell>
          <cell r="AN1952" t="str">
            <v>Sí</v>
          </cell>
        </row>
        <row r="1953">
          <cell r="A1953">
            <v>1939</v>
          </cell>
          <cell r="B1953" t="str">
            <v>nataliavaldatti@gmail.com</v>
          </cell>
          <cell r="C1953">
            <v>44083</v>
          </cell>
          <cell r="D1953" t="str">
            <v>Abierta</v>
          </cell>
          <cell r="E1953" t="str">
            <v>Recibido</v>
          </cell>
          <cell r="F1953" t="str">
            <v>Enviado</v>
          </cell>
          <cell r="G1953" t="str">
            <v>ARS</v>
          </cell>
          <cell r="H1953" t="str">
            <v>1337.74</v>
          </cell>
          <cell r="I1953">
            <v>0</v>
          </cell>
          <cell r="J1953">
            <v>0</v>
          </cell>
          <cell r="K1953" t="str">
            <v>1337.74</v>
          </cell>
          <cell r="L1953" t="str">
            <v xml:space="preserve">Natalia Valdatti </v>
          </cell>
          <cell r="M1953">
            <v>27183704</v>
          </cell>
          <cell r="N1953">
            <v>1169332340</v>
          </cell>
          <cell r="O1953" t="str">
            <v>Natalia Valdatti</v>
          </cell>
          <cell r="P1953">
            <v>1169332340</v>
          </cell>
          <cell r="Q1953" t="str">
            <v>Los incas</v>
          </cell>
          <cell r="R1953">
            <v>5415</v>
          </cell>
          <cell r="S1953" t="str">
            <v>4A</v>
          </cell>
          <cell r="T1953" t="str">
            <v xml:space="preserve">Villa Urquiza </v>
          </cell>
          <cell r="U1953" t="str">
            <v>Capital Federal</v>
          </cell>
          <cell r="V1953">
            <v>1427</v>
          </cell>
          <cell r="W1953" t="str">
            <v>Capital Federal</v>
          </cell>
          <cell r="Y1953" t="str">
            <v>ENVÍO SIN CARGO (CABA Y GRAN PARTE DE GBA) TIEMPO: 4 a 6 DÍAS HÁBILES</v>
          </cell>
          <cell r="Z1953" t="str">
            <v>Mercado Pago</v>
          </cell>
          <cell r="AC1953" t="str">
            <v xml:space="preserve">no funciona el timbre llamar cuando están abajo </v>
          </cell>
          <cell r="AD1953">
            <v>44083</v>
          </cell>
          <cell r="AE1953">
            <v>44088</v>
          </cell>
          <cell r="AF1953" t="str">
            <v>SECAPLATOS 2 COLORES SURTIDOS 30CMX43CM (Negro)</v>
          </cell>
          <cell r="AG1953" t="str">
            <v>1337.74</v>
          </cell>
          <cell r="AH1953">
            <v>1</v>
          </cell>
          <cell r="AJ1953" t="str">
            <v>Móvil</v>
          </cell>
          <cell r="AK1953" t="str">
            <v>MIERCOLES 16-09 ENTRE 8 Y 18 HORAS!</v>
          </cell>
          <cell r="AL1953">
            <v>1761973545</v>
          </cell>
          <cell r="AM1953">
            <v>291447023</v>
          </cell>
          <cell r="AN1953" t="str">
            <v>Sí</v>
          </cell>
        </row>
        <row r="1954">
          <cell r="A1954">
            <v>1938</v>
          </cell>
          <cell r="B1954" t="str">
            <v>luislopezluis509@gmail.com</v>
          </cell>
          <cell r="C1954">
            <v>44083</v>
          </cell>
          <cell r="D1954" t="str">
            <v>Abierta</v>
          </cell>
          <cell r="E1954" t="str">
            <v>Recibido</v>
          </cell>
          <cell r="F1954" t="str">
            <v>Enviado</v>
          </cell>
          <cell r="G1954" t="str">
            <v>ARS</v>
          </cell>
          <cell r="H1954">
            <v>1298</v>
          </cell>
          <cell r="I1954">
            <v>0</v>
          </cell>
          <cell r="J1954">
            <v>0</v>
          </cell>
          <cell r="K1954">
            <v>1298</v>
          </cell>
          <cell r="L1954" t="str">
            <v>Luis Adrian Lopez</v>
          </cell>
          <cell r="M1954">
            <v>40291086</v>
          </cell>
          <cell r="N1954">
            <v>1133199158</v>
          </cell>
          <cell r="O1954" t="str">
            <v>Luis Adrian Lopez</v>
          </cell>
          <cell r="P1954">
            <v>1133199158</v>
          </cell>
          <cell r="Q1954" t="str">
            <v>Manuela pedraza</v>
          </cell>
          <cell r="R1954">
            <v>1993</v>
          </cell>
          <cell r="U1954" t="str">
            <v>Lanús oeste</v>
          </cell>
          <cell r="V1954">
            <v>1824</v>
          </cell>
          <cell r="W1954" t="str">
            <v>Gran Buenos Aires</v>
          </cell>
          <cell r="Y1954" t="str">
            <v>ENVÍO SIN CARGO (CABA Y GRAN PARTE DE GBA) TIEMPO: 4 a 6 DÍAS HÁBILES</v>
          </cell>
          <cell r="Z1954" t="str">
            <v>Mercado Pago</v>
          </cell>
          <cell r="AB1954" t="str">
            <v>Rejas negras y palmera, esquina pilcomayo</v>
          </cell>
          <cell r="AD1954">
            <v>44083</v>
          </cell>
          <cell r="AE1954">
            <v>44089</v>
          </cell>
          <cell r="AF1954" t="str">
            <v>INDIVIDUAL DE YUTE TEJIDO 32 CM</v>
          </cell>
          <cell r="AG1954">
            <v>649</v>
          </cell>
          <cell r="AH1954">
            <v>2</v>
          </cell>
          <cell r="AI1954" t="str">
            <v>INDIVIDUALYUTE</v>
          </cell>
          <cell r="AJ1954" t="str">
            <v>Móvil</v>
          </cell>
          <cell r="AK1954" t="str">
            <v>JUEVES 17-09 ENTRE 8 Y 18 HORAS!</v>
          </cell>
          <cell r="AL1954">
            <v>1761479563</v>
          </cell>
          <cell r="AM1954">
            <v>291369758</v>
          </cell>
          <cell r="AN1954" t="str">
            <v>Sí</v>
          </cell>
        </row>
        <row r="1955">
          <cell r="A1955">
            <v>1937</v>
          </cell>
          <cell r="B1955" t="str">
            <v>magustinafranco@gmail.com</v>
          </cell>
          <cell r="C1955">
            <v>44083</v>
          </cell>
          <cell r="D1955" t="str">
            <v>Abierta</v>
          </cell>
          <cell r="E1955" t="str">
            <v>Recibido</v>
          </cell>
          <cell r="F1955" t="str">
            <v>Enviado</v>
          </cell>
          <cell r="G1955" t="str">
            <v>ARS</v>
          </cell>
          <cell r="H1955" t="str">
            <v>3342.36</v>
          </cell>
          <cell r="I1955">
            <v>0</v>
          </cell>
          <cell r="J1955">
            <v>0</v>
          </cell>
          <cell r="K1955" t="str">
            <v>3342.36</v>
          </cell>
          <cell r="L1955" t="str">
            <v>Maria Agustins Franco</v>
          </cell>
          <cell r="M1955">
            <v>32523280</v>
          </cell>
          <cell r="N1955">
            <v>1153116400</v>
          </cell>
          <cell r="O1955" t="str">
            <v>Maria Agustins Franco</v>
          </cell>
          <cell r="P1955">
            <v>1153116400</v>
          </cell>
          <cell r="Q1955" t="str">
            <v>Luis Viale</v>
          </cell>
          <cell r="R1955">
            <v>1746</v>
          </cell>
          <cell r="S1955">
            <v>0.125</v>
          </cell>
          <cell r="T1955" t="str">
            <v>Villa General Mitre</v>
          </cell>
          <cell r="U1955" t="str">
            <v>Capital Federal</v>
          </cell>
          <cell r="V1955">
            <v>1416</v>
          </cell>
          <cell r="W1955" t="str">
            <v>Capital Federal</v>
          </cell>
          <cell r="Y1955" t="str">
            <v>ENVÍO SIN CARGO (CABA Y GRAN PARTE DE GBA) TIEMPO: 4 a 6 DÍAS HÁBILES</v>
          </cell>
          <cell r="Z1955" t="str">
            <v>Mercado Pago</v>
          </cell>
          <cell r="AD1955">
            <v>44083</v>
          </cell>
          <cell r="AE1955">
            <v>44088</v>
          </cell>
          <cell r="AF1955" t="str">
            <v>FRASCO VIDRIO 19CM X 9CM DIAM</v>
          </cell>
          <cell r="AG1955" t="str">
            <v>414.89</v>
          </cell>
          <cell r="AH1955">
            <v>3</v>
          </cell>
          <cell r="AI1955" t="str">
            <v>BA6431</v>
          </cell>
          <cell r="AJ1955" t="str">
            <v>Web</v>
          </cell>
          <cell r="AK1955" t="str">
            <v>MIERCOLES 16-09 ENTRE 8 Y 18 HORAS!</v>
          </cell>
          <cell r="AL1955">
            <v>1761092117</v>
          </cell>
          <cell r="AM1955">
            <v>291336410</v>
          </cell>
          <cell r="AN1955" t="str">
            <v>Sí</v>
          </cell>
        </row>
        <row r="1956">
          <cell r="A1956">
            <v>1937</v>
          </cell>
          <cell r="B1956" t="str">
            <v>magustinafranco@gmail.com</v>
          </cell>
          <cell r="AF1956" t="str">
            <v>VELA 100 % SOJA CON ESENCIAS DIFERENTES AROMAS 14x10 CM (MAGNOLIA)</v>
          </cell>
          <cell r="AG1956">
            <v>440</v>
          </cell>
          <cell r="AH1956">
            <v>1</v>
          </cell>
          <cell r="AI1956" t="str">
            <v>BA5914VELA</v>
          </cell>
          <cell r="AN1956" t="str">
            <v>Sí</v>
          </cell>
        </row>
        <row r="1957">
          <cell r="A1957">
            <v>1937</v>
          </cell>
          <cell r="B1957" t="str">
            <v>magustinafranco@gmail.com</v>
          </cell>
          <cell r="AF1957" t="str">
            <v>VELA 100 % SOJA CON ESENCIAS DIFERENTES AROMAS 14x10 CM (JAZMIN)</v>
          </cell>
          <cell r="AG1957">
            <v>440</v>
          </cell>
          <cell r="AH1957">
            <v>1</v>
          </cell>
          <cell r="AI1957" t="str">
            <v>BA5914VELA</v>
          </cell>
          <cell r="AN1957" t="str">
            <v>Sí</v>
          </cell>
        </row>
        <row r="1958">
          <cell r="A1958">
            <v>1937</v>
          </cell>
          <cell r="B1958" t="str">
            <v>magustinafranco@gmail.com</v>
          </cell>
          <cell r="AF1958" t="str">
            <v>CAJA DE TE MAD.BCO 4DIV 18X7CM</v>
          </cell>
          <cell r="AG1958" t="str">
            <v>1217.69</v>
          </cell>
          <cell r="AH1958">
            <v>1</v>
          </cell>
          <cell r="AI1958" t="str">
            <v>046CX7194</v>
          </cell>
          <cell r="AN1958" t="str">
            <v>Sí</v>
          </cell>
        </row>
        <row r="1959">
          <cell r="A1959">
            <v>1936</v>
          </cell>
          <cell r="B1959" t="str">
            <v>trinidadrodriguezpena@gmail.com</v>
          </cell>
          <cell r="C1959">
            <v>44083</v>
          </cell>
          <cell r="D1959" t="str">
            <v>Abierta</v>
          </cell>
          <cell r="E1959" t="str">
            <v>Recibido</v>
          </cell>
          <cell r="F1959" t="str">
            <v>Enviado</v>
          </cell>
          <cell r="G1959" t="str">
            <v>ARS</v>
          </cell>
          <cell r="H1959">
            <v>5590</v>
          </cell>
          <cell r="I1959">
            <v>0</v>
          </cell>
          <cell r="J1959">
            <v>0</v>
          </cell>
          <cell r="K1959">
            <v>5590</v>
          </cell>
          <cell r="L1959" t="str">
            <v>Trinidad Rodriguez Pena</v>
          </cell>
          <cell r="M1959">
            <v>39801629</v>
          </cell>
          <cell r="N1959">
            <v>2215071297</v>
          </cell>
          <cell r="O1959" t="str">
            <v>Trinidad Rodriguez Pena</v>
          </cell>
          <cell r="P1959">
            <v>2215071297</v>
          </cell>
          <cell r="Q1959" t="str">
            <v>39 E/2 Y 3</v>
          </cell>
          <cell r="R1959">
            <v>378</v>
          </cell>
          <cell r="S1959" t="str">
            <v>Casa (Ciudad de La Plata)</v>
          </cell>
          <cell r="T1959" t="str">
            <v>La Plata Casco Urbano</v>
          </cell>
          <cell r="U1959" t="str">
            <v>Capital Federal</v>
          </cell>
          <cell r="V1959">
            <v>1440</v>
          </cell>
          <cell r="W1959" t="str">
            <v>Capital Federal</v>
          </cell>
          <cell r="Y1959" t="str">
            <v>ENVÍO SIN CARGO (CABA Y GRAN PARTE DE GBA) TIEMPO: 4 a 6 DÍAS HÁBILES</v>
          </cell>
          <cell r="Z1959" t="str">
            <v>Mercado Pago</v>
          </cell>
          <cell r="AB1959" t="str">
            <v>El envío es a la ciudad de La Plata</v>
          </cell>
          <cell r="AD1959">
            <v>44083</v>
          </cell>
          <cell r="AE1959">
            <v>44083</v>
          </cell>
          <cell r="AF1959" t="str">
            <v>CAJONERA DE MADERA  60X30X60CM</v>
          </cell>
          <cell r="AG1959">
            <v>5590</v>
          </cell>
          <cell r="AH1959">
            <v>1</v>
          </cell>
          <cell r="AI1959" t="str">
            <v>056DE6870</v>
          </cell>
          <cell r="AJ1959" t="str">
            <v>Móvil</v>
          </cell>
          <cell r="AK1959" t="str">
            <v>JUEVES 10-09 ENTRE 8 Y 18 HORAS!</v>
          </cell>
          <cell r="AL1959">
            <v>1759231308</v>
          </cell>
          <cell r="AM1959">
            <v>291141270</v>
          </cell>
          <cell r="AN1959" t="str">
            <v>Sí</v>
          </cell>
        </row>
        <row r="1960">
          <cell r="A1960">
            <v>1935</v>
          </cell>
          <cell r="B1960" t="str">
            <v>celinamatheu@hotmail.com</v>
          </cell>
          <cell r="C1960">
            <v>44083</v>
          </cell>
          <cell r="D1960" t="str">
            <v>Abierta</v>
          </cell>
          <cell r="E1960" t="str">
            <v>Recibido</v>
          </cell>
          <cell r="F1960" t="str">
            <v>Enviado</v>
          </cell>
          <cell r="G1960" t="str">
            <v>ARS</v>
          </cell>
          <cell r="H1960">
            <v>2299</v>
          </cell>
          <cell r="I1960">
            <v>0</v>
          </cell>
          <cell r="J1960">
            <v>0</v>
          </cell>
          <cell r="K1960">
            <v>2299</v>
          </cell>
          <cell r="L1960" t="str">
            <v>Maria celina Matheu</v>
          </cell>
          <cell r="M1960">
            <v>12171104</v>
          </cell>
          <cell r="N1960">
            <v>1561767686</v>
          </cell>
          <cell r="O1960" t="str">
            <v>Maria celina Matheu</v>
          </cell>
          <cell r="P1960">
            <v>1561767686</v>
          </cell>
          <cell r="Q1960" t="str">
            <v>Las Heras</v>
          </cell>
          <cell r="R1960">
            <v>746</v>
          </cell>
          <cell r="U1960" t="str">
            <v>Monte Grande</v>
          </cell>
          <cell r="V1960">
            <v>1842</v>
          </cell>
          <cell r="W1960" t="str">
            <v>Gran Buenos Aires</v>
          </cell>
          <cell r="Y1960" t="str">
            <v>ENVÍO SIN CARGO (CABA Y GRAN PARTE DE GBA) TIEMPO: 4 a 6 DÍAS HÁBILES</v>
          </cell>
          <cell r="Z1960" t="str">
            <v>Mercado Pago</v>
          </cell>
          <cell r="AD1960">
            <v>44083</v>
          </cell>
          <cell r="AE1960">
            <v>44083</v>
          </cell>
          <cell r="AF1960" t="str">
            <v>SET MOPA CON BALDE CENTRIFUGADOR (Verde)</v>
          </cell>
          <cell r="AG1960">
            <v>2299</v>
          </cell>
          <cell r="AH1960">
            <v>1</v>
          </cell>
          <cell r="AJ1960" t="str">
            <v>Móvil</v>
          </cell>
          <cell r="AK1960" t="str">
            <v>JUEVES 10-09 ENTRE 8 Y 18 HORAS!</v>
          </cell>
          <cell r="AL1960">
            <v>1759034600</v>
          </cell>
          <cell r="AM1960">
            <v>291123917</v>
          </cell>
          <cell r="AN1960" t="str">
            <v>Sí</v>
          </cell>
        </row>
        <row r="1961">
          <cell r="A1961">
            <v>1934</v>
          </cell>
          <cell r="B1961" t="str">
            <v>mi.qa09@hotmail.com</v>
          </cell>
          <cell r="C1961">
            <v>44082</v>
          </cell>
          <cell r="D1961" t="str">
            <v>Abierta</v>
          </cell>
          <cell r="E1961" t="str">
            <v>Recibido</v>
          </cell>
          <cell r="F1961" t="str">
            <v>Enviado</v>
          </cell>
          <cell r="G1961" t="str">
            <v>ARS</v>
          </cell>
          <cell r="H1961" t="str">
            <v>3171.06</v>
          </cell>
          <cell r="I1961">
            <v>0</v>
          </cell>
          <cell r="J1961">
            <v>0</v>
          </cell>
          <cell r="K1961" t="str">
            <v>3171.06</v>
          </cell>
          <cell r="L1961" t="str">
            <v>Micaela Riedel</v>
          </cell>
          <cell r="M1961">
            <v>40762948</v>
          </cell>
          <cell r="N1961">
            <v>111524819005</v>
          </cell>
          <cell r="O1961" t="str">
            <v>Micaela Riedel</v>
          </cell>
          <cell r="P1961">
            <v>111524819005</v>
          </cell>
          <cell r="Q1961" t="str">
            <v>Ayacucho</v>
          </cell>
          <cell r="R1961">
            <v>337</v>
          </cell>
          <cell r="T1961" t="str">
            <v>Garín</v>
          </cell>
          <cell r="U1961" t="str">
            <v xml:space="preserve">Garín </v>
          </cell>
          <cell r="V1961">
            <v>1619</v>
          </cell>
          <cell r="W1961" t="str">
            <v>Gran Buenos Aires</v>
          </cell>
          <cell r="Y1961" t="str">
            <v>ENVÍO SIN CARGO (CABA Y GRAN PARTE DE GBA) TIEMPO: 4 a 6 DÍAS HÁBILES</v>
          </cell>
          <cell r="Z1961" t="str">
            <v>Mercado Pago</v>
          </cell>
          <cell r="AD1961">
            <v>44085</v>
          </cell>
          <cell r="AE1961">
            <v>44088</v>
          </cell>
          <cell r="AF1961" t="str">
            <v>VASO AZUL FACETADO Y EXPRIMIDOR</v>
          </cell>
          <cell r="AG1961" t="str">
            <v>233.75</v>
          </cell>
          <cell r="AH1961">
            <v>1</v>
          </cell>
          <cell r="AI1961" t="str">
            <v>BP24007</v>
          </cell>
          <cell r="AJ1961" t="str">
            <v>Móvil</v>
          </cell>
          <cell r="AK1961" t="str">
            <v>MARTES 15-09 ENTRE 8 Y 18 HORAS!</v>
          </cell>
          <cell r="AL1961">
            <v>1758212978</v>
          </cell>
          <cell r="AM1961">
            <v>290057252</v>
          </cell>
          <cell r="AN1961" t="str">
            <v>Sí</v>
          </cell>
        </row>
        <row r="1962">
          <cell r="A1962">
            <v>1934</v>
          </cell>
          <cell r="B1962" t="str">
            <v>mi.qa09@hotmail.com</v>
          </cell>
          <cell r="AF1962" t="str">
            <v>CUCHARA COLOR ROSA</v>
          </cell>
          <cell r="AG1962" t="str">
            <v>34.99</v>
          </cell>
          <cell r="AH1962">
            <v>1</v>
          </cell>
          <cell r="AI1962" t="str">
            <v>BP32018</v>
          </cell>
          <cell r="AN1962" t="str">
            <v>Sí</v>
          </cell>
        </row>
        <row r="1963">
          <cell r="A1963">
            <v>1934</v>
          </cell>
          <cell r="B1963" t="str">
            <v>mi.qa09@hotmail.com</v>
          </cell>
          <cell r="AF1963" t="str">
            <v>BOWL ROSA 2.5LTS</v>
          </cell>
          <cell r="AG1963" t="str">
            <v>230.5</v>
          </cell>
          <cell r="AH1963">
            <v>1</v>
          </cell>
          <cell r="AI1963" t="str">
            <v>BP02018</v>
          </cell>
          <cell r="AN1963" t="str">
            <v>Sí</v>
          </cell>
        </row>
        <row r="1964">
          <cell r="A1964">
            <v>1934</v>
          </cell>
          <cell r="B1964" t="str">
            <v>mi.qa09@hotmail.com</v>
          </cell>
          <cell r="AF1964" t="str">
            <v>JARRA DE VIDRIO 500ML 13CM 16CM DIAM</v>
          </cell>
          <cell r="AG1964" t="str">
            <v>236.5</v>
          </cell>
          <cell r="AH1964">
            <v>1</v>
          </cell>
          <cell r="AI1964" t="str">
            <v>046BA7447</v>
          </cell>
          <cell r="AN1964" t="str">
            <v>Sí</v>
          </cell>
        </row>
        <row r="1965">
          <cell r="A1965">
            <v>1934</v>
          </cell>
          <cell r="B1965" t="str">
            <v>mi.qa09@hotmail.com</v>
          </cell>
          <cell r="AF1965" t="str">
            <v>PLATON 30 CM + SALSERO 11 CM DE VIDRIO</v>
          </cell>
          <cell r="AG1965" t="str">
            <v>570.88</v>
          </cell>
          <cell r="AH1965">
            <v>1</v>
          </cell>
          <cell r="AI1965" t="str">
            <v>120414DPF2</v>
          </cell>
          <cell r="AN1965" t="str">
            <v>Sí</v>
          </cell>
        </row>
        <row r="1966">
          <cell r="A1966">
            <v>1934</v>
          </cell>
          <cell r="B1966" t="str">
            <v>mi.qa09@hotmail.com</v>
          </cell>
          <cell r="AF1966" t="str">
            <v>CUCHARA PASTEL NEW PL. 1PC 13,5 CM</v>
          </cell>
          <cell r="AG1966" t="str">
            <v>29.99</v>
          </cell>
          <cell r="AH1966">
            <v>2</v>
          </cell>
          <cell r="AI1966" t="str">
            <v>019BA87502</v>
          </cell>
          <cell r="AN1966" t="str">
            <v>Sí</v>
          </cell>
        </row>
        <row r="1967">
          <cell r="A1967">
            <v>1934</v>
          </cell>
          <cell r="B1967" t="str">
            <v>mi.qa09@hotmail.com</v>
          </cell>
          <cell r="AF1967" t="str">
            <v>TUPPER 400CC ROSA C/TAPA</v>
          </cell>
          <cell r="AG1967" t="str">
            <v>181.99</v>
          </cell>
          <cell r="AH1967">
            <v>2</v>
          </cell>
          <cell r="AI1967" t="str">
            <v>BP35018</v>
          </cell>
          <cell r="AN1967" t="str">
            <v>Sí</v>
          </cell>
        </row>
        <row r="1968">
          <cell r="A1968">
            <v>1934</v>
          </cell>
          <cell r="B1968" t="str">
            <v>mi.qa09@hotmail.com</v>
          </cell>
          <cell r="AF1968" t="str">
            <v>RALLADOR ROSA 20 X 4 CM</v>
          </cell>
          <cell r="AG1968" t="str">
            <v>450.17</v>
          </cell>
          <cell r="AH1968">
            <v>3</v>
          </cell>
          <cell r="AI1968" t="str">
            <v>BA6438</v>
          </cell>
          <cell r="AN1968" t="str">
            <v>Sí</v>
          </cell>
        </row>
        <row r="1969">
          <cell r="A1969">
            <v>1934</v>
          </cell>
          <cell r="B1969" t="str">
            <v>mi.qa09@hotmail.com</v>
          </cell>
          <cell r="AF1969" t="str">
            <v>UNTADOR PASTEL NEW 1PC 14,5 CM</v>
          </cell>
          <cell r="AG1969" t="str">
            <v>29.99</v>
          </cell>
          <cell r="AH1969">
            <v>3</v>
          </cell>
          <cell r="AI1969" t="str">
            <v>019BA87503</v>
          </cell>
          <cell r="AN1969" t="str">
            <v>Sí</v>
          </cell>
        </row>
        <row r="1970">
          <cell r="A1970">
            <v>1933</v>
          </cell>
          <cell r="B1970" t="str">
            <v>gabuchi11@gmail.com</v>
          </cell>
          <cell r="C1970">
            <v>44082</v>
          </cell>
          <cell r="D1970" t="str">
            <v>Abierta</v>
          </cell>
          <cell r="E1970" t="str">
            <v>Recibido</v>
          </cell>
          <cell r="F1970" t="str">
            <v>Enviado</v>
          </cell>
          <cell r="G1970" t="str">
            <v>ARS</v>
          </cell>
          <cell r="H1970" t="str">
            <v>765.91</v>
          </cell>
          <cell r="I1970">
            <v>0</v>
          </cell>
          <cell r="J1970">
            <v>0</v>
          </cell>
          <cell r="K1970" t="str">
            <v>765.91</v>
          </cell>
          <cell r="L1970" t="str">
            <v>Gabriela Campilongo</v>
          </cell>
          <cell r="M1970">
            <v>30482862</v>
          </cell>
          <cell r="N1970">
            <v>1149407305</v>
          </cell>
          <cell r="O1970" t="str">
            <v>Gabriela Campilongo</v>
          </cell>
          <cell r="P1970">
            <v>1149407305</v>
          </cell>
          <cell r="Q1970" t="str">
            <v>Bucarelli</v>
          </cell>
          <cell r="R1970">
            <v>2166</v>
          </cell>
          <cell r="S1970" t="str">
            <v>Pb D</v>
          </cell>
          <cell r="T1970" t="str">
            <v>Villa urquiza</v>
          </cell>
          <cell r="U1970" t="str">
            <v>Capital Federal</v>
          </cell>
          <cell r="V1970">
            <v>1431</v>
          </cell>
          <cell r="W1970" t="str">
            <v>Capital Federal</v>
          </cell>
          <cell r="Y1970" t="str">
            <v>ENVÍO SIN CARGO (CABA Y GRAN PARTE DE GBA) TIEMPO: 4 a 6 DÍAS HÁBILES</v>
          </cell>
          <cell r="Z1970" t="str">
            <v>Mercado Pago</v>
          </cell>
          <cell r="AD1970">
            <v>44082</v>
          </cell>
          <cell r="AE1970">
            <v>44088</v>
          </cell>
          <cell r="AF1970" t="str">
            <v>SET 2 PIEZAS PALA Y ESCOBA (Rosa)</v>
          </cell>
          <cell r="AG1970" t="str">
            <v>765.91</v>
          </cell>
          <cell r="AH1970">
            <v>1</v>
          </cell>
          <cell r="AI1970" t="str">
            <v>046LI7532</v>
          </cell>
          <cell r="AJ1970" t="str">
            <v>Móvil</v>
          </cell>
          <cell r="AK1970" t="str">
            <v>MIERCOLES 16-09 ENTRE 8 Y 18 HORAS!</v>
          </cell>
          <cell r="AL1970">
            <v>1756986520</v>
          </cell>
          <cell r="AM1970">
            <v>290810005</v>
          </cell>
          <cell r="AN1970" t="str">
            <v>Sí</v>
          </cell>
        </row>
        <row r="1971">
          <cell r="A1971">
            <v>1932</v>
          </cell>
          <cell r="B1971" t="str">
            <v>natalia.paracchini@hotmail.com</v>
          </cell>
          <cell r="C1971">
            <v>44082</v>
          </cell>
          <cell r="D1971" t="str">
            <v>Abierta</v>
          </cell>
          <cell r="E1971" t="str">
            <v>Anulado</v>
          </cell>
          <cell r="F1971" t="str">
            <v>Enviado</v>
          </cell>
          <cell r="G1971" t="str">
            <v>ARS</v>
          </cell>
          <cell r="H1971" t="str">
            <v>4624.28</v>
          </cell>
          <cell r="I1971" t="str">
            <v>4569.35</v>
          </cell>
          <cell r="J1971">
            <v>0</v>
          </cell>
          <cell r="K1971" t="str">
            <v>54.93</v>
          </cell>
          <cell r="L1971" t="str">
            <v>Natalia Paracchini</v>
          </cell>
          <cell r="M1971">
            <v>38525342</v>
          </cell>
          <cell r="N1971">
            <v>1524505849</v>
          </cell>
          <cell r="O1971" t="str">
            <v>Natalia PARACCHINI</v>
          </cell>
          <cell r="P1971">
            <v>1524505849</v>
          </cell>
          <cell r="Q1971" t="str">
            <v>Thompson</v>
          </cell>
          <cell r="R1971">
            <v>783</v>
          </cell>
          <cell r="T1971" t="str">
            <v>CABALLITO</v>
          </cell>
          <cell r="U1971" t="str">
            <v>Capital Federal</v>
          </cell>
          <cell r="V1971">
            <v>1440</v>
          </cell>
          <cell r="W1971" t="str">
            <v>Capital Federal</v>
          </cell>
          <cell r="Y1971" t="str">
            <v>ENVÍO SIN CARGO (CABA Y GRAN PARTE DE GBA) TIEMPO: 4 a 6 DÍAS HÁBILES</v>
          </cell>
          <cell r="Z1971" t="str">
            <v>Mercado Pago</v>
          </cell>
          <cell r="AA1971" t="str">
            <v>NATALIAPARACCHINI</v>
          </cell>
          <cell r="AC1971" t="str">
            <v>ES UN CAMBIO (ORDEN 1863): LA CHICA DEBE ENTREGAR PLATOS</v>
          </cell>
          <cell r="AE1971">
            <v>44088</v>
          </cell>
          <cell r="AF1971" t="str">
            <v>MOLDE TARTERA</v>
          </cell>
          <cell r="AG1971" t="str">
            <v>309.97</v>
          </cell>
          <cell r="AH1971">
            <v>1</v>
          </cell>
          <cell r="AI1971" t="str">
            <v>046BA4836</v>
          </cell>
          <cell r="AJ1971" t="str">
            <v>Web</v>
          </cell>
          <cell r="AK1971" t="str">
            <v>MIERCOLES 16-09 ENTRE 8 Y 18 HORAS!</v>
          </cell>
          <cell r="AL1971">
            <v>1756292046</v>
          </cell>
          <cell r="AM1971">
            <v>290723949</v>
          </cell>
          <cell r="AN1971" t="str">
            <v>Sí</v>
          </cell>
        </row>
        <row r="1972">
          <cell r="A1972">
            <v>1932</v>
          </cell>
          <cell r="B1972" t="str">
            <v>natalia.paracchini@hotmail.com</v>
          </cell>
          <cell r="AF1972" t="str">
            <v>JARRA MEDIDORA RECTA GDE 7,7X14CM</v>
          </cell>
          <cell r="AG1972" t="str">
            <v>574.19</v>
          </cell>
          <cell r="AH1972">
            <v>1</v>
          </cell>
          <cell r="AI1972" t="str">
            <v>055BA7679</v>
          </cell>
          <cell r="AN1972" t="str">
            <v>Sí</v>
          </cell>
        </row>
        <row r="1973">
          <cell r="A1973">
            <v>1932</v>
          </cell>
          <cell r="B1973" t="str">
            <v>natalia.paracchini@hotmail.com</v>
          </cell>
          <cell r="AF1973" t="str">
            <v>RALLADOR LARGO</v>
          </cell>
          <cell r="AG1973" t="str">
            <v>717.52</v>
          </cell>
          <cell r="AH1973">
            <v>1</v>
          </cell>
          <cell r="AI1973" t="str">
            <v>046BA6854</v>
          </cell>
          <cell r="AN1973" t="str">
            <v>Sí</v>
          </cell>
        </row>
        <row r="1974">
          <cell r="A1974">
            <v>1932</v>
          </cell>
          <cell r="B1974" t="str">
            <v>natalia.paracchini@hotmail.com</v>
          </cell>
          <cell r="AF1974" t="str">
            <v>RALLADOR DE MANO MEDIANO 20 CM</v>
          </cell>
          <cell r="AG1974" t="str">
            <v>48.26</v>
          </cell>
          <cell r="AH1974">
            <v>1</v>
          </cell>
          <cell r="AI1974" t="str">
            <v>BA7382</v>
          </cell>
          <cell r="AN1974" t="str">
            <v>Sí</v>
          </cell>
        </row>
        <row r="1975">
          <cell r="A1975">
            <v>1932</v>
          </cell>
          <cell r="B1975" t="str">
            <v>natalia.paracchini@hotmail.com</v>
          </cell>
          <cell r="AF1975" t="str">
            <v>SET X8 PUNZONES DE TORTA SURTIDOS</v>
          </cell>
          <cell r="AG1975" t="str">
            <v>476.88</v>
          </cell>
          <cell r="AH1975">
            <v>1</v>
          </cell>
          <cell r="AI1975" t="str">
            <v>046BA4821</v>
          </cell>
          <cell r="AN1975" t="str">
            <v>Sí</v>
          </cell>
        </row>
        <row r="1976">
          <cell r="A1976">
            <v>1932</v>
          </cell>
          <cell r="B1976" t="str">
            <v>natalia.paracchini@hotmail.com</v>
          </cell>
          <cell r="AF1976" t="str">
            <v>BROCHES PARA BOLSA FLUO BLISTER SET X 5PC  COL.SURT. 11CM</v>
          </cell>
          <cell r="AG1976" t="str">
            <v>154.99</v>
          </cell>
          <cell r="AH1976">
            <v>1</v>
          </cell>
          <cell r="AI1976" t="str">
            <v>046BR5393</v>
          </cell>
          <cell r="AN1976" t="str">
            <v>Sí</v>
          </cell>
        </row>
        <row r="1977">
          <cell r="A1977">
            <v>1932</v>
          </cell>
          <cell r="B1977" t="str">
            <v>natalia.paracchini@hotmail.com</v>
          </cell>
          <cell r="AF1977" t="str">
            <v>VASO TERMICO CON TAPA Y FAJA COLOR PASTEL (Verde)</v>
          </cell>
          <cell r="AG1977" t="str">
            <v>383.9</v>
          </cell>
          <cell r="AH1977">
            <v>1</v>
          </cell>
          <cell r="AN1977" t="str">
            <v>Sí</v>
          </cell>
        </row>
        <row r="1978">
          <cell r="A1978">
            <v>1932</v>
          </cell>
          <cell r="B1978" t="str">
            <v>natalia.paracchini@hotmail.com</v>
          </cell>
          <cell r="AF1978" t="str">
            <v>VASO TERMICO CON TAPA Y FAJA COLOR PASTEL (Celeste)</v>
          </cell>
          <cell r="AG1978" t="str">
            <v>383.9</v>
          </cell>
          <cell r="AH1978">
            <v>1</v>
          </cell>
          <cell r="AN1978" t="str">
            <v>Sí</v>
          </cell>
        </row>
        <row r="1979">
          <cell r="A1979">
            <v>1932</v>
          </cell>
          <cell r="B1979" t="str">
            <v>natalia.paracchini@hotmail.com</v>
          </cell>
          <cell r="AF1979" t="str">
            <v>VASO TERMICO CON TAPA Y FAJA COLOR PASTEL (Rosa)</v>
          </cell>
          <cell r="AG1979" t="str">
            <v>383.9</v>
          </cell>
          <cell r="AH1979">
            <v>1</v>
          </cell>
          <cell r="AN1979" t="str">
            <v>Sí</v>
          </cell>
        </row>
        <row r="1980">
          <cell r="A1980">
            <v>1932</v>
          </cell>
          <cell r="B1980" t="str">
            <v>natalia.paracchini@hotmail.com</v>
          </cell>
          <cell r="AF1980" t="str">
            <v>TIMER PINGUINOS 4 COLORES 7 CM (Celeste)</v>
          </cell>
          <cell r="AG1980" t="str">
            <v>486.78</v>
          </cell>
          <cell r="AH1980">
            <v>1</v>
          </cell>
          <cell r="AN1980" t="str">
            <v>Sí</v>
          </cell>
        </row>
        <row r="1981">
          <cell r="A1981">
            <v>1932</v>
          </cell>
          <cell r="B1981" t="str">
            <v>natalia.paracchini@hotmail.com</v>
          </cell>
          <cell r="AF1981" t="str">
            <v>SEGURO PARA PUERTA SILICONA 1PC COLORES SURTIDOS SIN ELECCION</v>
          </cell>
          <cell r="AG1981" t="str">
            <v>62.69</v>
          </cell>
          <cell r="AH1981">
            <v>1</v>
          </cell>
          <cell r="AI1981" t="str">
            <v>019BA6986</v>
          </cell>
          <cell r="AN1981" t="str">
            <v>Sí</v>
          </cell>
        </row>
        <row r="1982">
          <cell r="A1982">
            <v>1932</v>
          </cell>
          <cell r="B1982" t="str">
            <v>natalia.paracchini@hotmail.com</v>
          </cell>
          <cell r="AF1982" t="str">
            <v>FLORERO DE VIDRIO 16CM</v>
          </cell>
          <cell r="AG1982" t="str">
            <v>201.93</v>
          </cell>
          <cell r="AH1982">
            <v>1</v>
          </cell>
          <cell r="AI1982" t="str">
            <v>046JA7593</v>
          </cell>
          <cell r="AN1982" t="str">
            <v>Sí</v>
          </cell>
        </row>
        <row r="1983">
          <cell r="A1983">
            <v>1932</v>
          </cell>
          <cell r="B1983" t="str">
            <v>natalia.paracchini@hotmail.com</v>
          </cell>
          <cell r="AF1983" t="str">
            <v>JARRA MEDIDORA CHEFF 500 ML</v>
          </cell>
          <cell r="AG1983" t="str">
            <v>156.19</v>
          </cell>
          <cell r="AH1983">
            <v>1</v>
          </cell>
          <cell r="AI1983" t="str">
            <v>42BA7953</v>
          </cell>
          <cell r="AN1983" t="str">
            <v>Sí</v>
          </cell>
        </row>
        <row r="1984">
          <cell r="A1984">
            <v>1932</v>
          </cell>
          <cell r="B1984" t="str">
            <v>natalia.paracchini@hotmail.com</v>
          </cell>
          <cell r="AF1984" t="str">
            <v>VASO MEDIDOR CUISINE 500 ML</v>
          </cell>
          <cell r="AG1984" t="str">
            <v>101.19</v>
          </cell>
          <cell r="AH1984">
            <v>1</v>
          </cell>
          <cell r="AI1984" t="str">
            <v>42BA7954</v>
          </cell>
          <cell r="AN1984" t="str">
            <v>Sí</v>
          </cell>
        </row>
        <row r="1985">
          <cell r="A1985">
            <v>1932</v>
          </cell>
          <cell r="B1985" t="str">
            <v>natalia.paracchini@hotmail.com</v>
          </cell>
          <cell r="AF1985" t="str">
            <v>TUPPER 400CC ROSA C/TAPA</v>
          </cell>
          <cell r="AG1985" t="str">
            <v>181.99</v>
          </cell>
          <cell r="AH1985">
            <v>1</v>
          </cell>
          <cell r="AI1985" t="str">
            <v>BP35018</v>
          </cell>
          <cell r="AN1985" t="str">
            <v>Sí</v>
          </cell>
        </row>
        <row r="1986">
          <cell r="A1986">
            <v>1931</v>
          </cell>
          <cell r="B1986" t="str">
            <v>anaccovadsg@gmail.com</v>
          </cell>
          <cell r="C1986">
            <v>44081</v>
          </cell>
          <cell r="D1986" t="str">
            <v>Abierta</v>
          </cell>
          <cell r="E1986" t="str">
            <v>Recibido</v>
          </cell>
          <cell r="F1986" t="str">
            <v>Enviado</v>
          </cell>
          <cell r="G1986" t="str">
            <v>ARS</v>
          </cell>
          <cell r="H1986" t="str">
            <v>3748.32</v>
          </cell>
          <cell r="I1986">
            <v>0</v>
          </cell>
          <cell r="J1986">
            <v>0</v>
          </cell>
          <cell r="K1986" t="str">
            <v>3748.32</v>
          </cell>
          <cell r="L1986" t="str">
            <v>Juan Manuel Lugo Vasquez</v>
          </cell>
          <cell r="M1986">
            <v>96048763</v>
          </cell>
          <cell r="N1986">
            <v>1133533851</v>
          </cell>
          <cell r="O1986" t="str">
            <v>Juan Manuel Lugo Vasquez</v>
          </cell>
          <cell r="P1986">
            <v>1133533851</v>
          </cell>
          <cell r="Q1986" t="str">
            <v>Av. Juan Bautista Alberdi</v>
          </cell>
          <cell r="R1986">
            <v>2782</v>
          </cell>
          <cell r="S1986" t="str">
            <v>Piso 2 Departamento D</v>
          </cell>
          <cell r="T1986" t="str">
            <v>Flores</v>
          </cell>
          <cell r="U1986" t="str">
            <v>Capital Federal</v>
          </cell>
          <cell r="V1986">
            <v>1406</v>
          </cell>
          <cell r="W1986" t="str">
            <v>Capital Federal</v>
          </cell>
          <cell r="Y1986" t="str">
            <v>ENVÍO SIN CARGO (CABA Y GRAN PARTE DE GBA) TIEMPO: 4 a 6 DÍAS HÁBILES</v>
          </cell>
          <cell r="Z1986" t="str">
            <v>Mercado Pago</v>
          </cell>
          <cell r="AD1986">
            <v>44081</v>
          </cell>
          <cell r="AE1986">
            <v>44082</v>
          </cell>
          <cell r="AF1986" t="str">
            <v>DESTAPADOR - SACACORCHOS</v>
          </cell>
          <cell r="AG1986" t="str">
            <v>148.32</v>
          </cell>
          <cell r="AH1986">
            <v>1</v>
          </cell>
          <cell r="AI1986" t="str">
            <v>BA4791</v>
          </cell>
          <cell r="AJ1986" t="str">
            <v>Web</v>
          </cell>
          <cell r="AK1986" t="str">
            <v>VIERNES 11-09 ENTRE 8 Y 18 HORAS!</v>
          </cell>
          <cell r="AL1986">
            <v>1754208688</v>
          </cell>
          <cell r="AM1986">
            <v>290446379</v>
          </cell>
          <cell r="AN1986" t="str">
            <v>Sí</v>
          </cell>
        </row>
        <row r="1987">
          <cell r="A1987">
            <v>1931</v>
          </cell>
          <cell r="B1987" t="str">
            <v>anaccovadsg@gmail.com</v>
          </cell>
          <cell r="AF1987" t="str">
            <v>MESA DE ARRIME HOME OFFICE 35x40x67 CM</v>
          </cell>
          <cell r="AG1987">
            <v>1800</v>
          </cell>
          <cell r="AH1987">
            <v>2</v>
          </cell>
          <cell r="AN1987" t="str">
            <v>Sí</v>
          </cell>
        </row>
        <row r="1988">
          <cell r="A1988">
            <v>1930</v>
          </cell>
          <cell r="B1988" t="str">
            <v>brune.polvaran@gmail.com</v>
          </cell>
          <cell r="C1988">
            <v>44081</v>
          </cell>
          <cell r="D1988" t="str">
            <v>Abierta</v>
          </cell>
          <cell r="E1988" t="str">
            <v>Pendiente</v>
          </cell>
          <cell r="F1988" t="str">
            <v>No está empaquetado</v>
          </cell>
          <cell r="G1988" t="str">
            <v>ARS</v>
          </cell>
          <cell r="H1988" t="str">
            <v>689.15</v>
          </cell>
          <cell r="I1988">
            <v>0</v>
          </cell>
          <cell r="J1988">
            <v>595</v>
          </cell>
          <cell r="K1988" t="str">
            <v>1284.15</v>
          </cell>
          <cell r="L1988" t="str">
            <v>Brunella Polvaran</v>
          </cell>
          <cell r="M1988">
            <v>41094679</v>
          </cell>
          <cell r="N1988">
            <v>2302604766</v>
          </cell>
          <cell r="O1988" t="str">
            <v>Brunella Polvaran</v>
          </cell>
          <cell r="P1988">
            <v>2302604766</v>
          </cell>
          <cell r="Q1988" t="str">
            <v>España</v>
          </cell>
          <cell r="R1988">
            <v>335</v>
          </cell>
          <cell r="U1988" t="str">
            <v>Trenel</v>
          </cell>
          <cell r="V1988">
            <v>6369</v>
          </cell>
          <cell r="W1988" t="str">
            <v>La Pampa</v>
          </cell>
          <cell r="Y1988" t="str">
            <v>Correo Argentino - Encomienda Clásica</v>
          </cell>
          <cell r="Z1988" t="str">
            <v>Mercado Pago</v>
          </cell>
          <cell r="AF1988" t="str">
            <v>ALMOHADON MONO 30X30CM POLIESTER</v>
          </cell>
          <cell r="AG1988" t="str">
            <v>689.15</v>
          </cell>
          <cell r="AH1988">
            <v>1</v>
          </cell>
          <cell r="AI1988" t="str">
            <v>CHU280</v>
          </cell>
          <cell r="AJ1988" t="str">
            <v>Móvil</v>
          </cell>
          <cell r="AK1988" t="str">
            <v/>
          </cell>
          <cell r="AL1988">
            <v>1752882585</v>
          </cell>
          <cell r="AM1988">
            <v>290289267</v>
          </cell>
          <cell r="AN1988" t="str">
            <v>Sí</v>
          </cell>
        </row>
        <row r="1989">
          <cell r="A1989">
            <v>1929</v>
          </cell>
          <cell r="B1989" t="str">
            <v>gabrielarosiclern@gmail.com</v>
          </cell>
          <cell r="C1989">
            <v>44081</v>
          </cell>
          <cell r="D1989" t="str">
            <v>Abierta</v>
          </cell>
          <cell r="E1989" t="str">
            <v>Recibido</v>
          </cell>
          <cell r="F1989" t="str">
            <v>Enviado</v>
          </cell>
          <cell r="G1989" t="str">
            <v>ARS</v>
          </cell>
          <cell r="H1989">
            <v>4600</v>
          </cell>
          <cell r="I1989">
            <v>0</v>
          </cell>
          <cell r="J1989">
            <v>0</v>
          </cell>
          <cell r="K1989">
            <v>4600</v>
          </cell>
          <cell r="L1989" t="str">
            <v>Gabriela Nuñez</v>
          </cell>
          <cell r="M1989">
            <v>27210812828</v>
          </cell>
          <cell r="N1989">
            <v>1124570525</v>
          </cell>
          <cell r="O1989" t="str">
            <v>Gabriela Nuñez</v>
          </cell>
          <cell r="P1989">
            <v>1124570525</v>
          </cell>
          <cell r="Q1989" t="str">
            <v xml:space="preserve">Dardo Rocha </v>
          </cell>
          <cell r="R1989">
            <v>525</v>
          </cell>
          <cell r="U1989" t="str">
            <v xml:space="preserve">San Antonio de Padua </v>
          </cell>
          <cell r="V1989">
            <v>1718</v>
          </cell>
          <cell r="W1989" t="str">
            <v>Gran Buenos Aires</v>
          </cell>
          <cell r="Y1989" t="str">
            <v>ENVÍO SIN CARGO (CABA Y GRAN PARTE DE GBA) TIEMPO: 4 a 6 DÍAS HÁBILES</v>
          </cell>
          <cell r="Z1989" t="str">
            <v>Mercado Pago</v>
          </cell>
          <cell r="AD1989">
            <v>44081</v>
          </cell>
          <cell r="AE1989">
            <v>44095</v>
          </cell>
          <cell r="AF1989" t="str">
            <v>ESCRITORIO INDUSTRIAL 120x50x80 CM</v>
          </cell>
          <cell r="AG1989">
            <v>4600</v>
          </cell>
          <cell r="AH1989">
            <v>1</v>
          </cell>
          <cell r="AJ1989" t="str">
            <v>Móvil</v>
          </cell>
          <cell r="AK1989" t="str">
            <v>VIERNES 25-09 ENTRE 8 Y 18 HORAS</v>
          </cell>
          <cell r="AL1989">
            <v>1752787369</v>
          </cell>
          <cell r="AM1989">
            <v>290275681</v>
          </cell>
          <cell r="AN1989" t="str">
            <v>Sí</v>
          </cell>
        </row>
        <row r="1990">
          <cell r="A1990">
            <v>1928</v>
          </cell>
          <cell r="B1990" t="str">
            <v>luchialra@hotmail.com</v>
          </cell>
          <cell r="C1990">
            <v>44081</v>
          </cell>
          <cell r="D1990" t="str">
            <v>Abierta</v>
          </cell>
          <cell r="E1990" t="str">
            <v>Recibido</v>
          </cell>
          <cell r="F1990" t="str">
            <v>Enviado</v>
          </cell>
          <cell r="G1990" t="str">
            <v>ARS</v>
          </cell>
          <cell r="H1990">
            <v>4600</v>
          </cell>
          <cell r="I1990">
            <v>0</v>
          </cell>
          <cell r="J1990">
            <v>0</v>
          </cell>
          <cell r="K1990">
            <v>4600</v>
          </cell>
          <cell r="L1990" t="str">
            <v>Lucia Barbara alrá</v>
          </cell>
          <cell r="M1990">
            <v>44215295</v>
          </cell>
          <cell r="N1990">
            <v>1530252920</v>
          </cell>
          <cell r="O1990" t="str">
            <v>Lucia Barbara alrá</v>
          </cell>
          <cell r="P1990">
            <v>1530252920</v>
          </cell>
          <cell r="Q1990" t="str">
            <v>Moldes</v>
          </cell>
          <cell r="R1990">
            <v>3167</v>
          </cell>
          <cell r="S1990" t="str">
            <v>Pb A</v>
          </cell>
          <cell r="T1990" t="str">
            <v>Nuñez</v>
          </cell>
          <cell r="U1990" t="str">
            <v>Capital Federal</v>
          </cell>
          <cell r="V1990">
            <v>1428</v>
          </cell>
          <cell r="W1990" t="str">
            <v>Capital Federal</v>
          </cell>
          <cell r="Y1990" t="str">
            <v>ENVÍO SIN CARGO (CABA Y GRAN PARTE DE GBA) TIEMPO: 4 a 6 DÍAS HÁBILES</v>
          </cell>
          <cell r="Z1990" t="str">
            <v>Mercado Pago</v>
          </cell>
          <cell r="AD1990">
            <v>44081</v>
          </cell>
          <cell r="AE1990">
            <v>44092</v>
          </cell>
          <cell r="AF1990" t="str">
            <v>ESCRITORIO INDUSTRIAL 120x50x80 CM</v>
          </cell>
          <cell r="AG1990">
            <v>4600</v>
          </cell>
          <cell r="AH1990">
            <v>1</v>
          </cell>
          <cell r="AJ1990" t="str">
            <v>Móvil</v>
          </cell>
          <cell r="AK1990" t="str">
            <v>MARTES 22-09 ENTRE 8 Y 18 HORAS!</v>
          </cell>
          <cell r="AL1990">
            <v>1752660762</v>
          </cell>
          <cell r="AM1990">
            <v>290257572</v>
          </cell>
          <cell r="AN1990" t="str">
            <v>Sí</v>
          </cell>
        </row>
        <row r="1991">
          <cell r="A1991">
            <v>1927</v>
          </cell>
          <cell r="B1991" t="str">
            <v>darm2511@gmail.com</v>
          </cell>
          <cell r="C1991">
            <v>44081</v>
          </cell>
          <cell r="D1991" t="str">
            <v>Abierta</v>
          </cell>
          <cell r="E1991" t="str">
            <v>Recibido</v>
          </cell>
          <cell r="F1991" t="str">
            <v>Enviado</v>
          </cell>
          <cell r="G1991" t="str">
            <v>ARS</v>
          </cell>
          <cell r="H1991" t="str">
            <v>3662.68</v>
          </cell>
          <cell r="I1991">
            <v>0</v>
          </cell>
          <cell r="J1991">
            <v>0</v>
          </cell>
          <cell r="K1991" t="str">
            <v>3662.68</v>
          </cell>
          <cell r="L1991" t="str">
            <v>David Ramirez</v>
          </cell>
          <cell r="M1991">
            <v>95885257</v>
          </cell>
          <cell r="N1991">
            <v>1156448500</v>
          </cell>
          <cell r="O1991" t="str">
            <v>David Ramirez</v>
          </cell>
          <cell r="P1991">
            <v>1156448500</v>
          </cell>
          <cell r="Q1991" t="str">
            <v>50 entre 19 y 20, La Plata</v>
          </cell>
          <cell r="R1991">
            <v>1229</v>
          </cell>
          <cell r="S1991" t="str">
            <v>7 B</v>
          </cell>
          <cell r="T1991" t="str">
            <v>La Plata</v>
          </cell>
          <cell r="U1991" t="str">
            <v>Capital Federal</v>
          </cell>
          <cell r="V1991">
            <v>1440</v>
          </cell>
          <cell r="W1991" t="str">
            <v>Capital Federal</v>
          </cell>
          <cell r="Y1991" t="str">
            <v>ENVÍO SIN CARGO (CABA Y GRAN PARTE DE GBA) TIEMPO: 4 a 6 DÍAS HÁBILES</v>
          </cell>
          <cell r="Z1991" t="str">
            <v>Mercado Pago</v>
          </cell>
          <cell r="AB1991" t="str">
            <v xml:space="preserve">Estoy en La Plata. Codigo postal 1900. </v>
          </cell>
          <cell r="AD1991">
            <v>44081</v>
          </cell>
          <cell r="AE1991">
            <v>44082</v>
          </cell>
          <cell r="AF1991" t="str">
            <v>PUFF REDONDO CHICO COLOR GRIS DE 30CM Y 30H</v>
          </cell>
          <cell r="AG1991" t="str">
            <v>1986.92</v>
          </cell>
          <cell r="AH1991">
            <v>1</v>
          </cell>
          <cell r="AI1991" t="str">
            <v>AS7256</v>
          </cell>
          <cell r="AJ1991" t="str">
            <v>Móvil</v>
          </cell>
          <cell r="AK1991" t="str">
            <v>JUEVES 10-09 ENTRE 8 Y 18 HORAS!</v>
          </cell>
          <cell r="AL1991">
            <v>1752075175</v>
          </cell>
          <cell r="AM1991">
            <v>290176517</v>
          </cell>
          <cell r="AN1991" t="str">
            <v>Sí</v>
          </cell>
        </row>
        <row r="1992">
          <cell r="A1992">
            <v>1927</v>
          </cell>
          <cell r="B1992" t="str">
            <v>darm2511@gmail.com</v>
          </cell>
          <cell r="AF1992" t="str">
            <v>RIGOLLEAU VASO NOA CUADROS 400ML DISP 6PC</v>
          </cell>
          <cell r="AG1992" t="str">
            <v>522.49</v>
          </cell>
          <cell r="AH1992">
            <v>1</v>
          </cell>
          <cell r="AI1992" t="str">
            <v>RI68911PK</v>
          </cell>
          <cell r="AN1992" t="str">
            <v>Sí</v>
          </cell>
        </row>
        <row r="1993">
          <cell r="A1993">
            <v>1927</v>
          </cell>
          <cell r="B1993" t="str">
            <v>darm2511@gmail.com</v>
          </cell>
          <cell r="AF1993" t="str">
            <v>SET X 7 PIEZAS BOWLS DE VIDRIO 22.5X5CM 277 ML / 6 PC DE 12.5X5.5CM 152 ML</v>
          </cell>
          <cell r="AG1993" t="str">
            <v>1153.27</v>
          </cell>
          <cell r="AH1993">
            <v>1</v>
          </cell>
          <cell r="AI1993" t="str">
            <v>09523F7</v>
          </cell>
          <cell r="AN1993" t="str">
            <v>Sí</v>
          </cell>
        </row>
        <row r="1994">
          <cell r="A1994">
            <v>1926</v>
          </cell>
          <cell r="B1994" t="str">
            <v>andres-paez2011@hotmail.com</v>
          </cell>
          <cell r="C1994">
            <v>44080</v>
          </cell>
          <cell r="D1994" t="str">
            <v>Abierta</v>
          </cell>
          <cell r="E1994" t="str">
            <v>Recibido</v>
          </cell>
          <cell r="F1994" t="str">
            <v>Enviado</v>
          </cell>
          <cell r="G1994" t="str">
            <v>ARS</v>
          </cell>
          <cell r="H1994">
            <v>1800</v>
          </cell>
          <cell r="I1994">
            <v>0</v>
          </cell>
          <cell r="J1994">
            <v>0</v>
          </cell>
          <cell r="K1994">
            <v>1800</v>
          </cell>
          <cell r="L1994" t="str">
            <v>Norman Paez</v>
          </cell>
          <cell r="M1994">
            <v>35116797</v>
          </cell>
          <cell r="N1994">
            <v>1157432812</v>
          </cell>
          <cell r="O1994" t="str">
            <v>Norman Paez</v>
          </cell>
          <cell r="P1994">
            <v>1157432812</v>
          </cell>
          <cell r="Q1994" t="str">
            <v>Pichincha</v>
          </cell>
          <cell r="R1994">
            <v>4038</v>
          </cell>
          <cell r="T1994" t="str">
            <v>Bilingurth</v>
          </cell>
          <cell r="U1994" t="str">
            <v>San Martin</v>
          </cell>
          <cell r="V1994">
            <v>1650</v>
          </cell>
          <cell r="W1994" t="str">
            <v>Gran Buenos Aires</v>
          </cell>
          <cell r="Y1994" t="str">
            <v>ENVÍO SIN CARGO (CABA Y GRAN PARTE DE GBA) TIEMPO: 4 a 6 DÍAS HÁBILES</v>
          </cell>
          <cell r="Z1994" t="str">
            <v>Mercado Pago</v>
          </cell>
          <cell r="AD1994">
            <v>44080</v>
          </cell>
          <cell r="AE1994">
            <v>44082</v>
          </cell>
          <cell r="AF1994" t="str">
            <v>MESA DE ARRIME HOME OFFICE 35x40x67 CM</v>
          </cell>
          <cell r="AG1994">
            <v>1800</v>
          </cell>
          <cell r="AH1994">
            <v>1</v>
          </cell>
          <cell r="AJ1994" t="str">
            <v>Móvil</v>
          </cell>
          <cell r="AK1994" t="str">
            <v>VIERNES 11-09 ENTRE 8 Y 18 HORAS!</v>
          </cell>
          <cell r="AL1994">
            <v>1751150348</v>
          </cell>
          <cell r="AM1994">
            <v>290021949</v>
          </cell>
          <cell r="AN1994" t="str">
            <v>Sí</v>
          </cell>
        </row>
        <row r="1995">
          <cell r="A1995">
            <v>1925</v>
          </cell>
          <cell r="B1995" t="str">
            <v>daisijazmin@gmail.com</v>
          </cell>
          <cell r="C1995">
            <v>44080</v>
          </cell>
          <cell r="D1995" t="str">
            <v>Abierta</v>
          </cell>
          <cell r="E1995" t="str">
            <v>Recibido</v>
          </cell>
          <cell r="F1995" t="str">
            <v>Enviado</v>
          </cell>
          <cell r="G1995" t="str">
            <v>ARS</v>
          </cell>
          <cell r="H1995" t="str">
            <v>1371.98</v>
          </cell>
          <cell r="I1995">
            <v>0</v>
          </cell>
          <cell r="J1995">
            <v>0</v>
          </cell>
          <cell r="K1995" t="str">
            <v>1371.98</v>
          </cell>
          <cell r="L1995" t="str">
            <v>Daisi Gonzalez</v>
          </cell>
          <cell r="M1995">
            <v>38590029</v>
          </cell>
          <cell r="N1995">
            <v>1164390143</v>
          </cell>
          <cell r="O1995" t="str">
            <v>Daisi Gonzalez</v>
          </cell>
          <cell r="P1995">
            <v>1164390143</v>
          </cell>
          <cell r="Q1995" t="str">
            <v xml:space="preserve">Santa Rosa </v>
          </cell>
          <cell r="R1995">
            <v>2467</v>
          </cell>
          <cell r="T1995" t="str">
            <v>Castelar</v>
          </cell>
          <cell r="U1995" t="str">
            <v xml:space="preserve">Moron </v>
          </cell>
          <cell r="V1995">
            <v>1712</v>
          </cell>
          <cell r="W1995" t="str">
            <v>Gran Buenos Aires</v>
          </cell>
          <cell r="Y1995" t="str">
            <v>ENVÍO SIN CARGO (CABA Y GRAN PARTE DE GBA) TIEMPO: 4 a 6 DÍAS HÁBILES</v>
          </cell>
          <cell r="Z1995" t="str">
            <v>Mercado Pago</v>
          </cell>
          <cell r="AD1995">
            <v>44080</v>
          </cell>
          <cell r="AE1995">
            <v>44082</v>
          </cell>
          <cell r="AF1995" t="str">
            <v>BOWL ROSA 2.5LTS</v>
          </cell>
          <cell r="AG1995" t="str">
            <v>230.5</v>
          </cell>
          <cell r="AH1995">
            <v>1</v>
          </cell>
          <cell r="AI1995" t="str">
            <v>BP02018</v>
          </cell>
          <cell r="AJ1995" t="str">
            <v>Móvil</v>
          </cell>
          <cell r="AK1995" t="str">
            <v>VIERNES 11-09 ENTRE 8 Y 18 HORAS!</v>
          </cell>
          <cell r="AL1995">
            <v>1751001351</v>
          </cell>
          <cell r="AM1995">
            <v>289978077</v>
          </cell>
          <cell r="AN1995" t="str">
            <v>Sí</v>
          </cell>
        </row>
        <row r="1996">
          <cell r="A1996">
            <v>1925</v>
          </cell>
          <cell r="B1996" t="str">
            <v>daisijazmin@gmail.com</v>
          </cell>
          <cell r="AF1996" t="str">
            <v>TUPPER 400CC ROSA C/TAPA</v>
          </cell>
          <cell r="AG1996" t="str">
            <v>181.99</v>
          </cell>
          <cell r="AH1996">
            <v>1</v>
          </cell>
          <cell r="AI1996" t="str">
            <v>BP35018</v>
          </cell>
          <cell r="AN1996" t="str">
            <v>Sí</v>
          </cell>
        </row>
        <row r="1997">
          <cell r="A1997">
            <v>1925</v>
          </cell>
          <cell r="B1997" t="str">
            <v>daisijazmin@gmail.com</v>
          </cell>
          <cell r="AF1997" t="str">
            <v>MANTEL BLANCO RECTANGULAR TELA TROPICAL PESADO 150 X 250 CM</v>
          </cell>
          <cell r="AG1997" t="str">
            <v>849.99</v>
          </cell>
          <cell r="AH1997">
            <v>1</v>
          </cell>
          <cell r="AI1997" t="str">
            <v>CHUMANBLA</v>
          </cell>
          <cell r="AN1997" t="str">
            <v>Sí</v>
          </cell>
        </row>
        <row r="1998">
          <cell r="A1998">
            <v>1925</v>
          </cell>
          <cell r="B1998" t="str">
            <v>daisijazmin@gmail.com</v>
          </cell>
          <cell r="AF1998" t="str">
            <v>CUCHARA ROSA PARA SERVIR</v>
          </cell>
          <cell r="AG1998" t="str">
            <v>109.5</v>
          </cell>
          <cell r="AH1998">
            <v>1</v>
          </cell>
          <cell r="AI1998" t="str">
            <v>BP08018</v>
          </cell>
          <cell r="AN1998" t="str">
            <v>Sí</v>
          </cell>
        </row>
        <row r="1999">
          <cell r="A1999">
            <v>1924</v>
          </cell>
          <cell r="B1999" t="str">
            <v>blancavasquezmelisa@gmail.com</v>
          </cell>
          <cell r="C1999">
            <v>44080</v>
          </cell>
          <cell r="D1999" t="str">
            <v>Abierta</v>
          </cell>
          <cell r="E1999" t="str">
            <v>Anulado</v>
          </cell>
          <cell r="F1999" t="str">
            <v>No está empaquetado</v>
          </cell>
          <cell r="G1999" t="str">
            <v>ARS</v>
          </cell>
          <cell r="H1999">
            <v>4600</v>
          </cell>
          <cell r="I1999">
            <v>0</v>
          </cell>
          <cell r="J1999">
            <v>0</v>
          </cell>
          <cell r="K1999">
            <v>4600</v>
          </cell>
          <cell r="L1999" t="str">
            <v>Blanca Vazquez</v>
          </cell>
          <cell r="M1999">
            <v>94838040</v>
          </cell>
          <cell r="N1999">
            <v>1144299335</v>
          </cell>
          <cell r="O1999" t="str">
            <v>Blanca Vazquez</v>
          </cell>
          <cell r="P1999">
            <v>1144299335</v>
          </cell>
          <cell r="Q1999" t="str">
            <v>Charcas</v>
          </cell>
          <cell r="R1999">
            <v>1296</v>
          </cell>
          <cell r="S1999" t="str">
            <v>Casa</v>
          </cell>
          <cell r="U1999" t="str">
            <v>Ramos Mejia</v>
          </cell>
          <cell r="V1999">
            <v>1704</v>
          </cell>
          <cell r="W1999" t="str">
            <v>Gran Buenos Aires</v>
          </cell>
          <cell r="Y1999" t="str">
            <v>ENVÍO SIN CARGO (CABA Y GRAN PARTE DE GBA) TIEMPO: 4 a 6 DÍAS HÁBILES</v>
          </cell>
          <cell r="Z1999" t="str">
            <v>Mercado Pago</v>
          </cell>
          <cell r="AF1999" t="str">
            <v>ESCRITORIO INDUSTRIAL 120x50x80 CM</v>
          </cell>
          <cell r="AG1999">
            <v>4600</v>
          </cell>
          <cell r="AH1999">
            <v>1</v>
          </cell>
          <cell r="AJ1999" t="str">
            <v>Móvil</v>
          </cell>
          <cell r="AK1999" t="str">
            <v/>
          </cell>
          <cell r="AL1999">
            <v>1750992577</v>
          </cell>
          <cell r="AM1999">
            <v>289990963</v>
          </cell>
          <cell r="AN1999" t="str">
            <v>Sí</v>
          </cell>
        </row>
        <row r="2000">
          <cell r="A2000">
            <v>1923</v>
          </cell>
          <cell r="B2000" t="str">
            <v>noralevaggi@gmail.com</v>
          </cell>
          <cell r="C2000">
            <v>44080</v>
          </cell>
          <cell r="D2000" t="str">
            <v>Abierta</v>
          </cell>
          <cell r="E2000" t="str">
            <v>Recibido</v>
          </cell>
          <cell r="F2000" t="str">
            <v>Enviado</v>
          </cell>
          <cell r="G2000" t="str">
            <v>ARS</v>
          </cell>
          <cell r="H2000">
            <v>4600</v>
          </cell>
          <cell r="I2000">
            <v>0</v>
          </cell>
          <cell r="J2000">
            <v>0</v>
          </cell>
          <cell r="K2000">
            <v>4600</v>
          </cell>
          <cell r="L2000" t="str">
            <v>Nora Levaggi</v>
          </cell>
          <cell r="M2000">
            <v>18343856</v>
          </cell>
          <cell r="N2000">
            <v>2494632155</v>
          </cell>
          <cell r="O2000" t="str">
            <v>Nora Levaggi</v>
          </cell>
          <cell r="P2000">
            <v>2494632155</v>
          </cell>
          <cell r="Q2000" t="str">
            <v>Carhué</v>
          </cell>
          <cell r="R2000">
            <v>2556</v>
          </cell>
          <cell r="U2000" t="str">
            <v>Capital Federal</v>
          </cell>
          <cell r="V2000">
            <v>1440</v>
          </cell>
          <cell r="W2000" t="str">
            <v>Capital Federal</v>
          </cell>
          <cell r="Y2000" t="str">
            <v>ENVÍO SIN CARGO (CABA Y GRAN PARTE DE GBA) TIEMPO: 4 a 6 DÍAS HÁBILES</v>
          </cell>
          <cell r="Z2000" t="str">
            <v>Mercado Pago</v>
          </cell>
          <cell r="AB2000" t="str">
            <v>Ciudad: Tandil Calle: vivot 470</v>
          </cell>
          <cell r="AC2000" t="str">
            <v>AVISAR MONTO DE ENVIO POR CORREO AL CLIENTE:  DIRECCION TANDIL:VIVOT 470</v>
          </cell>
          <cell r="AD2000">
            <v>44081</v>
          </cell>
          <cell r="AE2000">
            <v>44110</v>
          </cell>
          <cell r="AF2000" t="str">
            <v>ESCRITORIO INDUSTRIAL 120x50x80 CM</v>
          </cell>
          <cell r="AG2000">
            <v>4600</v>
          </cell>
          <cell r="AH2000">
            <v>1</v>
          </cell>
          <cell r="AJ2000" t="str">
            <v>Móvil</v>
          </cell>
          <cell r="AK2000" t="str">
            <v>JUEVES 8-10 SE ENVIA AL CORREO PARA SU DESPACHO ENTRE 11 Y 15 HORAS!</v>
          </cell>
          <cell r="AL2000">
            <v>1750973833</v>
          </cell>
          <cell r="AM2000">
            <v>289983081</v>
          </cell>
          <cell r="AN2000" t="str">
            <v>Sí</v>
          </cell>
        </row>
        <row r="2001">
          <cell r="A2001">
            <v>1922</v>
          </cell>
          <cell r="B2001" t="str">
            <v>nahuelagustinrey@gmail.com</v>
          </cell>
          <cell r="C2001">
            <v>44080</v>
          </cell>
          <cell r="D2001" t="str">
            <v>Abierta</v>
          </cell>
          <cell r="E2001" t="str">
            <v>Recibido</v>
          </cell>
          <cell r="F2001" t="str">
            <v>Enviado</v>
          </cell>
          <cell r="G2001" t="str">
            <v>ARS</v>
          </cell>
          <cell r="H2001">
            <v>4600</v>
          </cell>
          <cell r="I2001">
            <v>0</v>
          </cell>
          <cell r="J2001">
            <v>0</v>
          </cell>
          <cell r="K2001">
            <v>4600</v>
          </cell>
          <cell r="L2001" t="str">
            <v>Nahuel Rey</v>
          </cell>
          <cell r="M2001">
            <v>43626616</v>
          </cell>
          <cell r="N2001">
            <v>1150166065</v>
          </cell>
          <cell r="O2001" t="str">
            <v>Nahuel Rey</v>
          </cell>
          <cell r="P2001">
            <v>1150166065</v>
          </cell>
          <cell r="Q2001" t="str">
            <v>Reconquista</v>
          </cell>
          <cell r="R2001">
            <v>350</v>
          </cell>
          <cell r="U2001" t="str">
            <v>Ciudadela</v>
          </cell>
          <cell r="V2001">
            <v>1702</v>
          </cell>
          <cell r="W2001" t="str">
            <v>Gran Buenos Aires</v>
          </cell>
          <cell r="Y2001" t="str">
            <v>ENVÍO SIN CARGO (CABA Y GRAN PARTE DE GBA) TIEMPO: 4 a 6 DÍAS HÁBILES</v>
          </cell>
          <cell r="Z2001" t="str">
            <v>Mercado Pago</v>
          </cell>
          <cell r="AB2001" t="str">
            <v>Que tal! Si es poible hacer el escritorio de 76 cm de altura buenisimo, sino no hay problema! Muchas gracias!</v>
          </cell>
          <cell r="AD2001">
            <v>44080</v>
          </cell>
          <cell r="AE2001">
            <v>44095</v>
          </cell>
          <cell r="AF2001" t="str">
            <v>ESCRITORIO INDUSTRIAL 120x50x80 CM</v>
          </cell>
          <cell r="AG2001">
            <v>4600</v>
          </cell>
          <cell r="AH2001">
            <v>1</v>
          </cell>
          <cell r="AJ2001" t="str">
            <v>Móvil</v>
          </cell>
          <cell r="AK2001" t="str">
            <v>MIERCOLES 23-09 ENTRE 8 Y 18 HORAS!</v>
          </cell>
          <cell r="AL2001">
            <v>1750920700</v>
          </cell>
          <cell r="AM2001">
            <v>289976261</v>
          </cell>
          <cell r="AN2001" t="str">
            <v>Sí</v>
          </cell>
        </row>
        <row r="2002">
          <cell r="A2002">
            <v>1921</v>
          </cell>
          <cell r="B2002" t="str">
            <v>flormonk12@hotmail.com</v>
          </cell>
          <cell r="C2002">
            <v>44080</v>
          </cell>
          <cell r="D2002" t="str">
            <v>Abierta</v>
          </cell>
          <cell r="E2002" t="str">
            <v>Recibido</v>
          </cell>
          <cell r="F2002" t="str">
            <v>Enviado</v>
          </cell>
          <cell r="G2002" t="str">
            <v>ARS</v>
          </cell>
          <cell r="H2002">
            <v>4600</v>
          </cell>
          <cell r="I2002">
            <v>0</v>
          </cell>
          <cell r="J2002">
            <v>0</v>
          </cell>
          <cell r="K2002">
            <v>4600</v>
          </cell>
          <cell r="L2002" t="str">
            <v>Florencia Monk</v>
          </cell>
          <cell r="M2002">
            <v>28077469</v>
          </cell>
          <cell r="N2002">
            <v>1131222826</v>
          </cell>
          <cell r="O2002" t="str">
            <v>Florencia  Monk</v>
          </cell>
          <cell r="P2002">
            <v>1131222826</v>
          </cell>
          <cell r="Q2002" t="str">
            <v>Avenida Constituyentes</v>
          </cell>
          <cell r="R2002">
            <v>4825</v>
          </cell>
          <cell r="T2002" t="str">
            <v xml:space="preserve">Villa urquiza </v>
          </cell>
          <cell r="U2002" t="str">
            <v>Capital Federal</v>
          </cell>
          <cell r="V2002">
            <v>1431</v>
          </cell>
          <cell r="W2002" t="str">
            <v>Capital Federal</v>
          </cell>
          <cell r="Y2002" t="str">
            <v>ENVÍO SIN CARGO (CABA Y GRAN PARTE DE GBA) TIEMPO: 4 a 6 DÍAS HÁBILES</v>
          </cell>
          <cell r="Z2002" t="str">
            <v>Mercado Pago</v>
          </cell>
          <cell r="AD2002">
            <v>44080</v>
          </cell>
          <cell r="AE2002">
            <v>44095</v>
          </cell>
          <cell r="AF2002" t="str">
            <v>ESCRITORIO INDUSTRIAL 120x50x80 CM</v>
          </cell>
          <cell r="AG2002">
            <v>4600</v>
          </cell>
          <cell r="AH2002">
            <v>1</v>
          </cell>
          <cell r="AJ2002" t="str">
            <v>Móvil</v>
          </cell>
          <cell r="AK2002" t="str">
            <v>MIERCOLES 23-09 ENTRE 8 Y 18 HORAS!</v>
          </cell>
          <cell r="AL2002">
            <v>1750912891</v>
          </cell>
          <cell r="AM2002">
            <v>289975024</v>
          </cell>
          <cell r="AN2002" t="str">
            <v>Sí</v>
          </cell>
        </row>
        <row r="2003">
          <cell r="A2003">
            <v>1920</v>
          </cell>
          <cell r="B2003" t="str">
            <v>gasparpontiroli@gmail.com</v>
          </cell>
          <cell r="C2003">
            <v>44080</v>
          </cell>
          <cell r="D2003" t="str">
            <v>Abierta</v>
          </cell>
          <cell r="E2003" t="str">
            <v>Recibido</v>
          </cell>
          <cell r="F2003" t="str">
            <v>Enviado</v>
          </cell>
          <cell r="G2003" t="str">
            <v>ARS</v>
          </cell>
          <cell r="H2003">
            <v>4600</v>
          </cell>
          <cell r="I2003">
            <v>0</v>
          </cell>
          <cell r="J2003">
            <v>0</v>
          </cell>
          <cell r="K2003">
            <v>4600</v>
          </cell>
          <cell r="L2003" t="str">
            <v>Gaspar Pontiroli</v>
          </cell>
          <cell r="M2003">
            <v>35940969</v>
          </cell>
          <cell r="N2003">
            <v>2214349170</v>
          </cell>
          <cell r="O2003" t="str">
            <v>Gaspar Pontiroli</v>
          </cell>
          <cell r="P2003">
            <v>2214349170</v>
          </cell>
          <cell r="Q2003" t="str">
            <v>6 Entre 37 Y 38</v>
          </cell>
          <cell r="R2003">
            <v>278</v>
          </cell>
          <cell r="S2003" t="str">
            <v>3 C</v>
          </cell>
          <cell r="T2003" t="str">
            <v>CIUDAD DE LA PLATA</v>
          </cell>
          <cell r="U2003" t="str">
            <v>Capital Federal</v>
          </cell>
          <cell r="V2003">
            <v>1440</v>
          </cell>
          <cell r="W2003" t="str">
            <v>Capital Federal</v>
          </cell>
          <cell r="Y2003" t="str">
            <v>ENVÍO SIN CARGO (CABA Y GRAN PARTE DE GBA) TIEMPO: 4 a 6 DÍAS HÁBILES</v>
          </cell>
          <cell r="Z2003" t="str">
            <v>Mercado Pago</v>
          </cell>
          <cell r="AB2003" t="str">
            <v>EL ENVIO ES A LA CIUDAD DE LA PLATA</v>
          </cell>
          <cell r="AD2003">
            <v>44080</v>
          </cell>
          <cell r="AE2003">
            <v>44095</v>
          </cell>
          <cell r="AF2003" t="str">
            <v>ESCRITORIO INDUSTRIAL 120x50x80 CM</v>
          </cell>
          <cell r="AG2003">
            <v>4600</v>
          </cell>
          <cell r="AH2003">
            <v>1</v>
          </cell>
          <cell r="AJ2003" t="str">
            <v>Web</v>
          </cell>
          <cell r="AK2003" t="str">
            <v>JUEVES 24-08 ENTRE 8 Y 18 HORAS!</v>
          </cell>
          <cell r="AL2003">
            <v>1750898215</v>
          </cell>
          <cell r="AM2003">
            <v>289969565</v>
          </cell>
          <cell r="AN2003" t="str">
            <v>Sí</v>
          </cell>
        </row>
        <row r="2004">
          <cell r="A2004">
            <v>1919</v>
          </cell>
          <cell r="B2004" t="str">
            <v>juli.alvarez.ok@gmail.com</v>
          </cell>
          <cell r="C2004">
            <v>44080</v>
          </cell>
          <cell r="D2004" t="str">
            <v>Abierta</v>
          </cell>
          <cell r="E2004" t="str">
            <v>Recibido</v>
          </cell>
          <cell r="F2004" t="str">
            <v>Enviado</v>
          </cell>
          <cell r="G2004" t="str">
            <v>ARS</v>
          </cell>
          <cell r="H2004">
            <v>1800</v>
          </cell>
          <cell r="I2004">
            <v>0</v>
          </cell>
          <cell r="J2004">
            <v>0</v>
          </cell>
          <cell r="K2004">
            <v>1800</v>
          </cell>
          <cell r="L2004" t="str">
            <v>Juliana Alvarez</v>
          </cell>
          <cell r="M2004">
            <v>27711293</v>
          </cell>
          <cell r="N2004">
            <v>5491134673580</v>
          </cell>
          <cell r="O2004" t="str">
            <v>Juliana Alvarez</v>
          </cell>
          <cell r="P2004">
            <v>5491134673580</v>
          </cell>
          <cell r="Q2004" t="str">
            <v>Avenida Directorio</v>
          </cell>
          <cell r="R2004">
            <v>1687</v>
          </cell>
          <cell r="T2004" t="str">
            <v>Caballito</v>
          </cell>
          <cell r="U2004" t="str">
            <v>Capital Federal</v>
          </cell>
          <cell r="V2004">
            <v>1406</v>
          </cell>
          <cell r="W2004" t="str">
            <v>Capital Federal</v>
          </cell>
          <cell r="Y2004" t="str">
            <v>ENVÍO SIN CARGO (CABA Y GRAN PARTE DE GBA) TIEMPO: 4 a 6 DÍAS HÁBILES</v>
          </cell>
          <cell r="Z2004" t="str">
            <v>Mercado Pago</v>
          </cell>
          <cell r="AB2004" t="str">
            <v xml:space="preserve">No tengo timbre por favor llamar para al entrega. Gracias </v>
          </cell>
          <cell r="AD2004">
            <v>44080</v>
          </cell>
          <cell r="AE2004">
            <v>44082</v>
          </cell>
          <cell r="AF2004" t="str">
            <v>MESA DE ARRIME HOME OFFICE 35x40x67 CM</v>
          </cell>
          <cell r="AG2004">
            <v>1800</v>
          </cell>
          <cell r="AH2004">
            <v>1</v>
          </cell>
          <cell r="AJ2004" t="str">
            <v>Móvil</v>
          </cell>
          <cell r="AK2004" t="str">
            <v>JUEVES 10-09 ENTRE 8 Y 18 HORAS!</v>
          </cell>
          <cell r="AL2004">
            <v>1750746286</v>
          </cell>
          <cell r="AM2004">
            <v>289945200</v>
          </cell>
          <cell r="AN2004" t="str">
            <v>Sí</v>
          </cell>
        </row>
        <row r="2005">
          <cell r="A2005">
            <v>1918</v>
          </cell>
          <cell r="B2005" t="str">
            <v>noe.olivera@hotmail.com</v>
          </cell>
          <cell r="C2005">
            <v>44080</v>
          </cell>
          <cell r="D2005" t="str">
            <v>Abierta</v>
          </cell>
          <cell r="E2005" t="str">
            <v>Recibido</v>
          </cell>
          <cell r="F2005" t="str">
            <v>Enviado</v>
          </cell>
          <cell r="G2005" t="str">
            <v>ARS</v>
          </cell>
          <cell r="H2005">
            <v>1800</v>
          </cell>
          <cell r="I2005">
            <v>0</v>
          </cell>
          <cell r="J2005">
            <v>0</v>
          </cell>
          <cell r="K2005">
            <v>1800</v>
          </cell>
          <cell r="L2005" t="str">
            <v>Noelia Olivera</v>
          </cell>
          <cell r="M2005">
            <v>35118743</v>
          </cell>
          <cell r="N2005">
            <v>1134206161</v>
          </cell>
          <cell r="O2005" t="str">
            <v>Jessica Sosa</v>
          </cell>
          <cell r="P2005">
            <v>1134206161</v>
          </cell>
          <cell r="Q2005" t="str">
            <v xml:space="preserve">Coronel Machado </v>
          </cell>
          <cell r="R2005">
            <v>1010</v>
          </cell>
          <cell r="S2005" t="str">
            <v>6A</v>
          </cell>
          <cell r="U2005" t="str">
            <v xml:space="preserve">Morón </v>
          </cell>
          <cell r="V2005">
            <v>1708</v>
          </cell>
          <cell r="W2005" t="str">
            <v>Gran Buenos Aires</v>
          </cell>
          <cell r="Y2005" t="str">
            <v>ENVÍO SIN CARGO (CABA Y GRAN PARTE DE GBA) TIEMPO: 4 a 6 DÍAS HÁBILES</v>
          </cell>
          <cell r="Z2005" t="str">
            <v>Mercado Pago</v>
          </cell>
          <cell r="AD2005">
            <v>44080</v>
          </cell>
          <cell r="AE2005">
            <v>44082</v>
          </cell>
          <cell r="AF2005" t="str">
            <v>MESA DE ARRIME HOME OFFICE 35x40x67 CM</v>
          </cell>
          <cell r="AG2005">
            <v>1800</v>
          </cell>
          <cell r="AH2005">
            <v>1</v>
          </cell>
          <cell r="AJ2005" t="str">
            <v>Móvil</v>
          </cell>
          <cell r="AK2005" t="str">
            <v>VIERNES 11-09 ENTRE 8 Y 18 HORAS!</v>
          </cell>
          <cell r="AL2005">
            <v>1750687288</v>
          </cell>
          <cell r="AM2005">
            <v>289933234</v>
          </cell>
          <cell r="AN2005" t="str">
            <v>Sí</v>
          </cell>
        </row>
        <row r="2006">
          <cell r="A2006">
            <v>1917</v>
          </cell>
          <cell r="B2006" t="str">
            <v>lau_zarate@hotmail.com</v>
          </cell>
          <cell r="C2006">
            <v>44080</v>
          </cell>
          <cell r="D2006" t="str">
            <v>Abierta</v>
          </cell>
          <cell r="E2006" t="str">
            <v>Recibido</v>
          </cell>
          <cell r="F2006" t="str">
            <v>Enviado</v>
          </cell>
          <cell r="G2006" t="str">
            <v>ARS</v>
          </cell>
          <cell r="H2006">
            <v>4600</v>
          </cell>
          <cell r="I2006">
            <v>0</v>
          </cell>
          <cell r="J2006">
            <v>0</v>
          </cell>
          <cell r="K2006">
            <v>4600</v>
          </cell>
          <cell r="L2006" t="str">
            <v>Maria Laura Zarate</v>
          </cell>
          <cell r="M2006">
            <v>32473490</v>
          </cell>
          <cell r="N2006">
            <v>221154289766</v>
          </cell>
          <cell r="O2006" t="str">
            <v>Maria Laura Zarate</v>
          </cell>
          <cell r="P2006">
            <v>221154289766</v>
          </cell>
          <cell r="Q2006" t="str">
            <v>Calle 67</v>
          </cell>
          <cell r="R2006">
            <v>660</v>
          </cell>
          <cell r="S2006" t="str">
            <v>Planta baja B</v>
          </cell>
          <cell r="T2006" t="str">
            <v>Ciudad de La Plata</v>
          </cell>
          <cell r="U2006" t="str">
            <v>Capital Federal</v>
          </cell>
          <cell r="V2006">
            <v>1440</v>
          </cell>
          <cell r="W2006" t="str">
            <v>Capital Federal</v>
          </cell>
          <cell r="Y2006" t="str">
            <v>ENVÍO SIN CARGO (CABA Y GRAN PARTE DE GBA) TIEMPO: 4 a 6 DÍAS HÁBILES</v>
          </cell>
          <cell r="Z2006" t="str">
            <v>Mercado Pago</v>
          </cell>
          <cell r="AB2006" t="str">
            <v>Hola, el pedido es para la ciudad de La Plata, calle 67 N 660 pb B, entre 8 y 9</v>
          </cell>
          <cell r="AD2006">
            <v>44080</v>
          </cell>
          <cell r="AE2006">
            <v>44095</v>
          </cell>
          <cell r="AF2006" t="str">
            <v>ESCRITORIO INDUSTRIAL 120x50x80 CM</v>
          </cell>
          <cell r="AG2006">
            <v>4600</v>
          </cell>
          <cell r="AH2006">
            <v>1</v>
          </cell>
          <cell r="AJ2006" t="str">
            <v>Móvil</v>
          </cell>
          <cell r="AK2006" t="str">
            <v>JUEVES 24-08 ENTRE 8 Y 18 HORAS!</v>
          </cell>
          <cell r="AL2006">
            <v>1750596117</v>
          </cell>
          <cell r="AM2006">
            <v>289917346</v>
          </cell>
          <cell r="AN2006" t="str">
            <v>Sí</v>
          </cell>
        </row>
        <row r="2007">
          <cell r="A2007">
            <v>1916</v>
          </cell>
          <cell r="B2007" t="str">
            <v>matigonzalo@live.com.ar</v>
          </cell>
          <cell r="C2007">
            <v>44080</v>
          </cell>
          <cell r="D2007" t="str">
            <v>Abierta</v>
          </cell>
          <cell r="E2007" t="str">
            <v>Recibido</v>
          </cell>
          <cell r="F2007" t="str">
            <v>Enviado</v>
          </cell>
          <cell r="G2007" t="str">
            <v>ARS</v>
          </cell>
          <cell r="H2007">
            <v>1399</v>
          </cell>
          <cell r="I2007" t="str">
            <v>209.85</v>
          </cell>
          <cell r="J2007">
            <v>0</v>
          </cell>
          <cell r="K2007" t="str">
            <v>1189.15</v>
          </cell>
          <cell r="L2007" t="str">
            <v xml:space="preserve">Matias Gonzalo </v>
          </cell>
          <cell r="M2007">
            <v>20364043385</v>
          </cell>
          <cell r="N2007">
            <v>1131617503</v>
          </cell>
          <cell r="O2007" t="str">
            <v>Matias Gonzalo</v>
          </cell>
          <cell r="P2007">
            <v>1131617503</v>
          </cell>
          <cell r="Q2007" t="str">
            <v>Griveo</v>
          </cell>
          <cell r="R2007">
            <v>2514</v>
          </cell>
          <cell r="S2007">
            <v>2</v>
          </cell>
          <cell r="T2007" t="str">
            <v>Villa pueyrredon</v>
          </cell>
          <cell r="U2007" t="str">
            <v>Capital Federal</v>
          </cell>
          <cell r="V2007">
            <v>1419</v>
          </cell>
          <cell r="W2007" t="str">
            <v>Capital Federal</v>
          </cell>
          <cell r="Y2007" t="str">
            <v>ENVÍO SIN CARGO (CABA Y GRAN PARTE DE GBA) TIEMPO: 4 a 6 DÍAS HÁBILES</v>
          </cell>
          <cell r="Z2007" t="str">
            <v>Mercado Pago</v>
          </cell>
          <cell r="AA2007" t="str">
            <v>MARMOL</v>
          </cell>
          <cell r="AD2007">
            <v>44080</v>
          </cell>
          <cell r="AE2007">
            <v>44082</v>
          </cell>
          <cell r="AF2007" t="str">
            <v>TABLAS NEOLITH 20x10 CM</v>
          </cell>
          <cell r="AG2007">
            <v>1399</v>
          </cell>
          <cell r="AH2007">
            <v>1</v>
          </cell>
          <cell r="AJ2007" t="str">
            <v>Móvil</v>
          </cell>
          <cell r="AK2007" t="str">
            <v>JUEVES 10-09 ENTRE 8 Y 18 HORAS!</v>
          </cell>
          <cell r="AL2007">
            <v>1750207614</v>
          </cell>
          <cell r="AM2007">
            <v>289845341</v>
          </cell>
          <cell r="AN2007" t="str">
            <v>Sí</v>
          </cell>
        </row>
        <row r="2008">
          <cell r="A2008">
            <v>1915</v>
          </cell>
          <cell r="B2008" t="str">
            <v>s.prokopiec@gmail.com</v>
          </cell>
          <cell r="C2008">
            <v>44080</v>
          </cell>
          <cell r="D2008" t="str">
            <v>Abierta</v>
          </cell>
          <cell r="E2008" t="str">
            <v>Recibido</v>
          </cell>
          <cell r="F2008" t="str">
            <v>Enviado</v>
          </cell>
          <cell r="G2008" t="str">
            <v>ARS</v>
          </cell>
          <cell r="H2008">
            <v>1800</v>
          </cell>
          <cell r="I2008">
            <v>0</v>
          </cell>
          <cell r="J2008">
            <v>0</v>
          </cell>
          <cell r="K2008">
            <v>1800</v>
          </cell>
          <cell r="L2008" t="str">
            <v>Santiago Prokopiec</v>
          </cell>
          <cell r="M2008">
            <v>36684518</v>
          </cell>
          <cell r="N2008">
            <v>5491161631133</v>
          </cell>
          <cell r="O2008" t="str">
            <v>Santiago Prokopiec</v>
          </cell>
          <cell r="P2008">
            <v>5491161631133</v>
          </cell>
          <cell r="Q2008" t="str">
            <v xml:space="preserve">Roosevelt </v>
          </cell>
          <cell r="R2008">
            <v>3324</v>
          </cell>
          <cell r="S2008" t="str">
            <v>2b</v>
          </cell>
          <cell r="T2008" t="str">
            <v>Coghlan</v>
          </cell>
          <cell r="U2008" t="str">
            <v>Capital Federal</v>
          </cell>
          <cell r="V2008">
            <v>1430</v>
          </cell>
          <cell r="W2008" t="str">
            <v>Capital Federal</v>
          </cell>
          <cell r="Y2008" t="str">
            <v>ENVÍO SIN CARGO (CABA Y GRAN PARTE DE GBA) TIEMPO: 4 a 6 DÍAS HÁBILES</v>
          </cell>
          <cell r="Z2008" t="str">
            <v>Mercado Pago</v>
          </cell>
          <cell r="AD2008">
            <v>44080</v>
          </cell>
          <cell r="AE2008">
            <v>44080</v>
          </cell>
          <cell r="AF2008" t="str">
            <v>MESA DE ARRIME HOME OFFICE 35x40x67 CM</v>
          </cell>
          <cell r="AG2008">
            <v>1800</v>
          </cell>
          <cell r="AH2008">
            <v>1</v>
          </cell>
          <cell r="AJ2008" t="str">
            <v>Móvil</v>
          </cell>
          <cell r="AK2008" t="str">
            <v/>
          </cell>
          <cell r="AL2008">
            <v>1749953994</v>
          </cell>
          <cell r="AM2008">
            <v>289800831</v>
          </cell>
          <cell r="AN2008" t="str">
            <v>Sí</v>
          </cell>
        </row>
        <row r="2009">
          <cell r="A2009">
            <v>1914</v>
          </cell>
          <cell r="B2009" t="str">
            <v>milagros.garcia.belen@gmail.com</v>
          </cell>
          <cell r="C2009">
            <v>44079</v>
          </cell>
          <cell r="D2009" t="str">
            <v>Abierta</v>
          </cell>
          <cell r="E2009" t="str">
            <v>Recibido</v>
          </cell>
          <cell r="F2009" t="str">
            <v>Enviado</v>
          </cell>
          <cell r="G2009" t="str">
            <v>ARS</v>
          </cell>
          <cell r="H2009">
            <v>1800</v>
          </cell>
          <cell r="I2009">
            <v>0</v>
          </cell>
          <cell r="J2009">
            <v>0</v>
          </cell>
          <cell r="K2009">
            <v>1800</v>
          </cell>
          <cell r="L2009" t="str">
            <v>Milagros Garcia</v>
          </cell>
          <cell r="M2009">
            <v>43672328</v>
          </cell>
          <cell r="N2009">
            <v>1564934333</v>
          </cell>
          <cell r="O2009" t="str">
            <v>Milagros garcia</v>
          </cell>
          <cell r="P2009">
            <v>1564934333</v>
          </cell>
          <cell r="Q2009" t="str">
            <v>España</v>
          </cell>
          <cell r="R2009">
            <v>2924</v>
          </cell>
          <cell r="T2009" t="str">
            <v>caseros</v>
          </cell>
          <cell r="U2009" t="str">
            <v>Caseros</v>
          </cell>
          <cell r="V2009">
            <v>1678</v>
          </cell>
          <cell r="W2009" t="str">
            <v>Gran Buenos Aires</v>
          </cell>
          <cell r="Y2009" t="str">
            <v>ENVÍO SIN CARGO (CABA Y GRAN PARTE DE GBA) TIEMPO: 4 a 6 DÍAS HÁBILES</v>
          </cell>
          <cell r="Z2009" t="str">
            <v>Mercado Pago</v>
          </cell>
          <cell r="AD2009">
            <v>44079</v>
          </cell>
          <cell r="AE2009">
            <v>44081</v>
          </cell>
          <cell r="AF2009" t="str">
            <v>MESA DE ARRIME HOME OFFICE 35x40x67 CM</v>
          </cell>
          <cell r="AG2009">
            <v>1800</v>
          </cell>
          <cell r="AH2009">
            <v>1</v>
          </cell>
          <cell r="AJ2009" t="str">
            <v>Móvil</v>
          </cell>
          <cell r="AK2009" t="str">
            <v>JUEVES 10-09 ENTRE 8 Y 18 HORAS!</v>
          </cell>
          <cell r="AL2009">
            <v>1748800538</v>
          </cell>
          <cell r="AM2009">
            <v>289571595</v>
          </cell>
          <cell r="AN2009" t="str">
            <v>Sí</v>
          </cell>
        </row>
        <row r="2010">
          <cell r="A2010">
            <v>1913</v>
          </cell>
          <cell r="B2010" t="str">
            <v>Jessicamarielsosa@gmail.com</v>
          </cell>
          <cell r="C2010">
            <v>44079</v>
          </cell>
          <cell r="D2010" t="str">
            <v>Abierta</v>
          </cell>
          <cell r="E2010" t="str">
            <v>Recibido</v>
          </cell>
          <cell r="F2010" t="str">
            <v>Enviado</v>
          </cell>
          <cell r="G2010" t="str">
            <v>ARS</v>
          </cell>
          <cell r="H2010">
            <v>1800</v>
          </cell>
          <cell r="I2010">
            <v>0</v>
          </cell>
          <cell r="J2010">
            <v>0</v>
          </cell>
          <cell r="K2010">
            <v>1800</v>
          </cell>
          <cell r="L2010" t="str">
            <v>Jessica mariel Sosa</v>
          </cell>
          <cell r="M2010">
            <v>35537508</v>
          </cell>
          <cell r="N2010">
            <v>1134206161</v>
          </cell>
          <cell r="O2010" t="str">
            <v>Jessica mariel Sosa</v>
          </cell>
          <cell r="P2010">
            <v>1134206161</v>
          </cell>
          <cell r="Q2010" t="str">
            <v>Machado</v>
          </cell>
          <cell r="R2010" t="str">
            <v>Machado</v>
          </cell>
          <cell r="S2010">
            <v>0.25</v>
          </cell>
          <cell r="T2010" t="str">
            <v>Moron</v>
          </cell>
          <cell r="U2010" t="str">
            <v>Moron</v>
          </cell>
          <cell r="V2010">
            <v>1708</v>
          </cell>
          <cell r="W2010" t="str">
            <v>Gran Buenos Aires</v>
          </cell>
          <cell r="Y2010" t="str">
            <v>ENVÍO SIN CARGO (CABA Y GRAN PARTE DE GBA) TIEMPO: 4 a 6 DÍAS HÁBILES</v>
          </cell>
          <cell r="Z2010" t="str">
            <v>Mercado Pago</v>
          </cell>
          <cell r="AD2010">
            <v>44079</v>
          </cell>
          <cell r="AE2010">
            <v>44081</v>
          </cell>
          <cell r="AF2010" t="str">
            <v>MESA DE ARRIME HOME OFFICE 35x40x67 CM</v>
          </cell>
          <cell r="AG2010">
            <v>1800</v>
          </cell>
          <cell r="AH2010">
            <v>1</v>
          </cell>
          <cell r="AJ2010" t="str">
            <v>Móvil</v>
          </cell>
          <cell r="AK2010" t="str">
            <v>MIERCOLES 09-09 ENTRE 8 Y 18 HORAS!</v>
          </cell>
          <cell r="AL2010">
            <v>1748788973</v>
          </cell>
          <cell r="AM2010">
            <v>289571554</v>
          </cell>
          <cell r="AN2010" t="str">
            <v>Sí</v>
          </cell>
        </row>
        <row r="2011">
          <cell r="A2011">
            <v>1912</v>
          </cell>
          <cell r="B2011" t="str">
            <v>azulmariaflesca@gmail.com</v>
          </cell>
          <cell r="C2011">
            <v>44079</v>
          </cell>
          <cell r="D2011" t="str">
            <v>Abierta</v>
          </cell>
          <cell r="E2011" t="str">
            <v>Anulado</v>
          </cell>
          <cell r="F2011" t="str">
            <v>No está empaquetado</v>
          </cell>
          <cell r="G2011" t="str">
            <v>ARS</v>
          </cell>
          <cell r="H2011" t="str">
            <v>7383.32</v>
          </cell>
          <cell r="I2011">
            <v>0</v>
          </cell>
          <cell r="J2011">
            <v>0</v>
          </cell>
          <cell r="K2011" t="str">
            <v>7383.32</v>
          </cell>
          <cell r="L2011" t="str">
            <v>Azul Flesca</v>
          </cell>
          <cell r="M2011">
            <v>40125223</v>
          </cell>
          <cell r="N2011">
            <v>1134258805</v>
          </cell>
          <cell r="O2011" t="str">
            <v>Azul Flesca</v>
          </cell>
          <cell r="P2011">
            <v>1134258805</v>
          </cell>
          <cell r="Q2011" t="str">
            <v xml:space="preserve">Av Olazabal </v>
          </cell>
          <cell r="R2011">
            <v>2699</v>
          </cell>
          <cell r="S2011" t="str">
            <v>1 D</v>
          </cell>
          <cell r="T2011" t="str">
            <v>CABA</v>
          </cell>
          <cell r="U2011" t="str">
            <v>Capital Federal</v>
          </cell>
          <cell r="V2011">
            <v>1428</v>
          </cell>
          <cell r="W2011" t="str">
            <v>Capital Federal</v>
          </cell>
          <cell r="Y2011" t="str">
            <v>ENVÍO SIN CARGO (CABA Y GRAN PARTE DE GBA) TIEMPO: 4 a 6 DÍAS HÁBILES</v>
          </cell>
          <cell r="Z2011" t="str">
            <v>Mercado Pago</v>
          </cell>
          <cell r="AF2011" t="str">
            <v>INDIVIDUAL DE CUERINA MAPA 32.5CM DIAM</v>
          </cell>
          <cell r="AG2011" t="str">
            <v>423.53</v>
          </cell>
          <cell r="AH2011">
            <v>1</v>
          </cell>
          <cell r="AI2011" t="str">
            <v>CHUIN37c</v>
          </cell>
          <cell r="AJ2011" t="str">
            <v>Web</v>
          </cell>
          <cell r="AK2011" t="str">
            <v/>
          </cell>
          <cell r="AL2011">
            <v>1748648957</v>
          </cell>
          <cell r="AM2011">
            <v>289548839</v>
          </cell>
          <cell r="AN2011" t="str">
            <v>Sí</v>
          </cell>
        </row>
        <row r="2012">
          <cell r="A2012">
            <v>1912</v>
          </cell>
          <cell r="B2012" t="str">
            <v>azulmariaflesca@gmail.com</v>
          </cell>
          <cell r="AF2012" t="str">
            <v>PLATO DE SITIO DESMONTABLE 32 CM (Blanco y Negro)</v>
          </cell>
          <cell r="AG2012" t="str">
            <v>604.44</v>
          </cell>
          <cell r="AH2012">
            <v>1</v>
          </cell>
          <cell r="AI2012" t="str">
            <v>024KK108RBYN</v>
          </cell>
          <cell r="AN2012" t="str">
            <v>Sí</v>
          </cell>
        </row>
        <row r="2013">
          <cell r="A2013">
            <v>1912</v>
          </cell>
          <cell r="B2013" t="str">
            <v>azulmariaflesca@gmail.com</v>
          </cell>
          <cell r="AF2013" t="str">
            <v>POSAVASOS SET 6 UNIDADES VINILO 10,5CM</v>
          </cell>
          <cell r="AG2013" t="str">
            <v>856.35</v>
          </cell>
          <cell r="AH2013">
            <v>1</v>
          </cell>
          <cell r="AI2013" t="str">
            <v>046BA6997</v>
          </cell>
          <cell r="AN2013" t="str">
            <v>Sí</v>
          </cell>
        </row>
        <row r="2014">
          <cell r="A2014">
            <v>1912</v>
          </cell>
          <cell r="B2014" t="str">
            <v>azulmariaflesca@gmail.com</v>
          </cell>
          <cell r="AF2014" t="str">
            <v>PERCHERO DE PIE EXHIBIDOR TIPO NÓRDICO ESCANDINAVO DOBLE ESTANTE</v>
          </cell>
          <cell r="AG2014">
            <v>5499</v>
          </cell>
          <cell r="AH2014">
            <v>1</v>
          </cell>
          <cell r="AI2014" t="str">
            <v>ML0002</v>
          </cell>
          <cell r="AN2014" t="str">
            <v>Sí</v>
          </cell>
        </row>
        <row r="2015">
          <cell r="A2015">
            <v>1911</v>
          </cell>
          <cell r="B2015" t="str">
            <v>rodas_monica@hotmail.com</v>
          </cell>
          <cell r="C2015">
            <v>44079</v>
          </cell>
          <cell r="D2015" t="str">
            <v>Abierta</v>
          </cell>
          <cell r="E2015" t="str">
            <v>Recibido</v>
          </cell>
          <cell r="F2015" t="str">
            <v>Enviado</v>
          </cell>
          <cell r="G2015" t="str">
            <v>ARS</v>
          </cell>
          <cell r="H2015">
            <v>6600</v>
          </cell>
          <cell r="I2015">
            <v>0</v>
          </cell>
          <cell r="J2015">
            <v>0</v>
          </cell>
          <cell r="K2015">
            <v>6600</v>
          </cell>
          <cell r="L2015" t="str">
            <v>Mónica Rodas</v>
          </cell>
          <cell r="M2015">
            <v>26095687</v>
          </cell>
          <cell r="N2015">
            <v>1162329203</v>
          </cell>
          <cell r="O2015" t="str">
            <v>Mónica Rodas</v>
          </cell>
          <cell r="P2015">
            <v>1162329203</v>
          </cell>
          <cell r="Q2015" t="str">
            <v>Camacua</v>
          </cell>
          <cell r="R2015">
            <v>659</v>
          </cell>
          <cell r="S2015">
            <v>4.1666666666666664E-2</v>
          </cell>
          <cell r="T2015" t="str">
            <v>Flores</v>
          </cell>
          <cell r="U2015" t="str">
            <v>Capital Federal</v>
          </cell>
          <cell r="V2015">
            <v>1406</v>
          </cell>
          <cell r="W2015" t="str">
            <v>Capital Federal</v>
          </cell>
          <cell r="Y2015" t="str">
            <v>ENVÍO SIN CARGO (CABA Y GRAN PARTE DE GBA) TIEMPO: 4 a 6 DÍAS HÁBILES</v>
          </cell>
          <cell r="Z2015" t="str">
            <v>Mercado Pago</v>
          </cell>
          <cell r="AB2015" t="str">
            <v>Sino estoy, tocar porteria o pis 8 c</v>
          </cell>
          <cell r="AD2015">
            <v>44079</v>
          </cell>
          <cell r="AE2015">
            <v>44081</v>
          </cell>
          <cell r="AF2015" t="str">
            <v>TERMO STANLEY  CON PICO CEBADOR 1,3 LITROS</v>
          </cell>
          <cell r="AG2015">
            <v>6600</v>
          </cell>
          <cell r="AH2015">
            <v>1</v>
          </cell>
          <cell r="AI2015" t="str">
            <v>TERMOSTANLEY</v>
          </cell>
          <cell r="AJ2015" t="str">
            <v>Móvil</v>
          </cell>
          <cell r="AK2015" t="str">
            <v>JUEVES 10-09 ENTRE 8 Y 18 HORAS!</v>
          </cell>
          <cell r="AL2015">
            <v>1748330026</v>
          </cell>
          <cell r="AM2015">
            <v>289509328</v>
          </cell>
          <cell r="AN2015" t="str">
            <v>Sí</v>
          </cell>
        </row>
        <row r="2016">
          <cell r="A2016">
            <v>1910</v>
          </cell>
          <cell r="B2016" t="str">
            <v>micaela_didia@hotmail.com</v>
          </cell>
          <cell r="C2016">
            <v>44079</v>
          </cell>
          <cell r="D2016" t="str">
            <v>Abierta</v>
          </cell>
          <cell r="E2016" t="str">
            <v>Recibido</v>
          </cell>
          <cell r="F2016" t="str">
            <v>Enviado</v>
          </cell>
          <cell r="G2016" t="str">
            <v>ARS</v>
          </cell>
          <cell r="H2016" t="str">
            <v>1081.72</v>
          </cell>
          <cell r="I2016">
            <v>0</v>
          </cell>
          <cell r="J2016">
            <v>0</v>
          </cell>
          <cell r="K2016" t="str">
            <v>1081.72</v>
          </cell>
          <cell r="L2016" t="str">
            <v>Micaela Didia</v>
          </cell>
          <cell r="M2016">
            <v>36171639</v>
          </cell>
          <cell r="N2016">
            <v>1166176203</v>
          </cell>
          <cell r="O2016" t="str">
            <v>Micaela didia</v>
          </cell>
          <cell r="P2016">
            <v>1166176203</v>
          </cell>
          <cell r="Q2016" t="str">
            <v xml:space="preserve">Tres Arroyos </v>
          </cell>
          <cell r="R2016">
            <v>247</v>
          </cell>
          <cell r="S2016" t="str">
            <v>1 B</v>
          </cell>
          <cell r="T2016" t="str">
            <v>villa crespo</v>
          </cell>
          <cell r="U2016" t="str">
            <v>Capital Federal</v>
          </cell>
          <cell r="V2016">
            <v>1414</v>
          </cell>
          <cell r="W2016" t="str">
            <v>Capital Federal</v>
          </cell>
          <cell r="Y2016" t="str">
            <v>ENVÍO SIN CARGO (CABA Y GRAN PARTE DE GBA) TIEMPO: 4 a 6 DÍAS HÁBILES</v>
          </cell>
          <cell r="Z2016" t="str">
            <v>Mercado Pago</v>
          </cell>
          <cell r="AD2016">
            <v>44079</v>
          </cell>
          <cell r="AE2016">
            <v>44081</v>
          </cell>
          <cell r="AF2016" t="str">
            <v>BOWL BAMBOO BLANCO 6X12CM</v>
          </cell>
          <cell r="AG2016" t="str">
            <v>540.86</v>
          </cell>
          <cell r="AH2016">
            <v>2</v>
          </cell>
          <cell r="AI2016" t="str">
            <v>BA7830</v>
          </cell>
          <cell r="AJ2016" t="str">
            <v>Web</v>
          </cell>
          <cell r="AK2016" t="str">
            <v>JUEVES 10-09 ENTRE 8 Y 18 HORAS!</v>
          </cell>
          <cell r="AL2016">
            <v>1748187588</v>
          </cell>
          <cell r="AM2016">
            <v>289493394</v>
          </cell>
          <cell r="AN2016" t="str">
            <v>Sí</v>
          </cell>
        </row>
        <row r="2017">
          <cell r="A2017">
            <v>1909</v>
          </cell>
          <cell r="B2017" t="str">
            <v>camilaaguirree99@gmail.com</v>
          </cell>
          <cell r="C2017">
            <v>44079</v>
          </cell>
          <cell r="D2017" t="str">
            <v>Abierta</v>
          </cell>
          <cell r="E2017" t="str">
            <v>Recibido</v>
          </cell>
          <cell r="F2017" t="str">
            <v>Enviado</v>
          </cell>
          <cell r="G2017" t="str">
            <v>ARS</v>
          </cell>
          <cell r="H2017" t="str">
            <v>4482.16</v>
          </cell>
          <cell r="I2017">
            <v>0</v>
          </cell>
          <cell r="J2017">
            <v>0</v>
          </cell>
          <cell r="K2017" t="str">
            <v>4482.16</v>
          </cell>
          <cell r="L2017" t="str">
            <v>Camila Aguirre</v>
          </cell>
          <cell r="M2017">
            <v>41918901</v>
          </cell>
          <cell r="N2017">
            <v>1126551560</v>
          </cell>
          <cell r="O2017" t="str">
            <v>Camila Aguirre</v>
          </cell>
          <cell r="P2017">
            <v>1126551560</v>
          </cell>
          <cell r="Q2017" t="str">
            <v>Bulnes</v>
          </cell>
          <cell r="R2017">
            <v>869</v>
          </cell>
          <cell r="S2017" t="str">
            <v xml:space="preserve">9b </v>
          </cell>
          <cell r="T2017" t="str">
            <v xml:space="preserve">Almagro </v>
          </cell>
          <cell r="U2017" t="str">
            <v>Capital Federal</v>
          </cell>
          <cell r="V2017">
            <v>1176</v>
          </cell>
          <cell r="W2017" t="str">
            <v>Capital Federal</v>
          </cell>
          <cell r="Y2017" t="str">
            <v>ENVÍO SIN CARGO (CABA Y GRAN PARTE DE GBA) TIEMPO: 4 a 6 DÍAS HÁBILES</v>
          </cell>
          <cell r="Z2017" t="str">
            <v>Mercado Pago</v>
          </cell>
          <cell r="AB2017" t="str">
            <v xml:space="preserve">los cubierteros los quiero de color gris. Gracias </v>
          </cell>
          <cell r="AD2017">
            <v>44079</v>
          </cell>
          <cell r="AE2017">
            <v>44081</v>
          </cell>
          <cell r="AF2017" t="str">
            <v>CUBIERTERO PASTEL 31.5X24.5X4.5CM</v>
          </cell>
          <cell r="AG2017" t="str">
            <v>266.99</v>
          </cell>
          <cell r="AH2017">
            <v>2</v>
          </cell>
          <cell r="AI2017" t="str">
            <v>0607PLA204PAS</v>
          </cell>
          <cell r="AJ2017" t="str">
            <v>Móvil</v>
          </cell>
          <cell r="AK2017" t="str">
            <v>JUEVES 10-09 ENTRE 8 Y 18 HORAS!</v>
          </cell>
          <cell r="AL2017">
            <v>1748048577</v>
          </cell>
          <cell r="AM2017">
            <v>289473275</v>
          </cell>
          <cell r="AN2017" t="str">
            <v>Sí</v>
          </cell>
        </row>
        <row r="2018">
          <cell r="A2018">
            <v>1909</v>
          </cell>
          <cell r="B2018" t="str">
            <v>camilaaguirree99@gmail.com</v>
          </cell>
          <cell r="AF2018" t="str">
            <v>PARRILLA PORTATIL PLEGABLE</v>
          </cell>
          <cell r="AG2018" t="str">
            <v>3948.18</v>
          </cell>
          <cell r="AH2018">
            <v>1</v>
          </cell>
          <cell r="AI2018" t="str">
            <v>093PA7070</v>
          </cell>
          <cell r="AN2018" t="str">
            <v>Sí</v>
          </cell>
        </row>
        <row r="2019">
          <cell r="A2019">
            <v>1908</v>
          </cell>
          <cell r="B2019" t="str">
            <v>floresmarita79@gmail.com</v>
          </cell>
          <cell r="C2019">
            <v>44079</v>
          </cell>
          <cell r="D2019" t="str">
            <v>Abierta</v>
          </cell>
          <cell r="E2019" t="str">
            <v>Pendiente</v>
          </cell>
          <cell r="F2019" t="str">
            <v>No está empaquetado</v>
          </cell>
          <cell r="G2019" t="str">
            <v>ARS</v>
          </cell>
          <cell r="H2019" t="str">
            <v>634.83</v>
          </cell>
          <cell r="I2019">
            <v>0</v>
          </cell>
          <cell r="J2019">
            <v>0</v>
          </cell>
          <cell r="K2019" t="str">
            <v>634.83</v>
          </cell>
          <cell r="L2019" t="str">
            <v>Maria Flores</v>
          </cell>
          <cell r="M2019">
            <v>27272236</v>
          </cell>
          <cell r="N2019">
            <v>1168558213</v>
          </cell>
          <cell r="O2019" t="str">
            <v>Maria Flores</v>
          </cell>
          <cell r="P2019">
            <v>1168558213</v>
          </cell>
          <cell r="Q2019">
            <v>827</v>
          </cell>
          <cell r="R2019">
            <v>1880</v>
          </cell>
          <cell r="T2019" t="str">
            <v>San Francisco Solano</v>
          </cell>
          <cell r="U2019" t="str">
            <v>Buenos aires</v>
          </cell>
          <cell r="V2019">
            <v>1881</v>
          </cell>
          <cell r="W2019" t="str">
            <v>Gran Buenos Aires</v>
          </cell>
          <cell r="Y2019" t="str">
            <v>ENVÍO SIN CARGO (CABA Y GRAN PARTE DE GBA) TIEMPO: 4 a 6 DÍAS HÁBILES</v>
          </cell>
          <cell r="Z2019" t="str">
            <v>Mercado Pago</v>
          </cell>
          <cell r="AF2019" t="str">
            <v>BOWL COBRA NAVI BORDE DE ACERO  17,5 X 9,5 CM</v>
          </cell>
          <cell r="AG2019" t="str">
            <v>634.83</v>
          </cell>
          <cell r="AH2019">
            <v>1</v>
          </cell>
          <cell r="AI2019" t="str">
            <v>MS129546</v>
          </cell>
          <cell r="AJ2019" t="str">
            <v>Móvil</v>
          </cell>
          <cell r="AK2019" t="str">
            <v/>
          </cell>
          <cell r="AL2019">
            <v>1747738318</v>
          </cell>
          <cell r="AM2019">
            <v>263272153</v>
          </cell>
          <cell r="AN2019" t="str">
            <v>Sí</v>
          </cell>
        </row>
        <row r="2020">
          <cell r="A2020">
            <v>1907</v>
          </cell>
          <cell r="B2020" t="str">
            <v>azulmolina998@gmail.com</v>
          </cell>
          <cell r="C2020">
            <v>44078</v>
          </cell>
          <cell r="D2020" t="str">
            <v>Abierta</v>
          </cell>
          <cell r="E2020" t="str">
            <v>Recibido</v>
          </cell>
          <cell r="F2020" t="str">
            <v>Enviado</v>
          </cell>
          <cell r="G2020" t="str">
            <v>ARS</v>
          </cell>
          <cell r="H2020" t="str">
            <v>1986.92</v>
          </cell>
          <cell r="I2020">
            <v>0</v>
          </cell>
          <cell r="J2020">
            <v>0</v>
          </cell>
          <cell r="K2020" t="str">
            <v>1986.92</v>
          </cell>
          <cell r="L2020" t="str">
            <v>Azul Molina</v>
          </cell>
          <cell r="M2020">
            <v>40676276</v>
          </cell>
          <cell r="N2020">
            <v>1161818731</v>
          </cell>
          <cell r="O2020" t="str">
            <v>Azul molina</v>
          </cell>
          <cell r="P2020">
            <v>1161818731</v>
          </cell>
          <cell r="Q2020" t="str">
            <v xml:space="preserve">Santos Dumont </v>
          </cell>
          <cell r="R2020">
            <v>3454</v>
          </cell>
          <cell r="S2020" t="str">
            <v>5to 23</v>
          </cell>
          <cell r="T2020" t="str">
            <v>CABA</v>
          </cell>
          <cell r="U2020" t="str">
            <v>Capital Federal</v>
          </cell>
          <cell r="V2020">
            <v>1427</v>
          </cell>
          <cell r="W2020" t="str">
            <v>Capital Federal</v>
          </cell>
          <cell r="Y2020" t="str">
            <v>ENVÍO SIN CARGO (CABA Y GRAN PARTE DE GBA) TIEMPO: 4 a 6 DÍAS HÁBILES</v>
          </cell>
          <cell r="Z2020" t="str">
            <v>Mercado Pago</v>
          </cell>
          <cell r="AD2020">
            <v>44078</v>
          </cell>
          <cell r="AE2020">
            <v>44081</v>
          </cell>
          <cell r="AF2020" t="str">
            <v>PUFF REDONDO CHICO COLOR GRIS DE 30CM Y 30H</v>
          </cell>
          <cell r="AG2020" t="str">
            <v>1986.92</v>
          </cell>
          <cell r="AH2020">
            <v>1</v>
          </cell>
          <cell r="AI2020" t="str">
            <v>AS7256</v>
          </cell>
          <cell r="AJ2020" t="str">
            <v>Web</v>
          </cell>
          <cell r="AK2020" t="str">
            <v>MIERCOLES 09-09 ENTRE 8 Y 18 HORAS!</v>
          </cell>
          <cell r="AL2020">
            <v>1746079958</v>
          </cell>
          <cell r="AM2020">
            <v>289211814</v>
          </cell>
          <cell r="AN2020" t="str">
            <v>Sí</v>
          </cell>
        </row>
        <row r="2021">
          <cell r="A2021">
            <v>1906</v>
          </cell>
          <cell r="B2021" t="str">
            <v>plateromariasol@gmail.com</v>
          </cell>
          <cell r="C2021">
            <v>44078</v>
          </cell>
          <cell r="D2021" t="str">
            <v>Abierta</v>
          </cell>
          <cell r="E2021" t="str">
            <v>Recibido</v>
          </cell>
          <cell r="F2021" t="str">
            <v>Enviado</v>
          </cell>
          <cell r="G2021" t="str">
            <v>ARS</v>
          </cell>
          <cell r="H2021" t="str">
            <v>7169.19</v>
          </cell>
          <cell r="I2021">
            <v>0</v>
          </cell>
          <cell r="J2021">
            <v>0</v>
          </cell>
          <cell r="K2021" t="str">
            <v>7169.19</v>
          </cell>
          <cell r="L2021" t="str">
            <v>Maria sol Platero</v>
          </cell>
          <cell r="M2021">
            <v>34151435</v>
          </cell>
          <cell r="N2021" t="str">
            <v>15 5136-8215</v>
          </cell>
          <cell r="O2021" t="str">
            <v>Maria sol Platero</v>
          </cell>
          <cell r="P2021" t="str">
            <v>15 5136-8215</v>
          </cell>
          <cell r="Q2021" t="str">
            <v>Blandengues 3160</v>
          </cell>
          <cell r="R2021" t="str">
            <v>Casa</v>
          </cell>
          <cell r="U2021" t="str">
            <v xml:space="preserve">Avellaneda </v>
          </cell>
          <cell r="V2021">
            <v>1872</v>
          </cell>
          <cell r="W2021" t="str">
            <v>Gran Buenos Aires</v>
          </cell>
          <cell r="Y2021" t="str">
            <v>ENVÍO SIN CARGO (CABA Y GRAN PARTE DE GBA) TIEMPO: 4 a 6 DÍAS HÁBILES</v>
          </cell>
          <cell r="Z2021" t="str">
            <v>Mercado Pago</v>
          </cell>
          <cell r="AD2021">
            <v>44078</v>
          </cell>
          <cell r="AE2021">
            <v>44081</v>
          </cell>
          <cell r="AF2021" t="str">
            <v>HERVIDOR CEREZA 14 CM ANTIADHERENTE PANELUX</v>
          </cell>
          <cell r="AG2021" t="str">
            <v>1375.74</v>
          </cell>
          <cell r="AH2021">
            <v>1</v>
          </cell>
          <cell r="AI2021" t="str">
            <v>PAN73801</v>
          </cell>
          <cell r="AJ2021" t="str">
            <v>Móvil</v>
          </cell>
          <cell r="AK2021" t="str">
            <v>MIERCOLES 09-09 ENTRE 8 Y 18 HORAS!</v>
          </cell>
          <cell r="AL2021">
            <v>1744548756</v>
          </cell>
          <cell r="AM2021">
            <v>289011667</v>
          </cell>
          <cell r="AN2021" t="str">
            <v>Sí</v>
          </cell>
        </row>
        <row r="2022">
          <cell r="A2022">
            <v>1906</v>
          </cell>
          <cell r="B2022" t="str">
            <v>plateromariasol@gmail.com</v>
          </cell>
          <cell r="AF2022" t="str">
            <v>BOWL NEGRO 400CC TRANSLUCIDO</v>
          </cell>
          <cell r="AG2022" t="str">
            <v>201.85</v>
          </cell>
          <cell r="AH2022">
            <v>2</v>
          </cell>
          <cell r="AI2022" t="str">
            <v>BP01102</v>
          </cell>
          <cell r="AN2022" t="str">
            <v>Sí</v>
          </cell>
        </row>
        <row r="2023">
          <cell r="A2023">
            <v>1906</v>
          </cell>
          <cell r="B2023" t="str">
            <v>plateromariasol@gmail.com</v>
          </cell>
          <cell r="AF2023" t="str">
            <v>TABLA MÁRMOL CARRARA 30x10 CM (Blanco)</v>
          </cell>
          <cell r="AG2023">
            <v>1399</v>
          </cell>
          <cell r="AH2023">
            <v>2</v>
          </cell>
          <cell r="AN2023" t="str">
            <v>Sí</v>
          </cell>
        </row>
        <row r="2024">
          <cell r="A2024">
            <v>1906</v>
          </cell>
          <cell r="B2024" t="str">
            <v>plateromariasol@gmail.com</v>
          </cell>
          <cell r="AF2024" t="str">
            <v>PANERA HOME</v>
          </cell>
          <cell r="AG2024" t="str">
            <v>444.67</v>
          </cell>
          <cell r="AH2024">
            <v>1</v>
          </cell>
          <cell r="AI2024" t="str">
            <v>LO26003</v>
          </cell>
          <cell r="AN2024" t="str">
            <v>Sí</v>
          </cell>
        </row>
        <row r="2025">
          <cell r="A2025">
            <v>1906</v>
          </cell>
          <cell r="B2025" t="str">
            <v>plateromariasol@gmail.com</v>
          </cell>
          <cell r="AF2025" t="str">
            <v>BANDEJA BAMBOO BLANCA 35X4,5CM</v>
          </cell>
          <cell r="AG2025" t="str">
            <v>2147.08</v>
          </cell>
          <cell r="AH2025">
            <v>1</v>
          </cell>
          <cell r="AI2025" t="str">
            <v>BA7779</v>
          </cell>
          <cell r="AN2025" t="str">
            <v>Sí</v>
          </cell>
        </row>
        <row r="2026">
          <cell r="A2026">
            <v>1905</v>
          </cell>
          <cell r="B2026" t="str">
            <v>emi.tangher@gmail.com</v>
          </cell>
          <cell r="C2026">
            <v>44078</v>
          </cell>
          <cell r="D2026" t="str">
            <v>Abierta</v>
          </cell>
          <cell r="E2026" t="str">
            <v>Recibido</v>
          </cell>
          <cell r="F2026" t="str">
            <v>Enviado</v>
          </cell>
          <cell r="G2026" t="str">
            <v>ARS</v>
          </cell>
          <cell r="H2026">
            <v>2798</v>
          </cell>
          <cell r="I2026">
            <v>0</v>
          </cell>
          <cell r="J2026">
            <v>0</v>
          </cell>
          <cell r="K2026">
            <v>2798</v>
          </cell>
          <cell r="L2026" t="str">
            <v>María Emilia Tangherlini Emilia Tangherlini</v>
          </cell>
          <cell r="M2026">
            <v>38148252</v>
          </cell>
          <cell r="N2026" t="str">
            <v>emi.tangher@gmail.com</v>
          </cell>
          <cell r="O2026" t="str">
            <v>María Emilia Tangherlini Emilia Tangherlini</v>
          </cell>
          <cell r="P2026" t="str">
            <v>emi.tangher@gmail.com</v>
          </cell>
          <cell r="Q2026" t="str">
            <v>Anchorena</v>
          </cell>
          <cell r="R2026">
            <v>1747</v>
          </cell>
          <cell r="S2026" t="str">
            <v>9 B</v>
          </cell>
          <cell r="T2026" t="str">
            <v>Recoleta</v>
          </cell>
          <cell r="U2026" t="str">
            <v>Capital Federal</v>
          </cell>
          <cell r="V2026">
            <v>1425</v>
          </cell>
          <cell r="W2026" t="str">
            <v>Capital Federal</v>
          </cell>
          <cell r="Y2026" t="str">
            <v>ENVÍO SIN CARGO (CABA Y GRAN PARTE DE GBA) TIEMPO: 4 a 6 DÍAS HÁBILES</v>
          </cell>
          <cell r="Z2026" t="str">
            <v>Mercado Pago</v>
          </cell>
          <cell r="AD2026">
            <v>44078</v>
          </cell>
          <cell r="AE2026">
            <v>44081</v>
          </cell>
          <cell r="AF2026" t="str">
            <v>TABLA MÁRMOL CARRARA 30x10 CM (Blanco)</v>
          </cell>
          <cell r="AG2026">
            <v>1399</v>
          </cell>
          <cell r="AH2026">
            <v>1</v>
          </cell>
          <cell r="AJ2026" t="str">
            <v>Web</v>
          </cell>
          <cell r="AK2026" t="str">
            <v>MIERCOLES 09-09 ENTRE 8 Y 18 HORAS!</v>
          </cell>
          <cell r="AL2026">
            <v>1744500265</v>
          </cell>
          <cell r="AM2026">
            <v>274613423</v>
          </cell>
          <cell r="AN2026" t="str">
            <v>Sí</v>
          </cell>
        </row>
        <row r="2027">
          <cell r="A2027">
            <v>1905</v>
          </cell>
          <cell r="B2027" t="str">
            <v>emi.tangher@gmail.com</v>
          </cell>
          <cell r="AF2027" t="str">
            <v>TABLA NEGRO MARQUINA 30x10 CM</v>
          </cell>
          <cell r="AG2027">
            <v>1399</v>
          </cell>
          <cell r="AH2027">
            <v>1</v>
          </cell>
          <cell r="AN2027" t="str">
            <v>Sí</v>
          </cell>
        </row>
        <row r="2028">
          <cell r="A2028">
            <v>1904</v>
          </cell>
          <cell r="B2028" t="str">
            <v>giseletadiotti@gmail.com</v>
          </cell>
          <cell r="C2028">
            <v>44076</v>
          </cell>
          <cell r="D2028" t="str">
            <v>Abierta</v>
          </cell>
          <cell r="E2028" t="str">
            <v>Recibido</v>
          </cell>
          <cell r="F2028" t="str">
            <v>Enviado</v>
          </cell>
          <cell r="G2028" t="str">
            <v>ARS</v>
          </cell>
          <cell r="H2028" t="str">
            <v>2009.6</v>
          </cell>
          <cell r="I2028">
            <v>0</v>
          </cell>
          <cell r="J2028">
            <v>0</v>
          </cell>
          <cell r="K2028" t="str">
            <v>2009.6</v>
          </cell>
          <cell r="L2028" t="str">
            <v xml:space="preserve">Gisele Tadiotti </v>
          </cell>
          <cell r="M2028">
            <v>32006489</v>
          </cell>
          <cell r="N2028">
            <v>1158920728</v>
          </cell>
          <cell r="O2028" t="str">
            <v>Gisele  Tadiotti</v>
          </cell>
          <cell r="P2028">
            <v>1158920728</v>
          </cell>
          <cell r="Q2028" t="str">
            <v xml:space="preserve">Av. Miguel azcuenaga </v>
          </cell>
          <cell r="R2028">
            <v>679</v>
          </cell>
          <cell r="U2028" t="str">
            <v xml:space="preserve">Moron </v>
          </cell>
          <cell r="V2028">
            <v>1708</v>
          </cell>
          <cell r="W2028" t="str">
            <v>Gran Buenos Aires</v>
          </cell>
          <cell r="Y2028" t="str">
            <v>ENVÍO SIN CARGO (CABA Y GRAN PARTE DE GBA) TIEMPO: 4 a 6 DÍAS HÁBILES</v>
          </cell>
          <cell r="Z2028" t="str">
            <v>Mercado Pago</v>
          </cell>
          <cell r="AD2028">
            <v>44076</v>
          </cell>
          <cell r="AE2028">
            <v>44081</v>
          </cell>
          <cell r="AF2028" t="str">
            <v>VASO NEGRO FACETADO Y EXPRIMIDOR</v>
          </cell>
          <cell r="AG2028" t="str">
            <v>233.75</v>
          </cell>
          <cell r="AH2028">
            <v>1</v>
          </cell>
          <cell r="AI2028" t="str">
            <v>BP24002</v>
          </cell>
          <cell r="AJ2028" t="str">
            <v>Móvil</v>
          </cell>
          <cell r="AK2028" t="str">
            <v>MIERCOLES 09-09 ENTRE 8 Y 18 HORAS!</v>
          </cell>
          <cell r="AL2028">
            <v>1738854795</v>
          </cell>
          <cell r="AM2028">
            <v>288242699</v>
          </cell>
          <cell r="AN2028" t="str">
            <v>Sí</v>
          </cell>
        </row>
        <row r="2029">
          <cell r="A2029">
            <v>1904</v>
          </cell>
          <cell r="B2029" t="str">
            <v>giseletadiotti@gmail.com</v>
          </cell>
          <cell r="AF2029" t="str">
            <v>PORTACEPILLOS NEGRO 11X6,8 CM</v>
          </cell>
          <cell r="AG2029" t="str">
            <v>512.41</v>
          </cell>
          <cell r="AH2029">
            <v>1</v>
          </cell>
          <cell r="AI2029" t="str">
            <v>AB7332</v>
          </cell>
          <cell r="AN2029" t="str">
            <v>Sí</v>
          </cell>
        </row>
        <row r="2030">
          <cell r="A2030">
            <v>1904</v>
          </cell>
          <cell r="B2030" t="str">
            <v>giseletadiotti@gmail.com</v>
          </cell>
          <cell r="AF2030" t="str">
            <v>CORTINA DE BAÑO NEGRA 180 X 200 CM</v>
          </cell>
          <cell r="AG2030" t="str">
            <v>1263.44</v>
          </cell>
          <cell r="AH2030">
            <v>1</v>
          </cell>
          <cell r="AI2030" t="str">
            <v>AB7345</v>
          </cell>
          <cell r="AN2030" t="str">
            <v>Sí</v>
          </cell>
        </row>
        <row r="2031">
          <cell r="A2031">
            <v>1903</v>
          </cell>
          <cell r="B2031" t="str">
            <v>aguschurb@hotmail.com</v>
          </cell>
          <cell r="C2031">
            <v>44076</v>
          </cell>
          <cell r="D2031" t="str">
            <v>Abierta</v>
          </cell>
          <cell r="E2031" t="str">
            <v>Recibido</v>
          </cell>
          <cell r="F2031" t="str">
            <v>Enviado</v>
          </cell>
          <cell r="G2031" t="str">
            <v>ARS</v>
          </cell>
          <cell r="H2031" t="str">
            <v>3155.5</v>
          </cell>
          <cell r="I2031">
            <v>0</v>
          </cell>
          <cell r="J2031">
            <v>0</v>
          </cell>
          <cell r="K2031" t="str">
            <v>3155.5</v>
          </cell>
          <cell r="L2031" t="str">
            <v>Agustina Churba</v>
          </cell>
          <cell r="M2031">
            <v>39463297</v>
          </cell>
          <cell r="N2031">
            <v>1562506562</v>
          </cell>
          <cell r="O2031" t="str">
            <v>Agustina Churba</v>
          </cell>
          <cell r="P2031">
            <v>1562506562</v>
          </cell>
          <cell r="Q2031" t="str">
            <v xml:space="preserve">Mendoza </v>
          </cell>
          <cell r="R2031">
            <v>1059</v>
          </cell>
          <cell r="S2031" t="str">
            <v xml:space="preserve">2do "a" </v>
          </cell>
          <cell r="T2031" t="str">
            <v>Belgrano</v>
          </cell>
          <cell r="U2031" t="str">
            <v>Capital Federal</v>
          </cell>
          <cell r="V2031">
            <v>1428</v>
          </cell>
          <cell r="W2031" t="str">
            <v>Capital Federal</v>
          </cell>
          <cell r="Y2031" t="str">
            <v>ENVÍO SIN CARGO (CABA Y GRAN PARTE DE GBA) TIEMPO: 4 a 6 DÍAS HÁBILES</v>
          </cell>
          <cell r="Z2031" t="str">
            <v>Mercado Pago</v>
          </cell>
          <cell r="AD2031">
            <v>44076</v>
          </cell>
          <cell r="AE2031">
            <v>44081</v>
          </cell>
          <cell r="AF2031" t="str">
            <v>SET CUCHARON Y TENEDOR BAMBOO BLANCO 29CM</v>
          </cell>
          <cell r="AG2031" t="str">
            <v>1126.39</v>
          </cell>
          <cell r="AH2031">
            <v>1</v>
          </cell>
          <cell r="AI2031" t="str">
            <v>BA7800</v>
          </cell>
          <cell r="AJ2031" t="str">
            <v>Móvil</v>
          </cell>
          <cell r="AK2031" t="str">
            <v>MIERCOLES 09-09 ENTRE 8 Y 18 HORAS!</v>
          </cell>
          <cell r="AL2031">
            <v>1738826857</v>
          </cell>
          <cell r="AM2031">
            <v>288242366</v>
          </cell>
          <cell r="AN2031" t="str">
            <v>Sí</v>
          </cell>
        </row>
        <row r="2032">
          <cell r="A2032">
            <v>1903</v>
          </cell>
          <cell r="B2032" t="str">
            <v>aguschurb@hotmail.com</v>
          </cell>
          <cell r="AF2032" t="str">
            <v>BOTELLA TRANSPARENTE TAPA SILICONA</v>
          </cell>
          <cell r="AG2032" t="str">
            <v>431.95</v>
          </cell>
          <cell r="AH2032">
            <v>2</v>
          </cell>
          <cell r="AI2032" t="str">
            <v>019BO5569</v>
          </cell>
          <cell r="AN2032" t="str">
            <v>Sí</v>
          </cell>
        </row>
        <row r="2033">
          <cell r="A2033">
            <v>1903</v>
          </cell>
          <cell r="B2033" t="str">
            <v>aguschurb@hotmail.com</v>
          </cell>
          <cell r="AF2033" t="str">
            <v>CENTRIFUGA DE PLASTICO</v>
          </cell>
          <cell r="AG2033" t="str">
            <v>960.72</v>
          </cell>
          <cell r="AH2033">
            <v>1</v>
          </cell>
          <cell r="AI2033" t="str">
            <v>046BA7903</v>
          </cell>
          <cell r="AN2033" t="str">
            <v>Sí</v>
          </cell>
        </row>
        <row r="2034">
          <cell r="A2034">
            <v>1903</v>
          </cell>
          <cell r="B2034" t="str">
            <v>aguschurb@hotmail.com</v>
          </cell>
          <cell r="AF2034" t="str">
            <v>APOYA PAVA REDONDO</v>
          </cell>
          <cell r="AG2034" t="str">
            <v>204.49</v>
          </cell>
          <cell r="AH2034">
            <v>1</v>
          </cell>
          <cell r="AI2034" t="str">
            <v>046BA5447</v>
          </cell>
          <cell r="AN2034" t="str">
            <v>Sí</v>
          </cell>
        </row>
        <row r="2035">
          <cell r="A2035">
            <v>1902</v>
          </cell>
          <cell r="B2035" t="str">
            <v>suyaisaberio@hotmail.com</v>
          </cell>
          <cell r="C2035">
            <v>44076</v>
          </cell>
          <cell r="D2035" t="str">
            <v>Abierta</v>
          </cell>
          <cell r="E2035" t="str">
            <v>Recibido</v>
          </cell>
          <cell r="F2035" t="str">
            <v>Enviado</v>
          </cell>
          <cell r="G2035" t="str">
            <v>ARS</v>
          </cell>
          <cell r="H2035" t="str">
            <v>1229.23</v>
          </cell>
          <cell r="I2035">
            <v>0</v>
          </cell>
          <cell r="J2035">
            <v>0</v>
          </cell>
          <cell r="K2035" t="str">
            <v>1229.23</v>
          </cell>
          <cell r="L2035" t="str">
            <v>Suyai Macarena Saberio</v>
          </cell>
          <cell r="M2035">
            <v>39665130</v>
          </cell>
          <cell r="N2035">
            <v>1130996715</v>
          </cell>
          <cell r="O2035" t="str">
            <v>Suyai Macarena saberio</v>
          </cell>
          <cell r="P2035">
            <v>1130996715</v>
          </cell>
          <cell r="Q2035" t="str">
            <v>Billinghurst</v>
          </cell>
          <cell r="R2035">
            <v>1796</v>
          </cell>
          <cell r="S2035" t="str">
            <v>1ero A</v>
          </cell>
          <cell r="T2035" t="str">
            <v>PALERMO</v>
          </cell>
          <cell r="U2035" t="str">
            <v>Capital Federal</v>
          </cell>
          <cell r="V2035">
            <v>1425</v>
          </cell>
          <cell r="W2035" t="str">
            <v>Capital Federal</v>
          </cell>
          <cell r="Y2035" t="str">
            <v>ENVÍO SIN CARGO (CABA Y GRAN PARTE DE GBA) TIEMPO: 4 a 6 DÍAS HÁBILES</v>
          </cell>
          <cell r="Z2035" t="str">
            <v>Mercado Pago</v>
          </cell>
          <cell r="AD2035">
            <v>44076</v>
          </cell>
          <cell r="AE2035">
            <v>44081</v>
          </cell>
          <cell r="AF2035" t="str">
            <v>CEPILLO PARA INODORO DE ACERO INOXIDABLE</v>
          </cell>
          <cell r="AG2035" t="str">
            <v>794.24</v>
          </cell>
          <cell r="AH2035">
            <v>1</v>
          </cell>
          <cell r="AI2035" t="str">
            <v>AB6625</v>
          </cell>
          <cell r="AJ2035" t="str">
            <v>Web</v>
          </cell>
          <cell r="AK2035" t="str">
            <v>MIERCOLES 09-09 ENTRE 8 Y 18 HORAS!</v>
          </cell>
          <cell r="AL2035">
            <v>1738778045</v>
          </cell>
          <cell r="AM2035">
            <v>288232159</v>
          </cell>
          <cell r="AN2035" t="str">
            <v>Sí</v>
          </cell>
        </row>
        <row r="2036">
          <cell r="A2036">
            <v>1902</v>
          </cell>
          <cell r="B2036" t="str">
            <v>suyaisaberio@hotmail.com</v>
          </cell>
          <cell r="AF2036" t="str">
            <v>SET DE BAÑO CLOE ARENA JABONERA/VASO/PORTACEPILLOS</v>
          </cell>
          <cell r="AG2036" t="str">
            <v>434.99</v>
          </cell>
          <cell r="AH2036">
            <v>1</v>
          </cell>
          <cell r="AI2036" t="str">
            <v>DIM4001AR</v>
          </cell>
          <cell r="AN2036" t="str">
            <v>Sí</v>
          </cell>
        </row>
        <row r="2037">
          <cell r="A2037">
            <v>1901</v>
          </cell>
          <cell r="B2037" t="str">
            <v>carolina.fogliato@hotmail.com</v>
          </cell>
          <cell r="C2037">
            <v>44076</v>
          </cell>
          <cell r="D2037" t="str">
            <v>Abierta</v>
          </cell>
          <cell r="E2037" t="str">
            <v>Recibido</v>
          </cell>
          <cell r="F2037" t="str">
            <v>Enviado</v>
          </cell>
          <cell r="G2037" t="str">
            <v>ARS</v>
          </cell>
          <cell r="H2037" t="str">
            <v>1335.36</v>
          </cell>
          <cell r="I2037">
            <v>0</v>
          </cell>
          <cell r="J2037">
            <v>0</v>
          </cell>
          <cell r="K2037" t="str">
            <v>1335.36</v>
          </cell>
          <cell r="L2037" t="str">
            <v>Carolina Fogliato</v>
          </cell>
          <cell r="M2037">
            <v>35324996</v>
          </cell>
          <cell r="N2037">
            <v>1562968734</v>
          </cell>
          <cell r="O2037" t="str">
            <v>Carolina Fogliato</v>
          </cell>
          <cell r="P2037">
            <v>1562968734</v>
          </cell>
          <cell r="Q2037" t="str">
            <v>Piran</v>
          </cell>
          <cell r="R2037">
            <v>1060</v>
          </cell>
          <cell r="T2037" t="str">
            <v xml:space="preserve">Ituzaingó </v>
          </cell>
          <cell r="U2037" t="str">
            <v>Buenos Aires</v>
          </cell>
          <cell r="V2037">
            <v>1714</v>
          </cell>
          <cell r="W2037" t="str">
            <v>Gran Buenos Aires</v>
          </cell>
          <cell r="Y2037" t="str">
            <v>ENVÍO SIN CARGO (CABA Y GRAN PARTE DE GBA) TIEMPO: 4 a 6 DÍAS HÁBILES</v>
          </cell>
          <cell r="Z2037" t="str">
            <v>Mercado Pago</v>
          </cell>
          <cell r="AD2037">
            <v>44076</v>
          </cell>
          <cell r="AE2037">
            <v>44081</v>
          </cell>
          <cell r="AF2037" t="str">
            <v>SARTEN DE CERAMICA DE 22 CM C/TAPA ANTIADHERENTE</v>
          </cell>
          <cell r="AG2037" t="str">
            <v>1335.36</v>
          </cell>
          <cell r="AH2037">
            <v>1</v>
          </cell>
          <cell r="AI2037" t="str">
            <v>BA8170</v>
          </cell>
          <cell r="AJ2037" t="str">
            <v>Móvil</v>
          </cell>
          <cell r="AK2037" t="str">
            <v>MIERCOLES 09-09 ENTRE 8 Y 18 HORAS!</v>
          </cell>
          <cell r="AL2037">
            <v>1738727595</v>
          </cell>
          <cell r="AM2037">
            <v>288221302</v>
          </cell>
          <cell r="AN2037" t="str">
            <v>Sí</v>
          </cell>
        </row>
        <row r="2038">
          <cell r="A2038">
            <v>1900</v>
          </cell>
          <cell r="B2038" t="str">
            <v>camilalimardo2001@gmail.com</v>
          </cell>
          <cell r="C2038">
            <v>44076</v>
          </cell>
          <cell r="D2038" t="str">
            <v>Abierta</v>
          </cell>
          <cell r="E2038" t="str">
            <v>Recibido</v>
          </cell>
          <cell r="F2038" t="str">
            <v>Enviado</v>
          </cell>
          <cell r="G2038" t="str">
            <v>ARS</v>
          </cell>
          <cell r="H2038" t="str">
            <v>1419.43</v>
          </cell>
          <cell r="I2038">
            <v>0</v>
          </cell>
          <cell r="J2038">
            <v>0</v>
          </cell>
          <cell r="K2038" t="str">
            <v>1419.43</v>
          </cell>
          <cell r="L2038" t="str">
            <v>Camila Limardo</v>
          </cell>
          <cell r="M2038">
            <v>43084880</v>
          </cell>
          <cell r="N2038">
            <v>1134560041</v>
          </cell>
          <cell r="O2038" t="str">
            <v>Camila  Limardo</v>
          </cell>
          <cell r="P2038">
            <v>1134560041</v>
          </cell>
          <cell r="Q2038" t="str">
            <v xml:space="preserve">Páez </v>
          </cell>
          <cell r="R2038">
            <v>1765</v>
          </cell>
          <cell r="T2038" t="str">
            <v xml:space="preserve">Flores </v>
          </cell>
          <cell r="U2038" t="str">
            <v>Capital Federal</v>
          </cell>
          <cell r="V2038">
            <v>1406</v>
          </cell>
          <cell r="W2038" t="str">
            <v>Capital Federal</v>
          </cell>
          <cell r="Y2038" t="str">
            <v>ENVÍO SIN CARGO (CABA Y GRAN PARTE DE GBA) TIEMPO: 4 a 6 DÍAS HÁBILES</v>
          </cell>
          <cell r="Z2038" t="str">
            <v>Mercado Pago</v>
          </cell>
          <cell r="AD2038">
            <v>44076</v>
          </cell>
          <cell r="AE2038">
            <v>44081</v>
          </cell>
          <cell r="AF2038" t="str">
            <v>BANDEJA VINTAGE TORRE EIFFEL 34X24CM</v>
          </cell>
          <cell r="AG2038" t="str">
            <v>867.44</v>
          </cell>
          <cell r="AH2038">
            <v>1</v>
          </cell>
          <cell r="AI2038" t="str">
            <v>013BI4712</v>
          </cell>
          <cell r="AJ2038" t="str">
            <v>Móvil</v>
          </cell>
          <cell r="AK2038" t="str">
            <v>MIERCOLES 09-09 ENTRE 8 Y 18 HORAS!</v>
          </cell>
          <cell r="AL2038">
            <v>1738133824</v>
          </cell>
          <cell r="AM2038">
            <v>288116188</v>
          </cell>
          <cell r="AN2038" t="str">
            <v>Sí</v>
          </cell>
        </row>
        <row r="2039">
          <cell r="A2039">
            <v>1900</v>
          </cell>
          <cell r="B2039" t="str">
            <v>camilalimardo2001@gmail.com</v>
          </cell>
          <cell r="AF2039" t="str">
            <v>MANZANA SIMIL MÁRMOL 8,5 CM</v>
          </cell>
          <cell r="AG2039" t="str">
            <v>551.99</v>
          </cell>
          <cell r="AH2039">
            <v>1</v>
          </cell>
          <cell r="AN2039" t="str">
            <v>Sí</v>
          </cell>
        </row>
        <row r="2040">
          <cell r="A2040">
            <v>1899</v>
          </cell>
          <cell r="B2040" t="str">
            <v>luciana.gonzalez205@gmail.com</v>
          </cell>
          <cell r="C2040">
            <v>44076</v>
          </cell>
          <cell r="D2040" t="str">
            <v>Abierta</v>
          </cell>
          <cell r="E2040" t="str">
            <v>Recibido</v>
          </cell>
          <cell r="F2040" t="str">
            <v>Enviado</v>
          </cell>
          <cell r="G2040" t="str">
            <v>ARS</v>
          </cell>
          <cell r="H2040" t="str">
            <v>1235.14</v>
          </cell>
          <cell r="I2040">
            <v>0</v>
          </cell>
          <cell r="J2040">
            <v>0</v>
          </cell>
          <cell r="K2040" t="str">
            <v>1235.14</v>
          </cell>
          <cell r="L2040" t="str">
            <v>Luciana Gonzalez</v>
          </cell>
          <cell r="M2040">
            <v>38695844</v>
          </cell>
          <cell r="N2040">
            <v>1153314306</v>
          </cell>
          <cell r="O2040" t="str">
            <v>Luciana Gonzalez</v>
          </cell>
          <cell r="P2040">
            <v>1153314306</v>
          </cell>
          <cell r="Q2040" t="str">
            <v>Constitucion</v>
          </cell>
          <cell r="R2040">
            <v>454</v>
          </cell>
          <cell r="T2040" t="str">
            <v>Haedo</v>
          </cell>
          <cell r="U2040" t="str">
            <v>Partido de Moron</v>
          </cell>
          <cell r="V2040">
            <v>1706</v>
          </cell>
          <cell r="W2040" t="str">
            <v>Gran Buenos Aires</v>
          </cell>
          <cell r="Y2040" t="str">
            <v>ENVÍO SIN CARGO (CABA Y GRAN PARTE DE GBA) TIEMPO: 4 a 6 DÍAS HÁBILES</v>
          </cell>
          <cell r="Z2040" t="str">
            <v>Mercado Pago</v>
          </cell>
          <cell r="AD2040">
            <v>44076</v>
          </cell>
          <cell r="AE2040">
            <v>44081</v>
          </cell>
          <cell r="AF2040" t="str">
            <v>CORTINA DE BAÑO CREMA 180 X 180 CM</v>
          </cell>
          <cell r="AG2040" t="str">
            <v>1235.14</v>
          </cell>
          <cell r="AH2040">
            <v>1</v>
          </cell>
          <cell r="AI2040" t="str">
            <v>AB7341</v>
          </cell>
          <cell r="AJ2040" t="str">
            <v>Web</v>
          </cell>
          <cell r="AK2040" t="str">
            <v>MIERCOLES 09-09 ENTRE 8 Y 18 HORAS!</v>
          </cell>
          <cell r="AL2040">
            <v>1738079145</v>
          </cell>
          <cell r="AM2040">
            <v>288098731</v>
          </cell>
          <cell r="AN2040" t="str">
            <v>Sí</v>
          </cell>
        </row>
        <row r="2041">
          <cell r="A2041">
            <v>1898</v>
          </cell>
          <cell r="B2041" t="str">
            <v>nadia_gb@hotmail.com</v>
          </cell>
          <cell r="C2041">
            <v>44076</v>
          </cell>
          <cell r="D2041" t="str">
            <v>Abierta</v>
          </cell>
          <cell r="E2041" t="str">
            <v>Recibido</v>
          </cell>
          <cell r="F2041" t="str">
            <v>Enviado</v>
          </cell>
          <cell r="G2041" t="str">
            <v>ARS</v>
          </cell>
          <cell r="H2041" t="str">
            <v>1238.04</v>
          </cell>
          <cell r="I2041">
            <v>0</v>
          </cell>
          <cell r="J2041">
            <v>0</v>
          </cell>
          <cell r="K2041" t="str">
            <v>1238.04</v>
          </cell>
          <cell r="L2041" t="str">
            <v xml:space="preserve">Nadia Beceiro </v>
          </cell>
          <cell r="M2041">
            <v>30394038</v>
          </cell>
          <cell r="N2041">
            <v>5491165162015</v>
          </cell>
          <cell r="O2041" t="str">
            <v>Nadia Beceiro</v>
          </cell>
          <cell r="P2041">
            <v>5491165162015</v>
          </cell>
          <cell r="Q2041" t="str">
            <v xml:space="preserve">Arrotea </v>
          </cell>
          <cell r="R2041">
            <v>733</v>
          </cell>
          <cell r="S2041">
            <v>2</v>
          </cell>
          <cell r="T2041" t="str">
            <v xml:space="preserve">Flores </v>
          </cell>
          <cell r="U2041" t="str">
            <v>Capital Federal</v>
          </cell>
          <cell r="V2041">
            <v>1406</v>
          </cell>
          <cell r="W2041" t="str">
            <v>Capital Federal</v>
          </cell>
          <cell r="Y2041" t="str">
            <v>ENVÍO SIN CARGO (CABA Y GRAN PARTE DE GBA) TIEMPO: 4 a 6 DÍAS HÁBILES</v>
          </cell>
          <cell r="Z2041" t="str">
            <v>Mercado Pago</v>
          </cell>
          <cell r="AD2041">
            <v>44076</v>
          </cell>
          <cell r="AE2041">
            <v>44081</v>
          </cell>
          <cell r="AF2041" t="str">
            <v>CESTO PLASTICO 10L</v>
          </cell>
          <cell r="AG2041" t="str">
            <v>1238.04</v>
          </cell>
          <cell r="AH2041">
            <v>1</v>
          </cell>
          <cell r="AI2041" t="str">
            <v>046TA6346</v>
          </cell>
          <cell r="AJ2041" t="str">
            <v>Móvil</v>
          </cell>
          <cell r="AK2041" t="str">
            <v>MIERCOLES 09-09 ENTRE 8 Y 18 HORAS!</v>
          </cell>
          <cell r="AL2041">
            <v>1737849146</v>
          </cell>
          <cell r="AM2041">
            <v>288088007</v>
          </cell>
          <cell r="AN2041" t="str">
            <v>Sí</v>
          </cell>
        </row>
        <row r="2042">
          <cell r="A2042">
            <v>1897</v>
          </cell>
          <cell r="B2042" t="str">
            <v>julianaa.gonzalezz@hotmail.com</v>
          </cell>
          <cell r="C2042">
            <v>44076</v>
          </cell>
          <cell r="D2042" t="str">
            <v>Abierta</v>
          </cell>
          <cell r="E2042" t="str">
            <v>Recibido</v>
          </cell>
          <cell r="F2042" t="str">
            <v>Enviado</v>
          </cell>
          <cell r="G2042" t="str">
            <v>ARS</v>
          </cell>
          <cell r="H2042" t="str">
            <v>16605.59</v>
          </cell>
          <cell r="I2042">
            <v>0</v>
          </cell>
          <cell r="J2042">
            <v>0</v>
          </cell>
          <cell r="K2042" t="str">
            <v>16605.59</v>
          </cell>
          <cell r="L2042" t="str">
            <v>Juliana Gonzalez</v>
          </cell>
          <cell r="M2042">
            <v>36762766</v>
          </cell>
          <cell r="N2042">
            <v>1125793703</v>
          </cell>
          <cell r="O2042" t="str">
            <v>Juliana Gonzalez</v>
          </cell>
          <cell r="P2042">
            <v>1125793703</v>
          </cell>
          <cell r="Q2042" t="str">
            <v>Calle 47</v>
          </cell>
          <cell r="R2042">
            <v>6767</v>
          </cell>
          <cell r="S2042" t="str">
            <v>Lote 287</v>
          </cell>
          <cell r="T2042" t="str">
            <v>Barrio Privado Las Golondrinas</v>
          </cell>
          <cell r="U2042" t="str">
            <v>Platanos</v>
          </cell>
          <cell r="V2042">
            <v>1885</v>
          </cell>
          <cell r="W2042" t="str">
            <v>Gran Buenos Aires</v>
          </cell>
          <cell r="Y2042" t="str">
            <v>ENVÍO SIN CARGO (CABA Y GRAN PARTE DE GBA) TIEMPO: 4 a 6 DÍAS HÁBILES</v>
          </cell>
          <cell r="Z2042" t="str">
            <v>Mercado Pago</v>
          </cell>
          <cell r="AD2042">
            <v>44076</v>
          </cell>
          <cell r="AE2042">
            <v>44081</v>
          </cell>
          <cell r="AF2042" t="str">
            <v>TRAPEADOR DE PISO EXTENSIBLE</v>
          </cell>
          <cell r="AG2042" t="str">
            <v>623.15</v>
          </cell>
          <cell r="AH2042">
            <v>1</v>
          </cell>
          <cell r="AI2042" t="str">
            <v>046LI7537</v>
          </cell>
          <cell r="AJ2042" t="str">
            <v>Web</v>
          </cell>
          <cell r="AK2042" t="str">
            <v>JUEVES 10-09 ENTRE 8 Y 18 HORAS!</v>
          </cell>
          <cell r="AL2042">
            <v>1736965958</v>
          </cell>
          <cell r="AM2042">
            <v>287961179</v>
          </cell>
          <cell r="AN2042" t="str">
            <v>Sí</v>
          </cell>
        </row>
        <row r="2043">
          <cell r="A2043">
            <v>1897</v>
          </cell>
          <cell r="B2043" t="str">
            <v>julianaa.gonzalezz@hotmail.com</v>
          </cell>
          <cell r="AF2043" t="str">
            <v>BROCHES BLISTER X 12 GRIP ARRIBA</v>
          </cell>
          <cell r="AG2043" t="str">
            <v>216.73</v>
          </cell>
          <cell r="AH2043">
            <v>1</v>
          </cell>
          <cell r="AI2043" t="str">
            <v>046BR5388</v>
          </cell>
          <cell r="AN2043" t="str">
            <v>Sí</v>
          </cell>
        </row>
        <row r="2044">
          <cell r="A2044">
            <v>1897</v>
          </cell>
          <cell r="B2044" t="str">
            <v>julianaa.gonzalezz@hotmail.com</v>
          </cell>
          <cell r="AF2044" t="str">
            <v>SET 2 PIEZAS PALA Y ESCOBA (Verde)</v>
          </cell>
          <cell r="AG2044" t="str">
            <v>765.91</v>
          </cell>
          <cell r="AH2044">
            <v>1</v>
          </cell>
          <cell r="AI2044" t="str">
            <v>046LI7532</v>
          </cell>
          <cell r="AN2044" t="str">
            <v>Sí</v>
          </cell>
        </row>
        <row r="2045">
          <cell r="A2045">
            <v>1897</v>
          </cell>
          <cell r="B2045" t="str">
            <v>julianaa.gonzalezz@hotmail.com</v>
          </cell>
          <cell r="AF2045" t="str">
            <v>PANERA HOME</v>
          </cell>
          <cell r="AG2045" t="str">
            <v>444.67</v>
          </cell>
          <cell r="AH2045">
            <v>1</v>
          </cell>
          <cell r="AI2045" t="str">
            <v>LO26003</v>
          </cell>
          <cell r="AN2045" t="str">
            <v>Sí</v>
          </cell>
        </row>
        <row r="2046">
          <cell r="A2046">
            <v>1897</v>
          </cell>
          <cell r="B2046" t="str">
            <v>julianaa.gonzalezz@hotmail.com</v>
          </cell>
          <cell r="AF2046" t="str">
            <v>CESTO METAL SET X 2 TELA BEIGE C/BORDE GRIS 35x24x40 CM/ 42x31x49 CM</v>
          </cell>
          <cell r="AG2046" t="str">
            <v>5393.7</v>
          </cell>
          <cell r="AH2046">
            <v>1</v>
          </cell>
          <cell r="AI2046" t="str">
            <v>058DE6904</v>
          </cell>
          <cell r="AN2046" t="str">
            <v>Sí</v>
          </cell>
        </row>
        <row r="2047">
          <cell r="A2047">
            <v>1897</v>
          </cell>
          <cell r="B2047" t="str">
            <v>julianaa.gonzalezz@hotmail.com</v>
          </cell>
          <cell r="AF2047" t="str">
            <v>BATIDOR SEMIAUTOMATICO 34 CM</v>
          </cell>
          <cell r="AG2047" t="str">
            <v>344.85</v>
          </cell>
          <cell r="AH2047">
            <v>1</v>
          </cell>
          <cell r="AI2047" t="str">
            <v>046BA4824</v>
          </cell>
          <cell r="AN2047" t="str">
            <v>Sí</v>
          </cell>
        </row>
        <row r="2048">
          <cell r="A2048">
            <v>1897</v>
          </cell>
          <cell r="B2048" t="str">
            <v>julianaa.gonzalezz@hotmail.com</v>
          </cell>
          <cell r="AF2048" t="str">
            <v>BOMBONERA C/TAPA DE VIDRIO 3 COMPARTIMIENTOS 12*22CM.</v>
          </cell>
          <cell r="AG2048" t="str">
            <v>2026.9</v>
          </cell>
          <cell r="AH2048">
            <v>1</v>
          </cell>
          <cell r="AI2048" t="str">
            <v>BA7291</v>
          </cell>
          <cell r="AN2048" t="str">
            <v>Sí</v>
          </cell>
        </row>
        <row r="2049">
          <cell r="A2049">
            <v>1897</v>
          </cell>
          <cell r="B2049" t="str">
            <v>julianaa.gonzalezz@hotmail.com</v>
          </cell>
          <cell r="AF2049" t="str">
            <v>SECAPLATOS SILICONA 30.5 X 20.5 CM (Púrpura)</v>
          </cell>
          <cell r="AG2049" t="str">
            <v>323.41</v>
          </cell>
          <cell r="AH2049">
            <v>1</v>
          </cell>
          <cell r="AI2049" t="str">
            <v>BA3015</v>
          </cell>
          <cell r="AN2049" t="str">
            <v>Sí</v>
          </cell>
        </row>
        <row r="2050">
          <cell r="A2050">
            <v>1897</v>
          </cell>
          <cell r="B2050" t="str">
            <v>julianaa.gonzalezz@hotmail.com</v>
          </cell>
          <cell r="AF2050" t="str">
            <v>TABLA BLANCA 35.5 CM DIAM</v>
          </cell>
          <cell r="AG2050" t="str">
            <v>404.34</v>
          </cell>
          <cell r="AH2050">
            <v>1</v>
          </cell>
          <cell r="AI2050" t="str">
            <v>42BA1021</v>
          </cell>
          <cell r="AN2050" t="str">
            <v>Sí</v>
          </cell>
        </row>
        <row r="2051">
          <cell r="A2051">
            <v>1897</v>
          </cell>
          <cell r="B2051" t="str">
            <v>julianaa.gonzalezz@hotmail.com</v>
          </cell>
          <cell r="AF2051" t="str">
            <v>CUBETERA 5 COLORES 25 X 12 CM</v>
          </cell>
          <cell r="AG2051" t="str">
            <v>281.81</v>
          </cell>
          <cell r="AH2051">
            <v>3</v>
          </cell>
          <cell r="AI2051" t="str">
            <v>BA4749</v>
          </cell>
          <cell r="AN2051" t="str">
            <v>Sí</v>
          </cell>
        </row>
        <row r="2052">
          <cell r="A2052">
            <v>1897</v>
          </cell>
          <cell r="B2052" t="str">
            <v>julianaa.gonzalezz@hotmail.com</v>
          </cell>
          <cell r="AF2052" t="str">
            <v>APOYA PAVA MADERA CERCO 17,5 CM</v>
          </cell>
          <cell r="AG2052" t="str">
            <v>204.95</v>
          </cell>
          <cell r="AH2052">
            <v>1</v>
          </cell>
          <cell r="AI2052" t="str">
            <v>BA5450</v>
          </cell>
          <cell r="AN2052" t="str">
            <v>Sí</v>
          </cell>
        </row>
        <row r="2053">
          <cell r="A2053">
            <v>1897</v>
          </cell>
          <cell r="B2053" t="str">
            <v>julianaa.gonzalezz@hotmail.com</v>
          </cell>
          <cell r="AF2053" t="str">
            <v>SET CUCHARON Y TENEDOR BAMBOO BLANCO 29CM</v>
          </cell>
          <cell r="AG2053" t="str">
            <v>1126.39</v>
          </cell>
          <cell r="AH2053">
            <v>1</v>
          </cell>
          <cell r="AI2053" t="str">
            <v>BA7800</v>
          </cell>
          <cell r="AN2053" t="str">
            <v>Sí</v>
          </cell>
        </row>
        <row r="2054">
          <cell r="A2054">
            <v>1897</v>
          </cell>
          <cell r="B2054" t="str">
            <v>julianaa.gonzalezz@hotmail.com</v>
          </cell>
          <cell r="AF2054" t="str">
            <v>DESTAPADOR 4 COLORES SURT.</v>
          </cell>
          <cell r="AG2054" t="str">
            <v>256.3</v>
          </cell>
          <cell r="AH2054">
            <v>1</v>
          </cell>
          <cell r="AI2054" t="str">
            <v>Q057</v>
          </cell>
          <cell r="AN2054" t="str">
            <v>Sí</v>
          </cell>
        </row>
        <row r="2055">
          <cell r="A2055">
            <v>1897</v>
          </cell>
          <cell r="B2055" t="str">
            <v>julianaa.gonzalezz@hotmail.com</v>
          </cell>
          <cell r="AF2055" t="str">
            <v>TOALLERO  NORDICO DUBLIN 100x60x19 CM</v>
          </cell>
          <cell r="AG2055" t="str">
            <v>3628.86</v>
          </cell>
          <cell r="AH2055">
            <v>1</v>
          </cell>
          <cell r="AI2055" t="str">
            <v>JPY60X100</v>
          </cell>
          <cell r="AN2055" t="str">
            <v>Sí</v>
          </cell>
        </row>
        <row r="2056">
          <cell r="A2056">
            <v>1896</v>
          </cell>
          <cell r="B2056" t="str">
            <v>fernandolopez448@gmail.com</v>
          </cell>
          <cell r="C2056">
            <v>44076</v>
          </cell>
          <cell r="D2056" t="str">
            <v>Abierta</v>
          </cell>
          <cell r="E2056" t="str">
            <v>Recibido</v>
          </cell>
          <cell r="F2056" t="str">
            <v>Enviado</v>
          </cell>
          <cell r="G2056" t="str">
            <v>ARS</v>
          </cell>
          <cell r="H2056" t="str">
            <v>1236.94</v>
          </cell>
          <cell r="I2056">
            <v>0</v>
          </cell>
          <cell r="J2056">
            <v>0</v>
          </cell>
          <cell r="K2056" t="str">
            <v>1236.94</v>
          </cell>
          <cell r="L2056" t="str">
            <v>Sofia Lopez</v>
          </cell>
          <cell r="M2056">
            <v>43596327</v>
          </cell>
          <cell r="N2056">
            <v>1169425325</v>
          </cell>
          <cell r="O2056" t="str">
            <v>Sofia Lopez</v>
          </cell>
          <cell r="P2056">
            <v>1169425325</v>
          </cell>
          <cell r="Q2056" t="str">
            <v>Zeballos</v>
          </cell>
          <cell r="R2056">
            <v>2662</v>
          </cell>
          <cell r="S2056" t="str">
            <v>PB</v>
          </cell>
          <cell r="T2056" t="str">
            <v>Sarandi</v>
          </cell>
          <cell r="U2056" t="str">
            <v>Avellaneda</v>
          </cell>
          <cell r="V2056">
            <v>1870</v>
          </cell>
          <cell r="W2056" t="str">
            <v>Gran Buenos Aires</v>
          </cell>
          <cell r="Y2056" t="str">
            <v>ENVÍO SIN CARGO (CABA Y GRAN PARTE DE GBA) TIEMPO: 4 a 6 DÍAS HÁBILES</v>
          </cell>
          <cell r="Z2056" t="str">
            <v>Mercado Pago</v>
          </cell>
          <cell r="AD2056">
            <v>44076</v>
          </cell>
          <cell r="AE2056">
            <v>44081</v>
          </cell>
          <cell r="AF2056" t="str">
            <v>LATA RETRO ROJA 17X17CM</v>
          </cell>
          <cell r="AG2056" t="str">
            <v>1236.94</v>
          </cell>
          <cell r="AH2056">
            <v>1</v>
          </cell>
          <cell r="AI2056" t="str">
            <v>645LA33020</v>
          </cell>
          <cell r="AJ2056" t="str">
            <v>Móvil</v>
          </cell>
          <cell r="AK2056" t="str">
            <v>MIERCOLES 09-09 ENTRE 8 Y 18 HORAS!</v>
          </cell>
          <cell r="AL2056">
            <v>1736908289</v>
          </cell>
          <cell r="AM2056">
            <v>287961396</v>
          </cell>
          <cell r="AN2056" t="str">
            <v>Sí</v>
          </cell>
        </row>
        <row r="2057">
          <cell r="A2057">
            <v>1895</v>
          </cell>
          <cell r="B2057" t="str">
            <v>drajesicasegura@gmail.com</v>
          </cell>
          <cell r="C2057">
            <v>44075</v>
          </cell>
          <cell r="D2057" t="str">
            <v>Abierta</v>
          </cell>
          <cell r="E2057" t="str">
            <v>Recibido</v>
          </cell>
          <cell r="F2057" t="str">
            <v>Enviado</v>
          </cell>
          <cell r="G2057" t="str">
            <v>ARS</v>
          </cell>
          <cell r="H2057" t="str">
            <v>2486.41</v>
          </cell>
          <cell r="I2057">
            <v>0</v>
          </cell>
          <cell r="J2057">
            <v>0</v>
          </cell>
          <cell r="K2057" t="str">
            <v>2486.41</v>
          </cell>
          <cell r="L2057" t="str">
            <v>Jesica Segura</v>
          </cell>
          <cell r="M2057">
            <v>38026761</v>
          </cell>
          <cell r="N2057">
            <v>1561296773</v>
          </cell>
          <cell r="O2057" t="str">
            <v>Jesica Segura</v>
          </cell>
          <cell r="P2057">
            <v>1561296773</v>
          </cell>
          <cell r="Q2057" t="str">
            <v>Montiel</v>
          </cell>
          <cell r="R2057">
            <v>2256</v>
          </cell>
          <cell r="T2057" t="str">
            <v>Mataderos</v>
          </cell>
          <cell r="U2057" t="str">
            <v>Capital Federal</v>
          </cell>
          <cell r="V2057">
            <v>1440</v>
          </cell>
          <cell r="W2057" t="str">
            <v>Capital Federal</v>
          </cell>
          <cell r="Y2057" t="str">
            <v>ENVÍO SIN CARGO (CABA Y GRAN PARTE DE GBA) TIEMPO: 4 a 6 DÍAS HÁBILES</v>
          </cell>
          <cell r="Z2057" t="str">
            <v>Mercado Pago</v>
          </cell>
          <cell r="AD2057">
            <v>44075</v>
          </cell>
          <cell r="AE2057">
            <v>44081</v>
          </cell>
          <cell r="AF2057" t="str">
            <v>FRASCO 2 POSICIONES DE VIDRIO CON TAPA DE COBRE 400 ML</v>
          </cell>
          <cell r="AG2057" t="str">
            <v>280.58</v>
          </cell>
          <cell r="AH2057">
            <v>1</v>
          </cell>
          <cell r="AI2057" t="str">
            <v>MS117713</v>
          </cell>
          <cell r="AJ2057" t="str">
            <v>Móvil</v>
          </cell>
          <cell r="AK2057" t="str">
            <v>MARTES 8-09 ENTRE 8 Y 18 HORAS!</v>
          </cell>
          <cell r="AL2057">
            <v>1735363153</v>
          </cell>
          <cell r="AM2057">
            <v>281878239</v>
          </cell>
          <cell r="AN2057" t="str">
            <v>Sí</v>
          </cell>
        </row>
        <row r="2058">
          <cell r="A2058">
            <v>1895</v>
          </cell>
          <cell r="B2058" t="str">
            <v>drajesicasegura@gmail.com</v>
          </cell>
          <cell r="AF2058" t="str">
            <v>FRASCO 2 POSICIONES DE VIDRIO CON TAPA DE COBRE 650 ML</v>
          </cell>
          <cell r="AG2058" t="str">
            <v>405.83</v>
          </cell>
          <cell r="AH2058">
            <v>1</v>
          </cell>
          <cell r="AI2058" t="str">
            <v>MS117712</v>
          </cell>
          <cell r="AN2058" t="str">
            <v>Sí</v>
          </cell>
        </row>
        <row r="2059">
          <cell r="A2059">
            <v>1895</v>
          </cell>
          <cell r="B2059" t="str">
            <v>drajesicasegura@gmail.com</v>
          </cell>
          <cell r="AF2059" t="str">
            <v>MESA DE ARRIME HOME OFFICE 35x40x67 CM</v>
          </cell>
          <cell r="AG2059">
            <v>1800</v>
          </cell>
          <cell r="AH2059">
            <v>1</v>
          </cell>
          <cell r="AN2059" t="str">
            <v>Sí</v>
          </cell>
        </row>
        <row r="2060">
          <cell r="A2060">
            <v>1894</v>
          </cell>
          <cell r="B2060" t="str">
            <v>evelin.alarcon@hotmail.com</v>
          </cell>
          <cell r="C2060">
            <v>44075</v>
          </cell>
          <cell r="D2060" t="str">
            <v>Abierta</v>
          </cell>
          <cell r="E2060" t="str">
            <v>Recibido</v>
          </cell>
          <cell r="F2060" t="str">
            <v>Enviado</v>
          </cell>
          <cell r="G2060" t="str">
            <v>ARS</v>
          </cell>
          <cell r="H2060" t="str">
            <v>2390.74</v>
          </cell>
          <cell r="I2060">
            <v>0</v>
          </cell>
          <cell r="J2060">
            <v>0</v>
          </cell>
          <cell r="K2060" t="str">
            <v>2390.74</v>
          </cell>
          <cell r="L2060" t="str">
            <v>Evelin Alarcon</v>
          </cell>
          <cell r="M2060">
            <v>37978436</v>
          </cell>
          <cell r="N2060">
            <v>1126380583</v>
          </cell>
          <cell r="O2060" t="str">
            <v>Evelin Alarcon</v>
          </cell>
          <cell r="P2060">
            <v>1126380583</v>
          </cell>
          <cell r="Q2060" t="str">
            <v>Av santa fe</v>
          </cell>
          <cell r="R2060">
            <v>3192</v>
          </cell>
          <cell r="S2060" t="str">
            <v>8A</v>
          </cell>
          <cell r="T2060" t="str">
            <v>palermo</v>
          </cell>
          <cell r="U2060" t="str">
            <v>Capital Federal</v>
          </cell>
          <cell r="V2060">
            <v>1425</v>
          </cell>
          <cell r="W2060" t="str">
            <v>Capital Federal</v>
          </cell>
          <cell r="Y2060" t="str">
            <v>ENVÍO SIN CARGO (CABA Y GRAN PARTE DE GBA) TIEMPO: 4 a 6 DÍAS HÁBILES</v>
          </cell>
          <cell r="Z2060" t="str">
            <v>Mercado Pago</v>
          </cell>
          <cell r="AB2060" t="str">
            <v>Por favor entregar de 12 a 19hs</v>
          </cell>
          <cell r="AD2060">
            <v>44075</v>
          </cell>
          <cell r="AE2060">
            <v>44081</v>
          </cell>
          <cell r="AF2060" t="str">
            <v>PORTACEPILLOS NEGRO 11X6,8 CM</v>
          </cell>
          <cell r="AG2060" t="str">
            <v>512.41</v>
          </cell>
          <cell r="AH2060">
            <v>1</v>
          </cell>
          <cell r="AI2060" t="str">
            <v>AB7332</v>
          </cell>
          <cell r="AJ2060" t="str">
            <v>Web</v>
          </cell>
          <cell r="AK2060" t="str">
            <v>MARTES 8-09 ENTRE 8 Y 18 HORAS!</v>
          </cell>
          <cell r="AL2060">
            <v>1734839877</v>
          </cell>
          <cell r="AM2060">
            <v>287633898</v>
          </cell>
          <cell r="AN2060" t="str">
            <v>Sí</v>
          </cell>
        </row>
        <row r="2061">
          <cell r="A2061">
            <v>1894</v>
          </cell>
          <cell r="B2061" t="str">
            <v>evelin.alarcon@hotmail.com</v>
          </cell>
          <cell r="AF2061" t="str">
            <v>DISPENSER NEGRO 17,5X6,8 CM</v>
          </cell>
          <cell r="AG2061" t="str">
            <v>614.89</v>
          </cell>
          <cell r="AH2061">
            <v>1</v>
          </cell>
          <cell r="AI2061" t="str">
            <v>046AB7330</v>
          </cell>
          <cell r="AN2061" t="str">
            <v>Sí</v>
          </cell>
        </row>
        <row r="2062">
          <cell r="A2062">
            <v>1894</v>
          </cell>
          <cell r="B2062" t="str">
            <v>evelin.alarcon@hotmail.com</v>
          </cell>
          <cell r="AF2062" t="str">
            <v>CORTINA DE BAÑO NEGRA 180 X 200 CM</v>
          </cell>
          <cell r="AG2062" t="str">
            <v>1263.44</v>
          </cell>
          <cell r="AH2062">
            <v>1</v>
          </cell>
          <cell r="AI2062" t="str">
            <v>AB7345</v>
          </cell>
          <cell r="AN2062" t="str">
            <v>Sí</v>
          </cell>
        </row>
        <row r="2063">
          <cell r="A2063">
            <v>1893</v>
          </cell>
          <cell r="B2063" t="str">
            <v>melinavelazquez312@gmail.com</v>
          </cell>
          <cell r="C2063">
            <v>44075</v>
          </cell>
          <cell r="D2063" t="str">
            <v>Abierta</v>
          </cell>
          <cell r="E2063" t="str">
            <v>Recibido</v>
          </cell>
          <cell r="F2063" t="str">
            <v>Enviado</v>
          </cell>
          <cell r="G2063" t="str">
            <v>ARS</v>
          </cell>
          <cell r="H2063" t="str">
            <v>3559.72</v>
          </cell>
          <cell r="I2063">
            <v>0</v>
          </cell>
          <cell r="J2063">
            <v>0</v>
          </cell>
          <cell r="K2063" t="str">
            <v>3559.72</v>
          </cell>
          <cell r="L2063" t="str">
            <v>Melina raquel Benitez Velázquez</v>
          </cell>
          <cell r="M2063">
            <v>42280831</v>
          </cell>
          <cell r="N2063">
            <v>1144062235</v>
          </cell>
          <cell r="O2063" t="str">
            <v>Melina raquel Benitez Velázquez</v>
          </cell>
          <cell r="P2063">
            <v>1144062235</v>
          </cell>
          <cell r="Q2063" t="str">
            <v xml:space="preserve">Joaquín v González </v>
          </cell>
          <cell r="R2063">
            <v>2560</v>
          </cell>
          <cell r="T2063" t="str">
            <v>Los tilos, la lonja</v>
          </cell>
          <cell r="U2063" t="str">
            <v xml:space="preserve">Pilar </v>
          </cell>
          <cell r="V2063">
            <v>1669</v>
          </cell>
          <cell r="W2063" t="str">
            <v>Gran Buenos Aires</v>
          </cell>
          <cell r="Y2063" t="str">
            <v>ENVÍO SIN CARGO (CABA Y GRAN PARTE DE GBA) TIEMPO: 4 a 6 DÍAS HÁBILES</v>
          </cell>
          <cell r="Z2063" t="str">
            <v>Mercado Pago</v>
          </cell>
          <cell r="AD2063">
            <v>44075</v>
          </cell>
          <cell r="AE2063">
            <v>44081</v>
          </cell>
          <cell r="AF2063" t="str">
            <v>CENTRIFUGA DE PLASTICO</v>
          </cell>
          <cell r="AG2063" t="str">
            <v>960.72</v>
          </cell>
          <cell r="AH2063">
            <v>1</v>
          </cell>
          <cell r="AI2063" t="str">
            <v>046BA7903</v>
          </cell>
          <cell r="AJ2063" t="str">
            <v>Móvil</v>
          </cell>
          <cell r="AK2063" t="str">
            <v>MARTES 8-09 ENTRE 8 Y 18 HORAS!</v>
          </cell>
          <cell r="AL2063">
            <v>1734039200</v>
          </cell>
          <cell r="AM2063">
            <v>287522998</v>
          </cell>
          <cell r="AN2063" t="str">
            <v>Sí</v>
          </cell>
        </row>
        <row r="2064">
          <cell r="A2064">
            <v>1893</v>
          </cell>
          <cell r="B2064" t="str">
            <v>melinavelazquez312@gmail.com</v>
          </cell>
          <cell r="AF2064" t="str">
            <v>PROMO SET DE VIDRIO</v>
          </cell>
          <cell r="AG2064">
            <v>2599</v>
          </cell>
          <cell r="AH2064">
            <v>1</v>
          </cell>
          <cell r="AN2064" t="str">
            <v>Sí</v>
          </cell>
        </row>
        <row r="2065">
          <cell r="A2065">
            <v>1892</v>
          </cell>
          <cell r="B2065" t="str">
            <v>julieta.carbajosa@gmail.com</v>
          </cell>
          <cell r="C2065">
            <v>44075</v>
          </cell>
          <cell r="D2065" t="str">
            <v>Abierta</v>
          </cell>
          <cell r="E2065" t="str">
            <v>Recibido</v>
          </cell>
          <cell r="F2065" t="str">
            <v>Enviado</v>
          </cell>
          <cell r="G2065" t="str">
            <v>ARS</v>
          </cell>
          <cell r="H2065">
            <v>2798</v>
          </cell>
          <cell r="I2065">
            <v>0</v>
          </cell>
          <cell r="J2065">
            <v>0</v>
          </cell>
          <cell r="K2065">
            <v>2798</v>
          </cell>
          <cell r="L2065" t="str">
            <v>Julieta Carbajosa</v>
          </cell>
          <cell r="M2065">
            <v>29250914</v>
          </cell>
          <cell r="N2065">
            <v>1550455305</v>
          </cell>
          <cell r="O2065" t="str">
            <v>Julieta Carbajosa</v>
          </cell>
          <cell r="P2065">
            <v>1550455305</v>
          </cell>
          <cell r="Q2065" t="str">
            <v>Melincue</v>
          </cell>
          <cell r="R2065">
            <v>2784</v>
          </cell>
          <cell r="S2065">
            <v>4</v>
          </cell>
          <cell r="T2065" t="str">
            <v>Villa del parque</v>
          </cell>
          <cell r="U2065" t="str">
            <v>Capital Federal</v>
          </cell>
          <cell r="V2065">
            <v>1417</v>
          </cell>
          <cell r="W2065" t="str">
            <v>Capital Federal</v>
          </cell>
          <cell r="Y2065" t="str">
            <v>ENVÍO SIN CARGO (CABA Y GRAN PARTE DE GBA) TIEMPO: 4 a 6 DÍAS HÁBILES</v>
          </cell>
          <cell r="Z2065" t="str">
            <v>Mercado Pago</v>
          </cell>
          <cell r="AD2065">
            <v>44075</v>
          </cell>
          <cell r="AE2065">
            <v>44081</v>
          </cell>
          <cell r="AF2065" t="str">
            <v>TABLA MÁRMOL CARRARA 30x10 CM (Blanco)</v>
          </cell>
          <cell r="AG2065">
            <v>1399</v>
          </cell>
          <cell r="AH2065">
            <v>1</v>
          </cell>
          <cell r="AJ2065" t="str">
            <v>Móvil</v>
          </cell>
          <cell r="AK2065" t="str">
            <v>MARTES 8-09 ENTRE 8 Y 18 HORAS!</v>
          </cell>
          <cell r="AL2065">
            <v>1733503432</v>
          </cell>
          <cell r="AM2065">
            <v>287464179</v>
          </cell>
          <cell r="AN2065" t="str">
            <v>Sí</v>
          </cell>
        </row>
        <row r="2066">
          <cell r="A2066">
            <v>1892</v>
          </cell>
          <cell r="B2066" t="str">
            <v>julieta.carbajosa@gmail.com</v>
          </cell>
          <cell r="AF2066" t="str">
            <v>TABLA NEGRO MARQUINA 30x10 CM</v>
          </cell>
          <cell r="AG2066">
            <v>1399</v>
          </cell>
          <cell r="AH2066">
            <v>1</v>
          </cell>
          <cell r="AN2066" t="str">
            <v>Sí</v>
          </cell>
        </row>
        <row r="2067">
          <cell r="A2067">
            <v>1891</v>
          </cell>
          <cell r="B2067" t="str">
            <v>oliverandrea41@gmail.com</v>
          </cell>
          <cell r="C2067">
            <v>44075</v>
          </cell>
          <cell r="D2067" t="str">
            <v>Abierta</v>
          </cell>
          <cell r="E2067" t="str">
            <v>Recibido</v>
          </cell>
          <cell r="F2067" t="str">
            <v>Enviado</v>
          </cell>
          <cell r="G2067" t="str">
            <v>ARS</v>
          </cell>
          <cell r="H2067">
            <v>1947</v>
          </cell>
          <cell r="I2067">
            <v>0</v>
          </cell>
          <cell r="J2067">
            <v>0</v>
          </cell>
          <cell r="K2067">
            <v>1947</v>
          </cell>
          <cell r="L2067" t="str">
            <v>Andrea Oliver</v>
          </cell>
          <cell r="M2067">
            <v>28112737</v>
          </cell>
          <cell r="N2067">
            <v>1567293168</v>
          </cell>
          <cell r="O2067" t="str">
            <v>Andrea Oliver</v>
          </cell>
          <cell r="P2067">
            <v>1567293168</v>
          </cell>
          <cell r="Q2067" t="str">
            <v>Arévalo</v>
          </cell>
          <cell r="R2067">
            <v>2336</v>
          </cell>
          <cell r="S2067" t="str">
            <v>Piso 6 A</v>
          </cell>
          <cell r="T2067" t="str">
            <v>Palermo</v>
          </cell>
          <cell r="U2067" t="str">
            <v>Capital Federal</v>
          </cell>
          <cell r="V2067">
            <v>1425</v>
          </cell>
          <cell r="W2067" t="str">
            <v>Capital Federal</v>
          </cell>
          <cell r="Y2067" t="str">
            <v>ENVÍO SIN CARGO (CABA Y GRAN PARTE DE GBA) TIEMPO: 4 a 6 DÍAS HÁBILES</v>
          </cell>
          <cell r="Z2067" t="str">
            <v>Mercado Pago</v>
          </cell>
          <cell r="AD2067">
            <v>44075</v>
          </cell>
          <cell r="AE2067">
            <v>44081</v>
          </cell>
          <cell r="AF2067" t="str">
            <v>INDIVIDUAL DE YUTE TEJIDO 32 CM</v>
          </cell>
          <cell r="AG2067">
            <v>649</v>
          </cell>
          <cell r="AH2067">
            <v>3</v>
          </cell>
          <cell r="AI2067" t="str">
            <v>INDIVIDUALYUTE</v>
          </cell>
          <cell r="AJ2067" t="str">
            <v>Móvil</v>
          </cell>
          <cell r="AK2067" t="str">
            <v>MARTES 8-09 ENTRE 8 Y 18 HORAS!</v>
          </cell>
          <cell r="AL2067">
            <v>1733453477</v>
          </cell>
          <cell r="AM2067">
            <v>287456965</v>
          </cell>
          <cell r="AN2067" t="str">
            <v>Sí</v>
          </cell>
        </row>
        <row r="2068">
          <cell r="A2068">
            <v>1890</v>
          </cell>
          <cell r="B2068" t="str">
            <v>yanina.altomare@hotmail.com</v>
          </cell>
          <cell r="C2068">
            <v>44075</v>
          </cell>
          <cell r="D2068" t="str">
            <v>Abierta</v>
          </cell>
          <cell r="E2068" t="str">
            <v>Recibido</v>
          </cell>
          <cell r="F2068" t="str">
            <v>Enviado</v>
          </cell>
          <cell r="G2068" t="str">
            <v>ARS</v>
          </cell>
          <cell r="H2068" t="str">
            <v>679.44</v>
          </cell>
          <cell r="I2068" t="str">
            <v>101.92</v>
          </cell>
          <cell r="J2068">
            <v>0</v>
          </cell>
          <cell r="K2068" t="str">
            <v>577.52</v>
          </cell>
          <cell r="L2068" t="str">
            <v>Yanina Vanesa Altomare</v>
          </cell>
          <cell r="M2068">
            <v>38201259</v>
          </cell>
          <cell r="N2068">
            <v>1154600941</v>
          </cell>
          <cell r="O2068" t="str">
            <v>Yanina Vanesa Altomare</v>
          </cell>
          <cell r="P2068">
            <v>1154600941</v>
          </cell>
          <cell r="Q2068" t="str">
            <v>Cotagaita</v>
          </cell>
          <cell r="R2068">
            <v>132</v>
          </cell>
          <cell r="S2068">
            <v>2</v>
          </cell>
          <cell r="T2068" t="str">
            <v>Wilde</v>
          </cell>
          <cell r="U2068" t="str">
            <v>Avellaneda</v>
          </cell>
          <cell r="V2068">
            <v>1875</v>
          </cell>
          <cell r="W2068" t="str">
            <v>Gran Buenos Aires</v>
          </cell>
          <cell r="Y2068" t="str">
            <v>ENVÍO SIN CARGO (CABA Y GRAN PARTE DE GBA) TIEMPO: 4 a 6 DÍAS HÁBILES</v>
          </cell>
          <cell r="Z2068" t="str">
            <v>Mercado Pago</v>
          </cell>
          <cell r="AA2068" t="str">
            <v>DIEGODIAZ</v>
          </cell>
          <cell r="AD2068">
            <v>44075</v>
          </cell>
          <cell r="AE2068">
            <v>44081</v>
          </cell>
          <cell r="AF2068" t="str">
            <v>VASO ROSA FACETEADO Y EXPRIMIDOR</v>
          </cell>
          <cell r="AG2068" t="str">
            <v>215.99</v>
          </cell>
          <cell r="AH2068">
            <v>1</v>
          </cell>
          <cell r="AI2068" t="str">
            <v>BP24018</v>
          </cell>
          <cell r="AJ2068" t="str">
            <v>Web</v>
          </cell>
          <cell r="AK2068" t="str">
            <v>MIERCOLES 09-09 ENTRE 8 Y 18 HORAS!</v>
          </cell>
          <cell r="AL2068">
            <v>1732930612</v>
          </cell>
          <cell r="AM2068">
            <v>287394224</v>
          </cell>
          <cell r="AN2068" t="str">
            <v>Sí</v>
          </cell>
        </row>
        <row r="2069">
          <cell r="A2069">
            <v>1890</v>
          </cell>
          <cell r="B2069" t="str">
            <v>yanina.altomare@hotmail.com</v>
          </cell>
          <cell r="AF2069" t="str">
            <v>MATE CON BOMBILLA (Rosa)</v>
          </cell>
          <cell r="AG2069" t="str">
            <v>463.45</v>
          </cell>
          <cell r="AH2069">
            <v>1</v>
          </cell>
          <cell r="AN2069" t="str">
            <v>Sí</v>
          </cell>
        </row>
        <row r="2070">
          <cell r="A2070">
            <v>1889</v>
          </cell>
          <cell r="B2070" t="str">
            <v>tenagliaailen@gmail.com</v>
          </cell>
          <cell r="C2070">
            <v>44075</v>
          </cell>
          <cell r="D2070" t="str">
            <v>Abierta</v>
          </cell>
          <cell r="E2070" t="str">
            <v>Recibido</v>
          </cell>
          <cell r="F2070" t="str">
            <v>Enviado</v>
          </cell>
          <cell r="G2070" t="str">
            <v>ARS</v>
          </cell>
          <cell r="H2070">
            <v>1800</v>
          </cell>
          <cell r="I2070">
            <v>0</v>
          </cell>
          <cell r="J2070">
            <v>0</v>
          </cell>
          <cell r="K2070">
            <v>1800</v>
          </cell>
          <cell r="L2070" t="str">
            <v xml:space="preserve">Ailen Tenaglia </v>
          </cell>
          <cell r="M2070">
            <v>35693511</v>
          </cell>
          <cell r="N2070">
            <v>1156407327</v>
          </cell>
          <cell r="O2070" t="str">
            <v>Ailen Tenaglia</v>
          </cell>
          <cell r="P2070">
            <v>1156407327</v>
          </cell>
          <cell r="Q2070" t="str">
            <v>Campana</v>
          </cell>
          <cell r="R2070">
            <v>2819</v>
          </cell>
          <cell r="S2070" t="str">
            <v>4B</v>
          </cell>
          <cell r="T2070" t="str">
            <v>Vila del parque</v>
          </cell>
          <cell r="U2070" t="str">
            <v>Capital Federal</v>
          </cell>
          <cell r="V2070">
            <v>1417</v>
          </cell>
          <cell r="W2070" t="str">
            <v>Capital Federal</v>
          </cell>
          <cell r="Y2070" t="str">
            <v>ENVÍO SIN CARGO (CABA Y GRAN PARTE DE GBA) TIEMPO: 4 a 6 DÍAS HÁBILES</v>
          </cell>
          <cell r="Z2070" t="str">
            <v>Mercado Pago</v>
          </cell>
          <cell r="AD2070">
            <v>44075</v>
          </cell>
          <cell r="AE2070">
            <v>44081</v>
          </cell>
          <cell r="AF2070" t="str">
            <v>MESA DE ARRIME HOME OFFICE 35x40x67 CM</v>
          </cell>
          <cell r="AG2070">
            <v>1800</v>
          </cell>
          <cell r="AH2070">
            <v>1</v>
          </cell>
          <cell r="AJ2070" t="str">
            <v>Móvil</v>
          </cell>
          <cell r="AK2070" t="str">
            <v>MARTES 8-09 ENTRE 8 Y 18 HORAS!</v>
          </cell>
          <cell r="AL2070">
            <v>1732289527</v>
          </cell>
          <cell r="AM2070">
            <v>287327676</v>
          </cell>
          <cell r="AN2070" t="str">
            <v>Sí</v>
          </cell>
        </row>
        <row r="2071">
          <cell r="A2071">
            <v>1888</v>
          </cell>
          <cell r="B2071" t="str">
            <v>lujanparedes372@gmail.com</v>
          </cell>
          <cell r="C2071">
            <v>44074</v>
          </cell>
          <cell r="D2071" t="str">
            <v>Abierta</v>
          </cell>
          <cell r="E2071" t="str">
            <v>Recibido</v>
          </cell>
          <cell r="F2071" t="str">
            <v>Enviado</v>
          </cell>
          <cell r="G2071" t="str">
            <v>ARS</v>
          </cell>
          <cell r="H2071" t="str">
            <v>537.46</v>
          </cell>
          <cell r="I2071">
            <v>0</v>
          </cell>
          <cell r="J2071">
            <v>0</v>
          </cell>
          <cell r="K2071" t="str">
            <v>537.46</v>
          </cell>
          <cell r="L2071" t="str">
            <v>Lujan Paredes</v>
          </cell>
          <cell r="M2071">
            <v>21874488</v>
          </cell>
          <cell r="N2071">
            <v>1564918571</v>
          </cell>
          <cell r="O2071" t="str">
            <v>Lujan Paredes</v>
          </cell>
          <cell r="P2071">
            <v>1564918571</v>
          </cell>
          <cell r="Q2071" t="str">
            <v xml:space="preserve">Quintana </v>
          </cell>
          <cell r="R2071">
            <v>2652</v>
          </cell>
          <cell r="S2071" t="str">
            <v>B</v>
          </cell>
          <cell r="T2071" t="str">
            <v>La matanza</v>
          </cell>
          <cell r="U2071" t="str">
            <v xml:space="preserve">Lomas Del Mirador </v>
          </cell>
          <cell r="V2071">
            <v>1752</v>
          </cell>
          <cell r="W2071" t="str">
            <v>Gran Buenos Aires</v>
          </cell>
          <cell r="Y2071" t="str">
            <v>ENVÍO SIN CARGO (CABA Y GRAN PARTE DE GBA) TIEMPO: 4 a 6 DÍAS HÁBILES</v>
          </cell>
          <cell r="Z2071" t="str">
            <v>Mercado Pago</v>
          </cell>
          <cell r="AD2071">
            <v>44077</v>
          </cell>
          <cell r="AE2071">
            <v>44078</v>
          </cell>
          <cell r="AF2071" t="str">
            <v>BOT. 500CC CORCHO ECOLOGICO</v>
          </cell>
          <cell r="AG2071">
            <v>187</v>
          </cell>
          <cell r="AH2071">
            <v>1</v>
          </cell>
          <cell r="AI2071" t="str">
            <v>019BO6406</v>
          </cell>
          <cell r="AJ2071" t="str">
            <v>Móvil</v>
          </cell>
          <cell r="AK2071" t="str">
            <v>LUNES 7-09 ENTRE 8 Y 18 HORAS!</v>
          </cell>
          <cell r="AL2071">
            <v>1731808465</v>
          </cell>
          <cell r="AM2071">
            <v>287212649</v>
          </cell>
          <cell r="AN2071" t="str">
            <v>Sí</v>
          </cell>
        </row>
        <row r="2072">
          <cell r="A2072">
            <v>1888</v>
          </cell>
          <cell r="B2072" t="str">
            <v>lujanparedes372@gmail.com</v>
          </cell>
          <cell r="AF2072" t="str">
            <v>BOWL ROSA 2.5LTS</v>
          </cell>
          <cell r="AG2072" t="str">
            <v>230.5</v>
          </cell>
          <cell r="AH2072">
            <v>1</v>
          </cell>
          <cell r="AI2072" t="str">
            <v>BP02018</v>
          </cell>
          <cell r="AN2072" t="str">
            <v>Sí</v>
          </cell>
        </row>
        <row r="2073">
          <cell r="A2073">
            <v>1888</v>
          </cell>
          <cell r="B2073" t="str">
            <v>lujanparedes372@gmail.com</v>
          </cell>
          <cell r="AF2073" t="str">
            <v>UNTADOR PASTEL NEW 1PC 14,5 CM</v>
          </cell>
          <cell r="AG2073" t="str">
            <v>29.99</v>
          </cell>
          <cell r="AH2073">
            <v>4</v>
          </cell>
          <cell r="AI2073" t="str">
            <v>019BA87503</v>
          </cell>
          <cell r="AN2073" t="str">
            <v>Sí</v>
          </cell>
        </row>
        <row r="2074">
          <cell r="A2074">
            <v>1887</v>
          </cell>
          <cell r="B2074" t="str">
            <v>pablito_cai@hotmail.com</v>
          </cell>
          <cell r="C2074">
            <v>44074</v>
          </cell>
          <cell r="D2074" t="str">
            <v>Abierta</v>
          </cell>
          <cell r="E2074" t="str">
            <v>Recibido</v>
          </cell>
          <cell r="F2074" t="str">
            <v>Enviado</v>
          </cell>
          <cell r="G2074" t="str">
            <v>ARS</v>
          </cell>
          <cell r="H2074">
            <v>6600</v>
          </cell>
          <cell r="I2074">
            <v>990</v>
          </cell>
          <cell r="J2074">
            <v>0</v>
          </cell>
          <cell r="K2074">
            <v>5610</v>
          </cell>
          <cell r="L2074" t="str">
            <v>Pablo Altomare</v>
          </cell>
          <cell r="M2074">
            <v>20431806</v>
          </cell>
          <cell r="N2074">
            <v>1133564428</v>
          </cell>
          <cell r="O2074" t="str">
            <v>Pablo Altomare</v>
          </cell>
          <cell r="P2074">
            <v>1133564428</v>
          </cell>
          <cell r="Q2074" t="str">
            <v>Pichincha</v>
          </cell>
          <cell r="R2074">
            <v>1217</v>
          </cell>
          <cell r="T2074" t="str">
            <v>LANUS - LANUS ESTE</v>
          </cell>
          <cell r="U2074" t="str">
            <v>Lanus - Lanus Este</v>
          </cell>
          <cell r="V2074">
            <v>1824</v>
          </cell>
          <cell r="W2074" t="str">
            <v>Gran Buenos Aires</v>
          </cell>
          <cell r="Y2074" t="str">
            <v>ENVÍO SIN CARGO (CABA Y GRAN PARTE DE GBA) TIEMPO: 4 a 6 DÍAS HÁBILES</v>
          </cell>
          <cell r="Z2074" t="str">
            <v>Mercado Pago</v>
          </cell>
          <cell r="AA2074" t="str">
            <v>DIEGODIAZ</v>
          </cell>
          <cell r="AD2074">
            <v>44074</v>
          </cell>
          <cell r="AE2074">
            <v>44078</v>
          </cell>
          <cell r="AF2074" t="str">
            <v>TERMO STANLEY  CON PICO CEBADOR 1,3 LITROS</v>
          </cell>
          <cell r="AG2074">
            <v>6600</v>
          </cell>
          <cell r="AH2074">
            <v>1</v>
          </cell>
          <cell r="AI2074" t="str">
            <v>TERMOSTANLEY</v>
          </cell>
          <cell r="AJ2074" t="str">
            <v>Móvil</v>
          </cell>
          <cell r="AK2074" t="str">
            <v>LUNES 7-09 ENTRE 8 Y 18 HORAS!</v>
          </cell>
          <cell r="AL2074">
            <v>1731717516</v>
          </cell>
          <cell r="AM2074">
            <v>287201924</v>
          </cell>
          <cell r="AN2074" t="str">
            <v>Sí</v>
          </cell>
        </row>
        <row r="2075">
          <cell r="A2075">
            <v>1886</v>
          </cell>
          <cell r="B2075" t="str">
            <v>natydc7@hotmail.com</v>
          </cell>
          <cell r="C2075">
            <v>44074</v>
          </cell>
          <cell r="D2075" t="str">
            <v>Abierta</v>
          </cell>
          <cell r="E2075" t="str">
            <v>Recibido</v>
          </cell>
          <cell r="F2075" t="str">
            <v>Enviado</v>
          </cell>
          <cell r="G2075" t="str">
            <v>ARS</v>
          </cell>
          <cell r="H2075" t="str">
            <v>516.34</v>
          </cell>
          <cell r="I2075">
            <v>0</v>
          </cell>
          <cell r="J2075">
            <v>0</v>
          </cell>
          <cell r="K2075" t="str">
            <v>516.34</v>
          </cell>
          <cell r="L2075" t="str">
            <v>Natasha Di Carlo</v>
          </cell>
          <cell r="M2075">
            <v>33543217</v>
          </cell>
          <cell r="N2075">
            <v>1138853113</v>
          </cell>
          <cell r="O2075" t="str">
            <v>Natasha Di Carlo</v>
          </cell>
          <cell r="P2075">
            <v>1138853113</v>
          </cell>
          <cell r="Q2075" t="str">
            <v>2 De Mayo</v>
          </cell>
          <cell r="R2075">
            <v>2882</v>
          </cell>
          <cell r="S2075" t="str">
            <v>5B</v>
          </cell>
          <cell r="U2075" t="str">
            <v>Lanus</v>
          </cell>
          <cell r="V2075">
            <v>1824</v>
          </cell>
          <cell r="W2075" t="str">
            <v>Gran Buenos Aires</v>
          </cell>
          <cell r="Y2075" t="str">
            <v>ENVÍO SIN CARGO (CABA Y GRAN PARTE DE GBA) TIEMPO: 4 a 6 DÍAS HÁBILES</v>
          </cell>
          <cell r="Z2075" t="str">
            <v>Mercado Pago</v>
          </cell>
          <cell r="AD2075">
            <v>44074</v>
          </cell>
          <cell r="AE2075">
            <v>44078</v>
          </cell>
          <cell r="AF2075" t="str">
            <v>IDENTIFICADOR DE COPA SET 6PC BLISTER 3 CMS/ PC</v>
          </cell>
          <cell r="AG2075" t="str">
            <v>361.35</v>
          </cell>
          <cell r="AH2075">
            <v>1</v>
          </cell>
          <cell r="AI2075" t="str">
            <v>046BA7843</v>
          </cell>
          <cell r="AJ2075" t="str">
            <v>Móvil</v>
          </cell>
          <cell r="AK2075" t="str">
            <v>LUNES 7-09 ENTRE 8 Y 18 HORAS!</v>
          </cell>
          <cell r="AL2075">
            <v>1731531601</v>
          </cell>
          <cell r="AM2075">
            <v>287160033</v>
          </cell>
          <cell r="AN2075" t="str">
            <v>Sí</v>
          </cell>
        </row>
        <row r="2076">
          <cell r="A2076">
            <v>1886</v>
          </cell>
          <cell r="B2076" t="str">
            <v>natydc7@hotmail.com</v>
          </cell>
          <cell r="AF2076" t="str">
            <v>BROCHES PARA BOLSA FLUO BLISTER SET X 5PC  COL.SURT. 11CM</v>
          </cell>
          <cell r="AG2076" t="str">
            <v>154.99</v>
          </cell>
          <cell r="AH2076">
            <v>1</v>
          </cell>
          <cell r="AI2076" t="str">
            <v>046BR5393</v>
          </cell>
          <cell r="AN2076" t="str">
            <v>Sí</v>
          </cell>
        </row>
        <row r="2077">
          <cell r="A2077">
            <v>1885</v>
          </cell>
          <cell r="B2077" t="str">
            <v>regibusin@gmail.com</v>
          </cell>
          <cell r="C2077">
            <v>44074</v>
          </cell>
          <cell r="D2077" t="str">
            <v>Abierta</v>
          </cell>
          <cell r="E2077" t="str">
            <v>Recibido</v>
          </cell>
          <cell r="F2077" t="str">
            <v>Enviado</v>
          </cell>
          <cell r="G2077" t="str">
            <v>ARS</v>
          </cell>
          <cell r="H2077" t="str">
            <v>3265.66</v>
          </cell>
          <cell r="I2077" t="str">
            <v>219.85</v>
          </cell>
          <cell r="J2077">
            <v>0</v>
          </cell>
          <cell r="K2077" t="str">
            <v>3045.81</v>
          </cell>
          <cell r="L2077" t="str">
            <v>Regina Busin</v>
          </cell>
          <cell r="M2077">
            <v>37857572</v>
          </cell>
          <cell r="N2077">
            <v>1521829250</v>
          </cell>
          <cell r="O2077" t="str">
            <v>Regina Busin</v>
          </cell>
          <cell r="P2077">
            <v>1521829250</v>
          </cell>
          <cell r="Q2077" t="str">
            <v>Entre rios</v>
          </cell>
          <cell r="R2077">
            <v>744</v>
          </cell>
          <cell r="S2077" t="str">
            <v>8 c</v>
          </cell>
          <cell r="U2077" t="str">
            <v>Capital Federal</v>
          </cell>
          <cell r="V2077">
            <v>1080</v>
          </cell>
          <cell r="W2077" t="str">
            <v>Capital Federal</v>
          </cell>
          <cell r="Y2077" t="str">
            <v>ENVÍO SIN CARGO (CABA Y GRAN PARTE DE GBA) TIEMPO: 4 a 6 DÍAS HÁBILES</v>
          </cell>
          <cell r="Z2077" t="str">
            <v>Mercado Pago</v>
          </cell>
          <cell r="AA2077" t="str">
            <v>DIEGODIAZ</v>
          </cell>
          <cell r="AD2077">
            <v>44074</v>
          </cell>
          <cell r="AE2077">
            <v>44078</v>
          </cell>
          <cell r="AF2077" t="str">
            <v>BOWL BAMBOO GRIS 14X28CM</v>
          </cell>
          <cell r="AG2077" t="str">
            <v>1465.66</v>
          </cell>
          <cell r="AH2077">
            <v>1</v>
          </cell>
          <cell r="AI2077" t="str">
            <v>BA7814</v>
          </cell>
          <cell r="AJ2077" t="str">
            <v>Web</v>
          </cell>
          <cell r="AK2077" t="str">
            <v>sabado 5-09 entre 8 y 13 horas!</v>
          </cell>
          <cell r="AL2077">
            <v>1731014168</v>
          </cell>
          <cell r="AM2077">
            <v>285754025</v>
          </cell>
          <cell r="AN2077" t="str">
            <v>Sí</v>
          </cell>
        </row>
        <row r="2078">
          <cell r="A2078">
            <v>1885</v>
          </cell>
          <cell r="B2078" t="str">
            <v>regibusin@gmail.com</v>
          </cell>
          <cell r="AF2078" t="str">
            <v>MESA DE ARRIME HOME OFFICE 35x40x67 CM</v>
          </cell>
          <cell r="AG2078">
            <v>1800</v>
          </cell>
          <cell r="AH2078">
            <v>1</v>
          </cell>
          <cell r="AN2078" t="str">
            <v>Sí</v>
          </cell>
        </row>
        <row r="2079">
          <cell r="A2079">
            <v>1884</v>
          </cell>
          <cell r="B2079" t="str">
            <v>rfernandezjaras@gmail.com</v>
          </cell>
          <cell r="C2079">
            <v>44074</v>
          </cell>
          <cell r="D2079" t="str">
            <v>Abierta</v>
          </cell>
          <cell r="E2079" t="str">
            <v>Recibido</v>
          </cell>
          <cell r="F2079" t="str">
            <v>Enviado</v>
          </cell>
          <cell r="G2079" t="str">
            <v>ARS</v>
          </cell>
          <cell r="H2079" t="str">
            <v>867.89</v>
          </cell>
          <cell r="I2079" t="str">
            <v>130.18</v>
          </cell>
          <cell r="J2079">
            <v>0</v>
          </cell>
          <cell r="K2079" t="str">
            <v>737.71</v>
          </cell>
          <cell r="L2079" t="str">
            <v>Roxana FERNANDEZ JARAS</v>
          </cell>
          <cell r="M2079">
            <v>35719944</v>
          </cell>
          <cell r="N2079">
            <v>40220339</v>
          </cell>
          <cell r="O2079" t="str">
            <v>Roxana FERNANDEZ JARAS</v>
          </cell>
          <cell r="P2079">
            <v>1140220339</v>
          </cell>
          <cell r="Q2079" t="str">
            <v>Rocamora</v>
          </cell>
          <cell r="R2079">
            <v>4430</v>
          </cell>
          <cell r="S2079" t="str">
            <v>TIMBRE 14</v>
          </cell>
          <cell r="T2079" t="str">
            <v>ALMAGRO</v>
          </cell>
          <cell r="U2079" t="str">
            <v>Capital Federal</v>
          </cell>
          <cell r="V2079">
            <v>1184</v>
          </cell>
          <cell r="W2079" t="str">
            <v>Capital Federal</v>
          </cell>
          <cell r="Y2079" t="str">
            <v>ENVÍO SIN CARGO (CABA Y GRAN PARTE DE GBA) TIEMPO: 4 a 6 DÍAS HÁBILES</v>
          </cell>
          <cell r="Z2079" t="str">
            <v>Mercado Pago</v>
          </cell>
          <cell r="AA2079" t="str">
            <v>DIEGODIAZ</v>
          </cell>
          <cell r="AC2079" t="str">
            <v>ENVIAR JUNTAS 1884 CON 1877</v>
          </cell>
          <cell r="AD2079">
            <v>44074</v>
          </cell>
          <cell r="AE2079">
            <v>44076</v>
          </cell>
          <cell r="AF2079" t="str">
            <v>ALM. SMILE 25X55CM POLIESTER V.SILICONADO</v>
          </cell>
          <cell r="AG2079" t="str">
            <v>867.89</v>
          </cell>
          <cell r="AH2079">
            <v>1</v>
          </cell>
          <cell r="AI2079" t="str">
            <v>CHU387</v>
          </cell>
          <cell r="AJ2079" t="str">
            <v>Web</v>
          </cell>
          <cell r="AK2079" t="str">
            <v>VIERNES 04-09 ENTRE 8 Y 18 HORAS!</v>
          </cell>
          <cell r="AL2079">
            <v>1730820173</v>
          </cell>
          <cell r="AM2079">
            <v>286953067</v>
          </cell>
          <cell r="AN2079" t="str">
            <v>Sí</v>
          </cell>
        </row>
        <row r="2080">
          <cell r="A2080">
            <v>1883</v>
          </cell>
          <cell r="B2080" t="str">
            <v>mariahuss83@gmail.com</v>
          </cell>
          <cell r="C2080">
            <v>44074</v>
          </cell>
          <cell r="D2080" t="str">
            <v>Abierta</v>
          </cell>
          <cell r="E2080" t="str">
            <v>Recibido</v>
          </cell>
          <cell r="F2080" t="str">
            <v>Enviado</v>
          </cell>
          <cell r="G2080" t="str">
            <v>ARS</v>
          </cell>
          <cell r="H2080" t="str">
            <v>5017.68</v>
          </cell>
          <cell r="I2080">
            <v>0</v>
          </cell>
          <cell r="J2080">
            <v>655</v>
          </cell>
          <cell r="K2080" t="str">
            <v>5672.68</v>
          </cell>
          <cell r="L2080" t="str">
            <v>Lorena Huss</v>
          </cell>
          <cell r="M2080">
            <v>30823118</v>
          </cell>
          <cell r="N2080">
            <v>2914265930</v>
          </cell>
          <cell r="O2080" t="str">
            <v>Lorena  Huss</v>
          </cell>
          <cell r="P2080">
            <v>2914265930</v>
          </cell>
          <cell r="Q2080" t="str">
            <v xml:space="preserve">Las Heras </v>
          </cell>
          <cell r="R2080">
            <v>630</v>
          </cell>
          <cell r="U2080" t="str">
            <v xml:space="preserve">Bahía Blanca </v>
          </cell>
          <cell r="V2080">
            <v>8000</v>
          </cell>
          <cell r="W2080" t="str">
            <v>Buenos Aires</v>
          </cell>
          <cell r="Y2080" t="str">
            <v>Correo Argentino - Encomienda Clásica</v>
          </cell>
          <cell r="Z2080" t="str">
            <v>Mercado Pago</v>
          </cell>
          <cell r="AD2080">
            <v>44074</v>
          </cell>
          <cell r="AE2080">
            <v>44083</v>
          </cell>
          <cell r="AF2080" t="str">
            <v>FLORERO DE VIDRIO 16CM</v>
          </cell>
          <cell r="AG2080" t="str">
            <v>201.93</v>
          </cell>
          <cell r="AH2080">
            <v>1</v>
          </cell>
          <cell r="AI2080" t="str">
            <v>046JA7593</v>
          </cell>
          <cell r="AJ2080" t="str">
            <v>Móvil</v>
          </cell>
          <cell r="AK2080" t="str">
            <v>MIERCOLES 09-09</v>
          </cell>
          <cell r="AL2080">
            <v>1730299871</v>
          </cell>
          <cell r="AM2080">
            <v>286977818</v>
          </cell>
          <cell r="AN2080" t="str">
            <v>Sí</v>
          </cell>
        </row>
        <row r="2081">
          <cell r="A2081">
            <v>1883</v>
          </cell>
          <cell r="B2081" t="str">
            <v>mariahuss83@gmail.com</v>
          </cell>
          <cell r="AF2081" t="str">
            <v>JUEGO X 6 PLATOS PLAYOS ESPARTA VERDE  26CM</v>
          </cell>
          <cell r="AG2081" t="str">
            <v>4815.75</v>
          </cell>
          <cell r="AH2081">
            <v>1</v>
          </cell>
          <cell r="AI2081" t="str">
            <v>PO393582</v>
          </cell>
          <cell r="AN2081" t="str">
            <v>Sí</v>
          </cell>
        </row>
        <row r="2082">
          <cell r="A2082">
            <v>1882</v>
          </cell>
          <cell r="B2082" t="str">
            <v>ariaslauri85@gmail.com</v>
          </cell>
          <cell r="C2082">
            <v>44074</v>
          </cell>
          <cell r="D2082" t="str">
            <v>Abierta</v>
          </cell>
          <cell r="E2082" t="str">
            <v>Recibido</v>
          </cell>
          <cell r="F2082" t="str">
            <v>Enviado</v>
          </cell>
          <cell r="G2082" t="str">
            <v>ARS</v>
          </cell>
          <cell r="H2082" t="str">
            <v>3088.48</v>
          </cell>
          <cell r="I2082">
            <v>0</v>
          </cell>
          <cell r="J2082">
            <v>0</v>
          </cell>
          <cell r="K2082" t="str">
            <v>3088.48</v>
          </cell>
          <cell r="L2082" t="str">
            <v>Laura Daniela Arias</v>
          </cell>
          <cell r="M2082">
            <v>31750822</v>
          </cell>
          <cell r="N2082">
            <v>1561919411</v>
          </cell>
          <cell r="O2082" t="str">
            <v>Laura Daniela  Arias</v>
          </cell>
          <cell r="P2082">
            <v>1561919411</v>
          </cell>
          <cell r="Q2082" t="str">
            <v>Dorrego</v>
          </cell>
          <cell r="R2082">
            <v>3203</v>
          </cell>
          <cell r="T2082" t="str">
            <v xml:space="preserve">San Andrés </v>
          </cell>
          <cell r="U2082" t="str">
            <v xml:space="preserve">Partido de San Martín </v>
          </cell>
          <cell r="V2082">
            <v>1651</v>
          </cell>
          <cell r="W2082" t="str">
            <v>Gran Buenos Aires</v>
          </cell>
          <cell r="Y2082" t="str">
            <v>ENVÍO SIN CARGO (CABA Y GRAN PARTE DE GBA) TIEMPO: 4 a 6 DÍAS HÁBILES</v>
          </cell>
          <cell r="Z2082" t="str">
            <v>Mercado Pago</v>
          </cell>
          <cell r="AC2082" t="str">
            <v>31-08 FALTA CODIGO TAZON</v>
          </cell>
          <cell r="AD2082">
            <v>44074</v>
          </cell>
          <cell r="AE2082">
            <v>44081</v>
          </cell>
          <cell r="AF2082" t="str">
            <v>MESA DE ARRIME HOME OFFICE 35x40x67 CM</v>
          </cell>
          <cell r="AG2082">
            <v>1800</v>
          </cell>
          <cell r="AH2082">
            <v>1</v>
          </cell>
          <cell r="AJ2082" t="str">
            <v>Móvil</v>
          </cell>
          <cell r="AK2082" t="str">
            <v>MARTES 8-09 ENTRE 8 Y 18 HORAS!</v>
          </cell>
          <cell r="AL2082">
            <v>1730083687</v>
          </cell>
          <cell r="AM2082">
            <v>268765399</v>
          </cell>
          <cell r="AN2082" t="str">
            <v>Sí</v>
          </cell>
        </row>
        <row r="2083">
          <cell r="A2083">
            <v>1882</v>
          </cell>
          <cell r="B2083" t="str">
            <v>ariaslauri85@gmail.com</v>
          </cell>
          <cell r="AF2083" t="str">
            <v>TAZON  DEJA QUE TU SONRISA 550ML</v>
          </cell>
          <cell r="AG2083" t="str">
            <v>358.99</v>
          </cell>
          <cell r="AH2083">
            <v>2</v>
          </cell>
          <cell r="AI2083" t="str">
            <v>NG8007C</v>
          </cell>
          <cell r="AN2083" t="str">
            <v>Sí</v>
          </cell>
        </row>
        <row r="2084">
          <cell r="A2084">
            <v>1882</v>
          </cell>
          <cell r="B2084" t="str">
            <v>ariaslauri85@gmail.com</v>
          </cell>
          <cell r="AF2084" t="str">
            <v>CUCHARA ROSA PARA SERVIR</v>
          </cell>
          <cell r="AG2084" t="str">
            <v>109.5</v>
          </cell>
          <cell r="AH2084">
            <v>1</v>
          </cell>
          <cell r="AI2084" t="str">
            <v>BP08018</v>
          </cell>
          <cell r="AN2084" t="str">
            <v>Sí</v>
          </cell>
        </row>
        <row r="2085">
          <cell r="A2085">
            <v>1882</v>
          </cell>
          <cell r="B2085" t="str">
            <v>ariaslauri85@gmail.com</v>
          </cell>
          <cell r="AF2085" t="str">
            <v>BOWL  MENTA 2.5LTS</v>
          </cell>
          <cell r="AG2085" t="str">
            <v>230.5</v>
          </cell>
          <cell r="AH2085">
            <v>1</v>
          </cell>
          <cell r="AI2085" t="str">
            <v>BP02019</v>
          </cell>
          <cell r="AN2085" t="str">
            <v>Sí</v>
          </cell>
        </row>
        <row r="2086">
          <cell r="A2086">
            <v>1882</v>
          </cell>
          <cell r="B2086" t="str">
            <v>ariaslauri85@gmail.com</v>
          </cell>
          <cell r="AF2086" t="str">
            <v>BOWL ROSA 2.5LTS</v>
          </cell>
          <cell r="AG2086" t="str">
            <v>230.5</v>
          </cell>
          <cell r="AH2086">
            <v>1</v>
          </cell>
          <cell r="AI2086" t="str">
            <v>BP02018</v>
          </cell>
          <cell r="AN2086" t="str">
            <v>Sí</v>
          </cell>
        </row>
        <row r="2087">
          <cell r="A2087">
            <v>1881</v>
          </cell>
          <cell r="B2087" t="str">
            <v>lolischemberger@hotmail.com</v>
          </cell>
          <cell r="C2087">
            <v>44074</v>
          </cell>
          <cell r="D2087" t="str">
            <v>Abierta</v>
          </cell>
          <cell r="E2087" t="str">
            <v>Pendiente</v>
          </cell>
          <cell r="F2087" t="str">
            <v>No está empaquetado</v>
          </cell>
          <cell r="G2087" t="str">
            <v>ARS</v>
          </cell>
          <cell r="H2087" t="str">
            <v>3225.92</v>
          </cell>
          <cell r="I2087">
            <v>0</v>
          </cell>
          <cell r="J2087">
            <v>0</v>
          </cell>
          <cell r="K2087" t="str">
            <v>3225.92</v>
          </cell>
          <cell r="L2087" t="str">
            <v>María Laura</v>
          </cell>
          <cell r="M2087">
            <v>28916116</v>
          </cell>
          <cell r="N2087">
            <v>1565290988</v>
          </cell>
          <cell r="O2087" t="str">
            <v>María Laura</v>
          </cell>
          <cell r="P2087">
            <v>1565290988</v>
          </cell>
          <cell r="Q2087" t="str">
            <v>Fragata Hercules</v>
          </cell>
          <cell r="R2087">
            <v>1580</v>
          </cell>
          <cell r="S2087" t="str">
            <v>PB</v>
          </cell>
          <cell r="T2087" t="str">
            <v>Mataderos</v>
          </cell>
          <cell r="U2087" t="str">
            <v>Capital Federal</v>
          </cell>
          <cell r="V2087">
            <v>1440</v>
          </cell>
          <cell r="W2087" t="str">
            <v>Capital Federal</v>
          </cell>
          <cell r="Y2087" t="str">
            <v>ENVÍO SIN CARGO (CABA Y GRAN PARTE DE GBA) TIEMPO: 4 a 6 DÍAS HÁBILES</v>
          </cell>
          <cell r="Z2087" t="str">
            <v>Mercado Pago</v>
          </cell>
          <cell r="AB2087" t="str">
            <v>Los untadores por favor que sean de colores distintos en la gama de los pasteles. Gracias</v>
          </cell>
          <cell r="AF2087" t="str">
            <v>FLORERO DE VIDRIO 16CM</v>
          </cell>
          <cell r="AG2087" t="str">
            <v>201.93</v>
          </cell>
          <cell r="AH2087">
            <v>1</v>
          </cell>
          <cell r="AI2087" t="str">
            <v>046JA7593</v>
          </cell>
          <cell r="AJ2087" t="str">
            <v>Móvil</v>
          </cell>
          <cell r="AK2087" t="str">
            <v/>
          </cell>
          <cell r="AL2087">
            <v>1729005999</v>
          </cell>
          <cell r="AM2087">
            <v>286761653</v>
          </cell>
          <cell r="AN2087" t="str">
            <v>Sí</v>
          </cell>
        </row>
        <row r="2088">
          <cell r="A2088">
            <v>1881</v>
          </cell>
          <cell r="B2088" t="str">
            <v>lolischemberger@hotmail.com</v>
          </cell>
          <cell r="AF2088" t="str">
            <v>TETERA DE CERAMICA 700ML+ FILTRO (Flores azules)</v>
          </cell>
          <cell r="AG2088" t="str">
            <v>1758.88</v>
          </cell>
          <cell r="AH2088">
            <v>1</v>
          </cell>
          <cell r="AI2088" t="str">
            <v>046BA4999</v>
          </cell>
          <cell r="AN2088" t="str">
            <v>Sí</v>
          </cell>
        </row>
        <row r="2089">
          <cell r="A2089">
            <v>1881</v>
          </cell>
          <cell r="B2089" t="str">
            <v>lolischemberger@hotmail.com</v>
          </cell>
          <cell r="AF2089" t="str">
            <v>FRASCO VIDRIO 19CM X 9CM DIAM</v>
          </cell>
          <cell r="AG2089" t="str">
            <v>414.89</v>
          </cell>
          <cell r="AH2089">
            <v>1</v>
          </cell>
          <cell r="AI2089" t="str">
            <v>BA6431</v>
          </cell>
          <cell r="AN2089" t="str">
            <v>Sí</v>
          </cell>
        </row>
        <row r="2090">
          <cell r="A2090">
            <v>1881</v>
          </cell>
          <cell r="B2090" t="str">
            <v>lolischemberger@hotmail.com</v>
          </cell>
          <cell r="AF2090" t="str">
            <v>TUPPER 400CC ROSA C/TAPA</v>
          </cell>
          <cell r="AG2090" t="str">
            <v>181.99</v>
          </cell>
          <cell r="AH2090">
            <v>1</v>
          </cell>
          <cell r="AI2090" t="str">
            <v>BP35018</v>
          </cell>
          <cell r="AN2090" t="str">
            <v>Sí</v>
          </cell>
        </row>
        <row r="2091">
          <cell r="A2091">
            <v>1881</v>
          </cell>
          <cell r="B2091" t="str">
            <v>lolischemberger@hotmail.com</v>
          </cell>
          <cell r="AF2091" t="str">
            <v>RALLADOR DE MANO MEDIANO 20 CM</v>
          </cell>
          <cell r="AG2091" t="str">
            <v>48.26</v>
          </cell>
          <cell r="AH2091">
            <v>1</v>
          </cell>
          <cell r="AI2091" t="str">
            <v>BA7382</v>
          </cell>
          <cell r="AN2091" t="str">
            <v>Sí</v>
          </cell>
        </row>
        <row r="2092">
          <cell r="A2092">
            <v>1881</v>
          </cell>
          <cell r="B2092" t="str">
            <v>lolischemberger@hotmail.com</v>
          </cell>
          <cell r="AF2092" t="str">
            <v>BOWL MENTA  400CC</v>
          </cell>
          <cell r="AG2092" t="str">
            <v>132.5</v>
          </cell>
          <cell r="AH2092">
            <v>2</v>
          </cell>
          <cell r="AI2092" t="str">
            <v>BP01019</v>
          </cell>
          <cell r="AN2092" t="str">
            <v>Sí</v>
          </cell>
        </row>
        <row r="2093">
          <cell r="A2093">
            <v>1881</v>
          </cell>
          <cell r="B2093" t="str">
            <v>lolischemberger@hotmail.com</v>
          </cell>
          <cell r="AF2093" t="str">
            <v>BOWL ROSA 400CC</v>
          </cell>
          <cell r="AG2093" t="str">
            <v>132.5</v>
          </cell>
          <cell r="AH2093">
            <v>2</v>
          </cell>
          <cell r="AI2093" t="str">
            <v>BP01018</v>
          </cell>
          <cell r="AN2093" t="str">
            <v>Sí</v>
          </cell>
        </row>
        <row r="2094">
          <cell r="A2094">
            <v>1881</v>
          </cell>
          <cell r="B2094" t="str">
            <v>lolischemberger@hotmail.com</v>
          </cell>
          <cell r="AF2094" t="str">
            <v>UNTADOR PASTEL NEW 1PC 14,5 CM</v>
          </cell>
          <cell r="AG2094" t="str">
            <v>29.99</v>
          </cell>
          <cell r="AH2094">
            <v>3</v>
          </cell>
          <cell r="AI2094" t="str">
            <v>019BA87503</v>
          </cell>
          <cell r="AN2094" t="str">
            <v>Sí</v>
          </cell>
        </row>
        <row r="2095">
          <cell r="A2095">
            <v>1880</v>
          </cell>
          <cell r="B2095" t="str">
            <v>mi.qa09@hotmail.com</v>
          </cell>
          <cell r="C2095">
            <v>44074</v>
          </cell>
          <cell r="D2095" t="str">
            <v>Abierta</v>
          </cell>
          <cell r="E2095" t="str">
            <v>Recibido</v>
          </cell>
          <cell r="F2095" t="str">
            <v>Enviado</v>
          </cell>
          <cell r="G2095" t="str">
            <v>ARS</v>
          </cell>
          <cell r="H2095" t="str">
            <v>1644.43</v>
          </cell>
          <cell r="I2095">
            <v>0</v>
          </cell>
          <cell r="J2095">
            <v>0</v>
          </cell>
          <cell r="K2095" t="str">
            <v>1644.43</v>
          </cell>
          <cell r="L2095" t="str">
            <v xml:space="preserve">Micaela Riedel </v>
          </cell>
          <cell r="M2095">
            <v>40762948</v>
          </cell>
          <cell r="N2095">
            <v>111524819005</v>
          </cell>
          <cell r="O2095" t="str">
            <v>Micaela  Riedel</v>
          </cell>
          <cell r="P2095">
            <v>111524819005</v>
          </cell>
          <cell r="Q2095" t="str">
            <v>Ayacucho</v>
          </cell>
          <cell r="R2095">
            <v>337</v>
          </cell>
          <cell r="U2095" t="str">
            <v>Garín</v>
          </cell>
          <cell r="V2095">
            <v>1619</v>
          </cell>
          <cell r="W2095" t="str">
            <v>Gran Buenos Aires</v>
          </cell>
          <cell r="Y2095" t="str">
            <v>ENVÍO SIN CARGO (CABA Y GRAN PARTE DE GBA) TIEMPO: 4 a 6 DÍAS HÁBILES</v>
          </cell>
          <cell r="Z2095" t="str">
            <v>Mercado Pago</v>
          </cell>
          <cell r="AD2095">
            <v>44074</v>
          </cell>
          <cell r="AE2095">
            <v>44076</v>
          </cell>
          <cell r="AF2095" t="str">
            <v>BOWL ROSA 400CC</v>
          </cell>
          <cell r="AG2095" t="str">
            <v>132.5</v>
          </cell>
          <cell r="AH2095">
            <v>1</v>
          </cell>
          <cell r="AI2095" t="str">
            <v>BP01018</v>
          </cell>
          <cell r="AJ2095" t="str">
            <v>Móvil</v>
          </cell>
          <cell r="AK2095" t="str">
            <v>VIERNES 04-09 ENTRE 8 Y 18 HORAS!</v>
          </cell>
          <cell r="AL2095">
            <v>1728358923</v>
          </cell>
          <cell r="AM2095">
            <v>286781164</v>
          </cell>
          <cell r="AN2095" t="str">
            <v>Sí</v>
          </cell>
        </row>
        <row r="2096">
          <cell r="A2096">
            <v>1880</v>
          </cell>
          <cell r="B2096" t="str">
            <v>mi.qa09@hotmail.com</v>
          </cell>
          <cell r="AF2096" t="str">
            <v>BOWL MENTA  400CC</v>
          </cell>
          <cell r="AG2096" t="str">
            <v>132.5</v>
          </cell>
          <cell r="AH2096">
            <v>1</v>
          </cell>
          <cell r="AI2096" t="str">
            <v>BP01019</v>
          </cell>
          <cell r="AN2096" t="str">
            <v>Sí</v>
          </cell>
        </row>
        <row r="2097">
          <cell r="A2097">
            <v>1880</v>
          </cell>
          <cell r="B2097" t="str">
            <v>mi.qa09@hotmail.com</v>
          </cell>
          <cell r="AF2097" t="str">
            <v>UNTADOR PASTEL NEW 1PC 14,5 CM</v>
          </cell>
          <cell r="AG2097" t="str">
            <v>29.99</v>
          </cell>
          <cell r="AH2097">
            <v>3</v>
          </cell>
          <cell r="AI2097" t="str">
            <v>019BA87503</v>
          </cell>
          <cell r="AN2097" t="str">
            <v>Sí</v>
          </cell>
        </row>
        <row r="2098">
          <cell r="A2098">
            <v>1880</v>
          </cell>
          <cell r="B2098" t="str">
            <v>mi.qa09@hotmail.com</v>
          </cell>
          <cell r="AF2098" t="str">
            <v>CUCHARA COLOR ROSA</v>
          </cell>
          <cell r="AG2098" t="str">
            <v>34.99</v>
          </cell>
          <cell r="AH2098">
            <v>1</v>
          </cell>
          <cell r="AI2098" t="str">
            <v>BP32018</v>
          </cell>
          <cell r="AN2098" t="str">
            <v>Sí</v>
          </cell>
        </row>
        <row r="2099">
          <cell r="A2099">
            <v>1880</v>
          </cell>
          <cell r="B2099" t="str">
            <v>mi.qa09@hotmail.com</v>
          </cell>
          <cell r="AF2099" t="str">
            <v>CUCHARA COLOR MENTA</v>
          </cell>
          <cell r="AG2099" t="str">
            <v>34.99</v>
          </cell>
          <cell r="AH2099">
            <v>1</v>
          </cell>
          <cell r="AI2099" t="str">
            <v>BP32019</v>
          </cell>
          <cell r="AN2099" t="str">
            <v>Sí</v>
          </cell>
        </row>
        <row r="2100">
          <cell r="A2100">
            <v>1880</v>
          </cell>
          <cell r="B2100" t="str">
            <v>mi.qa09@hotmail.com</v>
          </cell>
          <cell r="AF2100" t="str">
            <v>PLATON 30 CM + SALSERO 11 CM DE VIDRIO</v>
          </cell>
          <cell r="AG2100" t="str">
            <v>570.88</v>
          </cell>
          <cell r="AH2100">
            <v>1</v>
          </cell>
          <cell r="AI2100" t="str">
            <v>120414DPF2</v>
          </cell>
          <cell r="AN2100" t="str">
            <v>Sí</v>
          </cell>
        </row>
        <row r="2101">
          <cell r="A2101">
            <v>1880</v>
          </cell>
          <cell r="B2101" t="str">
            <v>mi.qa09@hotmail.com</v>
          </cell>
          <cell r="AF2101" t="str">
            <v>CUCHARAS LARGAS PL 1PC PASTEL 23 CM</v>
          </cell>
          <cell r="AG2101" t="str">
            <v>40.26</v>
          </cell>
          <cell r="AH2101">
            <v>2</v>
          </cell>
          <cell r="AI2101" t="str">
            <v>019BA6978</v>
          </cell>
          <cell r="AN2101" t="str">
            <v>Sí</v>
          </cell>
        </row>
        <row r="2102">
          <cell r="A2102">
            <v>1880</v>
          </cell>
          <cell r="B2102" t="str">
            <v>mi.qa09@hotmail.com</v>
          </cell>
          <cell r="AF2102" t="str">
            <v>JARRA DE VIDRIO 500ML 13CM 16CM DIAM</v>
          </cell>
          <cell r="AG2102" t="str">
            <v>236.5</v>
          </cell>
          <cell r="AH2102">
            <v>1</v>
          </cell>
          <cell r="AI2102" t="str">
            <v>046BA7447</v>
          </cell>
          <cell r="AN2102" t="str">
            <v>Sí</v>
          </cell>
        </row>
        <row r="2103">
          <cell r="A2103">
            <v>1880</v>
          </cell>
          <cell r="B2103" t="str">
            <v>mi.qa09@hotmail.com</v>
          </cell>
          <cell r="AF2103" t="str">
            <v>ESPATULAS PLASTICO (Rosa)</v>
          </cell>
          <cell r="AG2103" t="str">
            <v>97.83</v>
          </cell>
          <cell r="AH2103">
            <v>1</v>
          </cell>
          <cell r="AI2103" t="str">
            <v>019BA7572BA</v>
          </cell>
          <cell r="AN2103" t="str">
            <v>Sí</v>
          </cell>
        </row>
        <row r="2104">
          <cell r="A2104">
            <v>1880</v>
          </cell>
          <cell r="B2104" t="str">
            <v>mi.qa09@hotmail.com</v>
          </cell>
          <cell r="AF2104" t="str">
            <v>VASO FUCSIA FACETADO Y EXPRIMIDOR</v>
          </cell>
          <cell r="AG2104" t="str">
            <v>233.75</v>
          </cell>
          <cell r="AH2104">
            <v>1</v>
          </cell>
          <cell r="AI2104" t="str">
            <v>BP24008</v>
          </cell>
          <cell r="AN2104" t="str">
            <v>Sí</v>
          </cell>
        </row>
        <row r="2105">
          <cell r="A2105">
            <v>1879</v>
          </cell>
          <cell r="B2105" t="str">
            <v>karinarodriguez131@gmail.com</v>
          </cell>
          <cell r="C2105">
            <v>44073</v>
          </cell>
          <cell r="D2105" t="str">
            <v>Abierta</v>
          </cell>
          <cell r="E2105" t="str">
            <v>Recibido</v>
          </cell>
          <cell r="F2105" t="str">
            <v>Enviado</v>
          </cell>
          <cell r="G2105" t="str">
            <v>ARS</v>
          </cell>
          <cell r="H2105" t="str">
            <v>1751.36</v>
          </cell>
          <cell r="I2105">
            <v>0</v>
          </cell>
          <cell r="J2105">
            <v>0</v>
          </cell>
          <cell r="K2105" t="str">
            <v>1751.36</v>
          </cell>
          <cell r="L2105" t="str">
            <v>Karina Rodríguez</v>
          </cell>
          <cell r="M2105">
            <v>23438268</v>
          </cell>
          <cell r="N2105">
            <v>1157369477</v>
          </cell>
          <cell r="O2105" t="str">
            <v>Karina Rodríguez</v>
          </cell>
          <cell r="P2105">
            <v>1157369477</v>
          </cell>
          <cell r="Q2105" t="str">
            <v>Rosario</v>
          </cell>
          <cell r="R2105">
            <v>440</v>
          </cell>
          <cell r="S2105" t="str">
            <v>2 F</v>
          </cell>
          <cell r="T2105" t="str">
            <v>Caballito</v>
          </cell>
          <cell r="U2105" t="str">
            <v>Capital Federal</v>
          </cell>
          <cell r="V2105">
            <v>1424</v>
          </cell>
          <cell r="W2105" t="str">
            <v>Capital Federal</v>
          </cell>
          <cell r="Y2105" t="str">
            <v>ENVÍO SIN CARGO (CABA Y GRAN PARTE DE GBA) TIEMPO: 4 a 6 DÍAS HÁBILES</v>
          </cell>
          <cell r="Z2105" t="str">
            <v>Mercado Pago</v>
          </cell>
          <cell r="AD2105">
            <v>44073</v>
          </cell>
          <cell r="AE2105">
            <v>44076</v>
          </cell>
          <cell r="AF2105" t="str">
            <v>BOT. 500CC CON TAPA DE PLASTICO</v>
          </cell>
          <cell r="AG2105">
            <v>187</v>
          </cell>
          <cell r="AH2105">
            <v>1</v>
          </cell>
          <cell r="AI2105" t="str">
            <v>019BO6407</v>
          </cell>
          <cell r="AJ2105" t="str">
            <v>Móvil</v>
          </cell>
          <cell r="AK2105" t="str">
            <v>VIERNES 04-09 ENTRE 8 Y 18 HORAS!</v>
          </cell>
          <cell r="AL2105">
            <v>1727980668</v>
          </cell>
          <cell r="AM2105">
            <v>286599554</v>
          </cell>
          <cell r="AN2105" t="str">
            <v>Sí</v>
          </cell>
        </row>
        <row r="2106">
          <cell r="A2106">
            <v>1879</v>
          </cell>
          <cell r="B2106" t="str">
            <v>karinarodriguez131@gmail.com</v>
          </cell>
          <cell r="AF2106" t="str">
            <v>ACEITE Y VINAGRE SET X 2 DE 500ML</v>
          </cell>
          <cell r="AG2106" t="str">
            <v>583.17</v>
          </cell>
          <cell r="AH2106">
            <v>1</v>
          </cell>
          <cell r="AI2106" t="str">
            <v>019BO6217</v>
          </cell>
          <cell r="AN2106" t="str">
            <v>Sí</v>
          </cell>
        </row>
        <row r="2107">
          <cell r="A2107">
            <v>1879</v>
          </cell>
          <cell r="B2107" t="str">
            <v>karinarodriguez131@gmail.com</v>
          </cell>
          <cell r="AF2107" t="str">
            <v>SET X 4 COPA DE VINO PREMIERE  370ML CI6452 CISPER</v>
          </cell>
          <cell r="AG2107" t="str">
            <v>981.19</v>
          </cell>
          <cell r="AH2107">
            <v>1</v>
          </cell>
          <cell r="AI2107" t="str">
            <v>TW94424</v>
          </cell>
          <cell r="AN2107" t="str">
            <v>Sí</v>
          </cell>
        </row>
        <row r="2108">
          <cell r="A2108">
            <v>1878</v>
          </cell>
          <cell r="B2108" t="str">
            <v>liabarrios1969@gmail.com</v>
          </cell>
          <cell r="C2108">
            <v>44073</v>
          </cell>
          <cell r="D2108" t="str">
            <v>Abierta</v>
          </cell>
          <cell r="E2108" t="str">
            <v>Recibido</v>
          </cell>
          <cell r="F2108" t="str">
            <v>Enviado</v>
          </cell>
          <cell r="G2108" t="str">
            <v>ARS</v>
          </cell>
          <cell r="H2108" t="str">
            <v>2138.17</v>
          </cell>
          <cell r="I2108">
            <v>0</v>
          </cell>
          <cell r="J2108">
            <v>0</v>
          </cell>
          <cell r="K2108" t="str">
            <v>2138.17</v>
          </cell>
          <cell r="L2108" t="str">
            <v>Lia Barrios</v>
          </cell>
          <cell r="M2108">
            <v>20956556</v>
          </cell>
          <cell r="N2108">
            <v>1157458287</v>
          </cell>
          <cell r="O2108" t="str">
            <v>Lia Barrios</v>
          </cell>
          <cell r="P2108">
            <v>1157458287</v>
          </cell>
          <cell r="Q2108" t="str">
            <v>Florencio Varela</v>
          </cell>
          <cell r="R2108">
            <v>119</v>
          </cell>
          <cell r="S2108">
            <v>8.3333333333333329E-2</v>
          </cell>
          <cell r="U2108" t="str">
            <v>Avellaneda</v>
          </cell>
          <cell r="V2108">
            <v>1870</v>
          </cell>
          <cell r="W2108" t="str">
            <v>Gran Buenos Aires</v>
          </cell>
          <cell r="Y2108" t="str">
            <v>ENVÍO SIN CARGO (CABA Y GRAN PARTE DE GBA) TIEMPO: 4 a 6 DÍAS HÁBILES</v>
          </cell>
          <cell r="Z2108" t="str">
            <v>Mercado Pago</v>
          </cell>
          <cell r="AD2108">
            <v>44073</v>
          </cell>
          <cell r="AE2108">
            <v>44076</v>
          </cell>
          <cell r="AF2108" t="str">
            <v>SECADOR DE VIDRIOS 4 COLORES 29 X 3 X 30 CM (Amarillo)</v>
          </cell>
          <cell r="AG2108" t="str">
            <v>338.17</v>
          </cell>
          <cell r="AH2108">
            <v>1</v>
          </cell>
          <cell r="AJ2108" t="str">
            <v>Móvil</v>
          </cell>
          <cell r="AK2108" t="str">
            <v>VIERNES 04-09 ENTRE 8 Y 18 HORAS!</v>
          </cell>
          <cell r="AL2108">
            <v>1727906629</v>
          </cell>
          <cell r="AM2108">
            <v>286641749</v>
          </cell>
          <cell r="AN2108" t="str">
            <v>Sí</v>
          </cell>
        </row>
        <row r="2109">
          <cell r="A2109">
            <v>1878</v>
          </cell>
          <cell r="B2109" t="str">
            <v>liabarrios1969@gmail.com</v>
          </cell>
          <cell r="AF2109" t="str">
            <v>MESA DE ARRIME HOME OFFICE 35x40x67 CM</v>
          </cell>
          <cell r="AG2109">
            <v>1800</v>
          </cell>
          <cell r="AH2109">
            <v>1</v>
          </cell>
          <cell r="AN2109" t="str">
            <v>Sí</v>
          </cell>
        </row>
        <row r="2110">
          <cell r="A2110">
            <v>1877</v>
          </cell>
          <cell r="B2110" t="str">
            <v>rfernandezjaras@gmail.com</v>
          </cell>
          <cell r="C2110">
            <v>44073</v>
          </cell>
          <cell r="D2110" t="str">
            <v>Abierta</v>
          </cell>
          <cell r="E2110" t="str">
            <v>Recibido</v>
          </cell>
          <cell r="F2110" t="str">
            <v>Enviado</v>
          </cell>
          <cell r="G2110" t="str">
            <v>ARS</v>
          </cell>
          <cell r="H2110" t="str">
            <v>8019.03</v>
          </cell>
          <cell r="I2110" t="str">
            <v>1087.97</v>
          </cell>
          <cell r="J2110">
            <v>0</v>
          </cell>
          <cell r="K2110" t="str">
            <v>6931.06</v>
          </cell>
          <cell r="L2110" t="str">
            <v>Roxana FERNANDEZ JARAS</v>
          </cell>
          <cell r="M2110">
            <v>35719944</v>
          </cell>
          <cell r="N2110">
            <v>40220339</v>
          </cell>
          <cell r="O2110" t="str">
            <v>Roxana FERNANDEZ JARAS</v>
          </cell>
          <cell r="P2110">
            <v>1140220339</v>
          </cell>
          <cell r="Q2110" t="str">
            <v>Rocamora</v>
          </cell>
          <cell r="R2110">
            <v>4430</v>
          </cell>
          <cell r="S2110" t="str">
            <v>TIMBRE 14</v>
          </cell>
          <cell r="T2110" t="str">
            <v>ALMAGRO</v>
          </cell>
          <cell r="U2110" t="str">
            <v>Capital Federal</v>
          </cell>
          <cell r="V2110">
            <v>1184</v>
          </cell>
          <cell r="W2110" t="str">
            <v>Capital Federal</v>
          </cell>
          <cell r="Y2110" t="str">
            <v>ENVÍO SIN CARGO (CABA Y GRAN PARTE DE GBA) TIEMPO: 4 a 6 DÍAS HÁBILES</v>
          </cell>
          <cell r="Z2110" t="str">
            <v>Mercado Pago</v>
          </cell>
          <cell r="AA2110" t="str">
            <v>DIEGODIAZ</v>
          </cell>
          <cell r="AC2110" t="str">
            <v>31-08 FALTA CODIGO TERMO ENVIAR JUNTAS 1884 CON 1877</v>
          </cell>
          <cell r="AD2110">
            <v>44073</v>
          </cell>
          <cell r="AE2110">
            <v>44076</v>
          </cell>
          <cell r="AF2110" t="str">
            <v>UNTADOR PASTEL NEW 1PC 14,5 CM</v>
          </cell>
          <cell r="AG2110" t="str">
            <v>29.99</v>
          </cell>
          <cell r="AH2110">
            <v>2</v>
          </cell>
          <cell r="AI2110" t="str">
            <v>019BA87503</v>
          </cell>
          <cell r="AJ2110" t="str">
            <v>Web</v>
          </cell>
          <cell r="AK2110" t="str">
            <v>VIERNES 04-09 ENTRE 8 Y 18 HORAS!</v>
          </cell>
          <cell r="AL2110">
            <v>1727719967</v>
          </cell>
          <cell r="AM2110">
            <v>286595594</v>
          </cell>
          <cell r="AN2110" t="str">
            <v>Sí</v>
          </cell>
        </row>
        <row r="2111">
          <cell r="A2111">
            <v>1877</v>
          </cell>
          <cell r="B2111" t="str">
            <v>rfernandezjaras@gmail.com</v>
          </cell>
          <cell r="AF2111" t="str">
            <v>CUCHARA COLOR ROSA</v>
          </cell>
          <cell r="AG2111" t="str">
            <v>34.99</v>
          </cell>
          <cell r="AH2111">
            <v>1</v>
          </cell>
          <cell r="AI2111" t="str">
            <v>BP32018</v>
          </cell>
          <cell r="AN2111" t="str">
            <v>Sí</v>
          </cell>
        </row>
        <row r="2112">
          <cell r="A2112">
            <v>1877</v>
          </cell>
          <cell r="B2112" t="str">
            <v>rfernandezjaras@gmail.com</v>
          </cell>
          <cell r="AF2112" t="str">
            <v>BOWL ROSA 400CC</v>
          </cell>
          <cell r="AG2112" t="str">
            <v>132.5</v>
          </cell>
          <cell r="AH2112">
            <v>2</v>
          </cell>
          <cell r="AI2112" t="str">
            <v>BP01018</v>
          </cell>
          <cell r="AN2112" t="str">
            <v>Sí</v>
          </cell>
        </row>
        <row r="2113">
          <cell r="A2113">
            <v>1877</v>
          </cell>
          <cell r="B2113" t="str">
            <v>rfernandezjaras@gmail.com</v>
          </cell>
          <cell r="AF2113" t="str">
            <v>CUCHARAS LARGAS PL 1PC PASTEL 23 CM</v>
          </cell>
          <cell r="AG2113" t="str">
            <v>40.26</v>
          </cell>
          <cell r="AH2113">
            <v>1</v>
          </cell>
          <cell r="AI2113" t="str">
            <v>019BA6978</v>
          </cell>
          <cell r="AN2113" t="str">
            <v>Sí</v>
          </cell>
        </row>
        <row r="2114">
          <cell r="A2114">
            <v>1877</v>
          </cell>
          <cell r="B2114" t="str">
            <v>rfernandezjaras@gmail.com</v>
          </cell>
          <cell r="AF2114" t="str">
            <v>SET X2 PINZAS</v>
          </cell>
          <cell r="AG2114" t="str">
            <v>252.89</v>
          </cell>
          <cell r="AH2114">
            <v>1</v>
          </cell>
          <cell r="AI2114" t="str">
            <v>046BA3323</v>
          </cell>
          <cell r="AN2114" t="str">
            <v>Sí</v>
          </cell>
        </row>
        <row r="2115">
          <cell r="A2115">
            <v>1877</v>
          </cell>
          <cell r="B2115" t="str">
            <v>rfernandezjaras@gmail.com</v>
          </cell>
          <cell r="AF2115" t="str">
            <v>SET 2 PIEZAS PALA Y ESCOBA (Rosa)</v>
          </cell>
          <cell r="AG2115" t="str">
            <v>765.91</v>
          </cell>
          <cell r="AH2115">
            <v>1</v>
          </cell>
          <cell r="AI2115" t="str">
            <v>046LI7532</v>
          </cell>
          <cell r="AN2115" t="str">
            <v>Sí</v>
          </cell>
        </row>
        <row r="2116">
          <cell r="A2116">
            <v>1877</v>
          </cell>
          <cell r="B2116" t="str">
            <v>rfernandezjaras@gmail.com</v>
          </cell>
          <cell r="AF2116" t="str">
            <v>TERMO STANLEY  CON PICO CEBADOR 1,3 LITROS</v>
          </cell>
          <cell r="AG2116">
            <v>6600</v>
          </cell>
          <cell r="AH2116">
            <v>1</v>
          </cell>
          <cell r="AI2116" t="str">
            <v>TERMOSTANLEY</v>
          </cell>
          <cell r="AN2116" t="str">
            <v>Sí</v>
          </cell>
        </row>
        <row r="2117">
          <cell r="A2117">
            <v>1876</v>
          </cell>
          <cell r="B2117" t="str">
            <v>natysosa87@hotmail.com</v>
          </cell>
          <cell r="C2117">
            <v>44073</v>
          </cell>
          <cell r="D2117" t="str">
            <v>Abierta</v>
          </cell>
          <cell r="E2117" t="str">
            <v>Recibido</v>
          </cell>
          <cell r="F2117" t="str">
            <v>Enviado</v>
          </cell>
          <cell r="G2117" t="str">
            <v>ARS</v>
          </cell>
          <cell r="H2117">
            <v>1800</v>
          </cell>
          <cell r="I2117">
            <v>0</v>
          </cell>
          <cell r="J2117">
            <v>0</v>
          </cell>
          <cell r="K2117">
            <v>1800</v>
          </cell>
          <cell r="L2117" t="str">
            <v>Natalia Sosa</v>
          </cell>
          <cell r="M2117">
            <v>33116123</v>
          </cell>
          <cell r="N2117">
            <v>1153745403</v>
          </cell>
          <cell r="O2117" t="str">
            <v>Natalia Sosa</v>
          </cell>
          <cell r="P2117">
            <v>1153745403</v>
          </cell>
          <cell r="Q2117" t="str">
            <v>Socrates</v>
          </cell>
          <cell r="R2117">
            <v>1876</v>
          </cell>
          <cell r="S2117">
            <v>1</v>
          </cell>
          <cell r="T2117" t="str">
            <v>Haedo</v>
          </cell>
          <cell r="U2117" t="str">
            <v>Gba</v>
          </cell>
          <cell r="V2117">
            <v>1706</v>
          </cell>
          <cell r="W2117" t="str">
            <v>Gran Buenos Aires</v>
          </cell>
          <cell r="Y2117" t="str">
            <v>ENVÍO SIN CARGO (CABA Y GRAN PARTE DE GBA) TIEMPO: 4 a 6 DÍAS HÁBILES</v>
          </cell>
          <cell r="Z2117" t="str">
            <v>Mercado Pago</v>
          </cell>
          <cell r="AB2117" t="str">
            <v>Debito</v>
          </cell>
          <cell r="AD2117">
            <v>44073</v>
          </cell>
          <cell r="AE2117">
            <v>44076</v>
          </cell>
          <cell r="AF2117" t="str">
            <v>MESA DE ARRIME HOME OFFICE 35x40x67 CM</v>
          </cell>
          <cell r="AG2117">
            <v>1800</v>
          </cell>
          <cell r="AH2117">
            <v>1</v>
          </cell>
          <cell r="AJ2117" t="str">
            <v>Móvil</v>
          </cell>
          <cell r="AK2117" t="str">
            <v>VIERNES 04-09 ENTRE 8 Y 18 HORAS!</v>
          </cell>
          <cell r="AL2117">
            <v>1727719481</v>
          </cell>
          <cell r="AM2117">
            <v>286620518</v>
          </cell>
          <cell r="AN2117" t="str">
            <v>Sí</v>
          </cell>
        </row>
        <row r="2118">
          <cell r="A2118">
            <v>1875</v>
          </cell>
          <cell r="B2118" t="str">
            <v>romina.palleiro@gmail.com</v>
          </cell>
          <cell r="C2118">
            <v>44073</v>
          </cell>
          <cell r="D2118" t="str">
            <v>Abierta</v>
          </cell>
          <cell r="E2118" t="str">
            <v>Recibido</v>
          </cell>
          <cell r="F2118" t="str">
            <v>Enviado</v>
          </cell>
          <cell r="G2118" t="str">
            <v>ARS</v>
          </cell>
          <cell r="H2118" t="str">
            <v>4815.75</v>
          </cell>
          <cell r="I2118">
            <v>0</v>
          </cell>
          <cell r="J2118">
            <v>0</v>
          </cell>
          <cell r="K2118" t="str">
            <v>4815.75</v>
          </cell>
          <cell r="L2118" t="str">
            <v>Romina Palleiro</v>
          </cell>
          <cell r="M2118">
            <v>27366306140</v>
          </cell>
          <cell r="N2118">
            <v>1157048840</v>
          </cell>
          <cell r="O2118" t="str">
            <v>Romina Palleiro</v>
          </cell>
          <cell r="P2118">
            <v>1157048840</v>
          </cell>
          <cell r="Q2118" t="str">
            <v>Posadas</v>
          </cell>
          <cell r="R2118">
            <v>866</v>
          </cell>
          <cell r="U2118" t="str">
            <v>Villa dominico</v>
          </cell>
          <cell r="V2118">
            <v>1874</v>
          </cell>
          <cell r="W2118" t="str">
            <v>Gran Buenos Aires</v>
          </cell>
          <cell r="Y2118" t="str">
            <v>ENVÍO SIN CARGO (CABA Y GRAN PARTE DE GBA) TIEMPO: 4 a 6 DÍAS HÁBILES</v>
          </cell>
          <cell r="Z2118" t="str">
            <v>Mercado Pago</v>
          </cell>
          <cell r="AD2118">
            <v>44073</v>
          </cell>
          <cell r="AE2118">
            <v>44076</v>
          </cell>
          <cell r="AF2118" t="str">
            <v>JUEGO X 6 PLATOS PLAYOS ESPARTA VERDE  26CM</v>
          </cell>
          <cell r="AG2118" t="str">
            <v>4815.75</v>
          </cell>
          <cell r="AH2118">
            <v>1</v>
          </cell>
          <cell r="AI2118" t="str">
            <v>PO393582</v>
          </cell>
          <cell r="AJ2118" t="str">
            <v>Móvil</v>
          </cell>
          <cell r="AK2118" t="str">
            <v>VIERNES 04-09 ENTRE 8 Y 18 HORAS!</v>
          </cell>
          <cell r="AL2118">
            <v>1727433965</v>
          </cell>
          <cell r="AM2118">
            <v>286191199</v>
          </cell>
          <cell r="AN2118" t="str">
            <v>Sí</v>
          </cell>
        </row>
        <row r="2119">
          <cell r="A2119">
            <v>1874</v>
          </cell>
          <cell r="B2119" t="str">
            <v>agossalatino@gmail.com</v>
          </cell>
          <cell r="C2119">
            <v>44073</v>
          </cell>
          <cell r="D2119" t="str">
            <v>Abierta</v>
          </cell>
          <cell r="E2119" t="str">
            <v>Recibido</v>
          </cell>
          <cell r="F2119" t="str">
            <v>Enviado</v>
          </cell>
          <cell r="G2119" t="str">
            <v>ARS</v>
          </cell>
          <cell r="H2119" t="str">
            <v>9569.84</v>
          </cell>
          <cell r="I2119">
            <v>0</v>
          </cell>
          <cell r="J2119">
            <v>0</v>
          </cell>
          <cell r="K2119" t="str">
            <v>9569.84</v>
          </cell>
          <cell r="L2119" t="str">
            <v>Agostina Salatino</v>
          </cell>
          <cell r="M2119">
            <v>36153503</v>
          </cell>
          <cell r="N2119">
            <v>1569575292</v>
          </cell>
          <cell r="O2119" t="str">
            <v>Agostina salatino</v>
          </cell>
          <cell r="P2119">
            <v>1569575292</v>
          </cell>
          <cell r="Q2119" t="str">
            <v>Amenabar</v>
          </cell>
          <cell r="R2119">
            <v>80</v>
          </cell>
          <cell r="S2119" t="str">
            <v xml:space="preserve">306 a </v>
          </cell>
          <cell r="T2119" t="str">
            <v xml:space="preserve">palermo </v>
          </cell>
          <cell r="U2119" t="str">
            <v>Capital Federal</v>
          </cell>
          <cell r="V2119">
            <v>1426</v>
          </cell>
          <cell r="W2119" t="str">
            <v>Capital Federal</v>
          </cell>
          <cell r="Y2119" t="str">
            <v>ENVÍO SIN CARGO (CABA Y GRAN PARTE DE GBA) TIEMPO: 4 a 6 DÍAS HÁBILES</v>
          </cell>
          <cell r="Z2119" t="str">
            <v>Mercado Pago</v>
          </cell>
          <cell r="AC2119" t="str">
            <v>31-08 FALTA CODIGO</v>
          </cell>
          <cell r="AD2119">
            <v>44073</v>
          </cell>
          <cell r="AE2119">
            <v>44078</v>
          </cell>
          <cell r="AF2119" t="str">
            <v>PUFF REDONDO CHICO BLANCO DE 30CM Y 30H</v>
          </cell>
          <cell r="AG2119" t="str">
            <v>1986.92</v>
          </cell>
          <cell r="AH2119">
            <v>2</v>
          </cell>
          <cell r="AI2119" t="str">
            <v>AS7258</v>
          </cell>
          <cell r="AJ2119" t="str">
            <v>Web</v>
          </cell>
          <cell r="AK2119" t="str">
            <v>sabado 5-09 entre 8 y 13 horas!</v>
          </cell>
          <cell r="AL2119">
            <v>1726895990</v>
          </cell>
          <cell r="AM2119">
            <v>286434908</v>
          </cell>
          <cell r="AN2119" t="str">
            <v>Sí</v>
          </cell>
        </row>
        <row r="2120">
          <cell r="A2120">
            <v>1874</v>
          </cell>
          <cell r="B2120" t="str">
            <v>agossalatino@gmail.com</v>
          </cell>
          <cell r="AF2120" t="str">
            <v>TABLA MÁRMOL CARRARA 30x10 CM (Blanco)</v>
          </cell>
          <cell r="AG2120">
            <v>1399</v>
          </cell>
          <cell r="AH2120">
            <v>4</v>
          </cell>
          <cell r="AN2120" t="str">
            <v>Sí</v>
          </cell>
        </row>
        <row r="2121">
          <cell r="A2121">
            <v>1873</v>
          </cell>
          <cell r="B2121" t="str">
            <v>solmedina21@hotmail.com</v>
          </cell>
          <cell r="C2121">
            <v>44073</v>
          </cell>
          <cell r="D2121" t="str">
            <v>Abierta</v>
          </cell>
          <cell r="E2121" t="str">
            <v>Recibido</v>
          </cell>
          <cell r="F2121" t="str">
            <v>Enviado</v>
          </cell>
          <cell r="G2121" t="str">
            <v>ARS</v>
          </cell>
          <cell r="H2121">
            <v>2599</v>
          </cell>
          <cell r="I2121">
            <v>0</v>
          </cell>
          <cell r="J2121">
            <v>0</v>
          </cell>
          <cell r="K2121">
            <v>2599</v>
          </cell>
          <cell r="L2121" t="str">
            <v>Maria medina</v>
          </cell>
          <cell r="M2121">
            <v>27346137318</v>
          </cell>
          <cell r="N2121">
            <v>1122843249</v>
          </cell>
          <cell r="O2121" t="str">
            <v>Maria medina</v>
          </cell>
          <cell r="P2121">
            <v>1122843249</v>
          </cell>
          <cell r="Q2121" t="str">
            <v xml:space="preserve">Capdevila </v>
          </cell>
          <cell r="R2121">
            <v>5463</v>
          </cell>
          <cell r="S2121" t="str">
            <v>Depto 1</v>
          </cell>
          <cell r="T2121" t="str">
            <v>Villa Ballester</v>
          </cell>
          <cell r="U2121" t="str">
            <v>Villa Ballester</v>
          </cell>
          <cell r="V2121">
            <v>1653</v>
          </cell>
          <cell r="W2121" t="str">
            <v>Gran Buenos Aires</v>
          </cell>
          <cell r="Y2121" t="str">
            <v>ENVÍO SIN CARGO (CABA Y GRAN PARTE DE GBA) TIEMPO: 4 a 6 DÍAS HÁBILES</v>
          </cell>
          <cell r="Z2121" t="str">
            <v>Mercado Pago</v>
          </cell>
          <cell r="AD2121">
            <v>44073</v>
          </cell>
          <cell r="AE2121">
            <v>44076</v>
          </cell>
          <cell r="AF2121" t="str">
            <v>PROMO SET DE VIDRIO</v>
          </cell>
          <cell r="AG2121">
            <v>2599</v>
          </cell>
          <cell r="AH2121">
            <v>1</v>
          </cell>
          <cell r="AJ2121" t="str">
            <v>Móvil</v>
          </cell>
          <cell r="AK2121" t="str">
            <v>VIERNES 04-09 ENTRE 8 Y 18 HORAS!</v>
          </cell>
          <cell r="AL2121">
            <v>1726530275</v>
          </cell>
          <cell r="AM2121">
            <v>286370731</v>
          </cell>
          <cell r="AN2121" t="str">
            <v>Sí</v>
          </cell>
        </row>
        <row r="2122">
          <cell r="A2122">
            <v>1872</v>
          </cell>
          <cell r="B2122" t="str">
            <v>ani.peralta@hotmail.com.ar</v>
          </cell>
          <cell r="C2122">
            <v>44072</v>
          </cell>
          <cell r="D2122" t="str">
            <v>Abierta</v>
          </cell>
          <cell r="E2122" t="str">
            <v>Recibido</v>
          </cell>
          <cell r="F2122" t="str">
            <v>Enviado</v>
          </cell>
          <cell r="G2122" t="str">
            <v>ARS</v>
          </cell>
          <cell r="H2122" t="str">
            <v>14144.27</v>
          </cell>
          <cell r="I2122">
            <v>0</v>
          </cell>
          <cell r="J2122">
            <v>0</v>
          </cell>
          <cell r="K2122" t="str">
            <v>14144.27</v>
          </cell>
          <cell r="L2122" t="str">
            <v xml:space="preserve">Anabela Peralta Tortonesi </v>
          </cell>
          <cell r="M2122">
            <v>14452810</v>
          </cell>
          <cell r="N2122">
            <v>5493489690824</v>
          </cell>
          <cell r="O2122" t="str">
            <v>Anabela Peralta Tortonesi</v>
          </cell>
          <cell r="P2122">
            <v>5493489690824</v>
          </cell>
          <cell r="Q2122" t="str">
            <v>Capilla del señor</v>
          </cell>
          <cell r="R2122">
            <v>738</v>
          </cell>
          <cell r="T2122" t="str">
            <v>Centro</v>
          </cell>
          <cell r="U2122" t="str">
            <v>Capital Federal</v>
          </cell>
          <cell r="V2122">
            <v>1440</v>
          </cell>
          <cell r="W2122" t="str">
            <v>Capital Federal</v>
          </cell>
          <cell r="Y2122" t="str">
            <v>ENVÍO SIN CARGO (CABA Y GRAN PARTE DE GBA) TIEMPO: 4 a 6 DÍAS HÁBILES</v>
          </cell>
          <cell r="Z2122" t="str">
            <v>Mercado Pago</v>
          </cell>
          <cell r="AB2122" t="str">
            <v>Corresponde a ciudad de Campana, provincia de Buenos Aires (no tomaba CP 2804)</v>
          </cell>
          <cell r="AD2122">
            <v>44072</v>
          </cell>
          <cell r="AE2122">
            <v>44078</v>
          </cell>
          <cell r="AF2122" t="str">
            <v>BOWL BAMBOO GRIS 6X15CM</v>
          </cell>
          <cell r="AG2122" t="str">
            <v>592.89</v>
          </cell>
          <cell r="AH2122">
            <v>2</v>
          </cell>
          <cell r="AI2122" t="str">
            <v>BA7799</v>
          </cell>
          <cell r="AJ2122" t="str">
            <v>Móvil</v>
          </cell>
          <cell r="AK2122" t="str">
            <v>jueves 10-09 entre 8 y 18 am !</v>
          </cell>
          <cell r="AL2122">
            <v>1726151020</v>
          </cell>
          <cell r="AM2122">
            <v>281992779</v>
          </cell>
          <cell r="AN2122" t="str">
            <v>Sí</v>
          </cell>
        </row>
        <row r="2123">
          <cell r="A2123">
            <v>1872</v>
          </cell>
          <cell r="B2123" t="str">
            <v>ani.peralta@hotmail.com.ar</v>
          </cell>
          <cell r="AF2123" t="str">
            <v>BOWL NEGRO 400CC TRANSLUCIDO</v>
          </cell>
          <cell r="AG2123" t="str">
            <v>201.85</v>
          </cell>
          <cell r="AH2123">
            <v>3</v>
          </cell>
          <cell r="AI2123" t="str">
            <v>BP01102</v>
          </cell>
          <cell r="AN2123" t="str">
            <v>Sí</v>
          </cell>
        </row>
        <row r="2124">
          <cell r="A2124">
            <v>1872</v>
          </cell>
          <cell r="B2124" t="str">
            <v>ani.peralta@hotmail.com.ar</v>
          </cell>
          <cell r="AF2124" t="str">
            <v>CUBIERTERO 31.5X24.5X4.5CM (Blanco)</v>
          </cell>
          <cell r="AG2124" t="str">
            <v>303.6</v>
          </cell>
          <cell r="AH2124">
            <v>1</v>
          </cell>
          <cell r="AI2124" t="str">
            <v>0607PLA204</v>
          </cell>
          <cell r="AN2124" t="str">
            <v>Sí</v>
          </cell>
        </row>
        <row r="2125">
          <cell r="A2125">
            <v>1872</v>
          </cell>
          <cell r="B2125" t="str">
            <v>ani.peralta@hotmail.com.ar</v>
          </cell>
          <cell r="AF2125" t="str">
            <v>CEPILLO DE BAÑO PLASTICO  3 COLORES 38 X 13 CM</v>
          </cell>
          <cell r="AG2125" t="str">
            <v>368.61</v>
          </cell>
          <cell r="AH2125">
            <v>1</v>
          </cell>
          <cell r="AI2125" t="str">
            <v>AB6065</v>
          </cell>
          <cell r="AN2125" t="str">
            <v>Sí</v>
          </cell>
        </row>
        <row r="2126">
          <cell r="A2126">
            <v>1872</v>
          </cell>
          <cell r="B2126" t="str">
            <v>ani.peralta@hotmail.com.ar</v>
          </cell>
          <cell r="AF2126" t="str">
            <v>CORTINA DE BAÑO CREMA 180 X 200 CM</v>
          </cell>
          <cell r="AG2126" t="str">
            <v>1263.43</v>
          </cell>
          <cell r="AH2126">
            <v>2</v>
          </cell>
          <cell r="AI2126" t="str">
            <v>AB7343</v>
          </cell>
          <cell r="AN2126" t="str">
            <v>Sí</v>
          </cell>
        </row>
        <row r="2127">
          <cell r="A2127">
            <v>1872</v>
          </cell>
          <cell r="B2127" t="str">
            <v>ani.peralta@hotmail.com.ar</v>
          </cell>
          <cell r="AF2127" t="str">
            <v>TABLA DE PICAR RECTANGULAR BLANCA 26X38 CM</v>
          </cell>
          <cell r="AG2127" t="str">
            <v>640.52</v>
          </cell>
          <cell r="AH2127">
            <v>1</v>
          </cell>
          <cell r="AI2127" t="str">
            <v>BA8058</v>
          </cell>
          <cell r="AN2127" t="str">
            <v>Sí</v>
          </cell>
        </row>
        <row r="2128">
          <cell r="A2128">
            <v>1872</v>
          </cell>
          <cell r="B2128" t="str">
            <v>ani.peralta@hotmail.com.ar</v>
          </cell>
          <cell r="AF2128" t="str">
            <v>BOWL BAMBOO NEGRO 14X28CM</v>
          </cell>
          <cell r="AG2128" t="str">
            <v>1465.66</v>
          </cell>
          <cell r="AH2128">
            <v>1</v>
          </cell>
          <cell r="AI2128" t="str">
            <v>BA7813</v>
          </cell>
          <cell r="AN2128" t="str">
            <v>Sí</v>
          </cell>
        </row>
        <row r="2129">
          <cell r="A2129">
            <v>1872</v>
          </cell>
          <cell r="B2129" t="str">
            <v>ani.peralta@hotmail.com.ar</v>
          </cell>
          <cell r="AF2129" t="str">
            <v>SECAPLATOS AZUL 34x17CM</v>
          </cell>
          <cell r="AG2129" t="str">
            <v>1058.19</v>
          </cell>
          <cell r="AH2129">
            <v>1</v>
          </cell>
          <cell r="AI2129" t="str">
            <v>046BA6705</v>
          </cell>
          <cell r="AN2129" t="str">
            <v>Sí</v>
          </cell>
        </row>
        <row r="2130">
          <cell r="A2130">
            <v>1872</v>
          </cell>
          <cell r="B2130" t="str">
            <v>ani.peralta@hotmail.com.ar</v>
          </cell>
          <cell r="AF2130" t="str">
            <v>SECAPLATOS BANDEJA 46X23CM	3COL (Celeste)</v>
          </cell>
          <cell r="AG2130" t="str">
            <v>1016.39</v>
          </cell>
          <cell r="AH2130">
            <v>1</v>
          </cell>
          <cell r="AI2130" t="str">
            <v>046BA6373</v>
          </cell>
          <cell r="AN2130" t="str">
            <v>Sí</v>
          </cell>
        </row>
        <row r="2131">
          <cell r="A2131">
            <v>1872</v>
          </cell>
          <cell r="B2131" t="str">
            <v>ani.peralta@hotmail.com.ar</v>
          </cell>
          <cell r="AF2131" t="str">
            <v>TAZA ROMA DE CERAMICA AZUL POPPY  275ML</v>
          </cell>
          <cell r="AG2131" t="str">
            <v>659.99</v>
          </cell>
          <cell r="AH2131">
            <v>2</v>
          </cell>
          <cell r="AI2131" t="str">
            <v>PO342713</v>
          </cell>
          <cell r="AN2131" t="str">
            <v>Sí</v>
          </cell>
        </row>
        <row r="2132">
          <cell r="A2132">
            <v>1872</v>
          </cell>
          <cell r="B2132" t="str">
            <v>ani.peralta@hotmail.com.ar</v>
          </cell>
          <cell r="AF2132" t="str">
            <v>TAZA ROMA DE CERAMICA AZUL NAVY</v>
          </cell>
          <cell r="AG2132" t="str">
            <v>659.99</v>
          </cell>
          <cell r="AH2132">
            <v>2</v>
          </cell>
          <cell r="AI2132" t="str">
            <v>PO323713</v>
          </cell>
          <cell r="AN2132" t="str">
            <v>Sí</v>
          </cell>
        </row>
        <row r="2133">
          <cell r="A2133">
            <v>1872</v>
          </cell>
          <cell r="B2133" t="str">
            <v>ani.peralta@hotmail.com.ar</v>
          </cell>
          <cell r="AF2133" t="str">
            <v>BOWL BAMBOO BLANCO 6X12CM</v>
          </cell>
          <cell r="AG2133" t="str">
            <v>540.86</v>
          </cell>
          <cell r="AH2133">
            <v>2</v>
          </cell>
          <cell r="AI2133" t="str">
            <v>BA7830</v>
          </cell>
          <cell r="AN2133" t="str">
            <v>Sí</v>
          </cell>
        </row>
        <row r="2134">
          <cell r="A2134">
            <v>1872</v>
          </cell>
          <cell r="B2134" t="str">
            <v>ani.peralta@hotmail.com.ar</v>
          </cell>
          <cell r="AF2134" t="str">
            <v>BOWL CAPACIDAD 2,5 LTS (Celeste)</v>
          </cell>
          <cell r="AG2134">
            <v>275</v>
          </cell>
          <cell r="AH2134">
            <v>2</v>
          </cell>
          <cell r="AI2134" t="str">
            <v>BP02001</v>
          </cell>
          <cell r="AN2134" t="str">
            <v>Sí</v>
          </cell>
        </row>
        <row r="2135">
          <cell r="A2135">
            <v>1872</v>
          </cell>
          <cell r="B2135" t="str">
            <v>ani.peralta@hotmail.com.ar</v>
          </cell>
          <cell r="AF2135" t="str">
            <v>ESCURRIDOR DE CUBIERTOS POR 3 DIVISIONES (Violeta)</v>
          </cell>
          <cell r="AG2135" t="str">
            <v>217.79</v>
          </cell>
          <cell r="AH2135">
            <v>1</v>
          </cell>
          <cell r="AI2135" t="str">
            <v>0607PLA200</v>
          </cell>
          <cell r="AN2135" t="str">
            <v>Sí</v>
          </cell>
        </row>
        <row r="2136">
          <cell r="A2136">
            <v>1872</v>
          </cell>
          <cell r="B2136" t="str">
            <v>ani.peralta@hotmail.com.ar</v>
          </cell>
          <cell r="AF2136" t="str">
            <v>BOT. 500CC CORCHO ECOLOGICO</v>
          </cell>
          <cell r="AG2136">
            <v>187</v>
          </cell>
          <cell r="AH2136">
            <v>1</v>
          </cell>
          <cell r="AI2136" t="str">
            <v>019BO6406</v>
          </cell>
          <cell r="AN2136" t="str">
            <v>Sí</v>
          </cell>
        </row>
        <row r="2137">
          <cell r="A2137">
            <v>1872</v>
          </cell>
          <cell r="B2137" t="str">
            <v>ani.peralta@hotmail.com.ar</v>
          </cell>
          <cell r="AF2137" t="str">
            <v>DESTAPADOR - SACACORCHOS</v>
          </cell>
          <cell r="AG2137" t="str">
            <v>148.32</v>
          </cell>
          <cell r="AH2137">
            <v>2</v>
          </cell>
          <cell r="AI2137" t="str">
            <v>BA4791</v>
          </cell>
          <cell r="AN2137" t="str">
            <v>Sí</v>
          </cell>
        </row>
        <row r="2138">
          <cell r="A2138">
            <v>1871</v>
          </cell>
          <cell r="B2138" t="str">
            <v>florenciamelisaromero@gmail.com</v>
          </cell>
          <cell r="C2138">
            <v>44072</v>
          </cell>
          <cell r="D2138" t="str">
            <v>Abierta</v>
          </cell>
          <cell r="E2138" t="str">
            <v>Recibido</v>
          </cell>
          <cell r="F2138" t="str">
            <v>Enviado</v>
          </cell>
          <cell r="G2138" t="str">
            <v>ARS</v>
          </cell>
          <cell r="H2138" t="str">
            <v>675.59</v>
          </cell>
          <cell r="I2138" t="str">
            <v>101.34</v>
          </cell>
          <cell r="J2138">
            <v>0</v>
          </cell>
          <cell r="K2138" t="str">
            <v>574.25</v>
          </cell>
          <cell r="L2138" t="str">
            <v>Florencia Melisa Romero</v>
          </cell>
          <cell r="M2138">
            <v>38880748</v>
          </cell>
          <cell r="N2138">
            <v>1138561080</v>
          </cell>
          <cell r="O2138" t="str">
            <v>Florencia Melisa Romero</v>
          </cell>
          <cell r="P2138">
            <v>1138561080</v>
          </cell>
          <cell r="Q2138" t="str">
            <v>Mariano Acosta</v>
          </cell>
          <cell r="R2138">
            <v>990</v>
          </cell>
          <cell r="T2138" t="str">
            <v>Piñeiro</v>
          </cell>
          <cell r="U2138" t="str">
            <v>Avellaneda</v>
          </cell>
          <cell r="V2138">
            <v>1870</v>
          </cell>
          <cell r="W2138" t="str">
            <v>Gran Buenos Aires</v>
          </cell>
          <cell r="Y2138" t="str">
            <v>ENVÍO SIN CARGO (CABA Y GRAN PARTE DE GBA) TIEMPO: 4 a 6 DÍAS HÁBILES</v>
          </cell>
          <cell r="Z2138" t="str">
            <v>Mercado Pago</v>
          </cell>
          <cell r="AA2138" t="str">
            <v>DIEGODIAZ</v>
          </cell>
          <cell r="AD2138">
            <v>44072</v>
          </cell>
          <cell r="AE2138">
            <v>44076</v>
          </cell>
          <cell r="AF2138" t="str">
            <v>SET X6 PICOS TORTA MANGA 36CM</v>
          </cell>
          <cell r="AG2138" t="str">
            <v>675.59</v>
          </cell>
          <cell r="AH2138">
            <v>1</v>
          </cell>
          <cell r="AI2138" t="str">
            <v>046BA4819</v>
          </cell>
          <cell r="AJ2138" t="str">
            <v>Web</v>
          </cell>
          <cell r="AK2138" t="str">
            <v>VIERNES 04-09 ENTRE 8 Y 18 HORAS!</v>
          </cell>
          <cell r="AL2138">
            <v>1726105585</v>
          </cell>
          <cell r="AM2138">
            <v>286262260</v>
          </cell>
          <cell r="AN2138" t="str">
            <v>Sí</v>
          </cell>
        </row>
        <row r="2139">
          <cell r="A2139">
            <v>1870</v>
          </cell>
          <cell r="B2139" t="str">
            <v>florenciafacio@gmail.com</v>
          </cell>
          <cell r="C2139">
            <v>44072</v>
          </cell>
          <cell r="D2139" t="str">
            <v>Abierta</v>
          </cell>
          <cell r="E2139" t="str">
            <v>Recibido</v>
          </cell>
          <cell r="F2139" t="str">
            <v>Enviado</v>
          </cell>
          <cell r="G2139" t="str">
            <v>ARS</v>
          </cell>
          <cell r="H2139" t="str">
            <v>1984.5</v>
          </cell>
          <cell r="I2139">
            <v>0</v>
          </cell>
          <cell r="J2139">
            <v>0</v>
          </cell>
          <cell r="K2139" t="str">
            <v>1984.5</v>
          </cell>
          <cell r="L2139" t="str">
            <v>Florencia Facio</v>
          </cell>
          <cell r="M2139">
            <v>28030506</v>
          </cell>
          <cell r="N2139">
            <v>1141909410</v>
          </cell>
          <cell r="O2139" t="str">
            <v>Florencia Facio</v>
          </cell>
          <cell r="P2139">
            <v>1141909410</v>
          </cell>
          <cell r="Q2139" t="str">
            <v>Nuñez</v>
          </cell>
          <cell r="R2139">
            <v>2442</v>
          </cell>
          <cell r="S2139" t="str">
            <v>2C</v>
          </cell>
          <cell r="T2139" t="str">
            <v>Nunez</v>
          </cell>
          <cell r="U2139" t="str">
            <v>Capital Federal</v>
          </cell>
          <cell r="V2139">
            <v>1429</v>
          </cell>
          <cell r="W2139" t="str">
            <v>Capital Federal</v>
          </cell>
          <cell r="Y2139" t="str">
            <v>ENVÍO SIN CARGO (CABA Y GRAN PARTE DE GBA) TIEMPO: 4 a 6 DÍAS HÁBILES</v>
          </cell>
          <cell r="Z2139" t="str">
            <v>Mercado Pago</v>
          </cell>
          <cell r="AD2139">
            <v>44072</v>
          </cell>
          <cell r="AE2139">
            <v>44076</v>
          </cell>
          <cell r="AF2139" t="str">
            <v>TRAPEADOR DE MANO VERDE 38X12 CM</v>
          </cell>
          <cell r="AG2139" t="str">
            <v>430.75</v>
          </cell>
          <cell r="AH2139">
            <v>1</v>
          </cell>
          <cell r="AI2139" t="str">
            <v>046LI7902</v>
          </cell>
          <cell r="AJ2139" t="str">
            <v>Móvil</v>
          </cell>
          <cell r="AK2139" t="str">
            <v>VIERNES 04-09 ENTRE 8 Y 18 HORAS!</v>
          </cell>
          <cell r="AL2139">
            <v>1725611219</v>
          </cell>
          <cell r="AM2139">
            <v>286169260</v>
          </cell>
          <cell r="AN2139" t="str">
            <v>Sí</v>
          </cell>
        </row>
        <row r="2140">
          <cell r="A2140">
            <v>1870</v>
          </cell>
          <cell r="B2140" t="str">
            <v>florenciafacio@gmail.com</v>
          </cell>
          <cell r="AF2140" t="str">
            <v>VASO AZUL FACETADO Y EXPRIMIDOR</v>
          </cell>
          <cell r="AG2140" t="str">
            <v>233.75</v>
          </cell>
          <cell r="AH2140">
            <v>1</v>
          </cell>
          <cell r="AI2140" t="str">
            <v>BP24007</v>
          </cell>
          <cell r="AN2140" t="str">
            <v>Sí</v>
          </cell>
        </row>
        <row r="2141">
          <cell r="A2141">
            <v>1870</v>
          </cell>
          <cell r="B2141" t="str">
            <v>florenciafacio@gmail.com</v>
          </cell>
          <cell r="AF2141" t="str">
            <v>VELA 100 % SOJA CON ESENCIAS DIFERENTES AROMAS 14x10 CM (NARANJA/CANELA)</v>
          </cell>
          <cell r="AG2141">
            <v>440</v>
          </cell>
          <cell r="AH2141">
            <v>1</v>
          </cell>
          <cell r="AI2141" t="str">
            <v>BA5914VELA</v>
          </cell>
          <cell r="AN2141" t="str">
            <v>Sí</v>
          </cell>
        </row>
        <row r="2142">
          <cell r="A2142">
            <v>1870</v>
          </cell>
          <cell r="B2142" t="str">
            <v>florenciafacio@gmail.com</v>
          </cell>
          <cell r="AF2142" t="str">
            <v>VELA 100 % SOJA CON ESENCIAS DIFERENTES AROMAS 14x10 CM (MAGNOLIA)</v>
          </cell>
          <cell r="AG2142">
            <v>440</v>
          </cell>
          <cell r="AH2142">
            <v>2</v>
          </cell>
          <cell r="AI2142" t="str">
            <v>BA5914VELA</v>
          </cell>
          <cell r="AN2142" t="str">
            <v>Sí</v>
          </cell>
        </row>
        <row r="2143">
          <cell r="A2143">
            <v>1869</v>
          </cell>
          <cell r="B2143" t="str">
            <v>micaverta@hotmail.com</v>
          </cell>
          <cell r="C2143">
            <v>44072</v>
          </cell>
          <cell r="D2143" t="str">
            <v>Abierta</v>
          </cell>
          <cell r="E2143" t="str">
            <v>Recibido</v>
          </cell>
          <cell r="F2143" t="str">
            <v>Enviado</v>
          </cell>
          <cell r="G2143" t="str">
            <v>ARS</v>
          </cell>
          <cell r="H2143">
            <v>5596</v>
          </cell>
          <cell r="I2143">
            <v>0</v>
          </cell>
          <cell r="J2143">
            <v>0</v>
          </cell>
          <cell r="K2143">
            <v>5596</v>
          </cell>
          <cell r="L2143" t="str">
            <v>Mica Verta</v>
          </cell>
          <cell r="M2143">
            <v>38857324</v>
          </cell>
          <cell r="N2143">
            <v>1523201091</v>
          </cell>
          <cell r="O2143" t="str">
            <v>Mica Verta</v>
          </cell>
          <cell r="P2143">
            <v>1523201091</v>
          </cell>
          <cell r="Q2143" t="str">
            <v>Cornelio Saavedra</v>
          </cell>
          <cell r="R2143">
            <v>186</v>
          </cell>
          <cell r="S2143" t="str">
            <v>4B</v>
          </cell>
          <cell r="T2143" t="str">
            <v>Lomas de Zamora</v>
          </cell>
          <cell r="U2143" t="str">
            <v xml:space="preserve">Lomas de Zamora </v>
          </cell>
          <cell r="V2143">
            <v>1832</v>
          </cell>
          <cell r="W2143" t="str">
            <v>Gran Buenos Aires</v>
          </cell>
          <cell r="Y2143" t="str">
            <v>ENVÍO SIN CARGO (CABA Y GRAN PARTE DE GBA) TIEMPO: 4 a 6 DÍAS HÁBILES</v>
          </cell>
          <cell r="Z2143" t="str">
            <v>Mercado Pago</v>
          </cell>
          <cell r="AC2143" t="str">
            <v>31-08 FALTA CODIGO</v>
          </cell>
          <cell r="AD2143">
            <v>44072</v>
          </cell>
          <cell r="AE2143">
            <v>44078</v>
          </cell>
          <cell r="AF2143" t="str">
            <v>TABLA NEGRO MARQUINA 30x10 CM</v>
          </cell>
          <cell r="AG2143">
            <v>1399</v>
          </cell>
          <cell r="AH2143">
            <v>2</v>
          </cell>
          <cell r="AJ2143" t="str">
            <v>Móvil</v>
          </cell>
          <cell r="AK2143" t="str">
            <v>LUNES 7-09 ENTRE 8 Y 18 HORAS!</v>
          </cell>
          <cell r="AL2143">
            <v>1724895274</v>
          </cell>
          <cell r="AM2143">
            <v>286060095</v>
          </cell>
          <cell r="AN2143" t="str">
            <v>Sí</v>
          </cell>
        </row>
        <row r="2144">
          <cell r="A2144">
            <v>1869</v>
          </cell>
          <cell r="B2144" t="str">
            <v>micaverta@hotmail.com</v>
          </cell>
          <cell r="AF2144" t="str">
            <v>TABLA MÁRMOL CARRARA 30x10 CM (Blanco)</v>
          </cell>
          <cell r="AG2144">
            <v>1399</v>
          </cell>
          <cell r="AH2144">
            <v>2</v>
          </cell>
          <cell r="AN2144" t="str">
            <v>Sí</v>
          </cell>
        </row>
        <row r="2145">
          <cell r="A2145">
            <v>1868</v>
          </cell>
          <cell r="B2145" t="str">
            <v>clariymore@hotmail.com</v>
          </cell>
          <cell r="C2145">
            <v>44072</v>
          </cell>
          <cell r="D2145" t="str">
            <v>Abierta</v>
          </cell>
          <cell r="E2145" t="str">
            <v>Recibido</v>
          </cell>
          <cell r="F2145" t="str">
            <v>Enviado</v>
          </cell>
          <cell r="G2145" t="str">
            <v>ARS</v>
          </cell>
          <cell r="H2145" t="str">
            <v>1720.45</v>
          </cell>
          <cell r="I2145">
            <v>0</v>
          </cell>
          <cell r="J2145">
            <v>0</v>
          </cell>
          <cell r="K2145" t="str">
            <v>1720.45</v>
          </cell>
          <cell r="L2145" t="str">
            <v>Florencia Garcia</v>
          </cell>
          <cell r="M2145">
            <v>27086040</v>
          </cell>
          <cell r="N2145">
            <v>1123492190</v>
          </cell>
          <cell r="O2145" t="str">
            <v>Florencia Garcia</v>
          </cell>
          <cell r="P2145">
            <v>1123492190</v>
          </cell>
          <cell r="Q2145" t="str">
            <v>German argerich</v>
          </cell>
          <cell r="R2145">
            <v>2065</v>
          </cell>
          <cell r="U2145" t="str">
            <v>Hurlingham</v>
          </cell>
          <cell r="V2145">
            <v>1686</v>
          </cell>
          <cell r="W2145" t="str">
            <v>Gran Buenos Aires</v>
          </cell>
          <cell r="Y2145" t="str">
            <v>ENVÍO SIN CARGO (CABA Y GRAN PARTE DE GBA) TIEMPO: 4 a 6 DÍAS HÁBILES</v>
          </cell>
          <cell r="Z2145" t="str">
            <v>Mercado Pago</v>
          </cell>
          <cell r="AD2145">
            <v>44072</v>
          </cell>
          <cell r="AE2145">
            <v>44076</v>
          </cell>
          <cell r="AF2145" t="str">
            <v>BOWL COOPER 20X7 CM  COLOR COBRE</v>
          </cell>
          <cell r="AG2145" t="str">
            <v>405.83</v>
          </cell>
          <cell r="AH2145">
            <v>1</v>
          </cell>
          <cell r="AI2145" t="str">
            <v>MS129538</v>
          </cell>
          <cell r="AJ2145" t="str">
            <v>Móvil</v>
          </cell>
          <cell r="AK2145" t="str">
            <v>VIERNES 04-09 ENTRE 8 Y 18 HORAS!</v>
          </cell>
          <cell r="AL2145">
            <v>1724827465</v>
          </cell>
          <cell r="AM2145">
            <v>286050589</v>
          </cell>
          <cell r="AN2145" t="str">
            <v>Sí</v>
          </cell>
        </row>
        <row r="2146">
          <cell r="A2146">
            <v>1868</v>
          </cell>
          <cell r="B2146" t="str">
            <v>clariymore@hotmail.com</v>
          </cell>
          <cell r="AF2146" t="str">
            <v>BOWL COBRA NAVI BORDE DE ACERO  17,5 X 9,5 CM</v>
          </cell>
          <cell r="AG2146" t="str">
            <v>634.83</v>
          </cell>
          <cell r="AH2146">
            <v>1</v>
          </cell>
          <cell r="AI2146" t="str">
            <v>MS129546</v>
          </cell>
          <cell r="AN2146" t="str">
            <v>Sí</v>
          </cell>
        </row>
        <row r="2147">
          <cell r="A2147">
            <v>1868</v>
          </cell>
          <cell r="B2147" t="str">
            <v>clariymore@hotmail.com</v>
          </cell>
          <cell r="AF2147" t="str">
            <v>COLADOR DIAM 24CM X 8,5CM ALTO</v>
          </cell>
          <cell r="AG2147" t="str">
            <v>679.79</v>
          </cell>
          <cell r="AH2147">
            <v>1</v>
          </cell>
          <cell r="AI2147" t="str">
            <v>046BA8163</v>
          </cell>
          <cell r="AN2147" t="str">
            <v>Sí</v>
          </cell>
        </row>
        <row r="2148">
          <cell r="A2148">
            <v>1867</v>
          </cell>
          <cell r="B2148" t="str">
            <v>marubregant@gmail.com</v>
          </cell>
          <cell r="C2148">
            <v>44072</v>
          </cell>
          <cell r="D2148" t="str">
            <v>Abierta</v>
          </cell>
          <cell r="E2148" t="str">
            <v>Recibido</v>
          </cell>
          <cell r="F2148" t="str">
            <v>Enviado</v>
          </cell>
          <cell r="G2148" t="str">
            <v>ARS</v>
          </cell>
          <cell r="H2148" t="str">
            <v>1867.06</v>
          </cell>
          <cell r="I2148" t="str">
            <v>280.06</v>
          </cell>
          <cell r="J2148">
            <v>0</v>
          </cell>
          <cell r="K2148">
            <v>1587</v>
          </cell>
          <cell r="L2148" t="str">
            <v>Marina Bregant</v>
          </cell>
          <cell r="M2148">
            <v>27939652</v>
          </cell>
          <cell r="N2148">
            <v>1532345571</v>
          </cell>
          <cell r="O2148" t="str">
            <v>Marina Bregant</v>
          </cell>
          <cell r="P2148">
            <v>1532345571</v>
          </cell>
          <cell r="Q2148" t="str">
            <v>Bolivar</v>
          </cell>
          <cell r="R2148">
            <v>1398</v>
          </cell>
          <cell r="S2148" t="str">
            <v>1a</v>
          </cell>
          <cell r="T2148" t="str">
            <v>Ramos mejias</v>
          </cell>
          <cell r="U2148" t="str">
            <v>Bs as</v>
          </cell>
          <cell r="V2148">
            <v>1704</v>
          </cell>
          <cell r="W2148" t="str">
            <v>Gran Buenos Aires</v>
          </cell>
          <cell r="Y2148" t="str">
            <v>ENVÍO SIN CARGO (CABA Y GRAN PARTE DE GBA) TIEMPO: 4 a 6 DÍAS HÁBILES</v>
          </cell>
          <cell r="Z2148" t="str">
            <v>Mercado Pago</v>
          </cell>
          <cell r="AA2148" t="str">
            <v>DIEGODIAZ</v>
          </cell>
          <cell r="AB2148" t="str">
            <v xml:space="preserve">Los cuchillos en rosa </v>
          </cell>
          <cell r="AD2148">
            <v>44072</v>
          </cell>
          <cell r="AE2148">
            <v>44076</v>
          </cell>
          <cell r="AF2148" t="str">
            <v>SET ROSA TARROS CILINDRICOS X3</v>
          </cell>
          <cell r="AG2148" t="str">
            <v>913.1</v>
          </cell>
          <cell r="AH2148">
            <v>1</v>
          </cell>
          <cell r="AI2148" t="str">
            <v>BP43018</v>
          </cell>
          <cell r="AJ2148" t="str">
            <v>Móvil</v>
          </cell>
          <cell r="AK2148" t="str">
            <v>VIERNES 04-09 ENTRE 8 Y 18 HORAS!</v>
          </cell>
          <cell r="AL2148">
            <v>1724293365</v>
          </cell>
          <cell r="AM2148">
            <v>284916048</v>
          </cell>
          <cell r="AN2148" t="str">
            <v>Sí</v>
          </cell>
        </row>
        <row r="2149">
          <cell r="A2149">
            <v>1867</v>
          </cell>
          <cell r="B2149" t="str">
            <v>marubregant@gmail.com</v>
          </cell>
          <cell r="AF2149" t="str">
            <v>BOWL ROSA 400CC</v>
          </cell>
          <cell r="AG2149" t="str">
            <v>132.5</v>
          </cell>
          <cell r="AH2149">
            <v>4</v>
          </cell>
          <cell r="AI2149" t="str">
            <v>BP01018</v>
          </cell>
          <cell r="AN2149" t="str">
            <v>Sí</v>
          </cell>
        </row>
        <row r="2150">
          <cell r="A2150">
            <v>1867</v>
          </cell>
          <cell r="B2150" t="str">
            <v>marubregant@gmail.com</v>
          </cell>
          <cell r="AF2150" t="str">
            <v>UNTADOR PASTEL NEW 1PC 14,5 CM</v>
          </cell>
          <cell r="AG2150" t="str">
            <v>29.99</v>
          </cell>
          <cell r="AH2150">
            <v>2</v>
          </cell>
          <cell r="AI2150" t="str">
            <v>019BA87503</v>
          </cell>
          <cell r="AN2150" t="str">
            <v>Sí</v>
          </cell>
        </row>
        <row r="2151">
          <cell r="A2151">
            <v>1867</v>
          </cell>
          <cell r="B2151" t="str">
            <v>marubregant@gmail.com</v>
          </cell>
          <cell r="AF2151" t="str">
            <v>TUPPER 400CC ROSA C/TAPA</v>
          </cell>
          <cell r="AG2151" t="str">
            <v>181.99</v>
          </cell>
          <cell r="AH2151">
            <v>2</v>
          </cell>
          <cell r="AI2151" t="str">
            <v>BP35018</v>
          </cell>
          <cell r="AN2151" t="str">
            <v>Sí</v>
          </cell>
        </row>
        <row r="2152">
          <cell r="A2152">
            <v>1866</v>
          </cell>
          <cell r="B2152" t="str">
            <v>lourdes.suarez@hotmail.com.ar</v>
          </cell>
          <cell r="C2152">
            <v>44071</v>
          </cell>
          <cell r="D2152" t="str">
            <v>Abierta</v>
          </cell>
          <cell r="E2152" t="str">
            <v>Recibido</v>
          </cell>
          <cell r="F2152" t="str">
            <v>Enviado</v>
          </cell>
          <cell r="G2152" t="str">
            <v>ARS</v>
          </cell>
          <cell r="H2152" t="str">
            <v>3214.43</v>
          </cell>
          <cell r="I2152" t="str">
            <v>482.16</v>
          </cell>
          <cell r="J2152">
            <v>0</v>
          </cell>
          <cell r="K2152" t="str">
            <v>2732.27</v>
          </cell>
          <cell r="L2152" t="str">
            <v>Lourdes Suarez</v>
          </cell>
          <cell r="M2152">
            <v>39408158</v>
          </cell>
          <cell r="N2152">
            <v>5491138588303</v>
          </cell>
          <cell r="O2152" t="str">
            <v>Lourdes Suarez</v>
          </cell>
          <cell r="P2152">
            <v>5491138588303</v>
          </cell>
          <cell r="Q2152" t="str">
            <v xml:space="preserve">Garibaldi </v>
          </cell>
          <cell r="R2152">
            <v>5442</v>
          </cell>
          <cell r="T2152" t="str">
            <v>Virreyes</v>
          </cell>
          <cell r="U2152" t="str">
            <v>San fernando</v>
          </cell>
          <cell r="V2152">
            <v>1645</v>
          </cell>
          <cell r="W2152" t="str">
            <v>Gran Buenos Aires</v>
          </cell>
          <cell r="Y2152" t="str">
            <v>ENVÍO SIN CARGO (CABA Y GRAN PARTE DE GBA) TIEMPO: 4 a 6 DÍAS HÁBILES</v>
          </cell>
          <cell r="Z2152" t="str">
            <v>Mercado Pago</v>
          </cell>
          <cell r="AA2152" t="str">
            <v>DIEGODIAZ</v>
          </cell>
          <cell r="AD2152">
            <v>44071</v>
          </cell>
          <cell r="AE2152">
            <v>44076</v>
          </cell>
          <cell r="AF2152" t="str">
            <v>TETERA DE CERAMICA 700ML+ FILTRO (Flores azules)</v>
          </cell>
          <cell r="AG2152" t="str">
            <v>1758.88</v>
          </cell>
          <cell r="AH2152">
            <v>1</v>
          </cell>
          <cell r="AI2152" t="str">
            <v>046BA4999</v>
          </cell>
          <cell r="AJ2152" t="str">
            <v>Móvil</v>
          </cell>
          <cell r="AK2152" t="str">
            <v>VIERNES 04-09 ENTRE 8 Y 18 HORAS!</v>
          </cell>
          <cell r="AL2152">
            <v>1722835382</v>
          </cell>
          <cell r="AM2152">
            <v>285706610</v>
          </cell>
          <cell r="AN2152" t="str">
            <v>Sí</v>
          </cell>
        </row>
        <row r="2153">
          <cell r="A2153">
            <v>1866</v>
          </cell>
          <cell r="B2153" t="str">
            <v>lourdes.suarez@hotmail.com.ar</v>
          </cell>
          <cell r="AF2153" t="str">
            <v>FRASCO VIDRIO 19CM X 9CM DIAM</v>
          </cell>
          <cell r="AG2153" t="str">
            <v>414.89</v>
          </cell>
          <cell r="AH2153">
            <v>1</v>
          </cell>
          <cell r="AI2153" t="str">
            <v>BA6431</v>
          </cell>
          <cell r="AN2153" t="str">
            <v>Sí</v>
          </cell>
        </row>
        <row r="2154">
          <cell r="A2154">
            <v>1866</v>
          </cell>
          <cell r="B2154" t="str">
            <v>lourdes.suarez@hotmail.com.ar</v>
          </cell>
          <cell r="AF2154" t="str">
            <v>BOWL COOPER 20X7 CM  COLOR COBRE</v>
          </cell>
          <cell r="AG2154" t="str">
            <v>405.83</v>
          </cell>
          <cell r="AH2154">
            <v>1</v>
          </cell>
          <cell r="AI2154" t="str">
            <v>MS129538</v>
          </cell>
          <cell r="AN2154" t="str">
            <v>Sí</v>
          </cell>
        </row>
        <row r="2155">
          <cell r="A2155">
            <v>1866</v>
          </cell>
          <cell r="B2155" t="str">
            <v>lourdes.suarez@hotmail.com.ar</v>
          </cell>
          <cell r="AF2155" t="str">
            <v>BOWL COBRA NAVI BORDE DE ACERO  17,5 X 9,5 CM</v>
          </cell>
          <cell r="AG2155" t="str">
            <v>634.83</v>
          </cell>
          <cell r="AH2155">
            <v>1</v>
          </cell>
          <cell r="AI2155" t="str">
            <v>MS129546</v>
          </cell>
          <cell r="AN2155" t="str">
            <v>Sí</v>
          </cell>
        </row>
        <row r="2156">
          <cell r="A2156">
            <v>1865</v>
          </cell>
          <cell r="B2156" t="str">
            <v>silva.camilar@gmail.com</v>
          </cell>
          <cell r="C2156">
            <v>44071</v>
          </cell>
          <cell r="D2156" t="str">
            <v>Abierta</v>
          </cell>
          <cell r="E2156" t="str">
            <v>Recibido</v>
          </cell>
          <cell r="F2156" t="str">
            <v>Enviado</v>
          </cell>
          <cell r="G2156" t="str">
            <v>ARS</v>
          </cell>
          <cell r="H2156" t="str">
            <v>538.03</v>
          </cell>
          <cell r="I2156">
            <v>0</v>
          </cell>
          <cell r="J2156">
            <v>0</v>
          </cell>
          <cell r="K2156" t="str">
            <v>538.03</v>
          </cell>
          <cell r="L2156" t="str">
            <v>Camila Silva</v>
          </cell>
          <cell r="M2156">
            <v>38270549</v>
          </cell>
          <cell r="N2156">
            <v>1161065262</v>
          </cell>
          <cell r="O2156" t="str">
            <v>Camila Silva</v>
          </cell>
          <cell r="P2156">
            <v>1161065262</v>
          </cell>
          <cell r="Q2156" t="str">
            <v>Obarrio</v>
          </cell>
          <cell r="R2156">
            <v>1437</v>
          </cell>
          <cell r="U2156" t="str">
            <v>Don Torcuato</v>
          </cell>
          <cell r="V2156">
            <v>1611</v>
          </cell>
          <cell r="W2156" t="str">
            <v>Gran Buenos Aires</v>
          </cell>
          <cell r="Y2156" t="str">
            <v>ENVÍO SIN CARGO (CABA Y GRAN PARTE DE GBA) TIEMPO: 4 a 6 DÍAS HÁBILES</v>
          </cell>
          <cell r="Z2156" t="str">
            <v>Mercado Pago</v>
          </cell>
          <cell r="AD2156">
            <v>44071</v>
          </cell>
          <cell r="AE2156">
            <v>44076</v>
          </cell>
          <cell r="AF2156" t="str">
            <v>JABONERA DE BAÑO PASTEL DE POLIRESINA</v>
          </cell>
          <cell r="AG2156" t="str">
            <v>538.03</v>
          </cell>
          <cell r="AH2156">
            <v>1</v>
          </cell>
          <cell r="AI2156" t="str">
            <v>AB6649</v>
          </cell>
          <cell r="AJ2156" t="str">
            <v>Web</v>
          </cell>
          <cell r="AK2156" t="str">
            <v>VIERNES 04-09 ENTRE 8 Y 18 HORAS!</v>
          </cell>
          <cell r="AL2156">
            <v>1722686948</v>
          </cell>
          <cell r="AM2156">
            <v>285678158</v>
          </cell>
          <cell r="AN2156" t="str">
            <v>Sí</v>
          </cell>
        </row>
        <row r="2157">
          <cell r="A2157">
            <v>1864</v>
          </cell>
          <cell r="B2157" t="str">
            <v>diamelaserignese@gmail.com</v>
          </cell>
          <cell r="C2157">
            <v>44071</v>
          </cell>
          <cell r="D2157" t="str">
            <v>Abierta</v>
          </cell>
          <cell r="E2157" t="str">
            <v>Recibido</v>
          </cell>
          <cell r="F2157" t="str">
            <v>Enviado</v>
          </cell>
          <cell r="G2157" t="str">
            <v>ARS</v>
          </cell>
          <cell r="H2157" t="str">
            <v>1973.97</v>
          </cell>
          <cell r="I2157">
            <v>0</v>
          </cell>
          <cell r="J2157">
            <v>0</v>
          </cell>
          <cell r="K2157" t="str">
            <v>1973.97</v>
          </cell>
          <cell r="L2157" t="str">
            <v>Diamela Serignese</v>
          </cell>
          <cell r="M2157">
            <v>28321985</v>
          </cell>
          <cell r="N2157">
            <v>1154623138</v>
          </cell>
          <cell r="O2157" t="str">
            <v>Diamela Serignese</v>
          </cell>
          <cell r="P2157">
            <v>1154623138</v>
          </cell>
          <cell r="Q2157" t="str">
            <v xml:space="preserve">Lamadrid </v>
          </cell>
          <cell r="R2157">
            <v>3066</v>
          </cell>
          <cell r="U2157" t="str">
            <v xml:space="preserve">Quilmes </v>
          </cell>
          <cell r="V2157">
            <v>1879</v>
          </cell>
          <cell r="W2157" t="str">
            <v>Gran Buenos Aires</v>
          </cell>
          <cell r="Y2157" t="str">
            <v>ENVÍO SIN CARGO (CABA Y GRAN PARTE DE GBA) TIEMPO: 4 a 6 DÍAS HÁBILES</v>
          </cell>
          <cell r="Z2157" t="str">
            <v>Mercado Pago</v>
          </cell>
          <cell r="AB2157" t="str">
            <v xml:space="preserve">La dirección de entrega es Lamadrid 3066 entre Calchaqui y Elustondo </v>
          </cell>
          <cell r="AD2157">
            <v>44071</v>
          </cell>
          <cell r="AE2157">
            <v>44076</v>
          </cell>
          <cell r="AF2157" t="str">
            <v>BROCHES PARA BOLSA FLUO BLISTER SET X 5PC  COL.SURT. 11CM</v>
          </cell>
          <cell r="AG2157" t="str">
            <v>154.99</v>
          </cell>
          <cell r="AH2157">
            <v>2</v>
          </cell>
          <cell r="AI2157" t="str">
            <v>046BR5393</v>
          </cell>
          <cell r="AJ2157" t="str">
            <v>Móvil</v>
          </cell>
          <cell r="AK2157" t="str">
            <v>VIERNES 04-09 ENTRE 8 Y 18 HORAS!</v>
          </cell>
          <cell r="AL2157">
            <v>1722607430</v>
          </cell>
          <cell r="AM2157">
            <v>285670335</v>
          </cell>
          <cell r="AN2157" t="str">
            <v>Sí</v>
          </cell>
        </row>
        <row r="2158">
          <cell r="A2158">
            <v>1864</v>
          </cell>
          <cell r="B2158" t="str">
            <v>diamelaserignese@gmail.com</v>
          </cell>
          <cell r="AF2158" t="str">
            <v>VASO ROSA FACETEADO Y EXPRIMIDOR</v>
          </cell>
          <cell r="AG2158" t="str">
            <v>215.99</v>
          </cell>
          <cell r="AH2158">
            <v>2</v>
          </cell>
          <cell r="AI2158" t="str">
            <v>BP24018</v>
          </cell>
          <cell r="AN2158" t="str">
            <v>Sí</v>
          </cell>
        </row>
        <row r="2159">
          <cell r="A2159">
            <v>1864</v>
          </cell>
          <cell r="B2159" t="str">
            <v>diamelaserignese@gmail.com</v>
          </cell>
          <cell r="AF2159" t="str">
            <v>MOLDE MUFFINS 12 DIV. 34X26X3CM</v>
          </cell>
          <cell r="AG2159" t="str">
            <v>1232.01</v>
          </cell>
          <cell r="AH2159">
            <v>1</v>
          </cell>
          <cell r="AI2159" t="str">
            <v>046BA4830</v>
          </cell>
          <cell r="AN2159" t="str">
            <v>Sí</v>
          </cell>
        </row>
        <row r="2160">
          <cell r="A2160">
            <v>1863</v>
          </cell>
          <cell r="B2160" t="str">
            <v>natalia.paracchini@hotmail.com</v>
          </cell>
          <cell r="C2160">
            <v>44071</v>
          </cell>
          <cell r="D2160" t="str">
            <v>Abierta</v>
          </cell>
          <cell r="E2160" t="str">
            <v>Recibido</v>
          </cell>
          <cell r="F2160" t="str">
            <v>Enviado</v>
          </cell>
          <cell r="G2160" t="str">
            <v>ARS</v>
          </cell>
          <cell r="H2160" t="str">
            <v>4569.35</v>
          </cell>
          <cell r="I2160">
            <v>0</v>
          </cell>
          <cell r="J2160">
            <v>0</v>
          </cell>
          <cell r="K2160" t="str">
            <v>4569.35</v>
          </cell>
          <cell r="L2160" t="str">
            <v xml:space="preserve">Natalia Paracchini </v>
          </cell>
          <cell r="M2160">
            <v>38525342</v>
          </cell>
          <cell r="N2160">
            <v>1524505849</v>
          </cell>
          <cell r="O2160" t="str">
            <v>Natalia  Paracchini</v>
          </cell>
          <cell r="P2160">
            <v>1524505849</v>
          </cell>
          <cell r="Q2160" t="str">
            <v xml:space="preserve">Thompson </v>
          </cell>
          <cell r="R2160">
            <v>783</v>
          </cell>
          <cell r="S2160" t="str">
            <v>Casa</v>
          </cell>
          <cell r="T2160" t="str">
            <v xml:space="preserve">Caballito </v>
          </cell>
          <cell r="U2160" t="str">
            <v>Capital Federal</v>
          </cell>
          <cell r="V2160">
            <v>1424</v>
          </cell>
          <cell r="W2160" t="str">
            <v>Capital Federal</v>
          </cell>
          <cell r="Y2160" t="str">
            <v>ENVÍO SIN CARGO (CABA Y GRAN PARTE DE GBA) TIEMPO: 4 a 6 DÍAS HÁBILES</v>
          </cell>
          <cell r="Z2160" t="str">
            <v>Mercado Pago</v>
          </cell>
          <cell r="AD2160">
            <v>44071</v>
          </cell>
          <cell r="AE2160">
            <v>44071</v>
          </cell>
          <cell r="AF2160" t="str">
            <v>JUEGO X 6 PLATOS HONDOS ESPARTA BLANCO 22CM</v>
          </cell>
          <cell r="AG2160" t="str">
            <v>4569.35</v>
          </cell>
          <cell r="AH2160">
            <v>1</v>
          </cell>
          <cell r="AI2160" t="str">
            <v>PO61583</v>
          </cell>
          <cell r="AJ2160" t="str">
            <v>Móvil</v>
          </cell>
          <cell r="AK2160" t="str">
            <v>MIERCOLES 2-08 ENTRE 8 Y 18 HORAS!</v>
          </cell>
          <cell r="AL2160">
            <v>1722388597</v>
          </cell>
          <cell r="AM2160">
            <v>285653685</v>
          </cell>
          <cell r="AN2160" t="str">
            <v>Sí</v>
          </cell>
        </row>
        <row r="2161">
          <cell r="A2161">
            <v>1862</v>
          </cell>
          <cell r="B2161" t="str">
            <v>lauraarruzzo@gmail.com</v>
          </cell>
          <cell r="C2161">
            <v>44071</v>
          </cell>
          <cell r="D2161" t="str">
            <v>Abierta</v>
          </cell>
          <cell r="E2161" t="str">
            <v>Recibido</v>
          </cell>
          <cell r="F2161" t="str">
            <v>Enviado</v>
          </cell>
          <cell r="G2161" t="str">
            <v>ARS</v>
          </cell>
          <cell r="H2161">
            <v>2299</v>
          </cell>
          <cell r="I2161">
            <v>0</v>
          </cell>
          <cell r="J2161">
            <v>0</v>
          </cell>
          <cell r="K2161">
            <v>2299</v>
          </cell>
          <cell r="L2161" t="str">
            <v>Laura Arruzzo</v>
          </cell>
          <cell r="M2161">
            <v>29802748</v>
          </cell>
          <cell r="N2161">
            <v>67979052</v>
          </cell>
          <cell r="O2161" t="str">
            <v>Laura Arruzzo</v>
          </cell>
          <cell r="P2161">
            <v>67979052</v>
          </cell>
          <cell r="Q2161" t="str">
            <v>General Lopez</v>
          </cell>
          <cell r="R2161">
            <v>678</v>
          </cell>
          <cell r="U2161" t="str">
            <v>Villa Bosch</v>
          </cell>
          <cell r="V2161">
            <v>1682</v>
          </cell>
          <cell r="W2161" t="str">
            <v>Gran Buenos Aires</v>
          </cell>
          <cell r="Y2161" t="str">
            <v>ENVÍO SIN CARGO (CABA Y GRAN PARTE DE GBA) TIEMPO: 4 a 6 DÍAS HÁBILES</v>
          </cell>
          <cell r="Z2161" t="str">
            <v>Mercado Pago</v>
          </cell>
          <cell r="AB2161" t="str">
            <v>Gracias Tincho y Mansola! Les paso entrecalles: Triunvirato y La Cautiva</v>
          </cell>
          <cell r="AD2161">
            <v>44071</v>
          </cell>
          <cell r="AE2161">
            <v>44071</v>
          </cell>
          <cell r="AF2161" t="str">
            <v>SET MOPA CON BALDE CENTRIFUGADOR</v>
          </cell>
          <cell r="AG2161">
            <v>2299</v>
          </cell>
          <cell r="AH2161">
            <v>1</v>
          </cell>
          <cell r="AI2161" t="str">
            <v>MOPANUEVA</v>
          </cell>
          <cell r="AJ2161" t="str">
            <v>Web</v>
          </cell>
          <cell r="AK2161" t="str">
            <v>MARTES 1-09 ENTRE 8 Y 18 HORAS!</v>
          </cell>
          <cell r="AL2161">
            <v>1722374004</v>
          </cell>
          <cell r="AM2161">
            <v>285651969</v>
          </cell>
          <cell r="AN2161" t="str">
            <v>Sí</v>
          </cell>
        </row>
        <row r="2162">
          <cell r="A2162">
            <v>1861</v>
          </cell>
          <cell r="B2162" t="str">
            <v>natalia.paracchini@hotmail.com</v>
          </cell>
          <cell r="C2162">
            <v>44071</v>
          </cell>
          <cell r="D2162" t="str">
            <v>Abierta</v>
          </cell>
          <cell r="E2162" t="str">
            <v>Pendiente</v>
          </cell>
          <cell r="F2162" t="str">
            <v>No está empaquetado</v>
          </cell>
          <cell r="G2162" t="str">
            <v>ARS</v>
          </cell>
          <cell r="H2162" t="str">
            <v>9138.7</v>
          </cell>
          <cell r="I2162">
            <v>0</v>
          </cell>
          <cell r="J2162">
            <v>0</v>
          </cell>
          <cell r="K2162" t="str">
            <v>9138.7</v>
          </cell>
          <cell r="L2162" t="str">
            <v xml:space="preserve">Natalia Paracchini </v>
          </cell>
          <cell r="M2162">
            <v>38525342</v>
          </cell>
          <cell r="N2162">
            <v>1524505849</v>
          </cell>
          <cell r="O2162" t="str">
            <v>Natalia  Paracchini</v>
          </cell>
          <cell r="P2162">
            <v>1524505849</v>
          </cell>
          <cell r="Q2162" t="str">
            <v xml:space="preserve">Thompson </v>
          </cell>
          <cell r="R2162">
            <v>783</v>
          </cell>
          <cell r="S2162" t="str">
            <v>Casa</v>
          </cell>
          <cell r="T2162" t="str">
            <v xml:space="preserve">Caballito </v>
          </cell>
          <cell r="U2162" t="str">
            <v>Capital Federal</v>
          </cell>
          <cell r="V2162">
            <v>1424</v>
          </cell>
          <cell r="W2162" t="str">
            <v>Capital Federal</v>
          </cell>
          <cell r="Y2162" t="str">
            <v>ENVÍO SIN CARGO (CABA Y GRAN PARTE DE GBA) TIEMPO: 4 a 6 DÍAS HÁBILES</v>
          </cell>
          <cell r="Z2162" t="str">
            <v>Mercado Pago</v>
          </cell>
          <cell r="AF2162" t="str">
            <v>JUEGO X 6 PLATOS HONDOS ESPARTA BLANCO 22CM</v>
          </cell>
          <cell r="AG2162" t="str">
            <v>4569.35</v>
          </cell>
          <cell r="AH2162">
            <v>2</v>
          </cell>
          <cell r="AI2162" t="str">
            <v>PO61583</v>
          </cell>
          <cell r="AJ2162" t="str">
            <v>Móvil</v>
          </cell>
          <cell r="AK2162" t="str">
            <v/>
          </cell>
          <cell r="AL2162">
            <v>1722371403</v>
          </cell>
          <cell r="AM2162">
            <v>285651198</v>
          </cell>
          <cell r="AN2162" t="str">
            <v>Sí</v>
          </cell>
        </row>
        <row r="2163">
          <cell r="A2163">
            <v>1860</v>
          </cell>
          <cell r="B2163" t="str">
            <v>mili.minuzzi@hotmail.com</v>
          </cell>
          <cell r="C2163">
            <v>44071</v>
          </cell>
          <cell r="D2163" t="str">
            <v>Abierta</v>
          </cell>
          <cell r="E2163" t="str">
            <v>Anulado</v>
          </cell>
          <cell r="F2163" t="str">
            <v>Enviado</v>
          </cell>
          <cell r="G2163" t="str">
            <v>ARS</v>
          </cell>
          <cell r="H2163" t="str">
            <v>676.49</v>
          </cell>
          <cell r="I2163" t="str">
            <v>676.49</v>
          </cell>
          <cell r="J2163">
            <v>430</v>
          </cell>
          <cell r="K2163">
            <v>430</v>
          </cell>
          <cell r="L2163" t="str">
            <v>Milagros Minuzzi</v>
          </cell>
          <cell r="M2163">
            <v>41028871</v>
          </cell>
          <cell r="N2163">
            <v>1156132126</v>
          </cell>
          <cell r="O2163" t="str">
            <v>Milagros Minuzzi</v>
          </cell>
          <cell r="P2163">
            <v>1156132126</v>
          </cell>
          <cell r="Q2163" t="str">
            <v xml:space="preserve">Serrano </v>
          </cell>
          <cell r="R2163">
            <v>629</v>
          </cell>
          <cell r="T2163" t="str">
            <v>Villa crespo</v>
          </cell>
          <cell r="U2163" t="str">
            <v>Capital Federal</v>
          </cell>
          <cell r="V2163">
            <v>1414</v>
          </cell>
          <cell r="W2163" t="str">
            <v>Capital Federal</v>
          </cell>
          <cell r="Y2163" t="str">
            <v>Correo Argentino - Encomienda Clásica</v>
          </cell>
          <cell r="Z2163" t="str">
            <v>Mercado Pago</v>
          </cell>
          <cell r="AA2163" t="str">
            <v>MILIMINUZZI</v>
          </cell>
          <cell r="AC2163" t="str">
            <v>IMPORTANTE ES UN CAMBIO: AL LLEVAR PEDIDO RETIRAR PALA Y ESCOBA (HACER NOTA DE CREDITO)</v>
          </cell>
          <cell r="AE2163">
            <v>44071</v>
          </cell>
          <cell r="AF2163" t="str">
            <v>PORTA COSMETICOS DE ACRILICO 17,5X6,5X6,5CM</v>
          </cell>
          <cell r="AG2163" t="str">
            <v>676.49</v>
          </cell>
          <cell r="AH2163">
            <v>1</v>
          </cell>
          <cell r="AI2163" t="str">
            <v>046DE6626</v>
          </cell>
          <cell r="AJ2163" t="str">
            <v>Móvil</v>
          </cell>
          <cell r="AK2163" t="str">
            <v>MIERCOLES 2-08 ENTRE 8 Y 18 HORAS!</v>
          </cell>
          <cell r="AL2163">
            <v>1722256002</v>
          </cell>
          <cell r="AM2163">
            <v>285628484</v>
          </cell>
          <cell r="AN2163" t="str">
            <v>Sí</v>
          </cell>
        </row>
        <row r="2164">
          <cell r="A2164">
            <v>1859</v>
          </cell>
          <cell r="B2164" t="str">
            <v>mabel.chapu54@gmail.com</v>
          </cell>
          <cell r="C2164">
            <v>44071</v>
          </cell>
          <cell r="D2164" t="str">
            <v>Abierta</v>
          </cell>
          <cell r="E2164" t="str">
            <v>Recibido</v>
          </cell>
          <cell r="F2164" t="str">
            <v>Enviado</v>
          </cell>
          <cell r="G2164" t="str">
            <v>ARS</v>
          </cell>
          <cell r="H2164">
            <v>1800</v>
          </cell>
          <cell r="I2164">
            <v>0</v>
          </cell>
          <cell r="J2164">
            <v>0</v>
          </cell>
          <cell r="K2164">
            <v>1800</v>
          </cell>
          <cell r="L2164" t="str">
            <v>Mabel Pascual</v>
          </cell>
          <cell r="M2164">
            <v>11410764</v>
          </cell>
          <cell r="N2164">
            <v>1136431648</v>
          </cell>
          <cell r="O2164" t="str">
            <v>Mabel Pascual</v>
          </cell>
          <cell r="P2164">
            <v>1136431648</v>
          </cell>
          <cell r="Q2164" t="str">
            <v>Manuel Rico</v>
          </cell>
          <cell r="R2164">
            <v>1154</v>
          </cell>
          <cell r="T2164" t="str">
            <v>Villa Sarmiento</v>
          </cell>
          <cell r="U2164" t="str">
            <v>Moron</v>
          </cell>
          <cell r="V2164">
            <v>1706</v>
          </cell>
          <cell r="W2164" t="str">
            <v>Gran Buenos Aires</v>
          </cell>
          <cell r="Y2164" t="str">
            <v>ENVÍO SIN CARGO (CABA Y GRAN PARTE DE GBA) TIEMPO: 4 a 6 DÍAS HÁBILES</v>
          </cell>
          <cell r="Z2164" t="str">
            <v>Mercado Pago</v>
          </cell>
          <cell r="AC2164" t="str">
            <v>IMPORTANTE: ENTREGAR A PARTIR DE LAS 15 HS (TARDE)</v>
          </cell>
          <cell r="AD2164">
            <v>44071</v>
          </cell>
          <cell r="AE2164">
            <v>44071</v>
          </cell>
          <cell r="AF2164" t="str">
            <v>MESA DE ARRIME HOME OFFICE 35x40x67 CM</v>
          </cell>
          <cell r="AG2164">
            <v>1800</v>
          </cell>
          <cell r="AH2164">
            <v>1</v>
          </cell>
          <cell r="AJ2164" t="str">
            <v>Web</v>
          </cell>
          <cell r="AK2164" t="str">
            <v>MARTES 1-09 ENTRE 8 Y 18 HORAS!</v>
          </cell>
          <cell r="AL2164">
            <v>1722222522</v>
          </cell>
          <cell r="AM2164">
            <v>285631113</v>
          </cell>
          <cell r="AN2164" t="str">
            <v>Sí</v>
          </cell>
        </row>
        <row r="2165">
          <cell r="A2165">
            <v>1858</v>
          </cell>
          <cell r="B2165" t="str">
            <v>cintia.quintana@osde.com.ar</v>
          </cell>
          <cell r="C2165">
            <v>44071</v>
          </cell>
          <cell r="D2165" t="str">
            <v>Abierta</v>
          </cell>
          <cell r="E2165" t="str">
            <v>Recibido</v>
          </cell>
          <cell r="F2165" t="str">
            <v>Enviado</v>
          </cell>
          <cell r="G2165" t="str">
            <v>ARS</v>
          </cell>
          <cell r="H2165" t="str">
            <v>2454.27</v>
          </cell>
          <cell r="I2165">
            <v>0</v>
          </cell>
          <cell r="J2165">
            <v>0</v>
          </cell>
          <cell r="K2165" t="str">
            <v>2454.27</v>
          </cell>
          <cell r="L2165" t="str">
            <v>Romina Quintana</v>
          </cell>
          <cell r="M2165">
            <v>31720833</v>
          </cell>
          <cell r="N2165">
            <v>1136429147</v>
          </cell>
          <cell r="O2165" t="str">
            <v>Romina quintana</v>
          </cell>
          <cell r="P2165">
            <v>1136429147</v>
          </cell>
          <cell r="Q2165" t="str">
            <v xml:space="preserve">Islandia </v>
          </cell>
          <cell r="R2165">
            <v>4052</v>
          </cell>
          <cell r="S2165" t="str">
            <v xml:space="preserve">casa </v>
          </cell>
          <cell r="T2165" t="str">
            <v>lanus</v>
          </cell>
          <cell r="U2165" t="str">
            <v>Lanus</v>
          </cell>
          <cell r="V2165">
            <v>1824</v>
          </cell>
          <cell r="W2165" t="str">
            <v>Gran Buenos Aires</v>
          </cell>
          <cell r="Y2165" t="str">
            <v>ENVÍO SIN CARGO (CABA Y GRAN PARTE DE GBA) TIEMPO: 4 a 6 DÍAS HÁBILES</v>
          </cell>
          <cell r="Z2165" t="str">
            <v>Mercado Pago</v>
          </cell>
          <cell r="AD2165">
            <v>44071</v>
          </cell>
          <cell r="AE2165">
            <v>44071</v>
          </cell>
          <cell r="AF2165" t="str">
            <v>COPA NORUEGA POSTRE 250 ML - PACK X 6</v>
          </cell>
          <cell r="AG2165" t="str">
            <v>779.99</v>
          </cell>
          <cell r="AH2165">
            <v>2</v>
          </cell>
          <cell r="AI2165" t="str">
            <v>68974PK</v>
          </cell>
          <cell r="AJ2165" t="str">
            <v>Web</v>
          </cell>
          <cell r="AK2165" t="str">
            <v>MIERCOLES 2-08 ENTRE 8 Y 18 HORAS!</v>
          </cell>
          <cell r="AL2165">
            <v>1722067366</v>
          </cell>
          <cell r="AM2165">
            <v>270760810</v>
          </cell>
          <cell r="AN2165" t="str">
            <v>Sí</v>
          </cell>
        </row>
        <row r="2166">
          <cell r="A2166">
            <v>1858</v>
          </cell>
          <cell r="B2166" t="str">
            <v>cintia.quintana@osde.com.ar</v>
          </cell>
          <cell r="AF2166" t="str">
            <v>SET X 6 VASO VIDRIO  360ML</v>
          </cell>
          <cell r="AG2166" t="str">
            <v>894.29</v>
          </cell>
          <cell r="AH2166">
            <v>1</v>
          </cell>
          <cell r="AI2166" t="str">
            <v>046BA6434</v>
          </cell>
          <cell r="AN2166" t="str">
            <v>Sí</v>
          </cell>
        </row>
        <row r="2167">
          <cell r="A2167">
            <v>1857</v>
          </cell>
          <cell r="B2167" t="str">
            <v>nadia_gb@hotmail.com</v>
          </cell>
          <cell r="C2167">
            <v>44071</v>
          </cell>
          <cell r="D2167" t="str">
            <v>Abierta</v>
          </cell>
          <cell r="E2167" t="str">
            <v>Recibido</v>
          </cell>
          <cell r="F2167" t="str">
            <v>Enviado</v>
          </cell>
          <cell r="G2167" t="str">
            <v>ARS</v>
          </cell>
          <cell r="H2167" t="str">
            <v>2602.56</v>
          </cell>
          <cell r="I2167">
            <v>0</v>
          </cell>
          <cell r="J2167">
            <v>0</v>
          </cell>
          <cell r="K2167" t="str">
            <v>2602.56</v>
          </cell>
          <cell r="L2167" t="str">
            <v xml:space="preserve">Nadia Beceiro </v>
          </cell>
          <cell r="M2167">
            <v>30394038</v>
          </cell>
          <cell r="N2167">
            <v>5491165162015</v>
          </cell>
          <cell r="O2167" t="str">
            <v>Nadia  Beceiro</v>
          </cell>
          <cell r="P2167">
            <v>5491165162015</v>
          </cell>
          <cell r="Q2167" t="str">
            <v xml:space="preserve">Arrotea </v>
          </cell>
          <cell r="R2167">
            <v>733</v>
          </cell>
          <cell r="S2167">
            <v>2</v>
          </cell>
          <cell r="T2167" t="str">
            <v xml:space="preserve">Flores </v>
          </cell>
          <cell r="U2167" t="str">
            <v>Capital Federal</v>
          </cell>
          <cell r="V2167">
            <v>1406</v>
          </cell>
          <cell r="W2167" t="str">
            <v>Capital Federal</v>
          </cell>
          <cell r="Y2167" t="str">
            <v>ENVÍO SIN CARGO (CABA Y GRAN PARTE DE GBA) TIEMPO: 4 a 6 DÍAS HÁBILES</v>
          </cell>
          <cell r="Z2167" t="str">
            <v>Mercado Pago</v>
          </cell>
          <cell r="AD2167">
            <v>44071</v>
          </cell>
          <cell r="AE2167">
            <v>44071</v>
          </cell>
          <cell r="AF2167" t="str">
            <v>ESPECIERO 3 PIEZAS ACERO INOXIDABLE 21 X 7CM (BA8193)</v>
          </cell>
          <cell r="AG2167" t="str">
            <v>897.59</v>
          </cell>
          <cell r="AH2167">
            <v>1</v>
          </cell>
          <cell r="AI2167" t="str">
            <v>046BA3346</v>
          </cell>
          <cell r="AJ2167" t="str">
            <v>Móvil</v>
          </cell>
          <cell r="AK2167" t="str">
            <v>MIERCOLES 2-08 ENTRE 8 Y 18 HORAS!</v>
          </cell>
          <cell r="AL2167">
            <v>1721790723</v>
          </cell>
          <cell r="AM2167">
            <v>275890218</v>
          </cell>
          <cell r="AN2167" t="str">
            <v>Sí</v>
          </cell>
        </row>
        <row r="2168">
          <cell r="A2168">
            <v>1857</v>
          </cell>
          <cell r="B2168" t="str">
            <v>nadia_gb@hotmail.com</v>
          </cell>
          <cell r="AF2168" t="str">
            <v>CESTO DE BASURA PLASTICO 5,5 L (Rojo)</v>
          </cell>
          <cell r="AG2168" t="str">
            <v>837.08</v>
          </cell>
          <cell r="AH2168">
            <v>1</v>
          </cell>
          <cell r="AN2168" t="str">
            <v>Sí</v>
          </cell>
        </row>
        <row r="2169">
          <cell r="A2169">
            <v>1857</v>
          </cell>
          <cell r="B2169" t="str">
            <v>nadia_gb@hotmail.com</v>
          </cell>
          <cell r="AF2169" t="str">
            <v>ALM. PEACE 25X55CM POLIESTER V.SILICONADO</v>
          </cell>
          <cell r="AG2169" t="str">
            <v>867.89</v>
          </cell>
          <cell r="AH2169">
            <v>1</v>
          </cell>
          <cell r="AI2169" t="str">
            <v>CHU393</v>
          </cell>
          <cell r="AN2169" t="str">
            <v>Sí</v>
          </cell>
        </row>
        <row r="2170">
          <cell r="A2170">
            <v>1856</v>
          </cell>
          <cell r="B2170" t="str">
            <v>lauraarruzzo@gmail.com</v>
          </cell>
          <cell r="C2170">
            <v>44071</v>
          </cell>
          <cell r="D2170" t="str">
            <v>Abierta</v>
          </cell>
          <cell r="E2170" t="str">
            <v>Recibido</v>
          </cell>
          <cell r="F2170" t="str">
            <v>Enviado</v>
          </cell>
          <cell r="G2170" t="str">
            <v>ARS</v>
          </cell>
          <cell r="H2170" t="str">
            <v>3052.43</v>
          </cell>
          <cell r="I2170">
            <v>0</v>
          </cell>
          <cell r="J2170">
            <v>0</v>
          </cell>
          <cell r="K2170" t="str">
            <v>3052.43</v>
          </cell>
          <cell r="L2170" t="str">
            <v>Laura Arruzzo</v>
          </cell>
          <cell r="M2170">
            <v>29802748</v>
          </cell>
          <cell r="N2170">
            <v>67979052</v>
          </cell>
          <cell r="O2170" t="str">
            <v>Laura Arruzzo</v>
          </cell>
          <cell r="P2170">
            <v>67979052</v>
          </cell>
          <cell r="Q2170" t="str">
            <v>General Lopez</v>
          </cell>
          <cell r="R2170">
            <v>678</v>
          </cell>
          <cell r="U2170" t="str">
            <v>Villa Bosch</v>
          </cell>
          <cell r="V2170">
            <v>1682</v>
          </cell>
          <cell r="W2170" t="str">
            <v>Gran Buenos Aires</v>
          </cell>
          <cell r="Y2170" t="str">
            <v>ENVÍO SIN CARGO (CABA Y GRAN PARTE DE GBA) TIEMPO: 4 a 6 DÍAS HÁBILES</v>
          </cell>
          <cell r="Z2170" t="str">
            <v>Mercado Pago</v>
          </cell>
          <cell r="AB2170" t="str">
            <v>Deseo la mopa pero ya se volvió a agotar!</v>
          </cell>
          <cell r="AD2170">
            <v>44071</v>
          </cell>
          <cell r="AE2170">
            <v>44071</v>
          </cell>
          <cell r="AF2170" t="str">
            <v>PUFF REDONDO GRANDE COLOR ROSA DE 44 CM Y 30H</v>
          </cell>
          <cell r="AG2170" t="str">
            <v>3052.43</v>
          </cell>
          <cell r="AH2170">
            <v>1</v>
          </cell>
          <cell r="AI2170" t="str">
            <v>046AS7267</v>
          </cell>
          <cell r="AJ2170" t="str">
            <v>Web</v>
          </cell>
          <cell r="AK2170" t="str">
            <v>MARTES 1-09 ENTRE 8 Y 18 HORAS!</v>
          </cell>
          <cell r="AL2170">
            <v>1721712226</v>
          </cell>
          <cell r="AM2170">
            <v>285570767</v>
          </cell>
          <cell r="AN2170" t="str">
            <v>Sí</v>
          </cell>
        </row>
        <row r="2171">
          <cell r="A2171">
            <v>1855</v>
          </cell>
          <cell r="B2171" t="str">
            <v>jcruzalfonso@hotmail.com</v>
          </cell>
          <cell r="C2171">
            <v>44071</v>
          </cell>
          <cell r="D2171" t="str">
            <v>Abierta</v>
          </cell>
          <cell r="E2171" t="str">
            <v>Recibido</v>
          </cell>
          <cell r="F2171" t="str">
            <v>Enviado</v>
          </cell>
          <cell r="G2171" t="str">
            <v>ARS</v>
          </cell>
          <cell r="H2171">
            <v>2299</v>
          </cell>
          <cell r="I2171">
            <v>0</v>
          </cell>
          <cell r="J2171">
            <v>0</v>
          </cell>
          <cell r="K2171">
            <v>2299</v>
          </cell>
          <cell r="L2171" t="str">
            <v>Juan cruz Alfonso</v>
          </cell>
          <cell r="M2171">
            <v>38828897</v>
          </cell>
          <cell r="N2171">
            <v>1166523433</v>
          </cell>
          <cell r="O2171" t="str">
            <v>Juan cruz Alfonso</v>
          </cell>
          <cell r="P2171">
            <v>1166523433</v>
          </cell>
          <cell r="Q2171" t="str">
            <v>Bartolome mitre</v>
          </cell>
          <cell r="R2171">
            <v>4025</v>
          </cell>
          <cell r="S2171" t="str">
            <v>2 B</v>
          </cell>
          <cell r="T2171" t="str">
            <v>Almagro</v>
          </cell>
          <cell r="U2171" t="str">
            <v>Capital Federal</v>
          </cell>
          <cell r="V2171">
            <v>1201</v>
          </cell>
          <cell r="W2171" t="str">
            <v>Capital Federal</v>
          </cell>
          <cell r="Y2171" t="str">
            <v>ENVÍO SIN CARGO (CABA Y GRAN PARTE DE GBA) TIEMPO: 4 a 6 DÍAS HÁBILES</v>
          </cell>
          <cell r="Z2171" t="str">
            <v>Mercado Pago</v>
          </cell>
          <cell r="AD2171">
            <v>44071</v>
          </cell>
          <cell r="AE2171">
            <v>44071</v>
          </cell>
          <cell r="AF2171" t="str">
            <v>SET MOPA CON BALDE CENTRIFUGADOR</v>
          </cell>
          <cell r="AG2171">
            <v>2299</v>
          </cell>
          <cell r="AH2171">
            <v>1</v>
          </cell>
          <cell r="AI2171" t="str">
            <v>MOPANUEVA</v>
          </cell>
          <cell r="AJ2171" t="str">
            <v>Móvil</v>
          </cell>
          <cell r="AK2171" t="str">
            <v>MIERCOLES 2-08 ENTRE 8 Y 18 HORAS!</v>
          </cell>
          <cell r="AL2171">
            <v>1721688465</v>
          </cell>
          <cell r="AM2171">
            <v>285567489</v>
          </cell>
          <cell r="AN2171" t="str">
            <v>Sí</v>
          </cell>
        </row>
        <row r="2172">
          <cell r="A2172">
            <v>1854</v>
          </cell>
          <cell r="B2172" t="str">
            <v>asrodriguez@gmail.com</v>
          </cell>
          <cell r="C2172">
            <v>44071</v>
          </cell>
          <cell r="D2172" t="str">
            <v>Abierta</v>
          </cell>
          <cell r="E2172" t="str">
            <v>Recibido</v>
          </cell>
          <cell r="F2172" t="str">
            <v>Enviado</v>
          </cell>
          <cell r="G2172" t="str">
            <v>ARS</v>
          </cell>
          <cell r="H2172">
            <v>1800</v>
          </cell>
          <cell r="I2172">
            <v>0</v>
          </cell>
          <cell r="J2172">
            <v>0</v>
          </cell>
          <cell r="K2172">
            <v>1800</v>
          </cell>
          <cell r="L2172" t="str">
            <v>Andres Rodriguez</v>
          </cell>
          <cell r="M2172">
            <v>16474145</v>
          </cell>
          <cell r="N2172">
            <v>2216088666</v>
          </cell>
          <cell r="O2172" t="str">
            <v>Andres Rodriguez</v>
          </cell>
          <cell r="P2172">
            <v>2216088666</v>
          </cell>
          <cell r="Q2172">
            <v>45</v>
          </cell>
          <cell r="R2172">
            <v>1066</v>
          </cell>
          <cell r="S2172">
            <v>0.33333333333333331</v>
          </cell>
          <cell r="T2172" t="str">
            <v>CIUDAD DE LA PLATA</v>
          </cell>
          <cell r="U2172" t="str">
            <v>Capital Federal</v>
          </cell>
          <cell r="V2172">
            <v>1440</v>
          </cell>
          <cell r="W2172" t="str">
            <v>Capital Federal</v>
          </cell>
          <cell r="Y2172" t="str">
            <v>ENVÍO SIN CARGO (CABA Y GRAN PARTE DE GBA) TIEMPO: 4 a 6 DÍAS HÁBILES</v>
          </cell>
          <cell r="Z2172" t="str">
            <v>Mercado Pago</v>
          </cell>
          <cell r="AD2172">
            <v>44071</v>
          </cell>
          <cell r="AE2172">
            <v>44071</v>
          </cell>
          <cell r="AF2172" t="str">
            <v>MESA DE ARRIME HOME OFFICE 35x40x67 CM</v>
          </cell>
          <cell r="AG2172">
            <v>1800</v>
          </cell>
          <cell r="AH2172">
            <v>1</v>
          </cell>
          <cell r="AJ2172" t="str">
            <v>Móvil</v>
          </cell>
          <cell r="AK2172" t="str">
            <v>JUEVES 3-09 ENTRE 8 Y 18 HORAS!</v>
          </cell>
          <cell r="AL2172">
            <v>1721368027</v>
          </cell>
          <cell r="AM2172">
            <v>285323550</v>
          </cell>
          <cell r="AN2172" t="str">
            <v>Sí</v>
          </cell>
        </row>
        <row r="2173">
          <cell r="A2173">
            <v>1853</v>
          </cell>
          <cell r="B2173" t="str">
            <v>paloma.nun@hotmail.com</v>
          </cell>
          <cell r="C2173">
            <v>44071</v>
          </cell>
          <cell r="D2173" t="str">
            <v>Abierta</v>
          </cell>
          <cell r="E2173" t="str">
            <v>Recibido</v>
          </cell>
          <cell r="F2173" t="str">
            <v>Enviado</v>
          </cell>
          <cell r="G2173" t="str">
            <v>ARS</v>
          </cell>
          <cell r="H2173">
            <v>1800</v>
          </cell>
          <cell r="I2173">
            <v>0</v>
          </cell>
          <cell r="J2173">
            <v>0</v>
          </cell>
          <cell r="K2173">
            <v>1800</v>
          </cell>
          <cell r="L2173" t="str">
            <v>Paloma Nuñez</v>
          </cell>
          <cell r="M2173">
            <v>38601106</v>
          </cell>
          <cell r="N2173">
            <v>1140641040</v>
          </cell>
          <cell r="O2173" t="str">
            <v>Paloma Nuñez</v>
          </cell>
          <cell r="P2173">
            <v>1140641040</v>
          </cell>
          <cell r="Q2173" t="str">
            <v>Pedro morán</v>
          </cell>
          <cell r="R2173">
            <v>3565</v>
          </cell>
          <cell r="U2173" t="str">
            <v>Capital Federal</v>
          </cell>
          <cell r="V2173">
            <v>1419</v>
          </cell>
          <cell r="W2173" t="str">
            <v>Capital Federal</v>
          </cell>
          <cell r="Y2173" t="str">
            <v>ENVÍO SIN CARGO (CABA Y GRAN PARTE DE GBA) TIEMPO: 4 a 6 DÍAS HÁBILES</v>
          </cell>
          <cell r="Z2173" t="str">
            <v>Mercado Pago</v>
          </cell>
          <cell r="AB2173" t="str">
            <v>Voy a pasar a retirarla por Mataderos.</v>
          </cell>
          <cell r="AD2173">
            <v>44071</v>
          </cell>
          <cell r="AE2173">
            <v>44071</v>
          </cell>
          <cell r="AF2173" t="str">
            <v>MESA DE ARRIME HOME OFFICE 35x40x67 CM</v>
          </cell>
          <cell r="AG2173">
            <v>1800</v>
          </cell>
          <cell r="AH2173">
            <v>1</v>
          </cell>
          <cell r="AJ2173" t="str">
            <v>Móvil</v>
          </cell>
          <cell r="AK2173" t="str">
            <v>A RETIRAR EL 29-08 ENTRE 9 Y 13 HORAS!</v>
          </cell>
          <cell r="AL2173">
            <v>1721037233</v>
          </cell>
          <cell r="AM2173">
            <v>285193673</v>
          </cell>
          <cell r="AN2173" t="str">
            <v>Sí</v>
          </cell>
        </row>
        <row r="2174">
          <cell r="A2174">
            <v>1852</v>
          </cell>
          <cell r="B2174" t="str">
            <v>fscriveri@gmail.com</v>
          </cell>
          <cell r="C2174">
            <v>44071</v>
          </cell>
          <cell r="D2174" t="str">
            <v>Abierta</v>
          </cell>
          <cell r="E2174" t="str">
            <v>Recibido</v>
          </cell>
          <cell r="F2174" t="str">
            <v>Enviado</v>
          </cell>
          <cell r="G2174" t="str">
            <v>ARS</v>
          </cell>
          <cell r="H2174" t="str">
            <v>5192.46</v>
          </cell>
          <cell r="I2174" t="str">
            <v>434.02</v>
          </cell>
          <cell r="J2174">
            <v>0</v>
          </cell>
          <cell r="K2174" t="str">
            <v>4758.44</v>
          </cell>
          <cell r="L2174" t="str">
            <v>Fiorella Scriveri</v>
          </cell>
          <cell r="M2174">
            <v>27361578037</v>
          </cell>
          <cell r="N2174">
            <v>1130102350</v>
          </cell>
          <cell r="O2174" t="str">
            <v>Fiorella Scriveri</v>
          </cell>
          <cell r="P2174">
            <v>1130102350</v>
          </cell>
          <cell r="Q2174" t="str">
            <v xml:space="preserve">Av asamblea </v>
          </cell>
          <cell r="R2174">
            <v>1434</v>
          </cell>
          <cell r="S2174" t="str">
            <v>7mo 20</v>
          </cell>
          <cell r="T2174" t="str">
            <v>Parque chacabuco</v>
          </cell>
          <cell r="U2174" t="str">
            <v>Capital Federal</v>
          </cell>
          <cell r="V2174">
            <v>1406</v>
          </cell>
          <cell r="W2174" t="str">
            <v>Capital Federal</v>
          </cell>
          <cell r="Y2174" t="str">
            <v>ENVÍO SIN CARGO (CABA Y GRAN PARTE DE GBA) TIEMPO: 4 a 6 DÍAS HÁBILES</v>
          </cell>
          <cell r="Z2174" t="str">
            <v>Mercado Pago</v>
          </cell>
          <cell r="AA2174" t="str">
            <v>AMIGOS1</v>
          </cell>
          <cell r="AC2174" t="str">
            <v>NOVIA DE ALFI: MOPA COLOR ROJA</v>
          </cell>
          <cell r="AD2174">
            <v>44071</v>
          </cell>
          <cell r="AE2174">
            <v>44071</v>
          </cell>
          <cell r="AF2174" t="str">
            <v>TUPPER SET 6PCS C/TAPA DE VENTILACION (Fucsia)</v>
          </cell>
          <cell r="AG2174" t="str">
            <v>1000.45</v>
          </cell>
          <cell r="AH2174">
            <v>1</v>
          </cell>
          <cell r="AI2174" t="str">
            <v>100BA4030</v>
          </cell>
          <cell r="AJ2174" t="str">
            <v>Móvil</v>
          </cell>
          <cell r="AK2174" t="str">
            <v>LE ENTREGO HOY LA MERCADERIA AL JEFE JAJAJA SALUDOS !</v>
          </cell>
          <cell r="AL2174">
            <v>1720958580</v>
          </cell>
          <cell r="AM2174">
            <v>285482937</v>
          </cell>
          <cell r="AN2174" t="str">
            <v>Sí</v>
          </cell>
        </row>
        <row r="2175">
          <cell r="A2175">
            <v>1852</v>
          </cell>
          <cell r="B2175" t="str">
            <v>fscriveri@gmail.com</v>
          </cell>
          <cell r="AF2175" t="str">
            <v>ESPECIERO 3 PIEZAS ACERO INOXIDABLE 21 X 7CM (BA8193)</v>
          </cell>
          <cell r="AG2175" t="str">
            <v>897.59</v>
          </cell>
          <cell r="AH2175">
            <v>2</v>
          </cell>
          <cell r="AI2175" t="str">
            <v>046BA3346</v>
          </cell>
          <cell r="AN2175" t="str">
            <v>Sí</v>
          </cell>
        </row>
        <row r="2176">
          <cell r="A2176">
            <v>1852</v>
          </cell>
          <cell r="B2176" t="str">
            <v>fscriveri@gmail.com</v>
          </cell>
          <cell r="AF2176" t="str">
            <v>ESPATULAS PLASTICO (Rosa)</v>
          </cell>
          <cell r="AG2176" t="str">
            <v>97.83</v>
          </cell>
          <cell r="AH2176">
            <v>1</v>
          </cell>
          <cell r="AI2176" t="str">
            <v>019BA7572BA</v>
          </cell>
          <cell r="AN2176" t="str">
            <v>Sí</v>
          </cell>
        </row>
        <row r="2177">
          <cell r="A2177">
            <v>1852</v>
          </cell>
          <cell r="B2177" t="str">
            <v>fscriveri@gmail.com</v>
          </cell>
          <cell r="AF2177" t="str">
            <v>SET MOPA CON BALDE CENTRIFUGADOR</v>
          </cell>
          <cell r="AG2177">
            <v>2299</v>
          </cell>
          <cell r="AH2177">
            <v>1</v>
          </cell>
          <cell r="AI2177" t="str">
            <v>MOPANUEVA</v>
          </cell>
          <cell r="AN2177" t="str">
            <v>Sí</v>
          </cell>
        </row>
        <row r="2178">
          <cell r="A2178">
            <v>1851</v>
          </cell>
          <cell r="B2178" t="str">
            <v>monicabalquinta@gmail.com</v>
          </cell>
          <cell r="C2178">
            <v>44070</v>
          </cell>
          <cell r="D2178" t="str">
            <v>Abierta</v>
          </cell>
          <cell r="E2178" t="str">
            <v>Recibido</v>
          </cell>
          <cell r="F2178" t="str">
            <v>Enviado</v>
          </cell>
          <cell r="G2178" t="str">
            <v>ARS</v>
          </cell>
          <cell r="H2178" t="str">
            <v>3535.78</v>
          </cell>
          <cell r="I2178">
            <v>0</v>
          </cell>
          <cell r="J2178">
            <v>0</v>
          </cell>
          <cell r="K2178" t="str">
            <v>3535.78</v>
          </cell>
          <cell r="L2178" t="str">
            <v>Monica Balquinta</v>
          </cell>
          <cell r="M2178">
            <v>18032999</v>
          </cell>
          <cell r="N2178">
            <v>1158777712</v>
          </cell>
          <cell r="O2178" t="str">
            <v>Monica BALQUINTA</v>
          </cell>
          <cell r="P2178">
            <v>1158777712</v>
          </cell>
          <cell r="Q2178" t="str">
            <v>Carlos Calvo</v>
          </cell>
          <cell r="R2178">
            <v>1342</v>
          </cell>
          <cell r="S2178">
            <v>4.1666666666666664E-2</v>
          </cell>
          <cell r="T2178" t="str">
            <v>SAN CRISTOBAL</v>
          </cell>
          <cell r="U2178" t="str">
            <v>Caba</v>
          </cell>
          <cell r="V2178">
            <v>1102</v>
          </cell>
          <cell r="W2178" t="str">
            <v>Capital Federal</v>
          </cell>
          <cell r="Y2178" t="str">
            <v>ENVÍO SIN CARGO (CABA Y GRAN PARTE DE GBA) TIEMPO: 4 a 6 DÍAS HÁBILES</v>
          </cell>
          <cell r="Z2178" t="str">
            <v>Mercado Pago</v>
          </cell>
          <cell r="AD2178">
            <v>44070</v>
          </cell>
          <cell r="AE2178">
            <v>44071</v>
          </cell>
          <cell r="AF2178" t="str">
            <v>ALM. SMILE 25X55CM POLIESTER V.SILICONADO</v>
          </cell>
          <cell r="AG2178" t="str">
            <v>867.89</v>
          </cell>
          <cell r="AH2178">
            <v>1</v>
          </cell>
          <cell r="AI2178" t="str">
            <v>CHU388</v>
          </cell>
          <cell r="AJ2178" t="str">
            <v>Web</v>
          </cell>
          <cell r="AK2178" t="str">
            <v>MIERCOLES 2-08 ENTRE 8 Y 18 HORAS!</v>
          </cell>
          <cell r="AL2178">
            <v>1720255716</v>
          </cell>
          <cell r="AM2178">
            <v>284860374</v>
          </cell>
          <cell r="AN2178" t="str">
            <v>Sí</v>
          </cell>
        </row>
        <row r="2179">
          <cell r="A2179">
            <v>1851</v>
          </cell>
          <cell r="B2179" t="str">
            <v>monicabalquinta@gmail.com</v>
          </cell>
          <cell r="AF2179" t="str">
            <v>ALM. LOVE 25X55CM POLIESTER V.SILICONADO</v>
          </cell>
          <cell r="AG2179" t="str">
            <v>867.89</v>
          </cell>
          <cell r="AH2179">
            <v>1</v>
          </cell>
          <cell r="AI2179" t="str">
            <v>CHU392</v>
          </cell>
          <cell r="AN2179" t="str">
            <v>Sí</v>
          </cell>
        </row>
        <row r="2180">
          <cell r="A2180">
            <v>1851</v>
          </cell>
          <cell r="B2180" t="str">
            <v>monicabalquinta@gmail.com</v>
          </cell>
          <cell r="AF2180" t="str">
            <v>MESA DE ARRIME HOME OFFICE 35x40x67 CM</v>
          </cell>
          <cell r="AG2180">
            <v>1800</v>
          </cell>
          <cell r="AH2180">
            <v>1</v>
          </cell>
          <cell r="AN2180" t="str">
            <v>Sí</v>
          </cell>
        </row>
        <row r="2181">
          <cell r="A2181">
            <v>1850</v>
          </cell>
          <cell r="B2181" t="str">
            <v>pameladecona@gmail.com</v>
          </cell>
          <cell r="C2181">
            <v>44070</v>
          </cell>
          <cell r="D2181" t="str">
            <v>Abierta</v>
          </cell>
          <cell r="E2181" t="str">
            <v>Recibido</v>
          </cell>
          <cell r="F2181" t="str">
            <v>Enviado</v>
          </cell>
          <cell r="G2181" t="str">
            <v>ARS</v>
          </cell>
          <cell r="H2181" t="str">
            <v>634.83</v>
          </cell>
          <cell r="I2181">
            <v>0</v>
          </cell>
          <cell r="J2181">
            <v>0</v>
          </cell>
          <cell r="K2181" t="str">
            <v>634.83</v>
          </cell>
          <cell r="L2181" t="str">
            <v>Pamela Decona</v>
          </cell>
          <cell r="M2181">
            <v>30664127</v>
          </cell>
          <cell r="N2181">
            <v>1161951540</v>
          </cell>
          <cell r="O2181" t="str">
            <v>Pamela Decona</v>
          </cell>
          <cell r="P2181">
            <v>1161951540</v>
          </cell>
          <cell r="Q2181" t="str">
            <v>Dr Melo</v>
          </cell>
          <cell r="R2181">
            <v>2989</v>
          </cell>
          <cell r="S2181" t="str">
            <v>PB</v>
          </cell>
          <cell r="T2181" t="str">
            <v>Lanús Oeste</v>
          </cell>
          <cell r="U2181" t="str">
            <v>Bs As</v>
          </cell>
          <cell r="V2181">
            <v>1824</v>
          </cell>
          <cell r="W2181" t="str">
            <v>Gran Buenos Aires</v>
          </cell>
          <cell r="Y2181" t="str">
            <v>ENVÍO SIN CARGO (CABA Y GRAN PARTE DE GBA) TIEMPO: 4 a 6 DÍAS HÁBILES</v>
          </cell>
          <cell r="Z2181" t="str">
            <v>Mercado Pago</v>
          </cell>
          <cell r="AD2181">
            <v>44070</v>
          </cell>
          <cell r="AE2181">
            <v>44071</v>
          </cell>
          <cell r="AF2181" t="str">
            <v>BOWL COBRA NAVI BORDE DE ACERO  17,5 X 9,5 CM</v>
          </cell>
          <cell r="AG2181" t="str">
            <v>634.83</v>
          </cell>
          <cell r="AH2181">
            <v>1</v>
          </cell>
          <cell r="AI2181" t="str">
            <v>MS129546</v>
          </cell>
          <cell r="AJ2181" t="str">
            <v>Móvil</v>
          </cell>
          <cell r="AK2181" t="str">
            <v>MIERCOLES 2-08 ENTRE 8 Y 18 HORAS!</v>
          </cell>
          <cell r="AL2181">
            <v>1719998628</v>
          </cell>
          <cell r="AM2181">
            <v>285281719</v>
          </cell>
          <cell r="AN2181" t="str">
            <v>Sí</v>
          </cell>
        </row>
        <row r="2182">
          <cell r="A2182">
            <v>1849</v>
          </cell>
          <cell r="B2182" t="str">
            <v>pameladecona@gmail.com</v>
          </cell>
          <cell r="C2182">
            <v>44070</v>
          </cell>
          <cell r="D2182" t="str">
            <v>Abierta</v>
          </cell>
          <cell r="E2182" t="str">
            <v>Recibido</v>
          </cell>
          <cell r="F2182" t="str">
            <v>Enviado</v>
          </cell>
          <cell r="G2182" t="str">
            <v>ARS</v>
          </cell>
          <cell r="H2182" t="str">
            <v>2764.67</v>
          </cell>
          <cell r="I2182">
            <v>0</v>
          </cell>
          <cell r="J2182">
            <v>0</v>
          </cell>
          <cell r="K2182" t="str">
            <v>2764.67</v>
          </cell>
          <cell r="L2182" t="str">
            <v>Pamela Decona</v>
          </cell>
          <cell r="M2182">
            <v>30664127</v>
          </cell>
          <cell r="N2182">
            <v>1161951540</v>
          </cell>
          <cell r="O2182" t="str">
            <v>Pamela Decona</v>
          </cell>
          <cell r="P2182">
            <v>1161951540</v>
          </cell>
          <cell r="Q2182" t="str">
            <v>Dr Melo</v>
          </cell>
          <cell r="R2182">
            <v>2989</v>
          </cell>
          <cell r="S2182" t="str">
            <v>PB</v>
          </cell>
          <cell r="T2182" t="str">
            <v>Lanús Oeste</v>
          </cell>
          <cell r="U2182" t="str">
            <v>Bs as</v>
          </cell>
          <cell r="V2182">
            <v>1824</v>
          </cell>
          <cell r="W2182" t="str">
            <v>Gran Buenos Aires</v>
          </cell>
          <cell r="Y2182" t="str">
            <v>ENVÍO SIN CARGO (CABA Y GRAN PARTE DE GBA) TIEMPO: 4 a 6 DÍAS HÁBILES</v>
          </cell>
          <cell r="Z2182" t="str">
            <v>Mercado Pago</v>
          </cell>
          <cell r="AD2182">
            <v>44070</v>
          </cell>
          <cell r="AE2182">
            <v>44071</v>
          </cell>
          <cell r="AF2182" t="str">
            <v>FRASCO 2 POSICIONES DE VIDRIO CON TAPA DE COBRE 650 ML</v>
          </cell>
          <cell r="AG2182" t="str">
            <v>405.83</v>
          </cell>
          <cell r="AH2182">
            <v>3</v>
          </cell>
          <cell r="AI2182" t="str">
            <v>MS117712</v>
          </cell>
          <cell r="AJ2182" t="str">
            <v>Móvil</v>
          </cell>
          <cell r="AK2182" t="str">
            <v>MIERCOLES 2-08 ENTRE 8 Y 18 HORAS!</v>
          </cell>
          <cell r="AL2182">
            <v>1719929238</v>
          </cell>
          <cell r="AM2182">
            <v>285265451</v>
          </cell>
          <cell r="AN2182" t="str">
            <v>Sí</v>
          </cell>
        </row>
        <row r="2183">
          <cell r="A2183">
            <v>1849</v>
          </cell>
          <cell r="B2183" t="str">
            <v>pameladecona@gmail.com</v>
          </cell>
          <cell r="AF2183" t="str">
            <v>FRASCO 2 POSICIONES DE VIDRIO CON TAPA DE COBRE 400 ML</v>
          </cell>
          <cell r="AG2183" t="str">
            <v>280.58</v>
          </cell>
          <cell r="AH2183">
            <v>2</v>
          </cell>
          <cell r="AI2183" t="str">
            <v>MS117713</v>
          </cell>
          <cell r="AN2183" t="str">
            <v>Sí</v>
          </cell>
        </row>
        <row r="2184">
          <cell r="A2184">
            <v>1849</v>
          </cell>
          <cell r="B2184" t="str">
            <v>pameladecona@gmail.com</v>
          </cell>
          <cell r="AF2184" t="str">
            <v>FRASCO 2 POSICIONES DE VIDRIO CON TAPA DE COBRE 1200 ML</v>
          </cell>
          <cell r="AG2184" t="str">
            <v>493.01</v>
          </cell>
          <cell r="AH2184">
            <v>2</v>
          </cell>
          <cell r="AI2184" t="str">
            <v>MS117711</v>
          </cell>
          <cell r="AN2184" t="str">
            <v>Sí</v>
          </cell>
        </row>
        <row r="2185">
          <cell r="A2185">
            <v>1848</v>
          </cell>
          <cell r="B2185" t="str">
            <v>sol_berrino@hotmail.com</v>
          </cell>
          <cell r="C2185">
            <v>44070</v>
          </cell>
          <cell r="D2185" t="str">
            <v>Abierta</v>
          </cell>
          <cell r="E2185" t="str">
            <v>Recibido</v>
          </cell>
          <cell r="G2185" t="str">
            <v>ARS</v>
          </cell>
          <cell r="H2185" t="str">
            <v>2199.98</v>
          </cell>
          <cell r="I2185">
            <v>0</v>
          </cell>
          <cell r="J2185">
            <v>0</v>
          </cell>
          <cell r="K2185" t="str">
            <v>2199.98</v>
          </cell>
          <cell r="L2185" t="str">
            <v>María Sol Berrino</v>
          </cell>
          <cell r="M2185">
            <v>36985689</v>
          </cell>
          <cell r="N2185">
            <v>3584361115</v>
          </cell>
          <cell r="Z2185" t="str">
            <v>Mercado Pago</v>
          </cell>
          <cell r="AB2185"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2185">
            <v>44070</v>
          </cell>
          <cell r="AF2185" t="str">
            <v>GIFT CARD GOLD</v>
          </cell>
          <cell r="AG2185" t="str">
            <v>2199.98</v>
          </cell>
          <cell r="AH2185">
            <v>1</v>
          </cell>
          <cell r="AJ2185" t="str">
            <v>Móvil</v>
          </cell>
          <cell r="AK2185" t="str">
            <v/>
          </cell>
          <cell r="AL2185">
            <v>1719356162</v>
          </cell>
          <cell r="AM2185">
            <v>285188051</v>
          </cell>
          <cell r="AN2185" t="str">
            <v>No</v>
          </cell>
        </row>
        <row r="2186">
          <cell r="A2186">
            <v>1847</v>
          </cell>
          <cell r="B2186" t="str">
            <v>valentina.ro@hotmail.com</v>
          </cell>
          <cell r="C2186">
            <v>44070</v>
          </cell>
          <cell r="D2186" t="str">
            <v>Abierta</v>
          </cell>
          <cell r="E2186" t="str">
            <v>Recibido</v>
          </cell>
          <cell r="F2186" t="str">
            <v>Enviado</v>
          </cell>
          <cell r="G2186" t="str">
            <v>ARS</v>
          </cell>
          <cell r="H2186" t="str">
            <v>1244.67</v>
          </cell>
          <cell r="I2186">
            <v>0</v>
          </cell>
          <cell r="J2186">
            <v>0</v>
          </cell>
          <cell r="K2186" t="str">
            <v>1244.67</v>
          </cell>
          <cell r="L2186" t="str">
            <v>Valentina Rodriguez Otaño</v>
          </cell>
          <cell r="M2186">
            <v>43324871</v>
          </cell>
          <cell r="N2186">
            <v>1153134635</v>
          </cell>
          <cell r="O2186" t="str">
            <v>Valentina Rodriguez Otaño</v>
          </cell>
          <cell r="P2186">
            <v>1153134635</v>
          </cell>
          <cell r="Q2186" t="str">
            <v>Pareja</v>
          </cell>
          <cell r="R2186">
            <v>4376</v>
          </cell>
          <cell r="T2186" t="str">
            <v>Villa Devoto</v>
          </cell>
          <cell r="U2186" t="str">
            <v>Buenos Aires</v>
          </cell>
          <cell r="V2186">
            <v>1419</v>
          </cell>
          <cell r="W2186" t="str">
            <v>Capital Federal</v>
          </cell>
          <cell r="Y2186" t="str">
            <v>ENVÍO SIN CARGO (CABA Y GRAN PARTE DE GBA) TIEMPO: 4 a 6 DÍAS HÁBILES</v>
          </cell>
          <cell r="Z2186" t="str">
            <v>Mercado Pago</v>
          </cell>
          <cell r="AD2186">
            <v>44070</v>
          </cell>
          <cell r="AE2186">
            <v>44071</v>
          </cell>
          <cell r="AF2186" t="str">
            <v>FRASCO VIDRIO 19CM X 9CM DIAM</v>
          </cell>
          <cell r="AG2186" t="str">
            <v>414.89</v>
          </cell>
          <cell r="AH2186">
            <v>3</v>
          </cell>
          <cell r="AI2186" t="str">
            <v>BA6431</v>
          </cell>
          <cell r="AJ2186" t="str">
            <v>Web</v>
          </cell>
          <cell r="AK2186" t="str">
            <v>MIERCOLES 2-08 ENTRE 8 Y 18 HORAS!</v>
          </cell>
          <cell r="AL2186">
            <v>1719310976</v>
          </cell>
          <cell r="AM2186">
            <v>285187400</v>
          </cell>
          <cell r="AN2186" t="str">
            <v>Sí</v>
          </cell>
        </row>
        <row r="2187">
          <cell r="A2187">
            <v>1846</v>
          </cell>
          <cell r="B2187" t="str">
            <v>pauguez1996@gmail.com</v>
          </cell>
          <cell r="C2187">
            <v>44070</v>
          </cell>
          <cell r="D2187" t="str">
            <v>Abierta</v>
          </cell>
          <cell r="E2187" t="str">
            <v>Recibido</v>
          </cell>
          <cell r="F2187" t="str">
            <v>Enviado</v>
          </cell>
          <cell r="G2187" t="str">
            <v>ARS</v>
          </cell>
          <cell r="H2187" t="str">
            <v>908.65</v>
          </cell>
          <cell r="I2187">
            <v>0</v>
          </cell>
          <cell r="J2187">
            <v>0</v>
          </cell>
          <cell r="K2187" t="str">
            <v>908.65</v>
          </cell>
          <cell r="L2187" t="str">
            <v xml:space="preserve">Paula Florencia Rodríguez </v>
          </cell>
          <cell r="M2187">
            <v>39556344</v>
          </cell>
          <cell r="N2187">
            <v>1131770660</v>
          </cell>
          <cell r="O2187" t="str">
            <v>Paula Florencia  Rodríguez</v>
          </cell>
          <cell r="P2187">
            <v>1131770660</v>
          </cell>
          <cell r="Q2187" t="str">
            <v xml:space="preserve">Gelly y obes </v>
          </cell>
          <cell r="R2187">
            <v>565</v>
          </cell>
          <cell r="U2187" t="str">
            <v>Quilmes</v>
          </cell>
          <cell r="V2187">
            <v>1878</v>
          </cell>
          <cell r="W2187" t="str">
            <v>Gran Buenos Aires</v>
          </cell>
          <cell r="Y2187" t="str">
            <v>ENVÍO SIN CARGO (CABA Y GRAN PARTE DE GBA) TIEMPO: 4 a 6 DÍAS HÁBILES</v>
          </cell>
          <cell r="Z2187" t="str">
            <v>Mercado Pago</v>
          </cell>
          <cell r="AD2187">
            <v>44070</v>
          </cell>
          <cell r="AE2187">
            <v>44071</v>
          </cell>
          <cell r="AF2187" t="str">
            <v>FLORERO DE VIDRIO 16CM</v>
          </cell>
          <cell r="AG2187" t="str">
            <v>201.93</v>
          </cell>
          <cell r="AH2187">
            <v>1</v>
          </cell>
          <cell r="AI2187" t="str">
            <v>046JA7593</v>
          </cell>
          <cell r="AJ2187" t="str">
            <v>Móvil</v>
          </cell>
          <cell r="AK2187" t="str">
            <v>MIERCOLES 2-08 ENTRE 8 Y 18 HORAS!</v>
          </cell>
          <cell r="AL2187">
            <v>1718977741</v>
          </cell>
          <cell r="AM2187">
            <v>285058970</v>
          </cell>
          <cell r="AN2187" t="str">
            <v>Sí</v>
          </cell>
        </row>
        <row r="2188">
          <cell r="A2188">
            <v>1846</v>
          </cell>
          <cell r="B2188" t="str">
            <v>pauguez1996@gmail.com</v>
          </cell>
          <cell r="AF2188" t="str">
            <v>MOLDE TARTERA</v>
          </cell>
          <cell r="AG2188" t="str">
            <v>309.97</v>
          </cell>
          <cell r="AH2188">
            <v>1</v>
          </cell>
          <cell r="AI2188" t="str">
            <v>046BA4836</v>
          </cell>
          <cell r="AN2188" t="str">
            <v>Sí</v>
          </cell>
        </row>
        <row r="2189">
          <cell r="A2189">
            <v>1846</v>
          </cell>
          <cell r="B2189" t="str">
            <v>pauguez1996@gmail.com</v>
          </cell>
          <cell r="AF2189" t="str">
            <v>BOWL ROSA 400CC</v>
          </cell>
          <cell r="AG2189" t="str">
            <v>132.5</v>
          </cell>
          <cell r="AH2189">
            <v>1</v>
          </cell>
          <cell r="AI2189" t="str">
            <v>BP01018</v>
          </cell>
          <cell r="AN2189" t="str">
            <v>Sí</v>
          </cell>
        </row>
        <row r="2190">
          <cell r="A2190">
            <v>1846</v>
          </cell>
          <cell r="B2190" t="str">
            <v>pauguez1996@gmail.com</v>
          </cell>
          <cell r="AF2190" t="str">
            <v>RALLADOR DE MANO MEDIANO 20 CM</v>
          </cell>
          <cell r="AG2190" t="str">
            <v>48.26</v>
          </cell>
          <cell r="AH2190">
            <v>1</v>
          </cell>
          <cell r="AI2190" t="str">
            <v>BA7382</v>
          </cell>
          <cell r="AN2190" t="str">
            <v>Sí</v>
          </cell>
        </row>
        <row r="2191">
          <cell r="A2191">
            <v>1846</v>
          </cell>
          <cell r="B2191" t="str">
            <v>pauguez1996@gmail.com</v>
          </cell>
          <cell r="AF2191" t="str">
            <v>VASO ROSA FACETEADO Y EXPRIMIDOR</v>
          </cell>
          <cell r="AG2191" t="str">
            <v>215.99</v>
          </cell>
          <cell r="AH2191">
            <v>1</v>
          </cell>
          <cell r="AI2191" t="str">
            <v>BP24018</v>
          </cell>
          <cell r="AN2191" t="str">
            <v>Sí</v>
          </cell>
        </row>
        <row r="2192">
          <cell r="A2192">
            <v>1845</v>
          </cell>
          <cell r="B2192" t="str">
            <v>agustinpalacio01@gmail.com</v>
          </cell>
          <cell r="C2192">
            <v>44070</v>
          </cell>
          <cell r="D2192" t="str">
            <v>Abierta</v>
          </cell>
          <cell r="E2192" t="str">
            <v>Recibido</v>
          </cell>
          <cell r="F2192" t="str">
            <v>Enviado</v>
          </cell>
          <cell r="G2192" t="str">
            <v>ARS</v>
          </cell>
          <cell r="H2192">
            <v>1800</v>
          </cell>
          <cell r="I2192">
            <v>0</v>
          </cell>
          <cell r="J2192">
            <v>0</v>
          </cell>
          <cell r="K2192">
            <v>1800</v>
          </cell>
          <cell r="L2192" t="str">
            <v>Agustin Palacio</v>
          </cell>
          <cell r="M2192">
            <v>42644000</v>
          </cell>
          <cell r="N2192">
            <v>1166931007</v>
          </cell>
          <cell r="O2192" t="str">
            <v>Agustin Palacio</v>
          </cell>
          <cell r="P2192">
            <v>1166931007</v>
          </cell>
          <cell r="Q2192" t="str">
            <v>Palestina</v>
          </cell>
          <cell r="R2192">
            <v>1163</v>
          </cell>
          <cell r="S2192" t="str">
            <v>PB C</v>
          </cell>
          <cell r="T2192" t="str">
            <v>Palermo Soho</v>
          </cell>
          <cell r="U2192" t="str">
            <v>Caba</v>
          </cell>
          <cell r="V2192">
            <v>1182</v>
          </cell>
          <cell r="W2192" t="str">
            <v>Capital Federal</v>
          </cell>
          <cell r="Y2192" t="str">
            <v>ENVÍO SIN CARGO (CABA Y GRAN PARTE DE GBA) TIEMPO: 4 a 6 DÍAS HÁBILES</v>
          </cell>
          <cell r="Z2192" t="str">
            <v>Mercado Pago</v>
          </cell>
          <cell r="AD2192">
            <v>44070</v>
          </cell>
          <cell r="AE2192">
            <v>44071</v>
          </cell>
          <cell r="AF2192" t="str">
            <v>MESA DE ARRIME HOME OFFICE 35x40x67 CM</v>
          </cell>
          <cell r="AG2192">
            <v>1800</v>
          </cell>
          <cell r="AH2192">
            <v>1</v>
          </cell>
          <cell r="AJ2192" t="str">
            <v>Móvil</v>
          </cell>
          <cell r="AK2192" t="str">
            <v>MIERCOLES 2-09 ENTRE 8  Y 18 HORAS!</v>
          </cell>
          <cell r="AL2192">
            <v>1718875884</v>
          </cell>
          <cell r="AM2192">
            <v>285127968</v>
          </cell>
          <cell r="AN2192" t="str">
            <v>Sí</v>
          </cell>
        </row>
        <row r="2193">
          <cell r="A2193">
            <v>1844</v>
          </cell>
          <cell r="B2193" t="str">
            <v>josefinabell@hotmail.com</v>
          </cell>
          <cell r="C2193">
            <v>44070</v>
          </cell>
          <cell r="D2193" t="str">
            <v>Abierta</v>
          </cell>
          <cell r="E2193" t="str">
            <v>Pendiente</v>
          </cell>
          <cell r="F2193" t="str">
            <v>No está empaquetado</v>
          </cell>
          <cell r="G2193" t="str">
            <v>ARS</v>
          </cell>
          <cell r="H2193" t="str">
            <v>5001.17</v>
          </cell>
          <cell r="I2193">
            <v>0</v>
          </cell>
          <cell r="J2193">
            <v>0</v>
          </cell>
          <cell r="K2193" t="str">
            <v>5001.17</v>
          </cell>
          <cell r="L2193" t="str">
            <v>Josefina Bell</v>
          </cell>
          <cell r="M2193">
            <v>258322</v>
          </cell>
          <cell r="N2193">
            <v>1140442185</v>
          </cell>
          <cell r="O2193" t="str">
            <v>Josefina  Bell</v>
          </cell>
          <cell r="P2193">
            <v>1140442185</v>
          </cell>
          <cell r="Q2193" t="str">
            <v xml:space="preserve">Pacheco </v>
          </cell>
          <cell r="R2193">
            <v>817</v>
          </cell>
          <cell r="T2193" t="str">
            <v xml:space="preserve">Martínez </v>
          </cell>
          <cell r="U2193" t="str">
            <v xml:space="preserve">Martínez. </v>
          </cell>
          <cell r="V2193">
            <v>1640</v>
          </cell>
          <cell r="W2193" t="str">
            <v>Gran Buenos Aires</v>
          </cell>
          <cell r="Y2193" t="str">
            <v>ENVÍO SIN CARGO (CABA Y GRAN PARTE DE GBA) TIEMPO: 4 a 6 DÍAS HÁBILES</v>
          </cell>
          <cell r="Z2193" t="str">
            <v>Mercado Pago</v>
          </cell>
          <cell r="AF2193" t="str">
            <v>PUFF REDONDO AQUA</v>
          </cell>
          <cell r="AG2193" t="str">
            <v>1986.8</v>
          </cell>
          <cell r="AH2193">
            <v>1</v>
          </cell>
          <cell r="AI2193" t="str">
            <v>046AS7257</v>
          </cell>
          <cell r="AJ2193" t="str">
            <v>Móvil</v>
          </cell>
          <cell r="AK2193" t="str">
            <v/>
          </cell>
          <cell r="AL2193">
            <v>1717417687</v>
          </cell>
          <cell r="AM2193">
            <v>284897681</v>
          </cell>
          <cell r="AN2193" t="str">
            <v>Sí</v>
          </cell>
        </row>
        <row r="2194">
          <cell r="A2194">
            <v>1844</v>
          </cell>
          <cell r="B2194" t="str">
            <v>josefinabell@hotmail.com</v>
          </cell>
          <cell r="AF2194" t="str">
            <v>CEPILLO DE BAÑO PLASTICO  3 COLORES 38 X 13 CM</v>
          </cell>
          <cell r="AG2194" t="str">
            <v>368.61</v>
          </cell>
          <cell r="AH2194">
            <v>3</v>
          </cell>
          <cell r="AI2194" t="str">
            <v>AB6065</v>
          </cell>
          <cell r="AN2194" t="str">
            <v>Sí</v>
          </cell>
        </row>
        <row r="2195">
          <cell r="A2195">
            <v>1844</v>
          </cell>
          <cell r="B2195" t="str">
            <v>josefinabell@hotmail.com</v>
          </cell>
          <cell r="AF2195" t="str">
            <v>CUCHARA PASTEL NEW PL. 1PC 13,5 CM</v>
          </cell>
          <cell r="AG2195" t="str">
            <v>29.99</v>
          </cell>
          <cell r="AH2195">
            <v>4</v>
          </cell>
          <cell r="AI2195" t="str">
            <v>019BA87502</v>
          </cell>
          <cell r="AN2195" t="str">
            <v>Sí</v>
          </cell>
        </row>
        <row r="2196">
          <cell r="A2196">
            <v>1844</v>
          </cell>
          <cell r="B2196" t="str">
            <v>josefinabell@hotmail.com</v>
          </cell>
          <cell r="AF2196" t="str">
            <v>PERCHERO X4 60X12CM 2COL (Blanco)</v>
          </cell>
          <cell r="AG2196" t="str">
            <v>1788.58</v>
          </cell>
          <cell r="AH2196">
            <v>1</v>
          </cell>
          <cell r="AI2196" t="str">
            <v>046DE7362</v>
          </cell>
          <cell r="AN2196" t="str">
            <v>Sí</v>
          </cell>
        </row>
        <row r="2197">
          <cell r="A2197">
            <v>1843</v>
          </cell>
          <cell r="B2197" t="str">
            <v>julietarindel@gmail.com</v>
          </cell>
          <cell r="C2197">
            <v>44069</v>
          </cell>
          <cell r="D2197" t="str">
            <v>Abierta</v>
          </cell>
          <cell r="E2197" t="str">
            <v>Recibido</v>
          </cell>
          <cell r="F2197" t="str">
            <v>Enviado</v>
          </cell>
          <cell r="G2197" t="str">
            <v>ARS</v>
          </cell>
          <cell r="H2197">
            <v>1800</v>
          </cell>
          <cell r="I2197">
            <v>0</v>
          </cell>
          <cell r="J2197">
            <v>0</v>
          </cell>
          <cell r="K2197">
            <v>1800</v>
          </cell>
          <cell r="L2197" t="str">
            <v>Julieta Analia Alvez Rindel</v>
          </cell>
          <cell r="M2197">
            <v>34790042</v>
          </cell>
          <cell r="N2197">
            <v>1121702548</v>
          </cell>
          <cell r="O2197" t="str">
            <v>Julieta Analia Alvez Rindel</v>
          </cell>
          <cell r="P2197">
            <v>1121702548</v>
          </cell>
          <cell r="Q2197" t="str">
            <v>Santo Tome</v>
          </cell>
          <cell r="R2197">
            <v>4945</v>
          </cell>
          <cell r="S2197" t="str">
            <v>PB 4</v>
          </cell>
          <cell r="T2197" t="str">
            <v>Villa Devoto</v>
          </cell>
          <cell r="U2197" t="str">
            <v>Caba</v>
          </cell>
          <cell r="V2197">
            <v>1417</v>
          </cell>
          <cell r="W2197" t="str">
            <v>Capital Federal</v>
          </cell>
          <cell r="Y2197" t="str">
            <v>ENVÍO SIN CARGO (CABA Y GRAN PARTE DE GBA) TIEMPO: 4 a 6 DÍAS HÁBILES</v>
          </cell>
          <cell r="Z2197" t="str">
            <v>Mercado Pago</v>
          </cell>
          <cell r="AD2197">
            <v>44069</v>
          </cell>
          <cell r="AE2197">
            <v>44070</v>
          </cell>
          <cell r="AF2197" t="str">
            <v>MESA DE ARRIME HOME OFFICE 35x40x67 CM</v>
          </cell>
          <cell r="AG2197">
            <v>1800</v>
          </cell>
          <cell r="AH2197">
            <v>1</v>
          </cell>
          <cell r="AJ2197" t="str">
            <v>Móvil</v>
          </cell>
          <cell r="AK2197" t="str">
            <v>MARTES 1-09 ENTRE 8 Y 18 HORAS!</v>
          </cell>
          <cell r="AL2197">
            <v>1717255796</v>
          </cell>
          <cell r="AM2197">
            <v>283117089</v>
          </cell>
          <cell r="AN2197" t="str">
            <v>Sí</v>
          </cell>
        </row>
        <row r="2198">
          <cell r="A2198">
            <v>1842</v>
          </cell>
          <cell r="B2198" t="str">
            <v>rociodelcarmenferreyra@hotmail.com</v>
          </cell>
          <cell r="C2198">
            <v>44069</v>
          </cell>
          <cell r="D2198" t="str">
            <v>Abierta</v>
          </cell>
          <cell r="E2198" t="str">
            <v>Anulado</v>
          </cell>
          <cell r="F2198" t="str">
            <v>No está empaquetado</v>
          </cell>
          <cell r="G2198" t="str">
            <v>ARS</v>
          </cell>
          <cell r="H2198">
            <v>6600</v>
          </cell>
          <cell r="I2198">
            <v>0</v>
          </cell>
          <cell r="J2198">
            <v>595</v>
          </cell>
          <cell r="K2198">
            <v>7195</v>
          </cell>
          <cell r="L2198" t="str">
            <v>Rocio Ferreyra</v>
          </cell>
          <cell r="M2198">
            <v>27404486816</v>
          </cell>
          <cell r="N2198">
            <v>3624078024</v>
          </cell>
          <cell r="O2198" t="str">
            <v>Rocio Ferreyra</v>
          </cell>
          <cell r="P2198">
            <v>3624078024</v>
          </cell>
          <cell r="Q2198" t="str">
            <v>José Hernández</v>
          </cell>
          <cell r="R2198">
            <v>1549</v>
          </cell>
          <cell r="T2198" t="str">
            <v xml:space="preserve">Villa San Martin </v>
          </cell>
          <cell r="U2198" t="str">
            <v>Resistencia</v>
          </cell>
          <cell r="V2198">
            <v>3500</v>
          </cell>
          <cell r="W2198" t="str">
            <v>Chaco</v>
          </cell>
          <cell r="Y2198" t="str">
            <v>Correo Argentino - Encomienda Clásica</v>
          </cell>
          <cell r="Z2198" t="str">
            <v>Mercado Pago</v>
          </cell>
          <cell r="AB2198" t="str">
            <v>En efectivo por Rapipago</v>
          </cell>
          <cell r="AF2198" t="str">
            <v>TERMO STANLEY  CON PICO CEBADOR 1,3 LITROS</v>
          </cell>
          <cell r="AG2198">
            <v>6600</v>
          </cell>
          <cell r="AH2198">
            <v>1</v>
          </cell>
          <cell r="AI2198" t="str">
            <v>TERMOSTANLEY</v>
          </cell>
          <cell r="AJ2198" t="str">
            <v>Móvil</v>
          </cell>
          <cell r="AK2198" t="str">
            <v/>
          </cell>
          <cell r="AL2198">
            <v>1717215582</v>
          </cell>
          <cell r="AM2198">
            <v>284843971</v>
          </cell>
          <cell r="AN2198" t="str">
            <v>Sí</v>
          </cell>
        </row>
        <row r="2199">
          <cell r="A2199">
            <v>1841</v>
          </cell>
          <cell r="B2199" t="str">
            <v>mariainesparada@hotmail.com</v>
          </cell>
          <cell r="C2199">
            <v>44069</v>
          </cell>
          <cell r="D2199" t="str">
            <v>Abierta</v>
          </cell>
          <cell r="E2199" t="str">
            <v>Recibido</v>
          </cell>
          <cell r="F2199" t="str">
            <v>Enviado</v>
          </cell>
          <cell r="G2199" t="str">
            <v>ARS</v>
          </cell>
          <cell r="H2199" t="str">
            <v>599.43</v>
          </cell>
          <cell r="I2199">
            <v>0</v>
          </cell>
          <cell r="J2199">
            <v>0</v>
          </cell>
          <cell r="K2199" t="str">
            <v>599.43</v>
          </cell>
          <cell r="L2199" t="str">
            <v>Ignacio Goya</v>
          </cell>
          <cell r="M2199">
            <v>36529374</v>
          </cell>
          <cell r="N2199">
            <v>1169372449</v>
          </cell>
          <cell r="O2199" t="str">
            <v>Ignacio Goya</v>
          </cell>
          <cell r="P2199">
            <v>1169372449</v>
          </cell>
          <cell r="Q2199" t="str">
            <v xml:space="preserve">Av. Luis Maria Campos </v>
          </cell>
          <cell r="R2199">
            <v>1285</v>
          </cell>
          <cell r="S2199" t="str">
            <v>Piso 7 Depto A</v>
          </cell>
          <cell r="T2199" t="str">
            <v>Palermo</v>
          </cell>
          <cell r="U2199" t="str">
            <v>Ciudad Autonoma de Buenos Aires</v>
          </cell>
          <cell r="V2199">
            <v>1426</v>
          </cell>
          <cell r="W2199" t="str">
            <v>Capital Federal</v>
          </cell>
          <cell r="Y2199" t="str">
            <v>ENVÍO SIN CARGO (CABA Y GRAN PARTE DE GBA) TIEMPO: 4 a 6 DÍAS HÁBILES</v>
          </cell>
          <cell r="Z2199" t="str">
            <v>Mercado Pago</v>
          </cell>
          <cell r="AD2199">
            <v>44069</v>
          </cell>
          <cell r="AE2199">
            <v>44070</v>
          </cell>
          <cell r="AF2199" t="str">
            <v>BOWL ROSA 400CC</v>
          </cell>
          <cell r="AG2199" t="str">
            <v>132.5</v>
          </cell>
          <cell r="AH2199">
            <v>2</v>
          </cell>
          <cell r="AI2199" t="str">
            <v>BP01018</v>
          </cell>
          <cell r="AJ2199" t="str">
            <v>Web</v>
          </cell>
          <cell r="AK2199" t="str">
            <v>LUNES 31-08 ENTRE 8 Y 18 HORAS!</v>
          </cell>
          <cell r="AL2199">
            <v>1716719248</v>
          </cell>
          <cell r="AM2199">
            <v>284738222</v>
          </cell>
          <cell r="AN2199" t="str">
            <v>Sí</v>
          </cell>
        </row>
        <row r="2200">
          <cell r="A2200">
            <v>1841</v>
          </cell>
          <cell r="B2200" t="str">
            <v>mariainesparada@hotmail.com</v>
          </cell>
          <cell r="AF2200" t="str">
            <v>BOWL MENTA  400CC</v>
          </cell>
          <cell r="AG2200" t="str">
            <v>132.5</v>
          </cell>
          <cell r="AH2200">
            <v>1</v>
          </cell>
          <cell r="AI2200" t="str">
            <v>BP01019</v>
          </cell>
          <cell r="AN2200" t="str">
            <v>Sí</v>
          </cell>
        </row>
        <row r="2201">
          <cell r="A2201">
            <v>1841</v>
          </cell>
          <cell r="B2201" t="str">
            <v>mariainesparada@hotmail.com</v>
          </cell>
          <cell r="AF2201" t="str">
            <v>FLORERO DE VIDRIO 16CM</v>
          </cell>
          <cell r="AG2201" t="str">
            <v>201.93</v>
          </cell>
          <cell r="AH2201">
            <v>1</v>
          </cell>
          <cell r="AI2201" t="str">
            <v>046JA7593</v>
          </cell>
          <cell r="AN2201" t="str">
            <v>Sí</v>
          </cell>
        </row>
        <row r="2202">
          <cell r="A2202">
            <v>1840</v>
          </cell>
          <cell r="B2202" t="str">
            <v>diaz.wandam@gmail.com</v>
          </cell>
          <cell r="C2202">
            <v>44069</v>
          </cell>
          <cell r="D2202" t="str">
            <v>Abierta</v>
          </cell>
          <cell r="E2202" t="str">
            <v>Recibido</v>
          </cell>
          <cell r="F2202" t="str">
            <v>Enviado</v>
          </cell>
          <cell r="G2202" t="str">
            <v>ARS</v>
          </cell>
          <cell r="H2202">
            <v>2486</v>
          </cell>
          <cell r="I2202">
            <v>0</v>
          </cell>
          <cell r="J2202">
            <v>0</v>
          </cell>
          <cell r="K2202">
            <v>2486</v>
          </cell>
          <cell r="L2202" t="str">
            <v>Wanda Micaela Diaz</v>
          </cell>
          <cell r="M2202">
            <v>35461598</v>
          </cell>
          <cell r="N2202">
            <v>1150599808</v>
          </cell>
          <cell r="O2202" t="str">
            <v>Wanda Micaela Diaz</v>
          </cell>
          <cell r="P2202">
            <v>1150599808</v>
          </cell>
          <cell r="Q2202" t="str">
            <v>Cangallo</v>
          </cell>
          <cell r="R2202">
            <v>1925</v>
          </cell>
          <cell r="T2202" t="str">
            <v>Gerli</v>
          </cell>
          <cell r="U2202" t="str">
            <v>Avellaneda</v>
          </cell>
          <cell r="V2202">
            <v>1870</v>
          </cell>
          <cell r="W2202" t="str">
            <v>Gran Buenos Aires</v>
          </cell>
          <cell r="Y2202" t="str">
            <v>ENVÍO SIN CARGO (CABA Y GRAN PARTE DE GBA) TIEMPO: 4 a 6 DÍAS HÁBILES</v>
          </cell>
          <cell r="Z2202" t="str">
            <v>Mercado Pago</v>
          </cell>
          <cell r="AD2202">
            <v>44069</v>
          </cell>
          <cell r="AE2202">
            <v>44070</v>
          </cell>
          <cell r="AF2202" t="str">
            <v>BOT. 500CC CORCHO ECOLOGICO</v>
          </cell>
          <cell r="AG2202">
            <v>187</v>
          </cell>
          <cell r="AH2202">
            <v>1</v>
          </cell>
          <cell r="AI2202" t="str">
            <v>019BO6406</v>
          </cell>
          <cell r="AJ2202" t="str">
            <v>Web</v>
          </cell>
          <cell r="AK2202" t="str">
            <v>LUNES 31-08 ENTRE 8 Y 18 HORAS!</v>
          </cell>
          <cell r="AL2202">
            <v>1716601534</v>
          </cell>
          <cell r="AM2202">
            <v>284726527</v>
          </cell>
          <cell r="AN2202" t="str">
            <v>Sí</v>
          </cell>
        </row>
        <row r="2203">
          <cell r="A2203">
            <v>1840</v>
          </cell>
          <cell r="B2203" t="str">
            <v>diaz.wandam@gmail.com</v>
          </cell>
          <cell r="AF2203" t="str">
            <v>SET MOPA CON BALDE CENTRIFUGADOR</v>
          </cell>
          <cell r="AG2203">
            <v>2299</v>
          </cell>
          <cell r="AH2203">
            <v>1</v>
          </cell>
          <cell r="AI2203" t="str">
            <v>MOPANUEVA</v>
          </cell>
          <cell r="AN2203" t="str">
            <v>Sí</v>
          </cell>
        </row>
        <row r="2204">
          <cell r="A2204">
            <v>1839</v>
          </cell>
          <cell r="B2204" t="str">
            <v>diaz.wandam@gmail.com</v>
          </cell>
          <cell r="C2204">
            <v>44069</v>
          </cell>
          <cell r="D2204" t="str">
            <v>Abierta</v>
          </cell>
          <cell r="E2204" t="str">
            <v>Anulado</v>
          </cell>
          <cell r="F2204" t="str">
            <v>No está empaquetado</v>
          </cell>
          <cell r="G2204" t="str">
            <v>ARS</v>
          </cell>
          <cell r="H2204">
            <v>2486</v>
          </cell>
          <cell r="I2204">
            <v>0</v>
          </cell>
          <cell r="J2204">
            <v>0</v>
          </cell>
          <cell r="K2204">
            <v>2486</v>
          </cell>
          <cell r="L2204" t="str">
            <v>Wanda Diaz</v>
          </cell>
          <cell r="M2204">
            <v>35461598</v>
          </cell>
          <cell r="N2204">
            <v>1150599808</v>
          </cell>
          <cell r="O2204" t="str">
            <v>Wanda  Diaz</v>
          </cell>
          <cell r="P2204">
            <v>1150599808</v>
          </cell>
          <cell r="Q2204" t="str">
            <v>Cangallo</v>
          </cell>
          <cell r="R2204">
            <v>1925</v>
          </cell>
          <cell r="T2204" t="str">
            <v>Gerli</v>
          </cell>
          <cell r="U2204" t="str">
            <v>Avellaneda</v>
          </cell>
          <cell r="V2204">
            <v>1870</v>
          </cell>
          <cell r="W2204" t="str">
            <v>Gran Buenos Aires</v>
          </cell>
          <cell r="Y2204" t="str">
            <v>ENVÍO SIN CARGO (CABA Y GRAN PARTE DE GBA) TIEMPO: 4 a 6 DÍAS HÁBILES</v>
          </cell>
          <cell r="Z2204" t="str">
            <v>Mercado Pago</v>
          </cell>
          <cell r="AF2204" t="str">
            <v>BOT. 500CC CORCHO ECOLOGICO</v>
          </cell>
          <cell r="AG2204">
            <v>187</v>
          </cell>
          <cell r="AH2204">
            <v>1</v>
          </cell>
          <cell r="AI2204" t="str">
            <v>019BO6406</v>
          </cell>
          <cell r="AJ2204" t="str">
            <v>Web</v>
          </cell>
          <cell r="AK2204" t="str">
            <v/>
          </cell>
          <cell r="AL2204">
            <v>1716576337</v>
          </cell>
          <cell r="AM2204">
            <v>284702484</v>
          </cell>
          <cell r="AN2204" t="str">
            <v>Sí</v>
          </cell>
        </row>
        <row r="2205">
          <cell r="A2205">
            <v>1839</v>
          </cell>
          <cell r="B2205" t="str">
            <v>diaz.wandam@gmail.com</v>
          </cell>
          <cell r="AF2205" t="str">
            <v>SET MOPA CON BALDE CENTRIFUGADOR</v>
          </cell>
          <cell r="AG2205">
            <v>2299</v>
          </cell>
          <cell r="AH2205">
            <v>1</v>
          </cell>
          <cell r="AI2205" t="str">
            <v>MOPANUEVA</v>
          </cell>
          <cell r="AN2205" t="str">
            <v>Sí</v>
          </cell>
        </row>
        <row r="2206">
          <cell r="A2206">
            <v>1838</v>
          </cell>
          <cell r="B2206" t="str">
            <v>leonelguidodigrazia@hotmail.com</v>
          </cell>
          <cell r="C2206">
            <v>44069</v>
          </cell>
          <cell r="D2206" t="str">
            <v>Abierta</v>
          </cell>
          <cell r="E2206" t="str">
            <v>Recibido</v>
          </cell>
          <cell r="F2206" t="str">
            <v>Enviado</v>
          </cell>
          <cell r="G2206" t="str">
            <v>ARS</v>
          </cell>
          <cell r="H2206">
            <v>2299</v>
          </cell>
          <cell r="I2206">
            <v>0</v>
          </cell>
          <cell r="J2206">
            <v>0</v>
          </cell>
          <cell r="K2206">
            <v>2299</v>
          </cell>
          <cell r="L2206" t="str">
            <v>Leonel guido Di grazia</v>
          </cell>
          <cell r="M2206">
            <v>30654550</v>
          </cell>
          <cell r="N2206">
            <v>1157645924</v>
          </cell>
          <cell r="O2206" t="str">
            <v>Leonel guido Di grazia</v>
          </cell>
          <cell r="P2206">
            <v>1157645924</v>
          </cell>
          <cell r="Q2206" t="str">
            <v>Directorio</v>
          </cell>
          <cell r="R2206">
            <v>7281</v>
          </cell>
          <cell r="T2206" t="str">
            <v xml:space="preserve">Mataderos </v>
          </cell>
          <cell r="U2206" t="str">
            <v>Buenos aires</v>
          </cell>
          <cell r="V2206">
            <v>1440</v>
          </cell>
          <cell r="W2206" t="str">
            <v>Capital Federal</v>
          </cell>
          <cell r="Y2206" t="str">
            <v>ENVÍO SIN CARGO (CABA Y GRAN PARTE DE GBA) TIEMPO: 4 a 6 DÍAS HÁBILES</v>
          </cell>
          <cell r="Z2206" t="str">
            <v>Mercado Pago</v>
          </cell>
          <cell r="AD2206">
            <v>44069</v>
          </cell>
          <cell r="AE2206">
            <v>44070</v>
          </cell>
          <cell r="AF2206" t="str">
            <v>SET MOPA CON BALDE CENTRIFUGADOR</v>
          </cell>
          <cell r="AG2206">
            <v>2299</v>
          </cell>
          <cell r="AH2206">
            <v>1</v>
          </cell>
          <cell r="AI2206" t="str">
            <v>MOPANUEVA</v>
          </cell>
          <cell r="AJ2206" t="str">
            <v>Móvil</v>
          </cell>
          <cell r="AK2206" t="str">
            <v>LUNES 31-08 ENTRE 8 Y 18 HORAS!</v>
          </cell>
          <cell r="AL2206">
            <v>1716392828</v>
          </cell>
          <cell r="AM2206">
            <v>284697979</v>
          </cell>
          <cell r="AN2206" t="str">
            <v>Sí</v>
          </cell>
        </row>
        <row r="2207">
          <cell r="A2207">
            <v>1837</v>
          </cell>
          <cell r="B2207" t="str">
            <v>mnbnatalia@hotmail.com</v>
          </cell>
          <cell r="C2207">
            <v>44069</v>
          </cell>
          <cell r="D2207" t="str">
            <v>Abierta</v>
          </cell>
          <cell r="E2207" t="str">
            <v>Recibido</v>
          </cell>
          <cell r="F2207" t="str">
            <v>Enviado</v>
          </cell>
          <cell r="G2207" t="str">
            <v>ARS</v>
          </cell>
          <cell r="H2207" t="str">
            <v>1371.25</v>
          </cell>
          <cell r="I2207">
            <v>0</v>
          </cell>
          <cell r="J2207">
            <v>0</v>
          </cell>
          <cell r="K2207" t="str">
            <v>1371.25</v>
          </cell>
          <cell r="L2207" t="str">
            <v>María Natalia Blanco</v>
          </cell>
          <cell r="M2207">
            <v>33037014</v>
          </cell>
          <cell r="N2207">
            <v>1568456897</v>
          </cell>
          <cell r="O2207" t="str">
            <v>María Natalia Blanco</v>
          </cell>
          <cell r="P2207">
            <v>1568456897</v>
          </cell>
          <cell r="Q2207" t="str">
            <v>Tokio</v>
          </cell>
          <cell r="R2207">
            <v>2962</v>
          </cell>
          <cell r="S2207">
            <v>6</v>
          </cell>
          <cell r="U2207" t="str">
            <v>Isidro casanova</v>
          </cell>
          <cell r="V2207">
            <v>1765</v>
          </cell>
          <cell r="W2207" t="str">
            <v>Gran Buenos Aires</v>
          </cell>
          <cell r="Y2207" t="str">
            <v>ENVÍO SIN CARGO (CABA Y GRAN PARTE DE GBA) TIEMPO: 4 a 6 DÍAS HÁBILES</v>
          </cell>
          <cell r="Z2207" t="str">
            <v>Mercado Pago</v>
          </cell>
          <cell r="AD2207">
            <v>44069</v>
          </cell>
          <cell r="AE2207">
            <v>44070</v>
          </cell>
          <cell r="AF2207" t="str">
            <v>CAFETERA EMBOLO 1000ML M1</v>
          </cell>
          <cell r="AG2207" t="str">
            <v>1371.25</v>
          </cell>
          <cell r="AH2207">
            <v>1</v>
          </cell>
          <cell r="AI2207" t="str">
            <v>046BA8040</v>
          </cell>
          <cell r="AJ2207" t="str">
            <v>Móvil</v>
          </cell>
          <cell r="AK2207" t="str">
            <v>MARTES 1-09 ENTRE 8 Y 18 HORAS!</v>
          </cell>
          <cell r="AL2207">
            <v>1716110502</v>
          </cell>
          <cell r="AM2207">
            <v>284655207</v>
          </cell>
          <cell r="AN2207" t="str">
            <v>Sí</v>
          </cell>
        </row>
        <row r="2208">
          <cell r="A2208">
            <v>1836</v>
          </cell>
          <cell r="B2208" t="str">
            <v>camipia38@gmail.com</v>
          </cell>
          <cell r="C2208">
            <v>44069</v>
          </cell>
          <cell r="D2208" t="str">
            <v>Abierta</v>
          </cell>
          <cell r="E2208" t="str">
            <v>Recibido</v>
          </cell>
          <cell r="F2208" t="str">
            <v>Enviado</v>
          </cell>
          <cell r="G2208" t="str">
            <v>ARS</v>
          </cell>
          <cell r="H2208" t="str">
            <v>3319.78</v>
          </cell>
          <cell r="I2208">
            <v>0</v>
          </cell>
          <cell r="J2208">
            <v>0</v>
          </cell>
          <cell r="K2208" t="str">
            <v>3319.78</v>
          </cell>
          <cell r="L2208" t="str">
            <v>Camila Cabrera</v>
          </cell>
          <cell r="M2208">
            <v>39208935</v>
          </cell>
          <cell r="N2208">
            <v>1124618196</v>
          </cell>
          <cell r="O2208" t="str">
            <v>Micaela Grillo</v>
          </cell>
          <cell r="P2208">
            <v>42255761</v>
          </cell>
          <cell r="Q2208" t="str">
            <v xml:space="preserve">Del Valle Iberlucea </v>
          </cell>
          <cell r="R2208">
            <v>2782</v>
          </cell>
          <cell r="U2208" t="str">
            <v>Lanus Oeste</v>
          </cell>
          <cell r="V2208">
            <v>1824</v>
          </cell>
          <cell r="W2208" t="str">
            <v>Gran Buenos Aires</v>
          </cell>
          <cell r="Y2208" t="str">
            <v>ENVÍO SIN CARGO (CABA Y GRAN PARTE DE GBA) TIEMPO: 4 a 6 DÍAS HÁBILES</v>
          </cell>
          <cell r="Z2208" t="str">
            <v>Mercado Pago</v>
          </cell>
          <cell r="AB2208" t="str">
            <v>PORFAVOR ENTREGAR EN EL HORARIO DE 10 A 15.30 HS, ES UN LOCAL SE LLAMA "LA CASA DE LAS MASCOTAS", MUCHAS GRACIAS</v>
          </cell>
          <cell r="AD2208">
            <v>44069</v>
          </cell>
          <cell r="AE2208">
            <v>44070</v>
          </cell>
          <cell r="AF2208" t="str">
            <v>TUPPER SET 6PCS C/TAPA DE VENTILACION (Fucsia)</v>
          </cell>
          <cell r="AG2208" t="str">
            <v>1000.45</v>
          </cell>
          <cell r="AH2208">
            <v>1</v>
          </cell>
          <cell r="AI2208" t="str">
            <v>100BA4030</v>
          </cell>
          <cell r="AJ2208" t="str">
            <v>Web</v>
          </cell>
          <cell r="AK2208" t="str">
            <v>LUNES 31-08 ENTRE 8 Y 18 HORAS!</v>
          </cell>
          <cell r="AL2208">
            <v>1715633179</v>
          </cell>
          <cell r="AM2208">
            <v>284569135</v>
          </cell>
          <cell r="AN2208" t="str">
            <v>Sí</v>
          </cell>
        </row>
        <row r="2209">
          <cell r="A2209">
            <v>1836</v>
          </cell>
          <cell r="B2209" t="str">
            <v>camipia38@gmail.com</v>
          </cell>
          <cell r="AF2209" t="str">
            <v>PISAPAPAS DISTINTOS COLORES (Rojo)</v>
          </cell>
          <cell r="AG2209" t="str">
            <v>260.15</v>
          </cell>
          <cell r="AH2209">
            <v>1</v>
          </cell>
          <cell r="AI2209" t="str">
            <v>BP17003</v>
          </cell>
          <cell r="AN2209" t="str">
            <v>Sí</v>
          </cell>
        </row>
        <row r="2210">
          <cell r="A2210">
            <v>1836</v>
          </cell>
          <cell r="B2210" t="str">
            <v>camipia38@gmail.com</v>
          </cell>
          <cell r="AF2210" t="str">
            <v>ESPATULA RANURADA DISTINTOS COLORES (Rojo)</v>
          </cell>
          <cell r="AG2210" t="str">
            <v>260.15</v>
          </cell>
          <cell r="AH2210">
            <v>1</v>
          </cell>
          <cell r="AI2210" t="str">
            <v>BP12003</v>
          </cell>
          <cell r="AN2210" t="str">
            <v>Sí</v>
          </cell>
        </row>
        <row r="2211">
          <cell r="A2211">
            <v>1836</v>
          </cell>
          <cell r="B2211" t="str">
            <v>camipia38@gmail.com</v>
          </cell>
          <cell r="AF2211" t="str">
            <v>SECAPLATOS BANDEJA 46X23CM	3COL (Rojo)</v>
          </cell>
          <cell r="AG2211" t="str">
            <v>1016.39</v>
          </cell>
          <cell r="AH2211">
            <v>1</v>
          </cell>
          <cell r="AI2211" t="str">
            <v>046BA6373</v>
          </cell>
          <cell r="AN2211" t="str">
            <v>Sí</v>
          </cell>
        </row>
        <row r="2212">
          <cell r="A2212">
            <v>1836</v>
          </cell>
          <cell r="B2212" t="str">
            <v>camipia38@gmail.com</v>
          </cell>
          <cell r="AF2212" t="str">
            <v>RIGOLLEAU VASO NOA BURBUJA 400ML DISP 6PC</v>
          </cell>
          <cell r="AG2212" t="str">
            <v>522.49</v>
          </cell>
          <cell r="AH2212">
            <v>1</v>
          </cell>
          <cell r="AI2212" t="str">
            <v>RI68787PK</v>
          </cell>
          <cell r="AN2212" t="str">
            <v>Sí</v>
          </cell>
        </row>
        <row r="2213">
          <cell r="A2213">
            <v>1836</v>
          </cell>
          <cell r="B2213" t="str">
            <v>camipia38@gmail.com</v>
          </cell>
          <cell r="AF2213" t="str">
            <v>CUCHARA DISTINTOS COLORES (Blanco)</v>
          </cell>
          <cell r="AG2213" t="str">
            <v>260.15</v>
          </cell>
          <cell r="AH2213">
            <v>1</v>
          </cell>
          <cell r="AI2213" t="str">
            <v>BP15001</v>
          </cell>
          <cell r="AN2213" t="str">
            <v>Sí</v>
          </cell>
        </row>
        <row r="2214">
          <cell r="A2214">
            <v>1835</v>
          </cell>
          <cell r="B2214" t="str">
            <v>karinaciminieri@gmail.com</v>
          </cell>
          <cell r="C2214">
            <v>44069</v>
          </cell>
          <cell r="D2214" t="str">
            <v>Abierta</v>
          </cell>
          <cell r="E2214" t="str">
            <v>Recibido</v>
          </cell>
          <cell r="F2214" t="str">
            <v>Enviado</v>
          </cell>
          <cell r="G2214" t="str">
            <v>ARS</v>
          </cell>
          <cell r="H2214" t="str">
            <v>5677.05</v>
          </cell>
          <cell r="I2214" t="str">
            <v>851.56</v>
          </cell>
          <cell r="J2214">
            <v>0</v>
          </cell>
          <cell r="K2214" t="str">
            <v>4825.49</v>
          </cell>
          <cell r="L2214" t="str">
            <v>Karina Ciminieri</v>
          </cell>
          <cell r="M2214">
            <v>27202815575</v>
          </cell>
          <cell r="N2214">
            <v>1155773066</v>
          </cell>
          <cell r="O2214" t="str">
            <v>Karina Ciminieri</v>
          </cell>
          <cell r="P2214">
            <v>1155773066</v>
          </cell>
          <cell r="Q2214" t="str">
            <v>av I.Arias</v>
          </cell>
          <cell r="R2214">
            <v>3347</v>
          </cell>
          <cell r="T2214" t="str">
            <v>castelar</v>
          </cell>
          <cell r="U2214" t="str">
            <v>Castelar</v>
          </cell>
          <cell r="V2214">
            <v>1712</v>
          </cell>
          <cell r="W2214" t="str">
            <v>Gran Buenos Aires</v>
          </cell>
          <cell r="Y2214" t="str">
            <v>ENVÍO SIN CARGO (CABA Y GRAN PARTE DE GBA) TIEMPO: 4 a 6 DÍAS HÁBILES</v>
          </cell>
          <cell r="Z2214" t="str">
            <v>Mercado Pago</v>
          </cell>
          <cell r="AA2214" t="str">
            <v>AMIGOS</v>
          </cell>
          <cell r="AB2214" t="str">
            <v>favor hacer un paquete con los de baño y otro con lo de bazar, retiro hoy por Carhue 2556 Mataderos</v>
          </cell>
          <cell r="AD2214">
            <v>44069</v>
          </cell>
          <cell r="AE2214">
            <v>44069</v>
          </cell>
          <cell r="AF2214" t="str">
            <v>TAZA ROMA DE CERAMICA AZUL NAVY</v>
          </cell>
          <cell r="AG2214" t="str">
            <v>659.99</v>
          </cell>
          <cell r="AH2214">
            <v>1</v>
          </cell>
          <cell r="AI2214" t="str">
            <v>PO323713</v>
          </cell>
          <cell r="AJ2214" t="str">
            <v>Web</v>
          </cell>
          <cell r="AK2214" t="str">
            <v/>
          </cell>
          <cell r="AL2214">
            <v>1715017071</v>
          </cell>
          <cell r="AM2214">
            <v>284495720</v>
          </cell>
          <cell r="AN2214" t="str">
            <v>Sí</v>
          </cell>
        </row>
        <row r="2215">
          <cell r="A2215">
            <v>1835</v>
          </cell>
          <cell r="B2215" t="str">
            <v>karinaciminieri@gmail.com</v>
          </cell>
          <cell r="AF2215" t="str">
            <v>TETERA DE CERAMICA 700ML+ FILTRO (Flores azules)</v>
          </cell>
          <cell r="AG2215" t="str">
            <v>1758.88</v>
          </cell>
          <cell r="AH2215">
            <v>1</v>
          </cell>
          <cell r="AI2215" t="str">
            <v>046BA4999</v>
          </cell>
          <cell r="AN2215" t="str">
            <v>Sí</v>
          </cell>
        </row>
        <row r="2216">
          <cell r="A2216">
            <v>1835</v>
          </cell>
          <cell r="B2216" t="str">
            <v>karinaciminieri@gmail.com</v>
          </cell>
          <cell r="AF2216" t="str">
            <v>DISPENSER NEGRO 17,5X6,8 CM</v>
          </cell>
          <cell r="AG2216" t="str">
            <v>614.89</v>
          </cell>
          <cell r="AH2216">
            <v>1</v>
          </cell>
          <cell r="AI2216" t="str">
            <v>046AB7330</v>
          </cell>
          <cell r="AN2216" t="str">
            <v>Sí</v>
          </cell>
        </row>
        <row r="2217">
          <cell r="A2217">
            <v>1835</v>
          </cell>
          <cell r="B2217" t="str">
            <v>karinaciminieri@gmail.com</v>
          </cell>
          <cell r="AF2217" t="str">
            <v>PORTACEPILLOS NEGRO 11X6,8 CM</v>
          </cell>
          <cell r="AG2217" t="str">
            <v>512.41</v>
          </cell>
          <cell r="AH2217">
            <v>1</v>
          </cell>
          <cell r="AI2217" t="str">
            <v>AB7332</v>
          </cell>
          <cell r="AN2217" t="str">
            <v>Sí</v>
          </cell>
        </row>
        <row r="2218">
          <cell r="A2218">
            <v>1835</v>
          </cell>
          <cell r="B2218" t="str">
            <v>karinaciminieri@gmail.com</v>
          </cell>
          <cell r="AF2218" t="str">
            <v>CORTINA DE BAÑO NEGRA 180 X 200 CM</v>
          </cell>
          <cell r="AG2218" t="str">
            <v>1263.44</v>
          </cell>
          <cell r="AH2218">
            <v>1</v>
          </cell>
          <cell r="AI2218" t="str">
            <v>AB7345</v>
          </cell>
          <cell r="AN2218" t="str">
            <v>Sí</v>
          </cell>
        </row>
        <row r="2219">
          <cell r="A2219">
            <v>1835</v>
          </cell>
          <cell r="B2219" t="str">
            <v>karinaciminieri@gmail.com</v>
          </cell>
          <cell r="AF2219" t="str">
            <v>BANDEJA VINTAGE TORRE EIFFEL 34X24CM</v>
          </cell>
          <cell r="AG2219" t="str">
            <v>867.44</v>
          </cell>
          <cell r="AH2219">
            <v>1</v>
          </cell>
          <cell r="AI2219" t="str">
            <v>013BI4712</v>
          </cell>
          <cell r="AN2219" t="str">
            <v>Sí</v>
          </cell>
        </row>
        <row r="2220">
          <cell r="A2220">
            <v>1834</v>
          </cell>
          <cell r="B2220" t="str">
            <v>anto.andrighetto@gmail.com</v>
          </cell>
          <cell r="C2220">
            <v>44069</v>
          </cell>
          <cell r="D2220" t="str">
            <v>Abierta</v>
          </cell>
          <cell r="E2220" t="str">
            <v>Recibido</v>
          </cell>
          <cell r="F2220" t="str">
            <v>Enviado</v>
          </cell>
          <cell r="G2220" t="str">
            <v>ARS</v>
          </cell>
          <cell r="H2220">
            <v>2299</v>
          </cell>
          <cell r="I2220">
            <v>0</v>
          </cell>
          <cell r="J2220">
            <v>0</v>
          </cell>
          <cell r="K2220">
            <v>2299</v>
          </cell>
          <cell r="L2220" t="str">
            <v>Antonella Andrighetto</v>
          </cell>
          <cell r="M2220">
            <v>38618020</v>
          </cell>
          <cell r="N2220">
            <v>1563692363</v>
          </cell>
          <cell r="O2220" t="str">
            <v>Antonella Andrighetto</v>
          </cell>
          <cell r="P2220">
            <v>1563692363</v>
          </cell>
          <cell r="Q2220" t="str">
            <v>Ercilla</v>
          </cell>
          <cell r="R2220">
            <v>5626</v>
          </cell>
          <cell r="S2220" t="str">
            <v>i</v>
          </cell>
          <cell r="U2220" t="str">
            <v>Caba</v>
          </cell>
          <cell r="V2220">
            <v>1408</v>
          </cell>
          <cell r="W2220" t="str">
            <v>Capital Federal</v>
          </cell>
          <cell r="Y2220" t="str">
            <v>ENVÍO SIN CARGO (CABA Y GRAN PARTE DE GBA) TIEMPO: 4 a 6 DÍAS HÁBILES</v>
          </cell>
          <cell r="Z2220" t="str">
            <v>Mercado Pago</v>
          </cell>
          <cell r="AC2220" t="str">
            <v>ANTO ES AMIGA DE MARU DE ASSA Y QUIERE COLOR VIOLETA O AZUL</v>
          </cell>
          <cell r="AD2220">
            <v>44069</v>
          </cell>
          <cell r="AE2220">
            <v>44069</v>
          </cell>
          <cell r="AF2220" t="str">
            <v>SET MOPA CON BALDE CENTRIFUGADOR</v>
          </cell>
          <cell r="AG2220">
            <v>2299</v>
          </cell>
          <cell r="AH2220">
            <v>1</v>
          </cell>
          <cell r="AI2220" t="str">
            <v>MOPANUEVA</v>
          </cell>
          <cell r="AJ2220" t="str">
            <v>Móvil</v>
          </cell>
          <cell r="AK2220" t="str">
            <v>VIERNES 28-08 ENTRE 8 Y 18 HORAS!</v>
          </cell>
          <cell r="AL2220">
            <v>1714865249</v>
          </cell>
          <cell r="AM2220">
            <v>284496327</v>
          </cell>
          <cell r="AN2220" t="str">
            <v>Sí</v>
          </cell>
        </row>
        <row r="2221">
          <cell r="A2221">
            <v>1833</v>
          </cell>
          <cell r="B2221" t="str">
            <v>rocio.sirito@gmail.com</v>
          </cell>
          <cell r="C2221">
            <v>44068</v>
          </cell>
          <cell r="D2221" t="str">
            <v>Abierta</v>
          </cell>
          <cell r="E2221" t="str">
            <v>Recibido</v>
          </cell>
          <cell r="F2221" t="str">
            <v>Enviado</v>
          </cell>
          <cell r="G2221" t="str">
            <v>ARS</v>
          </cell>
          <cell r="H2221">
            <v>6600</v>
          </cell>
          <cell r="I2221">
            <v>0</v>
          </cell>
          <cell r="J2221">
            <v>0</v>
          </cell>
          <cell r="K2221">
            <v>6600</v>
          </cell>
          <cell r="L2221" t="str">
            <v>Rocio Sirito</v>
          </cell>
          <cell r="M2221">
            <v>39339598</v>
          </cell>
          <cell r="N2221">
            <v>2996748896</v>
          </cell>
          <cell r="O2221" t="str">
            <v>Rocio Sirito</v>
          </cell>
          <cell r="P2221">
            <v>2996748896</v>
          </cell>
          <cell r="Q2221" t="str">
            <v>Lafinur</v>
          </cell>
          <cell r="R2221">
            <v>3875</v>
          </cell>
          <cell r="U2221" t="str">
            <v>Buenos Aires</v>
          </cell>
          <cell r="V2221">
            <v>1879</v>
          </cell>
          <cell r="W2221" t="str">
            <v>Gran Buenos Aires</v>
          </cell>
          <cell r="Y2221" t="str">
            <v>ENVÍO SIN CARGO (CABA Y GRAN PARTE DE GBA) TIEMPO: 4 a 6 DÍAS HÁBILES</v>
          </cell>
          <cell r="Z2221" t="str">
            <v>Mercado Pago</v>
          </cell>
          <cell r="AC2221" t="str">
            <v>26-08 ENTRAN MARTES 2-09</v>
          </cell>
          <cell r="AD2221">
            <v>44068</v>
          </cell>
          <cell r="AE2221">
            <v>44074</v>
          </cell>
          <cell r="AF2221" t="str">
            <v>TERMO STANLEY  CON PICO CEBADOR 1,3 LITROS</v>
          </cell>
          <cell r="AG2221">
            <v>6600</v>
          </cell>
          <cell r="AH2221">
            <v>1</v>
          </cell>
          <cell r="AI2221" t="str">
            <v>TERMOSTANLEY</v>
          </cell>
          <cell r="AJ2221" t="str">
            <v>Móvil</v>
          </cell>
          <cell r="AK2221" t="str">
            <v>MIERCOLES 2-09 ENTRE 8 Y 18 HORAS!</v>
          </cell>
          <cell r="AL2221">
            <v>1713746799</v>
          </cell>
          <cell r="AM2221">
            <v>253840557</v>
          </cell>
          <cell r="AN2221" t="str">
            <v>Sí</v>
          </cell>
        </row>
        <row r="2222">
          <cell r="A2222">
            <v>1832</v>
          </cell>
          <cell r="B2222" t="str">
            <v>brondino.daiana@hotmail.com</v>
          </cell>
          <cell r="C2222">
            <v>44068</v>
          </cell>
          <cell r="D2222" t="str">
            <v>Cancelada</v>
          </cell>
          <cell r="E2222" t="str">
            <v>Reembolsado</v>
          </cell>
          <cell r="F2222" t="str">
            <v>No está empaquetado</v>
          </cell>
          <cell r="G2222" t="str">
            <v>ARS</v>
          </cell>
          <cell r="H2222">
            <v>6600</v>
          </cell>
          <cell r="I2222">
            <v>0</v>
          </cell>
          <cell r="J2222">
            <v>0</v>
          </cell>
          <cell r="K2222">
            <v>6600</v>
          </cell>
          <cell r="L2222" t="str">
            <v>Daiana Brondino</v>
          </cell>
          <cell r="M2222">
            <v>40128113</v>
          </cell>
          <cell r="N2222">
            <v>5493444442314</v>
          </cell>
          <cell r="O2222" t="str">
            <v>Daiana Brondino</v>
          </cell>
          <cell r="P2222">
            <v>5493444442314</v>
          </cell>
          <cell r="Q2222" t="str">
            <v>Misiones</v>
          </cell>
          <cell r="R2222">
            <v>2011</v>
          </cell>
          <cell r="T2222" t="str">
            <v>Beccar</v>
          </cell>
          <cell r="U2222" t="str">
            <v>Buenos Aires</v>
          </cell>
          <cell r="V2222">
            <v>1643</v>
          </cell>
          <cell r="W2222" t="str">
            <v>Gran Buenos Aires</v>
          </cell>
          <cell r="Y2222" t="str">
            <v>ENVÍO SIN CARGO (CABA Y GRAN PARTE DE GBA) TIEMPO: 4 a 6 DÍAS HÁBILES</v>
          </cell>
          <cell r="Z2222" t="str">
            <v>Mercado Pago</v>
          </cell>
          <cell r="AF2222" t="str">
            <v>TERMO STANLEY  CON PICO CEBADOR 1,3 LITROS</v>
          </cell>
          <cell r="AG2222">
            <v>6600</v>
          </cell>
          <cell r="AH2222">
            <v>1</v>
          </cell>
          <cell r="AI2222" t="str">
            <v>TERMOSTANLEY</v>
          </cell>
          <cell r="AJ2222" t="str">
            <v>Móvil</v>
          </cell>
          <cell r="AK2222" t="str">
            <v/>
          </cell>
          <cell r="AL2222">
            <v>1713671877</v>
          </cell>
          <cell r="AM2222">
            <v>284254299</v>
          </cell>
          <cell r="AN2222" t="str">
            <v>Sí</v>
          </cell>
        </row>
        <row r="2223">
          <cell r="A2223">
            <v>1831</v>
          </cell>
          <cell r="B2223" t="str">
            <v>evemodica@gmail.com</v>
          </cell>
          <cell r="C2223">
            <v>44068</v>
          </cell>
          <cell r="D2223" t="str">
            <v>Abierta</v>
          </cell>
          <cell r="E2223" t="str">
            <v>Recibido</v>
          </cell>
          <cell r="F2223" t="str">
            <v>Enviado</v>
          </cell>
          <cell r="G2223" t="str">
            <v>ARS</v>
          </cell>
          <cell r="H2223" t="str">
            <v>2002.37</v>
          </cell>
          <cell r="I2223">
            <v>0</v>
          </cell>
          <cell r="J2223">
            <v>0</v>
          </cell>
          <cell r="K2223" t="str">
            <v>2002.37</v>
          </cell>
          <cell r="L2223" t="str">
            <v>Evelyn Modica</v>
          </cell>
          <cell r="M2223">
            <v>37982164</v>
          </cell>
          <cell r="N2223">
            <v>2346651880</v>
          </cell>
          <cell r="O2223" t="str">
            <v>Evelyn Modica</v>
          </cell>
          <cell r="P2223">
            <v>2346651880</v>
          </cell>
          <cell r="Q2223" t="str">
            <v>Av. Juan Bautista Alberdi</v>
          </cell>
          <cell r="R2223">
            <v>52</v>
          </cell>
          <cell r="S2223" t="str">
            <v>1er piso / Depto 7</v>
          </cell>
          <cell r="T2223" t="str">
            <v>Caballito</v>
          </cell>
          <cell r="U2223" t="str">
            <v>Caba</v>
          </cell>
          <cell r="V2223">
            <v>1424</v>
          </cell>
          <cell r="W2223" t="str">
            <v>Capital Federal</v>
          </cell>
          <cell r="Y2223" t="str">
            <v>ENVÍO SIN CARGO (CABA Y GRAN PARTE DE GBA) TIEMPO: 4 a 6 DÍAS HÁBILES</v>
          </cell>
          <cell r="Z2223" t="str">
            <v>Mercado Pago</v>
          </cell>
          <cell r="AB2223" t="str">
            <v xml:space="preserve">Hasta el sábado 29/08 estoy en mi casa para recibir el pedido, dado que la próxima semana trabajo. </v>
          </cell>
          <cell r="AD2223">
            <v>44068</v>
          </cell>
          <cell r="AE2223">
            <v>44068</v>
          </cell>
          <cell r="AF2223" t="str">
            <v>CESTO DE BASURA ACERO INOXIDABLE 8L</v>
          </cell>
          <cell r="AG2223" t="str">
            <v>2002.37</v>
          </cell>
          <cell r="AH2223">
            <v>1</v>
          </cell>
          <cell r="AI2223" t="str">
            <v>TA7997</v>
          </cell>
          <cell r="AJ2223" t="str">
            <v>Web</v>
          </cell>
          <cell r="AK2223" t="str">
            <v>VIERNES 28-08 ENTRE 8 Y 18 HORAS!</v>
          </cell>
          <cell r="AL2223">
            <v>1712039112</v>
          </cell>
          <cell r="AM2223">
            <v>276796792</v>
          </cell>
          <cell r="AN2223" t="str">
            <v>Sí</v>
          </cell>
        </row>
        <row r="2224">
          <cell r="A2224">
            <v>1830</v>
          </cell>
          <cell r="B2224" t="str">
            <v>katyshw@hotmail.com</v>
          </cell>
          <cell r="C2224">
            <v>44068</v>
          </cell>
          <cell r="D2224" t="str">
            <v>Abierta</v>
          </cell>
          <cell r="E2224" t="str">
            <v>Recibido</v>
          </cell>
          <cell r="F2224" t="str">
            <v>Enviado</v>
          </cell>
          <cell r="G2224" t="str">
            <v>ARS</v>
          </cell>
          <cell r="H2224">
            <v>6600</v>
          </cell>
          <cell r="I2224">
            <v>0</v>
          </cell>
          <cell r="J2224">
            <v>0</v>
          </cell>
          <cell r="K2224">
            <v>6600</v>
          </cell>
          <cell r="L2224" t="str">
            <v>Paula Pascual</v>
          </cell>
          <cell r="M2224">
            <v>36061051</v>
          </cell>
          <cell r="N2224">
            <v>3764856065</v>
          </cell>
          <cell r="O2224" t="str">
            <v>Paula Pascual</v>
          </cell>
          <cell r="P2224">
            <v>3764856065</v>
          </cell>
          <cell r="Q2224" t="str">
            <v>Saraza</v>
          </cell>
          <cell r="R2224">
            <v>5653</v>
          </cell>
          <cell r="T2224" t="str">
            <v>Villa lugano</v>
          </cell>
          <cell r="U2224" t="str">
            <v>Caba</v>
          </cell>
          <cell r="V2224">
            <v>1439</v>
          </cell>
          <cell r="W2224" t="str">
            <v>Capital Federal</v>
          </cell>
          <cell r="Y2224" t="str">
            <v>ENVÍO SIN CARGO (CABA Y GRAN PARTE DE GBA) TIEMPO: 4 a 6 DÍAS HÁBILES</v>
          </cell>
          <cell r="Z2224" t="str">
            <v>Mercado Pago</v>
          </cell>
          <cell r="AC2224" t="str">
            <v>25-08 ENTRA SEMANA QUE VIENE</v>
          </cell>
          <cell r="AD2224">
            <v>44068</v>
          </cell>
          <cell r="AE2224">
            <v>44074</v>
          </cell>
          <cell r="AF2224" t="str">
            <v>TERMO STANLEY  CON PICO CEBADOR 1,3 LITROS</v>
          </cell>
          <cell r="AG2224">
            <v>6600</v>
          </cell>
          <cell r="AH2224">
            <v>1</v>
          </cell>
          <cell r="AI2224" t="str">
            <v>TERMOSTANLEY</v>
          </cell>
          <cell r="AJ2224" t="str">
            <v>Móvil</v>
          </cell>
          <cell r="AK2224" t="str">
            <v>MIERCOLES 2-09 ENTRE 8 Y 18 HORAS!</v>
          </cell>
          <cell r="AL2224">
            <v>1711663801</v>
          </cell>
          <cell r="AM2224">
            <v>283958351</v>
          </cell>
          <cell r="AN2224" t="str">
            <v>Sí</v>
          </cell>
        </row>
        <row r="2225">
          <cell r="A2225">
            <v>1829</v>
          </cell>
          <cell r="B2225" t="str">
            <v>lu.d.abreu@hotmail.com</v>
          </cell>
          <cell r="C2225">
            <v>44068</v>
          </cell>
          <cell r="D2225" t="str">
            <v>Abierta</v>
          </cell>
          <cell r="E2225" t="str">
            <v>Pendiente</v>
          </cell>
          <cell r="F2225" t="str">
            <v>No está empaquetado</v>
          </cell>
          <cell r="G2225" t="str">
            <v>ARS</v>
          </cell>
          <cell r="H2225">
            <v>2596</v>
          </cell>
          <cell r="I2225">
            <v>0</v>
          </cell>
          <cell r="J2225">
            <v>0</v>
          </cell>
          <cell r="K2225">
            <v>2596</v>
          </cell>
          <cell r="L2225" t="str">
            <v>Luciana Abreu</v>
          </cell>
          <cell r="M2225">
            <v>35272864</v>
          </cell>
          <cell r="N2225">
            <v>1136991901</v>
          </cell>
          <cell r="O2225" t="str">
            <v>Jesica Luciana Abreu</v>
          </cell>
          <cell r="P2225">
            <v>1136991901</v>
          </cell>
          <cell r="Q2225" t="str">
            <v>Rondeau</v>
          </cell>
          <cell r="R2225">
            <v>1382</v>
          </cell>
          <cell r="U2225" t="str">
            <v>Adolfo Sourdeaux</v>
          </cell>
          <cell r="V2225">
            <v>1612</v>
          </cell>
          <cell r="W2225" t="str">
            <v>Gran Buenos Aires</v>
          </cell>
          <cell r="Y2225" t="str">
            <v>ENVÍO SIN CARGO (CABA Y GRAN PARTE DE GBA) TIEMPO: 4 a 6 DÍAS HÁBILES</v>
          </cell>
          <cell r="Z2225" t="str">
            <v>Mercado Pago</v>
          </cell>
          <cell r="AF2225" t="str">
            <v>INDIVIDUAL DE YUTE TEJIDO 32 CM</v>
          </cell>
          <cell r="AG2225">
            <v>649</v>
          </cell>
          <cell r="AH2225">
            <v>4</v>
          </cell>
          <cell r="AI2225" t="str">
            <v>INDIVIDUALYUTE</v>
          </cell>
          <cell r="AJ2225" t="str">
            <v>Móvil</v>
          </cell>
          <cell r="AK2225" t="str">
            <v/>
          </cell>
          <cell r="AL2225">
            <v>1711325573</v>
          </cell>
          <cell r="AM2225">
            <v>272464755</v>
          </cell>
          <cell r="AN2225" t="str">
            <v>Sí</v>
          </cell>
        </row>
        <row r="2226">
          <cell r="A2226">
            <v>1828</v>
          </cell>
          <cell r="B2226" t="str">
            <v>majo220@yahoo.com.ar</v>
          </cell>
          <cell r="C2226">
            <v>44067</v>
          </cell>
          <cell r="D2226" t="str">
            <v>Abierta</v>
          </cell>
          <cell r="E2226" t="str">
            <v>Recibido</v>
          </cell>
          <cell r="F2226" t="str">
            <v>Enviado</v>
          </cell>
          <cell r="G2226" t="str">
            <v>ARS</v>
          </cell>
          <cell r="H2226" t="str">
            <v>3013.06</v>
          </cell>
          <cell r="I2226">
            <v>0</v>
          </cell>
          <cell r="J2226">
            <v>0</v>
          </cell>
          <cell r="K2226" t="str">
            <v>3013.06</v>
          </cell>
          <cell r="L2226" t="str">
            <v>Maria jose Barbero</v>
          </cell>
          <cell r="M2226">
            <v>16401914</v>
          </cell>
          <cell r="N2226">
            <v>58499026</v>
          </cell>
          <cell r="O2226" t="str">
            <v>Maria jose Barbero</v>
          </cell>
          <cell r="P2226">
            <v>58499026</v>
          </cell>
          <cell r="Q2226" t="str">
            <v>Encarnacion ezcurra</v>
          </cell>
          <cell r="R2226">
            <v>470</v>
          </cell>
          <cell r="S2226" t="str">
            <v>3 4</v>
          </cell>
          <cell r="T2226" t="str">
            <v>Puerto madero</v>
          </cell>
          <cell r="U2226" t="str">
            <v>Caba</v>
          </cell>
          <cell r="V2226">
            <v>1105</v>
          </cell>
          <cell r="W2226" t="str">
            <v>Capital Federal</v>
          </cell>
          <cell r="Y2226" t="str">
            <v>ENVÍO SIN CARGO (CABA Y GRAN PARTE DE GBA) TIEMPO: 4 a 6 DÍAS HÁBILES</v>
          </cell>
          <cell r="Z2226" t="str">
            <v>Mercado Pago</v>
          </cell>
          <cell r="AD2226">
            <v>44067</v>
          </cell>
          <cell r="AE2226">
            <v>44068</v>
          </cell>
          <cell r="AF2226" t="str">
            <v>MOLINILLO ACERO</v>
          </cell>
          <cell r="AG2226" t="str">
            <v>960.77</v>
          </cell>
          <cell r="AH2226">
            <v>1</v>
          </cell>
          <cell r="AI2226" t="str">
            <v>046BA6863</v>
          </cell>
          <cell r="AJ2226" t="str">
            <v>Móvil</v>
          </cell>
          <cell r="AK2226" t="str">
            <v>VIERNES 28-08 ENTRE 8 Y 18 HORAS!</v>
          </cell>
          <cell r="AL2226">
            <v>1710983816</v>
          </cell>
          <cell r="AM2226">
            <v>283813450</v>
          </cell>
          <cell r="AN2226" t="str">
            <v>Sí</v>
          </cell>
        </row>
        <row r="2227">
          <cell r="A2227">
            <v>1828</v>
          </cell>
          <cell r="B2227" t="str">
            <v>majo220@yahoo.com.ar</v>
          </cell>
          <cell r="AF2227" t="str">
            <v>PANERA HOME</v>
          </cell>
          <cell r="AG2227" t="str">
            <v>444.67</v>
          </cell>
          <cell r="AH2227">
            <v>1</v>
          </cell>
          <cell r="AI2227" t="str">
            <v>LO26003</v>
          </cell>
          <cell r="AN2227" t="str">
            <v>Sí</v>
          </cell>
        </row>
        <row r="2228">
          <cell r="A2228">
            <v>1828</v>
          </cell>
          <cell r="B2228" t="str">
            <v>majo220@yahoo.com.ar</v>
          </cell>
          <cell r="AF2228" t="str">
            <v>TORTERO DE VIDRIO CUPCAKES 22CM X 18CM</v>
          </cell>
          <cell r="AG2228" t="str">
            <v>1607.62</v>
          </cell>
          <cell r="AH2228">
            <v>1</v>
          </cell>
          <cell r="AI2228" t="str">
            <v>094BA7091</v>
          </cell>
          <cell r="AN2228" t="str">
            <v>Sí</v>
          </cell>
        </row>
        <row r="2229">
          <cell r="A2229">
            <v>1827</v>
          </cell>
          <cell r="B2229" t="str">
            <v>marianaldiez@yahoo.com.ar</v>
          </cell>
          <cell r="C2229">
            <v>44067</v>
          </cell>
          <cell r="D2229" t="str">
            <v>Abierta</v>
          </cell>
          <cell r="E2229" t="str">
            <v>Recibido</v>
          </cell>
          <cell r="F2229" t="str">
            <v>Enviado</v>
          </cell>
          <cell r="G2229" t="str">
            <v>ARS</v>
          </cell>
          <cell r="H2229" t="str">
            <v>4230.39</v>
          </cell>
          <cell r="I2229">
            <v>0</v>
          </cell>
          <cell r="J2229">
            <v>0</v>
          </cell>
          <cell r="K2229" t="str">
            <v>4230.39</v>
          </cell>
          <cell r="L2229" t="str">
            <v>Mariana Diez</v>
          </cell>
          <cell r="M2229">
            <v>23126040</v>
          </cell>
          <cell r="N2229">
            <v>1556540796</v>
          </cell>
          <cell r="O2229" t="str">
            <v>Mariana Diez</v>
          </cell>
          <cell r="P2229">
            <v>1556540796</v>
          </cell>
          <cell r="Q2229" t="str">
            <v>J. J. Biedma</v>
          </cell>
          <cell r="R2229">
            <v>554</v>
          </cell>
          <cell r="S2229" t="str">
            <v>C</v>
          </cell>
          <cell r="T2229" t="str">
            <v>Caballito</v>
          </cell>
          <cell r="U2229" t="str">
            <v>Caba</v>
          </cell>
          <cell r="V2229">
            <v>1405</v>
          </cell>
          <cell r="W2229" t="str">
            <v>Capital Federal</v>
          </cell>
          <cell r="Y2229" t="str">
            <v>ENVÍO SIN CARGO (CABA Y GRAN PARTE DE GBA) TIEMPO: 4 a 6 DÍAS HÁBILES</v>
          </cell>
          <cell r="Z2229" t="str">
            <v>Mercado Pago</v>
          </cell>
          <cell r="AD2229">
            <v>44067</v>
          </cell>
          <cell r="AE2229">
            <v>44068</v>
          </cell>
          <cell r="AF2229" t="str">
            <v>CUCHARA PASTEL NEW PL. 1PC 13,5 CM</v>
          </cell>
          <cell r="AG2229" t="str">
            <v>29.99</v>
          </cell>
          <cell r="AH2229">
            <v>2</v>
          </cell>
          <cell r="AI2229" t="str">
            <v>019BA87502</v>
          </cell>
          <cell r="AJ2229" t="str">
            <v>Móvil</v>
          </cell>
          <cell r="AK2229" t="str">
            <v>JUEVES 27-08 ENTRE 8 Y 18 HORAS!</v>
          </cell>
          <cell r="AL2229">
            <v>1710876439</v>
          </cell>
          <cell r="AM2229">
            <v>283780119</v>
          </cell>
          <cell r="AN2229" t="str">
            <v>Sí</v>
          </cell>
        </row>
        <row r="2230">
          <cell r="A2230">
            <v>1827</v>
          </cell>
          <cell r="B2230" t="str">
            <v>marianaldiez@yahoo.com.ar</v>
          </cell>
          <cell r="AF2230" t="str">
            <v>INDIVIDUAL DE YUTE TEJIDO 32 CM</v>
          </cell>
          <cell r="AG2230">
            <v>649</v>
          </cell>
          <cell r="AH2230">
            <v>1</v>
          </cell>
          <cell r="AI2230" t="str">
            <v>INDIVIDUALYUTE</v>
          </cell>
          <cell r="AN2230" t="str">
            <v>Sí</v>
          </cell>
        </row>
        <row r="2231">
          <cell r="A2231">
            <v>1827</v>
          </cell>
          <cell r="B2231" t="str">
            <v>marianaldiez@yahoo.com.ar</v>
          </cell>
          <cell r="AF2231" t="str">
            <v>SECAPLATOS SILICONA 30.5 X 20.5 CM (Verde)</v>
          </cell>
          <cell r="AG2231" t="str">
            <v>323.41</v>
          </cell>
          <cell r="AH2231">
            <v>1</v>
          </cell>
          <cell r="AN2231" t="str">
            <v>Sí</v>
          </cell>
        </row>
        <row r="2232">
          <cell r="A2232">
            <v>1827</v>
          </cell>
          <cell r="B2232" t="str">
            <v>marianaldiez@yahoo.com.ar</v>
          </cell>
          <cell r="AF2232" t="str">
            <v>PROMO: TRAPEADOR DE PISO EXTENSIBLE + TRAPEADOR DE MANO</v>
          </cell>
          <cell r="AG2232">
            <v>899</v>
          </cell>
          <cell r="AH2232">
            <v>1</v>
          </cell>
          <cell r="AI2232" t="str">
            <v>046LI7902//046LI7537</v>
          </cell>
          <cell r="AN2232" t="str">
            <v>Sí</v>
          </cell>
        </row>
        <row r="2233">
          <cell r="A2233">
            <v>1827</v>
          </cell>
          <cell r="B2233" t="str">
            <v>marianaldiez@yahoo.com.ar</v>
          </cell>
          <cell r="AF2233" t="str">
            <v>SET MOPA CON BALDE CENTRIFUGADOR</v>
          </cell>
          <cell r="AG2233">
            <v>2299</v>
          </cell>
          <cell r="AH2233">
            <v>1</v>
          </cell>
          <cell r="AI2233" t="str">
            <v>MOPANUEVA</v>
          </cell>
          <cell r="AN2233" t="str">
            <v>Sí</v>
          </cell>
        </row>
        <row r="2234">
          <cell r="A2234">
            <v>1826</v>
          </cell>
          <cell r="B2234" t="str">
            <v>sdbancalari@hotmail.com</v>
          </cell>
          <cell r="C2234">
            <v>44067</v>
          </cell>
          <cell r="D2234" t="str">
            <v>Abierta</v>
          </cell>
          <cell r="E2234" t="str">
            <v>Recibido</v>
          </cell>
          <cell r="F2234" t="str">
            <v>Enviado</v>
          </cell>
          <cell r="G2234" t="str">
            <v>ARS</v>
          </cell>
          <cell r="H2234">
            <v>2299</v>
          </cell>
          <cell r="I2234">
            <v>0</v>
          </cell>
          <cell r="J2234">
            <v>0</v>
          </cell>
          <cell r="K2234">
            <v>2299</v>
          </cell>
          <cell r="L2234" t="str">
            <v>Norma Paulsen</v>
          </cell>
          <cell r="M2234">
            <v>5861150</v>
          </cell>
          <cell r="N2234">
            <v>1167214602</v>
          </cell>
          <cell r="O2234" t="str">
            <v>Norma  Paulsen</v>
          </cell>
          <cell r="P2234">
            <v>1167214602</v>
          </cell>
          <cell r="Q2234" t="str">
            <v>Matheu</v>
          </cell>
          <cell r="R2234">
            <v>5071</v>
          </cell>
          <cell r="T2234" t="str">
            <v>San Martin</v>
          </cell>
          <cell r="U2234" t="str">
            <v>San Martin</v>
          </cell>
          <cell r="V2234">
            <v>1650</v>
          </cell>
          <cell r="W2234" t="str">
            <v>Gran Buenos Aires</v>
          </cell>
          <cell r="Y2234" t="str">
            <v>ENVÍO SIN CARGO (CABA Y GRAN PARTE DE GBA) TIEMPO: 4 a 6 DÍAS HÁBILES</v>
          </cell>
          <cell r="Z2234" t="str">
            <v>Mercado Pago</v>
          </cell>
          <cell r="AD2234">
            <v>44067</v>
          </cell>
          <cell r="AE2234">
            <v>44068</v>
          </cell>
          <cell r="AF2234" t="str">
            <v>SET MOPA CON BALDE CENTRIFUGADOR</v>
          </cell>
          <cell r="AG2234">
            <v>2299</v>
          </cell>
          <cell r="AH2234">
            <v>1</v>
          </cell>
          <cell r="AI2234" t="str">
            <v>MOPANUEVA</v>
          </cell>
          <cell r="AJ2234" t="str">
            <v>Web</v>
          </cell>
          <cell r="AK2234" t="str">
            <v>VIERNES 28-08 ENTRE 8 Y 18 HORAS!</v>
          </cell>
          <cell r="AL2234">
            <v>1710799047</v>
          </cell>
          <cell r="AM2234">
            <v>283771848</v>
          </cell>
          <cell r="AN2234" t="str">
            <v>Sí</v>
          </cell>
        </row>
        <row r="2235">
          <cell r="A2235">
            <v>1825</v>
          </cell>
          <cell r="B2235" t="str">
            <v>lvidigt@hotmail.com</v>
          </cell>
          <cell r="C2235">
            <v>44067</v>
          </cell>
          <cell r="D2235" t="str">
            <v>Abierta</v>
          </cell>
          <cell r="E2235" t="str">
            <v>Recibido</v>
          </cell>
          <cell r="F2235" t="str">
            <v>Enviado</v>
          </cell>
          <cell r="G2235" t="str">
            <v>ARS</v>
          </cell>
          <cell r="H2235" t="str">
            <v>825.48</v>
          </cell>
          <cell r="I2235">
            <v>0</v>
          </cell>
          <cell r="J2235">
            <v>0</v>
          </cell>
          <cell r="K2235" t="str">
            <v>825.48</v>
          </cell>
          <cell r="L2235" t="str">
            <v>Lucia Vidigt</v>
          </cell>
          <cell r="M2235">
            <v>42103117</v>
          </cell>
          <cell r="N2235">
            <v>1154010802</v>
          </cell>
          <cell r="O2235" t="str">
            <v>Lucia Vidigt</v>
          </cell>
          <cell r="P2235">
            <v>1154010802</v>
          </cell>
          <cell r="Q2235" t="str">
            <v>Joaquin v gonzalez</v>
          </cell>
          <cell r="R2235">
            <v>4890</v>
          </cell>
          <cell r="S2235" t="str">
            <v>2 b</v>
          </cell>
          <cell r="T2235" t="str">
            <v>Villa devoto</v>
          </cell>
          <cell r="U2235" t="str">
            <v>Caba</v>
          </cell>
          <cell r="V2235">
            <v>1419</v>
          </cell>
          <cell r="W2235" t="str">
            <v>Capital Federal</v>
          </cell>
          <cell r="Y2235" t="str">
            <v>ENVÍO SIN CARGO (CABA Y GRAN PARTE DE GBA) TIEMPO: 4 a 6 DÍAS HÁBILES</v>
          </cell>
          <cell r="Z2235" t="str">
            <v>Mercado Pago</v>
          </cell>
          <cell r="AC2235" t="str">
            <v>25-08 FALTA CODIGO MISHKA</v>
          </cell>
          <cell r="AD2235">
            <v>44067</v>
          </cell>
          <cell r="AE2235">
            <v>44069</v>
          </cell>
          <cell r="AF2235" t="str">
            <v>CUCHARA PASTEL NEW PL. 1PC 13,5 CM</v>
          </cell>
          <cell r="AG2235" t="str">
            <v>29.99</v>
          </cell>
          <cell r="AH2235">
            <v>1</v>
          </cell>
          <cell r="AI2235" t="str">
            <v>019BA87502</v>
          </cell>
          <cell r="AJ2235" t="str">
            <v>Móvil</v>
          </cell>
          <cell r="AK2235" t="str">
            <v>VIERNES 28-08 ENTRE 8 Y 18 HORAS!</v>
          </cell>
          <cell r="AL2235">
            <v>1710779774</v>
          </cell>
          <cell r="AM2235">
            <v>283768198</v>
          </cell>
          <cell r="AN2235" t="str">
            <v>Sí</v>
          </cell>
        </row>
        <row r="2236">
          <cell r="A2236">
            <v>1825</v>
          </cell>
          <cell r="B2236" t="str">
            <v>lvidigt@hotmail.com</v>
          </cell>
          <cell r="AF2236" t="str">
            <v>CUCHARA COLOR ROSA</v>
          </cell>
          <cell r="AG2236" t="str">
            <v>34.99</v>
          </cell>
          <cell r="AH2236">
            <v>1</v>
          </cell>
          <cell r="AI2236" t="str">
            <v>BP32018</v>
          </cell>
          <cell r="AN2236" t="str">
            <v>Sí</v>
          </cell>
        </row>
        <row r="2237">
          <cell r="A2237">
            <v>1825</v>
          </cell>
          <cell r="B2237" t="str">
            <v>lvidigt@hotmail.com</v>
          </cell>
          <cell r="AF2237" t="str">
            <v>BOWL ROSA 2.5LTS</v>
          </cell>
          <cell r="AG2237" t="str">
            <v>230.5</v>
          </cell>
          <cell r="AH2237">
            <v>1</v>
          </cell>
          <cell r="AI2237" t="str">
            <v>BP02018</v>
          </cell>
          <cell r="AN2237" t="str">
            <v>Sí</v>
          </cell>
        </row>
        <row r="2238">
          <cell r="A2238">
            <v>1825</v>
          </cell>
          <cell r="B2238" t="str">
            <v>lvidigt@hotmail.com</v>
          </cell>
          <cell r="AF2238" t="str">
            <v>BOWL ROSA 400CC</v>
          </cell>
          <cell r="AG2238" t="str">
            <v>132.5</v>
          </cell>
          <cell r="AH2238">
            <v>4</v>
          </cell>
          <cell r="AI2238" t="str">
            <v>BP01018</v>
          </cell>
          <cell r="AN2238" t="str">
            <v>Sí</v>
          </cell>
        </row>
        <row r="2239">
          <cell r="A2239">
            <v>1824</v>
          </cell>
          <cell r="B2239" t="str">
            <v>norma-paulsen@hotmail.com</v>
          </cell>
          <cell r="C2239">
            <v>44067</v>
          </cell>
          <cell r="D2239" t="str">
            <v>Abierta</v>
          </cell>
          <cell r="E2239" t="str">
            <v>Recibido</v>
          </cell>
          <cell r="F2239" t="str">
            <v>Enviado</v>
          </cell>
          <cell r="G2239" t="str">
            <v>ARS</v>
          </cell>
          <cell r="H2239">
            <v>2299</v>
          </cell>
          <cell r="I2239">
            <v>0</v>
          </cell>
          <cell r="J2239">
            <v>0</v>
          </cell>
          <cell r="K2239">
            <v>2299</v>
          </cell>
          <cell r="L2239" t="str">
            <v>Norma paulsen</v>
          </cell>
          <cell r="M2239">
            <v>5861150</v>
          </cell>
          <cell r="N2239">
            <v>1167214602</v>
          </cell>
          <cell r="O2239" t="str">
            <v>Norma paulsen</v>
          </cell>
          <cell r="P2239">
            <v>1167214602</v>
          </cell>
          <cell r="Q2239" t="str">
            <v>Matheu</v>
          </cell>
          <cell r="R2239">
            <v>5071</v>
          </cell>
          <cell r="T2239" t="str">
            <v>San Martin</v>
          </cell>
          <cell r="U2239" t="str">
            <v>San MARTIN</v>
          </cell>
          <cell r="V2239">
            <v>1650</v>
          </cell>
          <cell r="W2239" t="str">
            <v>Gran Buenos Aires</v>
          </cell>
          <cell r="Y2239" t="str">
            <v>ENVÍO SIN CARGO (CABA Y GRAN PARTE DE GBA) TIEMPO: 4 a 6 DÍAS HÁBILES</v>
          </cell>
          <cell r="Z2239" t="str">
            <v>Mercado Pago</v>
          </cell>
          <cell r="AD2239">
            <v>44067</v>
          </cell>
          <cell r="AE2239">
            <v>44068</v>
          </cell>
          <cell r="AF2239" t="str">
            <v>SET MOPA CON BALDE CENTRIFUGADOR</v>
          </cell>
          <cell r="AG2239">
            <v>2299</v>
          </cell>
          <cell r="AH2239">
            <v>1</v>
          </cell>
          <cell r="AI2239" t="str">
            <v>MOPANUEVA</v>
          </cell>
          <cell r="AJ2239" t="str">
            <v>Web</v>
          </cell>
          <cell r="AK2239" t="str">
            <v>VIERNES 28-08 ENTRE 8 Y 18 HORAS!</v>
          </cell>
          <cell r="AL2239">
            <v>1710777458</v>
          </cell>
          <cell r="AM2239">
            <v>283766596</v>
          </cell>
          <cell r="AN2239" t="str">
            <v>Sí</v>
          </cell>
        </row>
        <row r="2240">
          <cell r="A2240">
            <v>1823</v>
          </cell>
          <cell r="B2240" t="str">
            <v>romerociobelen@gmail.com</v>
          </cell>
          <cell r="C2240">
            <v>44067</v>
          </cell>
          <cell r="D2240" t="str">
            <v>Abierta</v>
          </cell>
          <cell r="E2240" t="str">
            <v>Recibido</v>
          </cell>
          <cell r="F2240" t="str">
            <v>Enviado</v>
          </cell>
          <cell r="G2240" t="str">
            <v>ARS</v>
          </cell>
          <cell r="H2240" t="str">
            <v>2801.13</v>
          </cell>
          <cell r="I2240">
            <v>0</v>
          </cell>
          <cell r="J2240">
            <v>0</v>
          </cell>
          <cell r="K2240" t="str">
            <v>2801.13</v>
          </cell>
          <cell r="L2240" t="str">
            <v>Macarena Paz</v>
          </cell>
          <cell r="M2240">
            <v>39212311</v>
          </cell>
          <cell r="N2240">
            <v>1130443834</v>
          </cell>
          <cell r="O2240" t="str">
            <v>Macarena  Paz</v>
          </cell>
          <cell r="P2240">
            <v>1130443834</v>
          </cell>
          <cell r="Q2240" t="str">
            <v>Coronel Dominguez</v>
          </cell>
          <cell r="R2240">
            <v>282</v>
          </cell>
          <cell r="S2240" t="str">
            <v>Timbre de arriba</v>
          </cell>
          <cell r="T2240" t="str">
            <v>Villa Madero</v>
          </cell>
          <cell r="U2240" t="str">
            <v>Buenos Aires</v>
          </cell>
          <cell r="V2240">
            <v>1417</v>
          </cell>
          <cell r="W2240" t="str">
            <v>Capital Federal</v>
          </cell>
          <cell r="Y2240" t="str">
            <v>ENVÍO SIN CARGO (CABA Y GRAN PARTE DE GBA) TIEMPO: 4 a 6 DÍAS HÁBILES</v>
          </cell>
          <cell r="Z2240" t="str">
            <v>Mercado Pago</v>
          </cell>
          <cell r="AB2240" t="str">
            <v>Tocar timbre de arriba</v>
          </cell>
          <cell r="AD2240">
            <v>44067</v>
          </cell>
          <cell r="AE2240">
            <v>44068</v>
          </cell>
          <cell r="AF2240" t="str">
            <v>PARRILLA PORTATIL PLEGABLE</v>
          </cell>
          <cell r="AG2240" t="str">
            <v>2801.13</v>
          </cell>
          <cell r="AH2240">
            <v>1</v>
          </cell>
          <cell r="AI2240" t="str">
            <v>093PA7074</v>
          </cell>
          <cell r="AJ2240" t="str">
            <v>Web</v>
          </cell>
          <cell r="AK2240" t="str">
            <v>VIERNES 28-08 ENTRE 8 Y 18 HORAS!</v>
          </cell>
          <cell r="AL2240">
            <v>1710771463</v>
          </cell>
          <cell r="AM2240">
            <v>283750426</v>
          </cell>
          <cell r="AN2240" t="str">
            <v>Sí</v>
          </cell>
        </row>
        <row r="2241">
          <cell r="A2241">
            <v>1822</v>
          </cell>
          <cell r="B2241" t="str">
            <v>carito_m1978@hotmail.com</v>
          </cell>
          <cell r="C2241">
            <v>44067</v>
          </cell>
          <cell r="D2241" t="str">
            <v>Abierta</v>
          </cell>
          <cell r="E2241" t="str">
            <v>Recibido</v>
          </cell>
          <cell r="F2241" t="str">
            <v>Enviado</v>
          </cell>
          <cell r="G2241" t="str">
            <v>ARS</v>
          </cell>
          <cell r="H2241">
            <v>2299</v>
          </cell>
          <cell r="I2241">
            <v>0</v>
          </cell>
          <cell r="J2241">
            <v>0</v>
          </cell>
          <cell r="K2241">
            <v>2299</v>
          </cell>
          <cell r="L2241" t="str">
            <v>Carolina Mil</v>
          </cell>
          <cell r="M2241">
            <v>26846020</v>
          </cell>
          <cell r="N2241">
            <v>2214361647</v>
          </cell>
          <cell r="O2241" t="str">
            <v>Carolina mil</v>
          </cell>
          <cell r="P2241">
            <v>2214361647</v>
          </cell>
          <cell r="Q2241">
            <v>27</v>
          </cell>
          <cell r="R2241">
            <v>5168</v>
          </cell>
          <cell r="T2241" t="str">
            <v>Villa carlos</v>
          </cell>
          <cell r="U2241" t="str">
            <v>Berisso</v>
          </cell>
          <cell r="V2241">
            <v>1440</v>
          </cell>
          <cell r="W2241" t="str">
            <v>Capital Federal</v>
          </cell>
          <cell r="Y2241" t="str">
            <v>ENVÍO SIN CARGO (CABA Y GRAN PARTE DE GBA) TIEMPO: 4 a 6 DÍAS HÁBILES</v>
          </cell>
          <cell r="Z2241" t="str">
            <v>Mercado Pago</v>
          </cell>
          <cell r="AD2241">
            <v>44067</v>
          </cell>
          <cell r="AE2241">
            <v>44068</v>
          </cell>
          <cell r="AF2241" t="str">
            <v>SET MOPA CON BALDE CENTRIFUGADOR</v>
          </cell>
          <cell r="AG2241">
            <v>2299</v>
          </cell>
          <cell r="AH2241">
            <v>1</v>
          </cell>
          <cell r="AI2241" t="str">
            <v>MOPANUEVA</v>
          </cell>
          <cell r="AJ2241" t="str">
            <v>Móvil</v>
          </cell>
          <cell r="AK2241" t="str">
            <v>JUEVES 27-08 ENTRE 8 Y 18 HORAS!</v>
          </cell>
          <cell r="AL2241">
            <v>1710743885</v>
          </cell>
          <cell r="AM2241">
            <v>283759403</v>
          </cell>
          <cell r="AN2241" t="str">
            <v>Sí</v>
          </cell>
        </row>
        <row r="2242">
          <cell r="A2242">
            <v>1821</v>
          </cell>
          <cell r="B2242" t="str">
            <v>noelithuralde@yahoo.com.ar</v>
          </cell>
          <cell r="C2242">
            <v>44067</v>
          </cell>
          <cell r="D2242" t="str">
            <v>Abierta</v>
          </cell>
          <cell r="E2242" t="str">
            <v>Recibido</v>
          </cell>
          <cell r="F2242" t="str">
            <v>Enviado</v>
          </cell>
          <cell r="G2242" t="str">
            <v>ARS</v>
          </cell>
          <cell r="H2242">
            <v>2299</v>
          </cell>
          <cell r="I2242">
            <v>0</v>
          </cell>
          <cell r="J2242">
            <v>0</v>
          </cell>
          <cell r="K2242">
            <v>2299</v>
          </cell>
          <cell r="L2242" t="str">
            <v>María Noel Ithuralde</v>
          </cell>
          <cell r="M2242">
            <v>16844921</v>
          </cell>
          <cell r="N2242">
            <v>1163569114</v>
          </cell>
          <cell r="O2242" t="str">
            <v>María Noel Ithuralde</v>
          </cell>
          <cell r="P2242">
            <v>1163569114</v>
          </cell>
          <cell r="Q2242" t="str">
            <v>Ituzaingó</v>
          </cell>
          <cell r="R2242">
            <v>883</v>
          </cell>
          <cell r="U2242" t="str">
            <v>Don Torcuato</v>
          </cell>
          <cell r="V2242">
            <v>1611</v>
          </cell>
          <cell r="W2242" t="str">
            <v>Gran Buenos Aires</v>
          </cell>
          <cell r="Y2242" t="str">
            <v>ENVÍO SIN CARGO (CABA Y GRAN PARTE DE GBA) TIEMPO: 4 a 6 DÍAS HÁBILES</v>
          </cell>
          <cell r="Z2242" t="str">
            <v>Mercado Pago</v>
          </cell>
          <cell r="AD2242">
            <v>44067</v>
          </cell>
          <cell r="AE2242">
            <v>44068</v>
          </cell>
          <cell r="AF2242" t="str">
            <v>SET MOPA CON BALDE CENTRIFUGADOR</v>
          </cell>
          <cell r="AG2242">
            <v>2299</v>
          </cell>
          <cell r="AH2242">
            <v>1</v>
          </cell>
          <cell r="AI2242" t="str">
            <v>MOPANUEVA</v>
          </cell>
          <cell r="AJ2242" t="str">
            <v>Móvil</v>
          </cell>
          <cell r="AK2242" t="str">
            <v>VIERNES 28-08 ENTRE 8 Y 18 HORAS!</v>
          </cell>
          <cell r="AL2242">
            <v>1710718732</v>
          </cell>
          <cell r="AM2242">
            <v>283753268</v>
          </cell>
          <cell r="AN2242" t="str">
            <v>Sí</v>
          </cell>
        </row>
        <row r="2243">
          <cell r="A2243">
            <v>1820</v>
          </cell>
          <cell r="B2243" t="str">
            <v>eugeklaric@hotmail.com</v>
          </cell>
          <cell r="C2243">
            <v>44067</v>
          </cell>
          <cell r="D2243" t="str">
            <v>Abierta</v>
          </cell>
          <cell r="E2243" t="str">
            <v>Recibido</v>
          </cell>
          <cell r="F2243" t="str">
            <v>Enviado</v>
          </cell>
          <cell r="G2243" t="str">
            <v>ARS</v>
          </cell>
          <cell r="H2243" t="str">
            <v>1508.5</v>
          </cell>
          <cell r="I2243">
            <v>0</v>
          </cell>
          <cell r="J2243">
            <v>0</v>
          </cell>
          <cell r="K2243" t="str">
            <v>1508.5</v>
          </cell>
          <cell r="L2243" t="str">
            <v>Maria Eugenia Klaric</v>
          </cell>
          <cell r="M2243">
            <v>36986586</v>
          </cell>
          <cell r="N2243">
            <v>1164727832</v>
          </cell>
          <cell r="O2243" t="str">
            <v>Maria Eugenia Klaric</v>
          </cell>
          <cell r="P2243">
            <v>1164727832</v>
          </cell>
          <cell r="Q2243" t="str">
            <v>Yapeyu</v>
          </cell>
          <cell r="R2243">
            <v>1423</v>
          </cell>
          <cell r="T2243" t="str">
            <v>Martinez</v>
          </cell>
          <cell r="U2243" t="str">
            <v>San Isidro</v>
          </cell>
          <cell r="V2243">
            <v>1640</v>
          </cell>
          <cell r="W2243" t="str">
            <v>Gran Buenos Aires</v>
          </cell>
          <cell r="Y2243" t="str">
            <v>ENVÍO SIN CARGO (CABA Y GRAN PARTE DE GBA) TIEMPO: 4 a 6 DÍAS HÁBILES</v>
          </cell>
          <cell r="Z2243" t="str">
            <v>Mercado Pago</v>
          </cell>
          <cell r="AB2243" t="str">
            <v>Si puede ser el tacho en color VERDE.</v>
          </cell>
          <cell r="AD2243">
            <v>44067</v>
          </cell>
          <cell r="AE2243">
            <v>44068</v>
          </cell>
          <cell r="AF2243" t="str">
            <v>CESTO DE BASURA VIOLETA</v>
          </cell>
          <cell r="AG2243" t="str">
            <v>621.92</v>
          </cell>
          <cell r="AH2243">
            <v>1</v>
          </cell>
          <cell r="AI2243" t="str">
            <v>DIM4004VI</v>
          </cell>
          <cell r="AJ2243" t="str">
            <v>Web</v>
          </cell>
          <cell r="AK2243" t="str">
            <v>VIERNES 28-08 ENTRE 8 Y 18 HORAS!</v>
          </cell>
          <cell r="AL2243">
            <v>1710659355</v>
          </cell>
          <cell r="AM2243">
            <v>283732250</v>
          </cell>
          <cell r="AN2243" t="str">
            <v>Sí</v>
          </cell>
        </row>
        <row r="2244">
          <cell r="A2244">
            <v>1820</v>
          </cell>
          <cell r="B2244" t="str">
            <v>eugeklaric@hotmail.com</v>
          </cell>
          <cell r="AF2244" t="str">
            <v>CESTO DE BASURA 12 LITROS 37,5X16X27CM</v>
          </cell>
          <cell r="AG2244" t="str">
            <v>886.58</v>
          </cell>
          <cell r="AH2244">
            <v>1</v>
          </cell>
          <cell r="AI2244" t="str">
            <v>046TA6674</v>
          </cell>
          <cell r="AN2244" t="str">
            <v>Sí</v>
          </cell>
        </row>
        <row r="2245">
          <cell r="A2245">
            <v>1819</v>
          </cell>
          <cell r="B2245" t="str">
            <v>mimichiyamamoto@gmail.com</v>
          </cell>
          <cell r="C2245">
            <v>44067</v>
          </cell>
          <cell r="D2245" t="str">
            <v>Abierta</v>
          </cell>
          <cell r="E2245" t="str">
            <v>Recibido</v>
          </cell>
          <cell r="F2245" t="str">
            <v>Enviado</v>
          </cell>
          <cell r="G2245" t="str">
            <v>ARS</v>
          </cell>
          <cell r="H2245">
            <v>2299</v>
          </cell>
          <cell r="I2245">
            <v>0</v>
          </cell>
          <cell r="J2245">
            <v>0</v>
          </cell>
          <cell r="K2245">
            <v>2299</v>
          </cell>
          <cell r="L2245" t="str">
            <v>Patricia Yamamoto</v>
          </cell>
          <cell r="M2245">
            <v>16131646</v>
          </cell>
          <cell r="N2245">
            <v>1141743167</v>
          </cell>
          <cell r="O2245" t="str">
            <v>Patricia Yamamoto</v>
          </cell>
          <cell r="P2245">
            <v>1141743167</v>
          </cell>
          <cell r="Q2245" t="str">
            <v>Tuyutí</v>
          </cell>
          <cell r="R2245">
            <v>7202</v>
          </cell>
          <cell r="T2245" t="str">
            <v>Liniers</v>
          </cell>
          <cell r="U2245" t="str">
            <v>Caba</v>
          </cell>
          <cell r="V2245">
            <v>1408</v>
          </cell>
          <cell r="W2245" t="str">
            <v>Capital Federal</v>
          </cell>
          <cell r="Y2245" t="str">
            <v>ENVÍO SIN CARGO (CABA Y GRAN PARTE DE GBA) TIEMPO: 4 a 6 DÍAS HÁBILES</v>
          </cell>
          <cell r="Z2245" t="str">
            <v>Mercado Pago</v>
          </cell>
          <cell r="AD2245">
            <v>44067</v>
          </cell>
          <cell r="AE2245">
            <v>44068</v>
          </cell>
          <cell r="AF2245" t="str">
            <v>SET MOPA CON BALDE CENTRIFUGADOR</v>
          </cell>
          <cell r="AG2245">
            <v>2299</v>
          </cell>
          <cell r="AH2245">
            <v>1</v>
          </cell>
          <cell r="AI2245" t="str">
            <v>MOPANUEVA</v>
          </cell>
          <cell r="AJ2245" t="str">
            <v>Móvil</v>
          </cell>
          <cell r="AK2245" t="str">
            <v>JUEVES 27-08 ENTRE 8 Y 18 HORAS!</v>
          </cell>
          <cell r="AL2245">
            <v>1710476524</v>
          </cell>
          <cell r="AM2245">
            <v>283701346</v>
          </cell>
          <cell r="AN2245" t="str">
            <v>Sí</v>
          </cell>
        </row>
        <row r="2246">
          <cell r="A2246">
            <v>1818</v>
          </cell>
          <cell r="B2246" t="str">
            <v>caro-rodriguez04@hotmail.com</v>
          </cell>
          <cell r="C2246">
            <v>44067</v>
          </cell>
          <cell r="D2246" t="str">
            <v>Abierta</v>
          </cell>
          <cell r="E2246" t="str">
            <v>Recibido</v>
          </cell>
          <cell r="F2246" t="str">
            <v>Enviado</v>
          </cell>
          <cell r="G2246" t="str">
            <v>ARS</v>
          </cell>
          <cell r="H2246">
            <v>1800</v>
          </cell>
          <cell r="I2246">
            <v>0</v>
          </cell>
          <cell r="J2246">
            <v>0</v>
          </cell>
          <cell r="K2246">
            <v>1800</v>
          </cell>
          <cell r="L2246" t="str">
            <v>Carolina Rodriguez</v>
          </cell>
          <cell r="M2246">
            <v>40458116</v>
          </cell>
          <cell r="N2246">
            <v>1158323458</v>
          </cell>
          <cell r="O2246" t="str">
            <v>Carolina Rodriguez</v>
          </cell>
          <cell r="P2246">
            <v>1158323458</v>
          </cell>
          <cell r="Q2246" t="str">
            <v>Boedo</v>
          </cell>
          <cell r="R2246">
            <v>942</v>
          </cell>
          <cell r="U2246" t="str">
            <v>Lomas de Zamora</v>
          </cell>
          <cell r="V2246">
            <v>1832</v>
          </cell>
          <cell r="W2246" t="str">
            <v>Gran Buenos Aires</v>
          </cell>
          <cell r="Y2246" t="str">
            <v>ENVÍO SIN CARGO (CABA Y GRAN PARTE DE GBA) TIEMPO: 4 a 6 DÍAS HÁBILES</v>
          </cell>
          <cell r="Z2246" t="str">
            <v>Mercado Pago</v>
          </cell>
          <cell r="AB2246" t="str">
            <v xml:space="preserve">Por favor el día que lleguen al domicilio avisarme al número de cel por qué el timbre no funciona, gracias </v>
          </cell>
          <cell r="AC2246" t="str">
            <v>25-08 FALTA CODIGO MESA</v>
          </cell>
          <cell r="AD2246">
            <v>44067</v>
          </cell>
          <cell r="AE2246">
            <v>44068</v>
          </cell>
          <cell r="AF2246" t="str">
            <v>MESA DE ARRIME HOME OFFICE 35x40x67 CM</v>
          </cell>
          <cell r="AG2246">
            <v>1800</v>
          </cell>
          <cell r="AH2246">
            <v>1</v>
          </cell>
          <cell r="AJ2246" t="str">
            <v>Móvil</v>
          </cell>
          <cell r="AK2246" t="str">
            <v>MIERCOLES 2-09 DE 8 A 18 HORAS!</v>
          </cell>
          <cell r="AL2246">
            <v>1710440238</v>
          </cell>
          <cell r="AM2246">
            <v>254201711</v>
          </cell>
          <cell r="AN2246" t="str">
            <v>Sí</v>
          </cell>
        </row>
        <row r="2247">
          <cell r="A2247">
            <v>1817</v>
          </cell>
          <cell r="B2247" t="str">
            <v>marielajimena_nunez@yahoo.com.ar</v>
          </cell>
          <cell r="C2247">
            <v>44067</v>
          </cell>
          <cell r="D2247" t="str">
            <v>Abierta</v>
          </cell>
          <cell r="E2247" t="str">
            <v>Recibido</v>
          </cell>
          <cell r="F2247" t="str">
            <v>Enviado</v>
          </cell>
          <cell r="G2247" t="str">
            <v>ARS</v>
          </cell>
          <cell r="H2247">
            <v>2299</v>
          </cell>
          <cell r="I2247">
            <v>0</v>
          </cell>
          <cell r="J2247">
            <v>0</v>
          </cell>
          <cell r="K2247">
            <v>2299</v>
          </cell>
          <cell r="L2247" t="str">
            <v>Mariela Nuñez</v>
          </cell>
          <cell r="M2247">
            <v>31206427</v>
          </cell>
          <cell r="N2247">
            <v>1565402311</v>
          </cell>
          <cell r="O2247" t="str">
            <v>Mariela Nuñez</v>
          </cell>
          <cell r="P2247">
            <v>1565402311</v>
          </cell>
          <cell r="Q2247" t="str">
            <v>Miller</v>
          </cell>
          <cell r="R2247">
            <v>3154</v>
          </cell>
          <cell r="S2247">
            <v>7</v>
          </cell>
          <cell r="U2247" t="str">
            <v>Villa urquiza</v>
          </cell>
          <cell r="V2247">
            <v>1431</v>
          </cell>
          <cell r="W2247" t="str">
            <v>Capital Federal</v>
          </cell>
          <cell r="Y2247" t="str">
            <v>ENVÍO SIN CARGO (CABA Y GRAN PARTE DE GBA) TIEMPO: 4 a 6 DÍAS HÁBILES</v>
          </cell>
          <cell r="Z2247" t="str">
            <v>Mercado Pago</v>
          </cell>
          <cell r="AD2247">
            <v>44067</v>
          </cell>
          <cell r="AE2247">
            <v>44068</v>
          </cell>
          <cell r="AF2247" t="str">
            <v>SET MOPA CON BALDE CENTRIFUGADOR</v>
          </cell>
          <cell r="AG2247">
            <v>2299</v>
          </cell>
          <cell r="AH2247">
            <v>1</v>
          </cell>
          <cell r="AI2247" t="str">
            <v>MOPANUEVA</v>
          </cell>
          <cell r="AJ2247" t="str">
            <v>Móvil</v>
          </cell>
          <cell r="AK2247" t="str">
            <v>JUEVES 27-08 ENTRE 8 Y 18 HORAS!</v>
          </cell>
          <cell r="AL2247">
            <v>1710072219</v>
          </cell>
          <cell r="AM2247">
            <v>283651435</v>
          </cell>
          <cell r="AN2247" t="str">
            <v>Sí</v>
          </cell>
        </row>
        <row r="2248">
          <cell r="A2248">
            <v>1816</v>
          </cell>
          <cell r="B2248" t="str">
            <v>delsartorosa1@gmail.com</v>
          </cell>
          <cell r="C2248">
            <v>44067</v>
          </cell>
          <cell r="D2248" t="str">
            <v>Abierta</v>
          </cell>
          <cell r="E2248" t="str">
            <v>Recibido</v>
          </cell>
          <cell r="F2248" t="str">
            <v>Enviado</v>
          </cell>
          <cell r="G2248" t="str">
            <v>ARS</v>
          </cell>
          <cell r="H2248">
            <v>2299</v>
          </cell>
          <cell r="I2248">
            <v>0</v>
          </cell>
          <cell r="J2248">
            <v>0</v>
          </cell>
          <cell r="K2248">
            <v>2299</v>
          </cell>
          <cell r="L2248" t="str">
            <v>Rosa Mariana Del Sarto</v>
          </cell>
          <cell r="M2248">
            <v>23416162</v>
          </cell>
          <cell r="N2248">
            <v>1159570027</v>
          </cell>
          <cell r="O2248" t="str">
            <v>Rosa Mariana Del Sarto</v>
          </cell>
          <cell r="P2248">
            <v>1159570027</v>
          </cell>
          <cell r="Q2248" t="str">
            <v>Azcuénaga</v>
          </cell>
          <cell r="R2248">
            <v>3534</v>
          </cell>
          <cell r="U2248" t="str">
            <v>Caseros</v>
          </cell>
          <cell r="V2248">
            <v>1678</v>
          </cell>
          <cell r="W2248" t="str">
            <v>Gran Buenos Aires</v>
          </cell>
          <cell r="Y2248" t="str">
            <v>ENVÍO SIN CARGO (CABA Y GRAN PARTE DE GBA) TIEMPO: 4 a 6 DÍAS HÁBILES</v>
          </cell>
          <cell r="Z2248" t="str">
            <v>Mercado Pago</v>
          </cell>
          <cell r="AD2248">
            <v>44067</v>
          </cell>
          <cell r="AE2248">
            <v>44068</v>
          </cell>
          <cell r="AF2248" t="str">
            <v>SET MOPA CON BALDE CENTRIFUGADOR</v>
          </cell>
          <cell r="AG2248">
            <v>2299</v>
          </cell>
          <cell r="AH2248">
            <v>1</v>
          </cell>
          <cell r="AI2248" t="str">
            <v>MOPANUEVA</v>
          </cell>
          <cell r="AJ2248" t="str">
            <v>Móvil</v>
          </cell>
          <cell r="AK2248" t="str">
            <v>VIERNES 28-08 ENTRE 8 Y 18 HORAS!</v>
          </cell>
          <cell r="AL2248">
            <v>1710016499</v>
          </cell>
          <cell r="AM2248">
            <v>283643222</v>
          </cell>
          <cell r="AN2248" t="str">
            <v>Sí</v>
          </cell>
        </row>
        <row r="2249">
          <cell r="A2249">
            <v>1815</v>
          </cell>
          <cell r="B2249" t="str">
            <v>mesublon@gmail.com</v>
          </cell>
          <cell r="C2249">
            <v>44067</v>
          </cell>
          <cell r="D2249" t="str">
            <v>Abierta</v>
          </cell>
          <cell r="E2249" t="str">
            <v>Recibido</v>
          </cell>
          <cell r="F2249" t="str">
            <v>Enviado</v>
          </cell>
          <cell r="G2249" t="str">
            <v>ARS</v>
          </cell>
          <cell r="H2249">
            <v>2299</v>
          </cell>
          <cell r="I2249">
            <v>0</v>
          </cell>
          <cell r="J2249">
            <v>0</v>
          </cell>
          <cell r="K2249">
            <v>2299</v>
          </cell>
          <cell r="L2249" t="str">
            <v>Maria Eugenia Sublon</v>
          </cell>
          <cell r="M2249">
            <v>35412725</v>
          </cell>
          <cell r="N2249">
            <v>1154560645</v>
          </cell>
          <cell r="O2249" t="str">
            <v>Maria Eugenia sublon</v>
          </cell>
          <cell r="P2249">
            <v>1154560645</v>
          </cell>
          <cell r="Q2249" t="str">
            <v>Lavalle</v>
          </cell>
          <cell r="R2249">
            <v>2279</v>
          </cell>
          <cell r="S2249" t="str">
            <v>10 c</v>
          </cell>
          <cell r="T2249" t="str">
            <v>Balvanera</v>
          </cell>
          <cell r="U2249" t="str">
            <v>Capital Federal</v>
          </cell>
          <cell r="V2249">
            <v>1051</v>
          </cell>
          <cell r="W2249" t="str">
            <v>Capital Federal</v>
          </cell>
          <cell r="Y2249" t="str">
            <v>ENVÍO SIN CARGO (CABA Y GRAN PARTE DE GBA) TIEMPO: 4 a 6 DÍAS HÁBILES</v>
          </cell>
          <cell r="Z2249" t="str">
            <v>Mercado Pago</v>
          </cell>
          <cell r="AC2249" t="str">
            <v>SI ES POSIBLE COLOR ROJO</v>
          </cell>
          <cell r="AD2249">
            <v>44067</v>
          </cell>
          <cell r="AE2249">
            <v>44068</v>
          </cell>
          <cell r="AF2249" t="str">
            <v>SET MOPA CON BALDE CENTRIFUGADOR</v>
          </cell>
          <cell r="AG2249">
            <v>2299</v>
          </cell>
          <cell r="AH2249">
            <v>1</v>
          </cell>
          <cell r="AI2249" t="str">
            <v>MOPANUEVA</v>
          </cell>
          <cell r="AJ2249" t="str">
            <v>Web</v>
          </cell>
          <cell r="AK2249" t="str">
            <v>JUEVES 27-08 ENTRE 8 Y 18 HORAS!</v>
          </cell>
          <cell r="AL2249">
            <v>1710009423</v>
          </cell>
          <cell r="AM2249">
            <v>283041251</v>
          </cell>
          <cell r="AN2249" t="str">
            <v>Sí</v>
          </cell>
        </row>
        <row r="2250">
          <cell r="A2250">
            <v>1814</v>
          </cell>
          <cell r="B2250" t="str">
            <v>nati_cabral@hotmail.com</v>
          </cell>
          <cell r="C2250">
            <v>44067</v>
          </cell>
          <cell r="D2250" t="str">
            <v>Abierta</v>
          </cell>
          <cell r="E2250" t="str">
            <v>Recibido</v>
          </cell>
          <cell r="F2250" t="str">
            <v>Enviado</v>
          </cell>
          <cell r="G2250" t="str">
            <v>ARS</v>
          </cell>
          <cell r="H2250">
            <v>1800</v>
          </cell>
          <cell r="I2250">
            <v>0</v>
          </cell>
          <cell r="J2250">
            <v>0</v>
          </cell>
          <cell r="K2250">
            <v>1800</v>
          </cell>
          <cell r="L2250" t="str">
            <v>Natalia Cabral</v>
          </cell>
          <cell r="M2250">
            <v>26069551</v>
          </cell>
          <cell r="N2250">
            <v>1162759200</v>
          </cell>
          <cell r="O2250" t="str">
            <v>Natalia Cabral</v>
          </cell>
          <cell r="P2250">
            <v>1162759200</v>
          </cell>
          <cell r="Q2250" t="str">
            <v>Caseros</v>
          </cell>
          <cell r="R2250">
            <v>1751</v>
          </cell>
          <cell r="S2250" t="str">
            <v>3H06</v>
          </cell>
          <cell r="T2250" t="str">
            <v>Barrio Cerrado Nuevo Quilmes</v>
          </cell>
          <cell r="U2250" t="str">
            <v>Don Bosco</v>
          </cell>
          <cell r="V2250">
            <v>1876</v>
          </cell>
          <cell r="W2250" t="str">
            <v>Gran Buenos Aires</v>
          </cell>
          <cell r="Y2250" t="str">
            <v>ENVÍO SIN CARGO (CABA Y GRAN PARTE DE GBA) TIEMPO: 4 a 6 DÍAS HÁBILES</v>
          </cell>
          <cell r="Z2250" t="str">
            <v>Mercado Pago</v>
          </cell>
          <cell r="AC2250" t="str">
            <v>24-08 FALTA CODIGO MESA</v>
          </cell>
          <cell r="AD2250">
            <v>44067</v>
          </cell>
          <cell r="AE2250">
            <v>44068</v>
          </cell>
          <cell r="AF2250" t="str">
            <v>MESA DE ARRIME HOME OFFICE 35x40x67 CM</v>
          </cell>
          <cell r="AG2250">
            <v>1800</v>
          </cell>
          <cell r="AH2250">
            <v>1</v>
          </cell>
          <cell r="AJ2250" t="str">
            <v>Móvil</v>
          </cell>
          <cell r="AK2250" t="str">
            <v>MIERCOLES 2-09 DE 8 A 18 HORAS!</v>
          </cell>
          <cell r="AL2250">
            <v>1709481347</v>
          </cell>
          <cell r="AM2250">
            <v>283184279</v>
          </cell>
          <cell r="AN2250" t="str">
            <v>Sí</v>
          </cell>
        </row>
        <row r="2251">
          <cell r="A2251">
            <v>1813</v>
          </cell>
          <cell r="B2251" t="str">
            <v>danielafrey20@gmail.com</v>
          </cell>
          <cell r="C2251">
            <v>44067</v>
          </cell>
          <cell r="D2251" t="str">
            <v>Abierta</v>
          </cell>
          <cell r="E2251" t="str">
            <v>Recibido</v>
          </cell>
          <cell r="F2251" t="str">
            <v>Enviado</v>
          </cell>
          <cell r="G2251" t="str">
            <v>ARS</v>
          </cell>
          <cell r="H2251" t="str">
            <v>2050.98</v>
          </cell>
          <cell r="I2251">
            <v>0</v>
          </cell>
          <cell r="J2251">
            <v>0</v>
          </cell>
          <cell r="K2251" t="str">
            <v>2050.98</v>
          </cell>
          <cell r="L2251" t="str">
            <v>Leandro Rey</v>
          </cell>
          <cell r="M2251">
            <v>36740197</v>
          </cell>
          <cell r="N2251">
            <v>1121579382</v>
          </cell>
          <cell r="O2251" t="str">
            <v>Leandro Rey</v>
          </cell>
          <cell r="P2251">
            <v>1121579382</v>
          </cell>
          <cell r="Q2251" t="str">
            <v>Zelada</v>
          </cell>
          <cell r="R2251">
            <v>6449</v>
          </cell>
          <cell r="S2251">
            <v>4.1666666666666664E-2</v>
          </cell>
          <cell r="T2251" t="str">
            <v>Mataderos</v>
          </cell>
          <cell r="U2251" t="str">
            <v>Caba</v>
          </cell>
          <cell r="V2251">
            <v>1440</v>
          </cell>
          <cell r="W2251" t="str">
            <v>Capital Federal</v>
          </cell>
          <cell r="Y2251" t="str">
            <v>ENVÍO SIN CARGO (CABA Y GRAN PARTE DE GBA) TIEMPO: 4 a 6 DÍAS HÁBILES</v>
          </cell>
          <cell r="Z2251" t="str">
            <v>Mercado Pago</v>
          </cell>
          <cell r="AB2251" t="str">
            <v>Puede recibir el pedido Leandro Rey o Josefina Fernandez Landin</v>
          </cell>
          <cell r="AC2251" t="str">
            <v>24-08 FALTA CODIGO MESA</v>
          </cell>
          <cell r="AD2251">
            <v>44067</v>
          </cell>
          <cell r="AE2251">
            <v>44068</v>
          </cell>
          <cell r="AF2251" t="str">
            <v>CUCHARA COLOR MENTA</v>
          </cell>
          <cell r="AG2251" t="str">
            <v>34.99</v>
          </cell>
          <cell r="AH2251">
            <v>1</v>
          </cell>
          <cell r="AI2251" t="str">
            <v>BP32019</v>
          </cell>
          <cell r="AJ2251" t="str">
            <v>Móvil</v>
          </cell>
          <cell r="AK2251" t="str">
            <v>MIERCOLES 2-09 DE 8 A 18 HORAS!</v>
          </cell>
          <cell r="AL2251">
            <v>1709200549</v>
          </cell>
          <cell r="AM2251">
            <v>265455388</v>
          </cell>
          <cell r="AN2251" t="str">
            <v>Sí</v>
          </cell>
        </row>
        <row r="2252">
          <cell r="A2252">
            <v>1813</v>
          </cell>
          <cell r="B2252" t="str">
            <v>danielafrey20@gmail.com</v>
          </cell>
          <cell r="AF2252" t="str">
            <v>VASO MENTA FACETEADO Y EXPRIMIDOR</v>
          </cell>
          <cell r="AG2252" t="str">
            <v>215.99</v>
          </cell>
          <cell r="AH2252">
            <v>1</v>
          </cell>
          <cell r="AI2252" t="str">
            <v>BP24019</v>
          </cell>
          <cell r="AN2252" t="str">
            <v>Sí</v>
          </cell>
        </row>
        <row r="2253">
          <cell r="A2253">
            <v>1813</v>
          </cell>
          <cell r="B2253" t="str">
            <v>danielafrey20@gmail.com</v>
          </cell>
          <cell r="AF2253" t="str">
            <v>MESA DE ARRIME HOME OFFICE 35x40x67 CM</v>
          </cell>
          <cell r="AG2253">
            <v>1800</v>
          </cell>
          <cell r="AH2253">
            <v>1</v>
          </cell>
          <cell r="AN2253" t="str">
            <v>Sí</v>
          </cell>
        </row>
        <row r="2254">
          <cell r="A2254">
            <v>1812</v>
          </cell>
          <cell r="B2254" t="str">
            <v>fpugliese93@gmail.com</v>
          </cell>
          <cell r="C2254">
            <v>44067</v>
          </cell>
          <cell r="D2254" t="str">
            <v>Abierta</v>
          </cell>
          <cell r="E2254" t="str">
            <v>Recibido</v>
          </cell>
          <cell r="F2254" t="str">
            <v>Enviado</v>
          </cell>
          <cell r="G2254" t="str">
            <v>ARS</v>
          </cell>
          <cell r="H2254" t="str">
            <v>1263.43</v>
          </cell>
          <cell r="I2254">
            <v>0</v>
          </cell>
          <cell r="J2254">
            <v>0</v>
          </cell>
          <cell r="K2254" t="str">
            <v>1263.43</v>
          </cell>
          <cell r="L2254" t="str">
            <v>Fernando Pugliese</v>
          </cell>
          <cell r="M2254">
            <v>38028790</v>
          </cell>
          <cell r="N2254">
            <v>1541643663</v>
          </cell>
          <cell r="O2254" t="str">
            <v>Fernando Pugliese</v>
          </cell>
          <cell r="P2254">
            <v>1541643663</v>
          </cell>
          <cell r="Q2254" t="str">
            <v>Heredia</v>
          </cell>
          <cell r="R2254">
            <v>315</v>
          </cell>
          <cell r="S2254" t="str">
            <v>B</v>
          </cell>
          <cell r="T2254" t="str">
            <v>Villa ortuzar</v>
          </cell>
          <cell r="U2254" t="str">
            <v>Capital Federal</v>
          </cell>
          <cell r="V2254">
            <v>1427</v>
          </cell>
          <cell r="W2254" t="str">
            <v>Capital Federal</v>
          </cell>
          <cell r="Y2254" t="str">
            <v>ENVÍO SIN CARGO (CABA Y GRAN PARTE DE GBA) TIEMPO: 4 a 6 DÍAS HÁBILES</v>
          </cell>
          <cell r="Z2254" t="str">
            <v>Mercado Pago</v>
          </cell>
          <cell r="AD2254">
            <v>44067</v>
          </cell>
          <cell r="AE2254">
            <v>44068</v>
          </cell>
          <cell r="AF2254" t="str">
            <v>CORTINA DE BAÑO CREMA 180 X 200 CM</v>
          </cell>
          <cell r="AG2254" t="str">
            <v>1263.43</v>
          </cell>
          <cell r="AH2254">
            <v>1</v>
          </cell>
          <cell r="AI2254" t="str">
            <v>AB7343</v>
          </cell>
          <cell r="AJ2254" t="str">
            <v>Móvil</v>
          </cell>
          <cell r="AK2254" t="str">
            <v>JUEVES 27-08 ENTRE 8 Y 18 HORAS!</v>
          </cell>
          <cell r="AL2254">
            <v>1708825775</v>
          </cell>
          <cell r="AM2254">
            <v>283492677</v>
          </cell>
          <cell r="AN2254" t="str">
            <v>Sí</v>
          </cell>
        </row>
        <row r="2255">
          <cell r="A2255">
            <v>1811</v>
          </cell>
          <cell r="B2255" t="str">
            <v>lali1971@yahoo.com.ar</v>
          </cell>
          <cell r="C2255">
            <v>44067</v>
          </cell>
          <cell r="D2255" t="str">
            <v>Abierta</v>
          </cell>
          <cell r="E2255" t="str">
            <v>Recibido</v>
          </cell>
          <cell r="F2255" t="str">
            <v>Enviado</v>
          </cell>
          <cell r="G2255" t="str">
            <v>ARS</v>
          </cell>
          <cell r="H2255" t="str">
            <v>574.19</v>
          </cell>
          <cell r="I2255">
            <v>0</v>
          </cell>
          <cell r="J2255">
            <v>0</v>
          </cell>
          <cell r="K2255" t="str">
            <v>574.19</v>
          </cell>
          <cell r="L2255" t="str">
            <v>Laura Moll</v>
          </cell>
          <cell r="M2255">
            <v>22430386</v>
          </cell>
          <cell r="N2255">
            <v>1550140094</v>
          </cell>
          <cell r="O2255" t="str">
            <v>Laura Moll</v>
          </cell>
          <cell r="P2255">
            <v>1550140094</v>
          </cell>
          <cell r="Q2255" t="str">
            <v xml:space="preserve">Soldado de la Independencia </v>
          </cell>
          <cell r="R2255">
            <v>1381</v>
          </cell>
          <cell r="S2255" t="str">
            <v>8 B</v>
          </cell>
          <cell r="T2255" t="str">
            <v>Belgrano</v>
          </cell>
          <cell r="U2255" t="str">
            <v xml:space="preserve">Caba </v>
          </cell>
          <cell r="V2255">
            <v>1426</v>
          </cell>
          <cell r="W2255" t="str">
            <v>Capital Federal</v>
          </cell>
          <cell r="Y2255" t="str">
            <v>ENVÍO SIN CARGO (CABA Y GRAN PARTE DE GBA) TIEMPO: 4 a 6 DÍAS HÁBILES</v>
          </cell>
          <cell r="Z2255" t="str">
            <v>Mercado Pago</v>
          </cell>
          <cell r="AD2255">
            <v>44067</v>
          </cell>
          <cell r="AE2255">
            <v>44067</v>
          </cell>
          <cell r="AF2255" t="str">
            <v>JARRA MEDIDORA RECTA GDE 7,7X14CM</v>
          </cell>
          <cell r="AG2255" t="str">
            <v>574.19</v>
          </cell>
          <cell r="AH2255">
            <v>1</v>
          </cell>
          <cell r="AI2255" t="str">
            <v>055BA7679</v>
          </cell>
          <cell r="AJ2255" t="str">
            <v>Móvil</v>
          </cell>
          <cell r="AK2255" t="str">
            <v>MIERCOLES 26-08 ENTRE 8 Y 18 HORAS!</v>
          </cell>
          <cell r="AL2255">
            <v>1708797813</v>
          </cell>
          <cell r="AM2255">
            <v>283490354</v>
          </cell>
          <cell r="AN2255" t="str">
            <v>Sí</v>
          </cell>
        </row>
        <row r="2256">
          <cell r="A2256">
            <v>1810</v>
          </cell>
          <cell r="B2256" t="str">
            <v>azur_63@hotmail.com</v>
          </cell>
          <cell r="C2256">
            <v>44067</v>
          </cell>
          <cell r="D2256" t="str">
            <v>Abierta</v>
          </cell>
          <cell r="E2256" t="str">
            <v>Recibido</v>
          </cell>
          <cell r="F2256" t="str">
            <v>Enviado</v>
          </cell>
          <cell r="G2256" t="str">
            <v>ARS</v>
          </cell>
          <cell r="H2256" t="str">
            <v>1005.59</v>
          </cell>
          <cell r="I2256">
            <v>0</v>
          </cell>
          <cell r="J2256">
            <v>0</v>
          </cell>
          <cell r="K2256" t="str">
            <v>1005.59</v>
          </cell>
          <cell r="L2256" t="str">
            <v>Mariela Azurmendi</v>
          </cell>
          <cell r="M2256">
            <v>16768709</v>
          </cell>
          <cell r="N2256">
            <v>1144370983</v>
          </cell>
          <cell r="O2256" t="str">
            <v>Mariela Azurmendi</v>
          </cell>
          <cell r="P2256">
            <v>1144370983</v>
          </cell>
          <cell r="Q2256" t="str">
            <v>Guemes</v>
          </cell>
          <cell r="R2256">
            <v>4483</v>
          </cell>
          <cell r="S2256" t="str">
            <v>1ro. B</v>
          </cell>
          <cell r="T2256" t="str">
            <v>Palermo</v>
          </cell>
          <cell r="U2256" t="str">
            <v>Caba</v>
          </cell>
          <cell r="V2256">
            <v>1425</v>
          </cell>
          <cell r="W2256" t="str">
            <v>Capital Federal</v>
          </cell>
          <cell r="Y2256" t="str">
            <v>ENVÍO SIN CARGO (CABA Y GRAN PARTE DE GBA) TIEMPO: 4 a 6 DÍAS HÁBILES</v>
          </cell>
          <cell r="Z2256" t="str">
            <v>Mercado Pago</v>
          </cell>
          <cell r="AC2256" t="str">
            <v>24-08 FALTA CODIGO BOWL</v>
          </cell>
          <cell r="AD2256">
            <v>44067</v>
          </cell>
          <cell r="AE2256">
            <v>44069</v>
          </cell>
          <cell r="AF2256" t="str">
            <v>BOWL COOPER 20X7 CM  COLOR COBRE</v>
          </cell>
          <cell r="AG2256" t="str">
            <v>405.83</v>
          </cell>
          <cell r="AH2256">
            <v>1</v>
          </cell>
          <cell r="AI2256" t="str">
            <v>MS129538</v>
          </cell>
          <cell r="AJ2256" t="str">
            <v>Móvil</v>
          </cell>
          <cell r="AK2256" t="str">
            <v>SABADO 29-08 ENTRE 8 Y 14 HORAS!</v>
          </cell>
          <cell r="AL2256">
            <v>1708493703</v>
          </cell>
          <cell r="AM2256">
            <v>283451933</v>
          </cell>
          <cell r="AN2256" t="str">
            <v>Sí</v>
          </cell>
        </row>
        <row r="2257">
          <cell r="A2257">
            <v>1810</v>
          </cell>
          <cell r="B2257" t="str">
            <v>azur_63@hotmail.com</v>
          </cell>
          <cell r="AF2257" t="str">
            <v>BOWL COOPER 24X8 CM  COLOR COBRE</v>
          </cell>
          <cell r="AG2257" t="str">
            <v>599.76</v>
          </cell>
          <cell r="AH2257">
            <v>1</v>
          </cell>
          <cell r="AI2257" t="str">
            <v>MS129539</v>
          </cell>
          <cell r="AN2257" t="str">
            <v>Sí</v>
          </cell>
        </row>
        <row r="2258">
          <cell r="A2258">
            <v>1809</v>
          </cell>
          <cell r="B2258" t="str">
            <v>gabybm84@gmail.com</v>
          </cell>
          <cell r="C2258">
            <v>44067</v>
          </cell>
          <cell r="D2258" t="str">
            <v>Abierta</v>
          </cell>
          <cell r="E2258" t="str">
            <v>Recibido</v>
          </cell>
          <cell r="F2258" t="str">
            <v>Enviado</v>
          </cell>
          <cell r="G2258" t="str">
            <v>ARS</v>
          </cell>
          <cell r="H2258" t="str">
            <v>726.98</v>
          </cell>
          <cell r="I2258">
            <v>0</v>
          </cell>
          <cell r="J2258">
            <v>0</v>
          </cell>
          <cell r="K2258" t="str">
            <v>726.98</v>
          </cell>
          <cell r="L2258" t="str">
            <v>Gabriela Magliocchetti</v>
          </cell>
          <cell r="M2258">
            <v>31146248</v>
          </cell>
          <cell r="N2258">
            <v>41783869</v>
          </cell>
          <cell r="O2258" t="str">
            <v>Gabriela Magliocchetti</v>
          </cell>
          <cell r="P2258">
            <v>41783869</v>
          </cell>
          <cell r="Q2258" t="str">
            <v>Ricchieri</v>
          </cell>
          <cell r="R2258">
            <v>67</v>
          </cell>
          <cell r="S2258" t="str">
            <v>2H</v>
          </cell>
          <cell r="U2258" t="str">
            <v>Ramos Mejia</v>
          </cell>
          <cell r="V2258">
            <v>1704</v>
          </cell>
          <cell r="W2258" t="str">
            <v>Gran Buenos Aires</v>
          </cell>
          <cell r="Y2258" t="str">
            <v>ENVÍO SIN CARGO (CABA Y GRAN PARTE DE GBA) TIEMPO: 4 a 6 DÍAS HÁBILES</v>
          </cell>
          <cell r="Z2258" t="str">
            <v>Mercado Pago</v>
          </cell>
          <cell r="AB2258" t="str">
            <v>Es entre Alvarez Jonte y Leandro Alem frente a la plaza de la estacion de trenes de Ramos Mejia. Enviar las cosas envueltas para evitar roturas y con la factura a consumidor final.  Muchas gracias!!</v>
          </cell>
          <cell r="AD2258">
            <v>44067</v>
          </cell>
          <cell r="AE2258">
            <v>44068</v>
          </cell>
          <cell r="AF2258" t="str">
            <v>BOWL ROSA 2.5LTS</v>
          </cell>
          <cell r="AG2258" t="str">
            <v>230.5</v>
          </cell>
          <cell r="AH2258">
            <v>1</v>
          </cell>
          <cell r="AI2258" t="str">
            <v>BP02018</v>
          </cell>
          <cell r="AJ2258" t="str">
            <v>Web</v>
          </cell>
          <cell r="AK2258" t="str">
            <v>VIERNES 28-08 ENTRE 8 Y 18 HORAS!</v>
          </cell>
          <cell r="AL2258">
            <v>1708343609</v>
          </cell>
          <cell r="AM2258">
            <v>283429710</v>
          </cell>
          <cell r="AN2258" t="str">
            <v>Sí</v>
          </cell>
        </row>
        <row r="2259">
          <cell r="A2259">
            <v>1809</v>
          </cell>
          <cell r="B2259" t="str">
            <v>gabybm84@gmail.com</v>
          </cell>
          <cell r="AF2259" t="str">
            <v>TUPPER 400CC ROSA C/TAPA</v>
          </cell>
          <cell r="AG2259" t="str">
            <v>181.99</v>
          </cell>
          <cell r="AH2259">
            <v>2</v>
          </cell>
          <cell r="AI2259" t="str">
            <v>BP35018</v>
          </cell>
          <cell r="AN2259" t="str">
            <v>Sí</v>
          </cell>
        </row>
        <row r="2260">
          <cell r="A2260">
            <v>1809</v>
          </cell>
          <cell r="B2260" t="str">
            <v>gabybm84@gmail.com</v>
          </cell>
          <cell r="AF2260" t="str">
            <v>BOWL ROSA 400CC</v>
          </cell>
          <cell r="AG2260" t="str">
            <v>132.5</v>
          </cell>
          <cell r="AH2260">
            <v>1</v>
          </cell>
          <cell r="AI2260" t="str">
            <v>BP01018</v>
          </cell>
          <cell r="AN2260" t="str">
            <v>Sí</v>
          </cell>
        </row>
        <row r="2261">
          <cell r="A2261">
            <v>1808</v>
          </cell>
          <cell r="B2261" t="str">
            <v>jovanzato@gmail.com</v>
          </cell>
          <cell r="C2261">
            <v>44067</v>
          </cell>
          <cell r="D2261" t="str">
            <v>Abierta</v>
          </cell>
          <cell r="E2261" t="str">
            <v>Recibido</v>
          </cell>
          <cell r="F2261" t="str">
            <v>Enviado</v>
          </cell>
          <cell r="G2261" t="str">
            <v>ARS</v>
          </cell>
          <cell r="H2261" t="str">
            <v>3058.64</v>
          </cell>
          <cell r="I2261">
            <v>0</v>
          </cell>
          <cell r="J2261">
            <v>0</v>
          </cell>
          <cell r="K2261" t="str">
            <v>3058.64</v>
          </cell>
          <cell r="L2261" t="str">
            <v>Josefina Vanzato</v>
          </cell>
          <cell r="M2261">
            <v>36868702</v>
          </cell>
          <cell r="N2261">
            <v>2241470470</v>
          </cell>
          <cell r="O2261" t="str">
            <v>Josefina Vanzato</v>
          </cell>
          <cell r="P2261">
            <v>2241470470</v>
          </cell>
          <cell r="Q2261">
            <v>16</v>
          </cell>
          <cell r="R2261">
            <v>523</v>
          </cell>
          <cell r="S2261">
            <v>15</v>
          </cell>
          <cell r="T2261" t="str">
            <v>La Plata</v>
          </cell>
          <cell r="U2261" t="str">
            <v>La Plata</v>
          </cell>
          <cell r="V2261">
            <v>1440</v>
          </cell>
          <cell r="W2261" t="str">
            <v>Capital Federal</v>
          </cell>
          <cell r="Y2261" t="str">
            <v>ENVÍO SIN CARGO (CABA Y GRAN PARTE DE GBA) TIEMPO: 4 a 6 DÍAS HÁBILES</v>
          </cell>
          <cell r="Z2261" t="str">
            <v>Mercado Pago</v>
          </cell>
          <cell r="AB2261" t="str">
            <v>Localidad: La Plata CP 1900</v>
          </cell>
          <cell r="AC2261" t="str">
            <v>24-08 FALTA CODIGO BOWL</v>
          </cell>
          <cell r="AD2261">
            <v>44067</v>
          </cell>
          <cell r="AE2261">
            <v>44069</v>
          </cell>
          <cell r="AF2261" t="str">
            <v>JABONERA DE SILICONA 12X9CM NARANJA (AB6637)</v>
          </cell>
          <cell r="AG2261" t="str">
            <v>269.5</v>
          </cell>
          <cell r="AH2261">
            <v>1</v>
          </cell>
          <cell r="AI2261" t="str">
            <v>046AB7488</v>
          </cell>
          <cell r="AJ2261" t="str">
            <v>Web</v>
          </cell>
          <cell r="AK2261" t="str">
            <v>LUNES 31-08 ENTRE 8 Y 18 HORAS!</v>
          </cell>
          <cell r="AL2261">
            <v>1708301300</v>
          </cell>
          <cell r="AM2261">
            <v>283429457</v>
          </cell>
          <cell r="AN2261" t="str">
            <v>Sí</v>
          </cell>
        </row>
        <row r="2262">
          <cell r="A2262">
            <v>1808</v>
          </cell>
          <cell r="B2262" t="str">
            <v>jovanzato@gmail.com</v>
          </cell>
          <cell r="AF2262" t="str">
            <v>PORTACEPILLOS NEGRO 11X6,8 CM</v>
          </cell>
          <cell r="AG2262" t="str">
            <v>512.41</v>
          </cell>
          <cell r="AH2262">
            <v>1</v>
          </cell>
          <cell r="AI2262" t="str">
            <v>AB7332</v>
          </cell>
          <cell r="AN2262" t="str">
            <v>Sí</v>
          </cell>
        </row>
        <row r="2263">
          <cell r="A2263">
            <v>1808</v>
          </cell>
          <cell r="B2263" t="str">
            <v>jovanzato@gmail.com</v>
          </cell>
          <cell r="AF2263" t="str">
            <v>BOWL COOPER 24X8 CM  COLOR COBRE</v>
          </cell>
          <cell r="AG2263" t="str">
            <v>599.76</v>
          </cell>
          <cell r="AH2263">
            <v>1</v>
          </cell>
          <cell r="AI2263" t="str">
            <v>MS129539</v>
          </cell>
          <cell r="AN2263" t="str">
            <v>Sí</v>
          </cell>
        </row>
        <row r="2264">
          <cell r="A2264">
            <v>1808</v>
          </cell>
          <cell r="B2264" t="str">
            <v>jovanzato@gmail.com</v>
          </cell>
          <cell r="AF2264" t="str">
            <v>PROMO RIGOLLEAU TAZON 370ML X 12 PIEZAS</v>
          </cell>
          <cell r="AG2264" t="str">
            <v>1676.97</v>
          </cell>
          <cell r="AH2264">
            <v>1</v>
          </cell>
          <cell r="AI2264" t="str">
            <v>RI67021GR</v>
          </cell>
          <cell r="AN2264" t="str">
            <v>Sí</v>
          </cell>
        </row>
        <row r="2265">
          <cell r="A2265">
            <v>1807</v>
          </cell>
          <cell r="B2265" t="str">
            <v>elianacampuzano@hotmail.com</v>
          </cell>
          <cell r="C2265">
            <v>44067</v>
          </cell>
          <cell r="D2265" t="str">
            <v>Abierta</v>
          </cell>
          <cell r="E2265" t="str">
            <v>Recibido</v>
          </cell>
          <cell r="F2265" t="str">
            <v>Enviado</v>
          </cell>
          <cell r="G2265" t="str">
            <v>ARS</v>
          </cell>
          <cell r="H2265" t="str">
            <v>1849.37</v>
          </cell>
          <cell r="I2265" t="str">
            <v>477.58</v>
          </cell>
          <cell r="J2265">
            <v>0</v>
          </cell>
          <cell r="K2265" t="str">
            <v>1371.79</v>
          </cell>
          <cell r="L2265" t="str">
            <v>Eliana Campuzano</v>
          </cell>
          <cell r="M2265">
            <v>34269904</v>
          </cell>
          <cell r="N2265">
            <v>1158388498</v>
          </cell>
          <cell r="O2265" t="str">
            <v>Eliana Campuzano</v>
          </cell>
          <cell r="P2265">
            <v>1158388498</v>
          </cell>
          <cell r="Q2265" t="str">
            <v>Int. Barbosa</v>
          </cell>
          <cell r="R2265">
            <v>1540</v>
          </cell>
          <cell r="T2265" t="str">
            <v>La carmen</v>
          </cell>
          <cell r="U2265" t="str">
            <v>Longchamps</v>
          </cell>
          <cell r="V2265">
            <v>1854</v>
          </cell>
          <cell r="W2265" t="str">
            <v>Gran Buenos Aires</v>
          </cell>
          <cell r="Y2265" t="str">
            <v>ENVÍO SIN CARGO (CABA Y GRAN PARTE DE GBA) TIEMPO: 4 a 6 DÍAS HÁBILES</v>
          </cell>
          <cell r="Z2265" t="str">
            <v>Mercado Pago</v>
          </cell>
          <cell r="AA2265" t="str">
            <v>CAMPUZANO</v>
          </cell>
          <cell r="AB2265" t="str">
            <v>Hola, cuando entregan los productos, hay que hacer el cambio de unos individuales y devuelvo un almohadon. Gracias</v>
          </cell>
          <cell r="AD2265">
            <v>44067</v>
          </cell>
          <cell r="AE2265">
            <v>44068</v>
          </cell>
          <cell r="AF2265" t="str">
            <v>CUBETERA 5 COLORES 25 X 12 CM</v>
          </cell>
          <cell r="AG2265" t="str">
            <v>281.81</v>
          </cell>
          <cell r="AH2265">
            <v>1</v>
          </cell>
          <cell r="AI2265" t="str">
            <v>BA4749</v>
          </cell>
          <cell r="AJ2265" t="str">
            <v>Móvil</v>
          </cell>
          <cell r="AK2265" t="str">
            <v>VIERNES 28-08 ENTRE 8 Y 18 HORAS!</v>
          </cell>
          <cell r="AL2265">
            <v>1707835363</v>
          </cell>
          <cell r="AM2265">
            <v>254758688</v>
          </cell>
          <cell r="AN2265" t="str">
            <v>Sí</v>
          </cell>
        </row>
        <row r="2266">
          <cell r="A2266">
            <v>1807</v>
          </cell>
          <cell r="B2266" t="str">
            <v>elianacampuzano@hotmail.com</v>
          </cell>
          <cell r="AF2266" t="str">
            <v>CUCHARA PASTEL NEW PL. 1PC 13,5 CM</v>
          </cell>
          <cell r="AG2266" t="str">
            <v>29.99</v>
          </cell>
          <cell r="AH2266">
            <v>2</v>
          </cell>
          <cell r="AI2266" t="str">
            <v>019BA87502</v>
          </cell>
          <cell r="AN2266" t="str">
            <v>Sí</v>
          </cell>
        </row>
        <row r="2267">
          <cell r="A2267">
            <v>1807</v>
          </cell>
          <cell r="B2267" t="str">
            <v>elianacampuzano@hotmail.com</v>
          </cell>
          <cell r="AF2267" t="str">
            <v>TUPPER 400CC ROSA C/TAPA</v>
          </cell>
          <cell r="AG2267" t="str">
            <v>181.99</v>
          </cell>
          <cell r="AH2267">
            <v>2</v>
          </cell>
          <cell r="AI2267" t="str">
            <v>BP35018</v>
          </cell>
          <cell r="AN2267" t="str">
            <v>Sí</v>
          </cell>
        </row>
        <row r="2268">
          <cell r="A2268">
            <v>1807</v>
          </cell>
          <cell r="B2268" t="str">
            <v>elianacampuzano@hotmail.com</v>
          </cell>
          <cell r="AF2268" t="str">
            <v>SET ROSA TARROS CILINDRICOS X3</v>
          </cell>
          <cell r="AG2268" t="str">
            <v>913.1</v>
          </cell>
          <cell r="AH2268">
            <v>1</v>
          </cell>
          <cell r="AI2268" t="str">
            <v>BP43018</v>
          </cell>
          <cell r="AN2268" t="str">
            <v>Sí</v>
          </cell>
        </row>
        <row r="2269">
          <cell r="A2269">
            <v>1807</v>
          </cell>
          <cell r="B2269" t="str">
            <v>elianacampuzano@hotmail.com</v>
          </cell>
          <cell r="AF2269" t="str">
            <v>BOWL ROSA 2.5LTS</v>
          </cell>
          <cell r="AG2269" t="str">
            <v>230.5</v>
          </cell>
          <cell r="AH2269">
            <v>1</v>
          </cell>
          <cell r="AI2269" t="str">
            <v>BP02018</v>
          </cell>
          <cell r="AN2269" t="str">
            <v>Sí</v>
          </cell>
        </row>
        <row r="2270">
          <cell r="A2270">
            <v>1806</v>
          </cell>
          <cell r="B2270" t="str">
            <v>Milielp@hotmail.com</v>
          </cell>
          <cell r="C2270">
            <v>44066</v>
          </cell>
          <cell r="D2270" t="str">
            <v>Abierta</v>
          </cell>
          <cell r="E2270" t="str">
            <v>Recibido</v>
          </cell>
          <cell r="F2270" t="str">
            <v>Enviado</v>
          </cell>
          <cell r="G2270" t="str">
            <v>ARS</v>
          </cell>
          <cell r="H2270" t="str">
            <v>833.96</v>
          </cell>
          <cell r="I2270">
            <v>0</v>
          </cell>
          <cell r="J2270">
            <v>0</v>
          </cell>
          <cell r="K2270" t="str">
            <v>833.96</v>
          </cell>
          <cell r="L2270" t="str">
            <v>Milagros Cirone</v>
          </cell>
          <cell r="M2270">
            <v>32844306</v>
          </cell>
          <cell r="N2270">
            <v>2213143713</v>
          </cell>
          <cell r="O2270" t="str">
            <v>Milagros Cirone</v>
          </cell>
          <cell r="P2270">
            <v>2213143713</v>
          </cell>
          <cell r="Q2270">
            <v>520</v>
          </cell>
          <cell r="R2270">
            <v>830</v>
          </cell>
          <cell r="T2270" t="str">
            <v>Tolosa</v>
          </cell>
          <cell r="U2270" t="str">
            <v>La Plata</v>
          </cell>
          <cell r="V2270">
            <v>1440</v>
          </cell>
          <cell r="W2270" t="str">
            <v>Capital Federal</v>
          </cell>
          <cell r="Y2270" t="str">
            <v>ENVÍO SIN CARGO (CABA Y GRAN PARTE DE GBA) TIEMPO: 4 a 6 DÍAS HÁBILES</v>
          </cell>
          <cell r="Z2270" t="str">
            <v>Mercado Pago</v>
          </cell>
          <cell r="AB2270" t="str">
            <v>Jugueteria "Abrakadabra", al lado del Banco Provincia. Cartel negro en la vereda.</v>
          </cell>
          <cell r="AC2270" t="str">
            <v>24-08 PENDIENTE MATE - ENVIAR 1741 con 1806 juntos HORARIO DE ENTREGA DE 11 A 18:30 YA QUE ES EL TRABAJO</v>
          </cell>
          <cell r="AD2270">
            <v>44066</v>
          </cell>
          <cell r="AE2270">
            <v>44074</v>
          </cell>
          <cell r="AF2270" t="str">
            <v>MOLDE TARTERA</v>
          </cell>
          <cell r="AG2270" t="str">
            <v>309.97</v>
          </cell>
          <cell r="AH2270">
            <v>1</v>
          </cell>
          <cell r="AI2270" t="str">
            <v>046BA4836</v>
          </cell>
          <cell r="AJ2270" t="str">
            <v>Móvil</v>
          </cell>
          <cell r="AK2270" t="str">
            <v>JUEVES 3-09 ENTRE 8  Y 18 HORAS! PERDON EN LA DEMORA PARA ENTREGAR. BUEN DIA.</v>
          </cell>
          <cell r="AL2270">
            <v>1707672394</v>
          </cell>
          <cell r="AM2270">
            <v>283302930</v>
          </cell>
          <cell r="AN2270" t="str">
            <v>Sí</v>
          </cell>
        </row>
        <row r="2271">
          <cell r="A2271">
            <v>1806</v>
          </cell>
          <cell r="B2271" t="str">
            <v>Milielp@hotmail.com</v>
          </cell>
          <cell r="AF2271" t="str">
            <v>VASO MENTA FACETEADO Y EXPRIMIDOR</v>
          </cell>
          <cell r="AG2271" t="str">
            <v>215.99</v>
          </cell>
          <cell r="AH2271">
            <v>1</v>
          </cell>
          <cell r="AI2271" t="str">
            <v>BP24019</v>
          </cell>
          <cell r="AN2271" t="str">
            <v>Sí</v>
          </cell>
        </row>
        <row r="2272">
          <cell r="A2272">
            <v>1806</v>
          </cell>
          <cell r="B2272" t="str">
            <v>Milielp@hotmail.com</v>
          </cell>
          <cell r="AF2272" t="str">
            <v>MATE CON BOMBILLA FRASE</v>
          </cell>
          <cell r="AG2272">
            <v>308</v>
          </cell>
          <cell r="AH2272">
            <v>1</v>
          </cell>
          <cell r="AI2272" t="str">
            <v>MATEFRASE</v>
          </cell>
          <cell r="AN2272" t="str">
            <v>Sí</v>
          </cell>
        </row>
        <row r="2273">
          <cell r="A2273">
            <v>1805</v>
          </cell>
          <cell r="B2273" t="str">
            <v>francasara36@outlook.com.ar</v>
          </cell>
          <cell r="C2273">
            <v>44066</v>
          </cell>
          <cell r="D2273" t="str">
            <v>Abierta</v>
          </cell>
          <cell r="E2273" t="str">
            <v>Recibido</v>
          </cell>
          <cell r="F2273" t="str">
            <v>Enviado</v>
          </cell>
          <cell r="G2273" t="str">
            <v>ARS</v>
          </cell>
          <cell r="H2273">
            <v>1800</v>
          </cell>
          <cell r="I2273">
            <v>0</v>
          </cell>
          <cell r="J2273">
            <v>0</v>
          </cell>
          <cell r="K2273">
            <v>1800</v>
          </cell>
          <cell r="L2273" t="str">
            <v>Mariana Gabrielloni</v>
          </cell>
          <cell r="M2273">
            <v>25674719</v>
          </cell>
          <cell r="N2273">
            <v>1153475419</v>
          </cell>
          <cell r="O2273" t="str">
            <v>Mariana Gabrielloni</v>
          </cell>
          <cell r="P2273">
            <v>1153475419</v>
          </cell>
          <cell r="Q2273" t="str">
            <v>Hipólito Yrigoyen</v>
          </cell>
          <cell r="R2273">
            <v>516</v>
          </cell>
          <cell r="S2273" t="str">
            <v>3D</v>
          </cell>
          <cell r="U2273" t="str">
            <v>Quilmes</v>
          </cell>
          <cell r="V2273">
            <v>1878</v>
          </cell>
          <cell r="W2273" t="str">
            <v>Gran Buenos Aires</v>
          </cell>
          <cell r="Y2273" t="str">
            <v>ENVÍO SIN CARGO (CABA Y GRAN PARTE DE GBA) TIEMPO: 4 a 6 DÍAS HÁBILES</v>
          </cell>
          <cell r="Z2273" t="str">
            <v>Mercado Pago</v>
          </cell>
          <cell r="AC2273" t="str">
            <v>24-08 FALTA CODIGO MESA</v>
          </cell>
          <cell r="AD2273">
            <v>44066</v>
          </cell>
          <cell r="AE2273">
            <v>44068</v>
          </cell>
          <cell r="AF2273" t="str">
            <v>MESA DE ARRIME HOME OFFICE 35x40x67 CM</v>
          </cell>
          <cell r="AG2273">
            <v>1800</v>
          </cell>
          <cell r="AH2273">
            <v>1</v>
          </cell>
          <cell r="AJ2273" t="str">
            <v>Móvil</v>
          </cell>
          <cell r="AK2273" t="str">
            <v>MIERCOLES 2-09 DE 8 A 18 HORAS!</v>
          </cell>
          <cell r="AL2273">
            <v>1707654945</v>
          </cell>
          <cell r="AM2273">
            <v>244962957</v>
          </cell>
          <cell r="AN2273" t="str">
            <v>Sí</v>
          </cell>
        </row>
        <row r="2274">
          <cell r="A2274">
            <v>1804</v>
          </cell>
          <cell r="B2274" t="str">
            <v>mferro.interatec@gmail.com</v>
          </cell>
          <cell r="C2274">
            <v>44066</v>
          </cell>
          <cell r="D2274" t="str">
            <v>Abierta</v>
          </cell>
          <cell r="E2274" t="str">
            <v>Recibido</v>
          </cell>
          <cell r="F2274" t="str">
            <v>Enviado</v>
          </cell>
          <cell r="G2274" t="str">
            <v>ARS</v>
          </cell>
          <cell r="H2274" t="str">
            <v>5964.17</v>
          </cell>
          <cell r="I2274">
            <v>0</v>
          </cell>
          <cell r="J2274">
            <v>0</v>
          </cell>
          <cell r="K2274" t="str">
            <v>5964.17</v>
          </cell>
          <cell r="L2274" t="str">
            <v>Martin Ferro</v>
          </cell>
          <cell r="M2274">
            <v>34076240</v>
          </cell>
          <cell r="N2274">
            <v>1171607139</v>
          </cell>
          <cell r="O2274" t="str">
            <v>Martin Ferro Ferro</v>
          </cell>
          <cell r="P2274">
            <v>1171607139</v>
          </cell>
          <cell r="Q2274" t="str">
            <v xml:space="preserve">Estados Unidos </v>
          </cell>
          <cell r="R2274">
            <v>972</v>
          </cell>
          <cell r="S2274">
            <v>2</v>
          </cell>
          <cell r="T2274" t="str">
            <v>c</v>
          </cell>
          <cell r="U2274" t="str">
            <v>Caba</v>
          </cell>
          <cell r="V2274">
            <v>1171</v>
          </cell>
          <cell r="W2274" t="str">
            <v>Capital Federal</v>
          </cell>
          <cell r="Y2274" t="str">
            <v>ENVÍO SIN CARGO (CABA Y GRAN PARTE DE GBA) TIEMPO: 4 a 6 DÍAS HÁBILES</v>
          </cell>
          <cell r="Z2274" t="str">
            <v>Mercado Pago</v>
          </cell>
          <cell r="AC2274" t="str">
            <v>24-08 FALTA CODIGO MESA</v>
          </cell>
          <cell r="AD2274">
            <v>44066</v>
          </cell>
          <cell r="AE2274">
            <v>44068</v>
          </cell>
          <cell r="AF2274" t="str">
            <v>PARRILLA PORTATIL PLEGABLE</v>
          </cell>
          <cell r="AG2274" t="str">
            <v>3948.18</v>
          </cell>
          <cell r="AH2274">
            <v>1</v>
          </cell>
          <cell r="AI2274" t="str">
            <v>093PA7070</v>
          </cell>
          <cell r="AJ2274" t="str">
            <v>Web</v>
          </cell>
          <cell r="AK2274" t="str">
            <v>MIERCOLES 2-09 DE 8 A 18 HORAS!</v>
          </cell>
          <cell r="AL2274">
            <v>1707452434</v>
          </cell>
          <cell r="AM2274">
            <v>283248384</v>
          </cell>
          <cell r="AN2274" t="str">
            <v>Sí</v>
          </cell>
        </row>
        <row r="2275">
          <cell r="A2275">
            <v>1804</v>
          </cell>
          <cell r="B2275" t="str">
            <v>mferro.interatec@gmail.com</v>
          </cell>
          <cell r="AF2275" t="str">
            <v>VASO ROSA FACETEADO Y EXPRIMIDOR</v>
          </cell>
          <cell r="AG2275" t="str">
            <v>215.99</v>
          </cell>
          <cell r="AH2275">
            <v>1</v>
          </cell>
          <cell r="AI2275" t="str">
            <v>BP24018</v>
          </cell>
          <cell r="AN2275" t="str">
            <v>Sí</v>
          </cell>
        </row>
        <row r="2276">
          <cell r="A2276">
            <v>1804</v>
          </cell>
          <cell r="B2276" t="str">
            <v>mferro.interatec@gmail.com</v>
          </cell>
          <cell r="AF2276" t="str">
            <v>MESA DE ARRIME HOME OFFICE 35x40x67 CM</v>
          </cell>
          <cell r="AG2276">
            <v>1800</v>
          </cell>
          <cell r="AH2276">
            <v>1</v>
          </cell>
          <cell r="AN2276" t="str">
            <v>Sí</v>
          </cell>
        </row>
        <row r="2277">
          <cell r="A2277">
            <v>1803</v>
          </cell>
          <cell r="B2277" t="str">
            <v>vanilatorre@HOTMAIL.COM</v>
          </cell>
          <cell r="C2277">
            <v>44066</v>
          </cell>
          <cell r="D2277" t="str">
            <v>Abierta</v>
          </cell>
          <cell r="E2277" t="str">
            <v>Recibido</v>
          </cell>
          <cell r="F2277" t="str">
            <v>Enviado</v>
          </cell>
          <cell r="G2277" t="str">
            <v>ARS</v>
          </cell>
          <cell r="H2277" t="str">
            <v>1909.78</v>
          </cell>
          <cell r="I2277">
            <v>0</v>
          </cell>
          <cell r="J2277">
            <v>0</v>
          </cell>
          <cell r="K2277" t="str">
            <v>1909.78</v>
          </cell>
          <cell r="L2277" t="str">
            <v>Diaz Norma Susana</v>
          </cell>
          <cell r="M2277">
            <v>17031042</v>
          </cell>
          <cell r="N2277">
            <v>1144100109</v>
          </cell>
          <cell r="O2277" t="str">
            <v>Diaz Norma Susana Norma Susana</v>
          </cell>
          <cell r="P2277">
            <v>1144100109</v>
          </cell>
          <cell r="Q2277" t="str">
            <v>Neuquen</v>
          </cell>
          <cell r="R2277">
            <v>2028</v>
          </cell>
          <cell r="U2277" t="str">
            <v>Caba</v>
          </cell>
          <cell r="V2277">
            <v>1406</v>
          </cell>
          <cell r="W2277" t="str">
            <v>Capital Federal</v>
          </cell>
          <cell r="Y2277" t="str">
            <v>ENVÍO SIN CARGO (CABA Y GRAN PARTE DE GBA) TIEMPO: 4 a 6 DÍAS HÁBILES</v>
          </cell>
          <cell r="Z2277" t="str">
            <v>Mercado Pago</v>
          </cell>
          <cell r="AD2277">
            <v>44066</v>
          </cell>
          <cell r="AE2277">
            <v>44068</v>
          </cell>
          <cell r="AF2277" t="str">
            <v>FUENTE PARA HORNO CUADRADA BORCAM 1950CC PASABAHCE</v>
          </cell>
          <cell r="AG2277" t="str">
            <v>940.04</v>
          </cell>
          <cell r="AH2277">
            <v>1</v>
          </cell>
          <cell r="AI2277" t="str">
            <v>PA59384</v>
          </cell>
          <cell r="AJ2277" t="str">
            <v>Web</v>
          </cell>
          <cell r="AK2277" t="str">
            <v>JUEVES 27-08 ENTRE 8 Y 18 HORAS!</v>
          </cell>
          <cell r="AL2277">
            <v>1707379932</v>
          </cell>
          <cell r="AM2277">
            <v>283206086</v>
          </cell>
          <cell r="AN2277" t="str">
            <v>Sí</v>
          </cell>
        </row>
        <row r="2278">
          <cell r="A2278">
            <v>1803</v>
          </cell>
          <cell r="B2278" t="str">
            <v>vanilatorre@HOTMAIL.COM</v>
          </cell>
          <cell r="AF2278" t="str">
            <v>TRAPEADOR DE MANO VERDE 38X12 CM</v>
          </cell>
          <cell r="AG2278" t="str">
            <v>430.75</v>
          </cell>
          <cell r="AH2278">
            <v>1</v>
          </cell>
          <cell r="AI2278" t="str">
            <v>046LI7902</v>
          </cell>
          <cell r="AN2278" t="str">
            <v>Sí</v>
          </cell>
        </row>
        <row r="2279">
          <cell r="A2279">
            <v>1803</v>
          </cell>
          <cell r="B2279" t="str">
            <v>vanilatorre@HOTMAIL.COM</v>
          </cell>
          <cell r="AF2279" t="str">
            <v>JABONERA BAÑO POLISERINA PASTEL</v>
          </cell>
          <cell r="AG2279" t="str">
            <v>538.99</v>
          </cell>
          <cell r="AH2279">
            <v>1</v>
          </cell>
          <cell r="AI2279" t="str">
            <v>046AB6644</v>
          </cell>
          <cell r="AN2279" t="str">
            <v>Sí</v>
          </cell>
        </row>
        <row r="2280">
          <cell r="A2280">
            <v>1802</v>
          </cell>
          <cell r="B2280" t="str">
            <v>betinaruggero@gmail.com</v>
          </cell>
          <cell r="C2280">
            <v>44066</v>
          </cell>
          <cell r="D2280" t="str">
            <v>Abierta</v>
          </cell>
          <cell r="E2280" t="str">
            <v>Recibido</v>
          </cell>
          <cell r="F2280" t="str">
            <v>Enviado</v>
          </cell>
          <cell r="G2280" t="str">
            <v>ARS</v>
          </cell>
          <cell r="H2280" t="str">
            <v>3082.5</v>
          </cell>
          <cell r="I2280">
            <v>0</v>
          </cell>
          <cell r="J2280">
            <v>0</v>
          </cell>
          <cell r="K2280" t="str">
            <v>3082.5</v>
          </cell>
          <cell r="L2280" t="str">
            <v>Beatriz Ruggero</v>
          </cell>
          <cell r="M2280">
            <v>13264512</v>
          </cell>
          <cell r="N2280">
            <v>1136341570</v>
          </cell>
          <cell r="O2280" t="str">
            <v>Beatriz  Ruggero</v>
          </cell>
          <cell r="P2280">
            <v>1136341570</v>
          </cell>
          <cell r="Q2280" t="str">
            <v xml:space="preserve">Honduras </v>
          </cell>
          <cell r="R2280">
            <v>3762</v>
          </cell>
          <cell r="S2280" t="str">
            <v>PB 4</v>
          </cell>
          <cell r="T2280" t="str">
            <v>Palermo</v>
          </cell>
          <cell r="U2280" t="str">
            <v>Caba</v>
          </cell>
          <cell r="V2280">
            <v>1180</v>
          </cell>
          <cell r="W2280" t="str">
            <v>Capital Federal</v>
          </cell>
          <cell r="Y2280" t="str">
            <v>ENVÍO SIN CARGO (CABA Y GRAN PARTE DE GBA) TIEMPO: 4 a 6 DÍAS HÁBILES</v>
          </cell>
          <cell r="Z2280" t="str">
            <v>Mercado Pago</v>
          </cell>
          <cell r="AB2280" t="str">
            <v>Si llegaran a entrar los individuales tejidos de yute 32 cm agregarlos</v>
          </cell>
          <cell r="AC2280" t="str">
            <v>24-08 FALTA CODIGO MESA IMPORTANTE: CAMBIO DE PRODCUTO: SACAR CEPILLO DE INODORO: AB6625 Y PONER : BA8168 SARTEN DE CERAMICA  PAGA DIFERENCIA POR CBU</v>
          </cell>
          <cell r="AD2280">
            <v>44066</v>
          </cell>
          <cell r="AE2280">
            <v>44068</v>
          </cell>
          <cell r="AF2280" t="str">
            <v>VELA 100 % SOJA CON ESENCIAS DIFERENTES AROMAS 14x10 CM</v>
          </cell>
          <cell r="AG2280">
            <v>440</v>
          </cell>
          <cell r="AH2280">
            <v>1</v>
          </cell>
          <cell r="AI2280" t="str">
            <v>VELA</v>
          </cell>
          <cell r="AJ2280" t="str">
            <v>Web</v>
          </cell>
          <cell r="AK2280" t="str">
            <v>MIERCOLES 2-09 DE 8 A 18 HORAS!</v>
          </cell>
          <cell r="AL2280">
            <v>1707313904</v>
          </cell>
          <cell r="AM2280">
            <v>283204470</v>
          </cell>
          <cell r="AN2280" t="str">
            <v>Sí</v>
          </cell>
        </row>
        <row r="2281">
          <cell r="A2281">
            <v>1802</v>
          </cell>
          <cell r="B2281" t="str">
            <v>betinaruggero@gmail.com</v>
          </cell>
          <cell r="AF2281" t="str">
            <v>CEPILLO PARA INODORO DE ACERO INOXIDABLE</v>
          </cell>
          <cell r="AG2281" t="str">
            <v>794.24</v>
          </cell>
          <cell r="AH2281">
            <v>1</v>
          </cell>
          <cell r="AI2281" t="str">
            <v>AB6625</v>
          </cell>
          <cell r="AN2281" t="str">
            <v>Sí</v>
          </cell>
        </row>
        <row r="2282">
          <cell r="A2282">
            <v>1802</v>
          </cell>
          <cell r="B2282" t="str">
            <v>betinaruggero@gmail.com</v>
          </cell>
          <cell r="AF2282" t="str">
            <v>RALLADOR DE MANO MEDIANO 20 CM</v>
          </cell>
          <cell r="AG2282" t="str">
            <v>48.26</v>
          </cell>
          <cell r="AH2282">
            <v>1</v>
          </cell>
          <cell r="AI2282" t="str">
            <v>BA7382</v>
          </cell>
          <cell r="AN2282" t="str">
            <v>Sí</v>
          </cell>
        </row>
        <row r="2283">
          <cell r="A2283">
            <v>1802</v>
          </cell>
          <cell r="B2283" t="str">
            <v>betinaruggero@gmail.com</v>
          </cell>
          <cell r="AF2283" t="str">
            <v>MESA DE ARRIME HOME OFFICE 35x40x67 CM</v>
          </cell>
          <cell r="AG2283">
            <v>1800</v>
          </cell>
          <cell r="AH2283">
            <v>1</v>
          </cell>
          <cell r="AN2283" t="str">
            <v>Sí</v>
          </cell>
        </row>
        <row r="2284">
          <cell r="A2284">
            <v>1801</v>
          </cell>
          <cell r="B2284" t="str">
            <v>stefi.garrido@hotmail.com</v>
          </cell>
          <cell r="C2284">
            <v>44066</v>
          </cell>
          <cell r="D2284" t="str">
            <v>Abierta</v>
          </cell>
          <cell r="E2284" t="str">
            <v>Recibido</v>
          </cell>
          <cell r="F2284" t="str">
            <v>Enviado</v>
          </cell>
          <cell r="G2284" t="str">
            <v>ARS</v>
          </cell>
          <cell r="H2284">
            <v>1800</v>
          </cell>
          <cell r="I2284">
            <v>0</v>
          </cell>
          <cell r="J2284">
            <v>0</v>
          </cell>
          <cell r="K2284">
            <v>1800</v>
          </cell>
          <cell r="L2284" t="str">
            <v>Stefania Ayelen Garrido</v>
          </cell>
          <cell r="M2284">
            <v>36794820</v>
          </cell>
          <cell r="N2284">
            <v>1130460226</v>
          </cell>
          <cell r="O2284" t="str">
            <v>Stefania Ayelen Garrido</v>
          </cell>
          <cell r="P2284">
            <v>1130460226</v>
          </cell>
          <cell r="Q2284" t="str">
            <v>Brandsen</v>
          </cell>
          <cell r="R2284">
            <v>350</v>
          </cell>
          <cell r="S2284" t="str">
            <v>Timbre 4 (Pablo y Stefi)</v>
          </cell>
          <cell r="T2284" t="str">
            <v>La Boca</v>
          </cell>
          <cell r="U2284" t="str">
            <v>Capital Federal</v>
          </cell>
          <cell r="V2284">
            <v>1161</v>
          </cell>
          <cell r="W2284" t="str">
            <v>Capital Federal</v>
          </cell>
          <cell r="Y2284" t="str">
            <v>ENVÍO SIN CARGO (CABA Y GRAN PARTE DE GBA) TIEMPO: 4 a 6 DÍAS HÁBILES</v>
          </cell>
          <cell r="Z2284" t="str">
            <v>Mercado Pago</v>
          </cell>
          <cell r="AB2284" t="str">
            <v>Hola! Por favor, tocar timbre 4 ("Pablo y Stefania") o, en su defecto, timbre 2 ("Ana").</v>
          </cell>
          <cell r="AC2284" t="str">
            <v>24-08 FALTA CODIGO MESA</v>
          </cell>
          <cell r="AD2284">
            <v>44066</v>
          </cell>
          <cell r="AE2284">
            <v>44068</v>
          </cell>
          <cell r="AF2284" t="str">
            <v>MESA DE ARRIME HOME OFFICE 35x40x67 CM</v>
          </cell>
          <cell r="AG2284">
            <v>1800</v>
          </cell>
          <cell r="AH2284">
            <v>1</v>
          </cell>
          <cell r="AJ2284" t="str">
            <v>Móvil</v>
          </cell>
          <cell r="AK2284" t="str">
            <v>MIERCOLES 2-09 DE 8 A 18 HORAS!</v>
          </cell>
          <cell r="AL2284">
            <v>1707083305</v>
          </cell>
          <cell r="AM2284">
            <v>283163076</v>
          </cell>
          <cell r="AN2284" t="str">
            <v>Sí</v>
          </cell>
        </row>
        <row r="2285">
          <cell r="A2285">
            <v>1800</v>
          </cell>
          <cell r="B2285" t="str">
            <v>anabelcapizzi@gmail.com</v>
          </cell>
          <cell r="C2285">
            <v>44066</v>
          </cell>
          <cell r="D2285" t="str">
            <v>Abierta</v>
          </cell>
          <cell r="E2285" t="str">
            <v>Recibido</v>
          </cell>
          <cell r="F2285" t="str">
            <v>Enviado</v>
          </cell>
          <cell r="G2285" t="str">
            <v>ARS</v>
          </cell>
          <cell r="H2285">
            <v>1800</v>
          </cell>
          <cell r="I2285">
            <v>0</v>
          </cell>
          <cell r="J2285">
            <v>0</v>
          </cell>
          <cell r="K2285">
            <v>1800</v>
          </cell>
          <cell r="L2285" t="str">
            <v>Anabel Capizzi</v>
          </cell>
          <cell r="M2285">
            <v>32947181</v>
          </cell>
          <cell r="N2285">
            <v>1158659270</v>
          </cell>
          <cell r="O2285" t="str">
            <v>Anabel Capizzi</v>
          </cell>
          <cell r="P2285">
            <v>1158659270</v>
          </cell>
          <cell r="Q2285" t="str">
            <v>Belelli</v>
          </cell>
          <cell r="R2285">
            <v>198</v>
          </cell>
          <cell r="S2285" t="str">
            <v>Casa - Tercera casa desde Sáenz, de rejas grises</v>
          </cell>
          <cell r="T2285" t="str">
            <v>Lomas de Zamora</v>
          </cell>
          <cell r="U2285" t="str">
            <v>Lomas De Zamora</v>
          </cell>
          <cell r="V2285">
            <v>1832</v>
          </cell>
          <cell r="W2285" t="str">
            <v>Gran Buenos Aires</v>
          </cell>
          <cell r="Y2285" t="str">
            <v>ENVÍO SIN CARGO (CABA Y GRAN PARTE DE GBA) TIEMPO: 4 a 6 DÍAS HÁBILES</v>
          </cell>
          <cell r="Z2285" t="str">
            <v>Mercado Pago</v>
          </cell>
          <cell r="AC2285" t="str">
            <v>24-08 FALTA CODIGO MESA</v>
          </cell>
          <cell r="AD2285">
            <v>44066</v>
          </cell>
          <cell r="AE2285">
            <v>44068</v>
          </cell>
          <cell r="AF2285" t="str">
            <v>MESA DE ARRIME HOME OFFICE 35x40x67 CM</v>
          </cell>
          <cell r="AG2285">
            <v>1800</v>
          </cell>
          <cell r="AH2285">
            <v>1</v>
          </cell>
          <cell r="AJ2285" t="str">
            <v>Web</v>
          </cell>
          <cell r="AK2285" t="str">
            <v>MIERCOLES 2-09 DE 8 A 18 HORAS!</v>
          </cell>
          <cell r="AL2285">
            <v>1707065691</v>
          </cell>
          <cell r="AM2285">
            <v>283161036</v>
          </cell>
          <cell r="AN2285" t="str">
            <v>Sí</v>
          </cell>
        </row>
        <row r="2286">
          <cell r="A2286">
            <v>1799</v>
          </cell>
          <cell r="B2286" t="str">
            <v>belmuruaga@hotmail.com</v>
          </cell>
          <cell r="C2286">
            <v>44066</v>
          </cell>
          <cell r="D2286" t="str">
            <v>Abierta</v>
          </cell>
          <cell r="E2286" t="str">
            <v>Recibido</v>
          </cell>
          <cell r="F2286" t="str">
            <v>Enviado</v>
          </cell>
          <cell r="G2286" t="str">
            <v>ARS</v>
          </cell>
          <cell r="H2286" t="str">
            <v>1099.31</v>
          </cell>
          <cell r="I2286">
            <v>0</v>
          </cell>
          <cell r="J2286">
            <v>0</v>
          </cell>
          <cell r="K2286" t="str">
            <v>1099.31</v>
          </cell>
          <cell r="L2286" t="str">
            <v>Belen Muruaga</v>
          </cell>
          <cell r="M2286">
            <v>40133345</v>
          </cell>
          <cell r="N2286">
            <v>1122594114</v>
          </cell>
          <cell r="O2286" t="str">
            <v>Belen Muruaga</v>
          </cell>
          <cell r="P2286">
            <v>1122594114</v>
          </cell>
          <cell r="Q2286" t="str">
            <v>Melendez</v>
          </cell>
          <cell r="R2286">
            <v>541</v>
          </cell>
          <cell r="U2286" t="str">
            <v>Merlo</v>
          </cell>
          <cell r="V2286">
            <v>1716</v>
          </cell>
          <cell r="W2286" t="str">
            <v>Gran Buenos Aires</v>
          </cell>
          <cell r="Y2286" t="str">
            <v>ENVÍO SIN CARGO (CABA Y GRAN PARTE DE GBA) TIEMPO: 4 a 6 DÍAS HÁBILES</v>
          </cell>
          <cell r="Z2286" t="str">
            <v>Mercado Pago</v>
          </cell>
          <cell r="AD2286">
            <v>44066</v>
          </cell>
          <cell r="AE2286">
            <v>44068</v>
          </cell>
          <cell r="AF2286" t="str">
            <v>BOTELLA MILK CORCHO ECOLOGICO</v>
          </cell>
          <cell r="AG2286" t="str">
            <v>431.95</v>
          </cell>
          <cell r="AH2286">
            <v>1</v>
          </cell>
          <cell r="AI2286" t="str">
            <v>019BO5218NEW</v>
          </cell>
          <cell r="AJ2286" t="str">
            <v>Móvil</v>
          </cell>
          <cell r="AK2286" t="str">
            <v>VIERNES 28-08 ENTRE 8 Y 18 HORAS!</v>
          </cell>
          <cell r="AL2286">
            <v>1706981363</v>
          </cell>
          <cell r="AM2286">
            <v>282763929</v>
          </cell>
          <cell r="AN2286" t="str">
            <v>Sí</v>
          </cell>
        </row>
        <row r="2287">
          <cell r="A2287">
            <v>1799</v>
          </cell>
          <cell r="B2287" t="str">
            <v>belmuruaga@hotmail.com</v>
          </cell>
          <cell r="AF2287" t="str">
            <v>FRASCO DE ACRILICO TAPA CELESTE 0,6 L</v>
          </cell>
          <cell r="AG2287" t="str">
            <v>215.44</v>
          </cell>
          <cell r="AH2287">
            <v>1</v>
          </cell>
          <cell r="AI2287" t="str">
            <v>BA4011</v>
          </cell>
          <cell r="AN2287" t="str">
            <v>Sí</v>
          </cell>
        </row>
        <row r="2288">
          <cell r="A2288">
            <v>1799</v>
          </cell>
          <cell r="B2288" t="str">
            <v>belmuruaga@hotmail.com</v>
          </cell>
          <cell r="AF2288" t="str">
            <v>CUBIERTERO 31.5X24.5X4.5CM (Violeta)</v>
          </cell>
          <cell r="AG2288" t="str">
            <v>303.6</v>
          </cell>
          <cell r="AH2288">
            <v>1</v>
          </cell>
          <cell r="AI2288" t="str">
            <v>0607PLA204</v>
          </cell>
          <cell r="AN2288" t="str">
            <v>Sí</v>
          </cell>
        </row>
        <row r="2289">
          <cell r="A2289">
            <v>1799</v>
          </cell>
          <cell r="B2289" t="str">
            <v>belmuruaga@hotmail.com</v>
          </cell>
          <cell r="AF2289" t="str">
            <v>DESTAPADOR - SACACORCHOS</v>
          </cell>
          <cell r="AG2289" t="str">
            <v>148.32</v>
          </cell>
          <cell r="AH2289">
            <v>1</v>
          </cell>
          <cell r="AI2289" t="str">
            <v>BA4791</v>
          </cell>
          <cell r="AN2289" t="str">
            <v>Sí</v>
          </cell>
        </row>
        <row r="2290">
          <cell r="A2290">
            <v>1798</v>
          </cell>
          <cell r="B2290" t="str">
            <v>mariaburyeile@gmail.com</v>
          </cell>
          <cell r="C2290">
            <v>44066</v>
          </cell>
          <cell r="D2290" t="str">
            <v>Abierta</v>
          </cell>
          <cell r="E2290" t="str">
            <v>Recibido</v>
          </cell>
          <cell r="F2290" t="str">
            <v>Enviado</v>
          </cell>
          <cell r="G2290" t="str">
            <v>ARS</v>
          </cell>
          <cell r="H2290" t="str">
            <v>1050.4</v>
          </cell>
          <cell r="I2290">
            <v>0</v>
          </cell>
          <cell r="J2290">
            <v>0</v>
          </cell>
          <cell r="K2290" t="str">
            <v>1050.4</v>
          </cell>
          <cell r="L2290" t="str">
            <v>Maria Buryeile</v>
          </cell>
          <cell r="M2290">
            <v>40131729</v>
          </cell>
          <cell r="N2290">
            <v>1130031967</v>
          </cell>
          <cell r="O2290" t="str">
            <v>Maria Buryeile</v>
          </cell>
          <cell r="P2290">
            <v>1130031967</v>
          </cell>
          <cell r="Q2290" t="str">
            <v>San Juan</v>
          </cell>
          <cell r="R2290">
            <v>3817</v>
          </cell>
          <cell r="T2290" t="str">
            <v>Boedo</v>
          </cell>
          <cell r="U2290" t="str">
            <v>Buenos Aires</v>
          </cell>
          <cell r="V2290">
            <v>1233</v>
          </cell>
          <cell r="W2290" t="str">
            <v>Capital Federal</v>
          </cell>
          <cell r="Y2290" t="str">
            <v>ENVÍO SIN CARGO (CABA Y GRAN PARTE DE GBA) TIEMPO: 4 a 6 DÍAS HÁBILES</v>
          </cell>
          <cell r="Z2290" t="str">
            <v>Mercado Pago</v>
          </cell>
          <cell r="AD2290">
            <v>44066</v>
          </cell>
          <cell r="AE2290">
            <v>44068</v>
          </cell>
          <cell r="AF2290" t="str">
            <v>DESTAPADOR - SACACORCHOS</v>
          </cell>
          <cell r="AG2290" t="str">
            <v>148.32</v>
          </cell>
          <cell r="AH2290">
            <v>1</v>
          </cell>
          <cell r="AI2290" t="str">
            <v>BA4791</v>
          </cell>
          <cell r="AJ2290" t="str">
            <v>Móvil</v>
          </cell>
          <cell r="AK2290" t="str">
            <v>JUEVES 27-08 ENTRE 8 Y 18 HORAS!</v>
          </cell>
          <cell r="AL2290">
            <v>1706826120</v>
          </cell>
          <cell r="AM2290">
            <v>263559313</v>
          </cell>
          <cell r="AN2290" t="str">
            <v>Sí</v>
          </cell>
        </row>
        <row r="2291">
          <cell r="A2291">
            <v>1798</v>
          </cell>
          <cell r="B2291" t="str">
            <v>mariaburyeile@gmail.com</v>
          </cell>
          <cell r="AF2291" t="str">
            <v>FLORERO DE VIDRIO 16CM</v>
          </cell>
          <cell r="AG2291" t="str">
            <v>201.93</v>
          </cell>
          <cell r="AH2291">
            <v>1</v>
          </cell>
          <cell r="AI2291" t="str">
            <v>046JA7593</v>
          </cell>
          <cell r="AN2291" t="str">
            <v>Sí</v>
          </cell>
        </row>
        <row r="2292">
          <cell r="A2292">
            <v>1798</v>
          </cell>
          <cell r="B2292" t="str">
            <v>mariaburyeile@gmail.com</v>
          </cell>
          <cell r="AF2292" t="str">
            <v>VELA 100 % SOJA CON ESENCIAS DIFERENTES AROMAS 14x10 CM</v>
          </cell>
          <cell r="AG2292">
            <v>440</v>
          </cell>
          <cell r="AH2292">
            <v>1</v>
          </cell>
          <cell r="AI2292" t="str">
            <v>VELA</v>
          </cell>
          <cell r="AN2292" t="str">
            <v>Sí</v>
          </cell>
        </row>
        <row r="2293">
          <cell r="A2293">
            <v>1798</v>
          </cell>
          <cell r="B2293" t="str">
            <v>mariaburyeile@gmail.com</v>
          </cell>
          <cell r="AF2293" t="str">
            <v>PISAPAPAS DISTINTOS COLORES (Blanco)</v>
          </cell>
          <cell r="AG2293" t="str">
            <v>260.15</v>
          </cell>
          <cell r="AH2293">
            <v>1</v>
          </cell>
          <cell r="AI2293" t="str">
            <v>BP17001</v>
          </cell>
          <cell r="AN2293" t="str">
            <v>Sí</v>
          </cell>
        </row>
        <row r="2294">
          <cell r="A2294">
            <v>1797</v>
          </cell>
          <cell r="B2294" t="str">
            <v>jesicavanesa80@gmail.com</v>
          </cell>
          <cell r="C2294">
            <v>44066</v>
          </cell>
          <cell r="D2294" t="str">
            <v>Abierta</v>
          </cell>
          <cell r="E2294" t="str">
            <v>Recibido</v>
          </cell>
          <cell r="F2294" t="str">
            <v>Enviado</v>
          </cell>
          <cell r="G2294" t="str">
            <v>ARS</v>
          </cell>
          <cell r="H2294">
            <v>1800</v>
          </cell>
          <cell r="I2294">
            <v>0</v>
          </cell>
          <cell r="J2294">
            <v>0</v>
          </cell>
          <cell r="K2294">
            <v>1800</v>
          </cell>
          <cell r="L2294" t="str">
            <v>Jesica Mendoza</v>
          </cell>
          <cell r="M2294">
            <v>27710814</v>
          </cell>
          <cell r="N2294">
            <v>1162430637</v>
          </cell>
          <cell r="O2294" t="str">
            <v>Jesica Mendoza</v>
          </cell>
          <cell r="P2294">
            <v>1162430637</v>
          </cell>
          <cell r="Q2294" t="str">
            <v>Santo Domingo</v>
          </cell>
          <cell r="R2294">
            <v>2223</v>
          </cell>
          <cell r="T2294" t="str">
            <v>Barracas</v>
          </cell>
          <cell r="U2294" t="str">
            <v>Capital federal</v>
          </cell>
          <cell r="V2294">
            <v>1293</v>
          </cell>
          <cell r="W2294" t="str">
            <v>Capital Federal</v>
          </cell>
          <cell r="Y2294" t="str">
            <v>ENVÍO SIN CARGO (CABA Y GRAN PARTE DE GBA) TIEMPO: 4 a 6 DÍAS HÁBILES</v>
          </cell>
          <cell r="Z2294" t="str">
            <v>Mercado Pago</v>
          </cell>
          <cell r="AC2294" t="str">
            <v>ENVIAR 1792 con 1797</v>
          </cell>
          <cell r="AD2294">
            <v>44066</v>
          </cell>
          <cell r="AE2294">
            <v>44068</v>
          </cell>
          <cell r="AF2294" t="str">
            <v>MESA DE ARRIME HOME OFFICE 35x40x67 CM</v>
          </cell>
          <cell r="AG2294">
            <v>1800</v>
          </cell>
          <cell r="AH2294">
            <v>1</v>
          </cell>
          <cell r="AJ2294" t="str">
            <v>Móvil</v>
          </cell>
          <cell r="AK2294" t="str">
            <v>JUEVES 27-08 ENTRE 8 Y 18 HORAS!</v>
          </cell>
          <cell r="AL2294">
            <v>1706654642</v>
          </cell>
          <cell r="AM2294">
            <v>283060877</v>
          </cell>
          <cell r="AN2294" t="str">
            <v>Sí</v>
          </cell>
        </row>
        <row r="2295">
          <cell r="A2295">
            <v>1796</v>
          </cell>
          <cell r="B2295" t="str">
            <v>gabriel_vaz87@hotmail.com</v>
          </cell>
          <cell r="C2295">
            <v>44066</v>
          </cell>
          <cell r="D2295" t="str">
            <v>Abierta</v>
          </cell>
          <cell r="E2295" t="str">
            <v>Recibido</v>
          </cell>
          <cell r="F2295" t="str">
            <v>Enviado</v>
          </cell>
          <cell r="G2295" t="str">
            <v>ARS</v>
          </cell>
          <cell r="H2295">
            <v>2299</v>
          </cell>
          <cell r="I2295">
            <v>0</v>
          </cell>
          <cell r="J2295">
            <v>0</v>
          </cell>
          <cell r="K2295">
            <v>2299</v>
          </cell>
          <cell r="L2295" t="str">
            <v>Gabriel Vazquez</v>
          </cell>
          <cell r="M2295">
            <v>31050468</v>
          </cell>
          <cell r="N2295">
            <v>1137675001</v>
          </cell>
          <cell r="O2295" t="str">
            <v>Gabriel Vazquez</v>
          </cell>
          <cell r="P2295">
            <v>1137675001</v>
          </cell>
          <cell r="Q2295" t="str">
            <v>Maza</v>
          </cell>
          <cell r="R2295">
            <v>1253</v>
          </cell>
          <cell r="S2295" t="str">
            <v>N</v>
          </cell>
          <cell r="T2295" t="str">
            <v>Boedo</v>
          </cell>
          <cell r="U2295" t="str">
            <v>Ciudad de Buenos Aires</v>
          </cell>
          <cell r="V2295">
            <v>1240</v>
          </cell>
          <cell r="W2295" t="str">
            <v>Capital Federal</v>
          </cell>
          <cell r="Y2295" t="str">
            <v>ENVÍO SIN CARGO (CABA Y GRAN PARTE DE GBA) TIEMPO: 4 a 6 DÍAS HÁBILES</v>
          </cell>
          <cell r="Z2295" t="str">
            <v>Mercado Pago</v>
          </cell>
          <cell r="AB2295" t="str">
            <v>Si puede ser en color verde o rojo, mejor, sino no importa, gracias.</v>
          </cell>
          <cell r="AC2295" t="str">
            <v>24-08 PENDIENTE MOPA</v>
          </cell>
          <cell r="AD2295">
            <v>44066</v>
          </cell>
          <cell r="AE2295">
            <v>44068</v>
          </cell>
          <cell r="AF2295" t="str">
            <v>SET MOPA CON BALDE CENTRIFUGADOR</v>
          </cell>
          <cell r="AG2295">
            <v>2299</v>
          </cell>
          <cell r="AH2295">
            <v>1</v>
          </cell>
          <cell r="AI2295" t="str">
            <v>MOPANUEVA</v>
          </cell>
          <cell r="AJ2295" t="str">
            <v>Móvil</v>
          </cell>
          <cell r="AK2295" t="str">
            <v>JUEVES 27-08 ENTRE 8 Y 18 HORAS!</v>
          </cell>
          <cell r="AL2295">
            <v>1706555125</v>
          </cell>
          <cell r="AM2295">
            <v>283039017</v>
          </cell>
          <cell r="AN2295" t="str">
            <v>Sí</v>
          </cell>
        </row>
        <row r="2296">
          <cell r="A2296">
            <v>1795</v>
          </cell>
          <cell r="B2296" t="str">
            <v>rodriguezblaura@gmail.com</v>
          </cell>
          <cell r="C2296">
            <v>44066</v>
          </cell>
          <cell r="D2296" t="str">
            <v>Abierta</v>
          </cell>
          <cell r="E2296" t="str">
            <v>Recibido</v>
          </cell>
          <cell r="F2296" t="str">
            <v>Enviado</v>
          </cell>
          <cell r="G2296" t="str">
            <v>ARS</v>
          </cell>
          <cell r="H2296">
            <v>1800</v>
          </cell>
          <cell r="I2296">
            <v>0</v>
          </cell>
          <cell r="J2296">
            <v>0</v>
          </cell>
          <cell r="K2296">
            <v>1800</v>
          </cell>
          <cell r="L2296" t="str">
            <v xml:space="preserve">Laura Rodríguez </v>
          </cell>
          <cell r="M2296">
            <v>94032695</v>
          </cell>
          <cell r="N2296">
            <v>1157278618</v>
          </cell>
          <cell r="O2296" t="str">
            <v>Laura Rodríguez</v>
          </cell>
          <cell r="P2296">
            <v>1157278618</v>
          </cell>
          <cell r="Q2296" t="str">
            <v>Enrique Diaz Saenz valiente</v>
          </cell>
          <cell r="R2296">
            <v>4527</v>
          </cell>
          <cell r="S2296" t="str">
            <v xml:space="preserve">4-A - barrio olímpico </v>
          </cell>
          <cell r="T2296" t="str">
            <v>Villa soldati (entre calle escalada y bv olímpico)</v>
          </cell>
          <cell r="U2296" t="str">
            <v>Capital federal</v>
          </cell>
          <cell r="V2296">
            <v>1407</v>
          </cell>
          <cell r="W2296" t="str">
            <v>Capital Federal</v>
          </cell>
          <cell r="Y2296" t="str">
            <v>ENVÍO SIN CARGO (CABA Y GRAN PARTE DE GBA) TIEMPO: 4 a 6 DÍAS HÁBILES</v>
          </cell>
          <cell r="Z2296" t="str">
            <v>Mercado Pago</v>
          </cell>
          <cell r="AB2296" t="str">
            <v>Cerca de parque roca</v>
          </cell>
          <cell r="AC2296" t="str">
            <v>24-08 FALTA CODIGO MESA</v>
          </cell>
          <cell r="AD2296">
            <v>44066</v>
          </cell>
          <cell r="AE2296">
            <v>44068</v>
          </cell>
          <cell r="AF2296" t="str">
            <v>MESA DE ARRIME HOME OFFICE 35x40x67 CM</v>
          </cell>
          <cell r="AG2296">
            <v>1800</v>
          </cell>
          <cell r="AH2296">
            <v>1</v>
          </cell>
          <cell r="AJ2296" t="str">
            <v>Móvil</v>
          </cell>
          <cell r="AK2296" t="str">
            <v>MIERCOLES 2-09 DE 8 A 18 HORAS!</v>
          </cell>
          <cell r="AL2296">
            <v>1706551920</v>
          </cell>
          <cell r="AM2296">
            <v>283034500</v>
          </cell>
          <cell r="AN2296" t="str">
            <v>Sí</v>
          </cell>
        </row>
        <row r="2297">
          <cell r="A2297">
            <v>1794</v>
          </cell>
          <cell r="B2297" t="str">
            <v>vanina.grassi@gmail.com</v>
          </cell>
          <cell r="C2297">
            <v>44066</v>
          </cell>
          <cell r="D2297" t="str">
            <v>Abierta</v>
          </cell>
          <cell r="E2297" t="str">
            <v>Recibido</v>
          </cell>
          <cell r="F2297" t="str">
            <v>Enviado</v>
          </cell>
          <cell r="G2297" t="str">
            <v>ARS</v>
          </cell>
          <cell r="H2297" t="str">
            <v>3777.13</v>
          </cell>
          <cell r="I2297">
            <v>0</v>
          </cell>
          <cell r="J2297">
            <v>0</v>
          </cell>
          <cell r="K2297" t="str">
            <v>3777.13</v>
          </cell>
          <cell r="L2297" t="str">
            <v>Vanina Grassi</v>
          </cell>
          <cell r="M2297">
            <v>34178453</v>
          </cell>
          <cell r="N2297">
            <v>50016010</v>
          </cell>
          <cell r="O2297" t="str">
            <v>Vanina Grassi</v>
          </cell>
          <cell r="P2297">
            <v>50016010</v>
          </cell>
          <cell r="Q2297" t="str">
            <v>Barcelo</v>
          </cell>
          <cell r="R2297">
            <v>883</v>
          </cell>
          <cell r="U2297" t="str">
            <v>Avellaneda</v>
          </cell>
          <cell r="V2297">
            <v>1874</v>
          </cell>
          <cell r="W2297" t="str">
            <v>Gran Buenos Aires</v>
          </cell>
          <cell r="Y2297" t="str">
            <v>ENVÍO SIN CARGO (CABA Y GRAN PARTE DE GBA) TIEMPO: 4 a 6 DÍAS HÁBILES</v>
          </cell>
          <cell r="Z2297" t="str">
            <v>Mercado Pago</v>
          </cell>
          <cell r="AC2297" t="str">
            <v>24-08 FALTA CODIGO MESA</v>
          </cell>
          <cell r="AD2297">
            <v>44066</v>
          </cell>
          <cell r="AE2297">
            <v>44068</v>
          </cell>
          <cell r="AF2297" t="str">
            <v>CAJA DE TE MAD. 15CM 2 COL 4DIV (Gris)</v>
          </cell>
          <cell r="AG2297" t="str">
            <v>853.59</v>
          </cell>
          <cell r="AH2297">
            <v>1</v>
          </cell>
          <cell r="AI2297" t="str">
            <v>046CX7196</v>
          </cell>
          <cell r="AJ2297" t="str">
            <v>Móvil</v>
          </cell>
          <cell r="AK2297" t="str">
            <v>MIERCOLES 2-09 DE 8 A 18 HORAS!</v>
          </cell>
          <cell r="AL2297">
            <v>1706492788</v>
          </cell>
          <cell r="AM2297">
            <v>283020083</v>
          </cell>
          <cell r="AN2297" t="str">
            <v>Sí</v>
          </cell>
        </row>
        <row r="2298">
          <cell r="A2298">
            <v>1794</v>
          </cell>
          <cell r="B2298" t="str">
            <v>vanina.grassi@gmail.com</v>
          </cell>
          <cell r="AF2298" t="str">
            <v>ESPATULA PLANA RANURADA DISTINTOS COLORES (Blanco)</v>
          </cell>
          <cell r="AG2298" t="str">
            <v>260.15</v>
          </cell>
          <cell r="AH2298">
            <v>1</v>
          </cell>
          <cell r="AI2298" t="str">
            <v>BP11001</v>
          </cell>
          <cell r="AN2298" t="str">
            <v>Sí</v>
          </cell>
        </row>
        <row r="2299">
          <cell r="A2299">
            <v>1794</v>
          </cell>
          <cell r="B2299" t="str">
            <v>vanina.grassi@gmail.com</v>
          </cell>
          <cell r="AF2299" t="str">
            <v>TUPPER BLANCO 1LTS CILINDRICO C/CUCHARITA</v>
          </cell>
          <cell r="AG2299" t="str">
            <v>354.2</v>
          </cell>
          <cell r="AH2299">
            <v>2</v>
          </cell>
          <cell r="AI2299" t="str">
            <v>BP40001</v>
          </cell>
          <cell r="AN2299" t="str">
            <v>Sí</v>
          </cell>
        </row>
        <row r="2300">
          <cell r="A2300">
            <v>1794</v>
          </cell>
          <cell r="B2300" t="str">
            <v>vanina.grassi@gmail.com</v>
          </cell>
          <cell r="AF2300" t="str">
            <v>BROCHES PARA BOLSA FLUO BLISTER SET X 5PC  COL.SURT. 11CM</v>
          </cell>
          <cell r="AG2300" t="str">
            <v>154.99</v>
          </cell>
          <cell r="AH2300">
            <v>1</v>
          </cell>
          <cell r="AI2300" t="str">
            <v>046BR5393</v>
          </cell>
          <cell r="AN2300" t="str">
            <v>Sí</v>
          </cell>
        </row>
        <row r="2301">
          <cell r="A2301">
            <v>1794</v>
          </cell>
          <cell r="B2301" t="str">
            <v>vanina.grassi@gmail.com</v>
          </cell>
          <cell r="AF2301" t="str">
            <v>MESA DE ARRIME HOME OFFICE 35x40x67 CM</v>
          </cell>
          <cell r="AG2301">
            <v>1800</v>
          </cell>
          <cell r="AH2301">
            <v>1</v>
          </cell>
          <cell r="AN2301" t="str">
            <v>Sí</v>
          </cell>
        </row>
        <row r="2302">
          <cell r="A2302">
            <v>1793</v>
          </cell>
          <cell r="B2302" t="str">
            <v>camilaovando2012@hotmail.com</v>
          </cell>
          <cell r="C2302">
            <v>44066</v>
          </cell>
          <cell r="D2302" t="str">
            <v>Abierta</v>
          </cell>
          <cell r="E2302" t="str">
            <v>Recibido</v>
          </cell>
          <cell r="F2302" t="str">
            <v>Enviado</v>
          </cell>
          <cell r="G2302" t="str">
            <v>ARS</v>
          </cell>
          <cell r="H2302" t="str">
            <v>1339.63</v>
          </cell>
          <cell r="I2302">
            <v>0</v>
          </cell>
          <cell r="J2302">
            <v>0</v>
          </cell>
          <cell r="K2302" t="str">
            <v>1339.63</v>
          </cell>
          <cell r="L2302" t="str">
            <v xml:space="preserve">Camila Ovando </v>
          </cell>
          <cell r="M2302">
            <v>38469671</v>
          </cell>
          <cell r="N2302">
            <v>1164854059</v>
          </cell>
          <cell r="O2302" t="str">
            <v>Camila  Ovando</v>
          </cell>
          <cell r="P2302">
            <v>1164854059</v>
          </cell>
          <cell r="Q2302" t="str">
            <v xml:space="preserve">Córdoba </v>
          </cell>
          <cell r="R2302">
            <v>1845</v>
          </cell>
          <cell r="T2302" t="str">
            <v xml:space="preserve">Las moreras </v>
          </cell>
          <cell r="U2302" t="str">
            <v xml:space="preserve">Luis guillon </v>
          </cell>
          <cell r="V2302">
            <v>1838</v>
          </cell>
          <cell r="W2302" t="str">
            <v>Gran Buenos Aires</v>
          </cell>
          <cell r="Y2302" t="str">
            <v>ENVÍO SIN CARGO (CABA Y GRAN PARTE DE GBA) TIEMPO: 4 a 6 DÍAS HÁBILES</v>
          </cell>
          <cell r="Z2302" t="str">
            <v>Mercado Pago</v>
          </cell>
          <cell r="AB2302" t="str">
            <v>hola vivo en la casa del fondo, mi timbre se encuentra a la izquierda en el pilar .</v>
          </cell>
          <cell r="AD2302">
            <v>44066</v>
          </cell>
          <cell r="AE2302">
            <v>44068</v>
          </cell>
          <cell r="AF2302" t="str">
            <v>VASO MENTA FACETEADO Y EXPRIMIDOR</v>
          </cell>
          <cell r="AG2302" t="str">
            <v>215.99</v>
          </cell>
          <cell r="AH2302">
            <v>1</v>
          </cell>
          <cell r="AI2302" t="str">
            <v>BP24019</v>
          </cell>
          <cell r="AJ2302" t="str">
            <v>Móvil</v>
          </cell>
          <cell r="AK2302" t="str">
            <v>JUEVES 27-08 ENTRE 8 Y 18 HORAS!</v>
          </cell>
          <cell r="AL2302">
            <v>1706161400</v>
          </cell>
          <cell r="AM2302">
            <v>252270194</v>
          </cell>
          <cell r="AN2302" t="str">
            <v>Sí</v>
          </cell>
        </row>
        <row r="2303">
          <cell r="A2303">
            <v>1793</v>
          </cell>
          <cell r="B2303" t="str">
            <v>camilaovando2012@hotmail.com</v>
          </cell>
          <cell r="AF2303" t="str">
            <v>FRASCO DE VIDRIO 0.75L</v>
          </cell>
          <cell r="AG2303" t="str">
            <v>778.79</v>
          </cell>
          <cell r="AH2303">
            <v>1</v>
          </cell>
          <cell r="AI2303" t="str">
            <v>PA98667</v>
          </cell>
          <cell r="AN2303" t="str">
            <v>Sí</v>
          </cell>
        </row>
        <row r="2304">
          <cell r="A2304">
            <v>1793</v>
          </cell>
          <cell r="B2304" t="str">
            <v>camilaovando2012@hotmail.com</v>
          </cell>
          <cell r="AF2304" t="str">
            <v>BATIDOR SEMIAUTOMATICO 34 CM</v>
          </cell>
          <cell r="AG2304" t="str">
            <v>344.85</v>
          </cell>
          <cell r="AH2304">
            <v>1</v>
          </cell>
          <cell r="AI2304" t="str">
            <v>046BA4824</v>
          </cell>
          <cell r="AN2304" t="str">
            <v>Sí</v>
          </cell>
        </row>
        <row r="2305">
          <cell r="A2305">
            <v>1792</v>
          </cell>
          <cell r="B2305" t="str">
            <v>jesicavanesa80@gmail.com</v>
          </cell>
          <cell r="C2305">
            <v>44066</v>
          </cell>
          <cell r="D2305" t="str">
            <v>Abierta</v>
          </cell>
          <cell r="E2305" t="str">
            <v>Recibido</v>
          </cell>
          <cell r="F2305" t="str">
            <v>Enviado</v>
          </cell>
          <cell r="G2305" t="str">
            <v>ARS</v>
          </cell>
          <cell r="H2305" t="str">
            <v>3535.92</v>
          </cell>
          <cell r="I2305">
            <v>0</v>
          </cell>
          <cell r="J2305">
            <v>0</v>
          </cell>
          <cell r="K2305" t="str">
            <v>3535.92</v>
          </cell>
          <cell r="L2305" t="str">
            <v>Jesica Mendoza</v>
          </cell>
          <cell r="M2305">
            <v>27710814</v>
          </cell>
          <cell r="N2305">
            <v>1162430637</v>
          </cell>
          <cell r="O2305" t="str">
            <v>Jesica Mendoza</v>
          </cell>
          <cell r="P2305">
            <v>1162430637</v>
          </cell>
          <cell r="Q2305" t="str">
            <v>Santo Domingo</v>
          </cell>
          <cell r="R2305">
            <v>2223</v>
          </cell>
          <cell r="T2305" t="str">
            <v>Barracas</v>
          </cell>
          <cell r="U2305" t="str">
            <v>Capital federal</v>
          </cell>
          <cell r="V2305">
            <v>1293</v>
          </cell>
          <cell r="W2305" t="str">
            <v>Capital Federal</v>
          </cell>
          <cell r="Y2305" t="str">
            <v>ENVÍO SIN CARGO (CABA Y GRAN PARTE DE GBA) TIEMPO: 4 a 6 DÍAS HÁBILES</v>
          </cell>
          <cell r="Z2305" t="str">
            <v>Mercado Pago</v>
          </cell>
          <cell r="AC2305" t="str">
            <v>24-08 PENDIENTE MOPAENVIAR 1792 con 1797</v>
          </cell>
          <cell r="AD2305">
            <v>44066</v>
          </cell>
          <cell r="AE2305">
            <v>44067</v>
          </cell>
          <cell r="AF2305" t="str">
            <v>PORTA CELULAR ZAPATOS 3COL SURT 8,5X5,1X5,8CM</v>
          </cell>
          <cell r="AG2305" t="str">
            <v>337.92</v>
          </cell>
          <cell r="AH2305">
            <v>1</v>
          </cell>
          <cell r="AI2305" t="str">
            <v>046RM6639</v>
          </cell>
          <cell r="AJ2305" t="str">
            <v>Móvil</v>
          </cell>
          <cell r="AK2305" t="str">
            <v>JUEVES 27-08 ENTRA 8 Y 18 HORAS!</v>
          </cell>
          <cell r="AL2305">
            <v>1705862477</v>
          </cell>
          <cell r="AM2305">
            <v>282837211</v>
          </cell>
          <cell r="AN2305" t="str">
            <v>Sí</v>
          </cell>
        </row>
        <row r="2306">
          <cell r="A2306">
            <v>1792</v>
          </cell>
          <cell r="B2306" t="str">
            <v>jesicavanesa80@gmail.com</v>
          </cell>
          <cell r="AF2306" t="str">
            <v>PROMO: TRAPEADOR DE PISO EXTENSIBLE + TRAPEADOR DE MANO</v>
          </cell>
          <cell r="AG2306">
            <v>899</v>
          </cell>
          <cell r="AH2306">
            <v>1</v>
          </cell>
          <cell r="AI2306" t="str">
            <v>046LI7902//046LI7537</v>
          </cell>
          <cell r="AN2306" t="str">
            <v>Sí</v>
          </cell>
        </row>
        <row r="2307">
          <cell r="A2307">
            <v>1792</v>
          </cell>
          <cell r="B2307" t="str">
            <v>jesicavanesa80@gmail.com</v>
          </cell>
          <cell r="AF2307" t="str">
            <v>SET MOPA CON BALDE CENTRIFUGADOR</v>
          </cell>
          <cell r="AG2307">
            <v>2299</v>
          </cell>
          <cell r="AH2307">
            <v>1</v>
          </cell>
          <cell r="AI2307" t="str">
            <v>MOPANUEVA</v>
          </cell>
          <cell r="AN2307" t="str">
            <v>Sí</v>
          </cell>
        </row>
        <row r="2308">
          <cell r="A2308">
            <v>1791</v>
          </cell>
          <cell r="B2308" t="str">
            <v>tomasjnu@gmail.com</v>
          </cell>
          <cell r="C2308">
            <v>44065</v>
          </cell>
          <cell r="D2308" t="str">
            <v>Abierta</v>
          </cell>
          <cell r="E2308" t="str">
            <v>Recibido</v>
          </cell>
          <cell r="F2308" t="str">
            <v>Enviado</v>
          </cell>
          <cell r="G2308" t="str">
            <v>ARS</v>
          </cell>
          <cell r="H2308">
            <v>2299</v>
          </cell>
          <cell r="I2308">
            <v>0</v>
          </cell>
          <cell r="J2308">
            <v>0</v>
          </cell>
          <cell r="K2308">
            <v>2299</v>
          </cell>
          <cell r="L2308" t="str">
            <v xml:space="preserve">Tomas Nuñez </v>
          </cell>
          <cell r="M2308">
            <v>39758883</v>
          </cell>
          <cell r="N2308" t="str">
            <v xml:space="preserve">11 6223 8190 </v>
          </cell>
          <cell r="O2308" t="str">
            <v>Tomas  Nuñez</v>
          </cell>
          <cell r="P2308" t="str">
            <v xml:space="preserve">11 6223 8190 </v>
          </cell>
          <cell r="Q2308" t="str">
            <v>Larrea</v>
          </cell>
          <cell r="R2308">
            <v>322</v>
          </cell>
          <cell r="S2308" t="str">
            <v>6 L</v>
          </cell>
          <cell r="T2308" t="str">
            <v xml:space="preserve">Balvanera </v>
          </cell>
          <cell r="U2308" t="str">
            <v xml:space="preserve">Caba </v>
          </cell>
          <cell r="V2308">
            <v>1030</v>
          </cell>
          <cell r="W2308" t="str">
            <v>Capital Federal</v>
          </cell>
          <cell r="Y2308" t="str">
            <v>ENVÍO SIN CARGO (CABA Y GRAN PARTE DE GBA) TIEMPO: 4 a 6 DÍAS HÁBILES</v>
          </cell>
          <cell r="Z2308" t="str">
            <v>Mercado Pago</v>
          </cell>
          <cell r="AC2308" t="str">
            <v>24-08 PENDIENTE MOPA</v>
          </cell>
          <cell r="AD2308">
            <v>44065</v>
          </cell>
          <cell r="AE2308">
            <v>44067</v>
          </cell>
          <cell r="AF2308" t="str">
            <v>SET MOPA CON BALDE CENTRIFUGADOR</v>
          </cell>
          <cell r="AG2308">
            <v>2299</v>
          </cell>
          <cell r="AH2308">
            <v>1</v>
          </cell>
          <cell r="AI2308" t="str">
            <v>MOPANUEVA</v>
          </cell>
          <cell r="AJ2308" t="str">
            <v>Móvil</v>
          </cell>
          <cell r="AK2308" t="str">
            <v>JUEVES 27-08 ENTRA 8 Y 18 HORAS!</v>
          </cell>
          <cell r="AL2308">
            <v>1705800222</v>
          </cell>
          <cell r="AM2308">
            <v>282849656</v>
          </cell>
          <cell r="AN2308" t="str">
            <v>Sí</v>
          </cell>
        </row>
        <row r="2309">
          <cell r="A2309">
            <v>1790</v>
          </cell>
          <cell r="B2309" t="str">
            <v>trafulito@gmail.com</v>
          </cell>
          <cell r="C2309">
            <v>44065</v>
          </cell>
          <cell r="D2309" t="str">
            <v>Abierta</v>
          </cell>
          <cell r="E2309" t="str">
            <v>Recibido</v>
          </cell>
          <cell r="F2309" t="str">
            <v>Enviado</v>
          </cell>
          <cell r="G2309" t="str">
            <v>ARS</v>
          </cell>
          <cell r="H2309">
            <v>2299</v>
          </cell>
          <cell r="I2309">
            <v>0</v>
          </cell>
          <cell r="J2309">
            <v>0</v>
          </cell>
          <cell r="K2309">
            <v>2299</v>
          </cell>
          <cell r="L2309" t="str">
            <v>Gabriela Lifschitz</v>
          </cell>
          <cell r="M2309">
            <v>21924147</v>
          </cell>
          <cell r="N2309">
            <v>1156359192</v>
          </cell>
          <cell r="O2309" t="str">
            <v>Gabriela Lifschitz</v>
          </cell>
          <cell r="P2309">
            <v>1156359192</v>
          </cell>
          <cell r="Q2309" t="str">
            <v>Gavilan</v>
          </cell>
          <cell r="R2309">
            <v>1453</v>
          </cell>
          <cell r="S2309" t="str">
            <v>DEPTO 7</v>
          </cell>
          <cell r="T2309" t="str">
            <v>Paternal</v>
          </cell>
          <cell r="U2309" t="str">
            <v>Caba</v>
          </cell>
          <cell r="V2309">
            <v>1416</v>
          </cell>
          <cell r="W2309" t="str">
            <v>Capital Federal</v>
          </cell>
          <cell r="Y2309" t="str">
            <v>ENVÍO SIN CARGO (CABA Y GRAN PARTE DE GBA) TIEMPO: 4 a 6 DÍAS HÁBILES</v>
          </cell>
          <cell r="Z2309" t="str">
            <v>Mercado Pago</v>
          </cell>
          <cell r="AB2309" t="str">
            <v>Si puede ser lo quisiera en color naranja,sino no importa,pero prefiero ese color. Gracias</v>
          </cell>
          <cell r="AC2309" t="str">
            <v>24-08 PENDIENTE MOPA</v>
          </cell>
          <cell r="AD2309">
            <v>44065</v>
          </cell>
          <cell r="AE2309">
            <v>44067</v>
          </cell>
          <cell r="AF2309" t="str">
            <v>SET MOPA CON BALDE CENTRIFUGADOR</v>
          </cell>
          <cell r="AG2309">
            <v>2299</v>
          </cell>
          <cell r="AH2309">
            <v>1</v>
          </cell>
          <cell r="AI2309" t="str">
            <v>MOPANUEVA</v>
          </cell>
          <cell r="AJ2309" t="str">
            <v>Móvil</v>
          </cell>
          <cell r="AK2309" t="str">
            <v>JUEVES 27-08 ENTRA 8 Y 18 HORAS!</v>
          </cell>
          <cell r="AL2309">
            <v>1705549251</v>
          </cell>
          <cell r="AM2309">
            <v>282787782</v>
          </cell>
          <cell r="AN2309" t="str">
            <v>Sí</v>
          </cell>
        </row>
        <row r="2310">
          <cell r="A2310">
            <v>1789</v>
          </cell>
          <cell r="B2310" t="str">
            <v>natu08222@gmail.com</v>
          </cell>
          <cell r="C2310">
            <v>44065</v>
          </cell>
          <cell r="D2310" t="str">
            <v>Abierta</v>
          </cell>
          <cell r="E2310" t="str">
            <v>Recibido</v>
          </cell>
          <cell r="F2310" t="str">
            <v>Enviado</v>
          </cell>
          <cell r="G2310" t="str">
            <v>ARS</v>
          </cell>
          <cell r="H2310">
            <v>2299</v>
          </cell>
          <cell r="I2310">
            <v>0</v>
          </cell>
          <cell r="J2310">
            <v>0</v>
          </cell>
          <cell r="K2310">
            <v>2299</v>
          </cell>
          <cell r="L2310" t="str">
            <v>Natalia Beatriz Lohmann</v>
          </cell>
          <cell r="M2310">
            <v>29485704</v>
          </cell>
          <cell r="N2310">
            <v>1531627590</v>
          </cell>
          <cell r="O2310" t="str">
            <v>Natalia Beatriz Lohmann</v>
          </cell>
          <cell r="P2310">
            <v>1531627590</v>
          </cell>
          <cell r="Q2310" t="str">
            <v>Luis viale</v>
          </cell>
          <cell r="R2310">
            <v>4984</v>
          </cell>
          <cell r="S2310">
            <v>1</v>
          </cell>
          <cell r="U2310" t="str">
            <v>Gregorio de Laferrere</v>
          </cell>
          <cell r="V2310">
            <v>1757</v>
          </cell>
          <cell r="W2310" t="str">
            <v>Gran Buenos Aires</v>
          </cell>
          <cell r="Y2310" t="str">
            <v>ENVÍO SIN CARGO (CABA Y GRAN PARTE DE GBA) TIEMPO: 4 a 6 DÍAS HÁBILES</v>
          </cell>
          <cell r="Z2310" t="str">
            <v>Mercado Pago</v>
          </cell>
          <cell r="AC2310" t="str">
            <v>24-08 PENDIENTE MOPA</v>
          </cell>
          <cell r="AD2310">
            <v>44065</v>
          </cell>
          <cell r="AE2310">
            <v>44067</v>
          </cell>
          <cell r="AF2310" t="str">
            <v>SET MOPA CON BALDE CENTRIFUGADOR</v>
          </cell>
          <cell r="AG2310">
            <v>2299</v>
          </cell>
          <cell r="AH2310">
            <v>1</v>
          </cell>
          <cell r="AI2310" t="str">
            <v>MOPANUEVA</v>
          </cell>
          <cell r="AJ2310" t="str">
            <v>Móvil</v>
          </cell>
          <cell r="AK2310" t="str">
            <v>JUEVES 27-08 ENTRA 8 Y 18 HORAS!</v>
          </cell>
          <cell r="AL2310">
            <v>1705310600</v>
          </cell>
          <cell r="AM2310">
            <v>282734881</v>
          </cell>
          <cell r="AN2310" t="str">
            <v>Sí</v>
          </cell>
        </row>
        <row r="2311">
          <cell r="A2311">
            <v>1788</v>
          </cell>
          <cell r="B2311" t="str">
            <v>paulavictoria81@gmail.com</v>
          </cell>
          <cell r="C2311">
            <v>44065</v>
          </cell>
          <cell r="D2311" t="str">
            <v>Abierta</v>
          </cell>
          <cell r="E2311" t="str">
            <v>Recibido</v>
          </cell>
          <cell r="F2311" t="str">
            <v>Enviado</v>
          </cell>
          <cell r="G2311" t="str">
            <v>ARS</v>
          </cell>
          <cell r="H2311">
            <v>2299</v>
          </cell>
          <cell r="I2311">
            <v>0</v>
          </cell>
          <cell r="J2311">
            <v>0</v>
          </cell>
          <cell r="K2311">
            <v>2299</v>
          </cell>
          <cell r="L2311" t="str">
            <v>Paula Da fonseca</v>
          </cell>
          <cell r="M2311">
            <v>28439170</v>
          </cell>
          <cell r="N2311">
            <v>1162141298</v>
          </cell>
          <cell r="O2311" t="str">
            <v>Paula Da fonseca</v>
          </cell>
          <cell r="P2311">
            <v>1162141298</v>
          </cell>
          <cell r="Q2311" t="str">
            <v>Cerro catedral</v>
          </cell>
          <cell r="R2311">
            <v>1115</v>
          </cell>
          <cell r="U2311" t="str">
            <v>Ing.Maschwitz</v>
          </cell>
          <cell r="V2311">
            <v>1440</v>
          </cell>
          <cell r="W2311" t="str">
            <v>Capital Federal</v>
          </cell>
          <cell r="Y2311" t="str">
            <v>ENVÍO SIN CARGO (CABA Y GRAN PARTE DE GBA) TIEMPO: 4 a 6 DÍAS HÁBILES</v>
          </cell>
          <cell r="Z2311" t="str">
            <v>Mercado Pago</v>
          </cell>
          <cell r="AC2311" t="str">
            <v>24-08 PENDIENTE MOPA</v>
          </cell>
          <cell r="AD2311">
            <v>44067</v>
          </cell>
          <cell r="AE2311">
            <v>44067</v>
          </cell>
          <cell r="AF2311" t="str">
            <v>SET MOPA CON BALDE CENTRIFUGADOR</v>
          </cell>
          <cell r="AG2311">
            <v>2299</v>
          </cell>
          <cell r="AH2311">
            <v>1</v>
          </cell>
          <cell r="AI2311" t="str">
            <v>MOPANUEVA</v>
          </cell>
          <cell r="AJ2311" t="str">
            <v>Móvil</v>
          </cell>
          <cell r="AK2311" t="str">
            <v>JUEVES 27-08 ENTRA 8 Y 18 HORAS!</v>
          </cell>
          <cell r="AL2311">
            <v>1705242038</v>
          </cell>
          <cell r="AM2311">
            <v>282724991</v>
          </cell>
          <cell r="AN2311" t="str">
            <v>Sí</v>
          </cell>
        </row>
        <row r="2312">
          <cell r="A2312">
            <v>1787</v>
          </cell>
          <cell r="B2312" t="str">
            <v>lali1971@yahoo.com.ar</v>
          </cell>
          <cell r="C2312">
            <v>44065</v>
          </cell>
          <cell r="D2312" t="str">
            <v>Abierta</v>
          </cell>
          <cell r="E2312" t="str">
            <v>Recibido</v>
          </cell>
          <cell r="F2312" t="str">
            <v>Enviado</v>
          </cell>
          <cell r="G2312" t="str">
            <v>ARS</v>
          </cell>
          <cell r="H2312">
            <v>5280</v>
          </cell>
          <cell r="I2312">
            <v>1320</v>
          </cell>
          <cell r="J2312">
            <v>0</v>
          </cell>
          <cell r="K2312">
            <v>3960</v>
          </cell>
          <cell r="L2312" t="str">
            <v>Laura Moll</v>
          </cell>
          <cell r="M2312">
            <v>22430386</v>
          </cell>
          <cell r="N2312">
            <v>1550140094</v>
          </cell>
          <cell r="O2312" t="str">
            <v>Laura Moll</v>
          </cell>
          <cell r="P2312">
            <v>1550140094</v>
          </cell>
          <cell r="Q2312" t="str">
            <v xml:space="preserve">Soldado de la Independencia </v>
          </cell>
          <cell r="R2312">
            <v>1381</v>
          </cell>
          <cell r="S2312" t="str">
            <v>8 B</v>
          </cell>
          <cell r="T2312" t="str">
            <v>Belgrano</v>
          </cell>
          <cell r="U2312" t="str">
            <v xml:space="preserve">Caba </v>
          </cell>
          <cell r="V2312">
            <v>1426</v>
          </cell>
          <cell r="W2312" t="str">
            <v>Capital Federal</v>
          </cell>
          <cell r="Y2312" t="str">
            <v>ENVÍO SIN CARGO (CABA Y GRAN PARTE DE GBA) TIEMPO: 4 a 6 DÍAS HÁBILES</v>
          </cell>
          <cell r="Z2312" t="str">
            <v>Mercado Pago</v>
          </cell>
          <cell r="AA2312" t="str">
            <v>VELAS</v>
          </cell>
          <cell r="AC2312" t="str">
            <v>24-08 JUNTO A LA 1811</v>
          </cell>
          <cell r="AD2312">
            <v>44065</v>
          </cell>
          <cell r="AE2312">
            <v>44067</v>
          </cell>
          <cell r="AF2312" t="str">
            <v>VELA 100 % SOJA CON ESENCIAS DIFERENTES AROMAS 14x10 CM</v>
          </cell>
          <cell r="AG2312">
            <v>440</v>
          </cell>
          <cell r="AH2312">
            <v>12</v>
          </cell>
          <cell r="AI2312" t="str">
            <v>VELA</v>
          </cell>
          <cell r="AJ2312" t="str">
            <v>Móvil</v>
          </cell>
          <cell r="AK2312" t="str">
            <v>MIERCOLES 26-08 ENTRE 8 Y 18 HORAS!</v>
          </cell>
          <cell r="AL2312">
            <v>1704774512</v>
          </cell>
          <cell r="AM2312">
            <v>281628560</v>
          </cell>
          <cell r="AN2312" t="str">
            <v>Sí</v>
          </cell>
        </row>
        <row r="2313">
          <cell r="A2313">
            <v>1786</v>
          </cell>
          <cell r="B2313" t="str">
            <v>micaelaleguizamon53@gmail.com</v>
          </cell>
          <cell r="C2313">
            <v>44065</v>
          </cell>
          <cell r="D2313" t="str">
            <v>Abierta</v>
          </cell>
          <cell r="E2313" t="str">
            <v>Recibido</v>
          </cell>
          <cell r="F2313" t="str">
            <v>Enviado</v>
          </cell>
          <cell r="G2313" t="str">
            <v>ARS</v>
          </cell>
          <cell r="H2313" t="str">
            <v>2038.02</v>
          </cell>
          <cell r="I2313">
            <v>0</v>
          </cell>
          <cell r="J2313">
            <v>0</v>
          </cell>
          <cell r="K2313" t="str">
            <v>2038.02</v>
          </cell>
          <cell r="L2313" t="str">
            <v xml:space="preserve">Micaela Leguizamon </v>
          </cell>
          <cell r="M2313">
            <v>41399465</v>
          </cell>
          <cell r="N2313">
            <v>1168923186</v>
          </cell>
          <cell r="O2313" t="str">
            <v>Micaela Leguizamon</v>
          </cell>
          <cell r="P2313">
            <v>1168923186</v>
          </cell>
          <cell r="Q2313" t="str">
            <v>Santa fe</v>
          </cell>
          <cell r="R2313">
            <v>395</v>
          </cell>
          <cell r="T2313" t="str">
            <v xml:space="preserve">Ezpeleta </v>
          </cell>
          <cell r="U2313" t="str">
            <v xml:space="preserve">Ezpeleta </v>
          </cell>
          <cell r="V2313">
            <v>1882</v>
          </cell>
          <cell r="W2313" t="str">
            <v>Gran Buenos Aires</v>
          </cell>
          <cell r="Y2313" t="str">
            <v>ENVÍO SIN CARGO (CABA Y GRAN PARTE DE GBA) TIEMPO: 4 a 6 DÍAS HÁBILES</v>
          </cell>
          <cell r="Z2313" t="str">
            <v>Mercado Pago</v>
          </cell>
          <cell r="AB2313" t="str">
            <v xml:space="preserve">Es el último portón negro, muchas gracias! </v>
          </cell>
          <cell r="AD2313">
            <v>44065</v>
          </cell>
          <cell r="AE2313">
            <v>44067</v>
          </cell>
          <cell r="AF2313" t="str">
            <v>BOWL MENTA  400CC</v>
          </cell>
          <cell r="AG2313" t="str">
            <v>132.5</v>
          </cell>
          <cell r="AH2313">
            <v>1</v>
          </cell>
          <cell r="AI2313" t="str">
            <v>BP01019</v>
          </cell>
          <cell r="AJ2313" t="str">
            <v>Móvil</v>
          </cell>
          <cell r="AK2313" t="str">
            <v>JUEVES 27-08 ENTRA 8 Y 18 HORAS!</v>
          </cell>
          <cell r="AL2313">
            <v>1704647427</v>
          </cell>
          <cell r="AM2313">
            <v>260813998</v>
          </cell>
          <cell r="AN2313" t="str">
            <v>Sí</v>
          </cell>
        </row>
        <row r="2314">
          <cell r="A2314">
            <v>1786</v>
          </cell>
          <cell r="B2314" t="str">
            <v>micaelaleguizamon53@gmail.com</v>
          </cell>
          <cell r="AF2314" t="str">
            <v>BOWL ROSA 400CC</v>
          </cell>
          <cell r="AG2314" t="str">
            <v>132.5</v>
          </cell>
          <cell r="AH2314">
            <v>2</v>
          </cell>
          <cell r="AI2314" t="str">
            <v>BP01018</v>
          </cell>
          <cell r="AN2314" t="str">
            <v>Sí</v>
          </cell>
        </row>
        <row r="2315">
          <cell r="A2315">
            <v>1786</v>
          </cell>
          <cell r="B2315" t="str">
            <v>micaelaleguizamon53@gmail.com</v>
          </cell>
          <cell r="AF2315" t="str">
            <v>CUCHARAS LARGAS PL 1PC PASTEL 23 CM</v>
          </cell>
          <cell r="AG2315" t="str">
            <v>40.26</v>
          </cell>
          <cell r="AH2315">
            <v>2</v>
          </cell>
          <cell r="AI2315" t="str">
            <v>019BA6978</v>
          </cell>
          <cell r="AN2315" t="str">
            <v>Sí</v>
          </cell>
        </row>
        <row r="2316">
          <cell r="A2316">
            <v>1786</v>
          </cell>
          <cell r="B2316" t="str">
            <v>micaelaleguizamon53@gmail.com</v>
          </cell>
          <cell r="AF2316" t="str">
            <v>CUCHARA ROSA PARA SERVIR</v>
          </cell>
          <cell r="AG2316" t="str">
            <v>109.5</v>
          </cell>
          <cell r="AH2316">
            <v>2</v>
          </cell>
          <cell r="AI2316" t="str">
            <v>BP08018</v>
          </cell>
          <cell r="AN2316" t="str">
            <v>Sí</v>
          </cell>
        </row>
        <row r="2317">
          <cell r="A2317">
            <v>1786</v>
          </cell>
          <cell r="B2317" t="str">
            <v>micaelaleguizamon53@gmail.com</v>
          </cell>
          <cell r="AF2317" t="str">
            <v>BOWL ROSA 2.5LTS</v>
          </cell>
          <cell r="AG2317" t="str">
            <v>230.5</v>
          </cell>
          <cell r="AH2317">
            <v>2</v>
          </cell>
          <cell r="AI2317" t="str">
            <v>BP02018</v>
          </cell>
          <cell r="AN2317" t="str">
            <v>Sí</v>
          </cell>
        </row>
        <row r="2318">
          <cell r="A2318">
            <v>1786</v>
          </cell>
          <cell r="B2318" t="str">
            <v>micaelaleguizamon53@gmail.com</v>
          </cell>
          <cell r="AF2318" t="str">
            <v>VELA 100 % SOJA CON ESENCIAS DIFERENTES AROMAS 14x10 CM</v>
          </cell>
          <cell r="AG2318">
            <v>440</v>
          </cell>
          <cell r="AH2318">
            <v>2</v>
          </cell>
          <cell r="AI2318" t="str">
            <v>VELA</v>
          </cell>
          <cell r="AN2318" t="str">
            <v>Sí</v>
          </cell>
        </row>
        <row r="2319">
          <cell r="A2319">
            <v>1785</v>
          </cell>
          <cell r="B2319" t="str">
            <v>vicjunior85@gmail.com</v>
          </cell>
          <cell r="C2319">
            <v>44065</v>
          </cell>
          <cell r="D2319" t="str">
            <v>Abierta</v>
          </cell>
          <cell r="E2319" t="str">
            <v>Recibido</v>
          </cell>
          <cell r="F2319" t="str">
            <v>Enviado</v>
          </cell>
          <cell r="G2319" t="str">
            <v>ARS</v>
          </cell>
          <cell r="H2319">
            <v>2299</v>
          </cell>
          <cell r="I2319">
            <v>0</v>
          </cell>
          <cell r="J2319">
            <v>0</v>
          </cell>
          <cell r="K2319">
            <v>2299</v>
          </cell>
          <cell r="L2319" t="str">
            <v>Victor Arancibia</v>
          </cell>
          <cell r="M2319">
            <v>31964277</v>
          </cell>
          <cell r="N2319">
            <v>1155940645</v>
          </cell>
          <cell r="O2319" t="str">
            <v>Victor arancibia</v>
          </cell>
          <cell r="P2319">
            <v>1155940645</v>
          </cell>
          <cell r="Q2319" t="str">
            <v>Pi Y Margall</v>
          </cell>
          <cell r="R2319">
            <v>1050</v>
          </cell>
          <cell r="S2319" t="str">
            <v>2E</v>
          </cell>
          <cell r="T2319" t="str">
            <v>la boca</v>
          </cell>
          <cell r="U2319" t="str">
            <v>Capital Federal</v>
          </cell>
          <cell r="V2319">
            <v>1165</v>
          </cell>
          <cell r="W2319" t="str">
            <v>Capital Federal</v>
          </cell>
          <cell r="Y2319" t="str">
            <v>ENVÍO SIN CARGO (CABA Y GRAN PARTE DE GBA) TIEMPO: 4 a 6 DÍAS HÁBILES</v>
          </cell>
          <cell r="Z2319" t="str">
            <v>Mercado Pago</v>
          </cell>
          <cell r="AC2319" t="str">
            <v>24-08 PENDIENTE MOPA</v>
          </cell>
          <cell r="AD2319">
            <v>44065</v>
          </cell>
          <cell r="AE2319">
            <v>44067</v>
          </cell>
          <cell r="AF2319" t="str">
            <v>SET MOPA CON BALDE CENTRIFUGADOR</v>
          </cell>
          <cell r="AG2319">
            <v>2299</v>
          </cell>
          <cell r="AH2319">
            <v>1</v>
          </cell>
          <cell r="AI2319" t="str">
            <v>MOPANUEVA</v>
          </cell>
          <cell r="AJ2319" t="str">
            <v>Web</v>
          </cell>
          <cell r="AK2319" t="str">
            <v>MIERCOLES 26-08 ENTRE 8  Y 18 HORAS!</v>
          </cell>
          <cell r="AL2319">
            <v>1703353979</v>
          </cell>
          <cell r="AM2319">
            <v>282402643</v>
          </cell>
          <cell r="AN2319" t="str">
            <v>Sí</v>
          </cell>
        </row>
        <row r="2320">
          <cell r="A2320">
            <v>1784</v>
          </cell>
          <cell r="B2320" t="str">
            <v>camilaflorenciaoconnell@gmail.com</v>
          </cell>
          <cell r="C2320">
            <v>44065</v>
          </cell>
          <cell r="D2320" t="str">
            <v>Abierta</v>
          </cell>
          <cell r="E2320" t="str">
            <v>Recibido</v>
          </cell>
          <cell r="F2320" t="str">
            <v>Enviado</v>
          </cell>
          <cell r="G2320" t="str">
            <v>ARS</v>
          </cell>
          <cell r="H2320" t="str">
            <v>1391.62</v>
          </cell>
          <cell r="I2320">
            <v>0</v>
          </cell>
          <cell r="J2320">
            <v>0</v>
          </cell>
          <cell r="K2320" t="str">
            <v>1391.62</v>
          </cell>
          <cell r="L2320" t="str">
            <v>Camila Oconnell</v>
          </cell>
          <cell r="M2320">
            <v>39068519</v>
          </cell>
          <cell r="N2320">
            <v>34126637</v>
          </cell>
          <cell r="O2320" t="str">
            <v>Camila Oconnell</v>
          </cell>
          <cell r="P2320">
            <v>34126637</v>
          </cell>
          <cell r="Q2320" t="str">
            <v>Viel</v>
          </cell>
          <cell r="R2320">
            <v>650</v>
          </cell>
          <cell r="S2320" t="str">
            <v>casa</v>
          </cell>
          <cell r="U2320" t="str">
            <v>Caba</v>
          </cell>
          <cell r="V2320">
            <v>1424</v>
          </cell>
          <cell r="W2320" t="str">
            <v>Capital Federal</v>
          </cell>
          <cell r="Y2320" t="str">
            <v>ENVÍO SIN CARGO (CABA Y GRAN PARTE DE GBA) TIEMPO: 4 a 6 DÍAS HÁBILES</v>
          </cell>
          <cell r="Z2320" t="str">
            <v>Mercado Pago</v>
          </cell>
          <cell r="AD2320">
            <v>44065</v>
          </cell>
          <cell r="AE2320">
            <v>44069</v>
          </cell>
          <cell r="AF2320" t="str">
            <v>CEPILLO DE BAÑO PLASTICO  3 COLORES 38 X 13 CM</v>
          </cell>
          <cell r="AG2320" t="str">
            <v>368.61</v>
          </cell>
          <cell r="AH2320">
            <v>1</v>
          </cell>
          <cell r="AI2320" t="str">
            <v>AB6065</v>
          </cell>
          <cell r="AJ2320" t="str">
            <v>Móvil</v>
          </cell>
          <cell r="AK2320" t="str">
            <v>SABADO 29-08 ENTRE 8 Y 14 HORAS!</v>
          </cell>
          <cell r="AL2320">
            <v>1703289423</v>
          </cell>
          <cell r="AM2320">
            <v>251617892</v>
          </cell>
          <cell r="AN2320" t="str">
            <v>Sí</v>
          </cell>
        </row>
        <row r="2321">
          <cell r="A2321">
            <v>1784</v>
          </cell>
          <cell r="B2321" t="str">
            <v>camilaflorenciaoconnell@gmail.com</v>
          </cell>
          <cell r="AF2321" t="str">
            <v>FRASCO 2 POSICIONES DE VIDRIO CON TAPA DE COBRE 1200 ML</v>
          </cell>
          <cell r="AG2321" t="str">
            <v>493.01</v>
          </cell>
          <cell r="AH2321">
            <v>1</v>
          </cell>
          <cell r="AI2321" t="str">
            <v>MS117711</v>
          </cell>
          <cell r="AN2321" t="str">
            <v>Sí</v>
          </cell>
        </row>
        <row r="2322">
          <cell r="A2322">
            <v>1784</v>
          </cell>
          <cell r="B2322" t="str">
            <v>camilaflorenciaoconnell@gmail.com</v>
          </cell>
          <cell r="AF2322" t="str">
            <v>BOWL MENTA  400CC</v>
          </cell>
          <cell r="AG2322" t="str">
            <v>132.5</v>
          </cell>
          <cell r="AH2322">
            <v>4</v>
          </cell>
          <cell r="AI2322" t="str">
            <v>BP01019</v>
          </cell>
          <cell r="AN2322" t="str">
            <v>Sí</v>
          </cell>
        </row>
        <row r="2323">
          <cell r="A2323">
            <v>1783</v>
          </cell>
          <cell r="B2323" t="str">
            <v>natalias694@gmail.com</v>
          </cell>
          <cell r="C2323">
            <v>44065</v>
          </cell>
          <cell r="D2323" t="str">
            <v>Abierta</v>
          </cell>
          <cell r="E2323" t="str">
            <v>Recibido</v>
          </cell>
          <cell r="F2323" t="str">
            <v>Enviado</v>
          </cell>
          <cell r="G2323" t="str">
            <v>ARS</v>
          </cell>
          <cell r="H2323" t="str">
            <v>1234.59</v>
          </cell>
          <cell r="I2323">
            <v>0</v>
          </cell>
          <cell r="J2323">
            <v>0</v>
          </cell>
          <cell r="K2323" t="str">
            <v>1234.59</v>
          </cell>
          <cell r="L2323" t="str">
            <v>Natalia Sosa Cazal</v>
          </cell>
          <cell r="M2323">
            <v>93648691</v>
          </cell>
          <cell r="N2323">
            <v>1134354363</v>
          </cell>
          <cell r="O2323" t="str">
            <v>Natalia Sosa Cazal</v>
          </cell>
          <cell r="P2323">
            <v>1134354363</v>
          </cell>
          <cell r="Q2323" t="str">
            <v>Volcan San Jose</v>
          </cell>
          <cell r="R2323">
            <v>4428</v>
          </cell>
          <cell r="U2323" t="str">
            <v>Caseros</v>
          </cell>
          <cell r="V2323">
            <v>1678</v>
          </cell>
          <cell r="W2323" t="str">
            <v>Gran Buenos Aires</v>
          </cell>
          <cell r="Y2323" t="str">
            <v>ENVÍO SIN CARGO (CABA Y GRAN PARTE DE GBA) TIEMPO: 4 a 6 DÍAS HÁBILES</v>
          </cell>
          <cell r="Z2323" t="str">
            <v>Mercado Pago</v>
          </cell>
          <cell r="AD2323">
            <v>44065</v>
          </cell>
          <cell r="AE2323">
            <v>44069</v>
          </cell>
          <cell r="AF2323" t="str">
            <v>BOWL COBRA NAVI BORDE DE ACERO  17,5 X 9,5 CM</v>
          </cell>
          <cell r="AG2323" t="str">
            <v>634.83</v>
          </cell>
          <cell r="AH2323">
            <v>1</v>
          </cell>
          <cell r="AI2323" t="str">
            <v>MS129546</v>
          </cell>
          <cell r="AJ2323" t="str">
            <v>Móvil</v>
          </cell>
          <cell r="AK2323" t="str">
            <v>VIERNES 28-08 ENTRE 8 Y 18 HORAS!</v>
          </cell>
          <cell r="AL2323">
            <v>1703285122</v>
          </cell>
          <cell r="AM2323">
            <v>282388723</v>
          </cell>
          <cell r="AN2323" t="str">
            <v>Sí</v>
          </cell>
        </row>
        <row r="2324">
          <cell r="A2324">
            <v>1783</v>
          </cell>
          <cell r="B2324" t="str">
            <v>natalias694@gmail.com</v>
          </cell>
          <cell r="AF2324" t="str">
            <v>BOWL COOPER 24X8 CM  COLOR COBRE</v>
          </cell>
          <cell r="AG2324" t="str">
            <v>599.76</v>
          </cell>
          <cell r="AH2324">
            <v>1</v>
          </cell>
          <cell r="AI2324" t="str">
            <v>MS129539</v>
          </cell>
          <cell r="AN2324" t="str">
            <v>Sí</v>
          </cell>
        </row>
        <row r="2325">
          <cell r="A2325">
            <v>1782</v>
          </cell>
          <cell r="B2325" t="str">
            <v>ester43561@outlook.com</v>
          </cell>
          <cell r="C2325">
            <v>44064</v>
          </cell>
          <cell r="D2325" t="str">
            <v>Abierta</v>
          </cell>
          <cell r="E2325" t="str">
            <v>Recibido</v>
          </cell>
          <cell r="F2325" t="str">
            <v>Enviado</v>
          </cell>
          <cell r="G2325" t="str">
            <v>ARS</v>
          </cell>
          <cell r="H2325">
            <v>2399</v>
          </cell>
          <cell r="I2325">
            <v>0</v>
          </cell>
          <cell r="J2325">
            <v>0</v>
          </cell>
          <cell r="K2325">
            <v>2399</v>
          </cell>
          <cell r="L2325" t="str">
            <v>Abigail Sotelo</v>
          </cell>
          <cell r="M2325">
            <v>42360535</v>
          </cell>
          <cell r="N2325">
            <v>1130935648</v>
          </cell>
          <cell r="O2325" t="str">
            <v>Abigail Sotelo</v>
          </cell>
          <cell r="P2325">
            <v>1130935648</v>
          </cell>
          <cell r="Q2325" t="str">
            <v>Zeppelin</v>
          </cell>
          <cell r="R2325">
            <v>1470</v>
          </cell>
          <cell r="T2325" t="str">
            <v>La loma</v>
          </cell>
          <cell r="U2325" t="str">
            <v>Del viso pilar</v>
          </cell>
          <cell r="V2325">
            <v>1669</v>
          </cell>
          <cell r="W2325" t="str">
            <v>Gran Buenos Aires</v>
          </cell>
          <cell r="Y2325" t="str">
            <v>ENVÍO SIN CARGO (CABA Y GRAN PARTE DE GBA) TIEMPO: 4 a 6 DÍAS HÁBILES</v>
          </cell>
          <cell r="Z2325" t="str">
            <v>Mercado Pago</v>
          </cell>
          <cell r="AD2325">
            <v>44064</v>
          </cell>
          <cell r="AE2325">
            <v>44067</v>
          </cell>
          <cell r="AF2325" t="str">
            <v>PROMO SET DE VIDRIO</v>
          </cell>
          <cell r="AG2325">
            <v>2399</v>
          </cell>
          <cell r="AH2325">
            <v>1</v>
          </cell>
          <cell r="AJ2325" t="str">
            <v>Móvil</v>
          </cell>
          <cell r="AK2325" t="str">
            <v>JUEVES 27-08 ENTRA 8 Y 18 HORAS!</v>
          </cell>
          <cell r="AL2325">
            <v>1703169424</v>
          </cell>
          <cell r="AM2325">
            <v>282358064</v>
          </cell>
          <cell r="AN2325" t="str">
            <v>Sí</v>
          </cell>
        </row>
        <row r="2326">
          <cell r="A2326">
            <v>1781</v>
          </cell>
          <cell r="B2326" t="str">
            <v>lilizozula@gmail.com</v>
          </cell>
          <cell r="C2326">
            <v>44064</v>
          </cell>
          <cell r="D2326" t="str">
            <v>Abierta</v>
          </cell>
          <cell r="E2326" t="str">
            <v>Recibido</v>
          </cell>
          <cell r="F2326" t="str">
            <v>Enviado</v>
          </cell>
          <cell r="G2326" t="str">
            <v>ARS</v>
          </cell>
          <cell r="H2326" t="str">
            <v>6611.48</v>
          </cell>
          <cell r="I2326">
            <v>0</v>
          </cell>
          <cell r="J2326">
            <v>0</v>
          </cell>
          <cell r="K2326" t="str">
            <v>6611.48</v>
          </cell>
          <cell r="L2326" t="str">
            <v xml:space="preserve">Liliana Zozula </v>
          </cell>
          <cell r="M2326">
            <v>22581916</v>
          </cell>
          <cell r="N2326">
            <v>5491157390861</v>
          </cell>
          <cell r="O2326" t="str">
            <v>Liliana Zozula</v>
          </cell>
          <cell r="P2326">
            <v>5491157390861</v>
          </cell>
          <cell r="Q2326" t="str">
            <v xml:space="preserve">Batlle y Ordoñez </v>
          </cell>
          <cell r="R2326">
            <v>6115</v>
          </cell>
          <cell r="S2326" t="str">
            <v>Casa</v>
          </cell>
          <cell r="T2326" t="str">
            <v>Villa Lugano</v>
          </cell>
          <cell r="U2326" t="str">
            <v>Caba</v>
          </cell>
          <cell r="V2326">
            <v>1439</v>
          </cell>
          <cell r="W2326" t="str">
            <v>Capital Federal</v>
          </cell>
          <cell r="Y2326" t="str">
            <v>ENVÍO SIN CARGO (CABA Y GRAN PARTE DE GBA) TIEMPO: 4 a 6 DÍAS HÁBILES</v>
          </cell>
          <cell r="Z2326" t="str">
            <v>Mercado Pago</v>
          </cell>
          <cell r="AD2326">
            <v>44065</v>
          </cell>
          <cell r="AE2326">
            <v>44069</v>
          </cell>
          <cell r="AF2326" t="str">
            <v>SET X 3 BOWL DE VIDRIO</v>
          </cell>
          <cell r="AG2326" t="str">
            <v>795.29</v>
          </cell>
          <cell r="AH2326">
            <v>1</v>
          </cell>
          <cell r="AI2326" t="str">
            <v>087588F3</v>
          </cell>
          <cell r="AJ2326" t="str">
            <v>Móvil</v>
          </cell>
          <cell r="AK2326" t="str">
            <v>SABADO 29-08 ENTRE 8 Y 14 HORAS!</v>
          </cell>
          <cell r="AL2326">
            <v>1703031443</v>
          </cell>
          <cell r="AM2326">
            <v>282325942</v>
          </cell>
          <cell r="AN2326" t="str">
            <v>Sí</v>
          </cell>
        </row>
        <row r="2327">
          <cell r="A2327">
            <v>1781</v>
          </cell>
          <cell r="B2327" t="str">
            <v>lilizozula@gmail.com</v>
          </cell>
          <cell r="AF2327" t="str">
            <v>BOWL COOPER 20X7 CM  COLOR COBRE</v>
          </cell>
          <cell r="AG2327" t="str">
            <v>405.83</v>
          </cell>
          <cell r="AH2327">
            <v>1</v>
          </cell>
          <cell r="AI2327" t="str">
            <v>MS129538</v>
          </cell>
          <cell r="AN2327" t="str">
            <v>Sí</v>
          </cell>
        </row>
        <row r="2328">
          <cell r="A2328">
            <v>1781</v>
          </cell>
          <cell r="B2328" t="str">
            <v>lilizozula@gmail.com</v>
          </cell>
          <cell r="AF2328" t="str">
            <v>BOWL COOPER 24X8 CM  COLOR COBRE</v>
          </cell>
          <cell r="AG2328" t="str">
            <v>599.76</v>
          </cell>
          <cell r="AH2328">
            <v>1</v>
          </cell>
          <cell r="AI2328" t="str">
            <v>MS129539</v>
          </cell>
          <cell r="AN2328" t="str">
            <v>Sí</v>
          </cell>
        </row>
        <row r="2329">
          <cell r="A2329">
            <v>1781</v>
          </cell>
          <cell r="B2329" t="str">
            <v>lilizozula@gmail.com</v>
          </cell>
          <cell r="AF2329" t="str">
            <v>BOWL COBRA NAVI BORDE DE ACERO  17,5 X 9,5 CM</v>
          </cell>
          <cell r="AG2329" t="str">
            <v>634.83</v>
          </cell>
          <cell r="AH2329">
            <v>1</v>
          </cell>
          <cell r="AI2329" t="str">
            <v>MS129546</v>
          </cell>
          <cell r="AN2329" t="str">
            <v>Sí</v>
          </cell>
        </row>
        <row r="2330">
          <cell r="A2330">
            <v>1781</v>
          </cell>
          <cell r="B2330" t="str">
            <v>lilizozula@gmail.com</v>
          </cell>
          <cell r="AF2330" t="str">
            <v>PUFF CUADRADO COLOR GRIS DE 30X30CM Y 30H</v>
          </cell>
          <cell r="AG2330" t="str">
            <v>1986.92</v>
          </cell>
          <cell r="AH2330">
            <v>2</v>
          </cell>
          <cell r="AI2330" t="str">
            <v>046AS7261</v>
          </cell>
          <cell r="AN2330" t="str">
            <v>Sí</v>
          </cell>
        </row>
        <row r="2331">
          <cell r="A2331">
            <v>1781</v>
          </cell>
          <cell r="B2331" t="str">
            <v>lilizozula@gmail.com</v>
          </cell>
          <cell r="AF2331" t="str">
            <v>FLORERO DE VIDRIO 16CM</v>
          </cell>
          <cell r="AG2331" t="str">
            <v>201.93</v>
          </cell>
          <cell r="AH2331">
            <v>1</v>
          </cell>
          <cell r="AI2331" t="str">
            <v>046JA7593</v>
          </cell>
          <cell r="AN2331" t="str">
            <v>Sí</v>
          </cell>
        </row>
        <row r="2332">
          <cell r="A2332">
            <v>1780</v>
          </cell>
          <cell r="B2332" t="str">
            <v>lulifried@gmail.com</v>
          </cell>
          <cell r="C2332">
            <v>44064</v>
          </cell>
          <cell r="D2332" t="str">
            <v>Abierta</v>
          </cell>
          <cell r="E2332" t="str">
            <v>Recibido</v>
          </cell>
          <cell r="F2332" t="str">
            <v>Enviado</v>
          </cell>
          <cell r="G2332" t="str">
            <v>ARS</v>
          </cell>
          <cell r="H2332" t="str">
            <v>4739.13</v>
          </cell>
          <cell r="I2332">
            <v>0</v>
          </cell>
          <cell r="J2332">
            <v>0</v>
          </cell>
          <cell r="K2332" t="str">
            <v>4739.13</v>
          </cell>
          <cell r="L2332" t="str">
            <v>Carolina Muzzin</v>
          </cell>
          <cell r="M2332">
            <v>38797133</v>
          </cell>
          <cell r="N2332">
            <v>1563075591</v>
          </cell>
          <cell r="O2332" t="str">
            <v>Carolina MUZZIN</v>
          </cell>
          <cell r="P2332">
            <v>1563075591</v>
          </cell>
          <cell r="Q2332" t="str">
            <v>Yapeyu</v>
          </cell>
          <cell r="R2332">
            <v>2780</v>
          </cell>
          <cell r="U2332" t="str">
            <v>Martinez</v>
          </cell>
          <cell r="V2332">
            <v>1640</v>
          </cell>
          <cell r="W2332" t="str">
            <v>Gran Buenos Aires</v>
          </cell>
          <cell r="Y2332" t="str">
            <v>ENVÍO SIN CARGO (CABA Y GRAN PARTE DE GBA) TIEMPO: 4 a 6 DÍAS HÁBILES</v>
          </cell>
          <cell r="Z2332" t="str">
            <v>Mercado Pago</v>
          </cell>
          <cell r="AB2332" t="str">
            <v>ESCRIBIR UNA NOTITA EN EL PEDIDO QUE DIGA: "FELIZ CUMPLEAÑOS CARO! TE QUEREMOS, SEVENTEEN." GRACIAS!!!</v>
          </cell>
          <cell r="AD2332">
            <v>44064</v>
          </cell>
          <cell r="AE2332">
            <v>44067</v>
          </cell>
          <cell r="AF2332" t="str">
            <v>BANDEJA BAMBOO BLANCA 35X4,5CM</v>
          </cell>
          <cell r="AG2332" t="str">
            <v>2147.08</v>
          </cell>
          <cell r="AH2332">
            <v>1</v>
          </cell>
          <cell r="AI2332" t="str">
            <v>BA7779</v>
          </cell>
          <cell r="AJ2332" t="str">
            <v>Web</v>
          </cell>
          <cell r="AK2332" t="str">
            <v>JUEVES 27-08 ENTRA 8 Y 18 HORAS!</v>
          </cell>
          <cell r="AL2332">
            <v>1702972866</v>
          </cell>
          <cell r="AM2332">
            <v>282313146</v>
          </cell>
          <cell r="AN2332" t="str">
            <v>Sí</v>
          </cell>
        </row>
        <row r="2333">
          <cell r="A2333">
            <v>1780</v>
          </cell>
          <cell r="B2333" t="str">
            <v>lulifried@gmail.com</v>
          </cell>
          <cell r="AF2333" t="str">
            <v>SET CUCHARON Y TENEDOR BAMBOO BLANCO 29CM</v>
          </cell>
          <cell r="AG2333" t="str">
            <v>1126.39</v>
          </cell>
          <cell r="AH2333">
            <v>1</v>
          </cell>
          <cell r="AI2333" t="str">
            <v>BA7800</v>
          </cell>
          <cell r="AN2333" t="str">
            <v>Sí</v>
          </cell>
        </row>
        <row r="2334">
          <cell r="A2334">
            <v>1780</v>
          </cell>
          <cell r="B2334" t="str">
            <v>lulifried@gmail.com</v>
          </cell>
          <cell r="AF2334" t="str">
            <v>BOWL BAMBOO BLANCO 14X28CM</v>
          </cell>
          <cell r="AG2334" t="str">
            <v>1465.66</v>
          </cell>
          <cell r="AH2334">
            <v>1</v>
          </cell>
          <cell r="AI2334" t="str">
            <v>BA7812</v>
          </cell>
          <cell r="AN2334" t="str">
            <v>Sí</v>
          </cell>
        </row>
        <row r="2335">
          <cell r="A2335">
            <v>1779</v>
          </cell>
          <cell r="B2335" t="str">
            <v>melinasolr@gmail.com</v>
          </cell>
          <cell r="C2335">
            <v>44064</v>
          </cell>
          <cell r="D2335" t="str">
            <v>Abierta</v>
          </cell>
          <cell r="E2335" t="str">
            <v>Pendiente</v>
          </cell>
          <cell r="F2335" t="str">
            <v>No está empaquetado</v>
          </cell>
          <cell r="G2335" t="str">
            <v>ARS</v>
          </cell>
          <cell r="H2335">
            <v>2299</v>
          </cell>
          <cell r="I2335">
            <v>0</v>
          </cell>
          <cell r="J2335">
            <v>0</v>
          </cell>
          <cell r="K2335">
            <v>2299</v>
          </cell>
          <cell r="L2335" t="str">
            <v xml:space="preserve">melina Rahvalschi </v>
          </cell>
          <cell r="M2335">
            <v>27346839649</v>
          </cell>
          <cell r="N2335">
            <v>1161804777</v>
          </cell>
          <cell r="O2335" t="str">
            <v>Melina   Rahvalschi</v>
          </cell>
          <cell r="P2335">
            <v>1161804777</v>
          </cell>
          <cell r="Q2335" t="str">
            <v>Rauch</v>
          </cell>
          <cell r="R2335">
            <v>3962</v>
          </cell>
          <cell r="S2335" t="str">
            <v>Piso 5 dpto 21</v>
          </cell>
          <cell r="T2335" t="str">
            <v>alma</v>
          </cell>
          <cell r="U2335" t="str">
            <v xml:space="preserve">Capital Federal </v>
          </cell>
          <cell r="V2335">
            <v>1192</v>
          </cell>
          <cell r="W2335" t="str">
            <v>Capital Federal</v>
          </cell>
          <cell r="Y2335" t="str">
            <v>ENVÍO SIN CARGO (CABA Y GRAN PARTE DE GBA) TIEMPO: 4 a 6 DÍAS HÁBILES</v>
          </cell>
          <cell r="Z2335" t="str">
            <v>Mercado Pago</v>
          </cell>
          <cell r="AF2335" t="str">
            <v>SET MOPA CON BALDE CENTRIFUGADOR</v>
          </cell>
          <cell r="AG2335">
            <v>2299</v>
          </cell>
          <cell r="AH2335">
            <v>1</v>
          </cell>
          <cell r="AI2335" t="str">
            <v>MOPANUEVA</v>
          </cell>
          <cell r="AJ2335" t="str">
            <v>Móvil</v>
          </cell>
          <cell r="AK2335" t="str">
            <v/>
          </cell>
          <cell r="AL2335">
            <v>1702762232</v>
          </cell>
          <cell r="AM2335">
            <v>282277742</v>
          </cell>
          <cell r="AN2335" t="str">
            <v>Sí</v>
          </cell>
        </row>
        <row r="2336">
          <cell r="A2336">
            <v>1778</v>
          </cell>
          <cell r="B2336" t="str">
            <v>lrodri29@gmail.com</v>
          </cell>
          <cell r="C2336">
            <v>44064</v>
          </cell>
          <cell r="D2336" t="str">
            <v>Abierta</v>
          </cell>
          <cell r="E2336" t="str">
            <v>Recibido</v>
          </cell>
          <cell r="F2336" t="str">
            <v>Enviado</v>
          </cell>
          <cell r="G2336" t="str">
            <v>ARS</v>
          </cell>
          <cell r="H2336" t="str">
            <v>2911.52</v>
          </cell>
          <cell r="I2336">
            <v>0</v>
          </cell>
          <cell r="J2336">
            <v>0</v>
          </cell>
          <cell r="K2336" t="str">
            <v>2911.52</v>
          </cell>
          <cell r="L2336" t="str">
            <v>Maria Laura</v>
          </cell>
          <cell r="M2336">
            <v>25967666</v>
          </cell>
          <cell r="N2336">
            <v>1160008297</v>
          </cell>
          <cell r="O2336" t="str">
            <v>Maria Laura Laura</v>
          </cell>
          <cell r="P2336">
            <v>1160008297</v>
          </cell>
          <cell r="Q2336" t="str">
            <v>San Ignacio</v>
          </cell>
          <cell r="R2336">
            <v>625</v>
          </cell>
          <cell r="T2336" t="str">
            <v>Ciudalela</v>
          </cell>
          <cell r="U2336" t="str">
            <v>Tres de febrero</v>
          </cell>
          <cell r="V2336">
            <v>1702</v>
          </cell>
          <cell r="W2336" t="str">
            <v>Gran Buenos Aires</v>
          </cell>
          <cell r="Y2336" t="str">
            <v>ENVÍO SIN CARGO (CABA Y GRAN PARTE DE GBA) TIEMPO: 4 a 6 DÍAS HÁBILES</v>
          </cell>
          <cell r="Z2336" t="str">
            <v>Mercado Pago</v>
          </cell>
          <cell r="AC2336" t="str">
            <v>24-08 FALTA CODIGO BOWL</v>
          </cell>
          <cell r="AD2336">
            <v>44064</v>
          </cell>
          <cell r="AE2336">
            <v>44069</v>
          </cell>
          <cell r="AF2336" t="str">
            <v>FRASCO 2 POSICIONES DE VIDRIO CON TAPA DE COBRE 1200 ML</v>
          </cell>
          <cell r="AG2336" t="str">
            <v>493.01</v>
          </cell>
          <cell r="AH2336">
            <v>1</v>
          </cell>
          <cell r="AI2336" t="str">
            <v>MS117711</v>
          </cell>
          <cell r="AJ2336" t="str">
            <v>Móvil</v>
          </cell>
          <cell r="AK2336" t="str">
            <v>VIERNES 28-08 ENTRE 8 Y 18 HORAS!</v>
          </cell>
          <cell r="AL2336">
            <v>1702357824</v>
          </cell>
          <cell r="AM2336">
            <v>281830807</v>
          </cell>
          <cell r="AN2336" t="str">
            <v>Sí</v>
          </cell>
        </row>
        <row r="2337">
          <cell r="A2337">
            <v>1778</v>
          </cell>
          <cell r="B2337" t="str">
            <v>lrodri29@gmail.com</v>
          </cell>
          <cell r="AF2337" t="str">
            <v>FRASCO DE VIDRIO 0.75L</v>
          </cell>
          <cell r="AG2337" t="str">
            <v>778.79</v>
          </cell>
          <cell r="AH2337">
            <v>1</v>
          </cell>
          <cell r="AI2337" t="str">
            <v>PA98667</v>
          </cell>
          <cell r="AN2337" t="str">
            <v>Sí</v>
          </cell>
        </row>
        <row r="2338">
          <cell r="A2338">
            <v>1778</v>
          </cell>
          <cell r="B2338" t="str">
            <v>lrodri29@gmail.com</v>
          </cell>
          <cell r="AF2338" t="str">
            <v>FRASCO VIDRIO 19CM X 9CM DIAM</v>
          </cell>
          <cell r="AG2338" t="str">
            <v>409.93</v>
          </cell>
          <cell r="AH2338">
            <v>4</v>
          </cell>
          <cell r="AI2338" t="str">
            <v>BA6431</v>
          </cell>
          <cell r="AN2338" t="str">
            <v>Sí</v>
          </cell>
        </row>
        <row r="2339">
          <cell r="A2339">
            <v>1777</v>
          </cell>
          <cell r="B2339" t="str">
            <v>titagabycoco@hotmail.com</v>
          </cell>
          <cell r="C2339">
            <v>44064</v>
          </cell>
          <cell r="D2339" t="str">
            <v>Abierta</v>
          </cell>
          <cell r="E2339" t="str">
            <v>Recibido</v>
          </cell>
          <cell r="F2339" t="str">
            <v>Enviado</v>
          </cell>
          <cell r="G2339" t="str">
            <v>ARS</v>
          </cell>
          <cell r="H2339">
            <v>2299</v>
          </cell>
          <cell r="I2339">
            <v>0</v>
          </cell>
          <cell r="J2339">
            <v>0</v>
          </cell>
          <cell r="K2339">
            <v>2299</v>
          </cell>
          <cell r="L2339" t="str">
            <v>Gabriela Dowhyj</v>
          </cell>
          <cell r="M2339">
            <v>22269154</v>
          </cell>
          <cell r="N2339">
            <v>1161887425</v>
          </cell>
          <cell r="O2339" t="str">
            <v>Gabriela DOWHYJ</v>
          </cell>
          <cell r="P2339">
            <v>1161887425</v>
          </cell>
          <cell r="Q2339" t="str">
            <v>Arribeños</v>
          </cell>
          <cell r="R2339">
            <v>2477</v>
          </cell>
          <cell r="S2339" t="str">
            <v>5° A</v>
          </cell>
          <cell r="T2339" t="str">
            <v>BELGRANO</v>
          </cell>
          <cell r="U2339" t="str">
            <v>Capital Federal</v>
          </cell>
          <cell r="V2339">
            <v>1428</v>
          </cell>
          <cell r="W2339" t="str">
            <v>Capital Federal</v>
          </cell>
          <cell r="Y2339" t="str">
            <v>ENVÍO SIN CARGO (CABA Y GRAN PARTE DE GBA) TIEMPO: 4 a 6 DÍAS HÁBILES</v>
          </cell>
          <cell r="Z2339" t="str">
            <v>Mercado Pago</v>
          </cell>
          <cell r="AD2339">
            <v>44068</v>
          </cell>
          <cell r="AE2339">
            <v>44069</v>
          </cell>
          <cell r="AF2339" t="str">
            <v>SET MOPA CON BALDE CENTRIFUGADOR</v>
          </cell>
          <cell r="AG2339">
            <v>2299</v>
          </cell>
          <cell r="AH2339">
            <v>1</v>
          </cell>
          <cell r="AI2339" t="str">
            <v>MOPANUEVA</v>
          </cell>
          <cell r="AJ2339" t="str">
            <v>Web</v>
          </cell>
          <cell r="AK2339" t="str">
            <v>VIERNES 28-08 ENTRE 8 Y 18 HORAS!</v>
          </cell>
          <cell r="AL2339">
            <v>1702124638</v>
          </cell>
          <cell r="AM2339">
            <v>282159683</v>
          </cell>
          <cell r="AN2339" t="str">
            <v>Sí</v>
          </cell>
        </row>
        <row r="2340">
          <cell r="A2340">
            <v>1776</v>
          </cell>
          <cell r="B2340" t="str">
            <v>Marozzifederico@gmail.com</v>
          </cell>
          <cell r="C2340">
            <v>44064</v>
          </cell>
          <cell r="D2340" t="str">
            <v>Abierta</v>
          </cell>
          <cell r="E2340" t="str">
            <v>Recibido</v>
          </cell>
          <cell r="F2340" t="str">
            <v>Enviado</v>
          </cell>
          <cell r="G2340" t="str">
            <v>ARS</v>
          </cell>
          <cell r="H2340" t="str">
            <v>999.35</v>
          </cell>
          <cell r="I2340">
            <v>0</v>
          </cell>
          <cell r="J2340">
            <v>0</v>
          </cell>
          <cell r="K2340" t="str">
            <v>999.35</v>
          </cell>
          <cell r="L2340" t="str">
            <v>Pollo Marozzi</v>
          </cell>
          <cell r="M2340">
            <v>36529591</v>
          </cell>
          <cell r="N2340">
            <v>1141685170</v>
          </cell>
          <cell r="O2340" t="str">
            <v>Pollo Marozzi</v>
          </cell>
          <cell r="P2340">
            <v>1141685170</v>
          </cell>
          <cell r="Q2340" t="str">
            <v>Llavallol</v>
          </cell>
          <cell r="R2340">
            <v>2730</v>
          </cell>
          <cell r="S2340" t="str">
            <v>1b</v>
          </cell>
          <cell r="T2340" t="str">
            <v xml:space="preserve">Villa del Parque </v>
          </cell>
          <cell r="U2340" t="str">
            <v>Caba</v>
          </cell>
          <cell r="V2340">
            <v>1417</v>
          </cell>
          <cell r="W2340" t="str">
            <v>Capital Federal</v>
          </cell>
          <cell r="Y2340" t="str">
            <v>ENVÍO SIN CARGO (CABA Y GRAN PARTE DE GBA) TIEMPO: 4 a 6 DÍAS HÁBILES</v>
          </cell>
          <cell r="Z2340" t="str">
            <v>Mercado Pago</v>
          </cell>
          <cell r="AD2340">
            <v>44064</v>
          </cell>
          <cell r="AE2340">
            <v>44064</v>
          </cell>
          <cell r="AF2340" t="str">
            <v>CAFETERA EMBOLO 600ML M4</v>
          </cell>
          <cell r="AG2340" t="str">
            <v>999.35</v>
          </cell>
          <cell r="AH2340">
            <v>1</v>
          </cell>
          <cell r="AI2340" t="str">
            <v>046BA8050</v>
          </cell>
          <cell r="AJ2340" t="str">
            <v>Móvil</v>
          </cell>
          <cell r="AK2340" t="str">
            <v>HOY TE LLEGA CORNELIO SAAVEDRA</v>
          </cell>
          <cell r="AL2340">
            <v>1702087838</v>
          </cell>
          <cell r="AM2340">
            <v>272973290</v>
          </cell>
          <cell r="AN2340" t="str">
            <v>Sí</v>
          </cell>
        </row>
        <row r="2341">
          <cell r="A2341">
            <v>1775</v>
          </cell>
          <cell r="B2341" t="str">
            <v>camidikenstein@gmail.com</v>
          </cell>
          <cell r="C2341">
            <v>44064</v>
          </cell>
          <cell r="D2341" t="str">
            <v>Abierta</v>
          </cell>
          <cell r="E2341" t="str">
            <v>Recibido</v>
          </cell>
          <cell r="F2341" t="str">
            <v>Enviado</v>
          </cell>
          <cell r="G2341" t="str">
            <v>ARS</v>
          </cell>
          <cell r="H2341">
            <v>2299</v>
          </cell>
          <cell r="I2341">
            <v>0</v>
          </cell>
          <cell r="J2341">
            <v>0</v>
          </cell>
          <cell r="K2341">
            <v>2299</v>
          </cell>
          <cell r="L2341" t="str">
            <v>Camila Dikenstein</v>
          </cell>
          <cell r="M2341">
            <v>37276632</v>
          </cell>
          <cell r="N2341">
            <v>1135701556</v>
          </cell>
          <cell r="O2341" t="str">
            <v>Camila Dikenstein</v>
          </cell>
          <cell r="P2341">
            <v>1135701556</v>
          </cell>
          <cell r="Q2341" t="str">
            <v>Avenida Álvarez thomas</v>
          </cell>
          <cell r="R2341">
            <v>3106</v>
          </cell>
          <cell r="S2341" t="str">
            <v>6to C</v>
          </cell>
          <cell r="T2341" t="str">
            <v>Villa urquiza</v>
          </cell>
          <cell r="U2341" t="str">
            <v>Buenos aires</v>
          </cell>
          <cell r="V2341">
            <v>1431</v>
          </cell>
          <cell r="W2341" t="str">
            <v>Capital Federal</v>
          </cell>
          <cell r="Y2341" t="str">
            <v>ENVÍO SIN CARGO (CABA Y GRAN PARTE DE GBA) TIEMPO: 4 a 6 DÍAS HÁBILES</v>
          </cell>
          <cell r="Z2341" t="str">
            <v>Mercado Pago</v>
          </cell>
          <cell r="AB2341" t="str">
            <v>Me gustaria el color violeta</v>
          </cell>
          <cell r="AC2341" t="str">
            <v>24-08 PENDIENTE MOPA</v>
          </cell>
          <cell r="AD2341">
            <v>44064</v>
          </cell>
          <cell r="AE2341">
            <v>44067</v>
          </cell>
          <cell r="AF2341" t="str">
            <v>SET MOPA CON BALDE CENTRIFUGADOR</v>
          </cell>
          <cell r="AG2341">
            <v>2299</v>
          </cell>
          <cell r="AH2341">
            <v>1</v>
          </cell>
          <cell r="AI2341" t="str">
            <v>MOPANUEVA</v>
          </cell>
          <cell r="AJ2341" t="str">
            <v>Móvil</v>
          </cell>
          <cell r="AK2341" t="str">
            <v>MIERCOLES 26-08 ENTRE 8  Y 18 HORAS!</v>
          </cell>
          <cell r="AL2341">
            <v>1702043040</v>
          </cell>
          <cell r="AM2341">
            <v>282188271</v>
          </cell>
          <cell r="AN2341" t="str">
            <v>Sí</v>
          </cell>
        </row>
        <row r="2342">
          <cell r="A2342">
            <v>1774</v>
          </cell>
          <cell r="B2342" t="str">
            <v>vdeluca11@hotmail.com</v>
          </cell>
          <cell r="C2342">
            <v>44064</v>
          </cell>
          <cell r="D2342" t="str">
            <v>Abierta</v>
          </cell>
          <cell r="E2342" t="str">
            <v>Recibido</v>
          </cell>
          <cell r="F2342" t="str">
            <v>Enviado</v>
          </cell>
          <cell r="G2342" t="str">
            <v>ARS</v>
          </cell>
          <cell r="H2342" t="str">
            <v>3471.77</v>
          </cell>
          <cell r="I2342">
            <v>0</v>
          </cell>
          <cell r="J2342">
            <v>0</v>
          </cell>
          <cell r="K2342" t="str">
            <v>3471.77</v>
          </cell>
          <cell r="L2342" t="str">
            <v xml:space="preserve">Vanesa De Luca </v>
          </cell>
          <cell r="M2342">
            <v>27286597</v>
          </cell>
          <cell r="N2342">
            <v>1151039097</v>
          </cell>
          <cell r="O2342" t="str">
            <v>Vanesa  De Luca</v>
          </cell>
          <cell r="P2342">
            <v>1151039097</v>
          </cell>
          <cell r="Q2342" t="str">
            <v xml:space="preserve">Mentruyt </v>
          </cell>
          <cell r="R2342">
            <v>187</v>
          </cell>
          <cell r="U2342" t="str">
            <v xml:space="preserve">Lomas de Zamora </v>
          </cell>
          <cell r="V2342">
            <v>1832</v>
          </cell>
          <cell r="W2342" t="str">
            <v>Gran Buenos Aires</v>
          </cell>
          <cell r="Y2342" t="str">
            <v>ENVÍO SIN CARGO (CABA Y GRAN PARTE DE GBA) TIEMPO: 4 a 6 DÍAS HÁBILES</v>
          </cell>
          <cell r="Z2342" t="str">
            <v>Mercado Pago</v>
          </cell>
          <cell r="AC2342" t="str">
            <v>24-08 FALTA CODIGO BOWL</v>
          </cell>
          <cell r="AD2342">
            <v>44064</v>
          </cell>
          <cell r="AE2342">
            <v>44069</v>
          </cell>
          <cell r="AF2342" t="str">
            <v>BOWL COOPER 24X8 CM  COLOR COBRE</v>
          </cell>
          <cell r="AG2342" t="str">
            <v>599.76</v>
          </cell>
          <cell r="AH2342">
            <v>1</v>
          </cell>
          <cell r="AI2342" t="str">
            <v>MS129539</v>
          </cell>
          <cell r="AJ2342" t="str">
            <v>Móvil</v>
          </cell>
          <cell r="AK2342" t="str">
            <v>VIERNES 28-08 ENTRE 8 Y 18 HORAS!</v>
          </cell>
          <cell r="AL2342">
            <v>1701835993</v>
          </cell>
          <cell r="AM2342">
            <v>281157712</v>
          </cell>
          <cell r="AN2342" t="str">
            <v>Sí</v>
          </cell>
        </row>
        <row r="2343">
          <cell r="A2343">
            <v>1774</v>
          </cell>
          <cell r="B2343" t="str">
            <v>vdeluca11@hotmail.com</v>
          </cell>
          <cell r="AF2343" t="str">
            <v>VELA 100 % SOJA CON ESENCIAS DIFERENTES AROMAS 14x10 CM</v>
          </cell>
          <cell r="AG2343">
            <v>440</v>
          </cell>
          <cell r="AH2343">
            <v>1</v>
          </cell>
          <cell r="AI2343" t="str">
            <v>VELA</v>
          </cell>
          <cell r="AN2343" t="str">
            <v>Sí</v>
          </cell>
        </row>
        <row r="2344">
          <cell r="A2344">
            <v>1774</v>
          </cell>
          <cell r="B2344" t="str">
            <v>vdeluca11@hotmail.com</v>
          </cell>
          <cell r="AF2344" t="str">
            <v>UNTADOR CRISTAL 1PC 14,5CM MOTIV. SIN ELECCIÓN</v>
          </cell>
          <cell r="AG2344" t="str">
            <v>32.53</v>
          </cell>
          <cell r="AH2344">
            <v>2</v>
          </cell>
          <cell r="AI2344" t="str">
            <v>019BA6981</v>
          </cell>
          <cell r="AN2344" t="str">
            <v>Sí</v>
          </cell>
        </row>
        <row r="2345">
          <cell r="A2345">
            <v>1774</v>
          </cell>
          <cell r="B2345" t="str">
            <v>vdeluca11@hotmail.com</v>
          </cell>
          <cell r="AF2345" t="str">
            <v>DISPENSER BLANCO 17,5X6,8CM</v>
          </cell>
          <cell r="AG2345" t="str">
            <v>615.45</v>
          </cell>
          <cell r="AH2345">
            <v>1</v>
          </cell>
          <cell r="AI2345" t="str">
            <v>046AB7335</v>
          </cell>
          <cell r="AN2345" t="str">
            <v>Sí</v>
          </cell>
        </row>
        <row r="2346">
          <cell r="A2346">
            <v>1774</v>
          </cell>
          <cell r="B2346" t="str">
            <v>vdeluca11@hotmail.com</v>
          </cell>
          <cell r="AF2346" t="str">
            <v>TABLA DE PICAR RECTANGULAR BLANCA 26X38 CM</v>
          </cell>
          <cell r="AG2346" t="str">
            <v>640.52</v>
          </cell>
          <cell r="AH2346">
            <v>1</v>
          </cell>
          <cell r="AI2346" t="str">
            <v>BA8058</v>
          </cell>
          <cell r="AN2346" t="str">
            <v>Sí</v>
          </cell>
        </row>
        <row r="2347">
          <cell r="A2347">
            <v>1774</v>
          </cell>
          <cell r="B2347" t="str">
            <v>vdeluca11@hotmail.com</v>
          </cell>
          <cell r="AF2347" t="str">
            <v>PLANTA ARTIFICIAL CACTUS MACET. CEM. (1 UNIDAD) 2 MOD SURT</v>
          </cell>
          <cell r="AG2347" t="str">
            <v>555.49</v>
          </cell>
          <cell r="AH2347">
            <v>1</v>
          </cell>
          <cell r="AI2347" t="str">
            <v>046FL7152</v>
          </cell>
          <cell r="AN2347" t="str">
            <v>Sí</v>
          </cell>
        </row>
        <row r="2348">
          <cell r="A2348">
            <v>1774</v>
          </cell>
          <cell r="B2348" t="str">
            <v>vdeluca11@hotmail.com</v>
          </cell>
          <cell r="AF2348" t="str">
            <v>PLANTA ARTIFICIAL MACET CEM. CACTUS</v>
          </cell>
          <cell r="AG2348" t="str">
            <v>555.49</v>
          </cell>
          <cell r="AH2348">
            <v>1</v>
          </cell>
          <cell r="AI2348" t="str">
            <v>046FL7153</v>
          </cell>
          <cell r="AN2348" t="str">
            <v>Sí</v>
          </cell>
        </row>
        <row r="2349">
          <cell r="A2349">
            <v>1773</v>
          </cell>
          <cell r="B2349" t="str">
            <v>angeldevelez@gmail.com</v>
          </cell>
          <cell r="C2349">
            <v>44064</v>
          </cell>
          <cell r="D2349" t="str">
            <v>Abierta</v>
          </cell>
          <cell r="E2349" t="str">
            <v>Recibido</v>
          </cell>
          <cell r="F2349" t="str">
            <v>Enviado</v>
          </cell>
          <cell r="G2349" t="str">
            <v>ARS</v>
          </cell>
          <cell r="H2349" t="str">
            <v>654.5</v>
          </cell>
          <cell r="I2349">
            <v>0</v>
          </cell>
          <cell r="J2349">
            <v>0</v>
          </cell>
          <cell r="K2349" t="str">
            <v>654.5</v>
          </cell>
          <cell r="L2349" t="str">
            <v>Ángel Eduardo Darin pagneto</v>
          </cell>
          <cell r="M2349">
            <v>28815703</v>
          </cell>
          <cell r="N2349">
            <v>42090982</v>
          </cell>
          <cell r="O2349" t="str">
            <v>Ángel Eduardo Darin pagneto</v>
          </cell>
          <cell r="P2349">
            <v>42090982</v>
          </cell>
          <cell r="Q2349" t="str">
            <v>Manuel Ocampo</v>
          </cell>
          <cell r="R2349">
            <v>2254</v>
          </cell>
          <cell r="T2349" t="str">
            <v>Valentin Alsina</v>
          </cell>
          <cell r="U2349" t="str">
            <v>Lanus oeste</v>
          </cell>
          <cell r="V2349">
            <v>1822</v>
          </cell>
          <cell r="W2349" t="str">
            <v>Gran Buenos Aires</v>
          </cell>
          <cell r="Y2349" t="str">
            <v>ENVÍO SIN CARGO (CABA Y GRAN PARTE DE GBA) TIEMPO: 4 a 6 DÍAS HÁBILES</v>
          </cell>
          <cell r="Z2349" t="str">
            <v>Mercado Pago</v>
          </cell>
          <cell r="AD2349">
            <v>44064</v>
          </cell>
          <cell r="AE2349">
            <v>44067</v>
          </cell>
          <cell r="AF2349" t="str">
            <v>BOT. 500CC CON TAPA DE PLASTICO</v>
          </cell>
          <cell r="AG2349">
            <v>187</v>
          </cell>
          <cell r="AH2349">
            <v>1</v>
          </cell>
          <cell r="AI2349" t="str">
            <v>019BO6407</v>
          </cell>
          <cell r="AJ2349" t="str">
            <v>Móvil</v>
          </cell>
          <cell r="AK2349" t="str">
            <v>MIERCOLES 26-08 ENTRE 8  Y 18 HORAS!</v>
          </cell>
          <cell r="AL2349">
            <v>1701628814</v>
          </cell>
          <cell r="AM2349">
            <v>282134096</v>
          </cell>
          <cell r="AN2349" t="str">
            <v>Sí</v>
          </cell>
        </row>
        <row r="2350">
          <cell r="A2350">
            <v>1773</v>
          </cell>
          <cell r="B2350" t="str">
            <v>angeldevelez@gmail.com</v>
          </cell>
          <cell r="AF2350" t="str">
            <v>VASO AZUL FACETADO Y EXPRIMIDOR</v>
          </cell>
          <cell r="AG2350" t="str">
            <v>233.75</v>
          </cell>
          <cell r="AH2350">
            <v>2</v>
          </cell>
          <cell r="AI2350" t="str">
            <v>BP24007</v>
          </cell>
          <cell r="AN2350" t="str">
            <v>Sí</v>
          </cell>
        </row>
        <row r="2351">
          <cell r="A2351">
            <v>1772</v>
          </cell>
          <cell r="B2351" t="str">
            <v>julidosreis93@gmail.com</v>
          </cell>
          <cell r="C2351">
            <v>44064</v>
          </cell>
          <cell r="D2351" t="str">
            <v>Abierta</v>
          </cell>
          <cell r="E2351" t="str">
            <v>Recibido</v>
          </cell>
          <cell r="F2351" t="str">
            <v>Enviado</v>
          </cell>
          <cell r="G2351" t="str">
            <v>ARS</v>
          </cell>
          <cell r="H2351" t="str">
            <v>5691.27</v>
          </cell>
          <cell r="I2351">
            <v>0</v>
          </cell>
          <cell r="J2351">
            <v>0</v>
          </cell>
          <cell r="K2351" t="str">
            <v>5691.27</v>
          </cell>
          <cell r="L2351" t="str">
            <v>Julieta dos Reis</v>
          </cell>
          <cell r="M2351">
            <v>37368344</v>
          </cell>
          <cell r="N2351">
            <v>1137867137</v>
          </cell>
          <cell r="O2351" t="str">
            <v>Julieta dos Reis</v>
          </cell>
          <cell r="P2351">
            <v>1137867137</v>
          </cell>
          <cell r="Q2351" t="str">
            <v>Machain</v>
          </cell>
          <cell r="R2351">
            <v>3209</v>
          </cell>
          <cell r="S2351" t="str">
            <v>B</v>
          </cell>
          <cell r="T2351" t="str">
            <v>Lanús</v>
          </cell>
          <cell r="U2351" t="str">
            <v>Lanus - Lanus Oeste</v>
          </cell>
          <cell r="V2351">
            <v>1824</v>
          </cell>
          <cell r="W2351" t="str">
            <v>Gran Buenos Aires</v>
          </cell>
          <cell r="Y2351" t="str">
            <v>ENVÍO SIN CARGO (CABA Y GRAN PARTE DE GBA) TIEMPO: 4 a 6 DÍAS HÁBILES</v>
          </cell>
          <cell r="Z2351" t="str">
            <v>Mercado Pago</v>
          </cell>
          <cell r="AD2351">
            <v>44064</v>
          </cell>
          <cell r="AE2351">
            <v>44067</v>
          </cell>
          <cell r="AF2351" t="str">
            <v>MOLINILLO MADERA</v>
          </cell>
          <cell r="AG2351" t="str">
            <v>990.88</v>
          </cell>
          <cell r="AH2351">
            <v>1</v>
          </cell>
          <cell r="AI2351" t="str">
            <v>046BA6861</v>
          </cell>
          <cell r="AJ2351" t="str">
            <v>Web</v>
          </cell>
          <cell r="AK2351" t="str">
            <v>MIERCOLES 26-08 ENTRE 8  Y 18 HORAS!</v>
          </cell>
          <cell r="AL2351">
            <v>1701564642</v>
          </cell>
          <cell r="AM2351">
            <v>282126463</v>
          </cell>
          <cell r="AN2351" t="str">
            <v>Sí</v>
          </cell>
        </row>
        <row r="2352">
          <cell r="A2352">
            <v>1772</v>
          </cell>
          <cell r="B2352" t="str">
            <v>julidosreis93@gmail.com</v>
          </cell>
          <cell r="AF2352" t="str">
            <v>DESTAPADOR - SACACORCHOS</v>
          </cell>
          <cell r="AG2352" t="str">
            <v>148.32</v>
          </cell>
          <cell r="AH2352">
            <v>1</v>
          </cell>
          <cell r="AI2352" t="str">
            <v>BA4791</v>
          </cell>
          <cell r="AN2352" t="str">
            <v>Sí</v>
          </cell>
        </row>
        <row r="2353">
          <cell r="A2353">
            <v>1772</v>
          </cell>
          <cell r="B2353" t="str">
            <v>julidosreis93@gmail.com</v>
          </cell>
          <cell r="AF2353" t="str">
            <v>JARRA MEDIDORA RECTA GDE 7,7X14CM</v>
          </cell>
          <cell r="AG2353" t="str">
            <v>574.19</v>
          </cell>
          <cell r="AH2353">
            <v>1</v>
          </cell>
          <cell r="AI2353" t="str">
            <v>055BA7679</v>
          </cell>
          <cell r="AN2353" t="str">
            <v>Sí</v>
          </cell>
        </row>
        <row r="2354">
          <cell r="A2354">
            <v>1772</v>
          </cell>
          <cell r="B2354" t="str">
            <v>julidosreis93@gmail.com</v>
          </cell>
          <cell r="AF2354" t="str">
            <v>BOWL BAMBOO NEGRO 23CMX8CM</v>
          </cell>
          <cell r="AG2354" t="str">
            <v>1494.89</v>
          </cell>
          <cell r="AH2354">
            <v>1</v>
          </cell>
          <cell r="AI2354" t="str">
            <v>BA8128NEG</v>
          </cell>
          <cell r="AN2354" t="str">
            <v>Sí</v>
          </cell>
        </row>
        <row r="2355">
          <cell r="A2355">
            <v>1772</v>
          </cell>
          <cell r="B2355" t="str">
            <v>julidosreis93@gmail.com</v>
          </cell>
          <cell r="AF2355" t="str">
            <v>BANDEJA BAMBOO BLANCO 40X5CM</v>
          </cell>
          <cell r="AG2355" t="str">
            <v>2482.99</v>
          </cell>
          <cell r="AH2355">
            <v>1</v>
          </cell>
          <cell r="AI2355" t="str">
            <v>BA8133BLA</v>
          </cell>
          <cell r="AN2355" t="str">
            <v>Sí</v>
          </cell>
        </row>
        <row r="2356">
          <cell r="A2356">
            <v>1771</v>
          </cell>
          <cell r="B2356" t="str">
            <v>caro_carito084@hotmail.com</v>
          </cell>
          <cell r="C2356">
            <v>44064</v>
          </cell>
          <cell r="D2356" t="str">
            <v>Abierta</v>
          </cell>
          <cell r="E2356" t="str">
            <v>Recibido</v>
          </cell>
          <cell r="F2356" t="str">
            <v>Enviado</v>
          </cell>
          <cell r="G2356" t="str">
            <v>ARS</v>
          </cell>
          <cell r="H2356" t="str">
            <v>1005.59</v>
          </cell>
          <cell r="I2356">
            <v>0</v>
          </cell>
          <cell r="J2356">
            <v>0</v>
          </cell>
          <cell r="K2356" t="str">
            <v>1005.59</v>
          </cell>
          <cell r="L2356" t="str">
            <v>Carolina Golia</v>
          </cell>
          <cell r="M2356">
            <v>31164943</v>
          </cell>
          <cell r="N2356">
            <v>1136608594</v>
          </cell>
          <cell r="O2356" t="str">
            <v>Carolina Golia</v>
          </cell>
          <cell r="P2356">
            <v>1136608594</v>
          </cell>
          <cell r="Q2356" t="str">
            <v>Homero</v>
          </cell>
          <cell r="R2356">
            <v>1654</v>
          </cell>
          <cell r="T2356" t="str">
            <v>Parque Avellaneda</v>
          </cell>
          <cell r="U2356" t="str">
            <v>Caba</v>
          </cell>
          <cell r="V2356">
            <v>1407</v>
          </cell>
          <cell r="W2356" t="str">
            <v>Capital Federal</v>
          </cell>
          <cell r="Y2356" t="str">
            <v>ENVÍO SIN CARGO (CABA Y GRAN PARTE DE GBA) TIEMPO: 4 a 6 DÍAS HÁBILES</v>
          </cell>
          <cell r="Z2356" t="str">
            <v>Mercado Pago</v>
          </cell>
          <cell r="AC2356" t="str">
            <v>24-08 FALTA CODIGO BOWL</v>
          </cell>
          <cell r="AD2356">
            <v>44064</v>
          </cell>
          <cell r="AE2356">
            <v>44069</v>
          </cell>
          <cell r="AF2356" t="str">
            <v>BOWL COOPER 24X8 CM  COLOR COBRE</v>
          </cell>
          <cell r="AG2356" t="str">
            <v>599.76</v>
          </cell>
          <cell r="AH2356">
            <v>1</v>
          </cell>
          <cell r="AI2356" t="str">
            <v>MS129539</v>
          </cell>
          <cell r="AJ2356" t="str">
            <v>Móvil</v>
          </cell>
          <cell r="AK2356" t="str">
            <v>SABADO 29-08 ENTRE 8 Y 14 HORAS!</v>
          </cell>
          <cell r="AL2356">
            <v>1701517126</v>
          </cell>
          <cell r="AM2356">
            <v>282117015</v>
          </cell>
          <cell r="AN2356" t="str">
            <v>Sí</v>
          </cell>
        </row>
        <row r="2357">
          <cell r="A2357">
            <v>1771</v>
          </cell>
          <cell r="B2357" t="str">
            <v>caro_carito084@hotmail.com</v>
          </cell>
          <cell r="AF2357" t="str">
            <v>BOWL COOPER 20X7 CM  COLOR COBRE</v>
          </cell>
          <cell r="AG2357" t="str">
            <v>405.83</v>
          </cell>
          <cell r="AH2357">
            <v>1</v>
          </cell>
          <cell r="AI2357" t="str">
            <v>MS129538</v>
          </cell>
          <cell r="AN2357" t="str">
            <v>Sí</v>
          </cell>
        </row>
        <row r="2358">
          <cell r="A2358">
            <v>1770</v>
          </cell>
          <cell r="B2358" t="str">
            <v>natynaty4@hotmail.com</v>
          </cell>
          <cell r="C2358">
            <v>44064</v>
          </cell>
          <cell r="D2358" t="str">
            <v>Abierta</v>
          </cell>
          <cell r="E2358" t="str">
            <v>Recibido</v>
          </cell>
          <cell r="F2358" t="str">
            <v>Enviado</v>
          </cell>
          <cell r="G2358" t="str">
            <v>ARS</v>
          </cell>
          <cell r="H2358">
            <v>2299</v>
          </cell>
          <cell r="I2358">
            <v>0</v>
          </cell>
          <cell r="J2358">
            <v>0</v>
          </cell>
          <cell r="K2358">
            <v>2299</v>
          </cell>
          <cell r="L2358" t="str">
            <v>Natalia Rodriguez</v>
          </cell>
          <cell r="M2358">
            <v>34497075</v>
          </cell>
          <cell r="N2358">
            <v>5491155784500</v>
          </cell>
          <cell r="O2358" t="str">
            <v>Natalia Rodriguez</v>
          </cell>
          <cell r="P2358">
            <v>5491155784500</v>
          </cell>
          <cell r="Q2358" t="str">
            <v>Jerónimo salguero</v>
          </cell>
          <cell r="R2358">
            <v>3078</v>
          </cell>
          <cell r="S2358" t="str">
            <v>4A</v>
          </cell>
          <cell r="T2358" t="str">
            <v>Palermo</v>
          </cell>
          <cell r="U2358" t="str">
            <v>Caba</v>
          </cell>
          <cell r="V2358">
            <v>1425</v>
          </cell>
          <cell r="W2358" t="str">
            <v>Capital Federal</v>
          </cell>
          <cell r="Y2358" t="str">
            <v>ENVÍO SIN CARGO (CABA Y GRAN PARTE DE GBA) TIEMPO: 4 a 6 DÍAS HÁBILES</v>
          </cell>
          <cell r="Z2358" t="str">
            <v>Mercado Pago</v>
          </cell>
          <cell r="AC2358" t="str">
            <v>24-08 PENDIENTE MOPA</v>
          </cell>
          <cell r="AD2358">
            <v>44064</v>
          </cell>
          <cell r="AE2358">
            <v>44067</v>
          </cell>
          <cell r="AF2358" t="str">
            <v>SET MOPA CON BALDE CENTRIFUGADOR</v>
          </cell>
          <cell r="AG2358">
            <v>2299</v>
          </cell>
          <cell r="AH2358">
            <v>1</v>
          </cell>
          <cell r="AI2358" t="str">
            <v>MOPANUEVA</v>
          </cell>
          <cell r="AJ2358" t="str">
            <v>Móvil</v>
          </cell>
          <cell r="AK2358" t="str">
            <v>MIERCOLES 26-08 ENTRE 8 Y 18 HORAS!</v>
          </cell>
          <cell r="AL2358">
            <v>1701178997</v>
          </cell>
          <cell r="AM2358">
            <v>282082893</v>
          </cell>
          <cell r="AN2358" t="str">
            <v>Sí</v>
          </cell>
        </row>
        <row r="2359">
          <cell r="A2359">
            <v>1769</v>
          </cell>
          <cell r="B2359" t="str">
            <v>evelynnaiara8@gmail.com</v>
          </cell>
          <cell r="C2359">
            <v>44064</v>
          </cell>
          <cell r="D2359" t="str">
            <v>Abierta</v>
          </cell>
          <cell r="E2359" t="str">
            <v>Recibido</v>
          </cell>
          <cell r="F2359" t="str">
            <v>Enviado</v>
          </cell>
          <cell r="G2359" t="str">
            <v>ARS</v>
          </cell>
          <cell r="H2359" t="str">
            <v>3316.99</v>
          </cell>
          <cell r="I2359">
            <v>0</v>
          </cell>
          <cell r="J2359">
            <v>0</v>
          </cell>
          <cell r="K2359" t="str">
            <v>3316.99</v>
          </cell>
          <cell r="L2359" t="str">
            <v>Silvia Alejandra Vazquez</v>
          </cell>
          <cell r="M2359">
            <v>24901824</v>
          </cell>
          <cell r="N2359">
            <v>1164411869</v>
          </cell>
          <cell r="O2359" t="str">
            <v>Silvia Alejandra  Vazquez</v>
          </cell>
          <cell r="P2359">
            <v>1164411869</v>
          </cell>
          <cell r="Q2359" t="str">
            <v xml:space="preserve">Belisario Roldán </v>
          </cell>
          <cell r="R2359">
            <v>456</v>
          </cell>
          <cell r="T2359" t="str">
            <v xml:space="preserve">Las Malvinas </v>
          </cell>
          <cell r="U2359" t="str">
            <v xml:space="preserve">General Rodríguez </v>
          </cell>
          <cell r="V2359">
            <v>1440</v>
          </cell>
          <cell r="W2359" t="str">
            <v>Capital Federal</v>
          </cell>
          <cell r="Y2359" t="str">
            <v>ENVÍO SIN CARGO (CABA Y GRAN PARTE DE GBA) TIEMPO: 4 a 6 DÍAS HÁBILES</v>
          </cell>
          <cell r="Z2359" t="str">
            <v>Mercado Pago</v>
          </cell>
          <cell r="AD2359">
            <v>44064</v>
          </cell>
          <cell r="AE2359">
            <v>44067</v>
          </cell>
          <cell r="AF2359" t="str">
            <v>CORTINA DE BAÑO CREMA 180 X 200 CM</v>
          </cell>
          <cell r="AG2359" t="str">
            <v>1263.43</v>
          </cell>
          <cell r="AH2359">
            <v>1</v>
          </cell>
          <cell r="AI2359" t="str">
            <v>AB7343</v>
          </cell>
          <cell r="AJ2359" t="str">
            <v>Móvil</v>
          </cell>
          <cell r="AK2359" t="str">
            <v>MARTES 25-08 ENTRE 8 Y 18 HORAS!</v>
          </cell>
          <cell r="AL2359">
            <v>1700609775</v>
          </cell>
          <cell r="AM2359">
            <v>279075802</v>
          </cell>
          <cell r="AN2359" t="str">
            <v>Sí</v>
          </cell>
        </row>
        <row r="2360">
          <cell r="A2360">
            <v>1769</v>
          </cell>
          <cell r="B2360" t="str">
            <v>evelynnaiara8@gmail.com</v>
          </cell>
          <cell r="AF2360" t="str">
            <v>PORTACEPILLOS BLANCO C/ TAPA 11X6,8CM</v>
          </cell>
          <cell r="AG2360" t="str">
            <v>512.59</v>
          </cell>
          <cell r="AH2360">
            <v>1</v>
          </cell>
          <cell r="AI2360" t="str">
            <v>046AB7336</v>
          </cell>
          <cell r="AN2360" t="str">
            <v>Sí</v>
          </cell>
        </row>
        <row r="2361">
          <cell r="A2361">
            <v>1769</v>
          </cell>
          <cell r="B2361" t="str">
            <v>evelynnaiara8@gmail.com</v>
          </cell>
          <cell r="AF2361" t="str">
            <v>DISPENSER BLANCO 17,5X6,8CM</v>
          </cell>
          <cell r="AG2361" t="str">
            <v>615.45</v>
          </cell>
          <cell r="AH2361">
            <v>1</v>
          </cell>
          <cell r="AI2361" t="str">
            <v>046AB7335</v>
          </cell>
          <cell r="AN2361" t="str">
            <v>Sí</v>
          </cell>
        </row>
        <row r="2362">
          <cell r="A2362">
            <v>1769</v>
          </cell>
          <cell r="B2362" t="str">
            <v>evelynnaiara8@gmail.com</v>
          </cell>
          <cell r="AF2362" t="str">
            <v>CESTO DE BASURA VIOLETA</v>
          </cell>
          <cell r="AG2362" t="str">
            <v>621.92</v>
          </cell>
          <cell r="AH2362">
            <v>1</v>
          </cell>
          <cell r="AI2362" t="str">
            <v>DIM4004VI</v>
          </cell>
          <cell r="AN2362" t="str">
            <v>Sí</v>
          </cell>
        </row>
        <row r="2363">
          <cell r="A2363">
            <v>1769</v>
          </cell>
          <cell r="B2363" t="str">
            <v>evelynnaiara8@gmail.com</v>
          </cell>
          <cell r="AF2363" t="str">
            <v>CUBIERTERO 31.5X24.5X4.5CM (Violeta)</v>
          </cell>
          <cell r="AG2363" t="str">
            <v>303.6</v>
          </cell>
          <cell r="AH2363">
            <v>1</v>
          </cell>
          <cell r="AI2363" t="str">
            <v>0607PLA204</v>
          </cell>
          <cell r="AN2363" t="str">
            <v>Sí</v>
          </cell>
        </row>
        <row r="2364">
          <cell r="A2364">
            <v>1768</v>
          </cell>
          <cell r="B2364" t="str">
            <v>guadis.mendez@gmail.com</v>
          </cell>
          <cell r="C2364">
            <v>44064</v>
          </cell>
          <cell r="D2364" t="str">
            <v>Abierta</v>
          </cell>
          <cell r="E2364" t="str">
            <v>Recibido</v>
          </cell>
          <cell r="F2364" t="str">
            <v>Enviado</v>
          </cell>
          <cell r="G2364" t="str">
            <v>ARS</v>
          </cell>
          <cell r="H2364">
            <v>2299</v>
          </cell>
          <cell r="I2364">
            <v>0</v>
          </cell>
          <cell r="J2364">
            <v>0</v>
          </cell>
          <cell r="K2364">
            <v>2299</v>
          </cell>
          <cell r="L2364" t="str">
            <v>Jorge obon 14567 valentin Alsina Mendez</v>
          </cell>
          <cell r="M2364">
            <v>27328942351</v>
          </cell>
          <cell r="N2364">
            <v>1123569423</v>
          </cell>
          <cell r="O2364" t="str">
            <v>Jorge obon 14567 valentin Alsina Mendez</v>
          </cell>
          <cell r="P2364">
            <v>1123569423</v>
          </cell>
          <cell r="Q2364" t="str">
            <v>Jorge obon</v>
          </cell>
          <cell r="R2364">
            <v>1467</v>
          </cell>
          <cell r="S2364" t="str">
            <v>Pb</v>
          </cell>
          <cell r="T2364" t="str">
            <v>Valentin alsina</v>
          </cell>
          <cell r="U2364" t="str">
            <v>Buenos aires</v>
          </cell>
          <cell r="V2364">
            <v>1824</v>
          </cell>
          <cell r="W2364" t="str">
            <v>Gran Buenos Aires</v>
          </cell>
          <cell r="Y2364" t="str">
            <v>ENVÍO SIN CARGO (CABA Y GRAN PARTE DE GBA) TIEMPO: 4 a 6 DÍAS HÁBILES</v>
          </cell>
          <cell r="Z2364" t="str">
            <v>Mercado Pago</v>
          </cell>
          <cell r="AC2364" t="str">
            <v>21-08 MOPA PENDIENTE</v>
          </cell>
          <cell r="AD2364">
            <v>44064</v>
          </cell>
          <cell r="AE2364">
            <v>44067</v>
          </cell>
          <cell r="AF2364" t="str">
            <v>SET MOPA CON BALDE CENTRIFUGADOR</v>
          </cell>
          <cell r="AG2364">
            <v>2299</v>
          </cell>
          <cell r="AH2364">
            <v>1</v>
          </cell>
          <cell r="AI2364" t="str">
            <v>MOPANUEVA</v>
          </cell>
          <cell r="AJ2364" t="str">
            <v>Móvil</v>
          </cell>
          <cell r="AK2364" t="str">
            <v>MIERCOLES 26-08 ENTRE 8 Y 18 HORAS!</v>
          </cell>
          <cell r="AL2364">
            <v>1700444320</v>
          </cell>
          <cell r="AM2364">
            <v>281797677</v>
          </cell>
          <cell r="AN2364" t="str">
            <v>Sí</v>
          </cell>
        </row>
        <row r="2365">
          <cell r="A2365">
            <v>1767</v>
          </cell>
          <cell r="B2365" t="str">
            <v>julia.pennino@hotmail.com</v>
          </cell>
          <cell r="C2365">
            <v>44064</v>
          </cell>
          <cell r="D2365" t="str">
            <v>Abierta</v>
          </cell>
          <cell r="E2365" t="str">
            <v>Recibido</v>
          </cell>
          <cell r="F2365" t="str">
            <v>Enviado</v>
          </cell>
          <cell r="G2365" t="str">
            <v>ARS</v>
          </cell>
          <cell r="H2365">
            <v>2299</v>
          </cell>
          <cell r="I2365">
            <v>0</v>
          </cell>
          <cell r="J2365">
            <v>0</v>
          </cell>
          <cell r="K2365">
            <v>2299</v>
          </cell>
          <cell r="L2365" t="str">
            <v>Julia Pennino</v>
          </cell>
          <cell r="M2365">
            <v>38319296</v>
          </cell>
          <cell r="N2365">
            <v>1131300610</v>
          </cell>
          <cell r="O2365" t="str">
            <v>Julia  Pennino</v>
          </cell>
          <cell r="P2365">
            <v>1131300610</v>
          </cell>
          <cell r="Q2365" t="str">
            <v>Las Bases</v>
          </cell>
          <cell r="R2365">
            <v>188</v>
          </cell>
          <cell r="S2365" t="str">
            <v>Planta Alta</v>
          </cell>
          <cell r="T2365" t="str">
            <v>Haedo</v>
          </cell>
          <cell r="U2365" t="str">
            <v>Moron</v>
          </cell>
          <cell r="V2365">
            <v>1706</v>
          </cell>
          <cell r="W2365" t="str">
            <v>Gran Buenos Aires</v>
          </cell>
          <cell r="Y2365" t="str">
            <v>ENVÍO SIN CARGO (CABA Y GRAN PARTE DE GBA) TIEMPO: 4 a 6 DÍAS HÁBILES</v>
          </cell>
          <cell r="Z2365" t="str">
            <v>Mercado Pago</v>
          </cell>
          <cell r="AC2365" t="str">
            <v>21-08 MOPA PENDIENTE</v>
          </cell>
          <cell r="AD2365">
            <v>44064</v>
          </cell>
          <cell r="AE2365">
            <v>44067</v>
          </cell>
          <cell r="AF2365" t="str">
            <v>SET MOPA CON BALDE CENTRIFUGADOR</v>
          </cell>
          <cell r="AG2365">
            <v>2299</v>
          </cell>
          <cell r="AH2365">
            <v>1</v>
          </cell>
          <cell r="AI2365" t="str">
            <v>MOPANUEVA</v>
          </cell>
          <cell r="AJ2365" t="str">
            <v>Web</v>
          </cell>
          <cell r="AK2365" t="str">
            <v>MIERCOLES 26-08 ENTRE 8 Y 18 HORAS!</v>
          </cell>
          <cell r="AL2365">
            <v>1700037116</v>
          </cell>
          <cell r="AM2365">
            <v>281710950</v>
          </cell>
          <cell r="AN2365" t="str">
            <v>Sí</v>
          </cell>
        </row>
        <row r="2366">
          <cell r="A2366">
            <v>1766</v>
          </cell>
          <cell r="B2366" t="str">
            <v>czubcov@gmail.com</v>
          </cell>
          <cell r="C2366">
            <v>44063</v>
          </cell>
          <cell r="D2366" t="str">
            <v>Abierta</v>
          </cell>
          <cell r="E2366" t="str">
            <v>Recibido</v>
          </cell>
          <cell r="F2366" t="str">
            <v>Enviado</v>
          </cell>
          <cell r="G2366" t="str">
            <v>ARS</v>
          </cell>
          <cell r="H2366" t="str">
            <v>786.29</v>
          </cell>
          <cell r="I2366">
            <v>0</v>
          </cell>
          <cell r="J2366">
            <v>0</v>
          </cell>
          <cell r="K2366" t="str">
            <v>786.29</v>
          </cell>
          <cell r="L2366" t="str">
            <v>Camila Zubcov</v>
          </cell>
          <cell r="M2366">
            <v>41063483</v>
          </cell>
          <cell r="N2366">
            <v>1134693103</v>
          </cell>
          <cell r="O2366" t="str">
            <v>Camila Zubcov</v>
          </cell>
          <cell r="P2366">
            <v>1134693103</v>
          </cell>
          <cell r="Q2366" t="str">
            <v>Manuela Pedraza</v>
          </cell>
          <cell r="R2366">
            <v>2276</v>
          </cell>
          <cell r="S2366" t="str">
            <v>6C</v>
          </cell>
          <cell r="T2366" t="str">
            <v>Nuñez</v>
          </cell>
          <cell r="U2366" t="str">
            <v>Caba</v>
          </cell>
          <cell r="V2366">
            <v>1429</v>
          </cell>
          <cell r="W2366" t="str">
            <v>Capital Federal</v>
          </cell>
          <cell r="Y2366" t="str">
            <v>ENVÍO SIN CARGO (CABA Y GRAN PARTE DE GBA) TIEMPO: 4 a 6 DÍAS HÁBILES</v>
          </cell>
          <cell r="Z2366" t="str">
            <v>Mercado Pago</v>
          </cell>
          <cell r="AB2366" t="str">
            <v xml:space="preserve">El envío tiene que ser si o si a más tardar para el martes 25/8 (previa consulta por instagram) Gracias! </v>
          </cell>
          <cell r="AD2366">
            <v>44063</v>
          </cell>
          <cell r="AE2366">
            <v>44067</v>
          </cell>
          <cell r="AF2366" t="str">
            <v>VASO AZUL FACETADO Y EXPRIMIDOR</v>
          </cell>
          <cell r="AG2366" t="str">
            <v>212.5</v>
          </cell>
          <cell r="AH2366">
            <v>1</v>
          </cell>
          <cell r="AI2366" t="str">
            <v>BP24007</v>
          </cell>
          <cell r="AJ2366" t="str">
            <v>Web</v>
          </cell>
          <cell r="AK2366" t="str">
            <v/>
          </cell>
          <cell r="AL2366">
            <v>1699907923</v>
          </cell>
          <cell r="AM2366">
            <v>281878251</v>
          </cell>
          <cell r="AN2366" t="str">
            <v>Sí</v>
          </cell>
        </row>
        <row r="2367">
          <cell r="A2367">
            <v>1766</v>
          </cell>
          <cell r="B2367" t="str">
            <v>czubcov@gmail.com</v>
          </cell>
          <cell r="AF2367" t="str">
            <v>VASO VERDE FACETADO Y EXPRIMIDOR</v>
          </cell>
          <cell r="AG2367" t="str">
            <v>212.5</v>
          </cell>
          <cell r="AH2367">
            <v>1</v>
          </cell>
          <cell r="AI2367" t="str">
            <v>BP24006</v>
          </cell>
          <cell r="AN2367" t="str">
            <v>Sí</v>
          </cell>
        </row>
        <row r="2368">
          <cell r="A2368">
            <v>1766</v>
          </cell>
          <cell r="B2368" t="str">
            <v>czubcov@gmail.com</v>
          </cell>
          <cell r="AF2368" t="str">
            <v>RALLADOR SET 4 PIEZAS VARIOS COLORES 22 CM</v>
          </cell>
          <cell r="AG2368" t="str">
            <v>361.29</v>
          </cell>
          <cell r="AH2368">
            <v>1</v>
          </cell>
          <cell r="AI2368" t="str">
            <v>BA7376</v>
          </cell>
          <cell r="AN2368" t="str">
            <v>Sí</v>
          </cell>
        </row>
        <row r="2369">
          <cell r="A2369">
            <v>1765</v>
          </cell>
          <cell r="B2369" t="str">
            <v>rosechresnikowski@gmail.com</v>
          </cell>
          <cell r="C2369">
            <v>44063</v>
          </cell>
          <cell r="D2369" t="str">
            <v>Abierta</v>
          </cell>
          <cell r="E2369" t="str">
            <v>Recibido</v>
          </cell>
          <cell r="F2369" t="str">
            <v>Enviado</v>
          </cell>
          <cell r="G2369" t="str">
            <v>ARS</v>
          </cell>
          <cell r="H2369">
            <v>2299</v>
          </cell>
          <cell r="I2369">
            <v>0</v>
          </cell>
          <cell r="J2369">
            <v>0</v>
          </cell>
          <cell r="K2369">
            <v>2299</v>
          </cell>
          <cell r="L2369" t="str">
            <v>Rosa Choque Resnikowski</v>
          </cell>
          <cell r="M2369">
            <v>34470462</v>
          </cell>
          <cell r="N2369">
            <v>1138414554</v>
          </cell>
          <cell r="O2369" t="str">
            <v>Rosa Choque Resnikowski</v>
          </cell>
          <cell r="P2369">
            <v>1138414554</v>
          </cell>
          <cell r="Q2369" t="str">
            <v>Cafayate</v>
          </cell>
          <cell r="R2369">
            <v>5290</v>
          </cell>
          <cell r="S2369" t="str">
            <v>4 c</v>
          </cell>
          <cell r="T2369" t="str">
            <v>Lugano</v>
          </cell>
          <cell r="U2369" t="str">
            <v>Caba</v>
          </cell>
          <cell r="V2369">
            <v>1439</v>
          </cell>
          <cell r="W2369" t="str">
            <v>Capital Federal</v>
          </cell>
          <cell r="Y2369" t="str">
            <v>ENVÍO SIN CARGO (CABA Y GRAN PARTE DE GBA) TIEMPO: 4 a 6 DÍAS HÁBILES</v>
          </cell>
          <cell r="Z2369" t="str">
            <v>Mercado Pago</v>
          </cell>
          <cell r="AC2369" t="str">
            <v>21-08 MOPA PENDIENTE</v>
          </cell>
          <cell r="AD2369">
            <v>44063</v>
          </cell>
          <cell r="AE2369">
            <v>44067</v>
          </cell>
          <cell r="AF2369" t="str">
            <v>SET MOPA CON BALDE CENTRIFUGADOR</v>
          </cell>
          <cell r="AG2369">
            <v>2299</v>
          </cell>
          <cell r="AH2369">
            <v>1</v>
          </cell>
          <cell r="AI2369" t="str">
            <v>MOPANUEVA</v>
          </cell>
          <cell r="AJ2369" t="str">
            <v>Móvil</v>
          </cell>
          <cell r="AK2369" t="str">
            <v>MIERCOLES 26-08 ENTRE 8 Y 18 HORAS!</v>
          </cell>
          <cell r="AL2369">
            <v>1699788578</v>
          </cell>
          <cell r="AM2369">
            <v>281861970</v>
          </cell>
          <cell r="AN2369" t="str">
            <v>Sí</v>
          </cell>
        </row>
        <row r="2370">
          <cell r="A2370">
            <v>1764</v>
          </cell>
          <cell r="B2370" t="str">
            <v>ta.fucito@gmail.com</v>
          </cell>
          <cell r="C2370">
            <v>44063</v>
          </cell>
          <cell r="D2370" t="str">
            <v>Abierta</v>
          </cell>
          <cell r="E2370" t="str">
            <v>Recibido</v>
          </cell>
          <cell r="F2370" t="str">
            <v>Enviado</v>
          </cell>
          <cell r="G2370" t="str">
            <v>ARS</v>
          </cell>
          <cell r="H2370">
            <v>2821</v>
          </cell>
          <cell r="I2370">
            <v>0</v>
          </cell>
          <cell r="J2370">
            <v>0</v>
          </cell>
          <cell r="K2370">
            <v>2821</v>
          </cell>
          <cell r="L2370" t="str">
            <v>Tatiana Soledad Fucito Dragui</v>
          </cell>
          <cell r="M2370">
            <v>34205085</v>
          </cell>
          <cell r="N2370">
            <v>1562928919</v>
          </cell>
          <cell r="O2370" t="str">
            <v>Tatiana Soledad Fucito Dragui</v>
          </cell>
          <cell r="P2370">
            <v>1562928919</v>
          </cell>
          <cell r="Q2370" t="str">
            <v>Vergara</v>
          </cell>
          <cell r="R2370">
            <v>939</v>
          </cell>
          <cell r="S2370" t="str">
            <v>timbre de abajo</v>
          </cell>
          <cell r="U2370" t="str">
            <v>Banfield</v>
          </cell>
          <cell r="V2370">
            <v>1828</v>
          </cell>
          <cell r="W2370" t="str">
            <v>Gran Buenos Aires</v>
          </cell>
          <cell r="Y2370" t="str">
            <v>ENVÍO SIN CARGO (CABA Y GRAN PARTE DE GBA) TIEMPO: 4 a 6 DÍAS HÁBILES</v>
          </cell>
          <cell r="Z2370" t="str">
            <v>Mercado Pago</v>
          </cell>
          <cell r="AC2370" t="str">
            <v>21-08 MOPA PENDIENTE</v>
          </cell>
          <cell r="AD2370">
            <v>44063</v>
          </cell>
          <cell r="AE2370">
            <v>44067</v>
          </cell>
          <cell r="AF2370" t="str">
            <v>SET MOPA CON BALDE CENTRIFUGADOR</v>
          </cell>
          <cell r="AG2370">
            <v>2299</v>
          </cell>
          <cell r="AH2370">
            <v>1</v>
          </cell>
          <cell r="AI2370" t="str">
            <v>MOPANUEVA</v>
          </cell>
          <cell r="AJ2370" t="str">
            <v>Web</v>
          </cell>
          <cell r="AK2370" t="str">
            <v>MIERCOLES 26-08 ENTRE 8 Y 18 HORAS!</v>
          </cell>
          <cell r="AL2370">
            <v>1699660267</v>
          </cell>
          <cell r="AM2370">
            <v>281829373</v>
          </cell>
          <cell r="AN2370" t="str">
            <v>Sí</v>
          </cell>
        </row>
        <row r="2371">
          <cell r="A2371">
            <v>1764</v>
          </cell>
          <cell r="B2371" t="str">
            <v>ta.fucito@gmail.com</v>
          </cell>
          <cell r="AF2371" t="str">
            <v>JARRA MEDIDORA RECTA GDE 7,7X14CM</v>
          </cell>
          <cell r="AG2371">
            <v>522</v>
          </cell>
          <cell r="AH2371">
            <v>1</v>
          </cell>
          <cell r="AI2371" t="str">
            <v>055BA7679</v>
          </cell>
          <cell r="AN2371" t="str">
            <v>Sí</v>
          </cell>
        </row>
        <row r="2372">
          <cell r="A2372">
            <v>1763</v>
          </cell>
          <cell r="B2372" t="str">
            <v>giselapatania@hotmail.com</v>
          </cell>
          <cell r="C2372">
            <v>44063</v>
          </cell>
          <cell r="D2372" t="str">
            <v>Abierta</v>
          </cell>
          <cell r="E2372" t="str">
            <v>Anulado</v>
          </cell>
          <cell r="F2372" t="str">
            <v>Enviado</v>
          </cell>
          <cell r="G2372" t="str">
            <v>ARS</v>
          </cell>
          <cell r="H2372" t="str">
            <v>2309.4</v>
          </cell>
          <cell r="I2372" t="str">
            <v>1893.6</v>
          </cell>
          <cell r="J2372">
            <v>1155</v>
          </cell>
          <cell r="K2372" t="str">
            <v>1570.8</v>
          </cell>
          <cell r="L2372" t="str">
            <v>Gisela Patania</v>
          </cell>
          <cell r="M2372">
            <v>25430025</v>
          </cell>
          <cell r="N2372">
            <v>1157594737</v>
          </cell>
          <cell r="O2372" t="str">
            <v>Gisela patania</v>
          </cell>
          <cell r="P2372">
            <v>1157594737</v>
          </cell>
          <cell r="Q2372" t="str">
            <v>Sanchez De Loria</v>
          </cell>
          <cell r="R2372">
            <v>1080</v>
          </cell>
          <cell r="S2372" t="str">
            <v>4d</v>
          </cell>
          <cell r="T2372" t="str">
            <v>san Cristobal</v>
          </cell>
          <cell r="U2372" t="str">
            <v>Caba</v>
          </cell>
          <cell r="V2372">
            <v>1220</v>
          </cell>
          <cell r="W2372" t="str">
            <v>Capital Federal</v>
          </cell>
          <cell r="Y2372" t="str">
            <v>Correo Argentino - Encomienda Clásica</v>
          </cell>
          <cell r="Z2372" t="str">
            <v>Mercado Pago</v>
          </cell>
          <cell r="AA2372" t="str">
            <v>GISELAPATANIA</v>
          </cell>
          <cell r="AC2372" t="str">
            <v>AL ENTREGAR EL PEDIDO DEVUELVE 3 ALMOHADONES PAGO DIFERENCIA POR TRANSFERENCIA</v>
          </cell>
          <cell r="AE2372">
            <v>44067</v>
          </cell>
          <cell r="AF2372" t="str">
            <v>INDIVIDUAL CUERINA MAPA 44X30CM</v>
          </cell>
          <cell r="AG2372" t="str">
            <v>441.81</v>
          </cell>
          <cell r="AH2372">
            <v>1</v>
          </cell>
          <cell r="AI2372" t="str">
            <v>CHUIN37R</v>
          </cell>
          <cell r="AJ2372" t="str">
            <v>Web</v>
          </cell>
          <cell r="AK2372" t="str">
            <v>MARTES 25-08 ENTRE 8 Y 18 HORAS!</v>
          </cell>
          <cell r="AL2372">
            <v>1699654356</v>
          </cell>
          <cell r="AM2372">
            <v>275018748</v>
          </cell>
          <cell r="AN2372" t="str">
            <v>Sí</v>
          </cell>
        </row>
        <row r="2373">
          <cell r="A2373">
            <v>1763</v>
          </cell>
          <cell r="B2373" t="str">
            <v>giselapatania@hotmail.com</v>
          </cell>
          <cell r="AF2373" t="str">
            <v>INDIVIDUAL CUERINA HOJAS 32.5CM DIAM</v>
          </cell>
          <cell r="AG2373" t="str">
            <v>441.81</v>
          </cell>
          <cell r="AH2373">
            <v>1</v>
          </cell>
          <cell r="AI2373" t="str">
            <v>CHUIN45C</v>
          </cell>
          <cell r="AN2373" t="str">
            <v>Sí</v>
          </cell>
        </row>
        <row r="2374">
          <cell r="A2374">
            <v>1763</v>
          </cell>
          <cell r="B2374" t="str">
            <v>giselapatania@hotmail.com</v>
          </cell>
          <cell r="AF2374" t="str">
            <v>INDIVIDUAL DE CUERINA ENJOY 32.5CM DIAM</v>
          </cell>
          <cell r="AG2374" t="str">
            <v>441.81</v>
          </cell>
          <cell r="AH2374">
            <v>1</v>
          </cell>
          <cell r="AI2374" t="str">
            <v>CHUIN36C</v>
          </cell>
          <cell r="AN2374" t="str">
            <v>Sí</v>
          </cell>
        </row>
        <row r="2375">
          <cell r="A2375">
            <v>1763</v>
          </cell>
          <cell r="B2375" t="str">
            <v>giselapatania@hotmail.com</v>
          </cell>
          <cell r="AF2375" t="str">
            <v>FRASCO VIDRIO 16CM X 9CM DIAM</v>
          </cell>
          <cell r="AG2375" t="str">
            <v>327.99</v>
          </cell>
          <cell r="AH2375">
            <v>3</v>
          </cell>
          <cell r="AI2375" t="str">
            <v>046BA6430</v>
          </cell>
          <cell r="AN2375" t="str">
            <v>Sí</v>
          </cell>
        </row>
        <row r="2376">
          <cell r="A2376">
            <v>1762</v>
          </cell>
          <cell r="B2376" t="str">
            <v>naylalejandracespedes@gmail.com</v>
          </cell>
          <cell r="C2376">
            <v>44063</v>
          </cell>
          <cell r="D2376" t="str">
            <v>Abierta</v>
          </cell>
          <cell r="E2376" t="str">
            <v>Recibido</v>
          </cell>
          <cell r="F2376" t="str">
            <v>Enviado</v>
          </cell>
          <cell r="G2376" t="str">
            <v>ARS</v>
          </cell>
          <cell r="H2376">
            <v>2007</v>
          </cell>
          <cell r="I2376">
            <v>0</v>
          </cell>
          <cell r="J2376">
            <v>0</v>
          </cell>
          <cell r="K2376">
            <v>2007</v>
          </cell>
          <cell r="L2376" t="str">
            <v>Nayla Cespedes</v>
          </cell>
          <cell r="M2376">
            <v>39665779</v>
          </cell>
          <cell r="N2376">
            <v>1150361118</v>
          </cell>
          <cell r="O2376" t="str">
            <v>Nayla Cespedes</v>
          </cell>
          <cell r="P2376">
            <v>1150361118</v>
          </cell>
          <cell r="Q2376" t="str">
            <v>San benito</v>
          </cell>
          <cell r="R2376">
            <v>601</v>
          </cell>
          <cell r="T2376" t="str">
            <v xml:space="preserve">Libertad </v>
          </cell>
          <cell r="U2376" t="str">
            <v>Merlo</v>
          </cell>
          <cell r="V2376">
            <v>1716</v>
          </cell>
          <cell r="W2376" t="str">
            <v>Gran Buenos Aires</v>
          </cell>
          <cell r="Y2376" t="str">
            <v>ENVÍO SIN CARGO (CABA Y GRAN PARTE DE GBA) TIEMPO: 4 a 6 DÍAS HÁBILES</v>
          </cell>
          <cell r="Z2376" t="str">
            <v>Mercado Pago</v>
          </cell>
          <cell r="AD2376">
            <v>44063</v>
          </cell>
          <cell r="AE2376">
            <v>44067</v>
          </cell>
          <cell r="AF2376" t="str">
            <v>SECAPLATOS ACERO INOX. 35X35X18CM 4COL (Negro)</v>
          </cell>
          <cell r="AG2376">
            <v>1448</v>
          </cell>
          <cell r="AH2376">
            <v>1</v>
          </cell>
          <cell r="AI2376" t="str">
            <v>046BA6633</v>
          </cell>
          <cell r="AJ2376" t="str">
            <v>Móvil</v>
          </cell>
          <cell r="AK2376" t="str">
            <v>MARTES 25-08 ENTRE 8 Y 18 HORAS!</v>
          </cell>
          <cell r="AL2376">
            <v>1699414005</v>
          </cell>
          <cell r="AM2376">
            <v>281781990</v>
          </cell>
          <cell r="AN2376" t="str">
            <v>Sí</v>
          </cell>
        </row>
        <row r="2377">
          <cell r="A2377">
            <v>1762</v>
          </cell>
          <cell r="B2377" t="str">
            <v>naylalejandracespedes@gmail.com</v>
          </cell>
          <cell r="AF2377" t="str">
            <v>DISPENSER NEGRO 17,5X6,8 CM</v>
          </cell>
          <cell r="AG2377">
            <v>559</v>
          </cell>
          <cell r="AH2377">
            <v>1</v>
          </cell>
          <cell r="AI2377" t="str">
            <v>046AB7330</v>
          </cell>
          <cell r="AN2377" t="str">
            <v>Sí</v>
          </cell>
        </row>
        <row r="2378">
          <cell r="A2378">
            <v>1761</v>
          </cell>
          <cell r="B2378" t="str">
            <v>cesarolorena2@gmail.com</v>
          </cell>
          <cell r="C2378">
            <v>44063</v>
          </cell>
          <cell r="D2378" t="str">
            <v>Abierta</v>
          </cell>
          <cell r="E2378" t="str">
            <v>Recibido</v>
          </cell>
          <cell r="F2378" t="str">
            <v>Enviado</v>
          </cell>
          <cell r="G2378" t="str">
            <v>ARS</v>
          </cell>
          <cell r="H2378" t="str">
            <v>5253.98</v>
          </cell>
          <cell r="I2378">
            <v>0</v>
          </cell>
          <cell r="J2378">
            <v>0</v>
          </cell>
          <cell r="K2378" t="str">
            <v>5253.98</v>
          </cell>
          <cell r="L2378" t="str">
            <v>Lorena Cesaro</v>
          </cell>
          <cell r="M2378">
            <v>27259524860</v>
          </cell>
          <cell r="N2378">
            <v>221156213558</v>
          </cell>
          <cell r="O2378" t="str">
            <v>Lorena cesaro</v>
          </cell>
          <cell r="P2378">
            <v>221156213558</v>
          </cell>
          <cell r="Q2378" t="str">
            <v>Catamarca</v>
          </cell>
          <cell r="R2378">
            <v>22</v>
          </cell>
          <cell r="S2378" t="str">
            <v>negocio Toronto</v>
          </cell>
          <cell r="T2378" t="str">
            <v>Barrio 11</v>
          </cell>
          <cell r="U2378" t="str">
            <v>Buenos Aires</v>
          </cell>
          <cell r="V2378">
            <v>1213</v>
          </cell>
          <cell r="W2378" t="str">
            <v>Capital Federal</v>
          </cell>
          <cell r="Y2378" t="str">
            <v>ENVÍO SIN CARGO (CABA Y GRAN PARTE DE GBA) TIEMPO: 4 a 6 DÍAS HÁBILES</v>
          </cell>
          <cell r="Z2378" t="str">
            <v>Mercado Pago</v>
          </cell>
          <cell r="AB2378" t="str">
            <v>El negocio esta abierto de 11 a 17 hs quien recibe es marcelo dymant</v>
          </cell>
          <cell r="AC2378" t="str">
            <v>21-08 MOPA PENDIENTE</v>
          </cell>
          <cell r="AD2378">
            <v>44063</v>
          </cell>
          <cell r="AE2378">
            <v>44069</v>
          </cell>
          <cell r="AF2378" t="str">
            <v>FRASCO VIDRIO 16CM X 9CM DIAM</v>
          </cell>
          <cell r="AG2378" t="str">
            <v>327.99</v>
          </cell>
          <cell r="AH2378">
            <v>2</v>
          </cell>
          <cell r="AI2378" t="str">
            <v>046BA6430</v>
          </cell>
          <cell r="AJ2378" t="str">
            <v>Web</v>
          </cell>
          <cell r="AK2378" t="str">
            <v>VIERNES 28-08 ENTRE 8 Y 18 HORAS!</v>
          </cell>
          <cell r="AL2378">
            <v>1699193253</v>
          </cell>
          <cell r="AM2378">
            <v>281739181</v>
          </cell>
          <cell r="AN2378" t="str">
            <v>Sí</v>
          </cell>
        </row>
        <row r="2379">
          <cell r="A2379">
            <v>1761</v>
          </cell>
          <cell r="B2379" t="str">
            <v>cesarolorena2@gmail.com</v>
          </cell>
          <cell r="AF2379" t="str">
            <v>SET MOPA CON BALDE CENTRIFUGADOR</v>
          </cell>
          <cell r="AG2379">
            <v>2299</v>
          </cell>
          <cell r="AH2379">
            <v>2</v>
          </cell>
          <cell r="AI2379" t="str">
            <v>MOPANUEVA</v>
          </cell>
          <cell r="AN2379" t="str">
            <v>Sí</v>
          </cell>
        </row>
        <row r="2380">
          <cell r="A2380">
            <v>1760</v>
          </cell>
          <cell r="B2380" t="str">
            <v>cesarolorena2@gmail.com</v>
          </cell>
          <cell r="C2380">
            <v>44063</v>
          </cell>
          <cell r="D2380" t="str">
            <v>Abierta</v>
          </cell>
          <cell r="E2380" t="str">
            <v>Pendiente</v>
          </cell>
          <cell r="F2380" t="str">
            <v>No está empaquetado</v>
          </cell>
          <cell r="G2380" t="str">
            <v>ARS</v>
          </cell>
          <cell r="H2380" t="str">
            <v>5253.98</v>
          </cell>
          <cell r="I2380">
            <v>0</v>
          </cell>
          <cell r="J2380">
            <v>0</v>
          </cell>
          <cell r="K2380" t="str">
            <v>5253.98</v>
          </cell>
          <cell r="L2380" t="str">
            <v>Lorena Cesaro</v>
          </cell>
          <cell r="M2380">
            <v>2725952486</v>
          </cell>
          <cell r="N2380">
            <v>221156213558</v>
          </cell>
          <cell r="O2380" t="str">
            <v>Lorena Cesaro</v>
          </cell>
          <cell r="P2380">
            <v>221156213558</v>
          </cell>
          <cell r="Q2380" t="str">
            <v>Catamarca</v>
          </cell>
          <cell r="R2380">
            <v>22</v>
          </cell>
          <cell r="S2380" t="str">
            <v>Negocio Toronto</v>
          </cell>
          <cell r="T2380" t="str">
            <v>Barrio de 11</v>
          </cell>
          <cell r="U2380" t="str">
            <v xml:space="preserve">Buenos Aires </v>
          </cell>
          <cell r="V2380">
            <v>1213</v>
          </cell>
          <cell r="W2380" t="str">
            <v>Capital Federal</v>
          </cell>
          <cell r="Y2380" t="str">
            <v>ENVÍO SIN CARGO (CABA Y GRAN PARTE DE GBA) TIEMPO: 4 a 6 DÍAS HÁBILES</v>
          </cell>
          <cell r="Z2380" t="str">
            <v>Mercado Pago</v>
          </cell>
          <cell r="AB2380" t="str">
            <v xml:space="preserve">El negocio está abierto de 11 a 17 hs y recibe Marcelo Dymant el color preferente es verde primero y turquesa </v>
          </cell>
          <cell r="AF2380" t="str">
            <v>FRASCO VIDRIO 16CM X 9CM DIAM</v>
          </cell>
          <cell r="AG2380" t="str">
            <v>327.99</v>
          </cell>
          <cell r="AH2380">
            <v>2</v>
          </cell>
          <cell r="AI2380" t="str">
            <v>046BA6430</v>
          </cell>
          <cell r="AJ2380" t="str">
            <v>Móvil</v>
          </cell>
          <cell r="AK2380" t="str">
            <v/>
          </cell>
          <cell r="AL2380">
            <v>1699100022</v>
          </cell>
          <cell r="AM2380">
            <v>281734122</v>
          </cell>
          <cell r="AN2380" t="str">
            <v>Sí</v>
          </cell>
        </row>
        <row r="2381">
          <cell r="A2381">
            <v>1760</v>
          </cell>
          <cell r="B2381" t="str">
            <v>cesarolorena2@gmail.com</v>
          </cell>
          <cell r="AF2381" t="str">
            <v>SET MOPA CON BALDE CENTRIFUGADOR</v>
          </cell>
          <cell r="AG2381">
            <v>2299</v>
          </cell>
          <cell r="AH2381">
            <v>2</v>
          </cell>
          <cell r="AI2381" t="str">
            <v>MOPANUEVA</v>
          </cell>
          <cell r="AN2381" t="str">
            <v>Sí</v>
          </cell>
        </row>
        <row r="2382">
          <cell r="A2382">
            <v>1759</v>
          </cell>
          <cell r="B2382" t="str">
            <v>cesarolorena2@gmail.com</v>
          </cell>
          <cell r="C2382">
            <v>44063</v>
          </cell>
          <cell r="D2382" t="str">
            <v>Abierta</v>
          </cell>
          <cell r="E2382" t="str">
            <v>Pendiente</v>
          </cell>
          <cell r="F2382" t="str">
            <v>No está empaquetado</v>
          </cell>
          <cell r="G2382" t="str">
            <v>ARS</v>
          </cell>
          <cell r="H2382" t="str">
            <v>5253.98</v>
          </cell>
          <cell r="I2382">
            <v>0</v>
          </cell>
          <cell r="J2382">
            <v>0</v>
          </cell>
          <cell r="K2382" t="str">
            <v>5253.98</v>
          </cell>
          <cell r="L2382" t="str">
            <v>Lorena Cesaro</v>
          </cell>
          <cell r="M2382">
            <v>27259524860</v>
          </cell>
          <cell r="N2382">
            <v>221156213558</v>
          </cell>
          <cell r="O2382" t="str">
            <v>Lorena Cesaro</v>
          </cell>
          <cell r="P2382">
            <v>221156213558</v>
          </cell>
          <cell r="Q2382" t="str">
            <v xml:space="preserve">Catamarca </v>
          </cell>
          <cell r="R2382">
            <v>22</v>
          </cell>
          <cell r="S2382" t="str">
            <v xml:space="preserve">Negocio Toronto </v>
          </cell>
          <cell r="T2382" t="str">
            <v>Barrio 11</v>
          </cell>
          <cell r="U2382" t="str">
            <v xml:space="preserve">Buenos Aires </v>
          </cell>
          <cell r="V2382">
            <v>1213</v>
          </cell>
          <cell r="W2382" t="str">
            <v>Capital Federal</v>
          </cell>
          <cell r="Y2382" t="str">
            <v>ENVÍO SIN CARGO (CABA Y GRAN PARTE DE GBA) TIEMPO: 4 a 6 DÍAS HÁBILES</v>
          </cell>
          <cell r="Z2382" t="str">
            <v>Mercado Pago</v>
          </cell>
          <cell r="AB2382" t="str">
            <v xml:space="preserve">El negocio está abierto de lunes a viernes de 11 a 17 quien recibe se llama Marcelo Dymant el color qué prefiero es el verde o turquesa </v>
          </cell>
          <cell r="AF2382" t="str">
            <v>FRASCO VIDRIO 16CM X 9CM DIAM</v>
          </cell>
          <cell r="AG2382" t="str">
            <v>327.99</v>
          </cell>
          <cell r="AH2382">
            <v>2</v>
          </cell>
          <cell r="AI2382" t="str">
            <v>046BA6430</v>
          </cell>
          <cell r="AJ2382" t="str">
            <v>Móvil</v>
          </cell>
          <cell r="AK2382" t="str">
            <v/>
          </cell>
          <cell r="AL2382">
            <v>1699034681</v>
          </cell>
          <cell r="AM2382">
            <v>281724272</v>
          </cell>
          <cell r="AN2382" t="str">
            <v>Sí</v>
          </cell>
        </row>
        <row r="2383">
          <cell r="A2383">
            <v>1759</v>
          </cell>
          <cell r="B2383" t="str">
            <v>cesarolorena2@gmail.com</v>
          </cell>
          <cell r="AF2383" t="str">
            <v>SET MOPA CON BALDE CENTRIFUGADOR</v>
          </cell>
          <cell r="AG2383">
            <v>2299</v>
          </cell>
          <cell r="AH2383">
            <v>2</v>
          </cell>
          <cell r="AI2383" t="str">
            <v>MOPANUEVA</v>
          </cell>
          <cell r="AN2383" t="str">
            <v>Sí</v>
          </cell>
        </row>
        <row r="2384">
          <cell r="A2384">
            <v>1758</v>
          </cell>
          <cell r="B2384" t="str">
            <v>marcediaz00@gmail.com</v>
          </cell>
          <cell r="C2384">
            <v>44063</v>
          </cell>
          <cell r="D2384" t="str">
            <v>Abierta</v>
          </cell>
          <cell r="E2384" t="str">
            <v>Recibido</v>
          </cell>
          <cell r="F2384" t="str">
            <v>Enviado</v>
          </cell>
          <cell r="G2384" t="str">
            <v>ARS</v>
          </cell>
          <cell r="H2384">
            <v>2299</v>
          </cell>
          <cell r="I2384">
            <v>0</v>
          </cell>
          <cell r="J2384">
            <v>0</v>
          </cell>
          <cell r="K2384">
            <v>2299</v>
          </cell>
          <cell r="L2384" t="str">
            <v>Marcela Diaz</v>
          </cell>
          <cell r="M2384">
            <v>23551650</v>
          </cell>
          <cell r="N2384">
            <v>1157614237</v>
          </cell>
          <cell r="O2384" t="str">
            <v>Marcela Diaz</v>
          </cell>
          <cell r="P2384">
            <v>1157614237</v>
          </cell>
          <cell r="Q2384" t="str">
            <v>Villarino</v>
          </cell>
          <cell r="R2384">
            <v>1449</v>
          </cell>
          <cell r="U2384" t="str">
            <v>Remedios de Escalada</v>
          </cell>
          <cell r="V2384">
            <v>1826</v>
          </cell>
          <cell r="W2384" t="str">
            <v>Gran Buenos Aires</v>
          </cell>
          <cell r="Y2384" t="str">
            <v>ENVÍO SIN CARGO (CABA Y GRAN PARTE DE GBA) TIEMPO: 4 a 6 DÍAS HÁBILES</v>
          </cell>
          <cell r="Z2384" t="str">
            <v>Mercado Pago</v>
          </cell>
          <cell r="AC2384" t="str">
            <v>20-08 MOPA PENDIENTE</v>
          </cell>
          <cell r="AD2384">
            <v>44063</v>
          </cell>
          <cell r="AE2384">
            <v>44067</v>
          </cell>
          <cell r="AF2384" t="str">
            <v>SET MOPA CON BALDE CENTRIFUGADOR</v>
          </cell>
          <cell r="AG2384">
            <v>2299</v>
          </cell>
          <cell r="AH2384">
            <v>1</v>
          </cell>
          <cell r="AI2384" t="str">
            <v>MOPANUEVA</v>
          </cell>
          <cell r="AJ2384" t="str">
            <v>Móvil</v>
          </cell>
          <cell r="AK2384" t="str">
            <v>MIERCOLES 26-08 ENTRE 8 Y 18 HORAS!</v>
          </cell>
          <cell r="AL2384">
            <v>1698438392</v>
          </cell>
          <cell r="AM2384">
            <v>281645935</v>
          </cell>
          <cell r="AN2384" t="str">
            <v>Sí</v>
          </cell>
        </row>
        <row r="2385">
          <cell r="A2385">
            <v>1757</v>
          </cell>
          <cell r="B2385" t="str">
            <v>pamelacotignola@hotmail.com</v>
          </cell>
          <cell r="C2385">
            <v>44063</v>
          </cell>
          <cell r="D2385" t="str">
            <v>Abierta</v>
          </cell>
          <cell r="E2385" t="str">
            <v>Recibido</v>
          </cell>
          <cell r="F2385" t="str">
            <v>Enviado</v>
          </cell>
          <cell r="G2385" t="str">
            <v>ARS</v>
          </cell>
          <cell r="H2385" t="str">
            <v>2473.68</v>
          </cell>
          <cell r="I2385">
            <v>0</v>
          </cell>
          <cell r="J2385">
            <v>0</v>
          </cell>
          <cell r="K2385" t="str">
            <v>2473.68</v>
          </cell>
          <cell r="L2385" t="str">
            <v>Pamela Cotignola</v>
          </cell>
          <cell r="M2385">
            <v>33404235</v>
          </cell>
          <cell r="N2385">
            <v>1555676400</v>
          </cell>
          <cell r="O2385" t="str">
            <v>Pamela Cotignola</v>
          </cell>
          <cell r="P2385">
            <v>1555676400</v>
          </cell>
          <cell r="Q2385" t="str">
            <v>Av caamaño</v>
          </cell>
          <cell r="R2385">
            <v>1090</v>
          </cell>
          <cell r="S2385" t="str">
            <v>107A</v>
          </cell>
          <cell r="T2385" t="str">
            <v>Club Bamboo</v>
          </cell>
          <cell r="U2385" t="str">
            <v>Villa Rosa, pilar</v>
          </cell>
          <cell r="V2385">
            <v>1440</v>
          </cell>
          <cell r="W2385" t="str">
            <v>Capital Federal</v>
          </cell>
          <cell r="Y2385" t="str">
            <v>ENVÍO SIN CARGO (CABA Y GRAN PARTE DE GBA) TIEMPO: 4 a 6 DÍAS HÁBILES</v>
          </cell>
          <cell r="Z2385" t="str">
            <v>Mercado Pago</v>
          </cell>
          <cell r="AD2385">
            <v>44063</v>
          </cell>
          <cell r="AE2385">
            <v>44064</v>
          </cell>
          <cell r="AF2385" t="str">
            <v>PORTA CEPILLO VAQUITA 13,5X14CM</v>
          </cell>
          <cell r="AG2385" t="str">
            <v>300.99</v>
          </cell>
          <cell r="AH2385">
            <v>2</v>
          </cell>
          <cell r="AI2385" t="str">
            <v>046AB7490</v>
          </cell>
          <cell r="AJ2385" t="str">
            <v>Móvil</v>
          </cell>
          <cell r="AK2385" t="str">
            <v>MARTES 25-08 ENTRE 8 Y 18 HORAS!</v>
          </cell>
          <cell r="AL2385">
            <v>1698332034</v>
          </cell>
          <cell r="AM2385">
            <v>281618583</v>
          </cell>
          <cell r="AN2385" t="str">
            <v>Sí</v>
          </cell>
        </row>
        <row r="2386">
          <cell r="A2386">
            <v>1757</v>
          </cell>
          <cell r="B2386" t="str">
            <v>pamelacotignola@hotmail.com</v>
          </cell>
          <cell r="AF2386" t="str">
            <v>NAVE ENCASTRES PRIMERAS FORMAS EN CAJA</v>
          </cell>
          <cell r="AG2386" t="str">
            <v>504.3</v>
          </cell>
          <cell r="AH2386">
            <v>2</v>
          </cell>
          <cell r="AI2386" t="str">
            <v>019BA82023</v>
          </cell>
          <cell r="AN2386" t="str">
            <v>Sí</v>
          </cell>
        </row>
        <row r="2387">
          <cell r="A2387">
            <v>1757</v>
          </cell>
          <cell r="B2387" t="str">
            <v>pamelacotignola@hotmail.com</v>
          </cell>
          <cell r="AF2387" t="str">
            <v>BOTELLA ROCK IT 500ML COLORES SURTIDOS</v>
          </cell>
          <cell r="AG2387" t="str">
            <v>232.1</v>
          </cell>
          <cell r="AH2387">
            <v>1</v>
          </cell>
          <cell r="AI2387" t="str">
            <v>6001AA20</v>
          </cell>
          <cell r="AN2387" t="str">
            <v>Sí</v>
          </cell>
        </row>
        <row r="2388">
          <cell r="A2388">
            <v>1757</v>
          </cell>
          <cell r="B2388" t="str">
            <v>pamelacotignola@hotmail.com</v>
          </cell>
          <cell r="AF2388" t="str">
            <v>VASO TERMICO CON TAPA Y FAJA COLOR PASTEL (Celeste)</v>
          </cell>
          <cell r="AG2388">
            <v>349</v>
          </cell>
          <cell r="AH2388">
            <v>1</v>
          </cell>
          <cell r="AN2388" t="str">
            <v>Sí</v>
          </cell>
        </row>
        <row r="2389">
          <cell r="A2389">
            <v>1757</v>
          </cell>
          <cell r="B2389" t="str">
            <v>pamelacotignola@hotmail.com</v>
          </cell>
          <cell r="AF2389" t="str">
            <v>JABONERA DE SILICONA 13,2 X 10CM (AB7487)</v>
          </cell>
          <cell r="AG2389">
            <v>141</v>
          </cell>
          <cell r="AH2389">
            <v>2</v>
          </cell>
          <cell r="AI2389" t="str">
            <v>046AB6638</v>
          </cell>
          <cell r="AN2389" t="str">
            <v>Sí</v>
          </cell>
        </row>
        <row r="2390">
          <cell r="A2390">
            <v>1756</v>
          </cell>
          <cell r="B2390" t="str">
            <v>paloma.harriague20@gmail.com</v>
          </cell>
          <cell r="C2390">
            <v>44063</v>
          </cell>
          <cell r="D2390" t="str">
            <v>Abierta</v>
          </cell>
          <cell r="E2390" t="str">
            <v>Recibido</v>
          </cell>
          <cell r="F2390" t="str">
            <v>Enviado</v>
          </cell>
          <cell r="G2390" t="str">
            <v>ARS</v>
          </cell>
          <cell r="H2390" t="str">
            <v>3801.28</v>
          </cell>
          <cell r="I2390">
            <v>0</v>
          </cell>
          <cell r="J2390">
            <v>0</v>
          </cell>
          <cell r="K2390" t="str">
            <v>3801.28</v>
          </cell>
          <cell r="L2390" t="str">
            <v>Paloma Harriague</v>
          </cell>
          <cell r="M2390">
            <v>40396965</v>
          </cell>
          <cell r="N2390">
            <v>1130188487</v>
          </cell>
          <cell r="O2390" t="str">
            <v>Paloma Harriague</v>
          </cell>
          <cell r="P2390">
            <v>1130188487</v>
          </cell>
          <cell r="Q2390" t="str">
            <v>Av triunvirato</v>
          </cell>
          <cell r="R2390">
            <v>4531</v>
          </cell>
          <cell r="S2390" t="str">
            <v>Chocolateria</v>
          </cell>
          <cell r="T2390" t="str">
            <v>Villa urquiza</v>
          </cell>
          <cell r="U2390" t="str">
            <v>Caba</v>
          </cell>
          <cell r="V2390">
            <v>1431</v>
          </cell>
          <cell r="W2390" t="str">
            <v>Capital Federal</v>
          </cell>
          <cell r="Y2390" t="str">
            <v>ENVÍO SIN CARGO (CABA Y GRAN PARTE DE GBA) TIEMPO: 4 a 6 DÍAS HÁBILES</v>
          </cell>
          <cell r="Z2390" t="str">
            <v>Mercado Pago</v>
          </cell>
          <cell r="AC2390" t="str">
            <v>AGREGAR AL PEDIDO JABONERA DEL PEDIDO 1704 QUE NO LO MANDAMOS 046AB7316</v>
          </cell>
          <cell r="AD2390">
            <v>44063</v>
          </cell>
          <cell r="AE2390">
            <v>44067</v>
          </cell>
          <cell r="AF2390" t="str">
            <v>CESTO DE BASURA 12 LITROS 37,5X16X27CM</v>
          </cell>
          <cell r="AG2390" t="str">
            <v>805.99</v>
          </cell>
          <cell r="AH2390">
            <v>1</v>
          </cell>
          <cell r="AI2390" t="str">
            <v>046TA6674</v>
          </cell>
          <cell r="AJ2390" t="str">
            <v>Móvil</v>
          </cell>
          <cell r="AK2390" t="str">
            <v>MIERCOLES 26-08 ENTRE 8 Y 18 HORAS!</v>
          </cell>
          <cell r="AL2390">
            <v>1698128464</v>
          </cell>
          <cell r="AM2390">
            <v>281594493</v>
          </cell>
          <cell r="AN2390" t="str">
            <v>Sí</v>
          </cell>
        </row>
        <row r="2391">
          <cell r="A2391">
            <v>1756</v>
          </cell>
          <cell r="B2391" t="str">
            <v>paloma.harriague20@gmail.com</v>
          </cell>
          <cell r="AF2391" t="str">
            <v>SET 2 PIEZAS PALA Y ESCOBA (Naranja)</v>
          </cell>
          <cell r="AG2391" t="str">
            <v>696.29</v>
          </cell>
          <cell r="AH2391">
            <v>1</v>
          </cell>
          <cell r="AI2391" t="str">
            <v>046LI7532</v>
          </cell>
          <cell r="AN2391" t="str">
            <v>Sí</v>
          </cell>
        </row>
        <row r="2392">
          <cell r="A2392">
            <v>1756</v>
          </cell>
          <cell r="B2392" t="str">
            <v>paloma.harriague20@gmail.com</v>
          </cell>
          <cell r="AF2392" t="str">
            <v>SET MOPA CON BALDE CENTRIFUGADOR</v>
          </cell>
          <cell r="AG2392">
            <v>2299</v>
          </cell>
          <cell r="AH2392">
            <v>1</v>
          </cell>
          <cell r="AI2392" t="str">
            <v>MOPANUEVA</v>
          </cell>
          <cell r="AN2392" t="str">
            <v>Sí</v>
          </cell>
        </row>
        <row r="2393">
          <cell r="A2393">
            <v>1755</v>
          </cell>
          <cell r="B2393" t="str">
            <v>bmarinasol@gmail.com</v>
          </cell>
          <cell r="C2393">
            <v>44063</v>
          </cell>
          <cell r="D2393" t="str">
            <v>Abierta</v>
          </cell>
          <cell r="E2393" t="str">
            <v>Recibido</v>
          </cell>
          <cell r="F2393" t="str">
            <v>Enviado</v>
          </cell>
          <cell r="G2393" t="str">
            <v>ARS</v>
          </cell>
          <cell r="H2393">
            <v>749</v>
          </cell>
          <cell r="I2393">
            <v>0</v>
          </cell>
          <cell r="J2393">
            <v>0</v>
          </cell>
          <cell r="K2393">
            <v>749</v>
          </cell>
          <cell r="L2393" t="str">
            <v>Marina Bianco</v>
          </cell>
          <cell r="M2393">
            <v>38892407</v>
          </cell>
          <cell r="N2393">
            <v>1556963384</v>
          </cell>
          <cell r="O2393" t="str">
            <v>Marina Bianco</v>
          </cell>
          <cell r="P2393">
            <v>1556963384</v>
          </cell>
          <cell r="Q2393" t="str">
            <v>Noruega</v>
          </cell>
          <cell r="R2393">
            <v>3758</v>
          </cell>
          <cell r="T2393" t="str">
            <v>Villa del Parque</v>
          </cell>
          <cell r="U2393" t="str">
            <v>Capital federal</v>
          </cell>
          <cell r="V2393">
            <v>1417</v>
          </cell>
          <cell r="W2393" t="str">
            <v>Capital Federal</v>
          </cell>
          <cell r="Y2393" t="str">
            <v>ENVÍO SIN CARGO (CABA Y GRAN PARTE DE GBA) TIEMPO: 4 a 6 DÍAS HÁBILES</v>
          </cell>
          <cell r="Z2393" t="str">
            <v>Mercado Pago</v>
          </cell>
          <cell r="AD2393">
            <v>44063</v>
          </cell>
          <cell r="AE2393">
            <v>44064</v>
          </cell>
          <cell r="AF2393" t="str">
            <v>VELA 100 % SOJA CON ESENCIAS DIFERENTES AROMAS 14x10 CM</v>
          </cell>
          <cell r="AG2393">
            <v>400</v>
          </cell>
          <cell r="AH2393">
            <v>1</v>
          </cell>
          <cell r="AI2393" t="str">
            <v>VELA</v>
          </cell>
          <cell r="AJ2393" t="str">
            <v>Móvil</v>
          </cell>
          <cell r="AK2393" t="str">
            <v>SABADO 23-08 ENTRE 8 Y 13 HORAS!</v>
          </cell>
          <cell r="AL2393">
            <v>1697979664</v>
          </cell>
          <cell r="AM2393">
            <v>281571897</v>
          </cell>
          <cell r="AN2393" t="str">
            <v>Sí</v>
          </cell>
        </row>
        <row r="2394">
          <cell r="A2394">
            <v>1755</v>
          </cell>
          <cell r="B2394" t="str">
            <v>bmarinasol@gmail.com</v>
          </cell>
          <cell r="AF2394" t="str">
            <v>VASO TERMICO CON TAPA Y FAJA COLOR PASTEL (Rosa)</v>
          </cell>
          <cell r="AG2394">
            <v>349</v>
          </cell>
          <cell r="AH2394">
            <v>1</v>
          </cell>
          <cell r="AN2394" t="str">
            <v>Sí</v>
          </cell>
        </row>
        <row r="2395">
          <cell r="A2395">
            <v>1754</v>
          </cell>
          <cell r="B2395" t="str">
            <v>romi.priore@gmail.com</v>
          </cell>
          <cell r="C2395">
            <v>44063</v>
          </cell>
          <cell r="D2395" t="str">
            <v>Abierta</v>
          </cell>
          <cell r="E2395" t="str">
            <v>Recibido</v>
          </cell>
          <cell r="F2395" t="str">
            <v>Enviado</v>
          </cell>
          <cell r="G2395" t="str">
            <v>ARS</v>
          </cell>
          <cell r="H2395">
            <v>963</v>
          </cell>
          <cell r="I2395">
            <v>0</v>
          </cell>
          <cell r="J2395">
            <v>0</v>
          </cell>
          <cell r="K2395">
            <v>963</v>
          </cell>
          <cell r="L2395" t="str">
            <v>Romina Priore</v>
          </cell>
          <cell r="M2395">
            <v>39428219</v>
          </cell>
          <cell r="N2395">
            <v>1567619581</v>
          </cell>
          <cell r="O2395" t="str">
            <v>Romina Priore</v>
          </cell>
          <cell r="P2395">
            <v>1567619581</v>
          </cell>
          <cell r="Q2395" t="str">
            <v>Cerrito</v>
          </cell>
          <cell r="R2395">
            <v>1561</v>
          </cell>
          <cell r="S2395">
            <v>3</v>
          </cell>
          <cell r="T2395" t="str">
            <v xml:space="preserve">Bernal oeste </v>
          </cell>
          <cell r="U2395" t="str">
            <v xml:space="preserve">Quilmes </v>
          </cell>
          <cell r="V2395">
            <v>1876</v>
          </cell>
          <cell r="W2395" t="str">
            <v>Gran Buenos Aires</v>
          </cell>
          <cell r="Y2395" t="str">
            <v>ENVÍO SIN CARGO (CABA Y GRAN PARTE DE GBA) TIEMPO: 4 a 6 DÍAS HÁBILES</v>
          </cell>
          <cell r="Z2395" t="str">
            <v>Mercado Pago</v>
          </cell>
          <cell r="AD2395">
            <v>44063</v>
          </cell>
          <cell r="AE2395">
            <v>44064</v>
          </cell>
          <cell r="AF2395" t="str">
            <v>RELOJ DESPERTADOR CON CAMPANA 15 / 9CM DIAM. (Blanco)</v>
          </cell>
          <cell r="AG2395">
            <v>963</v>
          </cell>
          <cell r="AH2395">
            <v>1</v>
          </cell>
          <cell r="AI2395" t="str">
            <v>046AC7621</v>
          </cell>
          <cell r="AJ2395" t="str">
            <v>Móvil</v>
          </cell>
          <cell r="AK2395" t="str">
            <v>LUNES 24-08 ENTRE 8 Y 18 HORAS!</v>
          </cell>
          <cell r="AL2395">
            <v>1697474711</v>
          </cell>
          <cell r="AM2395">
            <v>281506414</v>
          </cell>
          <cell r="AN2395" t="str">
            <v>Sí</v>
          </cell>
        </row>
        <row r="2396">
          <cell r="A2396">
            <v>1753</v>
          </cell>
          <cell r="B2396" t="str">
            <v>suarez.constanzab@gmail.com</v>
          </cell>
          <cell r="C2396">
            <v>44063</v>
          </cell>
          <cell r="D2396" t="str">
            <v>Abierta</v>
          </cell>
          <cell r="E2396" t="str">
            <v>Recibido</v>
          </cell>
          <cell r="F2396" t="str">
            <v>Enviado</v>
          </cell>
          <cell r="G2396" t="str">
            <v>ARS</v>
          </cell>
          <cell r="H2396">
            <v>2299</v>
          </cell>
          <cell r="I2396">
            <v>0</v>
          </cell>
          <cell r="J2396">
            <v>0</v>
          </cell>
          <cell r="K2396">
            <v>2299</v>
          </cell>
          <cell r="L2396" t="str">
            <v>Stella Rodriguez</v>
          </cell>
          <cell r="M2396">
            <v>40229407</v>
          </cell>
          <cell r="N2396">
            <v>1165201254</v>
          </cell>
          <cell r="O2396" t="str">
            <v>Stella Rodriguez</v>
          </cell>
          <cell r="P2396">
            <v>1165201254</v>
          </cell>
          <cell r="Q2396" t="str">
            <v>Lezica</v>
          </cell>
          <cell r="R2396">
            <v>4348</v>
          </cell>
          <cell r="T2396" t="str">
            <v>ALMAGRO</v>
          </cell>
          <cell r="U2396" t="str">
            <v>Caba</v>
          </cell>
          <cell r="V2396">
            <v>1202</v>
          </cell>
          <cell r="W2396" t="str">
            <v>Capital Federal</v>
          </cell>
          <cell r="Y2396" t="str">
            <v>ENVÍO SIN CARGO (CABA Y GRAN PARTE DE GBA) TIEMPO: 4 a 6 DÍAS HÁBILES</v>
          </cell>
          <cell r="Z2396" t="str">
            <v>Mercado Pago</v>
          </cell>
          <cell r="AC2396" t="str">
            <v>20-08 MOPA PENDIENTE</v>
          </cell>
          <cell r="AD2396">
            <v>44063</v>
          </cell>
          <cell r="AE2396">
            <v>44067</v>
          </cell>
          <cell r="AF2396" t="str">
            <v>SET MOPA CON BALDE CENTRIFUGADOR</v>
          </cell>
          <cell r="AG2396">
            <v>2299</v>
          </cell>
          <cell r="AH2396">
            <v>1</v>
          </cell>
          <cell r="AI2396" t="str">
            <v>MOPANUEVA</v>
          </cell>
          <cell r="AJ2396" t="str">
            <v>Web</v>
          </cell>
          <cell r="AK2396" t="str">
            <v>MIERCOLES 26-08 ENTRE 8 Y 18 HORAS!</v>
          </cell>
          <cell r="AL2396">
            <v>1697416212</v>
          </cell>
          <cell r="AM2396">
            <v>281488340</v>
          </cell>
          <cell r="AN2396" t="str">
            <v>Sí</v>
          </cell>
        </row>
        <row r="2397">
          <cell r="A2397">
            <v>1752</v>
          </cell>
          <cell r="B2397" t="str">
            <v>aldanalt@hotmail.com</v>
          </cell>
          <cell r="C2397">
            <v>44062</v>
          </cell>
          <cell r="D2397" t="str">
            <v>Abierta</v>
          </cell>
          <cell r="E2397" t="str">
            <v>Anulado</v>
          </cell>
          <cell r="F2397" t="str">
            <v>Enviado</v>
          </cell>
          <cell r="G2397" t="str">
            <v>ARS</v>
          </cell>
          <cell r="H2397">
            <v>2299</v>
          </cell>
          <cell r="I2397">
            <v>0</v>
          </cell>
          <cell r="J2397">
            <v>0</v>
          </cell>
          <cell r="K2397">
            <v>2299</v>
          </cell>
          <cell r="L2397" t="str">
            <v>Aldana Toledo</v>
          </cell>
          <cell r="M2397">
            <v>39759689</v>
          </cell>
          <cell r="N2397">
            <v>1531173721</v>
          </cell>
          <cell r="O2397" t="str">
            <v>Aldana toledo</v>
          </cell>
          <cell r="P2397">
            <v>1531173721</v>
          </cell>
          <cell r="Q2397" t="str">
            <v>Ibera</v>
          </cell>
          <cell r="R2397">
            <v>5656</v>
          </cell>
          <cell r="T2397" t="str">
            <v>villa urquiza</v>
          </cell>
          <cell r="U2397" t="str">
            <v>Caba</v>
          </cell>
          <cell r="V2397">
            <v>1431</v>
          </cell>
          <cell r="W2397" t="str">
            <v>Capital Federal</v>
          </cell>
          <cell r="Y2397" t="str">
            <v>ENVÍO SIN CARGO (CABA Y GRAN PARTE DE GBA) TIEMPO: 4 a 6 DÍAS HÁBILES</v>
          </cell>
          <cell r="Z2397" t="str">
            <v>Mercado Pago</v>
          </cell>
          <cell r="AC2397" t="str">
            <v>21-08 MOPA PENDIENTE</v>
          </cell>
          <cell r="AE2397">
            <v>44067</v>
          </cell>
          <cell r="AF2397" t="str">
            <v>SET MOPA CON BALDE CENTRIFUGADOR</v>
          </cell>
          <cell r="AG2397">
            <v>2299</v>
          </cell>
          <cell r="AH2397">
            <v>1</v>
          </cell>
          <cell r="AI2397" t="str">
            <v>MOPANUEVA</v>
          </cell>
          <cell r="AJ2397" t="str">
            <v>Web</v>
          </cell>
          <cell r="AK2397" t="str">
            <v>MIERCOLES 26-08 ENTRE 8 Y 18 HORAS!</v>
          </cell>
          <cell r="AL2397">
            <v>1696725092</v>
          </cell>
          <cell r="AM2397">
            <v>281348541</v>
          </cell>
          <cell r="AN2397" t="str">
            <v>Sí</v>
          </cell>
        </row>
        <row r="2398">
          <cell r="A2398">
            <v>1751</v>
          </cell>
          <cell r="B2398" t="str">
            <v>ricardo.m.vazquez@hotmail.com</v>
          </cell>
          <cell r="C2398">
            <v>44062</v>
          </cell>
          <cell r="D2398" t="str">
            <v>Abierta</v>
          </cell>
          <cell r="E2398" t="str">
            <v>Recibido</v>
          </cell>
          <cell r="F2398" t="str">
            <v>Enviado</v>
          </cell>
          <cell r="G2398" t="str">
            <v>ARS</v>
          </cell>
          <cell r="H2398" t="str">
            <v>5064.6</v>
          </cell>
          <cell r="I2398">
            <v>0</v>
          </cell>
          <cell r="J2398">
            <v>0</v>
          </cell>
          <cell r="K2398" t="str">
            <v>5064.6</v>
          </cell>
          <cell r="L2398" t="str">
            <v>Ricardo Vazquez</v>
          </cell>
          <cell r="M2398">
            <v>36629834</v>
          </cell>
          <cell r="N2398">
            <v>1566112205</v>
          </cell>
          <cell r="O2398" t="str">
            <v>Ricardo Vazquez Vazquez</v>
          </cell>
          <cell r="P2398">
            <v>1566112205</v>
          </cell>
          <cell r="Q2398" t="str">
            <v>Boedo</v>
          </cell>
          <cell r="R2398">
            <v>788</v>
          </cell>
          <cell r="T2398" t="str">
            <v>Entre Pizzurno y levalle</v>
          </cell>
          <cell r="U2398" t="str">
            <v>Bernal oeste</v>
          </cell>
          <cell r="V2398">
            <v>1876</v>
          </cell>
          <cell r="W2398" t="str">
            <v>Gran Buenos Aires</v>
          </cell>
          <cell r="Y2398" t="str">
            <v>ENVÍO SIN CARGO (CABA Y GRAN PARTE DE GBA) TIEMPO: 4 a 6 DÍAS HÁBILES</v>
          </cell>
          <cell r="Z2398" t="str">
            <v>Mercado Pago</v>
          </cell>
          <cell r="AC2398" t="str">
            <v>IMPORTANTE COLORES: La botella la que tiene la inscripción en azul y la cuchara la blanca en lo posible.</v>
          </cell>
          <cell r="AD2398">
            <v>44062</v>
          </cell>
          <cell r="AE2398">
            <v>44064</v>
          </cell>
          <cell r="AF2398" t="str">
            <v>BOT. 500CC CORCHO ECOLOGICO</v>
          </cell>
          <cell r="AG2398">
            <v>170</v>
          </cell>
          <cell r="AH2398">
            <v>1</v>
          </cell>
          <cell r="AI2398" t="str">
            <v>019BO6406</v>
          </cell>
          <cell r="AJ2398" t="str">
            <v>Web</v>
          </cell>
          <cell r="AK2398" t="str">
            <v>LUNES 24-08 ENTRE 8 Y 18 HORAS!</v>
          </cell>
          <cell r="AL2398">
            <v>1696416196</v>
          </cell>
          <cell r="AM2398">
            <v>280858515</v>
          </cell>
          <cell r="AN2398" t="str">
            <v>Sí</v>
          </cell>
        </row>
        <row r="2399">
          <cell r="A2399">
            <v>1751</v>
          </cell>
          <cell r="B2399" t="str">
            <v>ricardo.m.vazquez@hotmail.com</v>
          </cell>
          <cell r="AF2399" t="str">
            <v>PROMO SET DE VIDRIO</v>
          </cell>
          <cell r="AG2399">
            <v>2399</v>
          </cell>
          <cell r="AH2399">
            <v>1</v>
          </cell>
          <cell r="AN2399" t="str">
            <v>Sí</v>
          </cell>
        </row>
        <row r="2400">
          <cell r="A2400">
            <v>1751</v>
          </cell>
          <cell r="B2400" t="str">
            <v>ricardo.m.vazquez@hotmail.com</v>
          </cell>
          <cell r="AF2400" t="str">
            <v>CUCHARAS LARGAS PL 1PC PASTEL 23 CM</v>
          </cell>
          <cell r="AG2400" t="str">
            <v>36.6</v>
          </cell>
          <cell r="AH2400">
            <v>1</v>
          </cell>
          <cell r="AI2400" t="str">
            <v>019BA6978</v>
          </cell>
          <cell r="AN2400" t="str">
            <v>Sí</v>
          </cell>
        </row>
        <row r="2401">
          <cell r="A2401">
            <v>1751</v>
          </cell>
          <cell r="B2401" t="str">
            <v>ricardo.m.vazquez@hotmail.com</v>
          </cell>
          <cell r="AF2401" t="str">
            <v>ALMOHADÓN FLECHAS AZUL 40X40 C/RELLENO</v>
          </cell>
          <cell r="AG2401">
            <v>780</v>
          </cell>
          <cell r="AH2401">
            <v>2</v>
          </cell>
          <cell r="AI2401" t="str">
            <v>02AL7779</v>
          </cell>
          <cell r="AN2401" t="str">
            <v>Sí</v>
          </cell>
        </row>
        <row r="2402">
          <cell r="A2402">
            <v>1751</v>
          </cell>
          <cell r="B2402" t="str">
            <v>ricardo.m.vazquez@hotmail.com</v>
          </cell>
          <cell r="AF2402" t="str">
            <v>PROMO: TRAPEADOR DE PISO EXTENSIBLE + TRAPEADOR DE MANO</v>
          </cell>
          <cell r="AG2402">
            <v>899</v>
          </cell>
          <cell r="AH2402">
            <v>1</v>
          </cell>
          <cell r="AI2402" t="str">
            <v>046LI7902//046LI7537</v>
          </cell>
          <cell r="AN2402" t="str">
            <v>Sí</v>
          </cell>
        </row>
        <row r="2403">
          <cell r="A2403">
            <v>1750</v>
          </cell>
          <cell r="B2403" t="str">
            <v>fernandez.kaf@gmail.com</v>
          </cell>
          <cell r="C2403">
            <v>44062</v>
          </cell>
          <cell r="D2403" t="str">
            <v>Abierta</v>
          </cell>
          <cell r="E2403" t="str">
            <v>Recibido</v>
          </cell>
          <cell r="F2403" t="str">
            <v>Enviado</v>
          </cell>
          <cell r="G2403" t="str">
            <v>ARS</v>
          </cell>
          <cell r="H2403" t="str">
            <v>942.87</v>
          </cell>
          <cell r="I2403">
            <v>0</v>
          </cell>
          <cell r="J2403">
            <v>0</v>
          </cell>
          <cell r="K2403" t="str">
            <v>942.87</v>
          </cell>
          <cell r="L2403" t="str">
            <v xml:space="preserve">Karina Fernandez </v>
          </cell>
          <cell r="M2403">
            <v>35977462</v>
          </cell>
          <cell r="N2403">
            <v>1130386962</v>
          </cell>
          <cell r="O2403" t="str">
            <v>Karina  Fernandez</v>
          </cell>
          <cell r="P2403">
            <v>1130386962</v>
          </cell>
          <cell r="Q2403" t="str">
            <v xml:space="preserve">E. Morello </v>
          </cell>
          <cell r="R2403">
            <v>3162</v>
          </cell>
          <cell r="S2403" t="str">
            <v>2c</v>
          </cell>
          <cell r="U2403" t="str">
            <v>Buenos aires</v>
          </cell>
          <cell r="V2403">
            <v>1651</v>
          </cell>
          <cell r="W2403" t="str">
            <v>Gran Buenos Aires</v>
          </cell>
          <cell r="Y2403" t="str">
            <v>ENVÍO SIN CARGO (CABA Y GRAN PARTE DE GBA) TIEMPO: 4 a 6 DÍAS HÁBILES</v>
          </cell>
          <cell r="Z2403" t="str">
            <v>Mercado Pago</v>
          </cell>
          <cell r="AD2403">
            <v>44062</v>
          </cell>
          <cell r="AE2403">
            <v>44064</v>
          </cell>
          <cell r="AF2403" t="str">
            <v>RALLADOR DE MANO MEDIANO 20 CM</v>
          </cell>
          <cell r="AG2403" t="str">
            <v>43.87</v>
          </cell>
          <cell r="AH2403">
            <v>1</v>
          </cell>
          <cell r="AI2403" t="str">
            <v>BA7382</v>
          </cell>
          <cell r="AJ2403" t="str">
            <v>Móvil</v>
          </cell>
          <cell r="AK2403" t="str">
            <v>MARTES 25-08 ENTRE 8 Y 18 HORAS!</v>
          </cell>
          <cell r="AL2403">
            <v>1696324529</v>
          </cell>
          <cell r="AM2403">
            <v>281253152</v>
          </cell>
          <cell r="AN2403" t="str">
            <v>Sí</v>
          </cell>
        </row>
        <row r="2404">
          <cell r="A2404">
            <v>1750</v>
          </cell>
          <cell r="B2404" t="str">
            <v>fernandez.kaf@gmail.com</v>
          </cell>
          <cell r="AF2404" t="str">
            <v>PROMO: TRAPEADOR DE PISO EXTENSIBLE + TRAPEADOR DE MANO</v>
          </cell>
          <cell r="AG2404">
            <v>899</v>
          </cell>
          <cell r="AH2404">
            <v>1</v>
          </cell>
          <cell r="AI2404" t="str">
            <v>046LI7902//046LI7537</v>
          </cell>
          <cell r="AN2404" t="str">
            <v>Sí</v>
          </cell>
        </row>
        <row r="2405">
          <cell r="A2405">
            <v>1749</v>
          </cell>
          <cell r="B2405" t="str">
            <v>lali1971@yahoo.com.ar</v>
          </cell>
          <cell r="C2405">
            <v>44062</v>
          </cell>
          <cell r="D2405" t="str">
            <v>Abierta</v>
          </cell>
          <cell r="E2405" t="str">
            <v>Recibido</v>
          </cell>
          <cell r="F2405" t="str">
            <v>Enviado</v>
          </cell>
          <cell r="G2405" t="str">
            <v>ARS</v>
          </cell>
          <cell r="H2405">
            <v>708</v>
          </cell>
          <cell r="I2405" t="str">
            <v>106.2</v>
          </cell>
          <cell r="J2405">
            <v>0</v>
          </cell>
          <cell r="K2405" t="str">
            <v>601.8</v>
          </cell>
          <cell r="L2405" t="str">
            <v>Laura Moll</v>
          </cell>
          <cell r="M2405">
            <v>22430386</v>
          </cell>
          <cell r="N2405">
            <v>1550140094</v>
          </cell>
          <cell r="O2405" t="str">
            <v>Laura Moll</v>
          </cell>
          <cell r="P2405">
            <v>1550140094</v>
          </cell>
          <cell r="Q2405" t="str">
            <v>Soldado de la Independencia</v>
          </cell>
          <cell r="R2405">
            <v>1381</v>
          </cell>
          <cell r="S2405" t="str">
            <v>8 B</v>
          </cell>
          <cell r="T2405" t="str">
            <v>Belgrano</v>
          </cell>
          <cell r="U2405" t="str">
            <v>Caba</v>
          </cell>
          <cell r="V2405">
            <v>1426</v>
          </cell>
          <cell r="W2405" t="str">
            <v>Capital Federal</v>
          </cell>
          <cell r="Y2405" t="str">
            <v>ENVÍO SIN CARGO (CABA Y GRAN PARTE DE GBA) TIEMPO: 4 a 6 DÍAS HÁBILES</v>
          </cell>
          <cell r="Z2405" t="str">
            <v>Mercado Pago</v>
          </cell>
          <cell r="AA2405" t="str">
            <v>BIGDECO</v>
          </cell>
          <cell r="AD2405">
            <v>44062</v>
          </cell>
          <cell r="AE2405">
            <v>44062</v>
          </cell>
          <cell r="AF2405" t="str">
            <v>FRASCO DE VIDRIO 0.75L</v>
          </cell>
          <cell r="AG2405">
            <v>708</v>
          </cell>
          <cell r="AH2405">
            <v>1</v>
          </cell>
          <cell r="AI2405" t="str">
            <v>PA98667</v>
          </cell>
          <cell r="AJ2405" t="str">
            <v>Móvil</v>
          </cell>
          <cell r="AK2405" t="str">
            <v>viernes 21-08 entre 8 y 18 horas!</v>
          </cell>
          <cell r="AL2405">
            <v>1695624564</v>
          </cell>
          <cell r="AM2405">
            <v>281161351</v>
          </cell>
          <cell r="AN2405" t="str">
            <v>Sí</v>
          </cell>
        </row>
        <row r="2406">
          <cell r="A2406">
            <v>1748</v>
          </cell>
          <cell r="B2406" t="str">
            <v>mavipresta@gmail.com</v>
          </cell>
          <cell r="C2406">
            <v>44062</v>
          </cell>
          <cell r="D2406" t="str">
            <v>Abierta</v>
          </cell>
          <cell r="E2406" t="str">
            <v>Recibido</v>
          </cell>
          <cell r="F2406" t="str">
            <v>Enviado</v>
          </cell>
          <cell r="G2406" t="str">
            <v>ARS</v>
          </cell>
          <cell r="H2406">
            <v>2399</v>
          </cell>
          <cell r="I2406">
            <v>0</v>
          </cell>
          <cell r="J2406">
            <v>0</v>
          </cell>
          <cell r="K2406">
            <v>2399</v>
          </cell>
          <cell r="L2406" t="str">
            <v>María Presta</v>
          </cell>
          <cell r="M2406">
            <v>35610239</v>
          </cell>
          <cell r="N2406">
            <v>2215587565</v>
          </cell>
          <cell r="O2406" t="str">
            <v>María Presta</v>
          </cell>
          <cell r="P2406">
            <v>2215587565</v>
          </cell>
          <cell r="Q2406">
            <v>40</v>
          </cell>
          <cell r="R2406">
            <v>969</v>
          </cell>
          <cell r="S2406" t="str">
            <v>4D</v>
          </cell>
          <cell r="U2406" t="str">
            <v>La Plata</v>
          </cell>
          <cell r="V2406">
            <v>1440</v>
          </cell>
          <cell r="W2406" t="str">
            <v>Capital Federal</v>
          </cell>
          <cell r="Y2406" t="str">
            <v>ENVÍO SIN CARGO (CABA Y GRAN PARTE DE GBA) TIEMPO: 4 a 6 DÍAS HÁBILES</v>
          </cell>
          <cell r="Z2406" t="str">
            <v>Mercado Pago</v>
          </cell>
          <cell r="AD2406">
            <v>44062</v>
          </cell>
          <cell r="AE2406">
            <v>44064</v>
          </cell>
          <cell r="AF2406" t="str">
            <v>PROMO SET DE VIDRIO</v>
          </cell>
          <cell r="AG2406">
            <v>2399</v>
          </cell>
          <cell r="AH2406">
            <v>1</v>
          </cell>
          <cell r="AJ2406" t="str">
            <v>Móvil</v>
          </cell>
          <cell r="AK2406" t="str">
            <v>LUNES 24-08 ENTRE 8 Y 18 HORAS!</v>
          </cell>
          <cell r="AL2406">
            <v>1695615433</v>
          </cell>
          <cell r="AM2406">
            <v>281114963</v>
          </cell>
          <cell r="AN2406" t="str">
            <v>Sí</v>
          </cell>
        </row>
        <row r="2407">
          <cell r="A2407">
            <v>1747</v>
          </cell>
          <cell r="B2407" t="str">
            <v>lali1971@yahoo.com.ar</v>
          </cell>
          <cell r="C2407">
            <v>44062</v>
          </cell>
          <cell r="D2407" t="str">
            <v>Abierta</v>
          </cell>
          <cell r="E2407" t="str">
            <v>Recibido</v>
          </cell>
          <cell r="F2407" t="str">
            <v>Enviado</v>
          </cell>
          <cell r="G2407" t="str">
            <v>ARS</v>
          </cell>
          <cell r="H2407">
            <v>1078</v>
          </cell>
          <cell r="I2407">
            <v>493</v>
          </cell>
          <cell r="J2407">
            <v>0</v>
          </cell>
          <cell r="K2407">
            <v>585</v>
          </cell>
          <cell r="L2407" t="str">
            <v>Laura Moll</v>
          </cell>
          <cell r="M2407">
            <v>22430386</v>
          </cell>
          <cell r="N2407">
            <v>1550140094</v>
          </cell>
          <cell r="O2407" t="str">
            <v>Laura Moll</v>
          </cell>
          <cell r="P2407">
            <v>1550140094</v>
          </cell>
          <cell r="Q2407" t="str">
            <v xml:space="preserve">Soldado de la Independencia </v>
          </cell>
          <cell r="R2407">
            <v>1381</v>
          </cell>
          <cell r="S2407" t="str">
            <v>8 B</v>
          </cell>
          <cell r="T2407" t="str">
            <v>Belgrano</v>
          </cell>
          <cell r="U2407" t="str">
            <v>Caba</v>
          </cell>
          <cell r="V2407">
            <v>1426</v>
          </cell>
          <cell r="W2407" t="str">
            <v>Capital Federal</v>
          </cell>
          <cell r="Y2407" t="str">
            <v>ENVÍO SIN CARGO (CABA Y GRAN PARTE DE GBA) TIEMPO: 4 a 6 DÍAS HÁBILES</v>
          </cell>
          <cell r="Z2407" t="str">
            <v>Mercado Pago</v>
          </cell>
          <cell r="AA2407" t="str">
            <v>LAURAMOLL</v>
          </cell>
          <cell r="AD2407">
            <v>44062</v>
          </cell>
          <cell r="AE2407">
            <v>44062</v>
          </cell>
          <cell r="AF2407" t="str">
            <v>VELA 100 % SOJA CON ESENCIAS DIFERENTES AROMAS 14x10 CM</v>
          </cell>
          <cell r="AG2407">
            <v>400</v>
          </cell>
          <cell r="AH2407">
            <v>1</v>
          </cell>
          <cell r="AI2407" t="str">
            <v>VELA</v>
          </cell>
          <cell r="AJ2407" t="str">
            <v>Móvil</v>
          </cell>
          <cell r="AK2407" t="str">
            <v>viernes 21-08 entre 8 y 18 horas!</v>
          </cell>
          <cell r="AL2407">
            <v>1695599471</v>
          </cell>
          <cell r="AM2407">
            <v>281038674</v>
          </cell>
          <cell r="AN2407" t="str">
            <v>Sí</v>
          </cell>
        </row>
        <row r="2408">
          <cell r="A2408">
            <v>1747</v>
          </cell>
          <cell r="B2408" t="str">
            <v>lali1971@yahoo.com.ar</v>
          </cell>
          <cell r="AF2408" t="str">
            <v>BOWL DE VIDRIO 1,6 LITROS PASABAHCE</v>
          </cell>
          <cell r="AG2408">
            <v>678</v>
          </cell>
          <cell r="AH2408">
            <v>1</v>
          </cell>
          <cell r="AI2408" t="str">
            <v>PA59114</v>
          </cell>
          <cell r="AN2408" t="str">
            <v>Sí</v>
          </cell>
        </row>
        <row r="2409">
          <cell r="A2409">
            <v>1746</v>
          </cell>
          <cell r="B2409" t="str">
            <v>martinapolero@hotmail.com</v>
          </cell>
          <cell r="C2409">
            <v>44062</v>
          </cell>
          <cell r="D2409" t="str">
            <v>Abierta</v>
          </cell>
          <cell r="E2409" t="str">
            <v>Recibido</v>
          </cell>
          <cell r="F2409" t="str">
            <v>Enviado</v>
          </cell>
          <cell r="G2409" t="str">
            <v>ARS</v>
          </cell>
          <cell r="H2409">
            <v>1539</v>
          </cell>
          <cell r="I2409" t="str">
            <v>230.85</v>
          </cell>
          <cell r="J2409">
            <v>0</v>
          </cell>
          <cell r="K2409" t="str">
            <v>1308.15</v>
          </cell>
          <cell r="L2409" t="str">
            <v>Martina Polero</v>
          </cell>
          <cell r="M2409">
            <v>39284700</v>
          </cell>
          <cell r="N2409">
            <v>2216011108</v>
          </cell>
          <cell r="O2409" t="str">
            <v>Martina Polero</v>
          </cell>
          <cell r="P2409">
            <v>2216011108</v>
          </cell>
          <cell r="Q2409">
            <v>10</v>
          </cell>
          <cell r="R2409">
            <v>857</v>
          </cell>
          <cell r="S2409" t="str">
            <v>17 E</v>
          </cell>
          <cell r="U2409" t="str">
            <v>La Plata</v>
          </cell>
          <cell r="V2409">
            <v>1440</v>
          </cell>
          <cell r="W2409" t="str">
            <v>Capital Federal</v>
          </cell>
          <cell r="Y2409" t="str">
            <v>ENVÍO SIN CARGO (CABA Y GRAN PARTE DE GBA) TIEMPO: 4 a 6 DÍAS HÁBILES</v>
          </cell>
          <cell r="Z2409" t="str">
            <v>Mercado Pago</v>
          </cell>
          <cell r="AA2409" t="str">
            <v>BIGDECO</v>
          </cell>
          <cell r="AB2409" t="str">
            <v>Cubiertero Jabonera</v>
          </cell>
          <cell r="AD2409">
            <v>44062</v>
          </cell>
          <cell r="AE2409">
            <v>44064</v>
          </cell>
          <cell r="AF2409" t="str">
            <v>JABONERA BAÑO POLISERINA PASTEL</v>
          </cell>
          <cell r="AG2409">
            <v>490</v>
          </cell>
          <cell r="AH2409">
            <v>1</v>
          </cell>
          <cell r="AI2409" t="str">
            <v>046AB6644</v>
          </cell>
          <cell r="AJ2409" t="str">
            <v>Móvil</v>
          </cell>
          <cell r="AK2409" t="str">
            <v>LUNES 24-08 ENTRE 8 Y 18 HORAS!</v>
          </cell>
          <cell r="AL2409">
            <v>1694617563</v>
          </cell>
          <cell r="AM2409">
            <v>281030676</v>
          </cell>
          <cell r="AN2409" t="str">
            <v>Sí</v>
          </cell>
        </row>
        <row r="2410">
          <cell r="A2410">
            <v>1746</v>
          </cell>
          <cell r="B2410" t="str">
            <v>martinapolero@hotmail.com</v>
          </cell>
          <cell r="AF2410" t="str">
            <v>CUBIERTERO DE MAD. 4 DIV 15X15CM</v>
          </cell>
          <cell r="AG2410">
            <v>1049</v>
          </cell>
          <cell r="AH2410">
            <v>1</v>
          </cell>
          <cell r="AI2410" t="str">
            <v>046CU7468</v>
          </cell>
          <cell r="AN2410" t="str">
            <v>Sí</v>
          </cell>
        </row>
        <row r="2411">
          <cell r="A2411">
            <v>1745</v>
          </cell>
          <cell r="B2411" t="str">
            <v>elenamarin74@hotmail.com</v>
          </cell>
          <cell r="C2411">
            <v>44062</v>
          </cell>
          <cell r="D2411" t="str">
            <v>Abierta</v>
          </cell>
          <cell r="E2411" t="str">
            <v>Recibido</v>
          </cell>
          <cell r="F2411" t="str">
            <v>Enviado</v>
          </cell>
          <cell r="G2411" t="str">
            <v>ARS</v>
          </cell>
          <cell r="H2411">
            <v>2299</v>
          </cell>
          <cell r="I2411">
            <v>0</v>
          </cell>
          <cell r="J2411">
            <v>0</v>
          </cell>
          <cell r="K2411">
            <v>2299</v>
          </cell>
          <cell r="L2411" t="str">
            <v>Julia Marin</v>
          </cell>
          <cell r="M2411">
            <v>24032036</v>
          </cell>
          <cell r="N2411">
            <v>1150985396</v>
          </cell>
          <cell r="O2411" t="str">
            <v>Julia Marin</v>
          </cell>
          <cell r="P2411">
            <v>1150985396</v>
          </cell>
          <cell r="Q2411" t="str">
            <v>Doctor manuel acevedo</v>
          </cell>
          <cell r="R2411">
            <v>86</v>
          </cell>
          <cell r="S2411" t="str">
            <v>Porteria</v>
          </cell>
          <cell r="T2411" t="str">
            <v>Villa crespo</v>
          </cell>
          <cell r="U2411" t="str">
            <v>Caba</v>
          </cell>
          <cell r="V2411">
            <v>1414</v>
          </cell>
          <cell r="W2411" t="str">
            <v>Capital Federal</v>
          </cell>
          <cell r="Y2411" t="str">
            <v>ENVÍO SIN CARGO (CABA Y GRAN PARTE DE GBA) TIEMPO: 4 a 6 DÍAS HÁBILES</v>
          </cell>
          <cell r="Z2411" t="str">
            <v>Mercado Pago</v>
          </cell>
          <cell r="AC2411" t="str">
            <v>20-08 MOPA PENDIENTE</v>
          </cell>
          <cell r="AD2411">
            <v>44062</v>
          </cell>
          <cell r="AE2411">
            <v>44067</v>
          </cell>
          <cell r="AF2411" t="str">
            <v>SET MOPA CON BALDE CENTRIFUGADOR</v>
          </cell>
          <cell r="AG2411">
            <v>2299</v>
          </cell>
          <cell r="AH2411">
            <v>1</v>
          </cell>
          <cell r="AI2411" t="str">
            <v>MOPANUEVA</v>
          </cell>
          <cell r="AJ2411" t="str">
            <v>Móvil</v>
          </cell>
          <cell r="AK2411" t="str">
            <v>MIERCOLES 26-08 ENTRE 8 Y 18 HORAS!</v>
          </cell>
          <cell r="AL2411">
            <v>1694407360</v>
          </cell>
          <cell r="AM2411">
            <v>280808670</v>
          </cell>
          <cell r="AN2411" t="str">
            <v>Sí</v>
          </cell>
        </row>
        <row r="2412">
          <cell r="A2412">
            <v>1744</v>
          </cell>
          <cell r="B2412" t="str">
            <v>luciana.gonzalez205@gmail.com</v>
          </cell>
          <cell r="C2412">
            <v>44062</v>
          </cell>
          <cell r="D2412" t="str">
            <v>Abierta</v>
          </cell>
          <cell r="E2412" t="str">
            <v>Recibido</v>
          </cell>
          <cell r="F2412" t="str">
            <v>Enviado</v>
          </cell>
          <cell r="G2412" t="str">
            <v>ARS</v>
          </cell>
          <cell r="H2412">
            <v>2299</v>
          </cell>
          <cell r="I2412">
            <v>0</v>
          </cell>
          <cell r="J2412">
            <v>0</v>
          </cell>
          <cell r="K2412">
            <v>2299</v>
          </cell>
          <cell r="L2412" t="str">
            <v>Luciana Gonzalez</v>
          </cell>
          <cell r="M2412">
            <v>38695844</v>
          </cell>
          <cell r="N2412">
            <v>1153314306</v>
          </cell>
          <cell r="O2412" t="str">
            <v>Luciana Gonzalez</v>
          </cell>
          <cell r="P2412">
            <v>1153314306</v>
          </cell>
          <cell r="Q2412" t="str">
            <v>Constitucion</v>
          </cell>
          <cell r="R2412">
            <v>454</v>
          </cell>
          <cell r="T2412" t="str">
            <v>Haedo</v>
          </cell>
          <cell r="U2412" t="str">
            <v>Partido de Moron</v>
          </cell>
          <cell r="V2412">
            <v>1706</v>
          </cell>
          <cell r="W2412" t="str">
            <v>Gran Buenos Aires</v>
          </cell>
          <cell r="Y2412" t="str">
            <v>ENVÍO SIN CARGO (CABA Y GRAN PARTE DE GBA) TIEMPO: 4 a 6 DÍAS HÁBILES</v>
          </cell>
          <cell r="Z2412" t="str">
            <v>Mercado Pago</v>
          </cell>
          <cell r="AC2412" t="str">
            <v>20-08 MOPA PENDIENTE</v>
          </cell>
          <cell r="AD2412">
            <v>44062</v>
          </cell>
          <cell r="AE2412">
            <v>44067</v>
          </cell>
          <cell r="AF2412" t="str">
            <v>SET MOPA CON BALDE CENTRIFUGADOR</v>
          </cell>
          <cell r="AG2412">
            <v>2299</v>
          </cell>
          <cell r="AH2412">
            <v>1</v>
          </cell>
          <cell r="AI2412" t="str">
            <v>MOPANUEVA</v>
          </cell>
          <cell r="AJ2412" t="str">
            <v>Móvil</v>
          </cell>
          <cell r="AK2412" t="str">
            <v>MIERCOLES 26-08 ENTRE 8 Y 18 HORAS!</v>
          </cell>
          <cell r="AL2412">
            <v>1694127004</v>
          </cell>
          <cell r="AM2412">
            <v>280975676</v>
          </cell>
          <cell r="AN2412" t="str">
            <v>Sí</v>
          </cell>
        </row>
        <row r="2413">
          <cell r="A2413">
            <v>1743</v>
          </cell>
          <cell r="B2413" t="str">
            <v>noe2578@gmail.com</v>
          </cell>
          <cell r="C2413">
            <v>44062</v>
          </cell>
          <cell r="D2413" t="str">
            <v>Abierta</v>
          </cell>
          <cell r="E2413" t="str">
            <v>Recibido</v>
          </cell>
          <cell r="F2413" t="str">
            <v>Enviado</v>
          </cell>
          <cell r="G2413" t="str">
            <v>ARS</v>
          </cell>
          <cell r="H2413">
            <v>4598</v>
          </cell>
          <cell r="I2413">
            <v>0</v>
          </cell>
          <cell r="J2413">
            <v>0</v>
          </cell>
          <cell r="K2413">
            <v>4598</v>
          </cell>
          <cell r="L2413" t="str">
            <v>Noelia Firpo</v>
          </cell>
          <cell r="M2413">
            <v>26689206</v>
          </cell>
          <cell r="N2413">
            <v>21862993</v>
          </cell>
          <cell r="O2413" t="str">
            <v>Noelia Firpo Firpo</v>
          </cell>
          <cell r="P2413">
            <v>21862993</v>
          </cell>
          <cell r="Q2413" t="str">
            <v>Corvalan</v>
          </cell>
          <cell r="R2413">
            <v>56</v>
          </cell>
          <cell r="S2413" t="str">
            <v xml:space="preserve">3 D </v>
          </cell>
          <cell r="T2413" t="str">
            <v>wilde</v>
          </cell>
          <cell r="U2413" t="str">
            <v xml:space="preserve">Avellaneda </v>
          </cell>
          <cell r="V2413">
            <v>1875</v>
          </cell>
          <cell r="W2413" t="str">
            <v>Gran Buenos Aires</v>
          </cell>
          <cell r="Y2413" t="str">
            <v>ENVÍO SIN CARGO (CABA Y GRAN PARTE DE GBA) TIEMPO: 4 a 6 DÍAS HÁBILES</v>
          </cell>
          <cell r="Z2413" t="str">
            <v>Mercado Pago</v>
          </cell>
          <cell r="AB2413" t="str">
            <v xml:space="preserve">si no hay nadie dejar en porteria o 9B </v>
          </cell>
          <cell r="AC2413" t="str">
            <v>20-08 MOPA PENDIENTE</v>
          </cell>
          <cell r="AD2413">
            <v>44062</v>
          </cell>
          <cell r="AE2413">
            <v>44067</v>
          </cell>
          <cell r="AF2413" t="str">
            <v>SET MOPA CON BALDE CENTRIFUGADOR</v>
          </cell>
          <cell r="AG2413">
            <v>2299</v>
          </cell>
          <cell r="AH2413">
            <v>2</v>
          </cell>
          <cell r="AI2413" t="str">
            <v>MOPANUEVA</v>
          </cell>
          <cell r="AJ2413" t="str">
            <v>Móvil</v>
          </cell>
          <cell r="AK2413" t="str">
            <v>MIERCOLES 26-08 ENTRE 8 Y 18 HORAS!</v>
          </cell>
          <cell r="AL2413">
            <v>1693785493</v>
          </cell>
          <cell r="AM2413">
            <v>280936956</v>
          </cell>
          <cell r="AN2413" t="str">
            <v>Sí</v>
          </cell>
        </row>
        <row r="2414">
          <cell r="A2414">
            <v>1742</v>
          </cell>
          <cell r="B2414" t="str">
            <v>silycata14@gmail.com</v>
          </cell>
          <cell r="C2414">
            <v>44062</v>
          </cell>
          <cell r="D2414" t="str">
            <v>Abierta</v>
          </cell>
          <cell r="E2414" t="str">
            <v>Recibido</v>
          </cell>
          <cell r="F2414" t="str">
            <v>Enviado</v>
          </cell>
          <cell r="G2414" t="str">
            <v>ARS</v>
          </cell>
          <cell r="H2414">
            <v>2299</v>
          </cell>
          <cell r="I2414">
            <v>0</v>
          </cell>
          <cell r="J2414">
            <v>0</v>
          </cell>
          <cell r="K2414">
            <v>2299</v>
          </cell>
          <cell r="L2414" t="str">
            <v>Silvia Rodriguez</v>
          </cell>
          <cell r="M2414">
            <v>27284671088</v>
          </cell>
          <cell r="N2414">
            <v>1155236329</v>
          </cell>
          <cell r="O2414" t="str">
            <v>Silvia Rodriguez</v>
          </cell>
          <cell r="P2414">
            <v>1155236329</v>
          </cell>
          <cell r="Q2414" t="str">
            <v>Pringles</v>
          </cell>
          <cell r="R2414">
            <v>1048</v>
          </cell>
          <cell r="U2414" t="str">
            <v>Temperley</v>
          </cell>
          <cell r="V2414">
            <v>1834</v>
          </cell>
          <cell r="W2414" t="str">
            <v>Gran Buenos Aires</v>
          </cell>
          <cell r="Y2414" t="str">
            <v>ENVÍO SIN CARGO (CABA Y GRAN PARTE DE GBA) TIEMPO: 4 a 6 DÍAS HÁBILES</v>
          </cell>
          <cell r="Z2414" t="str">
            <v>Mercado Pago</v>
          </cell>
          <cell r="AC2414" t="str">
            <v>20-08 MOPA PENDIENTE</v>
          </cell>
          <cell r="AD2414">
            <v>44062</v>
          </cell>
          <cell r="AE2414">
            <v>44067</v>
          </cell>
          <cell r="AF2414" t="str">
            <v>SET MOPA CON BALDE CENTRIFUGADOR</v>
          </cell>
          <cell r="AG2414">
            <v>2299</v>
          </cell>
          <cell r="AH2414">
            <v>1</v>
          </cell>
          <cell r="AI2414" t="str">
            <v>MOPANUEVA</v>
          </cell>
          <cell r="AJ2414" t="str">
            <v>Móvil</v>
          </cell>
          <cell r="AK2414" t="str">
            <v>MIERCOLES 26-08 ENTRE 8 Y 18 HORAS!</v>
          </cell>
          <cell r="AL2414">
            <v>1693363949</v>
          </cell>
          <cell r="AM2414">
            <v>280862229</v>
          </cell>
          <cell r="AN2414" t="str">
            <v>Sí</v>
          </cell>
        </row>
        <row r="2415">
          <cell r="A2415">
            <v>1741</v>
          </cell>
          <cell r="B2415" t="str">
            <v>Milielp@hotmail.com</v>
          </cell>
          <cell r="C2415">
            <v>44061</v>
          </cell>
          <cell r="D2415" t="str">
            <v>Abierta</v>
          </cell>
          <cell r="E2415" t="str">
            <v>Recibido</v>
          </cell>
          <cell r="F2415" t="str">
            <v>Enviado</v>
          </cell>
          <cell r="G2415" t="str">
            <v>ARS</v>
          </cell>
          <cell r="H2415">
            <v>4598</v>
          </cell>
          <cell r="I2415">
            <v>0</v>
          </cell>
          <cell r="J2415">
            <v>0</v>
          </cell>
          <cell r="K2415">
            <v>4598</v>
          </cell>
          <cell r="L2415" t="str">
            <v>Milagros Cirone</v>
          </cell>
          <cell r="M2415">
            <v>32844306</v>
          </cell>
          <cell r="N2415">
            <v>2213143713</v>
          </cell>
          <cell r="O2415" t="str">
            <v>Milagros Cirone</v>
          </cell>
          <cell r="P2415">
            <v>2213143713</v>
          </cell>
          <cell r="Q2415" t="str">
            <v>520 E/3 Y 4</v>
          </cell>
          <cell r="R2415">
            <v>830</v>
          </cell>
          <cell r="T2415" t="str">
            <v>Tolosa</v>
          </cell>
          <cell r="U2415" t="str">
            <v>La Plata</v>
          </cell>
          <cell r="V2415">
            <v>1440</v>
          </cell>
          <cell r="W2415" t="str">
            <v>Capital Federal</v>
          </cell>
          <cell r="Y2415" t="str">
            <v>ENVÍO SIN CARGO (CABA Y GRAN PARTE DE GBA) TIEMPO: 4 a 6 DÍAS HÁBILES</v>
          </cell>
          <cell r="Z2415" t="str">
            <v>Mercado Pago</v>
          </cell>
          <cell r="AB2415" t="str">
            <v>Juegueteria "Abrakadabra" .. al lado del banco provincia. Cartel negro en la vereda</v>
          </cell>
          <cell r="AC2415" t="str">
            <v>ENVIAR 1741 con 1806 juntos  HORARIO DE ENTREGA DE 11 A 18:30 YA QUE ES EL TRABAJO</v>
          </cell>
          <cell r="AD2415">
            <v>44061</v>
          </cell>
          <cell r="AE2415">
            <v>44067</v>
          </cell>
          <cell r="AF2415" t="str">
            <v>SET MOPA CON BALDE CENTRIFUGADOR</v>
          </cell>
          <cell r="AG2415">
            <v>2299</v>
          </cell>
          <cell r="AH2415">
            <v>2</v>
          </cell>
          <cell r="AI2415" t="str">
            <v>MOPANUEVA</v>
          </cell>
          <cell r="AJ2415" t="str">
            <v>Móvil</v>
          </cell>
          <cell r="AK2415" t="str">
            <v>JUEVES 27-08 ENTRE 8 Y 18 HORAS!</v>
          </cell>
          <cell r="AL2415">
            <v>1693179429</v>
          </cell>
          <cell r="AM2415">
            <v>260898503</v>
          </cell>
          <cell r="AN2415" t="str">
            <v>Sí</v>
          </cell>
        </row>
        <row r="2416">
          <cell r="A2416">
            <v>1740</v>
          </cell>
          <cell r="B2416" t="str">
            <v>carrascomelina2001@gmail.com</v>
          </cell>
          <cell r="C2416">
            <v>44061</v>
          </cell>
          <cell r="D2416" t="str">
            <v>Abierta</v>
          </cell>
          <cell r="E2416" t="str">
            <v>Recibido</v>
          </cell>
          <cell r="F2416" t="str">
            <v>Enviado</v>
          </cell>
          <cell r="G2416" t="str">
            <v>ARS</v>
          </cell>
          <cell r="H2416">
            <v>2299</v>
          </cell>
          <cell r="I2416">
            <v>0</v>
          </cell>
          <cell r="J2416">
            <v>0</v>
          </cell>
          <cell r="K2416">
            <v>2299</v>
          </cell>
          <cell r="L2416" t="str">
            <v>Melina Carrasco</v>
          </cell>
          <cell r="M2416">
            <v>43264594</v>
          </cell>
          <cell r="N2416">
            <v>1169159240</v>
          </cell>
          <cell r="O2416" t="str">
            <v>Melina Carrasco</v>
          </cell>
          <cell r="P2416">
            <v>1169159240</v>
          </cell>
          <cell r="Q2416" t="str">
            <v>Aconquija</v>
          </cell>
          <cell r="R2416">
            <v>236</v>
          </cell>
          <cell r="S2416" t="str">
            <v>Casa</v>
          </cell>
          <cell r="T2416" t="str">
            <v>Don Orione</v>
          </cell>
          <cell r="U2416" t="str">
            <v>Claypole</v>
          </cell>
          <cell r="V2416">
            <v>1849</v>
          </cell>
          <cell r="W2416" t="str">
            <v>Gran Buenos Aires</v>
          </cell>
          <cell r="Y2416" t="str">
            <v>ENVÍO SIN CARGO (CABA Y GRAN PARTE DE GBA) TIEMPO: 4 a 6 DÍAS HÁBILES</v>
          </cell>
          <cell r="Z2416" t="str">
            <v>Mercado Pago</v>
          </cell>
          <cell r="AC2416" t="str">
            <v>20-08 MOPA PENDIENTE</v>
          </cell>
          <cell r="AD2416">
            <v>44063</v>
          </cell>
          <cell r="AE2416">
            <v>44067</v>
          </cell>
          <cell r="AF2416" t="str">
            <v>SET MOPA CON BALDE CENTRIFUGADOR</v>
          </cell>
          <cell r="AG2416">
            <v>2299</v>
          </cell>
          <cell r="AH2416">
            <v>1</v>
          </cell>
          <cell r="AI2416" t="str">
            <v>MOPANUEVA</v>
          </cell>
          <cell r="AJ2416" t="str">
            <v>Móvil</v>
          </cell>
          <cell r="AK2416" t="str">
            <v>MIERCOLES 26-08 ENTRE 8 Y 18 HORAS!</v>
          </cell>
          <cell r="AL2416">
            <v>1692868754</v>
          </cell>
          <cell r="AM2416">
            <v>280735142</v>
          </cell>
          <cell r="AN2416" t="str">
            <v>Sí</v>
          </cell>
        </row>
        <row r="2417">
          <cell r="A2417">
            <v>1739</v>
          </cell>
          <cell r="B2417" t="str">
            <v>tomasmamerio@gmail.com</v>
          </cell>
          <cell r="C2417">
            <v>44061</v>
          </cell>
          <cell r="D2417" t="str">
            <v>Abierta</v>
          </cell>
          <cell r="E2417" t="str">
            <v>Recibido</v>
          </cell>
          <cell r="F2417" t="str">
            <v>Enviado</v>
          </cell>
          <cell r="G2417" t="str">
            <v>ARS</v>
          </cell>
          <cell r="H2417" t="str">
            <v>903.64</v>
          </cell>
          <cell r="I2417">
            <v>0</v>
          </cell>
          <cell r="J2417">
            <v>0</v>
          </cell>
          <cell r="K2417" t="str">
            <v>903.64</v>
          </cell>
          <cell r="L2417" t="str">
            <v>Tomás Amerio</v>
          </cell>
          <cell r="M2417">
            <v>37754190</v>
          </cell>
          <cell r="N2417" t="str">
            <v>+54 9 11 3842-8366</v>
          </cell>
          <cell r="O2417" t="str">
            <v>Tomás Amerio</v>
          </cell>
          <cell r="P2417" t="str">
            <v>+54 9 11 3842-8366</v>
          </cell>
          <cell r="Q2417" t="str">
            <v>Donato Álvarez</v>
          </cell>
          <cell r="R2417">
            <v>246</v>
          </cell>
          <cell r="S2417" t="str">
            <v>4d</v>
          </cell>
          <cell r="T2417" t="str">
            <v>Flores</v>
          </cell>
          <cell r="U2417" t="str">
            <v>Capital Federal</v>
          </cell>
          <cell r="V2417">
            <v>1406</v>
          </cell>
          <cell r="W2417" t="str">
            <v>Capital Federal</v>
          </cell>
          <cell r="Y2417" t="str">
            <v>ENVÍO SIN CARGO (CABA Y GRAN PARTE DE GBA) TIEMPO: 4 a 6 DÍAS HÁBILES</v>
          </cell>
          <cell r="Z2417" t="str">
            <v>Mercado Pago</v>
          </cell>
          <cell r="AD2417">
            <v>44061</v>
          </cell>
          <cell r="AE2417">
            <v>44062</v>
          </cell>
          <cell r="AF2417" t="str">
            <v>YERBERO NEGRO JACK DANIELS SETX 2  14,5 X 8,5 CM.</v>
          </cell>
          <cell r="AG2417" t="str">
            <v>903.64</v>
          </cell>
          <cell r="AH2417">
            <v>1</v>
          </cell>
          <cell r="AI2417" t="str">
            <v>645LA77010</v>
          </cell>
          <cell r="AJ2417" t="str">
            <v>Móvil</v>
          </cell>
          <cell r="AK2417" t="str">
            <v/>
          </cell>
          <cell r="AL2417">
            <v>1692576125</v>
          </cell>
          <cell r="AM2417">
            <v>280692963</v>
          </cell>
          <cell r="AN2417" t="str">
            <v>Sí</v>
          </cell>
        </row>
        <row r="2418">
          <cell r="A2418">
            <v>1738</v>
          </cell>
          <cell r="B2418" t="str">
            <v>ericapercovich57@gmail.com</v>
          </cell>
          <cell r="C2418">
            <v>44061</v>
          </cell>
          <cell r="D2418" t="str">
            <v>Abierta</v>
          </cell>
          <cell r="E2418" t="str">
            <v>Recibido</v>
          </cell>
          <cell r="F2418" t="str">
            <v>Enviado</v>
          </cell>
          <cell r="G2418" t="str">
            <v>ARS</v>
          </cell>
          <cell r="H2418" t="str">
            <v>1942.34</v>
          </cell>
          <cell r="I2418">
            <v>0</v>
          </cell>
          <cell r="J2418">
            <v>0</v>
          </cell>
          <cell r="K2418" t="str">
            <v>1942.34</v>
          </cell>
          <cell r="L2418" t="str">
            <v>Erica Percovich</v>
          </cell>
          <cell r="M2418">
            <v>32297271</v>
          </cell>
          <cell r="N2418">
            <v>1130935515</v>
          </cell>
          <cell r="O2418" t="str">
            <v>Erica Percovich</v>
          </cell>
          <cell r="P2418">
            <v>1130935515</v>
          </cell>
          <cell r="Q2418" t="str">
            <v>Cordero(entre flores de estrada y jose ingenieros)</v>
          </cell>
          <cell r="R2418">
            <v>54</v>
          </cell>
          <cell r="U2418" t="str">
            <v>Buenos Aires</v>
          </cell>
          <cell r="V2418">
            <v>1826</v>
          </cell>
          <cell r="W2418" t="str">
            <v>Gran Buenos Aires</v>
          </cell>
          <cell r="Y2418" t="str">
            <v>ENVÍO SIN CARGO (CABA Y GRAN PARTE DE GBA) TIEMPO: 4 a 6 DÍAS HÁBILES</v>
          </cell>
          <cell r="Z2418" t="str">
            <v>Mercado Pago</v>
          </cell>
          <cell r="AB2418" t="str">
            <v>Direccion. Cordero 54(entre flores de estrada y jose ingenieros). Remedios de escalada(oeste)</v>
          </cell>
          <cell r="AD2418">
            <v>44061</v>
          </cell>
          <cell r="AE2418">
            <v>44064</v>
          </cell>
          <cell r="AF2418" t="str">
            <v>VASO AZUL FACETADO Y EXPRIMIDOR</v>
          </cell>
          <cell r="AG2418" t="str">
            <v>212.5</v>
          </cell>
          <cell r="AH2418">
            <v>1</v>
          </cell>
          <cell r="AI2418" t="str">
            <v>BP24007</v>
          </cell>
          <cell r="AJ2418" t="str">
            <v>Móvil</v>
          </cell>
          <cell r="AK2418" t="str">
            <v>LUNES 24-08 ENTRE 8 Y 18 HORAS!</v>
          </cell>
          <cell r="AL2418">
            <v>1692055521</v>
          </cell>
          <cell r="AM2418">
            <v>280619531</v>
          </cell>
          <cell r="AN2418" t="str">
            <v>Sí</v>
          </cell>
        </row>
        <row r="2419">
          <cell r="A2419">
            <v>1738</v>
          </cell>
          <cell r="B2419" t="str">
            <v>ericapercovich57@gmail.com</v>
          </cell>
          <cell r="AF2419" t="str">
            <v>BIFERA AZUL CUADRADA 24 CM ANTIADHERENTE PANELUX</v>
          </cell>
          <cell r="AG2419" t="str">
            <v>1729.84</v>
          </cell>
          <cell r="AH2419">
            <v>1</v>
          </cell>
          <cell r="AI2419" t="str">
            <v>PAN75102</v>
          </cell>
          <cell r="AN2419" t="str">
            <v>Sí</v>
          </cell>
        </row>
        <row r="2420">
          <cell r="A2420">
            <v>1737</v>
          </cell>
          <cell r="B2420" t="str">
            <v>melialb@hotmail.com</v>
          </cell>
          <cell r="C2420">
            <v>44061</v>
          </cell>
          <cell r="D2420" t="str">
            <v>Abierta</v>
          </cell>
          <cell r="E2420" t="str">
            <v>Recibido</v>
          </cell>
          <cell r="F2420" t="str">
            <v>Enviado</v>
          </cell>
          <cell r="G2420" t="str">
            <v>ARS</v>
          </cell>
          <cell r="H2420" t="str">
            <v>1122.86</v>
          </cell>
          <cell r="I2420">
            <v>0</v>
          </cell>
          <cell r="J2420">
            <v>0</v>
          </cell>
          <cell r="K2420" t="str">
            <v>1122.86</v>
          </cell>
          <cell r="L2420" t="str">
            <v>Melina Albanese</v>
          </cell>
          <cell r="M2420">
            <v>35610429</v>
          </cell>
          <cell r="N2420">
            <v>542216158383</v>
          </cell>
          <cell r="O2420" t="str">
            <v>Melina Albanese</v>
          </cell>
          <cell r="P2420">
            <v>542216158383</v>
          </cell>
          <cell r="Q2420">
            <v>32</v>
          </cell>
          <cell r="R2420">
            <v>124</v>
          </cell>
          <cell r="U2420" t="str">
            <v>La Plata</v>
          </cell>
          <cell r="V2420">
            <v>1440</v>
          </cell>
          <cell r="W2420" t="str">
            <v>Capital Federal</v>
          </cell>
          <cell r="Y2420" t="str">
            <v>ENVÍO SIN CARGO (CABA Y GRAN PARTE DE GBA) TIEMPO: 4 a 6 DÍAS HÁBILES</v>
          </cell>
          <cell r="Z2420" t="str">
            <v>Mercado Pago</v>
          </cell>
          <cell r="AB2420" t="str">
            <v xml:space="preserve">El envio es a La Plata calle 32 nº 124 e/117 y 118 </v>
          </cell>
          <cell r="AD2420">
            <v>44061</v>
          </cell>
          <cell r="AE2420">
            <v>44064</v>
          </cell>
          <cell r="AF2420" t="str">
            <v>CORTINA DE BAÑO CREMA 180 X 180 CM</v>
          </cell>
          <cell r="AG2420" t="str">
            <v>1122.86</v>
          </cell>
          <cell r="AH2420">
            <v>1</v>
          </cell>
          <cell r="AI2420" t="str">
            <v>AB7341</v>
          </cell>
          <cell r="AJ2420" t="str">
            <v>Web</v>
          </cell>
          <cell r="AK2420" t="str">
            <v>LUNES 24-08 ENTRE 8 Y 18 HORAS!</v>
          </cell>
          <cell r="AL2420">
            <v>1691433598</v>
          </cell>
          <cell r="AM2420">
            <v>280510879</v>
          </cell>
          <cell r="AN2420" t="str">
            <v>Sí</v>
          </cell>
        </row>
        <row r="2421">
          <cell r="A2421">
            <v>1736</v>
          </cell>
          <cell r="B2421" t="str">
            <v>fabythebest1990@gmail.com</v>
          </cell>
          <cell r="C2421">
            <v>44061</v>
          </cell>
          <cell r="D2421" t="str">
            <v>Abierta</v>
          </cell>
          <cell r="E2421" t="str">
            <v>Anulado</v>
          </cell>
          <cell r="F2421" t="str">
            <v>Enviado</v>
          </cell>
          <cell r="G2421" t="str">
            <v>ARS</v>
          </cell>
          <cell r="H2421" t="str">
            <v>2841.29</v>
          </cell>
          <cell r="I2421">
            <v>0</v>
          </cell>
          <cell r="J2421">
            <v>520</v>
          </cell>
          <cell r="K2421" t="str">
            <v>3361.29</v>
          </cell>
          <cell r="L2421" t="str">
            <v>María fabiana Ledesma</v>
          </cell>
          <cell r="M2421">
            <v>18322286</v>
          </cell>
          <cell r="N2421">
            <v>5491138750059</v>
          </cell>
          <cell r="O2421" t="str">
            <v>María fabiana Ledesma</v>
          </cell>
          <cell r="P2421">
            <v>5491138750059</v>
          </cell>
          <cell r="Q2421" t="str">
            <v>El Salvador</v>
          </cell>
          <cell r="R2421">
            <v>4834</v>
          </cell>
          <cell r="S2421" t="str">
            <v>5 piso dpto N</v>
          </cell>
          <cell r="T2421" t="str">
            <v>Palermo</v>
          </cell>
          <cell r="U2421" t="str">
            <v>Caba</v>
          </cell>
          <cell r="V2421">
            <v>1414</v>
          </cell>
          <cell r="W2421" t="str">
            <v>Capital Federal</v>
          </cell>
          <cell r="Y2421" t="str">
            <v>Correo Argentino - Encomienda Clásica</v>
          </cell>
          <cell r="Z2421" t="str">
            <v>Mercado Pago</v>
          </cell>
          <cell r="AC2421" t="str">
            <v>REALIZO EL PAGO POR TRANSFERENCIA BANCARIA NO PAGO CORREO PAGO 2841</v>
          </cell>
          <cell r="AE2421">
            <v>44064</v>
          </cell>
          <cell r="AF2421" t="str">
            <v>SARTEN DE CERAMICA DE 26CM S/TAPA ANTIADHERENTE</v>
          </cell>
          <cell r="AG2421" t="str">
            <v>1111.45</v>
          </cell>
          <cell r="AH2421">
            <v>1</v>
          </cell>
          <cell r="AI2421" t="str">
            <v>BA8168</v>
          </cell>
          <cell r="AJ2421" t="str">
            <v>Móvil</v>
          </cell>
          <cell r="AK2421" t="str">
            <v>SABADO 23-08 ENTRE 8 Y 13 HORAS!</v>
          </cell>
          <cell r="AL2421">
            <v>1691251311</v>
          </cell>
          <cell r="AM2421">
            <v>280503745</v>
          </cell>
          <cell r="AN2421" t="str">
            <v>Sí</v>
          </cell>
        </row>
        <row r="2422">
          <cell r="A2422">
            <v>1736</v>
          </cell>
          <cell r="B2422" t="str">
            <v>fabythebest1990@gmail.com</v>
          </cell>
          <cell r="AF2422" t="str">
            <v>BIFERA CEREZA CUADRADA 24 CM ANTIADHERENTE PANELUX</v>
          </cell>
          <cell r="AG2422" t="str">
            <v>1729.84</v>
          </cell>
          <cell r="AH2422">
            <v>1</v>
          </cell>
          <cell r="AI2422" t="str">
            <v>PAN75119</v>
          </cell>
          <cell r="AN2422" t="str">
            <v>Sí</v>
          </cell>
        </row>
        <row r="2423">
          <cell r="A2423">
            <v>1735</v>
          </cell>
          <cell r="B2423" t="str">
            <v>estefaniacejas1987@gmail.com</v>
          </cell>
          <cell r="C2423">
            <v>44061</v>
          </cell>
          <cell r="D2423" t="str">
            <v>Abierta</v>
          </cell>
          <cell r="E2423" t="str">
            <v>Pendiente</v>
          </cell>
          <cell r="F2423" t="str">
            <v>No está empaquetado</v>
          </cell>
          <cell r="G2423" t="str">
            <v>ARS</v>
          </cell>
          <cell r="H2423" t="str">
            <v>3634.28</v>
          </cell>
          <cell r="I2423">
            <v>0</v>
          </cell>
          <cell r="J2423">
            <v>0</v>
          </cell>
          <cell r="K2423" t="str">
            <v>3634.28</v>
          </cell>
          <cell r="L2423" t="str">
            <v>Estefania Cejas</v>
          </cell>
          <cell r="M2423">
            <v>32809521</v>
          </cell>
          <cell r="N2423">
            <v>1556950244</v>
          </cell>
          <cell r="O2423" t="str">
            <v>Estefania Cejas</v>
          </cell>
          <cell r="P2423">
            <v>1556950244</v>
          </cell>
          <cell r="Q2423" t="str">
            <v>Charlone</v>
          </cell>
          <cell r="R2423">
            <v>1276</v>
          </cell>
          <cell r="T2423" t="str">
            <v>Llavallol</v>
          </cell>
          <cell r="U2423" t="str">
            <v>Buenos aires</v>
          </cell>
          <cell r="V2423">
            <v>1839</v>
          </cell>
          <cell r="W2423" t="str">
            <v>Gran Buenos Aires</v>
          </cell>
          <cell r="Y2423" t="str">
            <v>ENVÍO SIN CARGO (CABA Y GRAN PARTE DE GBA) TIEMPO: 4 a 6 DÍAS HÁBILES</v>
          </cell>
          <cell r="Z2423" t="str">
            <v>Mercado Pago</v>
          </cell>
          <cell r="AF2423" t="str">
            <v>BANDEJA BAMBOO BLANCO 40X5CM</v>
          </cell>
          <cell r="AG2423" t="str">
            <v>2257.28</v>
          </cell>
          <cell r="AH2423">
            <v>1</v>
          </cell>
          <cell r="AI2423" t="str">
            <v>BA8133BLA</v>
          </cell>
          <cell r="AJ2423" t="str">
            <v>Móvil</v>
          </cell>
          <cell r="AK2423" t="str">
            <v/>
          </cell>
          <cell r="AL2423">
            <v>1690445860</v>
          </cell>
          <cell r="AM2423">
            <v>280402665</v>
          </cell>
          <cell r="AN2423" t="str">
            <v>Sí</v>
          </cell>
        </row>
        <row r="2424">
          <cell r="A2424">
            <v>1735</v>
          </cell>
          <cell r="B2424" t="str">
            <v>estefaniacejas1987@gmail.com</v>
          </cell>
          <cell r="AF2424" t="str">
            <v>BOMBONERA DE VIDRIO BISCUITS 25CM / 12,5CM DIAM</v>
          </cell>
          <cell r="AG2424">
            <v>1377</v>
          </cell>
          <cell r="AH2424">
            <v>1</v>
          </cell>
          <cell r="AI2424" t="str">
            <v>094BA7086</v>
          </cell>
          <cell r="AN2424" t="str">
            <v>Sí</v>
          </cell>
        </row>
        <row r="2425">
          <cell r="A2425">
            <v>1734</v>
          </cell>
          <cell r="B2425" t="str">
            <v>stefania_venditti@hotmail.com</v>
          </cell>
          <cell r="C2425">
            <v>44060</v>
          </cell>
          <cell r="D2425" t="str">
            <v>Abierta</v>
          </cell>
          <cell r="E2425" t="str">
            <v>Recibido</v>
          </cell>
          <cell r="F2425" t="str">
            <v>Enviado</v>
          </cell>
          <cell r="G2425" t="str">
            <v>ARS</v>
          </cell>
          <cell r="H2425" t="str">
            <v>2225.84</v>
          </cell>
          <cell r="I2425">
            <v>2000</v>
          </cell>
          <cell r="J2425">
            <v>0</v>
          </cell>
          <cell r="K2425" t="str">
            <v>225.84</v>
          </cell>
          <cell r="L2425" t="str">
            <v>Stefania Venditti</v>
          </cell>
          <cell r="M2425">
            <v>35351663</v>
          </cell>
          <cell r="N2425">
            <v>1159353183</v>
          </cell>
          <cell r="O2425" t="str">
            <v>Stefania VENDITTI</v>
          </cell>
          <cell r="P2425">
            <v>1159353183</v>
          </cell>
          <cell r="Q2425" t="str">
            <v>Juan B Justo</v>
          </cell>
          <cell r="R2425">
            <v>2550</v>
          </cell>
          <cell r="S2425" t="str">
            <v>3G</v>
          </cell>
          <cell r="T2425" t="str">
            <v>VILLA CRESPO</v>
          </cell>
          <cell r="U2425" t="str">
            <v>Caba</v>
          </cell>
          <cell r="V2425">
            <v>1440</v>
          </cell>
          <cell r="W2425" t="str">
            <v>Capital Federal</v>
          </cell>
          <cell r="Y2425" t="str">
            <v>ENVÍO SIN CARGO (CABA Y GRAN PARTE DE GBA) TIEMPO: 4 a 6 DÍAS HÁBILES</v>
          </cell>
          <cell r="Z2425" t="str">
            <v>Mercado Pago</v>
          </cell>
          <cell r="AA2425" t="str">
            <v>STEFANIAVENDITTI</v>
          </cell>
          <cell r="AB2425" t="str">
            <v>Puedo recibir el pedido a partir del miércoles 26/08. Estoy miércoles viernes y sábado en el domicilio indicado</v>
          </cell>
          <cell r="AD2425">
            <v>44060</v>
          </cell>
          <cell r="AE2425">
            <v>44064</v>
          </cell>
          <cell r="AF2425" t="str">
            <v>BROCHES PARA BOLSA FLUO BLISTER SET X 5PC  COL.SURT. 11CM</v>
          </cell>
          <cell r="AG2425" t="str">
            <v>140.9</v>
          </cell>
          <cell r="AH2425">
            <v>1</v>
          </cell>
          <cell r="AI2425" t="str">
            <v>046BR5393</v>
          </cell>
          <cell r="AJ2425" t="str">
            <v>Web</v>
          </cell>
          <cell r="AK2425" t="str">
            <v>SABADO 23-08 ENTRE 8 Y 13 HORAS!</v>
          </cell>
          <cell r="AL2425">
            <v>1689992707</v>
          </cell>
          <cell r="AM2425">
            <v>280248150</v>
          </cell>
          <cell r="AN2425" t="str">
            <v>Sí</v>
          </cell>
        </row>
        <row r="2426">
          <cell r="A2426">
            <v>1734</v>
          </cell>
          <cell r="B2426" t="str">
            <v>stefania_venditti@hotmail.com</v>
          </cell>
          <cell r="AF2426" t="str">
            <v>RALLADOR ROSA 20 X 4 CM</v>
          </cell>
          <cell r="AG2426" t="str">
            <v>409.25</v>
          </cell>
          <cell r="AH2426">
            <v>1</v>
          </cell>
          <cell r="AI2426" t="str">
            <v>BA6438</v>
          </cell>
          <cell r="AN2426" t="str">
            <v>Sí</v>
          </cell>
        </row>
        <row r="2427">
          <cell r="A2427">
            <v>1734</v>
          </cell>
          <cell r="B2427" t="str">
            <v>stefania_venditti@hotmail.com</v>
          </cell>
          <cell r="AF2427" t="str">
            <v>SARTEN AZUL 22 CM ANTIADHERENTE PANELUX</v>
          </cell>
          <cell r="AG2427" t="str">
            <v>1399.69</v>
          </cell>
          <cell r="AH2427">
            <v>1</v>
          </cell>
          <cell r="AI2427" t="str">
            <v>PAN74419</v>
          </cell>
          <cell r="AN2427" t="str">
            <v>Sí</v>
          </cell>
        </row>
        <row r="2428">
          <cell r="A2428">
            <v>1734</v>
          </cell>
          <cell r="B2428" t="str">
            <v>stefania_venditti@hotmail.com</v>
          </cell>
          <cell r="AF2428" t="str">
            <v>CUBIERTERO 31.5X24.5X4.5CM (Violeta)</v>
          </cell>
          <cell r="AG2428">
            <v>276</v>
          </cell>
          <cell r="AH2428">
            <v>1</v>
          </cell>
          <cell r="AI2428" t="str">
            <v>0607PLA204</v>
          </cell>
          <cell r="AN2428" t="str">
            <v>Sí</v>
          </cell>
        </row>
        <row r="2429">
          <cell r="A2429">
            <v>1733</v>
          </cell>
          <cell r="B2429" t="str">
            <v>vir_zamboni@hotmail.com</v>
          </cell>
          <cell r="C2429">
            <v>44060</v>
          </cell>
          <cell r="D2429" t="str">
            <v>Abierta</v>
          </cell>
          <cell r="E2429" t="str">
            <v>Recibido</v>
          </cell>
          <cell r="F2429" t="str">
            <v>Enviado</v>
          </cell>
          <cell r="G2429" t="str">
            <v>ARS</v>
          </cell>
          <cell r="H2429" t="str">
            <v>1951.91</v>
          </cell>
          <cell r="I2429">
            <v>0</v>
          </cell>
          <cell r="J2429">
            <v>520</v>
          </cell>
          <cell r="K2429" t="str">
            <v>2471.91</v>
          </cell>
          <cell r="L2429" t="str">
            <v xml:space="preserve">Virginia Zamboni </v>
          </cell>
          <cell r="M2429">
            <v>28257547</v>
          </cell>
          <cell r="N2429">
            <v>343154697702</v>
          </cell>
          <cell r="O2429" t="str">
            <v>Virginia  Zamboni</v>
          </cell>
          <cell r="P2429">
            <v>343154697702</v>
          </cell>
          <cell r="Q2429" t="str">
            <v>López y planes</v>
          </cell>
          <cell r="R2429">
            <v>613</v>
          </cell>
          <cell r="S2429" t="str">
            <v xml:space="preserve">Paraná </v>
          </cell>
          <cell r="U2429" t="str">
            <v>Paraná</v>
          </cell>
          <cell r="V2429">
            <v>3100</v>
          </cell>
          <cell r="W2429" t="str">
            <v>Entre Ríos</v>
          </cell>
          <cell r="Y2429" t="str">
            <v>Correo Argentino - Encomienda Clásica</v>
          </cell>
          <cell r="Z2429" t="str">
            <v>Mercado Pago</v>
          </cell>
          <cell r="AD2429">
            <v>44060</v>
          </cell>
          <cell r="AE2429">
            <v>44067</v>
          </cell>
          <cell r="AF2429" t="str">
            <v>BANDEJA BAMBOO BLANCA 35X4,5CM</v>
          </cell>
          <cell r="AG2429" t="str">
            <v>1951.91</v>
          </cell>
          <cell r="AH2429">
            <v>1</v>
          </cell>
          <cell r="AI2429" t="str">
            <v>BA7779</v>
          </cell>
          <cell r="AJ2429" t="str">
            <v>Móvil</v>
          </cell>
          <cell r="AK2429" t="str">
            <v>MARTES 25-08 SE ENVIA AL CORREO ARGENTINO ENTRE 10 Y 13 HORAS!</v>
          </cell>
          <cell r="AL2429">
            <v>1689686259</v>
          </cell>
          <cell r="AM2429">
            <v>280192894</v>
          </cell>
          <cell r="AN2429" t="str">
            <v>Sí</v>
          </cell>
        </row>
        <row r="2430">
          <cell r="A2430">
            <v>1732</v>
          </cell>
          <cell r="B2430" t="str">
            <v>vdia1.uvq@gmail.com</v>
          </cell>
          <cell r="C2430">
            <v>44060</v>
          </cell>
          <cell r="D2430" t="str">
            <v>Abierta</v>
          </cell>
          <cell r="E2430" t="str">
            <v>Recibido</v>
          </cell>
          <cell r="F2430" t="str">
            <v>Enviado</v>
          </cell>
          <cell r="G2430" t="str">
            <v>ARS</v>
          </cell>
          <cell r="H2430" t="str">
            <v>1489.27</v>
          </cell>
          <cell r="I2430">
            <v>0</v>
          </cell>
          <cell r="J2430">
            <v>0</v>
          </cell>
          <cell r="K2430" t="str">
            <v>1489.27</v>
          </cell>
          <cell r="L2430" t="str">
            <v>Vera Dia</v>
          </cell>
          <cell r="M2430">
            <v>32261583</v>
          </cell>
          <cell r="N2430">
            <v>1559388127</v>
          </cell>
          <cell r="O2430" t="str">
            <v>Vera Dia</v>
          </cell>
          <cell r="P2430">
            <v>1559388127</v>
          </cell>
          <cell r="Q2430" t="str">
            <v>French</v>
          </cell>
          <cell r="R2430">
            <v>97</v>
          </cell>
          <cell r="S2430" t="str">
            <v>8°D</v>
          </cell>
          <cell r="T2430" t="str">
            <v>Avellaneda</v>
          </cell>
          <cell r="U2430" t="str">
            <v>Avellaneda</v>
          </cell>
          <cell r="V2430">
            <v>1870</v>
          </cell>
          <cell r="W2430" t="str">
            <v>Gran Buenos Aires</v>
          </cell>
          <cell r="Y2430" t="str">
            <v>ENVÍO SIN CARGO (CABA Y GRAN PARTE DE GBA) TIEMPO: 4 a 6 DÍAS HÁBILES</v>
          </cell>
          <cell r="Z2430" t="str">
            <v>Mercado Pago</v>
          </cell>
          <cell r="AB2430" t="str">
            <v>La botellita no me dio opción de color pero la necesito en gris</v>
          </cell>
          <cell r="AD2430">
            <v>44060</v>
          </cell>
          <cell r="AE2430">
            <v>44064</v>
          </cell>
          <cell r="AF2430" t="str">
            <v>PERFUMERO EN 3 COLORES 6,5X14CM</v>
          </cell>
          <cell r="AG2430" t="str">
            <v>369.27</v>
          </cell>
          <cell r="AH2430">
            <v>1</v>
          </cell>
          <cell r="AI2430" t="str">
            <v>BO7486</v>
          </cell>
          <cell r="AJ2430" t="str">
            <v>Móvil</v>
          </cell>
          <cell r="AK2430" t="str">
            <v>LUNES 24-08 ENTRE 8 Y 18 HORAS!</v>
          </cell>
          <cell r="AL2430">
            <v>1689565640</v>
          </cell>
          <cell r="AM2430">
            <v>280178315</v>
          </cell>
          <cell r="AN2430" t="str">
            <v>Sí</v>
          </cell>
        </row>
        <row r="2431">
          <cell r="A2431">
            <v>1732</v>
          </cell>
          <cell r="B2431" t="str">
            <v>vdia1.uvq@gmail.com</v>
          </cell>
          <cell r="AF2431" t="str">
            <v>RELOJ PARED BLANCO DIAM 25CM</v>
          </cell>
          <cell r="AG2431">
            <v>560</v>
          </cell>
          <cell r="AH2431">
            <v>2</v>
          </cell>
          <cell r="AI2431" t="str">
            <v>046RE6029</v>
          </cell>
          <cell r="AN2431" t="str">
            <v>Sí</v>
          </cell>
        </row>
        <row r="2432">
          <cell r="A2432">
            <v>1731</v>
          </cell>
          <cell r="B2432" t="str">
            <v>prestia.daniela98@gmail.com</v>
          </cell>
          <cell r="C2432">
            <v>44060</v>
          </cell>
          <cell r="D2432" t="str">
            <v>Abierta</v>
          </cell>
          <cell r="E2432" t="str">
            <v>Recibido</v>
          </cell>
          <cell r="F2432" t="str">
            <v>Enviado</v>
          </cell>
          <cell r="G2432" t="str">
            <v>ARS</v>
          </cell>
          <cell r="H2432" t="str">
            <v>1136.59</v>
          </cell>
          <cell r="I2432" t="str">
            <v>170.49</v>
          </cell>
          <cell r="J2432">
            <v>0</v>
          </cell>
          <cell r="K2432" t="str">
            <v>966.1</v>
          </cell>
          <cell r="L2432" t="str">
            <v>Daniela Alejandra Prestía</v>
          </cell>
          <cell r="M2432">
            <v>41136570</v>
          </cell>
          <cell r="N2432">
            <v>1159487658</v>
          </cell>
          <cell r="O2432" t="str">
            <v>Daniela Alejandra Prestía</v>
          </cell>
          <cell r="P2432">
            <v>1159487658</v>
          </cell>
          <cell r="Q2432" t="str">
            <v>Zufreategui</v>
          </cell>
          <cell r="R2432">
            <v>840</v>
          </cell>
          <cell r="T2432" t="str">
            <v>Ituzaingó centei</v>
          </cell>
          <cell r="U2432" t="str">
            <v xml:space="preserve">Ituzaingó </v>
          </cell>
          <cell r="V2432">
            <v>1714</v>
          </cell>
          <cell r="W2432" t="str">
            <v>Gran Buenos Aires</v>
          </cell>
          <cell r="Y2432" t="str">
            <v>ENVÍO SIN CARGO (CABA Y GRAN PARTE DE GBA) TIEMPO: 4 a 6 DÍAS HÁBILES</v>
          </cell>
          <cell r="Z2432" t="str">
            <v>Mercado Pago</v>
          </cell>
          <cell r="AA2432" t="str">
            <v>BIGDECO</v>
          </cell>
          <cell r="AD2432">
            <v>44060</v>
          </cell>
          <cell r="AE2432">
            <v>44064</v>
          </cell>
          <cell r="AF2432" t="str">
            <v>SARTEN DE CERAMICA DE 20CM C/TAPA ANTIADHERENTE</v>
          </cell>
          <cell r="AG2432" t="str">
            <v>1136.59</v>
          </cell>
          <cell r="AH2432">
            <v>1</v>
          </cell>
          <cell r="AI2432" t="str">
            <v>BA8169</v>
          </cell>
          <cell r="AJ2432" t="str">
            <v>Móvil</v>
          </cell>
          <cell r="AK2432" t="str">
            <v>MARTES 25-08 ENTRE 8 Y 18 HORAS!</v>
          </cell>
          <cell r="AL2432">
            <v>1689117745</v>
          </cell>
          <cell r="AM2432">
            <v>280020914</v>
          </cell>
          <cell r="AN2432" t="str">
            <v>Sí</v>
          </cell>
        </row>
        <row r="2433">
          <cell r="A2433">
            <v>1730</v>
          </cell>
          <cell r="B2433" t="str">
            <v>flagiani.fg@gmail.com</v>
          </cell>
          <cell r="C2433">
            <v>44060</v>
          </cell>
          <cell r="D2433" t="str">
            <v>Abierta</v>
          </cell>
          <cell r="E2433" t="str">
            <v>Recibido</v>
          </cell>
          <cell r="F2433" t="str">
            <v>Enviado</v>
          </cell>
          <cell r="G2433" t="str">
            <v>ARS</v>
          </cell>
          <cell r="H2433" t="str">
            <v>1829.5</v>
          </cell>
          <cell r="I2433">
            <v>0</v>
          </cell>
          <cell r="J2433">
            <v>0</v>
          </cell>
          <cell r="K2433" t="str">
            <v>1829.5</v>
          </cell>
          <cell r="L2433" t="str">
            <v>Flavia Giani</v>
          </cell>
          <cell r="M2433">
            <v>30869814</v>
          </cell>
          <cell r="N2433">
            <v>1166782095</v>
          </cell>
          <cell r="O2433" t="str">
            <v>Flavia Giani</v>
          </cell>
          <cell r="P2433">
            <v>1166782095</v>
          </cell>
          <cell r="Q2433">
            <v>148</v>
          </cell>
          <cell r="R2433">
            <v>1165</v>
          </cell>
          <cell r="S2433" t="str">
            <v>1D</v>
          </cell>
          <cell r="U2433" t="str">
            <v>Berazategui</v>
          </cell>
          <cell r="V2433">
            <v>1884</v>
          </cell>
          <cell r="W2433" t="str">
            <v>Gran Buenos Aires</v>
          </cell>
          <cell r="Y2433" t="str">
            <v>ENVÍO SIN CARGO (CABA Y GRAN PARTE DE GBA) TIEMPO: 4 a 6 DÍAS HÁBILES</v>
          </cell>
          <cell r="Z2433" t="str">
            <v>Mercado Pago</v>
          </cell>
          <cell r="AD2433">
            <v>44060</v>
          </cell>
          <cell r="AE2433">
            <v>44064</v>
          </cell>
          <cell r="AF2433" t="str">
            <v>JABONERA BLANCA 11,5X9CM</v>
          </cell>
          <cell r="AG2433">
            <v>338</v>
          </cell>
          <cell r="AH2433">
            <v>1</v>
          </cell>
          <cell r="AI2433" t="str">
            <v>046AB7338</v>
          </cell>
          <cell r="AJ2433" t="str">
            <v>Móvil</v>
          </cell>
          <cell r="AK2433" t="str">
            <v>LUNES 24-08 ENTRE 8 Y 18 HORAS!</v>
          </cell>
          <cell r="AL2433">
            <v>1688758113</v>
          </cell>
          <cell r="AM2433">
            <v>275650314</v>
          </cell>
          <cell r="AN2433" t="str">
            <v>Sí</v>
          </cell>
        </row>
        <row r="2434">
          <cell r="A2434">
            <v>1730</v>
          </cell>
          <cell r="B2434" t="str">
            <v>flagiani.fg@gmail.com</v>
          </cell>
          <cell r="AF2434" t="str">
            <v>PORTACEPILLOS BLANCO 11X6,8CM</v>
          </cell>
          <cell r="AG2434">
            <v>466</v>
          </cell>
          <cell r="AH2434">
            <v>1</v>
          </cell>
          <cell r="AI2434" t="str">
            <v>046AB7337</v>
          </cell>
          <cell r="AN2434" t="str">
            <v>Sí</v>
          </cell>
        </row>
        <row r="2435">
          <cell r="A2435">
            <v>1730</v>
          </cell>
          <cell r="B2435" t="str">
            <v>flagiani.fg@gmail.com</v>
          </cell>
          <cell r="AF2435" t="str">
            <v>DISPENSER BLANCO 17,5X6,8CM</v>
          </cell>
          <cell r="AG2435" t="str">
            <v>559.5</v>
          </cell>
          <cell r="AH2435">
            <v>1</v>
          </cell>
          <cell r="AI2435" t="str">
            <v>046AB7335</v>
          </cell>
          <cell r="AN2435" t="str">
            <v>Sí</v>
          </cell>
        </row>
        <row r="2436">
          <cell r="A2436">
            <v>1730</v>
          </cell>
          <cell r="B2436" t="str">
            <v>flagiani.fg@gmail.com</v>
          </cell>
          <cell r="AF2436" t="str">
            <v>PORTACEPILLOS BLANCO C/ TAPA 11X6,8CM</v>
          </cell>
          <cell r="AG2436">
            <v>466</v>
          </cell>
          <cell r="AH2436">
            <v>1</v>
          </cell>
          <cell r="AI2436" t="str">
            <v>046AB7336</v>
          </cell>
          <cell r="AN2436" t="str">
            <v>Sí</v>
          </cell>
        </row>
        <row r="2437">
          <cell r="A2437">
            <v>1729</v>
          </cell>
          <cell r="B2437" t="str">
            <v>andreaalzogaray@gmail.com</v>
          </cell>
          <cell r="C2437">
            <v>44060</v>
          </cell>
          <cell r="D2437" t="str">
            <v>Abierta</v>
          </cell>
          <cell r="E2437" t="str">
            <v>Recibido</v>
          </cell>
          <cell r="F2437" t="str">
            <v>Enviado</v>
          </cell>
          <cell r="G2437" t="str">
            <v>ARS</v>
          </cell>
          <cell r="H2437" t="str">
            <v>1951.91</v>
          </cell>
          <cell r="I2437" t="str">
            <v>292.79</v>
          </cell>
          <cell r="J2437">
            <v>0</v>
          </cell>
          <cell r="K2437" t="str">
            <v>1659.12</v>
          </cell>
          <cell r="L2437" t="str">
            <v>Andrea Alzogaray</v>
          </cell>
          <cell r="M2437">
            <v>28319725</v>
          </cell>
          <cell r="N2437">
            <v>1157518262</v>
          </cell>
          <cell r="O2437" t="str">
            <v>Andrea Alzogaray</v>
          </cell>
          <cell r="P2437">
            <v>1157518262</v>
          </cell>
          <cell r="Q2437" t="str">
            <v>Av Pres Hipolito Yrigoyen</v>
          </cell>
          <cell r="R2437">
            <v>2560</v>
          </cell>
          <cell r="S2437" t="str">
            <v>Dto 4</v>
          </cell>
          <cell r="T2437" t="str">
            <v>Florida</v>
          </cell>
          <cell r="U2437" t="str">
            <v>Vicente Lopez</v>
          </cell>
          <cell r="V2437">
            <v>1602</v>
          </cell>
          <cell r="W2437" t="str">
            <v>Gran Buenos Aires</v>
          </cell>
          <cell r="Y2437" t="str">
            <v>ENVÍO SIN CARGO (CABA Y GRAN PARTE DE GBA) TIEMPO: 4 a 6 DÍAS HÁBILES</v>
          </cell>
          <cell r="Z2437" t="str">
            <v>Mercado Pago</v>
          </cell>
          <cell r="AA2437" t="str">
            <v>BIGDECO</v>
          </cell>
          <cell r="AD2437">
            <v>44060</v>
          </cell>
          <cell r="AE2437">
            <v>44064</v>
          </cell>
          <cell r="AF2437" t="str">
            <v>BANDEJA BAMBOO BLANCA 35X4,5CM</v>
          </cell>
          <cell r="AG2437" t="str">
            <v>1951.91</v>
          </cell>
          <cell r="AH2437">
            <v>1</v>
          </cell>
          <cell r="AI2437" t="str">
            <v>BA7779</v>
          </cell>
          <cell r="AJ2437" t="str">
            <v>Web</v>
          </cell>
          <cell r="AK2437" t="str">
            <v>MARTES 25-08 ENTRE 8 Y 18 HORAS!</v>
          </cell>
          <cell r="AL2437">
            <v>1688427485</v>
          </cell>
          <cell r="AM2437">
            <v>278826129</v>
          </cell>
          <cell r="AN2437" t="str">
            <v>Sí</v>
          </cell>
        </row>
        <row r="2438">
          <cell r="A2438">
            <v>1728</v>
          </cell>
          <cell r="B2438" t="str">
            <v>rocioparisi@hotmail.com</v>
          </cell>
          <cell r="C2438">
            <v>44060</v>
          </cell>
          <cell r="D2438" t="str">
            <v>Abierta</v>
          </cell>
          <cell r="E2438" t="str">
            <v>Recibido</v>
          </cell>
          <cell r="F2438" t="str">
            <v>Enviado</v>
          </cell>
          <cell r="G2438" t="str">
            <v>ARS</v>
          </cell>
          <cell r="H2438" t="str">
            <v>1313.99</v>
          </cell>
          <cell r="I2438">
            <v>0</v>
          </cell>
          <cell r="J2438">
            <v>0</v>
          </cell>
          <cell r="K2438" t="str">
            <v>1313.99</v>
          </cell>
          <cell r="L2438" t="str">
            <v xml:space="preserve">ROCIO Parisi </v>
          </cell>
          <cell r="M2438">
            <v>27300360942</v>
          </cell>
          <cell r="N2438">
            <v>1538347051</v>
          </cell>
          <cell r="O2438" t="str">
            <v>Rocio Parisi</v>
          </cell>
          <cell r="P2438">
            <v>1538347051</v>
          </cell>
          <cell r="Q2438" t="str">
            <v xml:space="preserve">Fernández de Enciso </v>
          </cell>
          <cell r="R2438">
            <v>4291</v>
          </cell>
          <cell r="S2438" t="str">
            <v>4F</v>
          </cell>
          <cell r="T2438" t="str">
            <v xml:space="preserve">Devoto </v>
          </cell>
          <cell r="U2438" t="str">
            <v xml:space="preserve">Caba </v>
          </cell>
          <cell r="V2438">
            <v>1419</v>
          </cell>
          <cell r="W2438" t="str">
            <v>Capital Federal</v>
          </cell>
          <cell r="Y2438" t="str">
            <v>ENVÍO SIN CARGO (CABA Y GRAN PARTE DE GBA) TIEMPO: 4 a 6 DÍAS HÁBILES</v>
          </cell>
          <cell r="Z2438" t="str">
            <v>Mercado Pago</v>
          </cell>
          <cell r="AD2438">
            <v>44060</v>
          </cell>
          <cell r="AE2438">
            <v>44064</v>
          </cell>
          <cell r="AF2438" t="str">
            <v>FRASCO VIDRIO 16CM X 9CM DIAM</v>
          </cell>
          <cell r="AG2438" t="str">
            <v>327.99</v>
          </cell>
          <cell r="AH2438">
            <v>1</v>
          </cell>
          <cell r="AI2438" t="str">
            <v>046BA6430</v>
          </cell>
          <cell r="AJ2438" t="str">
            <v>Móvil</v>
          </cell>
          <cell r="AK2438" t="str">
            <v>SABADO 23-08 ENTRE 8 Y 13 HORAS!</v>
          </cell>
          <cell r="AL2438">
            <v>1688044844</v>
          </cell>
          <cell r="AM2438">
            <v>279956566</v>
          </cell>
          <cell r="AN2438" t="str">
            <v>Sí</v>
          </cell>
        </row>
        <row r="2439">
          <cell r="A2439">
            <v>1728</v>
          </cell>
          <cell r="B2439" t="str">
            <v>rocioparisi@hotmail.com</v>
          </cell>
          <cell r="AF2439" t="str">
            <v>SECAPLATOS SILICONA 30.5 X 20.5 CM (Rosa)</v>
          </cell>
          <cell r="AG2439" t="str">
            <v>294.01</v>
          </cell>
          <cell r="AH2439">
            <v>1</v>
          </cell>
          <cell r="AN2439" t="str">
            <v>Sí</v>
          </cell>
        </row>
        <row r="2440">
          <cell r="A2440">
            <v>1728</v>
          </cell>
          <cell r="B2440" t="str">
            <v>rocioparisi@hotmail.com</v>
          </cell>
          <cell r="AF2440" t="str">
            <v>BATIDOR SEMIAUTOMATICO 34 CM</v>
          </cell>
          <cell r="AG2440" t="str">
            <v>313.5</v>
          </cell>
          <cell r="AH2440">
            <v>1</v>
          </cell>
          <cell r="AI2440" t="str">
            <v>046BA4824</v>
          </cell>
          <cell r="AN2440" t="str">
            <v>Sí</v>
          </cell>
        </row>
        <row r="2441">
          <cell r="A2441">
            <v>1728</v>
          </cell>
          <cell r="B2441" t="str">
            <v>rocioparisi@hotmail.com</v>
          </cell>
          <cell r="AF2441" t="str">
            <v>ESPATULA RANURADA DISTINTOS COLORES (Celeste)</v>
          </cell>
          <cell r="AG2441" t="str">
            <v>236.5</v>
          </cell>
          <cell r="AH2441">
            <v>1</v>
          </cell>
          <cell r="AI2441" t="str">
            <v>BP12005</v>
          </cell>
          <cell r="AN2441" t="str">
            <v>Sí</v>
          </cell>
        </row>
        <row r="2442">
          <cell r="A2442">
            <v>1728</v>
          </cell>
          <cell r="B2442" t="str">
            <v>rocioparisi@hotmail.com</v>
          </cell>
          <cell r="AF2442" t="str">
            <v>JARRA MEDIDORA CHEFF 500 ML</v>
          </cell>
          <cell r="AG2442" t="str">
            <v>141.99</v>
          </cell>
          <cell r="AH2442">
            <v>1</v>
          </cell>
          <cell r="AI2442" t="str">
            <v>42BA7953</v>
          </cell>
          <cell r="AN2442" t="str">
            <v>Sí</v>
          </cell>
        </row>
        <row r="2443">
          <cell r="A2443">
            <v>1727</v>
          </cell>
          <cell r="B2443" t="str">
            <v>agusbarth84@hotmail.com</v>
          </cell>
          <cell r="C2443">
            <v>44060</v>
          </cell>
          <cell r="D2443" t="str">
            <v>Abierta</v>
          </cell>
          <cell r="E2443" t="str">
            <v>Recibido</v>
          </cell>
          <cell r="F2443" t="str">
            <v>Enviado</v>
          </cell>
          <cell r="G2443" t="str">
            <v>ARS</v>
          </cell>
          <cell r="H2443">
            <v>1339</v>
          </cell>
          <cell r="I2443" t="str">
            <v>200.85</v>
          </cell>
          <cell r="J2443">
            <v>0</v>
          </cell>
          <cell r="K2443" t="str">
            <v>1138.15</v>
          </cell>
          <cell r="L2443" t="str">
            <v>Agustina Barthes</v>
          </cell>
          <cell r="M2443">
            <v>30924031</v>
          </cell>
          <cell r="N2443">
            <v>1559555566</v>
          </cell>
          <cell r="O2443" t="str">
            <v>Agustina Barthes</v>
          </cell>
          <cell r="P2443">
            <v>1559555566</v>
          </cell>
          <cell r="Q2443" t="str">
            <v>Tres sargentos</v>
          </cell>
          <cell r="R2443">
            <v>2264</v>
          </cell>
          <cell r="U2443" t="str">
            <v>Jose c paz</v>
          </cell>
          <cell r="V2443">
            <v>1665</v>
          </cell>
          <cell r="W2443" t="str">
            <v>Gran Buenos Aires</v>
          </cell>
          <cell r="Y2443" t="str">
            <v>ENVÍO SIN CARGO (CABA Y GRAN PARTE DE GBA) TIEMPO: 4 a 6 DÍAS HÁBILES</v>
          </cell>
          <cell r="Z2443" t="str">
            <v>Mercado Pago</v>
          </cell>
          <cell r="AA2443" t="str">
            <v>BIGDECO</v>
          </cell>
          <cell r="AD2443">
            <v>44060</v>
          </cell>
          <cell r="AE2443">
            <v>44064</v>
          </cell>
          <cell r="AF2443" t="str">
            <v>BOWL BAMBOO GRIS 6X15CM</v>
          </cell>
          <cell r="AG2443">
            <v>539</v>
          </cell>
          <cell r="AH2443">
            <v>1</v>
          </cell>
          <cell r="AI2443" t="str">
            <v>BA7799</v>
          </cell>
          <cell r="AJ2443" t="str">
            <v>Móvil</v>
          </cell>
          <cell r="AK2443" t="str">
            <v>MARTES 25-08 ENTRE 8 Y 18 HORAS!</v>
          </cell>
          <cell r="AL2443">
            <v>1687920726</v>
          </cell>
          <cell r="AM2443">
            <v>279953720</v>
          </cell>
          <cell r="AN2443" t="str">
            <v>Sí</v>
          </cell>
        </row>
        <row r="2444">
          <cell r="A2444">
            <v>1727</v>
          </cell>
          <cell r="B2444" t="str">
            <v>agusbarth84@hotmail.com</v>
          </cell>
          <cell r="AF2444" t="str">
            <v>VELA 100 % SOJA CON ESENCIAS DIFERENTES AROMAS 14x10 CM</v>
          </cell>
          <cell r="AG2444">
            <v>400</v>
          </cell>
          <cell r="AH2444">
            <v>2</v>
          </cell>
          <cell r="AI2444" t="str">
            <v>VELA</v>
          </cell>
          <cell r="AN2444" t="str">
            <v>Sí</v>
          </cell>
        </row>
        <row r="2445">
          <cell r="A2445">
            <v>1726</v>
          </cell>
          <cell r="B2445" t="str">
            <v>antonella.racca@outlook.es</v>
          </cell>
          <cell r="C2445">
            <v>44059</v>
          </cell>
          <cell r="D2445" t="str">
            <v>Abierta</v>
          </cell>
          <cell r="E2445" t="str">
            <v>Recibido</v>
          </cell>
          <cell r="F2445" t="str">
            <v>Enviado</v>
          </cell>
          <cell r="G2445" t="str">
            <v>ARS</v>
          </cell>
          <cell r="H2445" t="str">
            <v>2008.6</v>
          </cell>
          <cell r="I2445">
            <v>0</v>
          </cell>
          <cell r="J2445">
            <v>0</v>
          </cell>
          <cell r="K2445" t="str">
            <v>2008.6</v>
          </cell>
          <cell r="L2445" t="str">
            <v>Antonella Racca Nemer</v>
          </cell>
          <cell r="M2445">
            <v>40137552</v>
          </cell>
          <cell r="N2445">
            <v>5491130902211</v>
          </cell>
          <cell r="O2445" t="str">
            <v>Antonella Racca Nemer</v>
          </cell>
          <cell r="P2445">
            <v>5491130902211</v>
          </cell>
          <cell r="Q2445" t="str">
            <v>Carabobo</v>
          </cell>
          <cell r="R2445">
            <v>162</v>
          </cell>
          <cell r="S2445" t="str">
            <v>2 7</v>
          </cell>
          <cell r="T2445" t="str">
            <v>Flores</v>
          </cell>
          <cell r="U2445" t="str">
            <v>Caba</v>
          </cell>
          <cell r="V2445">
            <v>1406</v>
          </cell>
          <cell r="W2445" t="str">
            <v>Capital Federal</v>
          </cell>
          <cell r="Y2445" t="str">
            <v>ENVÍO SIN CARGO (CABA Y GRAN PARTE DE GBA) TIEMPO: 4 a 6 DÍAS HÁBILES</v>
          </cell>
          <cell r="Z2445" t="str">
            <v>Mercado Pago</v>
          </cell>
          <cell r="AD2445">
            <v>44059</v>
          </cell>
          <cell r="AE2445">
            <v>44061</v>
          </cell>
          <cell r="AF2445" t="str">
            <v>SET CUCHARON Y TENEDOR BAMBOO BLANCO 29CM</v>
          </cell>
          <cell r="AG2445">
            <v>1024</v>
          </cell>
          <cell r="AH2445">
            <v>1</v>
          </cell>
          <cell r="AI2445" t="str">
            <v>BA7800</v>
          </cell>
          <cell r="AJ2445" t="str">
            <v>Móvil</v>
          </cell>
          <cell r="AK2445" t="str">
            <v>VIERNES 21-08 ENTRE 8 Y 18 HORAS!</v>
          </cell>
          <cell r="AL2445">
            <v>1686304277</v>
          </cell>
          <cell r="AM2445">
            <v>279629285</v>
          </cell>
          <cell r="AN2445" t="str">
            <v>Sí</v>
          </cell>
        </row>
        <row r="2446">
          <cell r="A2446">
            <v>1726</v>
          </cell>
          <cell r="B2446" t="str">
            <v>antonella.racca@outlook.es</v>
          </cell>
          <cell r="AF2446" t="str">
            <v>COPETINERO BAMBOO BLANCO ALARGADO 5X30X12.5CM</v>
          </cell>
          <cell r="AG2446" t="str">
            <v>984.6</v>
          </cell>
          <cell r="AH2446">
            <v>1</v>
          </cell>
          <cell r="AI2446" t="str">
            <v>BA7794</v>
          </cell>
          <cell r="AN2446" t="str">
            <v>Sí</v>
          </cell>
        </row>
        <row r="2447">
          <cell r="A2447">
            <v>1725</v>
          </cell>
          <cell r="B2447" t="str">
            <v>tornamirafabian@gmail.com</v>
          </cell>
          <cell r="C2447">
            <v>44059</v>
          </cell>
          <cell r="D2447" t="str">
            <v>Abierta</v>
          </cell>
          <cell r="E2447" t="str">
            <v>Recibido</v>
          </cell>
          <cell r="F2447" t="str">
            <v>Enviado</v>
          </cell>
          <cell r="G2447" t="str">
            <v>ARS</v>
          </cell>
          <cell r="H2447">
            <v>2182</v>
          </cell>
          <cell r="I2447" t="str">
            <v>327.3</v>
          </cell>
          <cell r="J2447">
            <v>0</v>
          </cell>
          <cell r="K2447" t="str">
            <v>1854.7</v>
          </cell>
          <cell r="L2447" t="str">
            <v>Fabian Tornamira</v>
          </cell>
          <cell r="M2447">
            <v>35366393</v>
          </cell>
          <cell r="N2447">
            <v>1156592617</v>
          </cell>
          <cell r="O2447" t="str">
            <v>Fabian Tornamira</v>
          </cell>
          <cell r="P2447">
            <v>1156592617</v>
          </cell>
          <cell r="Q2447" t="str">
            <v>Manuel Artigas</v>
          </cell>
          <cell r="R2447">
            <v>5196</v>
          </cell>
          <cell r="S2447" t="str">
            <v>Piso 9 depto J</v>
          </cell>
          <cell r="T2447" t="str">
            <v>Villa Luro</v>
          </cell>
          <cell r="U2447" t="str">
            <v>Buenos Aires</v>
          </cell>
          <cell r="V2447">
            <v>1440</v>
          </cell>
          <cell r="W2447" t="str">
            <v>Capital Federal</v>
          </cell>
          <cell r="Y2447" t="str">
            <v>ENVÍO SIN CARGO (CABA Y GRAN PARTE DE GBA) TIEMPO: 4 a 6 DÍAS HÁBILES</v>
          </cell>
          <cell r="Z2447" t="str">
            <v>Mercado Pago</v>
          </cell>
          <cell r="AA2447" t="str">
            <v>BIGDECO</v>
          </cell>
          <cell r="AD2447">
            <v>44059</v>
          </cell>
          <cell r="AE2447">
            <v>44061</v>
          </cell>
          <cell r="AF2447" t="str">
            <v>PISAPAPAS DISTINTOS COLORES (Negro)</v>
          </cell>
          <cell r="AG2447" t="str">
            <v>236.5</v>
          </cell>
          <cell r="AH2447">
            <v>1</v>
          </cell>
          <cell r="AI2447" t="str">
            <v>BP17002</v>
          </cell>
          <cell r="AJ2447" t="str">
            <v>Web</v>
          </cell>
          <cell r="AK2447" t="str">
            <v>VIERNES 21-08 ENTRE 8 Y 18 HORAS!</v>
          </cell>
          <cell r="AL2447">
            <v>1685723843</v>
          </cell>
          <cell r="AM2447">
            <v>279486587</v>
          </cell>
          <cell r="AN2447" t="str">
            <v>Sí</v>
          </cell>
        </row>
        <row r="2448">
          <cell r="A2448">
            <v>1725</v>
          </cell>
          <cell r="B2448" t="str">
            <v>tornamirafabian@gmail.com</v>
          </cell>
          <cell r="AF2448" t="str">
            <v>ESPUMADERA DISTINTOS COLORES (Negro)</v>
          </cell>
          <cell r="AG2448" t="str">
            <v>236.5</v>
          </cell>
          <cell r="AH2448">
            <v>2</v>
          </cell>
          <cell r="AI2448" t="str">
            <v>BP10002</v>
          </cell>
          <cell r="AN2448" t="str">
            <v>Sí</v>
          </cell>
        </row>
        <row r="2449">
          <cell r="A2449">
            <v>1725</v>
          </cell>
          <cell r="B2449" t="str">
            <v>tornamirafabian@gmail.com</v>
          </cell>
          <cell r="AF2449" t="str">
            <v>CUCHARON DISTINTOS COLORES (Negro)</v>
          </cell>
          <cell r="AG2449" t="str">
            <v>236.5</v>
          </cell>
          <cell r="AH2449">
            <v>1</v>
          </cell>
          <cell r="AI2449" t="str">
            <v>BP16002</v>
          </cell>
          <cell r="AN2449" t="str">
            <v>Sí</v>
          </cell>
        </row>
        <row r="2450">
          <cell r="A2450">
            <v>1725</v>
          </cell>
          <cell r="B2450" t="str">
            <v>tornamirafabian@gmail.com</v>
          </cell>
          <cell r="AF2450" t="str">
            <v>COLADOR DIAM 24CM X 8,5CM ALTO</v>
          </cell>
          <cell r="AG2450">
            <v>618</v>
          </cell>
          <cell r="AH2450">
            <v>2</v>
          </cell>
          <cell r="AI2450" t="str">
            <v>046BA8163</v>
          </cell>
          <cell r="AN2450" t="str">
            <v>Sí</v>
          </cell>
        </row>
        <row r="2451">
          <cell r="A2451">
            <v>1724</v>
          </cell>
          <cell r="B2451" t="str">
            <v>mailentamanaha@gmail.com</v>
          </cell>
          <cell r="C2451">
            <v>44059</v>
          </cell>
          <cell r="D2451" t="str">
            <v>Abierta</v>
          </cell>
          <cell r="E2451" t="str">
            <v>Recibido</v>
          </cell>
          <cell r="F2451" t="str">
            <v>Enviado</v>
          </cell>
          <cell r="G2451" t="str">
            <v>ARS</v>
          </cell>
          <cell r="H2451" t="str">
            <v>3957.84</v>
          </cell>
          <cell r="I2451">
            <v>0</v>
          </cell>
          <cell r="J2451">
            <v>0</v>
          </cell>
          <cell r="K2451" t="str">
            <v>3957.84</v>
          </cell>
          <cell r="L2451" t="str">
            <v>María Rosa Teruya</v>
          </cell>
          <cell r="M2451">
            <v>34123806</v>
          </cell>
          <cell r="N2451">
            <v>1137783867</v>
          </cell>
          <cell r="O2451" t="str">
            <v>María Rosa Teruya</v>
          </cell>
          <cell r="P2451">
            <v>1137783867</v>
          </cell>
          <cell r="Q2451" t="str">
            <v>Manuel Ugarte</v>
          </cell>
          <cell r="R2451">
            <v>2647</v>
          </cell>
          <cell r="S2451" t="str">
            <v>PB "B"</v>
          </cell>
          <cell r="T2451" t="str">
            <v>Belgrano</v>
          </cell>
          <cell r="U2451" t="str">
            <v>Caba</v>
          </cell>
          <cell r="V2451">
            <v>1428</v>
          </cell>
          <cell r="W2451" t="str">
            <v>Capital Federal</v>
          </cell>
          <cell r="Y2451" t="str">
            <v>ENVÍO SIN CARGO (CABA Y GRAN PARTE DE GBA) TIEMPO: 4 a 6 DÍAS HÁBILES</v>
          </cell>
          <cell r="Z2451" t="str">
            <v>Mercado Pago</v>
          </cell>
          <cell r="AD2451">
            <v>44059</v>
          </cell>
          <cell r="AE2451">
            <v>44061</v>
          </cell>
          <cell r="AF2451" t="str">
            <v>BOWL BAMBOO BLANCO 6X12CM</v>
          </cell>
          <cell r="AG2451" t="str">
            <v>491.7</v>
          </cell>
          <cell r="AH2451">
            <v>2</v>
          </cell>
          <cell r="AI2451" t="str">
            <v>BA7830</v>
          </cell>
          <cell r="AJ2451" t="str">
            <v>Móvil</v>
          </cell>
          <cell r="AK2451" t="str">
            <v>VIERNES 21-08 ENTRE 8 Y 18 HORAS!</v>
          </cell>
          <cell r="AL2451">
            <v>1685601141</v>
          </cell>
          <cell r="AM2451">
            <v>279449725</v>
          </cell>
          <cell r="AN2451" t="str">
            <v>Sí</v>
          </cell>
        </row>
        <row r="2452">
          <cell r="A2452">
            <v>1724</v>
          </cell>
          <cell r="B2452" t="str">
            <v>mailentamanaha@gmail.com</v>
          </cell>
          <cell r="AF2452" t="str">
            <v>SET CUCHARON Y TENEDOR BAMBOO BLANCO 29CM</v>
          </cell>
          <cell r="AG2452">
            <v>1024</v>
          </cell>
          <cell r="AH2452">
            <v>1</v>
          </cell>
          <cell r="AI2452" t="str">
            <v>BA7800</v>
          </cell>
          <cell r="AN2452" t="str">
            <v>Sí</v>
          </cell>
        </row>
        <row r="2453">
          <cell r="A2453">
            <v>1724</v>
          </cell>
          <cell r="B2453" t="str">
            <v>mailentamanaha@gmail.com</v>
          </cell>
          <cell r="AF2453" t="str">
            <v>BOWL BAMBOO BLANCO 14X28CM</v>
          </cell>
          <cell r="AG2453" t="str">
            <v>1332.44</v>
          </cell>
          <cell r="AH2453">
            <v>1</v>
          </cell>
          <cell r="AI2453" t="str">
            <v>BA7812</v>
          </cell>
          <cell r="AN2453" t="str">
            <v>Sí</v>
          </cell>
        </row>
        <row r="2454">
          <cell r="A2454">
            <v>1724</v>
          </cell>
          <cell r="B2454" t="str">
            <v>mailentamanaha@gmail.com</v>
          </cell>
          <cell r="AF2454" t="str">
            <v>COLADOR DIAM 24CM X 8,5CM ALTO</v>
          </cell>
          <cell r="AG2454">
            <v>618</v>
          </cell>
          <cell r="AH2454">
            <v>1</v>
          </cell>
          <cell r="AI2454" t="str">
            <v>046BA8163</v>
          </cell>
          <cell r="AN2454" t="str">
            <v>Sí</v>
          </cell>
        </row>
        <row r="2455">
          <cell r="A2455">
            <v>1723</v>
          </cell>
          <cell r="B2455" t="str">
            <v>a.larguia@hotmail.com</v>
          </cell>
          <cell r="C2455">
            <v>44058</v>
          </cell>
          <cell r="D2455" t="str">
            <v>Abierta</v>
          </cell>
          <cell r="E2455" t="str">
            <v>Recibido</v>
          </cell>
          <cell r="F2455" t="str">
            <v>Enviado</v>
          </cell>
          <cell r="G2455" t="str">
            <v>ARS</v>
          </cell>
          <cell r="H2455" t="str">
            <v>1633.95</v>
          </cell>
          <cell r="I2455" t="str">
            <v>245.09</v>
          </cell>
          <cell r="J2455">
            <v>0</v>
          </cell>
          <cell r="K2455" t="str">
            <v>1388.86</v>
          </cell>
          <cell r="L2455" t="str">
            <v>Abril Larguía</v>
          </cell>
          <cell r="M2455">
            <v>42238312</v>
          </cell>
          <cell r="N2455">
            <v>2216249442</v>
          </cell>
          <cell r="O2455" t="str">
            <v>Abril Larguía</v>
          </cell>
          <cell r="P2455">
            <v>2216249442</v>
          </cell>
          <cell r="Q2455" t="str">
            <v>Calle 12 entre 38 y 39</v>
          </cell>
          <cell r="R2455">
            <v>327</v>
          </cell>
          <cell r="S2455" t="str">
            <v>2E</v>
          </cell>
          <cell r="T2455" t="str">
            <v>La Plata</v>
          </cell>
          <cell r="U2455" t="str">
            <v>La Plata</v>
          </cell>
          <cell r="V2455">
            <v>1440</v>
          </cell>
          <cell r="W2455" t="str">
            <v>Capital Federal</v>
          </cell>
          <cell r="Y2455" t="str">
            <v>ENVÍO SIN CARGO (CABA Y GRAN PARTE DE GBA) TIEMPO: 4 a 6 DÍAS HÁBILES</v>
          </cell>
          <cell r="Z2455" t="str">
            <v>Mercado Pago</v>
          </cell>
          <cell r="AA2455" t="str">
            <v>BIGDECO</v>
          </cell>
          <cell r="AD2455">
            <v>44058</v>
          </cell>
          <cell r="AE2455">
            <v>44061</v>
          </cell>
          <cell r="AF2455" t="str">
            <v>FRASCO VIDRIO 19CM X 9CM DIAM</v>
          </cell>
          <cell r="AG2455" t="str">
            <v>372.66</v>
          </cell>
          <cell r="AH2455">
            <v>1</v>
          </cell>
          <cell r="AI2455" t="str">
            <v>BA6431</v>
          </cell>
          <cell r="AJ2455" t="str">
            <v>Web</v>
          </cell>
          <cell r="AK2455" t="str">
            <v>JUEVES 20-08 ENTRE 8 Y 18 HORAS!</v>
          </cell>
          <cell r="AL2455">
            <v>1685088250</v>
          </cell>
          <cell r="AM2455">
            <v>279355161</v>
          </cell>
          <cell r="AN2455" t="str">
            <v>Sí</v>
          </cell>
        </row>
        <row r="2456">
          <cell r="A2456">
            <v>1723</v>
          </cell>
          <cell r="B2456" t="str">
            <v>a.larguia@hotmail.com</v>
          </cell>
          <cell r="AF2456" t="str">
            <v>SET 2 PIEZAS PALA Y ESCOBA (Rosa)</v>
          </cell>
          <cell r="AG2456" t="str">
            <v>696.29</v>
          </cell>
          <cell r="AH2456">
            <v>1</v>
          </cell>
          <cell r="AI2456" t="str">
            <v>046LI7532</v>
          </cell>
          <cell r="AN2456" t="str">
            <v>Sí</v>
          </cell>
        </row>
        <row r="2457">
          <cell r="A2457">
            <v>1723</v>
          </cell>
          <cell r="B2457" t="str">
            <v>a.larguia@hotmail.com</v>
          </cell>
          <cell r="AF2457" t="str">
            <v>PERCHERO X 5 LLAVE BCO 5DIV 22CM</v>
          </cell>
          <cell r="AG2457">
            <v>395</v>
          </cell>
          <cell r="AH2457">
            <v>1</v>
          </cell>
          <cell r="AI2457" t="str">
            <v>046DE7359</v>
          </cell>
          <cell r="AN2457" t="str">
            <v>Sí</v>
          </cell>
        </row>
        <row r="2458">
          <cell r="A2458">
            <v>1723</v>
          </cell>
          <cell r="B2458" t="str">
            <v>a.larguia@hotmail.com</v>
          </cell>
          <cell r="AF2458" t="str">
            <v>BOT. 500CC CORCHO ECOLOGICO</v>
          </cell>
          <cell r="AG2458">
            <v>170</v>
          </cell>
          <cell r="AH2458">
            <v>1</v>
          </cell>
          <cell r="AI2458" t="str">
            <v>019BO6406</v>
          </cell>
          <cell r="AN2458" t="str">
            <v>Sí</v>
          </cell>
        </row>
        <row r="2459">
          <cell r="A2459">
            <v>1722</v>
          </cell>
          <cell r="B2459" t="str">
            <v>lali1971@yahoo.com.ar</v>
          </cell>
          <cell r="C2459">
            <v>44058</v>
          </cell>
          <cell r="D2459" t="str">
            <v>Abierta</v>
          </cell>
          <cell r="E2459" t="str">
            <v>Recibido</v>
          </cell>
          <cell r="F2459" t="str">
            <v>Enviado</v>
          </cell>
          <cell r="G2459" t="str">
            <v>ARS</v>
          </cell>
          <cell r="H2459" t="str">
            <v>1383.57</v>
          </cell>
          <cell r="I2459" t="str">
            <v>207.54</v>
          </cell>
          <cell r="J2459">
            <v>0</v>
          </cell>
          <cell r="K2459" t="str">
            <v>1176.03</v>
          </cell>
          <cell r="L2459" t="str">
            <v xml:space="preserve">Laura Moll </v>
          </cell>
          <cell r="M2459">
            <v>22430386</v>
          </cell>
          <cell r="N2459">
            <v>1550140094</v>
          </cell>
          <cell r="O2459" t="str">
            <v>Laura  Moll</v>
          </cell>
          <cell r="P2459">
            <v>1550140094</v>
          </cell>
          <cell r="Q2459" t="str">
            <v xml:space="preserve">Soldado de la Independencia </v>
          </cell>
          <cell r="R2459">
            <v>1381</v>
          </cell>
          <cell r="S2459" t="str">
            <v>8 B</v>
          </cell>
          <cell r="T2459" t="str">
            <v>Belgrano</v>
          </cell>
          <cell r="U2459" t="str">
            <v xml:space="preserve">Caba </v>
          </cell>
          <cell r="V2459">
            <v>1426</v>
          </cell>
          <cell r="W2459" t="str">
            <v>Capital Federal</v>
          </cell>
          <cell r="Y2459" t="str">
            <v>ENVÍO SIN CARGO (CABA Y GRAN PARTE DE GBA) TIEMPO: 4 a 6 DÍAS HÁBILES</v>
          </cell>
          <cell r="Z2459" t="str">
            <v>Mercado Pago</v>
          </cell>
          <cell r="AA2459" t="str">
            <v>BIGDECO</v>
          </cell>
          <cell r="AD2459">
            <v>44058</v>
          </cell>
          <cell r="AE2459">
            <v>44061</v>
          </cell>
          <cell r="AF2459" t="str">
            <v>FLORERO DE VIDRIO 16CM</v>
          </cell>
          <cell r="AG2459" t="str">
            <v>183.57</v>
          </cell>
          <cell r="AH2459">
            <v>1</v>
          </cell>
          <cell r="AI2459" t="str">
            <v>046JA7593</v>
          </cell>
          <cell r="AJ2459" t="str">
            <v>Móvil</v>
          </cell>
          <cell r="AK2459" t="str">
            <v>VIERNES 21-08 ENTRE 8 Y 18 HORAS!</v>
          </cell>
          <cell r="AL2459">
            <v>1684618264</v>
          </cell>
          <cell r="AM2459">
            <v>278851682</v>
          </cell>
          <cell r="AN2459" t="str">
            <v>Sí</v>
          </cell>
        </row>
        <row r="2460">
          <cell r="A2460">
            <v>1722</v>
          </cell>
          <cell r="B2460" t="str">
            <v>lali1971@yahoo.com.ar</v>
          </cell>
          <cell r="AF2460" t="str">
            <v>VELA 100 % SOJA CON ESENCIAS DIFERENTES AROMAS 14x10 CM</v>
          </cell>
          <cell r="AG2460">
            <v>400</v>
          </cell>
          <cell r="AH2460">
            <v>3</v>
          </cell>
          <cell r="AI2460" t="str">
            <v>VELA</v>
          </cell>
          <cell r="AN2460" t="str">
            <v>Sí</v>
          </cell>
        </row>
        <row r="2461">
          <cell r="A2461">
            <v>1721</v>
          </cell>
          <cell r="B2461" t="str">
            <v>rebecaayelenmorgada@gmail.com</v>
          </cell>
          <cell r="C2461">
            <v>44058</v>
          </cell>
          <cell r="D2461" t="str">
            <v>Abierta</v>
          </cell>
          <cell r="E2461" t="str">
            <v>Recibido</v>
          </cell>
          <cell r="F2461" t="str">
            <v>Enviado</v>
          </cell>
          <cell r="G2461" t="str">
            <v>ARS</v>
          </cell>
          <cell r="H2461" t="str">
            <v>3907.44</v>
          </cell>
          <cell r="I2461">
            <v>0</v>
          </cell>
          <cell r="J2461">
            <v>0</v>
          </cell>
          <cell r="K2461" t="str">
            <v>3907.44</v>
          </cell>
          <cell r="L2461" t="str">
            <v>Rebeca Morgada</v>
          </cell>
          <cell r="M2461">
            <v>36373978</v>
          </cell>
          <cell r="N2461">
            <v>5492215935267</v>
          </cell>
          <cell r="O2461" t="str">
            <v>Rebeca Morgada</v>
          </cell>
          <cell r="P2461">
            <v>5492215935267</v>
          </cell>
          <cell r="Q2461" t="str">
            <v>15 Ex 72</v>
          </cell>
          <cell r="R2461">
            <v>358</v>
          </cell>
          <cell r="S2461" t="str">
            <v>Galpon</v>
          </cell>
          <cell r="T2461" t="str">
            <v>Berisso</v>
          </cell>
          <cell r="U2461" t="str">
            <v>Berisso</v>
          </cell>
          <cell r="V2461">
            <v>1440</v>
          </cell>
          <cell r="W2461" t="str">
            <v>Capital Federal</v>
          </cell>
          <cell r="Y2461" t="str">
            <v>ENVÍO SIN CARGO (CABA Y GRAN PARTE DE GBA) TIEMPO: 4 a 6 DÍAS HÁBILES</v>
          </cell>
          <cell r="Z2461" t="str">
            <v>Mercado Pago</v>
          </cell>
          <cell r="AB2461" t="str">
            <v xml:space="preserve">La dirección es 15 ex 72 entre 123 y 124 número 358 galpon! De lunes a viernes de 9 a 17 hs </v>
          </cell>
          <cell r="AC2461" t="str">
            <v>CAMBIAR MATE POR: TAZA ROMA AZUL (PO323713), 1 UNTADOR CRISTAL AMARILLO, 1 UNTADOR CRISTAL AZUL Y 1 UNTADOR TRANSPARENTE (019BA6981)</v>
          </cell>
          <cell r="AD2461">
            <v>44058</v>
          </cell>
          <cell r="AE2461">
            <v>44070</v>
          </cell>
          <cell r="AF2461" t="str">
            <v>CAJA DE TE MAD. 15CM 2 COL 4DIV (Gris)</v>
          </cell>
          <cell r="AG2461">
            <v>776</v>
          </cell>
          <cell r="AH2461">
            <v>1</v>
          </cell>
          <cell r="AI2461" t="str">
            <v>046CX7196</v>
          </cell>
          <cell r="AJ2461" t="str">
            <v>Móvil</v>
          </cell>
          <cell r="AK2461" t="str">
            <v>LUNES 31-08 ENTRE 8 Y 18 HORAS!</v>
          </cell>
          <cell r="AL2461">
            <v>1684607268</v>
          </cell>
          <cell r="AM2461">
            <v>279266689</v>
          </cell>
          <cell r="AN2461" t="str">
            <v>Sí</v>
          </cell>
        </row>
        <row r="2462">
          <cell r="A2462">
            <v>1721</v>
          </cell>
          <cell r="B2462" t="str">
            <v>rebecaayelenmorgada@gmail.com</v>
          </cell>
          <cell r="AF2462" t="str">
            <v>JUEGO CUBIERTOS MARFIL X 24 PZS "DI SOLLE"</v>
          </cell>
          <cell r="AG2462" t="str">
            <v>1322.81</v>
          </cell>
          <cell r="AH2462">
            <v>1</v>
          </cell>
          <cell r="AI2462" t="str">
            <v>061CPP0441</v>
          </cell>
          <cell r="AN2462" t="str">
            <v>Sí</v>
          </cell>
        </row>
        <row r="2463">
          <cell r="A2463">
            <v>1721</v>
          </cell>
          <cell r="B2463" t="str">
            <v>rebecaayelenmorgada@gmail.com</v>
          </cell>
          <cell r="AF2463" t="str">
            <v>TABLA BLANCA 35.5 CM DIAM</v>
          </cell>
          <cell r="AG2463" t="str">
            <v>367.58</v>
          </cell>
          <cell r="AH2463">
            <v>1</v>
          </cell>
          <cell r="AI2463" t="str">
            <v>42BA1021</v>
          </cell>
          <cell r="AN2463" t="str">
            <v>Sí</v>
          </cell>
        </row>
        <row r="2464">
          <cell r="A2464">
            <v>1721</v>
          </cell>
          <cell r="B2464" t="str">
            <v>rebecaayelenmorgada@gmail.com</v>
          </cell>
          <cell r="AF2464" t="str">
            <v>MATE DE CERAMICA "MATEIKO" CON BOMBILLA (GOLD)</v>
          </cell>
          <cell r="AG2464">
            <v>750</v>
          </cell>
          <cell r="AH2464">
            <v>1</v>
          </cell>
          <cell r="AN2464" t="str">
            <v>Sí</v>
          </cell>
        </row>
        <row r="2465">
          <cell r="A2465">
            <v>1721</v>
          </cell>
          <cell r="B2465" t="str">
            <v>rebecaayelenmorgada@gmail.com</v>
          </cell>
          <cell r="AF2465" t="str">
            <v>MOLDE TARTERA</v>
          </cell>
          <cell r="AG2465" t="str">
            <v>281.8</v>
          </cell>
          <cell r="AH2465">
            <v>1</v>
          </cell>
          <cell r="AI2465" t="str">
            <v>046BA4836</v>
          </cell>
          <cell r="AN2465" t="str">
            <v>Sí</v>
          </cell>
        </row>
        <row r="2466">
          <cell r="A2466">
            <v>1721</v>
          </cell>
          <cell r="B2466" t="str">
            <v>rebecaayelenmorgada@gmail.com</v>
          </cell>
          <cell r="AF2466" t="str">
            <v>RALLADOR ROSA 20 X 4 CM</v>
          </cell>
          <cell r="AG2466" t="str">
            <v>409.25</v>
          </cell>
          <cell r="AH2466">
            <v>1</v>
          </cell>
          <cell r="AI2466" t="str">
            <v>BA6438</v>
          </cell>
          <cell r="AN2466" t="str">
            <v>Sí</v>
          </cell>
        </row>
        <row r="2467">
          <cell r="A2467">
            <v>1720</v>
          </cell>
          <cell r="B2467" t="str">
            <v>t.adamoli@gmail.com</v>
          </cell>
          <cell r="C2467">
            <v>44058</v>
          </cell>
          <cell r="D2467" t="str">
            <v>Abierta</v>
          </cell>
          <cell r="E2467" t="str">
            <v>Recibido</v>
          </cell>
          <cell r="F2467" t="str">
            <v>Enviado</v>
          </cell>
          <cell r="G2467" t="str">
            <v>ARS</v>
          </cell>
          <cell r="H2467">
            <v>1402</v>
          </cell>
          <cell r="I2467" t="str">
            <v>210.3</v>
          </cell>
          <cell r="J2467">
            <v>0</v>
          </cell>
          <cell r="K2467" t="str">
            <v>1191.7</v>
          </cell>
          <cell r="L2467" t="str">
            <v>Maria Victoria Baume</v>
          </cell>
          <cell r="M2467">
            <v>35729903</v>
          </cell>
          <cell r="N2467">
            <v>1151267880</v>
          </cell>
          <cell r="O2467" t="str">
            <v>Maria Victoria Baume</v>
          </cell>
          <cell r="P2467">
            <v>1151267880</v>
          </cell>
          <cell r="Q2467" t="str">
            <v>Avenida Garcia del Rio</v>
          </cell>
          <cell r="R2467">
            <v>2666</v>
          </cell>
          <cell r="S2467" t="str">
            <v>13 A</v>
          </cell>
          <cell r="T2467" t="str">
            <v>CABA</v>
          </cell>
          <cell r="U2467" t="str">
            <v>Caba</v>
          </cell>
          <cell r="V2467">
            <v>1429</v>
          </cell>
          <cell r="W2467" t="str">
            <v>Capital Federal</v>
          </cell>
          <cell r="Y2467" t="str">
            <v>ENVÍO SIN CARGO (CABA Y GRAN PARTE DE GBA) TIEMPO: 4 a 6 DÍAS HÁBILES</v>
          </cell>
          <cell r="Z2467" t="str">
            <v>Mercado Pago</v>
          </cell>
          <cell r="AA2467" t="str">
            <v>BIGDECO</v>
          </cell>
          <cell r="AD2467">
            <v>44058</v>
          </cell>
          <cell r="AE2467">
            <v>44061</v>
          </cell>
          <cell r="AF2467" t="str">
            <v>CAJA DE TE MAD. GRIS "HOME" 9DIV 24X 24 X 8</v>
          </cell>
          <cell r="AG2467">
            <v>1402</v>
          </cell>
          <cell r="AH2467">
            <v>1</v>
          </cell>
          <cell r="AI2467" t="str">
            <v>046CX7203</v>
          </cell>
          <cell r="AJ2467" t="str">
            <v>Web</v>
          </cell>
          <cell r="AK2467" t="str">
            <v>VIERNES 21-08 ENTRE 8 Y 18 HORAS!</v>
          </cell>
          <cell r="AL2467">
            <v>1683503683</v>
          </cell>
          <cell r="AM2467">
            <v>279125322</v>
          </cell>
          <cell r="AN2467" t="str">
            <v>Sí</v>
          </cell>
        </row>
        <row r="2468">
          <cell r="A2468">
            <v>1719</v>
          </cell>
          <cell r="B2468" t="str">
            <v>kabemartinez@gmail.com</v>
          </cell>
          <cell r="C2468">
            <v>44058</v>
          </cell>
          <cell r="D2468" t="str">
            <v>Abierta</v>
          </cell>
          <cell r="E2468" t="str">
            <v>Recibido</v>
          </cell>
          <cell r="F2468" t="str">
            <v>Enviado</v>
          </cell>
          <cell r="G2468" t="str">
            <v>ARS</v>
          </cell>
          <cell r="H2468" t="str">
            <v>1165.48</v>
          </cell>
          <cell r="I2468">
            <v>0</v>
          </cell>
          <cell r="J2468">
            <v>0</v>
          </cell>
          <cell r="K2468" t="str">
            <v>1165.48</v>
          </cell>
          <cell r="L2468" t="str">
            <v>Karina Martinez</v>
          </cell>
          <cell r="M2468">
            <v>20404949</v>
          </cell>
          <cell r="N2468">
            <v>1144104344</v>
          </cell>
          <cell r="O2468" t="str">
            <v>Karina Martinez</v>
          </cell>
          <cell r="P2468">
            <v>1144104344</v>
          </cell>
          <cell r="Q2468" t="str">
            <v>Teodoro Vilardebo</v>
          </cell>
          <cell r="R2468">
            <v>2516</v>
          </cell>
          <cell r="T2468" t="str">
            <v>Villa del PArque</v>
          </cell>
          <cell r="U2468" t="str">
            <v>Caba</v>
          </cell>
          <cell r="V2468">
            <v>1417</v>
          </cell>
          <cell r="W2468" t="str">
            <v>Capital Federal</v>
          </cell>
          <cell r="Y2468" t="str">
            <v>ENVÍO SIN CARGO (CABA Y GRAN PARTE DE GBA) TIEMPO: 4 a 6 DÍAS HÁBILES</v>
          </cell>
          <cell r="Z2468" t="str">
            <v>Mercado Pago</v>
          </cell>
          <cell r="AB2468" t="str">
            <v xml:space="preserve">La jabonera de silicona la necesito en blanco </v>
          </cell>
          <cell r="AD2468">
            <v>44058</v>
          </cell>
          <cell r="AE2468">
            <v>44061</v>
          </cell>
          <cell r="AF2468" t="str">
            <v>DISPENSER BLANCO 17,5X6,8CM</v>
          </cell>
          <cell r="AG2468" t="str">
            <v>559.5</v>
          </cell>
          <cell r="AH2468">
            <v>1</v>
          </cell>
          <cell r="AI2468" t="str">
            <v>046AB7335</v>
          </cell>
          <cell r="AJ2468" t="str">
            <v>Web</v>
          </cell>
          <cell r="AK2468" t="str">
            <v>VIERNES 21-08 ENTRE 8 Y 18 HORAS!</v>
          </cell>
          <cell r="AL2468">
            <v>1683454841</v>
          </cell>
          <cell r="AM2468">
            <v>279106251</v>
          </cell>
          <cell r="AN2468" t="str">
            <v>Sí</v>
          </cell>
        </row>
        <row r="2469">
          <cell r="A2469">
            <v>1719</v>
          </cell>
          <cell r="B2469" t="str">
            <v>kabemartinez@gmail.com</v>
          </cell>
          <cell r="AF2469" t="str">
            <v>JABONERA DE SILICONA 13,2 X 10CM (AB7487)</v>
          </cell>
          <cell r="AG2469">
            <v>141</v>
          </cell>
          <cell r="AH2469">
            <v>1</v>
          </cell>
          <cell r="AI2469" t="str">
            <v>046AB6638</v>
          </cell>
          <cell r="AN2469" t="str">
            <v>Sí</v>
          </cell>
        </row>
        <row r="2470">
          <cell r="A2470">
            <v>1719</v>
          </cell>
          <cell r="B2470" t="str">
            <v>kabemartinez@gmail.com</v>
          </cell>
          <cell r="AF2470" t="str">
            <v>SEGURO PARA PUERTA SILICONA 1PC COLORES SURTIDOS SIN ELECCION</v>
          </cell>
          <cell r="AG2470" t="str">
            <v>56.99</v>
          </cell>
          <cell r="AH2470">
            <v>3</v>
          </cell>
          <cell r="AI2470" t="str">
            <v>019BA6986</v>
          </cell>
          <cell r="AN2470" t="str">
            <v>Sí</v>
          </cell>
        </row>
        <row r="2471">
          <cell r="A2471">
            <v>1719</v>
          </cell>
          <cell r="B2471" t="str">
            <v>kabemartinez@gmail.com</v>
          </cell>
          <cell r="AF2471" t="str">
            <v>SECAPLATOS SILICONA 30.5 X 20.5 CM (Negro)</v>
          </cell>
          <cell r="AG2471" t="str">
            <v>294.01</v>
          </cell>
          <cell r="AH2471">
            <v>1</v>
          </cell>
          <cell r="AI2471" t="str">
            <v>BA3015</v>
          </cell>
          <cell r="AN2471" t="str">
            <v>Sí</v>
          </cell>
        </row>
        <row r="2472">
          <cell r="A2472">
            <v>1718</v>
          </cell>
          <cell r="B2472" t="str">
            <v>flor.ravizzi@hotmail.com</v>
          </cell>
          <cell r="C2472">
            <v>44058</v>
          </cell>
          <cell r="D2472" t="str">
            <v>Cancelada</v>
          </cell>
          <cell r="E2472" t="str">
            <v>Reembolsado</v>
          </cell>
          <cell r="F2472" t="str">
            <v>No está empaquetado</v>
          </cell>
          <cell r="G2472" t="str">
            <v>ARS</v>
          </cell>
          <cell r="H2472">
            <v>750</v>
          </cell>
          <cell r="I2472">
            <v>0</v>
          </cell>
          <cell r="J2472">
            <v>0</v>
          </cell>
          <cell r="K2472">
            <v>750</v>
          </cell>
          <cell r="L2472" t="str">
            <v xml:space="preserve">Florencia Ravizzi </v>
          </cell>
          <cell r="M2472">
            <v>33741088</v>
          </cell>
          <cell r="N2472">
            <v>1132021890</v>
          </cell>
          <cell r="O2472" t="str">
            <v>Florencia Ravizzi</v>
          </cell>
          <cell r="P2472">
            <v>1132021890</v>
          </cell>
          <cell r="Q2472" t="str">
            <v xml:space="preserve">Nogoya </v>
          </cell>
          <cell r="R2472">
            <v>3333</v>
          </cell>
          <cell r="S2472" t="str">
            <v>1A</v>
          </cell>
          <cell r="T2472" t="str">
            <v>Villa del parque</v>
          </cell>
          <cell r="U2472" t="str">
            <v>Caba</v>
          </cell>
          <cell r="V2472">
            <v>1417</v>
          </cell>
          <cell r="W2472" t="str">
            <v>Capital Federal</v>
          </cell>
          <cell r="Y2472" t="str">
            <v>ENVÍO SIN CARGO (CABA Y GRAN PARTE DE GBA) TIEMPO: 4 a 6 DÍAS HÁBILES</v>
          </cell>
          <cell r="Z2472" t="str">
            <v>Mercado Pago</v>
          </cell>
          <cell r="AB2472" t="str">
            <v>A veces el timbre no funciona bien, por favor llamarme cuando esten en mi domicilio!!</v>
          </cell>
          <cell r="AC2472" t="str">
            <v>18-08 PENDIENTE MATE</v>
          </cell>
          <cell r="AF2472" t="str">
            <v>MATE DE CERAMICA "MATEIKO" CON BOMBILLA (GOLD)</v>
          </cell>
          <cell r="AG2472">
            <v>750</v>
          </cell>
          <cell r="AH2472">
            <v>1</v>
          </cell>
          <cell r="AJ2472" t="str">
            <v>Móvil</v>
          </cell>
          <cell r="AK2472" t="str">
            <v/>
          </cell>
          <cell r="AL2472">
            <v>1682508574</v>
          </cell>
          <cell r="AM2472">
            <v>278978540</v>
          </cell>
          <cell r="AN2472" t="str">
            <v>Sí</v>
          </cell>
        </row>
        <row r="2473">
          <cell r="A2473">
            <v>1717</v>
          </cell>
          <cell r="B2473" t="str">
            <v>mili.minuzzi@hotmail.com</v>
          </cell>
          <cell r="C2473">
            <v>44057</v>
          </cell>
          <cell r="D2473" t="str">
            <v>Abierta</v>
          </cell>
          <cell r="E2473" t="str">
            <v>Recibido</v>
          </cell>
          <cell r="F2473" t="str">
            <v>Enviado</v>
          </cell>
          <cell r="G2473" t="str">
            <v>ARS</v>
          </cell>
          <cell r="H2473" t="str">
            <v>696.29</v>
          </cell>
          <cell r="I2473">
            <v>0</v>
          </cell>
          <cell r="J2473">
            <v>0</v>
          </cell>
          <cell r="K2473" t="str">
            <v>696.29</v>
          </cell>
          <cell r="L2473" t="str">
            <v>Milagros Minuzzi</v>
          </cell>
          <cell r="M2473">
            <v>41028871</v>
          </cell>
          <cell r="N2473">
            <v>1156132126</v>
          </cell>
          <cell r="O2473" t="str">
            <v>Milagros Minuzzi</v>
          </cell>
          <cell r="P2473">
            <v>1156132126</v>
          </cell>
          <cell r="Q2473" t="str">
            <v>Serrano</v>
          </cell>
          <cell r="R2473">
            <v>629</v>
          </cell>
          <cell r="T2473" t="str">
            <v>Villa crespo</v>
          </cell>
          <cell r="U2473" t="str">
            <v>Caba</v>
          </cell>
          <cell r="V2473">
            <v>1414</v>
          </cell>
          <cell r="W2473" t="str">
            <v>Capital Federal</v>
          </cell>
          <cell r="Y2473" t="str">
            <v>ENVÍO SIN CARGO (CABA Y GRAN PARTE DE GBA) TIEMPO: 4 a 6 DÍAS HÁBILES</v>
          </cell>
          <cell r="Z2473" t="str">
            <v>Mercado Pago</v>
          </cell>
          <cell r="AD2473">
            <v>44057</v>
          </cell>
          <cell r="AE2473">
            <v>44061</v>
          </cell>
          <cell r="AF2473" t="str">
            <v>SET 2 PIEZAS PALA Y ESCOBA (Rosa)</v>
          </cell>
          <cell r="AG2473" t="str">
            <v>696.29</v>
          </cell>
          <cell r="AH2473">
            <v>1</v>
          </cell>
          <cell r="AI2473" t="str">
            <v>046LI7532</v>
          </cell>
          <cell r="AJ2473" t="str">
            <v>Móvil</v>
          </cell>
          <cell r="AK2473" t="str">
            <v>VIERNES 21-08 ENTRE 8 Y 18 HORAS!</v>
          </cell>
          <cell r="AL2473">
            <v>1682389309</v>
          </cell>
          <cell r="AM2473">
            <v>278948914</v>
          </cell>
          <cell r="AN2473" t="str">
            <v>Sí</v>
          </cell>
        </row>
        <row r="2474">
          <cell r="A2474">
            <v>1716</v>
          </cell>
          <cell r="B2474" t="str">
            <v>angelicaaguirre@hotmail.com.ar</v>
          </cell>
          <cell r="C2474">
            <v>44057</v>
          </cell>
          <cell r="D2474" t="str">
            <v>Abierta</v>
          </cell>
          <cell r="E2474" t="str">
            <v>Recibido</v>
          </cell>
          <cell r="F2474" t="str">
            <v>Enviado</v>
          </cell>
          <cell r="G2474" t="str">
            <v>ARS</v>
          </cell>
          <cell r="H2474" t="str">
            <v>979.99</v>
          </cell>
          <cell r="I2474">
            <v>0</v>
          </cell>
          <cell r="J2474">
            <v>0</v>
          </cell>
          <cell r="K2474" t="str">
            <v>979.99</v>
          </cell>
          <cell r="L2474" t="str">
            <v xml:space="preserve">Maria Angelica Aguirre </v>
          </cell>
          <cell r="M2474">
            <v>13362865</v>
          </cell>
          <cell r="N2474">
            <v>1566799290</v>
          </cell>
          <cell r="O2474" t="str">
            <v>Maria Angelica Aguirre</v>
          </cell>
          <cell r="P2474">
            <v>1566799290</v>
          </cell>
          <cell r="Q2474" t="str">
            <v xml:space="preserve">25 De Mayo </v>
          </cell>
          <cell r="R2474">
            <v>865</v>
          </cell>
          <cell r="T2474" t="str">
            <v xml:space="preserve">Jose marmol </v>
          </cell>
          <cell r="U2474" t="str">
            <v xml:space="preserve">Almirante brown </v>
          </cell>
          <cell r="V2474">
            <v>1846</v>
          </cell>
          <cell r="W2474" t="str">
            <v>Gran Buenos Aires</v>
          </cell>
          <cell r="Y2474" t="str">
            <v>ENVÍO SIN CARGO (CABA Y GRAN PARTE DE GBA) TIEMPO: 4 a 6 DÍAS HÁBILES</v>
          </cell>
          <cell r="Z2474" t="str">
            <v>Mercado Pago</v>
          </cell>
          <cell r="AB2474" t="str">
            <v xml:space="preserve">Direccion:25 de mayo 865 entre nother y rosales, al lado del centro pediatrico  </v>
          </cell>
          <cell r="AD2474">
            <v>44057</v>
          </cell>
          <cell r="AE2474">
            <v>44061</v>
          </cell>
          <cell r="AF2474" t="str">
            <v>VELA 100 % SOJA CON ESENCIAS DIFERENTES AROMAS 14x10 CM</v>
          </cell>
          <cell r="AG2474">
            <v>400</v>
          </cell>
          <cell r="AH2474">
            <v>1</v>
          </cell>
          <cell r="AI2474" t="str">
            <v>VELA</v>
          </cell>
          <cell r="AJ2474" t="str">
            <v>Móvil</v>
          </cell>
          <cell r="AK2474" t="str">
            <v>JUEVES 20-08 ENTRE 8 Y 18 HORAS!</v>
          </cell>
          <cell r="AL2474">
            <v>1681992825</v>
          </cell>
          <cell r="AM2474">
            <v>278864690</v>
          </cell>
          <cell r="AN2474" t="str">
            <v>Sí</v>
          </cell>
        </row>
        <row r="2475">
          <cell r="A2475">
            <v>1716</v>
          </cell>
          <cell r="B2475" t="str">
            <v>angelicaaguirre@hotmail.com.ar</v>
          </cell>
          <cell r="AF2475" t="str">
            <v>FLORERO DE VIDRIO AZUL 17x10CM DIAM</v>
          </cell>
          <cell r="AG2475" t="str">
            <v>579.99</v>
          </cell>
          <cell r="AH2475">
            <v>1</v>
          </cell>
          <cell r="AI2475" t="str">
            <v>046JA7225</v>
          </cell>
          <cell r="AN2475" t="str">
            <v>Sí</v>
          </cell>
        </row>
        <row r="2476">
          <cell r="A2476">
            <v>1715</v>
          </cell>
          <cell r="B2476" t="str">
            <v>julietalopizzo@hotmail.com</v>
          </cell>
          <cell r="C2476">
            <v>44057</v>
          </cell>
          <cell r="D2476" t="str">
            <v>Abierta</v>
          </cell>
          <cell r="E2476" t="str">
            <v>Recibido</v>
          </cell>
          <cell r="F2476" t="str">
            <v>Enviado</v>
          </cell>
          <cell r="G2476" t="str">
            <v>ARS</v>
          </cell>
          <cell r="H2476" t="str">
            <v>2745.55</v>
          </cell>
          <cell r="I2476" t="str">
            <v>411.83</v>
          </cell>
          <cell r="J2476">
            <v>0</v>
          </cell>
          <cell r="K2476" t="str">
            <v>2333.72</v>
          </cell>
          <cell r="L2476" t="str">
            <v>Julieta Lopizzo</v>
          </cell>
          <cell r="M2476">
            <v>39098142</v>
          </cell>
          <cell r="N2476">
            <v>1141763117</v>
          </cell>
          <cell r="O2476" t="str">
            <v>Julieta Lopizzo</v>
          </cell>
          <cell r="P2476">
            <v>1141763117</v>
          </cell>
          <cell r="Q2476" t="str">
            <v>Champagnat 740, condominio las Mercedes, 19 H</v>
          </cell>
          <cell r="S2476" t="str">
            <v>19 H</v>
          </cell>
          <cell r="T2476" t="str">
            <v>Condominio Las Mercedes</v>
          </cell>
          <cell r="U2476" t="str">
            <v>Pilar</v>
          </cell>
          <cell r="V2476">
            <v>1629</v>
          </cell>
          <cell r="W2476" t="str">
            <v>Pilar</v>
          </cell>
          <cell r="Y2476" t="str">
            <v>ENVÍO SIN CARGO (CABA Y GRAN PARTE DE GBA) TIEMPO: 4 a 6 DÍAS HÁBILES</v>
          </cell>
          <cell r="Z2476" t="str">
            <v>Mercado Pago</v>
          </cell>
          <cell r="AA2476" t="str">
            <v>BIGDECO</v>
          </cell>
          <cell r="AB2476" t="str">
            <v xml:space="preserve">La caja de Té, que sea de color BLANCO.  La página no me dejó elegir el color al momento de hacer la compra. </v>
          </cell>
          <cell r="AD2476">
            <v>44057</v>
          </cell>
          <cell r="AE2476">
            <v>44064</v>
          </cell>
          <cell r="AF2476" t="str">
            <v>PORTACEPILLOS BLANCO C/ TAPA 11X6,8CM</v>
          </cell>
          <cell r="AG2476">
            <v>466</v>
          </cell>
          <cell r="AH2476">
            <v>1</v>
          </cell>
          <cell r="AI2476" t="str">
            <v>046AB7336</v>
          </cell>
          <cell r="AJ2476" t="str">
            <v>Móvil</v>
          </cell>
          <cell r="AK2476" t="str">
            <v>MARTES 25-08 ENTRE 8 Y 18 HORAS!</v>
          </cell>
          <cell r="AL2476">
            <v>1681193737</v>
          </cell>
          <cell r="AM2476">
            <v>278480599</v>
          </cell>
          <cell r="AN2476" t="str">
            <v>Sí</v>
          </cell>
        </row>
        <row r="2477">
          <cell r="A2477">
            <v>1715</v>
          </cell>
          <cell r="B2477" t="str">
            <v>julietalopizzo@hotmail.com</v>
          </cell>
          <cell r="AF2477" t="str">
            <v>CAJA DE TE MAD. 15CM 2 COL 4DIV (Gris)</v>
          </cell>
          <cell r="AG2477">
            <v>776</v>
          </cell>
          <cell r="AH2477">
            <v>1</v>
          </cell>
          <cell r="AI2477" t="str">
            <v>046CX7196</v>
          </cell>
          <cell r="AN2477" t="str">
            <v>Sí</v>
          </cell>
        </row>
        <row r="2478">
          <cell r="A2478">
            <v>1715</v>
          </cell>
          <cell r="B2478" t="str">
            <v>julietalopizzo@hotmail.com</v>
          </cell>
          <cell r="AF2478" t="str">
            <v>JABONERA BLANCA 11,5X9CM</v>
          </cell>
          <cell r="AG2478">
            <v>338</v>
          </cell>
          <cell r="AH2478">
            <v>1</v>
          </cell>
          <cell r="AI2478" t="str">
            <v>046AB7338</v>
          </cell>
          <cell r="AN2478" t="str">
            <v>Sí</v>
          </cell>
        </row>
        <row r="2479">
          <cell r="A2479">
            <v>1715</v>
          </cell>
          <cell r="B2479" t="str">
            <v>julietalopizzo@hotmail.com</v>
          </cell>
          <cell r="AF2479" t="str">
            <v>DISPENSER BLANCO 17,5X6,8CM</v>
          </cell>
          <cell r="AG2479" t="str">
            <v>559.5</v>
          </cell>
          <cell r="AH2479">
            <v>1</v>
          </cell>
          <cell r="AI2479" t="str">
            <v>046AB7335</v>
          </cell>
          <cell r="AN2479" t="str">
            <v>Sí</v>
          </cell>
        </row>
        <row r="2480">
          <cell r="A2480">
            <v>1715</v>
          </cell>
          <cell r="B2480" t="str">
            <v>julietalopizzo@hotmail.com</v>
          </cell>
          <cell r="AF2480" t="str">
            <v>PORTACEPILLOS BLANCO POLI. 10.5X7CM</v>
          </cell>
          <cell r="AG2480" t="str">
            <v>606.05</v>
          </cell>
          <cell r="AH2480">
            <v>1</v>
          </cell>
          <cell r="AI2480" t="str">
            <v>046AB7327</v>
          </cell>
          <cell r="AN2480" t="str">
            <v>Sí</v>
          </cell>
        </row>
        <row r="2481">
          <cell r="A2481">
            <v>1714</v>
          </cell>
          <cell r="B2481" t="str">
            <v>luciana.gonzalez205@gmail.com</v>
          </cell>
          <cell r="C2481">
            <v>44057</v>
          </cell>
          <cell r="D2481" t="str">
            <v>Abierta</v>
          </cell>
          <cell r="E2481" t="str">
            <v>Recibido</v>
          </cell>
          <cell r="F2481" t="str">
            <v>Enviado</v>
          </cell>
          <cell r="G2481" t="str">
            <v>ARS</v>
          </cell>
          <cell r="H2481">
            <v>2399</v>
          </cell>
          <cell r="I2481">
            <v>0</v>
          </cell>
          <cell r="J2481">
            <v>0</v>
          </cell>
          <cell r="K2481">
            <v>2399</v>
          </cell>
          <cell r="L2481" t="str">
            <v>Luciana Gonzalez</v>
          </cell>
          <cell r="M2481">
            <v>38695844</v>
          </cell>
          <cell r="N2481">
            <v>1153314306</v>
          </cell>
          <cell r="O2481" t="str">
            <v>Luciana Gonzalez</v>
          </cell>
          <cell r="P2481">
            <v>1153314306</v>
          </cell>
          <cell r="Q2481" t="str">
            <v>Constitucion</v>
          </cell>
          <cell r="R2481">
            <v>454</v>
          </cell>
          <cell r="T2481" t="str">
            <v>Haedo</v>
          </cell>
          <cell r="U2481" t="str">
            <v>Partido de Moron</v>
          </cell>
          <cell r="V2481">
            <v>1706</v>
          </cell>
          <cell r="W2481" t="str">
            <v>Gran Buenos Aires</v>
          </cell>
          <cell r="Y2481" t="str">
            <v>ENVÍO SIN CARGO (CABA Y GRAN PARTE DE GBA) TIEMPO: 4 a 6 DÍAS HÁBILES</v>
          </cell>
          <cell r="Z2481" t="str">
            <v>Mercado Pago</v>
          </cell>
          <cell r="AD2481">
            <v>44057</v>
          </cell>
          <cell r="AE2481">
            <v>44061</v>
          </cell>
          <cell r="AF2481" t="str">
            <v>PROMO SET DE VIDRIO</v>
          </cell>
          <cell r="AG2481">
            <v>2399</v>
          </cell>
          <cell r="AH2481">
            <v>1</v>
          </cell>
          <cell r="AJ2481" t="str">
            <v>Web</v>
          </cell>
          <cell r="AK2481" t="str">
            <v>JUEVES 20-08 ENTRE 8 Y 18 HORAS!</v>
          </cell>
          <cell r="AL2481">
            <v>1681043985</v>
          </cell>
          <cell r="AM2481">
            <v>278756874</v>
          </cell>
          <cell r="AN2481" t="str">
            <v>Sí</v>
          </cell>
        </row>
        <row r="2482">
          <cell r="A2482">
            <v>1713</v>
          </cell>
          <cell r="B2482" t="str">
            <v>mariab.pinto@hotmail.com</v>
          </cell>
          <cell r="C2482">
            <v>44057</v>
          </cell>
          <cell r="D2482" t="str">
            <v>Abierta</v>
          </cell>
          <cell r="E2482" t="str">
            <v>Recibido</v>
          </cell>
          <cell r="F2482" t="str">
            <v>Enviado</v>
          </cell>
          <cell r="G2482" t="str">
            <v>ARS</v>
          </cell>
          <cell r="H2482" t="str">
            <v>1449.54</v>
          </cell>
          <cell r="I2482" t="str">
            <v>217.43</v>
          </cell>
          <cell r="J2482">
            <v>0</v>
          </cell>
          <cell r="K2482" t="str">
            <v>1232.11</v>
          </cell>
          <cell r="L2482" t="str">
            <v>Carlos Valdez</v>
          </cell>
          <cell r="M2482">
            <v>35804105</v>
          </cell>
          <cell r="N2482">
            <v>1126802528</v>
          </cell>
          <cell r="O2482" t="str">
            <v>Carlos  Valdez</v>
          </cell>
          <cell r="P2482">
            <v>1126802528</v>
          </cell>
          <cell r="Q2482" t="str">
            <v>Colon</v>
          </cell>
          <cell r="R2482">
            <v>634</v>
          </cell>
          <cell r="T2482" t="str">
            <v xml:space="preserve">Belen de Escobar </v>
          </cell>
          <cell r="U2482" t="str">
            <v xml:space="preserve">Escobar </v>
          </cell>
          <cell r="V2482">
            <v>1140</v>
          </cell>
          <cell r="W2482" t="str">
            <v>Capital Federal</v>
          </cell>
          <cell r="Y2482" t="str">
            <v>ENVÍO SIN CARGO (CABA Y GRAN PARTE DE GBA) TIEMPO: 4 a 6 DÍAS HÁBILES</v>
          </cell>
          <cell r="Z2482" t="str">
            <v>Mercado Pago</v>
          </cell>
          <cell r="AA2482" t="str">
            <v>BIGDECO</v>
          </cell>
          <cell r="AB2482" t="str">
            <v xml:space="preserve">Código Postal: 1625 Colon 634- Escobar </v>
          </cell>
          <cell r="AD2482">
            <v>44058</v>
          </cell>
          <cell r="AE2482">
            <v>44061</v>
          </cell>
          <cell r="AF2482" t="str">
            <v>COLADOR DIAM 24CM X 8,5CM ALTO</v>
          </cell>
          <cell r="AG2482">
            <v>618</v>
          </cell>
          <cell r="AH2482">
            <v>1</v>
          </cell>
          <cell r="AI2482" t="str">
            <v>046BA8163</v>
          </cell>
          <cell r="AJ2482" t="str">
            <v>Móvil</v>
          </cell>
          <cell r="AK2482" t="str">
            <v>JUEVES 20-08 ENTRE 8 Y 18 HORAS!</v>
          </cell>
          <cell r="AL2482">
            <v>1680426981</v>
          </cell>
          <cell r="AM2482">
            <v>272141308</v>
          </cell>
          <cell r="AN2482" t="str">
            <v>Sí</v>
          </cell>
        </row>
        <row r="2483">
          <cell r="A2483">
            <v>1713</v>
          </cell>
          <cell r="B2483" t="str">
            <v>mariab.pinto@hotmail.com</v>
          </cell>
          <cell r="AF2483" t="str">
            <v>SET X 5: 2 ESPATULAS+ 3 CUCHARAS</v>
          </cell>
          <cell r="AG2483">
            <v>398</v>
          </cell>
          <cell r="AH2483">
            <v>1</v>
          </cell>
          <cell r="AI2483" t="str">
            <v>046BA4969</v>
          </cell>
          <cell r="AN2483" t="str">
            <v>Sí</v>
          </cell>
        </row>
        <row r="2484">
          <cell r="A2484">
            <v>1713</v>
          </cell>
          <cell r="B2484" t="str">
            <v>mariab.pinto@hotmail.com</v>
          </cell>
          <cell r="AF2484" t="str">
            <v>SET X5 PICOS DE TORTA + MANGA 24CM</v>
          </cell>
          <cell r="AG2484" t="str">
            <v>433.54</v>
          </cell>
          <cell r="AH2484">
            <v>1</v>
          </cell>
          <cell r="AI2484" t="str">
            <v> 046BA4818</v>
          </cell>
          <cell r="AN2484" t="str">
            <v>Sí</v>
          </cell>
        </row>
        <row r="2485">
          <cell r="A2485">
            <v>1712</v>
          </cell>
          <cell r="B2485" t="str">
            <v>mechidileo@hotmail.com</v>
          </cell>
          <cell r="C2485">
            <v>44057</v>
          </cell>
          <cell r="D2485" t="str">
            <v>Abierta</v>
          </cell>
          <cell r="E2485" t="str">
            <v>Recibido</v>
          </cell>
          <cell r="F2485" t="str">
            <v>Enviado</v>
          </cell>
          <cell r="G2485" t="str">
            <v>ARS</v>
          </cell>
          <cell r="H2485" t="str">
            <v>1864.54</v>
          </cell>
          <cell r="I2485">
            <v>0</v>
          </cell>
          <cell r="J2485">
            <v>0</v>
          </cell>
          <cell r="K2485" t="str">
            <v>1864.54</v>
          </cell>
          <cell r="L2485" t="str">
            <v>María Mercedes Dileo</v>
          </cell>
          <cell r="M2485">
            <v>35701677</v>
          </cell>
          <cell r="N2485">
            <v>1165696461</v>
          </cell>
          <cell r="O2485" t="str">
            <v>María Mercedes  Dileo</v>
          </cell>
          <cell r="P2485">
            <v>1165696461</v>
          </cell>
          <cell r="Q2485" t="str">
            <v>Bonpland</v>
          </cell>
          <cell r="R2485">
            <v>2189</v>
          </cell>
          <cell r="S2485" t="str">
            <v>5 C</v>
          </cell>
          <cell r="T2485" t="str">
            <v>Palermo hollywood</v>
          </cell>
          <cell r="U2485" t="str">
            <v>Caba</v>
          </cell>
          <cell r="V2485">
            <v>1425</v>
          </cell>
          <cell r="W2485" t="str">
            <v>Capital Federal</v>
          </cell>
          <cell r="Y2485" t="str">
            <v>ENVÍO SIN CARGO (CABA Y GRAN PARTE DE GBA) TIEMPO: 4 a 6 DÍAS HÁBILES</v>
          </cell>
          <cell r="Z2485" t="str">
            <v>Mercado Pago</v>
          </cell>
          <cell r="AD2485">
            <v>44057</v>
          </cell>
          <cell r="AE2485">
            <v>44061</v>
          </cell>
          <cell r="AF2485" t="str">
            <v>BOT. 500CC CORCHO ECOLOGICO</v>
          </cell>
          <cell r="AG2485">
            <v>170</v>
          </cell>
          <cell r="AH2485">
            <v>2</v>
          </cell>
          <cell r="AI2485" t="str">
            <v>019BO6406</v>
          </cell>
          <cell r="AJ2485" t="str">
            <v>Móvil</v>
          </cell>
          <cell r="AK2485" t="str">
            <v>VIERNES 21-08 ENTRE 8 Y 18 HORAS!</v>
          </cell>
          <cell r="AL2485">
            <v>1679853644</v>
          </cell>
          <cell r="AM2485">
            <v>278629368</v>
          </cell>
          <cell r="AN2485" t="str">
            <v>Sí</v>
          </cell>
        </row>
        <row r="2486">
          <cell r="A2486">
            <v>1712</v>
          </cell>
          <cell r="B2486" t="str">
            <v>mechidileo@hotmail.com</v>
          </cell>
          <cell r="AF2486" t="str">
            <v>PROMO RIGOLLEAU TAZON 370ML X 12 PIEZAS</v>
          </cell>
          <cell r="AG2486" t="str">
            <v>1524.54</v>
          </cell>
          <cell r="AH2486">
            <v>1</v>
          </cell>
          <cell r="AI2486" t="str">
            <v>RI67021GR</v>
          </cell>
          <cell r="AN2486" t="str">
            <v>Sí</v>
          </cell>
        </row>
        <row r="2487">
          <cell r="A2487">
            <v>1711</v>
          </cell>
          <cell r="B2487" t="str">
            <v>nazarenadesantis@gmail.com</v>
          </cell>
          <cell r="C2487">
            <v>44057</v>
          </cell>
          <cell r="D2487" t="str">
            <v>Abierta</v>
          </cell>
          <cell r="E2487" t="str">
            <v>Recibido</v>
          </cell>
          <cell r="F2487" t="str">
            <v>Enviado</v>
          </cell>
          <cell r="G2487" t="str">
            <v>ARS</v>
          </cell>
          <cell r="H2487">
            <v>1200</v>
          </cell>
          <cell r="I2487">
            <v>0</v>
          </cell>
          <cell r="J2487">
            <v>0</v>
          </cell>
          <cell r="K2487">
            <v>1200</v>
          </cell>
          <cell r="L2487" t="str">
            <v>Nazarena De Santis</v>
          </cell>
          <cell r="M2487">
            <v>41532241</v>
          </cell>
          <cell r="N2487">
            <v>1161625578</v>
          </cell>
          <cell r="O2487" t="str">
            <v>Nazarena De Santis</v>
          </cell>
          <cell r="P2487">
            <v>1161625578</v>
          </cell>
          <cell r="Q2487" t="str">
            <v>Solier</v>
          </cell>
          <cell r="R2487">
            <v>3950</v>
          </cell>
          <cell r="T2487" t="str">
            <v xml:space="preserve">Sarandí </v>
          </cell>
          <cell r="U2487" t="str">
            <v xml:space="preserve">Avellaneda </v>
          </cell>
          <cell r="V2487">
            <v>1872</v>
          </cell>
          <cell r="W2487" t="str">
            <v>Gran Buenos Aires</v>
          </cell>
          <cell r="Y2487" t="str">
            <v>ENVÍO SIN CARGO (CABA Y GRAN PARTE DE GBA) TIEMPO: 4 a 6 DÍAS HÁBILES</v>
          </cell>
          <cell r="Z2487" t="str">
            <v>Mercado Pago</v>
          </cell>
          <cell r="AD2487">
            <v>44057</v>
          </cell>
          <cell r="AE2487">
            <v>44061</v>
          </cell>
          <cell r="AF2487" t="str">
            <v>TAZA ROMA DE CERAMICA ROJA 275ML</v>
          </cell>
          <cell r="AG2487">
            <v>600</v>
          </cell>
          <cell r="AH2487">
            <v>1</v>
          </cell>
          <cell r="AI2487" t="str">
            <v>PO416713NN</v>
          </cell>
          <cell r="AJ2487" t="str">
            <v>Móvil</v>
          </cell>
          <cell r="AK2487" t="str">
            <v>JUEVES 20-08 ENTRE 8 Y 18 HORAS!</v>
          </cell>
          <cell r="AL2487">
            <v>1679820067</v>
          </cell>
          <cell r="AM2487">
            <v>277638306</v>
          </cell>
          <cell r="AN2487" t="str">
            <v>Sí</v>
          </cell>
        </row>
        <row r="2488">
          <cell r="A2488">
            <v>1711</v>
          </cell>
          <cell r="B2488" t="str">
            <v>nazarenadesantis@gmail.com</v>
          </cell>
          <cell r="AF2488" t="str">
            <v>TAZA ROMA DE CERAMICA AZUL NAVY</v>
          </cell>
          <cell r="AG2488">
            <v>600</v>
          </cell>
          <cell r="AH2488">
            <v>1</v>
          </cell>
          <cell r="AI2488" t="str">
            <v>PO323713</v>
          </cell>
          <cell r="AN2488" t="str">
            <v>Sí</v>
          </cell>
        </row>
        <row r="2489">
          <cell r="A2489">
            <v>1710</v>
          </cell>
          <cell r="B2489" t="str">
            <v>rominabarbaramartinez@gmail.com</v>
          </cell>
          <cell r="C2489">
            <v>44057</v>
          </cell>
          <cell r="D2489" t="str">
            <v>Abierta</v>
          </cell>
          <cell r="E2489" t="str">
            <v>Recibido</v>
          </cell>
          <cell r="F2489" t="str">
            <v>Enviado</v>
          </cell>
          <cell r="G2489" t="str">
            <v>ARS</v>
          </cell>
          <cell r="H2489" t="str">
            <v>2042.55</v>
          </cell>
          <cell r="I2489" t="str">
            <v>306.38</v>
          </cell>
          <cell r="J2489">
            <v>0</v>
          </cell>
          <cell r="K2489" t="str">
            <v>1736.17</v>
          </cell>
          <cell r="L2489" t="str">
            <v>Romina Martinez</v>
          </cell>
          <cell r="M2489">
            <v>23603808</v>
          </cell>
          <cell r="N2489">
            <v>45036164</v>
          </cell>
          <cell r="O2489" t="str">
            <v>Romina MARTINEZ</v>
          </cell>
          <cell r="P2489">
            <v>45036164</v>
          </cell>
          <cell r="Q2489" t="str">
            <v>Alejo Nazarre</v>
          </cell>
          <cell r="R2489">
            <v>3190</v>
          </cell>
          <cell r="S2489" t="str">
            <v>14 A</v>
          </cell>
          <cell r="T2489" t="str">
            <v>VILLA DEL PARQUE</v>
          </cell>
          <cell r="U2489" t="str">
            <v>Caba</v>
          </cell>
          <cell r="V2489">
            <v>1417</v>
          </cell>
          <cell r="W2489" t="str">
            <v>Capital Federal</v>
          </cell>
          <cell r="Y2489" t="str">
            <v>ENVÍO SIN CARGO (CABA Y GRAN PARTE DE GBA) TIEMPO: 4 a 6 DÍAS HÁBILES</v>
          </cell>
          <cell r="Z2489" t="str">
            <v>Mercado Pago</v>
          </cell>
          <cell r="AA2489" t="str">
            <v>BIGDECO</v>
          </cell>
          <cell r="AD2489">
            <v>44057</v>
          </cell>
          <cell r="AE2489">
            <v>44061</v>
          </cell>
          <cell r="AF2489" t="str">
            <v>FLORERO DE VIDRIO 24CM 13CM DIAM</v>
          </cell>
          <cell r="AG2489" t="str">
            <v>637.99</v>
          </cell>
          <cell r="AH2489">
            <v>1</v>
          </cell>
          <cell r="AI2489" t="str">
            <v>046JA7221</v>
          </cell>
          <cell r="AJ2489" t="str">
            <v>Web</v>
          </cell>
          <cell r="AK2489" t="str">
            <v>VIERNES 21-08 ENTRE 8 Y 18 HORAS!</v>
          </cell>
          <cell r="AL2489">
            <v>1679603329</v>
          </cell>
          <cell r="AM2489">
            <v>278604341</v>
          </cell>
          <cell r="AN2489" t="str">
            <v>Sí</v>
          </cell>
        </row>
        <row r="2490">
          <cell r="A2490">
            <v>1710</v>
          </cell>
          <cell r="B2490" t="str">
            <v>rominabarbaramartinez@gmail.com</v>
          </cell>
          <cell r="AF2490" t="str">
            <v>RALLADOR 6 LADOS 23CM</v>
          </cell>
          <cell r="AG2490">
            <v>641</v>
          </cell>
          <cell r="AH2490">
            <v>1</v>
          </cell>
          <cell r="AI2490" t="str">
            <v>046BA6440</v>
          </cell>
          <cell r="AN2490" t="str">
            <v>Sí</v>
          </cell>
        </row>
        <row r="2491">
          <cell r="A2491">
            <v>1710</v>
          </cell>
          <cell r="B2491" t="str">
            <v>rominabarbaramartinez@gmail.com</v>
          </cell>
          <cell r="AF2491" t="str">
            <v>FLORERO DE VIDRIO FUME 17CM 10CM DIAM</v>
          </cell>
          <cell r="AG2491" t="str">
            <v>579.99</v>
          </cell>
          <cell r="AH2491">
            <v>1</v>
          </cell>
          <cell r="AI2491" t="str">
            <v>046JA7251</v>
          </cell>
          <cell r="AN2491" t="str">
            <v>Sí</v>
          </cell>
        </row>
        <row r="2492">
          <cell r="A2492">
            <v>1710</v>
          </cell>
          <cell r="B2492" t="str">
            <v>rominabarbaramartinez@gmail.com</v>
          </cell>
          <cell r="AF2492" t="str">
            <v>FLORERO DE VIDRIO 16CM</v>
          </cell>
          <cell r="AG2492" t="str">
            <v>183.57</v>
          </cell>
          <cell r="AH2492">
            <v>1</v>
          </cell>
          <cell r="AI2492" t="str">
            <v>046JA7593</v>
          </cell>
          <cell r="AN2492" t="str">
            <v>Sí</v>
          </cell>
        </row>
        <row r="2493">
          <cell r="A2493">
            <v>1709</v>
          </cell>
          <cell r="B2493" t="str">
            <v>lu.carniglia@gmail.com</v>
          </cell>
          <cell r="C2493">
            <v>44056</v>
          </cell>
          <cell r="D2493" t="str">
            <v>Abierta</v>
          </cell>
          <cell r="E2493" t="str">
            <v>Recibido</v>
          </cell>
          <cell r="F2493" t="str">
            <v>Enviado</v>
          </cell>
          <cell r="G2493" t="str">
            <v>ARS</v>
          </cell>
          <cell r="H2493" t="str">
            <v>4797.94</v>
          </cell>
          <cell r="I2493">
            <v>0</v>
          </cell>
          <cell r="J2493">
            <v>0</v>
          </cell>
          <cell r="K2493" t="str">
            <v>4797.94</v>
          </cell>
          <cell r="L2493" t="str">
            <v>Lucía Carniglia</v>
          </cell>
          <cell r="M2493">
            <v>42043629</v>
          </cell>
          <cell r="N2493">
            <v>42337503</v>
          </cell>
          <cell r="O2493" t="str">
            <v>Lucía Carniglia</v>
          </cell>
          <cell r="P2493">
            <v>42337503</v>
          </cell>
          <cell r="Q2493" t="str">
            <v>Castillo y Lorenzini plan 4B edificio 2</v>
          </cell>
          <cell r="R2493">
            <v>1400</v>
          </cell>
          <cell r="S2493">
            <v>9</v>
          </cell>
          <cell r="T2493" t="str">
            <v>Vitun</v>
          </cell>
          <cell r="U2493" t="str">
            <v>Longchamps</v>
          </cell>
          <cell r="V2493">
            <v>1854</v>
          </cell>
          <cell r="W2493" t="str">
            <v>Gran Buenos Aires</v>
          </cell>
          <cell r="Y2493" t="str">
            <v>ENVÍO SIN CARGO (CABA Y GRAN PARTE DE GBA) TIEMPO: 4 a 6 DÍAS HÁBILES</v>
          </cell>
          <cell r="Z2493" t="str">
            <v>Mercado Pago</v>
          </cell>
          <cell r="AD2493">
            <v>44056</v>
          </cell>
          <cell r="AE2493">
            <v>44057</v>
          </cell>
          <cell r="AF2493" t="str">
            <v>CESTO DE BASURA ACERO INOXIDABLE 8L</v>
          </cell>
          <cell r="AG2493" t="str">
            <v>1820.35</v>
          </cell>
          <cell r="AH2493">
            <v>1</v>
          </cell>
          <cell r="AI2493" t="str">
            <v>TA7997</v>
          </cell>
          <cell r="AJ2493" t="str">
            <v>Web</v>
          </cell>
          <cell r="AK2493" t="str">
            <v>MIERCOLES 19-08 ENTRE 8 Y 18 HORAS!</v>
          </cell>
          <cell r="AL2493">
            <v>1678272932</v>
          </cell>
          <cell r="AM2493">
            <v>278348666</v>
          </cell>
          <cell r="AN2493" t="str">
            <v>Sí</v>
          </cell>
        </row>
        <row r="2494">
          <cell r="A2494">
            <v>1709</v>
          </cell>
          <cell r="B2494" t="str">
            <v>lu.carniglia@gmail.com</v>
          </cell>
          <cell r="AF2494" t="str">
            <v>RALLADOR VERDE 20 X 4 CM</v>
          </cell>
          <cell r="AG2494" t="str">
            <v>414.59</v>
          </cell>
          <cell r="AH2494">
            <v>1</v>
          </cell>
          <cell r="AI2494" t="str">
            <v>BA6436</v>
          </cell>
          <cell r="AN2494" t="str">
            <v>Sí</v>
          </cell>
        </row>
        <row r="2495">
          <cell r="A2495">
            <v>1709</v>
          </cell>
          <cell r="B2495" t="str">
            <v>lu.carniglia@gmail.com</v>
          </cell>
          <cell r="AF2495" t="str">
            <v>SET BAÑO</v>
          </cell>
          <cell r="AG2495" t="str">
            <v>1281.5</v>
          </cell>
          <cell r="AH2495">
            <v>2</v>
          </cell>
          <cell r="AI2495" t="str">
            <v>046AB6007</v>
          </cell>
          <cell r="AN2495" t="str">
            <v>Sí</v>
          </cell>
        </row>
        <row r="2496">
          <cell r="A2496">
            <v>1708</v>
          </cell>
          <cell r="B2496" t="str">
            <v>lali1971@yahoo.com.ar</v>
          </cell>
          <cell r="C2496">
            <v>44056</v>
          </cell>
          <cell r="D2496" t="str">
            <v>Abierta</v>
          </cell>
          <cell r="E2496" t="str">
            <v>Recibido</v>
          </cell>
          <cell r="F2496" t="str">
            <v>Enviado</v>
          </cell>
          <cell r="G2496" t="str">
            <v>ARS</v>
          </cell>
          <cell r="H2496" t="str">
            <v>2001.5</v>
          </cell>
          <cell r="I2496" t="str">
            <v>300.23</v>
          </cell>
          <cell r="J2496">
            <v>0</v>
          </cell>
          <cell r="K2496" t="str">
            <v>1701.27</v>
          </cell>
          <cell r="L2496" t="str">
            <v>Laura Moll</v>
          </cell>
          <cell r="M2496">
            <v>22430386</v>
          </cell>
          <cell r="N2496">
            <v>1550140094</v>
          </cell>
          <cell r="O2496" t="str">
            <v>Laura Moll</v>
          </cell>
          <cell r="P2496">
            <v>1550140094</v>
          </cell>
          <cell r="Q2496" t="str">
            <v>Soldado de la Independencia</v>
          </cell>
          <cell r="R2496">
            <v>1381</v>
          </cell>
          <cell r="S2496" t="str">
            <v>8 B</v>
          </cell>
          <cell r="T2496" t="str">
            <v>Belgrano</v>
          </cell>
          <cell r="U2496" t="str">
            <v>Caba</v>
          </cell>
          <cell r="V2496">
            <v>1426</v>
          </cell>
          <cell r="W2496" t="str">
            <v>Capital Federal</v>
          </cell>
          <cell r="Y2496" t="str">
            <v>ENVÍO SIN CARGO (CABA Y GRAN PARTE DE GBA) TIEMPO: 4 a 6 DÍAS HÁBILES</v>
          </cell>
          <cell r="Z2496" t="str">
            <v>Mercado Pago</v>
          </cell>
          <cell r="AA2496" t="str">
            <v>BIGDECO</v>
          </cell>
          <cell r="AD2496">
            <v>44056</v>
          </cell>
          <cell r="AE2496">
            <v>44057</v>
          </cell>
          <cell r="AF2496" t="str">
            <v>FRASCO DE VIDRIO 0.75L</v>
          </cell>
          <cell r="AG2496">
            <v>708</v>
          </cell>
          <cell r="AH2496">
            <v>1</v>
          </cell>
          <cell r="AI2496" t="str">
            <v>PA98667</v>
          </cell>
          <cell r="AJ2496" t="str">
            <v>Móvil</v>
          </cell>
          <cell r="AK2496" t="str">
            <v>MIERCOLES 19-08 ENTRE 8 Y 18 HORAS!</v>
          </cell>
          <cell r="AL2496">
            <v>1677129504</v>
          </cell>
          <cell r="AM2496">
            <v>278200883</v>
          </cell>
          <cell r="AN2496" t="str">
            <v>Sí</v>
          </cell>
        </row>
        <row r="2497">
          <cell r="A2497">
            <v>1708</v>
          </cell>
          <cell r="B2497" t="str">
            <v>lali1971@yahoo.com.ar</v>
          </cell>
          <cell r="AF2497" t="str">
            <v>BATIDOR SEMIAUTOMATICO 34 CM</v>
          </cell>
          <cell r="AG2497" t="str">
            <v>313.5</v>
          </cell>
          <cell r="AH2497">
            <v>1</v>
          </cell>
          <cell r="AI2497" t="str">
            <v>046BA4824</v>
          </cell>
          <cell r="AN2497" t="str">
            <v>Sí</v>
          </cell>
        </row>
        <row r="2498">
          <cell r="A2498">
            <v>1708</v>
          </cell>
          <cell r="B2498" t="str">
            <v>lali1971@yahoo.com.ar</v>
          </cell>
          <cell r="AF2498" t="str">
            <v>VELA 100 % SOJA CON ESENCIAS DIFERENTES AROMAS 14x10 CM</v>
          </cell>
          <cell r="AG2498">
            <v>400</v>
          </cell>
          <cell r="AH2498">
            <v>1</v>
          </cell>
          <cell r="AI2498" t="str">
            <v>VELA</v>
          </cell>
          <cell r="AN2498" t="str">
            <v>Sí</v>
          </cell>
        </row>
        <row r="2499">
          <cell r="A2499">
            <v>1708</v>
          </cell>
          <cell r="B2499" t="str">
            <v>lali1971@yahoo.com.ar</v>
          </cell>
          <cell r="AF2499" t="str">
            <v>FLORERO DE VIDRIO FUME 17CM 10CM DIAM</v>
          </cell>
          <cell r="AG2499">
            <v>580</v>
          </cell>
          <cell r="AH2499">
            <v>1</v>
          </cell>
          <cell r="AI2499" t="str">
            <v>046JA7251</v>
          </cell>
          <cell r="AN2499" t="str">
            <v>Sí</v>
          </cell>
        </row>
        <row r="2500">
          <cell r="A2500">
            <v>1707</v>
          </cell>
          <cell r="B2500" t="str">
            <v>mel.97@live.com.ar</v>
          </cell>
          <cell r="C2500">
            <v>44056</v>
          </cell>
          <cell r="D2500" t="str">
            <v>Abierta</v>
          </cell>
          <cell r="E2500" t="str">
            <v>Recibido</v>
          </cell>
          <cell r="F2500" t="str">
            <v>Enviado</v>
          </cell>
          <cell r="G2500" t="str">
            <v>ARS</v>
          </cell>
          <cell r="H2500" t="str">
            <v>2539.9</v>
          </cell>
          <cell r="I2500">
            <v>0</v>
          </cell>
          <cell r="J2500">
            <v>0</v>
          </cell>
          <cell r="K2500" t="str">
            <v>2539.9</v>
          </cell>
          <cell r="L2500" t="str">
            <v xml:space="preserve">Melanie Muller </v>
          </cell>
          <cell r="M2500">
            <v>40649134</v>
          </cell>
          <cell r="N2500">
            <v>1169010078</v>
          </cell>
          <cell r="O2500" t="str">
            <v>Melanie Muller</v>
          </cell>
          <cell r="P2500">
            <v>1169010078</v>
          </cell>
          <cell r="Q2500" t="str">
            <v>Yapeyu</v>
          </cell>
          <cell r="R2500">
            <v>1915</v>
          </cell>
          <cell r="U2500" t="str">
            <v xml:space="preserve">Martinez, san Isidro </v>
          </cell>
          <cell r="V2500">
            <v>1640</v>
          </cell>
          <cell r="W2500" t="str">
            <v>Gran Buenos Aires</v>
          </cell>
          <cell r="Y2500" t="str">
            <v>ENVÍO SIN CARGO (CABA Y GRAN PARTE DE GBA) TIEMPO: 4 a 6 DÍAS HÁBILES</v>
          </cell>
          <cell r="Z2500" t="str">
            <v>Mercado Pago</v>
          </cell>
          <cell r="AD2500">
            <v>44056</v>
          </cell>
          <cell r="AE2500">
            <v>44057</v>
          </cell>
          <cell r="AF2500" t="str">
            <v>BROCHES PARA BOLSA FLUO BLISTER SET X 5PC  COL.SURT. 11CM</v>
          </cell>
          <cell r="AG2500" t="str">
            <v>140.9</v>
          </cell>
          <cell r="AH2500">
            <v>1</v>
          </cell>
          <cell r="AI2500" t="str">
            <v>046BR5393</v>
          </cell>
          <cell r="AJ2500" t="str">
            <v>Móvil</v>
          </cell>
          <cell r="AK2500" t="str">
            <v>MARTES 18-08 ENTRE 8 Y 18 HORAS!</v>
          </cell>
          <cell r="AL2500">
            <v>1676515858</v>
          </cell>
          <cell r="AM2500">
            <v>277166368</v>
          </cell>
          <cell r="AN2500" t="str">
            <v>Sí</v>
          </cell>
        </row>
        <row r="2501">
          <cell r="A2501">
            <v>1707</v>
          </cell>
          <cell r="B2501" t="str">
            <v>mel.97@live.com.ar</v>
          </cell>
          <cell r="AF2501" t="str">
            <v>PROMO SET DE VIDRIO</v>
          </cell>
          <cell r="AG2501">
            <v>2399</v>
          </cell>
          <cell r="AH2501">
            <v>1</v>
          </cell>
          <cell r="AN2501" t="str">
            <v>Sí</v>
          </cell>
        </row>
        <row r="2502">
          <cell r="A2502">
            <v>1706</v>
          </cell>
          <cell r="B2502" t="str">
            <v>anabellaverna@gmail.com</v>
          </cell>
          <cell r="C2502">
            <v>44056</v>
          </cell>
          <cell r="D2502" t="str">
            <v>Abierta</v>
          </cell>
          <cell r="E2502" t="str">
            <v>Anulado</v>
          </cell>
          <cell r="F2502" t="str">
            <v>Enviado</v>
          </cell>
          <cell r="G2502" t="str">
            <v>ARS</v>
          </cell>
          <cell r="H2502" t="str">
            <v>1025.5</v>
          </cell>
          <cell r="I2502">
            <v>960</v>
          </cell>
          <cell r="J2502">
            <v>520</v>
          </cell>
          <cell r="K2502" t="str">
            <v>585.5</v>
          </cell>
          <cell r="L2502" t="str">
            <v>Anabella Verna</v>
          </cell>
          <cell r="M2502">
            <v>34722716</v>
          </cell>
          <cell r="N2502">
            <v>1539122926</v>
          </cell>
          <cell r="O2502" t="str">
            <v>Anabella Verna</v>
          </cell>
          <cell r="P2502">
            <v>1539122926</v>
          </cell>
          <cell r="Q2502" t="str">
            <v>Av eva peron</v>
          </cell>
          <cell r="R2502">
            <v>3524</v>
          </cell>
          <cell r="S2502">
            <v>4</v>
          </cell>
          <cell r="T2502" t="str">
            <v>billingurths</v>
          </cell>
          <cell r="U2502" t="str">
            <v>Buenos Aires</v>
          </cell>
          <cell r="V2502">
            <v>1650</v>
          </cell>
          <cell r="W2502" t="str">
            <v>Gran Buenos Aires</v>
          </cell>
          <cell r="Y2502" t="str">
            <v>Correo Argentino - Encomienda Clásica</v>
          </cell>
          <cell r="Z2502" t="str">
            <v>Mercado Pago</v>
          </cell>
          <cell r="AA2502" t="str">
            <v>ANABELLABERNA</v>
          </cell>
          <cell r="AC2502" t="str">
            <v>IMPORTANTE: CORRESPONDE A UN CAMBIO DE 2 TAZAS ROMA ROJA AL LLEVAR ESTE PEDIDO RETIRAR TAZAS Y HACER NC POR ELLAS</v>
          </cell>
          <cell r="AE2502">
            <v>44057</v>
          </cell>
          <cell r="AF2502" t="str">
            <v>PORTACEPILLOS BLANCO 11X6,8CM</v>
          </cell>
          <cell r="AG2502">
            <v>466</v>
          </cell>
          <cell r="AH2502">
            <v>1</v>
          </cell>
          <cell r="AI2502" t="str">
            <v>046AB7337</v>
          </cell>
          <cell r="AJ2502" t="str">
            <v>Web</v>
          </cell>
          <cell r="AK2502" t="str">
            <v>MARTES 18-08 ENTRE 8 Y 18 HORAS!</v>
          </cell>
          <cell r="AL2502">
            <v>1676495885</v>
          </cell>
          <cell r="AM2502">
            <v>278115546</v>
          </cell>
          <cell r="AN2502" t="str">
            <v>Sí</v>
          </cell>
        </row>
        <row r="2503">
          <cell r="A2503">
            <v>1706</v>
          </cell>
          <cell r="B2503" t="str">
            <v>anabellaverna@gmail.com</v>
          </cell>
          <cell r="AF2503" t="str">
            <v>DISPENSER BLANCO 17,5X6,8CM</v>
          </cell>
          <cell r="AG2503" t="str">
            <v>559.5</v>
          </cell>
          <cell r="AH2503">
            <v>1</v>
          </cell>
          <cell r="AI2503" t="str">
            <v>046AB7335</v>
          </cell>
          <cell r="AN2503" t="str">
            <v>Sí</v>
          </cell>
        </row>
        <row r="2504">
          <cell r="A2504">
            <v>1705</v>
          </cell>
          <cell r="B2504" t="str">
            <v>drajesicasegura@gmail.com</v>
          </cell>
          <cell r="C2504">
            <v>44056</v>
          </cell>
          <cell r="D2504" t="str">
            <v>Abierta</v>
          </cell>
          <cell r="E2504" t="str">
            <v>Recibido</v>
          </cell>
          <cell r="F2504" t="str">
            <v>Enviado</v>
          </cell>
          <cell r="G2504" t="str">
            <v>ARS</v>
          </cell>
          <cell r="H2504">
            <v>1452</v>
          </cell>
          <cell r="I2504">
            <v>0</v>
          </cell>
          <cell r="J2504">
            <v>0</v>
          </cell>
          <cell r="K2504">
            <v>1452</v>
          </cell>
          <cell r="L2504" t="str">
            <v>Jesica Segura</v>
          </cell>
          <cell r="M2504">
            <v>38026761</v>
          </cell>
          <cell r="N2504">
            <v>1561296773</v>
          </cell>
          <cell r="O2504" t="str">
            <v>Jesica Segura</v>
          </cell>
          <cell r="P2504">
            <v>1561296773</v>
          </cell>
          <cell r="Q2504" t="str">
            <v>Montiel</v>
          </cell>
          <cell r="R2504">
            <v>2256</v>
          </cell>
          <cell r="T2504" t="str">
            <v>Mataderos</v>
          </cell>
          <cell r="U2504" t="str">
            <v>Caba</v>
          </cell>
          <cell r="V2504">
            <v>1440</v>
          </cell>
          <cell r="W2504" t="str">
            <v>Capital Federal</v>
          </cell>
          <cell r="Y2504" t="str">
            <v>ENVÍO SIN CARGO (CABA Y GRAN PARTE DE GBA) TIEMPO: 4 a 6 DÍAS HÁBILES</v>
          </cell>
          <cell r="Z2504" t="str">
            <v>Mercado Pago</v>
          </cell>
          <cell r="AD2504">
            <v>44056</v>
          </cell>
          <cell r="AE2504">
            <v>44057</v>
          </cell>
          <cell r="AF2504" t="str">
            <v>KIT SOMMELIER</v>
          </cell>
          <cell r="AG2504">
            <v>1452</v>
          </cell>
          <cell r="AH2504">
            <v>1</v>
          </cell>
          <cell r="AI2504" t="str">
            <v>TW409590</v>
          </cell>
          <cell r="AJ2504" t="str">
            <v>Móvil</v>
          </cell>
          <cell r="AK2504" t="str">
            <v>MIERCOLES 19-08 ENTRE 8 Y 18 HORAS!</v>
          </cell>
          <cell r="AL2504">
            <v>1676423146</v>
          </cell>
          <cell r="AM2504">
            <v>278116433</v>
          </cell>
          <cell r="AN2504" t="str">
            <v>Sí</v>
          </cell>
        </row>
        <row r="2505">
          <cell r="A2505">
            <v>1704</v>
          </cell>
          <cell r="B2505" t="str">
            <v>paloma.harriague20@gmail.com</v>
          </cell>
          <cell r="C2505">
            <v>44056</v>
          </cell>
          <cell r="D2505" t="str">
            <v>Abierta</v>
          </cell>
          <cell r="E2505" t="str">
            <v>Recibido</v>
          </cell>
          <cell r="F2505" t="str">
            <v>Enviado</v>
          </cell>
          <cell r="G2505" t="str">
            <v>ARS</v>
          </cell>
          <cell r="H2505" t="str">
            <v>3877.41</v>
          </cell>
          <cell r="I2505" t="str">
            <v>581.61</v>
          </cell>
          <cell r="J2505">
            <v>0</v>
          </cell>
          <cell r="K2505" t="str">
            <v>3295.8</v>
          </cell>
          <cell r="L2505" t="str">
            <v>Paloma Harriague</v>
          </cell>
          <cell r="M2505">
            <v>40396965</v>
          </cell>
          <cell r="N2505">
            <v>1130188487</v>
          </cell>
          <cell r="O2505" t="str">
            <v>Paloma harriague</v>
          </cell>
          <cell r="P2505">
            <v>1130188487</v>
          </cell>
          <cell r="Q2505" t="str">
            <v>Av Triunvirato</v>
          </cell>
          <cell r="R2505">
            <v>4531</v>
          </cell>
          <cell r="T2505" t="str">
            <v>villa urquiza</v>
          </cell>
          <cell r="U2505" t="str">
            <v>Caba</v>
          </cell>
          <cell r="V2505">
            <v>1431</v>
          </cell>
          <cell r="W2505" t="str">
            <v>Capital Federal</v>
          </cell>
          <cell r="Y2505" t="str">
            <v>ENVÍO SIN CARGO (CABA Y GRAN PARTE DE GBA) TIEMPO: 4 a 6 DÍAS HÁBILES</v>
          </cell>
          <cell r="Z2505" t="str">
            <v>Mercado Pago</v>
          </cell>
          <cell r="AA2505" t="str">
            <v>BIGDECO</v>
          </cell>
          <cell r="AD2505">
            <v>44056</v>
          </cell>
          <cell r="AE2505">
            <v>44057</v>
          </cell>
          <cell r="AF2505" t="str">
            <v>INDIVIDUAL HOJAS CUERINA</v>
          </cell>
          <cell r="AG2505" t="str">
            <v>423.5</v>
          </cell>
          <cell r="AH2505">
            <v>1</v>
          </cell>
          <cell r="AI2505" t="str">
            <v>CHUIN41R</v>
          </cell>
          <cell r="AJ2505" t="str">
            <v>Web</v>
          </cell>
          <cell r="AK2505" t="str">
            <v>MIERCOLES 19-08 ENTRE 8 Y 18 HORAS!</v>
          </cell>
          <cell r="AL2505">
            <v>1676168066</v>
          </cell>
          <cell r="AM2505">
            <v>278080441</v>
          </cell>
          <cell r="AN2505" t="str">
            <v>Sí</v>
          </cell>
        </row>
        <row r="2506">
          <cell r="A2506">
            <v>1704</v>
          </cell>
          <cell r="B2506" t="str">
            <v>paloma.harriague20@gmail.com</v>
          </cell>
          <cell r="AF2506" t="str">
            <v>COLADOR ACERO INOX. 20CM DIAM X8CM ALTO</v>
          </cell>
          <cell r="AG2506">
            <v>466</v>
          </cell>
          <cell r="AH2506">
            <v>1</v>
          </cell>
          <cell r="AI2506" t="str">
            <v>046BA8161</v>
          </cell>
          <cell r="AN2506" t="str">
            <v>Sí</v>
          </cell>
        </row>
        <row r="2507">
          <cell r="A2507">
            <v>1704</v>
          </cell>
          <cell r="B2507" t="str">
            <v>paloma.harriague20@gmail.com</v>
          </cell>
          <cell r="AF2507" t="str">
            <v>SET DE BAÑO 4 PIEZAS: DISP. + JAB + 2 PORTA CEP BLANCO</v>
          </cell>
          <cell r="AG2507" t="str">
            <v>2085.1</v>
          </cell>
          <cell r="AH2507">
            <v>1</v>
          </cell>
          <cell r="AI2507" t="str">
            <v>046AB7316</v>
          </cell>
          <cell r="AN2507" t="str">
            <v>Sí</v>
          </cell>
        </row>
        <row r="2508">
          <cell r="A2508">
            <v>1704</v>
          </cell>
          <cell r="B2508" t="str">
            <v>paloma.harriague20@gmail.com</v>
          </cell>
          <cell r="AF2508" t="str">
            <v>ALFOMBRA DE BAÑO BLANCA 69X35CM</v>
          </cell>
          <cell r="AG2508" t="str">
            <v>902.81</v>
          </cell>
          <cell r="AH2508">
            <v>1</v>
          </cell>
          <cell r="AI2508" t="str">
            <v>046AB7354</v>
          </cell>
          <cell r="AN2508" t="str">
            <v>Sí</v>
          </cell>
        </row>
        <row r="2509">
          <cell r="A2509">
            <v>1703</v>
          </cell>
          <cell r="B2509" t="str">
            <v>strauss0520@gmail.com</v>
          </cell>
          <cell r="C2509">
            <v>44056</v>
          </cell>
          <cell r="D2509" t="str">
            <v>Abierta</v>
          </cell>
          <cell r="E2509" t="str">
            <v>Recibido</v>
          </cell>
          <cell r="F2509" t="str">
            <v>Enviado</v>
          </cell>
          <cell r="G2509" t="str">
            <v>ARS</v>
          </cell>
          <cell r="H2509">
            <v>899</v>
          </cell>
          <cell r="I2509">
            <v>0</v>
          </cell>
          <cell r="J2509">
            <v>0</v>
          </cell>
          <cell r="K2509">
            <v>899</v>
          </cell>
          <cell r="L2509" t="str">
            <v>Pablo Daniel Fredes</v>
          </cell>
          <cell r="M2509">
            <v>29734081</v>
          </cell>
          <cell r="N2509">
            <v>1168687075</v>
          </cell>
          <cell r="O2509" t="str">
            <v>Pablo Daniel  Fredes</v>
          </cell>
          <cell r="P2509">
            <v>1168687075</v>
          </cell>
          <cell r="Q2509" t="str">
            <v>Constancio C Vigil</v>
          </cell>
          <cell r="R2509">
            <v>3786</v>
          </cell>
          <cell r="S2509" t="str">
            <v>Piso 1</v>
          </cell>
          <cell r="U2509" t="str">
            <v>Quilmes</v>
          </cell>
          <cell r="V2509">
            <v>1879</v>
          </cell>
          <cell r="W2509" t="str">
            <v>Gran Buenos Aires</v>
          </cell>
          <cell r="Y2509" t="str">
            <v>ENVÍO SIN CARGO (CABA Y GRAN PARTE DE GBA) TIEMPO: 4 a 6 DÍAS HÁBILES</v>
          </cell>
          <cell r="Z2509" t="str">
            <v>Mercado Pago</v>
          </cell>
          <cell r="AD2509">
            <v>44056</v>
          </cell>
          <cell r="AE2509">
            <v>44057</v>
          </cell>
          <cell r="AF2509" t="str">
            <v>PROMO: TRAPEADOR DE PISO EXTENSIBLE + TRAPEADOR DE MANO</v>
          </cell>
          <cell r="AG2509">
            <v>899</v>
          </cell>
          <cell r="AH2509">
            <v>1</v>
          </cell>
          <cell r="AI2509" t="str">
            <v>046LI7902//046LI7537</v>
          </cell>
          <cell r="AJ2509" t="str">
            <v>Móvil</v>
          </cell>
          <cell r="AK2509" t="str">
            <v>MIERCOLES 19-08 ENTRE 8 Y 18 HORAS!</v>
          </cell>
          <cell r="AL2509">
            <v>1675706356</v>
          </cell>
          <cell r="AM2509">
            <v>277990270</v>
          </cell>
          <cell r="AN2509" t="str">
            <v>Sí</v>
          </cell>
        </row>
        <row r="2510">
          <cell r="A2510">
            <v>1702</v>
          </cell>
          <cell r="B2510" t="str">
            <v>rominik_jc@hotmail.com</v>
          </cell>
          <cell r="C2510">
            <v>44055</v>
          </cell>
          <cell r="D2510" t="str">
            <v>Abierta</v>
          </cell>
          <cell r="E2510" t="str">
            <v>Recibido</v>
          </cell>
          <cell r="F2510" t="str">
            <v>Enviado</v>
          </cell>
          <cell r="G2510" t="str">
            <v>ARS</v>
          </cell>
          <cell r="H2510" t="str">
            <v>1820.35</v>
          </cell>
          <cell r="I2510">
            <v>0</v>
          </cell>
          <cell r="J2510">
            <v>0</v>
          </cell>
          <cell r="K2510" t="str">
            <v>1820.35</v>
          </cell>
          <cell r="L2510" t="str">
            <v>Romina Pereyra</v>
          </cell>
          <cell r="M2510">
            <v>29298538</v>
          </cell>
          <cell r="N2510">
            <v>1159349180</v>
          </cell>
          <cell r="O2510" t="str">
            <v>Romina Pereyra</v>
          </cell>
          <cell r="P2510">
            <v>1159349180</v>
          </cell>
          <cell r="Q2510" t="str">
            <v xml:space="preserve">Diaz Vélez </v>
          </cell>
          <cell r="R2510">
            <v>2810</v>
          </cell>
          <cell r="T2510" t="str">
            <v xml:space="preserve">Olivos </v>
          </cell>
          <cell r="U2510" t="str">
            <v xml:space="preserve">Buenos Aires </v>
          </cell>
          <cell r="V2510">
            <v>1636</v>
          </cell>
          <cell r="W2510" t="str">
            <v>Gran Buenos Aires</v>
          </cell>
          <cell r="Y2510" t="str">
            <v>ENVÍO SIN CARGO (CABA Y GRAN PARTE DE GBA) TIEMPO: 4 a 6 DÍAS HÁBILES</v>
          </cell>
          <cell r="Z2510" t="str">
            <v>Mercado Pago</v>
          </cell>
          <cell r="AD2510">
            <v>44055</v>
          </cell>
          <cell r="AE2510">
            <v>44057</v>
          </cell>
          <cell r="AF2510" t="str">
            <v>CESTO DE BASURA ACERO INOXIDABLE 8L</v>
          </cell>
          <cell r="AG2510" t="str">
            <v>1820.35</v>
          </cell>
          <cell r="AH2510">
            <v>1</v>
          </cell>
          <cell r="AI2510" t="str">
            <v>TA7997</v>
          </cell>
          <cell r="AJ2510" t="str">
            <v>Móvil</v>
          </cell>
          <cell r="AK2510" t="str">
            <v>MARTES 18-08 ENTRE 8 Y 18 HORAS!</v>
          </cell>
          <cell r="AL2510">
            <v>1674386084</v>
          </cell>
          <cell r="AM2510">
            <v>277742250</v>
          </cell>
          <cell r="AN2510" t="str">
            <v>Sí</v>
          </cell>
        </row>
        <row r="2511">
          <cell r="A2511">
            <v>1701</v>
          </cell>
          <cell r="B2511" t="str">
            <v>florencia.lopez@live.com</v>
          </cell>
          <cell r="C2511">
            <v>44055</v>
          </cell>
          <cell r="D2511" t="str">
            <v>Abierta</v>
          </cell>
          <cell r="E2511" t="str">
            <v>Recibido</v>
          </cell>
          <cell r="F2511" t="str">
            <v>Enviado</v>
          </cell>
          <cell r="G2511" t="str">
            <v>ARS</v>
          </cell>
          <cell r="H2511" t="str">
            <v>2364.97</v>
          </cell>
          <cell r="I2511" t="str">
            <v>354.75</v>
          </cell>
          <cell r="J2511">
            <v>0</v>
          </cell>
          <cell r="K2511" t="str">
            <v>2010.22</v>
          </cell>
          <cell r="L2511" t="str">
            <v>Maria Florencia Lopez</v>
          </cell>
          <cell r="M2511">
            <v>36043998</v>
          </cell>
          <cell r="N2511">
            <v>1140795339</v>
          </cell>
          <cell r="O2511" t="str">
            <v>Maria Florencia Lopez</v>
          </cell>
          <cell r="P2511">
            <v>1140795339</v>
          </cell>
          <cell r="Q2511" t="str">
            <v>Julian Segundo Aguero</v>
          </cell>
          <cell r="R2511">
            <v>2137</v>
          </cell>
          <cell r="T2511" t="str">
            <v>Munro</v>
          </cell>
          <cell r="U2511" t="str">
            <v>Buenos Aires</v>
          </cell>
          <cell r="V2511">
            <v>1605</v>
          </cell>
          <cell r="W2511" t="str">
            <v>Gran Buenos Aires</v>
          </cell>
          <cell r="Y2511" t="str">
            <v>ENVÍO SIN CARGO (CABA Y GRAN PARTE DE GBA) TIEMPO: 4 a 6 DÍAS HÁBILES</v>
          </cell>
          <cell r="Z2511" t="str">
            <v>Mercado Pago</v>
          </cell>
          <cell r="AA2511" t="str">
            <v>BIGDECO</v>
          </cell>
          <cell r="AD2511">
            <v>44055</v>
          </cell>
          <cell r="AE2511">
            <v>44057</v>
          </cell>
          <cell r="AF2511" t="str">
            <v>TIMER HUEVOS (Blanco)</v>
          </cell>
          <cell r="AG2511" t="str">
            <v>489.12</v>
          </cell>
          <cell r="AH2511">
            <v>1</v>
          </cell>
          <cell r="AJ2511" t="str">
            <v>Web</v>
          </cell>
          <cell r="AK2511" t="str">
            <v>MARTES 18-08 ENTRE 8 Y 18 HORAS!</v>
          </cell>
          <cell r="AL2511">
            <v>1673822436</v>
          </cell>
          <cell r="AM2511">
            <v>277654692</v>
          </cell>
          <cell r="AN2511" t="str">
            <v>Sí</v>
          </cell>
        </row>
        <row r="2512">
          <cell r="A2512">
            <v>1701</v>
          </cell>
          <cell r="B2512" t="str">
            <v>florencia.lopez@live.com</v>
          </cell>
          <cell r="AF2512" t="str">
            <v>ESCURRIDOR DE CUBIERTOS COLORES SURTIDOS (Blanco)</v>
          </cell>
          <cell r="AG2512">
            <v>385</v>
          </cell>
          <cell r="AH2512">
            <v>1</v>
          </cell>
          <cell r="AI2512" t="str">
            <v>Q069</v>
          </cell>
          <cell r="AN2512" t="str">
            <v>Sí</v>
          </cell>
        </row>
        <row r="2513">
          <cell r="A2513">
            <v>1701</v>
          </cell>
          <cell r="B2513" t="str">
            <v>florencia.lopez@live.com</v>
          </cell>
          <cell r="AF2513" t="str">
            <v>SECAPLATOS 2 COLORES 42.5X32.5 CM (Rojo)</v>
          </cell>
          <cell r="AG2513" t="str">
            <v>1490.85</v>
          </cell>
          <cell r="AH2513">
            <v>1</v>
          </cell>
          <cell r="AN2513" t="str">
            <v>Sí</v>
          </cell>
        </row>
        <row r="2514">
          <cell r="A2514">
            <v>1700</v>
          </cell>
          <cell r="B2514" t="str">
            <v>tatianajuejati@gmail.com</v>
          </cell>
          <cell r="C2514">
            <v>44055</v>
          </cell>
          <cell r="D2514" t="str">
            <v>Abierta</v>
          </cell>
          <cell r="E2514" t="str">
            <v>Recibido</v>
          </cell>
          <cell r="F2514" t="str">
            <v>Enviado</v>
          </cell>
          <cell r="G2514" t="str">
            <v>ARS</v>
          </cell>
          <cell r="H2514" t="str">
            <v>2257.28</v>
          </cell>
          <cell r="I2514">
            <v>0</v>
          </cell>
          <cell r="J2514">
            <v>0</v>
          </cell>
          <cell r="K2514" t="str">
            <v>2257.28</v>
          </cell>
          <cell r="L2514" t="str">
            <v>Tatiana Juejati</v>
          </cell>
          <cell r="M2514">
            <v>39774861</v>
          </cell>
          <cell r="N2514">
            <v>1135767813</v>
          </cell>
          <cell r="O2514" t="str">
            <v>Tatiana Juejati</v>
          </cell>
          <cell r="P2514">
            <v>1135767813</v>
          </cell>
          <cell r="Q2514" t="str">
            <v>Berutti</v>
          </cell>
          <cell r="R2514">
            <v>4646</v>
          </cell>
          <cell r="S2514" t="str">
            <v>11 E</v>
          </cell>
          <cell r="T2514" t="str">
            <v>Palermo</v>
          </cell>
          <cell r="U2514" t="str">
            <v>Buenos Aires</v>
          </cell>
          <cell r="V2514">
            <v>1425</v>
          </cell>
          <cell r="W2514" t="str">
            <v>Capital Federal</v>
          </cell>
          <cell r="Y2514" t="str">
            <v>ENVÍO SIN CARGO (CABA Y GRAN PARTE DE GBA) TIEMPO: 4 a 6 DÍAS HÁBILES</v>
          </cell>
          <cell r="Z2514" t="str">
            <v>Mercado Pago</v>
          </cell>
          <cell r="AD2514">
            <v>44055</v>
          </cell>
          <cell r="AE2514">
            <v>44057</v>
          </cell>
          <cell r="AF2514" t="str">
            <v>BANDEJA BAMBOO BLANCO 40X5CM</v>
          </cell>
          <cell r="AG2514" t="str">
            <v>2257.28</v>
          </cell>
          <cell r="AH2514">
            <v>1</v>
          </cell>
          <cell r="AI2514" t="str">
            <v>BA8133BLA</v>
          </cell>
          <cell r="AJ2514" t="str">
            <v>Móvil</v>
          </cell>
          <cell r="AK2514" t="str">
            <v>MIERCOLES 19-08 ENTRE 8 Y 18 HORAS!</v>
          </cell>
          <cell r="AL2514">
            <v>1673644323</v>
          </cell>
          <cell r="AM2514">
            <v>277650791</v>
          </cell>
          <cell r="AN2514" t="str">
            <v>Sí</v>
          </cell>
        </row>
        <row r="2515">
          <cell r="A2515">
            <v>1699</v>
          </cell>
          <cell r="B2515" t="str">
            <v>npetasne@gmail.com</v>
          </cell>
          <cell r="C2515">
            <v>44055</v>
          </cell>
          <cell r="D2515" t="str">
            <v>Abierta</v>
          </cell>
          <cell r="E2515" t="str">
            <v>Recibido</v>
          </cell>
          <cell r="F2515" t="str">
            <v>Enviado</v>
          </cell>
          <cell r="G2515" t="str">
            <v>ARS</v>
          </cell>
          <cell r="H2515" t="str">
            <v>892.65</v>
          </cell>
          <cell r="I2515" t="str">
            <v>133.9</v>
          </cell>
          <cell r="J2515">
            <v>0</v>
          </cell>
          <cell r="K2515" t="str">
            <v>758.75</v>
          </cell>
          <cell r="L2515" t="str">
            <v>Nicole Petasne</v>
          </cell>
          <cell r="M2515">
            <v>39172074</v>
          </cell>
          <cell r="N2515">
            <v>1550386891</v>
          </cell>
          <cell r="O2515" t="str">
            <v>Nicole Petasne</v>
          </cell>
          <cell r="P2515">
            <v>1550386891</v>
          </cell>
          <cell r="Q2515" t="str">
            <v>Av.corrientes</v>
          </cell>
          <cell r="R2515">
            <v>5361</v>
          </cell>
          <cell r="S2515" t="str">
            <v>4a</v>
          </cell>
          <cell r="T2515" t="str">
            <v>Villa crespo</v>
          </cell>
          <cell r="U2515" t="str">
            <v>Buenos Aires</v>
          </cell>
          <cell r="V2515">
            <v>1414</v>
          </cell>
          <cell r="W2515" t="str">
            <v>Capital Federal</v>
          </cell>
          <cell r="Y2515" t="str">
            <v>ENVÍO SIN CARGO (CABA Y GRAN PARTE DE GBA) TIEMPO: 4 a 6 DÍAS HÁBILES</v>
          </cell>
          <cell r="Z2515" t="str">
            <v>Mercado Pago</v>
          </cell>
          <cell r="AA2515" t="str">
            <v>BIGDECO</v>
          </cell>
          <cell r="AD2515">
            <v>44055</v>
          </cell>
          <cell r="AE2515">
            <v>44057</v>
          </cell>
          <cell r="AF2515" t="str">
            <v>BANDEJA DE MADERA BLANCO "LIFE IS BEAUTIFUL" 24X17CM</v>
          </cell>
          <cell r="AG2515" t="str">
            <v>578.23</v>
          </cell>
          <cell r="AH2515">
            <v>1</v>
          </cell>
          <cell r="AI2515" t="str">
            <v>046BI7455</v>
          </cell>
          <cell r="AJ2515" t="str">
            <v>Móvil</v>
          </cell>
          <cell r="AK2515" t="str">
            <v>MARTES 18-08 ENTRE 8 Y 18 HORAS!</v>
          </cell>
          <cell r="AL2515">
            <v>1673572188</v>
          </cell>
          <cell r="AM2515">
            <v>269700757</v>
          </cell>
          <cell r="AN2515" t="str">
            <v>Sí</v>
          </cell>
        </row>
        <row r="2516">
          <cell r="A2516">
            <v>1699</v>
          </cell>
          <cell r="B2516" t="str">
            <v>npetasne@gmail.com</v>
          </cell>
          <cell r="AF2516" t="str">
            <v>SET X 3 COLADORES</v>
          </cell>
          <cell r="AG2516" t="str">
            <v>314.42</v>
          </cell>
          <cell r="AH2516">
            <v>1</v>
          </cell>
          <cell r="AI2516" t="str">
            <v>BA4794</v>
          </cell>
          <cell r="AN2516" t="str">
            <v>Sí</v>
          </cell>
        </row>
        <row r="2517">
          <cell r="A2517">
            <v>1698</v>
          </cell>
          <cell r="B2517" t="str">
            <v>agustinalgarcia@yahoo.com.ar</v>
          </cell>
          <cell r="C2517">
            <v>44055</v>
          </cell>
          <cell r="D2517" t="str">
            <v>Abierta</v>
          </cell>
          <cell r="E2517" t="str">
            <v>Recibido</v>
          </cell>
          <cell r="F2517" t="str">
            <v>Enviado</v>
          </cell>
          <cell r="G2517" t="str">
            <v>ARS</v>
          </cell>
          <cell r="H2517">
            <v>1708</v>
          </cell>
          <cell r="I2517">
            <v>0</v>
          </cell>
          <cell r="J2517">
            <v>0</v>
          </cell>
          <cell r="K2517">
            <v>1708</v>
          </cell>
          <cell r="L2517" t="str">
            <v>Agustina Garcia</v>
          </cell>
          <cell r="M2517">
            <v>23352552224</v>
          </cell>
          <cell r="N2517">
            <v>1165360111</v>
          </cell>
          <cell r="O2517" t="str">
            <v>Agustina Garcia</v>
          </cell>
          <cell r="P2517">
            <v>1165360111</v>
          </cell>
          <cell r="Q2517" t="str">
            <v>Malaver</v>
          </cell>
          <cell r="R2517">
            <v>1969</v>
          </cell>
          <cell r="U2517" t="str">
            <v>Olivos</v>
          </cell>
          <cell r="V2517">
            <v>1636</v>
          </cell>
          <cell r="W2517" t="str">
            <v>Gran Buenos Aires</v>
          </cell>
          <cell r="Y2517" t="str">
            <v>ENVÍO SIN CARGO (CABA Y GRAN PARTE DE GBA) TIEMPO: 4 a 6 DÍAS HÁBILES</v>
          </cell>
          <cell r="Z2517" t="str">
            <v>Mercado Pago</v>
          </cell>
          <cell r="AD2517">
            <v>44055</v>
          </cell>
          <cell r="AE2517">
            <v>44057</v>
          </cell>
          <cell r="AF2517" t="str">
            <v>MESA PLEGABLE PARA PC MADERA Y METAL 59X39X23CM (Beige)</v>
          </cell>
          <cell r="AG2517">
            <v>1708</v>
          </cell>
          <cell r="AH2517">
            <v>1</v>
          </cell>
          <cell r="AI2517" t="str">
            <v>ME7897</v>
          </cell>
          <cell r="AJ2517" t="str">
            <v>Móvil</v>
          </cell>
          <cell r="AK2517" t="str">
            <v>MARTES 18-08 ENTRE 8 Y 18 HORAS!</v>
          </cell>
          <cell r="AL2517">
            <v>1673559413</v>
          </cell>
          <cell r="AM2517">
            <v>277640498</v>
          </cell>
          <cell r="AN2517" t="str">
            <v>Sí</v>
          </cell>
        </row>
        <row r="2518">
          <cell r="A2518">
            <v>1697</v>
          </cell>
          <cell r="B2518" t="str">
            <v>nicole.vena@hotmail.com</v>
          </cell>
          <cell r="C2518">
            <v>44055</v>
          </cell>
          <cell r="D2518" t="str">
            <v>Abierta</v>
          </cell>
          <cell r="E2518" t="str">
            <v>Recibido</v>
          </cell>
          <cell r="F2518" t="str">
            <v>Enviado</v>
          </cell>
          <cell r="G2518" t="str">
            <v>ARS</v>
          </cell>
          <cell r="H2518">
            <v>1708</v>
          </cell>
          <cell r="I2518">
            <v>0</v>
          </cell>
          <cell r="J2518">
            <v>0</v>
          </cell>
          <cell r="K2518">
            <v>1708</v>
          </cell>
          <cell r="L2518" t="str">
            <v>Nicole Vena</v>
          </cell>
          <cell r="M2518">
            <v>39489261</v>
          </cell>
          <cell r="N2518">
            <v>1554271642</v>
          </cell>
          <cell r="O2518" t="str">
            <v>Nicole Vena</v>
          </cell>
          <cell r="P2518">
            <v>1554271642</v>
          </cell>
          <cell r="Q2518" t="str">
            <v>Basavilbaso</v>
          </cell>
          <cell r="R2518">
            <v>1982</v>
          </cell>
          <cell r="T2518" t="str">
            <v>Gerli</v>
          </cell>
          <cell r="U2518" t="str">
            <v>Avellaneda</v>
          </cell>
          <cell r="V2518">
            <v>1870</v>
          </cell>
          <cell r="W2518" t="str">
            <v>Gran Buenos Aires</v>
          </cell>
          <cell r="Y2518" t="str">
            <v>ENVÍO SIN CARGO (CABA Y GRAN PARTE DE GBA) TIEMPO: 4 a 6 DÍAS HÁBILES</v>
          </cell>
          <cell r="Z2518" t="str">
            <v>Mercado Pago</v>
          </cell>
          <cell r="AD2518">
            <v>44055</v>
          </cell>
          <cell r="AE2518">
            <v>44057</v>
          </cell>
          <cell r="AF2518" t="str">
            <v>MESA PLEGABLE PARA PC MADERA Y METAL 59X39X23CM (Beige)</v>
          </cell>
          <cell r="AG2518">
            <v>1708</v>
          </cell>
          <cell r="AH2518">
            <v>1</v>
          </cell>
          <cell r="AI2518" t="str">
            <v>ME7897</v>
          </cell>
          <cell r="AJ2518" t="str">
            <v>Móvil</v>
          </cell>
          <cell r="AK2518" t="str">
            <v>MIERCOLES 19-08 ENTRE 8 Y 18 HORAS!</v>
          </cell>
          <cell r="AL2518">
            <v>1673551675</v>
          </cell>
          <cell r="AM2518">
            <v>277638963</v>
          </cell>
          <cell r="AN2518" t="str">
            <v>Sí</v>
          </cell>
        </row>
        <row r="2519">
          <cell r="A2519">
            <v>1696</v>
          </cell>
          <cell r="B2519" t="str">
            <v>mariaabiritos@gmail.com</v>
          </cell>
          <cell r="C2519">
            <v>44055</v>
          </cell>
          <cell r="D2519" t="str">
            <v>Abierta</v>
          </cell>
          <cell r="E2519" t="str">
            <v>Recibido</v>
          </cell>
          <cell r="F2519" t="str">
            <v>Enviado</v>
          </cell>
          <cell r="G2519" t="str">
            <v>ARS</v>
          </cell>
          <cell r="H2519">
            <v>1708</v>
          </cell>
          <cell r="I2519">
            <v>0</v>
          </cell>
          <cell r="J2519">
            <v>0</v>
          </cell>
          <cell r="K2519">
            <v>1708</v>
          </cell>
          <cell r="L2519" t="str">
            <v>María Agostina Biritos</v>
          </cell>
          <cell r="M2519">
            <v>35925568</v>
          </cell>
          <cell r="N2519">
            <v>2615570594</v>
          </cell>
          <cell r="O2519" t="str">
            <v>María Agostina Biritos</v>
          </cell>
          <cell r="P2519">
            <v>2615570594</v>
          </cell>
          <cell r="Q2519" t="str">
            <v>José Antonio cabrera</v>
          </cell>
          <cell r="R2519">
            <v>4570</v>
          </cell>
          <cell r="S2519">
            <v>602</v>
          </cell>
          <cell r="U2519" t="str">
            <v>Caba</v>
          </cell>
          <cell r="V2519">
            <v>1414</v>
          </cell>
          <cell r="W2519" t="str">
            <v>Capital Federal</v>
          </cell>
          <cell r="Y2519" t="str">
            <v>ENVÍO SIN CARGO (CABA Y GRAN PARTE DE GBA) TIEMPO: 4 a 6 DÍAS HÁBILES</v>
          </cell>
          <cell r="Z2519" t="str">
            <v>Mercado Pago</v>
          </cell>
          <cell r="AD2519">
            <v>44055</v>
          </cell>
          <cell r="AE2519">
            <v>44057</v>
          </cell>
          <cell r="AF2519" t="str">
            <v>MESA PLEGABLE PARA PC MADERA Y METAL 59X39X23CM (Marrón)</v>
          </cell>
          <cell r="AG2519">
            <v>1708</v>
          </cell>
          <cell r="AH2519">
            <v>1</v>
          </cell>
          <cell r="AI2519" t="str">
            <v>ME7897</v>
          </cell>
          <cell r="AJ2519" t="str">
            <v>Móvil</v>
          </cell>
          <cell r="AK2519" t="str">
            <v>MARTES 18-08 ENTRE 8 Y 18 HORAS!</v>
          </cell>
          <cell r="AL2519">
            <v>1673440836</v>
          </cell>
          <cell r="AM2519">
            <v>277627975</v>
          </cell>
          <cell r="AN2519" t="str">
            <v>Sí</v>
          </cell>
        </row>
        <row r="2520">
          <cell r="A2520">
            <v>1695</v>
          </cell>
          <cell r="B2520" t="str">
            <v>maramuller5@gmail.com</v>
          </cell>
          <cell r="C2520">
            <v>44055</v>
          </cell>
          <cell r="D2520" t="str">
            <v>Abierta</v>
          </cell>
          <cell r="E2520" t="str">
            <v>Recibido</v>
          </cell>
          <cell r="F2520" t="str">
            <v>Enviado</v>
          </cell>
          <cell r="G2520" t="str">
            <v>ARS</v>
          </cell>
          <cell r="H2520" t="str">
            <v>2257.28</v>
          </cell>
          <cell r="I2520" t="str">
            <v>338.59</v>
          </cell>
          <cell r="J2520">
            <v>0</v>
          </cell>
          <cell r="K2520" t="str">
            <v>1918.69</v>
          </cell>
          <cell r="L2520" t="str">
            <v>Mario Andreani</v>
          </cell>
          <cell r="M2520">
            <v>38153451</v>
          </cell>
          <cell r="N2520">
            <v>1136025446</v>
          </cell>
          <cell r="O2520" t="str">
            <v>Mario Andreani</v>
          </cell>
          <cell r="P2520">
            <v>1136025446</v>
          </cell>
          <cell r="Q2520" t="str">
            <v>Vuelta de Obligado</v>
          </cell>
          <cell r="R2520">
            <v>4366</v>
          </cell>
          <cell r="T2520" t="str">
            <v>Nuñez</v>
          </cell>
          <cell r="U2520" t="str">
            <v>Nuñez</v>
          </cell>
          <cell r="V2520">
            <v>1429</v>
          </cell>
          <cell r="W2520" t="str">
            <v>Capital Federal</v>
          </cell>
          <cell r="Y2520" t="str">
            <v>ENVÍO SIN CARGO (CABA Y GRAN PARTE DE GBA) TIEMPO: 4 a 6 DÍAS HÁBILES</v>
          </cell>
          <cell r="Z2520" t="str">
            <v>Mercado Pago</v>
          </cell>
          <cell r="AA2520" t="str">
            <v>BIGDECO</v>
          </cell>
          <cell r="AD2520">
            <v>44055</v>
          </cell>
          <cell r="AE2520">
            <v>44057</v>
          </cell>
          <cell r="AF2520" t="str">
            <v>BANDEJA BAMBOO BLANCO 40X5CM</v>
          </cell>
          <cell r="AG2520" t="str">
            <v>2257.28</v>
          </cell>
          <cell r="AH2520">
            <v>1</v>
          </cell>
          <cell r="AI2520" t="str">
            <v>BA8133BLA</v>
          </cell>
          <cell r="AJ2520" t="str">
            <v>Web</v>
          </cell>
          <cell r="AK2520" t="str">
            <v>MARTES 18-08 ENTRE 8 Y 18 HORAS!</v>
          </cell>
          <cell r="AL2520">
            <v>1673140501</v>
          </cell>
          <cell r="AM2520">
            <v>267692300</v>
          </cell>
          <cell r="AN2520" t="str">
            <v>Sí</v>
          </cell>
        </row>
        <row r="2521">
          <cell r="A2521">
            <v>1694</v>
          </cell>
          <cell r="B2521" t="str">
            <v>paulabenjaluis@gmail.com</v>
          </cell>
          <cell r="C2521">
            <v>44055</v>
          </cell>
          <cell r="D2521" t="str">
            <v>Abierta</v>
          </cell>
          <cell r="E2521" t="str">
            <v>Recibido</v>
          </cell>
          <cell r="F2521" t="str">
            <v>Enviado</v>
          </cell>
          <cell r="G2521" t="str">
            <v>ARS</v>
          </cell>
          <cell r="H2521" t="str">
            <v>920.34</v>
          </cell>
          <cell r="I2521">
            <v>0</v>
          </cell>
          <cell r="J2521">
            <v>0</v>
          </cell>
          <cell r="K2521" t="str">
            <v>920.34</v>
          </cell>
          <cell r="L2521" t="str">
            <v>Paula Veloz</v>
          </cell>
          <cell r="M2521">
            <v>34540699</v>
          </cell>
          <cell r="N2521">
            <v>2214985535</v>
          </cell>
          <cell r="O2521" t="str">
            <v>Paula Veloz</v>
          </cell>
          <cell r="P2521">
            <v>2214985535</v>
          </cell>
          <cell r="Q2521" t="str">
            <v>66 Entre 119 Y 120</v>
          </cell>
          <cell r="R2521" t="str">
            <v>36.5</v>
          </cell>
          <cell r="S2521" t="str">
            <v>1°D</v>
          </cell>
          <cell r="U2521" t="str">
            <v>La Plata</v>
          </cell>
          <cell r="V2521">
            <v>1440</v>
          </cell>
          <cell r="W2521" t="str">
            <v>Capital Federal</v>
          </cell>
          <cell r="Y2521" t="str">
            <v>ENVÍO SIN CARGO (CABA Y GRAN PARTE DE GBA) TIEMPO: 4 a 6 DÍAS HÁBILES</v>
          </cell>
          <cell r="Z2521" t="str">
            <v>Mercado Pago</v>
          </cell>
          <cell r="AB2521" t="str">
            <v xml:space="preserve">La dirección completa es 66 entre 119 y 120 n° 36 1/2 depto. 1°D. entre </v>
          </cell>
          <cell r="AD2521">
            <v>44055</v>
          </cell>
          <cell r="AE2521">
            <v>44057</v>
          </cell>
          <cell r="AF2521" t="str">
            <v>FRASCO DE VIDRIO 10X11CM</v>
          </cell>
          <cell r="AG2521" t="str">
            <v>460.17</v>
          </cell>
          <cell r="AH2521">
            <v>2</v>
          </cell>
          <cell r="AI2521" t="str">
            <v>046BA4860</v>
          </cell>
          <cell r="AJ2521" t="str">
            <v>Móvil</v>
          </cell>
          <cell r="AK2521" t="str">
            <v>MARTES 18-08 ENTRE 8 Y 18 HORAS!</v>
          </cell>
          <cell r="AL2521">
            <v>1673091951</v>
          </cell>
          <cell r="AM2521">
            <v>273664817</v>
          </cell>
          <cell r="AN2521" t="str">
            <v>Sí</v>
          </cell>
        </row>
        <row r="2522">
          <cell r="A2522">
            <v>1693</v>
          </cell>
          <cell r="B2522" t="str">
            <v>candelariaherrero@hotmail.com</v>
          </cell>
          <cell r="C2522">
            <v>44055</v>
          </cell>
          <cell r="D2522" t="str">
            <v>Abierta</v>
          </cell>
          <cell r="E2522" t="str">
            <v>Recibido</v>
          </cell>
          <cell r="F2522" t="str">
            <v>Enviado</v>
          </cell>
          <cell r="G2522" t="str">
            <v>ARS</v>
          </cell>
          <cell r="H2522" t="str">
            <v>873.5</v>
          </cell>
          <cell r="I2522">
            <v>0</v>
          </cell>
          <cell r="J2522">
            <v>0</v>
          </cell>
          <cell r="K2522" t="str">
            <v>873.5</v>
          </cell>
          <cell r="L2522" t="str">
            <v>Maria Candelaria Herrero</v>
          </cell>
          <cell r="M2522">
            <v>39411581</v>
          </cell>
          <cell r="N2522">
            <v>1133021042</v>
          </cell>
          <cell r="O2522" t="str">
            <v>Maria Candelaria herrero</v>
          </cell>
          <cell r="P2522">
            <v>1133021042</v>
          </cell>
          <cell r="Q2522" t="str">
            <v xml:space="preserve">Calle 3 </v>
          </cell>
          <cell r="R2522">
            <v>1977</v>
          </cell>
          <cell r="T2522" t="str">
            <v>parque industrial pilar</v>
          </cell>
          <cell r="U2522" t="str">
            <v>Pilar</v>
          </cell>
          <cell r="V2522">
            <v>1440</v>
          </cell>
          <cell r="W2522" t="str">
            <v>Capital Federal</v>
          </cell>
          <cell r="Y2522" t="str">
            <v>ENVÍO SIN CARGO (CABA Y GRAN PARTE DE GBA) TIEMPO: 4 a 6 DÍAS HÁBILES</v>
          </cell>
          <cell r="Z2522" t="str">
            <v>Mercado Pago</v>
          </cell>
          <cell r="AD2522">
            <v>44055</v>
          </cell>
          <cell r="AE2522">
            <v>44057</v>
          </cell>
          <cell r="AF2522" t="str">
            <v>ORDENADOR DE MESADA POR 3 DIVISIONES (Violeta)</v>
          </cell>
          <cell r="AG2522" t="str">
            <v>137.5</v>
          </cell>
          <cell r="AH2522">
            <v>1</v>
          </cell>
          <cell r="AI2522" t="str">
            <v>0607PLA203</v>
          </cell>
          <cell r="AJ2522" t="str">
            <v>Web</v>
          </cell>
          <cell r="AK2522" t="str">
            <v>MARTES 18-08 ENTRE 8 Y 18 HORAS!</v>
          </cell>
          <cell r="AL2522">
            <v>1672980580</v>
          </cell>
          <cell r="AM2522">
            <v>273444822</v>
          </cell>
          <cell r="AN2522" t="str">
            <v>Sí</v>
          </cell>
        </row>
        <row r="2523">
          <cell r="A2523">
            <v>1693</v>
          </cell>
          <cell r="B2523" t="str">
            <v>candelariaherrero@hotmail.com</v>
          </cell>
          <cell r="AF2523" t="str">
            <v>ESCURRIDOR DE CUBIERTOS POR 3 DIVISIONES (Violeta)</v>
          </cell>
          <cell r="AG2523">
            <v>171</v>
          </cell>
          <cell r="AH2523">
            <v>1</v>
          </cell>
          <cell r="AI2523" t="str">
            <v>0607PLA200</v>
          </cell>
          <cell r="AN2523" t="str">
            <v>Sí</v>
          </cell>
        </row>
        <row r="2524">
          <cell r="A2524">
            <v>1693</v>
          </cell>
          <cell r="B2524" t="str">
            <v>candelariaherrero@hotmail.com</v>
          </cell>
          <cell r="AF2524" t="str">
            <v>BOT. 500CC CORCHO ECOLOGICO</v>
          </cell>
          <cell r="AG2524">
            <v>170</v>
          </cell>
          <cell r="AH2524">
            <v>1</v>
          </cell>
          <cell r="AI2524" t="str">
            <v>019BO6406</v>
          </cell>
          <cell r="AN2524" t="str">
            <v>Sí</v>
          </cell>
        </row>
        <row r="2525">
          <cell r="A2525">
            <v>1693</v>
          </cell>
          <cell r="B2525" t="str">
            <v>candelariaherrero@hotmail.com</v>
          </cell>
          <cell r="AF2525" t="str">
            <v>PERCHERO X 5 LLAVE BCO 5DIV 22CM</v>
          </cell>
          <cell r="AG2525">
            <v>395</v>
          </cell>
          <cell r="AH2525">
            <v>1</v>
          </cell>
          <cell r="AI2525" t="str">
            <v>046DE7359</v>
          </cell>
          <cell r="AN2525" t="str">
            <v>Sí</v>
          </cell>
        </row>
        <row r="2526">
          <cell r="A2526">
            <v>1692</v>
          </cell>
          <cell r="B2526" t="str">
            <v>martinezlaura10@yahoo.com</v>
          </cell>
          <cell r="C2526">
            <v>44055</v>
          </cell>
          <cell r="D2526" t="str">
            <v>Abierta</v>
          </cell>
          <cell r="E2526" t="str">
            <v>Recibido</v>
          </cell>
          <cell r="F2526" t="str">
            <v>Enviado</v>
          </cell>
          <cell r="G2526" t="str">
            <v>ARS</v>
          </cell>
          <cell r="H2526" t="str">
            <v>659.78</v>
          </cell>
          <cell r="I2526" t="str">
            <v>98.97</v>
          </cell>
          <cell r="J2526">
            <v>0</v>
          </cell>
          <cell r="K2526" t="str">
            <v>560.81</v>
          </cell>
          <cell r="L2526" t="str">
            <v>Laura Viviana Martinez</v>
          </cell>
          <cell r="M2526">
            <v>32561137</v>
          </cell>
          <cell r="N2526">
            <v>1162506148</v>
          </cell>
          <cell r="O2526" t="str">
            <v>Laura Viviana Martinez</v>
          </cell>
          <cell r="P2526">
            <v>1162506148</v>
          </cell>
          <cell r="Q2526" t="str">
            <v>AV.  RIVADAVIA ( lunes a viernes dias habiles de 9 a 16 hs)</v>
          </cell>
          <cell r="R2526">
            <v>5897</v>
          </cell>
          <cell r="S2526">
            <v>0.33333333333333331</v>
          </cell>
          <cell r="T2526" t="str">
            <v>CABALLITO</v>
          </cell>
          <cell r="U2526" t="str">
            <v>Capital Federal</v>
          </cell>
          <cell r="V2526">
            <v>1406</v>
          </cell>
          <cell r="W2526" t="str">
            <v>Capital Federal</v>
          </cell>
          <cell r="Y2526" t="str">
            <v>ENVÍO SIN CARGO (CABA Y GRAN PARTE DE GBA) TIEMPO: 4 a 6 DÍAS HÁBILES</v>
          </cell>
          <cell r="Z2526" t="str">
            <v>Mercado Pago</v>
          </cell>
          <cell r="AA2526" t="str">
            <v>VIERNESBIGDECO</v>
          </cell>
          <cell r="AD2526">
            <v>44055</v>
          </cell>
          <cell r="AE2526">
            <v>44057</v>
          </cell>
          <cell r="AF2526" t="str">
            <v>PACK X 6 VASO LIVERPOOL X 310ML</v>
          </cell>
          <cell r="AG2526" t="str">
            <v>659.78</v>
          </cell>
          <cell r="AH2526">
            <v>1</v>
          </cell>
          <cell r="AI2526" t="str">
            <v>TW40523</v>
          </cell>
          <cell r="AJ2526" t="str">
            <v>Móvil</v>
          </cell>
          <cell r="AK2526" t="str">
            <v>MARTES 18-08 ENTRE 8 Y 18 HORAS!</v>
          </cell>
          <cell r="AL2526">
            <v>1672411799</v>
          </cell>
          <cell r="AM2526">
            <v>270213794</v>
          </cell>
          <cell r="AN2526" t="str">
            <v>Sí</v>
          </cell>
        </row>
        <row r="2527">
          <cell r="A2527">
            <v>1691</v>
          </cell>
          <cell r="B2527" t="str">
            <v>marianaetortora@gmail.com</v>
          </cell>
          <cell r="C2527">
            <v>44055</v>
          </cell>
          <cell r="D2527" t="str">
            <v>Abierta</v>
          </cell>
          <cell r="E2527" t="str">
            <v>Recibido</v>
          </cell>
          <cell r="F2527" t="str">
            <v>Enviado</v>
          </cell>
          <cell r="G2527" t="str">
            <v>ARS</v>
          </cell>
          <cell r="H2527">
            <v>4414</v>
          </cell>
          <cell r="I2527">
            <v>0</v>
          </cell>
          <cell r="J2527">
            <v>0</v>
          </cell>
          <cell r="K2527">
            <v>4414</v>
          </cell>
          <cell r="L2527" t="str">
            <v>Mariana Eleonora Tortora</v>
          </cell>
          <cell r="M2527">
            <v>37432743</v>
          </cell>
          <cell r="N2527">
            <v>1568803310</v>
          </cell>
          <cell r="O2527" t="str">
            <v>Mariana Eleonora Tortora</v>
          </cell>
          <cell r="P2527">
            <v>1568803310</v>
          </cell>
          <cell r="Q2527" t="str">
            <v>Alejandro Magariños Cervantes</v>
          </cell>
          <cell r="R2527">
            <v>1435</v>
          </cell>
          <cell r="S2527">
            <v>0.45833333333333331</v>
          </cell>
          <cell r="U2527" t="str">
            <v>C.a.b.a.</v>
          </cell>
          <cell r="V2527">
            <v>1416</v>
          </cell>
          <cell r="W2527" t="str">
            <v>Capital Federal</v>
          </cell>
          <cell r="Y2527" t="str">
            <v>ENVÍO SIN CARGO (CABA Y GRAN PARTE DE GBA) TIEMPO: 4 a 6 DÍAS HÁBILES</v>
          </cell>
          <cell r="Z2527" t="str">
            <v>Mercado Pago</v>
          </cell>
          <cell r="AC2527" t="str">
            <v>IMPORTANTE:  lunes y jueves estoy todo el día en mi domicilio (Alejandro Magariños Cervantes 1435, 11A, CABA el resto de los dias tiene horario reducido por favor coordinar para esos dias si es posible!</v>
          </cell>
          <cell r="AD2527">
            <v>44055</v>
          </cell>
          <cell r="AE2527">
            <v>44057</v>
          </cell>
          <cell r="AF2527" t="str">
            <v>PERCHERO LLAVE GRIS CON 4 DIVISIONES DE 30X14CM</v>
          </cell>
          <cell r="AG2527">
            <v>620</v>
          </cell>
          <cell r="AH2527">
            <v>1</v>
          </cell>
          <cell r="AI2527" t="str">
            <v>DE7361</v>
          </cell>
          <cell r="AJ2527" t="str">
            <v>Web</v>
          </cell>
          <cell r="AK2527" t="str">
            <v>JUEVES 20-08 ENTRE 8 Y 18 HORAS!</v>
          </cell>
          <cell r="AL2527">
            <v>1672389820</v>
          </cell>
          <cell r="AM2527">
            <v>277513799</v>
          </cell>
          <cell r="AN2527" t="str">
            <v>Sí</v>
          </cell>
        </row>
        <row r="2528">
          <cell r="A2528">
            <v>1691</v>
          </cell>
          <cell r="B2528" t="str">
            <v>marianaetortora@gmail.com</v>
          </cell>
          <cell r="AF2528" t="str">
            <v>FANAL DE METAL C MANIJA BEIGE 13,5CM 12CM DIAM</v>
          </cell>
          <cell r="AG2528" t="str">
            <v>552.5</v>
          </cell>
          <cell r="AH2528">
            <v>1</v>
          </cell>
          <cell r="AI2528" t="str">
            <v>046FA7434</v>
          </cell>
          <cell r="AN2528" t="str">
            <v>Sí</v>
          </cell>
        </row>
        <row r="2529">
          <cell r="A2529">
            <v>1691</v>
          </cell>
          <cell r="B2529" t="str">
            <v>marianaetortora@gmail.com</v>
          </cell>
          <cell r="AF2529" t="str">
            <v>BOMBONERA DE VIDRIO BISCUITS 25CM / 12,5CM DIAM</v>
          </cell>
          <cell r="AG2529">
            <v>1377</v>
          </cell>
          <cell r="AH2529">
            <v>1</v>
          </cell>
          <cell r="AI2529" t="str">
            <v>094BA7086</v>
          </cell>
          <cell r="AN2529" t="str">
            <v>Sí</v>
          </cell>
        </row>
        <row r="2530">
          <cell r="A2530">
            <v>1691</v>
          </cell>
          <cell r="B2530" t="str">
            <v>marianaetortora@gmail.com</v>
          </cell>
          <cell r="AF2530" t="str">
            <v>CAJA DE TE MADERA 3 DIV LEYENDA "THÉ" 24X9X7CM</v>
          </cell>
          <cell r="AG2530" t="str">
            <v>978.5</v>
          </cell>
          <cell r="AH2530">
            <v>1</v>
          </cell>
          <cell r="AI2530" t="str">
            <v>046CX5812</v>
          </cell>
          <cell r="AN2530" t="str">
            <v>Sí</v>
          </cell>
        </row>
        <row r="2531">
          <cell r="A2531">
            <v>1691</v>
          </cell>
          <cell r="B2531" t="str">
            <v>marianaetortora@gmail.com</v>
          </cell>
          <cell r="AF2531" t="str">
            <v>INDIVIDUAL CUERINA MAPA 44X30CM</v>
          </cell>
          <cell r="AG2531">
            <v>443</v>
          </cell>
          <cell r="AH2531">
            <v>2</v>
          </cell>
          <cell r="AI2531" t="str">
            <v>CHUIN37R</v>
          </cell>
          <cell r="AN2531" t="str">
            <v>Sí</v>
          </cell>
        </row>
        <row r="2532">
          <cell r="A2532">
            <v>1690</v>
          </cell>
          <cell r="B2532" t="str">
            <v>rominabluque@live.com.ar</v>
          </cell>
          <cell r="C2532">
            <v>44055</v>
          </cell>
          <cell r="D2532" t="str">
            <v>Abierta</v>
          </cell>
          <cell r="E2532" t="str">
            <v>Recibido</v>
          </cell>
          <cell r="F2532" t="str">
            <v>Enviado</v>
          </cell>
          <cell r="G2532" t="str">
            <v>ARS</v>
          </cell>
          <cell r="H2532" t="str">
            <v>1835.54</v>
          </cell>
          <cell r="I2532">
            <v>0</v>
          </cell>
          <cell r="J2532">
            <v>0</v>
          </cell>
          <cell r="K2532" t="str">
            <v>1835.54</v>
          </cell>
          <cell r="L2532" t="str">
            <v>Romina Luque</v>
          </cell>
          <cell r="M2532">
            <v>38322277</v>
          </cell>
          <cell r="N2532">
            <v>1165830111</v>
          </cell>
          <cell r="O2532" t="str">
            <v>Romina Luque</v>
          </cell>
          <cell r="P2532">
            <v>1165830111</v>
          </cell>
          <cell r="Q2532" t="str">
            <v>Infanta Isabel</v>
          </cell>
          <cell r="R2532">
            <v>2671</v>
          </cell>
          <cell r="S2532">
            <v>3</v>
          </cell>
          <cell r="T2532" t="str">
            <v>Villa Libertad</v>
          </cell>
          <cell r="U2532" t="str">
            <v>San Martín</v>
          </cell>
          <cell r="V2532">
            <v>1650</v>
          </cell>
          <cell r="W2532" t="str">
            <v>Gran Buenos Aires</v>
          </cell>
          <cell r="Y2532" t="str">
            <v>ENVÍO SIN CARGO (CABA Y GRAN PARTE DE GBA) TIEMPO: 4 a 6 DÍAS HÁBILES</v>
          </cell>
          <cell r="Z2532" t="str">
            <v>Mercado Pago</v>
          </cell>
          <cell r="AD2532">
            <v>44055</v>
          </cell>
          <cell r="AE2532">
            <v>44057</v>
          </cell>
          <cell r="AF2532" t="str">
            <v>CAJA DE TE MAD. BCO 9DIV 24X7CM</v>
          </cell>
          <cell r="AG2532">
            <v>1402</v>
          </cell>
          <cell r="AH2532">
            <v>1</v>
          </cell>
          <cell r="AI2532" t="str">
            <v>046CX7202</v>
          </cell>
          <cell r="AJ2532" t="str">
            <v>Web</v>
          </cell>
          <cell r="AK2532" t="str">
            <v>MARTES 18-08 ENTRE 8 Y 18 HORAS!</v>
          </cell>
          <cell r="AL2532">
            <v>1672077814</v>
          </cell>
          <cell r="AM2532">
            <v>277451875</v>
          </cell>
          <cell r="AN2532" t="str">
            <v>Sí</v>
          </cell>
        </row>
        <row r="2533">
          <cell r="A2533">
            <v>1690</v>
          </cell>
          <cell r="B2533" t="str">
            <v>rominabluque@live.com.ar</v>
          </cell>
          <cell r="AF2533" t="str">
            <v>SET X5 PICOS DE TORTA + MANGA 24CM</v>
          </cell>
          <cell r="AG2533" t="str">
            <v>433.54</v>
          </cell>
          <cell r="AH2533">
            <v>1</v>
          </cell>
          <cell r="AI2533" t="str">
            <v> 046BA4818</v>
          </cell>
          <cell r="AN2533" t="str">
            <v>Sí</v>
          </cell>
        </row>
        <row r="2534">
          <cell r="A2534">
            <v>1689</v>
          </cell>
          <cell r="B2534" t="str">
            <v>julietarindel@gmail.com</v>
          </cell>
          <cell r="C2534">
            <v>44054</v>
          </cell>
          <cell r="D2534" t="str">
            <v>Abierta</v>
          </cell>
          <cell r="E2534" t="str">
            <v>Recibido</v>
          </cell>
          <cell r="F2534" t="str">
            <v>Enviado</v>
          </cell>
          <cell r="G2534" t="str">
            <v>ARS</v>
          </cell>
          <cell r="H2534">
            <v>2399</v>
          </cell>
          <cell r="I2534">
            <v>0</v>
          </cell>
          <cell r="J2534">
            <v>0</v>
          </cell>
          <cell r="K2534">
            <v>2399</v>
          </cell>
          <cell r="L2534" t="str">
            <v>Julieta Analia Alvez Rindel</v>
          </cell>
          <cell r="M2534">
            <v>34790042</v>
          </cell>
          <cell r="N2534" t="str">
            <v>+54 9 11 2170 2548</v>
          </cell>
          <cell r="O2534" t="str">
            <v>Julieta Analia Alvez Rindel</v>
          </cell>
          <cell r="P2534" t="str">
            <v>+54 9 11 2170 2548</v>
          </cell>
          <cell r="Q2534" t="str">
            <v>Santo Tome</v>
          </cell>
          <cell r="R2534">
            <v>4945</v>
          </cell>
          <cell r="S2534" t="str">
            <v>PB 4</v>
          </cell>
          <cell r="T2534" t="str">
            <v>Villa Devoto</v>
          </cell>
          <cell r="U2534" t="str">
            <v>Caba</v>
          </cell>
          <cell r="V2534">
            <v>1417</v>
          </cell>
          <cell r="W2534" t="str">
            <v>Capital Federal</v>
          </cell>
          <cell r="Y2534" t="str">
            <v>ENVÍO SIN CARGO (CABA Y GRAN PARTE DE GBA) TIEMPO: 4 a 6 DÍAS HÁBILES</v>
          </cell>
          <cell r="Z2534" t="str">
            <v>Mercado Pago</v>
          </cell>
          <cell r="AD2534">
            <v>44054</v>
          </cell>
          <cell r="AE2534">
            <v>44055</v>
          </cell>
          <cell r="AF2534" t="str">
            <v>PROMO SET DE COCINA</v>
          </cell>
          <cell r="AG2534">
            <v>2399</v>
          </cell>
          <cell r="AH2534">
            <v>1</v>
          </cell>
          <cell r="AI2534" t="str">
            <v>046BA4824//PA59114//046BA4828</v>
          </cell>
          <cell r="AJ2534" t="str">
            <v>Móvil</v>
          </cell>
          <cell r="AK2534" t="str">
            <v>VIERNES 14-08 ENTRE 8 Y 18 HORAS!</v>
          </cell>
          <cell r="AL2534">
            <v>1671660561</v>
          </cell>
          <cell r="AM2534">
            <v>277341511</v>
          </cell>
          <cell r="AN2534" t="str">
            <v>Sí</v>
          </cell>
        </row>
        <row r="2535">
          <cell r="A2535">
            <v>1688</v>
          </cell>
          <cell r="B2535" t="str">
            <v>florguilland@hotmail.com</v>
          </cell>
          <cell r="C2535">
            <v>44054</v>
          </cell>
          <cell r="D2535" t="str">
            <v>Abierta</v>
          </cell>
          <cell r="E2535" t="str">
            <v>Recibido</v>
          </cell>
          <cell r="F2535" t="str">
            <v>Enviado</v>
          </cell>
          <cell r="G2535" t="str">
            <v>ARS</v>
          </cell>
          <cell r="H2535">
            <v>4378</v>
          </cell>
          <cell r="I2535">
            <v>0</v>
          </cell>
          <cell r="J2535">
            <v>0</v>
          </cell>
          <cell r="K2535">
            <v>4378</v>
          </cell>
          <cell r="L2535" t="str">
            <v>Florencia Sofia Guilland</v>
          </cell>
          <cell r="M2535">
            <v>36778467</v>
          </cell>
          <cell r="N2535">
            <v>2215998667</v>
          </cell>
          <cell r="O2535" t="str">
            <v>Florencia Sofia Guilland</v>
          </cell>
          <cell r="P2535">
            <v>2215998667</v>
          </cell>
          <cell r="Q2535">
            <v>36</v>
          </cell>
          <cell r="R2535">
            <v>832</v>
          </cell>
          <cell r="U2535" t="str">
            <v>La Plata</v>
          </cell>
          <cell r="V2535">
            <v>1440</v>
          </cell>
          <cell r="W2535" t="str">
            <v>Capital Federal</v>
          </cell>
          <cell r="Y2535" t="str">
            <v>ENVÍO SIN CARGO (CABA Y GRAN PARTE DE GBA) TIEMPO: 4 a 6 DÍAS HÁBILES</v>
          </cell>
          <cell r="Z2535" t="str">
            <v>Mercado Pago</v>
          </cell>
          <cell r="AB2535" t="str">
            <v>el pedido es para la ciudad de La Plata.  La dirección es : 36 entre 11 y 12 numero 832</v>
          </cell>
          <cell r="AD2535">
            <v>44054</v>
          </cell>
          <cell r="AE2535">
            <v>44056</v>
          </cell>
          <cell r="AF2535" t="str">
            <v>JUEGO X 6 PLATOS PLAYOS PARTHENON ROSA 26CM</v>
          </cell>
          <cell r="AG2535">
            <v>4378</v>
          </cell>
          <cell r="AH2535">
            <v>1</v>
          </cell>
          <cell r="AI2535" t="str">
            <v>PO378472</v>
          </cell>
          <cell r="AJ2535" t="str">
            <v>Web</v>
          </cell>
          <cell r="AK2535" t="str">
            <v>MARTES 18-08 ENTRE 8 Y 18 HORAS!</v>
          </cell>
          <cell r="AL2535">
            <v>1671048452</v>
          </cell>
          <cell r="AM2535">
            <v>277241482</v>
          </cell>
          <cell r="AN2535" t="str">
            <v>Sí</v>
          </cell>
        </row>
        <row r="2536">
          <cell r="A2536">
            <v>1687</v>
          </cell>
          <cell r="B2536" t="str">
            <v>veroseply@gmail.com</v>
          </cell>
          <cell r="C2536">
            <v>44054</v>
          </cell>
          <cell r="D2536" t="str">
            <v>Abierta</v>
          </cell>
          <cell r="E2536" t="str">
            <v>Recibido</v>
          </cell>
          <cell r="F2536" t="str">
            <v>Enviado</v>
          </cell>
          <cell r="G2536" t="str">
            <v>ARS</v>
          </cell>
          <cell r="H2536">
            <v>899</v>
          </cell>
          <cell r="I2536">
            <v>0</v>
          </cell>
          <cell r="J2536">
            <v>0</v>
          </cell>
          <cell r="K2536">
            <v>899</v>
          </cell>
          <cell r="L2536" t="str">
            <v>Verónica Sepliarsky</v>
          </cell>
          <cell r="M2536">
            <v>22298447</v>
          </cell>
          <cell r="N2536">
            <v>58724025</v>
          </cell>
          <cell r="O2536" t="str">
            <v>Verónica Sepliarsky</v>
          </cell>
          <cell r="P2536">
            <v>58724025</v>
          </cell>
          <cell r="Q2536" t="str">
            <v>Corrientes</v>
          </cell>
          <cell r="R2536">
            <v>4709</v>
          </cell>
          <cell r="S2536" t="str">
            <v>7mo "75"</v>
          </cell>
          <cell r="T2536" t="str">
            <v>Villa Crespo</v>
          </cell>
          <cell r="U2536" t="str">
            <v>Caba</v>
          </cell>
          <cell r="V2536">
            <v>1414</v>
          </cell>
          <cell r="W2536" t="str">
            <v>Capital Federal</v>
          </cell>
          <cell r="Y2536" t="str">
            <v>ENVÍO SIN CARGO (CABA Y GRAN PARTE DE GBA) TIEMPO: 4 a 6 DÍAS HÁBILES</v>
          </cell>
          <cell r="Z2536" t="str">
            <v>Mercado Pago</v>
          </cell>
          <cell r="AD2536">
            <v>44054</v>
          </cell>
          <cell r="AE2536">
            <v>44055</v>
          </cell>
          <cell r="AF2536" t="str">
            <v>PROMO: TRAPEADOR DE PISO EXTENSIBLE + TRAPEADOR DE MANO</v>
          </cell>
          <cell r="AG2536">
            <v>899</v>
          </cell>
          <cell r="AH2536">
            <v>1</v>
          </cell>
          <cell r="AI2536" t="str">
            <v>046LI7902//046LI7537</v>
          </cell>
          <cell r="AJ2536" t="str">
            <v>Web</v>
          </cell>
          <cell r="AK2536" t="str">
            <v>VIERNES 14-08 ENTRE 8 Y 18 HORAS!</v>
          </cell>
          <cell r="AL2536">
            <v>1670735829</v>
          </cell>
          <cell r="AM2536">
            <v>277208931</v>
          </cell>
          <cell r="AN2536" t="str">
            <v>Sí</v>
          </cell>
        </row>
        <row r="2537">
          <cell r="A2537">
            <v>1686</v>
          </cell>
          <cell r="B2537" t="str">
            <v>sabrinaguarino@hotmail.com</v>
          </cell>
          <cell r="C2537">
            <v>44054</v>
          </cell>
          <cell r="D2537" t="str">
            <v>Abierta</v>
          </cell>
          <cell r="E2537" t="str">
            <v>Anulado</v>
          </cell>
          <cell r="F2537" t="str">
            <v>Enviado</v>
          </cell>
          <cell r="G2537" t="str">
            <v>ARS</v>
          </cell>
          <cell r="H2537" t="str">
            <v>1105.5</v>
          </cell>
          <cell r="I2537" t="str">
            <v>898.29</v>
          </cell>
          <cell r="J2537">
            <v>1155</v>
          </cell>
          <cell r="K2537" t="str">
            <v>1362.21</v>
          </cell>
          <cell r="L2537" t="str">
            <v>Sabrina Guarino</v>
          </cell>
          <cell r="M2537">
            <v>37108901</v>
          </cell>
          <cell r="N2537">
            <v>1562160250</v>
          </cell>
          <cell r="O2537" t="str">
            <v>Sabrina Guarino</v>
          </cell>
          <cell r="P2537">
            <v>1562160250</v>
          </cell>
          <cell r="Q2537" t="str">
            <v>Bolivar</v>
          </cell>
          <cell r="R2537">
            <v>531</v>
          </cell>
          <cell r="S2537" t="str">
            <v>PB - C</v>
          </cell>
          <cell r="U2537" t="str">
            <v>Ramos Mejia</v>
          </cell>
          <cell r="V2537">
            <v>1704</v>
          </cell>
          <cell r="W2537" t="str">
            <v>Gran Buenos Aires</v>
          </cell>
          <cell r="Y2537" t="str">
            <v>Correo Argentino - Encomienda Clásica</v>
          </cell>
          <cell r="Z2537" t="str">
            <v>Mercado Pago</v>
          </cell>
          <cell r="AA2537" t="str">
            <v>SABRINAGUARINO</v>
          </cell>
          <cell r="AC2537" t="str">
            <v>HACER NC POR CAMBIO DE CORTINA ORDEN 1511 . AL LLEVAR ESTE PEDIDO RETIRAR CORTINA PAGO DIF POR TRANSFERENCIA BANCARIA</v>
          </cell>
          <cell r="AE2537">
            <v>44055</v>
          </cell>
          <cell r="AF2537" t="str">
            <v>BOWL BAMBOO BLANCO 6X15CM</v>
          </cell>
          <cell r="AG2537">
            <v>539</v>
          </cell>
          <cell r="AH2537">
            <v>1</v>
          </cell>
          <cell r="AI2537" t="str">
            <v>BA7797</v>
          </cell>
          <cell r="AJ2537" t="str">
            <v>Web</v>
          </cell>
          <cell r="AK2537" t="str">
            <v>VIERNES 14-08 ENTRE 8 Y 18 HORAS!</v>
          </cell>
          <cell r="AL2537">
            <v>1670355588</v>
          </cell>
          <cell r="AM2537">
            <v>277098879</v>
          </cell>
          <cell r="AN2537" t="str">
            <v>Sí</v>
          </cell>
        </row>
        <row r="2538">
          <cell r="A2538">
            <v>1686</v>
          </cell>
          <cell r="B2538" t="str">
            <v>sabrinaguarino@hotmail.com</v>
          </cell>
          <cell r="AF2538" t="str">
            <v>TRAPEADOR DE PISO EXTENSIBLE</v>
          </cell>
          <cell r="AG2538" t="str">
            <v>566.5</v>
          </cell>
          <cell r="AH2538">
            <v>1</v>
          </cell>
          <cell r="AI2538" t="str">
            <v>046LI7537</v>
          </cell>
          <cell r="AN2538" t="str">
            <v>Sí</v>
          </cell>
        </row>
        <row r="2539">
          <cell r="A2539">
            <v>1685</v>
          </cell>
          <cell r="B2539" t="str">
            <v>luzmicaelaescobar@gmail.com</v>
          </cell>
          <cell r="C2539">
            <v>44054</v>
          </cell>
          <cell r="D2539" t="str">
            <v>Abierta</v>
          </cell>
          <cell r="E2539" t="str">
            <v>Recibido</v>
          </cell>
          <cell r="F2539" t="str">
            <v>Enviado</v>
          </cell>
          <cell r="G2539" t="str">
            <v>ARS</v>
          </cell>
          <cell r="H2539" t="str">
            <v>2368.61</v>
          </cell>
          <cell r="I2539">
            <v>0</v>
          </cell>
          <cell r="J2539">
            <v>0</v>
          </cell>
          <cell r="K2539" t="str">
            <v>2368.61</v>
          </cell>
          <cell r="L2539" t="str">
            <v>Luz Escobar</v>
          </cell>
          <cell r="M2539">
            <v>39643456</v>
          </cell>
          <cell r="N2539">
            <v>1151481965</v>
          </cell>
          <cell r="O2539" t="str">
            <v>Luz Escobar</v>
          </cell>
          <cell r="P2539">
            <v>1151481965</v>
          </cell>
          <cell r="Q2539" t="str">
            <v>Marcelo Torcuato de Alvear</v>
          </cell>
          <cell r="R2539">
            <v>1631</v>
          </cell>
          <cell r="S2539" t="str">
            <v>PORTERIA</v>
          </cell>
          <cell r="T2539" t="str">
            <v>Recoleta</v>
          </cell>
          <cell r="U2539" t="str">
            <v>Capital Federal</v>
          </cell>
          <cell r="V2539">
            <v>1060</v>
          </cell>
          <cell r="W2539" t="str">
            <v>Capital Federal</v>
          </cell>
          <cell r="Y2539" t="str">
            <v>ENVÍO SIN CARGO (CABA Y GRAN PARTE DE GBA) TIEMPO: 4 a 6 DÍAS HÁBILES</v>
          </cell>
          <cell r="Z2539" t="str">
            <v>Mercado Pago</v>
          </cell>
          <cell r="AD2539">
            <v>44054</v>
          </cell>
          <cell r="AE2539">
            <v>44055</v>
          </cell>
          <cell r="AF2539" t="str">
            <v>BOWL BAMBOO GRIS 14X28CM</v>
          </cell>
          <cell r="AG2539" t="str">
            <v>1332.44</v>
          </cell>
          <cell r="AH2539">
            <v>1</v>
          </cell>
          <cell r="AI2539" t="str">
            <v>BA7814</v>
          </cell>
          <cell r="AJ2539" t="str">
            <v>Móvil</v>
          </cell>
          <cell r="AK2539" t="str">
            <v>VIERNES 14-08 ENTRE 8 Y 18 HORAS!</v>
          </cell>
          <cell r="AL2539">
            <v>1668680427</v>
          </cell>
          <cell r="AM2539">
            <v>276927379</v>
          </cell>
          <cell r="AN2539" t="str">
            <v>Sí</v>
          </cell>
        </row>
        <row r="2540">
          <cell r="A2540">
            <v>1685</v>
          </cell>
          <cell r="B2540" t="str">
            <v>luzmicaelaescobar@gmail.com</v>
          </cell>
          <cell r="AF2540" t="str">
            <v>SET X 7 PIEZAS BOWLS DE VIDRIO 22.5X5CM 277 ML / 6 PC DE 12.5X5.5CM 152 ML</v>
          </cell>
          <cell r="AG2540" t="str">
            <v>1036.17</v>
          </cell>
          <cell r="AH2540">
            <v>1</v>
          </cell>
          <cell r="AI2540" t="str">
            <v>09523F7</v>
          </cell>
          <cell r="AN2540" t="str">
            <v>Sí</v>
          </cell>
        </row>
        <row r="2541">
          <cell r="A2541">
            <v>1684</v>
          </cell>
          <cell r="B2541" t="str">
            <v>milagrosdelpilarcenturion@gmail.com</v>
          </cell>
          <cell r="C2541">
            <v>44053</v>
          </cell>
          <cell r="D2541" t="str">
            <v>Abierta</v>
          </cell>
          <cell r="E2541" t="str">
            <v>Recibido</v>
          </cell>
          <cell r="F2541" t="str">
            <v>Enviado</v>
          </cell>
          <cell r="G2541" t="str">
            <v>ARS</v>
          </cell>
          <cell r="H2541" t="str">
            <v>565.38</v>
          </cell>
          <cell r="I2541">
            <v>0</v>
          </cell>
          <cell r="J2541">
            <v>0</v>
          </cell>
          <cell r="K2541" t="str">
            <v>565.38</v>
          </cell>
          <cell r="L2541" t="str">
            <v>Milagros Centurión</v>
          </cell>
          <cell r="M2541">
            <v>39271290</v>
          </cell>
          <cell r="N2541">
            <v>1557047628</v>
          </cell>
          <cell r="O2541" t="str">
            <v>Milagros Centurión</v>
          </cell>
          <cell r="P2541">
            <v>1557047628</v>
          </cell>
          <cell r="Q2541" t="str">
            <v>Sanchez de Loria</v>
          </cell>
          <cell r="R2541">
            <v>511</v>
          </cell>
          <cell r="S2541" t="str">
            <v>10°A</v>
          </cell>
          <cell r="T2541" t="str">
            <v>Almagro</v>
          </cell>
          <cell r="U2541" t="str">
            <v>Capital federal</v>
          </cell>
          <cell r="V2541">
            <v>1173</v>
          </cell>
          <cell r="W2541" t="str">
            <v>Capital Federal</v>
          </cell>
          <cell r="Y2541" t="str">
            <v>ENVÍO SIN CARGO (CABA Y GRAN PARTE DE GBA) TIEMPO: 4 a 6 DÍAS HÁBILES</v>
          </cell>
          <cell r="Z2541" t="str">
            <v>Mercado Pago</v>
          </cell>
          <cell r="AD2541">
            <v>44053</v>
          </cell>
          <cell r="AE2541">
            <v>44055</v>
          </cell>
          <cell r="AF2541" t="str">
            <v>CESTO DE BASURA VIOLETA</v>
          </cell>
          <cell r="AG2541" t="str">
            <v>565.38</v>
          </cell>
          <cell r="AH2541">
            <v>1</v>
          </cell>
          <cell r="AI2541" t="str">
            <v>DIM4004VI</v>
          </cell>
          <cell r="AJ2541" t="str">
            <v>Web</v>
          </cell>
          <cell r="AK2541" t="str">
            <v>VIERNES 14-08 ENTRE 8 Y 18 HORAS!</v>
          </cell>
          <cell r="AL2541">
            <v>1668427708</v>
          </cell>
          <cell r="AM2541">
            <v>276849969</v>
          </cell>
          <cell r="AN2541" t="str">
            <v>Sí</v>
          </cell>
        </row>
        <row r="2542">
          <cell r="A2542">
            <v>1683</v>
          </cell>
          <cell r="B2542" t="str">
            <v>gimena.martinez@hotmail.com</v>
          </cell>
          <cell r="C2542">
            <v>44053</v>
          </cell>
          <cell r="D2542" t="str">
            <v>Abierta</v>
          </cell>
          <cell r="E2542" t="str">
            <v>Recibido</v>
          </cell>
          <cell r="F2542" t="str">
            <v>Enviado</v>
          </cell>
          <cell r="G2542" t="str">
            <v>ARS</v>
          </cell>
          <cell r="H2542" t="str">
            <v>3121.98</v>
          </cell>
          <cell r="I2542">
            <v>0</v>
          </cell>
          <cell r="J2542">
            <v>0</v>
          </cell>
          <cell r="K2542" t="str">
            <v>3121.98</v>
          </cell>
          <cell r="L2542" t="str">
            <v>Gimena Martinez</v>
          </cell>
          <cell r="M2542">
            <v>32318477</v>
          </cell>
          <cell r="N2542">
            <v>1549891735</v>
          </cell>
          <cell r="O2542" t="str">
            <v>Gimena Martinez</v>
          </cell>
          <cell r="P2542">
            <v>1549891735</v>
          </cell>
          <cell r="Q2542" t="str">
            <v>Camacua</v>
          </cell>
          <cell r="R2542">
            <v>659</v>
          </cell>
          <cell r="S2542" t="str">
            <v>3 C</v>
          </cell>
          <cell r="T2542" t="str">
            <v>Flores</v>
          </cell>
          <cell r="U2542" t="str">
            <v>Ciudad de Buenos AIres</v>
          </cell>
          <cell r="V2542">
            <v>1406</v>
          </cell>
          <cell r="W2542" t="str">
            <v>Capital Federal</v>
          </cell>
          <cell r="Y2542" t="str">
            <v>ENVÍO SIN CARGO (CABA Y GRAN PARTE DE GBA) TIEMPO: 4 a 6 DÍAS HÁBILES</v>
          </cell>
          <cell r="Z2542" t="str">
            <v>Mercado Pago</v>
          </cell>
          <cell r="AD2542">
            <v>44053</v>
          </cell>
          <cell r="AE2542">
            <v>44055</v>
          </cell>
          <cell r="AF2542" t="str">
            <v>CESTO DE BASURA BEIGE 3 LITROS 17x25,6 CM</v>
          </cell>
          <cell r="AG2542" t="str">
            <v>1560.99</v>
          </cell>
          <cell r="AH2542">
            <v>2</v>
          </cell>
          <cell r="AI2542" t="str">
            <v>090TA3512</v>
          </cell>
          <cell r="AJ2542" t="str">
            <v>Web</v>
          </cell>
          <cell r="AK2542" t="str">
            <v>VIERNES 14-08 ENTRE 8 Y 18 HORAS!</v>
          </cell>
          <cell r="AL2542">
            <v>1668386694</v>
          </cell>
          <cell r="AM2542">
            <v>276844168</v>
          </cell>
          <cell r="AN2542" t="str">
            <v>Sí</v>
          </cell>
        </row>
        <row r="2543">
          <cell r="A2543">
            <v>1682</v>
          </cell>
          <cell r="B2543" t="str">
            <v>martinafeferman@hotmail.com</v>
          </cell>
          <cell r="C2543">
            <v>44053</v>
          </cell>
          <cell r="D2543" t="str">
            <v>Abierta</v>
          </cell>
          <cell r="E2543" t="str">
            <v>Recibido</v>
          </cell>
          <cell r="F2543" t="str">
            <v>Enviado</v>
          </cell>
          <cell r="G2543" t="str">
            <v>ARS</v>
          </cell>
          <cell r="H2543" t="str">
            <v>4084.99</v>
          </cell>
          <cell r="I2543">
            <v>0</v>
          </cell>
          <cell r="J2543">
            <v>0</v>
          </cell>
          <cell r="K2543" t="str">
            <v>4084.99</v>
          </cell>
          <cell r="L2543" t="str">
            <v>Martina Feferman</v>
          </cell>
          <cell r="M2543">
            <v>31301636</v>
          </cell>
          <cell r="N2543">
            <v>2216063386</v>
          </cell>
          <cell r="O2543" t="str">
            <v>Martina Feferman</v>
          </cell>
          <cell r="P2543">
            <v>2216063386</v>
          </cell>
          <cell r="Q2543">
            <v>18</v>
          </cell>
          <cell r="R2543">
            <v>19</v>
          </cell>
          <cell r="U2543" t="str">
            <v>La Plata</v>
          </cell>
          <cell r="V2543">
            <v>1440</v>
          </cell>
          <cell r="W2543" t="str">
            <v>Capital Federal</v>
          </cell>
          <cell r="Y2543" t="str">
            <v>ENVÍO SIN CARGO (CABA Y GRAN PARTE DE GBA) TIEMPO: 4 a 6 DÍAS HÁBILES</v>
          </cell>
          <cell r="Z2543" t="str">
            <v>Mercado Pago</v>
          </cell>
          <cell r="AD2543">
            <v>44053</v>
          </cell>
          <cell r="AE2543">
            <v>44056</v>
          </cell>
          <cell r="AF2543" t="str">
            <v>CUCHARON MIA (Negro)</v>
          </cell>
          <cell r="AG2543" t="str">
            <v>189.99</v>
          </cell>
          <cell r="AH2543">
            <v>1</v>
          </cell>
          <cell r="AI2543" t="str">
            <v>DIM2004NG</v>
          </cell>
          <cell r="AJ2543" t="str">
            <v>Móvil</v>
          </cell>
          <cell r="AK2543" t="str">
            <v>MARTES 18-08 ENTRE 8 Y 18 HORAS!</v>
          </cell>
          <cell r="AL2543">
            <v>1667751568</v>
          </cell>
          <cell r="AM2543">
            <v>276726655</v>
          </cell>
          <cell r="AN2543" t="str">
            <v>Sí</v>
          </cell>
        </row>
        <row r="2544">
          <cell r="A2544">
            <v>1682</v>
          </cell>
          <cell r="B2544" t="str">
            <v>martinafeferman@hotmail.com</v>
          </cell>
          <cell r="AF2544" t="str">
            <v>CUCHARA DISTINTOS COLORES (Negro)</v>
          </cell>
          <cell r="AG2544" t="str">
            <v>236.5</v>
          </cell>
          <cell r="AH2544">
            <v>1</v>
          </cell>
          <cell r="AI2544" t="str">
            <v>BP15002</v>
          </cell>
          <cell r="AN2544" t="str">
            <v>Sí</v>
          </cell>
        </row>
        <row r="2545">
          <cell r="A2545">
            <v>1682</v>
          </cell>
          <cell r="B2545" t="str">
            <v>martinafeferman@hotmail.com</v>
          </cell>
          <cell r="AF2545" t="str">
            <v>PISAPAPAS DISTINTOS COLORES (Negro)</v>
          </cell>
          <cell r="AG2545" t="str">
            <v>236.5</v>
          </cell>
          <cell r="AH2545">
            <v>1</v>
          </cell>
          <cell r="AI2545" t="str">
            <v>BP17002</v>
          </cell>
          <cell r="AN2545" t="str">
            <v>Sí</v>
          </cell>
        </row>
        <row r="2546">
          <cell r="A2546">
            <v>1682</v>
          </cell>
          <cell r="B2546" t="str">
            <v>martinafeferman@hotmail.com</v>
          </cell>
          <cell r="AF2546" t="str">
            <v>ESPATULA RANURADA DISTINTOS COLORES (Negro)</v>
          </cell>
          <cell r="AG2546" t="str">
            <v>236.5</v>
          </cell>
          <cell r="AH2546">
            <v>1</v>
          </cell>
          <cell r="AI2546" t="str">
            <v>BP12002</v>
          </cell>
          <cell r="AN2546" t="str">
            <v>Sí</v>
          </cell>
        </row>
        <row r="2547">
          <cell r="A2547">
            <v>1682</v>
          </cell>
          <cell r="B2547" t="str">
            <v>martinafeferman@hotmail.com</v>
          </cell>
          <cell r="AF2547" t="str">
            <v>ESPUMADERA DISTINTOS COLORES (Negro)</v>
          </cell>
          <cell r="AG2547" t="str">
            <v>236.5</v>
          </cell>
          <cell r="AH2547">
            <v>1</v>
          </cell>
          <cell r="AI2547" t="str">
            <v>BP10002</v>
          </cell>
          <cell r="AN2547" t="str">
            <v>Sí</v>
          </cell>
        </row>
        <row r="2548">
          <cell r="A2548">
            <v>1682</v>
          </cell>
          <cell r="B2548" t="str">
            <v>martinafeferman@hotmail.com</v>
          </cell>
          <cell r="AF2548" t="str">
            <v>SERVISPAGUETTI DISTINTOS COLORES (Negro)</v>
          </cell>
          <cell r="AG2548" t="str">
            <v>236.5</v>
          </cell>
          <cell r="AH2548">
            <v>1</v>
          </cell>
          <cell r="AI2548" t="str">
            <v>BP09002</v>
          </cell>
          <cell r="AN2548" t="str">
            <v>Sí</v>
          </cell>
        </row>
        <row r="2549">
          <cell r="A2549">
            <v>1682</v>
          </cell>
          <cell r="B2549" t="str">
            <v>martinafeferman@hotmail.com</v>
          </cell>
          <cell r="AF2549" t="str">
            <v>BATIDOR SEMIAUTOMATICO 34 CM</v>
          </cell>
          <cell r="AG2549" t="str">
            <v>313.5</v>
          </cell>
          <cell r="AH2549">
            <v>1</v>
          </cell>
          <cell r="AI2549" t="str">
            <v>046BA4824</v>
          </cell>
          <cell r="AN2549" t="str">
            <v>Sí</v>
          </cell>
        </row>
        <row r="2550">
          <cell r="A2550">
            <v>1682</v>
          </cell>
          <cell r="B2550" t="str">
            <v>martinafeferman@hotmail.com</v>
          </cell>
          <cell r="AF2550" t="str">
            <v>PROMO SET DE VIDRIO</v>
          </cell>
          <cell r="AG2550">
            <v>2399</v>
          </cell>
          <cell r="AH2550">
            <v>1</v>
          </cell>
          <cell r="AN2550" t="str">
            <v>Sí</v>
          </cell>
        </row>
        <row r="2551">
          <cell r="A2551">
            <v>1681</v>
          </cell>
          <cell r="B2551" t="str">
            <v>melinavelazquez312@gmail.com</v>
          </cell>
          <cell r="C2551">
            <v>44053</v>
          </cell>
          <cell r="D2551" t="str">
            <v>Abierta</v>
          </cell>
          <cell r="E2551" t="str">
            <v>Recibido</v>
          </cell>
          <cell r="F2551" t="str">
            <v>Enviado</v>
          </cell>
          <cell r="G2551" t="str">
            <v>ARS</v>
          </cell>
          <cell r="H2551" t="str">
            <v>995.1</v>
          </cell>
          <cell r="I2551">
            <v>0</v>
          </cell>
          <cell r="J2551">
            <v>0</v>
          </cell>
          <cell r="K2551" t="str">
            <v>995.1</v>
          </cell>
          <cell r="L2551" t="str">
            <v>Melina raquel Benitez Velázquez</v>
          </cell>
          <cell r="M2551">
            <v>42280831</v>
          </cell>
          <cell r="N2551">
            <v>1144062235</v>
          </cell>
          <cell r="O2551" t="str">
            <v>Melina raquel Benitez Velázquez</v>
          </cell>
          <cell r="P2551">
            <v>1144062235</v>
          </cell>
          <cell r="Q2551" t="str">
            <v>Joaquín v González</v>
          </cell>
          <cell r="R2551">
            <v>2560</v>
          </cell>
          <cell r="T2551" t="str">
            <v>Los tilos, la lonja</v>
          </cell>
          <cell r="U2551" t="str">
            <v>Pilar</v>
          </cell>
          <cell r="V2551">
            <v>1669</v>
          </cell>
          <cell r="W2551" t="str">
            <v>Gran Buenos Aires</v>
          </cell>
          <cell r="Y2551" t="str">
            <v>ENVÍO SIN CARGO (CABA Y GRAN PARTE DE GBA) TIEMPO: 4 a 6 DÍAS HÁBILES</v>
          </cell>
          <cell r="Z2551" t="str">
            <v>Mercado Pago</v>
          </cell>
          <cell r="AD2551">
            <v>44053</v>
          </cell>
          <cell r="AE2551">
            <v>44055</v>
          </cell>
          <cell r="AF2551" t="str">
            <v>PLATO DE VIDRIO PLAYO 32CM</v>
          </cell>
          <cell r="AG2551" t="str">
            <v>396.1</v>
          </cell>
          <cell r="AH2551">
            <v>1</v>
          </cell>
          <cell r="AI2551" t="str">
            <v>046BA7449</v>
          </cell>
          <cell r="AJ2551" t="str">
            <v>Móvil</v>
          </cell>
          <cell r="AK2551" t="str">
            <v>VIERNES 14-08 ENTRE 8 Y 18 HORAS!</v>
          </cell>
          <cell r="AL2551">
            <v>1667136989</v>
          </cell>
          <cell r="AM2551">
            <v>276660890</v>
          </cell>
          <cell r="AN2551" t="str">
            <v>Sí</v>
          </cell>
        </row>
        <row r="2552">
          <cell r="A2552">
            <v>1681</v>
          </cell>
          <cell r="B2552" t="str">
            <v>melinavelazquez312@gmail.com</v>
          </cell>
          <cell r="AF2552" t="str">
            <v>JUEGO DE 6 VASOS AMSTERDAM</v>
          </cell>
          <cell r="AG2552">
            <v>599</v>
          </cell>
          <cell r="AH2552">
            <v>1</v>
          </cell>
          <cell r="AI2552" t="str">
            <v>RI68972PK</v>
          </cell>
          <cell r="AN2552" t="str">
            <v>Sí</v>
          </cell>
        </row>
        <row r="2553">
          <cell r="A2553">
            <v>1680</v>
          </cell>
          <cell r="B2553" t="str">
            <v>mvictoriasawi@gmail.com</v>
          </cell>
          <cell r="C2553">
            <v>44053</v>
          </cell>
          <cell r="D2553" t="str">
            <v>Abierta</v>
          </cell>
          <cell r="E2553" t="str">
            <v>Recibido</v>
          </cell>
          <cell r="F2553" t="str">
            <v>Enviado</v>
          </cell>
          <cell r="G2553" t="str">
            <v>ARS</v>
          </cell>
          <cell r="H2553" t="str">
            <v>4000.11</v>
          </cell>
          <cell r="I2553">
            <v>0</v>
          </cell>
          <cell r="J2553">
            <v>0</v>
          </cell>
          <cell r="K2553" t="str">
            <v>4000.11</v>
          </cell>
          <cell r="L2553" t="str">
            <v>Marina Sawi</v>
          </cell>
          <cell r="M2553">
            <v>36395612</v>
          </cell>
          <cell r="N2553">
            <v>5491132005632</v>
          </cell>
          <cell r="O2553" t="str">
            <v>Marina Sawi</v>
          </cell>
          <cell r="P2553">
            <v>5491132005632</v>
          </cell>
          <cell r="Q2553" t="str">
            <v>Benito Pérez Galdós</v>
          </cell>
          <cell r="R2553">
            <v>1357</v>
          </cell>
          <cell r="S2553">
            <v>2</v>
          </cell>
          <cell r="U2553" t="str">
            <v>Quilmes oeste</v>
          </cell>
          <cell r="V2553">
            <v>1879</v>
          </cell>
          <cell r="W2553" t="str">
            <v>Gran Buenos Aires</v>
          </cell>
          <cell r="Y2553" t="str">
            <v>ENVÍO SIN CARGO (CABA Y GRAN PARTE DE GBA) TIEMPO: 4 a 6 DÍAS HÁBILES</v>
          </cell>
          <cell r="Z2553" t="str">
            <v>Mercado Pago</v>
          </cell>
          <cell r="AD2553">
            <v>44053</v>
          </cell>
          <cell r="AE2553">
            <v>44055</v>
          </cell>
          <cell r="AF2553" t="str">
            <v>FUENTE DE VIDRIO CON TAPA PARA HORNO 2750CC 1375CC 33.9*19CM DIAM BORCAM 467</v>
          </cell>
          <cell r="AG2553" t="str">
            <v>1601.11</v>
          </cell>
          <cell r="AH2553">
            <v>1</v>
          </cell>
          <cell r="AI2553" t="str">
            <v>PA59010</v>
          </cell>
          <cell r="AJ2553" t="str">
            <v>Móvil</v>
          </cell>
          <cell r="AK2553" t="str">
            <v>VIERNES 14-08 ENTRE 8 Y 18 HORAS!</v>
          </cell>
          <cell r="AL2553">
            <v>1666783085</v>
          </cell>
          <cell r="AM2553">
            <v>276285021</v>
          </cell>
          <cell r="AN2553" t="str">
            <v>Sí</v>
          </cell>
        </row>
        <row r="2554">
          <cell r="A2554">
            <v>1680</v>
          </cell>
          <cell r="B2554" t="str">
            <v>mvictoriasawi@gmail.com</v>
          </cell>
          <cell r="AF2554" t="str">
            <v>PROMO SET DE VIDRIO</v>
          </cell>
          <cell r="AG2554">
            <v>2399</v>
          </cell>
          <cell r="AH2554">
            <v>1</v>
          </cell>
          <cell r="AN2554" t="str">
            <v>Sí</v>
          </cell>
        </row>
        <row r="2555">
          <cell r="A2555">
            <v>1679</v>
          </cell>
          <cell r="B2555" t="str">
            <v>conycarullo.1998@gmail.com</v>
          </cell>
          <cell r="C2555">
            <v>44053</v>
          </cell>
          <cell r="D2555" t="str">
            <v>Abierta</v>
          </cell>
          <cell r="E2555" t="str">
            <v>Recibido</v>
          </cell>
          <cell r="F2555" t="str">
            <v>Enviado</v>
          </cell>
          <cell r="G2555" t="str">
            <v>ARS</v>
          </cell>
          <cell r="H2555" t="str">
            <v>1111.45</v>
          </cell>
          <cell r="I2555">
            <v>0</v>
          </cell>
          <cell r="J2555">
            <v>0</v>
          </cell>
          <cell r="K2555" t="str">
            <v>1111.45</v>
          </cell>
          <cell r="L2555" t="str">
            <v>Constanza Carullo</v>
          </cell>
          <cell r="M2555">
            <v>41557138</v>
          </cell>
          <cell r="N2555">
            <v>1138512122</v>
          </cell>
          <cell r="O2555" t="str">
            <v>Constanza Carullo</v>
          </cell>
          <cell r="P2555">
            <v>1138512122</v>
          </cell>
          <cell r="Q2555" t="str">
            <v>Azara</v>
          </cell>
          <cell r="R2555">
            <v>514</v>
          </cell>
          <cell r="S2555" t="str">
            <v>4B</v>
          </cell>
          <cell r="T2555" t="str">
            <v>Barracas</v>
          </cell>
          <cell r="U2555" t="str">
            <v>Caba</v>
          </cell>
          <cell r="V2555">
            <v>1267</v>
          </cell>
          <cell r="W2555" t="str">
            <v>Capital Federal</v>
          </cell>
          <cell r="Y2555" t="str">
            <v>ENVÍO SIN CARGO (CABA Y GRAN PARTE DE GBA) TIEMPO: 4 a 6 DÍAS HÁBILES</v>
          </cell>
          <cell r="Z2555" t="str">
            <v>Mercado Pago</v>
          </cell>
          <cell r="AD2555">
            <v>44053</v>
          </cell>
          <cell r="AE2555">
            <v>44055</v>
          </cell>
          <cell r="AF2555" t="str">
            <v>SARTEN DE CERAMICA DE 26CM S/TAPA ANTIADHERENTE</v>
          </cell>
          <cell r="AG2555" t="str">
            <v>1111.45</v>
          </cell>
          <cell r="AH2555">
            <v>1</v>
          </cell>
          <cell r="AI2555" t="str">
            <v>BA8168</v>
          </cell>
          <cell r="AJ2555" t="str">
            <v>Web</v>
          </cell>
          <cell r="AK2555" t="str">
            <v>VIERNES 14-08 ENTRE 8 Y 18 HORAS!</v>
          </cell>
          <cell r="AL2555">
            <v>1665576304</v>
          </cell>
          <cell r="AM2555">
            <v>276490996</v>
          </cell>
          <cell r="AN2555" t="str">
            <v>Sí</v>
          </cell>
        </row>
        <row r="2556">
          <cell r="A2556">
            <v>1678</v>
          </cell>
          <cell r="B2556" t="str">
            <v>camilagassa@gmail.com</v>
          </cell>
          <cell r="C2556">
            <v>44053</v>
          </cell>
          <cell r="D2556" t="str">
            <v>Abierta</v>
          </cell>
          <cell r="E2556" t="str">
            <v>Anulado</v>
          </cell>
          <cell r="F2556" t="str">
            <v>Enviado</v>
          </cell>
          <cell r="G2556" t="str">
            <v>ARS</v>
          </cell>
          <cell r="H2556" t="str">
            <v>2273.15</v>
          </cell>
          <cell r="I2556" t="str">
            <v>2032.8</v>
          </cell>
          <cell r="J2556">
            <v>955</v>
          </cell>
          <cell r="K2556" t="str">
            <v>1195.35</v>
          </cell>
          <cell r="L2556" t="str">
            <v>Camila Gassa</v>
          </cell>
          <cell r="M2556">
            <v>40304715</v>
          </cell>
          <cell r="N2556">
            <v>1137039952</v>
          </cell>
          <cell r="O2556" t="str">
            <v>Camila Gassa</v>
          </cell>
          <cell r="P2556">
            <v>1137039952</v>
          </cell>
          <cell r="Q2556" t="str">
            <v>Pedro Farina</v>
          </cell>
          <cell r="R2556">
            <v>1229</v>
          </cell>
          <cell r="U2556" t="str">
            <v>Monte Grande</v>
          </cell>
          <cell r="V2556">
            <v>1842</v>
          </cell>
          <cell r="W2556" t="str">
            <v>Gran Buenos Aires</v>
          </cell>
          <cell r="Y2556" t="str">
            <v>Correo Argentino - Encomienda Clásica</v>
          </cell>
          <cell r="Z2556" t="str">
            <v>Mercado Pago</v>
          </cell>
          <cell r="AA2556" t="str">
            <v>CAMILAGASSA</v>
          </cell>
          <cell r="AE2556">
            <v>44056</v>
          </cell>
          <cell r="AF2556" t="str">
            <v>SECAPLATOS BANDEJA 46X23CM	3COL (Celeste)</v>
          </cell>
          <cell r="AG2556">
            <v>924</v>
          </cell>
          <cell r="AH2556">
            <v>1</v>
          </cell>
          <cell r="AI2556" t="str">
            <v>046BA6373</v>
          </cell>
          <cell r="AJ2556" t="str">
            <v>Web</v>
          </cell>
          <cell r="AK2556" t="str">
            <v>MARTES 18-08 ENTRE 8 Y 18 HORAS!</v>
          </cell>
          <cell r="AL2556">
            <v>1665521876</v>
          </cell>
          <cell r="AM2556">
            <v>275121611</v>
          </cell>
          <cell r="AN2556" t="str">
            <v>Sí</v>
          </cell>
        </row>
        <row r="2557">
          <cell r="A2557">
            <v>1678</v>
          </cell>
          <cell r="B2557" t="str">
            <v>camilagassa@gmail.com</v>
          </cell>
          <cell r="AF2557" t="str">
            <v>MOLINILLO MADERA 15 CM.</v>
          </cell>
          <cell r="AG2557" t="str">
            <v>900.81</v>
          </cell>
          <cell r="AH2557">
            <v>1</v>
          </cell>
          <cell r="AI2557" t="str">
            <v>046BA6858</v>
          </cell>
          <cell r="AN2557" t="str">
            <v>Sí</v>
          </cell>
        </row>
        <row r="2558">
          <cell r="A2558">
            <v>1678</v>
          </cell>
          <cell r="B2558" t="str">
            <v>camilagassa@gmail.com</v>
          </cell>
          <cell r="AF2558" t="str">
            <v>DESTAPADOR - SACACORCHOS</v>
          </cell>
          <cell r="AG2558" t="str">
            <v>134.84</v>
          </cell>
          <cell r="AH2558">
            <v>1</v>
          </cell>
          <cell r="AI2558" t="str">
            <v>BA4791</v>
          </cell>
          <cell r="AN2558" t="str">
            <v>Sí</v>
          </cell>
        </row>
        <row r="2559">
          <cell r="A2559">
            <v>1678</v>
          </cell>
          <cell r="B2559" t="str">
            <v>camilagassa@gmail.com</v>
          </cell>
          <cell r="AF2559" t="str">
            <v>BATIDOR SEMIAUTOMATICO 34 CM</v>
          </cell>
          <cell r="AG2559" t="str">
            <v>313.5</v>
          </cell>
          <cell r="AH2559">
            <v>1</v>
          </cell>
          <cell r="AI2559" t="str">
            <v>046BA4824</v>
          </cell>
          <cell r="AN2559" t="str">
            <v>Sí</v>
          </cell>
        </row>
        <row r="2560">
          <cell r="A2560">
            <v>1677</v>
          </cell>
          <cell r="B2560" t="str">
            <v>mariana.sfiligoy.m@gmail.com</v>
          </cell>
          <cell r="C2560">
            <v>44053</v>
          </cell>
          <cell r="D2560" t="str">
            <v>Abierta</v>
          </cell>
          <cell r="E2560" t="str">
            <v>Recibido</v>
          </cell>
          <cell r="F2560" t="str">
            <v>Enviado</v>
          </cell>
          <cell r="G2560" t="str">
            <v>ARS</v>
          </cell>
          <cell r="H2560" t="str">
            <v>2195.53</v>
          </cell>
          <cell r="I2560">
            <v>0</v>
          </cell>
          <cell r="J2560">
            <v>0</v>
          </cell>
          <cell r="K2560" t="str">
            <v>2195.53</v>
          </cell>
          <cell r="L2560" t="str">
            <v>Mariana Sfiligoy</v>
          </cell>
          <cell r="M2560">
            <v>19047086</v>
          </cell>
          <cell r="N2560">
            <v>1131250018</v>
          </cell>
          <cell r="O2560" t="str">
            <v>Mariana Sfiligoy</v>
          </cell>
          <cell r="P2560">
            <v>1131250018</v>
          </cell>
          <cell r="Q2560" t="str">
            <v>Av Chenaut</v>
          </cell>
          <cell r="R2560">
            <v>1757</v>
          </cell>
          <cell r="S2560" t="str">
            <v>9B</v>
          </cell>
          <cell r="T2560" t="str">
            <v>Las Cañitas</v>
          </cell>
          <cell r="U2560" t="str">
            <v>Ciudad de Buenos Aires</v>
          </cell>
          <cell r="V2560">
            <v>1426</v>
          </cell>
          <cell r="W2560" t="str">
            <v>Capital Federal</v>
          </cell>
          <cell r="Y2560" t="str">
            <v>ENVÍO SIN CARGO (CABA Y GRAN PARTE DE GBA) TIEMPO: 4 a 6 DÍAS HÁBILES</v>
          </cell>
          <cell r="Z2560" t="str">
            <v>Mercado Pago</v>
          </cell>
          <cell r="AD2560">
            <v>44053</v>
          </cell>
          <cell r="AE2560">
            <v>44055</v>
          </cell>
          <cell r="AF2560" t="str">
            <v>BANDEJA DE MADERA BLANCO "LIFE IS BEAUTIFUL" 24X17CM</v>
          </cell>
          <cell r="AG2560" t="str">
            <v>578.23</v>
          </cell>
          <cell r="AH2560">
            <v>1</v>
          </cell>
          <cell r="AI2560" t="str">
            <v>046BI7455</v>
          </cell>
          <cell r="AJ2560" t="str">
            <v>Móvil</v>
          </cell>
          <cell r="AK2560" t="str">
            <v>VIERNES 14-08 ENTRE 8 Y 18 HORAS!</v>
          </cell>
          <cell r="AL2560">
            <v>1665233514</v>
          </cell>
          <cell r="AM2560">
            <v>276455747</v>
          </cell>
          <cell r="AN2560" t="str">
            <v>Sí</v>
          </cell>
        </row>
        <row r="2561">
          <cell r="A2561">
            <v>1677</v>
          </cell>
          <cell r="B2561" t="str">
            <v>mariana.sfiligoy.m@gmail.com</v>
          </cell>
          <cell r="AF2561" t="str">
            <v>INDIVIDUAL CUERINA HOJAS 32.5CM DIAM</v>
          </cell>
          <cell r="AG2561" t="str">
            <v>385.13</v>
          </cell>
          <cell r="AH2561">
            <v>2</v>
          </cell>
          <cell r="AI2561" t="str">
            <v>CHUIN41C</v>
          </cell>
          <cell r="AN2561" t="str">
            <v>Sí</v>
          </cell>
        </row>
        <row r="2562">
          <cell r="A2562">
            <v>1677</v>
          </cell>
          <cell r="B2562" t="str">
            <v>mariana.sfiligoy.m@gmail.com</v>
          </cell>
          <cell r="AF2562" t="str">
            <v>INDIVIDUAL DE CUERINA HEXAGONAL ROSA 32.5CM DIAM</v>
          </cell>
          <cell r="AG2562" t="str">
            <v>423.52</v>
          </cell>
          <cell r="AH2562">
            <v>2</v>
          </cell>
          <cell r="AI2562" t="str">
            <v>CHUIN27C</v>
          </cell>
          <cell r="AN2562" t="str">
            <v>Sí</v>
          </cell>
        </row>
        <row r="2563">
          <cell r="A2563">
            <v>1676</v>
          </cell>
          <cell r="B2563" t="str">
            <v>antonella.racca@outlook.es</v>
          </cell>
          <cell r="C2563">
            <v>44053</v>
          </cell>
          <cell r="D2563" t="str">
            <v>Abierta</v>
          </cell>
          <cell r="E2563" t="str">
            <v>Recibido</v>
          </cell>
          <cell r="F2563" t="str">
            <v>Enviado</v>
          </cell>
          <cell r="G2563" t="str">
            <v>ARS</v>
          </cell>
          <cell r="H2563">
            <v>1999</v>
          </cell>
          <cell r="I2563">
            <v>0</v>
          </cell>
          <cell r="J2563">
            <v>0</v>
          </cell>
          <cell r="K2563">
            <v>1999</v>
          </cell>
          <cell r="L2563" t="str">
            <v>Antonella Racca Nemer</v>
          </cell>
          <cell r="M2563">
            <v>4137552</v>
          </cell>
          <cell r="N2563">
            <v>5491130902211</v>
          </cell>
          <cell r="O2563" t="str">
            <v>Antonella Racca Nemer</v>
          </cell>
          <cell r="P2563">
            <v>5491130902211</v>
          </cell>
          <cell r="Q2563" t="str">
            <v>Carabobo</v>
          </cell>
          <cell r="R2563">
            <v>162</v>
          </cell>
          <cell r="S2563" t="str">
            <v>2 7</v>
          </cell>
          <cell r="T2563" t="str">
            <v>Flores</v>
          </cell>
          <cell r="U2563" t="str">
            <v>Caba</v>
          </cell>
          <cell r="V2563">
            <v>1406</v>
          </cell>
          <cell r="W2563" t="str">
            <v>Capital Federal</v>
          </cell>
          <cell r="Y2563" t="str">
            <v>ENVÍO SIN CARGO (CABA Y GRAN PARTE DE GBA) TIEMPO: 4 a 6 DÍAS HÁBILES</v>
          </cell>
          <cell r="Z2563" t="str">
            <v>Mercado Pago</v>
          </cell>
          <cell r="AB2563" t="str">
            <v>Unir con la compra #1674 por favor!</v>
          </cell>
          <cell r="AC2563" t="str">
            <v>ENVIAR 1674 Y 1676 JUNTOS</v>
          </cell>
          <cell r="AD2563">
            <v>44053</v>
          </cell>
          <cell r="AE2563">
            <v>44054</v>
          </cell>
          <cell r="AF2563" t="str">
            <v>PERCHERO X4 60X12CM 2COL (Blanco)</v>
          </cell>
          <cell r="AG2563">
            <v>1626</v>
          </cell>
          <cell r="AH2563">
            <v>1</v>
          </cell>
          <cell r="AI2563" t="str">
            <v>046DE7362</v>
          </cell>
          <cell r="AJ2563" t="str">
            <v>Móvil</v>
          </cell>
          <cell r="AK2563" t="str">
            <v>VIERNES 14-08 ENTRE 8 Y 18 HORAS!</v>
          </cell>
          <cell r="AL2563">
            <v>1664851251</v>
          </cell>
          <cell r="AM2563">
            <v>276401312</v>
          </cell>
          <cell r="AN2563" t="str">
            <v>Sí</v>
          </cell>
        </row>
        <row r="2564">
          <cell r="A2564">
            <v>1676</v>
          </cell>
          <cell r="B2564" t="str">
            <v>antonella.racca@outlook.es</v>
          </cell>
          <cell r="AF2564" t="str">
            <v>PLATO DE VIDRIO ROMBOS 31 CM</v>
          </cell>
          <cell r="AG2564">
            <v>373</v>
          </cell>
          <cell r="AH2564">
            <v>1</v>
          </cell>
          <cell r="AI2564" t="str">
            <v>046BA6334</v>
          </cell>
          <cell r="AN2564" t="str">
            <v>Sí</v>
          </cell>
        </row>
        <row r="2565">
          <cell r="A2565">
            <v>1675</v>
          </cell>
          <cell r="B2565" t="str">
            <v>karenlozada21@gmail.com</v>
          </cell>
          <cell r="C2565">
            <v>44053</v>
          </cell>
          <cell r="D2565" t="str">
            <v>Abierta</v>
          </cell>
          <cell r="E2565" t="str">
            <v>Recibido</v>
          </cell>
          <cell r="F2565" t="str">
            <v>Enviado</v>
          </cell>
          <cell r="G2565" t="str">
            <v>ARS</v>
          </cell>
          <cell r="H2565">
            <v>1656</v>
          </cell>
          <cell r="I2565" t="str">
            <v>248.4</v>
          </cell>
          <cell r="J2565">
            <v>0</v>
          </cell>
          <cell r="K2565" t="str">
            <v>1407.6</v>
          </cell>
          <cell r="L2565" t="str">
            <v>Karen Lozada</v>
          </cell>
          <cell r="M2565">
            <v>93895519</v>
          </cell>
          <cell r="N2565">
            <v>1156323973</v>
          </cell>
          <cell r="O2565" t="str">
            <v>Karen Lozada</v>
          </cell>
          <cell r="P2565">
            <v>1156323973</v>
          </cell>
          <cell r="Q2565" t="str">
            <v>Pres. Tte Gral. Juan Domingo Perón</v>
          </cell>
          <cell r="R2565">
            <v>4151</v>
          </cell>
          <cell r="S2565">
            <v>111</v>
          </cell>
          <cell r="T2565" t="str">
            <v>Almagro</v>
          </cell>
          <cell r="U2565" t="str">
            <v>Caba</v>
          </cell>
          <cell r="V2565">
            <v>1199</v>
          </cell>
          <cell r="W2565" t="str">
            <v>Capital Federal</v>
          </cell>
          <cell r="Y2565" t="str">
            <v>ENVÍO SIN CARGO (CABA Y GRAN PARTE DE GBA) TIEMPO: 4 a 6 DÍAS HÁBILES</v>
          </cell>
          <cell r="Z2565" t="str">
            <v>Mercado Pago</v>
          </cell>
          <cell r="AA2565" t="str">
            <v>VIERNESBIGDECO</v>
          </cell>
          <cell r="AB2565" t="str">
            <v xml:space="preserve">Es un regalo de cumpleaños, por favor si puede ser con un moñito. Gracias </v>
          </cell>
          <cell r="AD2565">
            <v>44053</v>
          </cell>
          <cell r="AE2565">
            <v>44055</v>
          </cell>
          <cell r="AF2565" t="str">
            <v>RELOJ DE MESA NEGRO 17CM</v>
          </cell>
          <cell r="AG2565">
            <v>1656</v>
          </cell>
          <cell r="AH2565">
            <v>1</v>
          </cell>
          <cell r="AI2565" t="str">
            <v>046RE4840</v>
          </cell>
          <cell r="AJ2565" t="str">
            <v>Móvil</v>
          </cell>
          <cell r="AK2565" t="str">
            <v>VIERNES 14-08 ENTRE 8 Y 18 HORAS!</v>
          </cell>
          <cell r="AL2565">
            <v>1664828142</v>
          </cell>
          <cell r="AM2565">
            <v>276393991</v>
          </cell>
          <cell r="AN2565" t="str">
            <v>Sí</v>
          </cell>
        </row>
        <row r="2566">
          <cell r="A2566">
            <v>1674</v>
          </cell>
          <cell r="B2566" t="str">
            <v>antonella.racca@outlook.es</v>
          </cell>
          <cell r="C2566">
            <v>44053</v>
          </cell>
          <cell r="D2566" t="str">
            <v>Abierta</v>
          </cell>
          <cell r="E2566" t="str">
            <v>Recibido</v>
          </cell>
          <cell r="F2566" t="str">
            <v>Enviado</v>
          </cell>
          <cell r="G2566" t="str">
            <v>ARS</v>
          </cell>
          <cell r="H2566" t="str">
            <v>1772.41</v>
          </cell>
          <cell r="I2566">
            <v>0</v>
          </cell>
          <cell r="J2566">
            <v>0</v>
          </cell>
          <cell r="K2566" t="str">
            <v>1772.41</v>
          </cell>
          <cell r="L2566" t="str">
            <v>Antonella Racca Nemer</v>
          </cell>
          <cell r="M2566">
            <v>40137552</v>
          </cell>
          <cell r="N2566">
            <v>5491130902211</v>
          </cell>
          <cell r="O2566" t="str">
            <v>Antonella Racca Nemer</v>
          </cell>
          <cell r="P2566">
            <v>5491130902211</v>
          </cell>
          <cell r="Q2566" t="str">
            <v>Carabobo</v>
          </cell>
          <cell r="R2566">
            <v>162</v>
          </cell>
          <cell r="S2566" t="str">
            <v>2 7</v>
          </cell>
          <cell r="T2566" t="str">
            <v>Flores</v>
          </cell>
          <cell r="U2566" t="str">
            <v>Caba</v>
          </cell>
          <cell r="V2566">
            <v>1406</v>
          </cell>
          <cell r="W2566" t="str">
            <v>Capital Federal</v>
          </cell>
          <cell r="Y2566" t="str">
            <v>ENVÍO SIN CARGO (CABA Y GRAN PARTE DE GBA) TIEMPO: 4 a 6 DÍAS HÁBILES</v>
          </cell>
          <cell r="Z2566" t="str">
            <v>Mercado Pago</v>
          </cell>
          <cell r="AC2566" t="str">
            <v>ENVIAR 1674 Y 1676 JUNTOS</v>
          </cell>
          <cell r="AD2566">
            <v>44053</v>
          </cell>
          <cell r="AE2566">
            <v>44054</v>
          </cell>
          <cell r="AF2566" t="str">
            <v>PLATO DE VIDRIO PLAYO 32CM</v>
          </cell>
          <cell r="AG2566" t="str">
            <v>396.1</v>
          </cell>
          <cell r="AH2566">
            <v>1</v>
          </cell>
          <cell r="AI2566" t="str">
            <v>046BA7449</v>
          </cell>
          <cell r="AJ2566" t="str">
            <v>Móvil</v>
          </cell>
          <cell r="AK2566" t="str">
            <v>VIERNES 14-08 ENTRE 8 Y 18 HORAS!</v>
          </cell>
          <cell r="AL2566">
            <v>1664790343</v>
          </cell>
          <cell r="AM2566">
            <v>275926565</v>
          </cell>
          <cell r="AN2566" t="str">
            <v>Sí</v>
          </cell>
        </row>
        <row r="2567">
          <cell r="A2567">
            <v>1674</v>
          </cell>
          <cell r="B2567" t="str">
            <v>antonella.racca@outlook.es</v>
          </cell>
          <cell r="AF2567" t="str">
            <v>BOWL BAMBOO BLANCO 14X28CM</v>
          </cell>
          <cell r="AG2567" t="str">
            <v>1332.44</v>
          </cell>
          <cell r="AH2567">
            <v>1</v>
          </cell>
          <cell r="AI2567" t="str">
            <v>BA7812</v>
          </cell>
          <cell r="AN2567" t="str">
            <v>Sí</v>
          </cell>
        </row>
        <row r="2568">
          <cell r="A2568">
            <v>1674</v>
          </cell>
          <cell r="B2568" t="str">
            <v>antonella.racca@outlook.es</v>
          </cell>
          <cell r="AF2568" t="str">
            <v>RALLADOR DE MANO MEDIANO 20 CM</v>
          </cell>
          <cell r="AG2568" t="str">
            <v>43.87</v>
          </cell>
          <cell r="AH2568">
            <v>1</v>
          </cell>
          <cell r="AI2568" t="str">
            <v>BA7382</v>
          </cell>
          <cell r="AN2568" t="str">
            <v>Sí</v>
          </cell>
        </row>
        <row r="2569">
          <cell r="A2569">
            <v>1673</v>
          </cell>
          <cell r="B2569" t="str">
            <v>iaraamorebep@gmail.com</v>
          </cell>
          <cell r="C2569">
            <v>44052</v>
          </cell>
          <cell r="D2569" t="str">
            <v>Abierta</v>
          </cell>
          <cell r="E2569" t="str">
            <v>Recibido</v>
          </cell>
          <cell r="F2569" t="str">
            <v>Enviado</v>
          </cell>
          <cell r="G2569" t="str">
            <v>ARS</v>
          </cell>
          <cell r="H2569" t="str">
            <v>1624.86</v>
          </cell>
          <cell r="I2569" t="str">
            <v>243.73</v>
          </cell>
          <cell r="J2569">
            <v>0</v>
          </cell>
          <cell r="K2569" t="str">
            <v>1381.13</v>
          </cell>
          <cell r="L2569" t="str">
            <v>María Iara Amore</v>
          </cell>
          <cell r="M2569">
            <v>37200647</v>
          </cell>
          <cell r="N2569">
            <v>1158234838</v>
          </cell>
          <cell r="O2569" t="str">
            <v>María Iara Amore</v>
          </cell>
          <cell r="P2569">
            <v>1158234838</v>
          </cell>
          <cell r="Q2569" t="str">
            <v>José C Paz</v>
          </cell>
          <cell r="R2569">
            <v>2363</v>
          </cell>
          <cell r="T2569" t="str">
            <v>Villa Altube</v>
          </cell>
          <cell r="U2569" t="str">
            <v>José C Paz</v>
          </cell>
          <cell r="V2569">
            <v>1665</v>
          </cell>
          <cell r="W2569" t="str">
            <v>Gran Buenos Aires</v>
          </cell>
          <cell r="Y2569" t="str">
            <v>ENVÍO SIN CARGO (CABA Y GRAN PARTE DE GBA) TIEMPO: 4 a 6 DÍAS HÁBILES</v>
          </cell>
          <cell r="Z2569" t="str">
            <v>Mercado Pago</v>
          </cell>
          <cell r="AA2569" t="str">
            <v>VIERNESBIGDECO</v>
          </cell>
          <cell r="AD2569">
            <v>44052</v>
          </cell>
          <cell r="AE2569">
            <v>44054</v>
          </cell>
          <cell r="AF2569" t="str">
            <v>ACEITE Y VINAGRE SET X 2 DE 500ML</v>
          </cell>
          <cell r="AG2569" t="str">
            <v>530.16</v>
          </cell>
          <cell r="AH2569">
            <v>1</v>
          </cell>
          <cell r="AI2569" t="str">
            <v>019BO6217</v>
          </cell>
          <cell r="AJ2569" t="str">
            <v>Móvil</v>
          </cell>
          <cell r="AK2569" t="str">
            <v>JUEVES 13-08 ENTRE 8 Y 18 HORAS!</v>
          </cell>
          <cell r="AL2569">
            <v>1664648152</v>
          </cell>
          <cell r="AM2569">
            <v>276326860</v>
          </cell>
          <cell r="AN2569" t="str">
            <v>Sí</v>
          </cell>
        </row>
        <row r="2570">
          <cell r="A2570">
            <v>1673</v>
          </cell>
          <cell r="B2570" t="str">
            <v>iaraamorebep@gmail.com</v>
          </cell>
          <cell r="AF2570" t="str">
            <v>FRASCO VIDRIO 19CM X 9CM DIAM</v>
          </cell>
          <cell r="AG2570" t="str">
            <v>372.66</v>
          </cell>
          <cell r="AH2570">
            <v>1</v>
          </cell>
          <cell r="AI2570" t="str">
            <v>BA6431</v>
          </cell>
          <cell r="AN2570" t="str">
            <v>Sí</v>
          </cell>
        </row>
        <row r="2571">
          <cell r="A2571">
            <v>1673</v>
          </cell>
          <cell r="B2571" t="str">
            <v>iaraamorebep@gmail.com</v>
          </cell>
          <cell r="AF2571" t="str">
            <v>CEPILLO PARA INODORO DE ACERO INOXIDABLE</v>
          </cell>
          <cell r="AG2571" t="str">
            <v>722.04</v>
          </cell>
          <cell r="AH2571">
            <v>1</v>
          </cell>
          <cell r="AI2571" t="str">
            <v>AB6625</v>
          </cell>
          <cell r="AN2571" t="str">
            <v>Sí</v>
          </cell>
        </row>
        <row r="2572">
          <cell r="A2572">
            <v>1672</v>
          </cell>
          <cell r="B2572" t="str">
            <v>ximenabianco@hotmail.com</v>
          </cell>
          <cell r="C2572">
            <v>44052</v>
          </cell>
          <cell r="D2572" t="str">
            <v>Abierta</v>
          </cell>
          <cell r="E2572" t="str">
            <v>Recibido</v>
          </cell>
          <cell r="F2572" t="str">
            <v>Enviado</v>
          </cell>
          <cell r="G2572" t="str">
            <v>ARS</v>
          </cell>
          <cell r="H2572" t="str">
            <v>1806.31</v>
          </cell>
          <cell r="I2572" t="str">
            <v>270.95</v>
          </cell>
          <cell r="J2572">
            <v>0</v>
          </cell>
          <cell r="K2572" t="str">
            <v>1535.36</v>
          </cell>
          <cell r="L2572" t="str">
            <v>Jennifer Ximena Bianco</v>
          </cell>
          <cell r="M2572">
            <v>36714513</v>
          </cell>
          <cell r="N2572">
            <v>1156229572</v>
          </cell>
          <cell r="O2572" t="str">
            <v>Jennifer Ximena Bianco</v>
          </cell>
          <cell r="P2572">
            <v>1156229572</v>
          </cell>
          <cell r="Q2572" t="str">
            <v>Av república</v>
          </cell>
          <cell r="R2572">
            <v>2149</v>
          </cell>
          <cell r="T2572" t="str">
            <v>Caseros</v>
          </cell>
          <cell r="U2572" t="str">
            <v>Buenos aires</v>
          </cell>
          <cell r="V2572">
            <v>1678</v>
          </cell>
          <cell r="W2572" t="str">
            <v>Gran Buenos Aires</v>
          </cell>
          <cell r="Y2572" t="str">
            <v>ENVÍO SIN CARGO (CABA Y GRAN PARTE DE GBA) TIEMPO: 4 a 6 DÍAS HÁBILES</v>
          </cell>
          <cell r="Z2572" t="str">
            <v>Mercado Pago</v>
          </cell>
          <cell r="AA2572" t="str">
            <v>VIERNESBIGDECO</v>
          </cell>
          <cell r="AB2572" t="str">
            <v>Es es entre av. Alvear y andres ferreia</v>
          </cell>
          <cell r="AD2572">
            <v>44052</v>
          </cell>
          <cell r="AE2572">
            <v>44054</v>
          </cell>
          <cell r="AF2572" t="str">
            <v>PUFF REDONDO CHICO COLOR GRIS DE 30CM Y 30H</v>
          </cell>
          <cell r="AG2572" t="str">
            <v>1806.31</v>
          </cell>
          <cell r="AH2572">
            <v>1</v>
          </cell>
          <cell r="AI2572" t="str">
            <v>AS7256</v>
          </cell>
          <cell r="AJ2572" t="str">
            <v>Móvil</v>
          </cell>
          <cell r="AK2572" t="str">
            <v>JUEVES 13-08 ENTRE 8 Y 18 HORAS!</v>
          </cell>
          <cell r="AL2572">
            <v>1664577167</v>
          </cell>
          <cell r="AM2572">
            <v>276308605</v>
          </cell>
          <cell r="AN2572" t="str">
            <v>Sí</v>
          </cell>
        </row>
        <row r="2573">
          <cell r="A2573">
            <v>1671</v>
          </cell>
          <cell r="B2573" t="str">
            <v>yan.93-@hotmail.com</v>
          </cell>
          <cell r="C2573">
            <v>44052</v>
          </cell>
          <cell r="D2573" t="str">
            <v>Abierta</v>
          </cell>
          <cell r="E2573" t="str">
            <v>Recibido</v>
          </cell>
          <cell r="F2573" t="str">
            <v>Enviado</v>
          </cell>
          <cell r="G2573" t="str">
            <v>ARS</v>
          </cell>
          <cell r="H2573" t="str">
            <v>962.82</v>
          </cell>
          <cell r="I2573">
            <v>0</v>
          </cell>
          <cell r="J2573">
            <v>0</v>
          </cell>
          <cell r="K2573" t="str">
            <v>962.82</v>
          </cell>
          <cell r="L2573" t="str">
            <v>Yanina Alba</v>
          </cell>
          <cell r="M2573">
            <v>39708641</v>
          </cell>
          <cell r="N2573">
            <v>1168054516</v>
          </cell>
          <cell r="O2573" t="str">
            <v>Yanina Alba</v>
          </cell>
          <cell r="P2573">
            <v>1168054516</v>
          </cell>
          <cell r="Q2573">
            <v>417</v>
          </cell>
          <cell r="R2573">
            <v>1167</v>
          </cell>
          <cell r="T2573" t="str">
            <v>Juan María Gutiérrez</v>
          </cell>
          <cell r="U2573" t="str">
            <v>Berazategui</v>
          </cell>
          <cell r="V2573">
            <v>1890</v>
          </cell>
          <cell r="W2573" t="str">
            <v>Gran Buenos Aires</v>
          </cell>
          <cell r="Y2573" t="str">
            <v>ENVÍO SIN CARGO (CABA Y GRAN PARTE DE GBA) TIEMPO: 4 a 6 DÍAS HÁBILES</v>
          </cell>
          <cell r="Z2573" t="str">
            <v>Mercado Pago</v>
          </cell>
          <cell r="AD2573">
            <v>44052</v>
          </cell>
          <cell r="AE2573">
            <v>44054</v>
          </cell>
          <cell r="AF2573" t="str">
            <v>FLORERO DE VIDRIO TRANSPARENTE 30X6,5CM</v>
          </cell>
          <cell r="AG2573" t="str">
            <v>381.91</v>
          </cell>
          <cell r="AH2573">
            <v>2</v>
          </cell>
          <cell r="AI2573" t="str">
            <v>JA6424</v>
          </cell>
          <cell r="AJ2573" t="str">
            <v>Móvil</v>
          </cell>
          <cell r="AK2573" t="str">
            <v>JUEVES 13-08 ENTRE 8 Y 18 HORAS!</v>
          </cell>
          <cell r="AL2573">
            <v>1664510547</v>
          </cell>
          <cell r="AM2573">
            <v>252761994</v>
          </cell>
          <cell r="AN2573" t="str">
            <v>Sí</v>
          </cell>
        </row>
        <row r="2574">
          <cell r="A2574">
            <v>1671</v>
          </cell>
          <cell r="B2574" t="str">
            <v>yan.93-@hotmail.com</v>
          </cell>
          <cell r="AF2574" t="str">
            <v>AZUCARERO DE VIDRIO Y AC. INOX 10CM</v>
          </cell>
          <cell r="AG2574">
            <v>199</v>
          </cell>
          <cell r="AH2574">
            <v>1</v>
          </cell>
          <cell r="AI2574" t="str">
            <v>046BA8196</v>
          </cell>
          <cell r="AN2574" t="str">
            <v>Sí</v>
          </cell>
        </row>
        <row r="2575">
          <cell r="A2575">
            <v>1670</v>
          </cell>
          <cell r="B2575" t="str">
            <v>mechieabregu@gmail.com</v>
          </cell>
          <cell r="C2575">
            <v>44052</v>
          </cell>
          <cell r="D2575" t="str">
            <v>Abierta</v>
          </cell>
          <cell r="E2575" t="str">
            <v>Recibido</v>
          </cell>
          <cell r="F2575" t="str">
            <v>Enviado</v>
          </cell>
          <cell r="G2575" t="str">
            <v>ARS</v>
          </cell>
          <cell r="H2575" t="str">
            <v>1798.79</v>
          </cell>
          <cell r="I2575" t="str">
            <v>269.82</v>
          </cell>
          <cell r="J2575">
            <v>0</v>
          </cell>
          <cell r="K2575" t="str">
            <v>1528.97</v>
          </cell>
          <cell r="L2575" t="str">
            <v>Maria Rosa Bove</v>
          </cell>
          <cell r="M2575">
            <v>38176382</v>
          </cell>
          <cell r="N2575">
            <v>1168724315</v>
          </cell>
          <cell r="O2575" t="str">
            <v>Maria Rosa Bove</v>
          </cell>
          <cell r="P2575">
            <v>1168724315</v>
          </cell>
          <cell r="Q2575" t="str">
            <v>Soler</v>
          </cell>
          <cell r="R2575">
            <v>1106</v>
          </cell>
          <cell r="T2575" t="str">
            <v>Temperley</v>
          </cell>
          <cell r="U2575" t="str">
            <v>Provincia de Buenos Aires</v>
          </cell>
          <cell r="V2575">
            <v>1834</v>
          </cell>
          <cell r="W2575" t="str">
            <v>Gran Buenos Aires</v>
          </cell>
          <cell r="Y2575" t="str">
            <v>ENVÍO SIN CARGO (CABA Y GRAN PARTE DE GBA) TIEMPO: 4 a 6 DÍAS HÁBILES</v>
          </cell>
          <cell r="Z2575" t="str">
            <v>Mercado Pago</v>
          </cell>
          <cell r="AA2575" t="str">
            <v>VIERNESBIGDECO</v>
          </cell>
          <cell r="AD2575">
            <v>44052</v>
          </cell>
          <cell r="AE2575">
            <v>44054</v>
          </cell>
          <cell r="AF2575" t="str">
            <v>PERFUMERO EN 3 COLORES 6,5X14CM</v>
          </cell>
          <cell r="AG2575" t="str">
            <v>369.27</v>
          </cell>
          <cell r="AH2575">
            <v>1</v>
          </cell>
          <cell r="AI2575" t="str">
            <v>BO7486</v>
          </cell>
          <cell r="AJ2575" t="str">
            <v>Web</v>
          </cell>
          <cell r="AK2575" t="str">
            <v>VIERNES 14-08 ENTRE 8 Y 18 HORAS!</v>
          </cell>
          <cell r="AL2575">
            <v>1664440206</v>
          </cell>
          <cell r="AM2575">
            <v>276275873</v>
          </cell>
          <cell r="AN2575" t="str">
            <v>Sí</v>
          </cell>
        </row>
        <row r="2576">
          <cell r="A2576">
            <v>1670</v>
          </cell>
          <cell r="B2576" t="str">
            <v>mechieabregu@gmail.com</v>
          </cell>
          <cell r="AF2576" t="str">
            <v>ALM. FIACA 25X55CM POLIESTER V.SILICONADO</v>
          </cell>
          <cell r="AG2576">
            <v>789</v>
          </cell>
          <cell r="AH2576">
            <v>1</v>
          </cell>
          <cell r="AI2576" t="str">
            <v>CHU385</v>
          </cell>
          <cell r="AN2576" t="str">
            <v>Sí</v>
          </cell>
        </row>
        <row r="2577">
          <cell r="A2577">
            <v>1670</v>
          </cell>
          <cell r="B2577" t="str">
            <v>mechieabregu@gmail.com</v>
          </cell>
          <cell r="AF2577" t="str">
            <v>ESPEJO CON BASE DE MADERA MARRON CLARO 25,5 X 15 CM</v>
          </cell>
          <cell r="AG2577" t="str">
            <v>640.52</v>
          </cell>
          <cell r="AH2577">
            <v>1</v>
          </cell>
          <cell r="AI2577" t="str">
            <v>DE7595</v>
          </cell>
          <cell r="AN2577" t="str">
            <v>Sí</v>
          </cell>
        </row>
        <row r="2578">
          <cell r="A2578">
            <v>1669</v>
          </cell>
          <cell r="B2578" t="str">
            <v>daisijazmin@gmail.com</v>
          </cell>
          <cell r="C2578">
            <v>44052</v>
          </cell>
          <cell r="D2578" t="str">
            <v>Abierta</v>
          </cell>
          <cell r="E2578" t="str">
            <v>Recibido</v>
          </cell>
          <cell r="F2578" t="str">
            <v>Enviado</v>
          </cell>
          <cell r="G2578" t="str">
            <v>ARS</v>
          </cell>
          <cell r="H2578" t="str">
            <v>9409.47</v>
          </cell>
          <cell r="I2578" t="str">
            <v>576.07</v>
          </cell>
          <cell r="J2578">
            <v>0</v>
          </cell>
          <cell r="K2578" t="str">
            <v>8833.4</v>
          </cell>
          <cell r="L2578" t="str">
            <v>Daisi Gonzalez</v>
          </cell>
          <cell r="M2578">
            <v>38590029</v>
          </cell>
          <cell r="N2578">
            <v>1164390143</v>
          </cell>
          <cell r="O2578" t="str">
            <v>Daisi Gonzalez</v>
          </cell>
          <cell r="P2578">
            <v>1164390143</v>
          </cell>
          <cell r="Q2578" t="str">
            <v>Santa rosa</v>
          </cell>
          <cell r="R2578">
            <v>2467</v>
          </cell>
          <cell r="T2578" t="str">
            <v>Castelar</v>
          </cell>
          <cell r="U2578" t="str">
            <v>Morón</v>
          </cell>
          <cell r="V2578">
            <v>1712</v>
          </cell>
          <cell r="W2578" t="str">
            <v>Gran Buenos Aires</v>
          </cell>
          <cell r="Y2578" t="str">
            <v>ENVÍO SIN CARGO (CABA Y GRAN PARTE DE GBA) TIEMPO: 4 a 6 DÍAS HÁBILES</v>
          </cell>
          <cell r="Z2578" t="str">
            <v>Mercado Pago</v>
          </cell>
          <cell r="AA2578" t="str">
            <v>VIERNESBIGDECO</v>
          </cell>
          <cell r="AD2578">
            <v>44052</v>
          </cell>
          <cell r="AE2578">
            <v>44054</v>
          </cell>
          <cell r="AF2578" t="str">
            <v>PLATON 30 CM + SALSERO 11 CM DE VIDRIO</v>
          </cell>
          <cell r="AG2578" t="str">
            <v>518.99</v>
          </cell>
          <cell r="AH2578">
            <v>1</v>
          </cell>
          <cell r="AI2578" t="str">
            <v>120414DPF2</v>
          </cell>
          <cell r="AJ2578" t="str">
            <v>Móvil</v>
          </cell>
          <cell r="AK2578" t="str">
            <v>JUEVES 13-08 ENTRE 8 Y 18 HORAS!</v>
          </cell>
          <cell r="AL2578">
            <v>1664399373</v>
          </cell>
          <cell r="AM2578">
            <v>276261144</v>
          </cell>
          <cell r="AN2578" t="str">
            <v>Sí</v>
          </cell>
        </row>
        <row r="2579">
          <cell r="A2579">
            <v>1669</v>
          </cell>
          <cell r="B2579" t="str">
            <v>daisijazmin@gmail.com</v>
          </cell>
          <cell r="AF2579" t="str">
            <v>VASO BLANCO FACETADO Y EXPRIMIDOR</v>
          </cell>
          <cell r="AG2579" t="str">
            <v>212.5</v>
          </cell>
          <cell r="AH2579">
            <v>1</v>
          </cell>
          <cell r="AI2579" t="str">
            <v>BP24001</v>
          </cell>
          <cell r="AN2579" t="str">
            <v>Sí</v>
          </cell>
        </row>
        <row r="2580">
          <cell r="A2580">
            <v>1669</v>
          </cell>
          <cell r="B2580" t="str">
            <v>daisijazmin@gmail.com</v>
          </cell>
          <cell r="AF2580" t="str">
            <v>JUEGO X 6 PLATOS HONDOS PARTHENON ROJOS 26CM</v>
          </cell>
          <cell r="AG2580">
            <v>2708</v>
          </cell>
          <cell r="AH2580">
            <v>1</v>
          </cell>
          <cell r="AI2580" t="str">
            <v>PO416473</v>
          </cell>
          <cell r="AN2580" t="str">
            <v>Sí</v>
          </cell>
        </row>
        <row r="2581">
          <cell r="A2581">
            <v>1669</v>
          </cell>
          <cell r="B2581" t="str">
            <v>daisijazmin@gmail.com</v>
          </cell>
          <cell r="AF2581" t="str">
            <v>JUEGO X 6 PLATOS PLAYOS PARTHENON ROJOS 26CM</v>
          </cell>
          <cell r="AG2581">
            <v>2861</v>
          </cell>
          <cell r="AH2581">
            <v>1</v>
          </cell>
          <cell r="AI2581" t="str">
            <v>PO416472</v>
          </cell>
          <cell r="AN2581" t="str">
            <v>Sí</v>
          </cell>
        </row>
        <row r="2582">
          <cell r="A2582">
            <v>1669</v>
          </cell>
          <cell r="B2582" t="str">
            <v>daisijazmin@gmail.com</v>
          </cell>
          <cell r="AF2582" t="str">
            <v>PISAPAPAS DISTINTOS COLORES (Blanco)</v>
          </cell>
          <cell r="AG2582" t="str">
            <v>236.5</v>
          </cell>
          <cell r="AH2582">
            <v>1</v>
          </cell>
          <cell r="AI2582" t="str">
            <v>BP17001</v>
          </cell>
          <cell r="AN2582" t="str">
            <v>Sí</v>
          </cell>
        </row>
        <row r="2583">
          <cell r="A2583">
            <v>1669</v>
          </cell>
          <cell r="B2583" t="str">
            <v>daisijazmin@gmail.com</v>
          </cell>
          <cell r="AF2583" t="str">
            <v>CUCHARAS LARGAS PL 1PC PASTEL 23 CM</v>
          </cell>
          <cell r="AG2583" t="str">
            <v>36.6</v>
          </cell>
          <cell r="AH2583">
            <v>4</v>
          </cell>
          <cell r="AI2583" t="str">
            <v>019BA6978</v>
          </cell>
          <cell r="AN2583" t="str">
            <v>Sí</v>
          </cell>
        </row>
        <row r="2584">
          <cell r="A2584">
            <v>1669</v>
          </cell>
          <cell r="B2584" t="str">
            <v>daisijazmin@gmail.com</v>
          </cell>
          <cell r="AF2584" t="str">
            <v>ACEITERO/VINAGRERO DE VIDRIO PICO LATERAL 16X10 CM</v>
          </cell>
          <cell r="AG2584" t="str">
            <v>715.2</v>
          </cell>
          <cell r="AH2584">
            <v>1</v>
          </cell>
          <cell r="AI2584" t="str">
            <v>055BA7684</v>
          </cell>
          <cell r="AN2584" t="str">
            <v>Sí</v>
          </cell>
        </row>
        <row r="2585">
          <cell r="A2585">
            <v>1669</v>
          </cell>
          <cell r="B2585" t="str">
            <v>daisijazmin@gmail.com</v>
          </cell>
          <cell r="AF2585" t="str">
            <v>BANDEJA UNICORNIO 25x25 CM</v>
          </cell>
          <cell r="AG2585" t="str">
            <v>220.99</v>
          </cell>
          <cell r="AH2585">
            <v>1</v>
          </cell>
          <cell r="AI2585" t="str">
            <v>077DE7644</v>
          </cell>
          <cell r="AN2585" t="str">
            <v>Sí</v>
          </cell>
        </row>
        <row r="2586">
          <cell r="A2586">
            <v>1669</v>
          </cell>
          <cell r="B2586" t="str">
            <v>daisijazmin@gmail.com</v>
          </cell>
          <cell r="AF2586" t="str">
            <v>RASTRILLO DE JARDINERÍA FLORA 26 CM.</v>
          </cell>
          <cell r="AG2586" t="str">
            <v>335.52</v>
          </cell>
          <cell r="AH2586">
            <v>1</v>
          </cell>
          <cell r="AI2586" t="str">
            <v>JAR003</v>
          </cell>
          <cell r="AN2586" t="str">
            <v>Sí</v>
          </cell>
        </row>
        <row r="2587">
          <cell r="A2587">
            <v>1669</v>
          </cell>
          <cell r="B2587" t="str">
            <v>daisijazmin@gmail.com</v>
          </cell>
          <cell r="AF2587" t="str">
            <v>UNTADOR CRISTAL 1PC 14,5CM MOTIV. SIN ELECCIÓN</v>
          </cell>
          <cell r="AG2587" t="str">
            <v>29.57</v>
          </cell>
          <cell r="AH2587">
            <v>2</v>
          </cell>
          <cell r="AI2587" t="str">
            <v>019BA6981</v>
          </cell>
          <cell r="AN2587" t="str">
            <v>Sí</v>
          </cell>
        </row>
        <row r="2588">
          <cell r="A2588">
            <v>1669</v>
          </cell>
          <cell r="B2588" t="str">
            <v>daisijazmin@gmail.com</v>
          </cell>
          <cell r="AF2588" t="str">
            <v>AZUCARERO DE VIDRIO Y AC. INOX 10CM</v>
          </cell>
          <cell r="AG2588">
            <v>199</v>
          </cell>
          <cell r="AH2588">
            <v>1</v>
          </cell>
          <cell r="AI2588" t="str">
            <v>046BA8196</v>
          </cell>
          <cell r="AN2588" t="str">
            <v>Sí</v>
          </cell>
        </row>
        <row r="2589">
          <cell r="A2589">
            <v>1669</v>
          </cell>
          <cell r="B2589" t="str">
            <v>daisijazmin@gmail.com</v>
          </cell>
          <cell r="AF2589" t="str">
            <v>BANDEJA DE MADERA BLANCO "LIFE IS BEAUTIFUL" 24X17CM</v>
          </cell>
          <cell r="AG2589" t="str">
            <v>578.23</v>
          </cell>
          <cell r="AH2589">
            <v>1</v>
          </cell>
          <cell r="AI2589" t="str">
            <v>046BI7455</v>
          </cell>
          <cell r="AN2589" t="str">
            <v>Sí</v>
          </cell>
        </row>
        <row r="2590">
          <cell r="A2590">
            <v>1669</v>
          </cell>
          <cell r="B2590" t="str">
            <v>daisijazmin@gmail.com</v>
          </cell>
          <cell r="AF2590" t="str">
            <v>COLADOR DIAM 24CM X 8,5CM ALTO</v>
          </cell>
          <cell r="AG2590">
            <v>618</v>
          </cell>
          <cell r="AH2590">
            <v>1</v>
          </cell>
          <cell r="AI2590" t="str">
            <v>046BA8163</v>
          </cell>
          <cell r="AN2590" t="str">
            <v>Sí</v>
          </cell>
        </row>
        <row r="2591">
          <cell r="A2591">
            <v>1668</v>
          </cell>
          <cell r="B2591" t="str">
            <v>gabybm84@gmail.com</v>
          </cell>
          <cell r="C2591">
            <v>44052</v>
          </cell>
          <cell r="D2591" t="str">
            <v>Abierta</v>
          </cell>
          <cell r="E2591" t="str">
            <v>Recibido</v>
          </cell>
          <cell r="F2591" t="str">
            <v>Enviado</v>
          </cell>
          <cell r="G2591" t="str">
            <v>ARS</v>
          </cell>
          <cell r="H2591" t="str">
            <v>4621.03</v>
          </cell>
          <cell r="I2591" t="str">
            <v>693.15</v>
          </cell>
          <cell r="J2591">
            <v>0</v>
          </cell>
          <cell r="K2591" t="str">
            <v>3927.88</v>
          </cell>
          <cell r="L2591" t="str">
            <v>Gabriela Magliocchetti</v>
          </cell>
          <cell r="M2591">
            <v>31146248</v>
          </cell>
          <cell r="N2591">
            <v>41783869</v>
          </cell>
          <cell r="O2591" t="str">
            <v>Gabriela Magliocchetti</v>
          </cell>
          <cell r="P2591">
            <v>41783869</v>
          </cell>
          <cell r="Q2591" t="str">
            <v>Ricchieri</v>
          </cell>
          <cell r="R2591">
            <v>67</v>
          </cell>
          <cell r="S2591" t="str">
            <v>2H</v>
          </cell>
          <cell r="U2591" t="str">
            <v>Ramos Mejia</v>
          </cell>
          <cell r="V2591">
            <v>1704</v>
          </cell>
          <cell r="W2591" t="str">
            <v>Gran Buenos Aires</v>
          </cell>
          <cell r="Y2591" t="str">
            <v>ENVÍO SIN CARGO (CABA Y GRAN PARTE DE GBA) TIEMPO: 4 a 6 DÍAS HÁBILES</v>
          </cell>
          <cell r="Z2591" t="str">
            <v>Mercado Pago</v>
          </cell>
          <cell r="AA2591" t="str">
            <v>VIERNESBIGDECO</v>
          </cell>
          <cell r="AB2591"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2591">
            <v>44052</v>
          </cell>
          <cell r="AE2591">
            <v>44054</v>
          </cell>
          <cell r="AF2591" t="str">
            <v>MACETA DE CERAMICA JARRITO 15X7,5CM</v>
          </cell>
          <cell r="AG2591" t="str">
            <v>255.07</v>
          </cell>
          <cell r="AH2591">
            <v>1</v>
          </cell>
          <cell r="AI2591" t="str">
            <v>DE7519</v>
          </cell>
          <cell r="AJ2591" t="str">
            <v>Web</v>
          </cell>
          <cell r="AK2591" t="str">
            <v>JUEVES 13-08 ENTRE 8 Y 18 HORAS!</v>
          </cell>
          <cell r="AL2591">
            <v>1664212772</v>
          </cell>
          <cell r="AM2591">
            <v>276208451</v>
          </cell>
          <cell r="AN2591" t="str">
            <v>Sí</v>
          </cell>
        </row>
        <row r="2592">
          <cell r="A2592">
            <v>1668</v>
          </cell>
          <cell r="B2592" t="str">
            <v>gabybm84@gmail.com</v>
          </cell>
          <cell r="AF2592" t="str">
            <v>CUBETERA 5 COLORES 25 X 12 CM</v>
          </cell>
          <cell r="AG2592" t="str">
            <v>256.19</v>
          </cell>
          <cell r="AH2592">
            <v>1</v>
          </cell>
          <cell r="AI2592" t="str">
            <v>BA4749</v>
          </cell>
          <cell r="AN2592" t="str">
            <v>Sí</v>
          </cell>
        </row>
        <row r="2593">
          <cell r="A2593">
            <v>1668</v>
          </cell>
          <cell r="B2593" t="str">
            <v>gabybm84@gmail.com</v>
          </cell>
          <cell r="AF2593" t="str">
            <v>FLORERO DE VIDRIO TRANSPARENTE 30X6,5CM</v>
          </cell>
          <cell r="AG2593" t="str">
            <v>381.91</v>
          </cell>
          <cell r="AH2593">
            <v>1</v>
          </cell>
          <cell r="AI2593" t="str">
            <v>JA6424</v>
          </cell>
          <cell r="AN2593" t="str">
            <v>Sí</v>
          </cell>
        </row>
        <row r="2594">
          <cell r="A2594">
            <v>1668</v>
          </cell>
          <cell r="B2594" t="str">
            <v>gabybm84@gmail.com</v>
          </cell>
          <cell r="AF2594" t="str">
            <v>FRASCO VIDRIO 19CM X 9CM DIAM</v>
          </cell>
          <cell r="AG2594" t="str">
            <v>372.66</v>
          </cell>
          <cell r="AH2594">
            <v>1</v>
          </cell>
          <cell r="AI2594" t="str">
            <v>BA6431</v>
          </cell>
          <cell r="AN2594" t="str">
            <v>Sí</v>
          </cell>
        </row>
        <row r="2595">
          <cell r="A2595">
            <v>1668</v>
          </cell>
          <cell r="B2595" t="str">
            <v>gabybm84@gmail.com</v>
          </cell>
          <cell r="AF2595" t="str">
            <v>CUCHARAS LARGAS PL 1PC PASTEL 23 CM</v>
          </cell>
          <cell r="AG2595" t="str">
            <v>36.6</v>
          </cell>
          <cell r="AH2595">
            <v>2</v>
          </cell>
          <cell r="AI2595" t="str">
            <v>019BA6978</v>
          </cell>
          <cell r="AN2595" t="str">
            <v>Sí</v>
          </cell>
        </row>
        <row r="2596">
          <cell r="A2596">
            <v>1668</v>
          </cell>
          <cell r="B2596" t="str">
            <v>gabybm84@gmail.com</v>
          </cell>
          <cell r="AF2596" t="str">
            <v>ESPECIERO 3 PIEZAS ACERO INOXIDABLE 21 X 7CM (BA8193)</v>
          </cell>
          <cell r="AG2596">
            <v>816</v>
          </cell>
          <cell r="AH2596">
            <v>1</v>
          </cell>
          <cell r="AI2596" t="str">
            <v>046BA3346</v>
          </cell>
          <cell r="AN2596" t="str">
            <v>Sí</v>
          </cell>
        </row>
        <row r="2597">
          <cell r="A2597">
            <v>1668</v>
          </cell>
          <cell r="B2597" t="str">
            <v>gabybm84@gmail.com</v>
          </cell>
          <cell r="AF2597" t="str">
            <v>SET X 6 COPA DE LICOR X 260CC</v>
          </cell>
          <cell r="AG2597">
            <v>2466</v>
          </cell>
          <cell r="AH2597">
            <v>1</v>
          </cell>
          <cell r="AI2597" t="str">
            <v>PA44315</v>
          </cell>
          <cell r="AN2597" t="str">
            <v>Sí</v>
          </cell>
        </row>
        <row r="2598">
          <cell r="A2598">
            <v>1667</v>
          </cell>
          <cell r="B2598" t="str">
            <v>belupagano@hotmail.com.ar</v>
          </cell>
          <cell r="C2598">
            <v>44052</v>
          </cell>
          <cell r="D2598" t="str">
            <v>Abierta</v>
          </cell>
          <cell r="E2598" t="str">
            <v>Recibido</v>
          </cell>
          <cell r="F2598" t="str">
            <v>Enviado</v>
          </cell>
          <cell r="G2598" t="str">
            <v>ARS</v>
          </cell>
          <cell r="H2598">
            <v>789</v>
          </cell>
          <cell r="I2598">
            <v>0</v>
          </cell>
          <cell r="J2598">
            <v>0</v>
          </cell>
          <cell r="K2598">
            <v>789</v>
          </cell>
          <cell r="L2598" t="str">
            <v>Maria Pagano</v>
          </cell>
          <cell r="M2598">
            <v>37259704</v>
          </cell>
          <cell r="N2598">
            <v>1561134582</v>
          </cell>
          <cell r="O2598" t="str">
            <v>Maria Pagano</v>
          </cell>
          <cell r="P2598">
            <v>1561134582</v>
          </cell>
          <cell r="Q2598" t="str">
            <v>Gral Jose Gervasio Artigas</v>
          </cell>
          <cell r="R2598">
            <v>1098</v>
          </cell>
          <cell r="S2598" t="str">
            <v>7 B</v>
          </cell>
          <cell r="U2598" t="str">
            <v>Caba</v>
          </cell>
          <cell r="V2598">
            <v>1406</v>
          </cell>
          <cell r="W2598" t="str">
            <v>Capital Federal</v>
          </cell>
          <cell r="Y2598" t="str">
            <v>ENVÍO SIN CARGO (CABA Y GRAN PARTE DE GBA) TIEMPO: 4 a 6 DÍAS HÁBILES</v>
          </cell>
          <cell r="Z2598" t="str">
            <v>Mercado Pago</v>
          </cell>
          <cell r="AD2598">
            <v>44052</v>
          </cell>
          <cell r="AE2598">
            <v>44054</v>
          </cell>
          <cell r="AF2598" t="str">
            <v>ALM. LOVE 25X55CM POLIESTER V.SILICONADO</v>
          </cell>
          <cell r="AG2598">
            <v>789</v>
          </cell>
          <cell r="AH2598">
            <v>1</v>
          </cell>
          <cell r="AI2598" t="str">
            <v>CHU392</v>
          </cell>
          <cell r="AJ2598" t="str">
            <v>Web</v>
          </cell>
          <cell r="AK2598" t="str">
            <v>VIERNES 14-08 ENTRE 8 Y 18 HORAS!</v>
          </cell>
          <cell r="AL2598">
            <v>1664046025</v>
          </cell>
          <cell r="AM2598">
            <v>276174854</v>
          </cell>
          <cell r="AN2598" t="str">
            <v>Sí</v>
          </cell>
        </row>
        <row r="2599">
          <cell r="A2599">
            <v>1666</v>
          </cell>
          <cell r="B2599" t="str">
            <v>baltarsoledad@hotmail.com</v>
          </cell>
          <cell r="C2599">
            <v>44052</v>
          </cell>
          <cell r="D2599" t="str">
            <v>Abierta</v>
          </cell>
          <cell r="E2599" t="str">
            <v>Recibido</v>
          </cell>
          <cell r="F2599" t="str">
            <v>Enviado</v>
          </cell>
          <cell r="G2599" t="str">
            <v>ARS</v>
          </cell>
          <cell r="H2599" t="str">
            <v>1117.98</v>
          </cell>
          <cell r="I2599" t="str">
            <v>167.7</v>
          </cell>
          <cell r="J2599">
            <v>0</v>
          </cell>
          <cell r="K2599" t="str">
            <v>950.28</v>
          </cell>
          <cell r="L2599" t="str">
            <v>Soledad Baltar</v>
          </cell>
          <cell r="M2599">
            <v>27376660619</v>
          </cell>
          <cell r="N2599">
            <v>1135185895</v>
          </cell>
          <cell r="O2599" t="str">
            <v>Soledad Baltar</v>
          </cell>
          <cell r="P2599">
            <v>1135185895</v>
          </cell>
          <cell r="Q2599" t="str">
            <v>Avenida Luis Maria Campos</v>
          </cell>
          <cell r="R2599">
            <v>1332</v>
          </cell>
          <cell r="S2599" t="str">
            <v>2 B</v>
          </cell>
          <cell r="T2599" t="str">
            <v>Belgrano</v>
          </cell>
          <cell r="U2599" t="str">
            <v>Ciudad de Buenos Aires</v>
          </cell>
          <cell r="V2599">
            <v>1426</v>
          </cell>
          <cell r="W2599" t="str">
            <v>Capital Federal</v>
          </cell>
          <cell r="Y2599" t="str">
            <v>ENVÍO SIN CARGO (CABA Y GRAN PARTE DE GBA) TIEMPO: 4 a 6 DÍAS HÁBILES</v>
          </cell>
          <cell r="Z2599" t="str">
            <v>Mercado Pago</v>
          </cell>
          <cell r="AA2599" t="str">
            <v>VIERNESBIGDECO</v>
          </cell>
          <cell r="AD2599">
            <v>44052</v>
          </cell>
          <cell r="AE2599">
            <v>44054</v>
          </cell>
          <cell r="AF2599" t="str">
            <v>FRASCO VIDRIO 19CM X 9CM DIAM</v>
          </cell>
          <cell r="AG2599" t="str">
            <v>372.66</v>
          </cell>
          <cell r="AH2599">
            <v>3</v>
          </cell>
          <cell r="AI2599" t="str">
            <v>BA6431</v>
          </cell>
          <cell r="AJ2599" t="str">
            <v>Web</v>
          </cell>
          <cell r="AK2599" t="str">
            <v>VIERNES 14-08 ENTRE 8 Y 18 HORAS!</v>
          </cell>
          <cell r="AL2599">
            <v>1663987237</v>
          </cell>
          <cell r="AM2599">
            <v>276166959</v>
          </cell>
          <cell r="AN2599" t="str">
            <v>Sí</v>
          </cell>
        </row>
        <row r="2600">
          <cell r="A2600">
            <v>1665</v>
          </cell>
          <cell r="B2600" t="str">
            <v>afocke@hotmail.com</v>
          </cell>
          <cell r="C2600">
            <v>44052</v>
          </cell>
          <cell r="D2600" t="str">
            <v>Abierta</v>
          </cell>
          <cell r="E2600" t="str">
            <v>Recibido</v>
          </cell>
          <cell r="F2600" t="str">
            <v>Enviado</v>
          </cell>
          <cell r="G2600" t="str">
            <v>ARS</v>
          </cell>
          <cell r="H2600">
            <v>3945</v>
          </cell>
          <cell r="I2600">
            <v>0</v>
          </cell>
          <cell r="J2600">
            <v>0</v>
          </cell>
          <cell r="K2600">
            <v>3945</v>
          </cell>
          <cell r="L2600" t="str">
            <v>Aine Focke</v>
          </cell>
          <cell r="M2600">
            <v>31700212</v>
          </cell>
          <cell r="N2600">
            <v>1550370315</v>
          </cell>
          <cell r="O2600" t="str">
            <v>Aine Focke</v>
          </cell>
          <cell r="P2600">
            <v>1550370315</v>
          </cell>
          <cell r="Q2600" t="str">
            <v>Ciudad de La Paz</v>
          </cell>
          <cell r="R2600">
            <v>3252</v>
          </cell>
          <cell r="S2600" t="str">
            <v>2 D</v>
          </cell>
          <cell r="T2600" t="str">
            <v>Nuñez</v>
          </cell>
          <cell r="U2600" t="str">
            <v>Caba</v>
          </cell>
          <cell r="V2600">
            <v>1429</v>
          </cell>
          <cell r="W2600" t="str">
            <v>Capital Federal</v>
          </cell>
          <cell r="Y2600" t="str">
            <v>ENVÍO SIN CARGO (CABA Y GRAN PARTE DE GBA) TIEMPO: 4 a 6 DÍAS HÁBILES</v>
          </cell>
          <cell r="Z2600" t="str">
            <v>Mercado Pago</v>
          </cell>
          <cell r="AC2600" t="str">
            <v>11-08 FALTA YUTE</v>
          </cell>
          <cell r="AD2600">
            <v>44052</v>
          </cell>
          <cell r="AE2600">
            <v>44067</v>
          </cell>
          <cell r="AF2600" t="str">
            <v>PORTACEPILLOS BLANCO POLI. 10X11,5CM</v>
          </cell>
          <cell r="AG2600">
            <v>587</v>
          </cell>
          <cell r="AH2600">
            <v>1</v>
          </cell>
          <cell r="AI2600" t="str">
            <v>046AB7319</v>
          </cell>
          <cell r="AJ2600" t="str">
            <v>Móvil</v>
          </cell>
          <cell r="AK2600" t="str">
            <v>MARTES 25-08 ENTRE 8 Y 18 HORAS!</v>
          </cell>
          <cell r="AL2600">
            <v>1663684109</v>
          </cell>
          <cell r="AM2600">
            <v>276064761</v>
          </cell>
          <cell r="AN2600" t="str">
            <v>Sí</v>
          </cell>
        </row>
        <row r="2601">
          <cell r="A2601">
            <v>1665</v>
          </cell>
          <cell r="B2601" t="str">
            <v>afocke@hotmail.com</v>
          </cell>
          <cell r="AF2601" t="str">
            <v>DISPENSER BLANCO POLI. 16X13CM</v>
          </cell>
          <cell r="AG2601">
            <v>762</v>
          </cell>
          <cell r="AH2601">
            <v>1</v>
          </cell>
          <cell r="AI2601" t="str">
            <v>046AB7317</v>
          </cell>
          <cell r="AN2601" t="str">
            <v>Sí</v>
          </cell>
        </row>
        <row r="2602">
          <cell r="A2602">
            <v>1665</v>
          </cell>
          <cell r="B2602" t="str">
            <v>afocke@hotmail.com</v>
          </cell>
          <cell r="AF2602" t="str">
            <v>INDIVIDUAL DE YUTE TEJIDO 32 CM</v>
          </cell>
          <cell r="AG2602">
            <v>649</v>
          </cell>
          <cell r="AH2602">
            <v>4</v>
          </cell>
          <cell r="AI2602" t="str">
            <v>INDIVIDUALYUTE</v>
          </cell>
          <cell r="AN2602" t="str">
            <v>Sí</v>
          </cell>
        </row>
        <row r="2603">
          <cell r="A2603">
            <v>1664</v>
          </cell>
          <cell r="B2603" t="str">
            <v>ropiceda@hotmail.com</v>
          </cell>
          <cell r="C2603">
            <v>44052</v>
          </cell>
          <cell r="D2603" t="str">
            <v>Abierta</v>
          </cell>
          <cell r="E2603" t="str">
            <v>Recibido</v>
          </cell>
          <cell r="F2603" t="str">
            <v>Enviado</v>
          </cell>
          <cell r="G2603" t="str">
            <v>ARS</v>
          </cell>
          <cell r="H2603" t="str">
            <v>1867.17</v>
          </cell>
          <cell r="I2603">
            <v>0</v>
          </cell>
          <cell r="J2603">
            <v>0</v>
          </cell>
          <cell r="K2603" t="str">
            <v>1867.17</v>
          </cell>
          <cell r="L2603" t="str">
            <v>Romina Piceda</v>
          </cell>
          <cell r="M2603">
            <v>32576615</v>
          </cell>
          <cell r="N2603">
            <v>1136577698</v>
          </cell>
          <cell r="O2603" t="str">
            <v>Romina Piceda</v>
          </cell>
          <cell r="P2603">
            <v>1136577698</v>
          </cell>
          <cell r="Q2603" t="str">
            <v>Argerich</v>
          </cell>
          <cell r="R2603">
            <v>645</v>
          </cell>
          <cell r="T2603" t="str">
            <v>Ezeiza</v>
          </cell>
          <cell r="U2603" t="str">
            <v>Ezeiza</v>
          </cell>
          <cell r="V2603">
            <v>1804</v>
          </cell>
          <cell r="W2603" t="str">
            <v>Gran Buenos Aires</v>
          </cell>
          <cell r="Y2603" t="str">
            <v>ENVÍO SIN CARGO (CABA Y GRAN PARTE DE GBA) TIEMPO: 4 a 6 DÍAS HÁBILES</v>
          </cell>
          <cell r="Z2603" t="str">
            <v>Mercado Pago</v>
          </cell>
          <cell r="AC2603" t="str">
            <v>10-08 PENDIENTE A QUE ENTREN LAS TAZAS</v>
          </cell>
          <cell r="AD2603">
            <v>44052</v>
          </cell>
          <cell r="AE2603">
            <v>44067</v>
          </cell>
          <cell r="AF2603" t="str">
            <v>BANDEJA 30X20 CON TAZA</v>
          </cell>
          <cell r="AG2603">
            <v>700</v>
          </cell>
          <cell r="AH2603">
            <v>1</v>
          </cell>
          <cell r="AI2603" t="str">
            <v>NG8012D</v>
          </cell>
          <cell r="AJ2603" t="str">
            <v>Móvil</v>
          </cell>
          <cell r="AK2603" t="str">
            <v>JUEVES 27-08 ENTRE 8 Y 18 HORAS!</v>
          </cell>
          <cell r="AL2603">
            <v>1663594515</v>
          </cell>
          <cell r="AM2603">
            <v>276059040</v>
          </cell>
          <cell r="AN2603" t="str">
            <v>Sí</v>
          </cell>
        </row>
        <row r="2604">
          <cell r="A2604">
            <v>1664</v>
          </cell>
          <cell r="B2604" t="str">
            <v>ropiceda@hotmail.com</v>
          </cell>
          <cell r="AF2604" t="str">
            <v>BALDE PLASTICO TRANSPARENTE VARIOS COLORES (Celeste)</v>
          </cell>
          <cell r="AG2604" t="str">
            <v>486.09</v>
          </cell>
          <cell r="AH2604">
            <v>1</v>
          </cell>
          <cell r="AN2604" t="str">
            <v>Sí</v>
          </cell>
        </row>
        <row r="2605">
          <cell r="A2605">
            <v>1664</v>
          </cell>
          <cell r="B2605" t="str">
            <v>ropiceda@hotmail.com</v>
          </cell>
          <cell r="AF2605" t="str">
            <v>TABLA BLANCA 35.5 CM DIAM</v>
          </cell>
          <cell r="AG2605" t="str">
            <v>367.58</v>
          </cell>
          <cell r="AH2605">
            <v>1</v>
          </cell>
          <cell r="AI2605" t="str">
            <v>42BA1021</v>
          </cell>
          <cell r="AN2605" t="str">
            <v>Sí</v>
          </cell>
        </row>
        <row r="2606">
          <cell r="A2606">
            <v>1664</v>
          </cell>
          <cell r="B2606" t="str">
            <v>ropiceda@hotmail.com</v>
          </cell>
          <cell r="AF2606" t="str">
            <v>BATIDOR SEMIAUTOMATICO 34 CM</v>
          </cell>
          <cell r="AG2606" t="str">
            <v>313.5</v>
          </cell>
          <cell r="AH2606">
            <v>1</v>
          </cell>
          <cell r="AI2606" t="str">
            <v>046BA4824</v>
          </cell>
          <cell r="AN2606" t="str">
            <v>Sí</v>
          </cell>
        </row>
        <row r="2607">
          <cell r="A2607">
            <v>1663</v>
          </cell>
          <cell r="B2607" t="str">
            <v>ximenacarles@gmail.com</v>
          </cell>
          <cell r="C2607">
            <v>44052</v>
          </cell>
          <cell r="D2607" t="str">
            <v>Abierta</v>
          </cell>
          <cell r="E2607" t="str">
            <v>Anulado</v>
          </cell>
          <cell r="F2607" t="str">
            <v>Enviado</v>
          </cell>
          <cell r="G2607" t="str">
            <v>ARS</v>
          </cell>
          <cell r="H2607">
            <v>1746</v>
          </cell>
          <cell r="I2607">
            <v>0</v>
          </cell>
          <cell r="J2607">
            <v>0</v>
          </cell>
          <cell r="K2607">
            <v>1746</v>
          </cell>
          <cell r="L2607" t="str">
            <v>Ximena Carles</v>
          </cell>
          <cell r="M2607">
            <v>40304679</v>
          </cell>
          <cell r="N2607">
            <v>1157270131</v>
          </cell>
          <cell r="O2607" t="str">
            <v>Ximena Carles</v>
          </cell>
          <cell r="P2607">
            <v>1157270131</v>
          </cell>
          <cell r="Q2607" t="str">
            <v>Carabobo</v>
          </cell>
          <cell r="R2607">
            <v>47</v>
          </cell>
          <cell r="U2607" t="str">
            <v>Temperley</v>
          </cell>
          <cell r="V2607">
            <v>1834</v>
          </cell>
          <cell r="W2607" t="str">
            <v>Gran Buenos Aires</v>
          </cell>
          <cell r="Y2607" t="str">
            <v>ENVÍO SIN CARGO (CABA Y GRAN PARTE DE GBA) TIEMPO: 4 a 6 DÍAS HÁBILES</v>
          </cell>
          <cell r="Z2607" t="str">
            <v>Mercado Pago</v>
          </cell>
          <cell r="AE2607">
            <v>44054</v>
          </cell>
          <cell r="AF2607" t="str">
            <v>VASO TERMICO CON TAPA Y FAJA COLOR PASTEL (Celeste)</v>
          </cell>
          <cell r="AG2607">
            <v>291</v>
          </cell>
          <cell r="AH2607">
            <v>2</v>
          </cell>
          <cell r="AJ2607" t="str">
            <v>Móvil</v>
          </cell>
          <cell r="AK2607" t="str">
            <v>VIERNES 14-08 ENTRE 8 Y 18 HORAS!</v>
          </cell>
          <cell r="AL2607">
            <v>1663458210</v>
          </cell>
          <cell r="AM2607">
            <v>275911190</v>
          </cell>
          <cell r="AN2607" t="str">
            <v>Sí</v>
          </cell>
        </row>
        <row r="2608">
          <cell r="A2608">
            <v>1663</v>
          </cell>
          <cell r="B2608" t="str">
            <v>ximenacarles@gmail.com</v>
          </cell>
          <cell r="AF2608" t="str">
            <v>VASO TERMICO CON TAPA Y FAJA COLOR PASTEL (Rosa)</v>
          </cell>
          <cell r="AG2608">
            <v>291</v>
          </cell>
          <cell r="AH2608">
            <v>4</v>
          </cell>
          <cell r="AN2608" t="str">
            <v>Sí</v>
          </cell>
        </row>
        <row r="2609">
          <cell r="A2609">
            <v>1662</v>
          </cell>
          <cell r="B2609" t="str">
            <v>danielabor1999@gmail.com</v>
          </cell>
          <cell r="C2609">
            <v>44052</v>
          </cell>
          <cell r="D2609" t="str">
            <v>Abierta</v>
          </cell>
          <cell r="E2609" t="str">
            <v>Recibido</v>
          </cell>
          <cell r="F2609" t="str">
            <v>Enviado</v>
          </cell>
          <cell r="G2609" t="str">
            <v>ARS</v>
          </cell>
          <cell r="H2609">
            <v>891</v>
          </cell>
          <cell r="I2609">
            <v>0</v>
          </cell>
          <cell r="J2609">
            <v>0</v>
          </cell>
          <cell r="K2609">
            <v>891</v>
          </cell>
          <cell r="L2609" t="str">
            <v>Daniela Bordón</v>
          </cell>
          <cell r="M2609">
            <v>41879700</v>
          </cell>
          <cell r="N2609">
            <v>1553261537</v>
          </cell>
          <cell r="O2609" t="str">
            <v>Daniela Bordón</v>
          </cell>
          <cell r="P2609">
            <v>1553261537</v>
          </cell>
          <cell r="Q2609" t="str">
            <v>Dardo rocha</v>
          </cell>
          <cell r="R2609">
            <v>2156</v>
          </cell>
          <cell r="U2609" t="str">
            <v>Buenos Aires</v>
          </cell>
          <cell r="V2609">
            <v>1888</v>
          </cell>
          <cell r="W2609" t="str">
            <v>Gran Buenos Aires</v>
          </cell>
          <cell r="Y2609" t="str">
            <v>ENVÍO SIN CARGO (CABA Y GRAN PARTE DE GBA) TIEMPO: 4 a 6 DÍAS HÁBILES</v>
          </cell>
          <cell r="Z2609" t="str">
            <v>Mercado Pago</v>
          </cell>
          <cell r="AC2609" t="str">
            <v>CAMBIAR COLOR DE TAZA ROMA POR  PO342713 TUQUESA.</v>
          </cell>
          <cell r="AD2609">
            <v>44052</v>
          </cell>
          <cell r="AE2609">
            <v>44054</v>
          </cell>
          <cell r="AF2609" t="str">
            <v>VASO TERMICO CON TAPA Y FAJA COLOR PASTEL (Verde)</v>
          </cell>
          <cell r="AG2609">
            <v>291</v>
          </cell>
          <cell r="AH2609">
            <v>1</v>
          </cell>
          <cell r="AJ2609" t="str">
            <v>Móvil</v>
          </cell>
          <cell r="AK2609" t="str">
            <v>VIERNES 14-08 ENTRE 8 Y 18 HORAS!</v>
          </cell>
          <cell r="AL2609">
            <v>1663393154</v>
          </cell>
          <cell r="AM2609">
            <v>276028669</v>
          </cell>
          <cell r="AN2609" t="str">
            <v>Sí</v>
          </cell>
        </row>
        <row r="2610">
          <cell r="A2610">
            <v>1662</v>
          </cell>
          <cell r="B2610" t="str">
            <v>danielabor1999@gmail.com</v>
          </cell>
          <cell r="AF2610" t="str">
            <v>TAZA ROMA DE CERAMICA AZUL NAVY</v>
          </cell>
          <cell r="AG2610">
            <v>600</v>
          </cell>
          <cell r="AH2610">
            <v>1</v>
          </cell>
          <cell r="AI2610" t="str">
            <v>PO323713</v>
          </cell>
          <cell r="AN2610" t="str">
            <v>Sí</v>
          </cell>
        </row>
        <row r="2611">
          <cell r="A2611">
            <v>1661</v>
          </cell>
          <cell r="B2611" t="str">
            <v>jessicatessey32@hotmail.com</v>
          </cell>
          <cell r="C2611">
            <v>44052</v>
          </cell>
          <cell r="D2611" t="str">
            <v>Abierta</v>
          </cell>
          <cell r="E2611" t="str">
            <v>Recibido</v>
          </cell>
          <cell r="F2611" t="str">
            <v>Enviado</v>
          </cell>
          <cell r="G2611" t="str">
            <v>ARS</v>
          </cell>
          <cell r="H2611">
            <v>2399</v>
          </cell>
          <cell r="I2611">
            <v>0</v>
          </cell>
          <cell r="J2611">
            <v>0</v>
          </cell>
          <cell r="K2611">
            <v>2399</v>
          </cell>
          <cell r="L2611" t="str">
            <v>Jessica Tessey</v>
          </cell>
          <cell r="M2611">
            <v>27380969</v>
          </cell>
          <cell r="N2611">
            <v>1153322877</v>
          </cell>
          <cell r="O2611" t="str">
            <v>Jessica Tessey</v>
          </cell>
          <cell r="P2611">
            <v>1153322877</v>
          </cell>
          <cell r="Q2611" t="str">
            <v>Estado de Israel</v>
          </cell>
          <cell r="R2611">
            <v>4648</v>
          </cell>
          <cell r="S2611" t="str">
            <v>2a</v>
          </cell>
          <cell r="T2611" t="str">
            <v>Almagro</v>
          </cell>
          <cell r="U2611" t="str">
            <v>Caba</v>
          </cell>
          <cell r="V2611">
            <v>1185</v>
          </cell>
          <cell r="W2611" t="str">
            <v>Capital Federal</v>
          </cell>
          <cell r="Y2611" t="str">
            <v>ENVÍO SIN CARGO (CABA Y GRAN PARTE DE GBA) TIEMPO: 4 a 6 DÍAS HÁBILES</v>
          </cell>
          <cell r="Z2611" t="str">
            <v>Mercado Pago</v>
          </cell>
          <cell r="AD2611">
            <v>44052</v>
          </cell>
          <cell r="AE2611">
            <v>44054</v>
          </cell>
          <cell r="AF2611" t="str">
            <v>PROMO SET DE VIDRIO</v>
          </cell>
          <cell r="AG2611">
            <v>2399</v>
          </cell>
          <cell r="AH2611">
            <v>1</v>
          </cell>
          <cell r="AJ2611" t="str">
            <v>Móvil</v>
          </cell>
          <cell r="AK2611" t="str">
            <v>VIERNES 14-08 ENTRE 8 Y 18 HORAS!</v>
          </cell>
          <cell r="AL2611">
            <v>1663238064</v>
          </cell>
          <cell r="AM2611">
            <v>275996782</v>
          </cell>
          <cell r="AN2611" t="str">
            <v>Sí</v>
          </cell>
        </row>
        <row r="2612">
          <cell r="A2612">
            <v>1660</v>
          </cell>
          <cell r="B2612" t="str">
            <v>caro.werner@hotmail.com</v>
          </cell>
          <cell r="C2612">
            <v>44051</v>
          </cell>
          <cell r="D2612" t="str">
            <v>Abierta</v>
          </cell>
          <cell r="E2612" t="str">
            <v>Recibido</v>
          </cell>
          <cell r="F2612" t="str">
            <v>Enviado</v>
          </cell>
          <cell r="G2612" t="str">
            <v>ARS</v>
          </cell>
          <cell r="H2612" t="str">
            <v>597.1</v>
          </cell>
          <cell r="I2612" t="str">
            <v>89.57</v>
          </cell>
          <cell r="J2612">
            <v>0</v>
          </cell>
          <cell r="K2612" t="str">
            <v>507.53</v>
          </cell>
          <cell r="L2612" t="str">
            <v>Carolina Werner</v>
          </cell>
          <cell r="M2612">
            <v>37557737</v>
          </cell>
          <cell r="N2612">
            <v>1133689805</v>
          </cell>
          <cell r="O2612" t="str">
            <v>Carolina Werner</v>
          </cell>
          <cell r="P2612">
            <v>1133689805</v>
          </cell>
          <cell r="Q2612" t="str">
            <v>Lambare</v>
          </cell>
          <cell r="R2612">
            <v>210</v>
          </cell>
          <cell r="T2612" t="str">
            <v>Avellaneda</v>
          </cell>
          <cell r="U2612" t="str">
            <v>Avellaneda</v>
          </cell>
          <cell r="V2612">
            <v>1870</v>
          </cell>
          <cell r="W2612" t="str">
            <v>Gran Buenos Aires</v>
          </cell>
          <cell r="Y2612" t="str">
            <v>ENVÍO SIN CARGO (CABA Y GRAN PARTE DE GBA) TIEMPO: 4 a 6 DÍAS HÁBILES</v>
          </cell>
          <cell r="Z2612" t="str">
            <v>Mercado Pago</v>
          </cell>
          <cell r="AA2612" t="str">
            <v>VIERNESBIGDECO</v>
          </cell>
          <cell r="AD2612">
            <v>44051</v>
          </cell>
          <cell r="AE2612">
            <v>44054</v>
          </cell>
          <cell r="AF2612" t="str">
            <v>JABONERA DE SILICONA 13 X 10 X 1,7CM (AB7489) (Celeste)</v>
          </cell>
          <cell r="AG2612" t="str">
            <v>205.5</v>
          </cell>
          <cell r="AH2612">
            <v>1</v>
          </cell>
          <cell r="AJ2612" t="str">
            <v>Móvil</v>
          </cell>
          <cell r="AK2612" t="str">
            <v>VIERNES 14-08 ENTRE 8 Y 18 HORAS!</v>
          </cell>
          <cell r="AL2612">
            <v>1662663088</v>
          </cell>
          <cell r="AM2612">
            <v>275791378</v>
          </cell>
          <cell r="AN2612" t="str">
            <v>Sí</v>
          </cell>
        </row>
        <row r="2613">
          <cell r="A2613">
            <v>1660</v>
          </cell>
          <cell r="B2613" t="str">
            <v>caro.werner@hotmail.com</v>
          </cell>
          <cell r="AF2613" t="str">
            <v>TRAPEADOR DE MANO VERDE 38X12 CM</v>
          </cell>
          <cell r="AG2613" t="str">
            <v>391.6</v>
          </cell>
          <cell r="AH2613">
            <v>1</v>
          </cell>
          <cell r="AI2613" t="str">
            <v>046LI7902</v>
          </cell>
          <cell r="AN2613" t="str">
            <v>Sí</v>
          </cell>
        </row>
        <row r="2614">
          <cell r="A2614">
            <v>1659</v>
          </cell>
          <cell r="B2614" t="str">
            <v>sandralescano-32@hotmail.com</v>
          </cell>
          <cell r="C2614">
            <v>44051</v>
          </cell>
          <cell r="D2614" t="str">
            <v>Abierta</v>
          </cell>
          <cell r="E2614" t="str">
            <v>Recibido</v>
          </cell>
          <cell r="F2614" t="str">
            <v>Enviado</v>
          </cell>
          <cell r="G2614" t="str">
            <v>ARS</v>
          </cell>
          <cell r="H2614" t="str">
            <v>1036.5</v>
          </cell>
          <cell r="I2614">
            <v>0</v>
          </cell>
          <cell r="J2614">
            <v>0</v>
          </cell>
          <cell r="K2614" t="str">
            <v>1036.5</v>
          </cell>
          <cell r="L2614" t="str">
            <v>Sandra Lescano</v>
          </cell>
          <cell r="M2614">
            <v>34155470</v>
          </cell>
          <cell r="N2614">
            <v>5491133449012</v>
          </cell>
          <cell r="O2614" t="str">
            <v>Sandra Lescano</v>
          </cell>
          <cell r="P2614">
            <v>5491133449012</v>
          </cell>
          <cell r="Q2614" t="str">
            <v>Mar del plata</v>
          </cell>
          <cell r="R2614">
            <v>1092</v>
          </cell>
          <cell r="U2614" t="str">
            <v>Hurlingham</v>
          </cell>
          <cell r="V2614">
            <v>1688</v>
          </cell>
          <cell r="W2614" t="str">
            <v>Gran Buenos Aires</v>
          </cell>
          <cell r="Y2614" t="str">
            <v>ENVÍO SIN CARGO (CABA Y GRAN PARTE DE GBA) TIEMPO: 4 a 6 DÍAS HÁBILES</v>
          </cell>
          <cell r="Z2614" t="str">
            <v>Mercado Pago</v>
          </cell>
          <cell r="AD2614">
            <v>44051</v>
          </cell>
          <cell r="AE2614">
            <v>44054</v>
          </cell>
          <cell r="AF2614" t="str">
            <v>RELOJ DE MESA CON CAMPANA AZUL FONDO FLORES 12CM</v>
          </cell>
          <cell r="AG2614" t="str">
            <v>1036.5</v>
          </cell>
          <cell r="AH2614">
            <v>1</v>
          </cell>
          <cell r="AI2614" t="str">
            <v>046RE5221</v>
          </cell>
          <cell r="AJ2614" t="str">
            <v>Móvil</v>
          </cell>
          <cell r="AK2614" t="str">
            <v>JUEVES 13-08 ENTRE 8 Y 18 HORAS!</v>
          </cell>
          <cell r="AL2614">
            <v>1662618720</v>
          </cell>
          <cell r="AM2614">
            <v>275814386</v>
          </cell>
          <cell r="AN2614" t="str">
            <v>Sí</v>
          </cell>
        </row>
        <row r="2615">
          <cell r="A2615">
            <v>1658</v>
          </cell>
          <cell r="B2615" t="str">
            <v>arielbassetta2@hotmail.com</v>
          </cell>
          <cell r="C2615">
            <v>44051</v>
          </cell>
          <cell r="D2615" t="str">
            <v>Abierta</v>
          </cell>
          <cell r="E2615" t="str">
            <v>Pendiente</v>
          </cell>
          <cell r="F2615" t="str">
            <v>No está empaquetado</v>
          </cell>
          <cell r="G2615" t="str">
            <v>ARS</v>
          </cell>
          <cell r="H2615" t="str">
            <v>1950.44</v>
          </cell>
          <cell r="I2615">
            <v>0</v>
          </cell>
          <cell r="J2615">
            <v>0</v>
          </cell>
          <cell r="K2615" t="str">
            <v>1950.44</v>
          </cell>
          <cell r="L2615" t="str">
            <v>Ariel Bassetta</v>
          </cell>
          <cell r="M2615">
            <v>27381215</v>
          </cell>
          <cell r="N2615">
            <v>1123492190</v>
          </cell>
          <cell r="O2615" t="str">
            <v>Ariel Bassetta</v>
          </cell>
          <cell r="P2615">
            <v>1123492190</v>
          </cell>
          <cell r="Q2615" t="str">
            <v>German argerich</v>
          </cell>
          <cell r="R2615">
            <v>2065</v>
          </cell>
          <cell r="T2615" t="str">
            <v>Hurlingham</v>
          </cell>
          <cell r="U2615" t="str">
            <v>Buenos aires</v>
          </cell>
          <cell r="V2615">
            <v>1686</v>
          </cell>
          <cell r="W2615" t="str">
            <v>Gran Buenos Aires</v>
          </cell>
          <cell r="Y2615" t="str">
            <v>ENVÍO SIN CARGO (CABA Y GRAN PARTE DE GBA) TIEMPO: 4 a 6 DÍAS HÁBILES</v>
          </cell>
          <cell r="Z2615" t="str">
            <v>Mercado Pago</v>
          </cell>
          <cell r="AF2615" t="str">
            <v>BOWL BAMBOO BLANCO 14X28CM</v>
          </cell>
          <cell r="AG2615" t="str">
            <v>1332.44</v>
          </cell>
          <cell r="AH2615">
            <v>1</v>
          </cell>
          <cell r="AI2615" t="str">
            <v>BA7812</v>
          </cell>
          <cell r="AJ2615" t="str">
            <v>Móvil</v>
          </cell>
          <cell r="AK2615" t="str">
            <v/>
          </cell>
          <cell r="AL2615">
            <v>1662449043</v>
          </cell>
          <cell r="AM2615">
            <v>275777247</v>
          </cell>
          <cell r="AN2615" t="str">
            <v>Sí</v>
          </cell>
        </row>
        <row r="2616">
          <cell r="A2616">
            <v>1658</v>
          </cell>
          <cell r="B2616" t="str">
            <v>arielbassetta2@hotmail.com</v>
          </cell>
          <cell r="AF2616" t="str">
            <v>COLADOR DIAM 24CM X 8,5CM ALTO</v>
          </cell>
          <cell r="AG2616">
            <v>618</v>
          </cell>
          <cell r="AH2616">
            <v>1</v>
          </cell>
          <cell r="AI2616" t="str">
            <v>046BA8163</v>
          </cell>
          <cell r="AN2616" t="str">
            <v>Sí</v>
          </cell>
        </row>
        <row r="2617">
          <cell r="A2617">
            <v>1657</v>
          </cell>
          <cell r="B2617" t="str">
            <v>caro.werner@hotmail.com</v>
          </cell>
          <cell r="C2617">
            <v>44051</v>
          </cell>
          <cell r="D2617" t="str">
            <v>Abierta</v>
          </cell>
          <cell r="E2617" t="str">
            <v>Recibido</v>
          </cell>
          <cell r="F2617" t="str">
            <v>Enviado</v>
          </cell>
          <cell r="G2617" t="str">
            <v>ARS</v>
          </cell>
          <cell r="H2617" t="str">
            <v>1792.81</v>
          </cell>
          <cell r="I2617" t="str">
            <v>268.92</v>
          </cell>
          <cell r="J2617">
            <v>0</v>
          </cell>
          <cell r="K2617" t="str">
            <v>1523.89</v>
          </cell>
          <cell r="L2617" t="str">
            <v>Carolina Werner</v>
          </cell>
          <cell r="M2617">
            <v>37557737</v>
          </cell>
          <cell r="N2617">
            <v>1133689805</v>
          </cell>
          <cell r="O2617" t="str">
            <v>Carolina Werner</v>
          </cell>
          <cell r="P2617">
            <v>1133689805</v>
          </cell>
          <cell r="Q2617" t="str">
            <v>Lambare</v>
          </cell>
          <cell r="R2617">
            <v>210</v>
          </cell>
          <cell r="T2617" t="str">
            <v>Avellaneda</v>
          </cell>
          <cell r="U2617" t="str">
            <v>Avellaneda</v>
          </cell>
          <cell r="V2617">
            <v>1870</v>
          </cell>
          <cell r="W2617" t="str">
            <v>Gran Buenos Aires</v>
          </cell>
          <cell r="Y2617" t="str">
            <v>ENVÍO SIN CARGO (CABA Y GRAN PARTE DE GBA) TIEMPO: 4 a 6 DÍAS HÁBILES</v>
          </cell>
          <cell r="Z2617" t="str">
            <v>Mercado Pago</v>
          </cell>
          <cell r="AA2617" t="str">
            <v>VIERNESBIGDECO</v>
          </cell>
          <cell r="AD2617">
            <v>44051</v>
          </cell>
          <cell r="AE2617">
            <v>44054</v>
          </cell>
          <cell r="AF2617" t="str">
            <v>PORTACEPILLOS NEGRO 11X6,8 CM</v>
          </cell>
          <cell r="AG2617" t="str">
            <v>465.83</v>
          </cell>
          <cell r="AH2617">
            <v>1</v>
          </cell>
          <cell r="AI2617" t="str">
            <v>AB7332</v>
          </cell>
          <cell r="AJ2617" t="str">
            <v>Móvil</v>
          </cell>
          <cell r="AK2617" t="str">
            <v>VIERNES 14-08 ENTRE 8 Y 18 HORAS!</v>
          </cell>
          <cell r="AL2617">
            <v>1662426211</v>
          </cell>
          <cell r="AM2617">
            <v>275762822</v>
          </cell>
          <cell r="AN2617" t="str">
            <v>Sí</v>
          </cell>
        </row>
        <row r="2618">
          <cell r="A2618">
            <v>1657</v>
          </cell>
          <cell r="B2618" t="str">
            <v>caro.werner@hotmail.com</v>
          </cell>
          <cell r="AF2618" t="str">
            <v>DISPENSER NEGRO 17,5X6,8 CM</v>
          </cell>
          <cell r="AG2618">
            <v>559</v>
          </cell>
          <cell r="AH2618">
            <v>1</v>
          </cell>
          <cell r="AI2618" t="str">
            <v>046AB7330</v>
          </cell>
          <cell r="AN2618" t="str">
            <v>Sí</v>
          </cell>
        </row>
        <row r="2619">
          <cell r="A2619">
            <v>1657</v>
          </cell>
          <cell r="B2619" t="str">
            <v>caro.werner@hotmail.com</v>
          </cell>
          <cell r="AF2619" t="str">
            <v>DISPENSER DE JABON DE POLIRESINA 19 X 7 CM</v>
          </cell>
          <cell r="AG2619" t="str">
            <v>767.98</v>
          </cell>
          <cell r="AH2619">
            <v>1</v>
          </cell>
          <cell r="AI2619" t="str">
            <v>AB6647</v>
          </cell>
          <cell r="AN2619" t="str">
            <v>Sí</v>
          </cell>
        </row>
        <row r="2620">
          <cell r="A2620">
            <v>1656</v>
          </cell>
          <cell r="B2620" t="str">
            <v>clariymore@hotmail.com</v>
          </cell>
          <cell r="C2620">
            <v>44051</v>
          </cell>
          <cell r="D2620" t="str">
            <v>Abierta</v>
          </cell>
          <cell r="E2620" t="str">
            <v>Pendiente</v>
          </cell>
          <cell r="F2620" t="str">
            <v>No está empaquetado</v>
          </cell>
          <cell r="G2620" t="str">
            <v>ARS</v>
          </cell>
          <cell r="H2620" t="str">
            <v>1950.44</v>
          </cell>
          <cell r="I2620">
            <v>0</v>
          </cell>
          <cell r="J2620">
            <v>0</v>
          </cell>
          <cell r="K2620" t="str">
            <v>1950.44</v>
          </cell>
          <cell r="L2620" t="str">
            <v>Florencia Garcia</v>
          </cell>
          <cell r="M2620">
            <v>27086040</v>
          </cell>
          <cell r="N2620">
            <v>1123492190</v>
          </cell>
          <cell r="O2620" t="str">
            <v>Florencia Garcia</v>
          </cell>
          <cell r="P2620">
            <v>1123492190</v>
          </cell>
          <cell r="Q2620" t="str">
            <v>German argerich</v>
          </cell>
          <cell r="R2620">
            <v>2065</v>
          </cell>
          <cell r="T2620" t="str">
            <v>Hurlingham</v>
          </cell>
          <cell r="U2620" t="str">
            <v>Buenos aires</v>
          </cell>
          <cell r="V2620">
            <v>1686</v>
          </cell>
          <cell r="W2620" t="str">
            <v>Gran Buenos Aires</v>
          </cell>
          <cell r="Y2620" t="str">
            <v>ENVÍO SIN CARGO (CABA Y GRAN PARTE DE GBA) TIEMPO: 4 a 6 DÍAS HÁBILES</v>
          </cell>
          <cell r="Z2620" t="str">
            <v>Mercado Pago</v>
          </cell>
          <cell r="AF2620" t="str">
            <v>COLADOR DIAM 24CM X 8,5CM ALTO</v>
          </cell>
          <cell r="AG2620">
            <v>618</v>
          </cell>
          <cell r="AH2620">
            <v>1</v>
          </cell>
          <cell r="AI2620" t="str">
            <v>046BA8163</v>
          </cell>
          <cell r="AJ2620" t="str">
            <v>Móvil</v>
          </cell>
          <cell r="AK2620" t="str">
            <v/>
          </cell>
          <cell r="AL2620">
            <v>1662403922</v>
          </cell>
          <cell r="AM2620">
            <v>275762819</v>
          </cell>
          <cell r="AN2620" t="str">
            <v>Sí</v>
          </cell>
        </row>
        <row r="2621">
          <cell r="A2621">
            <v>1656</v>
          </cell>
          <cell r="B2621" t="str">
            <v>clariymore@hotmail.com</v>
          </cell>
          <cell r="AF2621" t="str">
            <v>BOWL BAMBOO BLANCO 14X28CM</v>
          </cell>
          <cell r="AG2621" t="str">
            <v>1332.44</v>
          </cell>
          <cell r="AH2621">
            <v>1</v>
          </cell>
          <cell r="AI2621" t="str">
            <v>BA7812</v>
          </cell>
          <cell r="AN2621" t="str">
            <v>Sí</v>
          </cell>
        </row>
        <row r="2622">
          <cell r="A2622">
            <v>1655</v>
          </cell>
          <cell r="B2622" t="str">
            <v>abalsamo.agustina90@gmail.com</v>
          </cell>
          <cell r="C2622">
            <v>44051</v>
          </cell>
          <cell r="D2622" t="str">
            <v>Abierta</v>
          </cell>
          <cell r="E2622" t="str">
            <v>Recibido</v>
          </cell>
          <cell r="F2622" t="str">
            <v>Enviado</v>
          </cell>
          <cell r="G2622" t="str">
            <v>ARS</v>
          </cell>
          <cell r="H2622">
            <v>1298</v>
          </cell>
          <cell r="I2622" t="str">
            <v>194.7</v>
          </cell>
          <cell r="J2622">
            <v>0</v>
          </cell>
          <cell r="K2622" t="str">
            <v>1103.3</v>
          </cell>
          <cell r="L2622" t="str">
            <v>Agustina Abalsamo</v>
          </cell>
          <cell r="M2622">
            <v>35426697</v>
          </cell>
          <cell r="N2622">
            <v>1530521487</v>
          </cell>
          <cell r="O2622" t="str">
            <v>Agustina Abalsamo</v>
          </cell>
          <cell r="P2622">
            <v>1530521487</v>
          </cell>
          <cell r="Q2622" t="str">
            <v>Av. Santa Fe</v>
          </cell>
          <cell r="R2622">
            <v>1144</v>
          </cell>
          <cell r="S2622" t="str">
            <v>Piso 3 depto C</v>
          </cell>
          <cell r="T2622" t="str">
            <v>Acassuso</v>
          </cell>
          <cell r="U2622" t="str">
            <v>Buenos aires</v>
          </cell>
          <cell r="V2622">
            <v>1641</v>
          </cell>
          <cell r="W2622" t="str">
            <v>Gran Buenos Aires</v>
          </cell>
          <cell r="Y2622" t="str">
            <v>ENVÍO SIN CARGO (CABA Y GRAN PARTE DE GBA) TIEMPO: 4 a 6 DÍAS HÁBILES</v>
          </cell>
          <cell r="Z2622" t="str">
            <v>Mercado Pago</v>
          </cell>
          <cell r="AA2622" t="str">
            <v>VIERNESBIGDECO</v>
          </cell>
          <cell r="AC2622" t="str">
            <v>11-08 FALTA YUTE</v>
          </cell>
          <cell r="AD2622">
            <v>44051</v>
          </cell>
          <cell r="AE2622">
            <v>44067</v>
          </cell>
          <cell r="AF2622" t="str">
            <v>INDIVIDUAL DE YUTE TEJIDO 32 CM</v>
          </cell>
          <cell r="AG2622">
            <v>649</v>
          </cell>
          <cell r="AH2622">
            <v>2</v>
          </cell>
          <cell r="AI2622" t="str">
            <v>INDIVIDUALYUTE</v>
          </cell>
          <cell r="AJ2622" t="str">
            <v>Móvil</v>
          </cell>
          <cell r="AK2622" t="str">
            <v>MARTES 25-08 ENTRE 8 Y 18 HORAS!</v>
          </cell>
          <cell r="AL2622">
            <v>1662347608</v>
          </cell>
          <cell r="AM2622">
            <v>275756802</v>
          </cell>
          <cell r="AN2622" t="str">
            <v>Sí</v>
          </cell>
        </row>
        <row r="2623">
          <cell r="A2623">
            <v>1654</v>
          </cell>
          <cell r="B2623" t="str">
            <v>gloriaperalta475@yahoo.com</v>
          </cell>
          <cell r="C2623">
            <v>44051</v>
          </cell>
          <cell r="D2623" t="str">
            <v>Abierta</v>
          </cell>
          <cell r="E2623" t="str">
            <v>Recibido</v>
          </cell>
          <cell r="F2623" t="str">
            <v>Enviado</v>
          </cell>
          <cell r="G2623" t="str">
            <v>ARS</v>
          </cell>
          <cell r="H2623" t="str">
            <v>2782.9</v>
          </cell>
          <cell r="I2623">
            <v>0</v>
          </cell>
          <cell r="J2623">
            <v>0</v>
          </cell>
          <cell r="K2623" t="str">
            <v>2782.9</v>
          </cell>
          <cell r="L2623" t="str">
            <v>Gloria Viviana Peralta</v>
          </cell>
          <cell r="M2623">
            <v>18475210</v>
          </cell>
          <cell r="N2623">
            <v>1122674494</v>
          </cell>
          <cell r="O2623" t="str">
            <v>Gloria Viviana Peralta</v>
          </cell>
          <cell r="P2623">
            <v>1122674494</v>
          </cell>
          <cell r="Q2623" t="str">
            <v>Pueyrredón</v>
          </cell>
          <cell r="R2623">
            <v>2551</v>
          </cell>
          <cell r="U2623" t="str">
            <v>Moreno</v>
          </cell>
          <cell r="V2623">
            <v>1744</v>
          </cell>
          <cell r="W2623" t="str">
            <v>Gran Buenos Aires</v>
          </cell>
          <cell r="Y2623" t="str">
            <v>ENVÍO SIN CARGO (CABA Y GRAN PARTE DE GBA) TIEMPO: 4 a 6 DÍAS HÁBILES</v>
          </cell>
          <cell r="Z2623" t="str">
            <v>Mercado Pago</v>
          </cell>
          <cell r="AD2623">
            <v>44051</v>
          </cell>
          <cell r="AE2623">
            <v>44054</v>
          </cell>
          <cell r="AF2623" t="str">
            <v>SARTEN DE CERAMICA DE 26CM S/TAPA ANTIADHERENTE</v>
          </cell>
          <cell r="AG2623" t="str">
            <v>1111.45</v>
          </cell>
          <cell r="AH2623">
            <v>2</v>
          </cell>
          <cell r="AI2623" t="str">
            <v>BA8168</v>
          </cell>
          <cell r="AJ2623" t="str">
            <v>Móvil</v>
          </cell>
          <cell r="AK2623" t="str">
            <v>VIERNES 14-08 ENTRE 8 Y 18 HORAS!</v>
          </cell>
          <cell r="AL2623">
            <v>1662347444</v>
          </cell>
          <cell r="AM2623">
            <v>275752511</v>
          </cell>
          <cell r="AN2623" t="str">
            <v>Sí</v>
          </cell>
        </row>
        <row r="2624">
          <cell r="A2624">
            <v>1654</v>
          </cell>
          <cell r="B2624" t="str">
            <v>gloriaperalta475@yahoo.com</v>
          </cell>
          <cell r="AF2624" t="str">
            <v>RELOJ PARED BLANCO DIAM 25CM</v>
          </cell>
          <cell r="AG2624">
            <v>560</v>
          </cell>
          <cell r="AH2624">
            <v>1</v>
          </cell>
          <cell r="AI2624" t="str">
            <v>046RE6029</v>
          </cell>
          <cell r="AN2624" t="str">
            <v>Sí</v>
          </cell>
        </row>
        <row r="2625">
          <cell r="A2625">
            <v>1653</v>
          </cell>
          <cell r="B2625" t="str">
            <v>cecifer_01@outlook.com</v>
          </cell>
          <cell r="C2625">
            <v>44051</v>
          </cell>
          <cell r="D2625" t="str">
            <v>Abierta</v>
          </cell>
          <cell r="E2625" t="str">
            <v>Recibido</v>
          </cell>
          <cell r="F2625" t="str">
            <v>Enviado</v>
          </cell>
          <cell r="G2625" t="str">
            <v>ARS</v>
          </cell>
          <cell r="H2625" t="str">
            <v>2598.06</v>
          </cell>
          <cell r="I2625">
            <v>0</v>
          </cell>
          <cell r="J2625">
            <v>0</v>
          </cell>
          <cell r="K2625" t="str">
            <v>2598.06</v>
          </cell>
          <cell r="L2625" t="str">
            <v>Cecilia Fernandez</v>
          </cell>
          <cell r="M2625">
            <v>34272217</v>
          </cell>
          <cell r="N2625">
            <v>1130584209</v>
          </cell>
          <cell r="O2625" t="str">
            <v>Cecilia Fernandez</v>
          </cell>
          <cell r="P2625">
            <v>1130584209</v>
          </cell>
          <cell r="Q2625" t="str">
            <v>Aráoz</v>
          </cell>
          <cell r="R2625">
            <v>162</v>
          </cell>
          <cell r="S2625" t="str">
            <v>3 D</v>
          </cell>
          <cell r="U2625" t="str">
            <v>Banfield</v>
          </cell>
          <cell r="V2625">
            <v>1828</v>
          </cell>
          <cell r="W2625" t="str">
            <v>Gran Buenos Aires</v>
          </cell>
          <cell r="Y2625" t="str">
            <v>ENVÍO SIN CARGO (CABA Y GRAN PARTE DE GBA) TIEMPO: 4 a 6 DÍAS HÁBILES</v>
          </cell>
          <cell r="Z2625" t="str">
            <v>Mercado Pago</v>
          </cell>
          <cell r="AC2625" t="str">
            <v>11-08 FALTA YUTE</v>
          </cell>
          <cell r="AD2625">
            <v>44051</v>
          </cell>
          <cell r="AE2625">
            <v>44067</v>
          </cell>
          <cell r="AF2625" t="str">
            <v>ESCURRIDOR DE CUBIERTOS COLORES SURTIDOS (Blanco)</v>
          </cell>
          <cell r="AG2625">
            <v>385</v>
          </cell>
          <cell r="AH2625">
            <v>1</v>
          </cell>
          <cell r="AI2625" t="str">
            <v>Q069</v>
          </cell>
          <cell r="AJ2625" t="str">
            <v>Móvil</v>
          </cell>
          <cell r="AK2625" t="str">
            <v>MIERCOLES 26-08 ENTRE 8 Y 18 HORAS!</v>
          </cell>
          <cell r="AL2625">
            <v>1662193583</v>
          </cell>
          <cell r="AM2625">
            <v>275723406</v>
          </cell>
          <cell r="AN2625" t="str">
            <v>Sí</v>
          </cell>
        </row>
        <row r="2626">
          <cell r="A2626">
            <v>1653</v>
          </cell>
          <cell r="B2626" t="str">
            <v>cecifer_01@outlook.com</v>
          </cell>
          <cell r="AF2626" t="str">
            <v>SET X 3 COLADORES</v>
          </cell>
          <cell r="AG2626" t="str">
            <v>314.42</v>
          </cell>
          <cell r="AH2626">
            <v>1</v>
          </cell>
          <cell r="AI2626" t="str">
            <v>BA4794</v>
          </cell>
          <cell r="AN2626" t="str">
            <v>Sí</v>
          </cell>
        </row>
        <row r="2627">
          <cell r="A2627">
            <v>1653</v>
          </cell>
          <cell r="B2627" t="str">
            <v>cecifer_01@outlook.com</v>
          </cell>
          <cell r="AF2627" t="str">
            <v>HERVIDOR AZUL 14 CM ANTIADHERENTE PANELUX</v>
          </cell>
          <cell r="AG2627" t="str">
            <v>1249.64</v>
          </cell>
          <cell r="AH2627">
            <v>1</v>
          </cell>
          <cell r="AI2627" t="str">
            <v>PAN73863</v>
          </cell>
          <cell r="AN2627" t="str">
            <v>Sí</v>
          </cell>
        </row>
        <row r="2628">
          <cell r="A2628">
            <v>1653</v>
          </cell>
          <cell r="B2628" t="str">
            <v>cecifer_01@outlook.com</v>
          </cell>
          <cell r="AF2628" t="str">
            <v>INDIVIDUAL DE YUTE TEJIDO 32 CM</v>
          </cell>
          <cell r="AG2628">
            <v>649</v>
          </cell>
          <cell r="AH2628">
            <v>1</v>
          </cell>
          <cell r="AI2628" t="str">
            <v>INDIVIDUALYUTE</v>
          </cell>
          <cell r="AN2628" t="str">
            <v>Sí</v>
          </cell>
        </row>
        <row r="2629">
          <cell r="A2629">
            <v>1652</v>
          </cell>
          <cell r="B2629" t="str">
            <v>rominadelia@hotmail.com</v>
          </cell>
          <cell r="C2629">
            <v>44051</v>
          </cell>
          <cell r="D2629" t="str">
            <v>Abierta</v>
          </cell>
          <cell r="E2629" t="str">
            <v>Recibido</v>
          </cell>
          <cell r="F2629" t="str">
            <v>Enviado</v>
          </cell>
          <cell r="G2629" t="str">
            <v>ARS</v>
          </cell>
          <cell r="H2629" t="str">
            <v>1683.03</v>
          </cell>
          <cell r="I2629">
            <v>0</v>
          </cell>
          <cell r="J2629">
            <v>0</v>
          </cell>
          <cell r="K2629" t="str">
            <v>1683.03</v>
          </cell>
          <cell r="L2629" t="str">
            <v>Romina D elia</v>
          </cell>
          <cell r="M2629">
            <v>27386073</v>
          </cell>
          <cell r="N2629">
            <v>1157363920</v>
          </cell>
          <cell r="O2629" t="str">
            <v>Romina D elia</v>
          </cell>
          <cell r="P2629">
            <v>1157363920</v>
          </cell>
          <cell r="Q2629" t="str">
            <v>Sargento Cabral</v>
          </cell>
          <cell r="R2629">
            <v>2581</v>
          </cell>
          <cell r="T2629" t="str">
            <v>Lomas del mirador</v>
          </cell>
          <cell r="U2629" t="str">
            <v>Buenos Aires</v>
          </cell>
          <cell r="V2629">
            <v>1752</v>
          </cell>
          <cell r="W2629" t="str">
            <v>Gran Buenos Aires</v>
          </cell>
          <cell r="Y2629" t="str">
            <v>ENVÍO SIN CARGO (CABA Y GRAN PARTE DE GBA) TIEMPO: 4 a 6 DÍAS HÁBILES</v>
          </cell>
          <cell r="Z2629" t="str">
            <v>Mercado Pago</v>
          </cell>
          <cell r="AC2629" t="str">
            <v>11-08 FALTA YUTE</v>
          </cell>
          <cell r="AD2629">
            <v>44051</v>
          </cell>
          <cell r="AE2629">
            <v>44062</v>
          </cell>
          <cell r="AF2629" t="str">
            <v>INDIVIDUAL DE YUTE TEJIDO 32 CM</v>
          </cell>
          <cell r="AG2629">
            <v>649</v>
          </cell>
          <cell r="AH2629">
            <v>2</v>
          </cell>
          <cell r="AI2629" t="str">
            <v>INDIVIDUALYUTE</v>
          </cell>
          <cell r="AJ2629" t="str">
            <v>Móvil</v>
          </cell>
          <cell r="AK2629" t="str">
            <v>JUEVES 20-08 ENTRE 8 Y 18 HORAS!</v>
          </cell>
          <cell r="AL2629">
            <v>1661859379</v>
          </cell>
          <cell r="AM2629">
            <v>275660661</v>
          </cell>
          <cell r="AN2629" t="str">
            <v>Sí</v>
          </cell>
        </row>
        <row r="2630">
          <cell r="A2630">
            <v>1652</v>
          </cell>
          <cell r="B2630" t="str">
            <v>rominadelia@hotmail.com</v>
          </cell>
          <cell r="AF2630" t="str">
            <v>INDIVIDUAL DE CUERINA HOJAS 32.5CM DIAM</v>
          </cell>
          <cell r="AG2630" t="str">
            <v>385.03</v>
          </cell>
          <cell r="AH2630">
            <v>1</v>
          </cell>
          <cell r="AI2630" t="str">
            <v>CHUIN15C</v>
          </cell>
          <cell r="AN2630" t="str">
            <v>Sí</v>
          </cell>
        </row>
        <row r="2631">
          <cell r="A2631">
            <v>1651</v>
          </cell>
          <cell r="B2631" t="str">
            <v>rominamazzeo12@gmail.com</v>
          </cell>
          <cell r="C2631">
            <v>44051</v>
          </cell>
          <cell r="D2631" t="str">
            <v>Abierta</v>
          </cell>
          <cell r="E2631" t="str">
            <v>Recibido</v>
          </cell>
          <cell r="F2631" t="str">
            <v>Enviado</v>
          </cell>
          <cell r="G2631" t="str">
            <v>ARS</v>
          </cell>
          <cell r="H2631">
            <v>2596</v>
          </cell>
          <cell r="I2631">
            <v>0</v>
          </cell>
          <cell r="J2631">
            <v>0</v>
          </cell>
          <cell r="K2631">
            <v>2596</v>
          </cell>
          <cell r="L2631" t="str">
            <v>Romina Mazzeo</v>
          </cell>
          <cell r="M2631">
            <v>38072148</v>
          </cell>
          <cell r="N2631">
            <v>1530797801</v>
          </cell>
          <cell r="O2631" t="str">
            <v>Romina Mazzeo</v>
          </cell>
          <cell r="P2631">
            <v>1530797801</v>
          </cell>
          <cell r="Q2631" t="str">
            <v>Oslo</v>
          </cell>
          <cell r="R2631">
            <v>1376</v>
          </cell>
          <cell r="U2631" t="str">
            <v>Caba</v>
          </cell>
          <cell r="V2631">
            <v>1427</v>
          </cell>
          <cell r="W2631" t="str">
            <v>Capital Federal</v>
          </cell>
          <cell r="Y2631" t="str">
            <v>ENVÍO SIN CARGO (CABA Y GRAN PARTE DE GBA) TIEMPO: 4 a 6 DÍAS HÁBILES</v>
          </cell>
          <cell r="Z2631" t="str">
            <v>Mercado Pago</v>
          </cell>
          <cell r="AC2631" t="str">
            <v>11-08 FALTA YUTE</v>
          </cell>
          <cell r="AD2631">
            <v>44051</v>
          </cell>
          <cell r="AE2631">
            <v>44067</v>
          </cell>
          <cell r="AF2631" t="str">
            <v>INDIVIDUAL DE YUTE TEJIDO 32 CM</v>
          </cell>
          <cell r="AG2631">
            <v>649</v>
          </cell>
          <cell r="AH2631">
            <v>4</v>
          </cell>
          <cell r="AI2631" t="str">
            <v>INDIVIDUALYUTE</v>
          </cell>
          <cell r="AJ2631" t="str">
            <v>Móvil</v>
          </cell>
          <cell r="AK2631" t="str">
            <v>MARTES 25-08 ENTRE 8 Y 18 HORAS!</v>
          </cell>
          <cell r="AL2631">
            <v>1661789740</v>
          </cell>
          <cell r="AM2631">
            <v>274146510</v>
          </cell>
          <cell r="AN2631" t="str">
            <v>Sí</v>
          </cell>
        </row>
        <row r="2632">
          <cell r="A2632">
            <v>1650</v>
          </cell>
          <cell r="B2632" t="str">
            <v>leilaceliope@gmail.com</v>
          </cell>
          <cell r="C2632">
            <v>44051</v>
          </cell>
          <cell r="D2632" t="str">
            <v>Abierta</v>
          </cell>
          <cell r="E2632" t="str">
            <v>Recibido</v>
          </cell>
          <cell r="F2632" t="str">
            <v>Enviado</v>
          </cell>
          <cell r="G2632" t="str">
            <v>ARS</v>
          </cell>
          <cell r="H2632" t="str">
            <v>1670.5</v>
          </cell>
          <cell r="I2632" t="str">
            <v>250.58</v>
          </cell>
          <cell r="J2632">
            <v>0</v>
          </cell>
          <cell r="K2632" t="str">
            <v>1419.92</v>
          </cell>
          <cell r="L2632" t="str">
            <v>Leila Celiope</v>
          </cell>
          <cell r="M2632">
            <v>38468896</v>
          </cell>
          <cell r="N2632">
            <v>1123905064</v>
          </cell>
          <cell r="O2632" t="str">
            <v>Leila Celiope</v>
          </cell>
          <cell r="P2632">
            <v>1123905064</v>
          </cell>
          <cell r="Q2632" t="str">
            <v>Riobamba</v>
          </cell>
          <cell r="R2632">
            <v>724</v>
          </cell>
          <cell r="S2632" t="str">
            <v>2A</v>
          </cell>
          <cell r="T2632" t="str">
            <v>Merlo</v>
          </cell>
          <cell r="U2632" t="str">
            <v>Merlo</v>
          </cell>
          <cell r="V2632">
            <v>1722</v>
          </cell>
          <cell r="W2632" t="str">
            <v>Gran Buenos Aires</v>
          </cell>
          <cell r="Y2632" t="str">
            <v>ENVÍO SIN CARGO (CABA Y GRAN PARTE DE GBA) TIEMPO: 4 a 6 DÍAS HÁBILES</v>
          </cell>
          <cell r="Z2632" t="str">
            <v>Mercado Pago</v>
          </cell>
          <cell r="AA2632" t="str">
            <v>VIERNESBIGDECO</v>
          </cell>
          <cell r="AD2632">
            <v>44051</v>
          </cell>
          <cell r="AE2632">
            <v>44054</v>
          </cell>
          <cell r="AF2632" t="str">
            <v>ESCURRIDOR DE CUBIERTOS COLORES SURTIDOS (Verde)</v>
          </cell>
          <cell r="AG2632">
            <v>385</v>
          </cell>
          <cell r="AH2632">
            <v>1</v>
          </cell>
          <cell r="AI2632" t="str">
            <v>Q069</v>
          </cell>
          <cell r="AJ2632" t="str">
            <v>Móvil</v>
          </cell>
          <cell r="AK2632" t="str">
            <v>VIERNES 14-08 ENTRE 8 Y 18 HORAS!</v>
          </cell>
          <cell r="AL2632">
            <v>1661667921</v>
          </cell>
          <cell r="AM2632">
            <v>275627259</v>
          </cell>
          <cell r="AN2632" t="str">
            <v>Sí</v>
          </cell>
        </row>
        <row r="2633">
          <cell r="A2633">
            <v>1650</v>
          </cell>
          <cell r="B2633" t="str">
            <v>leilaceliope@gmail.com</v>
          </cell>
          <cell r="AF2633" t="str">
            <v>JABONERA DE SILICONA 13 X 10 X 1,7CM (AB7489)</v>
          </cell>
          <cell r="AG2633" t="str">
            <v>205.5</v>
          </cell>
          <cell r="AH2633">
            <v>2</v>
          </cell>
          <cell r="AI2633" t="str">
            <v>046AB6994</v>
          </cell>
          <cell r="AN2633" t="str">
            <v>Sí</v>
          </cell>
        </row>
        <row r="2634">
          <cell r="A2634">
            <v>1650</v>
          </cell>
          <cell r="B2634" t="str">
            <v>leilaceliope@gmail.com</v>
          </cell>
          <cell r="AF2634" t="str">
            <v>PASTO SECAPLATOS MEDIANO 25CMX25CM</v>
          </cell>
          <cell r="AG2634" t="str">
            <v>874.5</v>
          </cell>
          <cell r="AH2634">
            <v>1</v>
          </cell>
          <cell r="AI2634" t="str">
            <v>019BA7907</v>
          </cell>
          <cell r="AN2634" t="str">
            <v>Sí</v>
          </cell>
        </row>
        <row r="2635">
          <cell r="A2635">
            <v>1649</v>
          </cell>
          <cell r="B2635" t="str">
            <v>paula.borrero@hotmail.com</v>
          </cell>
          <cell r="C2635">
            <v>44051</v>
          </cell>
          <cell r="D2635" t="str">
            <v>Abierta</v>
          </cell>
          <cell r="E2635" t="str">
            <v>Recibido</v>
          </cell>
          <cell r="F2635" t="str">
            <v>Enviado</v>
          </cell>
          <cell r="G2635" t="str">
            <v>ARS</v>
          </cell>
          <cell r="H2635" t="str">
            <v>745.32</v>
          </cell>
          <cell r="I2635" t="str">
            <v>111.8</v>
          </cell>
          <cell r="J2635">
            <v>0</v>
          </cell>
          <cell r="K2635" t="str">
            <v>633.52</v>
          </cell>
          <cell r="L2635" t="str">
            <v>Paula borrero</v>
          </cell>
          <cell r="M2635">
            <v>38278117</v>
          </cell>
          <cell r="N2635">
            <v>1564793521</v>
          </cell>
          <cell r="O2635" t="str">
            <v>Paula borrero</v>
          </cell>
          <cell r="P2635">
            <v>1564793521</v>
          </cell>
          <cell r="Q2635" t="str">
            <v>Hector noya</v>
          </cell>
          <cell r="R2635">
            <v>3439</v>
          </cell>
          <cell r="U2635" t="str">
            <v>Lanús</v>
          </cell>
          <cell r="V2635">
            <v>1824</v>
          </cell>
          <cell r="W2635" t="str">
            <v>Gran Buenos Aires</v>
          </cell>
          <cell r="Y2635" t="str">
            <v>ENVÍO SIN CARGO (CABA Y GRAN PARTE DE GBA) TIEMPO: 4 a 6 DÍAS HÁBILES</v>
          </cell>
          <cell r="Z2635" t="str">
            <v>Mercado Pago</v>
          </cell>
          <cell r="AA2635" t="str">
            <v>VIERNESBIGDECO</v>
          </cell>
          <cell r="AD2635">
            <v>44051</v>
          </cell>
          <cell r="AE2635">
            <v>44054</v>
          </cell>
          <cell r="AF2635" t="str">
            <v>FRASCO VIDRIO 19CM X 9CM DIAM</v>
          </cell>
          <cell r="AG2635" t="str">
            <v>372.66</v>
          </cell>
          <cell r="AH2635">
            <v>2</v>
          </cell>
          <cell r="AI2635" t="str">
            <v>BA6431</v>
          </cell>
          <cell r="AJ2635" t="str">
            <v>Móvil</v>
          </cell>
          <cell r="AK2635" t="str">
            <v>VIERNES 14-08 ENTRE 8 Y 18 HORAS!</v>
          </cell>
          <cell r="AL2635">
            <v>1661432817</v>
          </cell>
          <cell r="AM2635">
            <v>275174027</v>
          </cell>
          <cell r="AN2635" t="str">
            <v>Sí</v>
          </cell>
        </row>
        <row r="2636">
          <cell r="A2636">
            <v>1648</v>
          </cell>
          <cell r="B2636" t="str">
            <v>lu.carniglia@gmail.com</v>
          </cell>
          <cell r="C2636">
            <v>44051</v>
          </cell>
          <cell r="D2636" t="str">
            <v>Abierta</v>
          </cell>
          <cell r="E2636" t="str">
            <v>Pendiente</v>
          </cell>
          <cell r="F2636" t="str">
            <v>No está empaquetado</v>
          </cell>
          <cell r="G2636" t="str">
            <v>ARS</v>
          </cell>
          <cell r="H2636" t="str">
            <v>4797.94</v>
          </cell>
          <cell r="I2636">
            <v>0</v>
          </cell>
          <cell r="J2636">
            <v>0</v>
          </cell>
          <cell r="K2636" t="str">
            <v>4797.94</v>
          </cell>
          <cell r="L2636" t="str">
            <v>Lucia Carniglia</v>
          </cell>
          <cell r="M2636">
            <v>42043629</v>
          </cell>
          <cell r="N2636">
            <v>1141967812</v>
          </cell>
          <cell r="O2636" t="str">
            <v>Lucia Carniglia</v>
          </cell>
          <cell r="P2636">
            <v>1141967812</v>
          </cell>
          <cell r="Q2636" t="str">
            <v>Castillo y Lorenzini plan 4B edificio 2</v>
          </cell>
          <cell r="R2636">
            <v>1400</v>
          </cell>
          <cell r="S2636">
            <v>9</v>
          </cell>
          <cell r="T2636" t="str">
            <v>Vitun</v>
          </cell>
          <cell r="U2636" t="str">
            <v>Longchamps</v>
          </cell>
          <cell r="V2636">
            <v>1854</v>
          </cell>
          <cell r="W2636" t="str">
            <v>Gran Buenos Aires</v>
          </cell>
          <cell r="Y2636" t="str">
            <v>ENVÍO SIN CARGO (CABA Y GRAN PARTE DE GBA) TIEMPO: 4 a 6 DÍAS HÁBILES</v>
          </cell>
          <cell r="Z2636" t="str">
            <v>Mercado Pago</v>
          </cell>
          <cell r="AF2636" t="str">
            <v>SET BAÑO</v>
          </cell>
          <cell r="AG2636" t="str">
            <v>1281.5</v>
          </cell>
          <cell r="AH2636">
            <v>2</v>
          </cell>
          <cell r="AI2636" t="str">
            <v>046AB6007</v>
          </cell>
          <cell r="AJ2636" t="str">
            <v>Web</v>
          </cell>
          <cell r="AK2636" t="str">
            <v/>
          </cell>
          <cell r="AL2636">
            <v>1661148591</v>
          </cell>
          <cell r="AM2636">
            <v>275549817</v>
          </cell>
          <cell r="AN2636" t="str">
            <v>Sí</v>
          </cell>
        </row>
        <row r="2637">
          <cell r="A2637">
            <v>1648</v>
          </cell>
          <cell r="B2637" t="str">
            <v>lu.carniglia@gmail.com</v>
          </cell>
          <cell r="AF2637" t="str">
            <v>CESTO DE BASURA ACERO INOXIDABLE 8L</v>
          </cell>
          <cell r="AG2637" t="str">
            <v>1820.35</v>
          </cell>
          <cell r="AH2637">
            <v>1</v>
          </cell>
          <cell r="AI2637" t="str">
            <v>TA7997</v>
          </cell>
          <cell r="AN2637" t="str">
            <v>Sí</v>
          </cell>
        </row>
        <row r="2638">
          <cell r="A2638">
            <v>1648</v>
          </cell>
          <cell r="B2638" t="str">
            <v>lu.carniglia@gmail.com</v>
          </cell>
          <cell r="AF2638" t="str">
            <v>RALLADOR VERDE 20 X 4 CM</v>
          </cell>
          <cell r="AG2638" t="str">
            <v>414.59</v>
          </cell>
          <cell r="AH2638">
            <v>1</v>
          </cell>
          <cell r="AI2638" t="str">
            <v>BA6436</v>
          </cell>
          <cell r="AN2638" t="str">
            <v>Sí</v>
          </cell>
        </row>
        <row r="2639">
          <cell r="A2639">
            <v>1647</v>
          </cell>
          <cell r="B2639" t="str">
            <v>fer.pardo01@gmail.com</v>
          </cell>
          <cell r="C2639">
            <v>44050</v>
          </cell>
          <cell r="D2639" t="str">
            <v>Abierta</v>
          </cell>
          <cell r="E2639" t="str">
            <v>Recibido</v>
          </cell>
          <cell r="F2639" t="str">
            <v>Enviado</v>
          </cell>
          <cell r="G2639" t="str">
            <v>ARS</v>
          </cell>
          <cell r="H2639" t="str">
            <v>6655.46</v>
          </cell>
          <cell r="I2639" t="str">
            <v>998.32</v>
          </cell>
          <cell r="J2639">
            <v>0</v>
          </cell>
          <cell r="K2639" t="str">
            <v>5657.14</v>
          </cell>
          <cell r="L2639" t="str">
            <v>Fernanda Pardo</v>
          </cell>
          <cell r="M2639">
            <v>31877728</v>
          </cell>
          <cell r="N2639">
            <v>1169223453</v>
          </cell>
          <cell r="O2639" t="str">
            <v>Fernanda Pardo</v>
          </cell>
          <cell r="P2639">
            <v>1169223453</v>
          </cell>
          <cell r="Q2639" t="str">
            <v>Virrey Liniers</v>
          </cell>
          <cell r="R2639">
            <v>1241</v>
          </cell>
          <cell r="S2639">
            <v>4</v>
          </cell>
          <cell r="T2639" t="str">
            <v>Boedo</v>
          </cell>
          <cell r="U2639" t="str">
            <v>Caba</v>
          </cell>
          <cell r="V2639">
            <v>1241</v>
          </cell>
          <cell r="W2639" t="str">
            <v>Capital Federal</v>
          </cell>
          <cell r="Y2639" t="str">
            <v>ENVÍO SIN CARGO (CABA Y GRAN PARTE DE GBA) TIEMPO: 4 a 6 DÍAS HÁBILES</v>
          </cell>
          <cell r="Z2639" t="str">
            <v>Mercado Pago</v>
          </cell>
          <cell r="AA2639" t="str">
            <v>VIERNESBIGDECO</v>
          </cell>
          <cell r="AD2639">
            <v>44050</v>
          </cell>
          <cell r="AE2639">
            <v>44054</v>
          </cell>
          <cell r="AF2639" t="str">
            <v>BOWL BAMBOO GRIS 6X15CM</v>
          </cell>
          <cell r="AG2639">
            <v>539</v>
          </cell>
          <cell r="AH2639">
            <v>1</v>
          </cell>
          <cell r="AI2639" t="str">
            <v>BA7799</v>
          </cell>
          <cell r="AJ2639" t="str">
            <v>Web</v>
          </cell>
          <cell r="AK2639" t="str">
            <v>JUEVES 13-08 ENTRE 8 Y 18 HORAS!</v>
          </cell>
          <cell r="AL2639">
            <v>1660277596</v>
          </cell>
          <cell r="AM2639">
            <v>275347047</v>
          </cell>
          <cell r="AN2639" t="str">
            <v>Sí</v>
          </cell>
        </row>
        <row r="2640">
          <cell r="A2640">
            <v>1647</v>
          </cell>
          <cell r="B2640" t="str">
            <v>fer.pardo01@gmail.com</v>
          </cell>
          <cell r="AF2640" t="str">
            <v>BOWL BAMBOO GRIS 14X28CM</v>
          </cell>
          <cell r="AG2640" t="str">
            <v>1332.44</v>
          </cell>
          <cell r="AH2640">
            <v>1</v>
          </cell>
          <cell r="AI2640" t="str">
            <v>BA7814</v>
          </cell>
          <cell r="AN2640" t="str">
            <v>Sí</v>
          </cell>
        </row>
        <row r="2641">
          <cell r="A2641">
            <v>1647</v>
          </cell>
          <cell r="B2641" t="str">
            <v>fer.pardo01@gmail.com</v>
          </cell>
          <cell r="AF2641" t="str">
            <v>ESPATULAS PLASTICO (Verde)</v>
          </cell>
          <cell r="AG2641" t="str">
            <v>88.94</v>
          </cell>
          <cell r="AH2641">
            <v>1</v>
          </cell>
          <cell r="AI2641" t="str">
            <v>019BA7572BA</v>
          </cell>
          <cell r="AN2641" t="str">
            <v>Sí</v>
          </cell>
        </row>
        <row r="2642">
          <cell r="A2642">
            <v>1647</v>
          </cell>
          <cell r="B2642" t="str">
            <v>fer.pardo01@gmail.com</v>
          </cell>
          <cell r="AF2642" t="str">
            <v>SET X 6 CUCHILLO MESA MADERA "DI SOLLE"</v>
          </cell>
          <cell r="AG2642" t="str">
            <v>582.22</v>
          </cell>
          <cell r="AH2642">
            <v>1</v>
          </cell>
          <cell r="AI2642" t="str">
            <v>061CMT0376</v>
          </cell>
          <cell r="AN2642" t="str">
            <v>Sí</v>
          </cell>
        </row>
        <row r="2643">
          <cell r="A2643">
            <v>1647</v>
          </cell>
          <cell r="B2643" t="str">
            <v>fer.pardo01@gmail.com</v>
          </cell>
          <cell r="AF2643" t="str">
            <v>SET X 6 CUCHARA MESA MADERA "DI SOLLE"</v>
          </cell>
          <cell r="AG2643" t="str">
            <v>444.7</v>
          </cell>
          <cell r="AH2643">
            <v>1</v>
          </cell>
          <cell r="AI2643" t="str">
            <v>061CMT0379</v>
          </cell>
          <cell r="AN2643" t="str">
            <v>Sí</v>
          </cell>
        </row>
        <row r="2644">
          <cell r="A2644">
            <v>1647</v>
          </cell>
          <cell r="B2644" t="str">
            <v>fer.pardo01@gmail.com</v>
          </cell>
          <cell r="AF2644" t="str">
            <v>SET X 6 CUCHARA CAFE CHICA MADERA "DI SOLLE"</v>
          </cell>
          <cell r="AG2644" t="str">
            <v>455.51</v>
          </cell>
          <cell r="AH2644">
            <v>1</v>
          </cell>
          <cell r="AI2644" t="str">
            <v>061CMT0381</v>
          </cell>
          <cell r="AN2644" t="str">
            <v>Sí</v>
          </cell>
        </row>
        <row r="2645">
          <cell r="A2645">
            <v>1647</v>
          </cell>
          <cell r="B2645" t="str">
            <v>fer.pardo01@gmail.com</v>
          </cell>
          <cell r="AF2645" t="str">
            <v>PANERA ARPILLERA HOJAS AZUL</v>
          </cell>
          <cell r="AG2645" t="str">
            <v>481.26</v>
          </cell>
          <cell r="AH2645">
            <v>1</v>
          </cell>
          <cell r="AI2645" t="str">
            <v>LO26017</v>
          </cell>
          <cell r="AN2645" t="str">
            <v>Sí</v>
          </cell>
        </row>
        <row r="2646">
          <cell r="A2646">
            <v>1647</v>
          </cell>
          <cell r="B2646" t="str">
            <v>fer.pardo01@gmail.com</v>
          </cell>
          <cell r="AF2646" t="str">
            <v>BOWL BAMBOO GRIS PETROLEO 6X12CM</v>
          </cell>
          <cell r="AG2646" t="str">
            <v>491.7</v>
          </cell>
          <cell r="AH2646">
            <v>2</v>
          </cell>
          <cell r="AI2646" t="str">
            <v>BA8205</v>
          </cell>
          <cell r="AN2646" t="str">
            <v>Sí</v>
          </cell>
        </row>
        <row r="2647">
          <cell r="A2647">
            <v>1647</v>
          </cell>
          <cell r="B2647" t="str">
            <v>fer.pardo01@gmail.com</v>
          </cell>
          <cell r="AF2647" t="str">
            <v>RELOJ PARED BLANCO DIAM 25CM</v>
          </cell>
          <cell r="AG2647">
            <v>560</v>
          </cell>
          <cell r="AH2647">
            <v>1</v>
          </cell>
          <cell r="AI2647" t="str">
            <v>046RE6029</v>
          </cell>
          <cell r="AN2647" t="str">
            <v>Sí</v>
          </cell>
        </row>
        <row r="2648">
          <cell r="A2648">
            <v>1647</v>
          </cell>
          <cell r="B2648" t="str">
            <v>fer.pardo01@gmail.com</v>
          </cell>
          <cell r="AF2648" t="str">
            <v>JABONERA BAÑO POLISERINA PASTEL</v>
          </cell>
          <cell r="AG2648">
            <v>490</v>
          </cell>
          <cell r="AH2648">
            <v>1</v>
          </cell>
          <cell r="AI2648" t="str">
            <v>046AB6644</v>
          </cell>
          <cell r="AN2648" t="str">
            <v>Sí</v>
          </cell>
        </row>
        <row r="2649">
          <cell r="A2649">
            <v>1647</v>
          </cell>
          <cell r="B2649" t="str">
            <v>fer.pardo01@gmail.com</v>
          </cell>
          <cell r="AF2649" t="str">
            <v>RALLADOR 6 LADOS 23CM</v>
          </cell>
          <cell r="AG2649">
            <v>641</v>
          </cell>
          <cell r="AH2649">
            <v>1</v>
          </cell>
          <cell r="AI2649" t="str">
            <v>046BA6440</v>
          </cell>
          <cell r="AN2649" t="str">
            <v>Sí</v>
          </cell>
        </row>
        <row r="2650">
          <cell r="A2650">
            <v>1647</v>
          </cell>
          <cell r="B2650" t="str">
            <v>fer.pardo01@gmail.com</v>
          </cell>
          <cell r="AF2650" t="str">
            <v>SEGURO PARA PUERTA SILICONA 1PC COLORES SURTIDOS SIN ELECCION</v>
          </cell>
          <cell r="AG2650" t="str">
            <v>56.99</v>
          </cell>
          <cell r="AH2650">
            <v>1</v>
          </cell>
          <cell r="AI2650" t="str">
            <v>019BA6986</v>
          </cell>
          <cell r="AN2650" t="str">
            <v>Sí</v>
          </cell>
        </row>
        <row r="2651">
          <cell r="A2651">
            <v>1646</v>
          </cell>
          <cell r="B2651" t="str">
            <v>patoggl29@gmail.com</v>
          </cell>
          <cell r="C2651">
            <v>44050</v>
          </cell>
          <cell r="D2651" t="str">
            <v>Abierta</v>
          </cell>
          <cell r="E2651" t="str">
            <v>Recibido</v>
          </cell>
          <cell r="F2651" t="str">
            <v>Enviado</v>
          </cell>
          <cell r="G2651" t="str">
            <v>ARS</v>
          </cell>
          <cell r="H2651">
            <v>599</v>
          </cell>
          <cell r="I2651" t="str">
            <v>89.85</v>
          </cell>
          <cell r="J2651">
            <v>0</v>
          </cell>
          <cell r="K2651" t="str">
            <v>509.15</v>
          </cell>
          <cell r="L2651" t="str">
            <v>Patricia Garay Lima</v>
          </cell>
          <cell r="M2651">
            <v>16453123</v>
          </cell>
          <cell r="N2651">
            <v>1150954999</v>
          </cell>
          <cell r="O2651" t="str">
            <v>Patricia Garay Lima</v>
          </cell>
          <cell r="P2651">
            <v>1150954999</v>
          </cell>
          <cell r="Q2651" t="str">
            <v>Llavallol</v>
          </cell>
          <cell r="R2651">
            <v>3455</v>
          </cell>
          <cell r="S2651">
            <v>2</v>
          </cell>
          <cell r="T2651" t="str">
            <v>Villa del Parque</v>
          </cell>
          <cell r="U2651" t="str">
            <v>Caba</v>
          </cell>
          <cell r="V2651">
            <v>1417</v>
          </cell>
          <cell r="W2651" t="str">
            <v>Capital Federal</v>
          </cell>
          <cell r="Y2651" t="str">
            <v>ENVÍO SIN CARGO (CABA Y GRAN PARTE DE GBA) TIEMPO: 4 a 6 DÍAS HÁBILES</v>
          </cell>
          <cell r="Z2651" t="str">
            <v>Mercado Pago</v>
          </cell>
          <cell r="AA2651" t="str">
            <v>VIERNESBIGDECO</v>
          </cell>
          <cell r="AD2651">
            <v>44050</v>
          </cell>
          <cell r="AE2651">
            <v>44054</v>
          </cell>
          <cell r="AF2651" t="str">
            <v>AZUCARERO DE VIDRIO Y AC. INOX 10CM</v>
          </cell>
          <cell r="AG2651">
            <v>199</v>
          </cell>
          <cell r="AH2651">
            <v>1</v>
          </cell>
          <cell r="AI2651" t="str">
            <v>046BA8196</v>
          </cell>
          <cell r="AJ2651" t="str">
            <v>Móvil</v>
          </cell>
          <cell r="AK2651" t="str">
            <v>JUEVES 13-08 ENTRE 8 Y 18 HORAS!</v>
          </cell>
          <cell r="AL2651">
            <v>1660117939</v>
          </cell>
          <cell r="AM2651">
            <v>275317452</v>
          </cell>
          <cell r="AN2651" t="str">
            <v>Sí</v>
          </cell>
        </row>
        <row r="2652">
          <cell r="A2652">
            <v>1646</v>
          </cell>
          <cell r="B2652" t="str">
            <v>patoggl29@gmail.com</v>
          </cell>
          <cell r="AF2652" t="str">
            <v>VELA 100 % SOJA CON ESENCIAS DIFERENTES AROMAS 14x10 CM</v>
          </cell>
          <cell r="AG2652">
            <v>400</v>
          </cell>
          <cell r="AH2652">
            <v>1</v>
          </cell>
          <cell r="AI2652" t="str">
            <v>VELA</v>
          </cell>
          <cell r="AN2652" t="str">
            <v>Sí</v>
          </cell>
        </row>
        <row r="2653">
          <cell r="A2653">
            <v>1645</v>
          </cell>
          <cell r="B2653" t="str">
            <v>patoggl29@gmail.com</v>
          </cell>
          <cell r="C2653">
            <v>44050</v>
          </cell>
          <cell r="D2653" t="str">
            <v>Abierta</v>
          </cell>
          <cell r="E2653" t="str">
            <v>Recibido</v>
          </cell>
          <cell r="F2653" t="str">
            <v>Enviado</v>
          </cell>
          <cell r="G2653" t="str">
            <v>ARS</v>
          </cell>
          <cell r="H2653" t="str">
            <v>854.4</v>
          </cell>
          <cell r="I2653" t="str">
            <v>128.16</v>
          </cell>
          <cell r="J2653">
            <v>0</v>
          </cell>
          <cell r="K2653" t="str">
            <v>726.24</v>
          </cell>
          <cell r="L2653" t="str">
            <v>Patricia Garay Lima</v>
          </cell>
          <cell r="M2653">
            <v>16453123</v>
          </cell>
          <cell r="N2653">
            <v>1150954999</v>
          </cell>
          <cell r="O2653" t="str">
            <v>Patricia Garay Lima</v>
          </cell>
          <cell r="P2653">
            <v>1150954999</v>
          </cell>
          <cell r="Q2653" t="str">
            <v>Llavallol</v>
          </cell>
          <cell r="R2653">
            <v>3455</v>
          </cell>
          <cell r="S2653">
            <v>2</v>
          </cell>
          <cell r="T2653" t="str">
            <v>Villa del Parque</v>
          </cell>
          <cell r="U2653" t="str">
            <v>Caba</v>
          </cell>
          <cell r="V2653">
            <v>1417</v>
          </cell>
          <cell r="W2653" t="str">
            <v>Capital Federal</v>
          </cell>
          <cell r="Y2653" t="str">
            <v>ENVÍO SIN CARGO (CABA Y GRAN PARTE DE GBA) TIEMPO: 4 a 6 DÍAS HÁBILES</v>
          </cell>
          <cell r="Z2653" t="str">
            <v>Mercado Pago</v>
          </cell>
          <cell r="AA2653" t="str">
            <v>VIERNESBIGDECO</v>
          </cell>
          <cell r="AD2653">
            <v>44050</v>
          </cell>
          <cell r="AE2653">
            <v>44054</v>
          </cell>
          <cell r="AF2653" t="str">
            <v>BROCHES PARA BOLSA FLUO BLISTER SET X 5PC  COL.SURT. 11CM</v>
          </cell>
          <cell r="AG2653" t="str">
            <v>140.9</v>
          </cell>
          <cell r="AH2653">
            <v>1</v>
          </cell>
          <cell r="AI2653" t="str">
            <v>046BR5393</v>
          </cell>
          <cell r="AJ2653" t="str">
            <v>Móvil</v>
          </cell>
          <cell r="AK2653" t="str">
            <v>JUEVES 13-08 ENTRE 8 Y 18 HORAS!</v>
          </cell>
          <cell r="AL2653">
            <v>1660101153</v>
          </cell>
          <cell r="AM2653">
            <v>275313345</v>
          </cell>
          <cell r="AN2653" t="str">
            <v>Sí</v>
          </cell>
        </row>
        <row r="2654">
          <cell r="A2654">
            <v>1645</v>
          </cell>
          <cell r="B2654" t="str">
            <v>patoggl29@gmail.com</v>
          </cell>
          <cell r="AF2654" t="str">
            <v>VELA 100 % SOJA CON ESENCIAS DIFERENTES AROMAS 14x10 CM</v>
          </cell>
          <cell r="AG2654">
            <v>400</v>
          </cell>
          <cell r="AH2654">
            <v>1</v>
          </cell>
          <cell r="AI2654" t="str">
            <v>VELA</v>
          </cell>
          <cell r="AN2654" t="str">
            <v>Sí</v>
          </cell>
        </row>
        <row r="2655">
          <cell r="A2655">
            <v>1645</v>
          </cell>
          <cell r="B2655" t="str">
            <v>patoggl29@gmail.com</v>
          </cell>
          <cell r="AF2655" t="str">
            <v>BATIDOR SEMIAUTOMATICO 34 CM</v>
          </cell>
          <cell r="AG2655" t="str">
            <v>313.5</v>
          </cell>
          <cell r="AH2655">
            <v>1</v>
          </cell>
          <cell r="AI2655" t="str">
            <v>046BA4824</v>
          </cell>
          <cell r="AN2655" t="str">
            <v>Sí</v>
          </cell>
        </row>
        <row r="2656">
          <cell r="A2656">
            <v>1644</v>
          </cell>
          <cell r="B2656" t="str">
            <v>lolimartin86@gmail.com</v>
          </cell>
          <cell r="C2656">
            <v>44050</v>
          </cell>
          <cell r="D2656" t="str">
            <v>Abierta</v>
          </cell>
          <cell r="E2656" t="str">
            <v>Recibido</v>
          </cell>
          <cell r="F2656" t="str">
            <v>Enviado</v>
          </cell>
          <cell r="G2656" t="str">
            <v>ARS</v>
          </cell>
          <cell r="H2656" t="str">
            <v>3590.17</v>
          </cell>
          <cell r="I2656" t="str">
            <v>538.53</v>
          </cell>
          <cell r="J2656">
            <v>0</v>
          </cell>
          <cell r="K2656" t="str">
            <v>3051.64</v>
          </cell>
          <cell r="L2656" t="str">
            <v>Loli Martin</v>
          </cell>
          <cell r="M2656">
            <v>31879123</v>
          </cell>
          <cell r="N2656">
            <v>47904204</v>
          </cell>
          <cell r="O2656" t="str">
            <v>Loli Martin</v>
          </cell>
          <cell r="P2656">
            <v>47904204</v>
          </cell>
          <cell r="Q2656" t="str">
            <v>Guillermo marconi</v>
          </cell>
          <cell r="R2656">
            <v>1470</v>
          </cell>
          <cell r="S2656" t="str">
            <v>7b</v>
          </cell>
          <cell r="T2656" t="str">
            <v>Olivos</v>
          </cell>
          <cell r="U2656" t="str">
            <v>Buenos aires</v>
          </cell>
          <cell r="V2656">
            <v>1636</v>
          </cell>
          <cell r="W2656" t="str">
            <v>Gran Buenos Aires</v>
          </cell>
          <cell r="Y2656" t="str">
            <v>ENVÍO SIN CARGO (CABA Y GRAN PARTE DE GBA) TIEMPO: 4 a 6 DÍAS HÁBILES</v>
          </cell>
          <cell r="Z2656" t="str">
            <v>Mercado Pago</v>
          </cell>
          <cell r="AA2656" t="str">
            <v>VIERNESBIGDECO</v>
          </cell>
          <cell r="AD2656">
            <v>44050</v>
          </cell>
          <cell r="AE2656">
            <v>44054</v>
          </cell>
          <cell r="AF2656" t="str">
            <v>BANDEJA DE MADERA BLANCO "LIFE IS BEAUTIFUL" 24X17CM</v>
          </cell>
          <cell r="AG2656" t="str">
            <v>578.23</v>
          </cell>
          <cell r="AH2656">
            <v>1</v>
          </cell>
          <cell r="AI2656" t="str">
            <v>046BI7455</v>
          </cell>
          <cell r="AJ2656" t="str">
            <v>Móvil</v>
          </cell>
          <cell r="AK2656" t="str">
            <v>JUEVES 13-08 ENTRE 8 Y 18 HORAS!</v>
          </cell>
          <cell r="AL2656">
            <v>1660087163</v>
          </cell>
          <cell r="AM2656">
            <v>275158112</v>
          </cell>
          <cell r="AN2656" t="str">
            <v>Sí</v>
          </cell>
        </row>
        <row r="2657">
          <cell r="A2657">
            <v>1644</v>
          </cell>
          <cell r="B2657" t="str">
            <v>lolimartin86@gmail.com</v>
          </cell>
          <cell r="AF2657" t="str">
            <v>SET CUCHARON Y TENEDOR BAMBOO BLANCO 29CM</v>
          </cell>
          <cell r="AG2657">
            <v>1024</v>
          </cell>
          <cell r="AH2657">
            <v>1</v>
          </cell>
          <cell r="AI2657" t="str">
            <v>BA7800</v>
          </cell>
          <cell r="AN2657" t="str">
            <v>Sí</v>
          </cell>
        </row>
        <row r="2658">
          <cell r="A2658">
            <v>1644</v>
          </cell>
          <cell r="B2658" t="str">
            <v>lolimartin86@gmail.com</v>
          </cell>
          <cell r="AF2658" t="str">
            <v>APOYA PAVA MADERA CERCO 17,5 CM</v>
          </cell>
          <cell r="AG2658" t="str">
            <v>186.32</v>
          </cell>
          <cell r="AH2658">
            <v>1</v>
          </cell>
          <cell r="AI2658" t="str">
            <v>BA5450</v>
          </cell>
          <cell r="AN2658" t="str">
            <v>Sí</v>
          </cell>
        </row>
        <row r="2659">
          <cell r="A2659">
            <v>1644</v>
          </cell>
          <cell r="B2659" t="str">
            <v>lolimartin86@gmail.com</v>
          </cell>
          <cell r="AF2659" t="str">
            <v>MOLINILLO MADERA</v>
          </cell>
          <cell r="AG2659" t="str">
            <v>900.81</v>
          </cell>
          <cell r="AH2659">
            <v>2</v>
          </cell>
          <cell r="AI2659" t="str">
            <v>046BA6861</v>
          </cell>
          <cell r="AN2659" t="str">
            <v>Sí</v>
          </cell>
        </row>
        <row r="2660">
          <cell r="A2660">
            <v>1643</v>
          </cell>
          <cell r="B2660" t="str">
            <v>agostina.l.gutierrez@hotmail.com</v>
          </cell>
          <cell r="C2660">
            <v>44050</v>
          </cell>
          <cell r="D2660" t="str">
            <v>Abierta</v>
          </cell>
          <cell r="E2660" t="str">
            <v>Recibido</v>
          </cell>
          <cell r="F2660" t="str">
            <v>Enviado</v>
          </cell>
          <cell r="G2660" t="str">
            <v>ARS</v>
          </cell>
          <cell r="H2660" t="str">
            <v>1605.15</v>
          </cell>
          <cell r="I2660" t="str">
            <v>240.77</v>
          </cell>
          <cell r="J2660">
            <v>0</v>
          </cell>
          <cell r="K2660" t="str">
            <v>1364.38</v>
          </cell>
          <cell r="L2660" t="str">
            <v>Agostina Lourdes Gutierrez</v>
          </cell>
          <cell r="M2660">
            <v>40251246</v>
          </cell>
          <cell r="N2660">
            <v>1568505259</v>
          </cell>
          <cell r="O2660" t="str">
            <v>Agostina Lourdes gutierrez</v>
          </cell>
          <cell r="P2660">
            <v>1568505259</v>
          </cell>
          <cell r="Q2660" t="str">
            <v>Las Malvinas</v>
          </cell>
          <cell r="R2660">
            <v>1460</v>
          </cell>
          <cell r="U2660" t="str">
            <v>San Miguel</v>
          </cell>
          <cell r="V2660">
            <v>1663</v>
          </cell>
          <cell r="W2660" t="str">
            <v>Gran Buenos Aires</v>
          </cell>
          <cell r="Y2660" t="str">
            <v>ENVÍO SIN CARGO (CABA Y GRAN PARTE DE GBA) TIEMPO: 4 a 6 DÍAS HÁBILES</v>
          </cell>
          <cell r="Z2660" t="str">
            <v>Mercado Pago</v>
          </cell>
          <cell r="AA2660" t="str">
            <v>VIERNESBIGDECO</v>
          </cell>
          <cell r="AD2660">
            <v>44050</v>
          </cell>
          <cell r="AE2660">
            <v>44054</v>
          </cell>
          <cell r="AF2660" t="str">
            <v>TUPPER 400CC COL. SURT. C/TAPA</v>
          </cell>
          <cell r="AG2660">
            <v>179</v>
          </cell>
          <cell r="AH2660">
            <v>2</v>
          </cell>
          <cell r="AI2660" t="str">
            <v>BP35099</v>
          </cell>
          <cell r="AJ2660" t="str">
            <v>Web</v>
          </cell>
          <cell r="AK2660" t="str">
            <v>JUEVES 13-08 ENTRE 8 Y 18 HORAS!</v>
          </cell>
          <cell r="AL2660">
            <v>1659120934</v>
          </cell>
          <cell r="AM2660">
            <v>275158732</v>
          </cell>
          <cell r="AN2660" t="str">
            <v>Sí</v>
          </cell>
        </row>
        <row r="2661">
          <cell r="A2661">
            <v>1643</v>
          </cell>
          <cell r="B2661" t="str">
            <v>agostina.l.gutierrez@hotmail.com</v>
          </cell>
          <cell r="AF2661" t="str">
            <v>BROCHES BLISTER X 12 GRIP ARRIBA</v>
          </cell>
          <cell r="AG2661" t="str">
            <v>197.03</v>
          </cell>
          <cell r="AH2661">
            <v>2</v>
          </cell>
          <cell r="AI2661" t="str">
            <v>046BR5388</v>
          </cell>
          <cell r="AN2661" t="str">
            <v>Sí</v>
          </cell>
        </row>
        <row r="2662">
          <cell r="A2662">
            <v>1643</v>
          </cell>
          <cell r="B2662" t="str">
            <v>agostina.l.gutierrez@hotmail.com</v>
          </cell>
          <cell r="AF2662" t="str">
            <v>BALDE PLASTICO TRANSPARENTE VARIOS COLORES (Fucsia)</v>
          </cell>
          <cell r="AG2662" t="str">
            <v>486.09</v>
          </cell>
          <cell r="AH2662">
            <v>1</v>
          </cell>
          <cell r="AN2662" t="str">
            <v>Sí</v>
          </cell>
        </row>
        <row r="2663">
          <cell r="A2663">
            <v>1643</v>
          </cell>
          <cell r="B2663" t="str">
            <v>agostina.l.gutierrez@hotmail.com</v>
          </cell>
          <cell r="AF2663" t="str">
            <v>BOWL NEGRO 400CC TRANSLUCIDO</v>
          </cell>
          <cell r="AG2663" t="str">
            <v>183.5</v>
          </cell>
          <cell r="AH2663">
            <v>2</v>
          </cell>
          <cell r="AI2663" t="str">
            <v>BP01102</v>
          </cell>
          <cell r="AN2663" t="str">
            <v>Sí</v>
          </cell>
        </row>
        <row r="2664">
          <cell r="A2664">
            <v>1642</v>
          </cell>
          <cell r="B2664" t="str">
            <v>anahi_c_maldonado@hotmail.com</v>
          </cell>
          <cell r="C2664">
            <v>44050</v>
          </cell>
          <cell r="D2664" t="str">
            <v>Abierta</v>
          </cell>
          <cell r="E2664" t="str">
            <v>Recibido</v>
          </cell>
          <cell r="F2664" t="str">
            <v>Enviado</v>
          </cell>
          <cell r="G2664" t="str">
            <v>ARS</v>
          </cell>
          <cell r="H2664" t="str">
            <v>1047.5</v>
          </cell>
          <cell r="I2664">
            <v>0</v>
          </cell>
          <cell r="J2664">
            <v>0</v>
          </cell>
          <cell r="K2664" t="str">
            <v>1047.5</v>
          </cell>
          <cell r="L2664" t="str">
            <v>Anahi Maldonado</v>
          </cell>
          <cell r="M2664">
            <v>39335321</v>
          </cell>
          <cell r="N2664">
            <v>1525224684</v>
          </cell>
          <cell r="O2664" t="str">
            <v>Anahi Maldonado</v>
          </cell>
          <cell r="P2664">
            <v>1525224684</v>
          </cell>
          <cell r="Q2664" t="str">
            <v>Avenida coronel diaz</v>
          </cell>
          <cell r="R2664">
            <v>1965</v>
          </cell>
          <cell r="S2664" t="str">
            <v>4d</v>
          </cell>
          <cell r="T2664" t="str">
            <v>Palermo</v>
          </cell>
          <cell r="U2664" t="str">
            <v>Caba</v>
          </cell>
          <cell r="V2664">
            <v>1425</v>
          </cell>
          <cell r="W2664" t="str">
            <v>Capital Federal</v>
          </cell>
          <cell r="Y2664" t="str">
            <v>ENVÍO SIN CARGO (CABA Y GRAN PARTE DE GBA) TIEMPO: 4 a 6 DÍAS HÁBILES</v>
          </cell>
          <cell r="Z2664" t="str">
            <v>Mercado Pago</v>
          </cell>
          <cell r="AD2664">
            <v>44050</v>
          </cell>
          <cell r="AE2664">
            <v>44054</v>
          </cell>
          <cell r="AF2664" t="str">
            <v>RELOJ DE PARED NEGRO 30CM</v>
          </cell>
          <cell r="AG2664" t="str">
            <v>652.5</v>
          </cell>
          <cell r="AH2664">
            <v>1</v>
          </cell>
          <cell r="AI2664" t="str">
            <v>046RE6670</v>
          </cell>
          <cell r="AJ2664" t="str">
            <v>Móvil</v>
          </cell>
          <cell r="AK2664" t="str">
            <v>JUEVES 13-08 ENTRE 8 Y 18 HORAS!</v>
          </cell>
          <cell r="AL2664">
            <v>1658966747</v>
          </cell>
          <cell r="AM2664">
            <v>275135189</v>
          </cell>
          <cell r="AN2664" t="str">
            <v>Sí</v>
          </cell>
        </row>
        <row r="2665">
          <cell r="A2665">
            <v>1642</v>
          </cell>
          <cell r="B2665" t="str">
            <v>anahi_c_maldonado@hotmail.com</v>
          </cell>
          <cell r="AF2665" t="str">
            <v>PERCHERO X 5 LLAVE BCO 5DIV 22CM</v>
          </cell>
          <cell r="AG2665">
            <v>395</v>
          </cell>
          <cell r="AH2665">
            <v>1</v>
          </cell>
          <cell r="AI2665" t="str">
            <v>046DE7359</v>
          </cell>
          <cell r="AN2665" t="str">
            <v>Sí</v>
          </cell>
        </row>
        <row r="2666">
          <cell r="A2666">
            <v>1641</v>
          </cell>
          <cell r="B2666" t="str">
            <v>camila.ponce133@gmail.com</v>
          </cell>
          <cell r="C2666">
            <v>44050</v>
          </cell>
          <cell r="D2666" t="str">
            <v>Abierta</v>
          </cell>
          <cell r="E2666" t="str">
            <v>Recibido</v>
          </cell>
          <cell r="F2666" t="str">
            <v>Enviado</v>
          </cell>
          <cell r="G2666" t="str">
            <v>ARS</v>
          </cell>
          <cell r="H2666" t="str">
            <v>2254.65</v>
          </cell>
          <cell r="I2666" t="str">
            <v>338.2</v>
          </cell>
          <cell r="J2666">
            <v>0</v>
          </cell>
          <cell r="K2666" t="str">
            <v>1916.45</v>
          </cell>
          <cell r="L2666" t="str">
            <v>Camila Ponce</v>
          </cell>
          <cell r="M2666">
            <v>39673133</v>
          </cell>
          <cell r="N2666">
            <v>1126633711</v>
          </cell>
          <cell r="O2666" t="str">
            <v>Camila Ponce</v>
          </cell>
          <cell r="P2666">
            <v>1126633711</v>
          </cell>
          <cell r="Q2666" t="str">
            <v>Yatasto</v>
          </cell>
          <cell r="R2666">
            <v>2111</v>
          </cell>
          <cell r="U2666" t="str">
            <v>Grand Bourg</v>
          </cell>
          <cell r="V2666">
            <v>1615</v>
          </cell>
          <cell r="W2666" t="str">
            <v>Gran Buenos Aires</v>
          </cell>
          <cell r="Y2666" t="str">
            <v>ENVÍO SIN CARGO (CABA Y GRAN PARTE DE GBA) TIEMPO: 4 a 6 DÍAS HÁBILES</v>
          </cell>
          <cell r="Z2666" t="str">
            <v>Mercado Pago</v>
          </cell>
          <cell r="AA2666" t="str">
            <v>VIERNESBIGDECO</v>
          </cell>
          <cell r="AD2666">
            <v>44050</v>
          </cell>
          <cell r="AE2666">
            <v>44054</v>
          </cell>
          <cell r="AF2666" t="str">
            <v>SET DE BAÑO NEGRO 4 PIEZAS: DISPENSER + JABONERA + 2 PORTA CEPILLOS</v>
          </cell>
          <cell r="AG2666" t="str">
            <v>1694.65</v>
          </cell>
          <cell r="AH2666">
            <v>1</v>
          </cell>
          <cell r="AI2666" t="str">
            <v>046AB7329</v>
          </cell>
          <cell r="AJ2666" t="str">
            <v>Móvil</v>
          </cell>
          <cell r="AK2666" t="str">
            <v>JUEVES 13-08 ENTRE 8 Y 18 HORAS!</v>
          </cell>
          <cell r="AL2666">
            <v>1658851509</v>
          </cell>
          <cell r="AM2666">
            <v>275050775</v>
          </cell>
          <cell r="AN2666" t="str">
            <v>Sí</v>
          </cell>
        </row>
        <row r="2667">
          <cell r="A2667">
            <v>1641</v>
          </cell>
          <cell r="B2667" t="str">
            <v>camila.ponce133@gmail.com</v>
          </cell>
          <cell r="AF2667" t="str">
            <v>RELOJ PARED BLANCO DIAM 25CM</v>
          </cell>
          <cell r="AG2667">
            <v>560</v>
          </cell>
          <cell r="AH2667">
            <v>1</v>
          </cell>
          <cell r="AI2667" t="str">
            <v>046RE6029</v>
          </cell>
          <cell r="AN2667" t="str">
            <v>Sí</v>
          </cell>
        </row>
        <row r="2668">
          <cell r="A2668">
            <v>1640</v>
          </cell>
          <cell r="B2668" t="str">
            <v>shapnaroy@hotmail.com</v>
          </cell>
          <cell r="C2668">
            <v>44050</v>
          </cell>
          <cell r="D2668" t="str">
            <v>Abierta</v>
          </cell>
          <cell r="E2668" t="str">
            <v>Anulado</v>
          </cell>
          <cell r="F2668" t="str">
            <v>Enviado</v>
          </cell>
          <cell r="G2668" t="str">
            <v>ARS</v>
          </cell>
          <cell r="H2668">
            <v>548</v>
          </cell>
          <cell r="I2668">
            <v>0</v>
          </cell>
          <cell r="J2668">
            <v>0</v>
          </cell>
          <cell r="K2668">
            <v>548</v>
          </cell>
          <cell r="L2668" t="str">
            <v>Lisa Genovese</v>
          </cell>
          <cell r="M2668">
            <v>38026386</v>
          </cell>
          <cell r="N2668">
            <v>5492944664312</v>
          </cell>
          <cell r="O2668" t="str">
            <v>Lisa Genovese</v>
          </cell>
          <cell r="P2668">
            <v>15492944664312</v>
          </cell>
          <cell r="Q2668" t="str">
            <v>Av. del Libertador</v>
          </cell>
          <cell r="R2668">
            <v>5722</v>
          </cell>
          <cell r="S2668" t="str">
            <v>4 depto 16</v>
          </cell>
          <cell r="U2668" t="str">
            <v>Caba</v>
          </cell>
          <cell r="V2668">
            <v>1428</v>
          </cell>
          <cell r="W2668" t="str">
            <v>Capital Federal</v>
          </cell>
          <cell r="Y2668" t="str">
            <v>ENVÍO SIN CARGO (CABA Y GRAN PARTE DE GBA) TIEMPO: 4 a 6 DÍAS HÁBILES</v>
          </cell>
          <cell r="Z2668" t="str">
            <v>Mercado Pago</v>
          </cell>
          <cell r="AB2668" t="str">
            <v>Es un regalo de cumpleaños. Si se puede agregar una tarjeta que diga: Feliz cumple Lis! Te quiero, Shap. Genial, gracias!</v>
          </cell>
          <cell r="AE2668">
            <v>44054</v>
          </cell>
          <cell r="AF2668" t="str">
            <v>JARRON CERAMICA NEGRO 10X11CM</v>
          </cell>
          <cell r="AG2668">
            <v>274</v>
          </cell>
          <cell r="AH2668">
            <v>1</v>
          </cell>
          <cell r="AI2668" t="str">
            <v>046JA7511</v>
          </cell>
          <cell r="AJ2668" t="str">
            <v>Web</v>
          </cell>
          <cell r="AK2668" t="str">
            <v>JUEVES 13-08 ENTRE 8 Y 18 HORAS!</v>
          </cell>
          <cell r="AL2668">
            <v>1658819522</v>
          </cell>
          <cell r="AM2668">
            <v>275118035</v>
          </cell>
          <cell r="AN2668" t="str">
            <v>Sí</v>
          </cell>
        </row>
        <row r="2669">
          <cell r="A2669">
            <v>1640</v>
          </cell>
          <cell r="B2669" t="str">
            <v>shapnaroy@hotmail.com</v>
          </cell>
          <cell r="AF2669" t="str">
            <v>JARRON CERAMICA CREMA 10X11CM</v>
          </cell>
          <cell r="AG2669">
            <v>274</v>
          </cell>
          <cell r="AH2669">
            <v>1</v>
          </cell>
          <cell r="AI2669" t="str">
            <v>046JA7513</v>
          </cell>
          <cell r="AN2669" t="str">
            <v>Sí</v>
          </cell>
        </row>
        <row r="2670">
          <cell r="A2670">
            <v>1639</v>
          </cell>
          <cell r="B2670" t="str">
            <v>vikyochoa2@gmail.com</v>
          </cell>
          <cell r="C2670">
            <v>44050</v>
          </cell>
          <cell r="D2670" t="str">
            <v>Abierta</v>
          </cell>
          <cell r="E2670" t="str">
            <v>Recibido</v>
          </cell>
          <cell r="F2670" t="str">
            <v>Enviado</v>
          </cell>
          <cell r="G2670" t="str">
            <v>ARS</v>
          </cell>
          <cell r="H2670">
            <v>5260</v>
          </cell>
          <cell r="I2670">
            <v>0</v>
          </cell>
          <cell r="J2670">
            <v>1155</v>
          </cell>
          <cell r="K2670">
            <v>6415</v>
          </cell>
          <cell r="L2670" t="str">
            <v>Victoria Abril Ochoa</v>
          </cell>
          <cell r="M2670">
            <v>41987375</v>
          </cell>
          <cell r="N2670">
            <v>2291419839</v>
          </cell>
          <cell r="O2670" t="str">
            <v>Victoria Abril Ochoa</v>
          </cell>
          <cell r="P2670">
            <v>2291419839</v>
          </cell>
          <cell r="Q2670">
            <v>38</v>
          </cell>
          <cell r="R2670">
            <v>916</v>
          </cell>
          <cell r="U2670" t="str">
            <v>Miramar</v>
          </cell>
          <cell r="V2670">
            <v>7607</v>
          </cell>
          <cell r="W2670" t="str">
            <v>Buenos Aires</v>
          </cell>
          <cell r="Y2670" t="str">
            <v>Correo Argentino - Encomienda Clásica</v>
          </cell>
          <cell r="Z2670" t="str">
            <v>Mercado Pago</v>
          </cell>
          <cell r="AD2670">
            <v>44050</v>
          </cell>
          <cell r="AE2670">
            <v>44055</v>
          </cell>
          <cell r="AF2670" t="str">
            <v>JUEGO X 6 PLATOS PLAYOS PARTHENON ROJOS 26CM</v>
          </cell>
          <cell r="AG2670">
            <v>2861</v>
          </cell>
          <cell r="AH2670">
            <v>1</v>
          </cell>
          <cell r="AI2670" t="str">
            <v>PO416472</v>
          </cell>
          <cell r="AJ2670" t="str">
            <v>Móvil</v>
          </cell>
          <cell r="AK2670" t="str">
            <v>MIERCOLES 12-08 SE DESPACHA AL CORREO ARGENTINO ENTRE 11 Y 13 HORAS !</v>
          </cell>
          <cell r="AL2670">
            <v>1657578446</v>
          </cell>
          <cell r="AM2670">
            <v>274973424</v>
          </cell>
          <cell r="AN2670" t="str">
            <v>Sí</v>
          </cell>
        </row>
        <row r="2671">
          <cell r="A2671">
            <v>1639</v>
          </cell>
          <cell r="B2671" t="str">
            <v>vikyochoa2@gmail.com</v>
          </cell>
          <cell r="AF2671" t="str">
            <v>PROMO SET DE VIDRIO</v>
          </cell>
          <cell r="AG2671">
            <v>2399</v>
          </cell>
          <cell r="AH2671">
            <v>1</v>
          </cell>
          <cell r="AN2671" t="str">
            <v>Sí</v>
          </cell>
        </row>
        <row r="2672">
          <cell r="A2672">
            <v>1638</v>
          </cell>
          <cell r="B2672" t="str">
            <v>desireesoules@yahoo.com.ar</v>
          </cell>
          <cell r="C2672">
            <v>44050</v>
          </cell>
          <cell r="D2672" t="str">
            <v>Abierta</v>
          </cell>
          <cell r="E2672" t="str">
            <v>Recibido</v>
          </cell>
          <cell r="F2672" t="str">
            <v>Enviado</v>
          </cell>
          <cell r="G2672" t="str">
            <v>ARS</v>
          </cell>
          <cell r="H2672" t="str">
            <v>1148.58</v>
          </cell>
          <cell r="I2672">
            <v>0</v>
          </cell>
          <cell r="J2672">
            <v>0</v>
          </cell>
          <cell r="K2672" t="str">
            <v>1148.58</v>
          </cell>
          <cell r="L2672" t="str">
            <v>Evelyn Soules</v>
          </cell>
          <cell r="M2672">
            <v>39560331</v>
          </cell>
          <cell r="N2672">
            <v>1560525786</v>
          </cell>
          <cell r="O2672" t="str">
            <v>Evelyn Soules</v>
          </cell>
          <cell r="P2672">
            <v>1560525786</v>
          </cell>
          <cell r="Q2672" t="str">
            <v>Bolivia</v>
          </cell>
          <cell r="R2672">
            <v>2179</v>
          </cell>
          <cell r="T2672" t="str">
            <v>Villa General Mitre</v>
          </cell>
          <cell r="U2672" t="str">
            <v>Villa Gral. Mitre</v>
          </cell>
          <cell r="V2672">
            <v>1416</v>
          </cell>
          <cell r="W2672" t="str">
            <v>Capital Federal</v>
          </cell>
          <cell r="Y2672" t="str">
            <v>ENVÍO SIN CARGO (CABA Y GRAN PARTE DE GBA) TIEMPO: 4 a 6 DÍAS HÁBILES</v>
          </cell>
          <cell r="Z2672" t="str">
            <v>Mercado Pago</v>
          </cell>
          <cell r="AD2672">
            <v>44050</v>
          </cell>
          <cell r="AE2672">
            <v>44054</v>
          </cell>
          <cell r="AF2672" t="str">
            <v>CORTINA DE BAÑO CREMA 180 X 200 CM</v>
          </cell>
          <cell r="AG2672" t="str">
            <v>1148.58</v>
          </cell>
          <cell r="AH2672">
            <v>1</v>
          </cell>
          <cell r="AI2672" t="str">
            <v>AB7343</v>
          </cell>
          <cell r="AJ2672" t="str">
            <v>Móvil</v>
          </cell>
          <cell r="AK2672" t="str">
            <v>JUEVES 13-08 ENTRE 8 Y 18 HORAS!</v>
          </cell>
          <cell r="AL2672">
            <v>1657320323</v>
          </cell>
          <cell r="AM2672">
            <v>274944792</v>
          </cell>
          <cell r="AN2672" t="str">
            <v>Sí</v>
          </cell>
        </row>
        <row r="2673">
          <cell r="A2673">
            <v>1637</v>
          </cell>
          <cell r="B2673" t="str">
            <v>lali1971@yahoo.com.ar</v>
          </cell>
          <cell r="C2673">
            <v>44049</v>
          </cell>
          <cell r="D2673" t="str">
            <v>Abierta</v>
          </cell>
          <cell r="E2673" t="str">
            <v>Recibido</v>
          </cell>
          <cell r="F2673" t="str">
            <v>Enviado</v>
          </cell>
          <cell r="G2673" t="str">
            <v>ARS</v>
          </cell>
          <cell r="H2673">
            <v>504</v>
          </cell>
          <cell r="I2673">
            <v>0</v>
          </cell>
          <cell r="J2673">
            <v>0</v>
          </cell>
          <cell r="K2673">
            <v>504</v>
          </cell>
          <cell r="L2673" t="str">
            <v>Laura Moll</v>
          </cell>
          <cell r="M2673">
            <v>22430386</v>
          </cell>
          <cell r="N2673">
            <v>1550140094</v>
          </cell>
          <cell r="O2673" t="str">
            <v>Laura Moll</v>
          </cell>
          <cell r="P2673">
            <v>1550140094</v>
          </cell>
          <cell r="Q2673" t="str">
            <v>Soldado de la independencia</v>
          </cell>
          <cell r="R2673">
            <v>1381</v>
          </cell>
          <cell r="S2673" t="str">
            <v>8 B</v>
          </cell>
          <cell r="T2673" t="str">
            <v>Belgrano</v>
          </cell>
          <cell r="U2673" t="str">
            <v>Caba</v>
          </cell>
          <cell r="V2673">
            <v>1426</v>
          </cell>
          <cell r="W2673" t="str">
            <v>Capital Federal</v>
          </cell>
          <cell r="Y2673" t="str">
            <v>ENVÍO SIN CARGO (CABA Y GRAN PARTE DE GBA) TIEMPO: 4 a 6 DÍAS HÁBILES</v>
          </cell>
          <cell r="Z2673" t="str">
            <v>Mercado Pago</v>
          </cell>
          <cell r="AD2673">
            <v>44049</v>
          </cell>
          <cell r="AE2673">
            <v>44054</v>
          </cell>
          <cell r="AF2673" t="str">
            <v>FRASCO VIDRIO 13,55CM</v>
          </cell>
          <cell r="AG2673">
            <v>104</v>
          </cell>
          <cell r="AH2673">
            <v>1</v>
          </cell>
          <cell r="AI2673" t="str">
            <v>046JA7591</v>
          </cell>
          <cell r="AJ2673" t="str">
            <v>Móvil</v>
          </cell>
          <cell r="AK2673" t="str">
            <v>JUEVES 13-08 ENTRE 8 Y 18 HORAS!</v>
          </cell>
          <cell r="AL2673">
            <v>1656359367</v>
          </cell>
          <cell r="AM2673">
            <v>274703682</v>
          </cell>
          <cell r="AN2673" t="str">
            <v>Sí</v>
          </cell>
        </row>
        <row r="2674">
          <cell r="A2674">
            <v>1637</v>
          </cell>
          <cell r="B2674" t="str">
            <v>lali1971@yahoo.com.ar</v>
          </cell>
          <cell r="AF2674" t="str">
            <v>VELA 100 % SOJA CON ESENCIAS DIFERENTES AROMAS 14x10 CM</v>
          </cell>
          <cell r="AG2674">
            <v>400</v>
          </cell>
          <cell r="AH2674">
            <v>1</v>
          </cell>
          <cell r="AI2674" t="str">
            <v>VELA</v>
          </cell>
          <cell r="AN2674" t="str">
            <v>Sí</v>
          </cell>
        </row>
        <row r="2675">
          <cell r="A2675">
            <v>1636</v>
          </cell>
          <cell r="B2675" t="str">
            <v>stefi_pace02@yahoo.com.ar</v>
          </cell>
          <cell r="C2675">
            <v>44049</v>
          </cell>
          <cell r="D2675" t="str">
            <v>Abierta</v>
          </cell>
          <cell r="E2675" t="str">
            <v>Recibido</v>
          </cell>
          <cell r="F2675" t="str">
            <v>Enviado</v>
          </cell>
          <cell r="G2675" t="str">
            <v>ARS</v>
          </cell>
          <cell r="H2675" t="str">
            <v>3612.62</v>
          </cell>
          <cell r="I2675">
            <v>0</v>
          </cell>
          <cell r="J2675">
            <v>655</v>
          </cell>
          <cell r="K2675" t="str">
            <v>4267.62</v>
          </cell>
          <cell r="L2675" t="str">
            <v>Stefania Pace</v>
          </cell>
          <cell r="M2675">
            <v>351988800</v>
          </cell>
          <cell r="N2675">
            <v>2477300127</v>
          </cell>
          <cell r="O2675" t="str">
            <v>Stefania pace</v>
          </cell>
          <cell r="P2675">
            <v>2477300127</v>
          </cell>
          <cell r="Q2675" t="str">
            <v>Moreno</v>
          </cell>
          <cell r="R2675">
            <v>315</v>
          </cell>
          <cell r="T2675" t="str">
            <v>centro</v>
          </cell>
          <cell r="U2675" t="str">
            <v>Pergamino</v>
          </cell>
          <cell r="V2675">
            <v>2700</v>
          </cell>
          <cell r="W2675" t="str">
            <v>Buenos Aires</v>
          </cell>
          <cell r="Y2675" t="str">
            <v>Correo Argentino - Encomienda Clásica</v>
          </cell>
          <cell r="Z2675" t="str">
            <v>Mercado Pago</v>
          </cell>
          <cell r="AB2675" t="str">
            <v>golpear fuerte que no anda el timbre o llamar al 0247715300127</v>
          </cell>
          <cell r="AD2675">
            <v>44049</v>
          </cell>
          <cell r="AE2675">
            <v>44054</v>
          </cell>
          <cell r="AF2675" t="str">
            <v>PUFF REDONDO CHICO BLANCO DE 30CM Y 30H</v>
          </cell>
          <cell r="AG2675" t="str">
            <v>1806.31</v>
          </cell>
          <cell r="AH2675">
            <v>2</v>
          </cell>
          <cell r="AI2675" t="str">
            <v>AS7258</v>
          </cell>
          <cell r="AJ2675" t="str">
            <v>Web</v>
          </cell>
          <cell r="AK2675" t="str">
            <v>MIERCOLES 12-08 SE DESPACHAR AL CORREO ENTRE 10 Y 13 HORAS!</v>
          </cell>
          <cell r="AL2675">
            <v>1655021586</v>
          </cell>
          <cell r="AM2675">
            <v>274497660</v>
          </cell>
          <cell r="AN2675" t="str">
            <v>Sí</v>
          </cell>
        </row>
        <row r="2676">
          <cell r="A2676">
            <v>1635</v>
          </cell>
          <cell r="B2676" t="str">
            <v>andy.gamboni@gmail.com</v>
          </cell>
          <cell r="C2676">
            <v>44049</v>
          </cell>
          <cell r="D2676" t="str">
            <v>Abierta</v>
          </cell>
          <cell r="E2676" t="str">
            <v>Recibido</v>
          </cell>
          <cell r="F2676" t="str">
            <v>Enviado</v>
          </cell>
          <cell r="G2676" t="str">
            <v>ARS</v>
          </cell>
          <cell r="H2676" t="str">
            <v>2038.94</v>
          </cell>
          <cell r="I2676">
            <v>0</v>
          </cell>
          <cell r="J2676">
            <v>0</v>
          </cell>
          <cell r="K2676" t="str">
            <v>2038.94</v>
          </cell>
          <cell r="L2676" t="str">
            <v>Andrea Gamboni</v>
          </cell>
          <cell r="M2676">
            <v>32932713</v>
          </cell>
          <cell r="N2676">
            <v>1168146117</v>
          </cell>
          <cell r="O2676" t="str">
            <v>Andrea Gamboni</v>
          </cell>
          <cell r="P2676">
            <v>1168146117</v>
          </cell>
          <cell r="Q2676" t="str">
            <v>Av Gaona</v>
          </cell>
          <cell r="R2676">
            <v>2765</v>
          </cell>
          <cell r="S2676" t="str">
            <v>6 D</v>
          </cell>
          <cell r="T2676" t="str">
            <v>Villa Gral Mitre</v>
          </cell>
          <cell r="U2676" t="str">
            <v>Caba</v>
          </cell>
          <cell r="V2676">
            <v>1416</v>
          </cell>
          <cell r="W2676" t="str">
            <v>Capital Federal</v>
          </cell>
          <cell r="Y2676" t="str">
            <v>ENVÍO SIN CARGO (CABA Y GRAN PARTE DE GBA) TIEMPO: 4 a 6 DÍAS HÁBILES</v>
          </cell>
          <cell r="Z2676" t="str">
            <v>Mercado Pago</v>
          </cell>
          <cell r="AD2676">
            <v>44049</v>
          </cell>
          <cell r="AE2676">
            <v>44049</v>
          </cell>
          <cell r="AF2676" t="str">
            <v>JABONERA DE PLÁSTICO RAYAS 3 COLORES 13 CM (Verde)</v>
          </cell>
          <cell r="AG2676" t="str">
            <v>195.64</v>
          </cell>
          <cell r="AH2676">
            <v>1</v>
          </cell>
          <cell r="AJ2676" t="str">
            <v>Web</v>
          </cell>
          <cell r="AK2676" t="str">
            <v>SABADO 08-08 ENTRE  8 Y 14 HORAS!</v>
          </cell>
          <cell r="AL2676">
            <v>1654555963</v>
          </cell>
          <cell r="AM2676">
            <v>274416606</v>
          </cell>
          <cell r="AN2676" t="str">
            <v>Sí</v>
          </cell>
        </row>
        <row r="2677">
          <cell r="A2677">
            <v>1635</v>
          </cell>
          <cell r="B2677" t="str">
            <v>andy.gamboni@gmail.com</v>
          </cell>
          <cell r="AF2677" t="str">
            <v>JABONERA DE SILICONA 13 X 10 X 1,7CM (AB7489)</v>
          </cell>
          <cell r="AG2677" t="str">
            <v>205.5</v>
          </cell>
          <cell r="AH2677">
            <v>1</v>
          </cell>
          <cell r="AI2677" t="str">
            <v>046AB6994</v>
          </cell>
          <cell r="AN2677" t="str">
            <v>Sí</v>
          </cell>
        </row>
        <row r="2678">
          <cell r="A2678">
            <v>1635</v>
          </cell>
          <cell r="B2678" t="str">
            <v>andy.gamboni@gmail.com</v>
          </cell>
          <cell r="AF2678" t="str">
            <v>RELOJ PARED FONDO ROJO MCO BLANCO 30CM DIAM</v>
          </cell>
          <cell r="AG2678">
            <v>776</v>
          </cell>
          <cell r="AH2678">
            <v>1</v>
          </cell>
          <cell r="AI2678" t="str">
            <v>046RE7625</v>
          </cell>
          <cell r="AN2678" t="str">
            <v>Sí</v>
          </cell>
        </row>
        <row r="2679">
          <cell r="A2679">
            <v>1635</v>
          </cell>
          <cell r="B2679" t="str">
            <v>andy.gamboni@gmail.com</v>
          </cell>
          <cell r="AF2679" t="str">
            <v>FLORERO DE VIDRIO FUME 17CM 10CM DIAM</v>
          </cell>
          <cell r="AG2679">
            <v>580</v>
          </cell>
          <cell r="AH2679">
            <v>1</v>
          </cell>
          <cell r="AI2679" t="str">
            <v>046JA7251</v>
          </cell>
          <cell r="AN2679" t="str">
            <v>Sí</v>
          </cell>
        </row>
        <row r="2680">
          <cell r="A2680">
            <v>1635</v>
          </cell>
          <cell r="B2680" t="str">
            <v>andy.gamboni@gmail.com</v>
          </cell>
          <cell r="AF2680" t="str">
            <v>MOLDE TARTERA</v>
          </cell>
          <cell r="AG2680" t="str">
            <v>281.8</v>
          </cell>
          <cell r="AH2680">
            <v>1</v>
          </cell>
          <cell r="AI2680" t="str">
            <v>046BA4836</v>
          </cell>
          <cell r="AN2680" t="str">
            <v>Sí</v>
          </cell>
        </row>
        <row r="2681">
          <cell r="A2681">
            <v>1634</v>
          </cell>
          <cell r="B2681" t="str">
            <v>novaragiuliana@gmail.com</v>
          </cell>
          <cell r="C2681">
            <v>44048</v>
          </cell>
          <cell r="D2681" t="str">
            <v>Abierta</v>
          </cell>
          <cell r="E2681" t="str">
            <v>Recibido</v>
          </cell>
          <cell r="F2681" t="str">
            <v>Enviado</v>
          </cell>
          <cell r="G2681" t="str">
            <v>ARS</v>
          </cell>
          <cell r="H2681" t="str">
            <v>1783.94</v>
          </cell>
          <cell r="I2681">
            <v>0</v>
          </cell>
          <cell r="J2681">
            <v>0</v>
          </cell>
          <cell r="K2681" t="str">
            <v>1783.94</v>
          </cell>
          <cell r="L2681" t="str">
            <v>Giuliana Novara</v>
          </cell>
          <cell r="M2681">
            <v>41318491</v>
          </cell>
          <cell r="N2681">
            <v>1531914108</v>
          </cell>
          <cell r="O2681" t="str">
            <v>Giuliana Novara</v>
          </cell>
          <cell r="P2681">
            <v>1531914108</v>
          </cell>
          <cell r="Q2681" t="str">
            <v>Vilela</v>
          </cell>
          <cell r="R2681">
            <v>4135</v>
          </cell>
          <cell r="S2681" t="str">
            <v>Timbre B</v>
          </cell>
          <cell r="T2681" t="str">
            <v>Saavedra</v>
          </cell>
          <cell r="U2681" t="str">
            <v>Buenos Aires</v>
          </cell>
          <cell r="V2681">
            <v>1430</v>
          </cell>
          <cell r="W2681" t="str">
            <v>Capital Federal</v>
          </cell>
          <cell r="Y2681" t="str">
            <v>ENVÍO SIN CARGO (CABA Y GRAN PARTE DE GBA) TIEMPO: 4 a 6 DÍAS HÁBILES</v>
          </cell>
          <cell r="Z2681" t="str">
            <v>Mercado Pago</v>
          </cell>
          <cell r="AB2681" t="str">
            <v xml:space="preserve">El porta rollo lo quiero con el motivo que dice "LOVE" en letras blancas con un fondo de rosas.  Gracias </v>
          </cell>
          <cell r="AD2681">
            <v>44048</v>
          </cell>
          <cell r="AE2681">
            <v>44049</v>
          </cell>
          <cell r="AF2681" t="str">
            <v>SETX 6 JARRO MUG LATTE X 295 ML</v>
          </cell>
          <cell r="AG2681" t="str">
            <v>1276.45</v>
          </cell>
          <cell r="AH2681">
            <v>1</v>
          </cell>
          <cell r="AI2681" t="str">
            <v>MM1010AF48</v>
          </cell>
          <cell r="AJ2681" t="str">
            <v>Móvil</v>
          </cell>
          <cell r="AK2681" t="str">
            <v>SABADO 08-08 ENTRE  8 Y 14 HORAS!</v>
          </cell>
          <cell r="AL2681">
            <v>1652482928</v>
          </cell>
          <cell r="AM2681">
            <v>269649036</v>
          </cell>
          <cell r="AN2681" t="str">
            <v>Sí</v>
          </cell>
        </row>
        <row r="2682">
          <cell r="A2682">
            <v>1634</v>
          </cell>
          <cell r="B2682" t="str">
            <v>novaragiuliana@gmail.com</v>
          </cell>
          <cell r="AF2682" t="str">
            <v>UNTADOR CRISTAL 1PC 14,5CM MOTIV. SIN ELECCIÓN</v>
          </cell>
          <cell r="AG2682" t="str">
            <v>29.57</v>
          </cell>
          <cell r="AH2682">
            <v>2</v>
          </cell>
          <cell r="AI2682" t="str">
            <v>019BA6981</v>
          </cell>
          <cell r="AN2682" t="str">
            <v>Sí</v>
          </cell>
        </row>
        <row r="2683">
          <cell r="A2683">
            <v>1634</v>
          </cell>
          <cell r="B2683" t="str">
            <v>novaragiuliana@gmail.com</v>
          </cell>
          <cell r="AF2683" t="str">
            <v>PORTA ROLLO DE MESA 13X25 CM VARIOS MOTIVOS</v>
          </cell>
          <cell r="AG2683" t="str">
            <v>262.03</v>
          </cell>
          <cell r="AH2683">
            <v>1</v>
          </cell>
          <cell r="AI2683" t="str">
            <v>DE8062</v>
          </cell>
          <cell r="AN2683" t="str">
            <v>Sí</v>
          </cell>
        </row>
        <row r="2684">
          <cell r="A2684">
            <v>1634</v>
          </cell>
          <cell r="B2684" t="str">
            <v>novaragiuliana@gmail.com</v>
          </cell>
          <cell r="AF2684" t="str">
            <v>APOYA PAVA MADERA CERCO 17,5 CM</v>
          </cell>
          <cell r="AG2684" t="str">
            <v>186.32</v>
          </cell>
          <cell r="AH2684">
            <v>1</v>
          </cell>
          <cell r="AI2684" t="str">
            <v>BA5450</v>
          </cell>
          <cell r="AN2684" t="str">
            <v>Sí</v>
          </cell>
        </row>
        <row r="2685">
          <cell r="A2685">
            <v>1633</v>
          </cell>
          <cell r="B2685" t="str">
            <v>mechyrocca@yahoo.com.ar</v>
          </cell>
          <cell r="C2685">
            <v>44048</v>
          </cell>
          <cell r="D2685" t="str">
            <v>Abierta</v>
          </cell>
          <cell r="E2685" t="str">
            <v>Recibido</v>
          </cell>
          <cell r="F2685" t="str">
            <v>Enviado</v>
          </cell>
          <cell r="G2685" t="str">
            <v>ARS</v>
          </cell>
          <cell r="H2685" t="str">
            <v>7953.56</v>
          </cell>
          <cell r="I2685">
            <v>0</v>
          </cell>
          <cell r="J2685">
            <v>1690</v>
          </cell>
          <cell r="K2685" t="str">
            <v>9643.56</v>
          </cell>
          <cell r="L2685" t="str">
            <v>Maria Mercedes Rocca</v>
          </cell>
          <cell r="M2685">
            <v>26601235</v>
          </cell>
          <cell r="N2685">
            <v>5492804340609</v>
          </cell>
          <cell r="O2685" t="str">
            <v>Maria Mercedes Rocca</v>
          </cell>
          <cell r="P2685">
            <v>5492804340609</v>
          </cell>
          <cell r="Q2685" t="str">
            <v>Roberto Berg</v>
          </cell>
          <cell r="R2685">
            <v>3334</v>
          </cell>
          <cell r="U2685" t="str">
            <v>Puerto Madryn</v>
          </cell>
          <cell r="V2685">
            <v>9120</v>
          </cell>
          <cell r="W2685" t="str">
            <v>Chubut</v>
          </cell>
          <cell r="Y2685" t="str">
            <v>Correo Argentino - Encomienda Clásica</v>
          </cell>
          <cell r="Z2685" t="str">
            <v>Mercado Pago</v>
          </cell>
          <cell r="AD2685">
            <v>44048</v>
          </cell>
          <cell r="AE2685">
            <v>44053</v>
          </cell>
          <cell r="AF2685" t="str">
            <v>SET CUCHARON Y TENEDOR BAMBOO BLANCO 29CM</v>
          </cell>
          <cell r="AG2685">
            <v>1024</v>
          </cell>
          <cell r="AH2685">
            <v>2</v>
          </cell>
          <cell r="AI2685" t="str">
            <v>BA7800</v>
          </cell>
          <cell r="AJ2685" t="str">
            <v>Móvil</v>
          </cell>
          <cell r="AK2685" t="str">
            <v>MARTES 11-08 EN DESPACHA AL CORREO ARGENTINO ENTRE 10 Y 13 HORAS!</v>
          </cell>
          <cell r="AL2685">
            <v>1652480932</v>
          </cell>
          <cell r="AM2685">
            <v>274032541</v>
          </cell>
          <cell r="AN2685" t="str">
            <v>Sí</v>
          </cell>
        </row>
        <row r="2686">
          <cell r="A2686">
            <v>1633</v>
          </cell>
          <cell r="B2686" t="str">
            <v>mechyrocca@yahoo.com.ar</v>
          </cell>
          <cell r="AF2686" t="str">
            <v>BOWL BAMBOO BLANCO 14X28CM</v>
          </cell>
          <cell r="AG2686" t="str">
            <v>1332.44</v>
          </cell>
          <cell r="AH2686">
            <v>2</v>
          </cell>
          <cell r="AI2686" t="str">
            <v>BA7812</v>
          </cell>
          <cell r="AN2686" t="str">
            <v>Sí</v>
          </cell>
        </row>
        <row r="2687">
          <cell r="A2687">
            <v>1633</v>
          </cell>
          <cell r="B2687" t="str">
            <v>mechyrocca@yahoo.com.ar</v>
          </cell>
          <cell r="AF2687" t="str">
            <v>BOWL BAMBOO BLANCO 6X12CM</v>
          </cell>
          <cell r="AG2687" t="str">
            <v>491.7</v>
          </cell>
          <cell r="AH2687">
            <v>2</v>
          </cell>
          <cell r="AI2687" t="str">
            <v>BA7830</v>
          </cell>
          <cell r="AN2687" t="str">
            <v>Sí</v>
          </cell>
        </row>
        <row r="2688">
          <cell r="A2688">
            <v>1633</v>
          </cell>
          <cell r="B2688" t="str">
            <v>mechyrocca@yahoo.com.ar</v>
          </cell>
          <cell r="AF2688" t="str">
            <v>BANDEJA BAMBOO BLANCO 40X5CM</v>
          </cell>
          <cell r="AG2688" t="str">
            <v>2257.28</v>
          </cell>
          <cell r="AH2688">
            <v>1</v>
          </cell>
          <cell r="AI2688" t="str">
            <v>BA8133BLA</v>
          </cell>
          <cell r="AN2688" t="str">
            <v>Sí</v>
          </cell>
        </row>
        <row r="2689">
          <cell r="A2689">
            <v>1632</v>
          </cell>
          <cell r="B2689" t="str">
            <v>milagros_barrionuevo@hotmail.com</v>
          </cell>
          <cell r="C2689">
            <v>44048</v>
          </cell>
          <cell r="D2689" t="str">
            <v>Abierta</v>
          </cell>
          <cell r="E2689" t="str">
            <v>Recibido</v>
          </cell>
          <cell r="F2689" t="str">
            <v>Enviado</v>
          </cell>
          <cell r="G2689" t="str">
            <v>ARS</v>
          </cell>
          <cell r="H2689">
            <v>2401</v>
          </cell>
          <cell r="I2689">
            <v>0</v>
          </cell>
          <cell r="J2689">
            <v>0</v>
          </cell>
          <cell r="K2689">
            <v>2401</v>
          </cell>
          <cell r="L2689" t="str">
            <v>Milagros Barrionuevo</v>
          </cell>
          <cell r="M2689">
            <v>43447860</v>
          </cell>
          <cell r="N2689" t="str">
            <v>+54 9 11 6888 2690</v>
          </cell>
          <cell r="O2689" t="str">
            <v>Milagros Barrionuevo</v>
          </cell>
          <cell r="P2689" t="str">
            <v>+54 9 11 6888 2690</v>
          </cell>
          <cell r="Q2689" t="str">
            <v>Blanco Encalada</v>
          </cell>
          <cell r="R2689">
            <v>3422</v>
          </cell>
          <cell r="S2689" t="str">
            <v>3B</v>
          </cell>
          <cell r="T2689" t="str">
            <v>Belgrano</v>
          </cell>
          <cell r="U2689" t="str">
            <v>Caba</v>
          </cell>
          <cell r="V2689">
            <v>1430</v>
          </cell>
          <cell r="W2689" t="str">
            <v>Capital Federal</v>
          </cell>
          <cell r="Y2689" t="str">
            <v>ENVÍO SIN CARGO (CABA Y GRAN PARTE DE GBA) TIEMPO: 4 a 6 DÍAS HÁBILES</v>
          </cell>
          <cell r="Z2689" t="str">
            <v>Mercado Pago</v>
          </cell>
          <cell r="AD2689">
            <v>44048</v>
          </cell>
          <cell r="AE2689">
            <v>44049</v>
          </cell>
          <cell r="AF2689" t="str">
            <v>CAJA DE TE MAD. 15CM 2 COL 4DIV - GRIS Y MARINO (Gris)</v>
          </cell>
          <cell r="AG2689">
            <v>776</v>
          </cell>
          <cell r="AH2689">
            <v>1</v>
          </cell>
          <cell r="AI2689" t="str">
            <v>046CX7196</v>
          </cell>
          <cell r="AJ2689" t="str">
            <v>Móvil</v>
          </cell>
          <cell r="AK2689" t="str">
            <v>SABADO 08-08 ENTRE  8 Y 14 HORAS!</v>
          </cell>
          <cell r="AL2689">
            <v>1651398761</v>
          </cell>
          <cell r="AM2689">
            <v>264863749</v>
          </cell>
          <cell r="AN2689" t="str">
            <v>Sí</v>
          </cell>
        </row>
        <row r="2690">
          <cell r="A2690">
            <v>1632</v>
          </cell>
          <cell r="B2690" t="str">
            <v>milagros_barrionuevo@hotmail.com</v>
          </cell>
          <cell r="AF2690" t="str">
            <v>COLADOR DIAM 24CM X 8,5CM ALTO</v>
          </cell>
          <cell r="AG2690">
            <v>618</v>
          </cell>
          <cell r="AH2690">
            <v>1</v>
          </cell>
          <cell r="AI2690" t="str">
            <v>046BA8163</v>
          </cell>
          <cell r="AN2690" t="str">
            <v>Sí</v>
          </cell>
        </row>
        <row r="2691">
          <cell r="A2691">
            <v>1632</v>
          </cell>
          <cell r="B2691" t="str">
            <v>milagros_barrionuevo@hotmail.com</v>
          </cell>
          <cell r="AF2691" t="str">
            <v>SET X 3 VASO CASABLANCA X 290CC PASABAHCE TEMPLADO</v>
          </cell>
          <cell r="AG2691" t="str">
            <v>503.5</v>
          </cell>
          <cell r="AH2691">
            <v>2</v>
          </cell>
          <cell r="AI2691" t="str">
            <v>PA52703</v>
          </cell>
          <cell r="AN2691" t="str">
            <v>Sí</v>
          </cell>
        </row>
        <row r="2692">
          <cell r="A2692">
            <v>1631</v>
          </cell>
          <cell r="B2692" t="str">
            <v>romina_liz@hotmail.com</v>
          </cell>
          <cell r="C2692">
            <v>44048</v>
          </cell>
          <cell r="D2692" t="str">
            <v>Abierta</v>
          </cell>
          <cell r="E2692" t="str">
            <v>Recibido</v>
          </cell>
          <cell r="F2692" t="str">
            <v>Enviado</v>
          </cell>
          <cell r="G2692" t="str">
            <v>ARS</v>
          </cell>
          <cell r="H2692" t="str">
            <v>2722.17</v>
          </cell>
          <cell r="I2692">
            <v>0</v>
          </cell>
          <cell r="J2692">
            <v>0</v>
          </cell>
          <cell r="K2692" t="str">
            <v>2722.17</v>
          </cell>
          <cell r="L2692" t="str">
            <v>Romina Elizabeth Holotte</v>
          </cell>
          <cell r="M2692">
            <v>38622519</v>
          </cell>
          <cell r="N2692">
            <v>1166197675</v>
          </cell>
          <cell r="O2692" t="str">
            <v>Romina Elizabeth Holotte</v>
          </cell>
          <cell r="P2692">
            <v>1166197675</v>
          </cell>
          <cell r="Q2692" t="str">
            <v>La Calandria entre Virrey Vertiz y Los Sauces</v>
          </cell>
          <cell r="R2692">
            <v>799</v>
          </cell>
          <cell r="S2692" t="str">
            <v>10 PB</v>
          </cell>
          <cell r="T2692" t="str">
            <v>Garay mza4 bloque 1</v>
          </cell>
          <cell r="U2692" t="str">
            <v>San José Almirante Brown</v>
          </cell>
          <cell r="V2692">
            <v>1846</v>
          </cell>
          <cell r="W2692" t="str">
            <v>Gran Buenos Aires</v>
          </cell>
          <cell r="Y2692" t="str">
            <v>ENVÍO SIN CARGO (CABA Y GRAN PARTE DE GBA) TIEMPO: 4 a 6 DÍAS HÁBILES</v>
          </cell>
          <cell r="Z2692" t="str">
            <v>Mercado Pago</v>
          </cell>
          <cell r="AD2692">
            <v>44048</v>
          </cell>
          <cell r="AE2692">
            <v>44049</v>
          </cell>
          <cell r="AF2692" t="str">
            <v>INDIVIDUAL CUERINA 32.5CM DIAM</v>
          </cell>
          <cell r="AG2692" t="str">
            <v>385.13</v>
          </cell>
          <cell r="AH2692">
            <v>2</v>
          </cell>
          <cell r="AI2692" t="str">
            <v>CHUIN09C</v>
          </cell>
          <cell r="AJ2692" t="str">
            <v>Móvil</v>
          </cell>
          <cell r="AK2692" t="str">
            <v>LUNES 10-08 ENTRE 8 Y 18 HORAS!</v>
          </cell>
          <cell r="AL2692">
            <v>1650782002</v>
          </cell>
          <cell r="AM2692">
            <v>273798769</v>
          </cell>
          <cell r="AN2692" t="str">
            <v>Sí</v>
          </cell>
        </row>
        <row r="2693">
          <cell r="A2693">
            <v>1631</v>
          </cell>
          <cell r="B2693" t="str">
            <v>romina_liz@hotmail.com</v>
          </cell>
          <cell r="AF2693" t="str">
            <v>BANDEJA BAMBOO BLANCA 35X4,5CM</v>
          </cell>
          <cell r="AG2693" t="str">
            <v>1951.91</v>
          </cell>
          <cell r="AH2693">
            <v>1</v>
          </cell>
          <cell r="AI2693" t="str">
            <v>BA7779</v>
          </cell>
          <cell r="AN2693" t="str">
            <v>Sí</v>
          </cell>
        </row>
        <row r="2694">
          <cell r="A2694">
            <v>1630</v>
          </cell>
          <cell r="B2694" t="str">
            <v>nsoledadbrosio@gmail.com</v>
          </cell>
          <cell r="C2694">
            <v>44047</v>
          </cell>
          <cell r="D2694" t="str">
            <v>Abierta</v>
          </cell>
          <cell r="E2694" t="str">
            <v>Recibido</v>
          </cell>
          <cell r="F2694" t="str">
            <v>Enviado</v>
          </cell>
          <cell r="G2694" t="str">
            <v>ARS</v>
          </cell>
          <cell r="H2694" t="str">
            <v>1151.87</v>
          </cell>
          <cell r="I2694">
            <v>0</v>
          </cell>
          <cell r="J2694">
            <v>0</v>
          </cell>
          <cell r="K2694" t="str">
            <v>1151.87</v>
          </cell>
          <cell r="L2694" t="str">
            <v>Nadia Brosio</v>
          </cell>
          <cell r="M2694">
            <v>35804266</v>
          </cell>
          <cell r="N2694">
            <v>1155713502</v>
          </cell>
          <cell r="O2694" t="str">
            <v>Nadia Brosio</v>
          </cell>
          <cell r="P2694">
            <v>1155713502</v>
          </cell>
          <cell r="Q2694" t="str">
            <v>Av Alberdi</v>
          </cell>
          <cell r="R2694">
            <v>1042</v>
          </cell>
          <cell r="S2694" t="str">
            <v>3 C</v>
          </cell>
          <cell r="T2694" t="str">
            <v>Caballito</v>
          </cell>
          <cell r="U2694" t="str">
            <v>Capital Federal</v>
          </cell>
          <cell r="V2694">
            <v>1424</v>
          </cell>
          <cell r="W2694" t="str">
            <v>Capital Federal</v>
          </cell>
          <cell r="Y2694" t="str">
            <v>ENVÍO SIN CARGO (CABA Y GRAN PARTE DE GBA) TIEMPO: 4 a 6 DÍAS HÁBILES</v>
          </cell>
          <cell r="Z2694" t="str">
            <v>Mercado Pago</v>
          </cell>
          <cell r="AD2694">
            <v>44047</v>
          </cell>
          <cell r="AE2694">
            <v>44049</v>
          </cell>
          <cell r="AF2694" t="str">
            <v>RELOJ PARED BLANCO DIAM 25CM</v>
          </cell>
          <cell r="AG2694">
            <v>560</v>
          </cell>
          <cell r="AH2694">
            <v>1</v>
          </cell>
          <cell r="AI2694" t="str">
            <v>046RE6029</v>
          </cell>
          <cell r="AJ2694" t="str">
            <v>Web</v>
          </cell>
          <cell r="AK2694" t="str">
            <v>SABADO 08-08 ENTRE  8 Y 14 HORAS!</v>
          </cell>
          <cell r="AL2694">
            <v>1648718764</v>
          </cell>
          <cell r="AM2694">
            <v>273069459</v>
          </cell>
          <cell r="AN2694" t="str">
            <v>Sí</v>
          </cell>
        </row>
        <row r="2695">
          <cell r="A2695">
            <v>1630</v>
          </cell>
          <cell r="B2695" t="str">
            <v>nsoledadbrosio@gmail.com</v>
          </cell>
          <cell r="AF2695" t="str">
            <v>COLADOR DIAM 22CM X 8CM ALTO</v>
          </cell>
          <cell r="AG2695">
            <v>548</v>
          </cell>
          <cell r="AH2695">
            <v>1</v>
          </cell>
          <cell r="AI2695" t="str">
            <v>046BA8162</v>
          </cell>
          <cell r="AN2695" t="str">
            <v>Sí</v>
          </cell>
        </row>
        <row r="2696">
          <cell r="A2696">
            <v>1630</v>
          </cell>
          <cell r="B2696" t="str">
            <v>nsoledadbrosio@gmail.com</v>
          </cell>
          <cell r="AF2696" t="str">
            <v>RALLADOR DE MANO MEDIANO 20 CM</v>
          </cell>
          <cell r="AG2696" t="str">
            <v>43.87</v>
          </cell>
          <cell r="AH2696">
            <v>1</v>
          </cell>
          <cell r="AI2696" t="str">
            <v>BA7382</v>
          </cell>
          <cell r="AN2696" t="str">
            <v>Sí</v>
          </cell>
        </row>
        <row r="2697">
          <cell r="A2697">
            <v>1629</v>
          </cell>
          <cell r="B2697" t="str">
            <v>diegopati99@hotmail.com</v>
          </cell>
          <cell r="C2697">
            <v>44047</v>
          </cell>
          <cell r="D2697" t="str">
            <v>Abierta</v>
          </cell>
          <cell r="E2697" t="str">
            <v>Recibido</v>
          </cell>
          <cell r="F2697" t="str">
            <v>Enviado</v>
          </cell>
          <cell r="G2697" t="str">
            <v>ARS</v>
          </cell>
          <cell r="H2697" t="str">
            <v>3103.5</v>
          </cell>
          <cell r="I2697">
            <v>0</v>
          </cell>
          <cell r="J2697">
            <v>0</v>
          </cell>
          <cell r="K2697" t="str">
            <v>3103.5</v>
          </cell>
          <cell r="L2697" t="str">
            <v>Diego Patiño</v>
          </cell>
          <cell r="M2697">
            <v>41824051</v>
          </cell>
          <cell r="N2697">
            <v>1526531058</v>
          </cell>
          <cell r="O2697" t="str">
            <v>Diego Patiño</v>
          </cell>
          <cell r="P2697">
            <v>1526531058</v>
          </cell>
          <cell r="Q2697" t="str">
            <v>Achega</v>
          </cell>
          <cell r="R2697">
            <v>3568</v>
          </cell>
          <cell r="S2697" t="str">
            <v>B</v>
          </cell>
          <cell r="T2697" t="str">
            <v>Villa urquiza</v>
          </cell>
          <cell r="U2697" t="str">
            <v>Ciudad Autónoma de Buenos Aires</v>
          </cell>
          <cell r="V2697">
            <v>1431</v>
          </cell>
          <cell r="W2697" t="str">
            <v>Capital Federal</v>
          </cell>
          <cell r="Y2697" t="str">
            <v>ENVÍO SIN CARGO (CABA Y GRAN PARTE DE GBA) TIEMPO: 4 a 6 DÍAS HÁBILES</v>
          </cell>
          <cell r="Z2697" t="str">
            <v>Mercado Pago</v>
          </cell>
          <cell r="AD2697">
            <v>44047</v>
          </cell>
          <cell r="AE2697">
            <v>44049</v>
          </cell>
          <cell r="AF2697" t="str">
            <v>BOWL BAMBOO GRIS PETROLEO 6X12CM</v>
          </cell>
          <cell r="AG2697" t="str">
            <v>491.7</v>
          </cell>
          <cell r="AH2697">
            <v>1</v>
          </cell>
          <cell r="AI2697" t="str">
            <v>BA8205</v>
          </cell>
          <cell r="AJ2697" t="str">
            <v>Móvil</v>
          </cell>
          <cell r="AK2697" t="str">
            <v>SABADO 08-08 ENTRE  8 Y 14 HORAS!</v>
          </cell>
          <cell r="AL2697">
            <v>1648361537</v>
          </cell>
          <cell r="AM2697">
            <v>273337423</v>
          </cell>
          <cell r="AN2697" t="str">
            <v>Sí</v>
          </cell>
        </row>
        <row r="2698">
          <cell r="A2698">
            <v>1629</v>
          </cell>
          <cell r="B2698" t="str">
            <v>diegopati99@hotmail.com</v>
          </cell>
          <cell r="AF2698" t="str">
            <v>MOLDE GALLETA CORAZON</v>
          </cell>
          <cell r="AG2698" t="str">
            <v>269.5</v>
          </cell>
          <cell r="AH2698">
            <v>1</v>
          </cell>
          <cell r="AI2698" t="str">
            <v>046BA4834</v>
          </cell>
          <cell r="AN2698" t="str">
            <v>Sí</v>
          </cell>
        </row>
        <row r="2699">
          <cell r="A2699">
            <v>1629</v>
          </cell>
          <cell r="B2699" t="str">
            <v>diegopati99@hotmail.com</v>
          </cell>
          <cell r="AF2699" t="str">
            <v>BATIDOR SEMIAUTOMATICO 34 CM</v>
          </cell>
          <cell r="AG2699" t="str">
            <v>313.5</v>
          </cell>
          <cell r="AH2699">
            <v>1</v>
          </cell>
          <cell r="AI2699" t="str">
            <v>046BA4824</v>
          </cell>
          <cell r="AN2699" t="str">
            <v>Sí</v>
          </cell>
        </row>
        <row r="2700">
          <cell r="A2700">
            <v>1629</v>
          </cell>
          <cell r="B2700" t="str">
            <v>diegopati99@hotmail.com</v>
          </cell>
          <cell r="AF2700" t="str">
            <v>SET X 3 MOLDES TORTA CIRC. DIAM 28CM ALTO 7CM</v>
          </cell>
          <cell r="AG2700">
            <v>1747</v>
          </cell>
          <cell r="AH2700">
            <v>1</v>
          </cell>
          <cell r="AI2700" t="str">
            <v>046BA4828</v>
          </cell>
          <cell r="AN2700" t="str">
            <v>Sí</v>
          </cell>
        </row>
        <row r="2701">
          <cell r="A2701">
            <v>1629</v>
          </cell>
          <cell r="B2701" t="str">
            <v>diegopati99@hotmail.com</v>
          </cell>
          <cell r="AF2701" t="str">
            <v>MOLDE TARTERA</v>
          </cell>
          <cell r="AG2701" t="str">
            <v>281.8</v>
          </cell>
          <cell r="AH2701">
            <v>1</v>
          </cell>
          <cell r="AI2701" t="str">
            <v>046BA4836</v>
          </cell>
          <cell r="AN2701" t="str">
            <v>Sí</v>
          </cell>
        </row>
        <row r="2702">
          <cell r="A2702">
            <v>1628</v>
          </cell>
          <cell r="B2702" t="str">
            <v>rpatelli2509@gmail.com</v>
          </cell>
          <cell r="C2702">
            <v>44047</v>
          </cell>
          <cell r="D2702" t="str">
            <v>Abierta</v>
          </cell>
          <cell r="E2702" t="str">
            <v>Recibido</v>
          </cell>
          <cell r="F2702" t="str">
            <v>Enviado</v>
          </cell>
          <cell r="G2702" t="str">
            <v>ARS</v>
          </cell>
          <cell r="H2702" t="str">
            <v>5404.65</v>
          </cell>
          <cell r="I2702">
            <v>0</v>
          </cell>
          <cell r="J2702">
            <v>0</v>
          </cell>
          <cell r="K2702" t="str">
            <v>5404.65</v>
          </cell>
          <cell r="L2702" t="str">
            <v>Romina Patelli Monetta Olguin</v>
          </cell>
          <cell r="M2702">
            <v>31295374</v>
          </cell>
          <cell r="N2702">
            <v>1157433568</v>
          </cell>
          <cell r="O2702" t="str">
            <v>Romina Patelli Monetta Olguin</v>
          </cell>
          <cell r="P2702">
            <v>1157433568</v>
          </cell>
          <cell r="Q2702" t="str">
            <v>Uriarte</v>
          </cell>
          <cell r="R2702">
            <v>2434</v>
          </cell>
          <cell r="S2702" t="str">
            <v>6D</v>
          </cell>
          <cell r="T2702" t="str">
            <v>Palermo</v>
          </cell>
          <cell r="U2702" t="str">
            <v>Caba</v>
          </cell>
          <cell r="V2702">
            <v>1425</v>
          </cell>
          <cell r="W2702" t="str">
            <v>Capital Federal</v>
          </cell>
          <cell r="Y2702" t="str">
            <v>ENVÍO SIN CARGO (CABA Y GRAN PARTE DE GBA) TIEMPO: 4 a 6 DÍAS HÁBILES</v>
          </cell>
          <cell r="Z2702" t="str">
            <v>Mercado Pago</v>
          </cell>
          <cell r="AB2702" t="str">
            <v>Estoy en el domicilio por la mañana hasta las 13 hs y necesitaría los productos antes del sábado ya que es para un regalo</v>
          </cell>
          <cell r="AC2702" t="str">
            <v>05-08 PARA EL SABADO 8-08 - SIN FACTURA</v>
          </cell>
          <cell r="AD2702">
            <v>44047</v>
          </cell>
          <cell r="AE2702">
            <v>44049</v>
          </cell>
          <cell r="AF2702" t="str">
            <v>MUG DE VIDRIO 200 ML SET X 6 PIEZAS</v>
          </cell>
          <cell r="AG2702" t="str">
            <v>1211.19</v>
          </cell>
          <cell r="AH2702">
            <v>1</v>
          </cell>
          <cell r="AI2702" t="str">
            <v>BA5471</v>
          </cell>
          <cell r="AJ2702" t="str">
            <v>Móvil</v>
          </cell>
          <cell r="AK2702" t="str">
            <v>SABADO 08-08 ENTRE  8 Y 14 HORAS!</v>
          </cell>
          <cell r="AL2702">
            <v>1648253797</v>
          </cell>
          <cell r="AM2702">
            <v>273317621</v>
          </cell>
          <cell r="AN2702" t="str">
            <v>Sí</v>
          </cell>
        </row>
        <row r="2703">
          <cell r="A2703">
            <v>1628</v>
          </cell>
          <cell r="B2703" t="str">
            <v>rpatelli2509@gmail.com</v>
          </cell>
          <cell r="AF2703" t="str">
            <v>HERVIDOR AZUL 14 CM ANTIADHERENTE PANELUX</v>
          </cell>
          <cell r="AG2703" t="str">
            <v>1249.64</v>
          </cell>
          <cell r="AH2703">
            <v>1</v>
          </cell>
          <cell r="AI2703" t="str">
            <v>PAN73863</v>
          </cell>
          <cell r="AN2703" t="str">
            <v>Sí</v>
          </cell>
        </row>
        <row r="2704">
          <cell r="A2704">
            <v>1628</v>
          </cell>
          <cell r="B2704" t="str">
            <v>rpatelli2509@gmail.com</v>
          </cell>
          <cell r="AF2704" t="str">
            <v>BIFERA AZUL CUADRADA 24 CM ANTIADHERENTE PANELUX</v>
          </cell>
          <cell r="AG2704" t="str">
            <v>1729.84</v>
          </cell>
          <cell r="AH2704">
            <v>1</v>
          </cell>
          <cell r="AI2704" t="str">
            <v>PAN75102</v>
          </cell>
          <cell r="AN2704" t="str">
            <v>Sí</v>
          </cell>
        </row>
        <row r="2705">
          <cell r="A2705">
            <v>1628</v>
          </cell>
          <cell r="B2705" t="str">
            <v>rpatelli2509@gmail.com</v>
          </cell>
          <cell r="AF2705" t="str">
            <v>SARTEN DE CERAMICA DE 22 CM C/TAPA ANTIADHERENTE</v>
          </cell>
          <cell r="AG2705" t="str">
            <v>1213.98</v>
          </cell>
          <cell r="AH2705">
            <v>1</v>
          </cell>
          <cell r="AI2705" t="str">
            <v>BA8170</v>
          </cell>
          <cell r="AN2705" t="str">
            <v>Sí</v>
          </cell>
        </row>
        <row r="2706">
          <cell r="A2706">
            <v>1627</v>
          </cell>
          <cell r="B2706" t="str">
            <v>lau.lopez.98@hotmail.com</v>
          </cell>
          <cell r="C2706">
            <v>44046</v>
          </cell>
          <cell r="D2706" t="str">
            <v>Abierta</v>
          </cell>
          <cell r="E2706" t="str">
            <v>Recibido</v>
          </cell>
          <cell r="F2706" t="str">
            <v>Enviado</v>
          </cell>
          <cell r="G2706" t="str">
            <v>ARS</v>
          </cell>
          <cell r="H2706">
            <v>924</v>
          </cell>
          <cell r="I2706" t="str">
            <v>138.6</v>
          </cell>
          <cell r="J2706">
            <v>0</v>
          </cell>
          <cell r="K2706" t="str">
            <v>785.4</v>
          </cell>
          <cell r="L2706" t="str">
            <v>Florencia López</v>
          </cell>
          <cell r="M2706">
            <v>40895729</v>
          </cell>
          <cell r="N2706">
            <v>1553741077</v>
          </cell>
          <cell r="O2706" t="str">
            <v>Florencia López</v>
          </cell>
          <cell r="P2706">
            <v>1553741077</v>
          </cell>
          <cell r="Q2706" t="str">
            <v>Julián segundo Aguero</v>
          </cell>
          <cell r="R2706">
            <v>2137</v>
          </cell>
          <cell r="T2706" t="str">
            <v>Munro</v>
          </cell>
          <cell r="U2706" t="str">
            <v>Buenos Aires</v>
          </cell>
          <cell r="V2706">
            <v>1605</v>
          </cell>
          <cell r="W2706" t="str">
            <v>Gran Buenos Aires</v>
          </cell>
          <cell r="Y2706" t="str">
            <v>ENVÍO SIN CARGO (CABA Y GRAN PARTE DE GBA) TIEMPO: 4 a 6 DÍAS HÁBILES</v>
          </cell>
          <cell r="Z2706" t="str">
            <v>Mercado Pago</v>
          </cell>
          <cell r="AA2706" t="str">
            <v>VICKY2020</v>
          </cell>
          <cell r="AD2706">
            <v>44046</v>
          </cell>
          <cell r="AE2706">
            <v>44049</v>
          </cell>
          <cell r="AF2706" t="str">
            <v>SECAPLATOS BANDEJA 46X23CM	3COL (Verde)</v>
          </cell>
          <cell r="AG2706">
            <v>924</v>
          </cell>
          <cell r="AH2706">
            <v>1</v>
          </cell>
          <cell r="AI2706" t="str">
            <v>046BA6373</v>
          </cell>
          <cell r="AJ2706" t="str">
            <v>Móvil</v>
          </cell>
          <cell r="AK2706" t="str">
            <v>MARTES 11-08 ENTRE 8 Y 18 HORAS!</v>
          </cell>
          <cell r="AL2706">
            <v>1646851639</v>
          </cell>
          <cell r="AM2706">
            <v>273007111</v>
          </cell>
          <cell r="AN2706" t="str">
            <v>Sí</v>
          </cell>
        </row>
        <row r="2707">
          <cell r="A2707">
            <v>1626</v>
          </cell>
          <cell r="B2707" t="str">
            <v>lucreciaportarrieu603@hotmail.com</v>
          </cell>
          <cell r="C2707">
            <v>44046</v>
          </cell>
          <cell r="D2707" t="str">
            <v>Abierta</v>
          </cell>
          <cell r="E2707" t="str">
            <v>Recibido</v>
          </cell>
          <cell r="F2707" t="str">
            <v>Enviado</v>
          </cell>
          <cell r="G2707" t="str">
            <v>ARS</v>
          </cell>
          <cell r="H2707" t="str">
            <v>1148.58</v>
          </cell>
          <cell r="I2707">
            <v>0</v>
          </cell>
          <cell r="J2707">
            <v>0</v>
          </cell>
          <cell r="K2707" t="str">
            <v>1148.58</v>
          </cell>
          <cell r="L2707" t="str">
            <v>Lucrecia Portarrieu</v>
          </cell>
          <cell r="M2707">
            <v>33985600</v>
          </cell>
          <cell r="N2707">
            <v>2215650595</v>
          </cell>
          <cell r="O2707" t="str">
            <v>Lucrecia Portarrieu</v>
          </cell>
          <cell r="P2707">
            <v>2215650595</v>
          </cell>
          <cell r="Q2707">
            <v>20</v>
          </cell>
          <cell r="R2707">
            <v>2351</v>
          </cell>
          <cell r="T2707" t="str">
            <v>Gonnet</v>
          </cell>
          <cell r="U2707" t="str">
            <v>La plata</v>
          </cell>
          <cell r="V2707">
            <v>1440</v>
          </cell>
          <cell r="W2707" t="str">
            <v>Capital Federal</v>
          </cell>
          <cell r="Y2707" t="str">
            <v>ENVÍO SIN CARGO (CABA Y GRAN PARTE DE GBA) TIEMPO: 4 a 6 DÍAS HÁBILES</v>
          </cell>
          <cell r="Z2707" t="str">
            <v>Mercado Pago</v>
          </cell>
          <cell r="AD2707">
            <v>44046</v>
          </cell>
          <cell r="AE2707">
            <v>44049</v>
          </cell>
          <cell r="AF2707" t="str">
            <v>CORTINA DE BAÑO GRIS 180 X 200 CM</v>
          </cell>
          <cell r="AG2707" t="str">
            <v>1148.58</v>
          </cell>
          <cell r="AH2707">
            <v>1</v>
          </cell>
          <cell r="AI2707" t="str">
            <v>AB7344</v>
          </cell>
          <cell r="AJ2707" t="str">
            <v>Móvil</v>
          </cell>
          <cell r="AK2707" t="str">
            <v>LUNES 10-08 ENTRE 8 Y 18 HORAS!</v>
          </cell>
          <cell r="AL2707">
            <v>1646823967</v>
          </cell>
          <cell r="AM2707">
            <v>272877915</v>
          </cell>
          <cell r="AN2707" t="str">
            <v>Sí</v>
          </cell>
        </row>
        <row r="2708">
          <cell r="A2708">
            <v>1625</v>
          </cell>
          <cell r="B2708" t="str">
            <v>jacqui86a@gmail.com</v>
          </cell>
          <cell r="C2708">
            <v>44046</v>
          </cell>
          <cell r="D2708" t="str">
            <v>Abierta</v>
          </cell>
          <cell r="E2708" t="str">
            <v>Recibido</v>
          </cell>
          <cell r="F2708" t="str">
            <v>Enviado</v>
          </cell>
          <cell r="G2708" t="str">
            <v>ARS</v>
          </cell>
          <cell r="H2708" t="str">
            <v>778.5</v>
          </cell>
          <cell r="I2708" t="str">
            <v>116.78</v>
          </cell>
          <cell r="J2708">
            <v>0</v>
          </cell>
          <cell r="K2708" t="str">
            <v>661.72</v>
          </cell>
          <cell r="L2708" t="str">
            <v>Jacqueline Anapios</v>
          </cell>
          <cell r="M2708">
            <v>32242970</v>
          </cell>
          <cell r="N2708">
            <v>1166700004</v>
          </cell>
          <cell r="O2708" t="str">
            <v>Jacqueline Anapios</v>
          </cell>
          <cell r="P2708">
            <v>1166700004</v>
          </cell>
          <cell r="Q2708" t="str">
            <v>Teniente General Eustaquio Frías</v>
          </cell>
          <cell r="R2708">
            <v>445</v>
          </cell>
          <cell r="S2708" t="str">
            <v>5to D</v>
          </cell>
          <cell r="T2708" t="str">
            <v>Villa Crespo</v>
          </cell>
          <cell r="U2708" t="str">
            <v>Ciudad Autónoma de Buenos Aires</v>
          </cell>
          <cell r="V2708">
            <v>1414</v>
          </cell>
          <cell r="W2708" t="str">
            <v>Capital Federal</v>
          </cell>
          <cell r="Y2708" t="str">
            <v>ENVÍO SIN CARGO (CABA Y GRAN PARTE DE GBA) TIEMPO: 4 a 6 DÍAS HÁBILES</v>
          </cell>
          <cell r="Z2708" t="str">
            <v>Mercado Pago</v>
          </cell>
          <cell r="AA2708" t="str">
            <v>VICKY2020</v>
          </cell>
          <cell r="AD2708">
            <v>44046</v>
          </cell>
          <cell r="AE2708">
            <v>44049</v>
          </cell>
          <cell r="AF2708" t="str">
            <v>POSAVASOS SET 6 UNIDADES VINILO 10,5CM</v>
          </cell>
          <cell r="AG2708" t="str">
            <v>778.5</v>
          </cell>
          <cell r="AH2708">
            <v>1</v>
          </cell>
          <cell r="AI2708" t="str">
            <v>046BA6997</v>
          </cell>
          <cell r="AJ2708" t="str">
            <v>Móvil</v>
          </cell>
          <cell r="AK2708" t="str">
            <v>SABADO 08-08 ENTRE  8 Y 14 HORAS!</v>
          </cell>
          <cell r="AL2708">
            <v>1646692275</v>
          </cell>
          <cell r="AM2708">
            <v>272974200</v>
          </cell>
          <cell r="AN2708" t="str">
            <v>Sí</v>
          </cell>
        </row>
        <row r="2709">
          <cell r="A2709">
            <v>1624</v>
          </cell>
          <cell r="B2709" t="str">
            <v>anabelcapizzi@gmail.com</v>
          </cell>
          <cell r="C2709">
            <v>44046</v>
          </cell>
          <cell r="D2709" t="str">
            <v>Abierta</v>
          </cell>
          <cell r="E2709" t="str">
            <v>Recibido</v>
          </cell>
          <cell r="F2709" t="str">
            <v>Enviado</v>
          </cell>
          <cell r="G2709" t="str">
            <v>ARS</v>
          </cell>
          <cell r="H2709" t="str">
            <v>1010.99</v>
          </cell>
          <cell r="I2709" t="str">
            <v>151.65</v>
          </cell>
          <cell r="J2709">
            <v>0</v>
          </cell>
          <cell r="K2709" t="str">
            <v>859.34</v>
          </cell>
          <cell r="L2709" t="str">
            <v>Anabel Capizzi</v>
          </cell>
          <cell r="M2709">
            <v>32947181</v>
          </cell>
          <cell r="N2709">
            <v>1158659270</v>
          </cell>
          <cell r="O2709" t="str">
            <v>Anabel Capizzi</v>
          </cell>
          <cell r="P2709">
            <v>1158659270</v>
          </cell>
          <cell r="Q2709" t="str">
            <v>Belelli</v>
          </cell>
          <cell r="R2709">
            <v>198</v>
          </cell>
          <cell r="S2709" t="str">
            <v>Casa - Tercera casa desde Sáenz, de rejas grises</v>
          </cell>
          <cell r="T2709" t="str">
            <v>Lomas de Zamora</v>
          </cell>
          <cell r="U2709" t="str">
            <v>Lomas De Zamora</v>
          </cell>
          <cell r="V2709">
            <v>1832</v>
          </cell>
          <cell r="W2709" t="str">
            <v>Gran Buenos Aires</v>
          </cell>
          <cell r="Y2709" t="str">
            <v>ENVÍO SIN CARGO (CABA Y GRAN PARTE DE GBA) TIEMPO: 4 a 6 DÍAS HÁBILES</v>
          </cell>
          <cell r="Z2709" t="str">
            <v>Mercado Pago</v>
          </cell>
          <cell r="AA2709" t="str">
            <v>VICKY2020</v>
          </cell>
          <cell r="AD2709">
            <v>44046</v>
          </cell>
          <cell r="AE2709">
            <v>44049</v>
          </cell>
          <cell r="AF2709" t="str">
            <v>CESTO DE BASURA PLASTICO 5,5 L (Rojo)</v>
          </cell>
          <cell r="AG2709" t="str">
            <v>760.99</v>
          </cell>
          <cell r="AH2709">
            <v>1</v>
          </cell>
          <cell r="AJ2709" t="str">
            <v>Web</v>
          </cell>
          <cell r="AK2709" t="str">
            <v>LUNES 10-08 ENTRE 8 Y 18 HORAS!</v>
          </cell>
          <cell r="AL2709">
            <v>1646616044</v>
          </cell>
          <cell r="AM2709">
            <v>272958289</v>
          </cell>
          <cell r="AN2709" t="str">
            <v>Sí</v>
          </cell>
        </row>
        <row r="2710">
          <cell r="A2710">
            <v>1624</v>
          </cell>
          <cell r="B2710" t="str">
            <v>anabelcapizzi@gmail.com</v>
          </cell>
          <cell r="AF2710" t="str">
            <v>BOWL CAPACIDAD 2,5 LTS (Negro)</v>
          </cell>
          <cell r="AG2710">
            <v>250</v>
          </cell>
          <cell r="AH2710">
            <v>1</v>
          </cell>
          <cell r="AI2710" t="str">
            <v>BP02001</v>
          </cell>
          <cell r="AN2710" t="str">
            <v>Sí</v>
          </cell>
        </row>
        <row r="2711">
          <cell r="A2711">
            <v>1623</v>
          </cell>
          <cell r="B2711" t="str">
            <v>rochi.felippe@gmail.com</v>
          </cell>
          <cell r="C2711">
            <v>44046</v>
          </cell>
          <cell r="D2711" t="str">
            <v>Abierta</v>
          </cell>
          <cell r="E2711" t="str">
            <v>Recibido</v>
          </cell>
          <cell r="F2711" t="str">
            <v>Enviado</v>
          </cell>
          <cell r="G2711" t="str">
            <v>ARS</v>
          </cell>
          <cell r="H2711" t="str">
            <v>10065.32</v>
          </cell>
          <cell r="I2711">
            <v>0</v>
          </cell>
          <cell r="J2711">
            <v>0</v>
          </cell>
          <cell r="K2711" t="str">
            <v>10065.32</v>
          </cell>
          <cell r="L2711" t="str">
            <v>Rocio Belén Felippe</v>
          </cell>
          <cell r="M2711">
            <v>37423210</v>
          </cell>
          <cell r="N2711">
            <v>2215581522</v>
          </cell>
          <cell r="O2711" t="str">
            <v>Rocio Belén Felippe</v>
          </cell>
          <cell r="P2711">
            <v>2215581522</v>
          </cell>
          <cell r="Q2711">
            <v>58</v>
          </cell>
          <cell r="R2711">
            <v>885</v>
          </cell>
          <cell r="S2711" t="str">
            <v>8 c</v>
          </cell>
          <cell r="T2711" t="str">
            <v>Casco urbano de la Ciudad de La Plata - centro comercial calle 12</v>
          </cell>
          <cell r="U2711" t="str">
            <v>La plata</v>
          </cell>
          <cell r="V2711">
            <v>1440</v>
          </cell>
          <cell r="W2711" t="str">
            <v>Capital Federal</v>
          </cell>
          <cell r="Y2711" t="str">
            <v>ENVÍO SIN CARGO (CABA Y GRAN PARTE DE GBA) TIEMPO: 4 a 6 DÍAS HÁBILES</v>
          </cell>
          <cell r="Z2711" t="str">
            <v>Mercado Pago</v>
          </cell>
          <cell r="AB2711" t="str">
            <v xml:space="preserve">Me comunique por instagram e informaron poder enviar sin costo extra,los quince productos a la localidad de la plata. Calle 58 entre 12 y 13 n 885 8vo C ; motivo por el cual estimo oportuno dejar establecida dicha aclaracion.  </v>
          </cell>
          <cell r="AD2711">
            <v>44046</v>
          </cell>
          <cell r="AE2711">
            <v>44049</v>
          </cell>
          <cell r="AF2711" t="str">
            <v>PERCHERO X4 60X12CM 2COL (Blanco)</v>
          </cell>
          <cell r="AG2711">
            <v>1626</v>
          </cell>
          <cell r="AH2711">
            <v>1</v>
          </cell>
          <cell r="AI2711" t="str">
            <v>046DE7362</v>
          </cell>
          <cell r="AJ2711" t="str">
            <v>Móvil</v>
          </cell>
          <cell r="AK2711" t="str">
            <v>LUNES 10-08 ENTRE 8 Y 18 HORAS!</v>
          </cell>
          <cell r="AL2711">
            <v>1646570425</v>
          </cell>
          <cell r="AM2711">
            <v>272441604</v>
          </cell>
          <cell r="AN2711" t="str">
            <v>Sí</v>
          </cell>
        </row>
        <row r="2712">
          <cell r="A2712">
            <v>1623</v>
          </cell>
          <cell r="B2712" t="str">
            <v>rochi.felippe@gmail.com</v>
          </cell>
          <cell r="AF2712" t="str">
            <v>SET 2 PIEZAS PALA Y ESCOBA (Rosa)</v>
          </cell>
          <cell r="AG2712" t="str">
            <v>696.29</v>
          </cell>
          <cell r="AH2712">
            <v>1</v>
          </cell>
          <cell r="AI2712" t="str">
            <v>046LI7532</v>
          </cell>
          <cell r="AN2712" t="str">
            <v>Sí</v>
          </cell>
        </row>
        <row r="2713">
          <cell r="A2713">
            <v>1623</v>
          </cell>
          <cell r="B2713" t="str">
            <v>rochi.felippe@gmail.com</v>
          </cell>
          <cell r="AF2713" t="str">
            <v>CEPILLO DE BAÑO PLASTICO  3 COLORES 38 X 13 CM</v>
          </cell>
          <cell r="AG2713" t="str">
            <v>335.1</v>
          </cell>
          <cell r="AH2713">
            <v>1</v>
          </cell>
          <cell r="AI2713" t="str">
            <v>AB6065</v>
          </cell>
          <cell r="AN2713" t="str">
            <v>Sí</v>
          </cell>
        </row>
        <row r="2714">
          <cell r="A2714">
            <v>1623</v>
          </cell>
          <cell r="B2714" t="str">
            <v>rochi.felippe@gmail.com</v>
          </cell>
          <cell r="AF2714" t="str">
            <v>ALFOMBRA DE BAÑO CREMA 69X35CM</v>
          </cell>
          <cell r="AG2714" t="str">
            <v>902.81</v>
          </cell>
          <cell r="AH2714">
            <v>1</v>
          </cell>
          <cell r="AI2714" t="str">
            <v>046AB7352</v>
          </cell>
          <cell r="AN2714" t="str">
            <v>Sí</v>
          </cell>
        </row>
        <row r="2715">
          <cell r="A2715">
            <v>1623</v>
          </cell>
          <cell r="B2715" t="str">
            <v>rochi.felippe@gmail.com</v>
          </cell>
          <cell r="AF2715" t="str">
            <v>TUPPER 400CC COL. SURT. C/TAPA</v>
          </cell>
          <cell r="AG2715">
            <v>179</v>
          </cell>
          <cell r="AH2715">
            <v>1</v>
          </cell>
          <cell r="AI2715" t="str">
            <v>BP35099</v>
          </cell>
          <cell r="AN2715" t="str">
            <v>Sí</v>
          </cell>
        </row>
        <row r="2716">
          <cell r="A2716">
            <v>1623</v>
          </cell>
          <cell r="B2716" t="str">
            <v>rochi.felippe@gmail.com</v>
          </cell>
          <cell r="AF2716" t="str">
            <v>CORTINA DE BAÑO CREMA 180 X 180 CM</v>
          </cell>
          <cell r="AG2716" t="str">
            <v>1122.86</v>
          </cell>
          <cell r="AH2716">
            <v>1</v>
          </cell>
          <cell r="AI2716" t="str">
            <v>AB7341</v>
          </cell>
          <cell r="AN2716" t="str">
            <v>Sí</v>
          </cell>
        </row>
        <row r="2717">
          <cell r="A2717">
            <v>1623</v>
          </cell>
          <cell r="B2717" t="str">
            <v>rochi.felippe@gmail.com</v>
          </cell>
          <cell r="AF2717" t="str">
            <v>SET BAÑO</v>
          </cell>
          <cell r="AG2717" t="str">
            <v>1281.5</v>
          </cell>
          <cell r="AH2717">
            <v>1</v>
          </cell>
          <cell r="AI2717" t="str">
            <v>046AB6007</v>
          </cell>
          <cell r="AN2717" t="str">
            <v>Sí</v>
          </cell>
        </row>
        <row r="2718">
          <cell r="A2718">
            <v>1623</v>
          </cell>
          <cell r="B2718" t="str">
            <v>rochi.felippe@gmail.com</v>
          </cell>
          <cell r="AF2718" t="str">
            <v>DESTAPADOR - SACACORCHOS</v>
          </cell>
          <cell r="AG2718" t="str">
            <v>134.84</v>
          </cell>
          <cell r="AH2718">
            <v>1</v>
          </cell>
          <cell r="AI2718" t="str">
            <v>BA4791</v>
          </cell>
          <cell r="AN2718" t="str">
            <v>Sí</v>
          </cell>
        </row>
        <row r="2719">
          <cell r="A2719">
            <v>1623</v>
          </cell>
          <cell r="B2719" t="str">
            <v>rochi.felippe@gmail.com</v>
          </cell>
          <cell r="AF2719" t="str">
            <v>CAJA DE TE CORAZON 10X7CM</v>
          </cell>
          <cell r="AG2719" t="str">
            <v>420.05</v>
          </cell>
          <cell r="AH2719">
            <v>1</v>
          </cell>
          <cell r="AI2719" t="str">
            <v>046CX6317</v>
          </cell>
          <cell r="AN2719" t="str">
            <v>Sí</v>
          </cell>
        </row>
        <row r="2720">
          <cell r="A2720">
            <v>1623</v>
          </cell>
          <cell r="B2720" t="str">
            <v>rochi.felippe@gmail.com</v>
          </cell>
          <cell r="AF2720" t="str">
            <v>RALLADOR ROSA 20 X 4 CM</v>
          </cell>
          <cell r="AG2720" t="str">
            <v>409.25</v>
          </cell>
          <cell r="AH2720">
            <v>1</v>
          </cell>
          <cell r="AI2720" t="str">
            <v>BA6438</v>
          </cell>
          <cell r="AN2720" t="str">
            <v>Sí</v>
          </cell>
        </row>
        <row r="2721">
          <cell r="A2721">
            <v>1623</v>
          </cell>
          <cell r="B2721" t="str">
            <v>rochi.felippe@gmail.com</v>
          </cell>
          <cell r="AF2721" t="str">
            <v>FRASCO VIDRIO 19CM X 9CM DIAM</v>
          </cell>
          <cell r="AG2721" t="str">
            <v>372.66</v>
          </cell>
          <cell r="AH2721">
            <v>2</v>
          </cell>
          <cell r="AI2721" t="str">
            <v>BA6431</v>
          </cell>
          <cell r="AN2721" t="str">
            <v>Sí</v>
          </cell>
        </row>
        <row r="2722">
          <cell r="A2722">
            <v>1623</v>
          </cell>
          <cell r="B2722" t="str">
            <v>rochi.felippe@gmail.com</v>
          </cell>
          <cell r="AF2722" t="str">
            <v>ACEITE Y VINAGRE SET X 2 DE 500ML</v>
          </cell>
          <cell r="AG2722" t="str">
            <v>530.16</v>
          </cell>
          <cell r="AH2722">
            <v>1</v>
          </cell>
          <cell r="AI2722" t="str">
            <v>019BO6217</v>
          </cell>
          <cell r="AN2722" t="str">
            <v>Sí</v>
          </cell>
        </row>
        <row r="2723">
          <cell r="A2723">
            <v>1623</v>
          </cell>
          <cell r="B2723" t="str">
            <v>rochi.felippe@gmail.com</v>
          </cell>
          <cell r="AF2723" t="str">
            <v>COLADOR ACERO INOX. 20CM DIAM X8CM ALTO</v>
          </cell>
          <cell r="AG2723">
            <v>466</v>
          </cell>
          <cell r="AH2723">
            <v>1</v>
          </cell>
          <cell r="AI2723" t="str">
            <v>046BA8161</v>
          </cell>
          <cell r="AN2723" t="str">
            <v>Sí</v>
          </cell>
        </row>
        <row r="2724">
          <cell r="A2724">
            <v>1623</v>
          </cell>
          <cell r="B2724" t="str">
            <v>rochi.felippe@gmail.com</v>
          </cell>
          <cell r="AF2724" t="str">
            <v>SECAPLATOS 2 COLORES SURTIDOS 30CMX43CM (Blanco)</v>
          </cell>
          <cell r="AG2724" t="str">
            <v>1216.14</v>
          </cell>
          <cell r="AH2724">
            <v>1</v>
          </cell>
          <cell r="AN2724" t="str">
            <v>Sí</v>
          </cell>
        </row>
        <row r="2725">
          <cell r="A2725">
            <v>1622</v>
          </cell>
          <cell r="B2725" t="str">
            <v>melanienoeliaromano@gmail.com</v>
          </cell>
          <cell r="C2725">
            <v>44046</v>
          </cell>
          <cell r="D2725" t="str">
            <v>Abierta</v>
          </cell>
          <cell r="E2725" t="str">
            <v>Recibido</v>
          </cell>
          <cell r="F2725" t="str">
            <v>Enviado</v>
          </cell>
          <cell r="G2725" t="str">
            <v>ARS</v>
          </cell>
          <cell r="H2725" t="str">
            <v>846.54</v>
          </cell>
          <cell r="I2725" t="str">
            <v>126.98</v>
          </cell>
          <cell r="J2725">
            <v>0</v>
          </cell>
          <cell r="K2725" t="str">
            <v>719.56</v>
          </cell>
          <cell r="L2725" t="str">
            <v>Nicolas Romano</v>
          </cell>
          <cell r="M2725">
            <v>39185332</v>
          </cell>
          <cell r="N2725">
            <v>1558215012</v>
          </cell>
          <cell r="O2725" t="str">
            <v>Nicolas Romano</v>
          </cell>
          <cell r="P2725">
            <v>1558215012</v>
          </cell>
          <cell r="Q2725" t="str">
            <v>Curapaligue</v>
          </cell>
          <cell r="R2725">
            <v>173</v>
          </cell>
          <cell r="S2725" t="str">
            <v>8 C</v>
          </cell>
          <cell r="T2725" t="str">
            <v>Caballito / Flores</v>
          </cell>
          <cell r="U2725" t="str">
            <v>Caba</v>
          </cell>
          <cell r="V2725">
            <v>1406</v>
          </cell>
          <cell r="W2725" t="str">
            <v>Capital Federal</v>
          </cell>
          <cell r="Y2725" t="str">
            <v>ENVÍO SIN CARGO (CABA Y GRAN PARTE DE GBA) TIEMPO: 4 a 6 DÍAS HÁBILES</v>
          </cell>
          <cell r="Z2725" t="str">
            <v>Mercado Pago</v>
          </cell>
          <cell r="AA2725" t="str">
            <v>VICKY2020</v>
          </cell>
          <cell r="AB2725"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2725" t="str">
            <v>ENVIAR 11/08 ES REGALO NO DEJAR FC Y AGREGAR TARJETA PISTOLA COLOR BLANCO/NEGRO O VERDE</v>
          </cell>
          <cell r="AD2725">
            <v>44046</v>
          </cell>
          <cell r="AE2725">
            <v>44049</v>
          </cell>
          <cell r="AF2725" t="str">
            <v>SET: DOSIFICADOR REPOSTERIA+ESPATULA+4 PICOS 6X20CM</v>
          </cell>
          <cell r="AG2725">
            <v>413</v>
          </cell>
          <cell r="AH2725">
            <v>1</v>
          </cell>
          <cell r="AI2725" t="str">
            <v>046BA4804</v>
          </cell>
          <cell r="AJ2725" t="str">
            <v>Móvil</v>
          </cell>
          <cell r="AK2725" t="str">
            <v>MARTES 11/08 ENTRE 8 Y 18 HORAS!</v>
          </cell>
          <cell r="AL2725">
            <v>1646227178</v>
          </cell>
          <cell r="AM2725">
            <v>272896747</v>
          </cell>
          <cell r="AN2725" t="str">
            <v>Sí</v>
          </cell>
        </row>
        <row r="2726">
          <cell r="A2726">
            <v>1622</v>
          </cell>
          <cell r="B2726" t="str">
            <v>melanienoeliaromano@gmail.com</v>
          </cell>
          <cell r="AF2726" t="str">
            <v>SET X5 PICOS DE TORTA + MANGA 24CM</v>
          </cell>
          <cell r="AG2726" t="str">
            <v>433.54</v>
          </cell>
          <cell r="AH2726">
            <v>1</v>
          </cell>
          <cell r="AI2726" t="str">
            <v> 046BA4818</v>
          </cell>
          <cell r="AN2726" t="str">
            <v>Sí</v>
          </cell>
        </row>
        <row r="2727">
          <cell r="A2727">
            <v>1621</v>
          </cell>
          <cell r="B2727" t="str">
            <v>cande.gfr@gmail.com</v>
          </cell>
          <cell r="C2727">
            <v>44046</v>
          </cell>
          <cell r="D2727" t="str">
            <v>Abierta</v>
          </cell>
          <cell r="E2727" t="str">
            <v>Recibido</v>
          </cell>
          <cell r="F2727" t="str">
            <v>Enviado</v>
          </cell>
          <cell r="G2727" t="str">
            <v>ARS</v>
          </cell>
          <cell r="H2727" t="str">
            <v>543.66</v>
          </cell>
          <cell r="I2727">
            <v>0</v>
          </cell>
          <cell r="J2727">
            <v>0</v>
          </cell>
          <cell r="K2727" t="str">
            <v>543.66</v>
          </cell>
          <cell r="L2727" t="str">
            <v>Candela Gómez Franco</v>
          </cell>
          <cell r="M2727">
            <v>37417443</v>
          </cell>
          <cell r="N2727">
            <v>5491144062502</v>
          </cell>
          <cell r="O2727" t="str">
            <v>Candela Gómez Franco</v>
          </cell>
          <cell r="P2727">
            <v>5491144062502</v>
          </cell>
          <cell r="Q2727" t="str">
            <v>Avellaneda</v>
          </cell>
          <cell r="R2727">
            <v>1148</v>
          </cell>
          <cell r="S2727" t="str">
            <v>14 F</v>
          </cell>
          <cell r="T2727" t="str">
            <v>Caballito</v>
          </cell>
          <cell r="U2727" t="str">
            <v>Capital Federal</v>
          </cell>
          <cell r="V2727">
            <v>1405</v>
          </cell>
          <cell r="W2727" t="str">
            <v>Capital Federal</v>
          </cell>
          <cell r="Y2727" t="str">
            <v>ENVÍO SIN CARGO (CABA Y GRAN PARTE DE GBA) TIEMPO: 4 a 6 DÍAS HÁBILES</v>
          </cell>
          <cell r="Z2727" t="str">
            <v>Mercado Pago</v>
          </cell>
          <cell r="AD2727">
            <v>44046</v>
          </cell>
          <cell r="AE2727">
            <v>44049</v>
          </cell>
          <cell r="AF2727" t="str">
            <v>ESCURRIDOR DE CUBIERTOS POR 3 DIVISIONES (Verde)</v>
          </cell>
          <cell r="AG2727">
            <v>171</v>
          </cell>
          <cell r="AH2727">
            <v>1</v>
          </cell>
          <cell r="AI2727" t="str">
            <v>0607PLA200</v>
          </cell>
          <cell r="AJ2727" t="str">
            <v>Móvil</v>
          </cell>
          <cell r="AK2727" t="str">
            <v>SABADO 08-08 ENTRE  8 Y 14 HORAS!</v>
          </cell>
          <cell r="AL2727">
            <v>1645858355</v>
          </cell>
          <cell r="AM2727">
            <v>257400804</v>
          </cell>
          <cell r="AN2727" t="str">
            <v>Sí</v>
          </cell>
        </row>
        <row r="2728">
          <cell r="A2728">
            <v>1621</v>
          </cell>
          <cell r="B2728" t="str">
            <v>cande.gfr@gmail.com</v>
          </cell>
          <cell r="AF2728" t="str">
            <v>FRASCO VIDRIO 19CM X 9CM DIAM</v>
          </cell>
          <cell r="AG2728" t="str">
            <v>372.66</v>
          </cell>
          <cell r="AH2728">
            <v>1</v>
          </cell>
          <cell r="AI2728" t="str">
            <v>BA6431</v>
          </cell>
          <cell r="AN2728" t="str">
            <v>Sí</v>
          </cell>
        </row>
        <row r="2729">
          <cell r="A2729">
            <v>1620</v>
          </cell>
          <cell r="B2729" t="str">
            <v>lilianasisi76@gmail.com</v>
          </cell>
          <cell r="C2729">
            <v>44046</v>
          </cell>
          <cell r="D2729" t="str">
            <v>Abierta</v>
          </cell>
          <cell r="E2729" t="str">
            <v>Recibido</v>
          </cell>
          <cell r="F2729" t="str">
            <v>Enviado</v>
          </cell>
          <cell r="G2729" t="str">
            <v>ARS</v>
          </cell>
          <cell r="H2729" t="str">
            <v>1870.59</v>
          </cell>
          <cell r="I2729" t="str">
            <v>280.59</v>
          </cell>
          <cell r="J2729">
            <v>0</v>
          </cell>
          <cell r="K2729">
            <v>1590</v>
          </cell>
          <cell r="L2729" t="str">
            <v>Liliana Sisi</v>
          </cell>
          <cell r="M2729">
            <v>25705615</v>
          </cell>
          <cell r="N2729">
            <v>1154605259</v>
          </cell>
          <cell r="O2729" t="str">
            <v>Liliana Sisi Sisi</v>
          </cell>
          <cell r="P2729">
            <v>1154605259</v>
          </cell>
          <cell r="Q2729" t="str">
            <v>137 Entre 11 Y 12</v>
          </cell>
          <cell r="R2729">
            <v>1178</v>
          </cell>
          <cell r="U2729" t="str">
            <v>Berazategui</v>
          </cell>
          <cell r="V2729">
            <v>1884</v>
          </cell>
          <cell r="W2729" t="str">
            <v>Gran Buenos Aires</v>
          </cell>
          <cell r="Y2729" t="str">
            <v>ENVÍO SIN CARGO (CABA Y GRAN PARTE DE GBA) TIEMPO: 4 a 6 DÍAS HÁBILES</v>
          </cell>
          <cell r="Z2729" t="str">
            <v>Mercado Pago</v>
          </cell>
          <cell r="AA2729" t="str">
            <v>VICKY2020</v>
          </cell>
          <cell r="AD2729">
            <v>44046</v>
          </cell>
          <cell r="AE2729">
            <v>44049</v>
          </cell>
          <cell r="AF2729" t="str">
            <v>CUBETERA 5 COLORES 25 X 12 CM</v>
          </cell>
          <cell r="AG2729" t="str">
            <v>256.19</v>
          </cell>
          <cell r="AH2729">
            <v>1</v>
          </cell>
          <cell r="AI2729" t="str">
            <v>BA4749</v>
          </cell>
          <cell r="AJ2729" t="str">
            <v>Móvil</v>
          </cell>
          <cell r="AK2729" t="str">
            <v>LUNES 10-08 ENTRE 8 Y 18 HORAS!</v>
          </cell>
          <cell r="AL2729">
            <v>1645809436</v>
          </cell>
          <cell r="AM2729">
            <v>272198094</v>
          </cell>
          <cell r="AN2729" t="str">
            <v>Sí</v>
          </cell>
        </row>
        <row r="2730">
          <cell r="A2730">
            <v>1620</v>
          </cell>
          <cell r="B2730" t="str">
            <v>lilianasisi76@gmail.com</v>
          </cell>
          <cell r="AF2730" t="str">
            <v>SET X 7 PIEZAS BOWLS DE VIDRIO 22.5X5CM 277 ML / 6 PC DE 12.5X5.5CM 152 ML</v>
          </cell>
          <cell r="AG2730" t="str">
            <v>1036.17</v>
          </cell>
          <cell r="AH2730">
            <v>1</v>
          </cell>
          <cell r="AI2730" t="str">
            <v>09523F7</v>
          </cell>
          <cell r="AN2730" t="str">
            <v>Sí</v>
          </cell>
        </row>
        <row r="2731">
          <cell r="A2731">
            <v>1620</v>
          </cell>
          <cell r="B2731" t="str">
            <v>lilianasisi76@gmail.com</v>
          </cell>
          <cell r="AF2731" t="str">
            <v>BANDEJA DE MADERA BLANCO "LIFE IS BEAUTIFUL" 24X17CM</v>
          </cell>
          <cell r="AG2731" t="str">
            <v>578.23</v>
          </cell>
          <cell r="AH2731">
            <v>1</v>
          </cell>
          <cell r="AI2731" t="str">
            <v>046BI7455</v>
          </cell>
          <cell r="AN2731" t="str">
            <v>Sí</v>
          </cell>
        </row>
        <row r="2732">
          <cell r="A2732">
            <v>1619</v>
          </cell>
          <cell r="B2732" t="str">
            <v>tamikwas@gmail.com</v>
          </cell>
          <cell r="C2732">
            <v>44046</v>
          </cell>
          <cell r="D2732" t="str">
            <v>Abierta</v>
          </cell>
          <cell r="E2732" t="str">
            <v>Recibido</v>
          </cell>
          <cell r="F2732" t="str">
            <v>Enviado</v>
          </cell>
          <cell r="G2732" t="str">
            <v>ARS</v>
          </cell>
          <cell r="H2732" t="str">
            <v>1644.25</v>
          </cell>
          <cell r="I2732" t="str">
            <v>246.64</v>
          </cell>
          <cell r="J2732">
            <v>0</v>
          </cell>
          <cell r="K2732" t="str">
            <v>1397.61</v>
          </cell>
          <cell r="L2732" t="str">
            <v>Tamara Kwasniewski</v>
          </cell>
          <cell r="M2732">
            <v>28694843</v>
          </cell>
          <cell r="N2732">
            <v>1163080656</v>
          </cell>
          <cell r="O2732" t="str">
            <v>Tamara Kwasniewski</v>
          </cell>
          <cell r="P2732">
            <v>1163080656</v>
          </cell>
          <cell r="Q2732" t="str">
            <v>Velasco</v>
          </cell>
          <cell r="R2732">
            <v>25</v>
          </cell>
          <cell r="S2732" t="str">
            <v>8 b</v>
          </cell>
          <cell r="T2732" t="str">
            <v>Villa crespo</v>
          </cell>
          <cell r="U2732" t="str">
            <v>Caba</v>
          </cell>
          <cell r="V2732">
            <v>1414</v>
          </cell>
          <cell r="W2732" t="str">
            <v>Capital Federal</v>
          </cell>
          <cell r="Y2732" t="str">
            <v>ENVÍO SIN CARGO (CABA Y GRAN PARTE DE GBA) TIEMPO: 4 a 6 DÍAS HÁBILES</v>
          </cell>
          <cell r="Z2732" t="str">
            <v>Mercado Pago</v>
          </cell>
          <cell r="AA2732" t="str">
            <v>VICKY2020</v>
          </cell>
          <cell r="AD2732">
            <v>44046</v>
          </cell>
          <cell r="AE2732">
            <v>44049</v>
          </cell>
          <cell r="AF2732" t="str">
            <v>PERCHERO LLAVE GRIS CON 4 DIVISIONES DE 30X14CM</v>
          </cell>
          <cell r="AG2732">
            <v>620</v>
          </cell>
          <cell r="AH2732">
            <v>1</v>
          </cell>
          <cell r="AI2732" t="str">
            <v>DE7361</v>
          </cell>
          <cell r="AJ2732" t="str">
            <v>Móvil</v>
          </cell>
          <cell r="AK2732" t="str">
            <v>SABADO 08-08 ENTRE  8 Y 14 HORAS!</v>
          </cell>
          <cell r="AL2732">
            <v>1645576913</v>
          </cell>
          <cell r="AM2732">
            <v>272776021</v>
          </cell>
          <cell r="AN2732" t="str">
            <v>Sí</v>
          </cell>
        </row>
        <row r="2733">
          <cell r="A2733">
            <v>1619</v>
          </cell>
          <cell r="B2733" t="str">
            <v>tamikwas@gmail.com</v>
          </cell>
          <cell r="AF2733" t="str">
            <v>CARAMELA DE VIDRIO 17*15 CM</v>
          </cell>
          <cell r="AG2733" t="str">
            <v>512.4</v>
          </cell>
          <cell r="AH2733">
            <v>1</v>
          </cell>
          <cell r="AI2733" t="str">
            <v>BA7284</v>
          </cell>
          <cell r="AN2733" t="str">
            <v>Sí</v>
          </cell>
        </row>
        <row r="2734">
          <cell r="A2734">
            <v>1619</v>
          </cell>
          <cell r="B2734" t="str">
            <v>tamikwas@gmail.com</v>
          </cell>
          <cell r="AF2734" t="str">
            <v>RALLADOR DE MANO 4 LADOS 20CM (Naranja)</v>
          </cell>
          <cell r="AG2734" t="str">
            <v>511.85</v>
          </cell>
          <cell r="AH2734">
            <v>1</v>
          </cell>
          <cell r="AI2734" t="str">
            <v>046BA7389</v>
          </cell>
          <cell r="AN2734" t="str">
            <v>Sí</v>
          </cell>
        </row>
        <row r="2735">
          <cell r="A2735">
            <v>1618</v>
          </cell>
          <cell r="B2735" t="str">
            <v>pirilo-c@hotmail.com</v>
          </cell>
          <cell r="C2735">
            <v>44046</v>
          </cell>
          <cell r="D2735" t="str">
            <v>Abierta</v>
          </cell>
          <cell r="E2735" t="str">
            <v>Recibido</v>
          </cell>
          <cell r="F2735" t="str">
            <v>Enviado</v>
          </cell>
          <cell r="G2735" t="str">
            <v>ARS</v>
          </cell>
          <cell r="H2735">
            <v>4800</v>
          </cell>
          <cell r="I2735">
            <v>0</v>
          </cell>
          <cell r="J2735">
            <v>0</v>
          </cell>
          <cell r="K2735">
            <v>4800</v>
          </cell>
          <cell r="L2735" t="str">
            <v>Martin Cociancich</v>
          </cell>
          <cell r="M2735">
            <v>24871980</v>
          </cell>
          <cell r="N2735">
            <v>1164090507</v>
          </cell>
          <cell r="O2735" t="str">
            <v>Martin Cociancich</v>
          </cell>
          <cell r="P2735">
            <v>1164090507</v>
          </cell>
          <cell r="Q2735" t="str">
            <v>Bulnes</v>
          </cell>
          <cell r="R2735">
            <v>2283</v>
          </cell>
          <cell r="S2735">
            <v>31</v>
          </cell>
          <cell r="T2735" t="str">
            <v>Palermo</v>
          </cell>
          <cell r="U2735" t="str">
            <v>Ciudad Autónoma de buenos aires</v>
          </cell>
          <cell r="V2735">
            <v>1425</v>
          </cell>
          <cell r="W2735" t="str">
            <v>Capital Federal</v>
          </cell>
          <cell r="Y2735" t="str">
            <v>ENVÍO SIN CARGO (CABA Y GRAN PARTE DE GBA) TIEMPO: 4 a 6 DÍAS HÁBILES</v>
          </cell>
          <cell r="Z2735" t="str">
            <v>Mercado Pago</v>
          </cell>
          <cell r="AD2735">
            <v>44046</v>
          </cell>
          <cell r="AE2735">
            <v>44049</v>
          </cell>
          <cell r="AF2735" t="str">
            <v>TAZA ROMA DE CERAMICA MOSTAZA 275ML</v>
          </cell>
          <cell r="AG2735">
            <v>600</v>
          </cell>
          <cell r="AH2735">
            <v>2</v>
          </cell>
          <cell r="AI2735" t="str">
            <v>PO410713</v>
          </cell>
          <cell r="AJ2735" t="str">
            <v>Móvil</v>
          </cell>
          <cell r="AK2735" t="str">
            <v>SABADO 08-08 ENTRE  8 Y 14 HORAS!</v>
          </cell>
          <cell r="AL2735">
            <v>1645046881</v>
          </cell>
          <cell r="AM2735">
            <v>272734682</v>
          </cell>
          <cell r="AN2735" t="str">
            <v>Sí</v>
          </cell>
        </row>
        <row r="2736">
          <cell r="A2736">
            <v>1618</v>
          </cell>
          <cell r="B2736" t="str">
            <v>pirilo-c@hotmail.com</v>
          </cell>
          <cell r="AF2736" t="str">
            <v>TAZA ROMA DE CERAMICA ROJA 275ML</v>
          </cell>
          <cell r="AG2736">
            <v>600</v>
          </cell>
          <cell r="AH2736">
            <v>2</v>
          </cell>
          <cell r="AI2736" t="str">
            <v>PO416713NN</v>
          </cell>
          <cell r="AN2736" t="str">
            <v>Sí</v>
          </cell>
        </row>
        <row r="2737">
          <cell r="A2737">
            <v>1618</v>
          </cell>
          <cell r="B2737" t="str">
            <v>pirilo-c@hotmail.com</v>
          </cell>
          <cell r="AF2737" t="str">
            <v>TAZA ROMA DE CERAMICA AZUL POPPY  275ML</v>
          </cell>
          <cell r="AG2737">
            <v>600</v>
          </cell>
          <cell r="AH2737">
            <v>2</v>
          </cell>
          <cell r="AI2737" t="str">
            <v>PO342713</v>
          </cell>
          <cell r="AN2737" t="str">
            <v>Sí</v>
          </cell>
        </row>
        <row r="2738">
          <cell r="A2738">
            <v>1618</v>
          </cell>
          <cell r="B2738" t="str">
            <v>pirilo-c@hotmail.com</v>
          </cell>
          <cell r="AF2738" t="str">
            <v>TAZA ROMA DE CERAMICA AZUL NAVY</v>
          </cell>
          <cell r="AG2738">
            <v>600</v>
          </cell>
          <cell r="AH2738">
            <v>2</v>
          </cell>
          <cell r="AI2738" t="str">
            <v>PO323713</v>
          </cell>
          <cell r="AN2738" t="str">
            <v>Sí</v>
          </cell>
        </row>
        <row r="2739">
          <cell r="A2739">
            <v>1617</v>
          </cell>
          <cell r="B2739" t="str">
            <v>lourdesmohamed@hotmail.com</v>
          </cell>
          <cell r="C2739">
            <v>44046</v>
          </cell>
          <cell r="D2739" t="str">
            <v>Abierta</v>
          </cell>
          <cell r="E2739" t="str">
            <v>Recibido</v>
          </cell>
          <cell r="F2739" t="str">
            <v>Enviado</v>
          </cell>
          <cell r="G2739" t="str">
            <v>ARS</v>
          </cell>
          <cell r="H2739">
            <v>2399</v>
          </cell>
          <cell r="I2739">
            <v>0</v>
          </cell>
          <cell r="J2739">
            <v>0</v>
          </cell>
          <cell r="K2739">
            <v>2399</v>
          </cell>
          <cell r="L2739" t="str">
            <v>Lourdes Mohamed</v>
          </cell>
          <cell r="M2739">
            <v>25998005</v>
          </cell>
          <cell r="N2739">
            <v>1151600568</v>
          </cell>
          <cell r="O2739" t="str">
            <v>Lourdes Mohamed</v>
          </cell>
          <cell r="P2739">
            <v>1151600568</v>
          </cell>
          <cell r="Q2739" t="str">
            <v>Maipu</v>
          </cell>
          <cell r="R2739">
            <v>1134</v>
          </cell>
          <cell r="U2739" t="str">
            <v>Merlo</v>
          </cell>
          <cell r="V2739">
            <v>1722</v>
          </cell>
          <cell r="W2739" t="str">
            <v>Gran Buenos Aires</v>
          </cell>
          <cell r="Y2739" t="str">
            <v>ENVÍO SIN CARGO (CABA Y GRAN PARTE DE GBA) TIEMPO: 4 a 6 DÍAS HÁBILES</v>
          </cell>
          <cell r="Z2739" t="str">
            <v>Mercado Pago</v>
          </cell>
          <cell r="AC2739" t="str">
            <v>ENVIAR ORDEN 1616  Y 1617 JUNTOS</v>
          </cell>
          <cell r="AD2739">
            <v>44046</v>
          </cell>
          <cell r="AE2739">
            <v>44049</v>
          </cell>
          <cell r="AF2739" t="str">
            <v>PROMO SET DE VIDRIO</v>
          </cell>
          <cell r="AG2739">
            <v>2399</v>
          </cell>
          <cell r="AH2739">
            <v>1</v>
          </cell>
          <cell r="AJ2739" t="str">
            <v>Web</v>
          </cell>
          <cell r="AK2739" t="str">
            <v/>
          </cell>
          <cell r="AL2739">
            <v>1644093887</v>
          </cell>
          <cell r="AM2739">
            <v>272608298</v>
          </cell>
          <cell r="AN2739" t="str">
            <v>Sí</v>
          </cell>
        </row>
        <row r="2740">
          <cell r="A2740">
            <v>1616</v>
          </cell>
          <cell r="B2740" t="str">
            <v>lourdesmohamed@hotmail.com</v>
          </cell>
          <cell r="C2740">
            <v>44046</v>
          </cell>
          <cell r="D2740" t="str">
            <v>Abierta</v>
          </cell>
          <cell r="E2740" t="str">
            <v>Recibido</v>
          </cell>
          <cell r="F2740" t="str">
            <v>Enviado</v>
          </cell>
          <cell r="G2740" t="str">
            <v>ARS</v>
          </cell>
          <cell r="H2740" t="str">
            <v>5661.18</v>
          </cell>
          <cell r="I2740">
            <v>0</v>
          </cell>
          <cell r="J2740">
            <v>0</v>
          </cell>
          <cell r="K2740" t="str">
            <v>5661.18</v>
          </cell>
          <cell r="L2740" t="str">
            <v>Lourdes Mohamed</v>
          </cell>
          <cell r="M2740">
            <v>25998005</v>
          </cell>
          <cell r="N2740">
            <v>1151600568</v>
          </cell>
          <cell r="O2740" t="str">
            <v>Lourdes Mohamed</v>
          </cell>
          <cell r="P2740">
            <v>1151600568</v>
          </cell>
          <cell r="Q2740" t="str">
            <v>Maipu</v>
          </cell>
          <cell r="R2740">
            <v>1134</v>
          </cell>
          <cell r="T2740" t="str">
            <v>Merlo</v>
          </cell>
          <cell r="U2740" t="str">
            <v>Merlo</v>
          </cell>
          <cell r="V2740">
            <v>1722</v>
          </cell>
          <cell r="W2740" t="str">
            <v>Gran Buenos Aires</v>
          </cell>
          <cell r="Y2740" t="str">
            <v>ENVÍO SIN CARGO (CABA Y GRAN PARTE DE GBA) TIEMPO: 4 a 6 DÍAS HÁBILES</v>
          </cell>
          <cell r="Z2740" t="str">
            <v>Mercado Pago</v>
          </cell>
          <cell r="AC2740" t="str">
            <v>ENVIAR ORDEN 1616  Y 1617 JUNTOS</v>
          </cell>
          <cell r="AD2740">
            <v>44046</v>
          </cell>
          <cell r="AE2740">
            <v>44049</v>
          </cell>
          <cell r="AF2740" t="str">
            <v>RASTRILLO DE JARDINERÍA FLORA 26 CM.</v>
          </cell>
          <cell r="AG2740" t="str">
            <v>335.52</v>
          </cell>
          <cell r="AH2740">
            <v>1</v>
          </cell>
          <cell r="AI2740" t="str">
            <v>JAR003</v>
          </cell>
          <cell r="AJ2740" t="str">
            <v>Web</v>
          </cell>
          <cell r="AK2740" t="str">
            <v>MARTES 11-08 ENTRE 8 Y 18 HORAS!</v>
          </cell>
          <cell r="AL2740">
            <v>1644076468</v>
          </cell>
          <cell r="AM2740">
            <v>272579562</v>
          </cell>
          <cell r="AN2740" t="str">
            <v>Sí</v>
          </cell>
        </row>
        <row r="2741">
          <cell r="A2741">
            <v>1616</v>
          </cell>
          <cell r="B2741" t="str">
            <v>lourdesmohamed@hotmail.com</v>
          </cell>
          <cell r="AF2741" t="str">
            <v>PUFF CUADRADO COLOR AQUA DE 30X30CM Y 30H</v>
          </cell>
          <cell r="AG2741" t="str">
            <v>1806.31</v>
          </cell>
          <cell r="AH2741">
            <v>1</v>
          </cell>
          <cell r="AI2741" t="str">
            <v>046AS7262</v>
          </cell>
          <cell r="AN2741" t="str">
            <v>Sí</v>
          </cell>
        </row>
        <row r="2742">
          <cell r="A2742">
            <v>1616</v>
          </cell>
          <cell r="B2742" t="str">
            <v>lourdesmohamed@hotmail.com</v>
          </cell>
          <cell r="AF2742" t="str">
            <v>TAMIZ</v>
          </cell>
          <cell r="AG2742" t="str">
            <v>569.8</v>
          </cell>
          <cell r="AH2742">
            <v>1</v>
          </cell>
          <cell r="AI2742" t="str">
            <v>046BA4748</v>
          </cell>
          <cell r="AN2742" t="str">
            <v>Sí</v>
          </cell>
        </row>
        <row r="2743">
          <cell r="A2743">
            <v>1616</v>
          </cell>
          <cell r="B2743" t="str">
            <v>lourdesmohamed@hotmail.com</v>
          </cell>
          <cell r="AF2743" t="str">
            <v>MOLINILLO ACERO</v>
          </cell>
          <cell r="AG2743" t="str">
            <v>873.44</v>
          </cell>
          <cell r="AH2743">
            <v>1</v>
          </cell>
          <cell r="AI2743" t="str">
            <v>046BA6863</v>
          </cell>
          <cell r="AN2743" t="str">
            <v>Sí</v>
          </cell>
        </row>
        <row r="2744">
          <cell r="A2744">
            <v>1616</v>
          </cell>
          <cell r="B2744" t="str">
            <v>lourdesmohamed@hotmail.com</v>
          </cell>
          <cell r="AF2744" t="str">
            <v>FUENTE DE VIDRIO CON TAPA PARA HORNO 2750CC 1375CC 33.9*19CM DIAM BORCAM 467</v>
          </cell>
          <cell r="AG2744" t="str">
            <v>1601.11</v>
          </cell>
          <cell r="AH2744">
            <v>1</v>
          </cell>
          <cell r="AI2744" t="str">
            <v>PA59010</v>
          </cell>
          <cell r="AN2744" t="str">
            <v>Sí</v>
          </cell>
        </row>
        <row r="2745">
          <cell r="A2745">
            <v>1616</v>
          </cell>
          <cell r="B2745" t="str">
            <v>lourdesmohamed@hotmail.com</v>
          </cell>
          <cell r="AF2745" t="str">
            <v>RIGOLLEAU VASO NOA BURBUJA 400ML DISP 6PC</v>
          </cell>
          <cell r="AG2745">
            <v>475</v>
          </cell>
          <cell r="AH2745">
            <v>1</v>
          </cell>
          <cell r="AI2745" t="str">
            <v>RI68787PK</v>
          </cell>
          <cell r="AN2745" t="str">
            <v>Sí</v>
          </cell>
        </row>
        <row r="2746">
          <cell r="A2746">
            <v>1615</v>
          </cell>
          <cell r="B2746" t="str">
            <v>daianamledesma@gmail.com</v>
          </cell>
          <cell r="C2746">
            <v>44045</v>
          </cell>
          <cell r="D2746" t="str">
            <v>Abierta</v>
          </cell>
          <cell r="E2746" t="str">
            <v>Recibido</v>
          </cell>
          <cell r="F2746" t="str">
            <v>Enviado</v>
          </cell>
          <cell r="G2746" t="str">
            <v>ARS</v>
          </cell>
          <cell r="H2746" t="str">
            <v>1161.66</v>
          </cell>
          <cell r="I2746" t="str">
            <v>174.25</v>
          </cell>
          <cell r="J2746">
            <v>0</v>
          </cell>
          <cell r="K2746" t="str">
            <v>987.41</v>
          </cell>
          <cell r="L2746" t="str">
            <v>Ayelen Benitez</v>
          </cell>
          <cell r="M2746">
            <v>42096816</v>
          </cell>
          <cell r="N2746">
            <v>2323355552</v>
          </cell>
          <cell r="O2746" t="str">
            <v>Ayelen Benitez</v>
          </cell>
          <cell r="P2746">
            <v>2323355552</v>
          </cell>
          <cell r="Q2746" t="str">
            <v>Doctor Luis Belaustegui</v>
          </cell>
          <cell r="R2746">
            <v>1490</v>
          </cell>
          <cell r="S2746" t="str">
            <v>6to C</v>
          </cell>
          <cell r="T2746" t="str">
            <v>Caballito norte</v>
          </cell>
          <cell r="U2746" t="str">
            <v>Buenos Aires</v>
          </cell>
          <cell r="V2746">
            <v>1416</v>
          </cell>
          <cell r="W2746" t="str">
            <v>Capital Federal</v>
          </cell>
          <cell r="Y2746" t="str">
            <v>ENVÍO SIN CARGO (CABA Y GRAN PARTE DE GBA) TIEMPO: 4 a 6 DÍAS HÁBILES</v>
          </cell>
          <cell r="Z2746" t="str">
            <v>Mercado Pago</v>
          </cell>
          <cell r="AA2746" t="str">
            <v>VICKY2020</v>
          </cell>
          <cell r="AB2746" t="str">
            <v>Por favor podrían envolver el almohadón para regalo??? O algo que lo diferencie, desde ya muchas gracias!</v>
          </cell>
          <cell r="AD2746">
            <v>44045</v>
          </cell>
          <cell r="AE2746">
            <v>44048</v>
          </cell>
          <cell r="AF2746" t="str">
            <v>ALM. VIVE RIE AMA 25X55CM POLIESTER V.SILICONADO</v>
          </cell>
          <cell r="AG2746">
            <v>789</v>
          </cell>
          <cell r="AH2746">
            <v>1</v>
          </cell>
          <cell r="AI2746" t="str">
            <v>CHU376</v>
          </cell>
          <cell r="AJ2746" t="str">
            <v>Móvil</v>
          </cell>
          <cell r="AK2746" t="str">
            <v>VIERNES 07-08 ENTRE 8 Y 18 HORAS!</v>
          </cell>
          <cell r="AL2746">
            <v>1643943419</v>
          </cell>
          <cell r="AM2746">
            <v>272542286</v>
          </cell>
          <cell r="AN2746" t="str">
            <v>Sí</v>
          </cell>
        </row>
        <row r="2747">
          <cell r="A2747">
            <v>1615</v>
          </cell>
          <cell r="B2747" t="str">
            <v>daianamledesma@gmail.com</v>
          </cell>
          <cell r="AF2747" t="str">
            <v>FRASCO VIDRIO 19CM X 9CM DIAM</v>
          </cell>
          <cell r="AG2747" t="str">
            <v>372.66</v>
          </cell>
          <cell r="AH2747">
            <v>1</v>
          </cell>
          <cell r="AI2747" t="str">
            <v>BA6431</v>
          </cell>
          <cell r="AN2747" t="str">
            <v>Sí</v>
          </cell>
        </row>
        <row r="2748">
          <cell r="A2748">
            <v>1614</v>
          </cell>
          <cell r="B2748" t="str">
            <v>paovigo10@gmail.com</v>
          </cell>
          <cell r="C2748">
            <v>44045</v>
          </cell>
          <cell r="D2748" t="str">
            <v>Abierta</v>
          </cell>
          <cell r="E2748" t="str">
            <v>Recibido</v>
          </cell>
          <cell r="F2748" t="str">
            <v>Enviado</v>
          </cell>
          <cell r="G2748" t="str">
            <v>ARS</v>
          </cell>
          <cell r="H2748" t="str">
            <v>1949.16</v>
          </cell>
          <cell r="I2748" t="str">
            <v>292.37</v>
          </cell>
          <cell r="J2748">
            <v>0</v>
          </cell>
          <cell r="K2748" t="str">
            <v>1656.79</v>
          </cell>
          <cell r="L2748" t="str">
            <v>Paola Vigo</v>
          </cell>
          <cell r="M2748">
            <v>94470839</v>
          </cell>
          <cell r="N2748">
            <v>1154828472</v>
          </cell>
          <cell r="O2748" t="str">
            <v>Paola Vigo</v>
          </cell>
          <cell r="P2748">
            <v>1154828472</v>
          </cell>
          <cell r="Q2748" t="str">
            <v>Hilario Ascasubi</v>
          </cell>
          <cell r="R2748">
            <v>1812</v>
          </cell>
          <cell r="T2748" t="str">
            <v>Wilde</v>
          </cell>
          <cell r="U2748" t="str">
            <v>Gba</v>
          </cell>
          <cell r="V2748">
            <v>1875</v>
          </cell>
          <cell r="W2748" t="str">
            <v>Gran Buenos Aires</v>
          </cell>
          <cell r="Y2748" t="str">
            <v>ENVÍO SIN CARGO (CABA Y GRAN PARTE DE GBA) TIEMPO: 4 a 6 DÍAS HÁBILES</v>
          </cell>
          <cell r="Z2748" t="str">
            <v>Mercado Pago</v>
          </cell>
          <cell r="AA2748" t="str">
            <v>VICKY2020</v>
          </cell>
          <cell r="AD2748">
            <v>44045</v>
          </cell>
          <cell r="AE2748">
            <v>44048</v>
          </cell>
          <cell r="AF2748" t="str">
            <v>CARAMELA DE VIDRIO 17*15 CM</v>
          </cell>
          <cell r="AG2748" t="str">
            <v>512.4</v>
          </cell>
          <cell r="AH2748">
            <v>1</v>
          </cell>
          <cell r="AI2748" t="str">
            <v>BA7284</v>
          </cell>
          <cell r="AJ2748" t="str">
            <v>Móvil</v>
          </cell>
          <cell r="AK2748" t="str">
            <v>LUNES 10-08 ENTRE 8 Y 18 HORAS!</v>
          </cell>
          <cell r="AL2748">
            <v>1643934919</v>
          </cell>
          <cell r="AM2748">
            <v>264744111</v>
          </cell>
          <cell r="AN2748" t="str">
            <v>Sí</v>
          </cell>
        </row>
        <row r="2749">
          <cell r="A2749">
            <v>1614</v>
          </cell>
          <cell r="B2749" t="str">
            <v>paovigo10@gmail.com</v>
          </cell>
          <cell r="AF2749" t="str">
            <v>MANGA CON SET DE 6 PICOS TORTA 19X12CM</v>
          </cell>
          <cell r="AG2749" t="str">
            <v>614.18</v>
          </cell>
          <cell r="AH2749">
            <v>1</v>
          </cell>
          <cell r="AI2749" t="str">
            <v>046BA4965</v>
          </cell>
          <cell r="AN2749" t="str">
            <v>Sí</v>
          </cell>
        </row>
        <row r="2750">
          <cell r="A2750">
            <v>1614</v>
          </cell>
          <cell r="B2750" t="str">
            <v>paovigo10@gmail.com</v>
          </cell>
          <cell r="AF2750" t="str">
            <v>CAJA DE TE MAD. 15CM 2 COL 4DIV - GRIS Y MARINO (Gris)</v>
          </cell>
          <cell r="AG2750">
            <v>776</v>
          </cell>
          <cell r="AH2750">
            <v>1</v>
          </cell>
          <cell r="AI2750" t="str">
            <v>046CX7196</v>
          </cell>
          <cell r="AN2750" t="str">
            <v>Sí</v>
          </cell>
        </row>
        <row r="2751">
          <cell r="A2751">
            <v>1614</v>
          </cell>
          <cell r="B2751" t="str">
            <v>paovigo10@gmail.com</v>
          </cell>
          <cell r="AF2751" t="str">
            <v>UNTADOR CRISTAL 1 PIEZA 14,5CM MOTIV. SIN ELECCIÓN</v>
          </cell>
          <cell r="AG2751" t="str">
            <v>23.29</v>
          </cell>
          <cell r="AH2751">
            <v>2</v>
          </cell>
          <cell r="AI2751" t="str">
            <v>019BA6981</v>
          </cell>
          <cell r="AN2751" t="str">
            <v>Sí</v>
          </cell>
        </row>
        <row r="2752">
          <cell r="A2752">
            <v>1613</v>
          </cell>
          <cell r="B2752" t="str">
            <v>lorenzobornan98@gmail.com</v>
          </cell>
          <cell r="C2752">
            <v>44045</v>
          </cell>
          <cell r="D2752" t="str">
            <v>Abierta</v>
          </cell>
          <cell r="E2752" t="str">
            <v>Recibido</v>
          </cell>
          <cell r="F2752" t="str">
            <v>Enviado</v>
          </cell>
          <cell r="G2752" t="str">
            <v>ARS</v>
          </cell>
          <cell r="H2752" t="str">
            <v>1524.54</v>
          </cell>
          <cell r="I2752">
            <v>0</v>
          </cell>
          <cell r="J2752">
            <v>0</v>
          </cell>
          <cell r="K2752" t="str">
            <v>1524.54</v>
          </cell>
          <cell r="L2752" t="str">
            <v>Lorenzo Bornancini</v>
          </cell>
          <cell r="M2752">
            <v>41521961</v>
          </cell>
          <cell r="N2752">
            <v>2216015460</v>
          </cell>
          <cell r="O2752" t="str">
            <v>Lorenzo Bornancini</v>
          </cell>
          <cell r="P2752">
            <v>2216015460</v>
          </cell>
          <cell r="Q2752" t="str">
            <v>26 Y 497</v>
          </cell>
          <cell r="R2752">
            <v>3505</v>
          </cell>
          <cell r="T2752" t="str">
            <v>Gonnet</v>
          </cell>
          <cell r="U2752" t="str">
            <v>La Plata</v>
          </cell>
          <cell r="V2752">
            <v>1440</v>
          </cell>
          <cell r="W2752" t="str">
            <v>Capital Federal</v>
          </cell>
          <cell r="Y2752" t="str">
            <v>ENVÍO SIN CARGO (CABA Y GRAN PARTE DE GBA) TIEMPO: 4 a 6 DÍAS HÁBILES</v>
          </cell>
          <cell r="Z2752" t="str">
            <v>Mercado Pago</v>
          </cell>
          <cell r="AC2752" t="str">
            <v>AGREGAR ADEMÁS DEL PEDIDO UNA TAPA DEL FRASCO DE VIDRIO QUE SE LE ROMPIO Y DIJIMOS QUE SE LA MANDABAMOS  SKU:BA6431</v>
          </cell>
          <cell r="AD2752">
            <v>44045</v>
          </cell>
          <cell r="AE2752">
            <v>44048</v>
          </cell>
          <cell r="AF2752" t="str">
            <v>PROMO RIGOLLEAU TAZON 370ML X 12 PIEZAS</v>
          </cell>
          <cell r="AG2752" t="str">
            <v>1524.54</v>
          </cell>
          <cell r="AH2752">
            <v>1</v>
          </cell>
          <cell r="AI2752" t="str">
            <v>RI67021GR</v>
          </cell>
          <cell r="AJ2752" t="str">
            <v>Móvil</v>
          </cell>
          <cell r="AK2752" t="str">
            <v>LUNES 10-08 ENTRE 8 Y 18 HORAS!</v>
          </cell>
          <cell r="AL2752">
            <v>1643814191</v>
          </cell>
          <cell r="AM2752">
            <v>272499826</v>
          </cell>
          <cell r="AN2752" t="str">
            <v>Sí</v>
          </cell>
        </row>
        <row r="2753">
          <cell r="A2753">
            <v>1612</v>
          </cell>
          <cell r="B2753" t="str">
            <v>mariadelosangelesortiztorres1@gmail.com</v>
          </cell>
          <cell r="C2753">
            <v>44045</v>
          </cell>
          <cell r="D2753" t="str">
            <v>Abierta</v>
          </cell>
          <cell r="E2753" t="str">
            <v>Recibido</v>
          </cell>
          <cell r="F2753" t="str">
            <v>Enviado</v>
          </cell>
          <cell r="G2753" t="str">
            <v>ARS</v>
          </cell>
          <cell r="H2753" t="str">
            <v>778.01</v>
          </cell>
          <cell r="I2753">
            <v>0</v>
          </cell>
          <cell r="J2753">
            <v>0</v>
          </cell>
          <cell r="K2753" t="str">
            <v>778.01</v>
          </cell>
          <cell r="L2753" t="str">
            <v>Angeles Ortiz Torres</v>
          </cell>
          <cell r="M2753">
            <v>31168481</v>
          </cell>
          <cell r="N2753">
            <v>1166317907</v>
          </cell>
          <cell r="O2753" t="str">
            <v>Angeles Ortiz Torres</v>
          </cell>
          <cell r="P2753">
            <v>1166317907</v>
          </cell>
          <cell r="Q2753" t="str">
            <v>Avenida Del Libertador</v>
          </cell>
          <cell r="R2753">
            <v>5515</v>
          </cell>
          <cell r="S2753">
            <v>0.29166666666666669</v>
          </cell>
          <cell r="T2753" t="str">
            <v>Belgrano</v>
          </cell>
          <cell r="U2753" t="str">
            <v>Buenos Aires</v>
          </cell>
          <cell r="V2753">
            <v>1426</v>
          </cell>
          <cell r="W2753" t="str">
            <v>Capital Federal</v>
          </cell>
          <cell r="Y2753" t="str">
            <v>ENVÍO SIN CARGO (CABA Y GRAN PARTE DE GBA) TIEMPO: 4 a 6 DÍAS HÁBILES</v>
          </cell>
          <cell r="Z2753" t="str">
            <v>Mercado Pago</v>
          </cell>
          <cell r="AD2753">
            <v>44045</v>
          </cell>
          <cell r="AE2753">
            <v>44048</v>
          </cell>
          <cell r="AF2753" t="str">
            <v>FLORERO DE VIDRIO TRANSPARENTE 30X6,5CM</v>
          </cell>
          <cell r="AG2753" t="str">
            <v>381.91</v>
          </cell>
          <cell r="AH2753">
            <v>1</v>
          </cell>
          <cell r="AI2753" t="str">
            <v>JA6424</v>
          </cell>
          <cell r="AJ2753" t="str">
            <v>Web</v>
          </cell>
          <cell r="AK2753" t="str">
            <v>VIERNES 07-08 ENTRE 8 Y 18 HORAS!</v>
          </cell>
          <cell r="AL2753">
            <v>1643747179</v>
          </cell>
          <cell r="AM2753">
            <v>272474996</v>
          </cell>
          <cell r="AN2753" t="str">
            <v>Sí</v>
          </cell>
        </row>
        <row r="2754">
          <cell r="A2754">
            <v>1612</v>
          </cell>
          <cell r="B2754" t="str">
            <v>mariadelosangelesortiztorres1@gmail.com</v>
          </cell>
          <cell r="AF2754" t="str">
            <v>PLATO DE VIDRIO PLAYO 32CM</v>
          </cell>
          <cell r="AG2754" t="str">
            <v>396.1</v>
          </cell>
          <cell r="AH2754">
            <v>1</v>
          </cell>
          <cell r="AI2754" t="str">
            <v>046BA7449</v>
          </cell>
          <cell r="AN2754" t="str">
            <v>Sí</v>
          </cell>
        </row>
        <row r="2755">
          <cell r="A2755">
            <v>1611</v>
          </cell>
          <cell r="B2755" t="str">
            <v>naazaza98@gmail.com</v>
          </cell>
          <cell r="C2755">
            <v>44045</v>
          </cell>
          <cell r="D2755" t="str">
            <v>Abierta</v>
          </cell>
          <cell r="E2755" t="str">
            <v>Recibido</v>
          </cell>
          <cell r="F2755" t="str">
            <v>Enviado</v>
          </cell>
          <cell r="G2755" t="str">
            <v>ARS</v>
          </cell>
          <cell r="H2755" t="str">
            <v>1951.91</v>
          </cell>
          <cell r="I2755">
            <v>0</v>
          </cell>
          <cell r="J2755">
            <v>1180</v>
          </cell>
          <cell r="K2755" t="str">
            <v>3131.91</v>
          </cell>
          <cell r="L2755" t="str">
            <v>Nazarena Torres</v>
          </cell>
          <cell r="M2755">
            <v>40680659</v>
          </cell>
          <cell r="N2755">
            <v>3512645123</v>
          </cell>
          <cell r="O2755" t="str">
            <v>Nazarena Torres</v>
          </cell>
          <cell r="P2755">
            <v>3512645123</v>
          </cell>
          <cell r="Q2755" t="str">
            <v>Alberdi</v>
          </cell>
          <cell r="R2755">
            <v>135</v>
          </cell>
          <cell r="U2755" t="str">
            <v>La Cumbre</v>
          </cell>
          <cell r="V2755">
            <v>5178</v>
          </cell>
          <cell r="W2755" t="str">
            <v>Córdoba</v>
          </cell>
          <cell r="Y2755" t="str">
            <v>Correo Argentino - Encomienda Prioritaria</v>
          </cell>
          <cell r="Z2755" t="str">
            <v>Mercado Pago</v>
          </cell>
          <cell r="AC2755" t="str">
            <v>ES UN REGALO PARA ENVIAR POR EL CORREO CON PRIORIDAD! NO ENVIAR FACTURA</v>
          </cell>
          <cell r="AD2755">
            <v>44045</v>
          </cell>
          <cell r="AE2755">
            <v>44046</v>
          </cell>
          <cell r="AF2755" t="str">
            <v>BANDEJA BAMBOO BLANCA 35X4,5CM</v>
          </cell>
          <cell r="AG2755" t="str">
            <v>1951.91</v>
          </cell>
          <cell r="AH2755">
            <v>1</v>
          </cell>
          <cell r="AI2755" t="str">
            <v>BA7779</v>
          </cell>
          <cell r="AJ2755" t="str">
            <v>Móvil</v>
          </cell>
          <cell r="AK2755" t="str">
            <v>SE ENVIA AL CORREO EL 4-08 ENTRE 8 Y 12 AM !</v>
          </cell>
          <cell r="AL2755">
            <v>1643638169</v>
          </cell>
          <cell r="AM2755">
            <v>272414923</v>
          </cell>
          <cell r="AN2755" t="str">
            <v>Sí</v>
          </cell>
        </row>
        <row r="2756">
          <cell r="A2756">
            <v>1610</v>
          </cell>
          <cell r="B2756" t="str">
            <v>brentorrejon16@gmail.com</v>
          </cell>
          <cell r="C2756">
            <v>44045</v>
          </cell>
          <cell r="D2756" t="str">
            <v>Abierta</v>
          </cell>
          <cell r="E2756" t="str">
            <v>Recibido</v>
          </cell>
          <cell r="F2756" t="str">
            <v>Enviado</v>
          </cell>
          <cell r="G2756" t="str">
            <v>ARS</v>
          </cell>
          <cell r="H2756" t="str">
            <v>2546.5</v>
          </cell>
          <cell r="I2756">
            <v>0</v>
          </cell>
          <cell r="J2756">
            <v>975</v>
          </cell>
          <cell r="K2756" t="str">
            <v>3521.5</v>
          </cell>
          <cell r="L2756" t="str">
            <v>Brenda Torrejon</v>
          </cell>
          <cell r="M2756">
            <v>42657343</v>
          </cell>
          <cell r="N2756">
            <v>3884493590</v>
          </cell>
          <cell r="O2756" t="str">
            <v>Brenda Torrejon</v>
          </cell>
          <cell r="P2756">
            <v>3884493590</v>
          </cell>
          <cell r="Q2756" t="str">
            <v>Benito Juárez</v>
          </cell>
          <cell r="R2756">
            <v>93</v>
          </cell>
          <cell r="S2756">
            <v>6</v>
          </cell>
          <cell r="T2756" t="str">
            <v>Huaico</v>
          </cell>
          <cell r="U2756" t="str">
            <v>San Salvador de jujuy</v>
          </cell>
          <cell r="V2756">
            <v>4600</v>
          </cell>
          <cell r="W2756" t="str">
            <v>Jujuy</v>
          </cell>
          <cell r="Y2756" t="str">
            <v>Correo Argentino - Encomienda Clásica</v>
          </cell>
          <cell r="Z2756" t="str">
            <v>Mercado Pago</v>
          </cell>
          <cell r="AD2756">
            <v>44045</v>
          </cell>
          <cell r="AE2756">
            <v>44053</v>
          </cell>
          <cell r="AF2756" t="str">
            <v>PARRILLA PORTATIL PLEGABLE</v>
          </cell>
          <cell r="AG2756" t="str">
            <v>2546.5</v>
          </cell>
          <cell r="AH2756">
            <v>1</v>
          </cell>
          <cell r="AI2756" t="str">
            <v>093PA7074</v>
          </cell>
          <cell r="AJ2756" t="str">
            <v>Móvil</v>
          </cell>
          <cell r="AK2756" t="str">
            <v>MARTES 11-08 EN DESPACHA AL CORREO ARGENTINO ENTRE 10 Y 13 HORAS!</v>
          </cell>
          <cell r="AL2756">
            <v>1643541471</v>
          </cell>
          <cell r="AM2756">
            <v>272420468</v>
          </cell>
          <cell r="AN2756" t="str">
            <v>Sí</v>
          </cell>
        </row>
        <row r="2757">
          <cell r="A2757">
            <v>1609</v>
          </cell>
          <cell r="B2757" t="str">
            <v>victoria-torre@hotmail.com</v>
          </cell>
          <cell r="C2757">
            <v>44045</v>
          </cell>
          <cell r="D2757" t="str">
            <v>Abierta</v>
          </cell>
          <cell r="E2757" t="str">
            <v>Recibido</v>
          </cell>
          <cell r="F2757" t="str">
            <v>Enviado</v>
          </cell>
          <cell r="G2757" t="str">
            <v>ARS</v>
          </cell>
          <cell r="H2757" t="str">
            <v>2420.81</v>
          </cell>
          <cell r="I2757" t="str">
            <v>363.12</v>
          </cell>
          <cell r="J2757">
            <v>0</v>
          </cell>
          <cell r="K2757" t="str">
            <v>2057.69</v>
          </cell>
          <cell r="L2757" t="str">
            <v>Victoria Torre</v>
          </cell>
          <cell r="M2757">
            <v>40642999</v>
          </cell>
          <cell r="N2757">
            <v>1168772881</v>
          </cell>
          <cell r="O2757" t="str">
            <v>Victoria Torre</v>
          </cell>
          <cell r="P2757">
            <v>1168772881</v>
          </cell>
          <cell r="Q2757" t="str">
            <v>Av chiclana</v>
          </cell>
          <cell r="R2757">
            <v>2871</v>
          </cell>
          <cell r="S2757" t="str">
            <v>1a</v>
          </cell>
          <cell r="T2757" t="str">
            <v>Parque Patricios</v>
          </cell>
          <cell r="U2757" t="str">
            <v>Caba</v>
          </cell>
          <cell r="V2757">
            <v>1259</v>
          </cell>
          <cell r="W2757" t="str">
            <v>Capital Federal</v>
          </cell>
          <cell r="Y2757" t="str">
            <v>ENVÍO SIN CARGO (CABA Y GRAN PARTE DE GBA) TIEMPO: 4 a 6 DÍAS HÁBILES</v>
          </cell>
          <cell r="Z2757" t="str">
            <v>Mercado Pago</v>
          </cell>
          <cell r="AA2757" t="str">
            <v>VICKY2020</v>
          </cell>
          <cell r="AB2757" t="str">
            <v xml:space="preserve">Cepillo de baño si es posible rosa, y sino hay, verde </v>
          </cell>
          <cell r="AD2757">
            <v>44045</v>
          </cell>
          <cell r="AE2757">
            <v>44048</v>
          </cell>
          <cell r="AF2757" t="str">
            <v>PASTO SECAPLATOS MEDIANO 25CMX25CM</v>
          </cell>
          <cell r="AG2757" t="str">
            <v>874.5</v>
          </cell>
          <cell r="AH2757">
            <v>1</v>
          </cell>
          <cell r="AI2757" t="str">
            <v>019BA7907</v>
          </cell>
          <cell r="AJ2757" t="str">
            <v>Móvil</v>
          </cell>
          <cell r="AK2757" t="str">
            <v>VIERNES 07-08 ENTRE 8 Y 18 HORAS!</v>
          </cell>
          <cell r="AL2757">
            <v>1643476583</v>
          </cell>
          <cell r="AM2757">
            <v>272394691</v>
          </cell>
          <cell r="AN2757" t="str">
            <v>Sí</v>
          </cell>
        </row>
        <row r="2758">
          <cell r="A2758">
            <v>1609</v>
          </cell>
          <cell r="B2758" t="str">
            <v>victoria-torre@hotmail.com</v>
          </cell>
          <cell r="AF2758" t="str">
            <v>SECADOR DE VIDRIOS 4 COLORES 29 X 3 X 30 CM (Verde)</v>
          </cell>
          <cell r="AG2758" t="str">
            <v>307.44</v>
          </cell>
          <cell r="AH2758">
            <v>1</v>
          </cell>
          <cell r="AN2758" t="str">
            <v>Sí</v>
          </cell>
        </row>
        <row r="2759">
          <cell r="A2759">
            <v>1609</v>
          </cell>
          <cell r="B2759" t="str">
            <v>victoria-torre@hotmail.com</v>
          </cell>
          <cell r="AF2759" t="str">
            <v>MOLDE TARTERA</v>
          </cell>
          <cell r="AG2759" t="str">
            <v>281.8</v>
          </cell>
          <cell r="AH2759">
            <v>1</v>
          </cell>
          <cell r="AI2759" t="str">
            <v>046BA4836</v>
          </cell>
          <cell r="AN2759" t="str">
            <v>Sí</v>
          </cell>
        </row>
        <row r="2760">
          <cell r="A2760">
            <v>1609</v>
          </cell>
          <cell r="B2760" t="str">
            <v>victoria-torre@hotmail.com</v>
          </cell>
          <cell r="AF2760" t="str">
            <v>CUBIERTERO 31.5X24.5X4.5CM (Rojo)</v>
          </cell>
          <cell r="AG2760">
            <v>276</v>
          </cell>
          <cell r="AH2760">
            <v>1</v>
          </cell>
          <cell r="AI2760" t="str">
            <v>0607PLA204</v>
          </cell>
          <cell r="AN2760" t="str">
            <v>Sí</v>
          </cell>
        </row>
        <row r="2761">
          <cell r="A2761">
            <v>1609</v>
          </cell>
          <cell r="B2761" t="str">
            <v>victoria-torre@hotmail.com</v>
          </cell>
          <cell r="AF2761" t="str">
            <v>COLADOR BALLENA 32CM X 10,5CM (Violeta)</v>
          </cell>
          <cell r="AG2761" t="str">
            <v>144.56</v>
          </cell>
          <cell r="AH2761">
            <v>1</v>
          </cell>
          <cell r="AN2761" t="str">
            <v>Sí</v>
          </cell>
        </row>
        <row r="2762">
          <cell r="A2762">
            <v>1609</v>
          </cell>
          <cell r="B2762" t="str">
            <v>victoria-torre@hotmail.com</v>
          </cell>
          <cell r="AF2762" t="str">
            <v>DESTAPADOR - SACACORCHOS</v>
          </cell>
          <cell r="AG2762" t="str">
            <v>134.84</v>
          </cell>
          <cell r="AH2762">
            <v>1</v>
          </cell>
          <cell r="AI2762" t="str">
            <v>BA4791</v>
          </cell>
          <cell r="AN2762" t="str">
            <v>Sí</v>
          </cell>
        </row>
        <row r="2763">
          <cell r="A2763">
            <v>1609</v>
          </cell>
          <cell r="B2763" t="str">
            <v>victoria-torre@hotmail.com</v>
          </cell>
          <cell r="AF2763" t="str">
            <v>TAPA PARA BOTELLAS 1 PIEZA COLORES SURTIDOS</v>
          </cell>
          <cell r="AG2763" t="str">
            <v>19.99</v>
          </cell>
          <cell r="AH2763">
            <v>1</v>
          </cell>
          <cell r="AI2763" t="str">
            <v>019BA6984</v>
          </cell>
          <cell r="AN2763" t="str">
            <v>Sí</v>
          </cell>
        </row>
        <row r="2764">
          <cell r="A2764">
            <v>1609</v>
          </cell>
          <cell r="B2764" t="str">
            <v>victoria-torre@hotmail.com</v>
          </cell>
          <cell r="AF2764" t="str">
            <v>CEPILLO DE BAÑO PLASTICO  3 COLORES 38 X 13 CM</v>
          </cell>
          <cell r="AG2764" t="str">
            <v>335.1</v>
          </cell>
          <cell r="AH2764">
            <v>1</v>
          </cell>
          <cell r="AI2764" t="str">
            <v>AB6065</v>
          </cell>
          <cell r="AN2764" t="str">
            <v>Sí</v>
          </cell>
        </row>
        <row r="2765">
          <cell r="A2765">
            <v>1609</v>
          </cell>
          <cell r="B2765" t="str">
            <v>victoria-torre@hotmail.com</v>
          </cell>
          <cell r="AF2765" t="str">
            <v>UNTADOR CRISTAL 1 PIEZA 14,5CM MOTIV. SIN ELECCIÓN</v>
          </cell>
          <cell r="AG2765" t="str">
            <v>23.29</v>
          </cell>
          <cell r="AH2765">
            <v>2</v>
          </cell>
          <cell r="AI2765" t="str">
            <v>019BA6981</v>
          </cell>
          <cell r="AN2765" t="str">
            <v>Sí</v>
          </cell>
        </row>
        <row r="2766">
          <cell r="A2766">
            <v>1608</v>
          </cell>
          <cell r="B2766" t="str">
            <v>rdelandaburu@gmail.com</v>
          </cell>
          <cell r="C2766">
            <v>44045</v>
          </cell>
          <cell r="D2766" t="str">
            <v>Abierta</v>
          </cell>
          <cell r="E2766" t="str">
            <v>Recibido</v>
          </cell>
          <cell r="F2766" t="str">
            <v>Enviado</v>
          </cell>
          <cell r="G2766" t="str">
            <v>ARS</v>
          </cell>
          <cell r="H2766" t="str">
            <v>1646.26</v>
          </cell>
          <cell r="I2766" t="str">
            <v>246.94</v>
          </cell>
          <cell r="J2766">
            <v>0</v>
          </cell>
          <cell r="K2766" t="str">
            <v>1399.32</v>
          </cell>
          <cell r="L2766" t="str">
            <v>Rosario de Landaburu</v>
          </cell>
          <cell r="M2766">
            <v>39554925</v>
          </cell>
          <cell r="N2766">
            <v>5492216108359</v>
          </cell>
          <cell r="O2766" t="str">
            <v>Rosario de Landaburu</v>
          </cell>
          <cell r="P2766">
            <v>5492216108359</v>
          </cell>
          <cell r="Q2766">
            <v>6</v>
          </cell>
          <cell r="R2766">
            <v>1222</v>
          </cell>
          <cell r="T2766" t="str">
            <v>La Plata</v>
          </cell>
          <cell r="U2766" t="str">
            <v>La Plata</v>
          </cell>
          <cell r="V2766">
            <v>1440</v>
          </cell>
          <cell r="W2766" t="str">
            <v>Capital Federal</v>
          </cell>
          <cell r="Y2766" t="str">
            <v>ENVÍO SIN CARGO (CABA Y GRAN PARTE DE GBA) TIEMPO: 4 a 6 DÍAS HÁBILES</v>
          </cell>
          <cell r="Z2766" t="str">
            <v>Mercado Pago</v>
          </cell>
          <cell r="AA2766" t="str">
            <v>VICKY2020</v>
          </cell>
          <cell r="AB2766" t="str">
            <v>El pedido/compra pertenece a dirección de La Plata, calle 6 nro 1222 entre 57 y 58. Cod postal 1900</v>
          </cell>
          <cell r="AD2766">
            <v>44045</v>
          </cell>
          <cell r="AE2766">
            <v>44048</v>
          </cell>
          <cell r="AF2766" t="str">
            <v>CAFETERA EMBOLO 800ML M4</v>
          </cell>
          <cell r="AG2766" t="str">
            <v>1156.26</v>
          </cell>
          <cell r="AH2766">
            <v>1</v>
          </cell>
          <cell r="AI2766" t="str">
            <v>046BA8051</v>
          </cell>
          <cell r="AJ2766" t="str">
            <v>Móvil</v>
          </cell>
          <cell r="AK2766" t="str">
            <v>LUNES 10-08 ENTRE 8 Y 18 HORAS!</v>
          </cell>
          <cell r="AL2766">
            <v>1643397973</v>
          </cell>
          <cell r="AM2766">
            <v>272380359</v>
          </cell>
          <cell r="AN2766" t="str">
            <v>Sí</v>
          </cell>
        </row>
        <row r="2767">
          <cell r="A2767">
            <v>1608</v>
          </cell>
          <cell r="B2767" t="str">
            <v>rdelandaburu@gmail.com</v>
          </cell>
          <cell r="AF2767" t="str">
            <v>JABONERA BAÑO POLISERINA PASTEL</v>
          </cell>
          <cell r="AG2767">
            <v>490</v>
          </cell>
          <cell r="AH2767">
            <v>1</v>
          </cell>
          <cell r="AI2767" t="str">
            <v>046AB6644</v>
          </cell>
          <cell r="AN2767" t="str">
            <v>Sí</v>
          </cell>
        </row>
        <row r="2768">
          <cell r="A2768">
            <v>1607</v>
          </cell>
          <cell r="B2768" t="str">
            <v>lulyna23@hotmail.com</v>
          </cell>
          <cell r="C2768">
            <v>44045</v>
          </cell>
          <cell r="D2768" t="str">
            <v>Abierta</v>
          </cell>
          <cell r="E2768" t="str">
            <v>Recibido</v>
          </cell>
          <cell r="F2768" t="str">
            <v>Enviado</v>
          </cell>
          <cell r="G2768" t="str">
            <v>ARS</v>
          </cell>
          <cell r="H2768" t="str">
            <v>6481.84</v>
          </cell>
          <cell r="I2768" t="str">
            <v>972.28</v>
          </cell>
          <cell r="J2768">
            <v>1690</v>
          </cell>
          <cell r="K2768" t="str">
            <v>7199.56</v>
          </cell>
          <cell r="L2768" t="str">
            <v>Luciana Yaquinta</v>
          </cell>
          <cell r="M2768">
            <v>34321781</v>
          </cell>
          <cell r="N2768">
            <v>2995128292</v>
          </cell>
          <cell r="O2768" t="str">
            <v>Luciana Yaquinta</v>
          </cell>
          <cell r="P2768">
            <v>2995128292</v>
          </cell>
          <cell r="Q2768" t="str">
            <v>Ofelia Idoeta</v>
          </cell>
          <cell r="R2768">
            <v>3246</v>
          </cell>
          <cell r="T2768" t="str">
            <v>Alta Gracia</v>
          </cell>
          <cell r="U2768" t="str">
            <v>Cinco Saltos</v>
          </cell>
          <cell r="V2768">
            <v>8303</v>
          </cell>
          <cell r="W2768" t="str">
            <v>Rio Negro</v>
          </cell>
          <cell r="Y2768" t="str">
            <v>Correo Argentino - Encomienda Clásica</v>
          </cell>
          <cell r="Z2768" t="str">
            <v>Mercado Pago</v>
          </cell>
          <cell r="AA2768" t="str">
            <v>VICKY2020</v>
          </cell>
          <cell r="AD2768">
            <v>44045</v>
          </cell>
          <cell r="AE2768">
            <v>44053</v>
          </cell>
          <cell r="AF2768" t="str">
            <v>COPETINERO DE CERAMICA/BAMBOO</v>
          </cell>
          <cell r="AG2768" t="str">
            <v>1671.99</v>
          </cell>
          <cell r="AH2768">
            <v>1</v>
          </cell>
          <cell r="AI2768" t="str">
            <v>046BA4991</v>
          </cell>
          <cell r="AJ2768" t="str">
            <v>Móvil</v>
          </cell>
          <cell r="AK2768" t="str">
            <v>MARTES 11-08 EN DESPACHA AL CORREO ARGENTINO ENTRE 10 Y 13 HORAS!</v>
          </cell>
          <cell r="AL2768">
            <v>1643330902</v>
          </cell>
          <cell r="AM2768">
            <v>271993070</v>
          </cell>
          <cell r="AN2768" t="str">
            <v>Sí</v>
          </cell>
        </row>
        <row r="2769">
          <cell r="A2769">
            <v>1607</v>
          </cell>
          <cell r="B2769" t="str">
            <v>lulyna23@hotmail.com</v>
          </cell>
          <cell r="AF2769" t="str">
            <v>TABLA DE PICAR RECTANGULAR BLANCA 26X38 CM</v>
          </cell>
          <cell r="AG2769" t="str">
            <v>582.29</v>
          </cell>
          <cell r="AH2769">
            <v>1</v>
          </cell>
          <cell r="AI2769" t="str">
            <v>BA8058</v>
          </cell>
          <cell r="AN2769" t="str">
            <v>Sí</v>
          </cell>
        </row>
        <row r="2770">
          <cell r="A2770">
            <v>1607</v>
          </cell>
          <cell r="B2770" t="str">
            <v>lulyna23@hotmail.com</v>
          </cell>
          <cell r="AF2770" t="str">
            <v>BOWL BAMBOO GRIS PETROLEO 23CMX8CM</v>
          </cell>
          <cell r="AG2770">
            <v>1359</v>
          </cell>
          <cell r="AH2770">
            <v>1</v>
          </cell>
          <cell r="AI2770" t="str">
            <v>BA8128GRI</v>
          </cell>
          <cell r="AN2770" t="str">
            <v>Sí</v>
          </cell>
        </row>
        <row r="2771">
          <cell r="A2771">
            <v>1607</v>
          </cell>
          <cell r="B2771" t="str">
            <v>lulyna23@hotmail.com</v>
          </cell>
          <cell r="AF2771" t="str">
            <v>ACEITERO/VINAGRERO DE VIDRIO PICO LATERAL 16X10 CM</v>
          </cell>
          <cell r="AG2771" t="str">
            <v>715.2</v>
          </cell>
          <cell r="AH2771">
            <v>1</v>
          </cell>
          <cell r="AI2771" t="str">
            <v>055BA7684</v>
          </cell>
          <cell r="AN2771" t="str">
            <v>Sí</v>
          </cell>
        </row>
        <row r="2772">
          <cell r="A2772">
            <v>1607</v>
          </cell>
          <cell r="B2772" t="str">
            <v>lulyna23@hotmail.com</v>
          </cell>
          <cell r="AF2772" t="str">
            <v>COLADOR DIAM 22CM X 8CM ALTO</v>
          </cell>
          <cell r="AG2772">
            <v>548</v>
          </cell>
          <cell r="AH2772">
            <v>1</v>
          </cell>
          <cell r="AI2772" t="str">
            <v>046BA8162</v>
          </cell>
          <cell r="AN2772" t="str">
            <v>Sí</v>
          </cell>
        </row>
        <row r="2773">
          <cell r="A2773">
            <v>1607</v>
          </cell>
          <cell r="B2773" t="str">
            <v>lulyna23@hotmail.com</v>
          </cell>
          <cell r="AF2773" t="str">
            <v>MOLDE P/PIZZA ANTIADHERENTE NEGRO 30 CM.</v>
          </cell>
          <cell r="AG2773" t="str">
            <v>802.68</v>
          </cell>
          <cell r="AH2773">
            <v>2</v>
          </cell>
          <cell r="AI2773" t="str">
            <v>043BA6161</v>
          </cell>
          <cell r="AN2773" t="str">
            <v>Sí</v>
          </cell>
        </row>
        <row r="2774">
          <cell r="A2774">
            <v>1606</v>
          </cell>
          <cell r="B2774" t="str">
            <v>lizcaiok@gmail.com</v>
          </cell>
          <cell r="C2774">
            <v>44045</v>
          </cell>
          <cell r="D2774" t="str">
            <v>Abierta</v>
          </cell>
          <cell r="E2774" t="str">
            <v>Pendiente</v>
          </cell>
          <cell r="F2774" t="str">
            <v>No está empaquetado</v>
          </cell>
          <cell r="G2774" t="str">
            <v>ARS</v>
          </cell>
          <cell r="H2774" t="str">
            <v>2210.56</v>
          </cell>
          <cell r="I2774">
            <v>0</v>
          </cell>
          <cell r="J2774">
            <v>0</v>
          </cell>
          <cell r="K2774" t="str">
            <v>2210.56</v>
          </cell>
          <cell r="L2774" t="str">
            <v>Elizabeth Pereira</v>
          </cell>
          <cell r="M2774">
            <v>25106362</v>
          </cell>
          <cell r="N2774">
            <v>1130942555</v>
          </cell>
          <cell r="O2774" t="str">
            <v>Elizabeth Pereira</v>
          </cell>
          <cell r="P2774">
            <v>1130942555</v>
          </cell>
          <cell r="Q2774" t="str">
            <v>Arenales</v>
          </cell>
          <cell r="R2774">
            <v>277</v>
          </cell>
          <cell r="S2774" t="str">
            <v>8 D</v>
          </cell>
          <cell r="T2774" t="str">
            <v>Avellaneda</v>
          </cell>
          <cell r="U2774" t="str">
            <v>Avellaneda</v>
          </cell>
          <cell r="V2774">
            <v>1870</v>
          </cell>
          <cell r="W2774" t="str">
            <v>Gran Buenos Aires</v>
          </cell>
          <cell r="Y2774" t="str">
            <v>ENVÍO SIN CARGO (CABA Y GRAN PARTE DE GBA) TIEMPO: 4 a 6 DÍAS HÁBILES</v>
          </cell>
          <cell r="Z2774" t="str">
            <v>Mercado Pago</v>
          </cell>
          <cell r="AF2774" t="str">
            <v>PANERA HOME</v>
          </cell>
          <cell r="AG2774" t="str">
            <v>404.25</v>
          </cell>
          <cell r="AH2774">
            <v>1</v>
          </cell>
          <cell r="AI2774" t="str">
            <v>LO26003</v>
          </cell>
          <cell r="AJ2774" t="str">
            <v>Móvil</v>
          </cell>
          <cell r="AK2774" t="str">
            <v/>
          </cell>
          <cell r="AL2774">
            <v>1643266407</v>
          </cell>
          <cell r="AM2774">
            <v>272333373</v>
          </cell>
          <cell r="AN2774" t="str">
            <v>Sí</v>
          </cell>
        </row>
        <row r="2775">
          <cell r="A2775">
            <v>1606</v>
          </cell>
          <cell r="B2775" t="str">
            <v>lizcaiok@gmail.com</v>
          </cell>
          <cell r="AF2775" t="str">
            <v>PUFF REDONDO CHICO BLANCO DE 30CM Y 30H</v>
          </cell>
          <cell r="AG2775" t="str">
            <v>1806.31</v>
          </cell>
          <cell r="AH2775">
            <v>1</v>
          </cell>
          <cell r="AI2775" t="str">
            <v>AS7258</v>
          </cell>
          <cell r="AN2775" t="str">
            <v>Sí</v>
          </cell>
        </row>
        <row r="2776">
          <cell r="A2776">
            <v>1605</v>
          </cell>
          <cell r="B2776" t="str">
            <v>iararociomuller@gmail.com</v>
          </cell>
          <cell r="C2776">
            <v>44045</v>
          </cell>
          <cell r="D2776" t="str">
            <v>Abierta</v>
          </cell>
          <cell r="E2776" t="str">
            <v>Recibido</v>
          </cell>
          <cell r="F2776" t="str">
            <v>Enviado</v>
          </cell>
          <cell r="G2776" t="str">
            <v>ARS</v>
          </cell>
          <cell r="H2776" t="str">
            <v>2020.58</v>
          </cell>
          <cell r="I2776">
            <v>0</v>
          </cell>
          <cell r="J2776">
            <v>0</v>
          </cell>
          <cell r="K2776" t="str">
            <v>2020.58</v>
          </cell>
          <cell r="L2776" t="str">
            <v>Iara Muller</v>
          </cell>
          <cell r="M2776">
            <v>39963133</v>
          </cell>
          <cell r="N2776">
            <v>1567990367</v>
          </cell>
          <cell r="O2776" t="str">
            <v>Iara Muller</v>
          </cell>
          <cell r="P2776">
            <v>1567990367</v>
          </cell>
          <cell r="Q2776" t="str">
            <v>La haya</v>
          </cell>
          <cell r="R2776">
            <v>1077</v>
          </cell>
          <cell r="T2776" t="str">
            <v>Villa centenario</v>
          </cell>
          <cell r="U2776" t="str">
            <v>Banfield</v>
          </cell>
          <cell r="V2776">
            <v>1828</v>
          </cell>
          <cell r="W2776" t="str">
            <v>Gran Buenos Aires</v>
          </cell>
          <cell r="Y2776" t="str">
            <v>ENVÍO SIN CARGO (CABA Y GRAN PARTE DE GBA) TIEMPO: 4 a 6 DÍAS HÁBILES</v>
          </cell>
          <cell r="Z2776" t="str">
            <v>Mercado Pago</v>
          </cell>
          <cell r="AD2776">
            <v>44045</v>
          </cell>
          <cell r="AE2776">
            <v>44048</v>
          </cell>
          <cell r="AF2776" t="str">
            <v>3X2 RIGOLLEAU VASO TULUM FLINT 365ML X 12 PIEZAS (TOTAL 36 U)</v>
          </cell>
          <cell r="AG2776" t="str">
            <v>2020.58</v>
          </cell>
          <cell r="AH2776">
            <v>1</v>
          </cell>
          <cell r="AI2776" t="str">
            <v>RI38939GR</v>
          </cell>
          <cell r="AJ2776" t="str">
            <v>Móvil</v>
          </cell>
          <cell r="AK2776" t="str">
            <v>LUNES 10-08 ENTRE 8 Y 18 HORAS!</v>
          </cell>
          <cell r="AL2776">
            <v>1642800663</v>
          </cell>
          <cell r="AM2776">
            <v>272210771</v>
          </cell>
          <cell r="AN2776" t="str">
            <v>Sí</v>
          </cell>
        </row>
        <row r="2777">
          <cell r="A2777">
            <v>1604</v>
          </cell>
          <cell r="B2777" t="str">
            <v>tina.acosta@gmail.com</v>
          </cell>
          <cell r="C2777">
            <v>44045</v>
          </cell>
          <cell r="D2777" t="str">
            <v>Abierta</v>
          </cell>
          <cell r="E2777" t="str">
            <v>Recibido</v>
          </cell>
          <cell r="F2777" t="str">
            <v>Enviado</v>
          </cell>
          <cell r="G2777" t="str">
            <v>ARS</v>
          </cell>
          <cell r="H2777" t="str">
            <v>4173.54</v>
          </cell>
          <cell r="I2777">
            <v>0</v>
          </cell>
          <cell r="J2777">
            <v>0</v>
          </cell>
          <cell r="K2777" t="str">
            <v>4173.54</v>
          </cell>
          <cell r="L2777" t="str">
            <v>Agustina Acosta</v>
          </cell>
          <cell r="M2777">
            <v>39334505</v>
          </cell>
          <cell r="N2777">
            <v>1133992307</v>
          </cell>
          <cell r="O2777" t="str">
            <v>Agustina Acosta</v>
          </cell>
          <cell r="P2777">
            <v>1133992307</v>
          </cell>
          <cell r="Q2777" t="str">
            <v>Laprida</v>
          </cell>
          <cell r="R2777">
            <v>2875</v>
          </cell>
          <cell r="S2777" t="str">
            <v>3ro D</v>
          </cell>
          <cell r="T2777" t="str">
            <v>Florida</v>
          </cell>
          <cell r="U2777" t="str">
            <v>Vicente Lopez</v>
          </cell>
          <cell r="V2777">
            <v>1602</v>
          </cell>
          <cell r="W2777" t="str">
            <v>Gran Buenos Aires</v>
          </cell>
          <cell r="Y2777" t="str">
            <v>ENVÍO SIN CARGO (CABA Y GRAN PARTE DE GBA) TIEMPO: 4 a 6 DÍAS HÁBILES</v>
          </cell>
          <cell r="Z2777" t="str">
            <v>Mercado Pago</v>
          </cell>
          <cell r="AD2777">
            <v>44045</v>
          </cell>
          <cell r="AE2777">
            <v>44048</v>
          </cell>
          <cell r="AF2777" t="str">
            <v>JARRON CERAMICA NEGRO 10X11CM</v>
          </cell>
          <cell r="AG2777">
            <v>274</v>
          </cell>
          <cell r="AH2777">
            <v>1</v>
          </cell>
          <cell r="AI2777" t="str">
            <v>046JA7511</v>
          </cell>
          <cell r="AJ2777" t="str">
            <v>Web</v>
          </cell>
          <cell r="AK2777" t="str">
            <v>MARTES 11-08 ENTRE 8 Y 18 HORAS!</v>
          </cell>
          <cell r="AL2777">
            <v>1642542328</v>
          </cell>
          <cell r="AM2777">
            <v>272138561</v>
          </cell>
          <cell r="AN2777" t="str">
            <v>Sí</v>
          </cell>
        </row>
        <row r="2778">
          <cell r="A2778">
            <v>1604</v>
          </cell>
          <cell r="B2778" t="str">
            <v>tina.acosta@gmail.com</v>
          </cell>
          <cell r="AF2778" t="str">
            <v>JARRON CERAMICA CREMA 10X11CM</v>
          </cell>
          <cell r="AG2778">
            <v>274</v>
          </cell>
          <cell r="AH2778">
            <v>2</v>
          </cell>
          <cell r="AI2778" t="str">
            <v>046JA7513</v>
          </cell>
          <cell r="AN2778" t="str">
            <v>Sí</v>
          </cell>
        </row>
        <row r="2779">
          <cell r="A2779">
            <v>1604</v>
          </cell>
          <cell r="B2779" t="str">
            <v>tina.acosta@gmail.com</v>
          </cell>
          <cell r="AF2779" t="str">
            <v>FLORERO DE VIDRIO TRANSPARENTE 30X6,5CM</v>
          </cell>
          <cell r="AG2779" t="str">
            <v>381.91</v>
          </cell>
          <cell r="AH2779">
            <v>1</v>
          </cell>
          <cell r="AI2779" t="str">
            <v>JA6424</v>
          </cell>
          <cell r="AN2779" t="str">
            <v>Sí</v>
          </cell>
        </row>
        <row r="2780">
          <cell r="A2780">
            <v>1604</v>
          </cell>
          <cell r="B2780" t="str">
            <v>tina.acosta@gmail.com</v>
          </cell>
          <cell r="AF2780" t="str">
            <v>VAPORIERA VEGETAL 23 CM ACERO INOXIDABLE</v>
          </cell>
          <cell r="AG2780" t="str">
            <v>768.63</v>
          </cell>
          <cell r="AH2780">
            <v>1</v>
          </cell>
          <cell r="AI2780" t="str">
            <v>BA8197</v>
          </cell>
          <cell r="AN2780" t="str">
            <v>Sí</v>
          </cell>
        </row>
        <row r="2781">
          <cell r="A2781">
            <v>1604</v>
          </cell>
          <cell r="B2781" t="str">
            <v>tina.acosta@gmail.com</v>
          </cell>
          <cell r="AF2781" t="str">
            <v>CAJA DE TE MAD. BCO 9DIV 24X7CM</v>
          </cell>
          <cell r="AG2781">
            <v>1402</v>
          </cell>
          <cell r="AH2781">
            <v>1</v>
          </cell>
          <cell r="AI2781" t="str">
            <v>046CX7202</v>
          </cell>
          <cell r="AN2781" t="str">
            <v>Sí</v>
          </cell>
        </row>
        <row r="2782">
          <cell r="A2782">
            <v>1604</v>
          </cell>
          <cell r="B2782" t="str">
            <v>tina.acosta@gmail.com</v>
          </cell>
          <cell r="AF2782" t="str">
            <v>PROMO: TABLA DE PICAR + CUCHILO DE CERAMICA 20 CM</v>
          </cell>
          <cell r="AG2782">
            <v>799</v>
          </cell>
          <cell r="AH2782">
            <v>1</v>
          </cell>
          <cell r="AI2782" t="str">
            <v>42BA1021//046BA8187</v>
          </cell>
          <cell r="AN2782" t="str">
            <v>Sí</v>
          </cell>
        </row>
        <row r="2783">
          <cell r="A2783">
            <v>1603</v>
          </cell>
          <cell r="B2783" t="str">
            <v>givec21@gmail.com</v>
          </cell>
          <cell r="C2783">
            <v>44044</v>
          </cell>
          <cell r="D2783" t="str">
            <v>Abierta</v>
          </cell>
          <cell r="E2783" t="str">
            <v>Recibido</v>
          </cell>
          <cell r="F2783" t="str">
            <v>Enviado</v>
          </cell>
          <cell r="G2783" t="str">
            <v>ARS</v>
          </cell>
          <cell r="H2783" t="str">
            <v>16007.06</v>
          </cell>
          <cell r="I2783" t="str">
            <v>1121.26</v>
          </cell>
          <cell r="J2783">
            <v>0</v>
          </cell>
          <cell r="K2783" t="str">
            <v>14885.8</v>
          </cell>
          <cell r="L2783" t="str">
            <v>Gisele Costa</v>
          </cell>
          <cell r="M2783">
            <v>36643979</v>
          </cell>
          <cell r="N2783">
            <v>1130302101</v>
          </cell>
          <cell r="O2783" t="str">
            <v>Gisele Costa</v>
          </cell>
          <cell r="P2783">
            <v>1130302101</v>
          </cell>
          <cell r="Q2783" t="str">
            <v>Cotagaita</v>
          </cell>
          <cell r="R2783">
            <v>350</v>
          </cell>
          <cell r="S2783" t="str">
            <v>Fondo</v>
          </cell>
          <cell r="T2783" t="str">
            <v>Wilde</v>
          </cell>
          <cell r="U2783" t="str">
            <v>Avellaneda</v>
          </cell>
          <cell r="V2783">
            <v>1875</v>
          </cell>
          <cell r="W2783" t="str">
            <v>Gran Buenos Aires</v>
          </cell>
          <cell r="Y2783" t="str">
            <v>ENVÍO SIN CARGO (CABA Y GRAN PARTE DE GBA) TIEMPO: 4 a 6 DÍAS HÁBILES</v>
          </cell>
          <cell r="Z2783" t="str">
            <v>Mercado Pago</v>
          </cell>
          <cell r="AA2783" t="str">
            <v>VICKY2020</v>
          </cell>
          <cell r="AC2783" t="str">
            <v>NO ADICIONAR FACTURA ES PARA UN REGALO!!</v>
          </cell>
          <cell r="AD2783">
            <v>44044</v>
          </cell>
          <cell r="AE2783">
            <v>44048</v>
          </cell>
          <cell r="AF2783" t="str">
            <v>INDIVIDUAL CUERINA HOJAS 32.5CM DIAM</v>
          </cell>
          <cell r="AG2783" t="str">
            <v>442.78</v>
          </cell>
          <cell r="AH2783">
            <v>2</v>
          </cell>
          <cell r="AI2783" t="str">
            <v>CHUIN44C</v>
          </cell>
          <cell r="AJ2783" t="str">
            <v>Móvil</v>
          </cell>
          <cell r="AK2783" t="str">
            <v>LUNES 10-08 ENTRE 8 Y 18 HORAS!</v>
          </cell>
          <cell r="AL2783">
            <v>1641996475</v>
          </cell>
          <cell r="AM2783">
            <v>271901555</v>
          </cell>
          <cell r="AN2783" t="str">
            <v>Sí</v>
          </cell>
        </row>
        <row r="2784">
          <cell r="A2784">
            <v>1603</v>
          </cell>
          <cell r="B2784" t="str">
            <v>givec21@gmail.com</v>
          </cell>
          <cell r="AF2784" t="str">
            <v>JARRA MEDIDORA RECTA GDE 7,7X14CM</v>
          </cell>
          <cell r="AG2784">
            <v>522</v>
          </cell>
          <cell r="AH2784">
            <v>1</v>
          </cell>
          <cell r="AI2784" t="str">
            <v>055BA7679</v>
          </cell>
          <cell r="AN2784" t="str">
            <v>Sí</v>
          </cell>
        </row>
        <row r="2785">
          <cell r="A2785">
            <v>1603</v>
          </cell>
          <cell r="B2785" t="str">
            <v>givec21@gmail.com</v>
          </cell>
          <cell r="AF2785" t="str">
            <v>ALFOMBRA ENTRADA "WELCOME" 45X75CM</v>
          </cell>
          <cell r="AG2785" t="str">
            <v>966.64</v>
          </cell>
          <cell r="AH2785">
            <v>1</v>
          </cell>
          <cell r="AI2785" t="str">
            <v>046BA6691</v>
          </cell>
          <cell r="AN2785" t="str">
            <v>Sí</v>
          </cell>
        </row>
        <row r="2786">
          <cell r="A2786">
            <v>1603</v>
          </cell>
          <cell r="B2786" t="str">
            <v>givec21@gmail.com</v>
          </cell>
          <cell r="AF2786" t="str">
            <v>CUBIERTERO 31.5X24.5X4.5CM (Rojo)</v>
          </cell>
          <cell r="AG2786">
            <v>276</v>
          </cell>
          <cell r="AH2786">
            <v>1</v>
          </cell>
          <cell r="AI2786" t="str">
            <v>0607PLA204</v>
          </cell>
          <cell r="AN2786" t="str">
            <v>Sí</v>
          </cell>
        </row>
        <row r="2787">
          <cell r="A2787">
            <v>1603</v>
          </cell>
          <cell r="B2787" t="str">
            <v>givec21@gmail.com</v>
          </cell>
          <cell r="AF2787" t="str">
            <v>SET X 6 COPA CHAMPAGNE X 210CC</v>
          </cell>
          <cell r="AG2787" t="str">
            <v>1849.06</v>
          </cell>
          <cell r="AH2787">
            <v>1</v>
          </cell>
          <cell r="AI2787" t="str">
            <v>PA44688</v>
          </cell>
          <cell r="AN2787" t="str">
            <v>Sí</v>
          </cell>
        </row>
        <row r="2788">
          <cell r="A2788">
            <v>1603</v>
          </cell>
          <cell r="B2788" t="str">
            <v>givec21@gmail.com</v>
          </cell>
          <cell r="AF2788" t="str">
            <v>JUEGO X 6 PLATOS HONDOS ESPARTA CRUDO 22CM</v>
          </cell>
          <cell r="AG2788">
            <v>4154</v>
          </cell>
          <cell r="AH2788">
            <v>1</v>
          </cell>
          <cell r="AI2788" t="str">
            <v>PO285583</v>
          </cell>
          <cell r="AN2788" t="str">
            <v>Sí</v>
          </cell>
        </row>
        <row r="2789">
          <cell r="A2789">
            <v>1603</v>
          </cell>
          <cell r="B2789" t="str">
            <v>givec21@gmail.com</v>
          </cell>
          <cell r="AF2789" t="str">
            <v>JUEGO X 6 PLATOS PLAYOS PARTHENON ROSA 26CM</v>
          </cell>
          <cell r="AG2789">
            <v>4378</v>
          </cell>
          <cell r="AH2789">
            <v>1</v>
          </cell>
          <cell r="AI2789" t="str">
            <v>PO378472</v>
          </cell>
          <cell r="AN2789" t="str">
            <v>Sí</v>
          </cell>
        </row>
        <row r="2790">
          <cell r="A2790">
            <v>1603</v>
          </cell>
          <cell r="B2790" t="str">
            <v>givec21@gmail.com</v>
          </cell>
          <cell r="AF2790" t="str">
            <v>COLADOR ACERO INOX. 20CM DIAM X8CM ALTO</v>
          </cell>
          <cell r="AG2790">
            <v>466</v>
          </cell>
          <cell r="AH2790">
            <v>1</v>
          </cell>
          <cell r="AI2790" t="str">
            <v>046BA8161</v>
          </cell>
          <cell r="AN2790" t="str">
            <v>Sí</v>
          </cell>
        </row>
        <row r="2791">
          <cell r="A2791">
            <v>1603</v>
          </cell>
          <cell r="B2791" t="str">
            <v>givec21@gmail.com</v>
          </cell>
          <cell r="AF2791" t="str">
            <v>BROCHES PARA BOLSA FLUO BLISTER SET X 5PC  COL.SURT. 11CM</v>
          </cell>
          <cell r="AG2791" t="str">
            <v>140.9</v>
          </cell>
          <cell r="AH2791">
            <v>2</v>
          </cell>
          <cell r="AI2791" t="str">
            <v>046BR5393</v>
          </cell>
          <cell r="AN2791" t="str">
            <v>Sí</v>
          </cell>
        </row>
        <row r="2792">
          <cell r="A2792">
            <v>1603</v>
          </cell>
          <cell r="B2792" t="str">
            <v>givec21@gmail.com</v>
          </cell>
          <cell r="AF2792" t="str">
            <v>FRASCO DE VIDRIO 0.75L</v>
          </cell>
          <cell r="AG2792">
            <v>708</v>
          </cell>
          <cell r="AH2792">
            <v>3</v>
          </cell>
          <cell r="AI2792" t="str">
            <v>PA98667</v>
          </cell>
          <cell r="AN2792" t="str">
            <v>Sí</v>
          </cell>
        </row>
        <row r="2793">
          <cell r="A2793">
            <v>1603</v>
          </cell>
          <cell r="B2793" t="str">
            <v>givec21@gmail.com</v>
          </cell>
          <cell r="AF2793" t="str">
            <v>FRASCO VIDRIO 13,55CM</v>
          </cell>
          <cell r="AG2793">
            <v>104</v>
          </cell>
          <cell r="AH2793">
            <v>1</v>
          </cell>
          <cell r="AI2793" t="str">
            <v>046JA7591</v>
          </cell>
          <cell r="AN2793" t="str">
            <v>Sí</v>
          </cell>
        </row>
        <row r="2794">
          <cell r="A2794">
            <v>1602</v>
          </cell>
          <cell r="B2794" t="str">
            <v>nicoxd29@gmail.com</v>
          </cell>
          <cell r="C2794">
            <v>44044</v>
          </cell>
          <cell r="D2794" t="str">
            <v>Abierta</v>
          </cell>
          <cell r="E2794" t="str">
            <v>Recibido</v>
          </cell>
          <cell r="F2794" t="str">
            <v>Enviado</v>
          </cell>
          <cell r="G2794" t="str">
            <v>ARS</v>
          </cell>
          <cell r="H2794" t="str">
            <v>1024.09</v>
          </cell>
          <cell r="I2794" t="str">
            <v>153.61</v>
          </cell>
          <cell r="J2794">
            <v>0</v>
          </cell>
          <cell r="K2794" t="str">
            <v>870.48</v>
          </cell>
          <cell r="L2794" t="str">
            <v>Nicolás Salas</v>
          </cell>
          <cell r="M2794">
            <v>95729148</v>
          </cell>
          <cell r="N2794">
            <v>5491127563243</v>
          </cell>
          <cell r="O2794" t="str">
            <v>Nicolás Salas</v>
          </cell>
          <cell r="P2794">
            <v>5491127563243</v>
          </cell>
          <cell r="Q2794" t="str">
            <v>Uriburu</v>
          </cell>
          <cell r="R2794">
            <v>672</v>
          </cell>
          <cell r="T2794" t="str">
            <v>Balvanera</v>
          </cell>
          <cell r="U2794" t="str">
            <v>C.a.b.a</v>
          </cell>
          <cell r="V2794">
            <v>1027</v>
          </cell>
          <cell r="W2794" t="str">
            <v>Capital Federal</v>
          </cell>
          <cell r="Y2794" t="str">
            <v>ENVÍO SIN CARGO (CABA Y GRAN PARTE DE GBA) TIEMPO: 4 a 6 DÍAS HÁBILES</v>
          </cell>
          <cell r="Z2794" t="str">
            <v>Mercado Pago</v>
          </cell>
          <cell r="AA2794" t="str">
            <v>VICKY2020</v>
          </cell>
          <cell r="AD2794">
            <v>44044</v>
          </cell>
          <cell r="AE2794">
            <v>44048</v>
          </cell>
          <cell r="AF2794" t="str">
            <v>CAFETERA EMBOLO 1000ML NEGRO</v>
          </cell>
          <cell r="AG2794" t="str">
            <v>1024.09</v>
          </cell>
          <cell r="AH2794">
            <v>1</v>
          </cell>
          <cell r="AI2794" t="str">
            <v>046BA8036</v>
          </cell>
          <cell r="AJ2794" t="str">
            <v>Móvil</v>
          </cell>
          <cell r="AK2794" t="str">
            <v>VIERNES 07-08 ENTRE 8 Y 18 HORAS!</v>
          </cell>
          <cell r="AL2794">
            <v>1641424311</v>
          </cell>
          <cell r="AM2794">
            <v>271477113</v>
          </cell>
          <cell r="AN2794" t="str">
            <v>Sí</v>
          </cell>
        </row>
        <row r="2795">
          <cell r="A2795">
            <v>1601</v>
          </cell>
          <cell r="B2795" t="str">
            <v>ayimedina@gmail.com</v>
          </cell>
          <cell r="C2795">
            <v>44044</v>
          </cell>
          <cell r="D2795" t="str">
            <v>Abierta</v>
          </cell>
          <cell r="E2795" t="str">
            <v>Recibido</v>
          </cell>
          <cell r="F2795" t="str">
            <v>Enviado</v>
          </cell>
          <cell r="G2795" t="str">
            <v>ARS</v>
          </cell>
          <cell r="H2795" t="str">
            <v>1262.79</v>
          </cell>
          <cell r="I2795">
            <v>0</v>
          </cell>
          <cell r="J2795">
            <v>0</v>
          </cell>
          <cell r="K2795" t="str">
            <v>1262.79</v>
          </cell>
          <cell r="L2795" t="str">
            <v>Ayelen Medina</v>
          </cell>
          <cell r="M2795">
            <v>33669699</v>
          </cell>
          <cell r="N2795">
            <v>1134113162</v>
          </cell>
          <cell r="O2795" t="str">
            <v>Ayelen Medina</v>
          </cell>
          <cell r="P2795">
            <v>1134113162</v>
          </cell>
          <cell r="Q2795" t="str">
            <v>Avenida San Martín</v>
          </cell>
          <cell r="R2795">
            <v>3280</v>
          </cell>
          <cell r="U2795" t="str">
            <v>Rafael Calzada</v>
          </cell>
          <cell r="V2795">
            <v>1847</v>
          </cell>
          <cell r="W2795" t="str">
            <v>Gran Buenos Aires</v>
          </cell>
          <cell r="Y2795" t="str">
            <v>ENVÍO SIN CARGO (CABA Y GRAN PARTE DE GBA) TIEMPO: 4 a 6 DÍAS HÁBILES</v>
          </cell>
          <cell r="Z2795" t="str">
            <v>Mercado Pago</v>
          </cell>
          <cell r="AD2795">
            <v>44044</v>
          </cell>
          <cell r="AE2795">
            <v>44048</v>
          </cell>
          <cell r="AF2795" t="str">
            <v>SET 2 PIEZAS PALA Y ESCOBA (Naranja)</v>
          </cell>
          <cell r="AG2795" t="str">
            <v>696.29</v>
          </cell>
          <cell r="AH2795">
            <v>1</v>
          </cell>
          <cell r="AI2795" t="str">
            <v>046LI7532</v>
          </cell>
          <cell r="AJ2795" t="str">
            <v>Móvil</v>
          </cell>
          <cell r="AK2795" t="str">
            <v>LUNES 10-08 ENTRE 8 Y 18 HORAS!</v>
          </cell>
          <cell r="AL2795">
            <v>1641068126</v>
          </cell>
          <cell r="AM2795">
            <v>271490095</v>
          </cell>
          <cell r="AN2795" t="str">
            <v>Sí</v>
          </cell>
        </row>
        <row r="2796">
          <cell r="A2796">
            <v>1601</v>
          </cell>
          <cell r="B2796" t="str">
            <v>ayimedina@gmail.com</v>
          </cell>
          <cell r="AF2796" t="str">
            <v>TRAPEADOR DE PISO EXTENSIBLE</v>
          </cell>
          <cell r="AG2796" t="str">
            <v>566.5</v>
          </cell>
          <cell r="AH2796">
            <v>1</v>
          </cell>
          <cell r="AI2796" t="str">
            <v>046LI7537</v>
          </cell>
          <cell r="AN2796" t="str">
            <v>Sí</v>
          </cell>
        </row>
        <row r="2797">
          <cell r="A2797">
            <v>1600</v>
          </cell>
          <cell r="B2797" t="str">
            <v>florr.lvm@hotmail.com</v>
          </cell>
          <cell r="C2797">
            <v>44044</v>
          </cell>
          <cell r="D2797" t="str">
            <v>Abierta</v>
          </cell>
          <cell r="E2797" t="str">
            <v>Recibido</v>
          </cell>
          <cell r="F2797" t="str">
            <v>Enviado</v>
          </cell>
          <cell r="G2797" t="str">
            <v>ARS</v>
          </cell>
          <cell r="H2797" t="str">
            <v>1246.61</v>
          </cell>
          <cell r="I2797" t="str">
            <v>186.99</v>
          </cell>
          <cell r="J2797">
            <v>0</v>
          </cell>
          <cell r="K2797" t="str">
            <v>1059.62</v>
          </cell>
          <cell r="L2797" t="str">
            <v>florencia Haboba</v>
          </cell>
          <cell r="M2797">
            <v>38512133</v>
          </cell>
          <cell r="N2797">
            <v>2215225305</v>
          </cell>
          <cell r="O2797" t="str">
            <v>Florencia Haboba</v>
          </cell>
          <cell r="P2797">
            <v>2215225305</v>
          </cell>
          <cell r="Q2797">
            <v>120</v>
          </cell>
          <cell r="R2797">
            <v>2638</v>
          </cell>
          <cell r="U2797" t="str">
            <v>La plata</v>
          </cell>
          <cell r="V2797">
            <v>1440</v>
          </cell>
          <cell r="W2797" t="str">
            <v>Capital Federal</v>
          </cell>
          <cell r="Y2797" t="str">
            <v>ENVÍO SIN CARGO (CABA Y GRAN PARTE DE GBA) TIEMPO: 4 a 6 DÍAS HÁBILES</v>
          </cell>
          <cell r="Z2797" t="str">
            <v>Mercado Pago</v>
          </cell>
          <cell r="AA2797" t="str">
            <v>VICKY2020</v>
          </cell>
          <cell r="AD2797">
            <v>44044</v>
          </cell>
          <cell r="AE2797">
            <v>44048</v>
          </cell>
          <cell r="AF2797" t="str">
            <v>CAFETERA EMBOLO 1000ML M1</v>
          </cell>
          <cell r="AG2797" t="str">
            <v>1246.61</v>
          </cell>
          <cell r="AH2797">
            <v>1</v>
          </cell>
          <cell r="AI2797" t="str">
            <v>046BA8040</v>
          </cell>
          <cell r="AJ2797" t="str">
            <v>Móvil</v>
          </cell>
          <cell r="AK2797" t="str">
            <v>LUNES 10-08 ENTRE 8 Y 18 HORAS!</v>
          </cell>
          <cell r="AL2797">
            <v>1641051213</v>
          </cell>
          <cell r="AM2797">
            <v>271777517</v>
          </cell>
          <cell r="AN2797" t="str">
            <v>Sí</v>
          </cell>
        </row>
        <row r="2798">
          <cell r="A2798">
            <v>1599</v>
          </cell>
          <cell r="B2798" t="str">
            <v>florr.lvm@hotmail.com</v>
          </cell>
          <cell r="C2798">
            <v>44044</v>
          </cell>
          <cell r="D2798" t="str">
            <v>Abierta</v>
          </cell>
          <cell r="E2798" t="str">
            <v>Pendiente</v>
          </cell>
          <cell r="F2798" t="str">
            <v>No está empaquetado</v>
          </cell>
          <cell r="G2798" t="str">
            <v>ARS</v>
          </cell>
          <cell r="H2798" t="str">
            <v>1246.61</v>
          </cell>
          <cell r="I2798">
            <v>0</v>
          </cell>
          <cell r="J2798">
            <v>0</v>
          </cell>
          <cell r="K2798" t="str">
            <v>1246.61</v>
          </cell>
          <cell r="L2798" t="str">
            <v>florencia Haboba</v>
          </cell>
          <cell r="M2798">
            <v>38512133</v>
          </cell>
          <cell r="N2798">
            <v>2215225305</v>
          </cell>
          <cell r="O2798" t="str">
            <v>Florencia Haboba</v>
          </cell>
          <cell r="P2798">
            <v>2215225305</v>
          </cell>
          <cell r="Q2798">
            <v>120</v>
          </cell>
          <cell r="R2798">
            <v>2638</v>
          </cell>
          <cell r="T2798" t="str">
            <v>Barrio jardin</v>
          </cell>
          <cell r="U2798" t="str">
            <v>La plata</v>
          </cell>
          <cell r="V2798">
            <v>1440</v>
          </cell>
          <cell r="W2798" t="str">
            <v>Capital Federal</v>
          </cell>
          <cell r="Y2798" t="str">
            <v>ENVÍO SIN CARGO (CABA Y GRAN PARTE DE GBA) TIEMPO: 4 a 6 DÍAS HÁBILES</v>
          </cell>
          <cell r="Z2798" t="str">
            <v>Mercado Pago</v>
          </cell>
          <cell r="AF2798" t="str">
            <v>CAFETERA EMBOLO 1000ML M1</v>
          </cell>
          <cell r="AG2798" t="str">
            <v>1246.61</v>
          </cell>
          <cell r="AH2798">
            <v>1</v>
          </cell>
          <cell r="AI2798" t="str">
            <v>046BA8040</v>
          </cell>
          <cell r="AJ2798" t="str">
            <v>Móvil</v>
          </cell>
          <cell r="AK2798" t="str">
            <v/>
          </cell>
          <cell r="AL2798">
            <v>1641042455</v>
          </cell>
          <cell r="AM2798">
            <v>271759202</v>
          </cell>
          <cell r="AN2798" t="str">
            <v>Sí</v>
          </cell>
        </row>
        <row r="2799">
          <cell r="A2799">
            <v>1598</v>
          </cell>
          <cell r="B2799" t="str">
            <v>lizcaiok@gmail.com</v>
          </cell>
          <cell r="C2799">
            <v>44044</v>
          </cell>
          <cell r="D2799" t="str">
            <v>Abierta</v>
          </cell>
          <cell r="E2799" t="str">
            <v>Pendiente</v>
          </cell>
          <cell r="F2799" t="str">
            <v>No está empaquetado</v>
          </cell>
          <cell r="G2799" t="str">
            <v>ARS</v>
          </cell>
          <cell r="H2799" t="str">
            <v>2384.54</v>
          </cell>
          <cell r="I2799">
            <v>0</v>
          </cell>
          <cell r="J2799">
            <v>0</v>
          </cell>
          <cell r="K2799" t="str">
            <v>2384.54</v>
          </cell>
          <cell r="L2799" t="str">
            <v>Elizabeth Pereira</v>
          </cell>
          <cell r="M2799">
            <v>25106362</v>
          </cell>
          <cell r="N2799">
            <v>1130942555</v>
          </cell>
          <cell r="O2799" t="str">
            <v>Elizabeth Pereira</v>
          </cell>
          <cell r="P2799">
            <v>1130942555</v>
          </cell>
          <cell r="Q2799" t="str">
            <v>Arenales</v>
          </cell>
          <cell r="R2799">
            <v>277</v>
          </cell>
          <cell r="S2799" t="str">
            <v>Piso 8d</v>
          </cell>
          <cell r="T2799" t="str">
            <v>Avellaneda</v>
          </cell>
          <cell r="U2799" t="str">
            <v>Avellaneda</v>
          </cell>
          <cell r="V2799">
            <v>1870</v>
          </cell>
          <cell r="W2799" t="str">
            <v>Gran Buenos Aires</v>
          </cell>
          <cell r="Y2799" t="str">
            <v>ENVÍO SIN CARGO (CABA Y GRAN PARTE DE GBA) TIEMPO: 4 a 6 DÍAS HÁBILES</v>
          </cell>
          <cell r="Z2799" t="str">
            <v>Mercado Pago</v>
          </cell>
          <cell r="AF2799" t="str">
            <v>BANDEJA DE MADERA BLANCO "LIFE IS BEAUTIFUL" 24X17CM</v>
          </cell>
          <cell r="AG2799" t="str">
            <v>578.23</v>
          </cell>
          <cell r="AH2799">
            <v>1</v>
          </cell>
          <cell r="AI2799" t="str">
            <v>046BI7455</v>
          </cell>
          <cell r="AJ2799" t="str">
            <v>Móvil</v>
          </cell>
          <cell r="AK2799" t="str">
            <v/>
          </cell>
          <cell r="AL2799">
            <v>1640526381</v>
          </cell>
          <cell r="AM2799">
            <v>271690855</v>
          </cell>
          <cell r="AN2799" t="str">
            <v>Sí</v>
          </cell>
        </row>
        <row r="2800">
          <cell r="A2800">
            <v>1598</v>
          </cell>
          <cell r="B2800" t="str">
            <v>lizcaiok@gmail.com</v>
          </cell>
          <cell r="AF2800" t="str">
            <v>PUFF REDONDO CHICO BLANCO DE 30CM Y 30H</v>
          </cell>
          <cell r="AG2800" t="str">
            <v>1806.31</v>
          </cell>
          <cell r="AH2800">
            <v>1</v>
          </cell>
          <cell r="AI2800" t="str">
            <v>AS7258</v>
          </cell>
          <cell r="AN2800" t="str">
            <v>Sí</v>
          </cell>
        </row>
        <row r="2801">
          <cell r="A2801">
            <v>1597</v>
          </cell>
          <cell r="B2801" t="str">
            <v>ludmilaanabellaledesma@hotmail.com</v>
          </cell>
          <cell r="C2801">
            <v>44044</v>
          </cell>
          <cell r="D2801" t="str">
            <v>Abierta</v>
          </cell>
          <cell r="E2801" t="str">
            <v>Recibido</v>
          </cell>
          <cell r="F2801" t="str">
            <v>Enviado</v>
          </cell>
          <cell r="G2801" t="str">
            <v>ARS</v>
          </cell>
          <cell r="H2801" t="str">
            <v>894.72</v>
          </cell>
          <cell r="I2801">
            <v>0</v>
          </cell>
          <cell r="J2801">
            <v>0</v>
          </cell>
          <cell r="K2801" t="str">
            <v>894.72</v>
          </cell>
          <cell r="L2801" t="str">
            <v>Ludmila Ledesma</v>
          </cell>
          <cell r="M2801">
            <v>40060768</v>
          </cell>
          <cell r="N2801">
            <v>1162483954</v>
          </cell>
          <cell r="O2801" t="str">
            <v>Ludmila Ledesma</v>
          </cell>
          <cell r="P2801">
            <v>1162483954</v>
          </cell>
          <cell r="Q2801" t="str">
            <v>Urquiza</v>
          </cell>
          <cell r="R2801">
            <v>2630</v>
          </cell>
          <cell r="U2801" t="str">
            <v>San miguel</v>
          </cell>
          <cell r="V2801">
            <v>1663</v>
          </cell>
          <cell r="W2801" t="str">
            <v>Gran Buenos Aires</v>
          </cell>
          <cell r="Y2801" t="str">
            <v>ENVÍO SIN CARGO (CABA Y GRAN PARTE DE GBA) TIEMPO: 4 a 6 DÍAS HÁBILES</v>
          </cell>
          <cell r="Z2801" t="str">
            <v>Mercado Pago</v>
          </cell>
          <cell r="AD2801">
            <v>44044</v>
          </cell>
          <cell r="AE2801">
            <v>44048</v>
          </cell>
          <cell r="AF2801" t="str">
            <v>SET X2 PINZAS</v>
          </cell>
          <cell r="AG2801" t="str">
            <v>229.9</v>
          </cell>
          <cell r="AH2801">
            <v>1</v>
          </cell>
          <cell r="AI2801" t="str">
            <v>046BA3323</v>
          </cell>
          <cell r="AJ2801" t="str">
            <v>Móvil</v>
          </cell>
          <cell r="AK2801" t="str">
            <v>MARTES 11-08 ENTRE 8 Y 18 HORAS!</v>
          </cell>
          <cell r="AL2801">
            <v>1640485363</v>
          </cell>
          <cell r="AM2801">
            <v>271625558</v>
          </cell>
          <cell r="AN2801" t="str">
            <v>Sí</v>
          </cell>
        </row>
        <row r="2802">
          <cell r="A2802">
            <v>1597</v>
          </cell>
          <cell r="B2802" t="str">
            <v>ludmilaanabellaledesma@hotmail.com</v>
          </cell>
          <cell r="AF2802" t="str">
            <v>FRASCO VIDRIO 19CM X 9CM DIAM</v>
          </cell>
          <cell r="AG2802" t="str">
            <v>372.66</v>
          </cell>
          <cell r="AH2802">
            <v>1</v>
          </cell>
          <cell r="AI2802" t="str">
            <v>BA6431</v>
          </cell>
          <cell r="AN2802" t="str">
            <v>Sí</v>
          </cell>
        </row>
        <row r="2803">
          <cell r="A2803">
            <v>1597</v>
          </cell>
          <cell r="B2803" t="str">
            <v>ludmilaanabellaledesma@hotmail.com</v>
          </cell>
          <cell r="AF2803" t="str">
            <v>AZUCARERO DE VIDRIO Y AC. INOX 10CM</v>
          </cell>
          <cell r="AG2803">
            <v>199</v>
          </cell>
          <cell r="AH2803">
            <v>1</v>
          </cell>
          <cell r="AI2803" t="str">
            <v>046BA8196</v>
          </cell>
          <cell r="AN2803" t="str">
            <v>Sí</v>
          </cell>
        </row>
        <row r="2804">
          <cell r="A2804">
            <v>1597</v>
          </cell>
          <cell r="B2804" t="str">
            <v>ludmilaanabellaledesma@hotmail.com</v>
          </cell>
          <cell r="AF2804" t="str">
            <v>UNTADOR CRISTAL 1 PIEZA 14,5CM MOTIV. SIN ELECCIÓN</v>
          </cell>
          <cell r="AG2804" t="str">
            <v>23.29</v>
          </cell>
          <cell r="AH2804">
            <v>4</v>
          </cell>
          <cell r="AI2804" t="str">
            <v>019BA6981</v>
          </cell>
          <cell r="AN2804" t="str">
            <v>Sí</v>
          </cell>
        </row>
        <row r="2805">
          <cell r="A2805">
            <v>1596</v>
          </cell>
          <cell r="B2805" t="str">
            <v>rominaacontreraa@gmail.com</v>
          </cell>
          <cell r="C2805">
            <v>44044</v>
          </cell>
          <cell r="D2805" t="str">
            <v>Abierta</v>
          </cell>
          <cell r="E2805" t="str">
            <v>Recibido</v>
          </cell>
          <cell r="F2805" t="str">
            <v>Enviado</v>
          </cell>
          <cell r="G2805" t="str">
            <v>ARS</v>
          </cell>
          <cell r="H2805" t="str">
            <v>6071.83</v>
          </cell>
          <cell r="I2805">
            <v>0</v>
          </cell>
          <cell r="J2805">
            <v>0</v>
          </cell>
          <cell r="K2805" t="str">
            <v>6071.83</v>
          </cell>
          <cell r="L2805" t="str">
            <v>Romina Contrera</v>
          </cell>
          <cell r="M2805">
            <v>38554041</v>
          </cell>
          <cell r="N2805">
            <v>1135041505</v>
          </cell>
          <cell r="O2805" t="str">
            <v>Romina Contrera</v>
          </cell>
          <cell r="P2805">
            <v>1135041505</v>
          </cell>
          <cell r="Q2805" t="str">
            <v>Venezuela</v>
          </cell>
          <cell r="R2805">
            <v>4111</v>
          </cell>
          <cell r="S2805" t="str">
            <v>6D</v>
          </cell>
          <cell r="T2805" t="str">
            <v>Almagro</v>
          </cell>
          <cell r="U2805" t="str">
            <v>Buenos aires</v>
          </cell>
          <cell r="V2805">
            <v>1211</v>
          </cell>
          <cell r="W2805" t="str">
            <v>Capital Federal</v>
          </cell>
          <cell r="Y2805" t="str">
            <v>ENVÍO SIN CARGO (CABA Y GRAN PARTE DE GBA) TIEMPO: 4 a 6 DÍAS HÁBILES</v>
          </cell>
          <cell r="Z2805" t="str">
            <v>Mercado Pago</v>
          </cell>
          <cell r="AD2805">
            <v>44044</v>
          </cell>
          <cell r="AE2805">
            <v>44048</v>
          </cell>
          <cell r="AF2805" t="str">
            <v>COPETINERO DE CERAMICA/BAMBOO</v>
          </cell>
          <cell r="AG2805" t="str">
            <v>1671.99</v>
          </cell>
          <cell r="AH2805">
            <v>1</v>
          </cell>
          <cell r="AI2805" t="str">
            <v>046BA4991</v>
          </cell>
          <cell r="AJ2805" t="str">
            <v>Móvil</v>
          </cell>
          <cell r="AK2805" t="str">
            <v>VIERNES 07-08 ENTRE 8 Y 18 HORAS!</v>
          </cell>
          <cell r="AL2805">
            <v>1640466115</v>
          </cell>
          <cell r="AM2805">
            <v>271681576</v>
          </cell>
          <cell r="AN2805" t="str">
            <v>Sí</v>
          </cell>
        </row>
        <row r="2806">
          <cell r="A2806">
            <v>1596</v>
          </cell>
          <cell r="B2806" t="str">
            <v>rominaacontreraa@gmail.com</v>
          </cell>
          <cell r="AF2806" t="str">
            <v>CUCHARA DISTINTOS COLORES (Negro)</v>
          </cell>
          <cell r="AG2806" t="str">
            <v>236.5</v>
          </cell>
          <cell r="AH2806">
            <v>1</v>
          </cell>
          <cell r="AI2806" t="str">
            <v>BP15002</v>
          </cell>
          <cell r="AN2806" t="str">
            <v>Sí</v>
          </cell>
        </row>
        <row r="2807">
          <cell r="A2807">
            <v>1596</v>
          </cell>
          <cell r="B2807" t="str">
            <v>rominaacontreraa@gmail.com</v>
          </cell>
          <cell r="AF2807" t="str">
            <v>SERVISPAGUETTI DISTINTOS COLORES (Negro)</v>
          </cell>
          <cell r="AG2807" t="str">
            <v>236.5</v>
          </cell>
          <cell r="AH2807">
            <v>1</v>
          </cell>
          <cell r="AI2807" t="str">
            <v>BP09002</v>
          </cell>
          <cell r="AN2807" t="str">
            <v>Sí</v>
          </cell>
        </row>
        <row r="2808">
          <cell r="A2808">
            <v>1596</v>
          </cell>
          <cell r="B2808" t="str">
            <v>rominaacontreraa@gmail.com</v>
          </cell>
          <cell r="AF2808" t="str">
            <v>SET 2 PIEZAS PALA Y ESCOBA (Rosa)</v>
          </cell>
          <cell r="AG2808" t="str">
            <v>696.29</v>
          </cell>
          <cell r="AH2808">
            <v>1</v>
          </cell>
          <cell r="AI2808" t="str">
            <v>046LI7532</v>
          </cell>
          <cell r="AN2808" t="str">
            <v>Sí</v>
          </cell>
        </row>
        <row r="2809">
          <cell r="A2809">
            <v>1596</v>
          </cell>
          <cell r="B2809" t="str">
            <v>rominaacontreraa@gmail.com</v>
          </cell>
          <cell r="AF2809" t="str">
            <v>FRASCO DE VIDRIO COOKIES 19*14 CM DIAM.</v>
          </cell>
          <cell r="AG2809" t="str">
            <v>1057.88</v>
          </cell>
          <cell r="AH2809">
            <v>1</v>
          </cell>
          <cell r="AI2809" t="str">
            <v>094BA7085</v>
          </cell>
          <cell r="AN2809" t="str">
            <v>Sí</v>
          </cell>
        </row>
        <row r="2810">
          <cell r="A2810">
            <v>1596</v>
          </cell>
          <cell r="B2810" t="str">
            <v>rominaacontreraa@gmail.com</v>
          </cell>
          <cell r="AF2810" t="str">
            <v>CAFETERA EMBOLO 1000ML NEGRO</v>
          </cell>
          <cell r="AG2810" t="str">
            <v>1024.09</v>
          </cell>
          <cell r="AH2810">
            <v>1</v>
          </cell>
          <cell r="AI2810" t="str">
            <v>046BA8036</v>
          </cell>
          <cell r="AN2810" t="str">
            <v>Sí</v>
          </cell>
        </row>
        <row r="2811">
          <cell r="A2811">
            <v>1596</v>
          </cell>
          <cell r="B2811" t="str">
            <v>rominaacontreraa@gmail.com</v>
          </cell>
          <cell r="AF2811" t="str">
            <v>CORTINA DE BAÑO CREMA 180 X 200 CM</v>
          </cell>
          <cell r="AG2811" t="str">
            <v>1148.58</v>
          </cell>
          <cell r="AH2811">
            <v>1</v>
          </cell>
          <cell r="AI2811" t="str">
            <v>AB7343</v>
          </cell>
          <cell r="AN2811" t="str">
            <v>Sí</v>
          </cell>
        </row>
        <row r="2812">
          <cell r="A2812">
            <v>1595</v>
          </cell>
          <cell r="B2812" t="str">
            <v>facenta.m@gmail.com</v>
          </cell>
          <cell r="C2812">
            <v>44044</v>
          </cell>
          <cell r="D2812" t="str">
            <v>Abierta</v>
          </cell>
          <cell r="E2812" t="str">
            <v>Recibido</v>
          </cell>
          <cell r="F2812" t="str">
            <v>Enviado</v>
          </cell>
          <cell r="G2812" t="str">
            <v>ARS</v>
          </cell>
          <cell r="H2812" t="str">
            <v>1156.26</v>
          </cell>
          <cell r="I2812">
            <v>0</v>
          </cell>
          <cell r="J2812">
            <v>0</v>
          </cell>
          <cell r="K2812" t="str">
            <v>1156.26</v>
          </cell>
          <cell r="L2812" t="str">
            <v>Melina Facenta</v>
          </cell>
          <cell r="M2812">
            <v>40458105</v>
          </cell>
          <cell r="N2812">
            <v>1122992182</v>
          </cell>
          <cell r="O2812" t="str">
            <v>Melina Facenta</v>
          </cell>
          <cell r="P2812">
            <v>1122992182</v>
          </cell>
          <cell r="Q2812" t="str">
            <v>J benavidez</v>
          </cell>
          <cell r="R2812">
            <v>139</v>
          </cell>
          <cell r="S2812" t="str">
            <v>Pb a</v>
          </cell>
          <cell r="U2812" t="str">
            <v>Monte grande</v>
          </cell>
          <cell r="V2812">
            <v>1842</v>
          </cell>
          <cell r="W2812" t="str">
            <v>Gran Buenos Aires</v>
          </cell>
          <cell r="Y2812" t="str">
            <v>ENVÍO SIN CARGO (CABA Y GRAN PARTE DE GBA) TIEMPO: 4 a 6 DÍAS HÁBILES</v>
          </cell>
          <cell r="Z2812" t="str">
            <v>Mercado Pago</v>
          </cell>
          <cell r="AD2812">
            <v>44044</v>
          </cell>
          <cell r="AE2812">
            <v>44048</v>
          </cell>
          <cell r="AF2812" t="str">
            <v>CAFETERA EMBOLO 800ML M4</v>
          </cell>
          <cell r="AG2812" t="str">
            <v>1156.26</v>
          </cell>
          <cell r="AH2812">
            <v>1</v>
          </cell>
          <cell r="AI2812" t="str">
            <v>046BA8051</v>
          </cell>
          <cell r="AJ2812" t="str">
            <v>Móvil</v>
          </cell>
          <cell r="AK2812" t="str">
            <v>LUNES 10-08 ENTRE 8 Y 18 HORAS!</v>
          </cell>
          <cell r="AL2812">
            <v>1639870554</v>
          </cell>
          <cell r="AM2812">
            <v>271567646</v>
          </cell>
          <cell r="AN2812" t="str">
            <v>Sí</v>
          </cell>
        </row>
        <row r="2813">
          <cell r="A2813">
            <v>1594</v>
          </cell>
          <cell r="B2813" t="str">
            <v>ldesouza1998@gmail.com</v>
          </cell>
          <cell r="C2813">
            <v>44044</v>
          </cell>
          <cell r="D2813" t="str">
            <v>Abierta</v>
          </cell>
          <cell r="E2813" t="str">
            <v>Recibido</v>
          </cell>
          <cell r="F2813" t="str">
            <v>Enviado</v>
          </cell>
          <cell r="G2813" t="str">
            <v>ARS</v>
          </cell>
          <cell r="H2813" t="str">
            <v>1024.09</v>
          </cell>
          <cell r="I2813">
            <v>0</v>
          </cell>
          <cell r="J2813">
            <v>0</v>
          </cell>
          <cell r="K2813" t="str">
            <v>1024.09</v>
          </cell>
          <cell r="L2813" t="str">
            <v>Luan de Souza</v>
          </cell>
          <cell r="M2813">
            <v>50926954</v>
          </cell>
          <cell r="N2813">
            <v>1164535797</v>
          </cell>
          <cell r="O2813" t="str">
            <v>Luan de Souza</v>
          </cell>
          <cell r="P2813">
            <v>1164535797</v>
          </cell>
          <cell r="Q2813" t="str">
            <v>Iriarte</v>
          </cell>
          <cell r="R2813">
            <v>1167</v>
          </cell>
          <cell r="T2813" t="str">
            <v>Villa Galicia</v>
          </cell>
          <cell r="U2813" t="str">
            <v>Temperley</v>
          </cell>
          <cell r="V2813">
            <v>1834</v>
          </cell>
          <cell r="W2813" t="str">
            <v>Gran Buenos Aires</v>
          </cell>
          <cell r="Y2813" t="str">
            <v>ENVÍO SIN CARGO (CABA Y GRAN PARTE DE GBA) TIEMPO: 4 a 6 DÍAS HÁBILES</v>
          </cell>
          <cell r="Z2813" t="str">
            <v>Mercado Pago</v>
          </cell>
          <cell r="AD2813">
            <v>44044</v>
          </cell>
          <cell r="AE2813">
            <v>44048</v>
          </cell>
          <cell r="AF2813" t="str">
            <v>CAFETERA EMBOLO 1000ML NEGRO</v>
          </cell>
          <cell r="AG2813" t="str">
            <v>1024.09</v>
          </cell>
          <cell r="AH2813">
            <v>1</v>
          </cell>
          <cell r="AI2813" t="str">
            <v>046BA8036</v>
          </cell>
          <cell r="AJ2813" t="str">
            <v>Web</v>
          </cell>
          <cell r="AK2813" t="str">
            <v>LUNES 10-08 ENTRE 8 Y 18 HORAS!</v>
          </cell>
          <cell r="AL2813">
            <v>1639787854</v>
          </cell>
          <cell r="AM2813">
            <v>271535436</v>
          </cell>
          <cell r="AN2813" t="str">
            <v>Sí</v>
          </cell>
        </row>
        <row r="2814">
          <cell r="A2814">
            <v>1593</v>
          </cell>
          <cell r="B2814" t="str">
            <v>anabella_lucorratolo@hotmail.com</v>
          </cell>
          <cell r="C2814">
            <v>44044</v>
          </cell>
          <cell r="D2814" t="str">
            <v>Abierta</v>
          </cell>
          <cell r="E2814" t="str">
            <v>Recibido</v>
          </cell>
          <cell r="F2814" t="str">
            <v>Enviado</v>
          </cell>
          <cell r="G2814" t="str">
            <v>ARS</v>
          </cell>
          <cell r="H2814" t="str">
            <v>826.5</v>
          </cell>
          <cell r="I2814">
            <v>0</v>
          </cell>
          <cell r="J2814">
            <v>0</v>
          </cell>
          <cell r="K2814" t="str">
            <v>826.5</v>
          </cell>
          <cell r="L2814" t="str">
            <v xml:space="preserve">Anabella </v>
          </cell>
          <cell r="M2814">
            <v>32796053</v>
          </cell>
          <cell r="N2814">
            <v>1131343579</v>
          </cell>
          <cell r="O2814" t="str">
            <v>Anabella LUCORRATOLO</v>
          </cell>
          <cell r="P2814">
            <v>1131343579</v>
          </cell>
          <cell r="Q2814" t="str">
            <v>Gaboto</v>
          </cell>
          <cell r="R2814">
            <v>4384</v>
          </cell>
          <cell r="S2814" t="str">
            <v>ANTE ESQUINA LA RIOJA</v>
          </cell>
          <cell r="T2814" t="str">
            <v>SAN JOSE</v>
          </cell>
          <cell r="U2814" t="str">
            <v>San Jose</v>
          </cell>
          <cell r="V2814">
            <v>1846</v>
          </cell>
          <cell r="W2814" t="str">
            <v>Gran Buenos Aires</v>
          </cell>
          <cell r="Y2814" t="str">
            <v>ENVÍO SIN CARGO (CABA Y GRAN PARTE DE GBA) TIEMPO: 4 a 6 DÍAS HÁBILES</v>
          </cell>
          <cell r="Z2814" t="str">
            <v>Mercado Pago</v>
          </cell>
          <cell r="AD2814">
            <v>44044</v>
          </cell>
          <cell r="AE2814">
            <v>44048</v>
          </cell>
          <cell r="AF2814" t="str">
            <v>FANAL DE METAL C MANIJA BEIGE 13,5CM 12CM DIAM</v>
          </cell>
          <cell r="AG2814" t="str">
            <v>552.5</v>
          </cell>
          <cell r="AH2814">
            <v>1</v>
          </cell>
          <cell r="AI2814" t="str">
            <v>046FA7434</v>
          </cell>
          <cell r="AJ2814" t="str">
            <v>Móvil</v>
          </cell>
          <cell r="AK2814" t="str">
            <v>LUNES 10-08 ENTRE 8 Y 18 HORAS!</v>
          </cell>
          <cell r="AL2814">
            <v>1639757505</v>
          </cell>
          <cell r="AM2814">
            <v>267855478</v>
          </cell>
          <cell r="AN2814" t="str">
            <v>Sí</v>
          </cell>
        </row>
        <row r="2815">
          <cell r="A2815">
            <v>1593</v>
          </cell>
          <cell r="B2815" t="str">
            <v>anabella_lucorratolo@hotmail.com</v>
          </cell>
          <cell r="AF2815" t="str">
            <v>JARRON CERAMICA CREMA 10X11CM</v>
          </cell>
          <cell r="AG2815">
            <v>274</v>
          </cell>
          <cell r="AH2815">
            <v>1</v>
          </cell>
          <cell r="AI2815" t="str">
            <v>046JA7513</v>
          </cell>
          <cell r="AN2815" t="str">
            <v>Sí</v>
          </cell>
        </row>
        <row r="2816">
          <cell r="A2816">
            <v>1592</v>
          </cell>
          <cell r="B2816" t="str">
            <v>sashi.smrdely@gmail.com</v>
          </cell>
          <cell r="C2816">
            <v>44043</v>
          </cell>
          <cell r="D2816" t="str">
            <v>Abierta</v>
          </cell>
          <cell r="E2816" t="str">
            <v>Recibido</v>
          </cell>
          <cell r="F2816" t="str">
            <v>Enviado</v>
          </cell>
          <cell r="G2816" t="str">
            <v>ARS</v>
          </cell>
          <cell r="H2816" t="str">
            <v>2046.54</v>
          </cell>
          <cell r="I2816">
            <v>0</v>
          </cell>
          <cell r="J2816">
            <v>0</v>
          </cell>
          <cell r="K2816" t="str">
            <v>2046.54</v>
          </cell>
          <cell r="L2816" t="str">
            <v>Alexandra Smrdely</v>
          </cell>
          <cell r="M2816">
            <v>37541644</v>
          </cell>
          <cell r="N2816">
            <v>1163302705</v>
          </cell>
          <cell r="O2816" t="str">
            <v>Alexandra Smrdely</v>
          </cell>
          <cell r="P2816">
            <v>1163302705</v>
          </cell>
          <cell r="Q2816" t="str">
            <v>Necochea</v>
          </cell>
          <cell r="R2816">
            <v>2087</v>
          </cell>
          <cell r="T2816" t="str">
            <v>Ramos Mejía</v>
          </cell>
          <cell r="U2816" t="str">
            <v>Buenos Aires</v>
          </cell>
          <cell r="V2816">
            <v>1704</v>
          </cell>
          <cell r="W2816" t="str">
            <v>Gran Buenos Aires</v>
          </cell>
          <cell r="Y2816" t="str">
            <v>ENVÍO SIN CARGO (CABA Y GRAN PARTE DE GBA) TIEMPO: 4 a 6 DÍAS HÁBILES</v>
          </cell>
          <cell r="Z2816" t="str">
            <v>Mercado Pago</v>
          </cell>
          <cell r="AD2816">
            <v>44043</v>
          </cell>
          <cell r="AE2816">
            <v>44046</v>
          </cell>
          <cell r="AF2816" t="str">
            <v>JARRA MEDIDORA RECTA GDE 7,7X14CM</v>
          </cell>
          <cell r="AG2816">
            <v>522</v>
          </cell>
          <cell r="AH2816">
            <v>1</v>
          </cell>
          <cell r="AI2816" t="str">
            <v>055BA7679</v>
          </cell>
          <cell r="AJ2816" t="str">
            <v>Móvil</v>
          </cell>
          <cell r="AK2816" t="str">
            <v>VIERNES 7-08 ENTRE 8 Y 18 HORAS!</v>
          </cell>
          <cell r="AL2816">
            <v>1639502048</v>
          </cell>
          <cell r="AM2816">
            <v>267054035</v>
          </cell>
          <cell r="AN2816" t="str">
            <v>Sí</v>
          </cell>
        </row>
        <row r="2817">
          <cell r="A2817">
            <v>1592</v>
          </cell>
          <cell r="B2817" t="str">
            <v>sashi.smrdely@gmail.com</v>
          </cell>
          <cell r="AF2817" t="str">
            <v>PROMO RIGOLLEAU TAZON 370ML X 12 PIEZAS</v>
          </cell>
          <cell r="AG2817" t="str">
            <v>1524.54</v>
          </cell>
          <cell r="AH2817">
            <v>1</v>
          </cell>
          <cell r="AI2817" t="str">
            <v>RI67021GR</v>
          </cell>
          <cell r="AN2817" t="str">
            <v>Sí</v>
          </cell>
        </row>
        <row r="2818">
          <cell r="A2818">
            <v>1591</v>
          </cell>
          <cell r="B2818" t="str">
            <v>shapnaroy@hotmail.com</v>
          </cell>
          <cell r="C2818">
            <v>44043</v>
          </cell>
          <cell r="D2818" t="str">
            <v>Abierta</v>
          </cell>
          <cell r="E2818" t="str">
            <v>Pendiente</v>
          </cell>
          <cell r="F2818" t="str">
            <v>No está empaquetado</v>
          </cell>
          <cell r="G2818" t="str">
            <v>ARS</v>
          </cell>
          <cell r="H2818">
            <v>548</v>
          </cell>
          <cell r="I2818">
            <v>0</v>
          </cell>
          <cell r="J2818">
            <v>0</v>
          </cell>
          <cell r="K2818">
            <v>548</v>
          </cell>
          <cell r="L2818" t="str">
            <v>Carol Roy</v>
          </cell>
          <cell r="M2818">
            <v>38026386</v>
          </cell>
          <cell r="N2818">
            <v>1166540904</v>
          </cell>
          <cell r="O2818" t="str">
            <v>Carol Roy</v>
          </cell>
          <cell r="P2818">
            <v>1166540904</v>
          </cell>
          <cell r="Q2818" t="str">
            <v>José Hernández</v>
          </cell>
          <cell r="R2818">
            <v>2228</v>
          </cell>
          <cell r="S2818" t="str">
            <v>4B</v>
          </cell>
          <cell r="U2818" t="str">
            <v>Caba</v>
          </cell>
          <cell r="V2818">
            <v>1426</v>
          </cell>
          <cell r="W2818" t="str">
            <v>Capital Federal</v>
          </cell>
          <cell r="Y2818" t="str">
            <v>ENVÍO SIN CARGO (CABA Y GRAN PARTE DE GBA) TIEMPO: 4 a 6 DÍAS HÁBILES</v>
          </cell>
          <cell r="Z2818" t="str">
            <v>Mercado Pago</v>
          </cell>
          <cell r="AB2818" t="str">
            <v xml:space="preserve">Ambos son para un regalo </v>
          </cell>
          <cell r="AF2818" t="str">
            <v>JARRON CERAMICA CREMA 10X11CM</v>
          </cell>
          <cell r="AG2818">
            <v>274</v>
          </cell>
          <cell r="AH2818">
            <v>1</v>
          </cell>
          <cell r="AI2818" t="str">
            <v>046JA7513</v>
          </cell>
          <cell r="AJ2818" t="str">
            <v>Web</v>
          </cell>
          <cell r="AK2818" t="str">
            <v/>
          </cell>
          <cell r="AL2818">
            <v>1639197773</v>
          </cell>
          <cell r="AM2818">
            <v>271380511</v>
          </cell>
          <cell r="AN2818" t="str">
            <v>Sí</v>
          </cell>
        </row>
        <row r="2819">
          <cell r="A2819">
            <v>1591</v>
          </cell>
          <cell r="B2819" t="str">
            <v>shapnaroy@hotmail.com</v>
          </cell>
          <cell r="AF2819" t="str">
            <v>JARRON CERAMICA NEGRO 10X11CM</v>
          </cell>
          <cell r="AG2819">
            <v>274</v>
          </cell>
          <cell r="AH2819">
            <v>1</v>
          </cell>
          <cell r="AI2819" t="str">
            <v>046JA7511</v>
          </cell>
          <cell r="AN2819" t="str">
            <v>Sí</v>
          </cell>
        </row>
        <row r="2820">
          <cell r="A2820">
            <v>1590</v>
          </cell>
          <cell r="B2820" t="str">
            <v>jimeraul80@gmail.com</v>
          </cell>
          <cell r="C2820">
            <v>44043</v>
          </cell>
          <cell r="D2820" t="str">
            <v>Abierta</v>
          </cell>
          <cell r="E2820" t="str">
            <v>Recibido</v>
          </cell>
          <cell r="F2820" t="str">
            <v>Enviado</v>
          </cell>
          <cell r="G2820" t="str">
            <v>ARS</v>
          </cell>
          <cell r="H2820">
            <v>5722</v>
          </cell>
          <cell r="I2820">
            <v>0</v>
          </cell>
          <cell r="J2820">
            <v>0</v>
          </cell>
          <cell r="K2820">
            <v>5722</v>
          </cell>
          <cell r="L2820" t="str">
            <v>Natalia Gutierrez</v>
          </cell>
          <cell r="M2820">
            <v>28505722</v>
          </cell>
          <cell r="N2820">
            <v>1137059644</v>
          </cell>
          <cell r="O2820" t="str">
            <v>Natalia Gutierrez</v>
          </cell>
          <cell r="P2820">
            <v>1137059644</v>
          </cell>
          <cell r="Q2820" t="str">
            <v>Croacia</v>
          </cell>
          <cell r="R2820">
            <v>2948</v>
          </cell>
          <cell r="T2820" t="str">
            <v>Ciudadela</v>
          </cell>
          <cell r="U2820" t="str">
            <v>Buenos Aires</v>
          </cell>
          <cell r="V2820">
            <v>1702</v>
          </cell>
          <cell r="W2820" t="str">
            <v>Gran Buenos Aires</v>
          </cell>
          <cell r="Y2820" t="str">
            <v>ENVÍO SIN CARGO (CABA Y GRAN PARTE DE GBA) TIEMPO: 4 a 6 DÍAS HÁBILES</v>
          </cell>
          <cell r="Z2820" t="str">
            <v>Mercado Pago</v>
          </cell>
          <cell r="AD2820">
            <v>44043</v>
          </cell>
          <cell r="AE2820">
            <v>44046</v>
          </cell>
          <cell r="AF2820" t="str">
            <v>JUEGO X 6 PLATOS PLAYOS PARTHENON ROJOS 26CM</v>
          </cell>
          <cell r="AG2820">
            <v>2861</v>
          </cell>
          <cell r="AH2820">
            <v>2</v>
          </cell>
          <cell r="AI2820" t="str">
            <v>PO416472</v>
          </cell>
          <cell r="AJ2820" t="str">
            <v>Móvil</v>
          </cell>
          <cell r="AK2820" t="str">
            <v>VIERNES 7-08 ENTRE 8 Y 18 HORAS!</v>
          </cell>
          <cell r="AL2820">
            <v>1639122218</v>
          </cell>
          <cell r="AM2820">
            <v>271380210</v>
          </cell>
          <cell r="AN2820" t="str">
            <v>Sí</v>
          </cell>
        </row>
        <row r="2821">
          <cell r="A2821">
            <v>1589</v>
          </cell>
          <cell r="B2821" t="str">
            <v>jimeraul80@gmail.com</v>
          </cell>
          <cell r="C2821">
            <v>44043</v>
          </cell>
          <cell r="D2821" t="str">
            <v>Abierta</v>
          </cell>
          <cell r="E2821" t="str">
            <v>Anulado</v>
          </cell>
          <cell r="F2821" t="str">
            <v>No está empaquetado</v>
          </cell>
          <cell r="G2821" t="str">
            <v>ARS</v>
          </cell>
          <cell r="H2821">
            <v>5722</v>
          </cell>
          <cell r="I2821">
            <v>0</v>
          </cell>
          <cell r="J2821">
            <v>0</v>
          </cell>
          <cell r="K2821">
            <v>5722</v>
          </cell>
          <cell r="L2821" t="str">
            <v>Natalia Gutierrez</v>
          </cell>
          <cell r="M2821">
            <v>28505722</v>
          </cell>
          <cell r="N2821">
            <v>1137059644</v>
          </cell>
          <cell r="O2821" t="str">
            <v>Natalia Gutierrez</v>
          </cell>
          <cell r="P2821">
            <v>1137059644</v>
          </cell>
          <cell r="Q2821" t="str">
            <v>Croacia</v>
          </cell>
          <cell r="R2821">
            <v>2948</v>
          </cell>
          <cell r="T2821" t="str">
            <v>Ciudadela</v>
          </cell>
          <cell r="U2821" t="str">
            <v>Buenos Aires</v>
          </cell>
          <cell r="V2821">
            <v>1702</v>
          </cell>
          <cell r="W2821" t="str">
            <v>Gran Buenos Aires</v>
          </cell>
          <cell r="Y2821" t="str">
            <v>ENVÍO SIN CARGO (CABA Y GRAN PARTE DE GBA) TIEMPO: 4 a 6 DÍAS HÁBILES</v>
          </cell>
          <cell r="Z2821" t="str">
            <v>Mercado Pago</v>
          </cell>
          <cell r="AF2821" t="str">
            <v>JUEGO X 6 PLATOS PLAYOS PARTHENON ROJOS 26CM</v>
          </cell>
          <cell r="AG2821">
            <v>2861</v>
          </cell>
          <cell r="AH2821">
            <v>2</v>
          </cell>
          <cell r="AI2821" t="str">
            <v>PO416472</v>
          </cell>
          <cell r="AJ2821" t="str">
            <v>Móvil</v>
          </cell>
          <cell r="AK2821" t="str">
            <v/>
          </cell>
          <cell r="AL2821">
            <v>1639096039</v>
          </cell>
          <cell r="AM2821">
            <v>271375236</v>
          </cell>
          <cell r="AN2821" t="str">
            <v>Sí</v>
          </cell>
        </row>
        <row r="2822">
          <cell r="A2822">
            <v>1588</v>
          </cell>
          <cell r="B2822" t="str">
            <v>gabriela1986selena@gmail.com</v>
          </cell>
          <cell r="C2822">
            <v>44043</v>
          </cell>
          <cell r="D2822" t="str">
            <v>Abierta</v>
          </cell>
          <cell r="E2822" t="str">
            <v>Recibido</v>
          </cell>
          <cell r="F2822" t="str">
            <v>Enviado</v>
          </cell>
          <cell r="G2822" t="str">
            <v>ARS</v>
          </cell>
          <cell r="H2822">
            <v>2442</v>
          </cell>
          <cell r="I2822">
            <v>0</v>
          </cell>
          <cell r="J2822">
            <v>0</v>
          </cell>
          <cell r="K2822">
            <v>2442</v>
          </cell>
          <cell r="L2822" t="str">
            <v>Gabriela Medina</v>
          </cell>
          <cell r="M2822">
            <v>32255386</v>
          </cell>
          <cell r="N2822" t="str">
            <v>1162554174 02320573870</v>
          </cell>
          <cell r="O2822" t="str">
            <v>Gabriela Medina</v>
          </cell>
          <cell r="P2822" t="str">
            <v>1162554174 02320573870</v>
          </cell>
          <cell r="Q2822" t="str">
            <v>Pozo de vargas</v>
          </cell>
          <cell r="R2822">
            <v>2657</v>
          </cell>
          <cell r="S2822">
            <v>42</v>
          </cell>
          <cell r="U2822" t="str">
            <v>ING..Pablo nogues</v>
          </cell>
          <cell r="V2822">
            <v>1613</v>
          </cell>
          <cell r="W2822" t="str">
            <v>Gran Buenos Aires</v>
          </cell>
          <cell r="Y2822" t="str">
            <v>ENVÍO SIN CARGO (CABA Y GRAN PARTE DE GBA) TIEMPO: 4 a 6 DÍAS HÁBILES</v>
          </cell>
          <cell r="Z2822" t="str">
            <v>Mercado Pago</v>
          </cell>
          <cell r="AB2822" t="str">
            <v>Vivo en un barrio de viviendas..tiene 3 entradas.yo vivo en el porton del medio casa 42</v>
          </cell>
          <cell r="AD2822">
            <v>44043</v>
          </cell>
          <cell r="AE2822">
            <v>44046</v>
          </cell>
          <cell r="AF2822" t="str">
            <v>COPETINERO PORCELANA C/ CAJA REGALO BICI CELESTE</v>
          </cell>
          <cell r="AG2822">
            <v>2227</v>
          </cell>
          <cell r="AH2822">
            <v>1</v>
          </cell>
          <cell r="AI2822" t="str">
            <v>021BA5188</v>
          </cell>
          <cell r="AJ2822" t="str">
            <v>Móvil</v>
          </cell>
          <cell r="AK2822" t="str">
            <v>VIERNES 7-08 ENTRE 8 Y 18 HORAS!</v>
          </cell>
          <cell r="AL2822">
            <v>1638885493</v>
          </cell>
          <cell r="AM2822">
            <v>271334672</v>
          </cell>
          <cell r="AN2822" t="str">
            <v>Sí</v>
          </cell>
        </row>
        <row r="2823">
          <cell r="A2823">
            <v>1588</v>
          </cell>
          <cell r="B2823" t="str">
            <v>gabriela1986selena@gmail.com</v>
          </cell>
          <cell r="AF2823" t="str">
            <v>JARRA DE VIDRIO 500ML 13CM 16CM DIAM</v>
          </cell>
          <cell r="AG2823">
            <v>215</v>
          </cell>
          <cell r="AH2823">
            <v>1</v>
          </cell>
          <cell r="AI2823" t="str">
            <v>046BA7447</v>
          </cell>
          <cell r="AN2823" t="str">
            <v>Sí</v>
          </cell>
        </row>
        <row r="2824">
          <cell r="A2824">
            <v>1587</v>
          </cell>
          <cell r="B2824" t="str">
            <v>ayuuu.sosa@gmail.com</v>
          </cell>
          <cell r="C2824">
            <v>44043</v>
          </cell>
          <cell r="D2824" t="str">
            <v>Abierta</v>
          </cell>
          <cell r="E2824" t="str">
            <v>Recibido</v>
          </cell>
          <cell r="F2824" t="str">
            <v>Enviado</v>
          </cell>
          <cell r="G2824" t="str">
            <v>ARS</v>
          </cell>
          <cell r="H2824" t="str">
            <v>861.5</v>
          </cell>
          <cell r="I2824">
            <v>0</v>
          </cell>
          <cell r="J2824">
            <v>0</v>
          </cell>
          <cell r="K2824" t="str">
            <v>861.5</v>
          </cell>
          <cell r="L2824" t="str">
            <v>Ayelen Sosa</v>
          </cell>
          <cell r="M2824">
            <v>36502375</v>
          </cell>
          <cell r="N2824">
            <v>1168001054</v>
          </cell>
          <cell r="O2824" t="str">
            <v>Ayelen Sosa</v>
          </cell>
          <cell r="P2824">
            <v>1168001054</v>
          </cell>
          <cell r="Q2824" t="str">
            <v>Colombia</v>
          </cell>
          <cell r="R2824">
            <v>496</v>
          </cell>
          <cell r="U2824" t="str">
            <v>Tortuguitas</v>
          </cell>
          <cell r="V2824">
            <v>1667</v>
          </cell>
          <cell r="W2824" t="str">
            <v>Gran Buenos Aires</v>
          </cell>
          <cell r="Y2824" t="str">
            <v>ENVÍO SIN CARGO (CABA Y GRAN PARTE DE GBA) TIEMPO: 4 a 6 DÍAS HÁBILES</v>
          </cell>
          <cell r="Z2824" t="str">
            <v>Mercado Pago</v>
          </cell>
          <cell r="AD2824">
            <v>44043</v>
          </cell>
          <cell r="AE2824">
            <v>44046</v>
          </cell>
          <cell r="AF2824" t="str">
            <v>BATIDOR SEMIAUTOMATICO 34 CM</v>
          </cell>
          <cell r="AG2824" t="str">
            <v>313.5</v>
          </cell>
          <cell r="AH2824">
            <v>1</v>
          </cell>
          <cell r="AI2824" t="str">
            <v>046BA4824</v>
          </cell>
          <cell r="AJ2824" t="str">
            <v>Móvil</v>
          </cell>
          <cell r="AK2824" t="str">
            <v>VIERNES 7-08 ENTRE 8 Y 18 HORAS!</v>
          </cell>
          <cell r="AL2824">
            <v>1636734330</v>
          </cell>
          <cell r="AM2824">
            <v>270413648</v>
          </cell>
          <cell r="AN2824" t="str">
            <v>Sí</v>
          </cell>
        </row>
        <row r="2825">
          <cell r="A2825">
            <v>1587</v>
          </cell>
          <cell r="B2825" t="str">
            <v>ayuuu.sosa@gmail.com</v>
          </cell>
          <cell r="AF2825" t="str">
            <v>COLADOR DIAM 22CM X 8CM ALTO</v>
          </cell>
          <cell r="AG2825">
            <v>548</v>
          </cell>
          <cell r="AH2825">
            <v>1</v>
          </cell>
          <cell r="AI2825" t="str">
            <v>046BA8162</v>
          </cell>
          <cell r="AN2825" t="str">
            <v>Sí</v>
          </cell>
        </row>
        <row r="2826">
          <cell r="A2826">
            <v>1586</v>
          </cell>
          <cell r="B2826" t="str">
            <v>karenmicaelaibarra@gmail.com</v>
          </cell>
          <cell r="C2826">
            <v>44043</v>
          </cell>
          <cell r="D2826" t="str">
            <v>Abierta</v>
          </cell>
          <cell r="E2826" t="str">
            <v>Recibido</v>
          </cell>
          <cell r="F2826" t="str">
            <v>Enviado</v>
          </cell>
          <cell r="G2826" t="str">
            <v>ARS</v>
          </cell>
          <cell r="H2826" t="str">
            <v>1445.05</v>
          </cell>
          <cell r="I2826">
            <v>0</v>
          </cell>
          <cell r="J2826">
            <v>0</v>
          </cell>
          <cell r="K2826" t="str">
            <v>1445.05</v>
          </cell>
          <cell r="L2826" t="str">
            <v>Karen Micaela Ibarra</v>
          </cell>
          <cell r="M2826">
            <v>41798629</v>
          </cell>
          <cell r="N2826">
            <v>1128533959</v>
          </cell>
          <cell r="O2826" t="str">
            <v>Karen Micaela Ibarra</v>
          </cell>
          <cell r="P2826">
            <v>1128533959</v>
          </cell>
          <cell r="Q2826" t="str">
            <v>Cazón</v>
          </cell>
          <cell r="R2826">
            <v>3538</v>
          </cell>
          <cell r="T2826" t="str">
            <v>Villa scasso</v>
          </cell>
          <cell r="U2826" t="str">
            <v>Gregorio de Laferrere</v>
          </cell>
          <cell r="V2826">
            <v>1757</v>
          </cell>
          <cell r="W2826" t="str">
            <v>Gran Buenos Aires</v>
          </cell>
          <cell r="Y2826" t="str">
            <v>ENVÍO SIN CARGO (CABA Y GRAN PARTE DE GBA) TIEMPO: 4 a 6 DÍAS HÁBILES</v>
          </cell>
          <cell r="Z2826" t="str">
            <v>Mercado Pago</v>
          </cell>
          <cell r="AC2826" t="str">
            <v>ENVIAR ORDEN 1444 Y 1586 JUNTOS</v>
          </cell>
          <cell r="AD2826">
            <v>44043</v>
          </cell>
          <cell r="AE2826">
            <v>44043</v>
          </cell>
          <cell r="AF2826" t="str">
            <v>PUFF REDONDO CHICO BLANCO DE 30CM Y 30H</v>
          </cell>
          <cell r="AG2826" t="str">
            <v>1445.05</v>
          </cell>
          <cell r="AH2826">
            <v>1</v>
          </cell>
          <cell r="AI2826" t="str">
            <v>AS7258</v>
          </cell>
          <cell r="AJ2826" t="str">
            <v>Móvil</v>
          </cell>
          <cell r="AK2826" t="str">
            <v/>
          </cell>
          <cell r="AL2826">
            <v>1636717101</v>
          </cell>
          <cell r="AM2826">
            <v>271004765</v>
          </cell>
          <cell r="AN2826" t="str">
            <v>Sí</v>
          </cell>
        </row>
        <row r="2827">
          <cell r="A2827">
            <v>1585</v>
          </cell>
          <cell r="B2827" t="str">
            <v>mary_barbona@hotmail.com</v>
          </cell>
          <cell r="C2827">
            <v>44043</v>
          </cell>
          <cell r="D2827" t="str">
            <v>Abierta</v>
          </cell>
          <cell r="E2827" t="str">
            <v>Recibido</v>
          </cell>
          <cell r="F2827" t="str">
            <v>Enviado</v>
          </cell>
          <cell r="G2827" t="str">
            <v>ARS</v>
          </cell>
          <cell r="H2827" t="str">
            <v>3443.29</v>
          </cell>
          <cell r="I2827">
            <v>0</v>
          </cell>
          <cell r="J2827">
            <v>0</v>
          </cell>
          <cell r="K2827" t="str">
            <v>3443.29</v>
          </cell>
          <cell r="L2827" t="str">
            <v>Marilina Itati Barbona</v>
          </cell>
          <cell r="M2827">
            <v>30017331</v>
          </cell>
          <cell r="N2827">
            <v>1131125414</v>
          </cell>
          <cell r="O2827" t="str">
            <v>Marilina Itati Barbona</v>
          </cell>
          <cell r="P2827">
            <v>1131125414</v>
          </cell>
          <cell r="Q2827" t="str">
            <v>Isabel la Católica</v>
          </cell>
          <cell r="R2827">
            <v>2530</v>
          </cell>
          <cell r="S2827" t="str">
            <v>3 C</v>
          </cell>
          <cell r="U2827" t="str">
            <v>Ciudad Evita</v>
          </cell>
          <cell r="V2827">
            <v>1778</v>
          </cell>
          <cell r="W2827" t="str">
            <v>Gran Buenos Aires</v>
          </cell>
          <cell r="Y2827" t="str">
            <v>ENVÍO SIN CARGO (CABA Y GRAN PARTE DE GBA) TIEMPO: 4 a 6 DÍAS HÁBILES</v>
          </cell>
          <cell r="Z2827" t="str">
            <v>Mercado Pago</v>
          </cell>
          <cell r="AD2827">
            <v>44043</v>
          </cell>
          <cell r="AE2827">
            <v>44046</v>
          </cell>
          <cell r="AF2827" t="str">
            <v>MOLDE TARTERA</v>
          </cell>
          <cell r="AG2827" t="str">
            <v>225.44</v>
          </cell>
          <cell r="AH2827">
            <v>1</v>
          </cell>
          <cell r="AI2827" t="str">
            <v>046BA4836</v>
          </cell>
          <cell r="AJ2827" t="str">
            <v>Móvil</v>
          </cell>
          <cell r="AK2827" t="str">
            <v>VIERNES 7-08 ENTRE 8 Y 18 HORAS!</v>
          </cell>
          <cell r="AL2827">
            <v>1636710737</v>
          </cell>
          <cell r="AM2827">
            <v>270990106</v>
          </cell>
          <cell r="AN2827" t="str">
            <v>Sí</v>
          </cell>
        </row>
        <row r="2828">
          <cell r="A2828">
            <v>1585</v>
          </cell>
          <cell r="B2828" t="str">
            <v>mary_barbona@hotmail.com</v>
          </cell>
          <cell r="AF2828" t="str">
            <v>SET X5 PICOS DE TORTA + MANGA 24CM</v>
          </cell>
          <cell r="AG2828" t="str">
            <v>346.83</v>
          </cell>
          <cell r="AH2828">
            <v>1</v>
          </cell>
          <cell r="AI2828" t="str">
            <v> 046BA4818</v>
          </cell>
          <cell r="AN2828" t="str">
            <v>Sí</v>
          </cell>
        </row>
        <row r="2829">
          <cell r="A2829">
            <v>1585</v>
          </cell>
          <cell r="B2829" t="str">
            <v>mary_barbona@hotmail.com</v>
          </cell>
          <cell r="AF2829" t="str">
            <v>BATIDOR SEMIAUTOMATICO 34 CM</v>
          </cell>
          <cell r="AG2829" t="str">
            <v>250.8</v>
          </cell>
          <cell r="AH2829">
            <v>1</v>
          </cell>
          <cell r="AI2829" t="str">
            <v>046BA4824</v>
          </cell>
          <cell r="AN2829" t="str">
            <v>Sí</v>
          </cell>
        </row>
        <row r="2830">
          <cell r="A2830">
            <v>1585</v>
          </cell>
          <cell r="B2830" t="str">
            <v>mary_barbona@hotmail.com</v>
          </cell>
          <cell r="AF2830" t="str">
            <v>UNTADOR CRISTAL 1 PIEZA 14,5CM MOTIV. SIN ELECCIÓN</v>
          </cell>
          <cell r="AG2830" t="str">
            <v>18.63</v>
          </cell>
          <cell r="AH2830">
            <v>3</v>
          </cell>
          <cell r="AI2830" t="str">
            <v>019BA6981</v>
          </cell>
          <cell r="AN2830" t="str">
            <v>Sí</v>
          </cell>
        </row>
        <row r="2831">
          <cell r="A2831">
            <v>1585</v>
          </cell>
          <cell r="B2831" t="str">
            <v>mary_barbona@hotmail.com</v>
          </cell>
          <cell r="AF2831" t="str">
            <v>PANERA RAYAS AMAR</v>
          </cell>
          <cell r="AG2831" t="str">
            <v>378.14</v>
          </cell>
          <cell r="AH2831">
            <v>1</v>
          </cell>
          <cell r="AI2831" t="str">
            <v>LO26011</v>
          </cell>
          <cell r="AN2831" t="str">
            <v>Sí</v>
          </cell>
        </row>
        <row r="2832">
          <cell r="A2832">
            <v>1585</v>
          </cell>
          <cell r="B2832" t="str">
            <v>mary_barbona@hotmail.com</v>
          </cell>
          <cell r="AF2832" t="str">
            <v>SEGURO PARA PUERTA SILICONA 1PC COLORES SURTIDOS SIN ELECCION</v>
          </cell>
          <cell r="AG2832" t="str">
            <v>45.59</v>
          </cell>
          <cell r="AH2832">
            <v>1</v>
          </cell>
          <cell r="AI2832" t="str">
            <v>019BA6986</v>
          </cell>
          <cell r="AN2832" t="str">
            <v>Sí</v>
          </cell>
        </row>
        <row r="2833">
          <cell r="A2833">
            <v>1585</v>
          </cell>
          <cell r="B2833" t="str">
            <v>mary_barbona@hotmail.com</v>
          </cell>
          <cell r="AF2833" t="str">
            <v>POSAVASOS SET 6 UNIDADES VINILO 10,5CM</v>
          </cell>
          <cell r="AG2833" t="str">
            <v>622.8</v>
          </cell>
          <cell r="AH2833">
            <v>1</v>
          </cell>
          <cell r="AI2833" t="str">
            <v>046BA6997</v>
          </cell>
          <cell r="AN2833" t="str">
            <v>Sí</v>
          </cell>
        </row>
        <row r="2834">
          <cell r="A2834">
            <v>1585</v>
          </cell>
          <cell r="B2834" t="str">
            <v>mary_barbona@hotmail.com</v>
          </cell>
          <cell r="AF2834" t="str">
            <v>INVIDIVIDUAL TELA "SOÑAR"</v>
          </cell>
          <cell r="AG2834" t="str">
            <v>379.45</v>
          </cell>
          <cell r="AH2834">
            <v>1</v>
          </cell>
          <cell r="AI2834" t="str">
            <v>KK155SO</v>
          </cell>
          <cell r="AN2834" t="str">
            <v>Sí</v>
          </cell>
        </row>
        <row r="2835">
          <cell r="A2835">
            <v>1585</v>
          </cell>
          <cell r="B2835" t="str">
            <v>mary_barbona@hotmail.com</v>
          </cell>
          <cell r="AF2835" t="str">
            <v>INDIVIDUAL TELA "AMAR"</v>
          </cell>
          <cell r="AG2835" t="str">
            <v>379.45</v>
          </cell>
          <cell r="AH2835">
            <v>1</v>
          </cell>
          <cell r="AI2835" t="str">
            <v>KK155AMAR</v>
          </cell>
          <cell r="AN2835" t="str">
            <v>Sí</v>
          </cell>
        </row>
        <row r="2836">
          <cell r="A2836">
            <v>1585</v>
          </cell>
          <cell r="B2836" t="str">
            <v>mary_barbona@hotmail.com</v>
          </cell>
          <cell r="AF2836" t="str">
            <v>INDIVIDUAL TELA "REIR"</v>
          </cell>
          <cell r="AG2836" t="str">
            <v>379.45</v>
          </cell>
          <cell r="AH2836">
            <v>2</v>
          </cell>
          <cell r="AI2836" t="str">
            <v>KK155REIR</v>
          </cell>
          <cell r="AN2836" t="str">
            <v>Sí</v>
          </cell>
        </row>
        <row r="2837">
          <cell r="A2837">
            <v>1584</v>
          </cell>
          <cell r="B2837" t="str">
            <v>NLP_27@OUTLOOK.COM</v>
          </cell>
          <cell r="C2837">
            <v>44042</v>
          </cell>
          <cell r="D2837" t="str">
            <v>Abierta</v>
          </cell>
          <cell r="E2837" t="str">
            <v>Recibido</v>
          </cell>
          <cell r="F2837" t="str">
            <v>Enviado</v>
          </cell>
          <cell r="G2837" t="str">
            <v>ARS</v>
          </cell>
          <cell r="H2837" t="str">
            <v>1310.21</v>
          </cell>
          <cell r="I2837">
            <v>0</v>
          </cell>
          <cell r="J2837">
            <v>0</v>
          </cell>
          <cell r="K2837" t="str">
            <v>1310.21</v>
          </cell>
          <cell r="L2837" t="str">
            <v>Mercedes Gemignani</v>
          </cell>
          <cell r="M2837">
            <v>35943177</v>
          </cell>
          <cell r="N2837">
            <v>1145632703</v>
          </cell>
          <cell r="O2837" t="str">
            <v>Mercedes Gemignani</v>
          </cell>
          <cell r="P2837">
            <v>1145632703</v>
          </cell>
          <cell r="Q2837" t="str">
            <v>Villegas</v>
          </cell>
          <cell r="R2837">
            <v>3174</v>
          </cell>
          <cell r="T2837" t="str">
            <v>Sarandi</v>
          </cell>
          <cell r="U2837" t="str">
            <v>Sarandi</v>
          </cell>
          <cell r="V2837">
            <v>1872</v>
          </cell>
          <cell r="W2837" t="str">
            <v>Gran Buenos Aires</v>
          </cell>
          <cell r="Y2837" t="str">
            <v>ENVÍO SIN CARGO (CABA Y GRAN PARTE DE GBA) TIEMPO: 4 a 6 DÍAS HÁBILES</v>
          </cell>
          <cell r="Z2837" t="str">
            <v>Mercado Pago</v>
          </cell>
          <cell r="AD2837">
            <v>44042</v>
          </cell>
          <cell r="AE2837">
            <v>44046</v>
          </cell>
          <cell r="AF2837" t="str">
            <v>FANAL DE VIDRIO PINTADO CHICO 21,5X10,4CM</v>
          </cell>
          <cell r="AG2837" t="str">
            <v>1310.21</v>
          </cell>
          <cell r="AH2837">
            <v>1</v>
          </cell>
          <cell r="AI2837" t="str">
            <v>FA7674</v>
          </cell>
          <cell r="AJ2837" t="str">
            <v>Web</v>
          </cell>
          <cell r="AK2837" t="str">
            <v>VIERNES 7-08 ENTRE 8 Y 18 HORAS!</v>
          </cell>
          <cell r="AL2837">
            <v>1636614355</v>
          </cell>
          <cell r="AM2837">
            <v>270960125</v>
          </cell>
          <cell r="AN2837" t="str">
            <v>Sí</v>
          </cell>
        </row>
        <row r="2838">
          <cell r="A2838">
            <v>1583</v>
          </cell>
          <cell r="B2838" t="str">
            <v>marmoldaiana@gmail.com</v>
          </cell>
          <cell r="C2838">
            <v>44042</v>
          </cell>
          <cell r="D2838" t="str">
            <v>Abierta</v>
          </cell>
          <cell r="E2838" t="str">
            <v>Recibido</v>
          </cell>
          <cell r="F2838" t="str">
            <v>Enviado</v>
          </cell>
          <cell r="G2838" t="str">
            <v>ARS</v>
          </cell>
          <cell r="H2838" t="str">
            <v>806.24</v>
          </cell>
          <cell r="I2838">
            <v>0</v>
          </cell>
          <cell r="J2838">
            <v>0</v>
          </cell>
          <cell r="K2838" t="str">
            <v>806.24</v>
          </cell>
          <cell r="L2838" t="str">
            <v>Daiana Rocio Marmol</v>
          </cell>
          <cell r="M2838">
            <v>35167733</v>
          </cell>
          <cell r="N2838">
            <v>1566374121</v>
          </cell>
          <cell r="O2838" t="str">
            <v>Daiana Rocio Marmol</v>
          </cell>
          <cell r="P2838">
            <v>1566374121</v>
          </cell>
          <cell r="Q2838">
            <v>867</v>
          </cell>
          <cell r="R2838">
            <v>2557</v>
          </cell>
          <cell r="U2838" t="str">
            <v>San Francisco Solano</v>
          </cell>
          <cell r="V2838">
            <v>1881</v>
          </cell>
          <cell r="W2838" t="str">
            <v>Gran Buenos Aires</v>
          </cell>
          <cell r="Y2838" t="str">
            <v>ENVÍO SIN CARGO (CABA Y GRAN PARTE DE GBA) TIEMPO: 4 a 6 DÍAS HÁBILES</v>
          </cell>
          <cell r="Z2838" t="str">
            <v>Mercado Pago</v>
          </cell>
          <cell r="AD2838">
            <v>44042</v>
          </cell>
          <cell r="AE2838">
            <v>44046</v>
          </cell>
          <cell r="AF2838" t="str">
            <v>JARRA MEDIDORA RECTA CH 7,7X10CM</v>
          </cell>
          <cell r="AG2838" t="str">
            <v>350.4</v>
          </cell>
          <cell r="AH2838">
            <v>1</v>
          </cell>
          <cell r="AI2838" t="str">
            <v>055BA7678</v>
          </cell>
          <cell r="AJ2838" t="str">
            <v>Móvil</v>
          </cell>
          <cell r="AK2838" t="str">
            <v>VIERNES 7-08 ENTRE 8 Y 18 HORAS!</v>
          </cell>
          <cell r="AL2838">
            <v>1636597233</v>
          </cell>
          <cell r="AM2838">
            <v>263105494</v>
          </cell>
          <cell r="AN2838" t="str">
            <v>Sí</v>
          </cell>
        </row>
        <row r="2839">
          <cell r="A2839">
            <v>1583</v>
          </cell>
          <cell r="B2839" t="str">
            <v>marmoldaiana@gmail.com</v>
          </cell>
          <cell r="AF2839" t="str">
            <v>TAMIZ</v>
          </cell>
          <cell r="AG2839" t="str">
            <v>455.84</v>
          </cell>
          <cell r="AH2839">
            <v>1</v>
          </cell>
          <cell r="AI2839" t="str">
            <v>046BA4748</v>
          </cell>
          <cell r="AN2839" t="str">
            <v>Sí</v>
          </cell>
        </row>
        <row r="2840">
          <cell r="A2840">
            <v>1582</v>
          </cell>
          <cell r="B2840" t="str">
            <v>nadia_gb@hotmail.com</v>
          </cell>
          <cell r="C2840">
            <v>44042</v>
          </cell>
          <cell r="D2840" t="str">
            <v>Abierta</v>
          </cell>
          <cell r="E2840" t="str">
            <v>Recibido</v>
          </cell>
          <cell r="F2840" t="str">
            <v>Enviado</v>
          </cell>
          <cell r="G2840" t="str">
            <v>ARS</v>
          </cell>
          <cell r="H2840" t="str">
            <v>5487.8</v>
          </cell>
          <cell r="I2840">
            <v>0</v>
          </cell>
          <cell r="J2840">
            <v>0</v>
          </cell>
          <cell r="K2840" t="str">
            <v>5487.8</v>
          </cell>
          <cell r="L2840" t="str">
            <v>Nadia Beceiro</v>
          </cell>
          <cell r="M2840">
            <v>30394038</v>
          </cell>
          <cell r="N2840">
            <v>5491165162015</v>
          </cell>
          <cell r="O2840" t="str">
            <v>Nadia Beceiro</v>
          </cell>
          <cell r="P2840">
            <v>5491165162015</v>
          </cell>
          <cell r="Q2840" t="str">
            <v>Arrotea</v>
          </cell>
          <cell r="R2840">
            <v>733</v>
          </cell>
          <cell r="S2840">
            <v>2</v>
          </cell>
          <cell r="T2840" t="str">
            <v>Flores</v>
          </cell>
          <cell r="U2840" t="str">
            <v>Caba</v>
          </cell>
          <cell r="V2840">
            <v>1406</v>
          </cell>
          <cell r="W2840" t="str">
            <v>Capital Federal</v>
          </cell>
          <cell r="Y2840" t="str">
            <v>ENVÍO SIN CARGO (CABA Y GRAN PARTE DE GBA) TIEMPO: 4 a 6 DÍAS HÁBILES</v>
          </cell>
          <cell r="Z2840" t="str">
            <v>Mercado Pago</v>
          </cell>
          <cell r="AD2840">
            <v>44042</v>
          </cell>
          <cell r="AE2840">
            <v>44046</v>
          </cell>
          <cell r="AF2840" t="str">
            <v>CAJA / ASIENTO FORMA AUTOBÚS 53X33X26CM</v>
          </cell>
          <cell r="AG2840" t="str">
            <v>1237.6</v>
          </cell>
          <cell r="AH2840">
            <v>1</v>
          </cell>
          <cell r="AI2840" t="str">
            <v>046CX5825</v>
          </cell>
          <cell r="AJ2840" t="str">
            <v>Móvil</v>
          </cell>
          <cell r="AK2840" t="str">
            <v>MIERCOLES 5-08 ENTRE 8 Y 18 HORAS!</v>
          </cell>
          <cell r="AL2840">
            <v>1636381735</v>
          </cell>
          <cell r="AM2840">
            <v>257739185</v>
          </cell>
          <cell r="AN2840" t="str">
            <v>Sí</v>
          </cell>
        </row>
        <row r="2841">
          <cell r="A2841">
            <v>1582</v>
          </cell>
          <cell r="B2841" t="str">
            <v>nadia_gb@hotmail.com</v>
          </cell>
          <cell r="AF2841" t="str">
            <v>CAJA / ASIENTO FORMA CAMION HELADOS 53X33X26CM</v>
          </cell>
          <cell r="AG2841">
            <v>1220</v>
          </cell>
          <cell r="AH2841">
            <v>1</v>
          </cell>
          <cell r="AI2841" t="str">
            <v>046CX5828</v>
          </cell>
          <cell r="AN2841" t="str">
            <v>Sí</v>
          </cell>
        </row>
        <row r="2842">
          <cell r="A2842">
            <v>1582</v>
          </cell>
          <cell r="B2842" t="str">
            <v>nadia_gb@hotmail.com</v>
          </cell>
          <cell r="AF2842" t="str">
            <v>PROMO SET DE VIDRIO</v>
          </cell>
          <cell r="AG2842">
            <v>2399</v>
          </cell>
          <cell r="AH2842">
            <v>1</v>
          </cell>
          <cell r="AN2842" t="str">
            <v>Sí</v>
          </cell>
        </row>
        <row r="2843">
          <cell r="A2843">
            <v>1582</v>
          </cell>
          <cell r="B2843" t="str">
            <v>nadia_gb@hotmail.com</v>
          </cell>
          <cell r="AF2843" t="str">
            <v>ALM. LOVE 25X55CM POLIESTER V.SILICONADO</v>
          </cell>
          <cell r="AG2843" t="str">
            <v>631.2</v>
          </cell>
          <cell r="AH2843">
            <v>1</v>
          </cell>
          <cell r="AI2843" t="str">
            <v>CHU391</v>
          </cell>
          <cell r="AN2843" t="str">
            <v>Sí</v>
          </cell>
        </row>
        <row r="2844">
          <cell r="A2844">
            <v>1581</v>
          </cell>
          <cell r="B2844" t="str">
            <v>soledadmari13@hotmail.com</v>
          </cell>
          <cell r="C2844">
            <v>44042</v>
          </cell>
          <cell r="D2844" t="str">
            <v>Abierta</v>
          </cell>
          <cell r="E2844" t="str">
            <v>Recibido</v>
          </cell>
          <cell r="F2844" t="str">
            <v>Enviado</v>
          </cell>
          <cell r="G2844" t="str">
            <v>ARS</v>
          </cell>
          <cell r="H2844" t="str">
            <v>1121.6</v>
          </cell>
          <cell r="I2844">
            <v>0</v>
          </cell>
          <cell r="J2844">
            <v>0</v>
          </cell>
          <cell r="K2844" t="str">
            <v>1121.6</v>
          </cell>
          <cell r="L2844" t="str">
            <v>Marianela Triay</v>
          </cell>
          <cell r="M2844">
            <v>36073391</v>
          </cell>
          <cell r="N2844">
            <v>1121796953</v>
          </cell>
          <cell r="O2844" t="str">
            <v>Marianela Triay</v>
          </cell>
          <cell r="P2844">
            <v>1121796953</v>
          </cell>
          <cell r="Q2844" t="str">
            <v>Muzzilli</v>
          </cell>
          <cell r="R2844">
            <v>439</v>
          </cell>
          <cell r="T2844" t="str">
            <v>Lomas de Zamora</v>
          </cell>
          <cell r="U2844" t="str">
            <v>Buenos Aires</v>
          </cell>
          <cell r="V2844">
            <v>1832</v>
          </cell>
          <cell r="W2844" t="str">
            <v>Gran Buenos Aires</v>
          </cell>
          <cell r="Y2844" t="str">
            <v>ENVÍO SIN CARGO (CABA Y GRAN PARTE DE GBA) TIEMPO: 4 a 6 DÍAS HÁBILES</v>
          </cell>
          <cell r="Z2844" t="str">
            <v>Mercado Pago</v>
          </cell>
          <cell r="AD2844">
            <v>44042</v>
          </cell>
          <cell r="AE2844">
            <v>44046</v>
          </cell>
          <cell r="AF2844" t="str">
            <v>CAJA DE TE MAD. BCO 9DIV 24X7CM</v>
          </cell>
          <cell r="AG2844" t="str">
            <v>1121.6</v>
          </cell>
          <cell r="AH2844">
            <v>1</v>
          </cell>
          <cell r="AI2844" t="str">
            <v>046CX7202</v>
          </cell>
          <cell r="AJ2844" t="str">
            <v>Móvil</v>
          </cell>
          <cell r="AK2844" t="str">
            <v>VIERNES 7-08 ENTRE 8 Y 18 HORAS!</v>
          </cell>
          <cell r="AL2844">
            <v>1636297551</v>
          </cell>
          <cell r="AM2844">
            <v>268735132</v>
          </cell>
          <cell r="AN2844" t="str">
            <v>Sí</v>
          </cell>
        </row>
        <row r="2845">
          <cell r="A2845">
            <v>1580</v>
          </cell>
          <cell r="B2845" t="str">
            <v>aldi.yael@gmail.com</v>
          </cell>
          <cell r="C2845">
            <v>44042</v>
          </cell>
          <cell r="D2845" t="str">
            <v>Abierta</v>
          </cell>
          <cell r="E2845" t="str">
            <v>Recibido</v>
          </cell>
          <cell r="F2845" t="str">
            <v>Enviado</v>
          </cell>
          <cell r="G2845" t="str">
            <v>ARS</v>
          </cell>
          <cell r="H2845" t="str">
            <v>1065.22</v>
          </cell>
          <cell r="I2845">
            <v>0</v>
          </cell>
          <cell r="J2845">
            <v>0</v>
          </cell>
          <cell r="K2845" t="str">
            <v>1065.22</v>
          </cell>
          <cell r="L2845" t="str">
            <v>Aldana Yael Campagno</v>
          </cell>
          <cell r="M2845">
            <v>40766706</v>
          </cell>
          <cell r="N2845">
            <v>1140579668</v>
          </cell>
          <cell r="O2845" t="str">
            <v>Aldana Yael Campagno</v>
          </cell>
          <cell r="P2845">
            <v>1140579668</v>
          </cell>
          <cell r="Q2845" t="str">
            <v>Ramón Falcón</v>
          </cell>
          <cell r="R2845">
            <v>6061</v>
          </cell>
          <cell r="U2845" t="str">
            <v>Isidro Casanova, La Matanza</v>
          </cell>
          <cell r="V2845">
            <v>1765</v>
          </cell>
          <cell r="W2845" t="str">
            <v>Gran Buenos Aires</v>
          </cell>
          <cell r="Y2845" t="str">
            <v>ENVÍO SIN CARGO (CABA Y GRAN PARTE DE GBA) TIEMPO: 4 a 6 DÍAS HÁBILES</v>
          </cell>
          <cell r="Z2845" t="str">
            <v>Mercado Pago</v>
          </cell>
          <cell r="AD2845">
            <v>44042</v>
          </cell>
          <cell r="AE2845">
            <v>44046</v>
          </cell>
          <cell r="AF2845" t="str">
            <v>SECADOR DE VIDRIOS 4 COLORES 29 X 3 X 30 CM (Verde)</v>
          </cell>
          <cell r="AG2845" t="str">
            <v>245.95</v>
          </cell>
          <cell r="AH2845">
            <v>1</v>
          </cell>
          <cell r="AJ2845" t="str">
            <v>Móvil</v>
          </cell>
          <cell r="AK2845" t="str">
            <v>VIERNES 7-08 ENTRE 8 Y 18 HORAS!</v>
          </cell>
          <cell r="AL2845">
            <v>1636097876</v>
          </cell>
          <cell r="AM2845">
            <v>268543799</v>
          </cell>
          <cell r="AN2845" t="str">
            <v>Sí</v>
          </cell>
        </row>
        <row r="2846">
          <cell r="A2846">
            <v>1580</v>
          </cell>
          <cell r="B2846" t="str">
            <v>aldi.yael@gmail.com</v>
          </cell>
          <cell r="AF2846" t="str">
            <v>CAFETERA EMBOLO 1000ML NEGRO</v>
          </cell>
          <cell r="AG2846" t="str">
            <v>819.27</v>
          </cell>
          <cell r="AH2846">
            <v>1</v>
          </cell>
          <cell r="AI2846" t="str">
            <v>046BA8036</v>
          </cell>
          <cell r="AN2846" t="str">
            <v>Sí</v>
          </cell>
        </row>
        <row r="2847">
          <cell r="A2847">
            <v>1579</v>
          </cell>
          <cell r="B2847" t="str">
            <v>giselaozieminski@hotmail.com</v>
          </cell>
          <cell r="C2847">
            <v>44042</v>
          </cell>
          <cell r="D2847" t="str">
            <v>Abierta</v>
          </cell>
          <cell r="E2847" t="str">
            <v>Recibido</v>
          </cell>
          <cell r="F2847" t="str">
            <v>Enviado</v>
          </cell>
          <cell r="G2847" t="str">
            <v>ARS</v>
          </cell>
          <cell r="H2847" t="str">
            <v>775.72</v>
          </cell>
          <cell r="I2847">
            <v>0</v>
          </cell>
          <cell r="J2847">
            <v>0</v>
          </cell>
          <cell r="K2847" t="str">
            <v>775.72</v>
          </cell>
          <cell r="L2847" t="str">
            <v>Gisela Ozieminski</v>
          </cell>
          <cell r="M2847">
            <v>33590418</v>
          </cell>
          <cell r="N2847">
            <v>2215748833</v>
          </cell>
          <cell r="O2847" t="str">
            <v>Gisela Ozieminski</v>
          </cell>
          <cell r="P2847">
            <v>2215748833</v>
          </cell>
          <cell r="Q2847">
            <v>161</v>
          </cell>
          <cell r="R2847">
            <v>867</v>
          </cell>
          <cell r="S2847" t="str">
            <v>2B</v>
          </cell>
          <cell r="U2847" t="str">
            <v>Berisso</v>
          </cell>
          <cell r="V2847">
            <v>1440</v>
          </cell>
          <cell r="W2847" t="str">
            <v>Capital Federal</v>
          </cell>
          <cell r="Y2847" t="str">
            <v>ENVÍO SIN CARGO (CABA Y GRAN PARTE DE GBA) TIEMPO: 4 a 6 DÍAS HÁBILES</v>
          </cell>
          <cell r="Z2847" t="str">
            <v>Mercado Pago</v>
          </cell>
          <cell r="AB2847" t="str">
            <v>Localidad de entrega BERISSO</v>
          </cell>
          <cell r="AD2847">
            <v>44042</v>
          </cell>
          <cell r="AE2847">
            <v>44046</v>
          </cell>
          <cell r="AF2847" t="str">
            <v>FRASCO VIDRIO 19CM X 9CM DIAM</v>
          </cell>
          <cell r="AG2847" t="str">
            <v>298.13</v>
          </cell>
          <cell r="AH2847">
            <v>1</v>
          </cell>
          <cell r="AI2847" t="str">
            <v>BA6431</v>
          </cell>
          <cell r="AJ2847" t="str">
            <v>Móvil</v>
          </cell>
          <cell r="AK2847" t="str">
            <v>LUNES 10-08 ENTRE 8 Y 18 HORAS!</v>
          </cell>
          <cell r="AL2847">
            <v>1635948829</v>
          </cell>
          <cell r="AM2847">
            <v>270781585</v>
          </cell>
          <cell r="AN2847" t="str">
            <v>Sí</v>
          </cell>
        </row>
        <row r="2848">
          <cell r="A2848">
            <v>1579</v>
          </cell>
          <cell r="B2848" t="str">
            <v>giselaozieminski@hotmail.com</v>
          </cell>
          <cell r="AF2848" t="str">
            <v>ALMOHADON HOJAS VERDES Y NEGRAS 30X30CM POLIESTER</v>
          </cell>
          <cell r="AG2848" t="str">
            <v>477.59</v>
          </cell>
          <cell r="AH2848">
            <v>1</v>
          </cell>
          <cell r="AI2848" t="str">
            <v>CHU198</v>
          </cell>
          <cell r="AN2848" t="str">
            <v>Sí</v>
          </cell>
        </row>
        <row r="2849">
          <cell r="A2849">
            <v>1578</v>
          </cell>
          <cell r="B2849" t="str">
            <v>verolau18@hotmail.com</v>
          </cell>
          <cell r="C2849">
            <v>44042</v>
          </cell>
          <cell r="D2849" t="str">
            <v>Abierta</v>
          </cell>
          <cell r="E2849" t="str">
            <v>Recibido</v>
          </cell>
          <cell r="F2849" t="str">
            <v>Enviado</v>
          </cell>
          <cell r="G2849" t="str">
            <v>ARS</v>
          </cell>
          <cell r="H2849" t="str">
            <v>508.18</v>
          </cell>
          <cell r="I2849">
            <v>0</v>
          </cell>
          <cell r="J2849">
            <v>0</v>
          </cell>
          <cell r="K2849" t="str">
            <v>508.18</v>
          </cell>
          <cell r="L2849" t="str">
            <v>Veronica Garcia</v>
          </cell>
          <cell r="M2849">
            <v>23803718</v>
          </cell>
          <cell r="N2849">
            <v>1163723004</v>
          </cell>
          <cell r="O2849" t="str">
            <v>Veronica garcia</v>
          </cell>
          <cell r="P2849">
            <v>1163723004</v>
          </cell>
          <cell r="Q2849" t="str">
            <v>Francisco acuña de figueroa</v>
          </cell>
          <cell r="R2849">
            <v>121</v>
          </cell>
          <cell r="S2849" t="str">
            <v>5 38</v>
          </cell>
          <cell r="T2849" t="str">
            <v>almagro</v>
          </cell>
          <cell r="U2849" t="str">
            <v>Caba</v>
          </cell>
          <cell r="V2849">
            <v>1180</v>
          </cell>
          <cell r="W2849" t="str">
            <v>Capital Federal</v>
          </cell>
          <cell r="Y2849" t="str">
            <v>ENVÍO SIN CARGO (CABA Y GRAN PARTE DE GBA) TIEMPO: 4 a 6 DÍAS HÁBILES</v>
          </cell>
          <cell r="Z2849" t="str">
            <v>Mercado Pago</v>
          </cell>
          <cell r="AC2849" t="str">
            <v>COLOR DE CUCHARA DE CRISTAL NARANJA</v>
          </cell>
          <cell r="AD2849">
            <v>44042</v>
          </cell>
          <cell r="AE2849">
            <v>44046</v>
          </cell>
          <cell r="AF2849" t="str">
            <v>CUCHARA CRISTAL 1PC 13,5 CM COLOR SURTIDO</v>
          </cell>
          <cell r="AG2849" t="str">
            <v>18.64</v>
          </cell>
          <cell r="AH2849">
            <v>2</v>
          </cell>
          <cell r="AI2849" t="str">
            <v>019BA6979</v>
          </cell>
          <cell r="AJ2849" t="str">
            <v>Web</v>
          </cell>
          <cell r="AK2849" t="str">
            <v>MIERCOLES 5-08 ENTRE 8 Y 18 HORAS!</v>
          </cell>
          <cell r="AL2849">
            <v>1635790658</v>
          </cell>
          <cell r="AM2849">
            <v>270713220</v>
          </cell>
          <cell r="AN2849" t="str">
            <v>Sí</v>
          </cell>
        </row>
        <row r="2850">
          <cell r="A2850">
            <v>1578</v>
          </cell>
          <cell r="B2850" t="str">
            <v>verolau18@hotmail.com</v>
          </cell>
          <cell r="AF2850" t="str">
            <v>BROCHES BLISTER X 12 GRIP ARRIBA</v>
          </cell>
          <cell r="AG2850" t="str">
            <v>157.62</v>
          </cell>
          <cell r="AH2850">
            <v>1</v>
          </cell>
          <cell r="AI2850" t="str">
            <v>046BR5388</v>
          </cell>
          <cell r="AN2850" t="str">
            <v>Sí</v>
          </cell>
        </row>
        <row r="2851">
          <cell r="A2851">
            <v>1578</v>
          </cell>
          <cell r="B2851" t="str">
            <v>verolau18@hotmail.com</v>
          </cell>
          <cell r="AF2851" t="str">
            <v>TRAPEADOR DE MANO VERDE 38X12 CM</v>
          </cell>
          <cell r="AG2851" t="str">
            <v>313.28</v>
          </cell>
          <cell r="AH2851">
            <v>1</v>
          </cell>
          <cell r="AI2851" t="str">
            <v>046LI7902</v>
          </cell>
          <cell r="AN2851" t="str">
            <v>Sí</v>
          </cell>
        </row>
        <row r="2852">
          <cell r="A2852">
            <v>1577</v>
          </cell>
          <cell r="B2852" t="str">
            <v>schillaci.antonella@gmail.com</v>
          </cell>
          <cell r="C2852">
            <v>44042</v>
          </cell>
          <cell r="D2852" t="str">
            <v>Abierta</v>
          </cell>
          <cell r="E2852" t="str">
            <v>Anulado</v>
          </cell>
          <cell r="F2852" t="str">
            <v>No está empaquetado</v>
          </cell>
          <cell r="G2852" t="str">
            <v>ARS</v>
          </cell>
          <cell r="H2852" t="str">
            <v>975.38</v>
          </cell>
          <cell r="I2852">
            <v>0</v>
          </cell>
          <cell r="J2852">
            <v>0</v>
          </cell>
          <cell r="K2852" t="str">
            <v>975.38</v>
          </cell>
          <cell r="L2852" t="str">
            <v>Antonella Schillaci</v>
          </cell>
          <cell r="M2852">
            <v>39789836</v>
          </cell>
          <cell r="N2852">
            <v>1155691517</v>
          </cell>
          <cell r="O2852" t="str">
            <v>Antonella Schillaci</v>
          </cell>
          <cell r="P2852">
            <v>1155691517</v>
          </cell>
          <cell r="Q2852" t="str">
            <v>España</v>
          </cell>
          <cell r="R2852">
            <v>981</v>
          </cell>
          <cell r="S2852" t="str">
            <v>3B</v>
          </cell>
          <cell r="T2852" t="str">
            <v>San Miguel</v>
          </cell>
          <cell r="U2852" t="str">
            <v>San Miguel</v>
          </cell>
          <cell r="V2852">
            <v>1663</v>
          </cell>
          <cell r="W2852" t="str">
            <v>Gran Buenos Aires</v>
          </cell>
          <cell r="Y2852" t="str">
            <v>ENVÍO SIN CARGO (CABA Y GRAN PARTE DE GBA) TIEMPO: 4 a 6 DÍAS HÁBILES</v>
          </cell>
          <cell r="Z2852" t="str">
            <v>Mercado Pago</v>
          </cell>
          <cell r="AF2852" t="str">
            <v>RALLADOR 6 LADOS 23CM</v>
          </cell>
          <cell r="AG2852" t="str">
            <v>512.8</v>
          </cell>
          <cell r="AH2852">
            <v>1</v>
          </cell>
          <cell r="AI2852" t="str">
            <v>046BA6440</v>
          </cell>
          <cell r="AJ2852" t="str">
            <v>Web</v>
          </cell>
          <cell r="AK2852" t="str">
            <v/>
          </cell>
          <cell r="AL2852">
            <v>1635775389</v>
          </cell>
          <cell r="AM2852">
            <v>270752864</v>
          </cell>
          <cell r="AN2852" t="str">
            <v>Sí</v>
          </cell>
        </row>
        <row r="2853">
          <cell r="A2853">
            <v>1577</v>
          </cell>
          <cell r="B2853" t="str">
            <v>schillaci.antonella@gmail.com</v>
          </cell>
          <cell r="AF2853" t="str">
            <v>BANDEJA DE MADERA BLANCO "LIFE IS BEAUTIFUL" 24X17CM</v>
          </cell>
          <cell r="AG2853" t="str">
            <v>462.58</v>
          </cell>
          <cell r="AH2853">
            <v>1</v>
          </cell>
          <cell r="AI2853" t="str">
            <v>046BI7455</v>
          </cell>
          <cell r="AN2853" t="str">
            <v>Sí</v>
          </cell>
        </row>
        <row r="2854">
          <cell r="A2854">
            <v>1576</v>
          </cell>
          <cell r="B2854" t="str">
            <v>florbenatena@gmail.com</v>
          </cell>
          <cell r="C2854">
            <v>44042</v>
          </cell>
          <cell r="D2854" t="str">
            <v>Abierta</v>
          </cell>
          <cell r="E2854" t="str">
            <v>Recibido</v>
          </cell>
          <cell r="F2854" t="str">
            <v>Enviado</v>
          </cell>
          <cell r="G2854" t="str">
            <v>ARS</v>
          </cell>
          <cell r="H2854" t="str">
            <v>1005.6</v>
          </cell>
          <cell r="I2854">
            <v>0</v>
          </cell>
          <cell r="J2854">
            <v>0</v>
          </cell>
          <cell r="K2854" t="str">
            <v>1005.6</v>
          </cell>
          <cell r="L2854" t="str">
            <v>Florencia Beñatena</v>
          </cell>
          <cell r="M2854">
            <v>34928208</v>
          </cell>
          <cell r="N2854">
            <v>1121724912</v>
          </cell>
          <cell r="O2854" t="str">
            <v>Florencia Beñatena</v>
          </cell>
          <cell r="P2854">
            <v>1121724912</v>
          </cell>
          <cell r="Q2854" t="str">
            <v>Carabelas</v>
          </cell>
          <cell r="R2854">
            <v>2602</v>
          </cell>
          <cell r="T2854" t="str">
            <v>Sarandi</v>
          </cell>
          <cell r="U2854" t="str">
            <v>Avellaneda</v>
          </cell>
          <cell r="V2854">
            <v>1870</v>
          </cell>
          <cell r="W2854" t="str">
            <v>Gran Buenos Aires</v>
          </cell>
          <cell r="Y2854" t="str">
            <v>ENVÍO SIN CARGO (CABA Y GRAN PARTE DE GBA) TIEMPO: 4 a 6 DÍAS HÁBILES</v>
          </cell>
          <cell r="Z2854" t="str">
            <v>Mercado Pago</v>
          </cell>
          <cell r="AD2854">
            <v>44042</v>
          </cell>
          <cell r="AE2854">
            <v>44046</v>
          </cell>
          <cell r="AF2854" t="str">
            <v>CAJA DE TE MAD, 4DIV 33X10X9CM</v>
          </cell>
          <cell r="AG2854" t="str">
            <v>1005.6</v>
          </cell>
          <cell r="AH2854">
            <v>1</v>
          </cell>
          <cell r="AI2854" t="str">
            <v>046CX6612</v>
          </cell>
          <cell r="AJ2854" t="str">
            <v>Móvil</v>
          </cell>
          <cell r="AK2854" t="str">
            <v>VIERNES 7-08 ENTRE 8 Y 18 HORAS!</v>
          </cell>
          <cell r="AL2854">
            <v>1635468466</v>
          </cell>
          <cell r="AM2854">
            <v>270697874</v>
          </cell>
          <cell r="AN2854" t="str">
            <v>Sí</v>
          </cell>
        </row>
        <row r="2855">
          <cell r="A2855">
            <v>1575</v>
          </cell>
          <cell r="B2855" t="str">
            <v>agustinaiglesias17@gmail.com</v>
          </cell>
          <cell r="C2855">
            <v>44042</v>
          </cell>
          <cell r="D2855" t="str">
            <v>Abierta</v>
          </cell>
          <cell r="E2855" t="str">
            <v>Recibido</v>
          </cell>
          <cell r="F2855" t="str">
            <v>Enviado</v>
          </cell>
          <cell r="G2855" t="str">
            <v>ARS</v>
          </cell>
          <cell r="H2855" t="str">
            <v>3756.29</v>
          </cell>
          <cell r="I2855">
            <v>0</v>
          </cell>
          <cell r="J2855">
            <v>955</v>
          </cell>
          <cell r="K2855" t="str">
            <v>4711.29</v>
          </cell>
          <cell r="L2855" t="str">
            <v>Agustina Iglesias</v>
          </cell>
          <cell r="M2855">
            <v>39630712</v>
          </cell>
          <cell r="N2855">
            <v>3496654211</v>
          </cell>
          <cell r="O2855" t="str">
            <v>Agustina IGLESIAS</v>
          </cell>
          <cell r="P2855">
            <v>3496654211</v>
          </cell>
          <cell r="Q2855" t="str">
            <v>25 De Mayo</v>
          </cell>
          <cell r="R2855">
            <v>3228</v>
          </cell>
          <cell r="S2855" t="str">
            <v>santa fe</v>
          </cell>
          <cell r="U2855" t="str">
            <v>Santa Fe</v>
          </cell>
          <cell r="V2855">
            <v>3000</v>
          </cell>
          <cell r="W2855" t="str">
            <v>Santa Fe</v>
          </cell>
          <cell r="Y2855" t="str">
            <v>Correo Argentino - Encomienda Clásica</v>
          </cell>
          <cell r="Z2855" t="str">
            <v>Mercado Pago</v>
          </cell>
          <cell r="AD2855">
            <v>44042</v>
          </cell>
          <cell r="AE2855">
            <v>44047</v>
          </cell>
          <cell r="AF2855" t="str">
            <v>BANDEJA BAMBOO BLANCA 35X4,5CM</v>
          </cell>
          <cell r="AG2855" t="str">
            <v>1561.53</v>
          </cell>
          <cell r="AH2855">
            <v>1</v>
          </cell>
          <cell r="AI2855" t="str">
            <v>BA7779</v>
          </cell>
          <cell r="AJ2855" t="str">
            <v>Web</v>
          </cell>
          <cell r="AK2855" t="str">
            <v/>
          </cell>
          <cell r="AL2855">
            <v>1635414872</v>
          </cell>
          <cell r="AM2855">
            <v>269772827</v>
          </cell>
          <cell r="AN2855" t="str">
            <v>Sí</v>
          </cell>
        </row>
        <row r="2856">
          <cell r="A2856">
            <v>1575</v>
          </cell>
          <cell r="B2856" t="str">
            <v>agustinaiglesias17@gmail.com</v>
          </cell>
          <cell r="AF2856" t="str">
            <v>FRASCO VIDRIO 19CM X 9CM DIAM</v>
          </cell>
          <cell r="AG2856" t="str">
            <v>298.13</v>
          </cell>
          <cell r="AH2856">
            <v>1</v>
          </cell>
          <cell r="AI2856" t="str">
            <v>BA6431</v>
          </cell>
          <cell r="AN2856" t="str">
            <v>Sí</v>
          </cell>
        </row>
        <row r="2857">
          <cell r="A2857">
            <v>1575</v>
          </cell>
          <cell r="B2857" t="str">
            <v>agustinaiglesias17@gmail.com</v>
          </cell>
          <cell r="AF2857" t="str">
            <v>MACETA DE CERAMICA REGADERA 6 MOD SURT 18X7CM</v>
          </cell>
          <cell r="AG2857" t="str">
            <v>204.84</v>
          </cell>
          <cell r="AH2857">
            <v>1</v>
          </cell>
          <cell r="AI2857" t="str">
            <v>DE7530</v>
          </cell>
          <cell r="AN2857" t="str">
            <v>Sí</v>
          </cell>
        </row>
        <row r="2858">
          <cell r="A2858">
            <v>1575</v>
          </cell>
          <cell r="B2858" t="str">
            <v>agustinaiglesias17@gmail.com</v>
          </cell>
          <cell r="AF2858" t="str">
            <v>ESPECIERO 6 PIEZAS DE ACERO INOXIDABLE 20X20 CM</v>
          </cell>
          <cell r="AG2858" t="str">
            <v>1227.79</v>
          </cell>
          <cell r="AH2858">
            <v>1</v>
          </cell>
          <cell r="AI2858" t="str">
            <v>046BA3347</v>
          </cell>
          <cell r="AN2858" t="str">
            <v>Sí</v>
          </cell>
        </row>
        <row r="2859">
          <cell r="A2859">
            <v>1575</v>
          </cell>
          <cell r="B2859" t="str">
            <v>agustinaiglesias17@gmail.com</v>
          </cell>
          <cell r="AF2859" t="str">
            <v>FLORERO DE VIDRIO FUME 17CM 10CM DIAM</v>
          </cell>
          <cell r="AG2859">
            <v>464</v>
          </cell>
          <cell r="AH2859">
            <v>1</v>
          </cell>
          <cell r="AI2859" t="str">
            <v>046JA7251</v>
          </cell>
          <cell r="AN2859" t="str">
            <v>Sí</v>
          </cell>
        </row>
        <row r="2860">
          <cell r="A2860">
            <v>1574</v>
          </cell>
          <cell r="B2860" t="str">
            <v>camilagassa@gmail.com</v>
          </cell>
          <cell r="C2860">
            <v>44042</v>
          </cell>
          <cell r="D2860" t="str">
            <v>Abierta</v>
          </cell>
          <cell r="E2860" t="str">
            <v>Recibido</v>
          </cell>
          <cell r="F2860" t="str">
            <v>Enviado</v>
          </cell>
          <cell r="G2860" t="str">
            <v>ARS</v>
          </cell>
          <cell r="H2860" t="str">
            <v>2655.6</v>
          </cell>
          <cell r="I2860">
            <v>0</v>
          </cell>
          <cell r="J2860">
            <v>0</v>
          </cell>
          <cell r="K2860" t="str">
            <v>2655.6</v>
          </cell>
          <cell r="L2860" t="str">
            <v>Camila Gassa</v>
          </cell>
          <cell r="M2860">
            <v>40304715</v>
          </cell>
          <cell r="N2860">
            <v>1137039952</v>
          </cell>
          <cell r="O2860" t="str">
            <v>Camila Gassa</v>
          </cell>
          <cell r="P2860">
            <v>1137039952</v>
          </cell>
          <cell r="Q2860" t="str">
            <v>Pedro Farina</v>
          </cell>
          <cell r="R2860">
            <v>1229</v>
          </cell>
          <cell r="U2860" t="str">
            <v>Monte grande</v>
          </cell>
          <cell r="V2860">
            <v>1842</v>
          </cell>
          <cell r="W2860" t="str">
            <v>Gran Buenos Aires</v>
          </cell>
          <cell r="Y2860" t="str">
            <v>ENVÍO SIN CARGO (CABA Y GRAN PARTE DE GBA) TIEMPO: 4 a 6 DÍAS HÁBILES</v>
          </cell>
          <cell r="Z2860" t="str">
            <v>Mercado Pago</v>
          </cell>
          <cell r="AD2860">
            <v>44042</v>
          </cell>
          <cell r="AE2860">
            <v>44049</v>
          </cell>
          <cell r="AF2860" t="str">
            <v>POSAVASOS SET 6 UNIDADES VINILO 10,5CM</v>
          </cell>
          <cell r="AG2860" t="str">
            <v>622.8</v>
          </cell>
          <cell r="AH2860">
            <v>1</v>
          </cell>
          <cell r="AI2860" t="str">
            <v>046BA6997</v>
          </cell>
          <cell r="AJ2860" t="str">
            <v>Web</v>
          </cell>
          <cell r="AK2860" t="str">
            <v/>
          </cell>
          <cell r="AL2860">
            <v>1635040315</v>
          </cell>
          <cell r="AM2860">
            <v>270611324</v>
          </cell>
          <cell r="AN2860" t="str">
            <v>Sí</v>
          </cell>
        </row>
        <row r="2861">
          <cell r="A2861">
            <v>1574</v>
          </cell>
          <cell r="B2861" t="str">
            <v>camilagassa@gmail.com</v>
          </cell>
          <cell r="AF2861" t="str">
            <v>CESTO DE BASURA ACERO INOX. 12L</v>
          </cell>
          <cell r="AG2861" t="str">
            <v>2032.8</v>
          </cell>
          <cell r="AH2861">
            <v>1</v>
          </cell>
          <cell r="AI2861" t="str">
            <v>TA7998</v>
          </cell>
          <cell r="AN2861" t="str">
            <v>Sí</v>
          </cell>
        </row>
        <row r="2862">
          <cell r="A2862">
            <v>1573</v>
          </cell>
          <cell r="B2862" t="str">
            <v>daianav.casas@hotmail.com</v>
          </cell>
          <cell r="C2862">
            <v>44042</v>
          </cell>
          <cell r="D2862" t="str">
            <v>Abierta</v>
          </cell>
          <cell r="E2862" t="str">
            <v>Recibido</v>
          </cell>
          <cell r="F2862" t="str">
            <v>Enviado</v>
          </cell>
          <cell r="G2862" t="str">
            <v>ARS</v>
          </cell>
          <cell r="H2862" t="str">
            <v>3781.05</v>
          </cell>
          <cell r="I2862">
            <v>0</v>
          </cell>
          <cell r="J2862">
            <v>0</v>
          </cell>
          <cell r="K2862" t="str">
            <v>3781.05</v>
          </cell>
          <cell r="L2862" t="str">
            <v>Daiana Valeria Casas</v>
          </cell>
          <cell r="M2862">
            <v>37383980</v>
          </cell>
          <cell r="N2862">
            <v>1166311290</v>
          </cell>
          <cell r="O2862" t="str">
            <v>Daiana Valeria Casas Valeria Casas</v>
          </cell>
          <cell r="P2862">
            <v>1166311290</v>
          </cell>
          <cell r="Q2862" t="str">
            <v>Perú (entre Los Tilos y Portillo)</v>
          </cell>
          <cell r="R2862">
            <v>546</v>
          </cell>
          <cell r="U2862" t="str">
            <v>Matheu - Escobar</v>
          </cell>
          <cell r="V2862">
            <v>1440</v>
          </cell>
          <cell r="W2862" t="str">
            <v>Capital Federal</v>
          </cell>
          <cell r="Y2862" t="str">
            <v>ENVÍO SIN CARGO (CABA Y GRAN PARTE DE GBA) TIEMPO: 4 a 6 DÍAS HÁBILES</v>
          </cell>
          <cell r="Z2862" t="str">
            <v>Mercado Pago</v>
          </cell>
          <cell r="AB2862" t="str">
            <v>Envíar a: Perú 546 (entre Los Tilos y Portillo), Matheu, Escobar, Buenos Aires. Casa de familia de dos pisos, con frente con ligustrín y rejas de garaje.</v>
          </cell>
          <cell r="AC2862" t="str">
            <v>CAMBIAR POR ERROR RI67322GR Y PONER RI62300GR LA DIFERENCIA DE PLATA LA PAGA POR TRANSF  BANCARIA $554,47</v>
          </cell>
          <cell r="AD2862">
            <v>44042</v>
          </cell>
          <cell r="AE2862">
            <v>44046</v>
          </cell>
          <cell r="AF2862" t="str">
            <v>2X1 RIGOLLEAU PLATO POSTRE TILCARA 20CM DIAM  X 12 PIEZAS (TOTAL 24 U)</v>
          </cell>
          <cell r="AG2862" t="str">
            <v>1760.47</v>
          </cell>
          <cell r="AH2862">
            <v>1</v>
          </cell>
          <cell r="AI2862" t="str">
            <v>RI67322GR</v>
          </cell>
          <cell r="AJ2862" t="str">
            <v>Web</v>
          </cell>
          <cell r="AK2862" t="str">
            <v>VIERNES 7-08 ENTRE 8 Y 18 HORAS!</v>
          </cell>
          <cell r="AL2862">
            <v>1634947809</v>
          </cell>
          <cell r="AM2862">
            <v>270598610</v>
          </cell>
          <cell r="AN2862" t="str">
            <v>Sí</v>
          </cell>
        </row>
        <row r="2863">
          <cell r="A2863">
            <v>1573</v>
          </cell>
          <cell r="B2863" t="str">
            <v>daianav.casas@hotmail.com</v>
          </cell>
          <cell r="AF2863" t="str">
            <v>3X2 RIGOLLEAU VASO TULUM FLINT 365ML X 12 PIEZAS (TOTAL 36 U)</v>
          </cell>
          <cell r="AG2863" t="str">
            <v>2020.58</v>
          </cell>
          <cell r="AH2863">
            <v>1</v>
          </cell>
          <cell r="AI2863" t="str">
            <v>RI38939GR</v>
          </cell>
          <cell r="AN2863" t="str">
            <v>Sí</v>
          </cell>
        </row>
        <row r="2864">
          <cell r="A2864">
            <v>1572</v>
          </cell>
          <cell r="B2864" t="str">
            <v>joselopez.d@hotmail.com</v>
          </cell>
          <cell r="C2864">
            <v>44042</v>
          </cell>
          <cell r="D2864" t="str">
            <v>Abierta</v>
          </cell>
          <cell r="E2864" t="str">
            <v>Recibido</v>
          </cell>
          <cell r="F2864" t="str">
            <v>Enviado</v>
          </cell>
          <cell r="G2864" t="str">
            <v>ARS</v>
          </cell>
          <cell r="H2864" t="str">
            <v>1295.01</v>
          </cell>
          <cell r="I2864">
            <v>0</v>
          </cell>
          <cell r="J2864">
            <v>0</v>
          </cell>
          <cell r="K2864" t="str">
            <v>1295.01</v>
          </cell>
          <cell r="L2864" t="str">
            <v>Josefina Lopez</v>
          </cell>
          <cell r="M2864">
            <v>37754292</v>
          </cell>
          <cell r="N2864">
            <v>1130600107</v>
          </cell>
          <cell r="O2864" t="str">
            <v>Josefina lopez</v>
          </cell>
          <cell r="P2864">
            <v>1130600107</v>
          </cell>
          <cell r="Q2864" t="str">
            <v>Ayacucho</v>
          </cell>
          <cell r="R2864">
            <v>1231</v>
          </cell>
          <cell r="S2864">
            <v>0.33333333333333331</v>
          </cell>
          <cell r="T2864" t="str">
            <v>recoleta</v>
          </cell>
          <cell r="U2864" t="str">
            <v>Caba</v>
          </cell>
          <cell r="V2864">
            <v>1111</v>
          </cell>
          <cell r="W2864" t="str">
            <v>Capital Federal</v>
          </cell>
          <cell r="Y2864" t="str">
            <v>ENVÍO SIN CARGO (CABA Y GRAN PARTE DE GBA) TIEMPO: 4 a 6 DÍAS HÁBILES</v>
          </cell>
          <cell r="Z2864" t="str">
            <v>Mercado Pago</v>
          </cell>
          <cell r="AD2864">
            <v>44042</v>
          </cell>
          <cell r="AE2864">
            <v>44046</v>
          </cell>
          <cell r="AF2864" t="str">
            <v>BROCHES PARA BOLSA FLUO BLISTER SET X 5PC  COL.SURT. 11CM</v>
          </cell>
          <cell r="AG2864" t="str">
            <v>112.72</v>
          </cell>
          <cell r="AH2864">
            <v>1</v>
          </cell>
          <cell r="AI2864" t="str">
            <v>046BR5393</v>
          </cell>
          <cell r="AJ2864" t="str">
            <v>Web</v>
          </cell>
          <cell r="AK2864" t="str">
            <v>MIERCOLES 5-08 ENTRE 8 Y 18 HORAS!</v>
          </cell>
          <cell r="AL2864">
            <v>1634886057</v>
          </cell>
          <cell r="AM2864">
            <v>270587077</v>
          </cell>
          <cell r="AN2864" t="str">
            <v>Sí</v>
          </cell>
        </row>
        <row r="2865">
          <cell r="A2865">
            <v>1572</v>
          </cell>
          <cell r="B2865" t="str">
            <v>joselopez.d@hotmail.com</v>
          </cell>
          <cell r="AF2865" t="str">
            <v>BOTELLA TRANSPARENTE TAPA SILICONA</v>
          </cell>
          <cell r="AG2865" t="str">
            <v>314.15</v>
          </cell>
          <cell r="AH2865">
            <v>1</v>
          </cell>
          <cell r="AI2865" t="str">
            <v>019BO5569</v>
          </cell>
          <cell r="AN2865" t="str">
            <v>Sí</v>
          </cell>
        </row>
        <row r="2866">
          <cell r="A2866">
            <v>1572</v>
          </cell>
          <cell r="B2866" t="str">
            <v>joselopez.d@hotmail.com</v>
          </cell>
          <cell r="AF2866" t="str">
            <v>RALLADOR SET 4 PIEZAS VARIOS COLORES 22 CM</v>
          </cell>
          <cell r="AG2866" t="str">
            <v>289.03</v>
          </cell>
          <cell r="AH2866">
            <v>1</v>
          </cell>
          <cell r="AI2866" t="str">
            <v>BA7376</v>
          </cell>
          <cell r="AN2866" t="str">
            <v>Sí</v>
          </cell>
        </row>
        <row r="2867">
          <cell r="A2867">
            <v>1572</v>
          </cell>
          <cell r="B2867" t="str">
            <v>joselopez.d@hotmail.com</v>
          </cell>
          <cell r="AF2867" t="str">
            <v>MOLDE TARTERA</v>
          </cell>
          <cell r="AG2867" t="str">
            <v>225.44</v>
          </cell>
          <cell r="AH2867">
            <v>1</v>
          </cell>
          <cell r="AI2867" t="str">
            <v>046BA4836</v>
          </cell>
          <cell r="AN2867" t="str">
            <v>Sí</v>
          </cell>
        </row>
        <row r="2868">
          <cell r="A2868">
            <v>1572</v>
          </cell>
          <cell r="B2868" t="str">
            <v>joselopez.d@hotmail.com</v>
          </cell>
          <cell r="AF2868" t="str">
            <v>CUBETERA 5 COLORES 25 X 12 CM</v>
          </cell>
          <cell r="AG2868" t="str">
            <v>204.95</v>
          </cell>
          <cell r="AH2868">
            <v>1</v>
          </cell>
          <cell r="AI2868" t="str">
            <v>BA4749</v>
          </cell>
          <cell r="AN2868" t="str">
            <v>Sí</v>
          </cell>
        </row>
        <row r="2869">
          <cell r="A2869">
            <v>1572</v>
          </cell>
          <cell r="B2869" t="str">
            <v>joselopez.d@hotmail.com</v>
          </cell>
          <cell r="AF2869" t="str">
            <v>APOYA PAVA REDONDO</v>
          </cell>
          <cell r="AG2869" t="str">
            <v>148.72</v>
          </cell>
          <cell r="AH2869">
            <v>1</v>
          </cell>
          <cell r="AI2869" t="str">
            <v>046BA5447</v>
          </cell>
          <cell r="AN2869" t="str">
            <v>Sí</v>
          </cell>
        </row>
        <row r="2870">
          <cell r="A2870">
            <v>1571</v>
          </cell>
          <cell r="B2870" t="str">
            <v>iarasolmaniloff@hotmail.com</v>
          </cell>
          <cell r="C2870">
            <v>44042</v>
          </cell>
          <cell r="D2870" t="str">
            <v>Abierta</v>
          </cell>
          <cell r="E2870" t="str">
            <v>Recibido</v>
          </cell>
          <cell r="F2870" t="str">
            <v>Enviado</v>
          </cell>
          <cell r="G2870" t="str">
            <v>ARS</v>
          </cell>
          <cell r="H2870" t="str">
            <v>1233.43</v>
          </cell>
          <cell r="I2870">
            <v>0</v>
          </cell>
          <cell r="J2870">
            <v>0</v>
          </cell>
          <cell r="K2870" t="str">
            <v>1233.43</v>
          </cell>
          <cell r="L2870" t="str">
            <v>Iara Maniloff</v>
          </cell>
          <cell r="M2870">
            <v>37243102</v>
          </cell>
          <cell r="N2870">
            <v>1567698425</v>
          </cell>
          <cell r="O2870" t="str">
            <v>Iara Maniloff</v>
          </cell>
          <cell r="P2870">
            <v>1567698425</v>
          </cell>
          <cell r="Q2870" t="str">
            <v>Pereyra</v>
          </cell>
          <cell r="R2870">
            <v>68</v>
          </cell>
          <cell r="S2870" t="str">
            <v>1 D</v>
          </cell>
          <cell r="U2870" t="str">
            <v>Ramos mejia</v>
          </cell>
          <cell r="V2870">
            <v>1704</v>
          </cell>
          <cell r="W2870" t="str">
            <v>Gran Buenos Aires</v>
          </cell>
          <cell r="Y2870" t="str">
            <v>ENVÍO SIN CARGO (CABA Y GRAN PARTE DE GBA) TIEMPO: 4 a 6 DÍAS HÁBILES</v>
          </cell>
          <cell r="Z2870" t="str">
            <v>Mercado Pago</v>
          </cell>
          <cell r="AB2870" t="str">
            <v>El cucharon en negro por favor.</v>
          </cell>
          <cell r="AD2870">
            <v>44042</v>
          </cell>
          <cell r="AE2870">
            <v>44046</v>
          </cell>
          <cell r="AF2870" t="str">
            <v>CUCHARON DISTINTOS COLORES (Negro)</v>
          </cell>
          <cell r="AG2870" t="str">
            <v>189.2</v>
          </cell>
          <cell r="AH2870">
            <v>1</v>
          </cell>
          <cell r="AI2870" t="str">
            <v>BP16002</v>
          </cell>
          <cell r="AJ2870" t="str">
            <v>Móvil</v>
          </cell>
          <cell r="AK2870" t="str">
            <v>VIERNES 7-08 ENTRE 8 Y 18 HORAS!</v>
          </cell>
          <cell r="AL2870">
            <v>1634876163</v>
          </cell>
          <cell r="AM2870">
            <v>270581111</v>
          </cell>
          <cell r="AN2870" t="str">
            <v>Sí</v>
          </cell>
        </row>
        <row r="2871">
          <cell r="A2871">
            <v>1571</v>
          </cell>
          <cell r="B2871" t="str">
            <v>iarasolmaniloff@hotmail.com</v>
          </cell>
          <cell r="AF2871" t="str">
            <v>TABLA DE PICAR RECTANGULAR BLANCA 26X38 CM</v>
          </cell>
          <cell r="AG2871" t="str">
            <v>465.83</v>
          </cell>
          <cell r="AH2871">
            <v>1</v>
          </cell>
          <cell r="AI2871" t="str">
            <v>BA8058</v>
          </cell>
          <cell r="AN2871" t="str">
            <v>Sí</v>
          </cell>
        </row>
        <row r="2872">
          <cell r="A2872">
            <v>1571</v>
          </cell>
          <cell r="B2872" t="str">
            <v>iarasolmaniloff@hotmail.com</v>
          </cell>
          <cell r="AF2872" t="str">
            <v>SET X 3 BOWL DE VIDRIO</v>
          </cell>
          <cell r="AG2872" t="str">
            <v>578.4</v>
          </cell>
          <cell r="AH2872">
            <v>1</v>
          </cell>
          <cell r="AI2872" t="str">
            <v>087588F3</v>
          </cell>
          <cell r="AN2872" t="str">
            <v>Sí</v>
          </cell>
        </row>
        <row r="2873">
          <cell r="A2873">
            <v>1570</v>
          </cell>
          <cell r="B2873" t="str">
            <v>talinmuzoglu@gmail.com</v>
          </cell>
          <cell r="C2873">
            <v>44042</v>
          </cell>
          <cell r="D2873" t="str">
            <v>Abierta</v>
          </cell>
          <cell r="E2873" t="str">
            <v>Anulado</v>
          </cell>
          <cell r="F2873" t="str">
            <v>Enviado</v>
          </cell>
          <cell r="G2873" t="str">
            <v>ARS</v>
          </cell>
          <cell r="H2873" t="str">
            <v>722.91</v>
          </cell>
          <cell r="I2873">
            <v>0</v>
          </cell>
          <cell r="J2873">
            <v>0</v>
          </cell>
          <cell r="K2873" t="str">
            <v>722.91</v>
          </cell>
          <cell r="L2873" t="str">
            <v>Talin Muzoglu</v>
          </cell>
          <cell r="M2873">
            <v>36170112</v>
          </cell>
          <cell r="N2873">
            <v>1149700042</v>
          </cell>
          <cell r="O2873" t="str">
            <v>Talin Muzoglu</v>
          </cell>
          <cell r="P2873">
            <v>1149700042</v>
          </cell>
          <cell r="Q2873" t="str">
            <v>Holmberg</v>
          </cell>
          <cell r="R2873">
            <v>2770</v>
          </cell>
          <cell r="S2873">
            <v>410</v>
          </cell>
          <cell r="T2873" t="str">
            <v>Villa Urquiza</v>
          </cell>
          <cell r="U2873" t="str">
            <v>Capital Federal</v>
          </cell>
          <cell r="V2873">
            <v>1430</v>
          </cell>
          <cell r="W2873" t="str">
            <v>Capital Federal</v>
          </cell>
          <cell r="Y2873" t="str">
            <v>ENVÍO SIN CARGO (CABA Y GRAN PARTE DE GBA) TIEMPO: 4 a 6 DÍAS HÁBILES</v>
          </cell>
          <cell r="Z2873" t="str">
            <v>Mercado Pago</v>
          </cell>
          <cell r="AC2873" t="str">
            <v>PAGO POR TRANSFERENCIA BANCARIA OK EN BANCO</v>
          </cell>
          <cell r="AE2873">
            <v>44046</v>
          </cell>
          <cell r="AF2873" t="str">
            <v>YERBERO BLANCO JACK DANIELS SETX 2  14,5 X 8,5 CM.</v>
          </cell>
          <cell r="AG2873" t="str">
            <v>722.91</v>
          </cell>
          <cell r="AH2873">
            <v>1</v>
          </cell>
          <cell r="AI2873" t="str">
            <v>645LA77011</v>
          </cell>
          <cell r="AJ2873" t="str">
            <v>Web</v>
          </cell>
          <cell r="AK2873" t="str">
            <v>MIERCOLES 5-08 ENTRE 8 Y 18 HORAS!</v>
          </cell>
          <cell r="AL2873">
            <v>1634797039</v>
          </cell>
          <cell r="AM2873">
            <v>270555429</v>
          </cell>
          <cell r="AN2873" t="str">
            <v>Sí</v>
          </cell>
        </row>
        <row r="2874">
          <cell r="A2874">
            <v>1569</v>
          </cell>
          <cell r="B2874" t="str">
            <v>lemaireflorencia2@gmail.com</v>
          </cell>
          <cell r="C2874">
            <v>44042</v>
          </cell>
          <cell r="D2874" t="str">
            <v>Abierta</v>
          </cell>
          <cell r="E2874" t="str">
            <v>Recibido</v>
          </cell>
          <cell r="F2874" t="str">
            <v>Enviado</v>
          </cell>
          <cell r="G2874" t="str">
            <v>ARS</v>
          </cell>
          <cell r="H2874" t="str">
            <v>1953.46</v>
          </cell>
          <cell r="I2874">
            <v>0</v>
          </cell>
          <cell r="J2874">
            <v>0</v>
          </cell>
          <cell r="K2874" t="str">
            <v>1953.46</v>
          </cell>
          <cell r="L2874" t="str">
            <v>Florencia Lemaire</v>
          </cell>
          <cell r="M2874">
            <v>34390735</v>
          </cell>
          <cell r="N2874">
            <v>1167695812</v>
          </cell>
          <cell r="O2874" t="str">
            <v>Florencia Lemaire</v>
          </cell>
          <cell r="P2874">
            <v>1167695812</v>
          </cell>
          <cell r="Q2874" t="str">
            <v>Av. Nazca</v>
          </cell>
          <cell r="R2874">
            <v>1955</v>
          </cell>
          <cell r="S2874">
            <v>4</v>
          </cell>
          <cell r="T2874" t="str">
            <v>B</v>
          </cell>
          <cell r="U2874" t="str">
            <v>Caba</v>
          </cell>
          <cell r="V2874">
            <v>1416</v>
          </cell>
          <cell r="W2874" t="str">
            <v>Capital Federal</v>
          </cell>
          <cell r="Y2874" t="str">
            <v>ENVÍO SIN CARGO (CABA Y GRAN PARTE DE GBA) TIEMPO: 4 a 6 DÍAS HÁBILES</v>
          </cell>
          <cell r="Z2874" t="str">
            <v>Mercado Pago</v>
          </cell>
          <cell r="AD2874">
            <v>44042</v>
          </cell>
          <cell r="AE2874">
            <v>44046</v>
          </cell>
          <cell r="AF2874" t="str">
            <v>TUPPER 400CC COL. SURT. C/TAPA</v>
          </cell>
          <cell r="AG2874" t="str">
            <v>143.2</v>
          </cell>
          <cell r="AH2874">
            <v>1</v>
          </cell>
          <cell r="AI2874" t="str">
            <v>BP35099</v>
          </cell>
          <cell r="AJ2874" t="str">
            <v>Móvil</v>
          </cell>
          <cell r="AK2874" t="str">
            <v>MIERCOLES 5-08 ENTRE 8 Y 18 HORAS!</v>
          </cell>
          <cell r="AL2874">
            <v>1634698186</v>
          </cell>
          <cell r="AM2874">
            <v>270546711</v>
          </cell>
          <cell r="AN2874" t="str">
            <v>Sí</v>
          </cell>
        </row>
        <row r="2875">
          <cell r="A2875">
            <v>1569</v>
          </cell>
          <cell r="B2875" t="str">
            <v>lemaireflorencia2@gmail.com</v>
          </cell>
          <cell r="AF2875" t="str">
            <v>VASO TERMICO CON TAPA Y FAJA COLOR PASTEL (Verde)</v>
          </cell>
          <cell r="AG2875" t="str">
            <v>232.8</v>
          </cell>
          <cell r="AH2875">
            <v>1</v>
          </cell>
          <cell r="AN2875" t="str">
            <v>Sí</v>
          </cell>
        </row>
        <row r="2876">
          <cell r="A2876">
            <v>1569</v>
          </cell>
          <cell r="B2876" t="str">
            <v>lemaireflorencia2@gmail.com</v>
          </cell>
          <cell r="AF2876" t="str">
            <v>VASO TERMICO CON TAPA Y FAJA COLOR PASTEL (Rosa)</v>
          </cell>
          <cell r="AG2876" t="str">
            <v>232.8</v>
          </cell>
          <cell r="AH2876">
            <v>1</v>
          </cell>
          <cell r="AN2876" t="str">
            <v>Sí</v>
          </cell>
        </row>
        <row r="2877">
          <cell r="A2877">
            <v>1569</v>
          </cell>
          <cell r="B2877" t="str">
            <v>lemaireflorencia2@gmail.com</v>
          </cell>
          <cell r="AF2877" t="str">
            <v>FRASCO VIDRIO 19CM X 9CM DIAM</v>
          </cell>
          <cell r="AG2877" t="str">
            <v>298.13</v>
          </cell>
          <cell r="AH2877">
            <v>2</v>
          </cell>
          <cell r="AI2877" t="str">
            <v>BA6431</v>
          </cell>
          <cell r="AN2877" t="str">
            <v>Sí</v>
          </cell>
        </row>
        <row r="2878">
          <cell r="A2878">
            <v>1569</v>
          </cell>
          <cell r="B2878" t="str">
            <v>lemaireflorencia2@gmail.com</v>
          </cell>
          <cell r="AF2878" t="str">
            <v>SET X 3 BOWL DE VIDRIO</v>
          </cell>
          <cell r="AG2878" t="str">
            <v>578.4</v>
          </cell>
          <cell r="AH2878">
            <v>1</v>
          </cell>
          <cell r="AI2878" t="str">
            <v>087588F3</v>
          </cell>
          <cell r="AN2878" t="str">
            <v>Sí</v>
          </cell>
        </row>
        <row r="2879">
          <cell r="A2879">
            <v>1569</v>
          </cell>
          <cell r="B2879" t="str">
            <v>lemaireflorencia2@gmail.com</v>
          </cell>
          <cell r="AF2879" t="str">
            <v>VASO BLANCO FACETADO Y EXPRIMIDOR</v>
          </cell>
          <cell r="AG2879">
            <v>170</v>
          </cell>
          <cell r="AH2879">
            <v>1</v>
          </cell>
          <cell r="AI2879" t="str">
            <v>BP24001</v>
          </cell>
          <cell r="AN2879" t="str">
            <v>Sí</v>
          </cell>
        </row>
        <row r="2880">
          <cell r="A2880">
            <v>1568</v>
          </cell>
          <cell r="B2880" t="str">
            <v>cynthia.grauberger@hotmail.com</v>
          </cell>
          <cell r="C2880">
            <v>44042</v>
          </cell>
          <cell r="D2880" t="str">
            <v>Abierta</v>
          </cell>
          <cell r="E2880" t="str">
            <v>Recibido</v>
          </cell>
          <cell r="F2880" t="str">
            <v>Enviado</v>
          </cell>
          <cell r="G2880" t="str">
            <v>ARS</v>
          </cell>
          <cell r="H2880" t="str">
            <v>232.8</v>
          </cell>
          <cell r="I2880">
            <v>0</v>
          </cell>
          <cell r="J2880">
            <v>0</v>
          </cell>
          <cell r="K2880" t="str">
            <v>232.8</v>
          </cell>
          <cell r="L2880" t="str">
            <v>Cynthia Grauberger</v>
          </cell>
          <cell r="M2880">
            <v>37246021</v>
          </cell>
          <cell r="N2880">
            <v>1166450457</v>
          </cell>
          <cell r="O2880" t="str">
            <v>Cynthia Grauberger</v>
          </cell>
          <cell r="P2880">
            <v>1166450457</v>
          </cell>
          <cell r="Q2880" t="str">
            <v>Suipacha</v>
          </cell>
          <cell r="R2880">
            <v>1261</v>
          </cell>
          <cell r="T2880" t="str">
            <v>Altos de san fernando</v>
          </cell>
          <cell r="U2880" t="str">
            <v>Buenos aires</v>
          </cell>
          <cell r="V2880">
            <v>1646</v>
          </cell>
          <cell r="W2880" t="str">
            <v>Gran Buenos Aires</v>
          </cell>
          <cell r="Y2880" t="str">
            <v>ENVÍO SIN CARGO (CABA Y GRAN PARTE DE GBA) TIEMPO: 4 a 6 DÍAS HÁBILES</v>
          </cell>
          <cell r="Z2880" t="str">
            <v>Mercado Pago</v>
          </cell>
          <cell r="AC2880" t="str">
            <v>GANADORA DE SORTEO : ENVIAR ORDEN #1454 CON #1568 Y PUFF CHICO BLANCO POR SORTEO</v>
          </cell>
          <cell r="AD2880">
            <v>44042</v>
          </cell>
          <cell r="AE2880">
            <v>44043</v>
          </cell>
          <cell r="AF2880" t="str">
            <v>VASO TERMICO CON TAPA Y FAJA COLOR PASTEL (Rosa)</v>
          </cell>
          <cell r="AG2880" t="str">
            <v>232.8</v>
          </cell>
          <cell r="AH2880">
            <v>1</v>
          </cell>
          <cell r="AJ2880" t="str">
            <v>Móvil</v>
          </cell>
          <cell r="AK2880" t="str">
            <v>MARTES 4-07 ENTRE 8 Y 18 HORAS!</v>
          </cell>
          <cell r="AL2880">
            <v>1634361961</v>
          </cell>
          <cell r="AM2880">
            <v>270494625</v>
          </cell>
          <cell r="AN2880" t="str">
            <v>Sí</v>
          </cell>
        </row>
        <row r="2881">
          <cell r="A2881">
            <v>1567</v>
          </cell>
          <cell r="B2881" t="str">
            <v>giselef0403@hotmail.com</v>
          </cell>
          <cell r="C2881">
            <v>44042</v>
          </cell>
          <cell r="D2881" t="str">
            <v>Abierta</v>
          </cell>
          <cell r="E2881" t="str">
            <v>Recibido</v>
          </cell>
          <cell r="F2881" t="str">
            <v>Enviado</v>
          </cell>
          <cell r="G2881" t="str">
            <v>ARS</v>
          </cell>
          <cell r="H2881" t="str">
            <v>598.4</v>
          </cell>
          <cell r="I2881">
            <v>0</v>
          </cell>
          <cell r="J2881">
            <v>0</v>
          </cell>
          <cell r="K2881" t="str">
            <v>598.4</v>
          </cell>
          <cell r="L2881" t="str">
            <v>Gisele Fernández</v>
          </cell>
          <cell r="M2881">
            <v>31462536</v>
          </cell>
          <cell r="N2881">
            <v>1166836132</v>
          </cell>
          <cell r="O2881" t="str">
            <v>Gisele Fernández</v>
          </cell>
          <cell r="P2881">
            <v>1166836132</v>
          </cell>
          <cell r="Q2881" t="str">
            <v>Las piedras</v>
          </cell>
          <cell r="R2881">
            <v>1544</v>
          </cell>
          <cell r="S2881">
            <v>0.41666666666666669</v>
          </cell>
          <cell r="T2881" t="str">
            <v>Lanus</v>
          </cell>
          <cell r="U2881" t="str">
            <v>Lanús este</v>
          </cell>
          <cell r="V2881">
            <v>1824</v>
          </cell>
          <cell r="W2881" t="str">
            <v>Gran Buenos Aires</v>
          </cell>
          <cell r="Y2881" t="str">
            <v>ENVÍO SIN CARGO (CABA Y GRAN PARTE DE GBA) TIEMPO: 4 a 6 DÍAS HÁBILES</v>
          </cell>
          <cell r="Z2881" t="str">
            <v>Mercado Pago</v>
          </cell>
          <cell r="AD2881">
            <v>44042</v>
          </cell>
          <cell r="AE2881">
            <v>44046</v>
          </cell>
          <cell r="AF2881" t="str">
            <v>CUBIERTERO</v>
          </cell>
          <cell r="AG2881" t="str">
            <v>598.4</v>
          </cell>
          <cell r="AH2881">
            <v>1</v>
          </cell>
          <cell r="AI2881" t="str">
            <v>046BA6623</v>
          </cell>
          <cell r="AJ2881" t="str">
            <v>Móvil</v>
          </cell>
          <cell r="AK2881" t="str">
            <v>VIERNES 7-08 ENTRE 8 Y 18 HORAS!</v>
          </cell>
          <cell r="AL2881">
            <v>1634326135</v>
          </cell>
          <cell r="AM2881">
            <v>270484156</v>
          </cell>
          <cell r="AN2881" t="str">
            <v>Sí</v>
          </cell>
        </row>
        <row r="2882">
          <cell r="A2882">
            <v>1566</v>
          </cell>
          <cell r="B2882" t="str">
            <v>silvy.18@hotmail.com</v>
          </cell>
          <cell r="C2882">
            <v>44042</v>
          </cell>
          <cell r="D2882" t="str">
            <v>Abierta</v>
          </cell>
          <cell r="E2882" t="str">
            <v>Recibido</v>
          </cell>
          <cell r="F2882" t="str">
            <v>Enviado</v>
          </cell>
          <cell r="G2882" t="str">
            <v>ARS</v>
          </cell>
          <cell r="H2882" t="str">
            <v>3467.45</v>
          </cell>
          <cell r="I2882">
            <v>0</v>
          </cell>
          <cell r="J2882">
            <v>0</v>
          </cell>
          <cell r="K2882" t="str">
            <v>3467.45</v>
          </cell>
          <cell r="L2882" t="str">
            <v>Silvina Ottaviano</v>
          </cell>
          <cell r="M2882">
            <v>34845052</v>
          </cell>
          <cell r="N2882">
            <v>1554207713</v>
          </cell>
          <cell r="O2882" t="str">
            <v>Silvina ottaviano</v>
          </cell>
          <cell r="P2882">
            <v>1554207713</v>
          </cell>
          <cell r="Q2882" t="str">
            <v>Salazar 639</v>
          </cell>
          <cell r="R2882">
            <v>639</v>
          </cell>
          <cell r="T2882" t="str">
            <v>villa tesei hurlingham</v>
          </cell>
          <cell r="U2882" t="str">
            <v>Gran Buenos Aires</v>
          </cell>
          <cell r="V2882">
            <v>1688</v>
          </cell>
          <cell r="W2882" t="str">
            <v>Gran Buenos Aires</v>
          </cell>
          <cell r="Y2882" t="str">
            <v>ENVÍO SIN CARGO (CABA Y GRAN PARTE DE GBA) TIEMPO: 4 a 6 DÍAS HÁBILES</v>
          </cell>
          <cell r="Z2882" t="str">
            <v>Mercado Pago</v>
          </cell>
          <cell r="AD2882">
            <v>44042</v>
          </cell>
          <cell r="AE2882">
            <v>44046</v>
          </cell>
          <cell r="AF2882" t="str">
            <v>MOLDE TARTERA</v>
          </cell>
          <cell r="AG2882" t="str">
            <v>225.44</v>
          </cell>
          <cell r="AH2882">
            <v>1</v>
          </cell>
          <cell r="AI2882" t="str">
            <v>046BA4836</v>
          </cell>
          <cell r="AJ2882" t="str">
            <v>Web</v>
          </cell>
          <cell r="AK2882" t="str">
            <v>VIERNES 7-08 ENTRE 8 Y 18 HORAS!</v>
          </cell>
          <cell r="AL2882">
            <v>1634309271</v>
          </cell>
          <cell r="AM2882">
            <v>270485000</v>
          </cell>
          <cell r="AN2882" t="str">
            <v>Sí</v>
          </cell>
        </row>
        <row r="2883">
          <cell r="A2883">
            <v>1566</v>
          </cell>
          <cell r="B2883" t="str">
            <v>silvy.18@hotmail.com</v>
          </cell>
          <cell r="AF2883" t="str">
            <v>BOWL BAMBOO BLANCO 6X15CM</v>
          </cell>
          <cell r="AG2883" t="str">
            <v>431.2</v>
          </cell>
          <cell r="AH2883">
            <v>1</v>
          </cell>
          <cell r="AI2883" t="str">
            <v>BA7797</v>
          </cell>
          <cell r="AN2883" t="str">
            <v>Sí</v>
          </cell>
        </row>
        <row r="2884">
          <cell r="A2884">
            <v>1566</v>
          </cell>
          <cell r="B2884" t="str">
            <v>silvy.18@hotmail.com</v>
          </cell>
          <cell r="AF2884" t="str">
            <v>DISPENSER BLANCO 17,5X6,8CM</v>
          </cell>
          <cell r="AG2884" t="str">
            <v>447.6</v>
          </cell>
          <cell r="AH2884">
            <v>1</v>
          </cell>
          <cell r="AI2884" t="str">
            <v>046AB7335</v>
          </cell>
          <cell r="AN2884" t="str">
            <v>Sí</v>
          </cell>
        </row>
        <row r="2885">
          <cell r="A2885">
            <v>1566</v>
          </cell>
          <cell r="B2885" t="str">
            <v>silvy.18@hotmail.com</v>
          </cell>
          <cell r="AF2885" t="str">
            <v>MOLDE PAN PANELUX</v>
          </cell>
          <cell r="AG2885" t="str">
            <v>801.68</v>
          </cell>
          <cell r="AH2885">
            <v>1</v>
          </cell>
          <cell r="AI2885" t="str">
            <v>043BA6147</v>
          </cell>
          <cell r="AN2885" t="str">
            <v>Sí</v>
          </cell>
        </row>
        <row r="2886">
          <cell r="A2886">
            <v>1566</v>
          </cell>
          <cell r="B2886" t="str">
            <v>silvy.18@hotmail.com</v>
          </cell>
          <cell r="AF2886" t="str">
            <v>BANDEJA BAMBOO BLANCA 35X4,5CM</v>
          </cell>
          <cell r="AG2886" t="str">
            <v>1561.53</v>
          </cell>
          <cell r="AH2886">
            <v>1</v>
          </cell>
          <cell r="AI2886" t="str">
            <v>BA7779</v>
          </cell>
          <cell r="AN2886" t="str">
            <v>Sí</v>
          </cell>
        </row>
        <row r="2887">
          <cell r="A2887">
            <v>1565</v>
          </cell>
          <cell r="B2887" t="str">
            <v>sofiaaa.victoria@gmail.com</v>
          </cell>
          <cell r="C2887">
            <v>44042</v>
          </cell>
          <cell r="D2887" t="str">
            <v>Abierta</v>
          </cell>
          <cell r="E2887" t="str">
            <v>Recibido</v>
          </cell>
          <cell r="F2887" t="str">
            <v>Enviado</v>
          </cell>
          <cell r="G2887" t="str">
            <v>ARS</v>
          </cell>
          <cell r="H2887" t="str">
            <v>773.31</v>
          </cell>
          <cell r="I2887">
            <v>0</v>
          </cell>
          <cell r="J2887">
            <v>0</v>
          </cell>
          <cell r="K2887" t="str">
            <v>773.31</v>
          </cell>
          <cell r="L2887" t="str">
            <v>Sofia Castro</v>
          </cell>
          <cell r="M2887">
            <v>42625352</v>
          </cell>
          <cell r="N2887">
            <v>1124022263</v>
          </cell>
          <cell r="O2887" t="str">
            <v>Sofia Castro</v>
          </cell>
          <cell r="P2887">
            <v>1124022263</v>
          </cell>
          <cell r="Q2887">
            <v>31</v>
          </cell>
          <cell r="R2887">
            <v>3750</v>
          </cell>
          <cell r="S2887">
            <v>4</v>
          </cell>
          <cell r="U2887" t="str">
            <v>Berazategui</v>
          </cell>
          <cell r="V2887">
            <v>1884</v>
          </cell>
          <cell r="W2887" t="str">
            <v>Gran Buenos Aires</v>
          </cell>
          <cell r="Y2887" t="str">
            <v>ENVÍO SIN CARGO (CABA Y GRAN PARTE DE GBA) TIEMPO: 4 a 6 DÍAS HÁBILES</v>
          </cell>
          <cell r="Z2887" t="str">
            <v>Mercado Pago</v>
          </cell>
          <cell r="AD2887">
            <v>44042</v>
          </cell>
          <cell r="AE2887">
            <v>44046</v>
          </cell>
          <cell r="AF2887" t="str">
            <v>ALFOMBRA ENTRADA "WELCOME"45X75CM</v>
          </cell>
          <cell r="AG2887" t="str">
            <v>773.31</v>
          </cell>
          <cell r="AH2887">
            <v>1</v>
          </cell>
          <cell r="AI2887" t="str">
            <v>046BA6693</v>
          </cell>
          <cell r="AJ2887" t="str">
            <v>Móvil</v>
          </cell>
          <cell r="AK2887" t="str">
            <v>JUEVES 6-08 ENTRE 8 Y 18 HORAS!</v>
          </cell>
          <cell r="AL2887">
            <v>1634105015</v>
          </cell>
          <cell r="AM2887">
            <v>270432426</v>
          </cell>
          <cell r="AN2887" t="str">
            <v>Sí</v>
          </cell>
        </row>
        <row r="2888">
          <cell r="A2888">
            <v>1564</v>
          </cell>
          <cell r="B2888" t="str">
            <v>melinaarocio@gmail.com</v>
          </cell>
          <cell r="C2888">
            <v>44042</v>
          </cell>
          <cell r="D2888" t="str">
            <v>Abierta</v>
          </cell>
          <cell r="E2888" t="str">
            <v>Recibido</v>
          </cell>
          <cell r="F2888" t="str">
            <v>Enviado</v>
          </cell>
          <cell r="G2888" t="str">
            <v>ARS</v>
          </cell>
          <cell r="H2888" t="str">
            <v>1449.59</v>
          </cell>
          <cell r="I2888">
            <v>0</v>
          </cell>
          <cell r="J2888">
            <v>0</v>
          </cell>
          <cell r="K2888" t="str">
            <v>1449.59</v>
          </cell>
          <cell r="L2888" t="str">
            <v>Melina Castro</v>
          </cell>
          <cell r="M2888">
            <v>22909179</v>
          </cell>
          <cell r="N2888">
            <v>1159269243</v>
          </cell>
          <cell r="O2888" t="str">
            <v>Noelia Morinigo</v>
          </cell>
          <cell r="P2888">
            <v>1123022426</v>
          </cell>
          <cell r="Q2888">
            <v>30</v>
          </cell>
          <cell r="R2888">
            <v>3773</v>
          </cell>
          <cell r="U2888" t="str">
            <v>Berazategui</v>
          </cell>
          <cell r="V2888">
            <v>1884</v>
          </cell>
          <cell r="W2888" t="str">
            <v>Gran Buenos Aires</v>
          </cell>
          <cell r="Y2888" t="str">
            <v>ENVÍO SIN CARGO (CABA Y GRAN PARTE DE GBA) TIEMPO: 4 a 6 DÍAS HÁBILES</v>
          </cell>
          <cell r="Z2888" t="str">
            <v>Mercado Pago</v>
          </cell>
          <cell r="AD2888">
            <v>44042</v>
          </cell>
          <cell r="AE2888">
            <v>44046</v>
          </cell>
          <cell r="AF2888" t="str">
            <v>CESTO DE BASURA VIOLETA</v>
          </cell>
          <cell r="AG2888" t="str">
            <v>452.3</v>
          </cell>
          <cell r="AH2888">
            <v>1</v>
          </cell>
          <cell r="AI2888" t="str">
            <v>DIM4004VI</v>
          </cell>
          <cell r="AJ2888" t="str">
            <v>Móvil</v>
          </cell>
          <cell r="AK2888" t="str">
            <v>JUEVES 6-08 ENTRE 8 Y 18 HORAS!</v>
          </cell>
          <cell r="AL2888">
            <v>1634036619</v>
          </cell>
          <cell r="AM2888">
            <v>270397060</v>
          </cell>
          <cell r="AN2888" t="str">
            <v>Sí</v>
          </cell>
        </row>
        <row r="2889">
          <cell r="A2889">
            <v>1564</v>
          </cell>
          <cell r="B2889" t="str">
            <v>melinaarocio@gmail.com</v>
          </cell>
          <cell r="AF2889" t="str">
            <v>CAFETERA EMBOLO 1000ML M1</v>
          </cell>
          <cell r="AG2889" t="str">
            <v>997.29</v>
          </cell>
          <cell r="AH2889">
            <v>1</v>
          </cell>
          <cell r="AI2889" t="str">
            <v>046BA8040</v>
          </cell>
          <cell r="AN2889" t="str">
            <v>Sí</v>
          </cell>
        </row>
        <row r="2890">
          <cell r="A2890">
            <v>1563</v>
          </cell>
          <cell r="B2890" t="str">
            <v>rociolsturmer@gmail.com</v>
          </cell>
          <cell r="C2890">
            <v>44042</v>
          </cell>
          <cell r="D2890" t="str">
            <v>Abierta</v>
          </cell>
          <cell r="E2890" t="str">
            <v>Recibido</v>
          </cell>
          <cell r="F2890" t="str">
            <v>Enviado</v>
          </cell>
          <cell r="G2890" t="str">
            <v>ARS</v>
          </cell>
          <cell r="H2890" t="str">
            <v>1644.54</v>
          </cell>
          <cell r="I2890">
            <v>0</v>
          </cell>
          <cell r="J2890">
            <v>0</v>
          </cell>
          <cell r="K2890" t="str">
            <v>1644.54</v>
          </cell>
          <cell r="L2890" t="str">
            <v>Rocio Sturmer</v>
          </cell>
          <cell r="M2890">
            <v>38585504</v>
          </cell>
          <cell r="N2890">
            <v>1124013291</v>
          </cell>
          <cell r="O2890" t="str">
            <v>Rocio Sturmer</v>
          </cell>
          <cell r="P2890">
            <v>1124013291</v>
          </cell>
          <cell r="Q2890" t="str">
            <v>Carlos Pellegrini</v>
          </cell>
          <cell r="R2890">
            <v>3000</v>
          </cell>
          <cell r="S2890" t="str">
            <v>Justo en la esquina</v>
          </cell>
          <cell r="T2890" t="str">
            <v>Pellegrini y Elustondo</v>
          </cell>
          <cell r="U2890" t="str">
            <v>Quilmes</v>
          </cell>
          <cell r="V2890">
            <v>1879</v>
          </cell>
          <cell r="W2890" t="str">
            <v>Gran Buenos Aires</v>
          </cell>
          <cell r="Y2890" t="str">
            <v>ENVÍO SIN CARGO (CABA Y GRAN PARTE DE GBA) TIEMPO: 4 a 6 DÍAS HÁBILES</v>
          </cell>
          <cell r="Z2890" t="str">
            <v>Mercado Pago</v>
          </cell>
          <cell r="AD2890">
            <v>44042</v>
          </cell>
          <cell r="AE2890">
            <v>44046</v>
          </cell>
          <cell r="AF2890" t="str">
            <v>BANDEJA VINTAGE TORRE EIFFEL 34X24CM</v>
          </cell>
          <cell r="AG2890" t="str">
            <v>630.86</v>
          </cell>
          <cell r="AH2890">
            <v>1</v>
          </cell>
          <cell r="AI2890" t="str">
            <v>013BI4712</v>
          </cell>
          <cell r="AJ2890" t="str">
            <v>Móvil</v>
          </cell>
          <cell r="AK2890" t="str">
            <v>VIERNES 7-08 ENTRE 8 Y 18 HORAS!</v>
          </cell>
          <cell r="AL2890">
            <v>1634023737</v>
          </cell>
          <cell r="AM2890">
            <v>270372815</v>
          </cell>
          <cell r="AN2890" t="str">
            <v>Sí</v>
          </cell>
        </row>
        <row r="2891">
          <cell r="A2891">
            <v>1563</v>
          </cell>
          <cell r="B2891" t="str">
            <v>rociolsturmer@gmail.com</v>
          </cell>
          <cell r="AF2891" t="str">
            <v>ESCURRIDOR ACC. INOX Y SILICONA 45X23CM</v>
          </cell>
          <cell r="AG2891" t="str">
            <v>745.6</v>
          </cell>
          <cell r="AH2891">
            <v>1</v>
          </cell>
          <cell r="AI2891" t="str">
            <v>046BA8096</v>
          </cell>
          <cell r="AN2891" t="str">
            <v>Sí</v>
          </cell>
        </row>
        <row r="2892">
          <cell r="A2892">
            <v>1563</v>
          </cell>
          <cell r="B2892" t="str">
            <v>rociolsturmer@gmail.com</v>
          </cell>
          <cell r="AF2892" t="str">
            <v>CEPILLO DE BAÑO PLASTICO  3 COLORES 38 X 13 CM</v>
          </cell>
          <cell r="AG2892" t="str">
            <v>268.08</v>
          </cell>
          <cell r="AH2892">
            <v>1</v>
          </cell>
          <cell r="AI2892" t="str">
            <v>AB6065</v>
          </cell>
          <cell r="AN2892" t="str">
            <v>Sí</v>
          </cell>
        </row>
        <row r="2893">
          <cell r="A2893">
            <v>1562</v>
          </cell>
          <cell r="B2893" t="str">
            <v>yamilasoledad_m@hotmail.com</v>
          </cell>
          <cell r="C2893">
            <v>44041</v>
          </cell>
          <cell r="D2893" t="str">
            <v>Abierta</v>
          </cell>
          <cell r="E2893" t="str">
            <v>Recibido</v>
          </cell>
          <cell r="F2893" t="str">
            <v>Enviado</v>
          </cell>
          <cell r="G2893" t="str">
            <v>ARS</v>
          </cell>
          <cell r="H2893" t="str">
            <v>3544.02</v>
          </cell>
          <cell r="I2893">
            <v>0</v>
          </cell>
          <cell r="J2893">
            <v>0</v>
          </cell>
          <cell r="K2893" t="str">
            <v>3544.02</v>
          </cell>
          <cell r="L2893" t="str">
            <v>Yamila Muñoz</v>
          </cell>
          <cell r="M2893">
            <v>31374971</v>
          </cell>
          <cell r="N2893">
            <v>1122637808</v>
          </cell>
          <cell r="O2893" t="str">
            <v>Yamila Muñoz</v>
          </cell>
          <cell r="P2893">
            <v>1122637808</v>
          </cell>
          <cell r="Q2893" t="str">
            <v>Juan XXIII</v>
          </cell>
          <cell r="R2893">
            <v>2109</v>
          </cell>
          <cell r="T2893" t="str">
            <v>Martin Coronado</v>
          </cell>
          <cell r="U2893" t="str">
            <v>Buenos Aires</v>
          </cell>
          <cell r="V2893">
            <v>1682</v>
          </cell>
          <cell r="W2893" t="str">
            <v>Gran Buenos Aires</v>
          </cell>
          <cell r="Y2893" t="str">
            <v>ENVÍO SIN CARGO (CABA Y GRAN PARTE DE GBA) TIEMPO: 4 a 6 DÍAS HÁBILES</v>
          </cell>
          <cell r="Z2893" t="str">
            <v>Mercado Pago</v>
          </cell>
          <cell r="AD2893">
            <v>44041</v>
          </cell>
          <cell r="AE2893">
            <v>44046</v>
          </cell>
          <cell r="AF2893" t="str">
            <v>BOTELLA TRANSPARENTE TAPA SILICONA</v>
          </cell>
          <cell r="AG2893" t="str">
            <v>314.15</v>
          </cell>
          <cell r="AH2893">
            <v>2</v>
          </cell>
          <cell r="AI2893" t="str">
            <v>019BO5569</v>
          </cell>
          <cell r="AJ2893" t="str">
            <v>Móvil</v>
          </cell>
          <cell r="AK2893" t="str">
            <v>JUEVES 6-08 ENTRE 8 Y 18 HORAS!</v>
          </cell>
          <cell r="AL2893">
            <v>1633933702</v>
          </cell>
          <cell r="AM2893">
            <v>266790827</v>
          </cell>
          <cell r="AN2893" t="str">
            <v>Sí</v>
          </cell>
        </row>
        <row r="2894">
          <cell r="A2894">
            <v>1562</v>
          </cell>
          <cell r="B2894" t="str">
            <v>yamilasoledad_m@hotmail.com</v>
          </cell>
          <cell r="AF2894" t="str">
            <v>TABLA DE MADERA DISOLLE 45 X 27 X 3 CM</v>
          </cell>
          <cell r="AG2894" t="str">
            <v>1126.94</v>
          </cell>
          <cell r="AH2894">
            <v>1</v>
          </cell>
          <cell r="AI2894" t="str">
            <v>TABLA04 (5204)</v>
          </cell>
          <cell r="AN2894" t="str">
            <v>Sí</v>
          </cell>
        </row>
        <row r="2895">
          <cell r="A2895">
            <v>1562</v>
          </cell>
          <cell r="B2895" t="str">
            <v>yamilasoledad_m@hotmail.com</v>
          </cell>
          <cell r="AF2895" t="str">
            <v>FRASCO VIDRIO 19CM X 9CM DIAM</v>
          </cell>
          <cell r="AG2895" t="str">
            <v>298.13</v>
          </cell>
          <cell r="AH2895">
            <v>6</v>
          </cell>
          <cell r="AI2895" t="str">
            <v>BA6431</v>
          </cell>
          <cell r="AN2895" t="str">
            <v>Sí</v>
          </cell>
        </row>
        <row r="2896">
          <cell r="A2896">
            <v>1561</v>
          </cell>
          <cell r="B2896" t="str">
            <v>pilarpaonessa@outlook.com</v>
          </cell>
          <cell r="C2896">
            <v>44041</v>
          </cell>
          <cell r="D2896" t="str">
            <v>Abierta</v>
          </cell>
          <cell r="E2896" t="str">
            <v>Recibido</v>
          </cell>
          <cell r="F2896" t="str">
            <v>Enviado</v>
          </cell>
          <cell r="G2896" t="str">
            <v>ARS</v>
          </cell>
          <cell r="H2896" t="str">
            <v>1874.32</v>
          </cell>
          <cell r="I2896">
            <v>0</v>
          </cell>
          <cell r="J2896">
            <v>0</v>
          </cell>
          <cell r="K2896" t="str">
            <v>1874.32</v>
          </cell>
          <cell r="L2896" t="str">
            <v>Pilar Paonessa</v>
          </cell>
          <cell r="M2896">
            <v>42375177</v>
          </cell>
          <cell r="N2896">
            <v>1136269495</v>
          </cell>
          <cell r="O2896" t="str">
            <v>Pilar Paonessa</v>
          </cell>
          <cell r="P2896">
            <v>1136269495</v>
          </cell>
          <cell r="Q2896" t="str">
            <v>12 De Octubre</v>
          </cell>
          <cell r="R2896">
            <v>886</v>
          </cell>
          <cell r="U2896" t="str">
            <v>Villa Bosch</v>
          </cell>
          <cell r="V2896">
            <v>1682</v>
          </cell>
          <cell r="W2896" t="str">
            <v>Gran Buenos Aires</v>
          </cell>
          <cell r="Y2896" t="str">
            <v>ENVÍO SIN CARGO (CABA Y GRAN PARTE DE GBA) TIEMPO: 4 a 6 DÍAS HÁBILES</v>
          </cell>
          <cell r="Z2896" t="str">
            <v>Mercado Pago</v>
          </cell>
          <cell r="AB2896" t="str">
            <v>Hola!! podrían enviarlo después de las 12hs? porque a la mañana trabajo! Gracias...</v>
          </cell>
          <cell r="AD2896">
            <v>44041</v>
          </cell>
          <cell r="AE2896">
            <v>44046</v>
          </cell>
          <cell r="AF2896" t="str">
            <v>JARRA DE VIDRIO 500ML 13CM 16CM DIAM</v>
          </cell>
          <cell r="AG2896">
            <v>172</v>
          </cell>
          <cell r="AH2896">
            <v>1</v>
          </cell>
          <cell r="AI2896" t="str">
            <v>046BA7447</v>
          </cell>
          <cell r="AJ2896" t="str">
            <v>Web</v>
          </cell>
          <cell r="AK2896" t="str">
            <v>JUEVES 6-08 ENTRE 8 Y 18 HORAS!</v>
          </cell>
          <cell r="AL2896">
            <v>1633926129</v>
          </cell>
          <cell r="AM2896">
            <v>268387254</v>
          </cell>
          <cell r="AN2896" t="str">
            <v>Sí</v>
          </cell>
        </row>
        <row r="2897">
          <cell r="A2897">
            <v>1561</v>
          </cell>
          <cell r="B2897" t="str">
            <v>pilarpaonessa@outlook.com</v>
          </cell>
          <cell r="AF2897" t="str">
            <v>SET X2 PINZAS</v>
          </cell>
          <cell r="AG2897" t="str">
            <v>183.92</v>
          </cell>
          <cell r="AH2897">
            <v>1</v>
          </cell>
          <cell r="AI2897" t="str">
            <v>046BA3323</v>
          </cell>
          <cell r="AN2897" t="str">
            <v>Sí</v>
          </cell>
        </row>
        <row r="2898">
          <cell r="A2898">
            <v>1561</v>
          </cell>
          <cell r="B2898" t="str">
            <v>pilarpaonessa@outlook.com</v>
          </cell>
          <cell r="AF2898" t="str">
            <v>MOLDE TARTERA</v>
          </cell>
          <cell r="AG2898" t="str">
            <v>225.44</v>
          </cell>
          <cell r="AH2898">
            <v>1</v>
          </cell>
          <cell r="AI2898" t="str">
            <v>046BA4836</v>
          </cell>
          <cell r="AN2898" t="str">
            <v>Sí</v>
          </cell>
        </row>
        <row r="2899">
          <cell r="A2899">
            <v>1561</v>
          </cell>
          <cell r="B2899" t="str">
            <v>pilarpaonessa@outlook.com</v>
          </cell>
          <cell r="AF2899" t="str">
            <v>BOMBONERA DE VIDRIO 20X12CM</v>
          </cell>
          <cell r="AG2899" t="str">
            <v>648.8</v>
          </cell>
          <cell r="AH2899">
            <v>1</v>
          </cell>
          <cell r="AI2899" t="str">
            <v>046BA6363</v>
          </cell>
          <cell r="AN2899" t="str">
            <v>Sí</v>
          </cell>
        </row>
        <row r="2900">
          <cell r="A2900">
            <v>1561</v>
          </cell>
          <cell r="B2900" t="str">
            <v>pilarpaonessa@outlook.com</v>
          </cell>
          <cell r="AF2900" t="str">
            <v>BOWL BAMBOO BLANCO 6X12CM</v>
          </cell>
          <cell r="AG2900" t="str">
            <v>393.36</v>
          </cell>
          <cell r="AH2900">
            <v>1</v>
          </cell>
          <cell r="AI2900" t="str">
            <v>BA7830</v>
          </cell>
          <cell r="AN2900" t="str">
            <v>Sí</v>
          </cell>
        </row>
        <row r="2901">
          <cell r="A2901">
            <v>1561</v>
          </cell>
          <cell r="B2901" t="str">
            <v>pilarpaonessa@outlook.com</v>
          </cell>
          <cell r="AF2901" t="str">
            <v>BATIDOR SEMIAUTOMATICO 34 CM</v>
          </cell>
          <cell r="AG2901" t="str">
            <v>250.8</v>
          </cell>
          <cell r="AH2901">
            <v>1</v>
          </cell>
          <cell r="AI2901" t="str">
            <v>046BA4824</v>
          </cell>
          <cell r="AN2901" t="str">
            <v>Sí</v>
          </cell>
        </row>
        <row r="2902">
          <cell r="A2902">
            <v>1560</v>
          </cell>
          <cell r="B2902" t="str">
            <v>susi.zv@hotmail.com</v>
          </cell>
          <cell r="C2902">
            <v>44041</v>
          </cell>
          <cell r="D2902" t="str">
            <v>Abierta</v>
          </cell>
          <cell r="E2902" t="str">
            <v>Recibido</v>
          </cell>
          <cell r="F2902" t="str">
            <v>Enviado</v>
          </cell>
          <cell r="G2902" t="str">
            <v>ARS</v>
          </cell>
          <cell r="H2902" t="str">
            <v>974.12</v>
          </cell>
          <cell r="I2902">
            <v>0</v>
          </cell>
          <cell r="J2902">
            <v>0</v>
          </cell>
          <cell r="K2902" t="str">
            <v>974.12</v>
          </cell>
          <cell r="L2902" t="str">
            <v>Susi Zárate Vega</v>
          </cell>
          <cell r="M2902">
            <v>94225186</v>
          </cell>
          <cell r="N2902">
            <v>1130352486</v>
          </cell>
          <cell r="O2902" t="str">
            <v>Susi Zárate Vega</v>
          </cell>
          <cell r="P2902">
            <v>1130352486</v>
          </cell>
          <cell r="Q2902" t="str">
            <v>Las flores</v>
          </cell>
          <cell r="R2902">
            <v>1600</v>
          </cell>
          <cell r="S2902" t="str">
            <v>Torre 28 8 C</v>
          </cell>
          <cell r="T2902" t="str">
            <v>Wilde</v>
          </cell>
          <cell r="U2902" t="str">
            <v>Avellaneda</v>
          </cell>
          <cell r="V2902">
            <v>1875</v>
          </cell>
          <cell r="W2902" t="str">
            <v>Gran Buenos Aires</v>
          </cell>
          <cell r="Y2902" t="str">
            <v>ENVÍO SIN CARGO (CABA Y GRAN PARTE DE GBA) TIEMPO: 4 a 6 DÍAS HÁBILES</v>
          </cell>
          <cell r="Z2902" t="str">
            <v>Mercado Pago</v>
          </cell>
          <cell r="AD2902">
            <v>44041</v>
          </cell>
          <cell r="AE2902">
            <v>44046</v>
          </cell>
          <cell r="AF2902" t="str">
            <v>FRASCO VIDRIO 19CM X 9CM DIAM</v>
          </cell>
          <cell r="AG2902" t="str">
            <v>298.13</v>
          </cell>
          <cell r="AH2902">
            <v>1</v>
          </cell>
          <cell r="AI2902" t="str">
            <v>BA6431</v>
          </cell>
          <cell r="AJ2902" t="str">
            <v>Web</v>
          </cell>
          <cell r="AK2902" t="str">
            <v>MIERCOLES 5-08 ENTRE 8 Y 18 HORAS!</v>
          </cell>
          <cell r="AL2902">
            <v>1633917887</v>
          </cell>
          <cell r="AM2902">
            <v>270215252</v>
          </cell>
          <cell r="AN2902" t="str">
            <v>Sí</v>
          </cell>
        </row>
        <row r="2903">
          <cell r="A2903">
            <v>1560</v>
          </cell>
          <cell r="B2903" t="str">
            <v>susi.zv@hotmail.com</v>
          </cell>
          <cell r="AF2903" t="str">
            <v>ALMOHADON RAYADO PANAMA DORADO 50 X 30CM</v>
          </cell>
          <cell r="AG2903" t="str">
            <v>675.99</v>
          </cell>
          <cell r="AH2903">
            <v>1</v>
          </cell>
          <cell r="AI2903" t="str">
            <v>016AL8073</v>
          </cell>
          <cell r="AN2903" t="str">
            <v>Sí</v>
          </cell>
        </row>
        <row r="2904">
          <cell r="A2904">
            <v>1559</v>
          </cell>
          <cell r="B2904" t="str">
            <v>solgoffredo@gmail.com</v>
          </cell>
          <cell r="C2904">
            <v>44041</v>
          </cell>
          <cell r="D2904" t="str">
            <v>Abierta</v>
          </cell>
          <cell r="E2904" t="str">
            <v>Recibido</v>
          </cell>
          <cell r="F2904" t="str">
            <v>Enviado</v>
          </cell>
          <cell r="G2904" t="str">
            <v>ARS</v>
          </cell>
          <cell r="H2904" t="str">
            <v>1108.38</v>
          </cell>
          <cell r="I2904">
            <v>0</v>
          </cell>
          <cell r="J2904">
            <v>0</v>
          </cell>
          <cell r="K2904" t="str">
            <v>1108.38</v>
          </cell>
          <cell r="L2904" t="str">
            <v>Sol Yasmin Goffredo</v>
          </cell>
          <cell r="M2904">
            <v>41308478</v>
          </cell>
          <cell r="N2904">
            <v>1139079547</v>
          </cell>
          <cell r="O2904" t="str">
            <v>Sol Yasmin Goffredo</v>
          </cell>
          <cell r="P2904">
            <v>1139079547</v>
          </cell>
          <cell r="Q2904" t="str">
            <v>Polonia</v>
          </cell>
          <cell r="R2904">
            <v>336</v>
          </cell>
          <cell r="S2904" t="str">
            <v>3 (timbre de abajo)</v>
          </cell>
          <cell r="T2904" t="str">
            <v>Wilde</v>
          </cell>
          <cell r="U2904" t="str">
            <v>Avellaneda</v>
          </cell>
          <cell r="V2904">
            <v>1875</v>
          </cell>
          <cell r="W2904" t="str">
            <v>Gran Buenos Aires</v>
          </cell>
          <cell r="Y2904" t="str">
            <v>ENVÍO SIN CARGO (CABA Y GRAN PARTE DE GBA) TIEMPO: 4 a 6 DÍAS HÁBILES</v>
          </cell>
          <cell r="Z2904" t="str">
            <v>Mercado Pago</v>
          </cell>
          <cell r="AD2904">
            <v>44041</v>
          </cell>
          <cell r="AE2904">
            <v>44046</v>
          </cell>
          <cell r="AF2904" t="str">
            <v>CESTO DE BASURA ACERO INOXIDABLE 5L</v>
          </cell>
          <cell r="AG2904" t="str">
            <v>1108.38</v>
          </cell>
          <cell r="AH2904">
            <v>1</v>
          </cell>
          <cell r="AI2904" t="str">
            <v>TA7996</v>
          </cell>
          <cell r="AJ2904" t="str">
            <v>Móvil</v>
          </cell>
          <cell r="AK2904" t="str">
            <v>MIERCOLES 5-08 ENTRE 8 Y 18 HORAS!</v>
          </cell>
          <cell r="AL2904">
            <v>1633900172</v>
          </cell>
          <cell r="AM2904">
            <v>270332093</v>
          </cell>
          <cell r="AN2904" t="str">
            <v>Sí</v>
          </cell>
        </row>
        <row r="2905">
          <cell r="A2905">
            <v>1558</v>
          </cell>
          <cell r="B2905" t="str">
            <v>marinnakippes@gmail.com</v>
          </cell>
          <cell r="C2905">
            <v>44041</v>
          </cell>
          <cell r="D2905" t="str">
            <v>Abierta</v>
          </cell>
          <cell r="E2905" t="str">
            <v>Recibido</v>
          </cell>
          <cell r="F2905" t="str">
            <v>Enviado</v>
          </cell>
          <cell r="G2905" t="str">
            <v>ARS</v>
          </cell>
          <cell r="H2905" t="str">
            <v>1121.6</v>
          </cell>
          <cell r="I2905">
            <v>0</v>
          </cell>
          <cell r="J2905">
            <v>0</v>
          </cell>
          <cell r="K2905" t="str">
            <v>1121.6</v>
          </cell>
          <cell r="L2905" t="str">
            <v>Marina Kippes</v>
          </cell>
          <cell r="M2905">
            <v>40351092</v>
          </cell>
          <cell r="N2905">
            <v>1551202223</v>
          </cell>
          <cell r="O2905" t="str">
            <v>Marina Kippes</v>
          </cell>
          <cell r="P2905">
            <v>1551202223</v>
          </cell>
          <cell r="Q2905" t="str">
            <v>Rivadavia</v>
          </cell>
          <cell r="R2905">
            <v>4949</v>
          </cell>
          <cell r="U2905" t="str">
            <v>Billinghurts, San Martin</v>
          </cell>
          <cell r="V2905">
            <v>1650</v>
          </cell>
          <cell r="W2905" t="str">
            <v>Gran Buenos Aires</v>
          </cell>
          <cell r="Y2905" t="str">
            <v>ENVÍO SIN CARGO (CABA Y GRAN PARTE DE GBA) TIEMPO: 4 a 6 DÍAS HÁBILES</v>
          </cell>
          <cell r="Z2905" t="str">
            <v>Mercado Pago</v>
          </cell>
          <cell r="AD2905">
            <v>44041</v>
          </cell>
          <cell r="AE2905">
            <v>44046</v>
          </cell>
          <cell r="AF2905" t="str">
            <v>CAJA DE TE MAD. BCO 9DIV 24X7CM</v>
          </cell>
          <cell r="AG2905" t="str">
            <v>1121.6</v>
          </cell>
          <cell r="AH2905">
            <v>1</v>
          </cell>
          <cell r="AI2905" t="str">
            <v>046CX7202</v>
          </cell>
          <cell r="AJ2905" t="str">
            <v>Móvil</v>
          </cell>
          <cell r="AK2905" t="str">
            <v>JUEVES 6-08 ENTRE 8 Y 18 HORAS!</v>
          </cell>
          <cell r="AL2905">
            <v>1633885150</v>
          </cell>
          <cell r="AM2905">
            <v>270327625</v>
          </cell>
          <cell r="AN2905" t="str">
            <v>Sí</v>
          </cell>
        </row>
        <row r="2906">
          <cell r="A2906">
            <v>1557</v>
          </cell>
          <cell r="B2906" t="str">
            <v>agustinapoch@hotmail.com</v>
          </cell>
          <cell r="C2906">
            <v>44041</v>
          </cell>
          <cell r="D2906" t="str">
            <v>Abierta</v>
          </cell>
          <cell r="E2906" t="str">
            <v>Recibido</v>
          </cell>
          <cell r="F2906" t="str">
            <v>Enviado</v>
          </cell>
          <cell r="G2906" t="str">
            <v>ARS</v>
          </cell>
          <cell r="H2906" t="str">
            <v>1626.38</v>
          </cell>
          <cell r="I2906">
            <v>0</v>
          </cell>
          <cell r="J2906">
            <v>0</v>
          </cell>
          <cell r="K2906" t="str">
            <v>1626.38</v>
          </cell>
          <cell r="L2906" t="str">
            <v>Camila Asat</v>
          </cell>
          <cell r="M2906">
            <v>38173128</v>
          </cell>
          <cell r="N2906">
            <v>1167262430</v>
          </cell>
          <cell r="O2906" t="str">
            <v>Camila Asat</v>
          </cell>
          <cell r="P2906">
            <v>1167262430</v>
          </cell>
          <cell r="Q2906" t="str">
            <v>Baradero</v>
          </cell>
          <cell r="R2906">
            <v>173</v>
          </cell>
          <cell r="T2906" t="str">
            <v>Flores</v>
          </cell>
          <cell r="U2906" t="str">
            <v>Caba</v>
          </cell>
          <cell r="V2906">
            <v>1407</v>
          </cell>
          <cell r="W2906" t="str">
            <v>Capital Federal</v>
          </cell>
          <cell r="Y2906" t="str">
            <v>ENVÍO SIN CARGO (CABA Y GRAN PARTE DE GBA) TIEMPO: 4 a 6 DÍAS HÁBILES</v>
          </cell>
          <cell r="Z2906" t="str">
            <v>Mercado Pago</v>
          </cell>
          <cell r="AC2906" t="str">
            <v>NO ENVIAR FACTURA ES UN REGALO</v>
          </cell>
          <cell r="AD2906">
            <v>44041</v>
          </cell>
          <cell r="AE2906">
            <v>44043</v>
          </cell>
          <cell r="AF2906" t="str">
            <v>SECAPLATOS BANDEJA TRANSPARENTE 48X32X9CM</v>
          </cell>
          <cell r="AG2906" t="str">
            <v>655.2</v>
          </cell>
          <cell r="AH2906">
            <v>1</v>
          </cell>
          <cell r="AI2906" t="str">
            <v>046BA6369</v>
          </cell>
          <cell r="AJ2906" t="str">
            <v>Móvil</v>
          </cell>
          <cell r="AK2906" t="str">
            <v>LUNES 3-08 ENTRE 8 Y 18 HORAS!</v>
          </cell>
          <cell r="AL2906">
            <v>1633880097</v>
          </cell>
          <cell r="AM2906">
            <v>268559653</v>
          </cell>
          <cell r="AN2906" t="str">
            <v>Sí</v>
          </cell>
        </row>
        <row r="2907">
          <cell r="A2907">
            <v>1557</v>
          </cell>
          <cell r="B2907" t="str">
            <v>agustinapoch@hotmail.com</v>
          </cell>
          <cell r="AF2907" t="str">
            <v>SARTEN DE CERAMICA DE 22 CM C/TAPA ANTIADHERENTE</v>
          </cell>
          <cell r="AG2907" t="str">
            <v>971.18</v>
          </cell>
          <cell r="AH2907">
            <v>1</v>
          </cell>
          <cell r="AI2907" t="str">
            <v>BA8170</v>
          </cell>
          <cell r="AN2907" t="str">
            <v>Sí</v>
          </cell>
        </row>
        <row r="2908">
          <cell r="A2908">
            <v>1556</v>
          </cell>
          <cell r="B2908" t="str">
            <v>dario_ausina@hotmail.com</v>
          </cell>
          <cell r="C2908">
            <v>44041</v>
          </cell>
          <cell r="D2908" t="str">
            <v>Abierta</v>
          </cell>
          <cell r="E2908" t="str">
            <v>Recibido</v>
          </cell>
          <cell r="F2908" t="str">
            <v>Enviado</v>
          </cell>
          <cell r="G2908" t="str">
            <v>ARS</v>
          </cell>
          <cell r="H2908" t="str">
            <v>6462.41</v>
          </cell>
          <cell r="I2908">
            <v>0</v>
          </cell>
          <cell r="J2908">
            <v>0</v>
          </cell>
          <cell r="K2908" t="str">
            <v>6462.41</v>
          </cell>
          <cell r="L2908" t="str">
            <v>Dario Sebastian Ausina</v>
          </cell>
          <cell r="M2908">
            <v>29832283</v>
          </cell>
          <cell r="N2908">
            <v>2994095931</v>
          </cell>
          <cell r="O2908" t="str">
            <v>Dario Sebastian Ausina</v>
          </cell>
          <cell r="P2908">
            <v>2994095931</v>
          </cell>
          <cell r="Q2908" t="str">
            <v>Carhue</v>
          </cell>
          <cell r="R2908">
            <v>2556</v>
          </cell>
          <cell r="U2908" t="str">
            <v>Caba</v>
          </cell>
          <cell r="V2908">
            <v>1440</v>
          </cell>
          <cell r="W2908" t="str">
            <v>Capital Federal</v>
          </cell>
          <cell r="Y2908" t="str">
            <v>ENVÍO SIN CARGO (CABA Y GRAN PARTE DE GBA) TIEMPO: 4 a 6 DÍAS HÁBILES</v>
          </cell>
          <cell r="Z2908" t="str">
            <v>Mercado Pago</v>
          </cell>
          <cell r="AB2908" t="str">
            <v>Enviar por via cargo a sucursal Plottier, provincia de Neuquén, CP 8316, para retiro en sucursal.  Atte Dario Ausina</v>
          </cell>
          <cell r="AC2908" t="str">
            <v>31-07 HABLADO X VIA CARGO PAGO EN DESTINO</v>
          </cell>
          <cell r="AD2908">
            <v>44041</v>
          </cell>
          <cell r="AE2908">
            <v>44046</v>
          </cell>
          <cell r="AF2908" t="str">
            <v>DISPENSER DE JABON DE POLIRESINA 19 X 7 CM</v>
          </cell>
          <cell r="AG2908" t="str">
            <v>614.38</v>
          </cell>
          <cell r="AH2908">
            <v>2</v>
          </cell>
          <cell r="AI2908" t="str">
            <v>AB6647</v>
          </cell>
          <cell r="AJ2908" t="str">
            <v>Móvil</v>
          </cell>
          <cell r="AK2908" t="str">
            <v>03-08 SE ENVIA A VIA CARGO ENTRE 15 Y 18 HORAS!</v>
          </cell>
          <cell r="AL2908">
            <v>1633857885</v>
          </cell>
          <cell r="AM2908">
            <v>269983045</v>
          </cell>
          <cell r="AN2908" t="str">
            <v>Sí</v>
          </cell>
        </row>
        <row r="2909">
          <cell r="A2909">
            <v>1556</v>
          </cell>
          <cell r="B2909" t="str">
            <v>dario_ausina@hotmail.com</v>
          </cell>
          <cell r="AF2909" t="str">
            <v>BOWL BAMBOO BLANCO OVALADO MED 13X26CM</v>
          </cell>
          <cell r="AG2909" t="str">
            <v>1267.22</v>
          </cell>
          <cell r="AH2909">
            <v>1</v>
          </cell>
          <cell r="AI2909" t="str">
            <v>BA7791</v>
          </cell>
          <cell r="AN2909" t="str">
            <v>Sí</v>
          </cell>
        </row>
        <row r="2910">
          <cell r="A2910">
            <v>1556</v>
          </cell>
          <cell r="B2910" t="str">
            <v>dario_ausina@hotmail.com</v>
          </cell>
          <cell r="AF2910" t="str">
            <v>BOWL BAMBOO NEGRO 6X15CM</v>
          </cell>
          <cell r="AG2910" t="str">
            <v>431.2</v>
          </cell>
          <cell r="AH2910">
            <v>3</v>
          </cell>
          <cell r="AI2910" t="str">
            <v>BA7798</v>
          </cell>
          <cell r="AN2910" t="str">
            <v>Sí</v>
          </cell>
        </row>
        <row r="2911">
          <cell r="A2911">
            <v>1556</v>
          </cell>
          <cell r="B2911" t="str">
            <v>dario_ausina@hotmail.com</v>
          </cell>
          <cell r="AF2911" t="str">
            <v>COPETINERO BAMBOO BLANCO ALARGADO 5X30X12.5CM</v>
          </cell>
          <cell r="AG2911" t="str">
            <v>787.68</v>
          </cell>
          <cell r="AH2911">
            <v>1</v>
          </cell>
          <cell r="AI2911" t="str">
            <v>BA7794</v>
          </cell>
          <cell r="AN2911" t="str">
            <v>Sí</v>
          </cell>
        </row>
        <row r="2912">
          <cell r="A2912">
            <v>1556</v>
          </cell>
          <cell r="B2912" t="str">
            <v>dario_ausina@hotmail.com</v>
          </cell>
          <cell r="AF2912" t="str">
            <v>SET CUCHARON Y TENEDOR BAMBOO BLANCO 29CM</v>
          </cell>
          <cell r="AG2912" t="str">
            <v>819.2</v>
          </cell>
          <cell r="AH2912">
            <v>1</v>
          </cell>
          <cell r="AI2912" t="str">
            <v>BA7800</v>
          </cell>
          <cell r="AN2912" t="str">
            <v>Sí</v>
          </cell>
        </row>
        <row r="2913">
          <cell r="A2913">
            <v>1556</v>
          </cell>
          <cell r="B2913" t="str">
            <v>dario_ausina@hotmail.com</v>
          </cell>
          <cell r="AF2913" t="str">
            <v>BOWL BAMBOO BLANCO 14X28CM</v>
          </cell>
          <cell r="AG2913" t="str">
            <v>1065.95</v>
          </cell>
          <cell r="AH2913">
            <v>1</v>
          </cell>
          <cell r="AI2913" t="str">
            <v>BA7812</v>
          </cell>
          <cell r="AN2913" t="str">
            <v>Sí</v>
          </cell>
        </row>
        <row r="2914">
          <cell r="A2914">
            <v>1555</v>
          </cell>
          <cell r="B2914" t="str">
            <v>peraltalautaro96@gmail.com</v>
          </cell>
          <cell r="C2914">
            <v>44041</v>
          </cell>
          <cell r="D2914" t="str">
            <v>Abierta</v>
          </cell>
          <cell r="E2914" t="str">
            <v>Recibido</v>
          </cell>
          <cell r="F2914" t="str">
            <v>Enviado</v>
          </cell>
          <cell r="G2914" t="str">
            <v>ARS</v>
          </cell>
          <cell r="H2914" t="str">
            <v>5878.1</v>
          </cell>
          <cell r="I2914">
            <v>0</v>
          </cell>
          <cell r="J2914">
            <v>0</v>
          </cell>
          <cell r="K2914" t="str">
            <v>5878.1</v>
          </cell>
          <cell r="L2914" t="str">
            <v>Lautaro Peralta</v>
          </cell>
          <cell r="M2914">
            <v>38701590</v>
          </cell>
          <cell r="N2914">
            <v>5491131983654</v>
          </cell>
          <cell r="O2914" t="str">
            <v>Lautaro Peralta</v>
          </cell>
          <cell r="P2914">
            <v>5491131983654</v>
          </cell>
          <cell r="Q2914" t="str">
            <v>Santa Cruz</v>
          </cell>
          <cell r="R2914">
            <v>281</v>
          </cell>
          <cell r="T2914" t="str">
            <v>San José</v>
          </cell>
          <cell r="U2914" t="str">
            <v>Buenos Aires</v>
          </cell>
          <cell r="V2914">
            <v>1834</v>
          </cell>
          <cell r="W2914" t="str">
            <v>Gran Buenos Aires</v>
          </cell>
          <cell r="Y2914" t="str">
            <v>ENVÍO SIN CARGO (CABA Y GRAN PARTE DE GBA) TIEMPO: 4 a 6 DÍAS HÁBILES</v>
          </cell>
          <cell r="Z2914" t="str">
            <v>Mercado Pago</v>
          </cell>
          <cell r="AB2914" t="str">
            <v>La dirección es  Santa Cruz 281, entre churrinche y zorzal. Barrio San José. Temperley. Partido lomas de Zamora. El timbre NO FUNCIONA. Portón negro.</v>
          </cell>
          <cell r="AD2914">
            <v>44041</v>
          </cell>
          <cell r="AE2914">
            <v>44046</v>
          </cell>
          <cell r="AF2914" t="str">
            <v>FUENTE DE VIDRIO CON TAPA PARA HORNO 2750CC 1375CC 33.9*19CM DIAM BORCAM 467</v>
          </cell>
          <cell r="AG2914" t="str">
            <v>1280.89</v>
          </cell>
          <cell r="AH2914">
            <v>1</v>
          </cell>
          <cell r="AI2914" t="str">
            <v>PA59010</v>
          </cell>
          <cell r="AJ2914" t="str">
            <v>Móvil</v>
          </cell>
          <cell r="AK2914" t="str">
            <v>MIERCOLES 5-08 ENTRE 8 Y 18 HORAS!</v>
          </cell>
          <cell r="AL2914">
            <v>1633826194</v>
          </cell>
          <cell r="AM2914">
            <v>269400675</v>
          </cell>
          <cell r="AN2914" t="str">
            <v>Sí</v>
          </cell>
        </row>
        <row r="2915">
          <cell r="A2915">
            <v>1555</v>
          </cell>
          <cell r="B2915" t="str">
            <v>peraltalautaro96@gmail.com</v>
          </cell>
          <cell r="AF2915" t="str">
            <v>JUEGO DE 4 PINTAS</v>
          </cell>
          <cell r="AG2915" t="str">
            <v>479.2</v>
          </cell>
          <cell r="AH2915">
            <v>1</v>
          </cell>
          <cell r="AI2915" t="str">
            <v>RI68946PK</v>
          </cell>
          <cell r="AN2915" t="str">
            <v>Sí</v>
          </cell>
        </row>
        <row r="2916">
          <cell r="A2916">
            <v>1555</v>
          </cell>
          <cell r="B2916" t="str">
            <v>peraltalautaro96@gmail.com</v>
          </cell>
          <cell r="AF2916" t="str">
            <v>SET: DOSIFICADOR REPOSTERIA+ESPATULA+4 PICOS 6X20CM</v>
          </cell>
          <cell r="AG2916" t="str">
            <v>330.4</v>
          </cell>
          <cell r="AH2916">
            <v>1</v>
          </cell>
          <cell r="AI2916" t="str">
            <v>046BA4804</v>
          </cell>
          <cell r="AN2916" t="str">
            <v>Sí</v>
          </cell>
        </row>
        <row r="2917">
          <cell r="A2917">
            <v>1555</v>
          </cell>
          <cell r="B2917" t="str">
            <v>peraltalautaro96@gmail.com</v>
          </cell>
          <cell r="AF2917" t="str">
            <v>BROCHES PARA BOLSA FLUO BLISTER SET X 5PC  COL.SURT. 11CM</v>
          </cell>
          <cell r="AG2917" t="str">
            <v>112.72</v>
          </cell>
          <cell r="AH2917">
            <v>1</v>
          </cell>
          <cell r="AI2917" t="str">
            <v>046BR5393</v>
          </cell>
          <cell r="AN2917" t="str">
            <v>Sí</v>
          </cell>
        </row>
        <row r="2918">
          <cell r="A2918">
            <v>1555</v>
          </cell>
          <cell r="B2918" t="str">
            <v>peraltalautaro96@gmail.com</v>
          </cell>
          <cell r="AF2918" t="str">
            <v>UNTADOR CRISTAL 1 PIEZA 14,5CM MOTIV. SIN ELECCIÓN</v>
          </cell>
          <cell r="AG2918" t="str">
            <v>18.63</v>
          </cell>
          <cell r="AH2918">
            <v>3</v>
          </cell>
          <cell r="AI2918" t="str">
            <v>019BA6981</v>
          </cell>
          <cell r="AN2918" t="str">
            <v>Sí</v>
          </cell>
        </row>
        <row r="2919">
          <cell r="A2919">
            <v>1555</v>
          </cell>
          <cell r="B2919" t="str">
            <v>peraltalautaro96@gmail.com</v>
          </cell>
          <cell r="AF2919" t="str">
            <v>PROMO SET DE VIDRIO</v>
          </cell>
          <cell r="AG2919">
            <v>2399</v>
          </cell>
          <cell r="AH2919">
            <v>1</v>
          </cell>
          <cell r="AN2919" t="str">
            <v>Sí</v>
          </cell>
        </row>
        <row r="2920">
          <cell r="A2920">
            <v>1555</v>
          </cell>
          <cell r="B2920" t="str">
            <v>peraltalautaro96@gmail.com</v>
          </cell>
          <cell r="AF2920" t="str">
            <v>CAJA / ASIENTO FORMA CAMION HELADOS 53X33X26CM</v>
          </cell>
          <cell r="AG2920">
            <v>1220</v>
          </cell>
          <cell r="AH2920">
            <v>1</v>
          </cell>
          <cell r="AI2920" t="str">
            <v>046CX5828</v>
          </cell>
          <cell r="AN2920" t="str">
            <v>Sí</v>
          </cell>
        </row>
        <row r="2921">
          <cell r="A2921">
            <v>1554</v>
          </cell>
          <cell r="B2921" t="str">
            <v>giselapatania@hotmail.com</v>
          </cell>
          <cell r="C2921">
            <v>44041</v>
          </cell>
          <cell r="D2921" t="str">
            <v>Abierta</v>
          </cell>
          <cell r="E2921" t="str">
            <v>Recibido</v>
          </cell>
          <cell r="F2921" t="str">
            <v>Enviado</v>
          </cell>
          <cell r="G2921" t="str">
            <v>ARS</v>
          </cell>
          <cell r="H2921" t="str">
            <v>8555.24</v>
          </cell>
          <cell r="I2921">
            <v>0</v>
          </cell>
          <cell r="J2921">
            <v>0</v>
          </cell>
          <cell r="K2921" t="str">
            <v>8555.24</v>
          </cell>
          <cell r="L2921" t="str">
            <v>Gisela Patania</v>
          </cell>
          <cell r="M2921">
            <v>25430025</v>
          </cell>
          <cell r="N2921">
            <v>1157594737</v>
          </cell>
          <cell r="O2921" t="str">
            <v>Gisela patania</v>
          </cell>
          <cell r="P2921">
            <v>1157594737</v>
          </cell>
          <cell r="Q2921" t="str">
            <v>Sanchez De Loria</v>
          </cell>
          <cell r="R2921">
            <v>1080</v>
          </cell>
          <cell r="S2921" t="str">
            <v>4d</v>
          </cell>
          <cell r="T2921" t="str">
            <v>san Cristobal</v>
          </cell>
          <cell r="U2921" t="str">
            <v>Caba</v>
          </cell>
          <cell r="V2921">
            <v>1220</v>
          </cell>
          <cell r="W2921" t="str">
            <v>Capital Federal</v>
          </cell>
          <cell r="Y2921" t="str">
            <v>ENVÍO SIN CARGO (CABA Y GRAN PARTE DE GBA) TIEMPO: 4 a 6 DÍAS HÁBILES</v>
          </cell>
          <cell r="Z2921" t="str">
            <v>Mercado Pago</v>
          </cell>
          <cell r="AC2921" t="str">
            <v>SEGURO DE PUERTA PRINCIPALMENTE COLOR ROJO, SINO FUCSIA O VIOLETA</v>
          </cell>
          <cell r="AD2921">
            <v>44041</v>
          </cell>
          <cell r="AE2921">
            <v>44048</v>
          </cell>
          <cell r="AF2921" t="str">
            <v>BOTELLA ESTAMPA PERMANENTE</v>
          </cell>
          <cell r="AG2921" t="str">
            <v>101.2</v>
          </cell>
          <cell r="AH2921">
            <v>10</v>
          </cell>
          <cell r="AI2921" t="str">
            <v>BOTEST</v>
          </cell>
          <cell r="AJ2921" t="str">
            <v>Web</v>
          </cell>
          <cell r="AK2921" t="str">
            <v>VIERNES 07-08 ENTRE 8 Y 18 HORAS!</v>
          </cell>
          <cell r="AL2921">
            <v>1633825774</v>
          </cell>
          <cell r="AM2921">
            <v>270197481</v>
          </cell>
          <cell r="AN2921" t="str">
            <v>Sí</v>
          </cell>
        </row>
        <row r="2922">
          <cell r="A2922">
            <v>1554</v>
          </cell>
          <cell r="B2922" t="str">
            <v>giselapatania@hotmail.com</v>
          </cell>
          <cell r="AF2922" t="str">
            <v>ALM. LOVE 25X55CM POLIESTER V.SILICONADO</v>
          </cell>
          <cell r="AG2922" t="str">
            <v>631.2</v>
          </cell>
          <cell r="AH2922">
            <v>1</v>
          </cell>
          <cell r="AI2922" t="str">
            <v>CHU391</v>
          </cell>
          <cell r="AN2922" t="str">
            <v>Sí</v>
          </cell>
        </row>
        <row r="2923">
          <cell r="A2923">
            <v>1554</v>
          </cell>
          <cell r="B2923" t="str">
            <v>giselapatania@hotmail.com</v>
          </cell>
          <cell r="AF2923" t="str">
            <v>PORTA COSMETICOS 8 PARTES 11,5X11,5CM</v>
          </cell>
          <cell r="AG2923" t="str">
            <v>342.4</v>
          </cell>
          <cell r="AH2923">
            <v>1</v>
          </cell>
          <cell r="AI2923" t="str">
            <v>046DE7898</v>
          </cell>
          <cell r="AN2923" t="str">
            <v>Sí</v>
          </cell>
        </row>
        <row r="2924">
          <cell r="A2924">
            <v>1554</v>
          </cell>
          <cell r="B2924" t="str">
            <v>giselapatania@hotmail.com</v>
          </cell>
          <cell r="AF2924" t="str">
            <v>PANERA HOME</v>
          </cell>
          <cell r="AG2924" t="str">
            <v>323.4</v>
          </cell>
          <cell r="AH2924">
            <v>1</v>
          </cell>
          <cell r="AI2924" t="str">
            <v>LO26003</v>
          </cell>
          <cell r="AN2924" t="str">
            <v>Sí</v>
          </cell>
        </row>
        <row r="2925">
          <cell r="A2925">
            <v>1554</v>
          </cell>
          <cell r="B2925" t="str">
            <v>giselapatania@hotmail.com</v>
          </cell>
          <cell r="AF2925" t="str">
            <v>ALM. HOME 25X55CM POLIESTER V.SILICONADO</v>
          </cell>
          <cell r="AG2925" t="str">
            <v>631.2</v>
          </cell>
          <cell r="AH2925">
            <v>1</v>
          </cell>
          <cell r="AI2925" t="str">
            <v>CHU390</v>
          </cell>
          <cell r="AN2925" t="str">
            <v>Sí</v>
          </cell>
        </row>
        <row r="2926">
          <cell r="A2926">
            <v>1554</v>
          </cell>
          <cell r="B2926" t="str">
            <v>giselapatania@hotmail.com</v>
          </cell>
          <cell r="AF2926" t="str">
            <v>ALM. VIVE RIE AMA 25X55CM POLIESTER V.SILICONADO</v>
          </cell>
          <cell r="AG2926" t="str">
            <v>631.2</v>
          </cell>
          <cell r="AH2926">
            <v>1</v>
          </cell>
          <cell r="AI2926" t="str">
            <v>CHU376</v>
          </cell>
          <cell r="AN2926" t="str">
            <v>Sí</v>
          </cell>
        </row>
        <row r="2927">
          <cell r="A2927">
            <v>1554</v>
          </cell>
          <cell r="B2927" t="str">
            <v>giselapatania@hotmail.com</v>
          </cell>
          <cell r="AF2927" t="str">
            <v>SEGURO PARA PUERTA SILICONA 1PC COLORES SURTIDOS SIN ELECCION</v>
          </cell>
          <cell r="AG2927" t="str">
            <v>45.59</v>
          </cell>
          <cell r="AH2927">
            <v>1</v>
          </cell>
          <cell r="AI2927" t="str">
            <v>019BA6986</v>
          </cell>
          <cell r="AN2927" t="str">
            <v>Sí</v>
          </cell>
        </row>
        <row r="2928">
          <cell r="A2928">
            <v>1554</v>
          </cell>
          <cell r="B2928" t="str">
            <v>giselapatania@hotmail.com</v>
          </cell>
          <cell r="AF2928" t="str">
            <v>CESTO DE BASURA ACERO INOXIDABLE 8L</v>
          </cell>
          <cell r="AG2928" t="str">
            <v>1456.28</v>
          </cell>
          <cell r="AH2928">
            <v>1</v>
          </cell>
          <cell r="AI2928" t="str">
            <v>TA7997</v>
          </cell>
          <cell r="AN2928" t="str">
            <v>Sí</v>
          </cell>
        </row>
        <row r="2929">
          <cell r="A2929">
            <v>1554</v>
          </cell>
          <cell r="B2929" t="str">
            <v>giselapatania@hotmail.com</v>
          </cell>
          <cell r="AF2929" t="str">
            <v>CESTO DE BASURA ACERO INOX. 12L</v>
          </cell>
          <cell r="AG2929" t="str">
            <v>2032.8</v>
          </cell>
          <cell r="AH2929">
            <v>1</v>
          </cell>
          <cell r="AI2929" t="str">
            <v>TA7998</v>
          </cell>
          <cell r="AN2929" t="str">
            <v>Sí</v>
          </cell>
        </row>
        <row r="2930">
          <cell r="A2930">
            <v>1554</v>
          </cell>
          <cell r="B2930" t="str">
            <v>giselapatania@hotmail.com</v>
          </cell>
          <cell r="AF2930" t="str">
            <v>LATA DESEOS 17X17CM</v>
          </cell>
          <cell r="AG2930" t="str">
            <v>899.5</v>
          </cell>
          <cell r="AH2930">
            <v>1</v>
          </cell>
          <cell r="AI2930" t="str">
            <v>645LA33026</v>
          </cell>
          <cell r="AN2930" t="str">
            <v>Sí</v>
          </cell>
        </row>
        <row r="2931">
          <cell r="A2931">
            <v>1554</v>
          </cell>
          <cell r="B2931" t="str">
            <v>giselapatania@hotmail.com</v>
          </cell>
          <cell r="AF2931" t="str">
            <v>SET X 3 COLADORES</v>
          </cell>
          <cell r="AG2931" t="str">
            <v>251.54</v>
          </cell>
          <cell r="AH2931">
            <v>1</v>
          </cell>
          <cell r="AI2931" t="str">
            <v>BA4794</v>
          </cell>
          <cell r="AN2931" t="str">
            <v>Sí</v>
          </cell>
        </row>
        <row r="2932">
          <cell r="A2932">
            <v>1554</v>
          </cell>
          <cell r="B2932" t="str">
            <v>giselapatania@hotmail.com</v>
          </cell>
          <cell r="AF2932" t="str">
            <v>FRASCO VIDRIO 19CM X 9CM DIAM</v>
          </cell>
          <cell r="AG2932" t="str">
            <v>298.13</v>
          </cell>
          <cell r="AH2932">
            <v>1</v>
          </cell>
          <cell r="AI2932" t="str">
            <v>BA6431</v>
          </cell>
          <cell r="AN2932" t="str">
            <v>Sí</v>
          </cell>
        </row>
        <row r="2933">
          <cell r="A2933">
            <v>1553</v>
          </cell>
          <cell r="B2933" t="str">
            <v>florenciafacio@gmail.com</v>
          </cell>
          <cell r="C2933">
            <v>44041</v>
          </cell>
          <cell r="D2933" t="str">
            <v>Abierta</v>
          </cell>
          <cell r="E2933" t="str">
            <v>Recibido</v>
          </cell>
          <cell r="F2933" t="str">
            <v>Enviado</v>
          </cell>
          <cell r="G2933" t="str">
            <v>ARS</v>
          </cell>
          <cell r="H2933" t="str">
            <v>1658.5</v>
          </cell>
          <cell r="I2933">
            <v>0</v>
          </cell>
          <cell r="J2933">
            <v>0</v>
          </cell>
          <cell r="K2933" t="str">
            <v>1658.5</v>
          </cell>
          <cell r="L2933" t="str">
            <v>Florencia Facio</v>
          </cell>
          <cell r="M2933">
            <v>28030506</v>
          </cell>
          <cell r="N2933">
            <v>1141909410</v>
          </cell>
          <cell r="O2933" t="str">
            <v>Florencia Facio</v>
          </cell>
          <cell r="P2933">
            <v>1141909410</v>
          </cell>
          <cell r="Q2933" t="str">
            <v>Nuñez</v>
          </cell>
          <cell r="R2933">
            <v>2442</v>
          </cell>
          <cell r="S2933" t="str">
            <v>2C</v>
          </cell>
          <cell r="T2933" t="str">
            <v>Nuñez</v>
          </cell>
          <cell r="U2933" t="str">
            <v>Caba</v>
          </cell>
          <cell r="V2933">
            <v>1429</v>
          </cell>
          <cell r="W2933" t="str">
            <v>Capital Federal</v>
          </cell>
          <cell r="Y2933" t="str">
            <v>ENVÍO SIN CARGO (CABA Y GRAN PARTE DE GBA) TIEMPO: 4 a 6 DÍAS HÁBILES</v>
          </cell>
          <cell r="Z2933" t="str">
            <v>Mercado Pago</v>
          </cell>
          <cell r="AD2933">
            <v>44041</v>
          </cell>
          <cell r="AE2933">
            <v>44043</v>
          </cell>
          <cell r="AF2933" t="str">
            <v>MOLDE P/PIZZA ANTIADHERENTE NEGRO 30 CM.</v>
          </cell>
          <cell r="AG2933" t="str">
            <v>642.14</v>
          </cell>
          <cell r="AH2933">
            <v>1</v>
          </cell>
          <cell r="AI2933" t="str">
            <v>043BA6161</v>
          </cell>
          <cell r="AJ2933" t="str">
            <v>Móvil</v>
          </cell>
          <cell r="AK2933" t="str">
            <v>LUNES ENTRE LAS 8 Y 18 HORAS!</v>
          </cell>
          <cell r="AL2933">
            <v>1633815586</v>
          </cell>
          <cell r="AM2933">
            <v>251918713</v>
          </cell>
          <cell r="AN2933" t="str">
            <v>Sí</v>
          </cell>
        </row>
        <row r="2934">
          <cell r="A2934">
            <v>1553</v>
          </cell>
          <cell r="B2934" t="str">
            <v>florenciafacio@gmail.com</v>
          </cell>
          <cell r="AF2934" t="str">
            <v>PROMO RIGOLLEAU TAZON 370ML X 12 PIEZAS</v>
          </cell>
          <cell r="AG2934" t="str">
            <v>1016.36</v>
          </cell>
          <cell r="AH2934">
            <v>1</v>
          </cell>
          <cell r="AI2934" t="str">
            <v>RI67021GR</v>
          </cell>
          <cell r="AN2934" t="str">
            <v>Sí</v>
          </cell>
        </row>
        <row r="2935">
          <cell r="A2935">
            <v>1552</v>
          </cell>
          <cell r="B2935" t="str">
            <v>belenbertuzzi@gmail.com</v>
          </cell>
          <cell r="C2935">
            <v>44041</v>
          </cell>
          <cell r="D2935" t="str">
            <v>Abierta</v>
          </cell>
          <cell r="E2935" t="str">
            <v>Recibido</v>
          </cell>
          <cell r="F2935" t="str">
            <v>Enviado</v>
          </cell>
          <cell r="G2935" t="str">
            <v>ARS</v>
          </cell>
          <cell r="H2935" t="str">
            <v>2654.88</v>
          </cell>
          <cell r="I2935">
            <v>0</v>
          </cell>
          <cell r="J2935">
            <v>0</v>
          </cell>
          <cell r="K2935" t="str">
            <v>2654.88</v>
          </cell>
          <cell r="L2935" t="str">
            <v>MARIA BELEN Bertuzzi</v>
          </cell>
          <cell r="M2935">
            <v>36778653</v>
          </cell>
          <cell r="N2935">
            <v>3814756124</v>
          </cell>
          <cell r="O2935" t="str">
            <v>Maria Belen Bertuzzi</v>
          </cell>
          <cell r="P2935">
            <v>3814756124</v>
          </cell>
          <cell r="Q2935" t="str">
            <v>Rivadavia</v>
          </cell>
          <cell r="R2935">
            <v>639</v>
          </cell>
          <cell r="S2935">
            <v>6</v>
          </cell>
          <cell r="U2935" t="str">
            <v>San Isidro</v>
          </cell>
          <cell r="V2935">
            <v>1642</v>
          </cell>
          <cell r="W2935" t="str">
            <v>Gran Buenos Aires</v>
          </cell>
          <cell r="Y2935" t="str">
            <v>ENVÍO SIN CARGO (CABA Y GRAN PARTE DE GBA) TIEMPO: 4 a 6 DÍAS HÁBILES</v>
          </cell>
          <cell r="Z2935" t="str">
            <v>Mercado Pago</v>
          </cell>
          <cell r="AD2935">
            <v>44041</v>
          </cell>
          <cell r="AE2935">
            <v>44049</v>
          </cell>
          <cell r="AF2935" t="str">
            <v>JABONERA DE BAÑO PASTEL DE POLIRESINA</v>
          </cell>
          <cell r="AG2935" t="str">
            <v>391.3</v>
          </cell>
          <cell r="AH2935">
            <v>1</v>
          </cell>
          <cell r="AI2935" t="str">
            <v>AB6649</v>
          </cell>
          <cell r="AJ2935" t="str">
            <v>Móvil</v>
          </cell>
          <cell r="AK2935" t="str">
            <v>MARTES 11-08 ENTRE 8 Y 18 HORAS!</v>
          </cell>
          <cell r="AL2935">
            <v>1633780339</v>
          </cell>
          <cell r="AM2935">
            <v>270272210</v>
          </cell>
          <cell r="AN2935" t="str">
            <v>Sí</v>
          </cell>
        </row>
        <row r="2936">
          <cell r="A2936">
            <v>1552</v>
          </cell>
          <cell r="B2936" t="str">
            <v>belenbertuzzi@gmail.com</v>
          </cell>
          <cell r="AF2936" t="str">
            <v>TRAPEADOR DE PISO VIOLETA EXTENSIBLE</v>
          </cell>
          <cell r="AG2936" t="str">
            <v>956.7</v>
          </cell>
          <cell r="AH2936">
            <v>1</v>
          </cell>
          <cell r="AI2936" t="str">
            <v>046LI7535</v>
          </cell>
          <cell r="AN2936" t="str">
            <v>Sí</v>
          </cell>
        </row>
        <row r="2937">
          <cell r="A2937">
            <v>1552</v>
          </cell>
          <cell r="B2937" t="str">
            <v>belenbertuzzi@gmail.com</v>
          </cell>
          <cell r="AF2937" t="str">
            <v>INDIVIDUAL DE YUTE TEJIDO 32 CM</v>
          </cell>
          <cell r="AG2937" t="str">
            <v>519.2</v>
          </cell>
          <cell r="AH2937">
            <v>1</v>
          </cell>
          <cell r="AI2937" t="str">
            <v>INDIVIDUALYUTE</v>
          </cell>
          <cell r="AN2937" t="str">
            <v>Sí</v>
          </cell>
        </row>
        <row r="2938">
          <cell r="A2938">
            <v>1552</v>
          </cell>
          <cell r="B2938" t="str">
            <v>belenbertuzzi@gmail.com</v>
          </cell>
          <cell r="AF2938" t="str">
            <v>COPETINERO BAMBOO BLANCO ALARGADO 5X30X12.5CM</v>
          </cell>
          <cell r="AG2938" t="str">
            <v>787.68</v>
          </cell>
          <cell r="AH2938">
            <v>1</v>
          </cell>
          <cell r="AI2938" t="str">
            <v>BA7794</v>
          </cell>
          <cell r="AN2938" t="str">
            <v>Sí</v>
          </cell>
        </row>
        <row r="2939">
          <cell r="A2939">
            <v>1551</v>
          </cell>
          <cell r="B2939" t="str">
            <v>araceli.trama@hotmail.com</v>
          </cell>
          <cell r="C2939">
            <v>44041</v>
          </cell>
          <cell r="D2939" t="str">
            <v>Abierta</v>
          </cell>
          <cell r="E2939" t="str">
            <v>Recibido</v>
          </cell>
          <cell r="F2939" t="str">
            <v>Enviado</v>
          </cell>
          <cell r="G2939" t="str">
            <v>ARS</v>
          </cell>
          <cell r="H2939" t="str">
            <v>1490.65</v>
          </cell>
          <cell r="I2939">
            <v>0</v>
          </cell>
          <cell r="J2939">
            <v>0</v>
          </cell>
          <cell r="K2939" t="str">
            <v>1490.65</v>
          </cell>
          <cell r="L2939" t="str">
            <v>Araceli Trama</v>
          </cell>
          <cell r="M2939">
            <v>38891667</v>
          </cell>
          <cell r="N2939" t="str">
            <v>15 6407-5259</v>
          </cell>
          <cell r="O2939" t="str">
            <v>Araceli Trama</v>
          </cell>
          <cell r="P2939" t="str">
            <v>15 6407-5259</v>
          </cell>
          <cell r="Q2939" t="str">
            <v>Emilio zola</v>
          </cell>
          <cell r="R2939">
            <v>4319</v>
          </cell>
          <cell r="S2939" t="str">
            <v>Casa</v>
          </cell>
          <cell r="T2939" t="str">
            <v>Sarandi</v>
          </cell>
          <cell r="U2939" t="str">
            <v>Avellaneda</v>
          </cell>
          <cell r="V2939">
            <v>1872</v>
          </cell>
          <cell r="W2939" t="str">
            <v>Gran Buenos Aires</v>
          </cell>
          <cell r="Y2939" t="str">
            <v>ENVÍO SIN CARGO (CABA Y GRAN PARTE DE GBA) TIEMPO: 4 a 6 DÍAS HÁBILES</v>
          </cell>
          <cell r="Z2939" t="str">
            <v>Mercado Pago</v>
          </cell>
          <cell r="AD2939">
            <v>44041</v>
          </cell>
          <cell r="AE2939">
            <v>44046</v>
          </cell>
          <cell r="AF2939" t="str">
            <v>FRASCO VIDRIO 19CM X 9CM DIAM</v>
          </cell>
          <cell r="AG2939" t="str">
            <v>298.13</v>
          </cell>
          <cell r="AH2939">
            <v>5</v>
          </cell>
          <cell r="AI2939" t="str">
            <v>BA6431</v>
          </cell>
          <cell r="AJ2939" t="str">
            <v>Móvil</v>
          </cell>
          <cell r="AK2939" t="str">
            <v>MIERCOLES 5-08 ENTRE 8 Y 18 HORAS!</v>
          </cell>
          <cell r="AL2939">
            <v>1633691770</v>
          </cell>
          <cell r="AM2939">
            <v>269847802</v>
          </cell>
          <cell r="AN2939" t="str">
            <v>Sí</v>
          </cell>
        </row>
        <row r="2940">
          <cell r="A2940">
            <v>1550</v>
          </cell>
          <cell r="B2940" t="str">
            <v>dalizmartinez9@gmail.com</v>
          </cell>
          <cell r="C2940">
            <v>44041</v>
          </cell>
          <cell r="D2940" t="str">
            <v>Abierta</v>
          </cell>
          <cell r="E2940" t="str">
            <v>Recibido</v>
          </cell>
          <cell r="F2940" t="str">
            <v>Enviado</v>
          </cell>
          <cell r="G2940" t="str">
            <v>ARS</v>
          </cell>
          <cell r="H2940" t="str">
            <v>2275.36</v>
          </cell>
          <cell r="I2940">
            <v>0</v>
          </cell>
          <cell r="J2940">
            <v>0</v>
          </cell>
          <cell r="K2940" t="str">
            <v>2275.36</v>
          </cell>
          <cell r="L2940" t="str">
            <v>Thalia Daliz</v>
          </cell>
          <cell r="M2940">
            <v>94075806</v>
          </cell>
          <cell r="N2940">
            <v>1136604871</v>
          </cell>
          <cell r="O2940" t="str">
            <v>Thalia Daliz</v>
          </cell>
          <cell r="P2940">
            <v>1136604871</v>
          </cell>
          <cell r="Q2940" t="str">
            <v>Garmendia 2321</v>
          </cell>
          <cell r="R2940">
            <v>1722</v>
          </cell>
          <cell r="U2940" t="str">
            <v>Merlo</v>
          </cell>
          <cell r="V2940">
            <v>1722</v>
          </cell>
          <cell r="W2940" t="str">
            <v>Gran Buenos Aires</v>
          </cell>
          <cell r="Y2940" t="str">
            <v>ENVÍO SIN CARGO (CABA Y GRAN PARTE DE GBA) TIEMPO: 4 a 6 DÍAS HÁBILES</v>
          </cell>
          <cell r="Z2940" t="str">
            <v>Mercado Pago</v>
          </cell>
          <cell r="AB2940"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2940" t="str">
            <v>OJO PEDIDO PARA 3 DIRECCIONES DIFERENTES ES PARA REGALO! NO ENVIAR FACTURA</v>
          </cell>
          <cell r="AD2940">
            <v>44041</v>
          </cell>
          <cell r="AE2940">
            <v>44046</v>
          </cell>
          <cell r="AF2940" t="str">
            <v>CAJA DE TE CORAZON 10X7CM</v>
          </cell>
          <cell r="AG2940" t="str">
            <v>336.04</v>
          </cell>
          <cell r="AH2940">
            <v>4</v>
          </cell>
          <cell r="AI2940" t="str">
            <v>046CX6317</v>
          </cell>
          <cell r="AJ2940" t="str">
            <v>Móvil</v>
          </cell>
          <cell r="AK2940" t="str">
            <v>MIERCOLES 5-08 ENTRE 8 Y 18 HORAS!</v>
          </cell>
          <cell r="AL2940">
            <v>1633654572</v>
          </cell>
          <cell r="AM2940">
            <v>270025008</v>
          </cell>
          <cell r="AN2940" t="str">
            <v>Sí</v>
          </cell>
        </row>
        <row r="2941">
          <cell r="A2941">
            <v>1550</v>
          </cell>
          <cell r="B2941" t="str">
            <v>dalizmartinez9@gmail.com</v>
          </cell>
          <cell r="AF2941" t="str">
            <v>VASO TERMICO CON TAPA Y FAJA COLOR PASTEL (Rosa)</v>
          </cell>
          <cell r="AG2941" t="str">
            <v>232.8</v>
          </cell>
          <cell r="AH2941">
            <v>4</v>
          </cell>
          <cell r="AN2941" t="str">
            <v>Sí</v>
          </cell>
        </row>
        <row r="2942">
          <cell r="A2942">
            <v>1549</v>
          </cell>
          <cell r="B2942" t="str">
            <v>tomasreinoso82@gmail.com</v>
          </cell>
          <cell r="C2942">
            <v>44041</v>
          </cell>
          <cell r="D2942" t="str">
            <v>Abierta</v>
          </cell>
          <cell r="E2942" t="str">
            <v>Recibido</v>
          </cell>
          <cell r="F2942" t="str">
            <v>Enviado</v>
          </cell>
          <cell r="G2942" t="str">
            <v>ARS</v>
          </cell>
          <cell r="H2942" t="str">
            <v>640.88</v>
          </cell>
          <cell r="I2942">
            <v>0</v>
          </cell>
          <cell r="J2942">
            <v>0</v>
          </cell>
          <cell r="K2942" t="str">
            <v>640.88</v>
          </cell>
          <cell r="L2942" t="str">
            <v>tomas Gimenez Reinoso</v>
          </cell>
          <cell r="M2942">
            <v>20402600560</v>
          </cell>
          <cell r="N2942">
            <v>1163617901</v>
          </cell>
          <cell r="O2942" t="str">
            <v>Tomas Gimenez Reinoso</v>
          </cell>
          <cell r="P2942">
            <v>1163617901</v>
          </cell>
          <cell r="Q2942" t="str">
            <v>Leonismo Argentino</v>
          </cell>
          <cell r="R2942">
            <v>475</v>
          </cell>
          <cell r="T2942" t="str">
            <v>El zorzal</v>
          </cell>
          <cell r="U2942" t="str">
            <v>General Pacheco</v>
          </cell>
          <cell r="V2942">
            <v>1617</v>
          </cell>
          <cell r="W2942" t="str">
            <v>Gran Buenos Aires</v>
          </cell>
          <cell r="Y2942" t="str">
            <v>ENVÍO SIN CARGO (CABA Y GRAN PARTE DE GBA) TIEMPO: 4 a 6 DÍAS HÁBILES</v>
          </cell>
          <cell r="Z2942" t="str">
            <v>Mercado Pago</v>
          </cell>
          <cell r="AD2942">
            <v>44041</v>
          </cell>
          <cell r="AE2942">
            <v>44046</v>
          </cell>
          <cell r="AF2942" t="str">
            <v>CEPILLO DE BAÑO PLASTICO  3 COLORES 38 X 13 CM</v>
          </cell>
          <cell r="AG2942" t="str">
            <v>268.08</v>
          </cell>
          <cell r="AH2942">
            <v>1</v>
          </cell>
          <cell r="AI2942" t="str">
            <v>AB6065</v>
          </cell>
          <cell r="AJ2942" t="str">
            <v>Web</v>
          </cell>
          <cell r="AK2942" t="str">
            <v>JUEVES 6-08 ENTRE 8 Y 18 HORAS!</v>
          </cell>
          <cell r="AL2942">
            <v>1633655024</v>
          </cell>
          <cell r="AM2942">
            <v>270224396</v>
          </cell>
          <cell r="AN2942" t="str">
            <v>Sí</v>
          </cell>
        </row>
        <row r="2943">
          <cell r="A2943">
            <v>1549</v>
          </cell>
          <cell r="B2943" t="str">
            <v>tomasreinoso82@gmail.com</v>
          </cell>
          <cell r="AF2943" t="str">
            <v>COLADOR ACERO INOX. 20CM DIAM X8CM ALTO</v>
          </cell>
          <cell r="AG2943" t="str">
            <v>372.8</v>
          </cell>
          <cell r="AH2943">
            <v>1</v>
          </cell>
          <cell r="AI2943" t="str">
            <v>046BA8161</v>
          </cell>
          <cell r="AN2943" t="str">
            <v>Sí</v>
          </cell>
        </row>
        <row r="2944">
          <cell r="A2944">
            <v>1548</v>
          </cell>
          <cell r="B2944" t="str">
            <v>melinaasselborn@gmail.com</v>
          </cell>
          <cell r="C2944">
            <v>44041</v>
          </cell>
          <cell r="D2944" t="str">
            <v>Abierta</v>
          </cell>
          <cell r="E2944" t="str">
            <v>Recibido</v>
          </cell>
          <cell r="F2944" t="str">
            <v>Enviado</v>
          </cell>
          <cell r="G2944" t="str">
            <v>ARS</v>
          </cell>
          <cell r="H2944" t="str">
            <v>1700.51</v>
          </cell>
          <cell r="I2944">
            <v>0</v>
          </cell>
          <cell r="J2944">
            <v>0</v>
          </cell>
          <cell r="K2944" t="str">
            <v>1700.51</v>
          </cell>
          <cell r="L2944" t="str">
            <v>Melina Asselborn</v>
          </cell>
          <cell r="M2944">
            <v>29039777</v>
          </cell>
          <cell r="N2944">
            <v>1131339661</v>
          </cell>
          <cell r="O2944" t="str">
            <v>Melina Asselborn</v>
          </cell>
          <cell r="P2944">
            <v>1131339661</v>
          </cell>
          <cell r="Q2944" t="str">
            <v>Fitz roy</v>
          </cell>
          <cell r="R2944">
            <v>2461</v>
          </cell>
          <cell r="S2944" t="str">
            <v>2 d</v>
          </cell>
          <cell r="T2944" t="str">
            <v>Palermo</v>
          </cell>
          <cell r="U2944" t="str">
            <v>Caba</v>
          </cell>
          <cell r="V2944">
            <v>1425</v>
          </cell>
          <cell r="W2944" t="str">
            <v>Capital Federal</v>
          </cell>
          <cell r="Y2944" t="str">
            <v>ENVÍO SIN CARGO (CABA Y GRAN PARTE DE GBA) TIEMPO: 4 a 6 DÍAS HÁBILES</v>
          </cell>
          <cell r="Z2944" t="str">
            <v>Mercado Pago</v>
          </cell>
          <cell r="AD2944">
            <v>44041</v>
          </cell>
          <cell r="AE2944">
            <v>44043</v>
          </cell>
          <cell r="AF2944" t="str">
            <v>BOTELLA TRANSPARENTE TAPA SILICONA</v>
          </cell>
          <cell r="AG2944" t="str">
            <v>314.15</v>
          </cell>
          <cell r="AH2944">
            <v>2</v>
          </cell>
          <cell r="AI2944" t="str">
            <v>019BO5569</v>
          </cell>
          <cell r="AJ2944" t="str">
            <v>Móvil</v>
          </cell>
          <cell r="AK2944" t="str">
            <v>LUNES ENTRE LAS 8 Y 18 HORAS!</v>
          </cell>
          <cell r="AL2944">
            <v>1633581406</v>
          </cell>
          <cell r="AM2944">
            <v>270200579</v>
          </cell>
          <cell r="AN2944" t="str">
            <v>Sí</v>
          </cell>
        </row>
        <row r="2945">
          <cell r="A2945">
            <v>1548</v>
          </cell>
          <cell r="B2945" t="str">
            <v>melinaasselborn@gmail.com</v>
          </cell>
          <cell r="AF2945" t="str">
            <v>FRASCO DE VIDRIO LUNARES NEGROS 17CM / 11,5CM DIAM</v>
          </cell>
          <cell r="AG2945" t="str">
            <v>826.26</v>
          </cell>
          <cell r="AH2945">
            <v>1</v>
          </cell>
          <cell r="AI2945" t="str">
            <v>BA7078</v>
          </cell>
          <cell r="AN2945" t="str">
            <v>Sí</v>
          </cell>
        </row>
        <row r="2946">
          <cell r="A2946">
            <v>1548</v>
          </cell>
          <cell r="B2946" t="str">
            <v>melinaasselborn@gmail.com</v>
          </cell>
          <cell r="AF2946" t="str">
            <v>SECADOR DE VIDRIOS 4 COLORES 29 X 3 X 30 CM (Amarillo)</v>
          </cell>
          <cell r="AG2946" t="str">
            <v>245.95</v>
          </cell>
          <cell r="AH2946">
            <v>1</v>
          </cell>
          <cell r="AN2946" t="str">
            <v>Sí</v>
          </cell>
        </row>
        <row r="2947">
          <cell r="A2947">
            <v>1547</v>
          </cell>
          <cell r="B2947" t="str">
            <v>elii.azul@hotmail.com</v>
          </cell>
          <cell r="C2947">
            <v>44041</v>
          </cell>
          <cell r="D2947" t="str">
            <v>Abierta</v>
          </cell>
          <cell r="E2947" t="str">
            <v>Anulado</v>
          </cell>
          <cell r="F2947" t="str">
            <v>Enviado</v>
          </cell>
          <cell r="G2947" t="str">
            <v>ARS</v>
          </cell>
          <cell r="H2947" t="str">
            <v>1789.69</v>
          </cell>
          <cell r="I2947" t="str">
            <v>1789.69</v>
          </cell>
          <cell r="J2947">
            <v>655</v>
          </cell>
          <cell r="K2947">
            <v>655</v>
          </cell>
          <cell r="L2947" t="str">
            <v>Eliana Ojeda</v>
          </cell>
          <cell r="M2947">
            <v>35361848</v>
          </cell>
          <cell r="N2947">
            <v>1169477852</v>
          </cell>
          <cell r="O2947" t="str">
            <v>Eliana Ojeda</v>
          </cell>
          <cell r="P2947">
            <v>1169477852</v>
          </cell>
          <cell r="Q2947" t="str">
            <v>Arturo Illia</v>
          </cell>
          <cell r="R2947">
            <v>1054</v>
          </cell>
          <cell r="U2947" t="str">
            <v>Lanus</v>
          </cell>
          <cell r="V2947">
            <v>1440</v>
          </cell>
          <cell r="W2947" t="str">
            <v>Capital Federal</v>
          </cell>
          <cell r="Y2947" t="str">
            <v>Correo Argentino - Encomienda Clásica</v>
          </cell>
          <cell r="Z2947" t="str">
            <v>Mercado Pago</v>
          </cell>
          <cell r="AA2947" t="str">
            <v>ORDENDECOMPRA</v>
          </cell>
          <cell r="AC2947" t="str">
            <v>CON ESTE PEDIDO SE DEBE RETIRAR LA MOPA CON FALLA NO PAGO CORREO ES PORQUE USO UN CODIGO POR LA MOPA ROTA</v>
          </cell>
          <cell r="AE2947">
            <v>44046</v>
          </cell>
          <cell r="AF2947" t="str">
            <v>UNTADOR CRISTAL 1 PIEZA 14,5CM MOTIV. SIN ELECCIÓN</v>
          </cell>
          <cell r="AG2947" t="str">
            <v>18.63</v>
          </cell>
          <cell r="AH2947">
            <v>2</v>
          </cell>
          <cell r="AI2947" t="str">
            <v>019BA6981</v>
          </cell>
          <cell r="AJ2947" t="str">
            <v>Móvil</v>
          </cell>
          <cell r="AK2947" t="str">
            <v>MIERCOLES 5-08 ENTRE 8 Y 18 HORAS!</v>
          </cell>
          <cell r="AL2947">
            <v>1633454880</v>
          </cell>
          <cell r="AM2947">
            <v>270153762</v>
          </cell>
          <cell r="AN2947" t="str">
            <v>Sí</v>
          </cell>
        </row>
        <row r="2948">
          <cell r="A2948">
            <v>1547</v>
          </cell>
          <cell r="B2948" t="str">
            <v>elii.azul@hotmail.com</v>
          </cell>
          <cell r="AF2948" t="str">
            <v>RALLADOR DE MANO MEDIANO 20 CM</v>
          </cell>
          <cell r="AG2948" t="str">
            <v>35.1</v>
          </cell>
          <cell r="AH2948">
            <v>1</v>
          </cell>
          <cell r="AI2948" t="str">
            <v>BA7382</v>
          </cell>
          <cell r="AN2948" t="str">
            <v>Sí</v>
          </cell>
        </row>
        <row r="2949">
          <cell r="A2949">
            <v>1547</v>
          </cell>
          <cell r="B2949" t="str">
            <v>elii.azul@hotmail.com</v>
          </cell>
          <cell r="AF2949" t="str">
            <v>3X2 RIGOLLEAU VASO OSLO 400ML X 12 PIEZAS ( TOTAL 36 U)</v>
          </cell>
          <cell r="AG2949" t="str">
            <v>1717.33</v>
          </cell>
          <cell r="AH2949">
            <v>1</v>
          </cell>
          <cell r="AI2949" t="str">
            <v>RI62177GR</v>
          </cell>
          <cell r="AN2949" t="str">
            <v>Sí</v>
          </cell>
        </row>
        <row r="2950">
          <cell r="A2950">
            <v>1546</v>
          </cell>
          <cell r="B2950" t="str">
            <v>paloma.harriague20@gmail.com</v>
          </cell>
          <cell r="C2950">
            <v>44041</v>
          </cell>
          <cell r="D2950" t="str">
            <v>Abierta</v>
          </cell>
          <cell r="E2950" t="str">
            <v>Recibido</v>
          </cell>
          <cell r="F2950" t="str">
            <v>Enviado</v>
          </cell>
          <cell r="G2950" t="str">
            <v>ARS</v>
          </cell>
          <cell r="H2950" t="str">
            <v>4236.1</v>
          </cell>
          <cell r="I2950">
            <v>0</v>
          </cell>
          <cell r="J2950">
            <v>0</v>
          </cell>
          <cell r="K2950" t="str">
            <v>4236.1</v>
          </cell>
          <cell r="L2950" t="str">
            <v>Paloma Harriague</v>
          </cell>
          <cell r="M2950">
            <v>40396965</v>
          </cell>
          <cell r="N2950">
            <v>1130188487</v>
          </cell>
          <cell r="O2950" t="str">
            <v>Paloma harriague</v>
          </cell>
          <cell r="P2950">
            <v>1130188487</v>
          </cell>
          <cell r="Q2950" t="str">
            <v>Av Triunvirato</v>
          </cell>
          <cell r="R2950">
            <v>4531</v>
          </cell>
          <cell r="S2950" t="str">
            <v>chocolateria</v>
          </cell>
          <cell r="T2950" t="str">
            <v>villa urquiza</v>
          </cell>
          <cell r="U2950" t="str">
            <v>Caba</v>
          </cell>
          <cell r="V2950">
            <v>1431</v>
          </cell>
          <cell r="W2950" t="str">
            <v>Capital Federal</v>
          </cell>
          <cell r="Y2950" t="str">
            <v>ENVÍO SIN CARGO (CABA Y GRAN PARTE DE GBA) TIEMPO: 4 a 6 DÍAS HÁBILES</v>
          </cell>
          <cell r="Z2950" t="str">
            <v>Mercado Pago</v>
          </cell>
          <cell r="AD2950">
            <v>44041</v>
          </cell>
          <cell r="AE2950">
            <v>44049</v>
          </cell>
          <cell r="AF2950" t="str">
            <v>SARTEN DE CERAMICA DE 26CM S/TAPA ANTIADHERENTE</v>
          </cell>
          <cell r="AG2950" t="str">
            <v>889.16</v>
          </cell>
          <cell r="AH2950">
            <v>1</v>
          </cell>
          <cell r="AI2950" t="str">
            <v>BA8168</v>
          </cell>
          <cell r="AJ2950" t="str">
            <v>Web</v>
          </cell>
          <cell r="AK2950" t="str">
            <v>MARTES 11-08 ENTRE 8 Y 18 HORAS!</v>
          </cell>
          <cell r="AL2950">
            <v>1633400190</v>
          </cell>
          <cell r="AM2950">
            <v>269734724</v>
          </cell>
          <cell r="AN2950" t="str">
            <v>Sí</v>
          </cell>
        </row>
        <row r="2951">
          <cell r="A2951">
            <v>1546</v>
          </cell>
          <cell r="B2951" t="str">
            <v>paloma.harriague20@gmail.com</v>
          </cell>
          <cell r="AF2951" t="str">
            <v>FRASCO DE VIDRIO 0.75L</v>
          </cell>
          <cell r="AG2951" t="str">
            <v>566.4</v>
          </cell>
          <cell r="AH2951">
            <v>2</v>
          </cell>
          <cell r="AI2951" t="str">
            <v>PA98667</v>
          </cell>
          <cell r="AN2951" t="str">
            <v>Sí</v>
          </cell>
        </row>
        <row r="2952">
          <cell r="A2952">
            <v>1546</v>
          </cell>
          <cell r="B2952" t="str">
            <v>paloma.harriague20@gmail.com</v>
          </cell>
          <cell r="AF2952" t="str">
            <v>AZUCARERO DE VIDRIO Y AC. INOX 10CM</v>
          </cell>
          <cell r="AG2952" t="str">
            <v>159.2</v>
          </cell>
          <cell r="AH2952">
            <v>1</v>
          </cell>
          <cell r="AI2952" t="str">
            <v>046BA8196</v>
          </cell>
          <cell r="AN2952" t="str">
            <v>Sí</v>
          </cell>
        </row>
        <row r="2953">
          <cell r="A2953">
            <v>1546</v>
          </cell>
          <cell r="B2953" t="str">
            <v>paloma.harriague20@gmail.com</v>
          </cell>
          <cell r="AF2953" t="str">
            <v>INDIVIDUAL DE YUTE TEJIDO 32 CM</v>
          </cell>
          <cell r="AG2953" t="str">
            <v>519.2</v>
          </cell>
          <cell r="AH2953">
            <v>2</v>
          </cell>
          <cell r="AI2953" t="str">
            <v>INDIVIDUALYUTE</v>
          </cell>
          <cell r="AN2953" t="str">
            <v>Sí</v>
          </cell>
        </row>
        <row r="2954">
          <cell r="A2954">
            <v>1546</v>
          </cell>
          <cell r="B2954" t="str">
            <v>paloma.harriague20@gmail.com</v>
          </cell>
          <cell r="AF2954" t="str">
            <v>INDIVIDUAL CUERINA HOJAS 44X30CM</v>
          </cell>
          <cell r="AG2954" t="str">
            <v>308.1</v>
          </cell>
          <cell r="AH2954">
            <v>1</v>
          </cell>
          <cell r="AI2954" t="str">
            <v>CHUIN43R</v>
          </cell>
          <cell r="AN2954" t="str">
            <v>Sí</v>
          </cell>
        </row>
        <row r="2955">
          <cell r="A2955">
            <v>1546</v>
          </cell>
          <cell r="B2955" t="str">
            <v>paloma.harriague20@gmail.com</v>
          </cell>
          <cell r="AF2955" t="str">
            <v>INDIVIDUAL CUERINA HOJAS 32.5CM DIAM</v>
          </cell>
          <cell r="AG2955" t="str">
            <v>354.22</v>
          </cell>
          <cell r="AH2955">
            <v>2</v>
          </cell>
          <cell r="AI2955" t="str">
            <v>CHUIN44C</v>
          </cell>
          <cell r="AN2955" t="str">
            <v>Sí</v>
          </cell>
        </row>
        <row r="2956">
          <cell r="A2956">
            <v>1545</v>
          </cell>
          <cell r="B2956" t="str">
            <v>maxiicalvo@gmail.com</v>
          </cell>
          <cell r="C2956">
            <v>44041</v>
          </cell>
          <cell r="D2956" t="str">
            <v>Abierta</v>
          </cell>
          <cell r="E2956" t="str">
            <v>Recibido</v>
          </cell>
          <cell r="F2956" t="str">
            <v>Enviado</v>
          </cell>
          <cell r="G2956" t="str">
            <v>ARS</v>
          </cell>
          <cell r="H2956" t="str">
            <v>1355.77</v>
          </cell>
          <cell r="I2956">
            <v>0</v>
          </cell>
          <cell r="J2956">
            <v>0</v>
          </cell>
          <cell r="K2956" t="str">
            <v>1355.77</v>
          </cell>
          <cell r="L2956" t="str">
            <v>Maximiliano Emanuel Calvo</v>
          </cell>
          <cell r="M2956">
            <v>37055093</v>
          </cell>
          <cell r="N2956">
            <v>2317445901</v>
          </cell>
          <cell r="O2956" t="str">
            <v>Maximiliano Emanuel Calvo</v>
          </cell>
          <cell r="P2956">
            <v>2317445901</v>
          </cell>
          <cell r="Q2956">
            <v>56</v>
          </cell>
          <cell r="R2956">
            <v>427</v>
          </cell>
          <cell r="S2956" t="str">
            <v>5B</v>
          </cell>
          <cell r="T2956" t="str">
            <v>La Plata</v>
          </cell>
          <cell r="U2956" t="str">
            <v>La Plata</v>
          </cell>
          <cell r="V2956">
            <v>1440</v>
          </cell>
          <cell r="W2956" t="str">
            <v>Capital Federal</v>
          </cell>
          <cell r="Y2956" t="str">
            <v>ENVÍO SIN CARGO (CABA Y GRAN PARTE DE GBA) TIEMPO: 4 a 6 DÍAS HÁBILES</v>
          </cell>
          <cell r="Z2956" t="str">
            <v>Mercado Pago</v>
          </cell>
          <cell r="AD2956">
            <v>44041</v>
          </cell>
          <cell r="AE2956">
            <v>44046</v>
          </cell>
          <cell r="AF2956" t="str">
            <v>PORTACEPILLOS BLANCO POLI. 12X9CM</v>
          </cell>
          <cell r="AG2956" t="str">
            <v>399.6</v>
          </cell>
          <cell r="AH2956">
            <v>1</v>
          </cell>
          <cell r="AI2956" t="str">
            <v>046AB7318</v>
          </cell>
          <cell r="AJ2956" t="str">
            <v>Web</v>
          </cell>
          <cell r="AK2956" t="str">
            <v>JUEVES 6-08 ENTRE 8 Y 18 HORAS!</v>
          </cell>
          <cell r="AL2956">
            <v>1633366561</v>
          </cell>
          <cell r="AM2956">
            <v>270072845</v>
          </cell>
          <cell r="AN2956" t="str">
            <v>Sí</v>
          </cell>
        </row>
        <row r="2957">
          <cell r="A2957">
            <v>1545</v>
          </cell>
          <cell r="B2957" t="str">
            <v>maxiicalvo@gmail.com</v>
          </cell>
          <cell r="AF2957" t="str">
            <v>JABONERA BLANCA POLIRESINA 10 X 14 CM</v>
          </cell>
          <cell r="AG2957" t="str">
            <v>346.57</v>
          </cell>
          <cell r="AH2957">
            <v>1</v>
          </cell>
          <cell r="AI2957" t="str">
            <v>AB7320</v>
          </cell>
          <cell r="AN2957" t="str">
            <v>Sí</v>
          </cell>
        </row>
        <row r="2958">
          <cell r="A2958">
            <v>1545</v>
          </cell>
          <cell r="B2958" t="str">
            <v>maxiicalvo@gmail.com</v>
          </cell>
          <cell r="AF2958" t="str">
            <v>DISPENSER BLANCO POLI. 16X13CM</v>
          </cell>
          <cell r="AG2958" t="str">
            <v>609.6</v>
          </cell>
          <cell r="AH2958">
            <v>1</v>
          </cell>
          <cell r="AI2958" t="str">
            <v>046AB7317</v>
          </cell>
          <cell r="AN2958" t="str">
            <v>Sí</v>
          </cell>
        </row>
        <row r="2959">
          <cell r="A2959">
            <v>1544</v>
          </cell>
          <cell r="B2959" t="str">
            <v>f.tomniclode@yahoo.com.ar</v>
          </cell>
          <cell r="C2959">
            <v>44041</v>
          </cell>
          <cell r="D2959" t="str">
            <v>Abierta</v>
          </cell>
          <cell r="E2959" t="str">
            <v>Recibido</v>
          </cell>
          <cell r="F2959" t="str">
            <v>Enviado</v>
          </cell>
          <cell r="G2959" t="str">
            <v>ARS</v>
          </cell>
          <cell r="H2959" t="str">
            <v>968.44</v>
          </cell>
          <cell r="I2959">
            <v>0</v>
          </cell>
          <cell r="J2959">
            <v>0</v>
          </cell>
          <cell r="K2959" t="str">
            <v>968.44</v>
          </cell>
          <cell r="L2959" t="str">
            <v>Florencia Tomni Clode</v>
          </cell>
          <cell r="M2959">
            <v>33112321</v>
          </cell>
          <cell r="N2959">
            <v>1133514635</v>
          </cell>
          <cell r="O2959" t="str">
            <v>Florencia Tomni Clode</v>
          </cell>
          <cell r="P2959">
            <v>1133514635</v>
          </cell>
          <cell r="Q2959" t="str">
            <v>Rodó</v>
          </cell>
          <cell r="R2959">
            <v>977</v>
          </cell>
          <cell r="S2959">
            <v>2</v>
          </cell>
          <cell r="T2959" t="str">
            <v>Wilde</v>
          </cell>
          <cell r="U2959" t="str">
            <v>Avellaneda</v>
          </cell>
          <cell r="V2959">
            <v>1875</v>
          </cell>
          <cell r="W2959" t="str">
            <v>Gran Buenos Aires</v>
          </cell>
          <cell r="Y2959" t="str">
            <v>ENVÍO SIN CARGO (CABA Y GRAN PARTE DE GBA) TIEMPO: 4 a 6 DÍAS HÁBILES</v>
          </cell>
          <cell r="Z2959" t="str">
            <v>Mercado Pago</v>
          </cell>
          <cell r="AD2959">
            <v>44041</v>
          </cell>
          <cell r="AE2959">
            <v>44046</v>
          </cell>
          <cell r="AF2959" t="str">
            <v>CUCHARA DISTINTOS COLORES (Rojo)</v>
          </cell>
          <cell r="AG2959" t="str">
            <v>189.2</v>
          </cell>
          <cell r="AH2959">
            <v>1</v>
          </cell>
          <cell r="AI2959" t="str">
            <v>BP15003</v>
          </cell>
          <cell r="AJ2959" t="str">
            <v>Web</v>
          </cell>
          <cell r="AK2959" t="str">
            <v>MIERCOLES 5-08 ENTRE 8 Y 18 HORAS!</v>
          </cell>
          <cell r="AL2959">
            <v>1633364851</v>
          </cell>
          <cell r="AM2959">
            <v>268831971</v>
          </cell>
          <cell r="AN2959" t="str">
            <v>Sí</v>
          </cell>
        </row>
        <row r="2960">
          <cell r="A2960">
            <v>1544</v>
          </cell>
          <cell r="B2960" t="str">
            <v>f.tomniclode@yahoo.com.ar</v>
          </cell>
          <cell r="AF2960" t="str">
            <v>TAMIZ</v>
          </cell>
          <cell r="AG2960" t="str">
            <v>455.84</v>
          </cell>
          <cell r="AH2960">
            <v>1</v>
          </cell>
          <cell r="AI2960" t="str">
            <v>046BA4748</v>
          </cell>
          <cell r="AN2960" t="str">
            <v>Sí</v>
          </cell>
        </row>
        <row r="2961">
          <cell r="A2961">
            <v>1544</v>
          </cell>
          <cell r="B2961" t="str">
            <v>f.tomniclode@yahoo.com.ar</v>
          </cell>
          <cell r="AF2961" t="str">
            <v>PANERA HOME</v>
          </cell>
          <cell r="AG2961" t="str">
            <v>323.4</v>
          </cell>
          <cell r="AH2961">
            <v>1</v>
          </cell>
          <cell r="AI2961" t="str">
            <v>LO26003</v>
          </cell>
          <cell r="AN2961" t="str">
            <v>Sí</v>
          </cell>
        </row>
        <row r="2962">
          <cell r="A2962">
            <v>1543</v>
          </cell>
          <cell r="B2962" t="str">
            <v>mloger@hotmail.com</v>
          </cell>
          <cell r="C2962">
            <v>44041</v>
          </cell>
          <cell r="D2962" t="str">
            <v>Abierta</v>
          </cell>
          <cell r="E2962" t="str">
            <v>Recibido</v>
          </cell>
          <cell r="F2962" t="str">
            <v>Enviado</v>
          </cell>
          <cell r="G2962" t="str">
            <v>ARS</v>
          </cell>
          <cell r="H2962" t="str">
            <v>512.42</v>
          </cell>
          <cell r="I2962">
            <v>0</v>
          </cell>
          <cell r="J2962">
            <v>0</v>
          </cell>
          <cell r="K2962" t="str">
            <v>512.42</v>
          </cell>
          <cell r="L2962" t="str">
            <v>Mariana Loger</v>
          </cell>
          <cell r="M2962">
            <v>27419214</v>
          </cell>
          <cell r="N2962">
            <v>1167943474</v>
          </cell>
          <cell r="O2962" t="str">
            <v>Mariana Loger</v>
          </cell>
          <cell r="P2962">
            <v>1167943474</v>
          </cell>
          <cell r="Q2962" t="str">
            <v>Juana azurduy</v>
          </cell>
          <cell r="R2962">
            <v>2662</v>
          </cell>
          <cell r="S2962" t="str">
            <v>3A</v>
          </cell>
          <cell r="T2962" t="str">
            <v>Nuñez</v>
          </cell>
          <cell r="U2962" t="str">
            <v>Bs as</v>
          </cell>
          <cell r="V2962">
            <v>1429</v>
          </cell>
          <cell r="W2962" t="str">
            <v>Capital Federal</v>
          </cell>
          <cell r="Y2962" t="str">
            <v>ENVÍO SIN CARGO (CABA Y GRAN PARTE DE GBA) TIEMPO: 4 a 6 DÍAS HÁBILES</v>
          </cell>
          <cell r="Z2962" t="str">
            <v>Mercado Pago</v>
          </cell>
          <cell r="AC2962" t="str">
            <v>ENTREGAR ORDEN 1541 CON 1543 NO HAY APURO EN LA ENTREGA DICE QUE ES PARA EL DIA DEL NIÑO SI LA ESTIRAMOS MEJOR ASI QUE APROVECHEMOS</v>
          </cell>
          <cell r="AD2962">
            <v>44041</v>
          </cell>
          <cell r="AE2962">
            <v>44043</v>
          </cell>
          <cell r="AF2962" t="str">
            <v>ESPEJO CON BASE DE MADERA MARRON CLARO 25,5 X 15 CM</v>
          </cell>
          <cell r="AG2962" t="str">
            <v>512.42</v>
          </cell>
          <cell r="AH2962">
            <v>1</v>
          </cell>
          <cell r="AI2962" t="str">
            <v>DE7595</v>
          </cell>
          <cell r="AJ2962" t="str">
            <v>Móvil</v>
          </cell>
          <cell r="AK2962" t="str">
            <v>LUNES ENTRE LAS 8 Y 18 HORAS!</v>
          </cell>
          <cell r="AL2962">
            <v>1633309317</v>
          </cell>
          <cell r="AM2962">
            <v>270145945</v>
          </cell>
          <cell r="AN2962" t="str">
            <v>Sí</v>
          </cell>
        </row>
        <row r="2963">
          <cell r="A2963">
            <v>1542</v>
          </cell>
          <cell r="B2963" t="str">
            <v>evangelina.alfaro9@gmail.com</v>
          </cell>
          <cell r="C2963">
            <v>44041</v>
          </cell>
          <cell r="D2963" t="str">
            <v>Abierta</v>
          </cell>
          <cell r="E2963" t="str">
            <v>Recibido</v>
          </cell>
          <cell r="F2963" t="str">
            <v>Enviado</v>
          </cell>
          <cell r="G2963" t="str">
            <v>ARS</v>
          </cell>
          <cell r="H2963" t="str">
            <v>1007.28</v>
          </cell>
          <cell r="I2963">
            <v>0</v>
          </cell>
          <cell r="J2963">
            <v>0</v>
          </cell>
          <cell r="K2963" t="str">
            <v>1007.28</v>
          </cell>
          <cell r="L2963" t="str">
            <v>Evangelina Alfaro</v>
          </cell>
          <cell r="M2963">
            <v>38147550</v>
          </cell>
          <cell r="N2963">
            <v>1136708870</v>
          </cell>
          <cell r="O2963" t="str">
            <v>Evangelina Alfaro</v>
          </cell>
          <cell r="P2963">
            <v>1136708870</v>
          </cell>
          <cell r="Q2963" t="str">
            <v>Marcelo T de Alvear</v>
          </cell>
          <cell r="R2963">
            <v>777</v>
          </cell>
          <cell r="S2963" t="str">
            <v>9 C</v>
          </cell>
          <cell r="T2963" t="str">
            <v>Retiro</v>
          </cell>
          <cell r="U2963" t="str">
            <v>Capital Federal</v>
          </cell>
          <cell r="V2963">
            <v>1058</v>
          </cell>
          <cell r="W2963" t="str">
            <v>Capital Federal</v>
          </cell>
          <cell r="Y2963" t="str">
            <v>ENVÍO SIN CARGO (CABA Y GRAN PARTE DE GBA) TIEMPO: 4 a 6 DÍAS HÁBILES</v>
          </cell>
          <cell r="Z2963" t="str">
            <v>Mercado Pago</v>
          </cell>
          <cell r="AD2963">
            <v>44041</v>
          </cell>
          <cell r="AE2963">
            <v>44043</v>
          </cell>
          <cell r="AF2963" t="str">
            <v>CEPILLO DE BAÑO PLASTICO  3 COLORES 38 X 13 CM</v>
          </cell>
          <cell r="AG2963" t="str">
            <v>268.08</v>
          </cell>
          <cell r="AH2963">
            <v>1</v>
          </cell>
          <cell r="AI2963" t="str">
            <v>AB6065</v>
          </cell>
          <cell r="AJ2963" t="str">
            <v>Móvil</v>
          </cell>
          <cell r="AK2963" t="str">
            <v>LUNES ENTRE LAS 8 Y 18 HORAS!</v>
          </cell>
          <cell r="AL2963">
            <v>1633268727</v>
          </cell>
          <cell r="AM2963">
            <v>267991941</v>
          </cell>
          <cell r="AN2963" t="str">
            <v>Sí</v>
          </cell>
        </row>
        <row r="2964">
          <cell r="A2964">
            <v>1542</v>
          </cell>
          <cell r="B2964" t="str">
            <v>evangelina.alfaro9@gmail.com</v>
          </cell>
          <cell r="AF2964" t="str">
            <v>SECAPLATOS BANDEJA 46X23CM	3COL (Celeste)</v>
          </cell>
          <cell r="AG2964" t="str">
            <v>739.2</v>
          </cell>
          <cell r="AH2964">
            <v>1</v>
          </cell>
          <cell r="AI2964" t="str">
            <v>046BA6373</v>
          </cell>
          <cell r="AN2964" t="str">
            <v>Sí</v>
          </cell>
        </row>
        <row r="2965">
          <cell r="A2965">
            <v>1541</v>
          </cell>
          <cell r="B2965" t="str">
            <v>mloger@hotmail.com</v>
          </cell>
          <cell r="C2965">
            <v>44041</v>
          </cell>
          <cell r="D2965" t="str">
            <v>Abierta</v>
          </cell>
          <cell r="E2965" t="str">
            <v>Recibido</v>
          </cell>
          <cell r="F2965" t="str">
            <v>Enviado</v>
          </cell>
          <cell r="G2965" t="str">
            <v>ARS</v>
          </cell>
          <cell r="H2965" t="str">
            <v>1753.05</v>
          </cell>
          <cell r="I2965">
            <v>0</v>
          </cell>
          <cell r="J2965">
            <v>0</v>
          </cell>
          <cell r="K2965" t="str">
            <v>1753.05</v>
          </cell>
          <cell r="L2965" t="str">
            <v>Mariana Loger</v>
          </cell>
          <cell r="M2965">
            <v>27419214</v>
          </cell>
          <cell r="N2965">
            <v>1167943474</v>
          </cell>
          <cell r="O2965" t="str">
            <v>Mariana Loger</v>
          </cell>
          <cell r="P2965">
            <v>1167943474</v>
          </cell>
          <cell r="Q2965" t="str">
            <v>Juana Azurduy</v>
          </cell>
          <cell r="R2965">
            <v>2662</v>
          </cell>
          <cell r="S2965" t="str">
            <v>3A</v>
          </cell>
          <cell r="T2965" t="str">
            <v>Nuñez</v>
          </cell>
          <cell r="U2965" t="str">
            <v>Bs As</v>
          </cell>
          <cell r="V2965">
            <v>1429</v>
          </cell>
          <cell r="W2965" t="str">
            <v>Capital Federal</v>
          </cell>
          <cell r="Y2965" t="str">
            <v>ENVÍO SIN CARGO (CABA Y GRAN PARTE DE GBA) TIEMPO: 4 a 6 DÍAS HÁBILES</v>
          </cell>
          <cell r="Z2965" t="str">
            <v>Mercado Pago</v>
          </cell>
          <cell r="AC2965" t="str">
            <v>ENTREGAR ORDEN 1541 CON 1543 NO HAY APURO EN LA ENTREGA DICE QUE ES PARA EL DIA DEL NIÑO SI LA ESTIRAMOS MEJOR ASI QUE APROVECHEMOS</v>
          </cell>
          <cell r="AD2965">
            <v>44041</v>
          </cell>
          <cell r="AE2965">
            <v>44043</v>
          </cell>
          <cell r="AF2965" t="str">
            <v>ESCURRIDOR DE CUBIERTOS COLORES SURTIDOS (Blanco)</v>
          </cell>
          <cell r="AG2965">
            <v>308</v>
          </cell>
          <cell r="AH2965">
            <v>1</v>
          </cell>
          <cell r="AI2965" t="str">
            <v>Q069</v>
          </cell>
          <cell r="AJ2965" t="str">
            <v>Móvil</v>
          </cell>
          <cell r="AK2965" t="str">
            <v>LUNES ENTRE LAS 8 Y 18 HORAS!</v>
          </cell>
          <cell r="AL2965">
            <v>1633262888</v>
          </cell>
          <cell r="AM2965">
            <v>267640350</v>
          </cell>
          <cell r="AN2965" t="str">
            <v>Sí</v>
          </cell>
        </row>
        <row r="2966">
          <cell r="A2966">
            <v>1541</v>
          </cell>
          <cell r="B2966" t="str">
            <v>mloger@hotmail.com</v>
          </cell>
          <cell r="AF2966" t="str">
            <v>PUFF REDONDO CHICO COLOR VIOLETA DE 30CM Y 30H</v>
          </cell>
          <cell r="AG2966" t="str">
            <v>1445.05</v>
          </cell>
          <cell r="AH2966">
            <v>1</v>
          </cell>
          <cell r="AI2966" t="str">
            <v>046AS7260</v>
          </cell>
          <cell r="AN2966" t="str">
            <v>Sí</v>
          </cell>
        </row>
        <row r="2967">
          <cell r="A2967">
            <v>1540</v>
          </cell>
          <cell r="B2967" t="str">
            <v>borgogna_cecilia@hotmail.com</v>
          </cell>
          <cell r="C2967">
            <v>44041</v>
          </cell>
          <cell r="D2967" t="str">
            <v>Abierta</v>
          </cell>
          <cell r="E2967" t="str">
            <v>Recibido</v>
          </cell>
          <cell r="F2967" t="str">
            <v>Enviado</v>
          </cell>
          <cell r="G2967" t="str">
            <v>ARS</v>
          </cell>
          <cell r="H2967" t="str">
            <v>2186.22</v>
          </cell>
          <cell r="I2967">
            <v>0</v>
          </cell>
          <cell r="J2967">
            <v>0</v>
          </cell>
          <cell r="K2967" t="str">
            <v>2186.22</v>
          </cell>
          <cell r="L2967" t="str">
            <v>Cecilia Borgogna</v>
          </cell>
          <cell r="M2967">
            <v>34833367</v>
          </cell>
          <cell r="N2967">
            <v>3484669094</v>
          </cell>
          <cell r="O2967" t="str">
            <v>Cecilia Borgogna</v>
          </cell>
          <cell r="P2967">
            <v>3484669094</v>
          </cell>
          <cell r="Q2967" t="str">
            <v>Hipólito irigoyen</v>
          </cell>
          <cell r="R2967">
            <v>1666</v>
          </cell>
          <cell r="T2967" t="str">
            <v>Barrio philips</v>
          </cell>
          <cell r="U2967" t="str">
            <v>Escobar</v>
          </cell>
          <cell r="V2967">
            <v>1440</v>
          </cell>
          <cell r="W2967" t="str">
            <v>Capital Federal</v>
          </cell>
          <cell r="Y2967" t="str">
            <v>ENVÍO SIN CARGO (CABA Y GRAN PARTE DE GBA) TIEMPO: 4 a 6 DÍAS HÁBILES</v>
          </cell>
          <cell r="Z2967" t="str">
            <v>Mercado Pago</v>
          </cell>
          <cell r="AB2967" t="str">
            <v>Envio a belen de Escobr</v>
          </cell>
          <cell r="AD2967">
            <v>44041</v>
          </cell>
          <cell r="AE2967">
            <v>44046</v>
          </cell>
          <cell r="AF2967" t="str">
            <v>TAMIZ</v>
          </cell>
          <cell r="AG2967" t="str">
            <v>455.84</v>
          </cell>
          <cell r="AH2967">
            <v>1</v>
          </cell>
          <cell r="AI2967" t="str">
            <v>046BA4748</v>
          </cell>
          <cell r="AJ2967" t="str">
            <v>Móvil</v>
          </cell>
          <cell r="AK2967" t="str">
            <v>JUEVES 6-08 ENTRE 8 Y 18 HORAS!</v>
          </cell>
          <cell r="AL2967">
            <v>1633248367</v>
          </cell>
          <cell r="AM2967">
            <v>269717123</v>
          </cell>
          <cell r="AN2967" t="str">
            <v>Sí</v>
          </cell>
        </row>
        <row r="2968">
          <cell r="A2968">
            <v>1540</v>
          </cell>
          <cell r="B2968" t="str">
            <v>borgogna_cecilia@hotmail.com</v>
          </cell>
          <cell r="AF2968" t="str">
            <v>PUFF REDONDO CHICO FLORES DE 28CM x 28H</v>
          </cell>
          <cell r="AG2968" t="str">
            <v>1639.2</v>
          </cell>
          <cell r="AH2968">
            <v>1</v>
          </cell>
          <cell r="AI2968" t="str">
            <v>046DE6777</v>
          </cell>
          <cell r="AN2968" t="str">
            <v>Sí</v>
          </cell>
        </row>
        <row r="2969">
          <cell r="A2969">
            <v>1540</v>
          </cell>
          <cell r="B2969" t="str">
            <v>borgogna_cecilia@hotmail.com</v>
          </cell>
          <cell r="AF2969" t="str">
            <v>SEGURO PARA PUERTA SILICONA 1PC COLORES SURTIDOS SIN ELECCION</v>
          </cell>
          <cell r="AG2969" t="str">
            <v>45.59</v>
          </cell>
          <cell r="AH2969">
            <v>2</v>
          </cell>
          <cell r="AI2969" t="str">
            <v>019BA6986</v>
          </cell>
          <cell r="AN2969" t="str">
            <v>Sí</v>
          </cell>
        </row>
        <row r="2970">
          <cell r="A2970">
            <v>1539</v>
          </cell>
          <cell r="B2970" t="str">
            <v>carissnunez@gmail.com</v>
          </cell>
          <cell r="C2970">
            <v>44041</v>
          </cell>
          <cell r="D2970" t="str">
            <v>Abierta</v>
          </cell>
          <cell r="E2970" t="str">
            <v>Recibido</v>
          </cell>
          <cell r="F2970" t="str">
            <v>Enviado</v>
          </cell>
          <cell r="G2970" t="str">
            <v>ARS</v>
          </cell>
          <cell r="H2970" t="str">
            <v>2032.8</v>
          </cell>
          <cell r="I2970">
            <v>0</v>
          </cell>
          <cell r="J2970">
            <v>0</v>
          </cell>
          <cell r="K2970" t="str">
            <v>2032.8</v>
          </cell>
          <cell r="L2970" t="str">
            <v>Carina Nunez</v>
          </cell>
          <cell r="M2970">
            <v>27307423877</v>
          </cell>
          <cell r="N2970">
            <v>1157047912</v>
          </cell>
          <cell r="O2970" t="str">
            <v>Carina Nunez</v>
          </cell>
          <cell r="P2970">
            <v>1157047912</v>
          </cell>
          <cell r="Q2970" t="str">
            <v>Monroe</v>
          </cell>
          <cell r="R2970">
            <v>4857</v>
          </cell>
          <cell r="S2970" t="str">
            <v>2 B</v>
          </cell>
          <cell r="T2970" t="str">
            <v>Villa Urquiza</v>
          </cell>
          <cell r="U2970" t="str">
            <v>Ciudad autónoma de Buenos Aires</v>
          </cell>
          <cell r="V2970">
            <v>1431</v>
          </cell>
          <cell r="W2970" t="str">
            <v>Capital Federal</v>
          </cell>
          <cell r="Y2970" t="str">
            <v>ENVÍO SIN CARGO (CABA Y GRAN PARTE DE GBA) TIEMPO: 4 a 6 DÍAS HÁBILES</v>
          </cell>
          <cell r="Z2970" t="str">
            <v>Mercado Pago</v>
          </cell>
          <cell r="AD2970">
            <v>44041</v>
          </cell>
          <cell r="AE2970">
            <v>44055</v>
          </cell>
          <cell r="AF2970" t="str">
            <v>CESTO DE BASURA ACERO INOX. 12L</v>
          </cell>
          <cell r="AG2970" t="str">
            <v>2032.8</v>
          </cell>
          <cell r="AH2970">
            <v>1</v>
          </cell>
          <cell r="AI2970" t="str">
            <v>TA7998</v>
          </cell>
          <cell r="AJ2970" t="str">
            <v>Móvil</v>
          </cell>
          <cell r="AK2970" t="str">
            <v>VIERNES 14-08 ENTRE 8 Y 18 HORAS!</v>
          </cell>
          <cell r="AL2970">
            <v>1633164666</v>
          </cell>
          <cell r="AM2970">
            <v>270080138</v>
          </cell>
          <cell r="AN2970" t="str">
            <v>Sí</v>
          </cell>
        </row>
        <row r="2971">
          <cell r="A2971">
            <v>1538</v>
          </cell>
          <cell r="B2971" t="str">
            <v>laura_molinari_leto@hotmail.com</v>
          </cell>
          <cell r="C2971">
            <v>44041</v>
          </cell>
          <cell r="D2971" t="str">
            <v>Abierta</v>
          </cell>
          <cell r="E2971" t="str">
            <v>Recibido</v>
          </cell>
          <cell r="F2971" t="str">
            <v>Enviado</v>
          </cell>
          <cell r="G2971" t="str">
            <v>ARS</v>
          </cell>
          <cell r="H2971" t="str">
            <v>6682.28</v>
          </cell>
          <cell r="I2971">
            <v>0</v>
          </cell>
          <cell r="J2971">
            <v>0</v>
          </cell>
          <cell r="K2971" t="str">
            <v>6682.28</v>
          </cell>
          <cell r="L2971" t="str">
            <v>Laura Molinari</v>
          </cell>
          <cell r="M2971">
            <v>26200118</v>
          </cell>
          <cell r="N2971">
            <v>1169417846</v>
          </cell>
          <cell r="O2971" t="str">
            <v>Laura Molinari</v>
          </cell>
          <cell r="P2971">
            <v>1169417846</v>
          </cell>
          <cell r="Q2971" t="str">
            <v>Caracas</v>
          </cell>
          <cell r="R2971">
            <v>5584</v>
          </cell>
          <cell r="T2971" t="str">
            <v>Villa Pueyrredon</v>
          </cell>
          <cell r="U2971" t="str">
            <v>Capital Federal</v>
          </cell>
          <cell r="V2971">
            <v>1419</v>
          </cell>
          <cell r="W2971" t="str">
            <v>Capital Federal</v>
          </cell>
          <cell r="Y2971" t="str">
            <v>ENVÍO SIN CARGO (CABA Y GRAN PARTE DE GBA) TIEMPO: 4 a 6 DÍAS HÁBILES</v>
          </cell>
          <cell r="Z2971" t="str">
            <v>Mercado Pago</v>
          </cell>
          <cell r="AD2971">
            <v>44041</v>
          </cell>
          <cell r="AE2971">
            <v>44043</v>
          </cell>
          <cell r="AF2971" t="str">
            <v>PORTACEPILLOS BLANCO POLI. 10.5X7CM</v>
          </cell>
          <cell r="AG2971" t="str">
            <v>484.84</v>
          </cell>
          <cell r="AH2971">
            <v>1</v>
          </cell>
          <cell r="AI2971" t="str">
            <v>046AB7327</v>
          </cell>
          <cell r="AJ2971" t="str">
            <v>Móvil</v>
          </cell>
          <cell r="AK2971" t="str">
            <v>LUNES ENTRE LAS 8 Y 18 HORAS!</v>
          </cell>
          <cell r="AL2971">
            <v>1633101698</v>
          </cell>
          <cell r="AM2971">
            <v>270085280</v>
          </cell>
          <cell r="AN2971" t="str">
            <v>Sí</v>
          </cell>
        </row>
        <row r="2972">
          <cell r="A2972">
            <v>1538</v>
          </cell>
          <cell r="B2972" t="str">
            <v>laura_molinari_leto@hotmail.com</v>
          </cell>
          <cell r="AF2972" t="str">
            <v>PUFF REDONDO GRANDE COLOR GRIS DE 44 CM Y 30H</v>
          </cell>
          <cell r="AG2972" t="str">
            <v>2219.96</v>
          </cell>
          <cell r="AH2972">
            <v>1</v>
          </cell>
          <cell r="AI2972" t="str">
            <v>046AS7269</v>
          </cell>
          <cell r="AN2972" t="str">
            <v>Sí</v>
          </cell>
        </row>
        <row r="2973">
          <cell r="A2973">
            <v>1538</v>
          </cell>
          <cell r="B2973" t="str">
            <v>laura_molinari_leto@hotmail.com</v>
          </cell>
          <cell r="AF2973" t="str">
            <v>FRASCO DE VIDRIO 17,8X17,8X23,5CM</v>
          </cell>
          <cell r="AG2973" t="str">
            <v>1622.3</v>
          </cell>
          <cell r="AH2973">
            <v>1</v>
          </cell>
          <cell r="AI2973" t="str">
            <v>055BA6601</v>
          </cell>
          <cell r="AN2973" t="str">
            <v>Sí</v>
          </cell>
        </row>
        <row r="2974">
          <cell r="A2974">
            <v>1538</v>
          </cell>
          <cell r="B2974" t="str">
            <v>laura_molinari_leto@hotmail.com</v>
          </cell>
          <cell r="AF2974" t="str">
            <v>FRASCO DE VIDRIO 0.75L</v>
          </cell>
          <cell r="AG2974" t="str">
            <v>566.4</v>
          </cell>
          <cell r="AH2974">
            <v>1</v>
          </cell>
          <cell r="AI2974" t="str">
            <v>PA98667</v>
          </cell>
          <cell r="AN2974" t="str">
            <v>Sí</v>
          </cell>
        </row>
        <row r="2975">
          <cell r="A2975">
            <v>1538</v>
          </cell>
          <cell r="B2975" t="str">
            <v>laura_molinari_leto@hotmail.com</v>
          </cell>
          <cell r="AF2975" t="str">
            <v>FRASCO VIDRIO 19CM X 9CM DIAM</v>
          </cell>
          <cell r="AG2975" t="str">
            <v>298.13</v>
          </cell>
          <cell r="AH2975">
            <v>6</v>
          </cell>
          <cell r="AI2975" t="str">
            <v>BA6431</v>
          </cell>
          <cell r="AN2975" t="str">
            <v>Sí</v>
          </cell>
        </row>
        <row r="2976">
          <cell r="A2976">
            <v>1537</v>
          </cell>
          <cell r="B2976" t="str">
            <v>mssegui@hotmail.com</v>
          </cell>
          <cell r="C2976">
            <v>44041</v>
          </cell>
          <cell r="D2976" t="str">
            <v>Abierta</v>
          </cell>
          <cell r="E2976" t="str">
            <v>Recibido</v>
          </cell>
          <cell r="F2976" t="str">
            <v>Enviado</v>
          </cell>
          <cell r="G2976" t="str">
            <v>ARS</v>
          </cell>
          <cell r="H2976" t="str">
            <v>1857.21</v>
          </cell>
          <cell r="I2976">
            <v>0</v>
          </cell>
          <cell r="J2976">
            <v>0</v>
          </cell>
          <cell r="K2976" t="str">
            <v>1857.21</v>
          </cell>
          <cell r="L2976" t="str">
            <v>María Susana Seguí</v>
          </cell>
          <cell r="M2976">
            <v>11756306</v>
          </cell>
          <cell r="N2976">
            <v>542494477582</v>
          </cell>
          <cell r="O2976" t="str">
            <v>María Susana Seguí</v>
          </cell>
          <cell r="P2976">
            <v>542494477582</v>
          </cell>
          <cell r="Q2976" t="str">
            <v>Azcuénaga</v>
          </cell>
          <cell r="R2976">
            <v>1847</v>
          </cell>
          <cell r="S2976" t="str">
            <v>piso 3 depto 6</v>
          </cell>
          <cell r="T2976" t="str">
            <v>recoleta</v>
          </cell>
          <cell r="U2976" t="str">
            <v>Caba</v>
          </cell>
          <cell r="V2976">
            <v>1128</v>
          </cell>
          <cell r="W2976" t="str">
            <v>Capital Federal</v>
          </cell>
          <cell r="Y2976" t="str">
            <v>ENVÍO SIN CARGO (CABA Y GRAN PARTE DE GBA) TIEMPO: 4 a 6 DÍAS HÁBILES</v>
          </cell>
          <cell r="Z2976" t="str">
            <v>Mercado Pago</v>
          </cell>
          <cell r="AB2976" t="str">
            <v>Piso 3 depto 6</v>
          </cell>
          <cell r="AD2976">
            <v>44041</v>
          </cell>
          <cell r="AE2976">
            <v>44046</v>
          </cell>
          <cell r="AF2976" t="str">
            <v>TUPPER SET 6PCS C/TAPA DE VENTILACION (Fucsia)</v>
          </cell>
          <cell r="AG2976" t="str">
            <v>727.61</v>
          </cell>
          <cell r="AH2976">
            <v>1</v>
          </cell>
          <cell r="AI2976" t="str">
            <v>100BA4030</v>
          </cell>
          <cell r="AJ2976" t="str">
            <v>Móvil</v>
          </cell>
          <cell r="AK2976" t="str">
            <v>MIERCOLES 5-08 ENTRE 8 Y 18 HORAS!</v>
          </cell>
          <cell r="AL2976">
            <v>1633053487</v>
          </cell>
          <cell r="AM2976">
            <v>270076038</v>
          </cell>
          <cell r="AN2976" t="str">
            <v>Sí</v>
          </cell>
        </row>
        <row r="2977">
          <cell r="A2977">
            <v>1537</v>
          </cell>
          <cell r="B2977" t="str">
            <v>mssegui@hotmail.com</v>
          </cell>
          <cell r="AF2977" t="str">
            <v>TUPPER 400CC COL. SURT. C/TAPA</v>
          </cell>
          <cell r="AG2977" t="str">
            <v>143.2</v>
          </cell>
          <cell r="AH2977">
            <v>2</v>
          </cell>
          <cell r="AI2977" t="str">
            <v>BP35099</v>
          </cell>
          <cell r="AN2977" t="str">
            <v>Sí</v>
          </cell>
        </row>
        <row r="2978">
          <cell r="A2978">
            <v>1537</v>
          </cell>
          <cell r="B2978" t="str">
            <v>mssegui@hotmail.com</v>
          </cell>
          <cell r="AF2978" t="str">
            <v>TUPPER BLANCO 1.75LTS CILINDRICO C/CUCHARITA</v>
          </cell>
          <cell r="AG2978" t="str">
            <v>330.4</v>
          </cell>
          <cell r="AH2978">
            <v>1</v>
          </cell>
          <cell r="AI2978" t="str">
            <v>BP41001</v>
          </cell>
          <cell r="AN2978" t="str">
            <v>Sí</v>
          </cell>
        </row>
        <row r="2979">
          <cell r="A2979">
            <v>1537</v>
          </cell>
          <cell r="B2979" t="str">
            <v>mssegui@hotmail.com</v>
          </cell>
          <cell r="AF2979" t="str">
            <v>RALLADOR 6 LADOS 23CM</v>
          </cell>
          <cell r="AG2979" t="str">
            <v>512.8</v>
          </cell>
          <cell r="AH2979">
            <v>1</v>
          </cell>
          <cell r="AI2979" t="str">
            <v>046BA6440</v>
          </cell>
          <cell r="AN2979" t="str">
            <v>Sí</v>
          </cell>
        </row>
        <row r="2980">
          <cell r="A2980">
            <v>1536</v>
          </cell>
          <cell r="B2980" t="str">
            <v>lola.pasos@live.com</v>
          </cell>
          <cell r="C2980">
            <v>44041</v>
          </cell>
          <cell r="D2980" t="str">
            <v>Abierta</v>
          </cell>
          <cell r="E2980" t="str">
            <v>Recibido</v>
          </cell>
          <cell r="F2980" t="str">
            <v>Enviado</v>
          </cell>
          <cell r="G2980" t="str">
            <v>ARS</v>
          </cell>
          <cell r="H2980" t="str">
            <v>1810.28</v>
          </cell>
          <cell r="I2980">
            <v>0</v>
          </cell>
          <cell r="J2980">
            <v>0</v>
          </cell>
          <cell r="K2980" t="str">
            <v>1810.28</v>
          </cell>
          <cell r="L2980" t="str">
            <v>Micaela Pasos</v>
          </cell>
          <cell r="M2980">
            <v>39212306</v>
          </cell>
          <cell r="N2980">
            <v>1167179467</v>
          </cell>
          <cell r="O2980" t="str">
            <v>Micaela Pasos</v>
          </cell>
          <cell r="P2980">
            <v>1167179467</v>
          </cell>
          <cell r="Q2980" t="str">
            <v>Rivadavia</v>
          </cell>
          <cell r="R2980">
            <v>2489</v>
          </cell>
          <cell r="T2980" t="str">
            <v>Sarandi</v>
          </cell>
          <cell r="U2980" t="str">
            <v>Avellaneda</v>
          </cell>
          <cell r="V2980">
            <v>1872</v>
          </cell>
          <cell r="W2980" t="str">
            <v>Gran Buenos Aires</v>
          </cell>
          <cell r="Y2980" t="str">
            <v>ENVÍO SIN CARGO (CABA Y GRAN PARTE DE GBA) TIEMPO: 4 a 6 DÍAS HÁBILES</v>
          </cell>
          <cell r="Z2980" t="str">
            <v>Mercado Pago</v>
          </cell>
          <cell r="AD2980">
            <v>44041</v>
          </cell>
          <cell r="AE2980">
            <v>44046</v>
          </cell>
          <cell r="AF2980" t="str">
            <v>FRASCO DE VIDRIO COOKIES 19*14 CM DIAM.</v>
          </cell>
          <cell r="AG2980" t="str">
            <v>846.3</v>
          </cell>
          <cell r="AH2980">
            <v>1</v>
          </cell>
          <cell r="AI2980" t="str">
            <v>094BA7085</v>
          </cell>
          <cell r="AJ2980" t="str">
            <v>Móvil</v>
          </cell>
          <cell r="AK2980" t="str">
            <v>MIERCOLES 5-08 ENTRE 8 Y 18 HORAS!</v>
          </cell>
          <cell r="AL2980">
            <v>1633029367</v>
          </cell>
          <cell r="AM2980">
            <v>257384893</v>
          </cell>
          <cell r="AN2980" t="str">
            <v>Sí</v>
          </cell>
        </row>
        <row r="2981">
          <cell r="A2981">
            <v>1536</v>
          </cell>
          <cell r="B2981" t="str">
            <v>lola.pasos@live.com</v>
          </cell>
          <cell r="AF2981" t="str">
            <v>CAFETERA EMBOLO 600ML M4</v>
          </cell>
          <cell r="AG2981" t="str">
            <v>726.8</v>
          </cell>
          <cell r="AH2981">
            <v>1</v>
          </cell>
          <cell r="AI2981" t="str">
            <v>046BA8050</v>
          </cell>
          <cell r="AN2981" t="str">
            <v>Sí</v>
          </cell>
        </row>
        <row r="2982">
          <cell r="A2982">
            <v>1536</v>
          </cell>
          <cell r="B2982" t="str">
            <v>lola.pasos@live.com</v>
          </cell>
          <cell r="AF2982" t="str">
            <v>VASO TERMICO CON TAPA Y FAJA (Beige)</v>
          </cell>
          <cell r="AG2982" t="str">
            <v>237.18</v>
          </cell>
          <cell r="AH2982">
            <v>1</v>
          </cell>
          <cell r="AI2982" t="str">
            <v>019BA7578</v>
          </cell>
          <cell r="AN2982" t="str">
            <v>Sí</v>
          </cell>
        </row>
        <row r="2983">
          <cell r="A2983">
            <v>1535</v>
          </cell>
          <cell r="B2983" t="str">
            <v>vero_aparicio88@hotmail.com</v>
          </cell>
          <cell r="C2983">
            <v>44041</v>
          </cell>
          <cell r="D2983" t="str">
            <v>Abierta</v>
          </cell>
          <cell r="E2983" t="str">
            <v>Recibido</v>
          </cell>
          <cell r="F2983" t="str">
            <v>Enviado</v>
          </cell>
          <cell r="G2983" t="str">
            <v>ARS</v>
          </cell>
          <cell r="H2983">
            <v>3292</v>
          </cell>
          <cell r="I2983">
            <v>0</v>
          </cell>
          <cell r="J2983">
            <v>955</v>
          </cell>
          <cell r="K2983">
            <v>4247</v>
          </cell>
          <cell r="L2983" t="str">
            <v>Veronica Isabel Aparicio</v>
          </cell>
          <cell r="M2983">
            <v>34137285</v>
          </cell>
          <cell r="N2983">
            <v>348915637061</v>
          </cell>
          <cell r="O2983" t="str">
            <v>Veronica Isabel Aparicio</v>
          </cell>
          <cell r="P2983">
            <v>348915637061</v>
          </cell>
          <cell r="Q2983" t="str">
            <v>25 De Mayo</v>
          </cell>
          <cell r="R2983">
            <v>931</v>
          </cell>
          <cell r="S2983" t="str">
            <v>7A</v>
          </cell>
          <cell r="T2983" t="str">
            <v>Zona centrica</v>
          </cell>
          <cell r="U2983" t="str">
            <v>Campana</v>
          </cell>
          <cell r="V2983">
            <v>2804</v>
          </cell>
          <cell r="W2983" t="str">
            <v>Buenos Aires</v>
          </cell>
          <cell r="Y2983" t="str">
            <v>Correo Argentino - Encomienda Clásica</v>
          </cell>
          <cell r="Z2983" t="str">
            <v>Mercado Pago</v>
          </cell>
          <cell r="AB2983" t="str">
            <v>La dirección se encuentra entre las calles Rawson y Castelli. Es el único edificio de la cuadra. El pedido será recibido por Leandro Oberti.</v>
          </cell>
          <cell r="AD2983">
            <v>44041</v>
          </cell>
          <cell r="AE2983">
            <v>44046</v>
          </cell>
          <cell r="AF2983" t="str">
            <v>PERCHERO DE PIE EXHIBIDOR NORDICO ESCANDINAVO</v>
          </cell>
          <cell r="AG2983">
            <v>3292</v>
          </cell>
          <cell r="AH2983">
            <v>1</v>
          </cell>
          <cell r="AI2983" t="str">
            <v>ML0001</v>
          </cell>
          <cell r="AJ2983" t="str">
            <v>Móvil</v>
          </cell>
          <cell r="AK2983" t="str">
            <v>JUEVES 6-08 ENTRE 8 Y 18 HORAS!</v>
          </cell>
          <cell r="AL2983">
            <v>1632906115</v>
          </cell>
          <cell r="AM2983">
            <v>267299798</v>
          </cell>
          <cell r="AN2983" t="str">
            <v>Sí</v>
          </cell>
        </row>
        <row r="2984">
          <cell r="A2984">
            <v>1534</v>
          </cell>
          <cell r="B2984" t="str">
            <v>miya_86@hotmail.com</v>
          </cell>
          <cell r="C2984">
            <v>44041</v>
          </cell>
          <cell r="D2984" t="str">
            <v>Abierta</v>
          </cell>
          <cell r="E2984" t="str">
            <v>Recibido</v>
          </cell>
          <cell r="F2984" t="str">
            <v>Enviado</v>
          </cell>
          <cell r="G2984" t="str">
            <v>ARS</v>
          </cell>
          <cell r="H2984" t="str">
            <v>1061.16</v>
          </cell>
          <cell r="I2984">
            <v>0</v>
          </cell>
          <cell r="J2984">
            <v>0</v>
          </cell>
          <cell r="K2984" t="str">
            <v>1061.16</v>
          </cell>
          <cell r="L2984" t="str">
            <v>Yamila Garcia</v>
          </cell>
          <cell r="M2984">
            <v>32421256</v>
          </cell>
          <cell r="N2984">
            <v>1568781538</v>
          </cell>
          <cell r="O2984" t="str">
            <v>Yamila Garcia</v>
          </cell>
          <cell r="P2984">
            <v>1568781538</v>
          </cell>
          <cell r="Q2984" t="str">
            <v>Ushuaia</v>
          </cell>
          <cell r="R2984">
            <v>1633</v>
          </cell>
          <cell r="U2984" t="str">
            <v>Lomas de Zamora</v>
          </cell>
          <cell r="V2984">
            <v>1832</v>
          </cell>
          <cell r="W2984" t="str">
            <v>Gran Buenos Aires</v>
          </cell>
          <cell r="Y2984" t="str">
            <v>ENVÍO SIN CARGO (CABA Y GRAN PARTE DE GBA) TIEMPO: 4 a 6 DÍAS HÁBILES</v>
          </cell>
          <cell r="Z2984" t="str">
            <v>Mercado Pago</v>
          </cell>
          <cell r="AC2984" t="str">
            <v>ENVIAR CON ORDEN 1436. JUNTOS CON 1534</v>
          </cell>
          <cell r="AD2984">
            <v>44041</v>
          </cell>
          <cell r="AE2984">
            <v>44041</v>
          </cell>
          <cell r="AF2984" t="str">
            <v>JARRA DE VIDRIO 500ML 13CM 16CM DIAM</v>
          </cell>
          <cell r="AG2984">
            <v>172</v>
          </cell>
          <cell r="AH2984">
            <v>1</v>
          </cell>
          <cell r="AI2984" t="str">
            <v>046BA7447</v>
          </cell>
          <cell r="AJ2984" t="str">
            <v>Móvil</v>
          </cell>
          <cell r="AK2984" t="str">
            <v>VIERNES 31-07 ENTRE 8 Y 18 HORAS!</v>
          </cell>
          <cell r="AL2984">
            <v>1632800251</v>
          </cell>
          <cell r="AM2984">
            <v>270026951</v>
          </cell>
          <cell r="AN2984" t="str">
            <v>Sí</v>
          </cell>
        </row>
        <row r="2985">
          <cell r="A2985">
            <v>1534</v>
          </cell>
          <cell r="B2985" t="str">
            <v>miya_86@hotmail.com</v>
          </cell>
          <cell r="AF2985" t="str">
            <v>SARTEN DE CERAMICA DE 26CM S/TAPA ANTIADHERENTE</v>
          </cell>
          <cell r="AG2985" t="str">
            <v>889.16</v>
          </cell>
          <cell r="AH2985">
            <v>1</v>
          </cell>
          <cell r="AI2985" t="str">
            <v>BA8168</v>
          </cell>
          <cell r="AN2985" t="str">
            <v>Sí</v>
          </cell>
        </row>
        <row r="2986">
          <cell r="A2986">
            <v>1533</v>
          </cell>
          <cell r="B2986" t="str">
            <v>ro_12593@hotmail.com</v>
          </cell>
          <cell r="C2986">
            <v>44041</v>
          </cell>
          <cell r="D2986" t="str">
            <v>Abierta</v>
          </cell>
          <cell r="E2986" t="str">
            <v>Recibido</v>
          </cell>
          <cell r="F2986" t="str">
            <v>Enviado</v>
          </cell>
          <cell r="G2986" t="str">
            <v>ARS</v>
          </cell>
          <cell r="H2986" t="str">
            <v>1129.56</v>
          </cell>
          <cell r="I2986">
            <v>0</v>
          </cell>
          <cell r="J2986">
            <v>0</v>
          </cell>
          <cell r="K2986" t="str">
            <v>1129.56</v>
          </cell>
          <cell r="L2986" t="str">
            <v>Rocio Altube</v>
          </cell>
          <cell r="M2986">
            <v>37669642</v>
          </cell>
          <cell r="N2986">
            <v>1135025599</v>
          </cell>
          <cell r="O2986" t="str">
            <v>Rocio Altube</v>
          </cell>
          <cell r="P2986">
            <v>1135025599</v>
          </cell>
          <cell r="Q2986" t="str">
            <v>Gelly y Obes</v>
          </cell>
          <cell r="R2986">
            <v>4851</v>
          </cell>
          <cell r="U2986" t="str">
            <v>José c paz</v>
          </cell>
          <cell r="V2986">
            <v>1665</v>
          </cell>
          <cell r="W2986" t="str">
            <v>Gran Buenos Aires</v>
          </cell>
          <cell r="Y2986" t="str">
            <v>ENVÍO SIN CARGO (CABA Y GRAN PARTE DE GBA) TIEMPO: 4 a 6 DÍAS HÁBILES</v>
          </cell>
          <cell r="Z2986" t="str">
            <v>Mercado Pago</v>
          </cell>
          <cell r="AD2986">
            <v>44041</v>
          </cell>
          <cell r="AE2986">
            <v>44046</v>
          </cell>
          <cell r="AF2986" t="str">
            <v>VASO TERMICO CON TAPA Y FAJA (Beige)</v>
          </cell>
          <cell r="AG2986" t="str">
            <v>237.18</v>
          </cell>
          <cell r="AH2986">
            <v>2</v>
          </cell>
          <cell r="AI2986" t="str">
            <v>019BA7578</v>
          </cell>
          <cell r="AJ2986" t="str">
            <v>Móvil</v>
          </cell>
          <cell r="AK2986" t="str">
            <v>JUEVES 6-08 ENTRE 8 Y 18 HORAS!</v>
          </cell>
          <cell r="AL2986">
            <v>1632760675</v>
          </cell>
          <cell r="AM2986">
            <v>270019089</v>
          </cell>
          <cell r="AN2986" t="str">
            <v>Sí</v>
          </cell>
        </row>
        <row r="2987">
          <cell r="A2987">
            <v>1533</v>
          </cell>
          <cell r="B2987" t="str">
            <v>ro_12593@hotmail.com</v>
          </cell>
          <cell r="AF2987" t="str">
            <v>SECAPLATOS BANDEJA TRANSPARENTE 48X32X9CM</v>
          </cell>
          <cell r="AG2987" t="str">
            <v>655.2</v>
          </cell>
          <cell r="AH2987">
            <v>1</v>
          </cell>
          <cell r="AI2987" t="str">
            <v>046BA6369</v>
          </cell>
          <cell r="AN2987" t="str">
            <v>Sí</v>
          </cell>
        </row>
        <row r="2988">
          <cell r="A2988">
            <v>1532</v>
          </cell>
          <cell r="B2988" t="str">
            <v>shapnaroy@hotmail.com</v>
          </cell>
          <cell r="C2988">
            <v>44041</v>
          </cell>
          <cell r="D2988" t="str">
            <v>Abierta</v>
          </cell>
          <cell r="E2988" t="str">
            <v>Pendiente</v>
          </cell>
          <cell r="F2988" t="str">
            <v>No está empaquetado</v>
          </cell>
          <cell r="G2988" t="str">
            <v>ARS</v>
          </cell>
          <cell r="H2988" t="str">
            <v>570.08</v>
          </cell>
          <cell r="I2988">
            <v>0</v>
          </cell>
          <cell r="J2988">
            <v>0</v>
          </cell>
          <cell r="K2988" t="str">
            <v>570.08</v>
          </cell>
          <cell r="L2988" t="str">
            <v>Carol Roy</v>
          </cell>
          <cell r="M2988">
            <v>38026386</v>
          </cell>
          <cell r="N2988">
            <v>1166540904</v>
          </cell>
          <cell r="O2988" t="str">
            <v>Carol Roy</v>
          </cell>
          <cell r="P2988">
            <v>1166540904</v>
          </cell>
          <cell r="Q2988" t="str">
            <v>José Hernandez</v>
          </cell>
          <cell r="R2988">
            <v>2228</v>
          </cell>
          <cell r="S2988" t="str">
            <v>4B</v>
          </cell>
          <cell r="T2988" t="str">
            <v>Belgrano</v>
          </cell>
          <cell r="U2988" t="str">
            <v>Capital Federal</v>
          </cell>
          <cell r="V2988">
            <v>1426</v>
          </cell>
          <cell r="W2988" t="str">
            <v>Capital Federal</v>
          </cell>
          <cell r="Y2988" t="str">
            <v>ENVÍO SIN CARGO (CABA Y GRAN PARTE DE GBA) TIEMPO: 4 a 6 DÍAS HÁBILES</v>
          </cell>
          <cell r="Z2988" t="str">
            <v>Mercado Pago</v>
          </cell>
          <cell r="AB2988" t="str">
            <v xml:space="preserve">Los jarrones son para regalo. No hace falta tarjeta. Prefiero el frasco que dice smile is the best makeup. Gracias </v>
          </cell>
          <cell r="AF2988" t="str">
            <v>FRASCO MERMELADA C/MANIJA LEYENDA</v>
          </cell>
          <cell r="AG2988" t="str">
            <v>131.68</v>
          </cell>
          <cell r="AH2988">
            <v>1</v>
          </cell>
          <cell r="AI2988" t="str">
            <v>FRAMER</v>
          </cell>
          <cell r="AJ2988" t="str">
            <v>Web</v>
          </cell>
          <cell r="AK2988" t="str">
            <v/>
          </cell>
          <cell r="AL2988">
            <v>1632737260</v>
          </cell>
          <cell r="AM2988">
            <v>270015154</v>
          </cell>
          <cell r="AN2988" t="str">
            <v>Sí</v>
          </cell>
        </row>
        <row r="2989">
          <cell r="A2989">
            <v>1532</v>
          </cell>
          <cell r="B2989" t="str">
            <v>shapnaroy@hotmail.com</v>
          </cell>
          <cell r="AF2989" t="str">
            <v>JARRON CERAMICA NEGRO 10X11CM</v>
          </cell>
          <cell r="AG2989" t="str">
            <v>219.2</v>
          </cell>
          <cell r="AH2989">
            <v>1</v>
          </cell>
          <cell r="AI2989" t="str">
            <v>046JA7511</v>
          </cell>
          <cell r="AN2989" t="str">
            <v>Sí</v>
          </cell>
        </row>
        <row r="2990">
          <cell r="A2990">
            <v>1532</v>
          </cell>
          <cell r="B2990" t="str">
            <v>shapnaroy@hotmail.com</v>
          </cell>
          <cell r="AF2990" t="str">
            <v>JARRON CERAMICA CREMA 10X11CM</v>
          </cell>
          <cell r="AG2990" t="str">
            <v>219.2</v>
          </cell>
          <cell r="AH2990">
            <v>1</v>
          </cell>
          <cell r="AI2990" t="str">
            <v>046JA7513</v>
          </cell>
          <cell r="AN2990" t="str">
            <v>Sí</v>
          </cell>
        </row>
        <row r="2991">
          <cell r="A2991">
            <v>1531</v>
          </cell>
          <cell r="B2991" t="str">
            <v>barbisf17@hotmail.com</v>
          </cell>
          <cell r="C2991">
            <v>44041</v>
          </cell>
          <cell r="D2991" t="str">
            <v>Abierta</v>
          </cell>
          <cell r="E2991" t="str">
            <v>Recibido</v>
          </cell>
          <cell r="F2991" t="str">
            <v>Enviado</v>
          </cell>
          <cell r="G2991" t="str">
            <v>ARS</v>
          </cell>
          <cell r="H2991" t="str">
            <v>1445.05</v>
          </cell>
          <cell r="I2991">
            <v>0</v>
          </cell>
          <cell r="J2991">
            <v>0</v>
          </cell>
          <cell r="K2991" t="str">
            <v>1445.05</v>
          </cell>
          <cell r="L2991" t="str">
            <v>Barbara Fehr</v>
          </cell>
          <cell r="M2991">
            <v>37552448</v>
          </cell>
          <cell r="N2991">
            <v>1139257517</v>
          </cell>
          <cell r="O2991" t="str">
            <v>Barbara fehr</v>
          </cell>
          <cell r="P2991">
            <v>1139257517</v>
          </cell>
          <cell r="Q2991" t="str">
            <v>3 De Febrero</v>
          </cell>
          <cell r="R2991">
            <v>398</v>
          </cell>
          <cell r="T2991" t="str">
            <v>villa morra</v>
          </cell>
          <cell r="U2991" t="str">
            <v>Pilar</v>
          </cell>
          <cell r="V2991">
            <v>1440</v>
          </cell>
          <cell r="W2991" t="str">
            <v>Capital Federal</v>
          </cell>
          <cell r="Y2991" t="str">
            <v>ENVÍO SIN CARGO (CABA Y GRAN PARTE DE GBA) TIEMPO: 4 a 6 DÍAS HÁBILES</v>
          </cell>
          <cell r="Z2991" t="str">
            <v>Mercado Pago</v>
          </cell>
          <cell r="AB2991" t="str">
            <v xml:space="preserve">EL ENVIO PERTENECE A PILAR </v>
          </cell>
          <cell r="AD2991">
            <v>44041</v>
          </cell>
          <cell r="AE2991">
            <v>44046</v>
          </cell>
          <cell r="AF2991" t="str">
            <v>PUFF REDONDO CHICO BLANCO DE 30CM Y 30H</v>
          </cell>
          <cell r="AG2991" t="str">
            <v>1445.05</v>
          </cell>
          <cell r="AH2991">
            <v>1</v>
          </cell>
          <cell r="AI2991" t="str">
            <v>AS7258</v>
          </cell>
          <cell r="AJ2991" t="str">
            <v>Web</v>
          </cell>
          <cell r="AK2991" t="str">
            <v>JUEVES 6-08 ENTRE 8 Y 18 HORAS!</v>
          </cell>
          <cell r="AL2991">
            <v>1632685559</v>
          </cell>
          <cell r="AM2991">
            <v>269975139</v>
          </cell>
          <cell r="AN2991" t="str">
            <v>Sí</v>
          </cell>
        </row>
        <row r="2992">
          <cell r="A2992">
            <v>1530</v>
          </cell>
          <cell r="B2992" t="str">
            <v>otrocorreo2013@hotmail.com</v>
          </cell>
          <cell r="C2992">
            <v>44041</v>
          </cell>
          <cell r="D2992" t="str">
            <v>Abierta</v>
          </cell>
          <cell r="E2992" t="str">
            <v>Recibido</v>
          </cell>
          <cell r="F2992" t="str">
            <v>Enviado</v>
          </cell>
          <cell r="G2992" t="str">
            <v>ARS</v>
          </cell>
          <cell r="H2992" t="str">
            <v>5345.57</v>
          </cell>
          <cell r="I2992">
            <v>0</v>
          </cell>
          <cell r="J2992">
            <v>0</v>
          </cell>
          <cell r="K2992" t="str">
            <v>5345.57</v>
          </cell>
          <cell r="L2992" t="str">
            <v>María Eugenia Gomez</v>
          </cell>
          <cell r="M2992">
            <v>29186065</v>
          </cell>
          <cell r="N2992">
            <v>1134612101</v>
          </cell>
          <cell r="O2992" t="str">
            <v>María Eugenia Gomez</v>
          </cell>
          <cell r="P2992">
            <v>1134612101</v>
          </cell>
          <cell r="Q2992" t="str">
            <v>Hipolito irigoyen</v>
          </cell>
          <cell r="R2992">
            <v>428</v>
          </cell>
          <cell r="S2992" t="str">
            <v>6 B</v>
          </cell>
          <cell r="U2992" t="str">
            <v>Ciudadela</v>
          </cell>
          <cell r="V2992">
            <v>1702</v>
          </cell>
          <cell r="W2992" t="str">
            <v>Gran Buenos Aires</v>
          </cell>
          <cell r="Y2992" t="str">
            <v>ENVÍO SIN CARGO (CABA Y GRAN PARTE DE GBA) TIEMPO: 4 a 6 DÍAS HÁBILES</v>
          </cell>
          <cell r="Z2992" t="str">
            <v>Mercado Pago</v>
          </cell>
          <cell r="AB2992" t="str">
            <v>La mantequera que sea de color turquesa. Y el portacelular de color coral</v>
          </cell>
          <cell r="AC2992" t="str">
            <v>COLORES: La mantequera que sea de color turquesa. Y el portacelular de color coral</v>
          </cell>
          <cell r="AD2992">
            <v>44041</v>
          </cell>
          <cell r="AE2992">
            <v>44046</v>
          </cell>
          <cell r="AF2992" t="str">
            <v>SET X2 PINZAS</v>
          </cell>
          <cell r="AG2992" t="str">
            <v>183.92</v>
          </cell>
          <cell r="AH2992">
            <v>1</v>
          </cell>
          <cell r="AI2992" t="str">
            <v>046BA3323</v>
          </cell>
          <cell r="AJ2992" t="str">
            <v>Móvil</v>
          </cell>
          <cell r="AK2992" t="str">
            <v>JUEVES 6-08 ENTRE 8 Y 18 HORAS!</v>
          </cell>
          <cell r="AL2992">
            <v>1632630992</v>
          </cell>
          <cell r="AM2992">
            <v>269965392</v>
          </cell>
          <cell r="AN2992" t="str">
            <v>Sí</v>
          </cell>
        </row>
        <row r="2993">
          <cell r="A2993">
            <v>1530</v>
          </cell>
          <cell r="B2993" t="str">
            <v>otrocorreo2013@hotmail.com</v>
          </cell>
          <cell r="AF2993" t="str">
            <v>ASADERA ANTIADHERENTE PANELUX N°1 MEDIDAS: 24x13,4 CM</v>
          </cell>
          <cell r="AG2993" t="str">
            <v>858.35</v>
          </cell>
          <cell r="AH2993">
            <v>1</v>
          </cell>
          <cell r="AI2993" t="str">
            <v>043BA6152</v>
          </cell>
          <cell r="AN2993" t="str">
            <v>Sí</v>
          </cell>
        </row>
        <row r="2994">
          <cell r="A2994">
            <v>1530</v>
          </cell>
          <cell r="B2994" t="str">
            <v>otrocorreo2013@hotmail.com</v>
          </cell>
          <cell r="AF2994" t="str">
            <v>VASO AZUL FACETADO Y EXPRIMIDOR</v>
          </cell>
          <cell r="AG2994">
            <v>170</v>
          </cell>
          <cell r="AH2994">
            <v>1</v>
          </cell>
          <cell r="AI2994" t="str">
            <v>BP24007</v>
          </cell>
          <cell r="AN2994" t="str">
            <v>Sí</v>
          </cell>
        </row>
        <row r="2995">
          <cell r="A2995">
            <v>1530</v>
          </cell>
          <cell r="B2995" t="str">
            <v>otrocorreo2013@hotmail.com</v>
          </cell>
          <cell r="AF2995" t="str">
            <v>CAFETERA EMBOLO 350 ML M1</v>
          </cell>
          <cell r="AG2995" t="str">
            <v>577.69</v>
          </cell>
          <cell r="AH2995">
            <v>1</v>
          </cell>
          <cell r="AI2995" t="str">
            <v>046BA8037</v>
          </cell>
          <cell r="AN2995" t="str">
            <v>Sí</v>
          </cell>
        </row>
        <row r="2996">
          <cell r="A2996">
            <v>1530</v>
          </cell>
          <cell r="B2996" t="str">
            <v>otrocorreo2013@hotmail.com</v>
          </cell>
          <cell r="AF2996" t="str">
            <v>PERCHERO DE PLASTICO PP PVS (1 UNIDAD) 3 COL SURT</v>
          </cell>
          <cell r="AG2996" t="str">
            <v>105.6</v>
          </cell>
          <cell r="AH2996">
            <v>3</v>
          </cell>
          <cell r="AI2996" t="str">
            <v>046DE7901</v>
          </cell>
          <cell r="AN2996" t="str">
            <v>Sí</v>
          </cell>
        </row>
        <row r="2997">
          <cell r="A2997">
            <v>1530</v>
          </cell>
          <cell r="B2997" t="str">
            <v>otrocorreo2013@hotmail.com</v>
          </cell>
          <cell r="AF2997" t="str">
            <v>PORTA CELULAR ZAPATOS 3COL SURT 8,5X5,1X5,8CM</v>
          </cell>
          <cell r="AG2997" t="str">
            <v>245.76</v>
          </cell>
          <cell r="AH2997">
            <v>1</v>
          </cell>
          <cell r="AI2997" t="str">
            <v>046RM6639</v>
          </cell>
          <cell r="AN2997" t="str">
            <v>Sí</v>
          </cell>
        </row>
        <row r="2998">
          <cell r="A2998">
            <v>1530</v>
          </cell>
          <cell r="B2998" t="str">
            <v>otrocorreo2013@hotmail.com</v>
          </cell>
          <cell r="AF2998" t="str">
            <v>MANTEQUERA 3 COLORES SURT.</v>
          </cell>
          <cell r="AG2998">
            <v>448</v>
          </cell>
          <cell r="AH2998">
            <v>1</v>
          </cell>
          <cell r="AI2998" t="str">
            <v>Q002</v>
          </cell>
          <cell r="AN2998" t="str">
            <v>Sí</v>
          </cell>
        </row>
        <row r="2999">
          <cell r="A2999">
            <v>1530</v>
          </cell>
          <cell r="B2999" t="str">
            <v>otrocorreo2013@hotmail.com</v>
          </cell>
          <cell r="AF2999" t="str">
            <v>BIFERA CEREZA CUADRADA 24 CM ANTIADHERENTE PANELUX</v>
          </cell>
          <cell r="AG2999" t="str">
            <v>1383.87</v>
          </cell>
          <cell r="AH2999">
            <v>1</v>
          </cell>
          <cell r="AI2999" t="str">
            <v>PAN75119</v>
          </cell>
          <cell r="AN2999" t="str">
            <v>Sí</v>
          </cell>
        </row>
        <row r="3000">
          <cell r="A3000">
            <v>1530</v>
          </cell>
          <cell r="B3000" t="str">
            <v>otrocorreo2013@hotmail.com</v>
          </cell>
          <cell r="AF3000" t="str">
            <v>MOLDE P/PIZZA ANTIADHERENTE NEGRO 30 CM.</v>
          </cell>
          <cell r="AG3000" t="str">
            <v>642.14</v>
          </cell>
          <cell r="AH3000">
            <v>1</v>
          </cell>
          <cell r="AI3000" t="str">
            <v>043BA6161</v>
          </cell>
          <cell r="AN3000" t="str">
            <v>Sí</v>
          </cell>
        </row>
        <row r="3001">
          <cell r="A3001">
            <v>1530</v>
          </cell>
          <cell r="B3001" t="str">
            <v>otrocorreo2013@hotmail.com</v>
          </cell>
          <cell r="AF3001" t="str">
            <v>BOWL NEGRO 400CC TRANSLUCIDO</v>
          </cell>
          <cell r="AG3001" t="str">
            <v>146.8</v>
          </cell>
          <cell r="AH3001">
            <v>2</v>
          </cell>
          <cell r="AI3001" t="str">
            <v>BP01102</v>
          </cell>
          <cell r="AN3001" t="str">
            <v>Sí</v>
          </cell>
        </row>
        <row r="3002">
          <cell r="A3002">
            <v>1530</v>
          </cell>
          <cell r="B3002" t="str">
            <v>otrocorreo2013@hotmail.com</v>
          </cell>
          <cell r="AF3002" t="str">
            <v>MOLDE TARTERA</v>
          </cell>
          <cell r="AG3002" t="str">
            <v>225.44</v>
          </cell>
          <cell r="AH3002">
            <v>1</v>
          </cell>
          <cell r="AI3002" t="str">
            <v>046BA4836</v>
          </cell>
          <cell r="AN3002" t="str">
            <v>Sí</v>
          </cell>
        </row>
        <row r="3003">
          <cell r="A3003">
            <v>1529</v>
          </cell>
          <cell r="B3003" t="str">
            <v>shapnaroy@hotmail.com</v>
          </cell>
          <cell r="C3003">
            <v>44041</v>
          </cell>
          <cell r="D3003" t="str">
            <v>Abierta</v>
          </cell>
          <cell r="E3003" t="str">
            <v>Pendiente</v>
          </cell>
          <cell r="F3003" t="str">
            <v>No está empaquetado</v>
          </cell>
          <cell r="G3003" t="str">
            <v>ARS</v>
          </cell>
          <cell r="H3003" t="str">
            <v>570.08</v>
          </cell>
          <cell r="I3003">
            <v>0</v>
          </cell>
          <cell r="J3003">
            <v>0</v>
          </cell>
          <cell r="K3003" t="str">
            <v>570.08</v>
          </cell>
          <cell r="L3003" t="str">
            <v>Carol Roy</v>
          </cell>
          <cell r="M3003">
            <v>38026386</v>
          </cell>
          <cell r="N3003">
            <v>1166540904</v>
          </cell>
          <cell r="O3003" t="str">
            <v>Carol Roy</v>
          </cell>
          <cell r="P3003">
            <v>1166540904</v>
          </cell>
          <cell r="Q3003" t="str">
            <v>José Hernández</v>
          </cell>
          <cell r="R3003">
            <v>2228</v>
          </cell>
          <cell r="S3003" t="str">
            <v>4B</v>
          </cell>
          <cell r="T3003" t="str">
            <v>Belgrano</v>
          </cell>
          <cell r="U3003" t="str">
            <v>Capital Federal</v>
          </cell>
          <cell r="V3003">
            <v>1426</v>
          </cell>
          <cell r="W3003" t="str">
            <v>Capital Federal</v>
          </cell>
          <cell r="Y3003" t="str">
            <v>ENVÍO SIN CARGO (CABA Y GRAN PARTE DE GBA) TIEMPO: 4 a 6 DÍAS HÁBILES</v>
          </cell>
          <cell r="Z3003" t="str">
            <v>Mercado Pago</v>
          </cell>
          <cell r="AB3003" t="str">
            <v xml:space="preserve">Quisiera pedir el frasco de mermelada con la frase smile is the best makeup. y aclarar que los dos jarrones son para regalo. Gracias </v>
          </cell>
          <cell r="AF3003" t="str">
            <v>FRASCO MERMELADA C/MANIJA LEYENDA</v>
          </cell>
          <cell r="AG3003" t="str">
            <v>131.68</v>
          </cell>
          <cell r="AH3003">
            <v>1</v>
          </cell>
          <cell r="AI3003" t="str">
            <v>FRAMER</v>
          </cell>
          <cell r="AJ3003" t="str">
            <v>Web</v>
          </cell>
          <cell r="AK3003" t="str">
            <v/>
          </cell>
          <cell r="AL3003">
            <v>1632613681</v>
          </cell>
          <cell r="AM3003">
            <v>269986669</v>
          </cell>
          <cell r="AN3003" t="str">
            <v>Sí</v>
          </cell>
        </row>
        <row r="3004">
          <cell r="A3004">
            <v>1529</v>
          </cell>
          <cell r="B3004" t="str">
            <v>shapnaroy@hotmail.com</v>
          </cell>
          <cell r="AF3004" t="str">
            <v>JARRON CERAMICA NEGRO 10X11CM</v>
          </cell>
          <cell r="AG3004" t="str">
            <v>219.2</v>
          </cell>
          <cell r="AH3004">
            <v>1</v>
          </cell>
          <cell r="AI3004" t="str">
            <v>046JA7511</v>
          </cell>
          <cell r="AN3004" t="str">
            <v>Sí</v>
          </cell>
        </row>
        <row r="3005">
          <cell r="A3005">
            <v>1529</v>
          </cell>
          <cell r="B3005" t="str">
            <v>shapnaroy@hotmail.com</v>
          </cell>
          <cell r="AF3005" t="str">
            <v>JARRON CERAMICA CREMA 10X11CM</v>
          </cell>
          <cell r="AG3005" t="str">
            <v>219.2</v>
          </cell>
          <cell r="AH3005">
            <v>1</v>
          </cell>
          <cell r="AI3005" t="str">
            <v>046JA7513</v>
          </cell>
          <cell r="AN3005" t="str">
            <v>Sí</v>
          </cell>
        </row>
        <row r="3006">
          <cell r="A3006">
            <v>1528</v>
          </cell>
          <cell r="B3006" t="str">
            <v>veronicamendez_30@hotmail.com</v>
          </cell>
          <cell r="C3006">
            <v>44041</v>
          </cell>
          <cell r="D3006" t="str">
            <v>Abierta</v>
          </cell>
          <cell r="E3006" t="str">
            <v>Recibido</v>
          </cell>
          <cell r="F3006" t="str">
            <v>Enviado</v>
          </cell>
          <cell r="G3006" t="str">
            <v>ARS</v>
          </cell>
          <cell r="H3006" t="str">
            <v>1445.05</v>
          </cell>
          <cell r="I3006">
            <v>0</v>
          </cell>
          <cell r="J3006">
            <v>0</v>
          </cell>
          <cell r="K3006" t="str">
            <v>1445.05</v>
          </cell>
          <cell r="L3006" t="str">
            <v>Veronica Mendez</v>
          </cell>
          <cell r="M3006">
            <v>32582998</v>
          </cell>
          <cell r="N3006">
            <v>111526933449</v>
          </cell>
          <cell r="O3006" t="str">
            <v>Veronica Mendez</v>
          </cell>
          <cell r="P3006">
            <v>111526933449</v>
          </cell>
          <cell r="Q3006" t="str">
            <v>Carmen Puch</v>
          </cell>
          <cell r="R3006">
            <v>1280</v>
          </cell>
          <cell r="S3006">
            <v>2</v>
          </cell>
          <cell r="U3006" t="str">
            <v>Presidente Derqui</v>
          </cell>
          <cell r="V3006">
            <v>1440</v>
          </cell>
          <cell r="W3006" t="str">
            <v>Capital Federal</v>
          </cell>
          <cell r="Y3006" t="str">
            <v>ENVÍO SIN CARGO (CABA Y GRAN PARTE DE GBA) TIEMPO: 4 a 6 DÍAS HÁBILES</v>
          </cell>
          <cell r="Z3006" t="str">
            <v>Mercado Pago</v>
          </cell>
          <cell r="AB3006" t="str">
            <v>Corresponde a Pilar.</v>
          </cell>
          <cell r="AD3006">
            <v>44041</v>
          </cell>
          <cell r="AE3006">
            <v>44046</v>
          </cell>
          <cell r="AF3006" t="str">
            <v>PUFF REDONDO CHICO COLOR GRIS DE 30CM Y 30H</v>
          </cell>
          <cell r="AG3006" t="str">
            <v>1445.05</v>
          </cell>
          <cell r="AH3006">
            <v>1</v>
          </cell>
          <cell r="AI3006" t="str">
            <v>AS7256</v>
          </cell>
          <cell r="AJ3006" t="str">
            <v>Móvil</v>
          </cell>
          <cell r="AK3006" t="str">
            <v>JUEVES 6-08 ENTRE 8 Y 18 HORAS!</v>
          </cell>
          <cell r="AL3006">
            <v>1632575468</v>
          </cell>
          <cell r="AM3006">
            <v>269969246</v>
          </cell>
          <cell r="AN3006" t="str">
            <v>Sí</v>
          </cell>
        </row>
        <row r="3007">
          <cell r="A3007">
            <v>1527</v>
          </cell>
          <cell r="B3007" t="str">
            <v>padulaa.andre@gmail.com</v>
          </cell>
          <cell r="C3007">
            <v>44041</v>
          </cell>
          <cell r="D3007" t="str">
            <v>Abierta</v>
          </cell>
          <cell r="E3007" t="str">
            <v>Recibido</v>
          </cell>
          <cell r="F3007" t="str">
            <v>Enviado</v>
          </cell>
          <cell r="G3007" t="str">
            <v>ARS</v>
          </cell>
          <cell r="H3007" t="str">
            <v>1875.2</v>
          </cell>
          <cell r="I3007">
            <v>0</v>
          </cell>
          <cell r="J3007">
            <v>0</v>
          </cell>
          <cell r="K3007" t="str">
            <v>1875.2</v>
          </cell>
          <cell r="L3007" t="str">
            <v>Andrea Padula</v>
          </cell>
          <cell r="M3007">
            <v>20570100</v>
          </cell>
          <cell r="N3007">
            <v>1163378266</v>
          </cell>
          <cell r="O3007" t="str">
            <v>Andrea Padula</v>
          </cell>
          <cell r="P3007">
            <v>1163378266</v>
          </cell>
          <cell r="Q3007" t="str">
            <v>Francisco Bilbao</v>
          </cell>
          <cell r="R3007">
            <v>3507</v>
          </cell>
          <cell r="S3007" t="str">
            <v>entre Pergamino y Azul</v>
          </cell>
          <cell r="T3007" t="str">
            <v>Parque Avellaneda</v>
          </cell>
          <cell r="U3007" t="str">
            <v>Caba</v>
          </cell>
          <cell r="V3007">
            <v>1407</v>
          </cell>
          <cell r="W3007" t="str">
            <v>Capital Federal</v>
          </cell>
          <cell r="Y3007" t="str">
            <v>ENVÍO SIN CARGO (CABA Y GRAN PARTE DE GBA) TIEMPO: 4 a 6 DÍAS HÁBILES</v>
          </cell>
          <cell r="Z3007" t="str">
            <v>Mercado Pago</v>
          </cell>
          <cell r="AD3007">
            <v>44041</v>
          </cell>
          <cell r="AE3007">
            <v>44043</v>
          </cell>
          <cell r="AF3007" t="str">
            <v>TAMIZ</v>
          </cell>
          <cell r="AG3007" t="str">
            <v>455.84</v>
          </cell>
          <cell r="AH3007">
            <v>1</v>
          </cell>
          <cell r="AI3007" t="str">
            <v>046BA4748</v>
          </cell>
          <cell r="AJ3007" t="str">
            <v>Web</v>
          </cell>
          <cell r="AK3007" t="str">
            <v>LUNES ENTRE LAS 8 Y 18 HORAS!</v>
          </cell>
          <cell r="AL3007">
            <v>1632566095</v>
          </cell>
          <cell r="AM3007">
            <v>269968420</v>
          </cell>
          <cell r="AN3007" t="str">
            <v>Sí</v>
          </cell>
        </row>
        <row r="3008">
          <cell r="A3008">
            <v>1527</v>
          </cell>
          <cell r="B3008" t="str">
            <v>padulaa.andre@gmail.com</v>
          </cell>
          <cell r="AF3008" t="str">
            <v>CENTRIFUGA DE PLASTICO</v>
          </cell>
          <cell r="AG3008" t="str">
            <v>698.71</v>
          </cell>
          <cell r="AH3008">
            <v>1</v>
          </cell>
          <cell r="AI3008" t="str">
            <v>046BA7903</v>
          </cell>
          <cell r="AN3008" t="str">
            <v>Sí</v>
          </cell>
        </row>
        <row r="3009">
          <cell r="A3009">
            <v>1527</v>
          </cell>
          <cell r="B3009" t="str">
            <v>padulaa.andre@gmail.com</v>
          </cell>
          <cell r="AF3009" t="str">
            <v>MOLINILLO MADERA 15 CM.</v>
          </cell>
          <cell r="AG3009" t="str">
            <v>720.65</v>
          </cell>
          <cell r="AH3009">
            <v>1</v>
          </cell>
          <cell r="AI3009" t="str">
            <v>046BA6858</v>
          </cell>
          <cell r="AN3009" t="str">
            <v>Sí</v>
          </cell>
        </row>
        <row r="3010">
          <cell r="A3010">
            <v>1526</v>
          </cell>
          <cell r="B3010" t="str">
            <v>rominalaura@hotmail.com.ar</v>
          </cell>
          <cell r="C3010">
            <v>44041</v>
          </cell>
          <cell r="D3010" t="str">
            <v>Abierta</v>
          </cell>
          <cell r="E3010" t="str">
            <v>Recibido</v>
          </cell>
          <cell r="F3010" t="str">
            <v>Enviado</v>
          </cell>
          <cell r="G3010" t="str">
            <v>ARS</v>
          </cell>
          <cell r="H3010" t="str">
            <v>1217.06</v>
          </cell>
          <cell r="I3010">
            <v>0</v>
          </cell>
          <cell r="J3010">
            <v>0</v>
          </cell>
          <cell r="K3010" t="str">
            <v>1217.06</v>
          </cell>
          <cell r="L3010" t="str">
            <v>Brenda romina Dos santos</v>
          </cell>
          <cell r="M3010">
            <v>39511421</v>
          </cell>
          <cell r="N3010">
            <v>1561118156</v>
          </cell>
          <cell r="O3010" t="str">
            <v>Brenda romina Dos santos</v>
          </cell>
          <cell r="P3010">
            <v>1561118156</v>
          </cell>
          <cell r="Q3010" t="str">
            <v>Paris</v>
          </cell>
          <cell r="R3010">
            <v>665</v>
          </cell>
          <cell r="T3010" t="str">
            <v>Los pinos</v>
          </cell>
          <cell r="U3010" t="str">
            <v>Villa luzuriaga</v>
          </cell>
          <cell r="V3010">
            <v>1753</v>
          </cell>
          <cell r="W3010" t="str">
            <v>Gran Buenos Aires</v>
          </cell>
          <cell r="Y3010" t="str">
            <v>ENVÍO SIN CARGO (CABA Y GRAN PARTE DE GBA) TIEMPO: 4 a 6 DÍAS HÁBILES</v>
          </cell>
          <cell r="Z3010" t="str">
            <v>Mercado Pago</v>
          </cell>
          <cell r="AB3010" t="str">
            <v>El domicilio es paris 665,entre remedios de escalada y granaderos de la localidad de villa luzuriaga. La reja esta cubierta por un toldo verde</v>
          </cell>
          <cell r="AD3010">
            <v>44041</v>
          </cell>
          <cell r="AE3010">
            <v>44046</v>
          </cell>
          <cell r="AF3010" t="str">
            <v>CAJA DE TE MAD. 15CM 2 COL 4DIV - GRIS Y MARINO (Marino)</v>
          </cell>
          <cell r="AG3010" t="str">
            <v>620.8</v>
          </cell>
          <cell r="AH3010">
            <v>1</v>
          </cell>
          <cell r="AI3010" t="str">
            <v>046CX7196</v>
          </cell>
          <cell r="AJ3010" t="str">
            <v>Móvil</v>
          </cell>
          <cell r="AK3010" t="str">
            <v>MIERCOLES 5-08 ENTRE 8 Y 18 HORAS!</v>
          </cell>
          <cell r="AL3010">
            <v>1632542160</v>
          </cell>
          <cell r="AM3010">
            <v>268052150</v>
          </cell>
          <cell r="AN3010" t="str">
            <v>Sí</v>
          </cell>
        </row>
        <row r="3011">
          <cell r="A3011">
            <v>1526</v>
          </cell>
          <cell r="B3011" t="str">
            <v>rominalaura@hotmail.com.ar</v>
          </cell>
          <cell r="AF3011" t="str">
            <v>FRASCO VIDRIO 19CM X 9CM DIAM</v>
          </cell>
          <cell r="AG3011" t="str">
            <v>298.13</v>
          </cell>
          <cell r="AH3011">
            <v>2</v>
          </cell>
          <cell r="AI3011" t="str">
            <v>BA6431</v>
          </cell>
          <cell r="AN3011" t="str">
            <v>Sí</v>
          </cell>
        </row>
        <row r="3012">
          <cell r="A3012">
            <v>1525</v>
          </cell>
          <cell r="B3012" t="str">
            <v>shapnaroy@hotmail.com</v>
          </cell>
          <cell r="C3012">
            <v>44041</v>
          </cell>
          <cell r="D3012" t="str">
            <v>Abierta</v>
          </cell>
          <cell r="E3012" t="str">
            <v>Pendiente</v>
          </cell>
          <cell r="F3012" t="str">
            <v>No está empaquetado</v>
          </cell>
          <cell r="G3012" t="str">
            <v>ARS</v>
          </cell>
          <cell r="H3012" t="str">
            <v>570.08</v>
          </cell>
          <cell r="I3012">
            <v>0</v>
          </cell>
          <cell r="J3012">
            <v>0</v>
          </cell>
          <cell r="K3012" t="str">
            <v>570.08</v>
          </cell>
          <cell r="L3012" t="str">
            <v>Carol Roy</v>
          </cell>
          <cell r="M3012">
            <v>38026386</v>
          </cell>
          <cell r="N3012">
            <v>1166540904</v>
          </cell>
          <cell r="O3012" t="str">
            <v>Carol Roy</v>
          </cell>
          <cell r="P3012">
            <v>1166540904</v>
          </cell>
          <cell r="Q3012" t="str">
            <v>José Hernández</v>
          </cell>
          <cell r="R3012">
            <v>2228</v>
          </cell>
          <cell r="S3012" t="str">
            <v>4B</v>
          </cell>
          <cell r="T3012" t="str">
            <v>Belgrano</v>
          </cell>
          <cell r="U3012" t="str">
            <v>Ciudad Autónoma de Buenos Aires</v>
          </cell>
          <cell r="V3012">
            <v>1426</v>
          </cell>
          <cell r="W3012" t="str">
            <v>Capital Federal</v>
          </cell>
          <cell r="Y3012" t="str">
            <v>ENVÍO SIN CARGO (CABA Y GRAN PARTE DE GBA) TIEMPO: 4 a 6 DÍAS HÁBILES</v>
          </cell>
          <cell r="Z3012" t="str">
            <v>Mercado Pago</v>
          </cell>
          <cell r="AB3012" t="str">
            <v xml:space="preserve">Quisiera comprar el frasco de mermelada que tiene la frase SMILE IS THE BEST MAKEUP </v>
          </cell>
          <cell r="AF3012" t="str">
            <v>FRASCO MERMELADA C/MANIJA LEYENDA</v>
          </cell>
          <cell r="AG3012" t="str">
            <v>131.68</v>
          </cell>
          <cell r="AH3012">
            <v>1</v>
          </cell>
          <cell r="AI3012" t="str">
            <v>FRAMER</v>
          </cell>
          <cell r="AJ3012" t="str">
            <v>Web</v>
          </cell>
          <cell r="AK3012" t="str">
            <v/>
          </cell>
          <cell r="AL3012">
            <v>1632496391</v>
          </cell>
          <cell r="AM3012">
            <v>269934442</v>
          </cell>
          <cell r="AN3012" t="str">
            <v>Sí</v>
          </cell>
        </row>
        <row r="3013">
          <cell r="A3013">
            <v>1525</v>
          </cell>
          <cell r="B3013" t="str">
            <v>shapnaroy@hotmail.com</v>
          </cell>
          <cell r="AF3013" t="str">
            <v>JARRON CERAMICA CREMA 10X11CM</v>
          </cell>
          <cell r="AG3013" t="str">
            <v>219.2</v>
          </cell>
          <cell r="AH3013">
            <v>1</v>
          </cell>
          <cell r="AI3013" t="str">
            <v>046JA7513</v>
          </cell>
          <cell r="AN3013" t="str">
            <v>Sí</v>
          </cell>
        </row>
        <row r="3014">
          <cell r="A3014">
            <v>1525</v>
          </cell>
          <cell r="B3014" t="str">
            <v>shapnaroy@hotmail.com</v>
          </cell>
          <cell r="AF3014" t="str">
            <v>JARRON CERAMICA NEGRO 10X11CM</v>
          </cell>
          <cell r="AG3014" t="str">
            <v>219.2</v>
          </cell>
          <cell r="AH3014">
            <v>1</v>
          </cell>
          <cell r="AI3014" t="str">
            <v>046JA7511</v>
          </cell>
          <cell r="AN3014" t="str">
            <v>Sí</v>
          </cell>
        </row>
        <row r="3015">
          <cell r="A3015">
            <v>1524</v>
          </cell>
          <cell r="B3015" t="str">
            <v>carinaorellana82@gmail.com</v>
          </cell>
          <cell r="C3015">
            <v>44041</v>
          </cell>
          <cell r="D3015" t="str">
            <v>Abierta</v>
          </cell>
          <cell r="E3015" t="str">
            <v>Recibido</v>
          </cell>
          <cell r="F3015" t="str">
            <v>Enviado</v>
          </cell>
          <cell r="G3015" t="str">
            <v>ARS</v>
          </cell>
          <cell r="H3015" t="str">
            <v>3173.93</v>
          </cell>
          <cell r="I3015">
            <v>0</v>
          </cell>
          <cell r="J3015">
            <v>0</v>
          </cell>
          <cell r="K3015" t="str">
            <v>3173.93</v>
          </cell>
          <cell r="L3015" t="str">
            <v>Carina Orellana</v>
          </cell>
          <cell r="M3015">
            <v>28983263</v>
          </cell>
          <cell r="N3015" t="str">
            <v>11-25427666</v>
          </cell>
          <cell r="O3015" t="str">
            <v>Carina Orellana</v>
          </cell>
          <cell r="P3015" t="str">
            <v>11-25427666</v>
          </cell>
          <cell r="Q3015" t="str">
            <v>Presidente Peron</v>
          </cell>
          <cell r="R3015">
            <v>1839</v>
          </cell>
          <cell r="S3015">
            <v>4.1666666666666664E-2</v>
          </cell>
          <cell r="U3015" t="str">
            <v>San Fernando</v>
          </cell>
          <cell r="V3015">
            <v>1646</v>
          </cell>
          <cell r="W3015" t="str">
            <v>Gran Buenos Aires</v>
          </cell>
          <cell r="Y3015" t="str">
            <v>ENVÍO SIN CARGO (CABA Y GRAN PARTE DE GBA) TIEMPO: 4 a 6 DÍAS HÁBILES</v>
          </cell>
          <cell r="Z3015" t="str">
            <v>Mercado Pago</v>
          </cell>
          <cell r="AD3015">
            <v>44041</v>
          </cell>
          <cell r="AE3015">
            <v>44046</v>
          </cell>
          <cell r="AF3015" t="str">
            <v>CEPILLO PARA INODORO DE ACERO INOXIDABLE</v>
          </cell>
          <cell r="AG3015" t="str">
            <v>577.63</v>
          </cell>
          <cell r="AH3015">
            <v>1</v>
          </cell>
          <cell r="AI3015" t="str">
            <v>AB6625</v>
          </cell>
          <cell r="AJ3015" t="str">
            <v>Web</v>
          </cell>
          <cell r="AK3015" t="str">
            <v>JUEVES 6-08 ENTRE 8 Y 18 HORAS!</v>
          </cell>
          <cell r="AL3015">
            <v>1632418315</v>
          </cell>
          <cell r="AM3015">
            <v>269921695</v>
          </cell>
          <cell r="AN3015" t="str">
            <v>Sí</v>
          </cell>
        </row>
        <row r="3016">
          <cell r="A3016">
            <v>1524</v>
          </cell>
          <cell r="B3016" t="str">
            <v>carinaorellana82@gmail.com</v>
          </cell>
          <cell r="AF3016" t="str">
            <v>CORTINA DE BAÑO NEGRA 180 X 180 CM</v>
          </cell>
          <cell r="AG3016" t="str">
            <v>898.29</v>
          </cell>
          <cell r="AH3016">
            <v>1</v>
          </cell>
          <cell r="AI3016" t="str">
            <v>AB7339</v>
          </cell>
          <cell r="AN3016" t="str">
            <v>Sí</v>
          </cell>
        </row>
        <row r="3017">
          <cell r="A3017">
            <v>1524</v>
          </cell>
          <cell r="B3017" t="str">
            <v>carinaorellana82@gmail.com</v>
          </cell>
          <cell r="AF3017" t="str">
            <v>CESTO DE BASURA ACERO INOXIDABLE 8L</v>
          </cell>
          <cell r="AG3017" t="str">
            <v>1456.28</v>
          </cell>
          <cell r="AH3017">
            <v>1</v>
          </cell>
          <cell r="AI3017" t="str">
            <v>TA7997</v>
          </cell>
          <cell r="AN3017" t="str">
            <v>Sí</v>
          </cell>
        </row>
        <row r="3018">
          <cell r="A3018">
            <v>1524</v>
          </cell>
          <cell r="B3018" t="str">
            <v>carinaorellana82@gmail.com</v>
          </cell>
          <cell r="AF3018" t="str">
            <v>RALLADOR DE MANO MEDIANO 20 CM</v>
          </cell>
          <cell r="AG3018" t="str">
            <v>35.1</v>
          </cell>
          <cell r="AH3018">
            <v>1</v>
          </cell>
          <cell r="AI3018" t="str">
            <v>BA7382</v>
          </cell>
          <cell r="AN3018" t="str">
            <v>Sí</v>
          </cell>
        </row>
        <row r="3019">
          <cell r="A3019">
            <v>1524</v>
          </cell>
          <cell r="B3019" t="str">
            <v>carinaorellana82@gmail.com</v>
          </cell>
          <cell r="AF3019" t="str">
            <v>PROMO 12 PIEZAS RIGOLLEAU  VASO ESPIRAL  300ML</v>
          </cell>
          <cell r="AG3019" t="str">
            <v>206.63</v>
          </cell>
          <cell r="AH3019">
            <v>1</v>
          </cell>
          <cell r="AI3019" t="str">
            <v>RI38806X12</v>
          </cell>
          <cell r="AN3019" t="str">
            <v>Sí</v>
          </cell>
        </row>
        <row r="3020">
          <cell r="A3020">
            <v>1523</v>
          </cell>
          <cell r="B3020" t="str">
            <v>mflorenciatorterola@gmail.com</v>
          </cell>
          <cell r="C3020">
            <v>44041</v>
          </cell>
          <cell r="D3020" t="str">
            <v>Abierta</v>
          </cell>
          <cell r="E3020" t="str">
            <v>Recibido</v>
          </cell>
          <cell r="F3020" t="str">
            <v>Enviado</v>
          </cell>
          <cell r="G3020" t="str">
            <v>ARS</v>
          </cell>
          <cell r="H3020" t="str">
            <v>854.73</v>
          </cell>
          <cell r="I3020">
            <v>0</v>
          </cell>
          <cell r="J3020">
            <v>0</v>
          </cell>
          <cell r="K3020" t="str">
            <v>854.73</v>
          </cell>
          <cell r="L3020" t="str">
            <v>Florencia Torterola</v>
          </cell>
          <cell r="M3020">
            <v>27323575660</v>
          </cell>
          <cell r="N3020">
            <v>1537754633</v>
          </cell>
          <cell r="O3020" t="str">
            <v>Florencia Torterola</v>
          </cell>
          <cell r="P3020">
            <v>1537754633</v>
          </cell>
          <cell r="Q3020" t="str">
            <v>Mariscal Antonio José de sucre</v>
          </cell>
          <cell r="R3020">
            <v>4735</v>
          </cell>
          <cell r="S3020" t="str">
            <v>Dos</v>
          </cell>
          <cell r="U3020" t="str">
            <v>Caba</v>
          </cell>
          <cell r="V3020">
            <v>1431</v>
          </cell>
          <cell r="W3020" t="str">
            <v>Capital Federal</v>
          </cell>
          <cell r="Y3020" t="str">
            <v>ENVÍO SIN CARGO (CABA Y GRAN PARTE DE GBA) TIEMPO: 4 a 6 DÍAS HÁBILES</v>
          </cell>
          <cell r="Z3020" t="str">
            <v>Mercado Pago</v>
          </cell>
          <cell r="AD3020">
            <v>44041</v>
          </cell>
          <cell r="AE3020">
            <v>44043</v>
          </cell>
          <cell r="AF3020" t="str">
            <v>CUCHARAS LARGAS PL 1PC PASTEL 23 CM</v>
          </cell>
          <cell r="AG3020" t="str">
            <v>29.28</v>
          </cell>
          <cell r="AH3020">
            <v>3</v>
          </cell>
          <cell r="AI3020" t="str">
            <v>019BA6978</v>
          </cell>
          <cell r="AJ3020" t="str">
            <v>Móvil</v>
          </cell>
          <cell r="AK3020" t="str">
            <v>LUNES ENTRE LAS 8 Y 18 HORAS!</v>
          </cell>
          <cell r="AL3020">
            <v>1632319318</v>
          </cell>
          <cell r="AM3020">
            <v>267998249</v>
          </cell>
          <cell r="AN3020" t="str">
            <v>Sí</v>
          </cell>
        </row>
        <row r="3021">
          <cell r="A3021">
            <v>1523</v>
          </cell>
          <cell r="B3021" t="str">
            <v>mflorenciatorterola@gmail.com</v>
          </cell>
          <cell r="AF3021" t="str">
            <v>PISAPAPAS DISTINTOS COLORES (Rojo)</v>
          </cell>
          <cell r="AG3021" t="str">
            <v>189.2</v>
          </cell>
          <cell r="AH3021">
            <v>1</v>
          </cell>
          <cell r="AI3021" t="str">
            <v>BP17003</v>
          </cell>
          <cell r="AN3021" t="str">
            <v>Sí</v>
          </cell>
        </row>
        <row r="3022">
          <cell r="A3022">
            <v>1523</v>
          </cell>
          <cell r="B3022" t="str">
            <v>mflorenciatorterola@gmail.com</v>
          </cell>
          <cell r="AF3022" t="str">
            <v>CAFETERA EMBOLO 350 ML M1</v>
          </cell>
          <cell r="AG3022" t="str">
            <v>577.69</v>
          </cell>
          <cell r="AH3022">
            <v>1</v>
          </cell>
          <cell r="AI3022" t="str">
            <v>046BA8037</v>
          </cell>
          <cell r="AN3022" t="str">
            <v>Sí</v>
          </cell>
        </row>
        <row r="3023">
          <cell r="A3023">
            <v>1522</v>
          </cell>
          <cell r="B3023" t="str">
            <v>sabri.v@hotmail.com</v>
          </cell>
          <cell r="C3023">
            <v>44041</v>
          </cell>
          <cell r="D3023" t="str">
            <v>Abierta</v>
          </cell>
          <cell r="E3023" t="str">
            <v>Recibido</v>
          </cell>
          <cell r="F3023" t="str">
            <v>Enviado</v>
          </cell>
          <cell r="G3023" t="str">
            <v>ARS</v>
          </cell>
          <cell r="H3023" t="str">
            <v>1227.79</v>
          </cell>
          <cell r="I3023">
            <v>0</v>
          </cell>
          <cell r="J3023">
            <v>0</v>
          </cell>
          <cell r="K3023" t="str">
            <v>1227.79</v>
          </cell>
          <cell r="L3023" t="str">
            <v>Sabrina Micaela Vega</v>
          </cell>
          <cell r="M3023">
            <v>39965134</v>
          </cell>
          <cell r="N3023">
            <v>1160431980</v>
          </cell>
          <cell r="O3023" t="str">
            <v>Sabrina Micaela Vega</v>
          </cell>
          <cell r="P3023">
            <v>1160431980</v>
          </cell>
          <cell r="Q3023" t="str">
            <v>Viel</v>
          </cell>
          <cell r="R3023">
            <v>535</v>
          </cell>
          <cell r="S3023" t="str">
            <v>2 4</v>
          </cell>
          <cell r="T3023" t="str">
            <v>Caballito</v>
          </cell>
          <cell r="U3023" t="str">
            <v>Capital Federal</v>
          </cell>
          <cell r="V3023">
            <v>1424</v>
          </cell>
          <cell r="W3023" t="str">
            <v>Capital Federal</v>
          </cell>
          <cell r="Y3023" t="str">
            <v>ENVÍO SIN CARGO (CABA Y GRAN PARTE DE GBA) TIEMPO: 4 a 6 DÍAS HÁBILES</v>
          </cell>
          <cell r="Z3023" t="str">
            <v>Mercado Pago</v>
          </cell>
          <cell r="AD3023">
            <v>44041</v>
          </cell>
          <cell r="AE3023">
            <v>44043</v>
          </cell>
          <cell r="AF3023" t="str">
            <v>ESPECIERO 6 PIEZAS DE ACERO INOXIDABLE 20X20 CM</v>
          </cell>
          <cell r="AG3023" t="str">
            <v>1227.79</v>
          </cell>
          <cell r="AH3023">
            <v>1</v>
          </cell>
          <cell r="AI3023" t="str">
            <v>046BA3347</v>
          </cell>
          <cell r="AJ3023" t="str">
            <v>Web</v>
          </cell>
          <cell r="AK3023" t="str">
            <v>LUNES ENTRE LAS 8 Y 18 HORAS!</v>
          </cell>
          <cell r="AL3023">
            <v>1632308640</v>
          </cell>
          <cell r="AM3023">
            <v>269913039</v>
          </cell>
          <cell r="AN3023" t="str">
            <v>Sí</v>
          </cell>
        </row>
        <row r="3024">
          <cell r="A3024">
            <v>1521</v>
          </cell>
          <cell r="B3024" t="str">
            <v>elianacampuzano@hotmail.com</v>
          </cell>
          <cell r="C3024">
            <v>44041</v>
          </cell>
          <cell r="D3024" t="str">
            <v>Abierta</v>
          </cell>
          <cell r="E3024" t="str">
            <v>Recibido</v>
          </cell>
          <cell r="F3024" t="str">
            <v>Enviado</v>
          </cell>
          <cell r="G3024" t="str">
            <v>ARS</v>
          </cell>
          <cell r="H3024" t="str">
            <v>3891.51</v>
          </cell>
          <cell r="I3024">
            <v>0</v>
          </cell>
          <cell r="J3024">
            <v>0</v>
          </cell>
          <cell r="K3024" t="str">
            <v>3891.51</v>
          </cell>
          <cell r="L3024" t="str">
            <v>Eliana Campuzano</v>
          </cell>
          <cell r="M3024">
            <v>34269904</v>
          </cell>
          <cell r="N3024">
            <v>1158388498</v>
          </cell>
          <cell r="O3024" t="str">
            <v>Eliana Campuzano</v>
          </cell>
          <cell r="P3024">
            <v>1158388498</v>
          </cell>
          <cell r="Q3024" t="str">
            <v>Int. Barbosa</v>
          </cell>
          <cell r="R3024">
            <v>1540</v>
          </cell>
          <cell r="T3024" t="str">
            <v>La carmen</v>
          </cell>
          <cell r="U3024" t="str">
            <v>Longchamps</v>
          </cell>
          <cell r="V3024">
            <v>1854</v>
          </cell>
          <cell r="W3024" t="str">
            <v>Gran Buenos Aires</v>
          </cell>
          <cell r="Y3024" t="str">
            <v>ENVÍO SIN CARGO (CABA Y GRAN PARTE DE GBA) TIEMPO: 4 a 6 DÍAS HÁBILES</v>
          </cell>
          <cell r="Z3024" t="str">
            <v>Mercado Pago</v>
          </cell>
          <cell r="AB3024" t="str">
            <v>Cualquier cosa comunicarse por whatsapp al 1158388498 o 1130650232</v>
          </cell>
          <cell r="AC3024" t="str">
            <v>MODIFICAR ALMOHADON CHU66 POR CHU53</v>
          </cell>
          <cell r="AD3024">
            <v>44041</v>
          </cell>
          <cell r="AE3024">
            <v>44046</v>
          </cell>
          <cell r="AF3024" t="str">
            <v>TUPPER 400CC COL. SURT. C/TAPA</v>
          </cell>
          <cell r="AG3024" t="str">
            <v>143.2</v>
          </cell>
          <cell r="AH3024">
            <v>2</v>
          </cell>
          <cell r="AI3024" t="str">
            <v>BP35099</v>
          </cell>
          <cell r="AJ3024" t="str">
            <v>Web</v>
          </cell>
          <cell r="AK3024" t="str">
            <v>MIERCOLES 5-08 ENTRE 8 Y 18 HORAS!</v>
          </cell>
          <cell r="AL3024">
            <v>1632089725</v>
          </cell>
          <cell r="AM3024">
            <v>269817911</v>
          </cell>
          <cell r="AN3024" t="str">
            <v>Sí</v>
          </cell>
        </row>
        <row r="3025">
          <cell r="A3025">
            <v>1521</v>
          </cell>
          <cell r="B3025" t="str">
            <v>elianacampuzano@hotmail.com</v>
          </cell>
          <cell r="AF3025" t="str">
            <v>RALLADOR VERDE 20 X 4 CM</v>
          </cell>
          <cell r="AG3025" t="str">
            <v>331.67</v>
          </cell>
          <cell r="AH3025">
            <v>1</v>
          </cell>
          <cell r="AI3025" t="str">
            <v>BA6436</v>
          </cell>
          <cell r="AN3025" t="str">
            <v>Sí</v>
          </cell>
        </row>
        <row r="3026">
          <cell r="A3026">
            <v>1521</v>
          </cell>
          <cell r="B3026" t="str">
            <v>elianacampuzano@hotmail.com</v>
          </cell>
          <cell r="AF3026" t="str">
            <v>BROCHES PARA BOLSA FLUO BLISTER SET X 5PC  COL.SURT. 11CM</v>
          </cell>
          <cell r="AG3026" t="str">
            <v>112.72</v>
          </cell>
          <cell r="AH3026">
            <v>1</v>
          </cell>
          <cell r="AI3026" t="str">
            <v>046BR5393</v>
          </cell>
          <cell r="AN3026" t="str">
            <v>Sí</v>
          </cell>
        </row>
        <row r="3027">
          <cell r="A3027">
            <v>1521</v>
          </cell>
          <cell r="B3027" t="str">
            <v>elianacampuzano@hotmail.com</v>
          </cell>
          <cell r="AF3027" t="str">
            <v>TABLA DE PICAR RECTANGULAR BLANCA 26X38 CM</v>
          </cell>
          <cell r="AG3027" t="str">
            <v>465.83</v>
          </cell>
          <cell r="AH3027">
            <v>1</v>
          </cell>
          <cell r="AI3027" t="str">
            <v>BA8058</v>
          </cell>
          <cell r="AN3027" t="str">
            <v>Sí</v>
          </cell>
        </row>
        <row r="3028">
          <cell r="A3028">
            <v>1521</v>
          </cell>
          <cell r="B3028" t="str">
            <v>elianacampuzano@hotmail.com</v>
          </cell>
          <cell r="AF3028" t="str">
            <v>ALM. FIACA 25X55CM POLIESTER V.SILICONADO</v>
          </cell>
          <cell r="AG3028" t="str">
            <v>631.2</v>
          </cell>
          <cell r="AH3028">
            <v>1</v>
          </cell>
          <cell r="AI3028" t="str">
            <v>CHU384</v>
          </cell>
          <cell r="AN3028" t="str">
            <v>Sí</v>
          </cell>
        </row>
        <row r="3029">
          <cell r="A3029">
            <v>1521</v>
          </cell>
          <cell r="B3029" t="str">
            <v>elianacampuzano@hotmail.com</v>
          </cell>
          <cell r="AF3029" t="str">
            <v>ESCURRIDOR DE CUBIERTOS COLORES SURTIDOS (Blanco)</v>
          </cell>
          <cell r="AG3029">
            <v>308</v>
          </cell>
          <cell r="AH3029">
            <v>1</v>
          </cell>
          <cell r="AI3029" t="str">
            <v>Q069</v>
          </cell>
          <cell r="AN3029" t="str">
            <v>Sí</v>
          </cell>
        </row>
        <row r="3030">
          <cell r="A3030">
            <v>1521</v>
          </cell>
          <cell r="B3030" t="str">
            <v>elianacampuzano@hotmail.com</v>
          </cell>
          <cell r="AF3030" t="str">
            <v>INVIDIVIDUAL TELA "SOÑAR"</v>
          </cell>
          <cell r="AG3030" t="str">
            <v>379.45</v>
          </cell>
          <cell r="AH3030">
            <v>1</v>
          </cell>
          <cell r="AI3030" t="str">
            <v>KK155SO</v>
          </cell>
          <cell r="AN3030" t="str">
            <v>Sí</v>
          </cell>
        </row>
        <row r="3031">
          <cell r="A3031">
            <v>1521</v>
          </cell>
          <cell r="B3031" t="str">
            <v>elianacampuzano@hotmail.com</v>
          </cell>
          <cell r="AF3031" t="str">
            <v>INDIVIDUAL TELA "AMAR"</v>
          </cell>
          <cell r="AG3031" t="str">
            <v>379.45</v>
          </cell>
          <cell r="AH3031">
            <v>1</v>
          </cell>
          <cell r="AI3031" t="str">
            <v>KK155AMAR</v>
          </cell>
          <cell r="AN3031" t="str">
            <v>Sí</v>
          </cell>
        </row>
        <row r="3032">
          <cell r="A3032">
            <v>1521</v>
          </cell>
          <cell r="B3032" t="str">
            <v>elianacampuzano@hotmail.com</v>
          </cell>
          <cell r="AF3032" t="str">
            <v>INDIVIDUAL DE YUTE TEJIDO 32 CM</v>
          </cell>
          <cell r="AG3032" t="str">
            <v>519.2</v>
          </cell>
          <cell r="AH3032">
            <v>1</v>
          </cell>
          <cell r="AI3032" t="str">
            <v>INDIVIDUALYUTE</v>
          </cell>
          <cell r="AN3032" t="str">
            <v>Sí</v>
          </cell>
        </row>
        <row r="3033">
          <cell r="A3033">
            <v>1521</v>
          </cell>
          <cell r="B3033" t="str">
            <v>elianacampuzano@hotmail.com</v>
          </cell>
          <cell r="AF3033" t="str">
            <v>ALMOHADON CORAZON DIAMANTE 30X30CM POLIESTER</v>
          </cell>
          <cell r="AG3033" t="str">
            <v>477.59</v>
          </cell>
          <cell r="AH3033">
            <v>1</v>
          </cell>
          <cell r="AI3033" t="str">
            <v>CHU66</v>
          </cell>
          <cell r="AN3033" t="str">
            <v>Sí</v>
          </cell>
        </row>
        <row r="3034">
          <cell r="A3034">
            <v>1520</v>
          </cell>
          <cell r="B3034" t="str">
            <v>magalirillo@hotmail.com</v>
          </cell>
          <cell r="C3034">
            <v>44041</v>
          </cell>
          <cell r="D3034" t="str">
            <v>Abierta</v>
          </cell>
          <cell r="E3034" t="str">
            <v>Recibido</v>
          </cell>
          <cell r="F3034" t="str">
            <v>Enviado</v>
          </cell>
          <cell r="G3034" t="str">
            <v>ARS</v>
          </cell>
          <cell r="H3034" t="str">
            <v>879.18</v>
          </cell>
          <cell r="I3034">
            <v>0</v>
          </cell>
          <cell r="J3034">
            <v>0</v>
          </cell>
          <cell r="K3034" t="str">
            <v>879.18</v>
          </cell>
          <cell r="L3034" t="str">
            <v>Magali Rillo</v>
          </cell>
          <cell r="M3034">
            <v>34540046</v>
          </cell>
          <cell r="N3034">
            <v>1532726906</v>
          </cell>
          <cell r="O3034" t="str">
            <v>Magali Rillo</v>
          </cell>
          <cell r="P3034">
            <v>1532726906</v>
          </cell>
          <cell r="Q3034" t="str">
            <v>Jose Ingenieros</v>
          </cell>
          <cell r="R3034">
            <v>6127</v>
          </cell>
          <cell r="T3034" t="str">
            <v>Carapachay</v>
          </cell>
          <cell r="U3034" t="str">
            <v>Vicente Lopez</v>
          </cell>
          <cell r="V3034">
            <v>1606</v>
          </cell>
          <cell r="W3034" t="str">
            <v>Gran Buenos Aires</v>
          </cell>
          <cell r="Y3034" t="str">
            <v>ENVÍO SIN CARGO (CABA Y GRAN PARTE DE GBA) TIEMPO: 4 a 6 DÍAS HÁBILES</v>
          </cell>
          <cell r="Z3034" t="str">
            <v>Mercado Pago</v>
          </cell>
          <cell r="AD3034">
            <v>44041</v>
          </cell>
          <cell r="AE3034">
            <v>44046</v>
          </cell>
          <cell r="AF3034" t="str">
            <v>PLATO DE SITIO DESMONTABLE 32 CM (Blanco y Beige)</v>
          </cell>
          <cell r="AG3034" t="str">
            <v>439.59</v>
          </cell>
          <cell r="AH3034">
            <v>2</v>
          </cell>
          <cell r="AI3034" t="str">
            <v>024KK108RBYB</v>
          </cell>
          <cell r="AJ3034" t="str">
            <v>Web</v>
          </cell>
          <cell r="AK3034" t="str">
            <v>JUEVES 6-08 ENTRE 8 Y 18 HORAS!</v>
          </cell>
          <cell r="AL3034">
            <v>1632077817</v>
          </cell>
          <cell r="AM3034">
            <v>269867093</v>
          </cell>
          <cell r="AN3034" t="str">
            <v>Sí</v>
          </cell>
        </row>
        <row r="3035">
          <cell r="A3035">
            <v>1519</v>
          </cell>
          <cell r="B3035" t="str">
            <v>vanina.grassi@gmail.com</v>
          </cell>
          <cell r="C3035">
            <v>44041</v>
          </cell>
          <cell r="D3035" t="str">
            <v>Abierta</v>
          </cell>
          <cell r="E3035" t="str">
            <v>Recibido</v>
          </cell>
          <cell r="F3035" t="str">
            <v>Enviado</v>
          </cell>
          <cell r="G3035" t="str">
            <v>ARS</v>
          </cell>
          <cell r="H3035" t="str">
            <v>3673.71</v>
          </cell>
          <cell r="I3035">
            <v>0</v>
          </cell>
          <cell r="J3035">
            <v>0</v>
          </cell>
          <cell r="K3035" t="str">
            <v>3673.71</v>
          </cell>
          <cell r="L3035" t="str">
            <v>Vanina Grassi</v>
          </cell>
          <cell r="M3035">
            <v>34178453</v>
          </cell>
          <cell r="N3035">
            <v>1550016010</v>
          </cell>
          <cell r="O3035" t="str">
            <v>Vanina Grassi</v>
          </cell>
          <cell r="P3035">
            <v>1550016010</v>
          </cell>
          <cell r="Q3035" t="str">
            <v>Barcelo</v>
          </cell>
          <cell r="R3035">
            <v>883</v>
          </cell>
          <cell r="U3035" t="str">
            <v>Villa Dominico</v>
          </cell>
          <cell r="V3035">
            <v>1874</v>
          </cell>
          <cell r="W3035" t="str">
            <v>Gran Buenos Aires</v>
          </cell>
          <cell r="Y3035" t="str">
            <v>ENVÍO SIN CARGO (CABA Y GRAN PARTE DE GBA) TIEMPO: 4 a 6 DÍAS HÁBILES</v>
          </cell>
          <cell r="Z3035" t="str">
            <v>Mercado Pago</v>
          </cell>
          <cell r="AD3035">
            <v>44041</v>
          </cell>
          <cell r="AE3035">
            <v>44046</v>
          </cell>
          <cell r="AF3035" t="str">
            <v>BATIDOR SEMIAUTOMATICO 34 CM</v>
          </cell>
          <cell r="AG3035" t="str">
            <v>250.8</v>
          </cell>
          <cell r="AH3035">
            <v>1</v>
          </cell>
          <cell r="AI3035" t="str">
            <v>046BA4824</v>
          </cell>
          <cell r="AJ3035" t="str">
            <v>Móvil</v>
          </cell>
          <cell r="AK3035" t="str">
            <v>MIERCOLES 5-08 ENTRE 8 Y 18 HORAS!</v>
          </cell>
          <cell r="AL3035">
            <v>1632065029</v>
          </cell>
          <cell r="AM3035">
            <v>269859816</v>
          </cell>
          <cell r="AN3035" t="str">
            <v>Sí</v>
          </cell>
        </row>
        <row r="3036">
          <cell r="A3036">
            <v>1519</v>
          </cell>
          <cell r="B3036" t="str">
            <v>vanina.grassi@gmail.com</v>
          </cell>
          <cell r="AF3036" t="str">
            <v>TUPPER SET 6PCS C/TAPA DE VENTILACION (Verde)</v>
          </cell>
          <cell r="AG3036" t="str">
            <v>727.61</v>
          </cell>
          <cell r="AH3036">
            <v>1</v>
          </cell>
          <cell r="AI3036" t="str">
            <v>100BA4029</v>
          </cell>
          <cell r="AN3036" t="str">
            <v>Sí</v>
          </cell>
        </row>
        <row r="3037">
          <cell r="A3037">
            <v>1519</v>
          </cell>
          <cell r="B3037" t="str">
            <v>vanina.grassi@gmail.com</v>
          </cell>
          <cell r="AF3037" t="str">
            <v>COLADOR DIAM 24CM X 8,5CM ALTO</v>
          </cell>
          <cell r="AG3037" t="str">
            <v>494.4</v>
          </cell>
          <cell r="AH3037">
            <v>1</v>
          </cell>
          <cell r="AI3037" t="str">
            <v>046BA8163</v>
          </cell>
          <cell r="AN3037" t="str">
            <v>Sí</v>
          </cell>
        </row>
        <row r="3038">
          <cell r="A3038">
            <v>1519</v>
          </cell>
          <cell r="B3038" t="str">
            <v>vanina.grassi@gmail.com</v>
          </cell>
          <cell r="AF3038" t="str">
            <v>SERVISPAGUETTI DISTINTOS COLORES (Negro)</v>
          </cell>
          <cell r="AG3038" t="str">
            <v>189.2</v>
          </cell>
          <cell r="AH3038">
            <v>1</v>
          </cell>
          <cell r="AI3038" t="str">
            <v>BP09002</v>
          </cell>
          <cell r="AN3038" t="str">
            <v>Sí</v>
          </cell>
        </row>
        <row r="3039">
          <cell r="A3039">
            <v>1519</v>
          </cell>
          <cell r="B3039" t="str">
            <v>vanina.grassi@gmail.com</v>
          </cell>
          <cell r="AF3039" t="str">
            <v>CUCHARA DISTINTOS COLORES (Blanco)</v>
          </cell>
          <cell r="AG3039" t="str">
            <v>189.2</v>
          </cell>
          <cell r="AH3039">
            <v>1</v>
          </cell>
          <cell r="AI3039" t="str">
            <v>BP15001</v>
          </cell>
          <cell r="AN3039" t="str">
            <v>Sí</v>
          </cell>
        </row>
        <row r="3040">
          <cell r="A3040">
            <v>1519</v>
          </cell>
          <cell r="B3040" t="str">
            <v>vanina.grassi@gmail.com</v>
          </cell>
          <cell r="AF3040" t="str">
            <v>JABONERA DE BAÑO PASTEL DE POLIRESINA</v>
          </cell>
          <cell r="AG3040" t="str">
            <v>391.3</v>
          </cell>
          <cell r="AH3040">
            <v>1</v>
          </cell>
          <cell r="AI3040" t="str">
            <v>AB6649</v>
          </cell>
          <cell r="AN3040" t="str">
            <v>Sí</v>
          </cell>
        </row>
        <row r="3041">
          <cell r="A3041">
            <v>1519</v>
          </cell>
          <cell r="B3041" t="str">
            <v>vanina.grassi@gmail.com</v>
          </cell>
          <cell r="AF3041" t="str">
            <v>SET DE BAÑO 3 PIEZAS: DISPENSER + JABONERA + 1 PORTA CEPILLOS POLI</v>
          </cell>
          <cell r="AG3041" t="str">
            <v>1431.2</v>
          </cell>
          <cell r="AH3041">
            <v>1</v>
          </cell>
          <cell r="AI3041" t="str">
            <v>046AB6648</v>
          </cell>
          <cell r="AN3041" t="str">
            <v>Sí</v>
          </cell>
        </row>
        <row r="3042">
          <cell r="A3042">
            <v>1518</v>
          </cell>
          <cell r="B3042" t="str">
            <v>candela_corsaro@hotmail.com</v>
          </cell>
          <cell r="C3042">
            <v>44041</v>
          </cell>
          <cell r="D3042" t="str">
            <v>Abierta</v>
          </cell>
          <cell r="E3042" t="str">
            <v>Recibido</v>
          </cell>
          <cell r="F3042" t="str">
            <v>Enviado</v>
          </cell>
          <cell r="G3042" t="str">
            <v>ARS</v>
          </cell>
          <cell r="H3042" t="str">
            <v>5425.81</v>
          </cell>
          <cell r="I3042">
            <v>0</v>
          </cell>
          <cell r="J3042">
            <v>0</v>
          </cell>
          <cell r="K3042" t="str">
            <v>5425.81</v>
          </cell>
          <cell r="L3042" t="str">
            <v>Candela Corsaro</v>
          </cell>
          <cell r="M3042">
            <v>41100477</v>
          </cell>
          <cell r="N3042">
            <v>1133381378</v>
          </cell>
          <cell r="O3042" t="str">
            <v>Candela corsaro</v>
          </cell>
          <cell r="P3042">
            <v>1133381378</v>
          </cell>
          <cell r="Q3042" t="str">
            <v>Hipolito Yrigoyen</v>
          </cell>
          <cell r="R3042">
            <v>799</v>
          </cell>
          <cell r="U3042" t="str">
            <v>Pilar</v>
          </cell>
          <cell r="V3042">
            <v>1440</v>
          </cell>
          <cell r="W3042" t="str">
            <v>Capital Federal</v>
          </cell>
          <cell r="Y3042" t="str">
            <v>ENVÍO SIN CARGO (CABA Y GRAN PARTE DE GBA) TIEMPO: 4 a 6 DÍAS HÁBILES</v>
          </cell>
          <cell r="Z3042" t="str">
            <v>Mercado Pago</v>
          </cell>
          <cell r="AB3042" t="str">
            <v>Hola, Soy de PILAR, CD 1629, Dirección: Hipolito Yrigoyen 799 (Pilar Centro. Hable con ustedes por dm y me indicaron que ponga el código postal 1440 para que me tomara el envió. Gracias!</v>
          </cell>
          <cell r="AD3042">
            <v>44041</v>
          </cell>
          <cell r="AE3042">
            <v>44046</v>
          </cell>
          <cell r="AF3042" t="str">
            <v>SET DE BAÑO 3 PIEZAS: DISPENSER + JABONERA + 1 PORTA CEPILLOS POLI</v>
          </cell>
          <cell r="AG3042" t="str">
            <v>1431.2</v>
          </cell>
          <cell r="AH3042">
            <v>1</v>
          </cell>
          <cell r="AI3042" t="str">
            <v>046AB6648</v>
          </cell>
          <cell r="AJ3042" t="str">
            <v>Web</v>
          </cell>
          <cell r="AK3042" t="str">
            <v>JUEVES 6-08 ENTRE 8 Y 18 HORAS!</v>
          </cell>
          <cell r="AL3042">
            <v>1632050112</v>
          </cell>
          <cell r="AM3042">
            <v>269817509</v>
          </cell>
          <cell r="AN3042" t="str">
            <v>Sí</v>
          </cell>
        </row>
        <row r="3043">
          <cell r="A3043">
            <v>1518</v>
          </cell>
          <cell r="B3043" t="str">
            <v>candela_corsaro@hotmail.com</v>
          </cell>
          <cell r="AF3043" t="str">
            <v>FRASCO VIDRIO 19CM X 9CM DIAM</v>
          </cell>
          <cell r="AG3043" t="str">
            <v>298.13</v>
          </cell>
          <cell r="AH3043">
            <v>1</v>
          </cell>
          <cell r="AI3043" t="str">
            <v>BA6431</v>
          </cell>
          <cell r="AN3043" t="str">
            <v>Sí</v>
          </cell>
        </row>
        <row r="3044">
          <cell r="A3044">
            <v>1518</v>
          </cell>
          <cell r="B3044" t="str">
            <v>candela_corsaro@hotmail.com</v>
          </cell>
          <cell r="AF3044" t="str">
            <v>SET CUCHARON Y TENEDOR BAMBOO GRIS 29CM</v>
          </cell>
          <cell r="AG3044" t="str">
            <v>819.2</v>
          </cell>
          <cell r="AH3044">
            <v>1</v>
          </cell>
          <cell r="AI3044" t="str">
            <v>BA7802</v>
          </cell>
          <cell r="AN3044" t="str">
            <v>Sí</v>
          </cell>
        </row>
        <row r="3045">
          <cell r="A3045">
            <v>1518</v>
          </cell>
          <cell r="B3045" t="str">
            <v>candela_corsaro@hotmail.com</v>
          </cell>
          <cell r="AF3045" t="str">
            <v>ACEITERO/VINAGRERO DE VIDRIO PICO LATERAL 16X10 CM</v>
          </cell>
          <cell r="AG3045" t="str">
            <v>572.16</v>
          </cell>
          <cell r="AH3045">
            <v>1</v>
          </cell>
          <cell r="AI3045" t="str">
            <v>055BA7684</v>
          </cell>
          <cell r="AN3045" t="str">
            <v>Sí</v>
          </cell>
        </row>
        <row r="3046">
          <cell r="A3046">
            <v>1518</v>
          </cell>
          <cell r="B3046" t="str">
            <v>candela_corsaro@hotmail.com</v>
          </cell>
          <cell r="AF3046" t="str">
            <v>BOWL BAMBOO GRIS 6X15CM</v>
          </cell>
          <cell r="AG3046" t="str">
            <v>431.2</v>
          </cell>
          <cell r="AH3046">
            <v>1</v>
          </cell>
          <cell r="AI3046" t="str">
            <v>BA7799</v>
          </cell>
          <cell r="AN3046" t="str">
            <v>Sí</v>
          </cell>
        </row>
        <row r="3047">
          <cell r="A3047">
            <v>1518</v>
          </cell>
          <cell r="B3047" t="str">
            <v>candela_corsaro@hotmail.com</v>
          </cell>
          <cell r="AF3047" t="str">
            <v>BOWL BAMBOO GRIS PETROLEO 23CMX8CM</v>
          </cell>
          <cell r="AG3047" t="str">
            <v>1087.2</v>
          </cell>
          <cell r="AH3047">
            <v>1</v>
          </cell>
          <cell r="AI3047" t="str">
            <v>BA8128GRI</v>
          </cell>
          <cell r="AN3047" t="str">
            <v>Sí</v>
          </cell>
        </row>
        <row r="3048">
          <cell r="A3048">
            <v>1518</v>
          </cell>
          <cell r="B3048" t="str">
            <v>candela_corsaro@hotmail.com</v>
          </cell>
          <cell r="AF3048" t="str">
            <v>BOWL BAMBOO GRIS PETROLEO 6X12CM</v>
          </cell>
          <cell r="AG3048" t="str">
            <v>393.36</v>
          </cell>
          <cell r="AH3048">
            <v>2</v>
          </cell>
          <cell r="AI3048" t="str">
            <v>BA8205</v>
          </cell>
          <cell r="AN3048" t="str">
            <v>Sí</v>
          </cell>
        </row>
        <row r="3049">
          <cell r="A3049">
            <v>1517</v>
          </cell>
          <cell r="B3049" t="str">
            <v>keilagonzalezcorrea@gmail.com</v>
          </cell>
          <cell r="C3049">
            <v>44041</v>
          </cell>
          <cell r="D3049" t="str">
            <v>Abierta</v>
          </cell>
          <cell r="E3049" t="str">
            <v>Recibido</v>
          </cell>
          <cell r="F3049" t="str">
            <v>Enviado</v>
          </cell>
          <cell r="G3049" t="str">
            <v>ARS</v>
          </cell>
          <cell r="H3049" t="str">
            <v>2890.1</v>
          </cell>
          <cell r="I3049">
            <v>0</v>
          </cell>
          <cell r="J3049">
            <v>0</v>
          </cell>
          <cell r="K3049" t="str">
            <v>2890.1</v>
          </cell>
          <cell r="L3049" t="str">
            <v>Keila Gonzalez</v>
          </cell>
          <cell r="M3049">
            <v>36359413</v>
          </cell>
          <cell r="N3049">
            <v>1165176579</v>
          </cell>
          <cell r="O3049" t="str">
            <v>Keila Gonzalez</v>
          </cell>
          <cell r="P3049">
            <v>1165176579</v>
          </cell>
          <cell r="Q3049" t="str">
            <v>Avenida acoyte</v>
          </cell>
          <cell r="R3049">
            <v>936</v>
          </cell>
          <cell r="S3049" t="str">
            <v>9°C</v>
          </cell>
          <cell r="T3049" t="str">
            <v>Caballito</v>
          </cell>
          <cell r="U3049" t="str">
            <v>Caba</v>
          </cell>
          <cell r="V3049">
            <v>1405</v>
          </cell>
          <cell r="W3049" t="str">
            <v>Capital Federal</v>
          </cell>
          <cell r="Y3049" t="str">
            <v>ENVÍO SIN CARGO (CABA Y GRAN PARTE DE GBA) TIEMPO: 4 a 6 DÍAS HÁBILES</v>
          </cell>
          <cell r="Z3049" t="str">
            <v>Mercado Pago</v>
          </cell>
          <cell r="AD3049">
            <v>44041</v>
          </cell>
          <cell r="AE3049">
            <v>44043</v>
          </cell>
          <cell r="AF3049" t="str">
            <v>PUFF CUADRADO COLOR AQUA DE 30X30CM Y 30H</v>
          </cell>
          <cell r="AG3049" t="str">
            <v>1445.05</v>
          </cell>
          <cell r="AH3049">
            <v>1</v>
          </cell>
          <cell r="AI3049" t="str">
            <v>046AS7262</v>
          </cell>
          <cell r="AJ3049" t="str">
            <v>Móvil</v>
          </cell>
          <cell r="AK3049" t="str">
            <v>LUNES 03-08 ENTRE 8 Y 18 HORAS!</v>
          </cell>
          <cell r="AL3049">
            <v>1632000359</v>
          </cell>
          <cell r="AM3049">
            <v>269840876</v>
          </cell>
          <cell r="AN3049" t="str">
            <v>Sí</v>
          </cell>
        </row>
        <row r="3050">
          <cell r="A3050">
            <v>1517</v>
          </cell>
          <cell r="B3050" t="str">
            <v>keilagonzalezcorrea@gmail.com</v>
          </cell>
          <cell r="AF3050" t="str">
            <v>PUFF CUADRADO COLOR VIOLETA DE 30X30CM</v>
          </cell>
          <cell r="AG3050" t="str">
            <v>1445.05</v>
          </cell>
          <cell r="AH3050">
            <v>1</v>
          </cell>
          <cell r="AI3050" t="str">
            <v>046AS7265</v>
          </cell>
          <cell r="AN3050" t="str">
            <v>Sí</v>
          </cell>
        </row>
        <row r="3051">
          <cell r="A3051">
            <v>1516</v>
          </cell>
          <cell r="B3051" t="str">
            <v>ailenzan@hotmail.com</v>
          </cell>
          <cell r="C3051">
            <v>44041</v>
          </cell>
          <cell r="D3051" t="str">
            <v>Abierta</v>
          </cell>
          <cell r="E3051" t="str">
            <v>Recibido</v>
          </cell>
          <cell r="F3051" t="str">
            <v>Enviado</v>
          </cell>
          <cell r="G3051" t="str">
            <v>ARS</v>
          </cell>
          <cell r="H3051" t="str">
            <v>2833.56</v>
          </cell>
          <cell r="I3051">
            <v>0</v>
          </cell>
          <cell r="J3051">
            <v>0</v>
          </cell>
          <cell r="K3051" t="str">
            <v>2833.56</v>
          </cell>
          <cell r="L3051" t="str">
            <v>Ailen Zanlongo</v>
          </cell>
          <cell r="M3051">
            <v>39151898</v>
          </cell>
          <cell r="N3051">
            <v>1165112661</v>
          </cell>
          <cell r="O3051" t="str">
            <v>Ailen Zanlongo</v>
          </cell>
          <cell r="P3051">
            <v>1165112661</v>
          </cell>
          <cell r="Q3051" t="str">
            <v>Las campanillas</v>
          </cell>
          <cell r="R3051">
            <v>1571</v>
          </cell>
          <cell r="S3051">
            <v>34</v>
          </cell>
          <cell r="T3051" t="str">
            <v>Condominio las campanillas</v>
          </cell>
          <cell r="U3051" t="str">
            <v>Manuel Alberti</v>
          </cell>
          <cell r="V3051">
            <v>1669</v>
          </cell>
          <cell r="W3051" t="str">
            <v>Gran Buenos Aires</v>
          </cell>
          <cell r="Y3051" t="str">
            <v>ENVÍO SIN CARGO (CABA Y GRAN PARTE DE GBA) TIEMPO: 4 a 6 DÍAS HÁBILES</v>
          </cell>
          <cell r="Z3051" t="str">
            <v>Mercado Pago</v>
          </cell>
          <cell r="AD3051">
            <v>44041</v>
          </cell>
          <cell r="AE3051">
            <v>44046</v>
          </cell>
          <cell r="AF3051" t="str">
            <v>YERBERO PARAISO SET X 2 16 X 8.5CM DIAM.</v>
          </cell>
          <cell r="AG3051" t="str">
            <v>566.8</v>
          </cell>
          <cell r="AH3051">
            <v>1</v>
          </cell>
          <cell r="AI3051" t="str">
            <v>645LA55083</v>
          </cell>
          <cell r="AJ3051" t="str">
            <v>Móvil</v>
          </cell>
          <cell r="AK3051" t="str">
            <v>JUEVES 6-08 ENTRE 8 Y 18 HORAS!</v>
          </cell>
          <cell r="AL3051">
            <v>1631992313</v>
          </cell>
          <cell r="AM3051">
            <v>269832361</v>
          </cell>
          <cell r="AN3051" t="str">
            <v>Sí</v>
          </cell>
        </row>
        <row r="3052">
          <cell r="A3052">
            <v>1516</v>
          </cell>
          <cell r="B3052" t="str">
            <v>ailenzan@hotmail.com</v>
          </cell>
          <cell r="AF3052" t="str">
            <v>CUCHARA DISTINTOS COLORES (Negro)</v>
          </cell>
          <cell r="AG3052" t="str">
            <v>189.2</v>
          </cell>
          <cell r="AH3052">
            <v>1</v>
          </cell>
          <cell r="AI3052" t="str">
            <v>BP15002</v>
          </cell>
          <cell r="AN3052" t="str">
            <v>Sí</v>
          </cell>
        </row>
        <row r="3053">
          <cell r="A3053">
            <v>1516</v>
          </cell>
          <cell r="B3053" t="str">
            <v>ailenzan@hotmail.com</v>
          </cell>
          <cell r="AF3053" t="str">
            <v>RALLADOR DE MANO 4 LADOS 20CM (Naranja)</v>
          </cell>
          <cell r="AG3053" t="str">
            <v>409.48</v>
          </cell>
          <cell r="AH3053">
            <v>1</v>
          </cell>
          <cell r="AI3053" t="str">
            <v>046BA7389</v>
          </cell>
          <cell r="AN3053" t="str">
            <v>Sí</v>
          </cell>
        </row>
        <row r="3054">
          <cell r="A3054">
            <v>1516</v>
          </cell>
          <cell r="B3054" t="str">
            <v>ailenzan@hotmail.com</v>
          </cell>
          <cell r="AF3054" t="str">
            <v>SET DE BAÑO 4 PIEZAS: DISP. + JAB + 2 PORTA CEP BLANCO</v>
          </cell>
          <cell r="AG3054" t="str">
            <v>1668.08</v>
          </cell>
          <cell r="AH3054">
            <v>1</v>
          </cell>
          <cell r="AI3054" t="str">
            <v>046AB7316</v>
          </cell>
          <cell r="AN3054" t="str">
            <v>Sí</v>
          </cell>
        </row>
        <row r="3055">
          <cell r="A3055">
            <v>1515</v>
          </cell>
          <cell r="B3055" t="str">
            <v>debsztat@gmail.com</v>
          </cell>
          <cell r="C3055">
            <v>44041</v>
          </cell>
          <cell r="D3055" t="str">
            <v>Abierta</v>
          </cell>
          <cell r="E3055" t="str">
            <v>Recibido</v>
          </cell>
          <cell r="F3055" t="str">
            <v>Enviado</v>
          </cell>
          <cell r="G3055" t="str">
            <v>ARS</v>
          </cell>
          <cell r="H3055" t="str">
            <v>842.45</v>
          </cell>
          <cell r="I3055">
            <v>0</v>
          </cell>
          <cell r="J3055">
            <v>0</v>
          </cell>
          <cell r="K3055" t="str">
            <v>842.45</v>
          </cell>
          <cell r="L3055" t="str">
            <v>Debora Sztatman</v>
          </cell>
          <cell r="M3055">
            <v>30314680</v>
          </cell>
          <cell r="N3055">
            <v>1533815960</v>
          </cell>
          <cell r="O3055" t="str">
            <v>Debora Sztatman</v>
          </cell>
          <cell r="P3055">
            <v>1533815960</v>
          </cell>
          <cell r="Q3055" t="str">
            <v>Allende</v>
          </cell>
          <cell r="R3055">
            <v>2237</v>
          </cell>
          <cell r="S3055" t="str">
            <v>8D</v>
          </cell>
          <cell r="T3055" t="str">
            <v>Montecastro</v>
          </cell>
          <cell r="U3055" t="str">
            <v>Caba</v>
          </cell>
          <cell r="V3055">
            <v>1417</v>
          </cell>
          <cell r="W3055" t="str">
            <v>Capital Federal</v>
          </cell>
          <cell r="Y3055" t="str">
            <v>ENVÍO SIN CARGO (CABA Y GRAN PARTE DE GBA) TIEMPO: 4 a 6 DÍAS HÁBILES</v>
          </cell>
          <cell r="Z3055" t="str">
            <v>Mercado Pago</v>
          </cell>
          <cell r="AD3055">
            <v>44041</v>
          </cell>
          <cell r="AE3055">
            <v>44043</v>
          </cell>
          <cell r="AF3055" t="str">
            <v>COLADOR BALLENA 32CM X 10,5CM (Verde)</v>
          </cell>
          <cell r="AG3055" t="str">
            <v>115.65</v>
          </cell>
          <cell r="AH3055">
            <v>1</v>
          </cell>
          <cell r="AJ3055" t="str">
            <v>Web</v>
          </cell>
          <cell r="AK3055" t="str">
            <v>LUNES 03-08 ENTRE 8 Y 18 HORAS!</v>
          </cell>
          <cell r="AL3055">
            <v>1631985940</v>
          </cell>
          <cell r="AM3055">
            <v>269763228</v>
          </cell>
          <cell r="AN3055" t="str">
            <v>Sí</v>
          </cell>
        </row>
        <row r="3056">
          <cell r="A3056">
            <v>1515</v>
          </cell>
          <cell r="B3056" t="str">
            <v>debsztat@gmail.com</v>
          </cell>
          <cell r="AF3056" t="str">
            <v>CAFETERA EMBOLO 600ML M4</v>
          </cell>
          <cell r="AG3056" t="str">
            <v>726.8</v>
          </cell>
          <cell r="AH3056">
            <v>1</v>
          </cell>
          <cell r="AI3056" t="str">
            <v>046BA8050</v>
          </cell>
          <cell r="AN3056" t="str">
            <v>Sí</v>
          </cell>
        </row>
        <row r="3057">
          <cell r="A3057">
            <v>1514</v>
          </cell>
          <cell r="B3057" t="str">
            <v>cony_682@hotmail.com</v>
          </cell>
          <cell r="C3057">
            <v>44041</v>
          </cell>
          <cell r="D3057" t="str">
            <v>Abierta</v>
          </cell>
          <cell r="E3057" t="str">
            <v>Recibido</v>
          </cell>
          <cell r="F3057" t="str">
            <v>Enviado</v>
          </cell>
          <cell r="G3057" t="str">
            <v>ARS</v>
          </cell>
          <cell r="H3057" t="str">
            <v>1079.44</v>
          </cell>
          <cell r="I3057">
            <v>0</v>
          </cell>
          <cell r="J3057">
            <v>0</v>
          </cell>
          <cell r="K3057" t="str">
            <v>1079.44</v>
          </cell>
          <cell r="L3057" t="str">
            <v>Cintia Herrera</v>
          </cell>
          <cell r="M3057">
            <v>29393546</v>
          </cell>
          <cell r="N3057">
            <v>1164862306</v>
          </cell>
          <cell r="O3057" t="str">
            <v>Cintia Herrera</v>
          </cell>
          <cell r="P3057">
            <v>1164862306</v>
          </cell>
          <cell r="Q3057" t="str">
            <v>Serrano</v>
          </cell>
          <cell r="R3057">
            <v>181</v>
          </cell>
          <cell r="S3057" t="str">
            <v>B</v>
          </cell>
          <cell r="T3057" t="str">
            <v>Villa Crespo</v>
          </cell>
          <cell r="U3057" t="str">
            <v>Caba</v>
          </cell>
          <cell r="V3057">
            <v>1414</v>
          </cell>
          <cell r="W3057" t="str">
            <v>Capital Federal</v>
          </cell>
          <cell r="Y3057" t="str">
            <v>ENVÍO SIN CARGO (CABA Y GRAN PARTE DE GBA) TIEMPO: 4 a 6 DÍAS HÁBILES</v>
          </cell>
          <cell r="Z3057" t="str">
            <v>Mercado Pago</v>
          </cell>
          <cell r="AD3057">
            <v>44041</v>
          </cell>
          <cell r="AE3057">
            <v>44043</v>
          </cell>
          <cell r="AF3057" t="str">
            <v>TAMIZ</v>
          </cell>
          <cell r="AG3057" t="str">
            <v>455.84</v>
          </cell>
          <cell r="AH3057">
            <v>1</v>
          </cell>
          <cell r="AI3057" t="str">
            <v>046BA4748</v>
          </cell>
          <cell r="AJ3057" t="str">
            <v>Móvil</v>
          </cell>
          <cell r="AK3057" t="str">
            <v>LUNES 03-08 ENTRE 8 Y 18 HORAS!</v>
          </cell>
          <cell r="AL3057">
            <v>1631974613</v>
          </cell>
          <cell r="AM3057">
            <v>269839009</v>
          </cell>
          <cell r="AN3057" t="str">
            <v>Sí</v>
          </cell>
        </row>
        <row r="3058">
          <cell r="A3058">
            <v>1514</v>
          </cell>
          <cell r="B3058" t="str">
            <v>cony_682@hotmail.com</v>
          </cell>
          <cell r="AF3058" t="str">
            <v>COLADOR ACERO INOX. 20CM DIAM X8CM ALTO</v>
          </cell>
          <cell r="AG3058" t="str">
            <v>372.8</v>
          </cell>
          <cell r="AH3058">
            <v>1</v>
          </cell>
          <cell r="AI3058" t="str">
            <v>046BA8161</v>
          </cell>
          <cell r="AN3058" t="str">
            <v>Sí</v>
          </cell>
        </row>
        <row r="3059">
          <cell r="A3059">
            <v>1514</v>
          </cell>
          <cell r="B3059" t="str">
            <v>cony_682@hotmail.com</v>
          </cell>
          <cell r="AF3059" t="str">
            <v>BATIDOR SEMIAUTOMATICO 34 CM</v>
          </cell>
          <cell r="AG3059" t="str">
            <v>250.8</v>
          </cell>
          <cell r="AH3059">
            <v>1</v>
          </cell>
          <cell r="AI3059" t="str">
            <v>046BA4824</v>
          </cell>
          <cell r="AN3059" t="str">
            <v>Sí</v>
          </cell>
        </row>
        <row r="3060">
          <cell r="A3060">
            <v>1513</v>
          </cell>
          <cell r="B3060" t="str">
            <v>sofiaph@hotmail.com</v>
          </cell>
          <cell r="C3060">
            <v>44041</v>
          </cell>
          <cell r="D3060" t="str">
            <v>Abierta</v>
          </cell>
          <cell r="E3060" t="str">
            <v>Recibido</v>
          </cell>
          <cell r="F3060" t="str">
            <v>Enviado</v>
          </cell>
          <cell r="G3060" t="str">
            <v>ARS</v>
          </cell>
          <cell r="H3060" t="str">
            <v>2170.09</v>
          </cell>
          <cell r="I3060">
            <v>0</v>
          </cell>
          <cell r="J3060">
            <v>0</v>
          </cell>
          <cell r="K3060" t="str">
            <v>2170.09</v>
          </cell>
          <cell r="L3060" t="str">
            <v>Sofia Paola Hernandez</v>
          </cell>
          <cell r="M3060">
            <v>25601365</v>
          </cell>
          <cell r="N3060">
            <v>1166796731</v>
          </cell>
          <cell r="O3060" t="str">
            <v>Sofia Paola hernandez</v>
          </cell>
          <cell r="P3060">
            <v>1166796731</v>
          </cell>
          <cell r="Q3060" t="str">
            <v>Av Mitre</v>
          </cell>
          <cell r="R3060">
            <v>2311</v>
          </cell>
          <cell r="S3060" t="str">
            <v>bis// timbre S</v>
          </cell>
          <cell r="T3060" t="str">
            <v>sarandi</v>
          </cell>
          <cell r="U3060" t="str">
            <v>Avellaneda</v>
          </cell>
          <cell r="V3060">
            <v>1870</v>
          </cell>
          <cell r="W3060" t="str">
            <v>Gran Buenos Aires</v>
          </cell>
          <cell r="Y3060" t="str">
            <v>ENVÍO SIN CARGO (CABA Y GRAN PARTE DE GBA) TIEMPO: 4 a 6 DÍAS HÁBILES</v>
          </cell>
          <cell r="Z3060" t="str">
            <v>Mercado Pago</v>
          </cell>
          <cell r="AB3060" t="str">
            <v xml:space="preserve">av mitre 2311 bis timbre S avellaneda </v>
          </cell>
          <cell r="AD3060">
            <v>44041</v>
          </cell>
          <cell r="AE3060">
            <v>44046</v>
          </cell>
          <cell r="AF3060" t="str">
            <v>INDIVIDUAL TELA "REIR"</v>
          </cell>
          <cell r="AG3060" t="str">
            <v>379.45</v>
          </cell>
          <cell r="AH3060">
            <v>1</v>
          </cell>
          <cell r="AI3060" t="str">
            <v>KK155REIR</v>
          </cell>
          <cell r="AJ3060" t="str">
            <v>Web</v>
          </cell>
          <cell r="AK3060" t="str">
            <v>MIERCOLES 5-08 ENTRE 8 Y 18 HORAS!</v>
          </cell>
          <cell r="AL3060">
            <v>1631947772</v>
          </cell>
          <cell r="AM3060">
            <v>269839064</v>
          </cell>
          <cell r="AN3060" t="str">
            <v>Sí</v>
          </cell>
        </row>
        <row r="3061">
          <cell r="A3061">
            <v>1513</v>
          </cell>
          <cell r="B3061" t="str">
            <v>sofiaph@hotmail.com</v>
          </cell>
          <cell r="AF3061" t="str">
            <v>INDIVIDUAL TELA BLANCO Y NEGRO 44X34CM</v>
          </cell>
          <cell r="AG3061" t="str">
            <v>345.59</v>
          </cell>
          <cell r="AH3061">
            <v>1</v>
          </cell>
          <cell r="AI3061" t="str">
            <v>024KK155BYN</v>
          </cell>
          <cell r="AN3061" t="str">
            <v>Sí</v>
          </cell>
        </row>
        <row r="3062">
          <cell r="A3062">
            <v>1513</v>
          </cell>
          <cell r="B3062" t="str">
            <v>sofiaph@hotmail.com</v>
          </cell>
          <cell r="AF3062" t="str">
            <v>PUFF REDONDO CHICO BLANCO DE 30CM Y 30H</v>
          </cell>
          <cell r="AG3062" t="str">
            <v>1445.05</v>
          </cell>
          <cell r="AH3062">
            <v>1</v>
          </cell>
          <cell r="AI3062" t="str">
            <v>AS7258</v>
          </cell>
          <cell r="AN3062" t="str">
            <v>Sí</v>
          </cell>
        </row>
        <row r="3063">
          <cell r="A3063">
            <v>1512</v>
          </cell>
          <cell r="B3063" t="str">
            <v>maro-1211@hotmail.com</v>
          </cell>
          <cell r="C3063">
            <v>44041</v>
          </cell>
          <cell r="D3063" t="str">
            <v>Abierta</v>
          </cell>
          <cell r="E3063" t="str">
            <v>Recibido</v>
          </cell>
          <cell r="F3063" t="str">
            <v>Enviado</v>
          </cell>
          <cell r="G3063" t="str">
            <v>ARS</v>
          </cell>
          <cell r="H3063" t="str">
            <v>1513.73</v>
          </cell>
          <cell r="I3063">
            <v>0</v>
          </cell>
          <cell r="J3063">
            <v>0</v>
          </cell>
          <cell r="K3063" t="str">
            <v>1513.73</v>
          </cell>
          <cell r="L3063" t="str">
            <v>Maira Cruz</v>
          </cell>
          <cell r="M3063">
            <v>35078360</v>
          </cell>
          <cell r="N3063">
            <v>1164780958</v>
          </cell>
          <cell r="O3063" t="str">
            <v>Maira Cruz</v>
          </cell>
          <cell r="P3063">
            <v>1164780958</v>
          </cell>
          <cell r="Q3063" t="str">
            <v>Blas Parera</v>
          </cell>
          <cell r="R3063">
            <v>4395</v>
          </cell>
          <cell r="T3063" t="str">
            <v>José C Paz</v>
          </cell>
          <cell r="U3063" t="str">
            <v>José C Paz</v>
          </cell>
          <cell r="V3063">
            <v>1665</v>
          </cell>
          <cell r="W3063" t="str">
            <v>Gran Buenos Aires</v>
          </cell>
          <cell r="Y3063" t="str">
            <v>ENVÍO SIN CARGO (CABA Y GRAN PARTE DE GBA) TIEMPO: 4 a 6 DÍAS HÁBILES</v>
          </cell>
          <cell r="Z3063" t="str">
            <v>Mercado Pago</v>
          </cell>
          <cell r="AD3063">
            <v>44041</v>
          </cell>
          <cell r="AE3063">
            <v>44046</v>
          </cell>
          <cell r="AF3063" t="str">
            <v>SET 2 PIEZAS PALA Y ESCOBA (Naranja)</v>
          </cell>
          <cell r="AG3063" t="str">
            <v>557.03</v>
          </cell>
          <cell r="AH3063">
            <v>1</v>
          </cell>
          <cell r="AI3063" t="str">
            <v>046LI7532</v>
          </cell>
          <cell r="AJ3063" t="str">
            <v>Móvil</v>
          </cell>
          <cell r="AK3063" t="str">
            <v>JUEVES 6-08 ENTRE 8 Y 18 HORAS!</v>
          </cell>
          <cell r="AL3063">
            <v>1631923480</v>
          </cell>
          <cell r="AM3063">
            <v>269621966</v>
          </cell>
          <cell r="AN3063" t="str">
            <v>Sí</v>
          </cell>
        </row>
        <row r="3064">
          <cell r="A3064">
            <v>1512</v>
          </cell>
          <cell r="B3064" t="str">
            <v>maro-1211@hotmail.com</v>
          </cell>
          <cell r="AF3064" t="str">
            <v>TRAPEADOR DE PISO VIOLETA EXTENSIBLE</v>
          </cell>
          <cell r="AG3064" t="str">
            <v>956.7</v>
          </cell>
          <cell r="AH3064">
            <v>1</v>
          </cell>
          <cell r="AI3064" t="str">
            <v>046LI7535</v>
          </cell>
          <cell r="AN3064" t="str">
            <v>Sí</v>
          </cell>
        </row>
        <row r="3065">
          <cell r="A3065">
            <v>1511</v>
          </cell>
          <cell r="B3065" t="str">
            <v>sabrinaguarino@hotmail.com</v>
          </cell>
          <cell r="C3065">
            <v>44041</v>
          </cell>
          <cell r="D3065" t="str">
            <v>Abierta</v>
          </cell>
          <cell r="E3065" t="str">
            <v>Recibido</v>
          </cell>
          <cell r="F3065" t="str">
            <v>Enviado</v>
          </cell>
          <cell r="G3065" t="str">
            <v>ARS</v>
          </cell>
          <cell r="H3065" t="str">
            <v>898.29</v>
          </cell>
          <cell r="I3065">
            <v>0</v>
          </cell>
          <cell r="J3065">
            <v>0</v>
          </cell>
          <cell r="K3065" t="str">
            <v>898.29</v>
          </cell>
          <cell r="L3065" t="str">
            <v>Sabrina Guarino</v>
          </cell>
          <cell r="M3065">
            <v>37108901</v>
          </cell>
          <cell r="N3065">
            <v>1562160250</v>
          </cell>
          <cell r="O3065" t="str">
            <v>Sabrina Guarino</v>
          </cell>
          <cell r="P3065">
            <v>1562160250</v>
          </cell>
          <cell r="Q3065" t="str">
            <v>Fray Mamerto Esquiú</v>
          </cell>
          <cell r="R3065">
            <v>415</v>
          </cell>
          <cell r="U3065" t="str">
            <v>Ramos Mejia</v>
          </cell>
          <cell r="V3065">
            <v>1704</v>
          </cell>
          <cell r="W3065" t="str">
            <v>Gran Buenos Aires</v>
          </cell>
          <cell r="Y3065" t="str">
            <v>ENVÍO SIN CARGO (CABA Y GRAN PARTE DE GBA) TIEMPO: 4 a 6 DÍAS HÁBILES</v>
          </cell>
          <cell r="Z3065" t="str">
            <v>Mercado Pago</v>
          </cell>
          <cell r="AC3065" t="str">
            <v>ENVIAR ORDEN 1501 Y 1511 JUNTAS</v>
          </cell>
          <cell r="AD3065">
            <v>44041</v>
          </cell>
          <cell r="AE3065">
            <v>44047</v>
          </cell>
          <cell r="AF3065" t="str">
            <v>CORTINA DE BAÑO CREMA 180 X 180 CM</v>
          </cell>
          <cell r="AG3065" t="str">
            <v>898.29</v>
          </cell>
          <cell r="AH3065">
            <v>1</v>
          </cell>
          <cell r="AI3065" t="str">
            <v>AB7341</v>
          </cell>
          <cell r="AJ3065" t="str">
            <v>Móvil</v>
          </cell>
          <cell r="AK3065" t="str">
            <v>VIERNES 7-08 ENTRE  8 Y 18 HORAS!</v>
          </cell>
          <cell r="AL3065">
            <v>1631919446</v>
          </cell>
          <cell r="AM3065">
            <v>269833169</v>
          </cell>
          <cell r="AN3065" t="str">
            <v>Sí</v>
          </cell>
        </row>
        <row r="3066">
          <cell r="A3066">
            <v>1510</v>
          </cell>
          <cell r="B3066" t="str">
            <v>silvip83@hotmail.com</v>
          </cell>
          <cell r="C3066">
            <v>44041</v>
          </cell>
          <cell r="D3066" t="str">
            <v>Abierta</v>
          </cell>
          <cell r="E3066" t="str">
            <v>Recibido</v>
          </cell>
          <cell r="F3066" t="str">
            <v>Enviado</v>
          </cell>
          <cell r="G3066" t="str">
            <v>ARS</v>
          </cell>
          <cell r="H3066" t="str">
            <v>1367.43</v>
          </cell>
          <cell r="I3066">
            <v>0</v>
          </cell>
          <cell r="J3066">
            <v>0</v>
          </cell>
          <cell r="K3066" t="str">
            <v>1367.43</v>
          </cell>
          <cell r="L3066" t="str">
            <v>Silvina Pais</v>
          </cell>
          <cell r="M3066">
            <v>30427456</v>
          </cell>
          <cell r="N3066">
            <v>2216007108</v>
          </cell>
          <cell r="O3066" t="str">
            <v>Silvina Pais</v>
          </cell>
          <cell r="P3066">
            <v>2216007108</v>
          </cell>
          <cell r="Q3066" t="str">
            <v>73 Entre18 Y 19</v>
          </cell>
          <cell r="R3066">
            <v>1187</v>
          </cell>
          <cell r="S3066">
            <v>44228</v>
          </cell>
          <cell r="U3066" t="str">
            <v>La Plata</v>
          </cell>
          <cell r="V3066">
            <v>1440</v>
          </cell>
          <cell r="W3066" t="str">
            <v>Capital Federal</v>
          </cell>
          <cell r="Y3066" t="str">
            <v>ENVÍO SIN CARGO (CABA Y GRAN PARTE DE GBA) TIEMPO: 4 a 6 DÍAS HÁBILES</v>
          </cell>
          <cell r="Z3066" t="str">
            <v>Mercado Pago</v>
          </cell>
          <cell r="AB3066" t="str">
            <v>El pedido es para la cuidad de la Plata Calle 73 entre 18 y 19 n 1187 1/2</v>
          </cell>
          <cell r="AD3066">
            <v>44041</v>
          </cell>
          <cell r="AE3066">
            <v>44046</v>
          </cell>
          <cell r="AF3066" t="str">
            <v>VASO TERMICO CON TAPA Y FAJA COLOR PASTEL (Amarillo)</v>
          </cell>
          <cell r="AG3066" t="str">
            <v>232.8</v>
          </cell>
          <cell r="AH3066">
            <v>1</v>
          </cell>
          <cell r="AJ3066" t="str">
            <v>Web</v>
          </cell>
          <cell r="AK3066" t="str">
            <v>JUEVES 6-08 ENTRE 8 Y 18 HORAS!</v>
          </cell>
          <cell r="AL3066">
            <v>1631913856</v>
          </cell>
          <cell r="AM3066">
            <v>269534626</v>
          </cell>
          <cell r="AN3066" t="str">
            <v>Sí</v>
          </cell>
        </row>
        <row r="3067">
          <cell r="A3067">
            <v>1510</v>
          </cell>
          <cell r="B3067" t="str">
            <v>silvip83@hotmail.com</v>
          </cell>
          <cell r="AF3067" t="str">
            <v>TABLA DE PICAR RECTANGULAR BLANCA 26X38 CM</v>
          </cell>
          <cell r="AG3067" t="str">
            <v>465.83</v>
          </cell>
          <cell r="AH3067">
            <v>1</v>
          </cell>
          <cell r="AI3067" t="str">
            <v>BA8058</v>
          </cell>
          <cell r="AN3067" t="str">
            <v>Sí</v>
          </cell>
        </row>
        <row r="3068">
          <cell r="A3068">
            <v>1510</v>
          </cell>
          <cell r="B3068" t="str">
            <v>silvip83@hotmail.com</v>
          </cell>
          <cell r="AF3068" t="str">
            <v>JARRA MEDIDORA RECTA CH 7,7X10CM</v>
          </cell>
          <cell r="AG3068" t="str">
            <v>350.4</v>
          </cell>
          <cell r="AH3068">
            <v>1</v>
          </cell>
          <cell r="AI3068" t="str">
            <v>055BA7678</v>
          </cell>
          <cell r="AN3068" t="str">
            <v>Sí</v>
          </cell>
        </row>
        <row r="3069">
          <cell r="A3069">
            <v>1510</v>
          </cell>
          <cell r="B3069" t="str">
            <v>silvip83@hotmail.com</v>
          </cell>
          <cell r="AF3069" t="str">
            <v>SET X 5: 2 ESPATULAS+ 3 CUCHARAS</v>
          </cell>
          <cell r="AG3069" t="str">
            <v>318.4</v>
          </cell>
          <cell r="AH3069">
            <v>1</v>
          </cell>
          <cell r="AI3069" t="str">
            <v>046BA4969</v>
          </cell>
          <cell r="AN3069" t="str">
            <v>Sí</v>
          </cell>
        </row>
        <row r="3070">
          <cell r="A3070">
            <v>1509</v>
          </cell>
          <cell r="B3070" t="str">
            <v>sandralescano-32@hotmail.com</v>
          </cell>
          <cell r="C3070">
            <v>44041</v>
          </cell>
          <cell r="D3070" t="str">
            <v>Abierta</v>
          </cell>
          <cell r="E3070" t="str">
            <v>Recibido</v>
          </cell>
          <cell r="F3070" t="str">
            <v>Enviado</v>
          </cell>
          <cell r="G3070" t="str">
            <v>ARS</v>
          </cell>
          <cell r="H3070" t="str">
            <v>1445.05</v>
          </cell>
          <cell r="I3070">
            <v>0</v>
          </cell>
          <cell r="J3070">
            <v>0</v>
          </cell>
          <cell r="K3070" t="str">
            <v>1445.05</v>
          </cell>
          <cell r="L3070" t="str">
            <v>Juana Spadillero</v>
          </cell>
          <cell r="M3070">
            <v>34155470</v>
          </cell>
          <cell r="N3070" t="str">
            <v>+54 9 11 2713-6315</v>
          </cell>
          <cell r="O3070" t="str">
            <v>Juana Spadillero</v>
          </cell>
          <cell r="P3070" t="str">
            <v>+54 9 11 2713-6315</v>
          </cell>
          <cell r="Q3070" t="str">
            <v>Mustoni</v>
          </cell>
          <cell r="R3070">
            <v>1778</v>
          </cell>
          <cell r="S3070" t="str">
            <v>Piso 3</v>
          </cell>
          <cell r="U3070" t="str">
            <v>Hurlingham</v>
          </cell>
          <cell r="V3070">
            <v>1686</v>
          </cell>
          <cell r="W3070" t="str">
            <v>Gran Buenos Aires</v>
          </cell>
          <cell r="Y3070" t="str">
            <v>ENVÍO SIN CARGO (CABA Y GRAN PARTE DE GBA) TIEMPO: 4 a 6 DÍAS HÁBILES</v>
          </cell>
          <cell r="Z3070" t="str">
            <v>Mercado Pago</v>
          </cell>
          <cell r="AD3070">
            <v>44041</v>
          </cell>
          <cell r="AE3070">
            <v>44046</v>
          </cell>
          <cell r="AF3070" t="str">
            <v>PUFF REDONDO CHICO COLOR GRIS DE 30CM Y 30H</v>
          </cell>
          <cell r="AG3070" t="str">
            <v>1445.05</v>
          </cell>
          <cell r="AH3070">
            <v>1</v>
          </cell>
          <cell r="AI3070" t="str">
            <v>AS7256</v>
          </cell>
          <cell r="AJ3070" t="str">
            <v>Móvil</v>
          </cell>
          <cell r="AK3070" t="str">
            <v>JUEVES 6-08 ENTRE 8 Y 18 HORAS!</v>
          </cell>
          <cell r="AL3070">
            <v>1631853360</v>
          </cell>
          <cell r="AM3070">
            <v>269819034</v>
          </cell>
          <cell r="AN3070" t="str">
            <v>Sí</v>
          </cell>
        </row>
        <row r="3071">
          <cell r="A3071">
            <v>1508</v>
          </cell>
          <cell r="B3071" t="str">
            <v>estefy.delia@gmail.com</v>
          </cell>
          <cell r="C3071">
            <v>44041</v>
          </cell>
          <cell r="D3071" t="str">
            <v>Abierta</v>
          </cell>
          <cell r="E3071" t="str">
            <v>Recibido</v>
          </cell>
          <cell r="F3071" t="str">
            <v>Enviado</v>
          </cell>
          <cell r="G3071" t="str">
            <v>ARS</v>
          </cell>
          <cell r="H3071" t="str">
            <v>1668.08</v>
          </cell>
          <cell r="I3071">
            <v>0</v>
          </cell>
          <cell r="J3071">
            <v>0</v>
          </cell>
          <cell r="K3071" t="str">
            <v>1668.08</v>
          </cell>
          <cell r="L3071" t="str">
            <v>Estefania Solange DELIA</v>
          </cell>
          <cell r="M3071">
            <v>27334664339</v>
          </cell>
          <cell r="N3071">
            <v>1124568420</v>
          </cell>
          <cell r="O3071" t="str">
            <v>Estefania Solange DELIA</v>
          </cell>
          <cell r="P3071">
            <v>1124568420</v>
          </cell>
          <cell r="Q3071" t="str">
            <v>Boulogne sur mer</v>
          </cell>
          <cell r="R3071">
            <v>2051</v>
          </cell>
          <cell r="S3071" t="str">
            <v>A</v>
          </cell>
          <cell r="T3071" t="str">
            <v>Barrio hogar obrero</v>
          </cell>
          <cell r="U3071" t="str">
            <v>Tapiales</v>
          </cell>
          <cell r="V3071">
            <v>1770</v>
          </cell>
          <cell r="W3071" t="str">
            <v>Gran Buenos Aires</v>
          </cell>
          <cell r="Y3071" t="str">
            <v>ENVÍO SIN CARGO (CABA Y GRAN PARTE DE GBA) TIEMPO: 4 a 6 DÍAS HÁBILES</v>
          </cell>
          <cell r="Z3071" t="str">
            <v>Mercado Pago</v>
          </cell>
          <cell r="AD3071">
            <v>44041</v>
          </cell>
          <cell r="AE3071">
            <v>44046</v>
          </cell>
          <cell r="AF3071" t="str">
            <v>SET DE BAÑO 4 PIEZAS: DISP. + JAB + 2 PORTA CEP BLANCO</v>
          </cell>
          <cell r="AG3071" t="str">
            <v>1668.08</v>
          </cell>
          <cell r="AH3071">
            <v>1</v>
          </cell>
          <cell r="AI3071" t="str">
            <v>046AB7316</v>
          </cell>
          <cell r="AJ3071" t="str">
            <v>Móvil</v>
          </cell>
          <cell r="AK3071" t="str">
            <v>MIERCOLES 5-08 ENTRE 8 Y 18 HORAS!</v>
          </cell>
          <cell r="AL3071">
            <v>1631760302</v>
          </cell>
          <cell r="AM3071">
            <v>269799949</v>
          </cell>
          <cell r="AN3071" t="str">
            <v>Sí</v>
          </cell>
        </row>
        <row r="3072">
          <cell r="A3072">
            <v>1507</v>
          </cell>
          <cell r="B3072" t="str">
            <v>agusalf84@gmail.com</v>
          </cell>
          <cell r="C3072">
            <v>44041</v>
          </cell>
          <cell r="D3072" t="str">
            <v>Abierta</v>
          </cell>
          <cell r="E3072" t="str">
            <v>Recibido</v>
          </cell>
          <cell r="F3072" t="str">
            <v>Enviado</v>
          </cell>
          <cell r="G3072" t="str">
            <v>ARS</v>
          </cell>
          <cell r="H3072" t="str">
            <v>898.29</v>
          </cell>
          <cell r="I3072">
            <v>0</v>
          </cell>
          <cell r="J3072">
            <v>0</v>
          </cell>
          <cell r="K3072" t="str">
            <v>898.29</v>
          </cell>
          <cell r="L3072" t="str">
            <v>Agustina Alfaro</v>
          </cell>
          <cell r="M3072">
            <v>35887882</v>
          </cell>
          <cell r="N3072">
            <v>5491140719975</v>
          </cell>
          <cell r="O3072" t="str">
            <v>Agustina Alfaro</v>
          </cell>
          <cell r="P3072">
            <v>5491140719975</v>
          </cell>
          <cell r="Q3072" t="str">
            <v>Arcos</v>
          </cell>
          <cell r="R3072">
            <v>2816</v>
          </cell>
          <cell r="S3072" t="str">
            <v>1 D</v>
          </cell>
          <cell r="T3072" t="str">
            <v>Nuñez</v>
          </cell>
          <cell r="U3072" t="str">
            <v>Caba</v>
          </cell>
          <cell r="V3072">
            <v>1429</v>
          </cell>
          <cell r="W3072" t="str">
            <v>Capital Federal</v>
          </cell>
          <cell r="Y3072" t="str">
            <v>ENVÍO SIN CARGO (CABA Y GRAN PARTE DE GBA) TIEMPO: 4 a 6 DÍAS HÁBILES</v>
          </cell>
          <cell r="Z3072" t="str">
            <v>Mercado Pago</v>
          </cell>
          <cell r="AD3072">
            <v>44041</v>
          </cell>
          <cell r="AE3072">
            <v>44043</v>
          </cell>
          <cell r="AF3072" t="str">
            <v>CORTINA DE BAÑO CREMA 180 X 180 CM</v>
          </cell>
          <cell r="AG3072" t="str">
            <v>898.29</v>
          </cell>
          <cell r="AH3072">
            <v>1</v>
          </cell>
          <cell r="AI3072" t="str">
            <v>AB7341</v>
          </cell>
          <cell r="AJ3072" t="str">
            <v>Móvil</v>
          </cell>
          <cell r="AK3072" t="str">
            <v>LUNES 03-08 ENTRE 8 Y 18 HORAS!</v>
          </cell>
          <cell r="AL3072">
            <v>1631736419</v>
          </cell>
          <cell r="AM3072">
            <v>269796764</v>
          </cell>
          <cell r="AN3072" t="str">
            <v>Sí</v>
          </cell>
        </row>
        <row r="3073">
          <cell r="A3073">
            <v>1506</v>
          </cell>
          <cell r="B3073" t="str">
            <v>marcelapuy@hotmail.com</v>
          </cell>
          <cell r="C3073">
            <v>44041</v>
          </cell>
          <cell r="D3073" t="str">
            <v>Abierta</v>
          </cell>
          <cell r="E3073" t="str">
            <v>Recibido</v>
          </cell>
          <cell r="F3073" t="str">
            <v>Enviado</v>
          </cell>
          <cell r="G3073" t="str">
            <v>ARS</v>
          </cell>
          <cell r="H3073" t="str">
            <v>889.16</v>
          </cell>
          <cell r="I3073">
            <v>0</v>
          </cell>
          <cell r="J3073">
            <v>0</v>
          </cell>
          <cell r="K3073" t="str">
            <v>889.16</v>
          </cell>
          <cell r="L3073" t="str">
            <v>Marcela Clara Puy</v>
          </cell>
          <cell r="M3073">
            <v>16589880</v>
          </cell>
          <cell r="N3073">
            <v>1144009354</v>
          </cell>
          <cell r="O3073" t="str">
            <v>Marcela Clara Puy</v>
          </cell>
          <cell r="P3073">
            <v>1144009354</v>
          </cell>
          <cell r="Q3073" t="str">
            <v>Santos Dumont</v>
          </cell>
          <cell r="R3073">
            <v>397</v>
          </cell>
          <cell r="U3073" t="str">
            <v>Ituzaingó</v>
          </cell>
          <cell r="V3073">
            <v>1714</v>
          </cell>
          <cell r="W3073" t="str">
            <v>Gran Buenos Aires</v>
          </cell>
          <cell r="Y3073" t="str">
            <v>ENVÍO SIN CARGO (CABA Y GRAN PARTE DE GBA) TIEMPO: 4 a 6 DÍAS HÁBILES</v>
          </cell>
          <cell r="Z3073" t="str">
            <v>Mercado Pago</v>
          </cell>
          <cell r="AD3073">
            <v>44041</v>
          </cell>
          <cell r="AE3073">
            <v>44046</v>
          </cell>
          <cell r="AF3073" t="str">
            <v>SARTEN DE CERAMICA DE 26CM S/TAPA ANTIADHERENTE</v>
          </cell>
          <cell r="AG3073" t="str">
            <v>889.16</v>
          </cell>
          <cell r="AH3073">
            <v>1</v>
          </cell>
          <cell r="AI3073" t="str">
            <v>BA8168</v>
          </cell>
          <cell r="AJ3073" t="str">
            <v>Móvil</v>
          </cell>
          <cell r="AK3073" t="str">
            <v>MIERCOLES 5-08 ENTRE 8 Y 18 HORAS!</v>
          </cell>
          <cell r="AL3073">
            <v>1631651533</v>
          </cell>
          <cell r="AM3073">
            <v>269776128</v>
          </cell>
          <cell r="AN3073" t="str">
            <v>Sí</v>
          </cell>
        </row>
        <row r="3074">
          <cell r="A3074">
            <v>1505</v>
          </cell>
          <cell r="B3074" t="str">
            <v>azul.nahir@outlook.com</v>
          </cell>
          <cell r="C3074">
            <v>44041</v>
          </cell>
          <cell r="D3074" t="str">
            <v>Abierta</v>
          </cell>
          <cell r="E3074" t="str">
            <v>Recibido</v>
          </cell>
          <cell r="F3074" t="str">
            <v>Enviado</v>
          </cell>
          <cell r="G3074" t="str">
            <v>ARS</v>
          </cell>
          <cell r="H3074" t="str">
            <v>2885.22</v>
          </cell>
          <cell r="I3074">
            <v>0</v>
          </cell>
          <cell r="J3074">
            <v>735</v>
          </cell>
          <cell r="K3074" t="str">
            <v>3620.22</v>
          </cell>
          <cell r="L3074" t="str">
            <v>Azul Nahir Antunez</v>
          </cell>
          <cell r="M3074">
            <v>40260583</v>
          </cell>
          <cell r="N3074">
            <v>3764523762</v>
          </cell>
          <cell r="O3074" t="str">
            <v>Azul Nahir antunez</v>
          </cell>
          <cell r="P3074">
            <v>3764523762</v>
          </cell>
          <cell r="Q3074">
            <v>176</v>
          </cell>
          <cell r="R3074">
            <v>6476</v>
          </cell>
          <cell r="U3074" t="str">
            <v>Posadas</v>
          </cell>
          <cell r="V3074">
            <v>3300</v>
          </cell>
          <cell r="W3074" t="str">
            <v>Misiones</v>
          </cell>
          <cell r="Y3074" t="str">
            <v>Correo Argentino - Encomienda Clásica</v>
          </cell>
          <cell r="Z3074" t="str">
            <v>Mercado Pago</v>
          </cell>
          <cell r="AD3074">
            <v>44041</v>
          </cell>
          <cell r="AE3074">
            <v>44043</v>
          </cell>
          <cell r="AF3074" t="str">
            <v>3X2 RIGOLLEAU COPON GOURMET 450ML GNL X 12 PIEZAS (TOTAL 36 U)</v>
          </cell>
          <cell r="AG3074" t="str">
            <v>2885.22</v>
          </cell>
          <cell r="AH3074">
            <v>1</v>
          </cell>
          <cell r="AI3074" t="str">
            <v>RI68919GR</v>
          </cell>
          <cell r="AJ3074" t="str">
            <v>Móvil</v>
          </cell>
          <cell r="AK3074" t="str">
            <v>LUNES 3-07 ENTRE 15 Y 18 HORAS SE DESPACHA AL CORREO ARGENTINO!</v>
          </cell>
          <cell r="AL3074">
            <v>1631595663</v>
          </cell>
          <cell r="AM3074">
            <v>269764717</v>
          </cell>
          <cell r="AN3074" t="str">
            <v>Sí</v>
          </cell>
        </row>
        <row r="3075">
          <cell r="A3075">
            <v>1504</v>
          </cell>
          <cell r="B3075" t="str">
            <v>cintiamarini21@gmail.com</v>
          </cell>
          <cell r="C3075">
            <v>44041</v>
          </cell>
          <cell r="D3075" t="str">
            <v>Abierta</v>
          </cell>
          <cell r="E3075" t="str">
            <v>Recibido</v>
          </cell>
          <cell r="F3075" t="str">
            <v>Enviado</v>
          </cell>
          <cell r="G3075" t="str">
            <v>ARS</v>
          </cell>
          <cell r="H3075" t="str">
            <v>1145.59</v>
          </cell>
          <cell r="I3075">
            <v>0</v>
          </cell>
          <cell r="J3075">
            <v>0</v>
          </cell>
          <cell r="K3075" t="str">
            <v>1145.59</v>
          </cell>
          <cell r="L3075" t="str">
            <v>Cintia Marini</v>
          </cell>
          <cell r="M3075">
            <v>29747025</v>
          </cell>
          <cell r="N3075">
            <v>1137953796</v>
          </cell>
          <cell r="O3075" t="str">
            <v>Cintia Marini</v>
          </cell>
          <cell r="P3075">
            <v>1137953796</v>
          </cell>
          <cell r="Q3075" t="str">
            <v>Av varela</v>
          </cell>
          <cell r="R3075">
            <v>1461</v>
          </cell>
          <cell r="S3075" t="str">
            <v>59 piso 14</v>
          </cell>
          <cell r="T3075" t="str">
            <v>Flores</v>
          </cell>
          <cell r="U3075" t="str">
            <v>Caba</v>
          </cell>
          <cell r="V3075">
            <v>1406</v>
          </cell>
          <cell r="W3075" t="str">
            <v>Capital Federal</v>
          </cell>
          <cell r="Y3075" t="str">
            <v>ENVÍO SIN CARGO (CABA Y GRAN PARTE DE GBA) TIEMPO: 4 a 6 DÍAS HÁBILES</v>
          </cell>
          <cell r="Z3075" t="str">
            <v>Mercado Pago</v>
          </cell>
          <cell r="AD3075">
            <v>44041</v>
          </cell>
          <cell r="AE3075">
            <v>44043</v>
          </cell>
          <cell r="AF3075" t="str">
            <v>TUPPER SET 6PCS C/TAPA DE VENTILACION (Fucsia)</v>
          </cell>
          <cell r="AG3075" t="str">
            <v>727.61</v>
          </cell>
          <cell r="AH3075">
            <v>1</v>
          </cell>
          <cell r="AI3075" t="str">
            <v>100BA4030</v>
          </cell>
          <cell r="AJ3075" t="str">
            <v>Móvil</v>
          </cell>
          <cell r="AK3075" t="str">
            <v>01-08 ENTRE 8 Y 14 HORAS!</v>
          </cell>
          <cell r="AL3075">
            <v>1631585214</v>
          </cell>
          <cell r="AM3075">
            <v>268767351</v>
          </cell>
          <cell r="AN3075" t="str">
            <v>Sí</v>
          </cell>
        </row>
        <row r="3076">
          <cell r="A3076">
            <v>1504</v>
          </cell>
          <cell r="B3076" t="str">
            <v>cintiamarini21@gmail.com</v>
          </cell>
          <cell r="AF3076" t="str">
            <v>ESPATULAS PLASTICO (Celeste)</v>
          </cell>
          <cell r="AG3076" t="str">
            <v>71.15</v>
          </cell>
          <cell r="AH3076">
            <v>1</v>
          </cell>
          <cell r="AI3076" t="str">
            <v>019BA7572BA</v>
          </cell>
          <cell r="AN3076" t="str">
            <v>Sí</v>
          </cell>
        </row>
        <row r="3077">
          <cell r="A3077">
            <v>1504</v>
          </cell>
          <cell r="B3077" t="str">
            <v>cintiamarini21@gmail.com</v>
          </cell>
          <cell r="AF3077" t="str">
            <v>SET X5 PICOS DE TORTA + MANGA 24CM</v>
          </cell>
          <cell r="AG3077" t="str">
            <v>346.83</v>
          </cell>
          <cell r="AH3077">
            <v>1</v>
          </cell>
          <cell r="AI3077" t="str">
            <v> 046BA4818</v>
          </cell>
          <cell r="AN3077" t="str">
            <v>Sí</v>
          </cell>
        </row>
        <row r="3078">
          <cell r="A3078">
            <v>1503</v>
          </cell>
          <cell r="B3078" t="str">
            <v>lauratesller@hotmail.com</v>
          </cell>
          <cell r="C3078">
            <v>44041</v>
          </cell>
          <cell r="D3078" t="str">
            <v>Abierta</v>
          </cell>
          <cell r="E3078" t="str">
            <v>Recibido</v>
          </cell>
          <cell r="F3078" t="str">
            <v>Enviado</v>
          </cell>
          <cell r="G3078" t="str">
            <v>ARS</v>
          </cell>
          <cell r="H3078" t="str">
            <v>1197.13</v>
          </cell>
          <cell r="I3078">
            <v>0</v>
          </cell>
          <cell r="J3078">
            <v>0</v>
          </cell>
          <cell r="K3078" t="str">
            <v>1197.13</v>
          </cell>
          <cell r="L3078" t="str">
            <v>Cañada de Gomez 1137 Tesller</v>
          </cell>
          <cell r="M3078">
            <v>20685585</v>
          </cell>
          <cell r="N3078">
            <v>1158187707</v>
          </cell>
          <cell r="O3078" t="str">
            <v>Cañada de Gomez 1137 Tesller</v>
          </cell>
          <cell r="P3078">
            <v>1158187707</v>
          </cell>
          <cell r="Q3078" t="str">
            <v>Cañada de Gomez</v>
          </cell>
          <cell r="R3078">
            <v>1137</v>
          </cell>
          <cell r="T3078" t="str">
            <v>Liniers</v>
          </cell>
          <cell r="U3078" t="str">
            <v>Caba</v>
          </cell>
          <cell r="V3078">
            <v>1408</v>
          </cell>
          <cell r="W3078" t="str">
            <v>Capital Federal</v>
          </cell>
          <cell r="Y3078" t="str">
            <v>ENVÍO SIN CARGO (CABA Y GRAN PARTE DE GBA) TIEMPO: 4 a 6 DÍAS HÁBILES</v>
          </cell>
          <cell r="Z3078" t="str">
            <v>Mercado Pago</v>
          </cell>
          <cell r="AD3078">
            <v>44041</v>
          </cell>
          <cell r="AE3078">
            <v>44043</v>
          </cell>
          <cell r="AF3078" t="str">
            <v>FRASCO VIDRIO 19CM X 9CM DIAM</v>
          </cell>
          <cell r="AG3078" t="str">
            <v>298.13</v>
          </cell>
          <cell r="AH3078">
            <v>1</v>
          </cell>
          <cell r="AI3078" t="str">
            <v>BA6431</v>
          </cell>
          <cell r="AJ3078" t="str">
            <v>Web</v>
          </cell>
          <cell r="AK3078" t="str">
            <v>01-08 ENTRE 8 Y 14 HORAS!</v>
          </cell>
          <cell r="AL3078">
            <v>1631565101</v>
          </cell>
          <cell r="AM3078">
            <v>269750198</v>
          </cell>
          <cell r="AN3078" t="str">
            <v>Sí</v>
          </cell>
        </row>
        <row r="3079">
          <cell r="A3079">
            <v>1503</v>
          </cell>
          <cell r="B3079" t="str">
            <v>lauratesller@hotmail.com</v>
          </cell>
          <cell r="AF3079" t="str">
            <v>PROMO: TRAPEADOR DE PISO EXTENSIBLE + TRAPEADOR DE MANO</v>
          </cell>
          <cell r="AG3079">
            <v>899</v>
          </cell>
          <cell r="AH3079">
            <v>1</v>
          </cell>
          <cell r="AI3079" t="str">
            <v>046LI7902//046LI7537</v>
          </cell>
          <cell r="AN3079" t="str">
            <v>Sí</v>
          </cell>
        </row>
        <row r="3080">
          <cell r="A3080">
            <v>1502</v>
          </cell>
          <cell r="B3080" t="str">
            <v>ginarizzzi@gmail.com</v>
          </cell>
          <cell r="C3080">
            <v>44041</v>
          </cell>
          <cell r="D3080" t="str">
            <v>Abierta</v>
          </cell>
          <cell r="E3080" t="str">
            <v>Recibido</v>
          </cell>
          <cell r="F3080" t="str">
            <v>Enviado</v>
          </cell>
          <cell r="G3080" t="str">
            <v>ARS</v>
          </cell>
          <cell r="H3080" t="str">
            <v>3826.43</v>
          </cell>
          <cell r="I3080">
            <v>0</v>
          </cell>
          <cell r="J3080">
            <v>0</v>
          </cell>
          <cell r="K3080" t="str">
            <v>3826.43</v>
          </cell>
          <cell r="L3080" t="str">
            <v>Gina Rizzi</v>
          </cell>
          <cell r="M3080">
            <v>41331126</v>
          </cell>
          <cell r="N3080">
            <v>1141586489</v>
          </cell>
          <cell r="O3080" t="str">
            <v>Gina Rizzi</v>
          </cell>
          <cell r="P3080">
            <v>1141586489</v>
          </cell>
          <cell r="Q3080" t="str">
            <v>José Colombres</v>
          </cell>
          <cell r="R3080">
            <v>2672</v>
          </cell>
          <cell r="U3080" t="str">
            <v>Los Polvorines</v>
          </cell>
          <cell r="V3080">
            <v>1613</v>
          </cell>
          <cell r="W3080" t="str">
            <v>Gran Buenos Aires</v>
          </cell>
          <cell r="Y3080" t="str">
            <v>ENVÍO SIN CARGO (CABA Y GRAN PARTE DE GBA) TIEMPO: 4 a 6 DÍAS HÁBILES</v>
          </cell>
          <cell r="Z3080" t="str">
            <v>Mercado Pago</v>
          </cell>
          <cell r="AD3080">
            <v>44041</v>
          </cell>
          <cell r="AE3080">
            <v>44046</v>
          </cell>
          <cell r="AF3080" t="str">
            <v>APOYA PAVA REDONDO</v>
          </cell>
          <cell r="AG3080" t="str">
            <v>148.72</v>
          </cell>
          <cell r="AH3080">
            <v>1</v>
          </cell>
          <cell r="AI3080" t="str">
            <v>046BA5447</v>
          </cell>
          <cell r="AJ3080" t="str">
            <v>Móvil</v>
          </cell>
          <cell r="AK3080" t="str">
            <v>JUEVES 6-08 ENTRE 8 Y 18 HORAS!</v>
          </cell>
          <cell r="AL3080">
            <v>1631140177</v>
          </cell>
          <cell r="AM3080">
            <v>269651147</v>
          </cell>
          <cell r="AN3080" t="str">
            <v>Sí</v>
          </cell>
        </row>
        <row r="3081">
          <cell r="A3081">
            <v>1502</v>
          </cell>
          <cell r="B3081" t="str">
            <v>ginarizzzi@gmail.com</v>
          </cell>
          <cell r="AF3081" t="str">
            <v>BOWL BAMBOO GRIS 6X12CM</v>
          </cell>
          <cell r="AG3081" t="str">
            <v>393.36</v>
          </cell>
          <cell r="AH3081">
            <v>2</v>
          </cell>
          <cell r="AI3081" t="str">
            <v>BA7832</v>
          </cell>
          <cell r="AN3081" t="str">
            <v>Sí</v>
          </cell>
        </row>
        <row r="3082">
          <cell r="A3082">
            <v>1502</v>
          </cell>
          <cell r="B3082" t="str">
            <v>ginarizzzi@gmail.com</v>
          </cell>
          <cell r="AF3082" t="str">
            <v>BOMBONERA DE VIDRIO 15,5CM / 12,5CM DIAM</v>
          </cell>
          <cell r="AG3082" t="str">
            <v>553.6</v>
          </cell>
          <cell r="AH3082">
            <v>1</v>
          </cell>
          <cell r="AI3082" t="str">
            <v>094BA7090</v>
          </cell>
          <cell r="AN3082" t="str">
            <v>Sí</v>
          </cell>
        </row>
        <row r="3083">
          <cell r="A3083">
            <v>1502</v>
          </cell>
          <cell r="B3083" t="str">
            <v>ginarizzzi@gmail.com</v>
          </cell>
          <cell r="AF3083" t="str">
            <v>COPETINERO BAMBOO GRIS ALARGADO 5X30X12.5CM</v>
          </cell>
          <cell r="AG3083" t="str">
            <v>787.68</v>
          </cell>
          <cell r="AH3083">
            <v>1</v>
          </cell>
          <cell r="AI3083" t="str">
            <v>BA7796</v>
          </cell>
          <cell r="AN3083" t="str">
            <v>Sí</v>
          </cell>
        </row>
        <row r="3084">
          <cell r="A3084">
            <v>1502</v>
          </cell>
          <cell r="B3084" t="str">
            <v>ginarizzzi@gmail.com</v>
          </cell>
          <cell r="AF3084" t="str">
            <v>JARRA MEDIDORA RECTA GDE 7,7X14CM</v>
          </cell>
          <cell r="AG3084" t="str">
            <v>417.6</v>
          </cell>
          <cell r="AH3084">
            <v>1</v>
          </cell>
          <cell r="AI3084" t="str">
            <v>055BA7679</v>
          </cell>
          <cell r="AN3084" t="str">
            <v>Sí</v>
          </cell>
        </row>
        <row r="3085">
          <cell r="A3085">
            <v>1502</v>
          </cell>
          <cell r="B3085" t="str">
            <v>ginarizzzi@gmail.com</v>
          </cell>
          <cell r="AF3085" t="str">
            <v>AZUCARERO DE VIDRIO Y AC. INOX 10CM</v>
          </cell>
          <cell r="AG3085" t="str">
            <v>159.2</v>
          </cell>
          <cell r="AH3085">
            <v>1</v>
          </cell>
          <cell r="AI3085" t="str">
            <v>046BA8196</v>
          </cell>
          <cell r="AN3085" t="str">
            <v>Sí</v>
          </cell>
        </row>
        <row r="3086">
          <cell r="A3086">
            <v>1502</v>
          </cell>
          <cell r="B3086" t="str">
            <v>ginarizzzi@gmail.com</v>
          </cell>
          <cell r="AF3086" t="str">
            <v>SECAPLATOS 2 COLORES SURTIDOS 30CMX43CM (Negro)</v>
          </cell>
          <cell r="AG3086" t="str">
            <v>972.91</v>
          </cell>
          <cell r="AH3086">
            <v>1</v>
          </cell>
          <cell r="AN3086" t="str">
            <v>Sí</v>
          </cell>
        </row>
        <row r="3087">
          <cell r="A3087">
            <v>1501</v>
          </cell>
          <cell r="B3087" t="str">
            <v>sabrinaguarino@hotmail.com</v>
          </cell>
          <cell r="C3087">
            <v>44041</v>
          </cell>
          <cell r="D3087" t="str">
            <v>Abierta</v>
          </cell>
          <cell r="E3087" t="str">
            <v>Recibido</v>
          </cell>
          <cell r="F3087" t="str">
            <v>Enviado</v>
          </cell>
          <cell r="G3087" t="str">
            <v>ARS</v>
          </cell>
          <cell r="H3087" t="str">
            <v>3045.03</v>
          </cell>
          <cell r="I3087">
            <v>0</v>
          </cell>
          <cell r="J3087">
            <v>0</v>
          </cell>
          <cell r="K3087" t="str">
            <v>3045.03</v>
          </cell>
          <cell r="L3087" t="str">
            <v>Sabrina Guarino</v>
          </cell>
          <cell r="M3087">
            <v>37108901</v>
          </cell>
          <cell r="N3087">
            <v>1562160250</v>
          </cell>
          <cell r="O3087" t="str">
            <v>Sabrina Guarino</v>
          </cell>
          <cell r="P3087">
            <v>1562160250</v>
          </cell>
          <cell r="Q3087" t="str">
            <v>Fray Mamerto Esquiú</v>
          </cell>
          <cell r="R3087">
            <v>415</v>
          </cell>
          <cell r="U3087" t="str">
            <v>Ramos Mejia</v>
          </cell>
          <cell r="V3087">
            <v>1704</v>
          </cell>
          <cell r="W3087" t="str">
            <v>Gran Buenos Aires</v>
          </cell>
          <cell r="Y3087" t="str">
            <v>ENVÍO SIN CARGO (CABA Y GRAN PARTE DE GBA) TIEMPO: 4 a 6 DÍAS HÁBILES</v>
          </cell>
          <cell r="Z3087" t="str">
            <v>Mercado Pago</v>
          </cell>
          <cell r="AC3087" t="str">
            <v>ENVIAR ORDEN 1501 Y 1511 JUNTAS</v>
          </cell>
          <cell r="AD3087">
            <v>44041</v>
          </cell>
          <cell r="AE3087">
            <v>44047</v>
          </cell>
          <cell r="AF3087" t="str">
            <v>CENTRIFUGA DE PLASTICO</v>
          </cell>
          <cell r="AG3087" t="str">
            <v>698.71</v>
          </cell>
          <cell r="AH3087">
            <v>1</v>
          </cell>
          <cell r="AI3087" t="str">
            <v>046BA7903</v>
          </cell>
          <cell r="AJ3087" t="str">
            <v>Móvil</v>
          </cell>
          <cell r="AK3087" t="str">
            <v>VIERNES 7-08 ENTRE  8 Y 18 HORAS!</v>
          </cell>
          <cell r="AL3087">
            <v>1631081327</v>
          </cell>
          <cell r="AM3087">
            <v>269443411</v>
          </cell>
          <cell r="AN3087" t="str">
            <v>Sí</v>
          </cell>
        </row>
        <row r="3088">
          <cell r="A3088">
            <v>1501</v>
          </cell>
          <cell r="B3088" t="str">
            <v>sabrinaguarino@hotmail.com</v>
          </cell>
          <cell r="AF3088" t="str">
            <v>INFUSOR DE TE</v>
          </cell>
          <cell r="AG3088" t="str">
            <v>123.2</v>
          </cell>
          <cell r="AH3088">
            <v>1</v>
          </cell>
          <cell r="AI3088" t="str">
            <v>046BA4757</v>
          </cell>
          <cell r="AN3088" t="str">
            <v>Sí</v>
          </cell>
        </row>
        <row r="3089">
          <cell r="A3089">
            <v>1501</v>
          </cell>
          <cell r="B3089" t="str">
            <v>sabrinaguarino@hotmail.com</v>
          </cell>
          <cell r="AF3089" t="str">
            <v>MOLINILLO MADERA 15 CM.</v>
          </cell>
          <cell r="AG3089" t="str">
            <v>720.65</v>
          </cell>
          <cell r="AH3089">
            <v>1</v>
          </cell>
          <cell r="AI3089" t="str">
            <v>046BA6858</v>
          </cell>
          <cell r="AN3089" t="str">
            <v>Sí</v>
          </cell>
        </row>
        <row r="3090">
          <cell r="A3090">
            <v>1501</v>
          </cell>
          <cell r="B3090" t="str">
            <v>sabrinaguarino@hotmail.com</v>
          </cell>
          <cell r="AF3090" t="str">
            <v>DESTAPADOR - SACACORCHOS</v>
          </cell>
          <cell r="AG3090" t="str">
            <v>107.87</v>
          </cell>
          <cell r="AH3090">
            <v>1</v>
          </cell>
          <cell r="AI3090" t="str">
            <v>BA4791</v>
          </cell>
          <cell r="AN3090" t="str">
            <v>Sí</v>
          </cell>
        </row>
        <row r="3091">
          <cell r="A3091">
            <v>1501</v>
          </cell>
          <cell r="B3091" t="str">
            <v>sabrinaguarino@hotmail.com</v>
          </cell>
          <cell r="AF3091" t="str">
            <v>TABLA DE PICAR RECTANGULAR BLANCA 26X38 CM</v>
          </cell>
          <cell r="AG3091" t="str">
            <v>465.83</v>
          </cell>
          <cell r="AH3091">
            <v>1</v>
          </cell>
          <cell r="AI3091" t="str">
            <v>BA8058</v>
          </cell>
          <cell r="AN3091" t="str">
            <v>Sí</v>
          </cell>
        </row>
        <row r="3092">
          <cell r="A3092">
            <v>1501</v>
          </cell>
          <cell r="B3092" t="str">
            <v>sabrinaguarino@hotmail.com</v>
          </cell>
          <cell r="AF3092" t="str">
            <v>PISAPAPAS DISTINTOS COLORES (Blanco)</v>
          </cell>
          <cell r="AG3092" t="str">
            <v>189.2</v>
          </cell>
          <cell r="AH3092">
            <v>1</v>
          </cell>
          <cell r="AI3092" t="str">
            <v>BP17001</v>
          </cell>
          <cell r="AN3092" t="str">
            <v>Sí</v>
          </cell>
        </row>
        <row r="3093">
          <cell r="A3093">
            <v>1501</v>
          </cell>
          <cell r="B3093" t="str">
            <v>sabrinaguarino@hotmail.com</v>
          </cell>
          <cell r="AF3093" t="str">
            <v>COLADOR ACERO INOX. 20CM DIAM X8CM ALTO</v>
          </cell>
          <cell r="AG3093" t="str">
            <v>372.8</v>
          </cell>
          <cell r="AH3093">
            <v>1</v>
          </cell>
          <cell r="AI3093" t="str">
            <v>046BA8161</v>
          </cell>
          <cell r="AN3093" t="str">
            <v>Sí</v>
          </cell>
        </row>
        <row r="3094">
          <cell r="A3094">
            <v>1501</v>
          </cell>
          <cell r="B3094" t="str">
            <v>sabrinaguarino@hotmail.com</v>
          </cell>
          <cell r="AF3094" t="str">
            <v>RALLADOR VERDE 20 X 4 CM</v>
          </cell>
          <cell r="AG3094" t="str">
            <v>331.67</v>
          </cell>
          <cell r="AH3094">
            <v>1</v>
          </cell>
          <cell r="AI3094" t="str">
            <v>BA6436</v>
          </cell>
          <cell r="AN3094" t="str">
            <v>Sí</v>
          </cell>
        </row>
        <row r="3095">
          <cell r="A3095">
            <v>1501</v>
          </cell>
          <cell r="B3095" t="str">
            <v>sabrinaguarino@hotmail.com</v>
          </cell>
          <cell r="AF3095" t="str">
            <v>RALLADOR DE MANO MEDIANO 20 CM</v>
          </cell>
          <cell r="AG3095" t="str">
            <v>35.1</v>
          </cell>
          <cell r="AH3095">
            <v>1</v>
          </cell>
          <cell r="AI3095" t="str">
            <v>BA7382</v>
          </cell>
          <cell r="AN3095" t="str">
            <v>Sí</v>
          </cell>
        </row>
        <row r="3096">
          <cell r="A3096">
            <v>1500</v>
          </cell>
          <cell r="B3096" t="str">
            <v>debsztat@gmail.com</v>
          </cell>
          <cell r="C3096">
            <v>44041</v>
          </cell>
          <cell r="D3096" t="str">
            <v>Abierta</v>
          </cell>
          <cell r="E3096" t="str">
            <v>Pendiente</v>
          </cell>
          <cell r="F3096" t="str">
            <v>No está empaquetado</v>
          </cell>
          <cell r="G3096" t="str">
            <v>ARS</v>
          </cell>
          <cell r="H3096" t="str">
            <v>726.8</v>
          </cell>
          <cell r="I3096">
            <v>0</v>
          </cell>
          <cell r="J3096">
            <v>0</v>
          </cell>
          <cell r="K3096" t="str">
            <v>726.8</v>
          </cell>
          <cell r="L3096" t="str">
            <v>Debora Sztatman</v>
          </cell>
          <cell r="M3096">
            <v>30314680</v>
          </cell>
          <cell r="N3096">
            <v>1533815960</v>
          </cell>
          <cell r="O3096" t="str">
            <v>Debora Sztatman</v>
          </cell>
          <cell r="P3096">
            <v>1533815960</v>
          </cell>
          <cell r="Q3096" t="str">
            <v>Allende</v>
          </cell>
          <cell r="R3096">
            <v>2237</v>
          </cell>
          <cell r="S3096" t="str">
            <v>8d</v>
          </cell>
          <cell r="T3096" t="str">
            <v>Montecatro</v>
          </cell>
          <cell r="U3096" t="str">
            <v>Caba</v>
          </cell>
          <cell r="V3096">
            <v>1417</v>
          </cell>
          <cell r="W3096" t="str">
            <v>Capital Federal</v>
          </cell>
          <cell r="Y3096" t="str">
            <v>ENVÍO SIN CARGO (CABA Y GRAN PARTE DE GBA) TIEMPO: 4 a 6 DÍAS HÁBILES</v>
          </cell>
          <cell r="Z3096" t="str">
            <v>Mercado Pago</v>
          </cell>
          <cell r="AF3096" t="str">
            <v>CAFETERA EMBOLO 600ML M4</v>
          </cell>
          <cell r="AG3096" t="str">
            <v>726.8</v>
          </cell>
          <cell r="AH3096">
            <v>1</v>
          </cell>
          <cell r="AI3096" t="str">
            <v>046BA8050</v>
          </cell>
          <cell r="AJ3096" t="str">
            <v>Móvil</v>
          </cell>
          <cell r="AK3096" t="str">
            <v/>
          </cell>
          <cell r="AL3096">
            <v>1631052935</v>
          </cell>
          <cell r="AM3096">
            <v>269602778</v>
          </cell>
          <cell r="AN3096" t="str">
            <v>Sí</v>
          </cell>
        </row>
        <row r="3097">
          <cell r="A3097">
            <v>1499</v>
          </cell>
          <cell r="B3097" t="str">
            <v>gonzalezmawad@gmail.com</v>
          </cell>
          <cell r="C3097">
            <v>44040</v>
          </cell>
          <cell r="D3097" t="str">
            <v>Abierta</v>
          </cell>
          <cell r="E3097" t="str">
            <v>Recibido</v>
          </cell>
          <cell r="F3097" t="str">
            <v>Enviado</v>
          </cell>
          <cell r="G3097" t="str">
            <v>ARS</v>
          </cell>
          <cell r="H3097" t="str">
            <v>1602.83</v>
          </cell>
          <cell r="I3097">
            <v>0</v>
          </cell>
          <cell r="J3097">
            <v>0</v>
          </cell>
          <cell r="K3097" t="str">
            <v>1602.83</v>
          </cell>
          <cell r="L3097" t="str">
            <v>María José Oliva</v>
          </cell>
          <cell r="M3097">
            <v>38151644</v>
          </cell>
          <cell r="N3097">
            <v>1138423110</v>
          </cell>
          <cell r="O3097" t="str">
            <v>María José Oliva</v>
          </cell>
          <cell r="P3097">
            <v>1138423110</v>
          </cell>
          <cell r="Q3097" t="str">
            <v>Avenida Pueyrredon</v>
          </cell>
          <cell r="R3097">
            <v>936</v>
          </cell>
          <cell r="S3097" t="str">
            <v>Planta baja 4</v>
          </cell>
          <cell r="T3097" t="str">
            <v>Balvanera</v>
          </cell>
          <cell r="U3097" t="str">
            <v>Capitál Federal</v>
          </cell>
          <cell r="V3097">
            <v>1032</v>
          </cell>
          <cell r="W3097" t="str">
            <v>Capital Federal</v>
          </cell>
          <cell r="Y3097" t="str">
            <v>ENVÍO SIN CARGO (CABA Y GRAN PARTE DE GBA) TIEMPO: 4 a 6 DÍAS HÁBILES</v>
          </cell>
          <cell r="Z3097" t="str">
            <v>Mercado Pago</v>
          </cell>
          <cell r="AD3097">
            <v>44040</v>
          </cell>
          <cell r="AE3097">
            <v>44043</v>
          </cell>
          <cell r="AF3097" t="str">
            <v>CEPILLO PARA INODORO DE ACERO INOXIDABLE</v>
          </cell>
          <cell r="AG3097" t="str">
            <v>577.63</v>
          </cell>
          <cell r="AH3097">
            <v>1</v>
          </cell>
          <cell r="AI3097" t="str">
            <v>AB6625</v>
          </cell>
          <cell r="AJ3097" t="str">
            <v>Móvil</v>
          </cell>
          <cell r="AK3097" t="str">
            <v>SABADO 31-07 ENTRE 8 Y 16 HORAS !</v>
          </cell>
          <cell r="AL3097">
            <v>1631013865</v>
          </cell>
          <cell r="AM3097">
            <v>269580348</v>
          </cell>
          <cell r="AN3097" t="str">
            <v>Sí</v>
          </cell>
        </row>
        <row r="3098">
          <cell r="A3098">
            <v>1499</v>
          </cell>
          <cell r="B3098" t="str">
            <v>gonzalezmawad@gmail.com</v>
          </cell>
          <cell r="AF3098" t="str">
            <v>SET BAÑO</v>
          </cell>
          <cell r="AG3098" t="str">
            <v>1025.2</v>
          </cell>
          <cell r="AH3098">
            <v>1</v>
          </cell>
          <cell r="AI3098" t="str">
            <v>046AB6007</v>
          </cell>
          <cell r="AN3098" t="str">
            <v>Sí</v>
          </cell>
        </row>
        <row r="3099">
          <cell r="A3099">
            <v>1498</v>
          </cell>
          <cell r="B3099" t="str">
            <v>pablocerchia@gmail.com</v>
          </cell>
          <cell r="C3099">
            <v>44040</v>
          </cell>
          <cell r="D3099" t="str">
            <v>Abierta</v>
          </cell>
          <cell r="E3099" t="str">
            <v>Recibido</v>
          </cell>
          <cell r="F3099" t="str">
            <v>Enviado</v>
          </cell>
          <cell r="G3099" t="str">
            <v>ARS</v>
          </cell>
          <cell r="H3099" t="str">
            <v>559.23</v>
          </cell>
          <cell r="I3099">
            <v>0</v>
          </cell>
          <cell r="J3099">
            <v>0</v>
          </cell>
          <cell r="K3099" t="str">
            <v>559.23</v>
          </cell>
          <cell r="L3099" t="str">
            <v>Pablo Cerchia</v>
          </cell>
          <cell r="M3099">
            <v>41009225</v>
          </cell>
          <cell r="N3099">
            <v>1134147084</v>
          </cell>
          <cell r="O3099" t="str">
            <v>Pablo Cerchia</v>
          </cell>
          <cell r="P3099">
            <v>1134147084</v>
          </cell>
          <cell r="Q3099" t="str">
            <v>Albarellos</v>
          </cell>
          <cell r="R3099">
            <v>717</v>
          </cell>
          <cell r="T3099" t="str">
            <v>Acassuso</v>
          </cell>
          <cell r="U3099" t="str">
            <v>San Isidro</v>
          </cell>
          <cell r="V3099">
            <v>1641</v>
          </cell>
          <cell r="W3099" t="str">
            <v>Gran Buenos Aires</v>
          </cell>
          <cell r="Y3099" t="str">
            <v>ENVÍO SIN CARGO (CABA Y GRAN PARTE DE GBA) TIEMPO: 4 a 6 DÍAS HÁBILES</v>
          </cell>
          <cell r="Z3099" t="str">
            <v>Mercado Pago</v>
          </cell>
          <cell r="AD3099">
            <v>44040</v>
          </cell>
          <cell r="AE3099">
            <v>44043</v>
          </cell>
          <cell r="AF3099" t="str">
            <v>TRAPEADOR DE MANO VERDE 38X12 CM</v>
          </cell>
          <cell r="AG3099" t="str">
            <v>313.28</v>
          </cell>
          <cell r="AH3099">
            <v>1</v>
          </cell>
          <cell r="AI3099" t="str">
            <v>046LI7902</v>
          </cell>
          <cell r="AJ3099" t="str">
            <v>Web</v>
          </cell>
          <cell r="AK3099" t="str">
            <v>MARTES 4-07 ENTRE 8 Y 18 HORAS!</v>
          </cell>
          <cell r="AL3099">
            <v>1631008963</v>
          </cell>
          <cell r="AM3099">
            <v>269399566</v>
          </cell>
          <cell r="AN3099" t="str">
            <v>Sí</v>
          </cell>
        </row>
        <row r="3100">
          <cell r="A3100">
            <v>1498</v>
          </cell>
          <cell r="B3100" t="str">
            <v>pablocerchia@gmail.com</v>
          </cell>
          <cell r="AF3100" t="str">
            <v>SECADOR DE VIDRIOS 4 COLORES 29 X 3 X 30 CM (Amarillo)</v>
          </cell>
          <cell r="AG3100" t="str">
            <v>245.95</v>
          </cell>
          <cell r="AH3100">
            <v>1</v>
          </cell>
          <cell r="AN3100" t="str">
            <v>Sí</v>
          </cell>
        </row>
        <row r="3101">
          <cell r="A3101">
            <v>1497</v>
          </cell>
          <cell r="B3101" t="str">
            <v>gina.colli.97@gmail.com</v>
          </cell>
          <cell r="C3101">
            <v>44040</v>
          </cell>
          <cell r="D3101" t="str">
            <v>Abierta</v>
          </cell>
          <cell r="E3101" t="str">
            <v>Recibido</v>
          </cell>
          <cell r="F3101" t="str">
            <v>Enviado</v>
          </cell>
          <cell r="G3101" t="str">
            <v>ARS</v>
          </cell>
          <cell r="H3101" t="str">
            <v>4723.61</v>
          </cell>
          <cell r="I3101">
            <v>0</v>
          </cell>
          <cell r="J3101">
            <v>0</v>
          </cell>
          <cell r="K3101" t="str">
            <v>4723.61</v>
          </cell>
          <cell r="L3101" t="str">
            <v>Gina Colli</v>
          </cell>
          <cell r="M3101">
            <v>40632048</v>
          </cell>
          <cell r="N3101">
            <v>1136502479</v>
          </cell>
          <cell r="O3101" t="str">
            <v>Gina Colli</v>
          </cell>
          <cell r="P3101">
            <v>1136502479</v>
          </cell>
          <cell r="Q3101" t="str">
            <v>Manuel alberti</v>
          </cell>
          <cell r="R3101">
            <v>1696</v>
          </cell>
          <cell r="U3101" t="str">
            <v>Ituzaingo</v>
          </cell>
          <cell r="V3101">
            <v>1714</v>
          </cell>
          <cell r="W3101" t="str">
            <v>Gran Buenos Aires</v>
          </cell>
          <cell r="Y3101" t="str">
            <v>ENVÍO SIN CARGO (CABA Y GRAN PARTE DE GBA) TIEMPO: 4 a 6 DÍAS HÁBILES</v>
          </cell>
          <cell r="Z3101" t="str">
            <v>Mercado Pago</v>
          </cell>
          <cell r="AD3101">
            <v>44040</v>
          </cell>
          <cell r="AE3101">
            <v>44043</v>
          </cell>
          <cell r="AF3101" t="str">
            <v>MOLDE TARTERA</v>
          </cell>
          <cell r="AG3101" t="str">
            <v>225.44</v>
          </cell>
          <cell r="AH3101">
            <v>1</v>
          </cell>
          <cell r="AI3101" t="str">
            <v>046BA4836</v>
          </cell>
          <cell r="AJ3101" t="str">
            <v>Web</v>
          </cell>
          <cell r="AK3101" t="str">
            <v>MIERCOLES 05-08 ENTRE 8 Y 18 HORAS!</v>
          </cell>
          <cell r="AL3101">
            <v>1630915964</v>
          </cell>
          <cell r="AM3101">
            <v>269193591</v>
          </cell>
          <cell r="AN3101" t="str">
            <v>Sí</v>
          </cell>
        </row>
        <row r="3102">
          <cell r="A3102">
            <v>1497</v>
          </cell>
          <cell r="B3102" t="str">
            <v>gina.colli.97@gmail.com</v>
          </cell>
          <cell r="AF3102" t="str">
            <v>FRASCO VIDRIO 19CM X 9CM DIAM</v>
          </cell>
          <cell r="AG3102" t="str">
            <v>298.13</v>
          </cell>
          <cell r="AH3102">
            <v>1</v>
          </cell>
          <cell r="AI3102" t="str">
            <v>BA6431</v>
          </cell>
          <cell r="AN3102" t="str">
            <v>Sí</v>
          </cell>
        </row>
        <row r="3103">
          <cell r="A3103">
            <v>1497</v>
          </cell>
          <cell r="B3103" t="str">
            <v>gina.colli.97@gmail.com</v>
          </cell>
          <cell r="AF3103" t="str">
            <v>CARAMELA DE VIDRIO 17*15 CM</v>
          </cell>
          <cell r="AG3103" t="str">
            <v>409.92</v>
          </cell>
          <cell r="AH3103">
            <v>1</v>
          </cell>
          <cell r="AI3103" t="str">
            <v>BA7284</v>
          </cell>
          <cell r="AN3103" t="str">
            <v>Sí</v>
          </cell>
        </row>
        <row r="3104">
          <cell r="A3104">
            <v>1497</v>
          </cell>
          <cell r="B3104" t="str">
            <v>gina.colli.97@gmail.com</v>
          </cell>
          <cell r="AF3104" t="str">
            <v>BOWL BAMBOO BLANCO 23CMX8CM</v>
          </cell>
          <cell r="AG3104" t="str">
            <v>1087.2</v>
          </cell>
          <cell r="AH3104">
            <v>1</v>
          </cell>
          <cell r="AI3104" t="str">
            <v>BA8128BLA</v>
          </cell>
          <cell r="AN3104" t="str">
            <v>Sí</v>
          </cell>
        </row>
        <row r="3105">
          <cell r="A3105">
            <v>1497</v>
          </cell>
          <cell r="B3105" t="str">
            <v>gina.colli.97@gmail.com</v>
          </cell>
          <cell r="AF3105" t="str">
            <v>BOWL BAMBOO BLANCO 6X12CM</v>
          </cell>
          <cell r="AG3105" t="str">
            <v>393.36</v>
          </cell>
          <cell r="AH3105">
            <v>1</v>
          </cell>
          <cell r="AI3105" t="str">
            <v>BA7830</v>
          </cell>
          <cell r="AN3105" t="str">
            <v>Sí</v>
          </cell>
        </row>
        <row r="3106">
          <cell r="A3106">
            <v>1497</v>
          </cell>
          <cell r="B3106" t="str">
            <v>gina.colli.97@gmail.com</v>
          </cell>
          <cell r="AF3106" t="str">
            <v>SET DE BAÑO 3 PIEZAS: DISPENSER + JABONERA + 1 PORTA CEPILLOS POLI</v>
          </cell>
          <cell r="AG3106" t="str">
            <v>1431.2</v>
          </cell>
          <cell r="AH3106">
            <v>1</v>
          </cell>
          <cell r="AI3106" t="str">
            <v>046AB6648</v>
          </cell>
          <cell r="AN3106" t="str">
            <v>Sí</v>
          </cell>
        </row>
        <row r="3107">
          <cell r="A3107">
            <v>1497</v>
          </cell>
          <cell r="B3107" t="str">
            <v>gina.colli.97@gmail.com</v>
          </cell>
          <cell r="AF3107" t="str">
            <v>COLADOR BALLENA 32CM X 10,5CM (Verde)</v>
          </cell>
          <cell r="AG3107" t="str">
            <v>115.65</v>
          </cell>
          <cell r="AH3107">
            <v>1</v>
          </cell>
          <cell r="AN3107" t="str">
            <v>Sí</v>
          </cell>
        </row>
        <row r="3108">
          <cell r="A3108">
            <v>1497</v>
          </cell>
          <cell r="B3108" t="str">
            <v>gina.colli.97@gmail.com</v>
          </cell>
          <cell r="AF3108" t="str">
            <v>TUPPER SET 6PCS C/TAPA DE VENTILACION (Verde)</v>
          </cell>
          <cell r="AG3108" t="str">
            <v>727.61</v>
          </cell>
          <cell r="AH3108">
            <v>1</v>
          </cell>
          <cell r="AI3108" t="str">
            <v>100BA4029</v>
          </cell>
          <cell r="AN3108" t="str">
            <v>Sí</v>
          </cell>
        </row>
        <row r="3109">
          <cell r="A3109">
            <v>1497</v>
          </cell>
          <cell r="B3109" t="str">
            <v>gina.colli.97@gmail.com</v>
          </cell>
          <cell r="AF3109" t="str">
            <v>RALLADOR DE MANO MEDIANO 20 CM</v>
          </cell>
          <cell r="AG3109" t="str">
            <v>35.1</v>
          </cell>
          <cell r="AH3109">
            <v>1</v>
          </cell>
          <cell r="AI3109" t="str">
            <v>BA7382</v>
          </cell>
          <cell r="AN3109" t="str">
            <v>Sí</v>
          </cell>
        </row>
        <row r="3110">
          <cell r="A3110">
            <v>1496</v>
          </cell>
          <cell r="B3110" t="str">
            <v>lau_zarate@hotmail.com</v>
          </cell>
          <cell r="C3110">
            <v>44040</v>
          </cell>
          <cell r="D3110" t="str">
            <v>Abierta</v>
          </cell>
          <cell r="E3110" t="str">
            <v>Recibido</v>
          </cell>
          <cell r="F3110" t="str">
            <v>Enviado</v>
          </cell>
          <cell r="G3110" t="str">
            <v>ARS</v>
          </cell>
          <cell r="H3110" t="str">
            <v>683.6</v>
          </cell>
          <cell r="I3110">
            <v>0</v>
          </cell>
          <cell r="J3110">
            <v>0</v>
          </cell>
          <cell r="K3110" t="str">
            <v>683.6</v>
          </cell>
          <cell r="L3110" t="str">
            <v>Maria Laura Zarate</v>
          </cell>
          <cell r="M3110">
            <v>32473490</v>
          </cell>
          <cell r="N3110">
            <v>221154289766</v>
          </cell>
          <cell r="O3110" t="str">
            <v>Maria Laura Zarate</v>
          </cell>
          <cell r="P3110">
            <v>221154289766</v>
          </cell>
          <cell r="Q3110" t="str">
            <v>Calle 67</v>
          </cell>
          <cell r="R3110">
            <v>660</v>
          </cell>
          <cell r="S3110" t="str">
            <v>PB B</v>
          </cell>
          <cell r="U3110" t="str">
            <v>La Plata</v>
          </cell>
          <cell r="V3110">
            <v>1440</v>
          </cell>
          <cell r="W3110" t="str">
            <v>Capital Federal</v>
          </cell>
          <cell r="Y3110" t="str">
            <v>ENVÍO SIN CARGO (CABA Y GRAN PARTE DE GBA) TIEMPO: 4 a 6 DÍAS HÁBILES</v>
          </cell>
          <cell r="Z3110" t="str">
            <v>Mercado Pago</v>
          </cell>
          <cell r="AB3110" t="str">
            <v>Hola! Es para la ciudad de La Plata. Gracias!!</v>
          </cell>
          <cell r="AD3110">
            <v>44040</v>
          </cell>
          <cell r="AE3110">
            <v>44043</v>
          </cell>
          <cell r="AF3110" t="str">
            <v>PISAPAPAS DISTINTOS COLORES (Blanco)</v>
          </cell>
          <cell r="AG3110" t="str">
            <v>189.2</v>
          </cell>
          <cell r="AH3110">
            <v>1</v>
          </cell>
          <cell r="AI3110" t="str">
            <v>BP17001</v>
          </cell>
          <cell r="AJ3110" t="str">
            <v>Móvil</v>
          </cell>
          <cell r="AK3110" t="str">
            <v>LUNES 3-08 ENTRE 8 Y 18 HORAS!</v>
          </cell>
          <cell r="AL3110">
            <v>1630842429</v>
          </cell>
          <cell r="AM3110">
            <v>269496653</v>
          </cell>
          <cell r="AN3110" t="str">
            <v>Sí</v>
          </cell>
        </row>
        <row r="3111">
          <cell r="A3111">
            <v>1496</v>
          </cell>
          <cell r="B3111" t="str">
            <v>lau_zarate@hotmail.com</v>
          </cell>
          <cell r="AF3111" t="str">
            <v>COLADOR DIAM 24CM X 8,5CM ALTO</v>
          </cell>
          <cell r="AG3111" t="str">
            <v>494.4</v>
          </cell>
          <cell r="AH3111">
            <v>1</v>
          </cell>
          <cell r="AI3111" t="str">
            <v>046BA8163</v>
          </cell>
          <cell r="AN3111" t="str">
            <v>Sí</v>
          </cell>
        </row>
        <row r="3112">
          <cell r="A3112">
            <v>1495</v>
          </cell>
          <cell r="B3112" t="str">
            <v>malenacoschiza@gmail.com</v>
          </cell>
          <cell r="C3112">
            <v>44040</v>
          </cell>
          <cell r="D3112" t="str">
            <v>Abierta</v>
          </cell>
          <cell r="E3112" t="str">
            <v>Recibido</v>
          </cell>
          <cell r="F3112" t="str">
            <v>Enviado</v>
          </cell>
          <cell r="G3112" t="str">
            <v>ARS</v>
          </cell>
          <cell r="H3112" t="str">
            <v>1925.97</v>
          </cell>
          <cell r="I3112">
            <v>0</v>
          </cell>
          <cell r="J3112">
            <v>0</v>
          </cell>
          <cell r="K3112" t="str">
            <v>1925.97</v>
          </cell>
          <cell r="L3112" t="str">
            <v>Malena Coschiza</v>
          </cell>
          <cell r="M3112">
            <v>34930472</v>
          </cell>
          <cell r="N3112">
            <v>5491155658586</v>
          </cell>
          <cell r="O3112" t="str">
            <v>Malena Coschiza</v>
          </cell>
          <cell r="P3112">
            <v>5491155658586</v>
          </cell>
          <cell r="Q3112" t="str">
            <v>Belgrano</v>
          </cell>
          <cell r="R3112">
            <v>467</v>
          </cell>
          <cell r="S3112" t="str">
            <v>1 c</v>
          </cell>
          <cell r="U3112" t="str">
            <v>San Fernando</v>
          </cell>
          <cell r="V3112">
            <v>1646</v>
          </cell>
          <cell r="W3112" t="str">
            <v>Gran Buenos Aires</v>
          </cell>
          <cell r="Y3112" t="str">
            <v>ENVÍO SIN CARGO (CABA Y GRAN PARTE DE GBA) TIEMPO: 4 a 6 DÍAS HÁBILES</v>
          </cell>
          <cell r="Z3112" t="str">
            <v>Mercado Pago</v>
          </cell>
          <cell r="AC3112" t="str">
            <v>ENVIAR A PARTIR DEL LUNES 3/08 YA QUE ANTES NO HABRA NADIE EN EL DOMICILIO</v>
          </cell>
          <cell r="AD3112">
            <v>44040</v>
          </cell>
          <cell r="AE3112">
            <v>44043</v>
          </cell>
          <cell r="AF3112" t="str">
            <v>TAMIZ</v>
          </cell>
          <cell r="AG3112" t="str">
            <v>455.84</v>
          </cell>
          <cell r="AH3112">
            <v>1</v>
          </cell>
          <cell r="AI3112" t="str">
            <v>046BA4748</v>
          </cell>
          <cell r="AJ3112" t="str">
            <v>Móvil</v>
          </cell>
          <cell r="AK3112" t="str">
            <v>MARTES 4-07 ENTRE 8 Y 18 HORAS!</v>
          </cell>
          <cell r="AL3112">
            <v>1630740367</v>
          </cell>
          <cell r="AM3112">
            <v>263425144</v>
          </cell>
          <cell r="AN3112" t="str">
            <v>Sí</v>
          </cell>
        </row>
        <row r="3113">
          <cell r="A3113">
            <v>1495</v>
          </cell>
          <cell r="B3113" t="str">
            <v>malenacoschiza@gmail.com</v>
          </cell>
          <cell r="AF3113" t="str">
            <v>BOWL NEGRO 400CC TRANSLUCIDO</v>
          </cell>
          <cell r="AG3113" t="str">
            <v>146.8</v>
          </cell>
          <cell r="AH3113">
            <v>2</v>
          </cell>
          <cell r="AI3113" t="str">
            <v>BP01102</v>
          </cell>
          <cell r="AN3113" t="str">
            <v>Sí</v>
          </cell>
        </row>
        <row r="3114">
          <cell r="A3114">
            <v>1495</v>
          </cell>
          <cell r="B3114" t="str">
            <v>malenacoschiza@gmail.com</v>
          </cell>
          <cell r="AF3114" t="str">
            <v>TUPPER 400CC COL. SURT. C/TAPA</v>
          </cell>
          <cell r="AG3114" t="str">
            <v>143.2</v>
          </cell>
          <cell r="AH3114">
            <v>2</v>
          </cell>
          <cell r="AI3114" t="str">
            <v>BP35099</v>
          </cell>
          <cell r="AN3114" t="str">
            <v>Sí</v>
          </cell>
        </row>
        <row r="3115">
          <cell r="A3115">
            <v>1495</v>
          </cell>
          <cell r="B3115" t="str">
            <v>malenacoschiza@gmail.com</v>
          </cell>
          <cell r="AF3115" t="str">
            <v>JABONERA BAÑO POLISERINA PASTEL</v>
          </cell>
          <cell r="AG3115">
            <v>392</v>
          </cell>
          <cell r="AH3115">
            <v>1</v>
          </cell>
          <cell r="AI3115" t="str">
            <v>046AB6644</v>
          </cell>
          <cell r="AN3115" t="str">
            <v>Sí</v>
          </cell>
        </row>
        <row r="3116">
          <cell r="A3116">
            <v>1495</v>
          </cell>
          <cell r="B3116" t="str">
            <v>malenacoschiza@gmail.com</v>
          </cell>
          <cell r="AF3116" t="str">
            <v>BOWL CAPACIDAD 2,5 LTS (Celeste)</v>
          </cell>
          <cell r="AG3116">
            <v>200</v>
          </cell>
          <cell r="AH3116">
            <v>1</v>
          </cell>
          <cell r="AI3116" t="str">
            <v>BP02001</v>
          </cell>
          <cell r="AN3116" t="str">
            <v>Sí</v>
          </cell>
        </row>
        <row r="3117">
          <cell r="A3117">
            <v>1495</v>
          </cell>
          <cell r="B3117" t="str">
            <v>malenacoschiza@gmail.com</v>
          </cell>
          <cell r="AF3117" t="str">
            <v>FRASCO VIDRIO 19CM X 9CM DIAM</v>
          </cell>
          <cell r="AG3117" t="str">
            <v>298.13</v>
          </cell>
          <cell r="AH3117">
            <v>1</v>
          </cell>
          <cell r="AI3117" t="str">
            <v>BA6431</v>
          </cell>
          <cell r="AN3117" t="str">
            <v>Sí</v>
          </cell>
        </row>
        <row r="3118">
          <cell r="A3118">
            <v>1494</v>
          </cell>
          <cell r="B3118" t="str">
            <v>luli.valsa@hotmail.com</v>
          </cell>
          <cell r="C3118">
            <v>44040</v>
          </cell>
          <cell r="D3118" t="str">
            <v>Abierta</v>
          </cell>
          <cell r="E3118" t="str">
            <v>Recibido</v>
          </cell>
          <cell r="F3118" t="str">
            <v>Enviado</v>
          </cell>
          <cell r="G3118" t="str">
            <v>ARS</v>
          </cell>
          <cell r="H3118" t="str">
            <v>787.68</v>
          </cell>
          <cell r="I3118">
            <v>0</v>
          </cell>
          <cell r="J3118">
            <v>0</v>
          </cell>
          <cell r="K3118" t="str">
            <v>787.68</v>
          </cell>
          <cell r="L3118" t="str">
            <v>Lucia Valsangiacomo</v>
          </cell>
          <cell r="M3118">
            <v>39434223</v>
          </cell>
          <cell r="N3118">
            <v>1167214546</v>
          </cell>
          <cell r="O3118" t="str">
            <v>Lucia Valsangiacomo</v>
          </cell>
          <cell r="P3118">
            <v>1167214546</v>
          </cell>
          <cell r="Q3118" t="str">
            <v>Intendente Grant</v>
          </cell>
          <cell r="R3118">
            <v>347</v>
          </cell>
          <cell r="S3118" t="str">
            <v>7 D</v>
          </cell>
          <cell r="T3118" t="str">
            <v>moron centro</v>
          </cell>
          <cell r="U3118" t="str">
            <v>Moron</v>
          </cell>
          <cell r="V3118">
            <v>1708</v>
          </cell>
          <cell r="W3118" t="str">
            <v>Gran Buenos Aires</v>
          </cell>
          <cell r="Y3118" t="str">
            <v>ENVÍO SIN CARGO (CABA Y GRAN PARTE DE GBA) TIEMPO: 4 a 6 DÍAS HÁBILES</v>
          </cell>
          <cell r="Z3118" t="str">
            <v>Mercado Pago</v>
          </cell>
          <cell r="AC3118" t="str">
            <v>ENVIAR 1494 CON 1491 JUNTAS</v>
          </cell>
          <cell r="AD3118">
            <v>44040</v>
          </cell>
          <cell r="AE3118">
            <v>44043</v>
          </cell>
          <cell r="AF3118" t="str">
            <v>COPETINERO BAMBOO BLANCO ALARGADO 5X30X12.5CM</v>
          </cell>
          <cell r="AG3118" t="str">
            <v>787.68</v>
          </cell>
          <cell r="AH3118">
            <v>1</v>
          </cell>
          <cell r="AI3118" t="str">
            <v>BA7794</v>
          </cell>
          <cell r="AJ3118" t="str">
            <v>Móvil</v>
          </cell>
          <cell r="AK3118" t="str">
            <v>MIERCOLES 05-08 ENTRE 8 Y 18 HORAS!</v>
          </cell>
          <cell r="AL3118">
            <v>1630701630</v>
          </cell>
          <cell r="AM3118">
            <v>269453969</v>
          </cell>
          <cell r="AN3118" t="str">
            <v>Sí</v>
          </cell>
        </row>
        <row r="3119">
          <cell r="A3119">
            <v>1493</v>
          </cell>
          <cell r="B3119" t="str">
            <v>luli.valsa@hotmail.com</v>
          </cell>
          <cell r="C3119">
            <v>44040</v>
          </cell>
          <cell r="D3119" t="str">
            <v>Abierta</v>
          </cell>
          <cell r="E3119" t="str">
            <v>Pendiente</v>
          </cell>
          <cell r="F3119" t="str">
            <v>No está empaquetado</v>
          </cell>
          <cell r="G3119" t="str">
            <v>ARS</v>
          </cell>
          <cell r="H3119" t="str">
            <v>787.68</v>
          </cell>
          <cell r="I3119">
            <v>0</v>
          </cell>
          <cell r="J3119">
            <v>0</v>
          </cell>
          <cell r="K3119" t="str">
            <v>787.68</v>
          </cell>
          <cell r="L3119" t="str">
            <v>Lucia Valsangiacomo</v>
          </cell>
          <cell r="M3119">
            <v>39434223</v>
          </cell>
          <cell r="N3119">
            <v>1167214546</v>
          </cell>
          <cell r="O3119" t="str">
            <v>Lucia Valsangiacomo</v>
          </cell>
          <cell r="P3119">
            <v>1167214546</v>
          </cell>
          <cell r="Q3119" t="str">
            <v>Intendente Grant</v>
          </cell>
          <cell r="R3119">
            <v>347</v>
          </cell>
          <cell r="S3119" t="str">
            <v>7 D</v>
          </cell>
          <cell r="T3119" t="str">
            <v>moron centro</v>
          </cell>
          <cell r="U3119" t="str">
            <v>Moron</v>
          </cell>
          <cell r="V3119">
            <v>1708</v>
          </cell>
          <cell r="W3119" t="str">
            <v>Gran Buenos Aires</v>
          </cell>
          <cell r="Y3119" t="str">
            <v>ENVÍO SIN CARGO (CABA Y GRAN PARTE DE GBA) TIEMPO: 4 a 6 DÍAS HÁBILES</v>
          </cell>
          <cell r="Z3119" t="str">
            <v>Mercado Pago</v>
          </cell>
          <cell r="AF3119" t="str">
            <v>COPETINERO BAMBOO BLANCO ALARGADO 5X30X12.5CM</v>
          </cell>
          <cell r="AG3119" t="str">
            <v>787.68</v>
          </cell>
          <cell r="AH3119">
            <v>1</v>
          </cell>
          <cell r="AI3119" t="str">
            <v>BA7794</v>
          </cell>
          <cell r="AJ3119" t="str">
            <v>Móvil</v>
          </cell>
          <cell r="AK3119" t="str">
            <v/>
          </cell>
          <cell r="AL3119">
            <v>1630675738</v>
          </cell>
          <cell r="AM3119">
            <v>269052787</v>
          </cell>
          <cell r="AN3119" t="str">
            <v>Sí</v>
          </cell>
        </row>
        <row r="3120">
          <cell r="A3120">
            <v>1492</v>
          </cell>
          <cell r="B3120" t="str">
            <v>danielanoya@outlook.es</v>
          </cell>
          <cell r="C3120">
            <v>44040</v>
          </cell>
          <cell r="D3120" t="str">
            <v>Abierta</v>
          </cell>
          <cell r="E3120" t="str">
            <v>Recibido</v>
          </cell>
          <cell r="F3120" t="str">
            <v>Enviado</v>
          </cell>
          <cell r="G3120" t="str">
            <v>ARS</v>
          </cell>
          <cell r="H3120" t="str">
            <v>5286.17</v>
          </cell>
          <cell r="I3120">
            <v>0</v>
          </cell>
          <cell r="J3120">
            <v>0</v>
          </cell>
          <cell r="K3120" t="str">
            <v>5286.17</v>
          </cell>
          <cell r="L3120" t="str">
            <v>Daniela Noelí Noya</v>
          </cell>
          <cell r="M3120">
            <v>37368367</v>
          </cell>
          <cell r="N3120">
            <v>1158588985</v>
          </cell>
          <cell r="O3120" t="str">
            <v>Daniela Noelí Noya</v>
          </cell>
          <cell r="P3120">
            <v>1158588985</v>
          </cell>
          <cell r="Q3120" t="str">
            <v>Av. gral. Jose de San Martin</v>
          </cell>
          <cell r="R3120">
            <v>1667</v>
          </cell>
          <cell r="S3120" t="str">
            <v>dptob</v>
          </cell>
          <cell r="T3120" t="str">
            <v>lanus oeste</v>
          </cell>
          <cell r="U3120" t="str">
            <v>Buenos Aires</v>
          </cell>
          <cell r="V3120">
            <v>1824</v>
          </cell>
          <cell r="W3120" t="str">
            <v>Gran Buenos Aires</v>
          </cell>
          <cell r="Y3120" t="str">
            <v>ENVÍO SIN CARGO (CABA Y GRAN PARTE DE GBA) TIEMPO: 4 a 6 DÍAS HÁBILES</v>
          </cell>
          <cell r="Z3120" t="str">
            <v>Mercado Pago</v>
          </cell>
          <cell r="AD3120">
            <v>44040</v>
          </cell>
          <cell r="AE3120">
            <v>44043</v>
          </cell>
          <cell r="AF3120" t="str">
            <v>BOTELLA H2O CORCHO ECOLOGICO</v>
          </cell>
          <cell r="AG3120" t="str">
            <v>305.36</v>
          </cell>
          <cell r="AH3120">
            <v>1</v>
          </cell>
          <cell r="AI3120" t="str">
            <v>019BO5217NEW</v>
          </cell>
          <cell r="AJ3120" t="str">
            <v>Web</v>
          </cell>
          <cell r="AK3120" t="str">
            <v>LUNES 3-08 ENTRE 8 Y 18 HORAS!</v>
          </cell>
          <cell r="AL3120">
            <v>1630668098</v>
          </cell>
          <cell r="AM3120">
            <v>269430865</v>
          </cell>
          <cell r="AN3120" t="str">
            <v>Sí</v>
          </cell>
        </row>
        <row r="3121">
          <cell r="A3121">
            <v>1492</v>
          </cell>
          <cell r="B3121" t="str">
            <v>danielanoya@outlook.es</v>
          </cell>
          <cell r="AF3121" t="str">
            <v>SET X2 PINZAS</v>
          </cell>
          <cell r="AG3121" t="str">
            <v>183.92</v>
          </cell>
          <cell r="AH3121">
            <v>1</v>
          </cell>
          <cell r="AI3121" t="str">
            <v>046BA3323</v>
          </cell>
          <cell r="AN3121" t="str">
            <v>Sí</v>
          </cell>
        </row>
        <row r="3122">
          <cell r="A3122">
            <v>1492</v>
          </cell>
          <cell r="B3122" t="str">
            <v>danielanoya@outlook.es</v>
          </cell>
          <cell r="AF3122" t="str">
            <v>MOLINILLO MADERA</v>
          </cell>
          <cell r="AG3122" t="str">
            <v>720.65</v>
          </cell>
          <cell r="AH3122">
            <v>1</v>
          </cell>
          <cell r="AI3122" t="str">
            <v>046BA6861</v>
          </cell>
          <cell r="AN3122" t="str">
            <v>Sí</v>
          </cell>
        </row>
        <row r="3123">
          <cell r="A3123">
            <v>1492</v>
          </cell>
          <cell r="B3123" t="str">
            <v>danielanoya@outlook.es</v>
          </cell>
          <cell r="AF3123" t="str">
            <v>COLADOR BALLENA 32CM X 10,5CM (Fucsia)</v>
          </cell>
          <cell r="AG3123" t="str">
            <v>115.65</v>
          </cell>
          <cell r="AH3123">
            <v>1</v>
          </cell>
          <cell r="AN3123" t="str">
            <v>Sí</v>
          </cell>
        </row>
        <row r="3124">
          <cell r="A3124">
            <v>1492</v>
          </cell>
          <cell r="B3124" t="str">
            <v>danielanoya@outlook.es</v>
          </cell>
          <cell r="AF3124" t="str">
            <v>SECAPLATOS MANIJA ACC. INOX. 40X37X27CM</v>
          </cell>
          <cell r="AG3124" t="str">
            <v>2170.8</v>
          </cell>
          <cell r="AH3124">
            <v>1</v>
          </cell>
          <cell r="AI3124" t="str">
            <v>046BA6370</v>
          </cell>
          <cell r="AN3124" t="str">
            <v>Sí</v>
          </cell>
        </row>
        <row r="3125">
          <cell r="A3125">
            <v>1492</v>
          </cell>
          <cell r="B3125" t="str">
            <v>danielanoya@outlook.es</v>
          </cell>
          <cell r="AF3125" t="str">
            <v>CUCHARON DISTINTOS COLORES (Negro)</v>
          </cell>
          <cell r="AG3125" t="str">
            <v>189.2</v>
          </cell>
          <cell r="AH3125">
            <v>1</v>
          </cell>
          <cell r="AI3125" t="str">
            <v>BP16002</v>
          </cell>
          <cell r="AN3125" t="str">
            <v>Sí</v>
          </cell>
        </row>
        <row r="3126">
          <cell r="A3126">
            <v>1492</v>
          </cell>
          <cell r="B3126" t="str">
            <v>danielanoya@outlook.es</v>
          </cell>
          <cell r="AF3126" t="str">
            <v>COLADOR ACERO INOX. 20CM DIAM X8CM ALTO</v>
          </cell>
          <cell r="AG3126" t="str">
            <v>372.8</v>
          </cell>
          <cell r="AH3126">
            <v>1</v>
          </cell>
          <cell r="AI3126" t="str">
            <v>046BA8161</v>
          </cell>
          <cell r="AN3126" t="str">
            <v>Sí</v>
          </cell>
        </row>
        <row r="3127">
          <cell r="A3127">
            <v>1492</v>
          </cell>
          <cell r="B3127" t="str">
            <v>danielanoya@outlook.es</v>
          </cell>
          <cell r="AF3127" t="str">
            <v>ESPECIERO 6 PIEZAS DE ACERO INOXIDABLE 20X20 CM</v>
          </cell>
          <cell r="AG3127" t="str">
            <v>1227.79</v>
          </cell>
          <cell r="AH3127">
            <v>1</v>
          </cell>
          <cell r="AI3127" t="str">
            <v>046BA3347</v>
          </cell>
          <cell r="AN3127" t="str">
            <v>Sí</v>
          </cell>
        </row>
        <row r="3128">
          <cell r="A3128">
            <v>1491</v>
          </cell>
          <cell r="B3128" t="str">
            <v>luli.valsa@hotmail.com</v>
          </cell>
          <cell r="C3128">
            <v>44040</v>
          </cell>
          <cell r="D3128" t="str">
            <v>Abierta</v>
          </cell>
          <cell r="E3128" t="str">
            <v>Recibido</v>
          </cell>
          <cell r="F3128" t="str">
            <v>Enviado</v>
          </cell>
          <cell r="G3128" t="str">
            <v>ARS</v>
          </cell>
          <cell r="H3128" t="str">
            <v>4519.43</v>
          </cell>
          <cell r="I3128">
            <v>0</v>
          </cell>
          <cell r="J3128">
            <v>0</v>
          </cell>
          <cell r="K3128" t="str">
            <v>4519.43</v>
          </cell>
          <cell r="L3128" t="str">
            <v>Lucia Valsangiacomo</v>
          </cell>
          <cell r="M3128">
            <v>39434223</v>
          </cell>
          <cell r="N3128">
            <v>1167214546</v>
          </cell>
          <cell r="O3128" t="str">
            <v>Lucia Valsangiacomo</v>
          </cell>
          <cell r="P3128">
            <v>1167214546</v>
          </cell>
          <cell r="Q3128" t="str">
            <v>Intendente Grant</v>
          </cell>
          <cell r="R3128">
            <v>347</v>
          </cell>
          <cell r="S3128" t="str">
            <v>7 D</v>
          </cell>
          <cell r="T3128" t="str">
            <v>moron centro</v>
          </cell>
          <cell r="U3128" t="str">
            <v>Moron</v>
          </cell>
          <cell r="V3128">
            <v>1708</v>
          </cell>
          <cell r="W3128" t="str">
            <v>Gran Buenos Aires</v>
          </cell>
          <cell r="Y3128" t="str">
            <v>ENVÍO SIN CARGO (CABA Y GRAN PARTE DE GBA) TIEMPO: 4 a 6 DÍAS HÁBILES</v>
          </cell>
          <cell r="Z3128" t="str">
            <v>Mercado Pago</v>
          </cell>
          <cell r="AC3128" t="str">
            <v>ENVIAR 1494 CON 1491 JUNTAS</v>
          </cell>
          <cell r="AD3128">
            <v>44040</v>
          </cell>
          <cell r="AE3128">
            <v>44043</v>
          </cell>
          <cell r="AF3128" t="str">
            <v>SET X 3 BOWL DE VIDRIO</v>
          </cell>
          <cell r="AG3128" t="str">
            <v>578.4</v>
          </cell>
          <cell r="AH3128">
            <v>1</v>
          </cell>
          <cell r="AI3128" t="str">
            <v>087588F3</v>
          </cell>
          <cell r="AJ3128" t="str">
            <v>Web</v>
          </cell>
          <cell r="AK3128" t="str">
            <v>MIERCOLES 05-08 ENTRE 8 Y 18 HORAS!</v>
          </cell>
          <cell r="AL3128">
            <v>1630642206</v>
          </cell>
          <cell r="AM3128">
            <v>269413578</v>
          </cell>
          <cell r="AN3128" t="str">
            <v>Sí</v>
          </cell>
        </row>
        <row r="3129">
          <cell r="A3129">
            <v>1491</v>
          </cell>
          <cell r="B3129" t="str">
            <v>luli.valsa@hotmail.com</v>
          </cell>
          <cell r="AF3129" t="str">
            <v>SARTEN DE CERAMICA DE 26CM S/TAPA ANTIADHERENTE</v>
          </cell>
          <cell r="AG3129" t="str">
            <v>889.16</v>
          </cell>
          <cell r="AH3129">
            <v>1</v>
          </cell>
          <cell r="AI3129" t="str">
            <v>BA8168</v>
          </cell>
          <cell r="AN3129" t="str">
            <v>Sí</v>
          </cell>
        </row>
        <row r="3130">
          <cell r="A3130">
            <v>1491</v>
          </cell>
          <cell r="B3130" t="str">
            <v>luli.valsa@hotmail.com</v>
          </cell>
          <cell r="AF3130" t="str">
            <v>RIGOLLEAU VASO NOA BURBUJA 400ML DISP 6PC</v>
          </cell>
          <cell r="AG3130">
            <v>380</v>
          </cell>
          <cell r="AH3130">
            <v>1</v>
          </cell>
          <cell r="AI3130" t="str">
            <v>RI68787PK</v>
          </cell>
          <cell r="AN3130" t="str">
            <v>Sí</v>
          </cell>
        </row>
        <row r="3131">
          <cell r="A3131">
            <v>1491</v>
          </cell>
          <cell r="B3131" t="str">
            <v>luli.valsa@hotmail.com</v>
          </cell>
          <cell r="AF3131" t="str">
            <v>SET CUCHARON Y TENEDOR BAMBOO BLANCO 29CM</v>
          </cell>
          <cell r="AG3131" t="str">
            <v>819.2</v>
          </cell>
          <cell r="AH3131">
            <v>1</v>
          </cell>
          <cell r="AI3131" t="str">
            <v>BA7800</v>
          </cell>
          <cell r="AN3131" t="str">
            <v>Sí</v>
          </cell>
        </row>
        <row r="3132">
          <cell r="A3132">
            <v>1491</v>
          </cell>
          <cell r="B3132" t="str">
            <v>luli.valsa@hotmail.com</v>
          </cell>
          <cell r="AF3132" t="str">
            <v>BOWL BAMBOO BLANCO 14X28CM</v>
          </cell>
          <cell r="AG3132" t="str">
            <v>1065.95</v>
          </cell>
          <cell r="AH3132">
            <v>1</v>
          </cell>
          <cell r="AI3132" t="str">
            <v>BA7812</v>
          </cell>
          <cell r="AN3132" t="str">
            <v>Sí</v>
          </cell>
        </row>
        <row r="3133">
          <cell r="A3133">
            <v>1491</v>
          </cell>
          <cell r="B3133" t="str">
            <v>luli.valsa@hotmail.com</v>
          </cell>
          <cell r="AF3133" t="str">
            <v>BOWL BAMBOO BLANCO 6X12CM</v>
          </cell>
          <cell r="AG3133" t="str">
            <v>393.36</v>
          </cell>
          <cell r="AH3133">
            <v>2</v>
          </cell>
          <cell r="AI3133" t="str">
            <v>BA7830</v>
          </cell>
          <cell r="AN3133" t="str">
            <v>Sí</v>
          </cell>
        </row>
        <row r="3134">
          <cell r="A3134">
            <v>1490</v>
          </cell>
          <cell r="B3134" t="str">
            <v>shee_jn@hotmail.com</v>
          </cell>
          <cell r="C3134">
            <v>44040</v>
          </cell>
          <cell r="D3134" t="str">
            <v>Abierta</v>
          </cell>
          <cell r="E3134" t="str">
            <v>Recibido</v>
          </cell>
          <cell r="F3134" t="str">
            <v>Enviado</v>
          </cell>
          <cell r="G3134" t="str">
            <v>ARS</v>
          </cell>
          <cell r="H3134" t="str">
            <v>614.48</v>
          </cell>
          <cell r="I3134">
            <v>0</v>
          </cell>
          <cell r="J3134">
            <v>0</v>
          </cell>
          <cell r="K3134" t="str">
            <v>614.48</v>
          </cell>
          <cell r="L3134" t="str">
            <v>Jessica Rickensdorf</v>
          </cell>
          <cell r="M3134">
            <v>36685036</v>
          </cell>
          <cell r="N3134">
            <v>1140228928</v>
          </cell>
          <cell r="O3134" t="str">
            <v>Jessica Rickensdorf</v>
          </cell>
          <cell r="P3134">
            <v>1140228928</v>
          </cell>
          <cell r="Q3134" t="str">
            <v>Castro</v>
          </cell>
          <cell r="R3134">
            <v>1626</v>
          </cell>
          <cell r="S3134" t="str">
            <v>Pb 2</v>
          </cell>
          <cell r="T3134" t="str">
            <v>Boedo</v>
          </cell>
          <cell r="U3134" t="str">
            <v>Buenos Aires</v>
          </cell>
          <cell r="V3134">
            <v>1237</v>
          </cell>
          <cell r="W3134" t="str">
            <v>Capital Federal</v>
          </cell>
          <cell r="Y3134" t="str">
            <v>ENVÍO SIN CARGO (CABA Y GRAN PARTE DE GBA) TIEMPO: 4 a 6 DÍAS HÁBILES</v>
          </cell>
          <cell r="Z3134" t="str">
            <v>Mercado Pago</v>
          </cell>
          <cell r="AB3134" t="str">
            <v xml:space="preserve">El timbre no funciona </v>
          </cell>
          <cell r="AD3134">
            <v>44040</v>
          </cell>
          <cell r="AE3134">
            <v>44043</v>
          </cell>
          <cell r="AF3134" t="str">
            <v>BOT. 500CC CON TAPA DE PLASTICO</v>
          </cell>
          <cell r="AG3134">
            <v>136</v>
          </cell>
          <cell r="AH3134">
            <v>1</v>
          </cell>
          <cell r="AI3134" t="str">
            <v>019BO6407</v>
          </cell>
          <cell r="AJ3134" t="str">
            <v>Móvil</v>
          </cell>
          <cell r="AK3134" t="str">
            <v>SABADO 31-07 ENTRE 8 Y 16 HORAS !</v>
          </cell>
          <cell r="AL3134">
            <v>1630579368</v>
          </cell>
          <cell r="AM3134">
            <v>269404883</v>
          </cell>
          <cell r="AN3134" t="str">
            <v>Sí</v>
          </cell>
        </row>
        <row r="3135">
          <cell r="A3135">
            <v>1490</v>
          </cell>
          <cell r="B3135" t="str">
            <v>shee_jn@hotmail.com</v>
          </cell>
          <cell r="AF3135" t="str">
            <v>SET X2 PINZAS</v>
          </cell>
          <cell r="AG3135" t="str">
            <v>183.92</v>
          </cell>
          <cell r="AH3135">
            <v>1</v>
          </cell>
          <cell r="AI3135" t="str">
            <v>046BA3323</v>
          </cell>
          <cell r="AN3135" t="str">
            <v>Sí</v>
          </cell>
        </row>
        <row r="3136">
          <cell r="A3136">
            <v>1490</v>
          </cell>
          <cell r="B3136" t="str">
            <v>shee_jn@hotmail.com</v>
          </cell>
          <cell r="AF3136" t="str">
            <v>CUBIERTERO 15X9CM (Rojo)</v>
          </cell>
          <cell r="AG3136" t="str">
            <v>147.28</v>
          </cell>
          <cell r="AH3136">
            <v>2</v>
          </cell>
          <cell r="AI3136" t="str">
            <v>046BA6996</v>
          </cell>
          <cell r="AN3136" t="str">
            <v>Sí</v>
          </cell>
        </row>
        <row r="3137">
          <cell r="A3137">
            <v>1489</v>
          </cell>
          <cell r="B3137" t="str">
            <v>andrea.s.acosta16@gmail.com</v>
          </cell>
          <cell r="C3137">
            <v>44040</v>
          </cell>
          <cell r="D3137" t="str">
            <v>Abierta</v>
          </cell>
          <cell r="E3137" t="str">
            <v>Anulado</v>
          </cell>
          <cell r="F3137" t="str">
            <v>No está empaquetado</v>
          </cell>
          <cell r="G3137" t="str">
            <v>ARS</v>
          </cell>
          <cell r="H3137" t="str">
            <v>7108.92</v>
          </cell>
          <cell r="I3137">
            <v>0</v>
          </cell>
          <cell r="J3137">
            <v>0</v>
          </cell>
          <cell r="K3137" t="str">
            <v>7108.92</v>
          </cell>
          <cell r="L3137" t="str">
            <v>Andrea Acosta</v>
          </cell>
          <cell r="M3137">
            <v>35218260</v>
          </cell>
          <cell r="N3137">
            <v>1141794686</v>
          </cell>
          <cell r="O3137" t="str">
            <v>Andrea Acosta</v>
          </cell>
          <cell r="P3137">
            <v>1141794686</v>
          </cell>
          <cell r="Q3137" t="str">
            <v>Ozanam</v>
          </cell>
          <cell r="R3137">
            <v>2476</v>
          </cell>
          <cell r="U3137" t="str">
            <v>Moron</v>
          </cell>
          <cell r="V3137">
            <v>1708</v>
          </cell>
          <cell r="W3137" t="str">
            <v>Gran Buenos Aires</v>
          </cell>
          <cell r="Y3137" t="str">
            <v>ENVÍO SIN CARGO (CABA Y GRAN PARTE DE GBA) TIEMPO: 4 a 6 DÍAS HÁBILES</v>
          </cell>
          <cell r="Z3137" t="str">
            <v>Mercado Pago</v>
          </cell>
          <cell r="AF3137" t="str">
            <v>PORTA UTENSILLOS 14,5 X 17CM (Beige)</v>
          </cell>
          <cell r="AG3137">
            <v>664</v>
          </cell>
          <cell r="AH3137">
            <v>1</v>
          </cell>
          <cell r="AI3137" t="str">
            <v>083BA6968</v>
          </cell>
          <cell r="AJ3137" t="str">
            <v>Móvil</v>
          </cell>
          <cell r="AK3137" t="str">
            <v/>
          </cell>
          <cell r="AL3137">
            <v>1630477897</v>
          </cell>
          <cell r="AM3137">
            <v>269383052</v>
          </cell>
          <cell r="AN3137" t="str">
            <v>Sí</v>
          </cell>
        </row>
        <row r="3138">
          <cell r="A3138">
            <v>1489</v>
          </cell>
          <cell r="B3138" t="str">
            <v>andrea.s.acosta16@gmail.com</v>
          </cell>
          <cell r="AF3138" t="str">
            <v>ESCURRIDOR ACC. INOX Y SILICONA 45X23CM</v>
          </cell>
          <cell r="AG3138" t="str">
            <v>745.6</v>
          </cell>
          <cell r="AH3138">
            <v>1</v>
          </cell>
          <cell r="AI3138" t="str">
            <v>046BA8096</v>
          </cell>
          <cell r="AN3138" t="str">
            <v>Sí</v>
          </cell>
        </row>
        <row r="3139">
          <cell r="A3139">
            <v>1489</v>
          </cell>
          <cell r="B3139" t="str">
            <v>andrea.s.acosta16@gmail.com</v>
          </cell>
          <cell r="AF3139" t="str">
            <v>2X1 RIGOLLEAU PLATO PLAYO GOURMET 26CM DIAM X 12 PIEZAS (TOTAL 24 U)</v>
          </cell>
          <cell r="AG3139" t="str">
            <v>2314.94</v>
          </cell>
          <cell r="AH3139">
            <v>1</v>
          </cell>
          <cell r="AI3139" t="str">
            <v>RI62300GR</v>
          </cell>
          <cell r="AN3139" t="str">
            <v>Sí</v>
          </cell>
        </row>
        <row r="3140">
          <cell r="A3140">
            <v>1489</v>
          </cell>
          <cell r="B3140" t="str">
            <v>andrea.s.acosta16@gmail.com</v>
          </cell>
          <cell r="AF3140" t="str">
            <v>RELOJ PARED FONDO NEGRO 30CM</v>
          </cell>
          <cell r="AG3140">
            <v>678</v>
          </cell>
          <cell r="AH3140">
            <v>1</v>
          </cell>
          <cell r="AI3140" t="str">
            <v>046RE6662</v>
          </cell>
          <cell r="AN3140" t="str">
            <v>Sí</v>
          </cell>
        </row>
        <row r="3141">
          <cell r="A3141">
            <v>1489</v>
          </cell>
          <cell r="B3141" t="str">
            <v>andrea.s.acosta16@gmail.com</v>
          </cell>
          <cell r="AF3141" t="str">
            <v>BATIDOR SEMIAUTOMATICO 34 CM</v>
          </cell>
          <cell r="AG3141" t="str">
            <v>250.8</v>
          </cell>
          <cell r="AH3141">
            <v>1</v>
          </cell>
          <cell r="AI3141" t="str">
            <v>046BA4824</v>
          </cell>
          <cell r="AN3141" t="str">
            <v>Sí</v>
          </cell>
        </row>
        <row r="3142">
          <cell r="A3142">
            <v>1489</v>
          </cell>
          <cell r="B3142" t="str">
            <v>andrea.s.acosta16@gmail.com</v>
          </cell>
          <cell r="AF3142" t="str">
            <v>ESPECIERO 6 PIEZAS DE ACERO INOXIDABLE 20X20 CM</v>
          </cell>
          <cell r="AG3142" t="str">
            <v>1227.79</v>
          </cell>
          <cell r="AH3142">
            <v>2</v>
          </cell>
          <cell r="AI3142" t="str">
            <v>046BA3347</v>
          </cell>
          <cell r="AN3142" t="str">
            <v>Sí</v>
          </cell>
        </row>
        <row r="3143">
          <cell r="A3143">
            <v>1488</v>
          </cell>
          <cell r="B3143" t="str">
            <v>claritag.322@gmail.com</v>
          </cell>
          <cell r="C3143">
            <v>44040</v>
          </cell>
          <cell r="D3143" t="str">
            <v>Abierta</v>
          </cell>
          <cell r="E3143" t="str">
            <v>Recibido</v>
          </cell>
          <cell r="F3143" t="str">
            <v>Enviado</v>
          </cell>
          <cell r="G3143" t="str">
            <v>ARS</v>
          </cell>
          <cell r="H3143" t="str">
            <v>1016.36</v>
          </cell>
          <cell r="I3143">
            <v>0</v>
          </cell>
          <cell r="J3143">
            <v>0</v>
          </cell>
          <cell r="K3143" t="str">
            <v>1016.36</v>
          </cell>
          <cell r="L3143" t="str">
            <v>Clara adela Gonzalez</v>
          </cell>
          <cell r="M3143">
            <v>33055444</v>
          </cell>
          <cell r="N3143">
            <v>1123322886</v>
          </cell>
          <cell r="O3143" t="str">
            <v>Clara Gonzalez</v>
          </cell>
          <cell r="P3143">
            <v>1123322886</v>
          </cell>
          <cell r="Q3143" t="str">
            <v>Pedro Farias</v>
          </cell>
          <cell r="R3143">
            <v>515</v>
          </cell>
          <cell r="S3143" t="str">
            <v>5 planta baja</v>
          </cell>
          <cell r="U3143" t="str">
            <v>Muñiz - san Miguel</v>
          </cell>
          <cell r="V3143">
            <v>1440</v>
          </cell>
          <cell r="W3143" t="str">
            <v>Capital Federal</v>
          </cell>
          <cell r="Y3143" t="str">
            <v>ENVÍO SIN CARGO (CABA Y GRAN PARTE DE GBA) TIEMPO: 4 a 6 DÍAS HÁBILES</v>
          </cell>
          <cell r="Z3143" t="str">
            <v>Mercado Pago</v>
          </cell>
          <cell r="AD3143">
            <v>44040</v>
          </cell>
          <cell r="AE3143">
            <v>44043</v>
          </cell>
          <cell r="AF3143" t="str">
            <v>PROMO RIGOLLEAU TAZON 370ML X 12 PIEZAS</v>
          </cell>
          <cell r="AG3143" t="str">
            <v>1016.36</v>
          </cell>
          <cell r="AH3143">
            <v>1</v>
          </cell>
          <cell r="AI3143" t="str">
            <v>RI67021GR</v>
          </cell>
          <cell r="AJ3143" t="str">
            <v>Móvil</v>
          </cell>
          <cell r="AK3143" t="str">
            <v>MARTES 4-07 ENTRE 8 Y 18 HORAS!</v>
          </cell>
          <cell r="AL3143">
            <v>1630465626</v>
          </cell>
          <cell r="AM3143">
            <v>268530812</v>
          </cell>
          <cell r="AN3143" t="str">
            <v>Sí</v>
          </cell>
        </row>
        <row r="3144">
          <cell r="A3144">
            <v>1487</v>
          </cell>
          <cell r="B3144" t="str">
            <v>mel_0816@hotmail.com</v>
          </cell>
          <cell r="C3144">
            <v>44040</v>
          </cell>
          <cell r="D3144" t="str">
            <v>Abierta</v>
          </cell>
          <cell r="E3144" t="str">
            <v>Recibido</v>
          </cell>
          <cell r="F3144" t="str">
            <v>Enviado</v>
          </cell>
          <cell r="G3144" t="str">
            <v>ARS</v>
          </cell>
          <cell r="H3144" t="str">
            <v>2465.04</v>
          </cell>
          <cell r="I3144">
            <v>0</v>
          </cell>
          <cell r="J3144">
            <v>0</v>
          </cell>
          <cell r="K3144" t="str">
            <v>2465.04</v>
          </cell>
          <cell r="L3144" t="str">
            <v>Melina Guilarte</v>
          </cell>
          <cell r="M3144">
            <v>35349199</v>
          </cell>
          <cell r="N3144">
            <v>1134417265</v>
          </cell>
          <cell r="O3144" t="str">
            <v>Melina Guilarte</v>
          </cell>
          <cell r="P3144">
            <v>1134417265</v>
          </cell>
          <cell r="Q3144" t="str">
            <v>Flora</v>
          </cell>
          <cell r="R3144">
            <v>1174</v>
          </cell>
          <cell r="S3144" t="str">
            <v>PH 3</v>
          </cell>
          <cell r="U3144" t="str">
            <v>Buenos Aires</v>
          </cell>
          <cell r="V3144">
            <v>1706</v>
          </cell>
          <cell r="W3144" t="str">
            <v>Gran Buenos Aires</v>
          </cell>
          <cell r="Y3144" t="str">
            <v>ENVÍO SIN CARGO (CABA Y GRAN PARTE DE GBA) TIEMPO: 4 a 6 DÍAS HÁBILES</v>
          </cell>
          <cell r="Z3144" t="str">
            <v>Mercado Pago</v>
          </cell>
          <cell r="AD3144">
            <v>44040</v>
          </cell>
          <cell r="AE3144">
            <v>44043</v>
          </cell>
          <cell r="AF3144" t="str">
            <v>ESPECIERO 6 PIEZAS DE ACERO INOXIDABLE 20X20 CM</v>
          </cell>
          <cell r="AG3144" t="str">
            <v>1227.79</v>
          </cell>
          <cell r="AH3144">
            <v>1</v>
          </cell>
          <cell r="AI3144" t="str">
            <v>046BA3347</v>
          </cell>
          <cell r="AJ3144" t="str">
            <v>Web</v>
          </cell>
          <cell r="AK3144" t="str">
            <v>MIERCOLES 05-08 ENTRE 8 Y 18 HORAS!</v>
          </cell>
          <cell r="AL3144">
            <v>1630434660</v>
          </cell>
          <cell r="AM3144">
            <v>269351356</v>
          </cell>
          <cell r="AN3144" t="str">
            <v>Sí</v>
          </cell>
        </row>
        <row r="3145">
          <cell r="A3145">
            <v>1487</v>
          </cell>
          <cell r="B3145" t="str">
            <v>mel_0816@hotmail.com</v>
          </cell>
          <cell r="AF3145" t="str">
            <v>COLADOR BALLENA 32CM X 10,5CM (Verde)</v>
          </cell>
          <cell r="AG3145" t="str">
            <v>115.65</v>
          </cell>
          <cell r="AH3145">
            <v>1</v>
          </cell>
          <cell r="AN3145" t="str">
            <v>Sí</v>
          </cell>
        </row>
        <row r="3146">
          <cell r="A3146">
            <v>1487</v>
          </cell>
          <cell r="B3146" t="str">
            <v>mel_0816@hotmail.com</v>
          </cell>
          <cell r="AF3146" t="str">
            <v>CAJA DE TE MAD. BCO 9DIV 24X7CM</v>
          </cell>
          <cell r="AG3146" t="str">
            <v>1121.6</v>
          </cell>
          <cell r="AH3146">
            <v>1</v>
          </cell>
          <cell r="AI3146" t="str">
            <v>046CX7202</v>
          </cell>
          <cell r="AN3146" t="str">
            <v>Sí</v>
          </cell>
        </row>
        <row r="3147">
          <cell r="A3147">
            <v>1486</v>
          </cell>
          <cell r="B3147" t="str">
            <v>mguadalupecontreras96@hotmail.com</v>
          </cell>
          <cell r="C3147">
            <v>44040</v>
          </cell>
          <cell r="D3147" t="str">
            <v>Abierta</v>
          </cell>
          <cell r="E3147" t="str">
            <v>Recibido</v>
          </cell>
          <cell r="F3147" t="str">
            <v>Enviado</v>
          </cell>
          <cell r="G3147" t="str">
            <v>ARS</v>
          </cell>
          <cell r="H3147" t="str">
            <v>649.55</v>
          </cell>
          <cell r="I3147">
            <v>0</v>
          </cell>
          <cell r="J3147">
            <v>0</v>
          </cell>
          <cell r="K3147" t="str">
            <v>649.55</v>
          </cell>
          <cell r="L3147" t="str">
            <v>Maria guadalupe Contreras</v>
          </cell>
          <cell r="M3147">
            <v>39845894</v>
          </cell>
          <cell r="N3147">
            <v>1136208600</v>
          </cell>
          <cell r="O3147" t="str">
            <v>Maria guadalupe Contreras</v>
          </cell>
          <cell r="P3147">
            <v>1136208600</v>
          </cell>
          <cell r="Q3147" t="str">
            <v>San ramom</v>
          </cell>
          <cell r="R3147">
            <v>2256</v>
          </cell>
          <cell r="T3147" t="str">
            <v>Martin coronado</v>
          </cell>
          <cell r="U3147" t="str">
            <v>3 De Febrero</v>
          </cell>
          <cell r="V3147">
            <v>1682</v>
          </cell>
          <cell r="W3147" t="str">
            <v>Gran Buenos Aires</v>
          </cell>
          <cell r="Y3147" t="str">
            <v>ENVÍO SIN CARGO (CABA Y GRAN PARTE DE GBA) TIEMPO: 4 a 6 DÍAS HÁBILES</v>
          </cell>
          <cell r="Z3147" t="str">
            <v>Mercado Pago</v>
          </cell>
          <cell r="AD3147">
            <v>44040</v>
          </cell>
          <cell r="AE3147">
            <v>44043</v>
          </cell>
          <cell r="AF3147" t="str">
            <v>ESPATULAS PLASTICO (Rosa)</v>
          </cell>
          <cell r="AG3147" t="str">
            <v>71.15</v>
          </cell>
          <cell r="AH3147">
            <v>1</v>
          </cell>
          <cell r="AI3147" t="str">
            <v>019BA7572BA</v>
          </cell>
          <cell r="AJ3147" t="str">
            <v>Móvil</v>
          </cell>
          <cell r="AK3147" t="str">
            <v>MARTES 4-07 ENTRE 8 Y 18 HORAS!</v>
          </cell>
          <cell r="AL3147">
            <v>1630418660</v>
          </cell>
          <cell r="AM3147">
            <v>269356534</v>
          </cell>
          <cell r="AN3147" t="str">
            <v>Sí</v>
          </cell>
        </row>
        <row r="3148">
          <cell r="A3148">
            <v>1486</v>
          </cell>
          <cell r="B3148" t="str">
            <v>mguadalupecontreras96@hotmail.com</v>
          </cell>
          <cell r="AF3148" t="str">
            <v>SET X 3 BOWL DE VIDRIO</v>
          </cell>
          <cell r="AG3148" t="str">
            <v>578.4</v>
          </cell>
          <cell r="AH3148">
            <v>1</v>
          </cell>
          <cell r="AI3148" t="str">
            <v>087588F3</v>
          </cell>
          <cell r="AN3148" t="str">
            <v>Sí</v>
          </cell>
        </row>
        <row r="3149">
          <cell r="A3149">
            <v>1485</v>
          </cell>
          <cell r="B3149" t="str">
            <v>mariupimentel@gmail.com</v>
          </cell>
          <cell r="C3149">
            <v>44040</v>
          </cell>
          <cell r="D3149" t="str">
            <v>Abierta</v>
          </cell>
          <cell r="E3149" t="str">
            <v>Recibido</v>
          </cell>
          <cell r="F3149" t="str">
            <v>Enviado</v>
          </cell>
          <cell r="G3149" t="str">
            <v>ARS</v>
          </cell>
          <cell r="H3149" t="str">
            <v>1513.73</v>
          </cell>
          <cell r="I3149">
            <v>0</v>
          </cell>
          <cell r="J3149">
            <v>0</v>
          </cell>
          <cell r="K3149" t="str">
            <v>1513.73</v>
          </cell>
          <cell r="L3149" t="str">
            <v>Maria Mansoli</v>
          </cell>
          <cell r="M3149">
            <v>8252280</v>
          </cell>
          <cell r="N3149">
            <v>1126655879</v>
          </cell>
          <cell r="O3149" t="str">
            <v>Gustavo PIMENTEL</v>
          </cell>
          <cell r="P3149">
            <v>1159963980</v>
          </cell>
          <cell r="Q3149" t="str">
            <v>Bolivar</v>
          </cell>
          <cell r="R3149">
            <v>535</v>
          </cell>
          <cell r="T3149" t="str">
            <v>BECCAR</v>
          </cell>
          <cell r="U3149" t="str">
            <v>Caba</v>
          </cell>
          <cell r="V3149">
            <v>1643</v>
          </cell>
          <cell r="W3149" t="str">
            <v>Gran Buenos Aires</v>
          </cell>
          <cell r="Y3149" t="str">
            <v>ENVÍO SIN CARGO (CABA Y GRAN PARTE DE GBA) TIEMPO: 4 a 6 DÍAS HÁBILES</v>
          </cell>
          <cell r="Z3149" t="str">
            <v>Mercado Pago</v>
          </cell>
          <cell r="AD3149">
            <v>44040</v>
          </cell>
          <cell r="AE3149">
            <v>44043</v>
          </cell>
          <cell r="AF3149" t="str">
            <v>TRAPEADOR DE PISO VIOLETA EXTENSIBLE</v>
          </cell>
          <cell r="AG3149" t="str">
            <v>956.7</v>
          </cell>
          <cell r="AH3149">
            <v>1</v>
          </cell>
          <cell r="AI3149" t="str">
            <v>046LI7535</v>
          </cell>
          <cell r="AJ3149" t="str">
            <v>Web</v>
          </cell>
          <cell r="AK3149" t="str">
            <v>MARTES 4-07 ENTRE 8 Y 18 HORAS!</v>
          </cell>
          <cell r="AL3149">
            <v>1630340037</v>
          </cell>
          <cell r="AM3149">
            <v>261556768</v>
          </cell>
          <cell r="AN3149" t="str">
            <v>Sí</v>
          </cell>
        </row>
        <row r="3150">
          <cell r="A3150">
            <v>1485</v>
          </cell>
          <cell r="B3150" t="str">
            <v>mariupimentel@gmail.com</v>
          </cell>
          <cell r="AF3150" t="str">
            <v>SET 2 PIEZAS PALA Y ESCOBA (Verde)</v>
          </cell>
          <cell r="AG3150" t="str">
            <v>557.03</v>
          </cell>
          <cell r="AH3150">
            <v>1</v>
          </cell>
          <cell r="AI3150" t="str">
            <v>046LI7532</v>
          </cell>
          <cell r="AN3150" t="str">
            <v>Sí</v>
          </cell>
        </row>
        <row r="3151">
          <cell r="A3151">
            <v>1484</v>
          </cell>
          <cell r="B3151" t="str">
            <v>anabellabosiowond@hotmail.com</v>
          </cell>
          <cell r="C3151">
            <v>44040</v>
          </cell>
          <cell r="D3151" t="str">
            <v>Abierta</v>
          </cell>
          <cell r="E3151" t="str">
            <v>Recibido</v>
          </cell>
          <cell r="F3151" t="str">
            <v>Enviado</v>
          </cell>
          <cell r="G3151" t="str">
            <v>ARS</v>
          </cell>
          <cell r="H3151" t="str">
            <v>3782.95</v>
          </cell>
          <cell r="I3151">
            <v>0</v>
          </cell>
          <cell r="J3151">
            <v>0</v>
          </cell>
          <cell r="K3151" t="str">
            <v>3782.95</v>
          </cell>
          <cell r="L3151" t="str">
            <v>Anabella Bosio</v>
          </cell>
          <cell r="M3151">
            <v>24564551</v>
          </cell>
          <cell r="N3151">
            <v>1136640720</v>
          </cell>
          <cell r="O3151" t="str">
            <v>Anabella Bosio</v>
          </cell>
          <cell r="P3151">
            <v>1136640720</v>
          </cell>
          <cell r="Q3151" t="str">
            <v>Conesa</v>
          </cell>
          <cell r="R3151">
            <v>1294</v>
          </cell>
          <cell r="U3151" t="str">
            <v>Buenos Aires</v>
          </cell>
          <cell r="V3151">
            <v>1426</v>
          </cell>
          <cell r="W3151" t="str">
            <v>Capital Federal</v>
          </cell>
          <cell r="Y3151" t="str">
            <v>ENVÍO SIN CARGO (CABA Y GRAN PARTE DE GBA) TIEMPO: 4 a 6 DÍAS HÁBILES</v>
          </cell>
          <cell r="Z3151" t="str">
            <v>Mercado Pago</v>
          </cell>
          <cell r="AB3151" t="str">
            <v xml:space="preserve">Los días lunes miércoles y viernes solo puedo recibir el pedido en Conesa 1294(1426) timbre comax gris de 10 a 15 hs. Los martes jueves y sábados en Habana 2848 (1419) durante todo el día. Muchas gracias!! Anabella Bosio. </v>
          </cell>
          <cell r="AC3151" t="str">
            <v>ENVIAR ORDEN 1369 CON 1484</v>
          </cell>
          <cell r="AD3151">
            <v>44040</v>
          </cell>
          <cell r="AE3151">
            <v>44040</v>
          </cell>
          <cell r="AF3151" t="str">
            <v>BOT. 500CC CORCHO ECOLOGICO</v>
          </cell>
          <cell r="AG3151">
            <v>136</v>
          </cell>
          <cell r="AH3151">
            <v>2</v>
          </cell>
          <cell r="AI3151" t="str">
            <v>019BO6406</v>
          </cell>
          <cell r="AJ3151" t="str">
            <v>Móvil</v>
          </cell>
          <cell r="AK3151" t="str">
            <v>JUEVES 30-07 ENTRE 8 Y 18 HORAS!</v>
          </cell>
          <cell r="AL3151">
            <v>1630276330</v>
          </cell>
          <cell r="AM3151">
            <v>269312065</v>
          </cell>
          <cell r="AN3151" t="str">
            <v>Sí</v>
          </cell>
        </row>
        <row r="3152">
          <cell r="A3152">
            <v>1484</v>
          </cell>
          <cell r="B3152" t="str">
            <v>anabellabosiowond@hotmail.com</v>
          </cell>
          <cell r="AF3152" t="str">
            <v>FRASCO DE VIDRIO COOKIES 19*14 CM DIAM.</v>
          </cell>
          <cell r="AG3152" t="str">
            <v>846.3</v>
          </cell>
          <cell r="AH3152">
            <v>1</v>
          </cell>
          <cell r="AI3152" t="str">
            <v>094BA7085</v>
          </cell>
          <cell r="AN3152" t="str">
            <v>Sí</v>
          </cell>
        </row>
        <row r="3153">
          <cell r="A3153">
            <v>1484</v>
          </cell>
          <cell r="B3153" t="str">
            <v>anabellabosiowond@hotmail.com</v>
          </cell>
          <cell r="AF3153" t="str">
            <v>FRASCOS SET X4 BLANCO TAPA NEGRA</v>
          </cell>
          <cell r="AG3153" t="str">
            <v>1527.32</v>
          </cell>
          <cell r="AH3153">
            <v>1</v>
          </cell>
          <cell r="AI3153" t="str">
            <v>011BA4696</v>
          </cell>
          <cell r="AN3153" t="str">
            <v>Sí</v>
          </cell>
        </row>
        <row r="3154">
          <cell r="A3154">
            <v>1484</v>
          </cell>
          <cell r="B3154" t="str">
            <v>anabellabosiowond@hotmail.com</v>
          </cell>
          <cell r="AF3154" t="str">
            <v>FRASCO VIDRIO 19CM X 9CM DIAM</v>
          </cell>
          <cell r="AG3154" t="str">
            <v>298.13</v>
          </cell>
          <cell r="AH3154">
            <v>1</v>
          </cell>
          <cell r="AI3154" t="str">
            <v>BA6431</v>
          </cell>
          <cell r="AN3154" t="str">
            <v>Sí</v>
          </cell>
        </row>
        <row r="3155">
          <cell r="A3155">
            <v>1484</v>
          </cell>
          <cell r="B3155" t="str">
            <v>anabellabosiowond@hotmail.com</v>
          </cell>
          <cell r="AF3155" t="str">
            <v>CUBIERTERO DE MAD. 4 DIV 15X15CM</v>
          </cell>
          <cell r="AG3155" t="str">
            <v>839.2</v>
          </cell>
          <cell r="AH3155">
            <v>1</v>
          </cell>
          <cell r="AI3155" t="str">
            <v>046CU7468</v>
          </cell>
          <cell r="AN3155" t="str">
            <v>Sí</v>
          </cell>
        </row>
        <row r="3156">
          <cell r="A3156">
            <v>1483</v>
          </cell>
          <cell r="B3156" t="str">
            <v>espinoza_florencia@yahoo.com.ar</v>
          </cell>
          <cell r="C3156">
            <v>44040</v>
          </cell>
          <cell r="D3156" t="str">
            <v>Abierta</v>
          </cell>
          <cell r="E3156" t="str">
            <v>Recibido</v>
          </cell>
          <cell r="F3156" t="str">
            <v>Enviado</v>
          </cell>
          <cell r="G3156" t="str">
            <v>ARS</v>
          </cell>
          <cell r="H3156">
            <v>1660</v>
          </cell>
          <cell r="I3156">
            <v>0</v>
          </cell>
          <cell r="J3156">
            <v>0</v>
          </cell>
          <cell r="K3156">
            <v>1660</v>
          </cell>
          <cell r="L3156" t="str">
            <v>Maria Florencia Espinoza</v>
          </cell>
          <cell r="M3156">
            <v>36022303</v>
          </cell>
          <cell r="N3156">
            <v>1136299935</v>
          </cell>
          <cell r="O3156" t="str">
            <v>Maria Florencia Espinoza</v>
          </cell>
          <cell r="P3156">
            <v>1136299935</v>
          </cell>
          <cell r="Q3156" t="str">
            <v>Virrey Olaguer y Feliu</v>
          </cell>
          <cell r="R3156">
            <v>2765</v>
          </cell>
          <cell r="S3156" t="str">
            <v>4/A</v>
          </cell>
          <cell r="U3156" t="str">
            <v>Belgrano</v>
          </cell>
          <cell r="V3156">
            <v>1426</v>
          </cell>
          <cell r="W3156" t="str">
            <v>Capital Federal</v>
          </cell>
          <cell r="Y3156" t="str">
            <v>ENVÍO SIN CARGO (CABA Y GRAN PARTE DE GBA) TIEMPO: 4 a 6 DÍAS HÁBILES</v>
          </cell>
          <cell r="Z3156" t="str">
            <v>Mercado Pago</v>
          </cell>
          <cell r="AD3156">
            <v>44040</v>
          </cell>
          <cell r="AE3156">
            <v>44043</v>
          </cell>
          <cell r="AF3156" t="str">
            <v>FLORES ARTIFICIALES MACET CER. LUNARES 3MOD SURT 11CM</v>
          </cell>
          <cell r="AG3156" t="str">
            <v>397.6</v>
          </cell>
          <cell r="AH3156">
            <v>2</v>
          </cell>
          <cell r="AI3156" t="str">
            <v>046FL6321</v>
          </cell>
          <cell r="AJ3156" t="str">
            <v>Web</v>
          </cell>
          <cell r="AK3156" t="str">
            <v>SABADO 31-07 ENTRE 8 Y 16 HORAS !</v>
          </cell>
          <cell r="AL3156">
            <v>1630111650</v>
          </cell>
          <cell r="AM3156">
            <v>269281687</v>
          </cell>
          <cell r="AN3156" t="str">
            <v>Sí</v>
          </cell>
        </row>
        <row r="3157">
          <cell r="A3157">
            <v>1483</v>
          </cell>
          <cell r="B3157" t="str">
            <v>espinoza_florencia@yahoo.com.ar</v>
          </cell>
          <cell r="AF3157" t="str">
            <v>PLANTA ARTIFICIAL MACET CERAM REGA MOD SURT 9X17CM</v>
          </cell>
          <cell r="AG3157" t="str">
            <v>432.4</v>
          </cell>
          <cell r="AH3157">
            <v>2</v>
          </cell>
          <cell r="AI3157" t="str">
            <v>046FL7019</v>
          </cell>
          <cell r="AN3157" t="str">
            <v>Sí</v>
          </cell>
        </row>
        <row r="3158">
          <cell r="A3158">
            <v>1482</v>
          </cell>
          <cell r="B3158" t="str">
            <v>lugrimaldi12@gmail.com</v>
          </cell>
          <cell r="C3158">
            <v>44040</v>
          </cell>
          <cell r="D3158" t="str">
            <v>Abierta</v>
          </cell>
          <cell r="E3158" t="str">
            <v>Recibido</v>
          </cell>
          <cell r="F3158" t="str">
            <v>Enviado</v>
          </cell>
          <cell r="G3158" t="str">
            <v>ARS</v>
          </cell>
          <cell r="H3158">
            <v>6236</v>
          </cell>
          <cell r="I3158">
            <v>0</v>
          </cell>
          <cell r="J3158">
            <v>955</v>
          </cell>
          <cell r="K3158">
            <v>7191</v>
          </cell>
          <cell r="L3158" t="str">
            <v>Lucrecia Grimaldi</v>
          </cell>
          <cell r="M3158">
            <v>37335946</v>
          </cell>
          <cell r="N3158">
            <v>3415142452</v>
          </cell>
          <cell r="O3158" t="str">
            <v>Lucrecia Grimaldi</v>
          </cell>
          <cell r="P3158">
            <v>3415142452</v>
          </cell>
          <cell r="Q3158" t="str">
            <v>Jorge newbery</v>
          </cell>
          <cell r="R3158">
            <v>9438</v>
          </cell>
          <cell r="U3158" t="str">
            <v>Rosario</v>
          </cell>
          <cell r="V3158">
            <v>2000</v>
          </cell>
          <cell r="W3158" t="str">
            <v>Santa Fe</v>
          </cell>
          <cell r="Y3158" t="str">
            <v>Correo Argentino - Encomienda Clásica</v>
          </cell>
          <cell r="Z3158" t="str">
            <v>Mercado Pago</v>
          </cell>
          <cell r="AB3158" t="str">
            <v>Fabrica de abeeturas, horaios de 8hs a 17hs</v>
          </cell>
          <cell r="AD3158">
            <v>44040</v>
          </cell>
          <cell r="AE3158">
            <v>44043</v>
          </cell>
          <cell r="AF3158" t="str">
            <v>SET CUCHARON Y TENEDOR BAMBOO BLANCO 29CM</v>
          </cell>
          <cell r="AG3158" t="str">
            <v>819.2</v>
          </cell>
          <cell r="AH3158">
            <v>1</v>
          </cell>
          <cell r="AI3158" t="str">
            <v>BA7800</v>
          </cell>
          <cell r="AJ3158" t="str">
            <v>Móvil</v>
          </cell>
          <cell r="AK3158" t="str">
            <v>MIERCOLES 05-08 ENTRE 8 Y 18 HORAS!</v>
          </cell>
          <cell r="AL3158">
            <v>1630034801</v>
          </cell>
          <cell r="AM3158">
            <v>269275860</v>
          </cell>
          <cell r="AN3158" t="str">
            <v>Sí</v>
          </cell>
        </row>
        <row r="3159">
          <cell r="A3159">
            <v>1482</v>
          </cell>
          <cell r="B3159" t="str">
            <v>lugrimaldi12@gmail.com</v>
          </cell>
          <cell r="AF3159" t="str">
            <v>BANDEJA BAMBOO BLANCA 35X4,5CM</v>
          </cell>
          <cell r="AG3159" t="str">
            <v>1561.53</v>
          </cell>
          <cell r="AH3159">
            <v>2</v>
          </cell>
          <cell r="AI3159" t="str">
            <v>BA7779</v>
          </cell>
          <cell r="AN3159" t="str">
            <v>Sí</v>
          </cell>
        </row>
        <row r="3160">
          <cell r="A3160">
            <v>1482</v>
          </cell>
          <cell r="B3160" t="str">
            <v>lugrimaldi12@gmail.com</v>
          </cell>
          <cell r="AF3160" t="str">
            <v>BOWL BAMBOO BLANCO 14X28CM</v>
          </cell>
          <cell r="AG3160" t="str">
            <v>1065.95</v>
          </cell>
          <cell r="AH3160">
            <v>1</v>
          </cell>
          <cell r="AI3160" t="str">
            <v>BA7812</v>
          </cell>
          <cell r="AN3160" t="str">
            <v>Sí</v>
          </cell>
        </row>
        <row r="3161">
          <cell r="A3161">
            <v>1482</v>
          </cell>
          <cell r="B3161" t="str">
            <v>lugrimaldi12@gmail.com</v>
          </cell>
          <cell r="AF3161" t="str">
            <v>ESPECIERO 6 PIEZAS DE ACERO INOXIDABLE 20X20 CM</v>
          </cell>
          <cell r="AG3161" t="str">
            <v>1227.79</v>
          </cell>
          <cell r="AH3161">
            <v>1</v>
          </cell>
          <cell r="AI3161" t="str">
            <v>046BA3347</v>
          </cell>
          <cell r="AN3161" t="str">
            <v>Sí</v>
          </cell>
        </row>
        <row r="3162">
          <cell r="A3162">
            <v>1481</v>
          </cell>
          <cell r="B3162" t="str">
            <v>fabiana.veron@hotmail.com</v>
          </cell>
          <cell r="C3162">
            <v>44040</v>
          </cell>
          <cell r="D3162" t="str">
            <v>Abierta</v>
          </cell>
          <cell r="E3162" t="str">
            <v>Recibido</v>
          </cell>
          <cell r="F3162" t="str">
            <v>Enviado</v>
          </cell>
          <cell r="G3162" t="str">
            <v>ARS</v>
          </cell>
          <cell r="H3162" t="str">
            <v>1448.01</v>
          </cell>
          <cell r="I3162">
            <v>0</v>
          </cell>
          <cell r="J3162">
            <v>0</v>
          </cell>
          <cell r="K3162" t="str">
            <v>1448.01</v>
          </cell>
          <cell r="L3162" t="str">
            <v>Fabiana Veron</v>
          </cell>
          <cell r="M3162">
            <v>18684725</v>
          </cell>
          <cell r="N3162">
            <v>1569319207</v>
          </cell>
          <cell r="O3162" t="str">
            <v>Fabiana Veron</v>
          </cell>
          <cell r="P3162">
            <v>1569319207</v>
          </cell>
          <cell r="Q3162" t="str">
            <v>Zamudio</v>
          </cell>
          <cell r="R3162">
            <v>8931</v>
          </cell>
          <cell r="U3162" t="str">
            <v>Laferrere</v>
          </cell>
          <cell r="V3162">
            <v>1757</v>
          </cell>
          <cell r="W3162" t="str">
            <v>Gran Buenos Aires</v>
          </cell>
          <cell r="Y3162" t="str">
            <v>ENVÍO SIN CARGO (CABA Y GRAN PARTE DE GBA) TIEMPO: 4 a 6 DÍAS HÁBILES</v>
          </cell>
          <cell r="Z3162" t="str">
            <v>Mercado Pago</v>
          </cell>
          <cell r="AD3162">
            <v>44040</v>
          </cell>
          <cell r="AE3162">
            <v>44043</v>
          </cell>
          <cell r="AF3162" t="str">
            <v>SET X 3 BOWL DE VIDRIO</v>
          </cell>
          <cell r="AG3162" t="str">
            <v>578.4</v>
          </cell>
          <cell r="AH3162">
            <v>1</v>
          </cell>
          <cell r="AI3162" t="str">
            <v>087588F3</v>
          </cell>
          <cell r="AJ3162" t="str">
            <v>Móvil</v>
          </cell>
          <cell r="AK3162" t="str">
            <v>MIERCOLES 05-08 ENTRE 8 Y 18 HORAS!</v>
          </cell>
          <cell r="AL3162">
            <v>1630006406</v>
          </cell>
          <cell r="AM3162">
            <v>259687292</v>
          </cell>
          <cell r="AN3162" t="str">
            <v>Sí</v>
          </cell>
        </row>
        <row r="3163">
          <cell r="A3163">
            <v>1481</v>
          </cell>
          <cell r="B3163" t="str">
            <v>fabiana.veron@hotmail.com</v>
          </cell>
          <cell r="AF3163" t="str">
            <v>FRASCO VIDRIO 19CM X 9CM DIAM</v>
          </cell>
          <cell r="AG3163" t="str">
            <v>298.13</v>
          </cell>
          <cell r="AH3163">
            <v>2</v>
          </cell>
          <cell r="AI3163" t="str">
            <v>BA6431</v>
          </cell>
          <cell r="AN3163" t="str">
            <v>Sí</v>
          </cell>
        </row>
        <row r="3164">
          <cell r="A3164">
            <v>1481</v>
          </cell>
          <cell r="B3164" t="str">
            <v>fabiana.veron@hotmail.com</v>
          </cell>
          <cell r="AF3164" t="str">
            <v>CUCHARAS LARGAS PL 1PC PASTEL 23 CM</v>
          </cell>
          <cell r="AG3164" t="str">
            <v>29.28</v>
          </cell>
          <cell r="AH3164">
            <v>1</v>
          </cell>
          <cell r="AI3164" t="str">
            <v>019BA6978</v>
          </cell>
          <cell r="AN3164" t="str">
            <v>Sí</v>
          </cell>
        </row>
        <row r="3165">
          <cell r="A3165">
            <v>1481</v>
          </cell>
          <cell r="B3165" t="str">
            <v>fabiana.veron@hotmail.com</v>
          </cell>
          <cell r="AF3165" t="str">
            <v>MOLDE TARTERA</v>
          </cell>
          <cell r="AG3165" t="str">
            <v>225.44</v>
          </cell>
          <cell r="AH3165">
            <v>1</v>
          </cell>
          <cell r="AI3165" t="str">
            <v>046BA4836</v>
          </cell>
          <cell r="AN3165" t="str">
            <v>Sí</v>
          </cell>
        </row>
        <row r="3166">
          <cell r="A3166">
            <v>1481</v>
          </cell>
          <cell r="B3166" t="str">
            <v>fabiana.veron@hotmail.com</v>
          </cell>
          <cell r="AF3166" t="str">
            <v>UNTADOR CRISTAL 1 PIEZA 14,5CM MOTIV. SIN ELECCIÓN</v>
          </cell>
          <cell r="AG3166" t="str">
            <v>18.63</v>
          </cell>
          <cell r="AH3166">
            <v>1</v>
          </cell>
          <cell r="AI3166" t="str">
            <v>019BA6981</v>
          </cell>
          <cell r="AN3166" t="str">
            <v>Sí</v>
          </cell>
        </row>
        <row r="3167">
          <cell r="A3167">
            <v>1480</v>
          </cell>
          <cell r="B3167" t="str">
            <v>dadamoconstanza@gmail.com</v>
          </cell>
          <cell r="C3167">
            <v>44040</v>
          </cell>
          <cell r="D3167" t="str">
            <v>Abierta</v>
          </cell>
          <cell r="E3167" t="str">
            <v>Recibido</v>
          </cell>
          <cell r="F3167" t="str">
            <v>Enviado</v>
          </cell>
          <cell r="G3167" t="str">
            <v>ARS</v>
          </cell>
          <cell r="H3167" t="str">
            <v>577.69</v>
          </cell>
          <cell r="I3167">
            <v>0</v>
          </cell>
          <cell r="J3167">
            <v>0</v>
          </cell>
          <cell r="K3167" t="str">
            <v>577.69</v>
          </cell>
          <cell r="L3167" t="str">
            <v>Constanza Gonzalez</v>
          </cell>
          <cell r="M3167">
            <v>40785425</v>
          </cell>
          <cell r="N3167">
            <v>1133115187</v>
          </cell>
          <cell r="O3167" t="str">
            <v>Constanza Gonzalez</v>
          </cell>
          <cell r="P3167">
            <v>1133115187</v>
          </cell>
          <cell r="Q3167" t="str">
            <v>Las flores</v>
          </cell>
          <cell r="R3167">
            <v>1600</v>
          </cell>
          <cell r="S3167" t="str">
            <v>Torre 44 5to C</v>
          </cell>
          <cell r="T3167" t="str">
            <v>Complejo habitacional wilde</v>
          </cell>
          <cell r="U3167" t="str">
            <v>Wilde</v>
          </cell>
          <cell r="V3167">
            <v>1875</v>
          </cell>
          <cell r="W3167" t="str">
            <v>Gran Buenos Aires</v>
          </cell>
          <cell r="Y3167" t="str">
            <v>ENVÍO SIN CARGO (CABA Y GRAN PARTE DE GBA) TIEMPO: 4 a 6 DÍAS HÁBILES</v>
          </cell>
          <cell r="Z3167" t="str">
            <v>Mercado Pago</v>
          </cell>
          <cell r="AD3167">
            <v>44040</v>
          </cell>
          <cell r="AE3167">
            <v>44043</v>
          </cell>
          <cell r="AF3167" t="str">
            <v>CAFETERA EMBOLO 350 ML M1</v>
          </cell>
          <cell r="AG3167" t="str">
            <v>577.69</v>
          </cell>
          <cell r="AH3167">
            <v>1</v>
          </cell>
          <cell r="AI3167" t="str">
            <v>046BA8037</v>
          </cell>
          <cell r="AJ3167" t="str">
            <v>Móvil</v>
          </cell>
          <cell r="AK3167" t="str">
            <v>LUNES 3-08 ENTRE 8 Y 18 HORAS!</v>
          </cell>
          <cell r="AL3167">
            <v>1629793467</v>
          </cell>
          <cell r="AM3167">
            <v>269216904</v>
          </cell>
          <cell r="AN3167" t="str">
            <v>Sí</v>
          </cell>
        </row>
        <row r="3168">
          <cell r="A3168">
            <v>1479</v>
          </cell>
          <cell r="B3168" t="str">
            <v>ariaslauri85@gmail.com</v>
          </cell>
          <cell r="C3168">
            <v>44040</v>
          </cell>
          <cell r="D3168" t="str">
            <v>Abierta</v>
          </cell>
          <cell r="E3168" t="str">
            <v>Recibido</v>
          </cell>
          <cell r="F3168" t="str">
            <v>Enviado</v>
          </cell>
          <cell r="G3168" t="str">
            <v>ARS</v>
          </cell>
          <cell r="H3168" t="str">
            <v>2774.9</v>
          </cell>
          <cell r="I3168">
            <v>0</v>
          </cell>
          <cell r="J3168">
            <v>0</v>
          </cell>
          <cell r="K3168" t="str">
            <v>2774.9</v>
          </cell>
          <cell r="L3168" t="str">
            <v>Laura Arias</v>
          </cell>
          <cell r="M3168">
            <v>31750822</v>
          </cell>
          <cell r="N3168">
            <v>1561919411</v>
          </cell>
          <cell r="O3168" t="str">
            <v>Laura Arias</v>
          </cell>
          <cell r="P3168">
            <v>1561919411</v>
          </cell>
          <cell r="Q3168" t="str">
            <v>Güiraldes</v>
          </cell>
          <cell r="R3168">
            <v>1661</v>
          </cell>
          <cell r="T3168" t="str">
            <v>Villa Maipú</v>
          </cell>
          <cell r="U3168" t="str">
            <v>San Martín Provincia de Buenos Aires</v>
          </cell>
          <cell r="V3168">
            <v>1650</v>
          </cell>
          <cell r="W3168" t="str">
            <v>Gran Buenos Aires</v>
          </cell>
          <cell r="Y3168" t="str">
            <v>ENVÍO SIN CARGO (CABA Y GRAN PARTE DE GBA) TIEMPO: 4 a 6 DÍAS HÁBILES</v>
          </cell>
          <cell r="Z3168" t="str">
            <v>Mercado Pago</v>
          </cell>
          <cell r="AD3168">
            <v>44040</v>
          </cell>
          <cell r="AE3168">
            <v>44043</v>
          </cell>
          <cell r="AF3168" t="str">
            <v>PLANTA ARTIFICIAL MACET CEM. CACTUS</v>
          </cell>
          <cell r="AG3168">
            <v>404</v>
          </cell>
          <cell r="AH3168">
            <v>1</v>
          </cell>
          <cell r="AI3168" t="str">
            <v>046FL7153</v>
          </cell>
          <cell r="AJ3168" t="str">
            <v>Móvil</v>
          </cell>
          <cell r="AK3168" t="str">
            <v>MARTES 4-07 ENTRE 8 Y 18 HORAS!</v>
          </cell>
          <cell r="AL3168">
            <v>1629720108</v>
          </cell>
          <cell r="AM3168">
            <v>269173455</v>
          </cell>
          <cell r="AN3168" t="str">
            <v>Sí</v>
          </cell>
        </row>
        <row r="3169">
          <cell r="A3169">
            <v>1479</v>
          </cell>
          <cell r="B3169" t="str">
            <v>ariaslauri85@gmail.com</v>
          </cell>
          <cell r="AF3169" t="str">
            <v>CUCHARAS LARGAS PL 1PC PASTEL 23 CM</v>
          </cell>
          <cell r="AG3169" t="str">
            <v>29.28</v>
          </cell>
          <cell r="AH3169">
            <v>2</v>
          </cell>
          <cell r="AI3169" t="str">
            <v>019BA6978</v>
          </cell>
          <cell r="AN3169" t="str">
            <v>Sí</v>
          </cell>
        </row>
        <row r="3170">
          <cell r="A3170">
            <v>1479</v>
          </cell>
          <cell r="B3170" t="str">
            <v>ariaslauri85@gmail.com</v>
          </cell>
          <cell r="AF3170" t="str">
            <v>JABONERA GRIS POLIRESINA 17 X 6 CM</v>
          </cell>
          <cell r="AG3170" t="str">
            <v>342.16</v>
          </cell>
          <cell r="AH3170">
            <v>1</v>
          </cell>
          <cell r="AI3170" t="str">
            <v>AB7302</v>
          </cell>
          <cell r="AN3170" t="str">
            <v>Sí</v>
          </cell>
        </row>
        <row r="3171">
          <cell r="A3171">
            <v>1479</v>
          </cell>
          <cell r="B3171" t="str">
            <v>ariaslauri85@gmail.com</v>
          </cell>
          <cell r="AF3171" t="str">
            <v>DISPENSER POLIRESINA + MADERA 17 X 7 CM</v>
          </cell>
          <cell r="AG3171" t="str">
            <v>611.62</v>
          </cell>
          <cell r="AH3171">
            <v>1</v>
          </cell>
          <cell r="AI3171" t="str">
            <v>AB7322</v>
          </cell>
          <cell r="AN3171" t="str">
            <v>Sí</v>
          </cell>
        </row>
        <row r="3172">
          <cell r="A3172">
            <v>1479</v>
          </cell>
          <cell r="B3172" t="str">
            <v>ariaslauri85@gmail.com</v>
          </cell>
          <cell r="AF3172" t="str">
            <v>RELOJ PARED FONDO BLANCO MARCO CHATO DIAM 25CM</v>
          </cell>
          <cell r="AG3172" t="str">
            <v>398.56</v>
          </cell>
          <cell r="AH3172">
            <v>1</v>
          </cell>
          <cell r="AI3172" t="str">
            <v>046RE6030</v>
          </cell>
          <cell r="AN3172" t="str">
            <v>Sí</v>
          </cell>
        </row>
        <row r="3173">
          <cell r="A3173">
            <v>1479</v>
          </cell>
          <cell r="B3173" t="str">
            <v>ariaslauri85@gmail.com</v>
          </cell>
          <cell r="AF3173" t="str">
            <v>TAZA ROMA DE CERAMICA AZUL POPPY  275ML</v>
          </cell>
          <cell r="AG3173">
            <v>480</v>
          </cell>
          <cell r="AH3173">
            <v>2</v>
          </cell>
          <cell r="AI3173" t="str">
            <v>PO342713</v>
          </cell>
          <cell r="AN3173" t="str">
            <v>Sí</v>
          </cell>
        </row>
        <row r="3174">
          <cell r="A3174">
            <v>1478</v>
          </cell>
          <cell r="B3174" t="str">
            <v>mel_0816@hotmail.com</v>
          </cell>
          <cell r="C3174">
            <v>44040</v>
          </cell>
          <cell r="D3174" t="str">
            <v>Abierta</v>
          </cell>
          <cell r="E3174" t="str">
            <v>Pendiente</v>
          </cell>
          <cell r="F3174" t="str">
            <v>No está empaquetado</v>
          </cell>
          <cell r="G3174" t="str">
            <v>ARS</v>
          </cell>
          <cell r="H3174" t="str">
            <v>2349.39</v>
          </cell>
          <cell r="I3174">
            <v>0</v>
          </cell>
          <cell r="J3174">
            <v>0</v>
          </cell>
          <cell r="K3174" t="str">
            <v>2349.39</v>
          </cell>
          <cell r="L3174" t="str">
            <v>Melina Guilarte</v>
          </cell>
          <cell r="M3174">
            <v>35349199</v>
          </cell>
          <cell r="N3174">
            <v>1134417265</v>
          </cell>
          <cell r="O3174" t="str">
            <v>Melina Guilarte</v>
          </cell>
          <cell r="P3174">
            <v>1134417265</v>
          </cell>
          <cell r="Q3174" t="str">
            <v>Flora</v>
          </cell>
          <cell r="R3174">
            <v>1174</v>
          </cell>
          <cell r="S3174" t="str">
            <v>PH 3</v>
          </cell>
          <cell r="U3174" t="str">
            <v>Buenos Aires</v>
          </cell>
          <cell r="V3174">
            <v>1706</v>
          </cell>
          <cell r="W3174" t="str">
            <v>Gran Buenos Aires</v>
          </cell>
          <cell r="Y3174" t="str">
            <v>ENVÍO SIN CARGO (CABA Y GRAN PARTE DE GBA) TIEMPO: 4 a 6 DÍAS HÁBILES</v>
          </cell>
          <cell r="Z3174" t="str">
            <v>Mercado Pago</v>
          </cell>
          <cell r="AF3174" t="str">
            <v>ESPECIERO 6 PIEZAS DE ACERO INOXIDABLE 20X20 CM</v>
          </cell>
          <cell r="AG3174" t="str">
            <v>1227.79</v>
          </cell>
          <cell r="AH3174">
            <v>1</v>
          </cell>
          <cell r="AI3174" t="str">
            <v>046BA3347</v>
          </cell>
          <cell r="AJ3174" t="str">
            <v>Móvil</v>
          </cell>
          <cell r="AK3174" t="str">
            <v/>
          </cell>
          <cell r="AL3174">
            <v>1629651567</v>
          </cell>
          <cell r="AM3174">
            <v>269173218</v>
          </cell>
          <cell r="AN3174" t="str">
            <v>Sí</v>
          </cell>
        </row>
        <row r="3175">
          <cell r="A3175">
            <v>1478</v>
          </cell>
          <cell r="B3175" t="str">
            <v>mel_0816@hotmail.com</v>
          </cell>
          <cell r="AF3175" t="str">
            <v>CAJA DE TE MAD. BCO 9DIV 24X7CM</v>
          </cell>
          <cell r="AG3175" t="str">
            <v>1121.6</v>
          </cell>
          <cell r="AH3175">
            <v>1</v>
          </cell>
          <cell r="AI3175" t="str">
            <v>046CX7202</v>
          </cell>
          <cell r="AN3175" t="str">
            <v>Sí</v>
          </cell>
        </row>
        <row r="3176">
          <cell r="A3176">
            <v>1477</v>
          </cell>
          <cell r="B3176" t="str">
            <v>ximena.lopezpaz@gmail.com</v>
          </cell>
          <cell r="C3176">
            <v>44040</v>
          </cell>
          <cell r="D3176" t="str">
            <v>Abierta</v>
          </cell>
          <cell r="E3176" t="str">
            <v>Recibido</v>
          </cell>
          <cell r="F3176" t="str">
            <v>Enviado</v>
          </cell>
          <cell r="G3176" t="str">
            <v>ARS</v>
          </cell>
          <cell r="H3176" t="str">
            <v>1445.05</v>
          </cell>
          <cell r="I3176">
            <v>0</v>
          </cell>
          <cell r="J3176">
            <v>520</v>
          </cell>
          <cell r="K3176" t="str">
            <v>1965.05</v>
          </cell>
          <cell r="L3176" t="str">
            <v>Ximena Lopez Paz</v>
          </cell>
          <cell r="M3176">
            <v>38396041</v>
          </cell>
          <cell r="N3176">
            <v>2235275108</v>
          </cell>
          <cell r="O3176" t="str">
            <v>Ximena Lopez Paz</v>
          </cell>
          <cell r="P3176">
            <v>2235275108</v>
          </cell>
          <cell r="Q3176" t="str">
            <v>Marconi</v>
          </cell>
          <cell r="R3176">
            <v>2323</v>
          </cell>
          <cell r="U3176" t="str">
            <v>Mar del Plata</v>
          </cell>
          <cell r="V3176">
            <v>7600</v>
          </cell>
          <cell r="W3176" t="str">
            <v>Buenos Aires</v>
          </cell>
          <cell r="Y3176" t="str">
            <v>Correo Argentino - Encomienda Clásica</v>
          </cell>
          <cell r="Z3176" t="str">
            <v>Mercado Pago</v>
          </cell>
          <cell r="AD3176">
            <v>44040</v>
          </cell>
          <cell r="AE3176">
            <v>44043</v>
          </cell>
          <cell r="AF3176" t="str">
            <v>PUFF REDONDO CHICO BLANCO DE 30CM Y 30H</v>
          </cell>
          <cell r="AG3176" t="str">
            <v>1445.05</v>
          </cell>
          <cell r="AH3176">
            <v>1</v>
          </cell>
          <cell r="AI3176" t="str">
            <v>AS7258</v>
          </cell>
          <cell r="AJ3176" t="str">
            <v>Web</v>
          </cell>
          <cell r="AK3176" t="str">
            <v>LUNES 3-07 SE ENVIA AL CORREO ARGENTINO! ENTRE 15 Y 18 HORAS!</v>
          </cell>
          <cell r="AL3176">
            <v>1629647667</v>
          </cell>
          <cell r="AM3176">
            <v>269181512</v>
          </cell>
          <cell r="AN3176" t="str">
            <v>Sí</v>
          </cell>
        </row>
        <row r="3177">
          <cell r="A3177">
            <v>1476</v>
          </cell>
          <cell r="B3177" t="str">
            <v>maleiin@hotmail.es</v>
          </cell>
          <cell r="C3177">
            <v>44040</v>
          </cell>
          <cell r="D3177" t="str">
            <v>Abierta</v>
          </cell>
          <cell r="E3177" t="str">
            <v>Recibido</v>
          </cell>
          <cell r="F3177" t="str">
            <v>Enviado</v>
          </cell>
          <cell r="G3177" t="str">
            <v>ARS</v>
          </cell>
          <cell r="H3177" t="str">
            <v>3391.86</v>
          </cell>
          <cell r="I3177">
            <v>0</v>
          </cell>
          <cell r="J3177">
            <v>0</v>
          </cell>
          <cell r="K3177" t="str">
            <v>3391.86</v>
          </cell>
          <cell r="L3177" t="str">
            <v>Malena Gorriti</v>
          </cell>
          <cell r="M3177">
            <v>35186936</v>
          </cell>
          <cell r="N3177">
            <v>1150046905</v>
          </cell>
          <cell r="O3177" t="str">
            <v>Malena Gorriti</v>
          </cell>
          <cell r="P3177">
            <v>1150046905</v>
          </cell>
          <cell r="Q3177" t="str">
            <v>Muñecas</v>
          </cell>
          <cell r="R3177">
            <v>1157</v>
          </cell>
          <cell r="S3177" t="str">
            <v>2A</v>
          </cell>
          <cell r="T3177" t="str">
            <v>VILLA CRESPO</v>
          </cell>
          <cell r="U3177" t="str">
            <v>Caba</v>
          </cell>
          <cell r="V3177">
            <v>1414</v>
          </cell>
          <cell r="W3177" t="str">
            <v>Capital Federal</v>
          </cell>
          <cell r="Y3177" t="str">
            <v>ENVÍO SIN CARGO (CABA Y GRAN PARTE DE GBA) TIEMPO: 4 a 6 DÍAS HÁBILES</v>
          </cell>
          <cell r="Z3177" t="str">
            <v>Mercado Pago</v>
          </cell>
          <cell r="AD3177">
            <v>44040</v>
          </cell>
          <cell r="AE3177">
            <v>44043</v>
          </cell>
          <cell r="AF3177" t="str">
            <v>SET X 4PC FRASCOS BLANCO BORDE ROJO</v>
          </cell>
          <cell r="AG3177" t="str">
            <v>1617.89</v>
          </cell>
          <cell r="AH3177">
            <v>1</v>
          </cell>
          <cell r="AI3177" t="str">
            <v>BA4691</v>
          </cell>
          <cell r="AJ3177" t="str">
            <v>Web</v>
          </cell>
          <cell r="AK3177" t="str">
            <v>SABADO 31-07 ENTRE 8 Y 16 HORAS !</v>
          </cell>
          <cell r="AL3177">
            <v>1629645065</v>
          </cell>
          <cell r="AM3177">
            <v>268451294</v>
          </cell>
          <cell r="AN3177" t="str">
            <v>Sí</v>
          </cell>
        </row>
        <row r="3178">
          <cell r="A3178">
            <v>1476</v>
          </cell>
          <cell r="B3178" t="str">
            <v>maleiin@hotmail.es</v>
          </cell>
          <cell r="AF3178" t="str">
            <v>TABLA DE PICAR RECTANGULAR BLANCA 26X38 CM</v>
          </cell>
          <cell r="AG3178" t="str">
            <v>465.83</v>
          </cell>
          <cell r="AH3178">
            <v>1</v>
          </cell>
          <cell r="AI3178" t="str">
            <v>BA8058</v>
          </cell>
          <cell r="AN3178" t="str">
            <v>Sí</v>
          </cell>
        </row>
        <row r="3179">
          <cell r="A3179">
            <v>1476</v>
          </cell>
          <cell r="B3179" t="str">
            <v>maleiin@hotmail.es</v>
          </cell>
          <cell r="AF3179" t="str">
            <v>JUEGO DE 4 PINTAS</v>
          </cell>
          <cell r="AG3179" t="str">
            <v>479.2</v>
          </cell>
          <cell r="AH3179">
            <v>1</v>
          </cell>
          <cell r="AI3179" t="str">
            <v>RI68946PK</v>
          </cell>
          <cell r="AN3179" t="str">
            <v>Sí</v>
          </cell>
        </row>
        <row r="3180">
          <cell r="A3180">
            <v>1476</v>
          </cell>
          <cell r="B3180" t="str">
            <v>maleiin@hotmail.es</v>
          </cell>
          <cell r="AF3180" t="str">
            <v>SET X 7 PIEZAS BOWLS DE VIDRIO 22.5X5CM 277 ML / 6 PC DE 12.5X5.5CM 152 ML</v>
          </cell>
          <cell r="AG3180" t="str">
            <v>828.94</v>
          </cell>
          <cell r="AH3180">
            <v>1</v>
          </cell>
          <cell r="AI3180" t="str">
            <v>09523F7</v>
          </cell>
          <cell r="AN3180" t="str">
            <v>Sí</v>
          </cell>
        </row>
        <row r="3181">
          <cell r="A3181">
            <v>1475</v>
          </cell>
          <cell r="B3181" t="str">
            <v>lauris_fonti@hotmail.com</v>
          </cell>
          <cell r="C3181">
            <v>44040</v>
          </cell>
          <cell r="D3181" t="str">
            <v>Abierta</v>
          </cell>
          <cell r="E3181" t="str">
            <v>Recibido</v>
          </cell>
          <cell r="F3181" t="str">
            <v>Enviado</v>
          </cell>
          <cell r="G3181" t="str">
            <v>ARS</v>
          </cell>
          <cell r="H3181" t="str">
            <v>1603.19</v>
          </cell>
          <cell r="I3181">
            <v>0</v>
          </cell>
          <cell r="J3181">
            <v>0</v>
          </cell>
          <cell r="K3181" t="str">
            <v>1603.19</v>
          </cell>
          <cell r="L3181" t="str">
            <v>laura Fonticelli</v>
          </cell>
          <cell r="M3181">
            <v>33037999</v>
          </cell>
          <cell r="N3181">
            <v>1550370775</v>
          </cell>
          <cell r="O3181" t="str">
            <v>Laura Fonticelli</v>
          </cell>
          <cell r="P3181">
            <v>1550370775</v>
          </cell>
          <cell r="Q3181" t="str">
            <v>Rodriguez Peña</v>
          </cell>
          <cell r="R3181">
            <v>952</v>
          </cell>
          <cell r="S3181" t="str">
            <v>12 B</v>
          </cell>
          <cell r="U3181" t="str">
            <v>Buenos Aires</v>
          </cell>
          <cell r="V3181">
            <v>1663</v>
          </cell>
          <cell r="W3181" t="str">
            <v>Gran Buenos Aires</v>
          </cell>
          <cell r="Y3181" t="str">
            <v>ENVÍO SIN CARGO (CABA Y GRAN PARTE DE GBA) TIEMPO: 4 a 6 DÍAS HÁBILES</v>
          </cell>
          <cell r="Z3181" t="str">
            <v>Mercado Pago</v>
          </cell>
          <cell r="AD3181">
            <v>44040</v>
          </cell>
          <cell r="AE3181">
            <v>44043</v>
          </cell>
          <cell r="AF3181" t="str">
            <v>INDIVIDUAL CUERINA MAPA 44X30CM</v>
          </cell>
          <cell r="AG3181" t="str">
            <v>354.4</v>
          </cell>
          <cell r="AH3181">
            <v>2</v>
          </cell>
          <cell r="AI3181" t="str">
            <v>CHUIN37R</v>
          </cell>
          <cell r="AJ3181" t="str">
            <v>Web</v>
          </cell>
          <cell r="AK3181" t="str">
            <v>MARTES 4-07 ENTRE 8 Y 18 HORAS!</v>
          </cell>
          <cell r="AL3181">
            <v>1629602833</v>
          </cell>
          <cell r="AM3181">
            <v>265270937</v>
          </cell>
          <cell r="AN3181" t="str">
            <v>Sí</v>
          </cell>
        </row>
        <row r="3182">
          <cell r="A3182">
            <v>1475</v>
          </cell>
          <cell r="B3182" t="str">
            <v>lauris_fonti@hotmail.com</v>
          </cell>
          <cell r="AF3182" t="str">
            <v>FRASCO VIDRIO 19CM X 9CM DIAM</v>
          </cell>
          <cell r="AG3182" t="str">
            <v>298.13</v>
          </cell>
          <cell r="AH3182">
            <v>3</v>
          </cell>
          <cell r="AI3182" t="str">
            <v>BA6431</v>
          </cell>
          <cell r="AN3182" t="str">
            <v>Sí</v>
          </cell>
        </row>
        <row r="3183">
          <cell r="A3183">
            <v>1474</v>
          </cell>
          <cell r="B3183" t="str">
            <v>natidilalla@gmail.com</v>
          </cell>
          <cell r="C3183">
            <v>44040</v>
          </cell>
          <cell r="D3183" t="str">
            <v>Abierta</v>
          </cell>
          <cell r="E3183" t="str">
            <v>Recibido</v>
          </cell>
          <cell r="F3183" t="str">
            <v>Enviado</v>
          </cell>
          <cell r="G3183" t="str">
            <v>ARS</v>
          </cell>
          <cell r="H3183" t="str">
            <v>1726.55</v>
          </cell>
          <cell r="I3183">
            <v>0</v>
          </cell>
          <cell r="J3183">
            <v>0</v>
          </cell>
          <cell r="K3183" t="str">
            <v>1726.55</v>
          </cell>
          <cell r="L3183" t="str">
            <v>Natalia Di Lalla</v>
          </cell>
          <cell r="M3183">
            <v>33018683</v>
          </cell>
          <cell r="N3183">
            <v>1157941404</v>
          </cell>
          <cell r="O3183" t="str">
            <v>Natalia Di Lalla</v>
          </cell>
          <cell r="P3183">
            <v>1157941404</v>
          </cell>
          <cell r="Q3183" t="str">
            <v>Cullen</v>
          </cell>
          <cell r="R3183">
            <v>4836</v>
          </cell>
          <cell r="S3183" t="str">
            <v>9A</v>
          </cell>
          <cell r="T3183" t="str">
            <v>Villa Urquiza</v>
          </cell>
          <cell r="U3183" t="str">
            <v>Ciudad de Buenos Aires</v>
          </cell>
          <cell r="V3183">
            <v>1431</v>
          </cell>
          <cell r="W3183" t="str">
            <v>Capital Federal</v>
          </cell>
          <cell r="Y3183" t="str">
            <v>ENVÍO SIN CARGO (CABA Y GRAN PARTE DE GBA) TIEMPO: 4 a 6 DÍAS HÁBILES</v>
          </cell>
          <cell r="Z3183" t="str">
            <v>Mercado Pago</v>
          </cell>
          <cell r="AD3183">
            <v>44040</v>
          </cell>
          <cell r="AE3183">
            <v>44043</v>
          </cell>
          <cell r="AF3183" t="str">
            <v>TUPPER SET 6PCS C/TAPA DE VENTILACION (Fucsia)</v>
          </cell>
          <cell r="AG3183" t="str">
            <v>727.61</v>
          </cell>
          <cell r="AH3183">
            <v>1</v>
          </cell>
          <cell r="AI3183" t="str">
            <v>100BA4030</v>
          </cell>
          <cell r="AJ3183" t="str">
            <v>Móvil</v>
          </cell>
          <cell r="AK3183" t="str">
            <v>SABADO 31-07 ENTRE 8 Y 16 HORAS !</v>
          </cell>
          <cell r="AL3183">
            <v>1629563827</v>
          </cell>
          <cell r="AM3183">
            <v>269151167</v>
          </cell>
          <cell r="AN3183" t="str">
            <v>Sí</v>
          </cell>
        </row>
        <row r="3184">
          <cell r="A3184">
            <v>1474</v>
          </cell>
          <cell r="B3184" t="str">
            <v>natidilalla@gmail.com</v>
          </cell>
          <cell r="AF3184" t="str">
            <v>SET X 7 PIEZAS BOWLS DE VIDRIO 22.5X5CM 277 ML / 6 PC DE 12.5X5.5CM 152 ML</v>
          </cell>
          <cell r="AG3184" t="str">
            <v>828.94</v>
          </cell>
          <cell r="AH3184">
            <v>1</v>
          </cell>
          <cell r="AI3184" t="str">
            <v>09523F7</v>
          </cell>
          <cell r="AN3184" t="str">
            <v>Sí</v>
          </cell>
        </row>
        <row r="3185">
          <cell r="A3185">
            <v>1474</v>
          </cell>
          <cell r="B3185" t="str">
            <v>natidilalla@gmail.com</v>
          </cell>
          <cell r="AF3185" t="str">
            <v>VASO ROJO FACETADO Y EXPRIMIDOR</v>
          </cell>
          <cell r="AG3185">
            <v>170</v>
          </cell>
          <cell r="AH3185">
            <v>1</v>
          </cell>
          <cell r="AI3185" t="str">
            <v>BP24003</v>
          </cell>
          <cell r="AN3185" t="str">
            <v>Sí</v>
          </cell>
        </row>
        <row r="3186">
          <cell r="A3186">
            <v>1473</v>
          </cell>
          <cell r="B3186" t="str">
            <v>camilagassa@gmail.com</v>
          </cell>
          <cell r="C3186">
            <v>44040</v>
          </cell>
          <cell r="D3186" t="str">
            <v>Abierta</v>
          </cell>
          <cell r="E3186" t="str">
            <v>Recibido</v>
          </cell>
          <cell r="F3186" t="str">
            <v>Enviado</v>
          </cell>
          <cell r="G3186" t="str">
            <v>ARS</v>
          </cell>
          <cell r="H3186" t="str">
            <v>3712.61</v>
          </cell>
          <cell r="I3186">
            <v>0</v>
          </cell>
          <cell r="J3186">
            <v>0</v>
          </cell>
          <cell r="K3186" t="str">
            <v>3712.61</v>
          </cell>
          <cell r="L3186" t="str">
            <v>Camila Gassa</v>
          </cell>
          <cell r="M3186">
            <v>40304715</v>
          </cell>
          <cell r="N3186">
            <v>1137039952</v>
          </cell>
          <cell r="O3186" t="str">
            <v>Camila Gassa</v>
          </cell>
          <cell r="P3186">
            <v>1137039952</v>
          </cell>
          <cell r="Q3186" t="str">
            <v>Pedro Farina</v>
          </cell>
          <cell r="R3186">
            <v>1229</v>
          </cell>
          <cell r="U3186" t="str">
            <v>Monte Grande</v>
          </cell>
          <cell r="V3186">
            <v>1842</v>
          </cell>
          <cell r="W3186" t="str">
            <v>Gran Buenos Aires</v>
          </cell>
          <cell r="Y3186" t="str">
            <v>ENVÍO SIN CARGO (CABA Y GRAN PARTE DE GBA) TIEMPO: 4 a 6 DÍAS HÁBILES</v>
          </cell>
          <cell r="Z3186" t="str">
            <v>Mercado Pago</v>
          </cell>
          <cell r="AD3186">
            <v>44040</v>
          </cell>
          <cell r="AE3186">
            <v>44043</v>
          </cell>
          <cell r="AF3186" t="str">
            <v>BOWL BAMBOO BLANCO 14X28CM</v>
          </cell>
          <cell r="AG3186" t="str">
            <v>1065.95</v>
          </cell>
          <cell r="AH3186">
            <v>1</v>
          </cell>
          <cell r="AI3186" t="str">
            <v>BA7812</v>
          </cell>
          <cell r="AJ3186" t="str">
            <v>Web</v>
          </cell>
          <cell r="AK3186" t="str">
            <v>LUNES 3-08 ENTRE 8 Y 18 HORAS!</v>
          </cell>
          <cell r="AL3186">
            <v>1629562512</v>
          </cell>
          <cell r="AM3186">
            <v>269136109</v>
          </cell>
          <cell r="AN3186" t="str">
            <v>Sí</v>
          </cell>
        </row>
        <row r="3187">
          <cell r="A3187">
            <v>1473</v>
          </cell>
          <cell r="B3187" t="str">
            <v>camilagassa@gmail.com</v>
          </cell>
          <cell r="AF3187" t="str">
            <v>BOWL BAMBOO BLANCO 23CMX8CM</v>
          </cell>
          <cell r="AG3187" t="str">
            <v>1087.2</v>
          </cell>
          <cell r="AH3187">
            <v>1</v>
          </cell>
          <cell r="AI3187" t="str">
            <v>BA8128BLA</v>
          </cell>
          <cell r="AN3187" t="str">
            <v>Sí</v>
          </cell>
        </row>
        <row r="3188">
          <cell r="A3188">
            <v>1473</v>
          </cell>
          <cell r="B3188" t="str">
            <v>camilagassa@gmail.com</v>
          </cell>
          <cell r="AF3188" t="str">
            <v>RALLADOR VERDE 20 X 4 CM</v>
          </cell>
          <cell r="AG3188" t="str">
            <v>331.67</v>
          </cell>
          <cell r="AH3188">
            <v>1</v>
          </cell>
          <cell r="AI3188" t="str">
            <v>BA6436</v>
          </cell>
          <cell r="AN3188" t="str">
            <v>Sí</v>
          </cell>
        </row>
        <row r="3189">
          <cell r="A3189">
            <v>1473</v>
          </cell>
          <cell r="B3189" t="str">
            <v>camilagassa@gmail.com</v>
          </cell>
          <cell r="AF3189" t="str">
            <v>ESPECIERO 6 PIEZAS DE ACERO INOXIDABLE 20X20 CM</v>
          </cell>
          <cell r="AG3189" t="str">
            <v>1227.79</v>
          </cell>
          <cell r="AH3189">
            <v>1</v>
          </cell>
          <cell r="AI3189" t="str">
            <v>046BA3347</v>
          </cell>
          <cell r="AN3189" t="str">
            <v>Sí</v>
          </cell>
        </row>
        <row r="3190">
          <cell r="A3190">
            <v>1472</v>
          </cell>
          <cell r="B3190" t="str">
            <v>sorayacabanas@hotmail.com</v>
          </cell>
          <cell r="C3190">
            <v>44040</v>
          </cell>
          <cell r="D3190" t="str">
            <v>Abierta</v>
          </cell>
          <cell r="E3190" t="str">
            <v>Recibido</v>
          </cell>
          <cell r="F3190" t="str">
            <v>Enviado</v>
          </cell>
          <cell r="G3190" t="str">
            <v>ARS</v>
          </cell>
          <cell r="H3190" t="str">
            <v>1949.6</v>
          </cell>
          <cell r="I3190">
            <v>0</v>
          </cell>
          <cell r="J3190">
            <v>0</v>
          </cell>
          <cell r="K3190" t="str">
            <v>1949.6</v>
          </cell>
          <cell r="L3190" t="str">
            <v>Soraya Cabanas</v>
          </cell>
          <cell r="M3190">
            <v>35821155</v>
          </cell>
          <cell r="N3190">
            <v>1530520319</v>
          </cell>
          <cell r="O3190" t="str">
            <v>Soraya cabanas</v>
          </cell>
          <cell r="P3190">
            <v>1530520319</v>
          </cell>
          <cell r="Q3190" t="str">
            <v>Centenario Uruguayo</v>
          </cell>
          <cell r="R3190">
            <v>1279</v>
          </cell>
          <cell r="T3190" t="str">
            <v>Lanus este</v>
          </cell>
          <cell r="U3190" t="str">
            <v>Lanus</v>
          </cell>
          <cell r="V3190">
            <v>1824</v>
          </cell>
          <cell r="W3190" t="str">
            <v>Gran Buenos Aires</v>
          </cell>
          <cell r="Y3190" t="str">
            <v>ENVÍO SIN CARGO (CABA Y GRAN PARTE DE GBA) TIEMPO: 4 a 6 DÍAS HÁBILES</v>
          </cell>
          <cell r="Z3190" t="str">
            <v>Mercado Pago</v>
          </cell>
          <cell r="AD3190">
            <v>44040</v>
          </cell>
          <cell r="AE3190">
            <v>44049</v>
          </cell>
          <cell r="AF3190" t="str">
            <v>JABONERA BAÑO POLISERINA PASTEL</v>
          </cell>
          <cell r="AG3190">
            <v>392</v>
          </cell>
          <cell r="AH3190">
            <v>1</v>
          </cell>
          <cell r="AI3190" t="str">
            <v>046AB6644</v>
          </cell>
          <cell r="AJ3190" t="str">
            <v>Móvil</v>
          </cell>
          <cell r="AK3190" t="str">
            <v>MIERCOLES 12-08 ENTRE 8 Y 18 HORAS!</v>
          </cell>
          <cell r="AL3190">
            <v>1629514538</v>
          </cell>
          <cell r="AM3190">
            <v>269143984</v>
          </cell>
          <cell r="AN3190" t="str">
            <v>Sí</v>
          </cell>
        </row>
        <row r="3191">
          <cell r="A3191">
            <v>1472</v>
          </cell>
          <cell r="B3191" t="str">
            <v>sorayacabanas@hotmail.com</v>
          </cell>
          <cell r="AF3191" t="str">
            <v>INDIVIDUAL DE YUTE TEJIDO 32 CM</v>
          </cell>
          <cell r="AG3191" t="str">
            <v>519.2</v>
          </cell>
          <cell r="AH3191">
            <v>3</v>
          </cell>
          <cell r="AI3191" t="str">
            <v>INDIVIDUALYUTE</v>
          </cell>
          <cell r="AN3191" t="str">
            <v>Sí</v>
          </cell>
        </row>
        <row r="3192">
          <cell r="A3192">
            <v>1471</v>
          </cell>
          <cell r="B3192" t="str">
            <v>romina.orrijola@hotmail.com</v>
          </cell>
          <cell r="C3192">
            <v>44040</v>
          </cell>
          <cell r="D3192" t="str">
            <v>Abierta</v>
          </cell>
          <cell r="E3192" t="str">
            <v>Recibido</v>
          </cell>
          <cell r="F3192" t="str">
            <v>Enviado</v>
          </cell>
          <cell r="G3192" t="str">
            <v>ARS</v>
          </cell>
          <cell r="H3192" t="str">
            <v>2494.39</v>
          </cell>
          <cell r="I3192">
            <v>0</v>
          </cell>
          <cell r="J3192">
            <v>0</v>
          </cell>
          <cell r="K3192" t="str">
            <v>2494.39</v>
          </cell>
          <cell r="L3192" t="str">
            <v>Romina Orrijola</v>
          </cell>
          <cell r="M3192">
            <v>33904532</v>
          </cell>
          <cell r="N3192">
            <v>1167658064</v>
          </cell>
          <cell r="O3192" t="str">
            <v>Romina Orrijola</v>
          </cell>
          <cell r="P3192">
            <v>1167658064</v>
          </cell>
          <cell r="Q3192" t="str">
            <v>Paul groussac</v>
          </cell>
          <cell r="R3192">
            <v>1814</v>
          </cell>
          <cell r="T3192" t="str">
            <v>Ituzaingo</v>
          </cell>
          <cell r="U3192" t="str">
            <v>Buenos aires</v>
          </cell>
          <cell r="V3192">
            <v>1714</v>
          </cell>
          <cell r="W3192" t="str">
            <v>Gran Buenos Aires</v>
          </cell>
          <cell r="Y3192" t="str">
            <v>ENVÍO SIN CARGO (CABA Y GRAN PARTE DE GBA) TIEMPO: 4 a 6 DÍAS HÁBILES</v>
          </cell>
          <cell r="Z3192" t="str">
            <v>Mercado Pago</v>
          </cell>
          <cell r="AD3192">
            <v>44040</v>
          </cell>
          <cell r="AE3192">
            <v>44047</v>
          </cell>
          <cell r="AF3192" t="str">
            <v>COLADOR ACERO INOX. 20CM DIAM X8CM ALTO</v>
          </cell>
          <cell r="AG3192" t="str">
            <v>372.8</v>
          </cell>
          <cell r="AH3192">
            <v>1</v>
          </cell>
          <cell r="AI3192" t="str">
            <v>046BA8161</v>
          </cell>
          <cell r="AJ3192" t="str">
            <v>Móvil</v>
          </cell>
          <cell r="AK3192" t="str">
            <v>JUEVES 06-08 ENTRE 8 Y 18 HORAS!</v>
          </cell>
          <cell r="AL3192">
            <v>1629481690</v>
          </cell>
          <cell r="AM3192">
            <v>267006543</v>
          </cell>
          <cell r="AN3192" t="str">
            <v>Sí</v>
          </cell>
        </row>
        <row r="3193">
          <cell r="A3193">
            <v>1471</v>
          </cell>
          <cell r="B3193" t="str">
            <v>romina.orrijola@hotmail.com</v>
          </cell>
          <cell r="AF3193" t="str">
            <v>SARTEN DE CERAMICA DE 24 CM C/TAPA ANTIADHERENTE</v>
          </cell>
          <cell r="AG3193" t="str">
            <v>1083.19</v>
          </cell>
          <cell r="AH3193">
            <v>1</v>
          </cell>
          <cell r="AI3193" t="str">
            <v>BA8171</v>
          </cell>
          <cell r="AN3193" t="str">
            <v>Sí</v>
          </cell>
        </row>
        <row r="3194">
          <cell r="A3194">
            <v>1471</v>
          </cell>
          <cell r="B3194" t="str">
            <v>romina.orrijola@hotmail.com</v>
          </cell>
          <cell r="AF3194" t="str">
            <v>INDIVIDUAL DE YUTE TEJIDO 32 CM</v>
          </cell>
          <cell r="AG3194" t="str">
            <v>519.2</v>
          </cell>
          <cell r="AH3194">
            <v>2</v>
          </cell>
          <cell r="AI3194" t="str">
            <v>INDIVIDUALYUTE</v>
          </cell>
          <cell r="AN3194" t="str">
            <v>Sí</v>
          </cell>
        </row>
        <row r="3195">
          <cell r="A3195">
            <v>1470</v>
          </cell>
          <cell r="B3195" t="str">
            <v>camilaflorenciaoconnell@gmail.com</v>
          </cell>
          <cell r="C3195">
            <v>44040</v>
          </cell>
          <cell r="D3195" t="str">
            <v>Abierta</v>
          </cell>
          <cell r="E3195" t="str">
            <v>Recibido</v>
          </cell>
          <cell r="F3195" t="str">
            <v>Enviado</v>
          </cell>
          <cell r="G3195" t="str">
            <v>ARS</v>
          </cell>
          <cell r="H3195" t="str">
            <v>1108.79</v>
          </cell>
          <cell r="I3195">
            <v>0</v>
          </cell>
          <cell r="J3195">
            <v>0</v>
          </cell>
          <cell r="K3195" t="str">
            <v>1108.79</v>
          </cell>
          <cell r="L3195" t="str">
            <v>Camila Oconnell</v>
          </cell>
          <cell r="M3195">
            <v>39068519</v>
          </cell>
          <cell r="N3195">
            <v>34126637</v>
          </cell>
          <cell r="O3195" t="str">
            <v>Camila Oconnell</v>
          </cell>
          <cell r="P3195">
            <v>34126637</v>
          </cell>
          <cell r="Q3195" t="str">
            <v>Viel</v>
          </cell>
          <cell r="R3195">
            <v>650</v>
          </cell>
          <cell r="S3195" t="str">
            <v>casa</v>
          </cell>
          <cell r="U3195" t="str">
            <v>Caba</v>
          </cell>
          <cell r="V3195">
            <v>1424</v>
          </cell>
          <cell r="W3195" t="str">
            <v>Capital Federal</v>
          </cell>
          <cell r="Y3195" t="str">
            <v>ENVÍO SIN CARGO (CABA Y GRAN PARTE DE GBA) TIEMPO: 4 a 6 DÍAS HÁBILES</v>
          </cell>
          <cell r="Z3195" t="str">
            <v>Mercado Pago</v>
          </cell>
          <cell r="AD3195">
            <v>44040</v>
          </cell>
          <cell r="AE3195">
            <v>44043</v>
          </cell>
          <cell r="AF3195" t="str">
            <v>ALM. SMILE 25X55CM POLIESTER V.SILICONADO</v>
          </cell>
          <cell r="AG3195" t="str">
            <v>631.2</v>
          </cell>
          <cell r="AH3195">
            <v>1</v>
          </cell>
          <cell r="AI3195" t="str">
            <v>CHU388</v>
          </cell>
          <cell r="AJ3195" t="str">
            <v>Web</v>
          </cell>
          <cell r="AK3195" t="str">
            <v>SABADO 31-07 ENTRE 8 Y 16 HORAS !</v>
          </cell>
          <cell r="AL3195">
            <v>1629428336</v>
          </cell>
          <cell r="AM3195">
            <v>269119201</v>
          </cell>
          <cell r="AN3195" t="str">
            <v>Sí</v>
          </cell>
        </row>
        <row r="3196">
          <cell r="A3196">
            <v>1470</v>
          </cell>
          <cell r="B3196" t="str">
            <v>camilaflorenciaoconnell@gmail.com</v>
          </cell>
          <cell r="AF3196" t="str">
            <v>ALMOHADON HOJAS VERDES Y NEGRAS 30X30CM POLIESTER</v>
          </cell>
          <cell r="AG3196" t="str">
            <v>477.59</v>
          </cell>
          <cell r="AH3196">
            <v>1</v>
          </cell>
          <cell r="AI3196" t="str">
            <v>CHU198</v>
          </cell>
          <cell r="AN3196" t="str">
            <v>Sí</v>
          </cell>
        </row>
        <row r="3197">
          <cell r="A3197">
            <v>1469</v>
          </cell>
          <cell r="B3197" t="str">
            <v>marcemileo@hotmail.com</v>
          </cell>
          <cell r="C3197">
            <v>44040</v>
          </cell>
          <cell r="D3197" t="str">
            <v>Abierta</v>
          </cell>
          <cell r="E3197" t="str">
            <v>Recibido</v>
          </cell>
          <cell r="F3197" t="str">
            <v>Enviado</v>
          </cell>
          <cell r="G3197" t="str">
            <v>ARS</v>
          </cell>
          <cell r="H3197" t="str">
            <v>1740.2</v>
          </cell>
          <cell r="I3197">
            <v>0</v>
          </cell>
          <cell r="J3197">
            <v>0</v>
          </cell>
          <cell r="K3197" t="str">
            <v>1740.2</v>
          </cell>
          <cell r="L3197" t="str">
            <v>Marcela Mileo</v>
          </cell>
          <cell r="M3197">
            <v>40010579</v>
          </cell>
          <cell r="N3197">
            <v>1167089074</v>
          </cell>
          <cell r="O3197" t="str">
            <v>Marcela Mileo</v>
          </cell>
          <cell r="P3197">
            <v>1167089074</v>
          </cell>
          <cell r="Q3197" t="str">
            <v>Azcuénaga</v>
          </cell>
          <cell r="R3197">
            <v>1086</v>
          </cell>
          <cell r="S3197" t="str">
            <v>PB B</v>
          </cell>
          <cell r="T3197" t="str">
            <v>Recoleta</v>
          </cell>
          <cell r="U3197" t="str">
            <v>Caba</v>
          </cell>
          <cell r="V3197">
            <v>1115</v>
          </cell>
          <cell r="W3197" t="str">
            <v>Capital Federal</v>
          </cell>
          <cell r="Y3197" t="str">
            <v>ENVÍO SIN CARGO (CABA Y GRAN PARTE DE GBA) TIEMPO: 4 a 6 DÍAS HÁBILES</v>
          </cell>
          <cell r="Z3197" t="str">
            <v>Mercado Pago</v>
          </cell>
          <cell r="AD3197">
            <v>44040</v>
          </cell>
          <cell r="AE3197">
            <v>44043</v>
          </cell>
          <cell r="AF3197" t="str">
            <v>FRASCO VIDRIO 19CM X 9CM DIAM</v>
          </cell>
          <cell r="AG3197" t="str">
            <v>298.13</v>
          </cell>
          <cell r="AH3197">
            <v>1</v>
          </cell>
          <cell r="AI3197" t="str">
            <v>BA6431</v>
          </cell>
          <cell r="AJ3197" t="str">
            <v>Web</v>
          </cell>
          <cell r="AK3197" t="str">
            <v>SABADO 31-07 ENTRE 8 Y 16 HORAS !</v>
          </cell>
          <cell r="AL3197">
            <v>1629402833</v>
          </cell>
          <cell r="AM3197">
            <v>269105586</v>
          </cell>
          <cell r="AN3197" t="str">
            <v>Sí</v>
          </cell>
        </row>
        <row r="3198">
          <cell r="A3198">
            <v>1469</v>
          </cell>
          <cell r="B3198" t="str">
            <v>marcemileo@hotmail.com</v>
          </cell>
          <cell r="AF3198" t="str">
            <v>TORTERO DE CERAMICA/VIDRIO 21CM X 21CM X22CM</v>
          </cell>
          <cell r="AG3198" t="str">
            <v>1442.07</v>
          </cell>
          <cell r="AH3198">
            <v>1</v>
          </cell>
          <cell r="AI3198" t="str">
            <v> 055BA6583</v>
          </cell>
          <cell r="AN3198" t="str">
            <v>Sí</v>
          </cell>
        </row>
        <row r="3199">
          <cell r="A3199">
            <v>1468</v>
          </cell>
          <cell r="B3199" t="str">
            <v>clanquillahue@hotmail.com</v>
          </cell>
          <cell r="C3199">
            <v>44040</v>
          </cell>
          <cell r="D3199" t="str">
            <v>Abierta</v>
          </cell>
          <cell r="E3199" t="str">
            <v>Recibido</v>
          </cell>
          <cell r="F3199" t="str">
            <v>Enviado</v>
          </cell>
          <cell r="G3199" t="str">
            <v>ARS</v>
          </cell>
          <cell r="H3199" t="str">
            <v>588.8</v>
          </cell>
          <cell r="I3199">
            <v>0</v>
          </cell>
          <cell r="J3199">
            <v>0</v>
          </cell>
          <cell r="K3199" t="str">
            <v>588.8</v>
          </cell>
          <cell r="L3199" t="str">
            <v>Guillermo Albornoz</v>
          </cell>
          <cell r="M3199">
            <v>28113124</v>
          </cell>
          <cell r="N3199">
            <v>1135955427</v>
          </cell>
          <cell r="O3199" t="str">
            <v>Guillermo Albornoz</v>
          </cell>
          <cell r="P3199">
            <v>1135955427</v>
          </cell>
          <cell r="Q3199" t="str">
            <v>Camacua</v>
          </cell>
          <cell r="R3199">
            <v>1125</v>
          </cell>
          <cell r="S3199" t="str">
            <v>Casa frente</v>
          </cell>
          <cell r="T3199" t="str">
            <v>Don torcuato</v>
          </cell>
          <cell r="U3199" t="str">
            <v>Tigre</v>
          </cell>
          <cell r="V3199">
            <v>1611</v>
          </cell>
          <cell r="W3199" t="str">
            <v>Gran Buenos Aires</v>
          </cell>
          <cell r="Y3199" t="str">
            <v>ENVÍO SIN CARGO (CABA Y GRAN PARTE DE GBA) TIEMPO: 4 a 6 DÍAS HÁBILES</v>
          </cell>
          <cell r="Z3199" t="str">
            <v>Mercado Pago</v>
          </cell>
          <cell r="AD3199">
            <v>44040</v>
          </cell>
          <cell r="AE3199">
            <v>44043</v>
          </cell>
          <cell r="AF3199" t="str">
            <v>INFUSOR DE TE</v>
          </cell>
          <cell r="AG3199" t="str">
            <v>123.2</v>
          </cell>
          <cell r="AH3199">
            <v>1</v>
          </cell>
          <cell r="AI3199" t="str">
            <v>046BA4757</v>
          </cell>
          <cell r="AJ3199" t="str">
            <v>Móvil</v>
          </cell>
          <cell r="AK3199" t="str">
            <v>MARTES 4-07 ENTRE 8 Y 18 HORAS!</v>
          </cell>
          <cell r="AL3199">
            <v>1629194490</v>
          </cell>
          <cell r="AM3199">
            <v>269069789</v>
          </cell>
          <cell r="AN3199" t="str">
            <v>Sí</v>
          </cell>
        </row>
        <row r="3200">
          <cell r="A3200">
            <v>1468</v>
          </cell>
          <cell r="B3200" t="str">
            <v>clanquillahue@hotmail.com</v>
          </cell>
          <cell r="AF3200" t="str">
            <v>VASO TERMICO CON TAPA Y FAJA COLOR PASTEL (Verde)</v>
          </cell>
          <cell r="AG3200" t="str">
            <v>232.8</v>
          </cell>
          <cell r="AH3200">
            <v>1</v>
          </cell>
          <cell r="AN3200" t="str">
            <v>Sí</v>
          </cell>
        </row>
        <row r="3201">
          <cell r="A3201">
            <v>1468</v>
          </cell>
          <cell r="B3201" t="str">
            <v>clanquillahue@hotmail.com</v>
          </cell>
          <cell r="AF3201" t="str">
            <v>VASO TERMICO CON TAPA Y FAJA COLOR PASTEL (Rosa)</v>
          </cell>
          <cell r="AG3201" t="str">
            <v>232.8</v>
          </cell>
          <cell r="AH3201">
            <v>1</v>
          </cell>
          <cell r="AN3201" t="str">
            <v>Sí</v>
          </cell>
        </row>
        <row r="3202">
          <cell r="A3202">
            <v>1467</v>
          </cell>
          <cell r="B3202" t="str">
            <v>lattaruoloandrea@hotmail.com</v>
          </cell>
          <cell r="C3202">
            <v>44040</v>
          </cell>
          <cell r="D3202" t="str">
            <v>Abierta</v>
          </cell>
          <cell r="E3202" t="str">
            <v>Recibido</v>
          </cell>
          <cell r="F3202" t="str">
            <v>Enviado</v>
          </cell>
          <cell r="G3202" t="str">
            <v>ARS</v>
          </cell>
          <cell r="H3202" t="str">
            <v>1899.44</v>
          </cell>
          <cell r="I3202">
            <v>0</v>
          </cell>
          <cell r="J3202">
            <v>0</v>
          </cell>
          <cell r="K3202" t="str">
            <v>1899.44</v>
          </cell>
          <cell r="L3202" t="str">
            <v>Andrea Lattaruolo</v>
          </cell>
          <cell r="M3202">
            <v>34772921</v>
          </cell>
          <cell r="N3202">
            <v>1133753036</v>
          </cell>
          <cell r="O3202" t="str">
            <v>Andrea Lattaruolo</v>
          </cell>
          <cell r="P3202">
            <v>1133753036</v>
          </cell>
          <cell r="Q3202" t="str">
            <v>Rivadavia</v>
          </cell>
          <cell r="R3202">
            <v>413</v>
          </cell>
          <cell r="S3202">
            <v>8</v>
          </cell>
          <cell r="T3202" t="str">
            <v>San nicolas</v>
          </cell>
          <cell r="U3202" t="str">
            <v>Caba</v>
          </cell>
          <cell r="V3202">
            <v>1002</v>
          </cell>
          <cell r="W3202" t="str">
            <v>Capital Federal</v>
          </cell>
          <cell r="Y3202" t="str">
            <v>ENVÍO SIN CARGO (CABA Y GRAN PARTE DE GBA) TIEMPO: 4 a 6 DÍAS HÁBILES</v>
          </cell>
          <cell r="Z3202" t="str">
            <v>Mercado Pago</v>
          </cell>
          <cell r="AD3202">
            <v>44040</v>
          </cell>
          <cell r="AE3202">
            <v>44043</v>
          </cell>
          <cell r="AF3202" t="str">
            <v>TAZA ROMA DE CERAMICA AZUL NAVY</v>
          </cell>
          <cell r="AG3202">
            <v>480</v>
          </cell>
          <cell r="AH3202">
            <v>2</v>
          </cell>
          <cell r="AI3202" t="str">
            <v>PO323713</v>
          </cell>
          <cell r="AJ3202" t="str">
            <v>Móvil</v>
          </cell>
          <cell r="AK3202" t="str">
            <v>SABADO 31-07 ENTRE 8 Y 16 HORAS !</v>
          </cell>
          <cell r="AL3202">
            <v>1629050322</v>
          </cell>
          <cell r="AM3202">
            <v>266142667</v>
          </cell>
          <cell r="AN3202" t="str">
            <v>Sí</v>
          </cell>
        </row>
        <row r="3203">
          <cell r="A3203">
            <v>1467</v>
          </cell>
          <cell r="B3203" t="str">
            <v>lattaruoloandrea@hotmail.com</v>
          </cell>
          <cell r="AF3203" t="str">
            <v>BATIDOR SEMIAUTOMATICO 34 CM</v>
          </cell>
          <cell r="AG3203" t="str">
            <v>250.8</v>
          </cell>
          <cell r="AH3203">
            <v>1</v>
          </cell>
          <cell r="AI3203" t="str">
            <v>046BA4824</v>
          </cell>
          <cell r="AN3203" t="str">
            <v>Sí</v>
          </cell>
        </row>
        <row r="3204">
          <cell r="A3204">
            <v>1467</v>
          </cell>
          <cell r="B3204" t="str">
            <v>lattaruoloandrea@hotmail.com</v>
          </cell>
          <cell r="AF3204" t="str">
            <v>TAMIZ</v>
          </cell>
          <cell r="AG3204" t="str">
            <v>455.84</v>
          </cell>
          <cell r="AH3204">
            <v>1</v>
          </cell>
          <cell r="AI3204" t="str">
            <v>046BA4748</v>
          </cell>
          <cell r="AN3204" t="str">
            <v>Sí</v>
          </cell>
        </row>
        <row r="3205">
          <cell r="A3205">
            <v>1467</v>
          </cell>
          <cell r="B3205" t="str">
            <v>lattaruoloandrea@hotmail.com</v>
          </cell>
          <cell r="AF3205" t="str">
            <v>VASO TERMICO CON TAPA Y FAJA COLOR PASTEL (Rosa)</v>
          </cell>
          <cell r="AG3205" t="str">
            <v>232.8</v>
          </cell>
          <cell r="AH3205">
            <v>1</v>
          </cell>
          <cell r="AN3205" t="str">
            <v>Sí</v>
          </cell>
        </row>
        <row r="3206">
          <cell r="A3206">
            <v>1466</v>
          </cell>
          <cell r="B3206" t="str">
            <v>melinaarocio@gmail.com</v>
          </cell>
          <cell r="C3206">
            <v>44040</v>
          </cell>
          <cell r="D3206" t="str">
            <v>Abierta</v>
          </cell>
          <cell r="E3206" t="str">
            <v>Recibido</v>
          </cell>
          <cell r="F3206" t="str">
            <v>Enviado</v>
          </cell>
          <cell r="G3206" t="str">
            <v>ARS</v>
          </cell>
          <cell r="H3206" t="str">
            <v>1456.28</v>
          </cell>
          <cell r="I3206">
            <v>0</v>
          </cell>
          <cell r="J3206">
            <v>0</v>
          </cell>
          <cell r="K3206" t="str">
            <v>1456.28</v>
          </cell>
          <cell r="L3206" t="str">
            <v>Melina Castro</v>
          </cell>
          <cell r="M3206">
            <v>40144785</v>
          </cell>
          <cell r="N3206">
            <v>1159269243</v>
          </cell>
          <cell r="O3206" t="str">
            <v>Melina Castro</v>
          </cell>
          <cell r="P3206">
            <v>1159269243</v>
          </cell>
          <cell r="Q3206">
            <v>31</v>
          </cell>
          <cell r="R3206">
            <v>3750</v>
          </cell>
          <cell r="T3206" t="str">
            <v>Villa España</v>
          </cell>
          <cell r="U3206" t="str">
            <v>Berazategui</v>
          </cell>
          <cell r="V3206">
            <v>1884</v>
          </cell>
          <cell r="W3206" t="str">
            <v>Gran Buenos Aires</v>
          </cell>
          <cell r="Y3206" t="str">
            <v>ENVÍO SIN CARGO (CABA Y GRAN PARTE DE GBA) TIEMPO: 4 a 6 DÍAS HÁBILES</v>
          </cell>
          <cell r="Z3206" t="str">
            <v>Mercado Pago</v>
          </cell>
          <cell r="AB3206" t="str">
            <v>No tengo timbre</v>
          </cell>
          <cell r="AD3206">
            <v>44040</v>
          </cell>
          <cell r="AE3206">
            <v>44043</v>
          </cell>
          <cell r="AF3206" t="str">
            <v>CESTO DE BASURA ACERO INOXIDABLE 8L</v>
          </cell>
          <cell r="AG3206" t="str">
            <v>1456.28</v>
          </cell>
          <cell r="AH3206">
            <v>1</v>
          </cell>
          <cell r="AI3206" t="str">
            <v>TA7997</v>
          </cell>
          <cell r="AJ3206" t="str">
            <v>Móvil</v>
          </cell>
          <cell r="AK3206" t="str">
            <v>LUNES 3-08 ENTRE 8 Y 18 HORAS!</v>
          </cell>
          <cell r="AL3206">
            <v>1629041003</v>
          </cell>
          <cell r="AM3206">
            <v>268723580</v>
          </cell>
          <cell r="AN3206" t="str">
            <v>Sí</v>
          </cell>
        </row>
        <row r="3207">
          <cell r="A3207">
            <v>1465</v>
          </cell>
          <cell r="B3207" t="str">
            <v>andres-paez2011@hotmail.com</v>
          </cell>
          <cell r="C3207">
            <v>44040</v>
          </cell>
          <cell r="D3207" t="str">
            <v>Abierta</v>
          </cell>
          <cell r="E3207" t="str">
            <v>Recibido</v>
          </cell>
          <cell r="F3207" t="str">
            <v>Enviado</v>
          </cell>
          <cell r="G3207" t="str">
            <v>ARS</v>
          </cell>
          <cell r="H3207" t="str">
            <v>1121.6</v>
          </cell>
          <cell r="I3207">
            <v>0</v>
          </cell>
          <cell r="J3207">
            <v>0</v>
          </cell>
          <cell r="K3207" t="str">
            <v>1121.6</v>
          </cell>
          <cell r="L3207" t="str">
            <v>Norman Paez</v>
          </cell>
          <cell r="M3207">
            <v>35116797</v>
          </cell>
          <cell r="N3207">
            <v>1157432812</v>
          </cell>
          <cell r="O3207" t="str">
            <v>Norman Paez</v>
          </cell>
          <cell r="P3207">
            <v>1157432812</v>
          </cell>
          <cell r="Q3207" t="str">
            <v>Pichincha</v>
          </cell>
          <cell r="R3207">
            <v>4038</v>
          </cell>
          <cell r="T3207" t="str">
            <v>Bilingurth</v>
          </cell>
          <cell r="U3207" t="str">
            <v>San Martin</v>
          </cell>
          <cell r="V3207">
            <v>1650</v>
          </cell>
          <cell r="W3207" t="str">
            <v>Gran Buenos Aires</v>
          </cell>
          <cell r="Y3207" t="str">
            <v>ENVÍO SIN CARGO (CABA Y GRAN PARTE DE GBA) TIEMPO: 4 a 6 DÍAS HÁBILES</v>
          </cell>
          <cell r="Z3207" t="str">
            <v>Mercado Pago</v>
          </cell>
          <cell r="AD3207">
            <v>44040</v>
          </cell>
          <cell r="AE3207">
            <v>44043</v>
          </cell>
          <cell r="AF3207" t="str">
            <v>CAJA DE TE MAD. BCO 9DIV 24X7CM</v>
          </cell>
          <cell r="AG3207" t="str">
            <v>1121.6</v>
          </cell>
          <cell r="AH3207">
            <v>1</v>
          </cell>
          <cell r="AI3207" t="str">
            <v>046CX7202</v>
          </cell>
          <cell r="AJ3207" t="str">
            <v>Móvil</v>
          </cell>
          <cell r="AK3207" t="str">
            <v>MARTES 4-07 ENTRE 8 Y 18 HORAS!</v>
          </cell>
          <cell r="AL3207">
            <v>1628971013</v>
          </cell>
          <cell r="AM3207">
            <v>269004899</v>
          </cell>
          <cell r="AN3207" t="str">
            <v>Sí</v>
          </cell>
        </row>
        <row r="3208">
          <cell r="A3208">
            <v>1464</v>
          </cell>
          <cell r="B3208" t="str">
            <v>agusbarth84@hotmail.com</v>
          </cell>
          <cell r="C3208">
            <v>44040</v>
          </cell>
          <cell r="D3208" t="str">
            <v>Abierta</v>
          </cell>
          <cell r="E3208" t="str">
            <v>Recibido</v>
          </cell>
          <cell r="F3208" t="str">
            <v>Enviado</v>
          </cell>
          <cell r="G3208" t="str">
            <v>ARS</v>
          </cell>
          <cell r="H3208" t="str">
            <v>2294.94</v>
          </cell>
          <cell r="I3208">
            <v>0</v>
          </cell>
          <cell r="J3208">
            <v>0</v>
          </cell>
          <cell r="K3208" t="str">
            <v>2294.94</v>
          </cell>
          <cell r="L3208" t="str">
            <v>Agustina Barthes</v>
          </cell>
          <cell r="M3208">
            <v>30924031</v>
          </cell>
          <cell r="N3208">
            <v>1559555566</v>
          </cell>
          <cell r="O3208" t="str">
            <v>Agustina Barthes</v>
          </cell>
          <cell r="P3208">
            <v>1559555566</v>
          </cell>
          <cell r="Q3208" t="str">
            <v>Tres sargentos</v>
          </cell>
          <cell r="R3208">
            <v>2264</v>
          </cell>
          <cell r="S3208" t="str">
            <v>A</v>
          </cell>
          <cell r="U3208" t="str">
            <v>Jose C. Paz</v>
          </cell>
          <cell r="V3208">
            <v>1665</v>
          </cell>
          <cell r="W3208" t="str">
            <v>Gran Buenos Aires</v>
          </cell>
          <cell r="Y3208" t="str">
            <v>ENVÍO SIN CARGO (CABA Y GRAN PARTE DE GBA) TIEMPO: 4 a 6 DÍAS HÁBILES</v>
          </cell>
          <cell r="Z3208" t="str">
            <v>Mercado Pago</v>
          </cell>
          <cell r="AC3208" t="str">
            <v>NO FUNCIONA EL TIMBRE LLAMAR POR TELEFONO</v>
          </cell>
          <cell r="AD3208">
            <v>44040</v>
          </cell>
          <cell r="AE3208">
            <v>44043</v>
          </cell>
          <cell r="AF3208" t="str">
            <v>BOWL BAMBOO GRIS 6X15CM</v>
          </cell>
          <cell r="AG3208" t="str">
            <v>431.2</v>
          </cell>
          <cell r="AH3208">
            <v>1</v>
          </cell>
          <cell r="AI3208" t="str">
            <v>BA7799</v>
          </cell>
          <cell r="AJ3208" t="str">
            <v>Móvil</v>
          </cell>
          <cell r="AK3208" t="str">
            <v>MARTES 4-07 ENTRE 8 Y 18 HORAS!</v>
          </cell>
          <cell r="AL3208">
            <v>1628893502</v>
          </cell>
          <cell r="AM3208">
            <v>263397469</v>
          </cell>
          <cell r="AN3208" t="str">
            <v>Sí</v>
          </cell>
        </row>
        <row r="3209">
          <cell r="A3209">
            <v>1464</v>
          </cell>
          <cell r="B3209" t="str">
            <v>agusbarth84@hotmail.com</v>
          </cell>
          <cell r="AF3209" t="str">
            <v>BOTELLA H2O CORCHO ECOLOGICO</v>
          </cell>
          <cell r="AG3209" t="str">
            <v>305.36</v>
          </cell>
          <cell r="AH3209">
            <v>1</v>
          </cell>
          <cell r="AI3209" t="str">
            <v>019BO5217NEW</v>
          </cell>
          <cell r="AN3209" t="str">
            <v>Sí</v>
          </cell>
        </row>
        <row r="3210">
          <cell r="A3210">
            <v>1464</v>
          </cell>
          <cell r="B3210" t="str">
            <v>agusbarth84@hotmail.com</v>
          </cell>
          <cell r="AF3210" t="str">
            <v>SARTEN DE CERAMICA DE 22 CM C/TAPA ANTIADHERENTE</v>
          </cell>
          <cell r="AG3210" t="str">
            <v>971.18</v>
          </cell>
          <cell r="AH3210">
            <v>1</v>
          </cell>
          <cell r="AI3210" t="str">
            <v>BA8170</v>
          </cell>
          <cell r="AN3210" t="str">
            <v>Sí</v>
          </cell>
        </row>
        <row r="3211">
          <cell r="A3211">
            <v>1464</v>
          </cell>
          <cell r="B3211" t="str">
            <v>agusbarth84@hotmail.com</v>
          </cell>
          <cell r="AF3211" t="str">
            <v>BOWL NEGRO 400CC TRANSLUCIDO</v>
          </cell>
          <cell r="AG3211" t="str">
            <v>146.8</v>
          </cell>
          <cell r="AH3211">
            <v>4</v>
          </cell>
          <cell r="AI3211" t="str">
            <v>BP01102</v>
          </cell>
          <cell r="AN3211" t="str">
            <v>Sí</v>
          </cell>
        </row>
        <row r="3212">
          <cell r="A3212">
            <v>1463</v>
          </cell>
          <cell r="B3212" t="str">
            <v>melzakhem@hotmail.com</v>
          </cell>
          <cell r="C3212">
            <v>44040</v>
          </cell>
          <cell r="D3212" t="str">
            <v>Abierta</v>
          </cell>
          <cell r="E3212" t="str">
            <v>Recibido</v>
          </cell>
          <cell r="F3212" t="str">
            <v>Enviado</v>
          </cell>
          <cell r="G3212" t="str">
            <v>ARS</v>
          </cell>
          <cell r="H3212">
            <v>2596</v>
          </cell>
          <cell r="I3212">
            <v>0</v>
          </cell>
          <cell r="J3212">
            <v>0</v>
          </cell>
          <cell r="K3212">
            <v>2596</v>
          </cell>
          <cell r="L3212" t="str">
            <v>Melanie Zakhem</v>
          </cell>
          <cell r="M3212">
            <v>38294083</v>
          </cell>
          <cell r="N3212">
            <v>5491161190203</v>
          </cell>
          <cell r="O3212" t="str">
            <v>Melanie Zakhem</v>
          </cell>
          <cell r="P3212">
            <v>5491161190203</v>
          </cell>
          <cell r="Q3212" t="str">
            <v>Almirante Brown</v>
          </cell>
          <cell r="R3212">
            <v>2151</v>
          </cell>
          <cell r="S3212">
            <v>145</v>
          </cell>
          <cell r="T3212" t="str">
            <v>Barrio Privado Sausalito</v>
          </cell>
          <cell r="U3212" t="str">
            <v>Pilar</v>
          </cell>
          <cell r="V3212">
            <v>1440</v>
          </cell>
          <cell r="W3212" t="str">
            <v>Capital Federal</v>
          </cell>
          <cell r="Y3212" t="str">
            <v>ENVÍO SIN CARGO (CABA Y GRAN PARTE DE GBA) TIEMPO: 4 a 6 DÍAS HÁBILES</v>
          </cell>
          <cell r="Z3212" t="str">
            <v>Mercado Pago</v>
          </cell>
          <cell r="AB3212" t="str">
            <v>Código Postal 1629.</v>
          </cell>
          <cell r="AD3212">
            <v>44040</v>
          </cell>
          <cell r="AE3212">
            <v>44053</v>
          </cell>
          <cell r="AF3212" t="str">
            <v>INDIVIDUAL DE YUTE TEJIDO 32 CM</v>
          </cell>
          <cell r="AG3212" t="str">
            <v>519.2</v>
          </cell>
          <cell r="AH3212">
            <v>5</v>
          </cell>
          <cell r="AI3212" t="str">
            <v>INDIVIDUALYUTE</v>
          </cell>
          <cell r="AJ3212" t="str">
            <v>Móvil</v>
          </cell>
          <cell r="AK3212" t="str">
            <v>MARTES 11-08 ENTRE 8 Y 18 HORAS!</v>
          </cell>
          <cell r="AL3212">
            <v>1628880239</v>
          </cell>
          <cell r="AM3212">
            <v>260921661</v>
          </cell>
          <cell r="AN3212" t="str">
            <v>Sí</v>
          </cell>
        </row>
        <row r="3213">
          <cell r="A3213">
            <v>1462</v>
          </cell>
          <cell r="B3213" t="str">
            <v>daiana.castegliano@live.com.ar</v>
          </cell>
          <cell r="C3213">
            <v>44040</v>
          </cell>
          <cell r="D3213" t="str">
            <v>Abierta</v>
          </cell>
          <cell r="E3213" t="str">
            <v>Recibido</v>
          </cell>
          <cell r="F3213" t="str">
            <v>Enviado</v>
          </cell>
          <cell r="G3213" t="str">
            <v>ARS</v>
          </cell>
          <cell r="H3213" t="str">
            <v>801.39</v>
          </cell>
          <cell r="I3213">
            <v>0</v>
          </cell>
          <cell r="J3213">
            <v>0</v>
          </cell>
          <cell r="K3213" t="str">
            <v>801.39</v>
          </cell>
          <cell r="L3213" t="str">
            <v>Daiana Castegliano</v>
          </cell>
          <cell r="M3213">
            <v>37432831</v>
          </cell>
          <cell r="N3213">
            <v>1560447250</v>
          </cell>
          <cell r="O3213" t="str">
            <v>Daiana Castegliano</v>
          </cell>
          <cell r="P3213">
            <v>1560447250</v>
          </cell>
          <cell r="Q3213" t="str">
            <v>Trole</v>
          </cell>
          <cell r="R3213">
            <v>315</v>
          </cell>
          <cell r="T3213" t="str">
            <v>Nueva Pompeya</v>
          </cell>
          <cell r="U3213" t="str">
            <v>Capital Federal</v>
          </cell>
          <cell r="V3213">
            <v>1437</v>
          </cell>
          <cell r="W3213" t="str">
            <v>Capital Federal</v>
          </cell>
          <cell r="Y3213" t="str">
            <v>ENVÍO SIN CARGO (CABA Y GRAN PARTE DE GBA) TIEMPO: 4 a 6 DÍAS HÁBILES</v>
          </cell>
          <cell r="Z3213" t="str">
            <v>Mercado Pago</v>
          </cell>
          <cell r="AC3213" t="str">
            <v>ENVIAR PEDIDO 1462 Y 1417 JUNTOS</v>
          </cell>
          <cell r="AD3213">
            <v>44040</v>
          </cell>
          <cell r="AE3213">
            <v>44041</v>
          </cell>
          <cell r="AF3213" t="str">
            <v>CUCHILLO CERAMICA 28</v>
          </cell>
          <cell r="AG3213" t="str">
            <v>726.87</v>
          </cell>
          <cell r="AH3213">
            <v>1</v>
          </cell>
          <cell r="AI3213" t="str">
            <v>046BA8189</v>
          </cell>
          <cell r="AJ3213" t="str">
            <v>Web</v>
          </cell>
          <cell r="AK3213" t="str">
            <v>VIERNES 31-07 ENTRE 8 Y 18 HORAS!</v>
          </cell>
          <cell r="AL3213">
            <v>1628852271</v>
          </cell>
          <cell r="AM3213">
            <v>268989104</v>
          </cell>
          <cell r="AN3213" t="str">
            <v>Sí</v>
          </cell>
        </row>
        <row r="3214">
          <cell r="A3214">
            <v>1462</v>
          </cell>
          <cell r="B3214" t="str">
            <v>daiana.castegliano@live.com.ar</v>
          </cell>
          <cell r="AF3214" t="str">
            <v>UNTADOR CRISTAL 1 PIEZA 14,5CM MOTIV. SIN ELECCIÓN</v>
          </cell>
          <cell r="AG3214" t="str">
            <v>18.63</v>
          </cell>
          <cell r="AH3214">
            <v>4</v>
          </cell>
          <cell r="AI3214" t="str">
            <v>019BA6981</v>
          </cell>
          <cell r="AN3214" t="str">
            <v>Sí</v>
          </cell>
        </row>
        <row r="3215">
          <cell r="A3215">
            <v>1461</v>
          </cell>
          <cell r="B3215" t="str">
            <v>agustinarp66@gmail.com</v>
          </cell>
          <cell r="C3215">
            <v>44040</v>
          </cell>
          <cell r="D3215" t="str">
            <v>Abierta</v>
          </cell>
          <cell r="E3215" t="str">
            <v>Recibido</v>
          </cell>
          <cell r="F3215" t="str">
            <v>Enviado</v>
          </cell>
          <cell r="G3215" t="str">
            <v>ARS</v>
          </cell>
          <cell r="H3215" t="str">
            <v>10614.61</v>
          </cell>
          <cell r="I3215">
            <v>0</v>
          </cell>
          <cell r="J3215">
            <v>0</v>
          </cell>
          <cell r="K3215" t="str">
            <v>10614.61</v>
          </cell>
          <cell r="L3215" t="str">
            <v>Agustina Rodriguez</v>
          </cell>
          <cell r="M3215">
            <v>40290155</v>
          </cell>
          <cell r="N3215">
            <v>2323632631</v>
          </cell>
          <cell r="O3215" t="str">
            <v>Agustina Rodriguez</v>
          </cell>
          <cell r="P3215">
            <v>2323632631</v>
          </cell>
          <cell r="Q3215" t="str">
            <v>Quirno costa</v>
          </cell>
          <cell r="R3215">
            <v>1256</v>
          </cell>
          <cell r="S3215" t="str">
            <v>3b</v>
          </cell>
          <cell r="T3215" t="str">
            <v>Recoleta</v>
          </cell>
          <cell r="U3215" t="str">
            <v>Caba</v>
          </cell>
          <cell r="V3215">
            <v>1425</v>
          </cell>
          <cell r="W3215" t="str">
            <v>Capital Federal</v>
          </cell>
          <cell r="Y3215" t="str">
            <v>ENVÍO SIN CARGO (CABA Y GRAN PARTE DE GBA) TIEMPO: 4 a 6 DÍAS HÁBILES</v>
          </cell>
          <cell r="Z3215" t="str">
            <v>Mercado Pago</v>
          </cell>
          <cell r="AD3215">
            <v>44040</v>
          </cell>
          <cell r="AE3215">
            <v>44047</v>
          </cell>
          <cell r="AF3215" t="str">
            <v>FUENTE PARA HORNO CUADRADA BORCAM 1950CC PASABAHCE</v>
          </cell>
          <cell r="AG3215" t="str">
            <v>683.66</v>
          </cell>
          <cell r="AH3215">
            <v>1</v>
          </cell>
          <cell r="AI3215" t="str">
            <v>PA59384</v>
          </cell>
          <cell r="AJ3215" t="str">
            <v>Móvil</v>
          </cell>
          <cell r="AK3215" t="str">
            <v>JUEVES 06-08 ENTRE 8 Y 18 HORAS!</v>
          </cell>
          <cell r="AL3215">
            <v>1628818456</v>
          </cell>
          <cell r="AM3215">
            <v>268979850</v>
          </cell>
          <cell r="AN3215" t="str">
            <v>Sí</v>
          </cell>
        </row>
        <row r="3216">
          <cell r="A3216">
            <v>1461</v>
          </cell>
          <cell r="B3216" t="str">
            <v>agustinarp66@gmail.com</v>
          </cell>
          <cell r="AF3216" t="str">
            <v>CESTO DE BASURA ACERO INOXIDABLE 8L</v>
          </cell>
          <cell r="AG3216" t="str">
            <v>1456.28</v>
          </cell>
          <cell r="AH3216">
            <v>1</v>
          </cell>
          <cell r="AI3216" t="str">
            <v>TA7997</v>
          </cell>
          <cell r="AN3216" t="str">
            <v>Sí</v>
          </cell>
        </row>
        <row r="3217">
          <cell r="A3217">
            <v>1461</v>
          </cell>
          <cell r="B3217" t="str">
            <v>agustinarp66@gmail.com</v>
          </cell>
          <cell r="AF3217" t="str">
            <v>INDIVIDUAL DE YUTE TEJIDO 32 CM</v>
          </cell>
          <cell r="AG3217" t="str">
            <v>519.2</v>
          </cell>
          <cell r="AH3217">
            <v>2</v>
          </cell>
          <cell r="AI3217" t="str">
            <v>INDIVIDUALYUTE</v>
          </cell>
          <cell r="AN3217" t="str">
            <v>Sí</v>
          </cell>
        </row>
        <row r="3218">
          <cell r="A3218">
            <v>1461</v>
          </cell>
          <cell r="B3218" t="str">
            <v>agustinarp66@gmail.com</v>
          </cell>
          <cell r="AF3218" t="str">
            <v>TUPPER SET 6PCS C/TAPA DE VENTILACION (Fucsia)</v>
          </cell>
          <cell r="AG3218" t="str">
            <v>727.61</v>
          </cell>
          <cell r="AH3218">
            <v>1</v>
          </cell>
          <cell r="AI3218" t="str">
            <v>100BA4030</v>
          </cell>
          <cell r="AN3218" t="str">
            <v>Sí</v>
          </cell>
        </row>
        <row r="3219">
          <cell r="A3219">
            <v>1461</v>
          </cell>
          <cell r="B3219" t="str">
            <v>agustinarp66@gmail.com</v>
          </cell>
          <cell r="AF3219" t="str">
            <v>FRASCOS SET X4 BLANCO TAPA NEGRA</v>
          </cell>
          <cell r="AG3219" t="str">
            <v>1527.32</v>
          </cell>
          <cell r="AH3219">
            <v>1</v>
          </cell>
          <cell r="AI3219" t="str">
            <v>011BA4696</v>
          </cell>
          <cell r="AN3219" t="str">
            <v>Sí</v>
          </cell>
        </row>
        <row r="3220">
          <cell r="A3220">
            <v>1461</v>
          </cell>
          <cell r="B3220" t="str">
            <v>agustinarp66@gmail.com</v>
          </cell>
          <cell r="AF3220" t="str">
            <v>SET X 3 MOLDES TORTA CIRC. DIAM 28CM ALTO 7CM</v>
          </cell>
          <cell r="AG3220" t="str">
            <v>1397.6</v>
          </cell>
          <cell r="AH3220">
            <v>1</v>
          </cell>
          <cell r="AI3220" t="str">
            <v>046BA4828</v>
          </cell>
          <cell r="AN3220" t="str">
            <v>Sí</v>
          </cell>
        </row>
        <row r="3221">
          <cell r="A3221">
            <v>1461</v>
          </cell>
          <cell r="B3221" t="str">
            <v>agustinarp66@gmail.com</v>
          </cell>
          <cell r="AF3221" t="str">
            <v>BATIDOR BLANCO 40 CM</v>
          </cell>
          <cell r="AG3221" t="str">
            <v>807.36</v>
          </cell>
          <cell r="AH3221">
            <v>1</v>
          </cell>
          <cell r="AI3221" t="str">
            <v>PR181353GR</v>
          </cell>
          <cell r="AN3221" t="str">
            <v>Sí</v>
          </cell>
        </row>
        <row r="3222">
          <cell r="A3222">
            <v>1461</v>
          </cell>
          <cell r="B3222" t="str">
            <v>agustinarp66@gmail.com</v>
          </cell>
          <cell r="AF3222" t="str">
            <v>JARRA MEDIDORA RECTA GDE 7,7X14CM</v>
          </cell>
          <cell r="AG3222" t="str">
            <v>417.6</v>
          </cell>
          <cell r="AH3222">
            <v>1</v>
          </cell>
          <cell r="AI3222" t="str">
            <v>055BA7679</v>
          </cell>
          <cell r="AN3222" t="str">
            <v>Sí</v>
          </cell>
        </row>
        <row r="3223">
          <cell r="A3223">
            <v>1461</v>
          </cell>
          <cell r="B3223" t="str">
            <v>agustinarp66@gmail.com</v>
          </cell>
          <cell r="AF3223" t="str">
            <v>PROMO: TABLA DE PICAR + CUCHILO DE CERAMICA 20 CM</v>
          </cell>
          <cell r="AG3223">
            <v>799</v>
          </cell>
          <cell r="AH3223">
            <v>1</v>
          </cell>
          <cell r="AI3223" t="str">
            <v>42BA1021//046BA8187</v>
          </cell>
          <cell r="AN3223" t="str">
            <v>Sí</v>
          </cell>
        </row>
        <row r="3224">
          <cell r="A3224">
            <v>1461</v>
          </cell>
          <cell r="B3224" t="str">
            <v>agustinarp66@gmail.com</v>
          </cell>
          <cell r="AF3224" t="str">
            <v>CUCHARA DISTINTOS COLORES (Negro)</v>
          </cell>
          <cell r="AG3224" t="str">
            <v>189.2</v>
          </cell>
          <cell r="AH3224">
            <v>1</v>
          </cell>
          <cell r="AI3224" t="str">
            <v>BP15002</v>
          </cell>
          <cell r="AN3224" t="str">
            <v>Sí</v>
          </cell>
        </row>
        <row r="3225">
          <cell r="A3225">
            <v>1461</v>
          </cell>
          <cell r="B3225" t="str">
            <v>agustinarp66@gmail.com</v>
          </cell>
          <cell r="AF3225" t="str">
            <v>CUCHARON DISTINTOS COLORES (Negro)</v>
          </cell>
          <cell r="AG3225" t="str">
            <v>189.2</v>
          </cell>
          <cell r="AH3225">
            <v>1</v>
          </cell>
          <cell r="AI3225" t="str">
            <v>BP16002</v>
          </cell>
          <cell r="AN3225" t="str">
            <v>Sí</v>
          </cell>
        </row>
        <row r="3226">
          <cell r="A3226">
            <v>1461</v>
          </cell>
          <cell r="B3226" t="str">
            <v>agustinarp66@gmail.com</v>
          </cell>
          <cell r="AF3226" t="str">
            <v>DESTAPADOR 4 COLORES SURT.</v>
          </cell>
          <cell r="AG3226" t="str">
            <v>186.4</v>
          </cell>
          <cell r="AH3226">
            <v>1</v>
          </cell>
          <cell r="AI3226" t="str">
            <v>Q057</v>
          </cell>
          <cell r="AN3226" t="str">
            <v>Sí</v>
          </cell>
        </row>
        <row r="3227">
          <cell r="A3227">
            <v>1461</v>
          </cell>
          <cell r="B3227" t="str">
            <v>agustinarp66@gmail.com</v>
          </cell>
          <cell r="AF3227" t="str">
            <v>RALLADOR ROSA 20 X 4 CM</v>
          </cell>
          <cell r="AG3227" t="str">
            <v>327.4</v>
          </cell>
          <cell r="AH3227">
            <v>1</v>
          </cell>
          <cell r="AI3227" t="str">
            <v>BA6438</v>
          </cell>
          <cell r="AN3227" t="str">
            <v>Sí</v>
          </cell>
        </row>
        <row r="3228">
          <cell r="A3228">
            <v>1461</v>
          </cell>
          <cell r="B3228" t="str">
            <v>agustinarp66@gmail.com</v>
          </cell>
          <cell r="AF3228" t="str">
            <v>MOLDE P/PIZZA ANTIADHERENTE NEGRO 30 CM.</v>
          </cell>
          <cell r="AG3228" t="str">
            <v>642.14</v>
          </cell>
          <cell r="AH3228">
            <v>1</v>
          </cell>
          <cell r="AI3228" t="str">
            <v>043BA6161</v>
          </cell>
          <cell r="AN3228" t="str">
            <v>Sí</v>
          </cell>
        </row>
        <row r="3229">
          <cell r="A3229">
            <v>1461</v>
          </cell>
          <cell r="B3229" t="str">
            <v>agustinarp66@gmail.com</v>
          </cell>
          <cell r="AF3229" t="str">
            <v>MOLDE TARTERA</v>
          </cell>
          <cell r="AG3229" t="str">
            <v>225.44</v>
          </cell>
          <cell r="AH3229">
            <v>1</v>
          </cell>
          <cell r="AI3229" t="str">
            <v>046BA4836</v>
          </cell>
          <cell r="AN3229" t="str">
            <v>Sí</v>
          </cell>
        </row>
        <row r="3230">
          <cell r="A3230">
            <v>1460</v>
          </cell>
          <cell r="B3230" t="str">
            <v>gimelamiral@hotmail.com</v>
          </cell>
          <cell r="C3230">
            <v>44040</v>
          </cell>
          <cell r="D3230" t="str">
            <v>Abierta</v>
          </cell>
          <cell r="E3230" t="str">
            <v>Recibido</v>
          </cell>
          <cell r="F3230" t="str">
            <v>Enviado</v>
          </cell>
          <cell r="G3230" t="str">
            <v>ARS</v>
          </cell>
          <cell r="H3230" t="str">
            <v>2885.22</v>
          </cell>
          <cell r="I3230">
            <v>0</v>
          </cell>
          <cell r="J3230">
            <v>0</v>
          </cell>
          <cell r="K3230" t="str">
            <v>2885.22</v>
          </cell>
          <cell r="L3230" t="str">
            <v>Gimena Lamiral</v>
          </cell>
          <cell r="M3230">
            <v>27703887</v>
          </cell>
          <cell r="N3230">
            <v>1141943278</v>
          </cell>
          <cell r="O3230" t="str">
            <v>Gimena Lamiral</v>
          </cell>
          <cell r="P3230">
            <v>1141943278</v>
          </cell>
          <cell r="Q3230">
            <v>138</v>
          </cell>
          <cell r="R3230">
            <v>145</v>
          </cell>
          <cell r="T3230" t="str">
            <v>El sol</v>
          </cell>
          <cell r="U3230" t="str">
            <v>Berazategui</v>
          </cell>
          <cell r="V3230">
            <v>1884</v>
          </cell>
          <cell r="W3230" t="str">
            <v>Gran Buenos Aires</v>
          </cell>
          <cell r="Y3230" t="str">
            <v>ENVÍO SIN CARGO (CABA Y GRAN PARTE DE GBA) TIEMPO: 4 a 6 DÍAS HÁBILES</v>
          </cell>
          <cell r="Z3230" t="str">
            <v>Mercado Pago</v>
          </cell>
          <cell r="AD3230">
            <v>44040</v>
          </cell>
          <cell r="AE3230">
            <v>44043</v>
          </cell>
          <cell r="AF3230" t="str">
            <v>3X2 RIGOLLEAU COPON GOURMET 450ML GNL X 12 PIEZAS (TOTAL 36 U)</v>
          </cell>
          <cell r="AG3230" t="str">
            <v>2885.22</v>
          </cell>
          <cell r="AH3230">
            <v>1</v>
          </cell>
          <cell r="AI3230" t="str">
            <v>RI68919GR</v>
          </cell>
          <cell r="AJ3230" t="str">
            <v>Móvil</v>
          </cell>
          <cell r="AK3230" t="str">
            <v>LUNES 3-08 ENTRE 8 Y 18 HORAS!</v>
          </cell>
          <cell r="AL3230">
            <v>1628747179</v>
          </cell>
          <cell r="AM3230">
            <v>268974217</v>
          </cell>
          <cell r="AN3230" t="str">
            <v>Sí</v>
          </cell>
        </row>
        <row r="3231">
          <cell r="A3231">
            <v>1459</v>
          </cell>
          <cell r="B3231" t="str">
            <v>claudia.gonzalezdelriego@gmail.com</v>
          </cell>
          <cell r="C3231">
            <v>44040</v>
          </cell>
          <cell r="D3231" t="str">
            <v>Abierta</v>
          </cell>
          <cell r="E3231" t="str">
            <v>Recibido</v>
          </cell>
          <cell r="F3231" t="str">
            <v>Enviado</v>
          </cell>
          <cell r="G3231" t="str">
            <v>ARS</v>
          </cell>
          <cell r="H3231" t="str">
            <v>4584.59</v>
          </cell>
          <cell r="I3231">
            <v>0</v>
          </cell>
          <cell r="J3231">
            <v>0</v>
          </cell>
          <cell r="K3231" t="str">
            <v>4584.59</v>
          </cell>
          <cell r="L3231" t="str">
            <v>Claudia Gonzalez del Riego</v>
          </cell>
          <cell r="M3231">
            <v>6288071</v>
          </cell>
          <cell r="N3231">
            <v>1567118030</v>
          </cell>
          <cell r="O3231" t="str">
            <v>Claudia Gonzalez del Riego</v>
          </cell>
          <cell r="P3231">
            <v>1567118030</v>
          </cell>
          <cell r="Q3231" t="str">
            <v>Paraguay</v>
          </cell>
          <cell r="R3231">
            <v>1878</v>
          </cell>
          <cell r="S3231" t="str">
            <v>8B</v>
          </cell>
          <cell r="T3231" t="str">
            <v>Recoleta</v>
          </cell>
          <cell r="U3231" t="str">
            <v>Capital Federal</v>
          </cell>
          <cell r="V3231">
            <v>1121</v>
          </cell>
          <cell r="W3231" t="str">
            <v>Capital Federal</v>
          </cell>
          <cell r="Y3231" t="str">
            <v>ENVÍO SIN CARGO (CABA Y GRAN PARTE DE GBA) TIEMPO: 4 a 6 DÍAS HÁBILES</v>
          </cell>
          <cell r="Z3231" t="str">
            <v>Mercado Pago</v>
          </cell>
          <cell r="AD3231">
            <v>44040</v>
          </cell>
          <cell r="AE3231">
            <v>44043</v>
          </cell>
          <cell r="AF3231" t="str">
            <v>SET CUCHARON Y TENEDOR BAMBOO NEGRO 29CM</v>
          </cell>
          <cell r="AG3231" t="str">
            <v>819.2</v>
          </cell>
          <cell r="AH3231">
            <v>1</v>
          </cell>
          <cell r="AI3231" t="str">
            <v>BA7801</v>
          </cell>
          <cell r="AJ3231" t="str">
            <v>Móvil</v>
          </cell>
          <cell r="AK3231" t="str">
            <v>SABADO 31-07 ENTRE 8 Y 16 HORAS !</v>
          </cell>
          <cell r="AL3231">
            <v>1628729324</v>
          </cell>
          <cell r="AM3231">
            <v>263067509</v>
          </cell>
          <cell r="AN3231" t="str">
            <v>Sí</v>
          </cell>
        </row>
        <row r="3232">
          <cell r="A3232">
            <v>1459</v>
          </cell>
          <cell r="B3232" t="str">
            <v>claudia.gonzalezdelriego@gmail.com</v>
          </cell>
          <cell r="AF3232" t="str">
            <v>BOWL BAMBOO NEGRO 6X15CM</v>
          </cell>
          <cell r="AG3232" t="str">
            <v>431.2</v>
          </cell>
          <cell r="AH3232">
            <v>1</v>
          </cell>
          <cell r="AI3232" t="str">
            <v>BA7798</v>
          </cell>
          <cell r="AN3232" t="str">
            <v>Sí</v>
          </cell>
        </row>
        <row r="3233">
          <cell r="A3233">
            <v>1459</v>
          </cell>
          <cell r="B3233" t="str">
            <v>claudia.gonzalezdelriego@gmail.com</v>
          </cell>
          <cell r="AF3233" t="str">
            <v>BOWL BAMBOO NEGRO 6X12CM</v>
          </cell>
          <cell r="AG3233" t="str">
            <v>393.36</v>
          </cell>
          <cell r="AH3233">
            <v>1</v>
          </cell>
          <cell r="AI3233" t="str">
            <v>BA7831</v>
          </cell>
          <cell r="AN3233" t="str">
            <v>Sí</v>
          </cell>
        </row>
        <row r="3234">
          <cell r="A3234">
            <v>1459</v>
          </cell>
          <cell r="B3234" t="str">
            <v>claudia.gonzalezdelriego@gmail.com</v>
          </cell>
          <cell r="AF3234" t="str">
            <v>COPETINERO BAMBOO NEGRO ALARGADO 5X30X12.5CM</v>
          </cell>
          <cell r="AG3234" t="str">
            <v>787.68</v>
          </cell>
          <cell r="AH3234">
            <v>1</v>
          </cell>
          <cell r="AI3234" t="str">
            <v>BA7795</v>
          </cell>
          <cell r="AN3234" t="str">
            <v>Sí</v>
          </cell>
        </row>
        <row r="3235">
          <cell r="A3235">
            <v>1459</v>
          </cell>
          <cell r="B3235" t="str">
            <v>claudia.gonzalezdelriego@gmail.com</v>
          </cell>
          <cell r="AF3235" t="str">
            <v>BOWL BAMBOO NEGRO 14X28CM</v>
          </cell>
          <cell r="AG3235" t="str">
            <v>1065.95</v>
          </cell>
          <cell r="AH3235">
            <v>1</v>
          </cell>
          <cell r="AI3235" t="str">
            <v>BA7813</v>
          </cell>
          <cell r="AN3235" t="str">
            <v>Sí</v>
          </cell>
        </row>
        <row r="3236">
          <cell r="A3236">
            <v>1459</v>
          </cell>
          <cell r="B3236" t="str">
            <v>claudia.gonzalezdelriego@gmail.com</v>
          </cell>
          <cell r="AF3236" t="str">
            <v>BOWL BAMBOO NEGRO 23CMX8CM</v>
          </cell>
          <cell r="AG3236" t="str">
            <v>1087.2</v>
          </cell>
          <cell r="AH3236">
            <v>1</v>
          </cell>
          <cell r="AI3236" t="str">
            <v>BA8128NEG</v>
          </cell>
          <cell r="AN3236" t="str">
            <v>Sí</v>
          </cell>
        </row>
        <row r="3237">
          <cell r="A3237">
            <v>1458</v>
          </cell>
          <cell r="B3237" t="str">
            <v>anabelrecalde2@gmail.com</v>
          </cell>
          <cell r="C3237">
            <v>44040</v>
          </cell>
          <cell r="D3237" t="str">
            <v>Abierta</v>
          </cell>
          <cell r="E3237" t="str">
            <v>Recibido</v>
          </cell>
          <cell r="F3237" t="str">
            <v>Enviado</v>
          </cell>
          <cell r="G3237" t="str">
            <v>ARS</v>
          </cell>
          <cell r="H3237" t="str">
            <v>2076.8</v>
          </cell>
          <cell r="I3237">
            <v>0</v>
          </cell>
          <cell r="J3237">
            <v>0</v>
          </cell>
          <cell r="K3237" t="str">
            <v>2076.8</v>
          </cell>
          <cell r="L3237" t="str">
            <v>Anabel Recalde</v>
          </cell>
          <cell r="M3237">
            <v>37837676</v>
          </cell>
          <cell r="N3237">
            <v>1138909936</v>
          </cell>
          <cell r="O3237" t="str">
            <v>Anabel Recalde</v>
          </cell>
          <cell r="P3237">
            <v>1138909936</v>
          </cell>
          <cell r="Q3237">
            <v>21</v>
          </cell>
          <cell r="R3237">
            <v>3699</v>
          </cell>
          <cell r="S3237" t="str">
            <v>torre 6. Dpto. 1 E</v>
          </cell>
          <cell r="U3237" t="str">
            <v>Berazategui</v>
          </cell>
          <cell r="V3237">
            <v>1884</v>
          </cell>
          <cell r="W3237" t="str">
            <v>Gran Buenos Aires</v>
          </cell>
          <cell r="Y3237" t="str">
            <v>ENVÍO SIN CARGO (CABA Y GRAN PARTE DE GBA) TIEMPO: 4 a 6 DÍAS HÁBILES</v>
          </cell>
          <cell r="Z3237" t="str">
            <v>Mercado Pago</v>
          </cell>
          <cell r="AD3237">
            <v>44040</v>
          </cell>
          <cell r="AE3237">
            <v>44047</v>
          </cell>
          <cell r="AF3237" t="str">
            <v>INDIVIDUAL DE YUTE TEJIDO 32 CM</v>
          </cell>
          <cell r="AG3237" t="str">
            <v>519.2</v>
          </cell>
          <cell r="AH3237">
            <v>4</v>
          </cell>
          <cell r="AI3237" t="str">
            <v>INDIVIDUALYUTE</v>
          </cell>
          <cell r="AJ3237" t="str">
            <v>Web</v>
          </cell>
          <cell r="AK3237" t="str">
            <v>JUEVES 06-08 ENTRE 8 Y 18 HORAS!</v>
          </cell>
          <cell r="AL3237">
            <v>1628720274</v>
          </cell>
          <cell r="AM3237">
            <v>268968992</v>
          </cell>
          <cell r="AN3237" t="str">
            <v>Sí</v>
          </cell>
        </row>
        <row r="3238">
          <cell r="A3238">
            <v>1457</v>
          </cell>
          <cell r="B3238" t="str">
            <v>lizcaiok@gmail.com</v>
          </cell>
          <cell r="C3238">
            <v>44040</v>
          </cell>
          <cell r="D3238" t="str">
            <v>Abierta</v>
          </cell>
          <cell r="E3238" t="str">
            <v>Pendiente</v>
          </cell>
          <cell r="F3238" t="str">
            <v>No está empaquetado</v>
          </cell>
          <cell r="G3238" t="str">
            <v>ARS</v>
          </cell>
          <cell r="H3238" t="str">
            <v>1768.45</v>
          </cell>
          <cell r="I3238">
            <v>0</v>
          </cell>
          <cell r="J3238">
            <v>0</v>
          </cell>
          <cell r="K3238" t="str">
            <v>1768.45</v>
          </cell>
          <cell r="L3238" t="str">
            <v>Elizabeth Pereira</v>
          </cell>
          <cell r="M3238">
            <v>25106362</v>
          </cell>
          <cell r="N3238">
            <v>1130942555</v>
          </cell>
          <cell r="O3238" t="str">
            <v>Elizabeth Pereira</v>
          </cell>
          <cell r="P3238">
            <v>1130942555</v>
          </cell>
          <cell r="Q3238" t="str">
            <v>Arenales</v>
          </cell>
          <cell r="R3238">
            <v>277</v>
          </cell>
          <cell r="S3238" t="str">
            <v>8d</v>
          </cell>
          <cell r="T3238" t="str">
            <v>Avellaneda</v>
          </cell>
          <cell r="U3238" t="str">
            <v>Avellaneda</v>
          </cell>
          <cell r="V3238">
            <v>1870</v>
          </cell>
          <cell r="W3238" t="str">
            <v>Gran Buenos Aires</v>
          </cell>
          <cell r="Y3238" t="str">
            <v>ENVÍO SIN CARGO (CABA Y GRAN PARTE DE GBA) TIEMPO: 4 a 6 DÍAS HÁBILES</v>
          </cell>
          <cell r="Z3238" t="str">
            <v>Mercado Pago</v>
          </cell>
          <cell r="AF3238" t="str">
            <v>PANERA HOME</v>
          </cell>
          <cell r="AG3238" t="str">
            <v>323.4</v>
          </cell>
          <cell r="AH3238">
            <v>1</v>
          </cell>
          <cell r="AI3238" t="str">
            <v>LO26003</v>
          </cell>
          <cell r="AJ3238" t="str">
            <v>Móvil</v>
          </cell>
          <cell r="AK3238" t="str">
            <v/>
          </cell>
          <cell r="AL3238">
            <v>1628698225</v>
          </cell>
          <cell r="AM3238">
            <v>268965730</v>
          </cell>
          <cell r="AN3238" t="str">
            <v>Sí</v>
          </cell>
        </row>
        <row r="3239">
          <cell r="A3239">
            <v>1457</v>
          </cell>
          <cell r="B3239" t="str">
            <v>lizcaiok@gmail.com</v>
          </cell>
          <cell r="AF3239" t="str">
            <v>PUFF REDONDO CHICO BLANCO DE 30CM Y 30H</v>
          </cell>
          <cell r="AG3239" t="str">
            <v>1445.05</v>
          </cell>
          <cell r="AH3239">
            <v>1</v>
          </cell>
          <cell r="AI3239" t="str">
            <v>AS7258</v>
          </cell>
          <cell r="AN3239" t="str">
            <v>Sí</v>
          </cell>
        </row>
        <row r="3240">
          <cell r="A3240">
            <v>1456</v>
          </cell>
          <cell r="B3240" t="str">
            <v>lizcaiok@gmail.com</v>
          </cell>
          <cell r="C3240">
            <v>44040</v>
          </cell>
          <cell r="D3240" t="str">
            <v>Abierta</v>
          </cell>
          <cell r="E3240" t="str">
            <v>Pendiente</v>
          </cell>
          <cell r="F3240" t="str">
            <v>No está empaquetado</v>
          </cell>
          <cell r="G3240" t="str">
            <v>ARS</v>
          </cell>
          <cell r="H3240" t="str">
            <v>2543.36</v>
          </cell>
          <cell r="I3240">
            <v>0</v>
          </cell>
          <cell r="J3240">
            <v>0</v>
          </cell>
          <cell r="K3240" t="str">
            <v>2543.36</v>
          </cell>
          <cell r="L3240" t="str">
            <v>Elizabeth Pereira</v>
          </cell>
          <cell r="M3240">
            <v>25106362</v>
          </cell>
          <cell r="N3240">
            <v>1130942555</v>
          </cell>
          <cell r="O3240" t="str">
            <v>Elizabeth Pereira</v>
          </cell>
          <cell r="P3240">
            <v>1130942555</v>
          </cell>
          <cell r="Q3240" t="str">
            <v>Arenales</v>
          </cell>
          <cell r="R3240">
            <v>277</v>
          </cell>
          <cell r="S3240" t="str">
            <v>8D</v>
          </cell>
          <cell r="T3240" t="str">
            <v>Avellaneda</v>
          </cell>
          <cell r="U3240" t="str">
            <v>Avellaneda</v>
          </cell>
          <cell r="V3240">
            <v>1870</v>
          </cell>
          <cell r="W3240" t="str">
            <v>Gran Buenos Aires</v>
          </cell>
          <cell r="Y3240" t="str">
            <v>ENVÍO SIN CARGO (CABA Y GRAN PARTE DE GBA) TIEMPO: 4 a 6 DÍAS HÁBILES</v>
          </cell>
          <cell r="Z3240" t="str">
            <v>Mercado Pago</v>
          </cell>
          <cell r="AF3240" t="str">
            <v>PANERA HOME</v>
          </cell>
          <cell r="AG3240" t="str">
            <v>323.4</v>
          </cell>
          <cell r="AH3240">
            <v>1</v>
          </cell>
          <cell r="AI3240" t="str">
            <v>LO26003</v>
          </cell>
          <cell r="AJ3240" t="str">
            <v>Móvil</v>
          </cell>
          <cell r="AK3240" t="str">
            <v/>
          </cell>
          <cell r="AL3240">
            <v>1628686368</v>
          </cell>
          <cell r="AM3240">
            <v>268962517</v>
          </cell>
          <cell r="AN3240" t="str">
            <v>Sí</v>
          </cell>
        </row>
        <row r="3241">
          <cell r="A3241">
            <v>1456</v>
          </cell>
          <cell r="B3241" t="str">
            <v>lizcaiok@gmail.com</v>
          </cell>
          <cell r="AF3241" t="str">
            <v>PUFF REDONDO GRANDE COLOR BLANCO DE 44 CM Y 30H</v>
          </cell>
          <cell r="AG3241" t="str">
            <v>2219.96</v>
          </cell>
          <cell r="AH3241">
            <v>1</v>
          </cell>
          <cell r="AI3241" t="str">
            <v>046AS7270</v>
          </cell>
          <cell r="AN3241" t="str">
            <v>Sí</v>
          </cell>
        </row>
        <row r="3242">
          <cell r="A3242">
            <v>1455</v>
          </cell>
          <cell r="B3242" t="str">
            <v>juliratto_22@hotmail.com</v>
          </cell>
          <cell r="C3242">
            <v>44040</v>
          </cell>
          <cell r="D3242" t="str">
            <v>Abierta</v>
          </cell>
          <cell r="E3242" t="str">
            <v>Recibido</v>
          </cell>
          <cell r="F3242" t="str">
            <v>Enviado</v>
          </cell>
          <cell r="G3242" t="str">
            <v>ARS</v>
          </cell>
          <cell r="H3242" t="str">
            <v>3653.31</v>
          </cell>
          <cell r="I3242">
            <v>0</v>
          </cell>
          <cell r="J3242">
            <v>0</v>
          </cell>
          <cell r="K3242" t="str">
            <v>3653.31</v>
          </cell>
          <cell r="L3242" t="str">
            <v>Juliana Ratto</v>
          </cell>
          <cell r="M3242">
            <v>36526345</v>
          </cell>
          <cell r="N3242">
            <v>2227560537</v>
          </cell>
          <cell r="O3242" t="str">
            <v>Juliana Ratto</v>
          </cell>
          <cell r="P3242">
            <v>2227560537</v>
          </cell>
          <cell r="Q3242" t="str">
            <v>Carhue</v>
          </cell>
          <cell r="R3242">
            <v>2556</v>
          </cell>
          <cell r="T3242" t="str">
            <v>Mataderos</v>
          </cell>
          <cell r="U3242" t="str">
            <v>Caba</v>
          </cell>
          <cell r="V3242">
            <v>1440</v>
          </cell>
          <cell r="W3242" t="str">
            <v>Capital Federal</v>
          </cell>
          <cell r="Y3242" t="str">
            <v>ENVÍO SIN CARGO (CABA Y GRAN PARTE DE GBA) TIEMPO: 4 a 6 DÍAS HÁBILES</v>
          </cell>
          <cell r="Z3242" t="str">
            <v>Mercado Pago</v>
          </cell>
          <cell r="AB3242" t="str">
            <v>Retira el pedido Gonzalo Erramouspe  DNI: 34.354.014</v>
          </cell>
          <cell r="AC3242" t="str">
            <v>COORDINAR FECHA PARA RETIRAR POR UN COMISIONISTA</v>
          </cell>
          <cell r="AD3242">
            <v>44040</v>
          </cell>
          <cell r="AE3242">
            <v>44040</v>
          </cell>
          <cell r="AF3242" t="str">
            <v>ALFOMBRA ENTRADA "WELCOME" 45X75CM</v>
          </cell>
          <cell r="AG3242" t="str">
            <v>773.31</v>
          </cell>
          <cell r="AH3242">
            <v>1</v>
          </cell>
          <cell r="AI3242" t="str">
            <v>046BA6691</v>
          </cell>
          <cell r="AJ3242" t="str">
            <v>Móvil</v>
          </cell>
          <cell r="AK3242" t="str">
            <v/>
          </cell>
          <cell r="AL3242">
            <v>1628660812</v>
          </cell>
          <cell r="AM3242">
            <v>268943708</v>
          </cell>
          <cell r="AN3242" t="str">
            <v>Sí</v>
          </cell>
        </row>
        <row r="3243">
          <cell r="A3243">
            <v>1455</v>
          </cell>
          <cell r="B3243" t="str">
            <v>juliratto_22@hotmail.com</v>
          </cell>
          <cell r="AF3243" t="str">
            <v>TAZA ROMA DE CERAMICA AZUL NAVY</v>
          </cell>
          <cell r="AG3243">
            <v>480</v>
          </cell>
          <cell r="AH3243">
            <v>6</v>
          </cell>
          <cell r="AI3243" t="str">
            <v>PO323713</v>
          </cell>
          <cell r="AN3243" t="str">
            <v>Sí</v>
          </cell>
        </row>
        <row r="3244">
          <cell r="A3244">
            <v>1454</v>
          </cell>
          <cell r="B3244" t="str">
            <v>cynthia.grauberger@hotmail.com</v>
          </cell>
          <cell r="C3244">
            <v>44040</v>
          </cell>
          <cell r="D3244" t="str">
            <v>Abierta</v>
          </cell>
          <cell r="E3244" t="str">
            <v>Recibido</v>
          </cell>
          <cell r="F3244" t="str">
            <v>Enviado</v>
          </cell>
          <cell r="G3244" t="str">
            <v>ARS</v>
          </cell>
          <cell r="H3244" t="str">
            <v>1143.4</v>
          </cell>
          <cell r="I3244">
            <v>0</v>
          </cell>
          <cell r="J3244">
            <v>0</v>
          </cell>
          <cell r="K3244" t="str">
            <v>1143.4</v>
          </cell>
          <cell r="L3244" t="str">
            <v>Cynthia Grauberger</v>
          </cell>
          <cell r="M3244">
            <v>37246021</v>
          </cell>
          <cell r="N3244">
            <v>1166450457</v>
          </cell>
          <cell r="O3244" t="str">
            <v>Cynthia Grauberger</v>
          </cell>
          <cell r="P3244">
            <v>1166450457</v>
          </cell>
          <cell r="Q3244" t="str">
            <v>Suipacha</v>
          </cell>
          <cell r="R3244">
            <v>1261</v>
          </cell>
          <cell r="S3244" t="str">
            <v>Torre 6 PB B</v>
          </cell>
          <cell r="T3244" t="str">
            <v>Altos de San Fernando</v>
          </cell>
          <cell r="U3244" t="str">
            <v>Buenos aires</v>
          </cell>
          <cell r="V3244">
            <v>1646</v>
          </cell>
          <cell r="W3244" t="str">
            <v>Gran Buenos Aires</v>
          </cell>
          <cell r="Y3244" t="str">
            <v>ENVÍO SIN CARGO (CABA Y GRAN PARTE DE GBA) TIEMPO: 4 a 6 DÍAS HÁBILES</v>
          </cell>
          <cell r="Z3244" t="str">
            <v>Mercado Pago</v>
          </cell>
          <cell r="AB3244" t="str">
            <v>Hola! Si los untadores pueden no ser amarillo o naranja MUCHO MEJOR. Odio esos colores, pequeño toc. Si no,no pasa nada. Jajaja gracias!</v>
          </cell>
          <cell r="AC3244" t="str">
            <v>UNTADORES QUE NO SEAN NI NARANJA NI AMARILLOS! GANADORA DE SORTEO : ENVIAR ORDEN #1454 CON #1568 Y PUFF CHICO BLANCO POR SORTEO</v>
          </cell>
          <cell r="AD3244">
            <v>44040</v>
          </cell>
          <cell r="AE3244">
            <v>44043</v>
          </cell>
          <cell r="AF3244" t="str">
            <v>UNTADOR CRISTAL 1 PIEZA 14,5CM MOTIV. SIN ELECCIÓN</v>
          </cell>
          <cell r="AG3244" t="str">
            <v>18.63</v>
          </cell>
          <cell r="AH3244">
            <v>3</v>
          </cell>
          <cell r="AI3244" t="str">
            <v>019BA6981</v>
          </cell>
          <cell r="AJ3244" t="str">
            <v>Móvil</v>
          </cell>
          <cell r="AK3244" t="str">
            <v>MARTES 4-07 ENTRE 8 Y 18 HORAS!</v>
          </cell>
          <cell r="AL3244">
            <v>1628631339</v>
          </cell>
          <cell r="AM3244">
            <v>268938064</v>
          </cell>
          <cell r="AN3244" t="str">
            <v>Sí</v>
          </cell>
        </row>
        <row r="3245">
          <cell r="A3245">
            <v>1454</v>
          </cell>
          <cell r="B3245" t="str">
            <v>cynthia.grauberger@hotmail.com</v>
          </cell>
          <cell r="AF3245" t="str">
            <v>ESPATULAS PLASTICO (Rosa)</v>
          </cell>
          <cell r="AG3245" t="str">
            <v>71.15</v>
          </cell>
          <cell r="AH3245">
            <v>1</v>
          </cell>
          <cell r="AI3245" t="str">
            <v>019BA7572BA</v>
          </cell>
          <cell r="AN3245" t="str">
            <v>Sí</v>
          </cell>
        </row>
        <row r="3246">
          <cell r="A3246">
            <v>1454</v>
          </cell>
          <cell r="B3246" t="str">
            <v>cynthia.grauberger@hotmail.com</v>
          </cell>
          <cell r="AF3246" t="str">
            <v>PROMO RIGOLLEAU TAZON 370ML X 12 PIEZAS</v>
          </cell>
          <cell r="AG3246" t="str">
            <v>1016.36</v>
          </cell>
          <cell r="AH3246">
            <v>1</v>
          </cell>
          <cell r="AI3246" t="str">
            <v>RI67021GR</v>
          </cell>
          <cell r="AN3246" t="str">
            <v>Sí</v>
          </cell>
        </row>
        <row r="3247">
          <cell r="A3247">
            <v>1453</v>
          </cell>
          <cell r="B3247" t="str">
            <v>julieta.carbajosa@gmail.com</v>
          </cell>
          <cell r="C3247">
            <v>44040</v>
          </cell>
          <cell r="D3247" t="str">
            <v>Abierta</v>
          </cell>
          <cell r="E3247" t="str">
            <v>Recibido</v>
          </cell>
          <cell r="F3247" t="str">
            <v>Enviado</v>
          </cell>
          <cell r="G3247" t="str">
            <v>ARS</v>
          </cell>
          <cell r="H3247" t="str">
            <v>11023.1</v>
          </cell>
          <cell r="I3247">
            <v>0</v>
          </cell>
          <cell r="J3247">
            <v>0</v>
          </cell>
          <cell r="K3247" t="str">
            <v>11023.1</v>
          </cell>
          <cell r="L3247" t="str">
            <v>Julieta Carbajosa</v>
          </cell>
          <cell r="M3247">
            <v>29250914</v>
          </cell>
          <cell r="N3247">
            <v>1550455305</v>
          </cell>
          <cell r="O3247" t="str">
            <v>Julieta Carbajosa</v>
          </cell>
          <cell r="P3247">
            <v>1550455305</v>
          </cell>
          <cell r="Q3247" t="str">
            <v>Melincue</v>
          </cell>
          <cell r="R3247">
            <v>2784</v>
          </cell>
          <cell r="S3247">
            <v>4</v>
          </cell>
          <cell r="T3247" t="str">
            <v>Villa del parque</v>
          </cell>
          <cell r="U3247" t="str">
            <v>Caba</v>
          </cell>
          <cell r="V3247">
            <v>1417</v>
          </cell>
          <cell r="W3247" t="str">
            <v>Capital Federal</v>
          </cell>
          <cell r="Y3247" t="str">
            <v>ENVÍO SIN CARGO (CABA Y GRAN PARTE DE GBA) TIEMPO: 4 a 6 DÍAS HÁBILES</v>
          </cell>
          <cell r="Z3247" t="str">
            <v>Mercado Pago</v>
          </cell>
          <cell r="AD3247">
            <v>44040</v>
          </cell>
          <cell r="AE3247">
            <v>44043</v>
          </cell>
          <cell r="AF3247" t="str">
            <v>ALMOHADON RAYADO PANAMA DORADO 50 X 30CM</v>
          </cell>
          <cell r="AG3247" t="str">
            <v>675.99</v>
          </cell>
          <cell r="AH3247">
            <v>1</v>
          </cell>
          <cell r="AI3247" t="str">
            <v>016AL8073</v>
          </cell>
          <cell r="AJ3247" t="str">
            <v>Móvil</v>
          </cell>
          <cell r="AK3247" t="str">
            <v>SABADO 31-07 ENTRE 8 Y 16 HORAS !</v>
          </cell>
          <cell r="AL3247">
            <v>1628609474</v>
          </cell>
          <cell r="AM3247">
            <v>266260596</v>
          </cell>
          <cell r="AN3247" t="str">
            <v>Sí</v>
          </cell>
        </row>
        <row r="3248">
          <cell r="A3248">
            <v>1453</v>
          </cell>
          <cell r="B3248" t="str">
            <v>julieta.carbajosa@gmail.com</v>
          </cell>
          <cell r="AF3248" t="str">
            <v>BOWL BAMBOO BLANCO 6X12CM</v>
          </cell>
          <cell r="AG3248" t="str">
            <v>393.36</v>
          </cell>
          <cell r="AH3248">
            <v>6</v>
          </cell>
          <cell r="AI3248" t="str">
            <v>BA7830</v>
          </cell>
          <cell r="AN3248" t="str">
            <v>Sí</v>
          </cell>
        </row>
        <row r="3249">
          <cell r="A3249">
            <v>1453</v>
          </cell>
          <cell r="B3249" t="str">
            <v>julieta.carbajosa@gmail.com</v>
          </cell>
          <cell r="AF3249" t="str">
            <v>JUEGO DE COCINA 5 PIEZAS CEREZA ANTIADHERENTE. OLLAS 18 CM Y 16 CM, CACEROLA 20 CM Y HERVIDOR 14 CM</v>
          </cell>
          <cell r="AG3249" t="str">
            <v>6425.42</v>
          </cell>
          <cell r="AH3249">
            <v>1</v>
          </cell>
          <cell r="AI3249">
            <v>73825</v>
          </cell>
          <cell r="AN3249" t="str">
            <v>Sí</v>
          </cell>
        </row>
        <row r="3250">
          <cell r="A3250">
            <v>1453</v>
          </cell>
          <cell r="B3250" t="str">
            <v>julieta.carbajosa@gmail.com</v>
          </cell>
          <cell r="AF3250" t="str">
            <v>BANDEJA BAMBOO BLANCA 35X4,5CM</v>
          </cell>
          <cell r="AG3250" t="str">
            <v>1561.53</v>
          </cell>
          <cell r="AH3250">
            <v>1</v>
          </cell>
          <cell r="AI3250" t="str">
            <v>BA7779</v>
          </cell>
          <cell r="AN3250" t="str">
            <v>Sí</v>
          </cell>
        </row>
        <row r="3251">
          <cell r="A3251">
            <v>1452</v>
          </cell>
          <cell r="B3251" t="str">
            <v>gabuchi11@gmail.com</v>
          </cell>
          <cell r="C3251">
            <v>44040</v>
          </cell>
          <cell r="D3251" t="str">
            <v>Abierta</v>
          </cell>
          <cell r="E3251" t="str">
            <v>Recibido</v>
          </cell>
          <cell r="F3251" t="str">
            <v>Enviado</v>
          </cell>
          <cell r="G3251" t="str">
            <v>ARS</v>
          </cell>
          <cell r="H3251" t="str">
            <v>1619.1</v>
          </cell>
          <cell r="I3251">
            <v>0</v>
          </cell>
          <cell r="J3251">
            <v>0</v>
          </cell>
          <cell r="K3251" t="str">
            <v>1619.1</v>
          </cell>
          <cell r="L3251" t="str">
            <v>Gabriela Campilongo</v>
          </cell>
          <cell r="M3251">
            <v>30482862</v>
          </cell>
          <cell r="N3251">
            <v>1149407302</v>
          </cell>
          <cell r="O3251" t="str">
            <v>Gabriela Campilongo</v>
          </cell>
          <cell r="P3251">
            <v>1149407302</v>
          </cell>
          <cell r="Q3251" t="str">
            <v>Bucarelli</v>
          </cell>
          <cell r="R3251">
            <v>2166</v>
          </cell>
          <cell r="S3251" t="str">
            <v>Pb D</v>
          </cell>
          <cell r="T3251" t="str">
            <v>Villa urquiza</v>
          </cell>
          <cell r="U3251" t="str">
            <v>C.a.b.a</v>
          </cell>
          <cell r="V3251">
            <v>1431</v>
          </cell>
          <cell r="W3251" t="str">
            <v>Capital Federal</v>
          </cell>
          <cell r="Y3251" t="str">
            <v>ENVÍO SIN CARGO (CABA Y GRAN PARTE DE GBA) TIEMPO: 4 a 6 DÍAS HÁBILES</v>
          </cell>
          <cell r="Z3251" t="str">
            <v>Mercado Pago</v>
          </cell>
          <cell r="AD3251">
            <v>44040</v>
          </cell>
          <cell r="AE3251">
            <v>44043</v>
          </cell>
          <cell r="AF3251" t="str">
            <v>LATA TORRE EIFFEL 17X17CM</v>
          </cell>
          <cell r="AG3251" t="str">
            <v>899.5</v>
          </cell>
          <cell r="AH3251">
            <v>1</v>
          </cell>
          <cell r="AI3251" t="str">
            <v>645LA33034</v>
          </cell>
          <cell r="AJ3251" t="str">
            <v>Móvil</v>
          </cell>
          <cell r="AK3251" t="str">
            <v>SABADO 31-07 ENTRE 8 Y 16 HORAS !</v>
          </cell>
          <cell r="AL3251">
            <v>1628403516</v>
          </cell>
          <cell r="AM3251">
            <v>258488758</v>
          </cell>
          <cell r="AN3251" t="str">
            <v>Sí</v>
          </cell>
        </row>
        <row r="3252">
          <cell r="A3252">
            <v>1452</v>
          </cell>
          <cell r="B3252" t="str">
            <v>gabuchi11@gmail.com</v>
          </cell>
          <cell r="AF3252" t="str">
            <v>LATA PARIS 17X17CM</v>
          </cell>
          <cell r="AG3252" t="str">
            <v>719.6</v>
          </cell>
          <cell r="AH3252">
            <v>1</v>
          </cell>
          <cell r="AI3252" t="str">
            <v>LA33022</v>
          </cell>
          <cell r="AN3252" t="str">
            <v>Sí</v>
          </cell>
        </row>
        <row r="3253">
          <cell r="A3253">
            <v>1451</v>
          </cell>
          <cell r="B3253" t="str">
            <v>agoscerrone@gmail.com</v>
          </cell>
          <cell r="C3253">
            <v>44040</v>
          </cell>
          <cell r="D3253" t="str">
            <v>Abierta</v>
          </cell>
          <cell r="E3253" t="str">
            <v>Recibido</v>
          </cell>
          <cell r="F3253" t="str">
            <v>Enviado</v>
          </cell>
          <cell r="G3253" t="str">
            <v>ARS</v>
          </cell>
          <cell r="H3253" t="str">
            <v>6241.24</v>
          </cell>
          <cell r="I3253">
            <v>0</v>
          </cell>
          <cell r="J3253">
            <v>0</v>
          </cell>
          <cell r="K3253" t="str">
            <v>6241.24</v>
          </cell>
          <cell r="L3253" t="str">
            <v>Agostina Cerrone</v>
          </cell>
          <cell r="M3253">
            <v>40549254</v>
          </cell>
          <cell r="N3253">
            <v>1162709764</v>
          </cell>
          <cell r="O3253" t="str">
            <v>Agostina cerrone</v>
          </cell>
          <cell r="P3253">
            <v>1162709764</v>
          </cell>
          <cell r="Q3253" t="str">
            <v>Avenida La Plata</v>
          </cell>
          <cell r="R3253">
            <v>2104</v>
          </cell>
          <cell r="T3253" t="str">
            <v>Quilmes Oeste</v>
          </cell>
          <cell r="U3253" t="str">
            <v>Quilmes</v>
          </cell>
          <cell r="V3253">
            <v>1878</v>
          </cell>
          <cell r="W3253" t="str">
            <v>Gran Buenos Aires</v>
          </cell>
          <cell r="Y3253" t="str">
            <v>ENVÍO SIN CARGO (CABA Y GRAN PARTE DE GBA) TIEMPO: 4 a 6 DÍAS HÁBILES</v>
          </cell>
          <cell r="Z3253" t="str">
            <v>Mercado Pago</v>
          </cell>
          <cell r="AD3253">
            <v>44040</v>
          </cell>
          <cell r="AE3253">
            <v>44043</v>
          </cell>
          <cell r="AF3253" t="str">
            <v>MOLINILLO MADERA 15 CM.</v>
          </cell>
          <cell r="AG3253" t="str">
            <v>720.65</v>
          </cell>
          <cell r="AH3253">
            <v>1</v>
          </cell>
          <cell r="AI3253" t="str">
            <v>046BA6858</v>
          </cell>
          <cell r="AJ3253" t="str">
            <v>Web</v>
          </cell>
          <cell r="AK3253" t="str">
            <v>LUNES 3-08 ENTRE 8 Y 18 HORAS!</v>
          </cell>
          <cell r="AL3253">
            <v>1628319476</v>
          </cell>
          <cell r="AM3253">
            <v>268732076</v>
          </cell>
          <cell r="AN3253" t="str">
            <v>Sí</v>
          </cell>
        </row>
        <row r="3254">
          <cell r="A3254">
            <v>1451</v>
          </cell>
          <cell r="B3254" t="str">
            <v>agoscerrone@gmail.com</v>
          </cell>
          <cell r="AF3254" t="str">
            <v>SECADOR DE VIDRIOS 4 COLORES 29 X 3 X 30 CM (Azul)</v>
          </cell>
          <cell r="AG3254" t="str">
            <v>245.95</v>
          </cell>
          <cell r="AH3254">
            <v>1</v>
          </cell>
          <cell r="AN3254" t="str">
            <v>Sí</v>
          </cell>
        </row>
        <row r="3255">
          <cell r="A3255">
            <v>1451</v>
          </cell>
          <cell r="B3255" t="str">
            <v>agoscerrone@gmail.com</v>
          </cell>
          <cell r="AF3255" t="str">
            <v>BROCHES PARA BOLSA FLUO BLISTER SET X 5PC  COL.SURT. 11CM</v>
          </cell>
          <cell r="AG3255" t="str">
            <v>112.72</v>
          </cell>
          <cell r="AH3255">
            <v>1</v>
          </cell>
          <cell r="AI3255" t="str">
            <v>046BR5393</v>
          </cell>
          <cell r="AN3255" t="str">
            <v>Sí</v>
          </cell>
        </row>
        <row r="3256">
          <cell r="A3256">
            <v>1451</v>
          </cell>
          <cell r="B3256" t="str">
            <v>agoscerrone@gmail.com</v>
          </cell>
          <cell r="AF3256" t="str">
            <v>APOYA PAVA MADERA CERCO 17,5 CM</v>
          </cell>
          <cell r="AG3256" t="str">
            <v>149.06</v>
          </cell>
          <cell r="AH3256">
            <v>1</v>
          </cell>
          <cell r="AI3256" t="str">
            <v>BA5450</v>
          </cell>
          <cell r="AN3256" t="str">
            <v>Sí</v>
          </cell>
        </row>
        <row r="3257">
          <cell r="A3257">
            <v>1451</v>
          </cell>
          <cell r="B3257" t="str">
            <v>agoscerrone@gmail.com</v>
          </cell>
          <cell r="AF3257" t="str">
            <v>BROCHES BLISTER X 12 GRIP ARRIBA</v>
          </cell>
          <cell r="AG3257" t="str">
            <v>157.62</v>
          </cell>
          <cell r="AH3257">
            <v>1</v>
          </cell>
          <cell r="AI3257" t="str">
            <v>046BR5388</v>
          </cell>
          <cell r="AN3257" t="str">
            <v>Sí</v>
          </cell>
        </row>
        <row r="3258">
          <cell r="A3258">
            <v>1451</v>
          </cell>
          <cell r="B3258" t="str">
            <v>agoscerrone@gmail.com</v>
          </cell>
          <cell r="AF3258" t="str">
            <v>FRASCO VIDRIO 19CM X 9CM DIAM</v>
          </cell>
          <cell r="AG3258" t="str">
            <v>298.13</v>
          </cell>
          <cell r="AH3258">
            <v>3</v>
          </cell>
          <cell r="AI3258" t="str">
            <v>BA6431</v>
          </cell>
          <cell r="AN3258" t="str">
            <v>Sí</v>
          </cell>
        </row>
        <row r="3259">
          <cell r="A3259">
            <v>1451</v>
          </cell>
          <cell r="B3259" t="str">
            <v>agoscerrone@gmail.com</v>
          </cell>
          <cell r="AF3259" t="str">
            <v>FRASCO VIDRIO 13,55CM</v>
          </cell>
          <cell r="AG3259" t="str">
            <v>83.2</v>
          </cell>
          <cell r="AH3259">
            <v>2</v>
          </cell>
          <cell r="AI3259" t="str">
            <v>046JA7591</v>
          </cell>
          <cell r="AN3259" t="str">
            <v>Sí</v>
          </cell>
        </row>
        <row r="3260">
          <cell r="A3260">
            <v>1451</v>
          </cell>
          <cell r="B3260" t="str">
            <v>agoscerrone@gmail.com</v>
          </cell>
          <cell r="AF3260" t="str">
            <v>CESTO DE BASURA ACERO INOXIDABLE 8L</v>
          </cell>
          <cell r="AG3260" t="str">
            <v>1456.28</v>
          </cell>
          <cell r="AH3260">
            <v>1</v>
          </cell>
          <cell r="AI3260" t="str">
            <v>TA7997</v>
          </cell>
          <cell r="AN3260" t="str">
            <v>Sí</v>
          </cell>
        </row>
        <row r="3261">
          <cell r="A3261">
            <v>1451</v>
          </cell>
          <cell r="B3261" t="str">
            <v>agoscerrone@gmail.com</v>
          </cell>
          <cell r="AF3261" t="str">
            <v>COLADOR ACERO INOX. 20CM DIAM X8CM ALTO</v>
          </cell>
          <cell r="AG3261" t="str">
            <v>372.8</v>
          </cell>
          <cell r="AH3261">
            <v>1</v>
          </cell>
          <cell r="AI3261" t="str">
            <v>046BA8161</v>
          </cell>
          <cell r="AN3261" t="str">
            <v>Sí</v>
          </cell>
        </row>
        <row r="3262">
          <cell r="A3262">
            <v>1451</v>
          </cell>
          <cell r="B3262" t="str">
            <v>agoscerrone@gmail.com</v>
          </cell>
          <cell r="AF3262" t="str">
            <v>JABONERA BLANCA POLIRESINA 10 X 14 CM</v>
          </cell>
          <cell r="AG3262" t="str">
            <v>346.57</v>
          </cell>
          <cell r="AH3262">
            <v>1</v>
          </cell>
          <cell r="AI3262" t="str">
            <v>AB7320</v>
          </cell>
          <cell r="AN3262" t="str">
            <v>Sí</v>
          </cell>
        </row>
        <row r="3263">
          <cell r="A3263">
            <v>1451</v>
          </cell>
          <cell r="B3263" t="str">
            <v>agoscerrone@gmail.com</v>
          </cell>
          <cell r="AF3263" t="str">
            <v>PORTACEPILLOS BLANCO POLI. 12X9CM</v>
          </cell>
          <cell r="AG3263" t="str">
            <v>399.6</v>
          </cell>
          <cell r="AH3263">
            <v>1</v>
          </cell>
          <cell r="AI3263" t="str">
            <v>046AB7318</v>
          </cell>
          <cell r="AN3263" t="str">
            <v>Sí</v>
          </cell>
        </row>
        <row r="3264">
          <cell r="A3264">
            <v>1451</v>
          </cell>
          <cell r="B3264" t="str">
            <v>agoscerrone@gmail.com</v>
          </cell>
          <cell r="AF3264" t="str">
            <v>DISPENSER BLANCO POLI. 16X13CM</v>
          </cell>
          <cell r="AG3264" t="str">
            <v>609.6</v>
          </cell>
          <cell r="AH3264">
            <v>2</v>
          </cell>
          <cell r="AI3264" t="str">
            <v>046AB7317</v>
          </cell>
          <cell r="AN3264" t="str">
            <v>Sí</v>
          </cell>
        </row>
        <row r="3265">
          <cell r="A3265">
            <v>1450</v>
          </cell>
          <cell r="B3265" t="str">
            <v>sebastiancommateo@hotmail.com</v>
          </cell>
          <cell r="C3265">
            <v>44039</v>
          </cell>
          <cell r="D3265" t="str">
            <v>Abierta</v>
          </cell>
          <cell r="E3265" t="str">
            <v>Recibido</v>
          </cell>
          <cell r="F3265" t="str">
            <v>Enviado</v>
          </cell>
          <cell r="G3265" t="str">
            <v>ARS</v>
          </cell>
          <cell r="H3265" t="str">
            <v>2225.08</v>
          </cell>
          <cell r="I3265">
            <v>0</v>
          </cell>
          <cell r="J3265">
            <v>0</v>
          </cell>
          <cell r="K3265" t="str">
            <v>2225.08</v>
          </cell>
          <cell r="L3265" t="str">
            <v>Sebastian Commateo</v>
          </cell>
          <cell r="M3265">
            <v>20289019589</v>
          </cell>
          <cell r="N3265">
            <v>1161229440</v>
          </cell>
          <cell r="O3265" t="str">
            <v>Sebastian COMMATEO</v>
          </cell>
          <cell r="P3265">
            <v>1161229440</v>
          </cell>
          <cell r="Q3265" t="str">
            <v>Gervasio Posadas</v>
          </cell>
          <cell r="R3265">
            <v>630</v>
          </cell>
          <cell r="T3265" t="str">
            <v>Villa Martelli</v>
          </cell>
          <cell r="U3265" t="str">
            <v>Vicente Lopez</v>
          </cell>
          <cell r="V3265">
            <v>1603</v>
          </cell>
          <cell r="W3265" t="str">
            <v>Gran Buenos Aires</v>
          </cell>
          <cell r="Y3265" t="str">
            <v>ENVÍO SIN CARGO (CABA Y GRAN PARTE DE GBA) TIEMPO: 4 a 6 DÍAS HÁBILES</v>
          </cell>
          <cell r="Z3265" t="str">
            <v>Mercado Pago</v>
          </cell>
          <cell r="AB3265" t="str">
            <v xml:space="preserve">La direccion para entrega es Gervasio Posadas 630 entre calles Moldes y Lavalle </v>
          </cell>
          <cell r="AD3265">
            <v>44039</v>
          </cell>
          <cell r="AE3265">
            <v>44041</v>
          </cell>
          <cell r="AF3265" t="str">
            <v>ESPECIERO 6 PIEZAS DE ACERO INOXIDABLE 20X20 CM</v>
          </cell>
          <cell r="AG3265" t="str">
            <v>1227.79</v>
          </cell>
          <cell r="AH3265">
            <v>1</v>
          </cell>
          <cell r="AI3265" t="str">
            <v>046BA3347</v>
          </cell>
          <cell r="AJ3265" t="str">
            <v>Web</v>
          </cell>
          <cell r="AK3265" t="str">
            <v>MARTES 4-08 ENTRE 8 Y 18 HORAS!</v>
          </cell>
          <cell r="AL3265">
            <v>1628249152</v>
          </cell>
          <cell r="AM3265">
            <v>268466790</v>
          </cell>
          <cell r="AN3265" t="str">
            <v>Sí</v>
          </cell>
        </row>
        <row r="3266">
          <cell r="A3266">
            <v>1450</v>
          </cell>
          <cell r="B3266" t="str">
            <v>sebastiancommateo@hotmail.com</v>
          </cell>
          <cell r="AF3266" t="str">
            <v>CAFETERA EMBOLO 1000ML M1</v>
          </cell>
          <cell r="AG3266" t="str">
            <v>997.29</v>
          </cell>
          <cell r="AH3266">
            <v>1</v>
          </cell>
          <cell r="AI3266" t="str">
            <v>046BA8040</v>
          </cell>
          <cell r="AN3266" t="str">
            <v>Sí</v>
          </cell>
        </row>
        <row r="3267">
          <cell r="A3267">
            <v>1449</v>
          </cell>
          <cell r="B3267" t="str">
            <v>aquinoojedan@gmail.com</v>
          </cell>
          <cell r="C3267">
            <v>44039</v>
          </cell>
          <cell r="D3267" t="str">
            <v>Abierta</v>
          </cell>
          <cell r="E3267" t="str">
            <v>Anulado</v>
          </cell>
          <cell r="F3267" t="str">
            <v>Enviado</v>
          </cell>
          <cell r="G3267" t="str">
            <v>ARS</v>
          </cell>
          <cell r="H3267" t="str">
            <v>1789.67</v>
          </cell>
          <cell r="I3267">
            <v>0</v>
          </cell>
          <cell r="J3267">
            <v>0</v>
          </cell>
          <cell r="K3267" t="str">
            <v>1789.67</v>
          </cell>
          <cell r="L3267" t="str">
            <v>Natalia Aquino</v>
          </cell>
          <cell r="M3267">
            <v>95339535</v>
          </cell>
          <cell r="N3267">
            <v>1151077851</v>
          </cell>
          <cell r="O3267" t="str">
            <v>Natalia Aquino</v>
          </cell>
          <cell r="P3267">
            <v>1151077851</v>
          </cell>
          <cell r="Q3267" t="str">
            <v>Sargento Palma</v>
          </cell>
          <cell r="R3267">
            <v>1204</v>
          </cell>
          <cell r="S3267">
            <v>1</v>
          </cell>
          <cell r="T3267" t="str">
            <v>Villa Bosch</v>
          </cell>
          <cell r="U3267" t="str">
            <v>Buenos Aires</v>
          </cell>
          <cell r="V3267">
            <v>1682</v>
          </cell>
          <cell r="W3267" t="str">
            <v>Gran Buenos Aires</v>
          </cell>
          <cell r="Y3267" t="str">
            <v>ENVÍO SIN CARGO (CABA Y GRAN PARTE DE GBA) TIEMPO: 4 a 6 DÍAS HÁBILES</v>
          </cell>
          <cell r="Z3267" t="str">
            <v>Mercado Pago</v>
          </cell>
          <cell r="AC3267" t="str">
            <v>PAGO POR TRANSF BANCARIA</v>
          </cell>
          <cell r="AE3267">
            <v>44042</v>
          </cell>
          <cell r="AF3267" t="str">
            <v>ALFOMBRA ENTRADA "WELCOME"45X75CM</v>
          </cell>
          <cell r="AG3267" t="str">
            <v>773.31</v>
          </cell>
          <cell r="AH3267">
            <v>1</v>
          </cell>
          <cell r="AI3267" t="str">
            <v>046BA6693</v>
          </cell>
          <cell r="AJ3267" t="str">
            <v>Móvil</v>
          </cell>
          <cell r="AK3267" t="str">
            <v>MARTES 4-07 ENTRE 8 Y 18 HORAS!</v>
          </cell>
          <cell r="AL3267">
            <v>1628157820</v>
          </cell>
          <cell r="AM3267">
            <v>268277759</v>
          </cell>
          <cell r="AN3267" t="str">
            <v>Sí</v>
          </cell>
        </row>
        <row r="3268">
          <cell r="A3268">
            <v>1449</v>
          </cell>
          <cell r="B3268" t="str">
            <v>aquinoojedan@gmail.com</v>
          </cell>
          <cell r="AF3268" t="str">
            <v>PROMO RIGOLLEAU TAZON 370ML X 12 PIEZAS</v>
          </cell>
          <cell r="AG3268" t="str">
            <v>1016.36</v>
          </cell>
          <cell r="AH3268">
            <v>1</v>
          </cell>
          <cell r="AI3268" t="str">
            <v>RI67021GR</v>
          </cell>
          <cell r="AN3268" t="str">
            <v>Sí</v>
          </cell>
        </row>
        <row r="3269">
          <cell r="A3269">
            <v>1448</v>
          </cell>
          <cell r="B3269" t="str">
            <v>marina_francalanza@hotmail.com</v>
          </cell>
          <cell r="C3269">
            <v>44039</v>
          </cell>
          <cell r="D3269" t="str">
            <v>Abierta</v>
          </cell>
          <cell r="E3269" t="str">
            <v>Recibido</v>
          </cell>
          <cell r="F3269" t="str">
            <v>Enviado</v>
          </cell>
          <cell r="G3269" t="str">
            <v>ARS</v>
          </cell>
          <cell r="H3269" t="str">
            <v>1309.69</v>
          </cell>
          <cell r="I3269">
            <v>0</v>
          </cell>
          <cell r="J3269">
            <v>0</v>
          </cell>
          <cell r="K3269" t="str">
            <v>1309.69</v>
          </cell>
          <cell r="L3269" t="str">
            <v>Marina Francalanza</v>
          </cell>
          <cell r="M3269">
            <v>27363980967</v>
          </cell>
          <cell r="N3269">
            <v>1565638545</v>
          </cell>
          <cell r="O3269" t="str">
            <v>Marina Francalanza</v>
          </cell>
          <cell r="P3269">
            <v>1565638545</v>
          </cell>
          <cell r="Q3269" t="str">
            <v>Juan Bautista de la Salle</v>
          </cell>
          <cell r="R3269">
            <v>4141</v>
          </cell>
          <cell r="S3269">
            <v>0.45833333333333331</v>
          </cell>
          <cell r="T3269" t="str">
            <v>Villa Martelli</v>
          </cell>
          <cell r="U3269" t="str">
            <v>Buenos Aires</v>
          </cell>
          <cell r="V3269">
            <v>1603</v>
          </cell>
          <cell r="W3269" t="str">
            <v>Gran Buenos Aires</v>
          </cell>
          <cell r="Y3269" t="str">
            <v>ENVÍO SIN CARGO (CABA Y GRAN PARTE DE GBA) TIEMPO: 4 a 6 DÍAS HÁBILES</v>
          </cell>
          <cell r="Z3269" t="str">
            <v>Mercado Pago</v>
          </cell>
          <cell r="AB3269" t="str">
            <v>La cajita de té quiero que sea el modelo blanco (no el que está pintado rustico sino el que está bien pintado)</v>
          </cell>
          <cell r="AD3269">
            <v>44039</v>
          </cell>
          <cell r="AE3269">
            <v>44041</v>
          </cell>
          <cell r="AF3269" t="str">
            <v>BOTELLA MILK CORCHO ECOLOGICO</v>
          </cell>
          <cell r="AG3269" t="str">
            <v>314.15</v>
          </cell>
          <cell r="AH3269">
            <v>1</v>
          </cell>
          <cell r="AI3269" t="str">
            <v>019BO5218NEW</v>
          </cell>
          <cell r="AJ3269" t="str">
            <v>Móvil</v>
          </cell>
          <cell r="AK3269" t="str">
            <v>MARTES 4-08 ENTRE 8 Y 18 HORAS!</v>
          </cell>
          <cell r="AL3269">
            <v>1628141813</v>
          </cell>
          <cell r="AM3269">
            <v>268664464</v>
          </cell>
          <cell r="AN3269" t="str">
            <v>Sí</v>
          </cell>
        </row>
        <row r="3270">
          <cell r="A3270">
            <v>1448</v>
          </cell>
          <cell r="B3270" t="str">
            <v>marina_francalanza@hotmail.com</v>
          </cell>
          <cell r="AF3270" t="str">
            <v>BOTELLA H2O CORCHO ECOLOGICO</v>
          </cell>
          <cell r="AG3270" t="str">
            <v>305.36</v>
          </cell>
          <cell r="AH3270">
            <v>1</v>
          </cell>
          <cell r="AI3270" t="str">
            <v>019BO5217NEW</v>
          </cell>
          <cell r="AN3270" t="str">
            <v>Sí</v>
          </cell>
        </row>
        <row r="3271">
          <cell r="A3271">
            <v>1448</v>
          </cell>
          <cell r="B3271" t="str">
            <v>marina_francalanza@hotmail.com</v>
          </cell>
          <cell r="AF3271" t="str">
            <v>CAJA DE TE</v>
          </cell>
          <cell r="AG3271" t="str">
            <v>690.18</v>
          </cell>
          <cell r="AH3271">
            <v>1</v>
          </cell>
          <cell r="AI3271" t="str">
            <v>CX7002</v>
          </cell>
          <cell r="AN3271" t="str">
            <v>Sí</v>
          </cell>
        </row>
        <row r="3272">
          <cell r="A3272">
            <v>1447</v>
          </cell>
          <cell r="B3272" t="str">
            <v>luli86c@hotmail.com</v>
          </cell>
          <cell r="C3272">
            <v>44039</v>
          </cell>
          <cell r="D3272" t="str">
            <v>Abierta</v>
          </cell>
          <cell r="E3272" t="str">
            <v>Recibido</v>
          </cell>
          <cell r="F3272" t="str">
            <v>Enviado</v>
          </cell>
          <cell r="G3272" t="str">
            <v>ARS</v>
          </cell>
          <cell r="H3272" t="str">
            <v>5858.55</v>
          </cell>
          <cell r="I3272">
            <v>0</v>
          </cell>
          <cell r="J3272">
            <v>0</v>
          </cell>
          <cell r="K3272" t="str">
            <v>5858.55</v>
          </cell>
          <cell r="L3272" t="str">
            <v>Luciana Charneca</v>
          </cell>
          <cell r="M3272">
            <v>32173752</v>
          </cell>
          <cell r="N3272">
            <v>1164875745</v>
          </cell>
          <cell r="O3272" t="str">
            <v>Luciana Charneca</v>
          </cell>
          <cell r="P3272">
            <v>1164875745</v>
          </cell>
          <cell r="Q3272" t="str">
            <v>Cabrera</v>
          </cell>
          <cell r="R3272">
            <v>247</v>
          </cell>
          <cell r="S3272" t="str">
            <v>2C</v>
          </cell>
          <cell r="U3272" t="str">
            <v>Buenos Aires</v>
          </cell>
          <cell r="V3272">
            <v>1828</v>
          </cell>
          <cell r="W3272" t="str">
            <v>Gran Buenos Aires</v>
          </cell>
          <cell r="Y3272" t="str">
            <v>ENVÍO SIN CARGO (CABA Y GRAN PARTE DE GBA) TIEMPO: 4 a 6 DÍAS HÁBILES</v>
          </cell>
          <cell r="Z3272" t="str">
            <v>Mercado Pago</v>
          </cell>
          <cell r="AD3272">
            <v>44039</v>
          </cell>
          <cell r="AE3272">
            <v>44041</v>
          </cell>
          <cell r="AF3272" t="str">
            <v>VASO TERMICO CON TAPA Y FAJA (Beige)</v>
          </cell>
          <cell r="AG3272" t="str">
            <v>237.18</v>
          </cell>
          <cell r="AH3272">
            <v>1</v>
          </cell>
          <cell r="AI3272" t="str">
            <v>019BA7578</v>
          </cell>
          <cell r="AJ3272" t="str">
            <v>Móvil</v>
          </cell>
          <cell r="AK3272" t="str">
            <v>MARTES 4-08 ENTRE 8 Y 18 HORAS!</v>
          </cell>
          <cell r="AL3272">
            <v>1628124341</v>
          </cell>
          <cell r="AM3272">
            <v>268605970</v>
          </cell>
          <cell r="AN3272" t="str">
            <v>Sí</v>
          </cell>
        </row>
        <row r="3273">
          <cell r="A3273">
            <v>1447</v>
          </cell>
          <cell r="B3273" t="str">
            <v>luli86c@hotmail.com</v>
          </cell>
          <cell r="AF3273" t="str">
            <v>VASO TERMICO CON TAPA Y FAJA COLOR PASTEL (Verde)</v>
          </cell>
          <cell r="AG3273" t="str">
            <v>232.8</v>
          </cell>
          <cell r="AH3273">
            <v>1</v>
          </cell>
          <cell r="AN3273" t="str">
            <v>Sí</v>
          </cell>
        </row>
        <row r="3274">
          <cell r="A3274">
            <v>1447</v>
          </cell>
          <cell r="B3274" t="str">
            <v>luli86c@hotmail.com</v>
          </cell>
          <cell r="AF3274" t="str">
            <v>TUPPER SET 6PCS C/TAPA DE VENTILACION (Verde)</v>
          </cell>
          <cell r="AG3274" t="str">
            <v>727.61</v>
          </cell>
          <cell r="AH3274">
            <v>1</v>
          </cell>
          <cell r="AI3274" t="str">
            <v>100BA4029</v>
          </cell>
          <cell r="AN3274" t="str">
            <v>Sí</v>
          </cell>
        </row>
        <row r="3275">
          <cell r="A3275">
            <v>1447</v>
          </cell>
          <cell r="B3275" t="str">
            <v>luli86c@hotmail.com</v>
          </cell>
          <cell r="AF3275" t="str">
            <v>MOLINILLO MADERA 15 CM.</v>
          </cell>
          <cell r="AG3275" t="str">
            <v>720.65</v>
          </cell>
          <cell r="AH3275">
            <v>1</v>
          </cell>
          <cell r="AI3275" t="str">
            <v>046BA6858</v>
          </cell>
          <cell r="AN3275" t="str">
            <v>Sí</v>
          </cell>
        </row>
        <row r="3276">
          <cell r="A3276">
            <v>1447</v>
          </cell>
          <cell r="B3276" t="str">
            <v>luli86c@hotmail.com</v>
          </cell>
          <cell r="AF3276" t="str">
            <v>BOWL BAMBOO NEGRO 6X12CM</v>
          </cell>
          <cell r="AG3276" t="str">
            <v>393.36</v>
          </cell>
          <cell r="AH3276">
            <v>3</v>
          </cell>
          <cell r="AI3276" t="str">
            <v>BA7831</v>
          </cell>
          <cell r="AN3276" t="str">
            <v>Sí</v>
          </cell>
        </row>
        <row r="3277">
          <cell r="A3277">
            <v>1447</v>
          </cell>
          <cell r="B3277" t="str">
            <v>luli86c@hotmail.com</v>
          </cell>
          <cell r="AF3277" t="str">
            <v>PANELUX PROVOLETERA 14CM - ANTIADHERENTE NEGRO</v>
          </cell>
          <cell r="AG3277" t="str">
            <v>559.21</v>
          </cell>
          <cell r="AH3277">
            <v>1</v>
          </cell>
          <cell r="AI3277" t="str">
            <v>043BA6127</v>
          </cell>
          <cell r="AN3277" t="str">
            <v>Sí</v>
          </cell>
        </row>
        <row r="3278">
          <cell r="A3278">
            <v>1447</v>
          </cell>
          <cell r="B3278" t="str">
            <v>luli86c@hotmail.com</v>
          </cell>
          <cell r="AF3278" t="str">
            <v>TABLA DE MADERA DISOLLE 45 X 27 X 3 CM</v>
          </cell>
          <cell r="AG3278" t="str">
            <v>1126.94</v>
          </cell>
          <cell r="AH3278">
            <v>1</v>
          </cell>
          <cell r="AI3278" t="str">
            <v>TABLA04 (5204)</v>
          </cell>
          <cell r="AN3278" t="str">
            <v>Sí</v>
          </cell>
        </row>
        <row r="3279">
          <cell r="A3279">
            <v>1447</v>
          </cell>
          <cell r="B3279" t="str">
            <v>luli86c@hotmail.com</v>
          </cell>
          <cell r="AF3279" t="str">
            <v>COPETINERO BAMBOO NEGRO ALARGADO 5X30X12.5CM</v>
          </cell>
          <cell r="AG3279" t="str">
            <v>787.68</v>
          </cell>
          <cell r="AH3279">
            <v>1</v>
          </cell>
          <cell r="AI3279" t="str">
            <v>BA7795</v>
          </cell>
          <cell r="AN3279" t="str">
            <v>Sí</v>
          </cell>
        </row>
        <row r="3280">
          <cell r="A3280">
            <v>1447</v>
          </cell>
          <cell r="B3280" t="str">
            <v>luli86c@hotmail.com</v>
          </cell>
          <cell r="AF3280" t="str">
            <v>TUPPER 400CC COL. SURT. C/TAPA</v>
          </cell>
          <cell r="AG3280" t="str">
            <v>143.2</v>
          </cell>
          <cell r="AH3280">
            <v>2</v>
          </cell>
          <cell r="AI3280" t="str">
            <v>BP35099</v>
          </cell>
          <cell r="AN3280" t="str">
            <v>Sí</v>
          </cell>
        </row>
        <row r="3281">
          <cell r="A3281">
            <v>1446</v>
          </cell>
          <cell r="B3281" t="str">
            <v>lizcaiok@gmail.com</v>
          </cell>
          <cell r="C3281">
            <v>44039</v>
          </cell>
          <cell r="D3281" t="str">
            <v>Abierta</v>
          </cell>
          <cell r="E3281" t="str">
            <v>Pendiente</v>
          </cell>
          <cell r="F3281" t="str">
            <v>No está empaquetado</v>
          </cell>
          <cell r="G3281" t="str">
            <v>ARS</v>
          </cell>
          <cell r="H3281" t="str">
            <v>1768.45</v>
          </cell>
          <cell r="I3281">
            <v>0</v>
          </cell>
          <cell r="J3281">
            <v>0</v>
          </cell>
          <cell r="K3281" t="str">
            <v>1768.45</v>
          </cell>
          <cell r="L3281" t="str">
            <v>Elizabeth Pereira</v>
          </cell>
          <cell r="M3281">
            <v>25106362</v>
          </cell>
          <cell r="N3281">
            <v>1130942555</v>
          </cell>
          <cell r="O3281" t="str">
            <v>Elizabeth Pereira</v>
          </cell>
          <cell r="P3281">
            <v>1130942555</v>
          </cell>
          <cell r="Q3281" t="str">
            <v>Arenales</v>
          </cell>
          <cell r="R3281">
            <v>277</v>
          </cell>
          <cell r="S3281" t="str">
            <v>8d</v>
          </cell>
          <cell r="T3281" t="str">
            <v>Avellaneda</v>
          </cell>
          <cell r="U3281" t="str">
            <v>Avellaneda</v>
          </cell>
          <cell r="V3281">
            <v>1870</v>
          </cell>
          <cell r="W3281" t="str">
            <v>Gran Buenos Aires</v>
          </cell>
          <cell r="Y3281" t="str">
            <v>ENVÍO SIN CARGO (CABA Y GRAN PARTE DE GBA) TIEMPO: 4 a 6 DÍAS HÁBILES</v>
          </cell>
          <cell r="Z3281" t="str">
            <v>Mercado Pago</v>
          </cell>
          <cell r="AF3281" t="str">
            <v>PANERA HOME</v>
          </cell>
          <cell r="AG3281" t="str">
            <v>323.4</v>
          </cell>
          <cell r="AH3281">
            <v>1</v>
          </cell>
          <cell r="AI3281" t="str">
            <v>LO26003</v>
          </cell>
          <cell r="AJ3281" t="str">
            <v>Móvil</v>
          </cell>
          <cell r="AK3281" t="str">
            <v/>
          </cell>
          <cell r="AL3281">
            <v>1628099414</v>
          </cell>
          <cell r="AM3281">
            <v>268703728</v>
          </cell>
          <cell r="AN3281" t="str">
            <v>Sí</v>
          </cell>
        </row>
        <row r="3282">
          <cell r="A3282">
            <v>1446</v>
          </cell>
          <cell r="B3282" t="str">
            <v>lizcaiok@gmail.com</v>
          </cell>
          <cell r="AF3282" t="str">
            <v>PUFF REDONDO CHICO BLANCO DE 30CM Y 30H</v>
          </cell>
          <cell r="AG3282" t="str">
            <v>1445.05</v>
          </cell>
          <cell r="AH3282">
            <v>1</v>
          </cell>
          <cell r="AI3282" t="str">
            <v>AS7258</v>
          </cell>
          <cell r="AN3282" t="str">
            <v>Sí</v>
          </cell>
        </row>
        <row r="3283">
          <cell r="A3283">
            <v>1445</v>
          </cell>
          <cell r="B3283" t="str">
            <v>lizcaiok@gmail.com</v>
          </cell>
          <cell r="C3283">
            <v>44039</v>
          </cell>
          <cell r="D3283" t="str">
            <v>Abierta</v>
          </cell>
          <cell r="E3283" t="str">
            <v>Pendiente</v>
          </cell>
          <cell r="F3283" t="str">
            <v>No está empaquetado</v>
          </cell>
          <cell r="G3283" t="str">
            <v>ARS</v>
          </cell>
          <cell r="H3283" t="str">
            <v>1768.45</v>
          </cell>
          <cell r="I3283">
            <v>0</v>
          </cell>
          <cell r="J3283">
            <v>0</v>
          </cell>
          <cell r="K3283" t="str">
            <v>1768.45</v>
          </cell>
          <cell r="L3283" t="str">
            <v>Elizabeth Pereira</v>
          </cell>
          <cell r="M3283">
            <v>25106362</v>
          </cell>
          <cell r="N3283">
            <v>1130942555</v>
          </cell>
          <cell r="O3283" t="str">
            <v>Elizabeth Pereira</v>
          </cell>
          <cell r="P3283">
            <v>1130942555</v>
          </cell>
          <cell r="Q3283" t="str">
            <v>Arenales</v>
          </cell>
          <cell r="R3283">
            <v>277</v>
          </cell>
          <cell r="S3283" t="str">
            <v>8d</v>
          </cell>
          <cell r="T3283" t="str">
            <v>Avellaneda</v>
          </cell>
          <cell r="U3283" t="str">
            <v>Avellaneda</v>
          </cell>
          <cell r="V3283">
            <v>1870</v>
          </cell>
          <cell r="W3283" t="str">
            <v>Gran Buenos Aires</v>
          </cell>
          <cell r="Y3283" t="str">
            <v>ENVÍO SIN CARGO (CABA Y GRAN PARTE DE GBA) TIEMPO: 4 a 6 DÍAS HÁBILES</v>
          </cell>
          <cell r="Z3283" t="str">
            <v>Mercado Pago</v>
          </cell>
          <cell r="AF3283" t="str">
            <v>PANERA HOME</v>
          </cell>
          <cell r="AG3283" t="str">
            <v>323.4</v>
          </cell>
          <cell r="AH3283">
            <v>1</v>
          </cell>
          <cell r="AI3283" t="str">
            <v>LO26003</v>
          </cell>
          <cell r="AJ3283" t="str">
            <v>Móvil</v>
          </cell>
          <cell r="AK3283" t="str">
            <v/>
          </cell>
          <cell r="AL3283">
            <v>1628063048</v>
          </cell>
          <cell r="AM3283">
            <v>268627469</v>
          </cell>
          <cell r="AN3283" t="str">
            <v>Sí</v>
          </cell>
        </row>
        <row r="3284">
          <cell r="A3284">
            <v>1445</v>
          </cell>
          <cell r="B3284" t="str">
            <v>lizcaiok@gmail.com</v>
          </cell>
          <cell r="AF3284" t="str">
            <v>PUFF REDONDO CHICO BLANCO DE 30CM Y 30H</v>
          </cell>
          <cell r="AG3284" t="str">
            <v>1445.05</v>
          </cell>
          <cell r="AH3284">
            <v>1</v>
          </cell>
          <cell r="AI3284" t="str">
            <v>AS7258</v>
          </cell>
          <cell r="AN3284" t="str">
            <v>Sí</v>
          </cell>
        </row>
        <row r="3285">
          <cell r="A3285">
            <v>1444</v>
          </cell>
          <cell r="B3285" t="str">
            <v>karenmicaelaibarra@gmail.com</v>
          </cell>
          <cell r="C3285">
            <v>44039</v>
          </cell>
          <cell r="D3285" t="str">
            <v>Abierta</v>
          </cell>
          <cell r="E3285" t="str">
            <v>Recibido</v>
          </cell>
          <cell r="F3285" t="str">
            <v>Enviado</v>
          </cell>
          <cell r="G3285" t="str">
            <v>ARS</v>
          </cell>
          <cell r="H3285" t="str">
            <v>1445.05</v>
          </cell>
          <cell r="I3285">
            <v>0</v>
          </cell>
          <cell r="J3285">
            <v>0</v>
          </cell>
          <cell r="K3285" t="str">
            <v>1445.05</v>
          </cell>
          <cell r="L3285" t="str">
            <v>Karen Micaela Ibarra</v>
          </cell>
          <cell r="M3285">
            <v>41798629</v>
          </cell>
          <cell r="N3285">
            <v>1128533959</v>
          </cell>
          <cell r="O3285" t="str">
            <v>Karen Micaela Ibarra</v>
          </cell>
          <cell r="P3285">
            <v>1128533959</v>
          </cell>
          <cell r="Q3285" t="str">
            <v>Cazon</v>
          </cell>
          <cell r="R3285">
            <v>3538</v>
          </cell>
          <cell r="T3285" t="str">
            <v>Villa scasso</v>
          </cell>
          <cell r="U3285" t="str">
            <v>Buenos Aires</v>
          </cell>
          <cell r="V3285">
            <v>1757</v>
          </cell>
          <cell r="W3285" t="str">
            <v>Gran Buenos Aires</v>
          </cell>
          <cell r="Y3285" t="str">
            <v>ENVÍO SIN CARGO (CABA Y GRAN PARTE DE GBA) TIEMPO: 4 a 6 DÍAS HÁBILES</v>
          </cell>
          <cell r="Z3285" t="str">
            <v>Mercado Pago</v>
          </cell>
          <cell r="AC3285" t="str">
            <v>ENVIAR ORDEN 1444 Y 1586 JUNTOS</v>
          </cell>
          <cell r="AD3285">
            <v>44039</v>
          </cell>
          <cell r="AE3285">
            <v>44041</v>
          </cell>
          <cell r="AF3285" t="str">
            <v>PUFF REDONDO CHICO BLANCO DE 30CM Y 30H</v>
          </cell>
          <cell r="AG3285" t="str">
            <v>1445.05</v>
          </cell>
          <cell r="AH3285">
            <v>1</v>
          </cell>
          <cell r="AI3285" t="str">
            <v>AS7258</v>
          </cell>
          <cell r="AJ3285" t="str">
            <v>Móvil</v>
          </cell>
          <cell r="AK3285" t="str">
            <v>MARTES 4-08 ENTRE 8 Y 18 HORAS!</v>
          </cell>
          <cell r="AL3285">
            <v>1627982459</v>
          </cell>
          <cell r="AM3285">
            <v>268657044</v>
          </cell>
          <cell r="AN3285" t="str">
            <v>Sí</v>
          </cell>
        </row>
        <row r="3286">
          <cell r="A3286">
            <v>1443</v>
          </cell>
          <cell r="B3286" t="str">
            <v>karenmicaelaibarra@gmail.com</v>
          </cell>
          <cell r="C3286">
            <v>44039</v>
          </cell>
          <cell r="D3286" t="str">
            <v>Abierta</v>
          </cell>
          <cell r="E3286" t="str">
            <v>Pendiente</v>
          </cell>
          <cell r="F3286" t="str">
            <v>No está empaquetado</v>
          </cell>
          <cell r="G3286" t="str">
            <v>ARS</v>
          </cell>
          <cell r="H3286" t="str">
            <v>1445.05</v>
          </cell>
          <cell r="I3286">
            <v>0</v>
          </cell>
          <cell r="J3286">
            <v>0</v>
          </cell>
          <cell r="K3286" t="str">
            <v>1445.05</v>
          </cell>
          <cell r="L3286" t="str">
            <v>Karen Ibarra</v>
          </cell>
          <cell r="M3286">
            <v>41798629</v>
          </cell>
          <cell r="N3286">
            <v>1128533959</v>
          </cell>
          <cell r="O3286" t="str">
            <v>Karen Ibarra</v>
          </cell>
          <cell r="P3286">
            <v>1128533959</v>
          </cell>
          <cell r="Q3286" t="str">
            <v>Cazon</v>
          </cell>
          <cell r="R3286">
            <v>3538</v>
          </cell>
          <cell r="T3286" t="str">
            <v>Villa scasso</v>
          </cell>
          <cell r="U3286" t="str">
            <v>Laferrere</v>
          </cell>
          <cell r="V3286">
            <v>1757</v>
          </cell>
          <cell r="W3286" t="str">
            <v>Gran Buenos Aires</v>
          </cell>
          <cell r="Y3286" t="str">
            <v>ENVÍO SIN CARGO (CABA Y GRAN PARTE DE GBA) TIEMPO: 4 a 6 DÍAS HÁBILES</v>
          </cell>
          <cell r="Z3286" t="str">
            <v>Mercado Pago</v>
          </cell>
          <cell r="AF3286" t="str">
            <v>PUFF REDONDO CHICO BLANCO DE 30CM Y 30H</v>
          </cell>
          <cell r="AG3286" t="str">
            <v>1445.05</v>
          </cell>
          <cell r="AH3286">
            <v>1</v>
          </cell>
          <cell r="AI3286" t="str">
            <v>AS7258</v>
          </cell>
          <cell r="AJ3286" t="str">
            <v>Móvil</v>
          </cell>
          <cell r="AK3286" t="str">
            <v/>
          </cell>
          <cell r="AL3286">
            <v>1627971868</v>
          </cell>
          <cell r="AM3286">
            <v>264866017</v>
          </cell>
          <cell r="AN3286" t="str">
            <v>Sí</v>
          </cell>
        </row>
        <row r="3287">
          <cell r="A3287">
            <v>1442</v>
          </cell>
          <cell r="B3287" t="str">
            <v>caritomaestre@hotmail.com</v>
          </cell>
          <cell r="C3287">
            <v>44039</v>
          </cell>
          <cell r="D3287" t="str">
            <v>Abierta</v>
          </cell>
          <cell r="E3287" t="str">
            <v>Recibido</v>
          </cell>
          <cell r="F3287" t="str">
            <v>Enviado</v>
          </cell>
          <cell r="G3287" t="str">
            <v>ARS</v>
          </cell>
          <cell r="H3287" t="str">
            <v>4304.66</v>
          </cell>
          <cell r="I3287">
            <v>0</v>
          </cell>
          <cell r="J3287">
            <v>0</v>
          </cell>
          <cell r="K3287" t="str">
            <v>4304.66</v>
          </cell>
          <cell r="L3287" t="str">
            <v>Carolina Maestre</v>
          </cell>
          <cell r="M3287">
            <v>37247838</v>
          </cell>
          <cell r="N3287">
            <v>1136730966</v>
          </cell>
          <cell r="O3287" t="str">
            <v>Carolina Maestre</v>
          </cell>
          <cell r="P3287">
            <v>1136730966</v>
          </cell>
          <cell r="Q3287" t="str">
            <v>Iberá</v>
          </cell>
          <cell r="R3287">
            <v>3095</v>
          </cell>
          <cell r="S3287" t="str">
            <v>Casa</v>
          </cell>
          <cell r="T3287" t="str">
            <v>Nuñez</v>
          </cell>
          <cell r="U3287" t="str">
            <v>Caba</v>
          </cell>
          <cell r="V3287">
            <v>1429</v>
          </cell>
          <cell r="W3287" t="str">
            <v>Capital Federal</v>
          </cell>
          <cell r="Y3287" t="str">
            <v>ENVÍO SIN CARGO (CABA Y GRAN PARTE DE GBA) TIEMPO: 4 a 6 DÍAS HÁBILES</v>
          </cell>
          <cell r="Z3287" t="str">
            <v>Mercado Pago</v>
          </cell>
          <cell r="AD3287">
            <v>44039</v>
          </cell>
          <cell r="AE3287">
            <v>44041</v>
          </cell>
          <cell r="AF3287" t="str">
            <v>PLATO DE VIDRIO LINEAS 31CM</v>
          </cell>
          <cell r="AG3287" t="str">
            <v>298.4</v>
          </cell>
          <cell r="AH3287">
            <v>1</v>
          </cell>
          <cell r="AI3287" t="str">
            <v>046BA6335</v>
          </cell>
          <cell r="AJ3287" t="str">
            <v>Web</v>
          </cell>
          <cell r="AK3287" t="str">
            <v>VIERNES 31-07 ENTRE 8 Y 18 HORAS!</v>
          </cell>
          <cell r="AL3287">
            <v>1627966362</v>
          </cell>
          <cell r="AM3287">
            <v>268628244</v>
          </cell>
          <cell r="AN3287" t="str">
            <v>Sí</v>
          </cell>
        </row>
        <row r="3288">
          <cell r="A3288">
            <v>1442</v>
          </cell>
          <cell r="B3288" t="str">
            <v>caritomaestre@hotmail.com</v>
          </cell>
          <cell r="AF3288" t="str">
            <v>MOLDE TARTERA</v>
          </cell>
          <cell r="AG3288" t="str">
            <v>225.44</v>
          </cell>
          <cell r="AH3288">
            <v>1</v>
          </cell>
          <cell r="AI3288" t="str">
            <v>046BA4836</v>
          </cell>
          <cell r="AN3288" t="str">
            <v>Sí</v>
          </cell>
        </row>
        <row r="3289">
          <cell r="A3289">
            <v>1442</v>
          </cell>
          <cell r="B3289" t="str">
            <v>caritomaestre@hotmail.com</v>
          </cell>
          <cell r="AF3289" t="str">
            <v>TABLA DE PICAR RECTANGULAR BLANCA 31X45 CM</v>
          </cell>
          <cell r="AG3289" t="str">
            <v>652.18</v>
          </cell>
          <cell r="AH3289">
            <v>1</v>
          </cell>
          <cell r="AI3289" t="str">
            <v>BA8059</v>
          </cell>
          <cell r="AN3289" t="str">
            <v>Sí</v>
          </cell>
        </row>
        <row r="3290">
          <cell r="A3290">
            <v>1442</v>
          </cell>
          <cell r="B3290" t="str">
            <v>caritomaestre@hotmail.com</v>
          </cell>
          <cell r="AF3290" t="str">
            <v>BOTELLA TRANSPARENTE TAPA SILICONA</v>
          </cell>
          <cell r="AG3290" t="str">
            <v>314.15</v>
          </cell>
          <cell r="AH3290">
            <v>1</v>
          </cell>
          <cell r="AI3290" t="str">
            <v>019BO5569</v>
          </cell>
          <cell r="AN3290" t="str">
            <v>Sí</v>
          </cell>
        </row>
        <row r="3291">
          <cell r="A3291">
            <v>1442</v>
          </cell>
          <cell r="B3291" t="str">
            <v>caritomaestre@hotmail.com</v>
          </cell>
          <cell r="AF3291" t="str">
            <v>BOWL CAPACIDAD 2,5 LTS (Negro)</v>
          </cell>
          <cell r="AG3291">
            <v>200</v>
          </cell>
          <cell r="AH3291">
            <v>1</v>
          </cell>
          <cell r="AI3291" t="str">
            <v>BP02001</v>
          </cell>
          <cell r="AN3291" t="str">
            <v>Sí</v>
          </cell>
        </row>
        <row r="3292">
          <cell r="A3292">
            <v>1442</v>
          </cell>
          <cell r="B3292" t="str">
            <v>caritomaestre@hotmail.com</v>
          </cell>
          <cell r="AF3292" t="str">
            <v>SARTEN DE CERAMICA DE 24 CM C/TAPA ANTIADHERENTE</v>
          </cell>
          <cell r="AG3292" t="str">
            <v>1083.19</v>
          </cell>
          <cell r="AH3292">
            <v>1</v>
          </cell>
          <cell r="AI3292" t="str">
            <v>BA8171</v>
          </cell>
          <cell r="AN3292" t="str">
            <v>Sí</v>
          </cell>
        </row>
        <row r="3293">
          <cell r="A3293">
            <v>1442</v>
          </cell>
          <cell r="B3293" t="str">
            <v>caritomaestre@hotmail.com</v>
          </cell>
          <cell r="AF3293" t="str">
            <v>SARTEN DE CERAMICA DE 26CM S/TAPA ANTIADHERENTE</v>
          </cell>
          <cell r="AG3293" t="str">
            <v>889.16</v>
          </cell>
          <cell r="AH3293">
            <v>1</v>
          </cell>
          <cell r="AI3293" t="str">
            <v>BA8168</v>
          </cell>
          <cell r="AN3293" t="str">
            <v>Sí</v>
          </cell>
        </row>
        <row r="3294">
          <cell r="A3294">
            <v>1442</v>
          </cell>
          <cell r="B3294" t="str">
            <v>caritomaestre@hotmail.com</v>
          </cell>
          <cell r="AF3294" t="str">
            <v>MOLDE P/PIZZA ANTIADHERENTE NEGRO 30 CM.</v>
          </cell>
          <cell r="AG3294" t="str">
            <v>642.14</v>
          </cell>
          <cell r="AH3294">
            <v>1</v>
          </cell>
          <cell r="AI3294" t="str">
            <v>043BA6161</v>
          </cell>
          <cell r="AN3294" t="str">
            <v>Sí</v>
          </cell>
        </row>
        <row r="3295">
          <cell r="A3295">
            <v>1441</v>
          </cell>
          <cell r="B3295" t="str">
            <v>cynchu12@gmail.com</v>
          </cell>
          <cell r="C3295">
            <v>44039</v>
          </cell>
          <cell r="D3295" t="str">
            <v>Abierta</v>
          </cell>
          <cell r="E3295" t="str">
            <v>Recibido</v>
          </cell>
          <cell r="F3295" t="str">
            <v>Enviado</v>
          </cell>
          <cell r="G3295" t="str">
            <v>ARS</v>
          </cell>
          <cell r="H3295" t="str">
            <v>1358.36</v>
          </cell>
          <cell r="I3295">
            <v>0</v>
          </cell>
          <cell r="J3295">
            <v>0</v>
          </cell>
          <cell r="K3295" t="str">
            <v>1358.36</v>
          </cell>
          <cell r="L3295" t="str">
            <v>Cynthia Nieto</v>
          </cell>
          <cell r="M3295">
            <v>27942020</v>
          </cell>
          <cell r="N3295">
            <v>1136431838</v>
          </cell>
          <cell r="O3295" t="str">
            <v>Cynthia Nieto</v>
          </cell>
          <cell r="P3295">
            <v>1136431838</v>
          </cell>
          <cell r="Q3295" t="str">
            <v>Thames</v>
          </cell>
          <cell r="R3295">
            <v>647</v>
          </cell>
          <cell r="S3295">
            <v>0.16666666666666666</v>
          </cell>
          <cell r="T3295" t="str">
            <v>Villa Crespo</v>
          </cell>
          <cell r="U3295" t="str">
            <v>Buenos Aires</v>
          </cell>
          <cell r="V3295">
            <v>1414</v>
          </cell>
          <cell r="W3295" t="str">
            <v>Capital Federal</v>
          </cell>
          <cell r="Y3295" t="str">
            <v>ENVÍO SIN CARGO (CABA Y GRAN PARTE DE GBA) TIEMPO: 4 a 6 DÍAS HÁBILES</v>
          </cell>
          <cell r="Z3295" t="str">
            <v>Mercado Pago</v>
          </cell>
          <cell r="AD3295">
            <v>44039</v>
          </cell>
          <cell r="AE3295">
            <v>44041</v>
          </cell>
          <cell r="AF3295" t="str">
            <v>MOLDE P/PIZZA ANTIADHERENTE NEGRO 30 CM.</v>
          </cell>
          <cell r="AG3295" t="str">
            <v>642.14</v>
          </cell>
          <cell r="AH3295">
            <v>1</v>
          </cell>
          <cell r="AI3295" t="str">
            <v>043BA6161</v>
          </cell>
          <cell r="AJ3295" t="str">
            <v>Web</v>
          </cell>
          <cell r="AK3295" t="str">
            <v>VIERNES 31-07 ENTRE 8 Y 18 HORAS!</v>
          </cell>
          <cell r="AL3295">
            <v>1627893079</v>
          </cell>
          <cell r="AM3295">
            <v>268463681</v>
          </cell>
          <cell r="AN3295" t="str">
            <v>Sí</v>
          </cell>
        </row>
        <row r="3296">
          <cell r="A3296">
            <v>1441</v>
          </cell>
          <cell r="B3296" t="str">
            <v>cynchu12@gmail.com</v>
          </cell>
          <cell r="AF3296" t="str">
            <v>ESPATULA PLANA RANURADA DISTINTOS COLORES (Negro)</v>
          </cell>
          <cell r="AG3296" t="str">
            <v>189.2</v>
          </cell>
          <cell r="AH3296">
            <v>1</v>
          </cell>
          <cell r="AI3296" t="str">
            <v>BP11002</v>
          </cell>
          <cell r="AN3296" t="str">
            <v>Sí</v>
          </cell>
        </row>
        <row r="3297">
          <cell r="A3297">
            <v>1441</v>
          </cell>
          <cell r="B3297" t="str">
            <v>cynchu12@gmail.com</v>
          </cell>
          <cell r="AF3297" t="str">
            <v>BOWL BAMBOO GRIS 6X15CM</v>
          </cell>
          <cell r="AG3297" t="str">
            <v>431.2</v>
          </cell>
          <cell r="AH3297">
            <v>1</v>
          </cell>
          <cell r="AI3297" t="str">
            <v>BA7799</v>
          </cell>
          <cell r="AN3297" t="str">
            <v>Sí</v>
          </cell>
        </row>
        <row r="3298">
          <cell r="A3298">
            <v>1441</v>
          </cell>
          <cell r="B3298" t="str">
            <v>cynchu12@gmail.com</v>
          </cell>
          <cell r="AF3298" t="str">
            <v>CUCHARAS LARGAS PL 1PC PASTEL 23 CM</v>
          </cell>
          <cell r="AG3298" t="str">
            <v>29.28</v>
          </cell>
          <cell r="AH3298">
            <v>2</v>
          </cell>
          <cell r="AI3298" t="str">
            <v>019BA6978</v>
          </cell>
          <cell r="AN3298" t="str">
            <v>Sí</v>
          </cell>
        </row>
        <row r="3299">
          <cell r="A3299">
            <v>1441</v>
          </cell>
          <cell r="B3299" t="str">
            <v>cynchu12@gmail.com</v>
          </cell>
          <cell r="AF3299" t="str">
            <v>UNTADOR CRISTAL 1 PIEZA 14,5CM MOTIV. SIN ELECCIÓN</v>
          </cell>
          <cell r="AG3299" t="str">
            <v>18.63</v>
          </cell>
          <cell r="AH3299">
            <v>2</v>
          </cell>
          <cell r="AI3299" t="str">
            <v>019BA6981</v>
          </cell>
          <cell r="AN3299" t="str">
            <v>Sí</v>
          </cell>
        </row>
        <row r="3300">
          <cell r="A3300">
            <v>1440</v>
          </cell>
          <cell r="B3300" t="str">
            <v>warnesb@gmail.com</v>
          </cell>
          <cell r="C3300">
            <v>44039</v>
          </cell>
          <cell r="D3300" t="str">
            <v>Abierta</v>
          </cell>
          <cell r="E3300" t="str">
            <v>Recibido</v>
          </cell>
          <cell r="F3300" t="str">
            <v>Enviado</v>
          </cell>
          <cell r="G3300" t="str">
            <v>ARS</v>
          </cell>
          <cell r="H3300" t="str">
            <v>939.43</v>
          </cell>
          <cell r="I3300">
            <v>0</v>
          </cell>
          <cell r="J3300">
            <v>0</v>
          </cell>
          <cell r="K3300" t="str">
            <v>939.43</v>
          </cell>
          <cell r="L3300" t="str">
            <v>Juliane Warnes</v>
          </cell>
          <cell r="M3300">
            <v>18898262</v>
          </cell>
          <cell r="N3300">
            <v>1534572608</v>
          </cell>
          <cell r="O3300" t="str">
            <v>Juliane Warnes</v>
          </cell>
          <cell r="P3300">
            <v>1534572608</v>
          </cell>
          <cell r="Q3300" t="str">
            <v>Av Avellaneda</v>
          </cell>
          <cell r="R3300">
            <v>1075</v>
          </cell>
          <cell r="S3300" t="str">
            <v>1*C</v>
          </cell>
          <cell r="T3300" t="str">
            <v>caballito</v>
          </cell>
          <cell r="U3300" t="str">
            <v>Caba</v>
          </cell>
          <cell r="V3300">
            <v>1405</v>
          </cell>
          <cell r="W3300" t="str">
            <v>Capital Federal</v>
          </cell>
          <cell r="Y3300" t="str">
            <v>ENVÍO SIN CARGO (CABA Y GRAN PARTE DE GBA) TIEMPO: 4 a 6 DÍAS HÁBILES</v>
          </cell>
          <cell r="Z3300" t="str">
            <v>Mercado Pago</v>
          </cell>
          <cell r="AD3300">
            <v>44039</v>
          </cell>
          <cell r="AE3300">
            <v>44041</v>
          </cell>
          <cell r="AF3300" t="str">
            <v>RALLADOR LARGO</v>
          </cell>
          <cell r="AG3300" t="str">
            <v>521.83</v>
          </cell>
          <cell r="AH3300">
            <v>1</v>
          </cell>
          <cell r="AI3300" t="str">
            <v>046BA6854</v>
          </cell>
          <cell r="AJ3300" t="str">
            <v>Web</v>
          </cell>
          <cell r="AK3300" t="str">
            <v>VIERNES 31-07 ENTRE 8 Y 18 HORAS!</v>
          </cell>
          <cell r="AL3300">
            <v>1627832135</v>
          </cell>
          <cell r="AM3300">
            <v>268604888</v>
          </cell>
          <cell r="AN3300" t="str">
            <v>Sí</v>
          </cell>
        </row>
        <row r="3301">
          <cell r="A3301">
            <v>1440</v>
          </cell>
          <cell r="B3301" t="str">
            <v>warnesb@gmail.com</v>
          </cell>
          <cell r="AF3301" t="str">
            <v>JARRA MEDIDORA RECTA GDE 7,7X14CM</v>
          </cell>
          <cell r="AG3301" t="str">
            <v>417.6</v>
          </cell>
          <cell r="AH3301">
            <v>1</v>
          </cell>
          <cell r="AI3301" t="str">
            <v>055BA7679</v>
          </cell>
          <cell r="AN3301" t="str">
            <v>Sí</v>
          </cell>
        </row>
        <row r="3302">
          <cell r="A3302">
            <v>1439</v>
          </cell>
          <cell r="B3302" t="str">
            <v>milagrosleto@gmail.com</v>
          </cell>
          <cell r="C3302">
            <v>44039</v>
          </cell>
          <cell r="D3302" t="str">
            <v>Abierta</v>
          </cell>
          <cell r="E3302" t="str">
            <v>Recibido</v>
          </cell>
          <cell r="F3302" t="str">
            <v>Enviado</v>
          </cell>
          <cell r="G3302" t="str">
            <v>ARS</v>
          </cell>
          <cell r="H3302" t="str">
            <v>1776.08</v>
          </cell>
          <cell r="I3302">
            <v>0</v>
          </cell>
          <cell r="J3302">
            <v>0</v>
          </cell>
          <cell r="K3302" t="str">
            <v>1776.08</v>
          </cell>
          <cell r="L3302" t="str">
            <v>Milagros Leto</v>
          </cell>
          <cell r="M3302">
            <v>34506030</v>
          </cell>
          <cell r="N3302">
            <v>1161865840</v>
          </cell>
          <cell r="O3302" t="str">
            <v>Milagros Leto</v>
          </cell>
          <cell r="P3302">
            <v>1161865840</v>
          </cell>
          <cell r="Q3302" t="str">
            <v>Miller</v>
          </cell>
          <cell r="R3302">
            <v>2046</v>
          </cell>
          <cell r="S3302" t="str">
            <v>4A</v>
          </cell>
          <cell r="T3302" t="str">
            <v>Villa Urquiza</v>
          </cell>
          <cell r="U3302" t="str">
            <v>Argentina</v>
          </cell>
          <cell r="V3302">
            <v>1431</v>
          </cell>
          <cell r="W3302" t="str">
            <v>Capital Federal</v>
          </cell>
          <cell r="Y3302" t="str">
            <v>ENVÍO SIN CARGO (CABA Y GRAN PARTE DE GBA) TIEMPO: 4 a 6 DÍAS HÁBILES</v>
          </cell>
          <cell r="Z3302" t="str">
            <v>Mercado Pago</v>
          </cell>
          <cell r="AD3302">
            <v>44039</v>
          </cell>
          <cell r="AE3302">
            <v>44041</v>
          </cell>
          <cell r="AF3302" t="str">
            <v>BROCHES BLISTER X 12 GRIP ARRIBA</v>
          </cell>
          <cell r="AG3302" t="str">
            <v>157.62</v>
          </cell>
          <cell r="AH3302">
            <v>1</v>
          </cell>
          <cell r="AI3302" t="str">
            <v>046BR5388</v>
          </cell>
          <cell r="AJ3302" t="str">
            <v>Web</v>
          </cell>
          <cell r="AK3302" t="str">
            <v>VIERNES 31-07 ENTRE 8 Y 18 HORAS!</v>
          </cell>
          <cell r="AL3302">
            <v>1627690166</v>
          </cell>
          <cell r="AM3302">
            <v>268547937</v>
          </cell>
          <cell r="AN3302" t="str">
            <v>Sí</v>
          </cell>
        </row>
        <row r="3303">
          <cell r="A3303">
            <v>1439</v>
          </cell>
          <cell r="B3303" t="str">
            <v>milagrosleto@gmail.com</v>
          </cell>
          <cell r="AF3303" t="str">
            <v>PASTO SECAPLATOS MEDIANO 25CMX25CM</v>
          </cell>
          <cell r="AG3303" t="str">
            <v>699.6</v>
          </cell>
          <cell r="AH3303">
            <v>1</v>
          </cell>
          <cell r="AI3303" t="str">
            <v>019BA7907</v>
          </cell>
          <cell r="AN3303" t="str">
            <v>Sí</v>
          </cell>
        </row>
        <row r="3304">
          <cell r="A3304">
            <v>1439</v>
          </cell>
          <cell r="B3304" t="str">
            <v>milagrosleto@gmail.com</v>
          </cell>
          <cell r="AF3304" t="str">
            <v>CORTINA DE BAÑO GRIS 180 X 200 CM</v>
          </cell>
          <cell r="AG3304" t="str">
            <v>918.86</v>
          </cell>
          <cell r="AH3304">
            <v>1</v>
          </cell>
          <cell r="AI3304" t="str">
            <v>AB7344</v>
          </cell>
          <cell r="AN3304" t="str">
            <v>Sí</v>
          </cell>
        </row>
        <row r="3305">
          <cell r="A3305">
            <v>1438</v>
          </cell>
          <cell r="B3305" t="str">
            <v>camibeneff@gmail.com</v>
          </cell>
          <cell r="C3305">
            <v>44039</v>
          </cell>
          <cell r="D3305" t="str">
            <v>Abierta</v>
          </cell>
          <cell r="E3305" t="str">
            <v>Recibido</v>
          </cell>
          <cell r="F3305" t="str">
            <v>Enviado</v>
          </cell>
          <cell r="G3305" t="str">
            <v>ARS</v>
          </cell>
          <cell r="H3305" t="str">
            <v>875.02</v>
          </cell>
          <cell r="I3305">
            <v>0</v>
          </cell>
          <cell r="J3305">
            <v>0</v>
          </cell>
          <cell r="K3305" t="str">
            <v>875.02</v>
          </cell>
          <cell r="L3305" t="str">
            <v>Camila Gómez Beneff</v>
          </cell>
          <cell r="M3305">
            <v>38657182</v>
          </cell>
          <cell r="N3305">
            <v>1134584303</v>
          </cell>
          <cell r="O3305" t="str">
            <v>Camila Gómez Beneff</v>
          </cell>
          <cell r="P3305">
            <v>1134584303</v>
          </cell>
          <cell r="Q3305" t="str">
            <v>Independencia</v>
          </cell>
          <cell r="R3305">
            <v>2621</v>
          </cell>
          <cell r="S3305" t="str">
            <v>3D</v>
          </cell>
          <cell r="U3305" t="str">
            <v>Moreno</v>
          </cell>
          <cell r="V3305">
            <v>1744</v>
          </cell>
          <cell r="W3305" t="str">
            <v>Gran Buenos Aires</v>
          </cell>
          <cell r="Y3305" t="str">
            <v>ENVÍO SIN CARGO (CABA Y GRAN PARTE DE GBA) TIEMPO: 4 a 6 DÍAS HÁBILES</v>
          </cell>
          <cell r="Z3305" t="str">
            <v>Mercado Pago</v>
          </cell>
          <cell r="AD3305">
            <v>44039</v>
          </cell>
          <cell r="AE3305">
            <v>44041</v>
          </cell>
          <cell r="AF3305" t="str">
            <v>CUCHARA DISTINTOS COLORES (Negro)</v>
          </cell>
          <cell r="AG3305" t="str">
            <v>189.2</v>
          </cell>
          <cell r="AH3305">
            <v>1</v>
          </cell>
          <cell r="AI3305" t="str">
            <v>BP15002</v>
          </cell>
          <cell r="AJ3305" t="str">
            <v>Móvil</v>
          </cell>
          <cell r="AK3305" t="str">
            <v>MARTES 4-08 ENTRE 8 Y 18 HORAS!</v>
          </cell>
          <cell r="AL3305">
            <v>1627609127</v>
          </cell>
          <cell r="AM3305">
            <v>268528013</v>
          </cell>
          <cell r="AN3305" t="str">
            <v>Sí</v>
          </cell>
        </row>
        <row r="3306">
          <cell r="A3306">
            <v>1438</v>
          </cell>
          <cell r="B3306" t="str">
            <v>camibeneff@gmail.com</v>
          </cell>
          <cell r="AF3306" t="str">
            <v>JABONERA DE PLÁSTICO RAYAS 3 COLORES 13 CM (Verde)</v>
          </cell>
          <cell r="AG3306" t="str">
            <v>156.51</v>
          </cell>
          <cell r="AH3306">
            <v>2</v>
          </cell>
          <cell r="AN3306" t="str">
            <v>Sí</v>
          </cell>
        </row>
        <row r="3307">
          <cell r="A3307">
            <v>1438</v>
          </cell>
          <cell r="B3307" t="str">
            <v>camibeneff@gmail.com</v>
          </cell>
          <cell r="AF3307" t="str">
            <v>PORTACEPILLOS BLANCO C/ TAPA 11X6,8CM</v>
          </cell>
          <cell r="AG3307" t="str">
            <v>372.8</v>
          </cell>
          <cell r="AH3307">
            <v>1</v>
          </cell>
          <cell r="AI3307" t="str">
            <v>046AB7336</v>
          </cell>
          <cell r="AN3307" t="str">
            <v>Sí</v>
          </cell>
        </row>
        <row r="3308">
          <cell r="A3308">
            <v>1437</v>
          </cell>
          <cell r="B3308" t="str">
            <v>analaloca25@hotmail.com</v>
          </cell>
          <cell r="C3308">
            <v>44039</v>
          </cell>
          <cell r="D3308" t="str">
            <v>Abierta</v>
          </cell>
          <cell r="E3308" t="str">
            <v>Recibido</v>
          </cell>
          <cell r="F3308" t="str">
            <v>Enviado</v>
          </cell>
          <cell r="G3308" t="str">
            <v>ARS</v>
          </cell>
          <cell r="H3308" t="str">
            <v>1288.7</v>
          </cell>
          <cell r="I3308">
            <v>0</v>
          </cell>
          <cell r="J3308">
            <v>0</v>
          </cell>
          <cell r="K3308" t="str">
            <v>1288.7</v>
          </cell>
          <cell r="L3308" t="str">
            <v>anabella vernA</v>
          </cell>
          <cell r="M3308">
            <v>27347227167</v>
          </cell>
          <cell r="N3308">
            <v>1539122926</v>
          </cell>
          <cell r="O3308" t="str">
            <v>Anabella vernA</v>
          </cell>
          <cell r="P3308">
            <v>1539122926</v>
          </cell>
          <cell r="Q3308" t="str">
            <v>Av Eva Peron</v>
          </cell>
          <cell r="R3308">
            <v>3524</v>
          </cell>
          <cell r="S3308">
            <v>4</v>
          </cell>
          <cell r="T3308" t="str">
            <v>billingurths</v>
          </cell>
          <cell r="U3308" t="str">
            <v>Bs As</v>
          </cell>
          <cell r="V3308">
            <v>1650</v>
          </cell>
          <cell r="W3308" t="str">
            <v>Gran Buenos Aires</v>
          </cell>
          <cell r="Y3308" t="str">
            <v>ENVÍO SIN CARGO (CABA Y GRAN PARTE DE GBA) TIEMPO: 4 a 6 DÍAS HÁBILES</v>
          </cell>
          <cell r="Z3308" t="str">
            <v>Mercado Pago</v>
          </cell>
          <cell r="AD3308">
            <v>44039</v>
          </cell>
          <cell r="AE3308">
            <v>44041</v>
          </cell>
          <cell r="AF3308" t="str">
            <v>TAZA ROMA DE CERAMICA ROJA 275ML</v>
          </cell>
          <cell r="AG3308">
            <v>480</v>
          </cell>
          <cell r="AH3308">
            <v>2</v>
          </cell>
          <cell r="AI3308" t="str">
            <v>PO416713NN</v>
          </cell>
          <cell r="AJ3308" t="str">
            <v>Móvil</v>
          </cell>
          <cell r="AK3308" t="str">
            <v>MARTES 4-08 ENTRE 8 Y 18 HORAS!</v>
          </cell>
          <cell r="AL3308">
            <v>1627534288</v>
          </cell>
          <cell r="AM3308">
            <v>268498008</v>
          </cell>
          <cell r="AN3308" t="str">
            <v>Sí</v>
          </cell>
        </row>
        <row r="3309">
          <cell r="A3309">
            <v>1437</v>
          </cell>
          <cell r="B3309" t="str">
            <v>analaloca25@hotmail.com</v>
          </cell>
          <cell r="AF3309" t="str">
            <v>BOWL NEGRO 400CC TRANSLUCIDO</v>
          </cell>
          <cell r="AG3309" t="str">
            <v>146.8</v>
          </cell>
          <cell r="AH3309">
            <v>2</v>
          </cell>
          <cell r="AI3309" t="str">
            <v>BP01102</v>
          </cell>
          <cell r="AN3309" t="str">
            <v>Sí</v>
          </cell>
        </row>
        <row r="3310">
          <cell r="A3310">
            <v>1437</v>
          </cell>
          <cell r="B3310" t="str">
            <v>analaloca25@hotmail.com</v>
          </cell>
          <cell r="AF3310" t="str">
            <v>RALLADOR DE MANO MEDIANO 20 CM</v>
          </cell>
          <cell r="AG3310" t="str">
            <v>35.1</v>
          </cell>
          <cell r="AH3310">
            <v>1</v>
          </cell>
          <cell r="AI3310" t="str">
            <v>BA7382</v>
          </cell>
          <cell r="AN3310" t="str">
            <v>Sí</v>
          </cell>
        </row>
        <row r="3311">
          <cell r="A3311">
            <v>1436</v>
          </cell>
          <cell r="B3311" t="str">
            <v>miya_86@hotmail.com</v>
          </cell>
          <cell r="C3311">
            <v>44039</v>
          </cell>
          <cell r="D3311" t="str">
            <v>Abierta</v>
          </cell>
          <cell r="E3311" t="str">
            <v>Recibido</v>
          </cell>
          <cell r="F3311" t="str">
            <v>Enviado</v>
          </cell>
          <cell r="G3311" t="str">
            <v>ARS</v>
          </cell>
          <cell r="H3311" t="str">
            <v>1227.79</v>
          </cell>
          <cell r="I3311">
            <v>0</v>
          </cell>
          <cell r="J3311">
            <v>0</v>
          </cell>
          <cell r="K3311" t="str">
            <v>1227.79</v>
          </cell>
          <cell r="L3311" t="str">
            <v>Yamila Garcia</v>
          </cell>
          <cell r="M3311">
            <v>32421256</v>
          </cell>
          <cell r="N3311">
            <v>1531423685</v>
          </cell>
          <cell r="O3311" t="str">
            <v>Yamila Garcia</v>
          </cell>
          <cell r="P3311">
            <v>1531423685</v>
          </cell>
          <cell r="Q3311" t="str">
            <v>Ushuaia</v>
          </cell>
          <cell r="R3311">
            <v>1633</v>
          </cell>
          <cell r="S3311" t="str">
            <v>Casa al frente</v>
          </cell>
          <cell r="U3311" t="str">
            <v>Lomas de zamora</v>
          </cell>
          <cell r="V3311">
            <v>1832</v>
          </cell>
          <cell r="W3311" t="str">
            <v>Gran Buenos Aires</v>
          </cell>
          <cell r="Y3311" t="str">
            <v>ENVÍO SIN CARGO (CABA Y GRAN PARTE DE GBA) TIEMPO: 4 a 6 DÍAS HÁBILES</v>
          </cell>
          <cell r="Z3311" t="str">
            <v>Mercado Pago</v>
          </cell>
          <cell r="AC3311" t="str">
            <v>ENVIAR CON ORDEN 1436. JUNTOS CON 1534</v>
          </cell>
          <cell r="AD3311">
            <v>44039</v>
          </cell>
          <cell r="AE3311">
            <v>44041</v>
          </cell>
          <cell r="AF3311" t="str">
            <v>ESPECIERO 6 PIEZAS DE ACERO INOXIDABLE 20X20 CM</v>
          </cell>
          <cell r="AG3311" t="str">
            <v>1227.79</v>
          </cell>
          <cell r="AH3311">
            <v>1</v>
          </cell>
          <cell r="AI3311" t="str">
            <v>046BA3347</v>
          </cell>
          <cell r="AJ3311" t="str">
            <v>Móvil</v>
          </cell>
          <cell r="AK3311" t="str">
            <v>VIERNES 31-07 ENTRE 8 Y 18 HORAS!</v>
          </cell>
          <cell r="AL3311">
            <v>1627351420</v>
          </cell>
          <cell r="AM3311">
            <v>268469763</v>
          </cell>
          <cell r="AN3311" t="str">
            <v>Sí</v>
          </cell>
        </row>
        <row r="3312">
          <cell r="A3312">
            <v>1435</v>
          </cell>
          <cell r="B3312" t="str">
            <v>mariano.delellis@gmail.com</v>
          </cell>
          <cell r="C3312">
            <v>44039</v>
          </cell>
          <cell r="D3312" t="str">
            <v>Abierta</v>
          </cell>
          <cell r="E3312" t="str">
            <v>Recibido</v>
          </cell>
          <cell r="F3312" t="str">
            <v>Enviado</v>
          </cell>
          <cell r="G3312" t="str">
            <v>ARS</v>
          </cell>
          <cell r="H3312" t="str">
            <v>2792.95</v>
          </cell>
          <cell r="I3312">
            <v>0</v>
          </cell>
          <cell r="J3312">
            <v>0</v>
          </cell>
          <cell r="K3312" t="str">
            <v>2792.95</v>
          </cell>
          <cell r="L3312" t="str">
            <v>Mariano de Lellis</v>
          </cell>
          <cell r="M3312">
            <v>31738985</v>
          </cell>
          <cell r="N3312">
            <v>1157550312</v>
          </cell>
          <cell r="O3312" t="str">
            <v>Mariano de Lellis</v>
          </cell>
          <cell r="P3312">
            <v>1157550312</v>
          </cell>
          <cell r="Q3312" t="str">
            <v>Luis Garcia</v>
          </cell>
          <cell r="R3312">
            <v>1355</v>
          </cell>
          <cell r="S3312" t="str">
            <v>Piso 6 - Dpto 06</v>
          </cell>
          <cell r="T3312" t="str">
            <v>Tigre</v>
          </cell>
          <cell r="U3312" t="str">
            <v>Tigre</v>
          </cell>
          <cell r="V3312">
            <v>1648</v>
          </cell>
          <cell r="W3312" t="str">
            <v>Gran Buenos Aires</v>
          </cell>
          <cell r="Y3312" t="str">
            <v>ENVÍO SIN CARGO (CABA Y GRAN PARTE DE GBA) TIEMPO: 4 a 6 DÍAS HÁBILES</v>
          </cell>
          <cell r="Z3312" t="str">
            <v>Mercado Pago</v>
          </cell>
          <cell r="AD3312">
            <v>44039</v>
          </cell>
          <cell r="AE3312">
            <v>44041</v>
          </cell>
          <cell r="AF3312" t="str">
            <v>BROCHES PARA BOLSA FLUO BLISTER SET X 5PC  COL.SURT. 11CM</v>
          </cell>
          <cell r="AG3312" t="str">
            <v>112.72</v>
          </cell>
          <cell r="AH3312">
            <v>1</v>
          </cell>
          <cell r="AI3312" t="str">
            <v>046BR5393</v>
          </cell>
          <cell r="AJ3312" t="str">
            <v>Web</v>
          </cell>
          <cell r="AK3312" t="str">
            <v>VIERNES 31-07 ENTRE 8 Y 18 HORAS!</v>
          </cell>
          <cell r="AL3312">
            <v>1627287291</v>
          </cell>
          <cell r="AM3312">
            <v>267521223</v>
          </cell>
          <cell r="AN3312" t="str">
            <v>Sí</v>
          </cell>
        </row>
        <row r="3313">
          <cell r="A3313">
            <v>1435</v>
          </cell>
          <cell r="B3313" t="str">
            <v>mariano.delellis@gmail.com</v>
          </cell>
          <cell r="AF3313" t="str">
            <v>PORTACEPILLOS BLANCO 11X6,8CM</v>
          </cell>
          <cell r="AG3313" t="str">
            <v>372.8</v>
          </cell>
          <cell r="AH3313">
            <v>1</v>
          </cell>
          <cell r="AI3313" t="str">
            <v>046AB7337</v>
          </cell>
          <cell r="AN3313" t="str">
            <v>Sí</v>
          </cell>
        </row>
        <row r="3314">
          <cell r="A3314">
            <v>1435</v>
          </cell>
          <cell r="B3314" t="str">
            <v>mariano.delellis@gmail.com</v>
          </cell>
          <cell r="AF3314" t="str">
            <v>DISPENSER BLANCO 17,5X6,8CM</v>
          </cell>
          <cell r="AG3314" t="str">
            <v>447.6</v>
          </cell>
          <cell r="AH3314">
            <v>1</v>
          </cell>
          <cell r="AI3314" t="str">
            <v>046AB7335</v>
          </cell>
          <cell r="AN3314" t="str">
            <v>Sí</v>
          </cell>
        </row>
        <row r="3315">
          <cell r="A3315">
            <v>1435</v>
          </cell>
          <cell r="B3315" t="str">
            <v>mariano.delellis@gmail.com</v>
          </cell>
          <cell r="AF3315" t="str">
            <v>RALLADOR 6 LADOS 23CM</v>
          </cell>
          <cell r="AG3315" t="str">
            <v>512.8</v>
          </cell>
          <cell r="AH3315">
            <v>1</v>
          </cell>
          <cell r="AI3315" t="str">
            <v>046BA6440</v>
          </cell>
          <cell r="AN3315" t="str">
            <v>Sí</v>
          </cell>
        </row>
        <row r="3316">
          <cell r="A3316">
            <v>1435</v>
          </cell>
          <cell r="B3316" t="str">
            <v>mariano.delellis@gmail.com</v>
          </cell>
          <cell r="AF3316" t="str">
            <v>JARRA MEDIDORA RECTA GDE 7,7X14CM</v>
          </cell>
          <cell r="AG3316" t="str">
            <v>417.6</v>
          </cell>
          <cell r="AH3316">
            <v>1</v>
          </cell>
          <cell r="AI3316" t="str">
            <v>055BA7679</v>
          </cell>
          <cell r="AN3316" t="str">
            <v>Sí</v>
          </cell>
        </row>
        <row r="3317">
          <cell r="A3317">
            <v>1435</v>
          </cell>
          <cell r="B3317" t="str">
            <v>mariano.delellis@gmail.com</v>
          </cell>
          <cell r="AF3317" t="str">
            <v>RALLADOR CORTO</v>
          </cell>
          <cell r="AG3317" t="str">
            <v>491.03</v>
          </cell>
          <cell r="AH3317">
            <v>1</v>
          </cell>
          <cell r="AI3317" t="str">
            <v>046BA6855</v>
          </cell>
          <cell r="AN3317" t="str">
            <v>Sí</v>
          </cell>
        </row>
        <row r="3318">
          <cell r="A3318">
            <v>1435</v>
          </cell>
          <cell r="B3318" t="str">
            <v>mariano.delellis@gmail.com</v>
          </cell>
          <cell r="AF3318" t="str">
            <v>COLADOR DIAM 22CM X 8CM ALTO</v>
          </cell>
          <cell r="AG3318" t="str">
            <v>438.4</v>
          </cell>
          <cell r="AH3318">
            <v>1</v>
          </cell>
          <cell r="AI3318" t="str">
            <v>046BA8162</v>
          </cell>
          <cell r="AN3318" t="str">
            <v>Sí</v>
          </cell>
        </row>
        <row r="3319">
          <cell r="A3319">
            <v>1434</v>
          </cell>
          <cell r="B3319" t="str">
            <v>rfernandezjaras@gmail.com</v>
          </cell>
          <cell r="C3319">
            <v>44039</v>
          </cell>
          <cell r="D3319" t="str">
            <v>Abierta</v>
          </cell>
          <cell r="E3319" t="str">
            <v>Recibido</v>
          </cell>
          <cell r="F3319" t="str">
            <v>Enviado</v>
          </cell>
          <cell r="G3319" t="str">
            <v>ARS</v>
          </cell>
          <cell r="H3319" t="str">
            <v>1484.23</v>
          </cell>
          <cell r="I3319">
            <v>0</v>
          </cell>
          <cell r="J3319">
            <v>0</v>
          </cell>
          <cell r="K3319" t="str">
            <v>1484.23</v>
          </cell>
          <cell r="L3319" t="str">
            <v>Roxana Fernandez Jaras</v>
          </cell>
          <cell r="M3319">
            <v>35719944</v>
          </cell>
          <cell r="N3319">
            <v>40220339</v>
          </cell>
          <cell r="O3319" t="str">
            <v>Roxana Fernandez Jaras</v>
          </cell>
          <cell r="P3319">
            <v>40220339</v>
          </cell>
          <cell r="Q3319" t="str">
            <v>Rosetti</v>
          </cell>
          <cell r="R3319">
            <v>109</v>
          </cell>
          <cell r="S3319" t="str">
            <v>1 E (timbre 105)</v>
          </cell>
          <cell r="T3319" t="str">
            <v>Piñeyro</v>
          </cell>
          <cell r="U3319" t="str">
            <v>Avellaneda</v>
          </cell>
          <cell r="V3319">
            <v>1870</v>
          </cell>
          <cell r="W3319" t="str">
            <v>Gran Buenos Aires</v>
          </cell>
          <cell r="Y3319" t="str">
            <v>ENVÍO SIN CARGO (CABA Y GRAN PARTE DE GBA) TIEMPO: 4 a 6 DÍAS HÁBILES</v>
          </cell>
          <cell r="Z3319" t="str">
            <v>Mercado Pago</v>
          </cell>
          <cell r="AD3319">
            <v>44039</v>
          </cell>
          <cell r="AE3319">
            <v>44041</v>
          </cell>
          <cell r="AF3319" t="str">
            <v>RALLADOR DE MANO MEDIANO 20 CM</v>
          </cell>
          <cell r="AG3319" t="str">
            <v>35.1</v>
          </cell>
          <cell r="AH3319">
            <v>1</v>
          </cell>
          <cell r="AI3319" t="str">
            <v>BA7382</v>
          </cell>
          <cell r="AJ3319" t="str">
            <v>Web</v>
          </cell>
          <cell r="AK3319" t="str">
            <v>VIERNES 31-07 ENTRE 8 Y 18 HORAS!</v>
          </cell>
          <cell r="AL3319">
            <v>1627222979</v>
          </cell>
          <cell r="AM3319">
            <v>268045087</v>
          </cell>
          <cell r="AN3319" t="str">
            <v>Sí</v>
          </cell>
        </row>
        <row r="3320">
          <cell r="A3320">
            <v>1434</v>
          </cell>
          <cell r="B3320" t="str">
            <v>rfernandezjaras@gmail.com</v>
          </cell>
          <cell r="AF3320" t="str">
            <v>UNTADOR CRISTAL 1 PIEZA 14,5CM MOTIV. SIN ELECCIÓN</v>
          </cell>
          <cell r="AG3320" t="str">
            <v>18.63</v>
          </cell>
          <cell r="AH3320">
            <v>2</v>
          </cell>
          <cell r="AI3320" t="str">
            <v>019BA6981</v>
          </cell>
          <cell r="AN3320" t="str">
            <v>Sí</v>
          </cell>
        </row>
        <row r="3321">
          <cell r="A3321">
            <v>1434</v>
          </cell>
          <cell r="B3321" t="str">
            <v>rfernandezjaras@gmail.com</v>
          </cell>
          <cell r="AF3321" t="str">
            <v>COLADOR ACERO INOX. 20CM DIAM X8CM ALTO</v>
          </cell>
          <cell r="AG3321" t="str">
            <v>372.8</v>
          </cell>
          <cell r="AH3321">
            <v>1</v>
          </cell>
          <cell r="AI3321" t="str">
            <v>046BA8161</v>
          </cell>
          <cell r="AN3321" t="str">
            <v>Sí</v>
          </cell>
        </row>
        <row r="3322">
          <cell r="A3322">
            <v>1434</v>
          </cell>
          <cell r="B3322" t="str">
            <v>rfernandezjaras@gmail.com</v>
          </cell>
          <cell r="AF3322" t="str">
            <v>CUCHILLO CERAMICA 20</v>
          </cell>
          <cell r="AG3322" t="str">
            <v>464.63</v>
          </cell>
          <cell r="AH3322">
            <v>1</v>
          </cell>
          <cell r="AI3322" t="str">
            <v>046BA8187</v>
          </cell>
          <cell r="AN3322" t="str">
            <v>Sí</v>
          </cell>
        </row>
        <row r="3323">
          <cell r="A3323">
            <v>1434</v>
          </cell>
          <cell r="B3323" t="str">
            <v>rfernandezjaras@gmail.com</v>
          </cell>
          <cell r="AF3323" t="str">
            <v>TUPPER 900 ML 13x9 CM.</v>
          </cell>
          <cell r="AG3323" t="str">
            <v>276.31</v>
          </cell>
          <cell r="AH3323">
            <v>1</v>
          </cell>
          <cell r="AI3323" t="str">
            <v>046BA2831</v>
          </cell>
          <cell r="AN3323" t="str">
            <v>Sí</v>
          </cell>
        </row>
        <row r="3324">
          <cell r="A3324">
            <v>1434</v>
          </cell>
          <cell r="B3324" t="str">
            <v>rfernandezjaras@gmail.com</v>
          </cell>
          <cell r="AF3324" t="str">
            <v>FRASCO VIDRIO 19CM X 9CM DIAM</v>
          </cell>
          <cell r="AG3324" t="str">
            <v>298.13</v>
          </cell>
          <cell r="AH3324">
            <v>1</v>
          </cell>
          <cell r="AI3324" t="str">
            <v>BA6431</v>
          </cell>
          <cell r="AN3324" t="str">
            <v>Sí</v>
          </cell>
        </row>
        <row r="3325">
          <cell r="A3325">
            <v>1433</v>
          </cell>
          <cell r="B3325" t="str">
            <v>luisina.pelaez@gmail.com</v>
          </cell>
          <cell r="C3325">
            <v>44039</v>
          </cell>
          <cell r="D3325" t="str">
            <v>Abierta</v>
          </cell>
          <cell r="E3325" t="str">
            <v>Recibido</v>
          </cell>
          <cell r="F3325" t="str">
            <v>Enviado</v>
          </cell>
          <cell r="G3325" t="str">
            <v>ARS</v>
          </cell>
          <cell r="H3325" t="str">
            <v>997.29</v>
          </cell>
          <cell r="I3325">
            <v>0</v>
          </cell>
          <cell r="J3325">
            <v>0</v>
          </cell>
          <cell r="K3325" t="str">
            <v>997.29</v>
          </cell>
          <cell r="L3325" t="str">
            <v>Luisina Pelaez</v>
          </cell>
          <cell r="M3325">
            <v>34767265</v>
          </cell>
          <cell r="N3325">
            <v>1140456720</v>
          </cell>
          <cell r="O3325" t="str">
            <v>Luisina Pelaez</v>
          </cell>
          <cell r="P3325">
            <v>1140456720</v>
          </cell>
          <cell r="Q3325" t="str">
            <v>Helguera</v>
          </cell>
          <cell r="R3325">
            <v>1861</v>
          </cell>
          <cell r="S3325" t="str">
            <v>2D</v>
          </cell>
          <cell r="T3325" t="str">
            <v>Villa Santa Rita</v>
          </cell>
          <cell r="U3325" t="str">
            <v>Caba</v>
          </cell>
          <cell r="V3325">
            <v>1416</v>
          </cell>
          <cell r="W3325" t="str">
            <v>Capital Federal</v>
          </cell>
          <cell r="Y3325" t="str">
            <v>ENVÍO SIN CARGO (CABA Y GRAN PARTE DE GBA) TIEMPO: 4 a 6 DÍAS HÁBILES</v>
          </cell>
          <cell r="Z3325" t="str">
            <v>Mercado Pago</v>
          </cell>
          <cell r="AD3325">
            <v>44039</v>
          </cell>
          <cell r="AE3325">
            <v>44041</v>
          </cell>
          <cell r="AF3325" t="str">
            <v>CAFETERA EMBOLO 1000ML M1</v>
          </cell>
          <cell r="AG3325" t="str">
            <v>997.29</v>
          </cell>
          <cell r="AH3325">
            <v>1</v>
          </cell>
          <cell r="AI3325" t="str">
            <v>046BA8040</v>
          </cell>
          <cell r="AJ3325" t="str">
            <v>Móvil</v>
          </cell>
          <cell r="AK3325" t="str">
            <v>VIERNES 31-07 ENTRE 8 Y 18 HORAS!</v>
          </cell>
          <cell r="AL3325">
            <v>1627211666</v>
          </cell>
          <cell r="AM3325">
            <v>268395633</v>
          </cell>
          <cell r="AN3325" t="str">
            <v>Sí</v>
          </cell>
        </row>
        <row r="3326">
          <cell r="A3326">
            <v>1432</v>
          </cell>
          <cell r="B3326" t="str">
            <v>avila89barbyy@gmail.com</v>
          </cell>
          <cell r="C3326">
            <v>44039</v>
          </cell>
          <cell r="D3326" t="str">
            <v>Abierta</v>
          </cell>
          <cell r="E3326" t="str">
            <v>Recibido</v>
          </cell>
          <cell r="F3326" t="str">
            <v>Enviado</v>
          </cell>
          <cell r="G3326" t="str">
            <v>ARS</v>
          </cell>
          <cell r="H3326" t="str">
            <v>2890.1</v>
          </cell>
          <cell r="I3326">
            <v>0</v>
          </cell>
          <cell r="J3326">
            <v>655</v>
          </cell>
          <cell r="K3326" t="str">
            <v>3545.1</v>
          </cell>
          <cell r="L3326" t="str">
            <v>Barbara Avila</v>
          </cell>
          <cell r="M3326">
            <v>34473525</v>
          </cell>
          <cell r="N3326">
            <v>2236907691</v>
          </cell>
          <cell r="O3326" t="str">
            <v>Barbara Avila</v>
          </cell>
          <cell r="P3326">
            <v>2236907691</v>
          </cell>
          <cell r="Q3326" t="str">
            <v>Entre Ríos</v>
          </cell>
          <cell r="R3326">
            <v>2166</v>
          </cell>
          <cell r="S3326" t="str">
            <v>Piso 16 depto "F"</v>
          </cell>
          <cell r="U3326" t="str">
            <v>Mar del Plata</v>
          </cell>
          <cell r="V3326">
            <v>7600</v>
          </cell>
          <cell r="W3326" t="str">
            <v>Buenos Aires</v>
          </cell>
          <cell r="Y3326" t="str">
            <v>Correo Argentino - Encomienda Clásica</v>
          </cell>
          <cell r="Z3326" t="str">
            <v>Mercado Pago</v>
          </cell>
          <cell r="AD3326">
            <v>44039</v>
          </cell>
          <cell r="AE3326">
            <v>44042</v>
          </cell>
          <cell r="AF3326" t="str">
            <v>PUFF REDONDO CHICO ROSA DE 30CM Y 30H</v>
          </cell>
          <cell r="AG3326" t="str">
            <v>1445.05</v>
          </cell>
          <cell r="AH3326">
            <v>2</v>
          </cell>
          <cell r="AI3326" t="str">
            <v>AS7259</v>
          </cell>
          <cell r="AJ3326" t="str">
            <v>Móvil</v>
          </cell>
          <cell r="AK3326" t="str">
            <v>VIERNES 31-07 SE DESPACHA AL CORREO ARGENTINO ENTRE 15 Y 18 HORAS!</v>
          </cell>
          <cell r="AL3326">
            <v>1627203170</v>
          </cell>
          <cell r="AM3326">
            <v>267325761</v>
          </cell>
          <cell r="AN3326" t="str">
            <v>Sí</v>
          </cell>
        </row>
        <row r="3327">
          <cell r="A3327">
            <v>1431</v>
          </cell>
          <cell r="B3327" t="str">
            <v>julygonzalez13@hotmail.com</v>
          </cell>
          <cell r="C3327">
            <v>44039</v>
          </cell>
          <cell r="D3327" t="str">
            <v>Abierta</v>
          </cell>
          <cell r="E3327" t="str">
            <v>Recibido</v>
          </cell>
          <cell r="F3327" t="str">
            <v>Enviado</v>
          </cell>
          <cell r="G3327" t="str">
            <v>ARS</v>
          </cell>
          <cell r="H3327" t="str">
            <v>905.36</v>
          </cell>
          <cell r="I3327">
            <v>0</v>
          </cell>
          <cell r="J3327">
            <v>0</v>
          </cell>
          <cell r="K3327" t="str">
            <v>905.36</v>
          </cell>
          <cell r="L3327" t="str">
            <v>Julieta Gonzalez</v>
          </cell>
          <cell r="M3327">
            <v>35461764</v>
          </cell>
          <cell r="N3327">
            <v>1165092084</v>
          </cell>
          <cell r="O3327" t="str">
            <v>Julieta Gonzalez</v>
          </cell>
          <cell r="P3327">
            <v>1165092084</v>
          </cell>
          <cell r="Q3327" t="str">
            <v>Otawa</v>
          </cell>
          <cell r="R3327">
            <v>338</v>
          </cell>
          <cell r="T3327" t="str">
            <v>San jose</v>
          </cell>
          <cell r="U3327" t="str">
            <v>Temperley</v>
          </cell>
          <cell r="V3327">
            <v>1834</v>
          </cell>
          <cell r="W3327" t="str">
            <v>Gran Buenos Aires</v>
          </cell>
          <cell r="Y3327" t="str">
            <v>ENVÍO SIN CARGO (CABA Y GRAN PARTE DE GBA) TIEMPO: 4 a 6 DÍAS HÁBILES</v>
          </cell>
          <cell r="Z3327" t="str">
            <v>Mercado Pago</v>
          </cell>
          <cell r="AD3327">
            <v>44039</v>
          </cell>
          <cell r="AE3327">
            <v>44041</v>
          </cell>
          <cell r="AF3327" t="str">
            <v>SET X 6 COPA BAIRES - 300ML</v>
          </cell>
          <cell r="AG3327" t="str">
            <v>539.43</v>
          </cell>
          <cell r="AH3327">
            <v>1</v>
          </cell>
          <cell r="AI3327" t="str">
            <v>RI68017PK</v>
          </cell>
          <cell r="AJ3327" t="str">
            <v>Móvil</v>
          </cell>
          <cell r="AK3327" t="str">
            <v>VIERNES 31-07 ENTRE 8 Y 18 HORAS!</v>
          </cell>
          <cell r="AL3327">
            <v>1627155893</v>
          </cell>
          <cell r="AM3327">
            <v>268419327</v>
          </cell>
          <cell r="AN3327" t="str">
            <v>Sí</v>
          </cell>
        </row>
        <row r="3328">
          <cell r="A3328">
            <v>1431</v>
          </cell>
          <cell r="B3328" t="str">
            <v>julygonzalez13@hotmail.com</v>
          </cell>
          <cell r="AF3328" t="str">
            <v>IDENTIFICADOR DE COPA SET 6PC BLISTER 3 CMS/ PC</v>
          </cell>
          <cell r="AG3328" t="str">
            <v>262.8</v>
          </cell>
          <cell r="AH3328">
            <v>1</v>
          </cell>
          <cell r="AI3328" t="str">
            <v>046BA7843</v>
          </cell>
          <cell r="AN3328" t="str">
            <v>Sí</v>
          </cell>
        </row>
        <row r="3329">
          <cell r="A3329">
            <v>1431</v>
          </cell>
          <cell r="B3329" t="str">
            <v>julygonzalez13@hotmail.com</v>
          </cell>
          <cell r="AF3329" t="str">
            <v>ESPATULAS PLASTICO (Verde)</v>
          </cell>
          <cell r="AG3329" t="str">
            <v>71.15</v>
          </cell>
          <cell r="AH3329">
            <v>1</v>
          </cell>
          <cell r="AI3329" t="str">
            <v>019BA7572BA</v>
          </cell>
          <cell r="AN3329" t="str">
            <v>Sí</v>
          </cell>
        </row>
        <row r="3330">
          <cell r="A3330">
            <v>1431</v>
          </cell>
          <cell r="B3330" t="str">
            <v>julygonzalez13@hotmail.com</v>
          </cell>
          <cell r="AF3330" t="str">
            <v>TAPA PARA BOTELLAS 1 PIEZA COLORES SURTIDOS</v>
          </cell>
          <cell r="AG3330" t="str">
            <v>15.99</v>
          </cell>
          <cell r="AH3330">
            <v>2</v>
          </cell>
          <cell r="AI3330" t="str">
            <v>019BA6984</v>
          </cell>
          <cell r="AN3330" t="str">
            <v>Sí</v>
          </cell>
        </row>
        <row r="3331">
          <cell r="A3331">
            <v>1430</v>
          </cell>
          <cell r="B3331" t="str">
            <v>danielafrey20@gmail.com</v>
          </cell>
          <cell r="C3331">
            <v>44039</v>
          </cell>
          <cell r="D3331" t="str">
            <v>Abierta</v>
          </cell>
          <cell r="E3331" t="str">
            <v>Recibido</v>
          </cell>
          <cell r="F3331" t="str">
            <v>Enviado</v>
          </cell>
          <cell r="G3331" t="str">
            <v>ARS</v>
          </cell>
          <cell r="H3331" t="str">
            <v>987.69</v>
          </cell>
          <cell r="I3331">
            <v>0</v>
          </cell>
          <cell r="J3331">
            <v>0</v>
          </cell>
          <cell r="K3331" t="str">
            <v>987.69</v>
          </cell>
          <cell r="L3331" t="str">
            <v>Leandro Rey</v>
          </cell>
          <cell r="M3331">
            <v>36740197</v>
          </cell>
          <cell r="N3331">
            <v>1121579382</v>
          </cell>
          <cell r="O3331" t="str">
            <v>Leandro Rey</v>
          </cell>
          <cell r="P3331">
            <v>1121579382</v>
          </cell>
          <cell r="Q3331" t="str">
            <v>Zelada</v>
          </cell>
          <cell r="R3331">
            <v>6449</v>
          </cell>
          <cell r="S3331">
            <v>4.1666666666666664E-2</v>
          </cell>
          <cell r="T3331" t="str">
            <v>Mataderos</v>
          </cell>
          <cell r="U3331" t="str">
            <v>Caba</v>
          </cell>
          <cell r="V3331">
            <v>1440</v>
          </cell>
          <cell r="W3331" t="str">
            <v>Capital Federal</v>
          </cell>
          <cell r="Y3331" t="str">
            <v>ENVÍO SIN CARGO (CABA Y GRAN PARTE DE GBA) TIEMPO: 4 a 6 DÍAS HÁBILES</v>
          </cell>
          <cell r="Z3331" t="str">
            <v>Mercado Pago</v>
          </cell>
          <cell r="AB3331" t="str">
            <v>El pedido puede recibirlo Leandro Rey o Josefina Fernandez Landin</v>
          </cell>
          <cell r="AD3331">
            <v>44039</v>
          </cell>
          <cell r="AE3331">
            <v>44041</v>
          </cell>
          <cell r="AF3331" t="str">
            <v>MOLDE P/PIZZA ANTIADHERENTE NEGRO 30 CM.</v>
          </cell>
          <cell r="AG3331" t="str">
            <v>642.14</v>
          </cell>
          <cell r="AH3331">
            <v>1</v>
          </cell>
          <cell r="AI3331" t="str">
            <v>043BA6161</v>
          </cell>
          <cell r="AJ3331" t="str">
            <v>Móvil</v>
          </cell>
          <cell r="AK3331" t="str">
            <v>VIERNES 31-07 ENTRE 8 Y 18 HORAS!</v>
          </cell>
          <cell r="AL3331">
            <v>1627111805</v>
          </cell>
          <cell r="AM3331">
            <v>268308164</v>
          </cell>
          <cell r="AN3331" t="str">
            <v>Sí</v>
          </cell>
        </row>
        <row r="3332">
          <cell r="A3332">
            <v>1430</v>
          </cell>
          <cell r="B3332" t="str">
            <v>danielafrey20@gmail.com</v>
          </cell>
          <cell r="AF3332" t="str">
            <v>SEGURO PARA PUERTA SILICONA 1PC COLORES SURTIDOS SIN ELECCION</v>
          </cell>
          <cell r="AG3332" t="str">
            <v>45.59</v>
          </cell>
          <cell r="AH3332">
            <v>1</v>
          </cell>
          <cell r="AI3332" t="str">
            <v>019BA6986</v>
          </cell>
          <cell r="AN3332" t="str">
            <v>Sí</v>
          </cell>
        </row>
        <row r="3333">
          <cell r="A3333">
            <v>1430</v>
          </cell>
          <cell r="B3333" t="str">
            <v>danielafrey20@gmail.com</v>
          </cell>
          <cell r="AF3333" t="str">
            <v>UNTADOR CRISTAL 1 PIEZA 14,5CM MOTIV. SIN ELECCIÓN</v>
          </cell>
          <cell r="AG3333" t="str">
            <v>18.63</v>
          </cell>
          <cell r="AH3333">
            <v>4</v>
          </cell>
          <cell r="AI3333" t="str">
            <v>019BA6981</v>
          </cell>
          <cell r="AN3333" t="str">
            <v>Sí</v>
          </cell>
        </row>
        <row r="3334">
          <cell r="A3334">
            <v>1430</v>
          </cell>
          <cell r="B3334" t="str">
            <v>danielafrey20@gmail.com</v>
          </cell>
          <cell r="AF3334" t="str">
            <v>BROCHES PARA BOLSA FLUO BLISTER SET X 5PC  COL.SURT. 11CM</v>
          </cell>
          <cell r="AG3334" t="str">
            <v>112.72</v>
          </cell>
          <cell r="AH3334">
            <v>2</v>
          </cell>
          <cell r="AI3334" t="str">
            <v>046BR5393</v>
          </cell>
          <cell r="AN3334" t="str">
            <v>Sí</v>
          </cell>
        </row>
        <row r="3335">
          <cell r="A3335">
            <v>1429</v>
          </cell>
          <cell r="B3335" t="str">
            <v>julygonzalez13@hotmail.com</v>
          </cell>
          <cell r="C3335">
            <v>44039</v>
          </cell>
          <cell r="D3335" t="str">
            <v>Abierta</v>
          </cell>
          <cell r="E3335" t="str">
            <v>Pendiente</v>
          </cell>
          <cell r="F3335" t="str">
            <v>No está empaquetado</v>
          </cell>
          <cell r="G3335" t="str">
            <v>ARS</v>
          </cell>
          <cell r="H3335" t="str">
            <v>834.21</v>
          </cell>
          <cell r="I3335">
            <v>0</v>
          </cell>
          <cell r="J3335">
            <v>0</v>
          </cell>
          <cell r="K3335" t="str">
            <v>834.21</v>
          </cell>
          <cell r="L3335" t="str">
            <v>Julieta Gonzalez</v>
          </cell>
          <cell r="M3335">
            <v>35461764</v>
          </cell>
          <cell r="N3335">
            <v>1165092084</v>
          </cell>
          <cell r="O3335" t="str">
            <v>Julieta Gonzalez</v>
          </cell>
          <cell r="P3335">
            <v>1165092084</v>
          </cell>
          <cell r="Q3335" t="str">
            <v>Otawa</v>
          </cell>
          <cell r="R3335">
            <v>338</v>
          </cell>
          <cell r="T3335" t="str">
            <v>San jose temperley</v>
          </cell>
          <cell r="U3335" t="str">
            <v>Lomas de zamora</v>
          </cell>
          <cell r="V3335">
            <v>1834</v>
          </cell>
          <cell r="W3335" t="str">
            <v>Gran Buenos Aires</v>
          </cell>
          <cell r="Y3335" t="str">
            <v>ENVÍO SIN CARGO (CABA Y GRAN PARTE DE GBA) TIEMPO: 4 a 6 DÍAS HÁBILES</v>
          </cell>
          <cell r="Z3335" t="str">
            <v>Mercado Pago</v>
          </cell>
          <cell r="AF3335" t="str">
            <v>SET X 6 COPA BAIRES - 300ML</v>
          </cell>
          <cell r="AG3335" t="str">
            <v>539.43</v>
          </cell>
          <cell r="AH3335">
            <v>1</v>
          </cell>
          <cell r="AI3335" t="str">
            <v>RI68017PK</v>
          </cell>
          <cell r="AJ3335" t="str">
            <v>Móvil</v>
          </cell>
          <cell r="AK3335" t="str">
            <v/>
          </cell>
          <cell r="AL3335">
            <v>1627102213</v>
          </cell>
          <cell r="AM3335">
            <v>267859852</v>
          </cell>
          <cell r="AN3335" t="str">
            <v>Sí</v>
          </cell>
        </row>
        <row r="3336">
          <cell r="A3336">
            <v>1429</v>
          </cell>
          <cell r="B3336" t="str">
            <v>julygonzalez13@hotmail.com</v>
          </cell>
          <cell r="AF3336" t="str">
            <v>IDENTIFICADOR DE COPA SET 6PC BLISTER 3 CMS/ PC</v>
          </cell>
          <cell r="AG3336" t="str">
            <v>262.8</v>
          </cell>
          <cell r="AH3336">
            <v>1</v>
          </cell>
          <cell r="AI3336" t="str">
            <v>046BA7843</v>
          </cell>
          <cell r="AN3336" t="str">
            <v>Sí</v>
          </cell>
        </row>
        <row r="3337">
          <cell r="A3337">
            <v>1429</v>
          </cell>
          <cell r="B3337" t="str">
            <v>julygonzalez13@hotmail.com</v>
          </cell>
          <cell r="AF3337" t="str">
            <v>TAPA PARA BOTELLAS 1 PIEZA COLORES SURTIDOS</v>
          </cell>
          <cell r="AG3337" t="str">
            <v>15.99</v>
          </cell>
          <cell r="AH3337">
            <v>2</v>
          </cell>
          <cell r="AI3337" t="str">
            <v>019BA6984</v>
          </cell>
          <cell r="AN3337" t="str">
            <v>Sí</v>
          </cell>
        </row>
        <row r="3338">
          <cell r="A3338">
            <v>1428</v>
          </cell>
          <cell r="B3338" t="str">
            <v>lucia.milici@hotmail.com</v>
          </cell>
          <cell r="C3338">
            <v>44039</v>
          </cell>
          <cell r="D3338" t="str">
            <v>Abierta</v>
          </cell>
          <cell r="E3338" t="str">
            <v>Recibido</v>
          </cell>
          <cell r="G3338" t="str">
            <v>ARS</v>
          </cell>
          <cell r="H3338">
            <v>2000</v>
          </cell>
          <cell r="I3338">
            <v>0</v>
          </cell>
          <cell r="J3338">
            <v>0</v>
          </cell>
          <cell r="K3338">
            <v>2000</v>
          </cell>
          <cell r="L3338" t="str">
            <v>Lucía Milici</v>
          </cell>
          <cell r="M3338">
            <v>35266913</v>
          </cell>
          <cell r="N3338">
            <v>1568830218</v>
          </cell>
          <cell r="Z3338" t="str">
            <v>Mercado Pago</v>
          </cell>
          <cell r="AD3338">
            <v>44039</v>
          </cell>
          <cell r="AF3338" t="str">
            <v>GIFT CARD GOLD</v>
          </cell>
          <cell r="AG3338">
            <v>2000</v>
          </cell>
          <cell r="AH3338">
            <v>1</v>
          </cell>
          <cell r="AJ3338" t="str">
            <v>Móvil</v>
          </cell>
          <cell r="AK3338" t="str">
            <v/>
          </cell>
          <cell r="AL3338">
            <v>1627089902</v>
          </cell>
          <cell r="AM3338">
            <v>268098425</v>
          </cell>
          <cell r="AN3338" t="str">
            <v>No</v>
          </cell>
        </row>
        <row r="3339">
          <cell r="A3339">
            <v>1427</v>
          </cell>
          <cell r="B3339" t="str">
            <v>anabella_lucorratolo@hotmail.com</v>
          </cell>
          <cell r="C3339">
            <v>44039</v>
          </cell>
          <cell r="D3339" t="str">
            <v>Abierta</v>
          </cell>
          <cell r="E3339" t="str">
            <v>Recibido</v>
          </cell>
          <cell r="F3339" t="str">
            <v>Enviado</v>
          </cell>
          <cell r="G3339" t="str">
            <v>ARS</v>
          </cell>
          <cell r="H3339" t="str">
            <v>894.39</v>
          </cell>
          <cell r="I3339">
            <v>0</v>
          </cell>
          <cell r="J3339">
            <v>0</v>
          </cell>
          <cell r="K3339" t="str">
            <v>894.39</v>
          </cell>
          <cell r="L3339" t="str">
            <v xml:space="preserve">Anabella </v>
          </cell>
          <cell r="M3339">
            <v>32796053</v>
          </cell>
          <cell r="N3339">
            <v>1131343579</v>
          </cell>
          <cell r="O3339" t="str">
            <v>Anabella LUCORRATOLO</v>
          </cell>
          <cell r="P3339">
            <v>1131343579</v>
          </cell>
          <cell r="Q3339" t="str">
            <v>Gaboto</v>
          </cell>
          <cell r="R3339">
            <v>4384</v>
          </cell>
          <cell r="S3339" t="str">
            <v>ANTE ESQUINA LA RIOJA</v>
          </cell>
          <cell r="T3339" t="str">
            <v>SAN JOSE</v>
          </cell>
          <cell r="U3339" t="str">
            <v>San Jose</v>
          </cell>
          <cell r="V3339">
            <v>1846</v>
          </cell>
          <cell r="W3339" t="str">
            <v>Gran Buenos Aires</v>
          </cell>
          <cell r="Y3339" t="str">
            <v>ENVÍO SIN CARGO (CABA Y GRAN PARTE DE GBA) TIEMPO: 4 a 6 DÍAS HÁBILES</v>
          </cell>
          <cell r="Z3339" t="str">
            <v>Mercado Pago</v>
          </cell>
          <cell r="AD3339">
            <v>44039</v>
          </cell>
          <cell r="AE3339">
            <v>44041</v>
          </cell>
          <cell r="AF3339" t="str">
            <v>FRASCO VIDRIO 19CM X 9CM DIAM</v>
          </cell>
          <cell r="AG3339" t="str">
            <v>298.13</v>
          </cell>
          <cell r="AH3339">
            <v>3</v>
          </cell>
          <cell r="AI3339" t="str">
            <v>BA6431</v>
          </cell>
          <cell r="AJ3339" t="str">
            <v>Web</v>
          </cell>
          <cell r="AK3339" t="str">
            <v>VIERNES 31-07 ENTRE 8 Y 18 HORAS!</v>
          </cell>
          <cell r="AL3339">
            <v>1627036308</v>
          </cell>
          <cell r="AM3339">
            <v>268394128</v>
          </cell>
          <cell r="AN3339" t="str">
            <v>Sí</v>
          </cell>
        </row>
        <row r="3340">
          <cell r="A3340">
            <v>1426</v>
          </cell>
          <cell r="B3340" t="str">
            <v>melvillros@gmail.com</v>
          </cell>
          <cell r="C3340">
            <v>44039</v>
          </cell>
          <cell r="D3340" t="str">
            <v>Abierta</v>
          </cell>
          <cell r="E3340" t="str">
            <v>Recibido</v>
          </cell>
          <cell r="F3340" t="str">
            <v>Enviado</v>
          </cell>
          <cell r="G3340" t="str">
            <v>ARS</v>
          </cell>
          <cell r="H3340" t="str">
            <v>5227.8</v>
          </cell>
          <cell r="I3340">
            <v>0</v>
          </cell>
          <cell r="J3340">
            <v>0</v>
          </cell>
          <cell r="K3340" t="str">
            <v>5227.8</v>
          </cell>
          <cell r="L3340" t="str">
            <v>Melani Villarreal</v>
          </cell>
          <cell r="M3340">
            <v>37176277</v>
          </cell>
          <cell r="N3340">
            <v>1126667372</v>
          </cell>
          <cell r="O3340" t="str">
            <v>Melani Villarreal</v>
          </cell>
          <cell r="P3340">
            <v>1126667372</v>
          </cell>
          <cell r="Q3340" t="str">
            <v>Carlos Pellegrini</v>
          </cell>
          <cell r="R3340">
            <v>5595</v>
          </cell>
          <cell r="T3340" t="str">
            <v>Villa de mayo. Malvinas Argentinas</v>
          </cell>
          <cell r="U3340" t="str">
            <v>Buenos aires</v>
          </cell>
          <cell r="V3340">
            <v>1614</v>
          </cell>
          <cell r="W3340" t="str">
            <v>Gran Buenos Aires</v>
          </cell>
          <cell r="Y3340" t="str">
            <v>ENVÍO SIN CARGO (CABA Y GRAN PARTE DE GBA) TIEMPO: 4 a 6 DÍAS HÁBILES</v>
          </cell>
          <cell r="Z3340" t="str">
            <v>Mercado Pago</v>
          </cell>
          <cell r="AD3340">
            <v>44039</v>
          </cell>
          <cell r="AE3340">
            <v>44041</v>
          </cell>
          <cell r="AF3340" t="str">
            <v>SET DE BAÑO 3 PIEZAS: DISPENSER + JABONERA + 1 PORTA CEPILLOS POLI</v>
          </cell>
          <cell r="AG3340" t="str">
            <v>1431.2</v>
          </cell>
          <cell r="AH3340">
            <v>1</v>
          </cell>
          <cell r="AI3340" t="str">
            <v>046AB6648</v>
          </cell>
          <cell r="AJ3340" t="str">
            <v>Móvil</v>
          </cell>
          <cell r="AK3340" t="str">
            <v>VIERNES 31-07 ENTRE 8 Y 18 HORAS!</v>
          </cell>
          <cell r="AL3340">
            <v>1626993381</v>
          </cell>
          <cell r="AM3340">
            <v>268272881</v>
          </cell>
          <cell r="AN3340" t="str">
            <v>Sí</v>
          </cell>
        </row>
        <row r="3341">
          <cell r="A3341">
            <v>1426</v>
          </cell>
          <cell r="B3341" t="str">
            <v>melvillros@gmail.com</v>
          </cell>
          <cell r="AF3341" t="str">
            <v>SET X 3 MOLDES TORTA CIRC. DIAM 28CM ALTO 7CM</v>
          </cell>
          <cell r="AG3341" t="str">
            <v>1397.6</v>
          </cell>
          <cell r="AH3341">
            <v>1</v>
          </cell>
          <cell r="AI3341" t="str">
            <v>046BA4828</v>
          </cell>
          <cell r="AN3341" t="str">
            <v>Sí</v>
          </cell>
        </row>
        <row r="3342">
          <cell r="A3342">
            <v>1426</v>
          </cell>
          <cell r="B3342" t="str">
            <v>melvillros@gmail.com</v>
          </cell>
          <cell r="AF3342" t="str">
            <v>PROMO SET DE VIDRIO</v>
          </cell>
          <cell r="AG3342">
            <v>2399</v>
          </cell>
          <cell r="AH3342">
            <v>1</v>
          </cell>
          <cell r="AN3342" t="str">
            <v>Sí</v>
          </cell>
        </row>
        <row r="3343">
          <cell r="A3343">
            <v>1425</v>
          </cell>
          <cell r="B3343" t="str">
            <v>warnesb@gmail.com</v>
          </cell>
          <cell r="C3343">
            <v>44039</v>
          </cell>
          <cell r="D3343" t="str">
            <v>Abierta</v>
          </cell>
          <cell r="E3343" t="str">
            <v>Recibido</v>
          </cell>
          <cell r="F3343" t="str">
            <v>Enviado</v>
          </cell>
          <cell r="G3343" t="str">
            <v>ARS</v>
          </cell>
          <cell r="H3343" t="str">
            <v>2636.64</v>
          </cell>
          <cell r="I3343">
            <v>0</v>
          </cell>
          <cell r="J3343">
            <v>0</v>
          </cell>
          <cell r="K3343" t="str">
            <v>2636.64</v>
          </cell>
          <cell r="L3343" t="str">
            <v>Juliane Warnes</v>
          </cell>
          <cell r="M3343">
            <v>18898262</v>
          </cell>
          <cell r="N3343">
            <v>1134572608</v>
          </cell>
          <cell r="O3343" t="str">
            <v>Juliane warnes</v>
          </cell>
          <cell r="P3343">
            <v>1134572608</v>
          </cell>
          <cell r="Q3343" t="str">
            <v>Avenida Avellaneda</v>
          </cell>
          <cell r="R3343">
            <v>1075</v>
          </cell>
          <cell r="S3343" t="str">
            <v>1c</v>
          </cell>
          <cell r="T3343" t="str">
            <v>caballito</v>
          </cell>
          <cell r="U3343" t="str">
            <v>Caba</v>
          </cell>
          <cell r="V3343">
            <v>1405</v>
          </cell>
          <cell r="W3343" t="str">
            <v>Capital Federal</v>
          </cell>
          <cell r="Y3343" t="str">
            <v>ENVÍO SIN CARGO (CABA Y GRAN PARTE DE GBA) TIEMPO: 4 a 6 DÍAS HÁBILES</v>
          </cell>
          <cell r="Z3343" t="str">
            <v>Mercado Pago</v>
          </cell>
          <cell r="AD3343">
            <v>44039</v>
          </cell>
          <cell r="AE3343">
            <v>44041</v>
          </cell>
          <cell r="AF3343" t="str">
            <v>COLADOR DIAM 22CM X 8CM ALTO</v>
          </cell>
          <cell r="AG3343" t="str">
            <v>438.4</v>
          </cell>
          <cell r="AH3343">
            <v>1</v>
          </cell>
          <cell r="AI3343" t="str">
            <v>046BA8162</v>
          </cell>
          <cell r="AJ3343" t="str">
            <v>Web</v>
          </cell>
          <cell r="AK3343" t="str">
            <v>VIERNES 31-07 ENTRE 8 Y 18 HORAS!</v>
          </cell>
          <cell r="AL3343">
            <v>1626967253</v>
          </cell>
          <cell r="AM3343">
            <v>268365226</v>
          </cell>
          <cell r="AN3343" t="str">
            <v>Sí</v>
          </cell>
        </row>
        <row r="3344">
          <cell r="A3344">
            <v>1425</v>
          </cell>
          <cell r="B3344" t="str">
            <v>warnesb@gmail.com</v>
          </cell>
          <cell r="AF3344" t="str">
            <v>CACEROLA DE VIDRIO + APOYA FUENTE CHICA 14X18CM</v>
          </cell>
          <cell r="AG3344" t="str">
            <v>844.8</v>
          </cell>
          <cell r="AH3344">
            <v>1</v>
          </cell>
          <cell r="AI3344" t="str">
            <v>055BA7686</v>
          </cell>
          <cell r="AN3344" t="str">
            <v>Sí</v>
          </cell>
        </row>
        <row r="3345">
          <cell r="A3345">
            <v>1425</v>
          </cell>
          <cell r="B3345" t="str">
            <v>warnesb@gmail.com</v>
          </cell>
          <cell r="AF3345" t="str">
            <v>CACEROLA DE VIDRIO + APOYA FUENTE GRANDE 15X21CM</v>
          </cell>
          <cell r="AG3345">
            <v>1128</v>
          </cell>
          <cell r="AH3345">
            <v>1</v>
          </cell>
          <cell r="AI3345" t="str">
            <v>055BA7687</v>
          </cell>
          <cell r="AN3345" t="str">
            <v>Sí</v>
          </cell>
        </row>
        <row r="3346">
          <cell r="A3346">
            <v>1425</v>
          </cell>
          <cell r="B3346" t="str">
            <v>warnesb@gmail.com</v>
          </cell>
          <cell r="AF3346" t="str">
            <v>MOLDE TARTERA</v>
          </cell>
          <cell r="AG3346" t="str">
            <v>225.44</v>
          </cell>
          <cell r="AH3346">
            <v>1</v>
          </cell>
          <cell r="AI3346" t="str">
            <v>046BA4836</v>
          </cell>
          <cell r="AN3346" t="str">
            <v>Sí</v>
          </cell>
        </row>
        <row r="3347">
          <cell r="A3347">
            <v>1424</v>
          </cell>
          <cell r="B3347" t="str">
            <v>barr.alvarez@hotmail.com</v>
          </cell>
          <cell r="C3347">
            <v>44039</v>
          </cell>
          <cell r="D3347" t="str">
            <v>Abierta</v>
          </cell>
          <cell r="E3347" t="str">
            <v>Recibido</v>
          </cell>
          <cell r="F3347" t="str">
            <v>Enviado</v>
          </cell>
          <cell r="G3347" t="str">
            <v>ARS</v>
          </cell>
          <cell r="H3347" t="str">
            <v>4521.85</v>
          </cell>
          <cell r="I3347">
            <v>0</v>
          </cell>
          <cell r="J3347">
            <v>1155</v>
          </cell>
          <cell r="K3347" t="str">
            <v>5676.85</v>
          </cell>
          <cell r="L3347" t="str">
            <v>Barbara Alvarez</v>
          </cell>
          <cell r="M3347">
            <v>38958922</v>
          </cell>
          <cell r="N3347">
            <v>2983696137</v>
          </cell>
          <cell r="O3347" t="str">
            <v>Barbara Alvarez</v>
          </cell>
          <cell r="P3347">
            <v>2983696137</v>
          </cell>
          <cell r="Q3347" t="str">
            <v>Avenida tintori</v>
          </cell>
          <cell r="R3347">
            <v>93</v>
          </cell>
          <cell r="U3347" t="str">
            <v>Adolfo Gonzales Chaves</v>
          </cell>
          <cell r="V3347">
            <v>7513</v>
          </cell>
          <cell r="W3347" t="str">
            <v>Buenos Aires</v>
          </cell>
          <cell r="Y3347" t="str">
            <v>Correo Argentino - Encomienda Clásica</v>
          </cell>
          <cell r="Z3347" t="str">
            <v>Mercado Pago</v>
          </cell>
          <cell r="AD3347">
            <v>44039</v>
          </cell>
          <cell r="AE3347">
            <v>44042</v>
          </cell>
          <cell r="AF3347" t="str">
            <v>BOWL BAMBOO BLANCO 6X15CM</v>
          </cell>
          <cell r="AG3347" t="str">
            <v>431.2</v>
          </cell>
          <cell r="AH3347">
            <v>2</v>
          </cell>
          <cell r="AI3347" t="str">
            <v>BA7797</v>
          </cell>
          <cell r="AJ3347" t="str">
            <v>Web</v>
          </cell>
          <cell r="AK3347" t="str">
            <v>VIERNES 31-07 SE DESPACHA AL CORREO ARGENTINO ENTRE 15 Y 18 HORAS!</v>
          </cell>
          <cell r="AL3347">
            <v>1626911587</v>
          </cell>
          <cell r="AM3347">
            <v>268362230</v>
          </cell>
          <cell r="AN3347" t="str">
            <v>Sí</v>
          </cell>
        </row>
        <row r="3348">
          <cell r="A3348">
            <v>1424</v>
          </cell>
          <cell r="B3348" t="str">
            <v>barr.alvarez@hotmail.com</v>
          </cell>
          <cell r="AF3348" t="str">
            <v>BANDEJA BAMBOO BLANCO 40X5CM</v>
          </cell>
          <cell r="AG3348" t="str">
            <v>1805.82</v>
          </cell>
          <cell r="AH3348">
            <v>1</v>
          </cell>
          <cell r="AI3348" t="str">
            <v>BA8133BLA</v>
          </cell>
          <cell r="AN3348" t="str">
            <v>Sí</v>
          </cell>
        </row>
        <row r="3349">
          <cell r="A3349">
            <v>1424</v>
          </cell>
          <cell r="B3349" t="str">
            <v>barr.alvarez@hotmail.com</v>
          </cell>
          <cell r="AF3349" t="str">
            <v>BOWL BAMBOO BLANCO 14X28CM</v>
          </cell>
          <cell r="AG3349" t="str">
            <v>1065.95</v>
          </cell>
          <cell r="AH3349">
            <v>1</v>
          </cell>
          <cell r="AI3349" t="str">
            <v>BA7812</v>
          </cell>
          <cell r="AN3349" t="str">
            <v>Sí</v>
          </cell>
        </row>
        <row r="3350">
          <cell r="A3350">
            <v>1424</v>
          </cell>
          <cell r="B3350" t="str">
            <v>barr.alvarez@hotmail.com</v>
          </cell>
          <cell r="AF3350" t="str">
            <v>COPETINERO BAMBOO BLANCO ALARGADO 5X30X12.5CM</v>
          </cell>
          <cell r="AG3350" t="str">
            <v>787.68</v>
          </cell>
          <cell r="AH3350">
            <v>1</v>
          </cell>
          <cell r="AI3350" t="str">
            <v>BA7794</v>
          </cell>
          <cell r="AN3350" t="str">
            <v>Sí</v>
          </cell>
        </row>
        <row r="3351">
          <cell r="A3351">
            <v>1423</v>
          </cell>
          <cell r="B3351" t="str">
            <v>marulachnicht15@hotmail.com</v>
          </cell>
          <cell r="C3351">
            <v>44039</v>
          </cell>
          <cell r="D3351" t="str">
            <v>Abierta</v>
          </cell>
          <cell r="E3351" t="str">
            <v>Recibido</v>
          </cell>
          <cell r="F3351" t="str">
            <v>Enviado</v>
          </cell>
          <cell r="G3351" t="str">
            <v>ARS</v>
          </cell>
          <cell r="H3351" t="str">
            <v>3516.78</v>
          </cell>
          <cell r="I3351">
            <v>0</v>
          </cell>
          <cell r="J3351">
            <v>0</v>
          </cell>
          <cell r="K3351" t="str">
            <v>3516.78</v>
          </cell>
          <cell r="L3351" t="str">
            <v>Marta Lachnicht</v>
          </cell>
          <cell r="M3351">
            <v>34238306</v>
          </cell>
          <cell r="N3351">
            <v>1160047669</v>
          </cell>
          <cell r="O3351" t="str">
            <v>Marta Lachnicht</v>
          </cell>
          <cell r="P3351">
            <v>1160047669</v>
          </cell>
          <cell r="Q3351" t="str">
            <v>Guillermo Rawson</v>
          </cell>
          <cell r="R3351">
            <v>2863</v>
          </cell>
          <cell r="S3351" t="str">
            <v>PB 6</v>
          </cell>
          <cell r="U3351" t="str">
            <v>Olivos</v>
          </cell>
          <cell r="V3351">
            <v>1636</v>
          </cell>
          <cell r="W3351" t="str">
            <v>Gran Buenos Aires</v>
          </cell>
          <cell r="Y3351" t="str">
            <v>ENVÍO SIN CARGO (CABA Y GRAN PARTE DE GBA) TIEMPO: 4 a 6 DÍAS HÁBILES</v>
          </cell>
          <cell r="Z3351" t="str">
            <v>Mercado Pago</v>
          </cell>
          <cell r="AD3351">
            <v>44039</v>
          </cell>
          <cell r="AE3351">
            <v>44041</v>
          </cell>
          <cell r="AF3351" t="str">
            <v>CUCHARA CRISTAL 1PC 13,5 CM COLOR SURTIDO</v>
          </cell>
          <cell r="AG3351" t="str">
            <v>18.64</v>
          </cell>
          <cell r="AH3351">
            <v>1</v>
          </cell>
          <cell r="AI3351" t="str">
            <v>019BA6979</v>
          </cell>
          <cell r="AJ3351" t="str">
            <v>Web</v>
          </cell>
          <cell r="AK3351" t="str">
            <v>VIERNES 31-07 ENTRE 8 Y 18 HORAS!</v>
          </cell>
          <cell r="AL3351">
            <v>1626869605</v>
          </cell>
          <cell r="AM3351">
            <v>268227950</v>
          </cell>
          <cell r="AN3351" t="str">
            <v>Sí</v>
          </cell>
        </row>
        <row r="3352">
          <cell r="A3352">
            <v>1423</v>
          </cell>
          <cell r="B3352" t="str">
            <v>marulachnicht15@hotmail.com</v>
          </cell>
          <cell r="AF3352" t="str">
            <v>CAFETERA PEDRINI 9 POCILLOS ALUMINIO PULIDO</v>
          </cell>
          <cell r="AG3352" t="str">
            <v>3498.14</v>
          </cell>
          <cell r="AH3352">
            <v>1</v>
          </cell>
          <cell r="AI3352" t="str">
            <v>PED90850</v>
          </cell>
          <cell r="AN3352" t="str">
            <v>Sí</v>
          </cell>
        </row>
        <row r="3353">
          <cell r="A3353">
            <v>1422</v>
          </cell>
          <cell r="B3353" t="str">
            <v>iaraamorebep@gmail.com</v>
          </cell>
          <cell r="C3353">
            <v>44039</v>
          </cell>
          <cell r="D3353" t="str">
            <v>Abierta</v>
          </cell>
          <cell r="E3353" t="str">
            <v>Recibido</v>
          </cell>
          <cell r="F3353" t="str">
            <v>Enviado</v>
          </cell>
          <cell r="G3353" t="str">
            <v>ARS</v>
          </cell>
          <cell r="H3353" t="str">
            <v>2086.08</v>
          </cell>
          <cell r="I3353">
            <v>0</v>
          </cell>
          <cell r="J3353">
            <v>0</v>
          </cell>
          <cell r="K3353" t="str">
            <v>2086.08</v>
          </cell>
          <cell r="L3353" t="str">
            <v>María Iara Amore</v>
          </cell>
          <cell r="M3353">
            <v>37200647</v>
          </cell>
          <cell r="N3353">
            <v>1158234838</v>
          </cell>
          <cell r="O3353" t="str">
            <v>María Iara Amore</v>
          </cell>
          <cell r="P3353">
            <v>1158234838</v>
          </cell>
          <cell r="Q3353" t="str">
            <v>José C Paz</v>
          </cell>
          <cell r="R3353">
            <v>2363</v>
          </cell>
          <cell r="T3353" t="str">
            <v>Villa Altube</v>
          </cell>
          <cell r="U3353" t="str">
            <v>José C Paz</v>
          </cell>
          <cell r="V3353">
            <v>1665</v>
          </cell>
          <cell r="W3353" t="str">
            <v>Gran Buenos Aires</v>
          </cell>
          <cell r="Y3353" t="str">
            <v>ENVÍO SIN CARGO (CABA Y GRAN PARTE DE GBA) TIEMPO: 4 a 6 DÍAS HÁBILES</v>
          </cell>
          <cell r="Z3353" t="str">
            <v>Mercado Pago</v>
          </cell>
          <cell r="AD3353">
            <v>44039</v>
          </cell>
          <cell r="AE3353">
            <v>44041</v>
          </cell>
          <cell r="AF3353" t="str">
            <v>JUEGO DE 4 PINTAS</v>
          </cell>
          <cell r="AG3353" t="str">
            <v>479.2</v>
          </cell>
          <cell r="AH3353">
            <v>1</v>
          </cell>
          <cell r="AI3353" t="str">
            <v>RI68946PK</v>
          </cell>
          <cell r="AJ3353" t="str">
            <v>Móvil</v>
          </cell>
          <cell r="AK3353" t="str">
            <v>VIERNES 31-07 ENTRE 8 Y 18 HORAS!</v>
          </cell>
          <cell r="AL3353">
            <v>1626797741</v>
          </cell>
          <cell r="AM3353">
            <v>268228407</v>
          </cell>
          <cell r="AN3353" t="str">
            <v>Sí</v>
          </cell>
        </row>
        <row r="3354">
          <cell r="A3354">
            <v>1422</v>
          </cell>
          <cell r="B3354" t="str">
            <v>iaraamorebep@gmail.com</v>
          </cell>
          <cell r="AF3354" t="str">
            <v>SET DE BAÑO 3 PIEZAS: DISPENSER + JABONERA + 1 PORTA CEPILLOS POLI</v>
          </cell>
          <cell r="AG3354" t="str">
            <v>1431.2</v>
          </cell>
          <cell r="AH3354">
            <v>1</v>
          </cell>
          <cell r="AI3354" t="str">
            <v>046AB6648</v>
          </cell>
          <cell r="AN3354" t="str">
            <v>Sí</v>
          </cell>
        </row>
        <row r="3355">
          <cell r="A3355">
            <v>1422</v>
          </cell>
          <cell r="B3355" t="str">
            <v>iaraamorebep@gmail.com</v>
          </cell>
          <cell r="AF3355" t="str">
            <v>CUCHARAS LARGAS PL 1PC PASTEL 23 CM</v>
          </cell>
          <cell r="AG3355" t="str">
            <v>29.28</v>
          </cell>
          <cell r="AH3355">
            <v>6</v>
          </cell>
          <cell r="AI3355" t="str">
            <v>019BA6978</v>
          </cell>
          <cell r="AN3355" t="str">
            <v>Sí</v>
          </cell>
        </row>
        <row r="3356">
          <cell r="A3356">
            <v>1421</v>
          </cell>
          <cell r="B3356" t="str">
            <v>ctiziana@gigared.com.ar</v>
          </cell>
          <cell r="C3356">
            <v>44039</v>
          </cell>
          <cell r="D3356" t="str">
            <v>Abierta</v>
          </cell>
          <cell r="E3356" t="str">
            <v>Recibido</v>
          </cell>
          <cell r="F3356" t="str">
            <v>Enviado</v>
          </cell>
          <cell r="G3356" t="str">
            <v>ARS</v>
          </cell>
          <cell r="H3356" t="str">
            <v>3120.32</v>
          </cell>
          <cell r="I3356">
            <v>0</v>
          </cell>
          <cell r="J3356">
            <v>655</v>
          </cell>
          <cell r="K3356" t="str">
            <v>3775.32</v>
          </cell>
          <cell r="L3356" t="str">
            <v>Tiziana Maria Carmona</v>
          </cell>
          <cell r="M3356">
            <v>30558950</v>
          </cell>
          <cell r="N3356">
            <v>3434604651</v>
          </cell>
          <cell r="O3356" t="str">
            <v>Tiziana Maria Carmona</v>
          </cell>
          <cell r="P3356">
            <v>3434604651</v>
          </cell>
          <cell r="Q3356" t="str">
            <v>Gualeguaychu</v>
          </cell>
          <cell r="R3356">
            <v>800</v>
          </cell>
          <cell r="T3356" t="str">
            <v>centro</v>
          </cell>
          <cell r="U3356" t="str">
            <v>Parana</v>
          </cell>
          <cell r="V3356">
            <v>3100</v>
          </cell>
          <cell r="W3356" t="str">
            <v>Entre Ríos</v>
          </cell>
          <cell r="Y3356" t="str">
            <v>Correo Argentino - Encomienda Clásica</v>
          </cell>
          <cell r="Z3356" t="str">
            <v>Mercado Pago</v>
          </cell>
          <cell r="AD3356">
            <v>44039</v>
          </cell>
          <cell r="AE3356">
            <v>44042</v>
          </cell>
          <cell r="AF3356" t="str">
            <v>MOLINILLO ACERO</v>
          </cell>
          <cell r="AG3356" t="str">
            <v>698.75</v>
          </cell>
          <cell r="AH3356">
            <v>1</v>
          </cell>
          <cell r="AI3356" t="str">
            <v>046BA6863</v>
          </cell>
          <cell r="AJ3356" t="str">
            <v>Web</v>
          </cell>
          <cell r="AK3356" t="str">
            <v>VIERNES 31-07 SE DESPACHA AL CORREO ARGENTINO ENTRE 15 Y 18 HORAS!</v>
          </cell>
          <cell r="AL3356">
            <v>1626775357</v>
          </cell>
          <cell r="AM3356">
            <v>265215814</v>
          </cell>
          <cell r="AN3356" t="str">
            <v>Sí</v>
          </cell>
        </row>
        <row r="3357">
          <cell r="A3357">
            <v>1421</v>
          </cell>
          <cell r="B3357" t="str">
            <v>ctiziana@gigared.com.ar</v>
          </cell>
          <cell r="AF3357" t="str">
            <v>FRASCO DE VIDRIO 10X11CM</v>
          </cell>
          <cell r="AG3357" t="str">
            <v>368.14</v>
          </cell>
          <cell r="AH3357">
            <v>1</v>
          </cell>
          <cell r="AI3357" t="str">
            <v>046BA4860</v>
          </cell>
          <cell r="AN3357" t="str">
            <v>Sí</v>
          </cell>
        </row>
        <row r="3358">
          <cell r="A3358">
            <v>1421</v>
          </cell>
          <cell r="B3358" t="str">
            <v>ctiziana@gigared.com.ar</v>
          </cell>
          <cell r="AF3358" t="str">
            <v>CAJA DE TE MAD. 15CM 2 COL 4DIV - GRIS Y MARINO (Gris)</v>
          </cell>
          <cell r="AG3358" t="str">
            <v>620.8</v>
          </cell>
          <cell r="AH3358">
            <v>1</v>
          </cell>
          <cell r="AI3358" t="str">
            <v>046CX7196</v>
          </cell>
          <cell r="AN3358" t="str">
            <v>Sí</v>
          </cell>
        </row>
        <row r="3359">
          <cell r="A3359">
            <v>1421</v>
          </cell>
          <cell r="B3359" t="str">
            <v>ctiziana@gigared.com.ar</v>
          </cell>
          <cell r="AF3359" t="str">
            <v>MACETA DE CERAMICA REGADERA 6 MOD SURT 18X7CM</v>
          </cell>
          <cell r="AG3359" t="str">
            <v>204.84</v>
          </cell>
          <cell r="AH3359">
            <v>1</v>
          </cell>
          <cell r="AI3359" t="str">
            <v>DE7530</v>
          </cell>
          <cell r="AN3359" t="str">
            <v>Sí</v>
          </cell>
        </row>
        <row r="3360">
          <cell r="A3360">
            <v>1421</v>
          </cell>
          <cell r="B3360" t="str">
            <v>ctiziana@gigared.com.ar</v>
          </cell>
          <cell r="AF3360" t="str">
            <v>ESPECIERO 6 PIEZAS DE ACERO INOXIDABLE 20X20 CM</v>
          </cell>
          <cell r="AG3360" t="str">
            <v>1227.79</v>
          </cell>
          <cell r="AH3360">
            <v>1</v>
          </cell>
          <cell r="AI3360" t="str">
            <v>046BA3347</v>
          </cell>
          <cell r="AN3360" t="str">
            <v>Sí</v>
          </cell>
        </row>
        <row r="3361">
          <cell r="A3361">
            <v>1420</v>
          </cell>
          <cell r="B3361" t="str">
            <v>vmalcolm@clinicacharles.com.ar</v>
          </cell>
          <cell r="C3361">
            <v>44039</v>
          </cell>
          <cell r="D3361" t="str">
            <v>Abierta</v>
          </cell>
          <cell r="E3361" t="str">
            <v>Recibido</v>
          </cell>
          <cell r="F3361" t="str">
            <v>Enviado</v>
          </cell>
          <cell r="G3361" t="str">
            <v>ARS</v>
          </cell>
          <cell r="H3361" t="str">
            <v>2627.48</v>
          </cell>
          <cell r="I3361">
            <v>0</v>
          </cell>
          <cell r="J3361">
            <v>0</v>
          </cell>
          <cell r="K3361" t="str">
            <v>2627.48</v>
          </cell>
          <cell r="L3361" t="str">
            <v>Veronica Malcolm</v>
          </cell>
          <cell r="M3361">
            <v>25940629</v>
          </cell>
          <cell r="N3361">
            <v>1133719795</v>
          </cell>
          <cell r="O3361" t="str">
            <v>Veronica Malcolm</v>
          </cell>
          <cell r="P3361">
            <v>1133719795</v>
          </cell>
          <cell r="Q3361" t="str">
            <v>Riobamba</v>
          </cell>
          <cell r="R3361">
            <v>1145</v>
          </cell>
          <cell r="S3361" t="str">
            <v>2 c</v>
          </cell>
          <cell r="U3361" t="str">
            <v>Caba</v>
          </cell>
          <cell r="V3361">
            <v>1116</v>
          </cell>
          <cell r="W3361" t="str">
            <v>Capital Federal</v>
          </cell>
          <cell r="Y3361" t="str">
            <v>ENVÍO SIN CARGO (CABA Y GRAN PARTE DE GBA) TIEMPO: 4 a 6 DÍAS HÁBILES</v>
          </cell>
          <cell r="Z3361" t="str">
            <v>Mercado Pago</v>
          </cell>
          <cell r="AD3361">
            <v>44039</v>
          </cell>
          <cell r="AE3361">
            <v>44041</v>
          </cell>
          <cell r="AF3361" t="str">
            <v>BOWL BAMBOO BLANCO 14X28CM</v>
          </cell>
          <cell r="AG3361" t="str">
            <v>1065.95</v>
          </cell>
          <cell r="AH3361">
            <v>1</v>
          </cell>
          <cell r="AI3361" t="str">
            <v>BA7812</v>
          </cell>
          <cell r="AJ3361" t="str">
            <v>Móvil</v>
          </cell>
          <cell r="AK3361" t="str">
            <v>VIERNES 31-07 ENTRE 8 Y 18 HORAS!</v>
          </cell>
          <cell r="AL3361">
            <v>1626756953</v>
          </cell>
          <cell r="AM3361">
            <v>262906685</v>
          </cell>
          <cell r="AN3361" t="str">
            <v>Sí</v>
          </cell>
        </row>
        <row r="3362">
          <cell r="A3362">
            <v>1420</v>
          </cell>
          <cell r="B3362" t="str">
            <v>vmalcolm@clinicacharles.com.ar</v>
          </cell>
          <cell r="AF3362" t="str">
            <v>BANDEJA BAMBOO BLANCA 35X4,5CM</v>
          </cell>
          <cell r="AG3362" t="str">
            <v>1561.53</v>
          </cell>
          <cell r="AH3362">
            <v>1</v>
          </cell>
          <cell r="AI3362" t="str">
            <v>BA7779</v>
          </cell>
          <cell r="AN3362" t="str">
            <v>Sí</v>
          </cell>
        </row>
        <row r="3363">
          <cell r="A3363">
            <v>1419</v>
          </cell>
          <cell r="B3363" t="str">
            <v>yolanda_yanet_gomez@hotmail.com</v>
          </cell>
          <cell r="C3363">
            <v>44039</v>
          </cell>
          <cell r="D3363" t="str">
            <v>Abierta</v>
          </cell>
          <cell r="E3363" t="str">
            <v>Recibido</v>
          </cell>
          <cell r="F3363" t="str">
            <v>Enviado</v>
          </cell>
          <cell r="G3363" t="str">
            <v>ARS</v>
          </cell>
          <cell r="H3363" t="str">
            <v>6068.91</v>
          </cell>
          <cell r="I3363">
            <v>0</v>
          </cell>
          <cell r="J3363">
            <v>0</v>
          </cell>
          <cell r="K3363" t="str">
            <v>6068.91</v>
          </cell>
          <cell r="L3363" t="str">
            <v>Yolanda Yanet Gomez</v>
          </cell>
          <cell r="M3363">
            <v>36622765</v>
          </cell>
          <cell r="N3363">
            <v>21083803</v>
          </cell>
          <cell r="O3363" t="str">
            <v>Yolanda Yanet Gomez</v>
          </cell>
          <cell r="P3363">
            <v>21083803</v>
          </cell>
          <cell r="Q3363" t="str">
            <v>Arieta</v>
          </cell>
          <cell r="R3363">
            <v>2138</v>
          </cell>
          <cell r="S3363" t="str">
            <v>3B</v>
          </cell>
          <cell r="T3363" t="str">
            <v>San justo</v>
          </cell>
          <cell r="U3363" t="str">
            <v>La Matanza</v>
          </cell>
          <cell r="V3363">
            <v>1754</v>
          </cell>
          <cell r="W3363" t="str">
            <v>Gran Buenos Aires</v>
          </cell>
          <cell r="Y3363" t="str">
            <v>ENVÍO SIN CARGO (CABA Y GRAN PARTE DE GBA) TIEMPO: 4 a 6 DÍAS HÁBILES</v>
          </cell>
          <cell r="Z3363" t="str">
            <v>Mercado Pago</v>
          </cell>
          <cell r="AB3363" t="str">
            <v>arieta 2138, DEPTO 3B . TOCAR TIMBRE</v>
          </cell>
          <cell r="AD3363">
            <v>44039</v>
          </cell>
          <cell r="AE3363">
            <v>44041</v>
          </cell>
          <cell r="AF3363" t="str">
            <v>ACEITERO/VINAGRERO DE VIDRIO PICO LATERAL 16X10 CM</v>
          </cell>
          <cell r="AG3363" t="str">
            <v>572.16</v>
          </cell>
          <cell r="AH3363">
            <v>1</v>
          </cell>
          <cell r="AI3363" t="str">
            <v>055BA7684</v>
          </cell>
          <cell r="AJ3363" t="str">
            <v>Web</v>
          </cell>
          <cell r="AK3363" t="str">
            <v>VIERNES 31-07 ENTRE 8 Y 18 HORAS!</v>
          </cell>
          <cell r="AL3363">
            <v>1626715140</v>
          </cell>
          <cell r="AM3363">
            <v>267416839</v>
          </cell>
          <cell r="AN3363" t="str">
            <v>Sí</v>
          </cell>
        </row>
        <row r="3364">
          <cell r="A3364">
            <v>1419</v>
          </cell>
          <cell r="B3364" t="str">
            <v>yolanda_yanet_gomez@hotmail.com</v>
          </cell>
          <cell r="AF3364" t="str">
            <v>MOLINILLO ACERO</v>
          </cell>
          <cell r="AG3364" t="str">
            <v>698.75</v>
          </cell>
          <cell r="AH3364">
            <v>1</v>
          </cell>
          <cell r="AI3364" t="str">
            <v>046BA6863</v>
          </cell>
          <cell r="AN3364" t="str">
            <v>Sí</v>
          </cell>
        </row>
        <row r="3365">
          <cell r="A3365">
            <v>1419</v>
          </cell>
          <cell r="B3365" t="str">
            <v>yolanda_yanet_gomez@hotmail.com</v>
          </cell>
          <cell r="AF3365" t="str">
            <v>PROMO SET DE VIDRIO</v>
          </cell>
          <cell r="AG3365">
            <v>2399</v>
          </cell>
          <cell r="AH3365">
            <v>2</v>
          </cell>
          <cell r="AN3365" t="str">
            <v>Sí</v>
          </cell>
        </row>
        <row r="3366">
          <cell r="A3366">
            <v>1418</v>
          </cell>
          <cell r="B3366" t="str">
            <v>georgina167@hotmail.com</v>
          </cell>
          <cell r="C3366">
            <v>44039</v>
          </cell>
          <cell r="D3366" t="str">
            <v>Abierta</v>
          </cell>
          <cell r="E3366" t="str">
            <v>Recibido</v>
          </cell>
          <cell r="F3366" t="str">
            <v>Enviado</v>
          </cell>
          <cell r="G3366" t="str">
            <v>ARS</v>
          </cell>
          <cell r="H3366" t="str">
            <v>1072.03</v>
          </cell>
          <cell r="I3366">
            <v>0</v>
          </cell>
          <cell r="J3366">
            <v>0</v>
          </cell>
          <cell r="K3366" t="str">
            <v>1072.03</v>
          </cell>
          <cell r="L3366" t="str">
            <v>Georgina Casimiro</v>
          </cell>
          <cell r="M3366">
            <v>28497663</v>
          </cell>
          <cell r="N3366">
            <v>1169771742</v>
          </cell>
          <cell r="O3366" t="str">
            <v>Georgina Casimiro</v>
          </cell>
          <cell r="P3366">
            <v>1169771742</v>
          </cell>
          <cell r="Q3366" t="str">
            <v>Cortina</v>
          </cell>
          <cell r="R3366">
            <v>2725</v>
          </cell>
          <cell r="T3366" t="str">
            <v>Vilma real</v>
          </cell>
          <cell r="U3366" t="str">
            <v>Caba</v>
          </cell>
          <cell r="V3366">
            <v>1419</v>
          </cell>
          <cell r="W3366" t="str">
            <v>Capital Federal</v>
          </cell>
          <cell r="Y3366" t="str">
            <v>ENVÍO SIN CARGO (CABA Y GRAN PARTE DE GBA) TIEMPO: 4 a 6 DÍAS HÁBILES</v>
          </cell>
          <cell r="Z3366" t="str">
            <v>Mercado Pago</v>
          </cell>
          <cell r="AD3366">
            <v>44039</v>
          </cell>
          <cell r="AE3366">
            <v>44041</v>
          </cell>
          <cell r="AF3366" t="str">
            <v>CEPILLO PARA INODORO DE ACERO INOXIDABLE</v>
          </cell>
          <cell r="AG3366" t="str">
            <v>577.63</v>
          </cell>
          <cell r="AH3366">
            <v>1</v>
          </cell>
          <cell r="AI3366" t="str">
            <v>AB6625</v>
          </cell>
          <cell r="AJ3366" t="str">
            <v>Móvil</v>
          </cell>
          <cell r="AK3366" t="str">
            <v>VIERNES 31-07 ENTRE 8 Y 18 HORAS!</v>
          </cell>
          <cell r="AL3366">
            <v>1626630133</v>
          </cell>
          <cell r="AM3366">
            <v>266687650</v>
          </cell>
          <cell r="AN3366" t="str">
            <v>Sí</v>
          </cell>
        </row>
        <row r="3367">
          <cell r="A3367">
            <v>1418</v>
          </cell>
          <cell r="B3367" t="str">
            <v>georgina167@hotmail.com</v>
          </cell>
          <cell r="AF3367" t="str">
            <v>COLADOR DIAM 24CM X 8,5CM ALTO</v>
          </cell>
          <cell r="AG3367" t="str">
            <v>494.4</v>
          </cell>
          <cell r="AH3367">
            <v>1</v>
          </cell>
          <cell r="AI3367" t="str">
            <v>046BA8163</v>
          </cell>
          <cell r="AN3367" t="str">
            <v>Sí</v>
          </cell>
        </row>
        <row r="3368">
          <cell r="A3368">
            <v>1417</v>
          </cell>
          <cell r="B3368" t="str">
            <v>daiana.castegliano@live.com.ar</v>
          </cell>
          <cell r="C3368">
            <v>44039</v>
          </cell>
          <cell r="D3368" t="str">
            <v>Abierta</v>
          </cell>
          <cell r="E3368" t="str">
            <v>Recibido</v>
          </cell>
          <cell r="F3368" t="str">
            <v>Enviado</v>
          </cell>
          <cell r="G3368" t="str">
            <v>ARS</v>
          </cell>
          <cell r="H3368" t="str">
            <v>1876.57</v>
          </cell>
          <cell r="I3368">
            <v>0</v>
          </cell>
          <cell r="J3368">
            <v>0</v>
          </cell>
          <cell r="K3368" t="str">
            <v>1876.57</v>
          </cell>
          <cell r="L3368" t="str">
            <v>Daiana Castegliano</v>
          </cell>
          <cell r="M3368">
            <v>37432831</v>
          </cell>
          <cell r="N3368">
            <v>1560447250</v>
          </cell>
          <cell r="O3368" t="str">
            <v>Daiana Castegliano</v>
          </cell>
          <cell r="P3368">
            <v>1560447250</v>
          </cell>
          <cell r="Q3368" t="str">
            <v>Trole</v>
          </cell>
          <cell r="R3368">
            <v>315</v>
          </cell>
          <cell r="T3368" t="str">
            <v>Nueva Pompeya</v>
          </cell>
          <cell r="U3368" t="str">
            <v>Capital Federal</v>
          </cell>
          <cell r="V3368">
            <v>1437</v>
          </cell>
          <cell r="W3368" t="str">
            <v>Capital Federal</v>
          </cell>
          <cell r="Y3368" t="str">
            <v>ENVÍO SIN CARGO (CABA Y GRAN PARTE DE GBA) TIEMPO: 4 a 6 DÍAS HÁBILES</v>
          </cell>
          <cell r="Z3368" t="str">
            <v>Mercado Pago</v>
          </cell>
          <cell r="AC3368" t="str">
            <v>ENVIAR ORDEN 1462 Y 1417 JUNTOS</v>
          </cell>
          <cell r="AD3368">
            <v>44039</v>
          </cell>
          <cell r="AE3368">
            <v>44041</v>
          </cell>
          <cell r="AF3368" t="str">
            <v>DESTAPADOR - SACACORCHOS</v>
          </cell>
          <cell r="AG3368" t="str">
            <v>107.87</v>
          </cell>
          <cell r="AH3368">
            <v>1</v>
          </cell>
          <cell r="AI3368" t="str">
            <v>BA4791</v>
          </cell>
          <cell r="AJ3368" t="str">
            <v>Web</v>
          </cell>
          <cell r="AK3368" t="str">
            <v>VIERNES 31-07 ENTRE 8 Y 18 HORAS!</v>
          </cell>
          <cell r="AL3368">
            <v>1626613893</v>
          </cell>
          <cell r="AM3368">
            <v>259304398</v>
          </cell>
          <cell r="AN3368" t="str">
            <v>Sí</v>
          </cell>
        </row>
        <row r="3369">
          <cell r="A3369">
            <v>1417</v>
          </cell>
          <cell r="B3369" t="str">
            <v>daiana.castegliano@live.com.ar</v>
          </cell>
          <cell r="AF3369" t="str">
            <v>ESPATULA MULTIUSO BLANCA</v>
          </cell>
          <cell r="AG3369" t="str">
            <v>539.2</v>
          </cell>
          <cell r="AH3369">
            <v>1</v>
          </cell>
          <cell r="AI3369" t="str">
            <v>PR180416GR</v>
          </cell>
          <cell r="AN3369" t="str">
            <v>Sí</v>
          </cell>
        </row>
        <row r="3370">
          <cell r="A3370">
            <v>1417</v>
          </cell>
          <cell r="B3370" t="str">
            <v>daiana.castegliano@live.com.ar</v>
          </cell>
          <cell r="AF3370" t="str">
            <v>TUPPER SET 6PCS C/TAPA DE VENTILACION (Fucsia)</v>
          </cell>
          <cell r="AG3370" t="str">
            <v>727.61</v>
          </cell>
          <cell r="AH3370">
            <v>1</v>
          </cell>
          <cell r="AI3370" t="str">
            <v>100BA4030</v>
          </cell>
          <cell r="AN3370" t="str">
            <v>Sí</v>
          </cell>
        </row>
        <row r="3371">
          <cell r="A3371">
            <v>1417</v>
          </cell>
          <cell r="B3371" t="str">
            <v>daiana.castegliano@live.com.ar</v>
          </cell>
          <cell r="AF3371" t="str">
            <v>UNTADOR CRISTAL 1 PIEZA 14,5CM MOTIV. SIN ELECCIÓN</v>
          </cell>
          <cell r="AG3371" t="str">
            <v>18.63</v>
          </cell>
          <cell r="AH3371">
            <v>2</v>
          </cell>
          <cell r="AI3371" t="str">
            <v>019BA6981</v>
          </cell>
          <cell r="AN3371" t="str">
            <v>Sí</v>
          </cell>
        </row>
        <row r="3372">
          <cell r="A3372">
            <v>1417</v>
          </cell>
          <cell r="B3372" t="str">
            <v>daiana.castegliano@live.com.ar</v>
          </cell>
          <cell r="AF3372" t="str">
            <v>CUCHILLO CERAMICA 20</v>
          </cell>
          <cell r="AG3372" t="str">
            <v>464.63</v>
          </cell>
          <cell r="AH3372">
            <v>1</v>
          </cell>
          <cell r="AI3372" t="str">
            <v>046BA8187</v>
          </cell>
          <cell r="AN3372" t="str">
            <v>Sí</v>
          </cell>
        </row>
        <row r="3373">
          <cell r="A3373">
            <v>1416</v>
          </cell>
          <cell r="B3373" t="str">
            <v>memilia1990@gmail.com</v>
          </cell>
          <cell r="C3373">
            <v>44039</v>
          </cell>
          <cell r="D3373" t="str">
            <v>Abierta</v>
          </cell>
          <cell r="E3373" t="str">
            <v>Recibido</v>
          </cell>
          <cell r="F3373" t="str">
            <v>Enviado</v>
          </cell>
          <cell r="G3373" t="str">
            <v>ARS</v>
          </cell>
          <cell r="H3373" t="str">
            <v>2076.8</v>
          </cell>
          <cell r="I3373">
            <v>0</v>
          </cell>
          <cell r="J3373">
            <v>0</v>
          </cell>
          <cell r="K3373" t="str">
            <v>2076.8</v>
          </cell>
          <cell r="L3373" t="str">
            <v>Emilia Garcia</v>
          </cell>
          <cell r="M3373">
            <v>35414236</v>
          </cell>
          <cell r="N3373" t="str">
            <v>0221 156261001</v>
          </cell>
          <cell r="O3373" t="str">
            <v>Emilia garcia</v>
          </cell>
          <cell r="P3373">
            <v>221156261001</v>
          </cell>
          <cell r="Q3373" t="str">
            <v>Calle 48</v>
          </cell>
          <cell r="R3373">
            <v>1415</v>
          </cell>
          <cell r="S3373" t="str">
            <v>entre diagonal 76 y 24</v>
          </cell>
          <cell r="U3373" t="str">
            <v>La Plata</v>
          </cell>
          <cell r="V3373">
            <v>1440</v>
          </cell>
          <cell r="W3373" t="str">
            <v>Capital Federal</v>
          </cell>
          <cell r="Y3373" t="str">
            <v>ENVÍO SIN CARGO (CABA Y GRAN PARTE DE GBA) TIEMPO: 4 a 6 DÍAS HÁBILES</v>
          </cell>
          <cell r="Z3373" t="str">
            <v>Mercado Pago</v>
          </cell>
          <cell r="AB3373" t="str">
            <v>ENVIO A LA PLATA. CALLE 48 N 1415 ENTRE DIAGONAL 76 Y 24</v>
          </cell>
          <cell r="AD3373">
            <v>44039</v>
          </cell>
          <cell r="AE3373">
            <v>44041</v>
          </cell>
          <cell r="AF3373" t="str">
            <v>INDIVIDUAL DE YUTE TEJIDO 32 CM</v>
          </cell>
          <cell r="AG3373" t="str">
            <v>519.2</v>
          </cell>
          <cell r="AH3373">
            <v>4</v>
          </cell>
          <cell r="AI3373" t="str">
            <v>INDIVIDUALYUTE</v>
          </cell>
          <cell r="AJ3373" t="str">
            <v>Web</v>
          </cell>
          <cell r="AK3373" t="str">
            <v>3-08 ENTRE 8 Y 18 HORAS!</v>
          </cell>
          <cell r="AL3373">
            <v>1626510748</v>
          </cell>
          <cell r="AM3373">
            <v>268252796</v>
          </cell>
          <cell r="AN3373" t="str">
            <v>Sí</v>
          </cell>
        </row>
        <row r="3374">
          <cell r="A3374">
            <v>1415</v>
          </cell>
          <cell r="B3374" t="str">
            <v>florsalerno@hotmail.com.ar</v>
          </cell>
          <cell r="C3374">
            <v>44039</v>
          </cell>
          <cell r="D3374" t="str">
            <v>Abierta</v>
          </cell>
          <cell r="E3374" t="str">
            <v>Recibido</v>
          </cell>
          <cell r="F3374" t="str">
            <v>Enviado</v>
          </cell>
          <cell r="G3374" t="str">
            <v>ARS</v>
          </cell>
          <cell r="H3374" t="str">
            <v>596.26</v>
          </cell>
          <cell r="I3374">
            <v>0</v>
          </cell>
          <cell r="J3374">
            <v>0</v>
          </cell>
          <cell r="K3374" t="str">
            <v>596.26</v>
          </cell>
          <cell r="L3374" t="str">
            <v>Maria Florencia Salerno</v>
          </cell>
          <cell r="M3374">
            <v>37162147</v>
          </cell>
          <cell r="N3374">
            <v>1150501848</v>
          </cell>
          <cell r="O3374" t="str">
            <v>Maria Florencia Salerno</v>
          </cell>
          <cell r="P3374">
            <v>1150501848</v>
          </cell>
          <cell r="Q3374" t="str">
            <v>Ituzaingo</v>
          </cell>
          <cell r="R3374">
            <v>1573</v>
          </cell>
          <cell r="S3374" t="str">
            <v>5A</v>
          </cell>
          <cell r="T3374" t="str">
            <v>Lanus</v>
          </cell>
          <cell r="U3374" t="str">
            <v>Buenos aires</v>
          </cell>
          <cell r="V3374">
            <v>1824</v>
          </cell>
          <cell r="W3374" t="str">
            <v>Gran Buenos Aires</v>
          </cell>
          <cell r="Y3374" t="str">
            <v>ENVÍO SIN CARGO (CABA Y GRAN PARTE DE GBA) TIEMPO: 4 a 6 DÍAS HÁBILES</v>
          </cell>
          <cell r="Z3374" t="str">
            <v>Mercado Pago</v>
          </cell>
          <cell r="AD3374">
            <v>44039</v>
          </cell>
          <cell r="AE3374">
            <v>44041</v>
          </cell>
          <cell r="AF3374" t="str">
            <v>FRASCO VIDRIO 19CM X 9CM DIAM</v>
          </cell>
          <cell r="AG3374" t="str">
            <v>298.13</v>
          </cell>
          <cell r="AH3374">
            <v>2</v>
          </cell>
          <cell r="AI3374" t="str">
            <v>BA6431</v>
          </cell>
          <cell r="AJ3374" t="str">
            <v>Móvil</v>
          </cell>
          <cell r="AK3374" t="str">
            <v>VIERNES 31-07 ENTRE 8 Y 18 HORAS!</v>
          </cell>
          <cell r="AL3374">
            <v>1626466882</v>
          </cell>
          <cell r="AM3374">
            <v>268231741</v>
          </cell>
          <cell r="AN3374" t="str">
            <v>Sí</v>
          </cell>
        </row>
        <row r="3375">
          <cell r="A3375">
            <v>1414</v>
          </cell>
          <cell r="B3375" t="str">
            <v>sandraalvarez0309@gmail.com</v>
          </cell>
          <cell r="C3375">
            <v>44039</v>
          </cell>
          <cell r="D3375" t="str">
            <v>Abierta</v>
          </cell>
          <cell r="E3375" t="str">
            <v>Recibido</v>
          </cell>
          <cell r="F3375" t="str">
            <v>Enviado</v>
          </cell>
          <cell r="G3375" t="str">
            <v>ARS</v>
          </cell>
          <cell r="H3375" t="str">
            <v>1443.34</v>
          </cell>
          <cell r="I3375">
            <v>0</v>
          </cell>
          <cell r="J3375">
            <v>0</v>
          </cell>
          <cell r="K3375" t="str">
            <v>1443.34</v>
          </cell>
          <cell r="L3375" t="str">
            <v>Sandra Alvarez</v>
          </cell>
          <cell r="M3375">
            <v>27363687933</v>
          </cell>
          <cell r="N3375">
            <v>1164795843</v>
          </cell>
          <cell r="O3375" t="str">
            <v>Sandra Alvarez</v>
          </cell>
          <cell r="P3375">
            <v>1164795843</v>
          </cell>
          <cell r="Q3375" t="str">
            <v>Salvador María del carril</v>
          </cell>
          <cell r="R3375">
            <v>5151</v>
          </cell>
          <cell r="T3375" t="str">
            <v>Paso del rey</v>
          </cell>
          <cell r="U3375" t="str">
            <v>Moreno</v>
          </cell>
          <cell r="V3375">
            <v>1744</v>
          </cell>
          <cell r="W3375" t="str">
            <v>Gran Buenos Aires</v>
          </cell>
          <cell r="Y3375" t="str">
            <v>ENVÍO SIN CARGO (CABA Y GRAN PARTE DE GBA) TIEMPO: 4 a 6 DÍAS HÁBILES</v>
          </cell>
          <cell r="Z3375" t="str">
            <v>Mercado Pago</v>
          </cell>
          <cell r="AD3375">
            <v>44039</v>
          </cell>
          <cell r="AE3375">
            <v>44041</v>
          </cell>
          <cell r="AF3375" t="str">
            <v>JARRA MEDIDORA RECTA GDE 7,7X14CM</v>
          </cell>
          <cell r="AG3375" t="str">
            <v>417.6</v>
          </cell>
          <cell r="AH3375">
            <v>1</v>
          </cell>
          <cell r="AI3375" t="str">
            <v>055BA7679</v>
          </cell>
          <cell r="AJ3375" t="str">
            <v>Móvil</v>
          </cell>
          <cell r="AK3375" t="str">
            <v>VIERNES 31-07 ENTRE 8 Y 18 HORAS!</v>
          </cell>
          <cell r="AL3375">
            <v>1626429555</v>
          </cell>
          <cell r="AM3375">
            <v>262920724</v>
          </cell>
          <cell r="AN3375" t="str">
            <v>Sí</v>
          </cell>
        </row>
        <row r="3376">
          <cell r="A3376">
            <v>1414</v>
          </cell>
          <cell r="B3376" t="str">
            <v>sandraalvarez0309@gmail.com</v>
          </cell>
          <cell r="AF3376" t="str">
            <v>UNTADOR CRISTAL 1 PIEZA 14,5CM MOTIV. SIN ELECCIÓN</v>
          </cell>
          <cell r="AG3376" t="str">
            <v>18.63</v>
          </cell>
          <cell r="AH3376">
            <v>1</v>
          </cell>
          <cell r="AI3376" t="str">
            <v>019BA6981</v>
          </cell>
          <cell r="AN3376" t="str">
            <v>Sí</v>
          </cell>
        </row>
        <row r="3377">
          <cell r="A3377">
            <v>1414</v>
          </cell>
          <cell r="B3377" t="str">
            <v>sandraalvarez0309@gmail.com</v>
          </cell>
          <cell r="AF3377" t="str">
            <v>BROCHES PARA BOLSA FLUO BLISTER SET X 5PC  COL.SURT. 11CM</v>
          </cell>
          <cell r="AG3377" t="str">
            <v>112.72</v>
          </cell>
          <cell r="AH3377">
            <v>1</v>
          </cell>
          <cell r="AI3377" t="str">
            <v>046BR5393</v>
          </cell>
          <cell r="AN3377" t="str">
            <v>Sí</v>
          </cell>
        </row>
        <row r="3378">
          <cell r="A3378">
            <v>1414</v>
          </cell>
          <cell r="B3378" t="str">
            <v>sandraalvarez0309@gmail.com</v>
          </cell>
          <cell r="AF3378" t="str">
            <v>FRASCO VIDRIO 19CM X 9CM DIAM</v>
          </cell>
          <cell r="AG3378" t="str">
            <v>298.13</v>
          </cell>
          <cell r="AH3378">
            <v>3</v>
          </cell>
          <cell r="AI3378" t="str">
            <v>BA6431</v>
          </cell>
          <cell r="AN3378" t="str">
            <v>Sí</v>
          </cell>
        </row>
        <row r="3379">
          <cell r="A3379">
            <v>1413</v>
          </cell>
          <cell r="B3379" t="str">
            <v>ollivernara@gmail.com</v>
          </cell>
          <cell r="C3379">
            <v>44039</v>
          </cell>
          <cell r="D3379" t="str">
            <v>Abierta</v>
          </cell>
          <cell r="E3379" t="str">
            <v>Recibido</v>
          </cell>
          <cell r="F3379" t="str">
            <v>Enviado</v>
          </cell>
          <cell r="G3379" t="str">
            <v>ARS</v>
          </cell>
          <cell r="H3379" t="str">
            <v>2316.35</v>
          </cell>
          <cell r="I3379">
            <v>0</v>
          </cell>
          <cell r="J3379">
            <v>0</v>
          </cell>
          <cell r="K3379" t="str">
            <v>2316.35</v>
          </cell>
          <cell r="L3379" t="str">
            <v>Nara Olliver</v>
          </cell>
          <cell r="M3379">
            <v>41765849</v>
          </cell>
          <cell r="N3379">
            <v>1139569999</v>
          </cell>
          <cell r="O3379" t="str">
            <v>Nara Olliver</v>
          </cell>
          <cell r="P3379">
            <v>1139569999</v>
          </cell>
          <cell r="Q3379" t="str">
            <v>Nuestra Señora De La Merced</v>
          </cell>
          <cell r="R3379">
            <v>6158</v>
          </cell>
          <cell r="U3379" t="str">
            <v>Ciudad Jardín. El Palomar</v>
          </cell>
          <cell r="V3379">
            <v>1684</v>
          </cell>
          <cell r="W3379" t="str">
            <v>Gran Buenos Aires</v>
          </cell>
          <cell r="Y3379" t="str">
            <v>ENVÍO SIN CARGO (CABA Y GRAN PARTE DE GBA) TIEMPO: 4 a 6 DÍAS HÁBILES</v>
          </cell>
          <cell r="Z3379" t="str">
            <v>Mercado Pago</v>
          </cell>
          <cell r="AD3379">
            <v>44039</v>
          </cell>
          <cell r="AE3379">
            <v>44041</v>
          </cell>
          <cell r="AF3379" t="str">
            <v>SET CUCHARON Y TENEDOR BAMBOO BLANCO 29CM</v>
          </cell>
          <cell r="AG3379" t="str">
            <v>819.2</v>
          </cell>
          <cell r="AH3379">
            <v>1</v>
          </cell>
          <cell r="AI3379" t="str">
            <v>BA7800</v>
          </cell>
          <cell r="AJ3379" t="str">
            <v>Móvil</v>
          </cell>
          <cell r="AK3379" t="str">
            <v>VIERNES 31-07 ENTRE 8 Y 18 HORAS!</v>
          </cell>
          <cell r="AL3379">
            <v>1626415195</v>
          </cell>
          <cell r="AM3379">
            <v>263009202</v>
          </cell>
          <cell r="AN3379" t="str">
            <v>Sí</v>
          </cell>
        </row>
        <row r="3380">
          <cell r="A3380">
            <v>1413</v>
          </cell>
          <cell r="B3380" t="str">
            <v>ollivernara@gmail.com</v>
          </cell>
          <cell r="AF3380" t="str">
            <v>BOWL BAMBOO BLANCO 14X28CM</v>
          </cell>
          <cell r="AG3380" t="str">
            <v>1065.95</v>
          </cell>
          <cell r="AH3380">
            <v>1</v>
          </cell>
          <cell r="AI3380" t="str">
            <v>BA7812</v>
          </cell>
          <cell r="AN3380" t="str">
            <v>Sí</v>
          </cell>
        </row>
        <row r="3381">
          <cell r="A3381">
            <v>1413</v>
          </cell>
          <cell r="B3381" t="str">
            <v>ollivernara@gmail.com</v>
          </cell>
          <cell r="AF3381" t="str">
            <v>BOWL BAMBOO BLANCO 6X15CM</v>
          </cell>
          <cell r="AG3381" t="str">
            <v>431.2</v>
          </cell>
          <cell r="AH3381">
            <v>1</v>
          </cell>
          <cell r="AI3381" t="str">
            <v>BA7797</v>
          </cell>
          <cell r="AN3381" t="str">
            <v>Sí</v>
          </cell>
        </row>
        <row r="3382">
          <cell r="A3382">
            <v>1412</v>
          </cell>
          <cell r="B3382" t="str">
            <v>vale.scattolini@hotmail.com</v>
          </cell>
          <cell r="C3382">
            <v>44039</v>
          </cell>
          <cell r="D3382" t="str">
            <v>Abierta</v>
          </cell>
          <cell r="E3382" t="str">
            <v>Recibido</v>
          </cell>
          <cell r="F3382" t="str">
            <v>Enviado</v>
          </cell>
          <cell r="G3382" t="str">
            <v>ARS</v>
          </cell>
          <cell r="H3382" t="str">
            <v>9241.1</v>
          </cell>
          <cell r="I3382">
            <v>0</v>
          </cell>
          <cell r="J3382">
            <v>0</v>
          </cell>
          <cell r="K3382" t="str">
            <v>9241.1</v>
          </cell>
          <cell r="L3382" t="str">
            <v>Valeria Soledad Scattolini</v>
          </cell>
          <cell r="M3382">
            <v>36029547</v>
          </cell>
          <cell r="N3382">
            <v>3584240171</v>
          </cell>
          <cell r="O3382" t="str">
            <v>Valeria Soledad Scattolini</v>
          </cell>
          <cell r="P3382">
            <v>3584240171</v>
          </cell>
          <cell r="Q3382" t="str">
            <v>Carhue</v>
          </cell>
          <cell r="R3382">
            <v>2556</v>
          </cell>
          <cell r="U3382" t="str">
            <v>Buenos Aires</v>
          </cell>
          <cell r="V3382">
            <v>1440</v>
          </cell>
          <cell r="W3382" t="str">
            <v>Capital Federal</v>
          </cell>
          <cell r="Y3382" t="str">
            <v>ENVÍO SIN CARGO (CABA Y GRAN PARTE DE GBA) TIEMPO: 4 a 6 DÍAS HÁBILES</v>
          </cell>
          <cell r="Z3382" t="str">
            <v>Mercado Pago</v>
          </cell>
          <cell r="AB3382" t="str">
            <v>Dirección a enviar: Santa Fe 519, General Deheza, Córdoba (CP 5923) (dirección alternativa: AV. Pueyrredón 290, depto 3H, Córdoba (CP 5000) )</v>
          </cell>
          <cell r="AC3382" t="str">
            <v>CHEQUEAR EL MONTO DEL ENVIO A CORDOBA HAY 2 OPCIONES DE DIRECCIONES POR LAS DUDAS. UNA VEZ QUE ESTE EL MONTO DEL CORREO LE AVISAMOS A LA CLIENTA EL MONTO Y DA EL OK O NO.</v>
          </cell>
          <cell r="AD3382">
            <v>44039</v>
          </cell>
          <cell r="AE3382">
            <v>44043</v>
          </cell>
          <cell r="AF3382" t="str">
            <v>JUEGO X 6 PLATOS PLAYOS ESPARTA VERDE  26CM</v>
          </cell>
          <cell r="AG3382">
            <v>4378</v>
          </cell>
          <cell r="AH3382">
            <v>1</v>
          </cell>
          <cell r="AI3382" t="str">
            <v>PO393582</v>
          </cell>
          <cell r="AJ3382" t="str">
            <v>Web</v>
          </cell>
          <cell r="AK3382" t="str">
            <v>LUNES 3-08 ENTRE 8 Y 12 HORAS, SE DESPACHA POR OCA!</v>
          </cell>
          <cell r="AL3382">
            <v>1626394794</v>
          </cell>
          <cell r="AM3382">
            <v>266546559</v>
          </cell>
          <cell r="AN3382" t="str">
            <v>Sí</v>
          </cell>
        </row>
        <row r="3383">
          <cell r="A3383">
            <v>1412</v>
          </cell>
          <cell r="B3383" t="str">
            <v>vale.scattolini@hotmail.com</v>
          </cell>
          <cell r="AF3383" t="str">
            <v>TETERA DE CERAMICA 700ML+ FILTRO (Flores azules)</v>
          </cell>
          <cell r="AG3383" t="str">
            <v>1279.2</v>
          </cell>
          <cell r="AH3383">
            <v>1</v>
          </cell>
          <cell r="AI3383" t="str">
            <v>046BA4999</v>
          </cell>
          <cell r="AN3383" t="str">
            <v>Sí</v>
          </cell>
        </row>
        <row r="3384">
          <cell r="A3384">
            <v>1412</v>
          </cell>
          <cell r="B3384" t="str">
            <v>vale.scattolini@hotmail.com</v>
          </cell>
          <cell r="AF3384" t="str">
            <v>JABONERA DE SILICONA 12X9CM NARANJA (AB6637)</v>
          </cell>
          <cell r="AG3384">
            <v>196</v>
          </cell>
          <cell r="AH3384">
            <v>1</v>
          </cell>
          <cell r="AI3384" t="str">
            <v>046AB7488</v>
          </cell>
          <cell r="AN3384" t="str">
            <v>Sí</v>
          </cell>
        </row>
        <row r="3385">
          <cell r="A3385">
            <v>1412</v>
          </cell>
          <cell r="B3385" t="str">
            <v>vale.scattolini@hotmail.com</v>
          </cell>
          <cell r="AF3385" t="str">
            <v>JABONERA DE PLÁSTICO RAYAS 3 COLORES 13 CM (Fucsia)</v>
          </cell>
          <cell r="AG3385" t="str">
            <v>156.51</v>
          </cell>
          <cell r="AH3385">
            <v>1</v>
          </cell>
          <cell r="AN3385" t="str">
            <v>Sí</v>
          </cell>
        </row>
        <row r="3386">
          <cell r="A3386">
            <v>1412</v>
          </cell>
          <cell r="B3386" t="str">
            <v>vale.scattolini@hotmail.com</v>
          </cell>
          <cell r="AF3386" t="str">
            <v>CEPILLO DE BAÑO PLASTICO  3 COLORES 38 X 13 CM</v>
          </cell>
          <cell r="AG3386" t="str">
            <v>268.08</v>
          </cell>
          <cell r="AH3386">
            <v>1</v>
          </cell>
          <cell r="AI3386" t="str">
            <v>AB6065</v>
          </cell>
          <cell r="AN3386" t="str">
            <v>Sí</v>
          </cell>
        </row>
        <row r="3387">
          <cell r="A3387">
            <v>1412</v>
          </cell>
          <cell r="B3387" t="str">
            <v>vale.scattolini@hotmail.com</v>
          </cell>
          <cell r="AF3387" t="str">
            <v>SECAPLATOS BANDEJA TRANSPARENTE 48X32X9CM</v>
          </cell>
          <cell r="AG3387" t="str">
            <v>655.2</v>
          </cell>
          <cell r="AH3387">
            <v>1</v>
          </cell>
          <cell r="AI3387" t="str">
            <v>046BA6369</v>
          </cell>
          <cell r="AN3387" t="str">
            <v>Sí</v>
          </cell>
        </row>
        <row r="3388">
          <cell r="A3388">
            <v>1412</v>
          </cell>
          <cell r="B3388" t="str">
            <v>vale.scattolini@hotmail.com</v>
          </cell>
          <cell r="AF3388" t="str">
            <v>SET X6 CHOPP DE 200ML PILSENER</v>
          </cell>
          <cell r="AG3388" t="str">
            <v>658.97</v>
          </cell>
          <cell r="AH3388">
            <v>1</v>
          </cell>
          <cell r="AI3388" t="str">
            <v>TW22823</v>
          </cell>
          <cell r="AN3388" t="str">
            <v>Sí</v>
          </cell>
        </row>
        <row r="3389">
          <cell r="A3389">
            <v>1412</v>
          </cell>
          <cell r="B3389" t="str">
            <v>vale.scattolini@hotmail.com</v>
          </cell>
          <cell r="AF3389" t="str">
            <v>COLADOR ACERO INOX. 20CM DIAM X8CM ALTO</v>
          </cell>
          <cell r="AG3389" t="str">
            <v>372.8</v>
          </cell>
          <cell r="AH3389">
            <v>1</v>
          </cell>
          <cell r="AI3389" t="str">
            <v>046BA8161</v>
          </cell>
          <cell r="AN3389" t="str">
            <v>Sí</v>
          </cell>
        </row>
        <row r="3390">
          <cell r="A3390">
            <v>1412</v>
          </cell>
          <cell r="B3390" t="str">
            <v>vale.scattolini@hotmail.com</v>
          </cell>
          <cell r="AF3390" t="str">
            <v>RALLADOR ROSA 20 X 4 CM</v>
          </cell>
          <cell r="AG3390" t="str">
            <v>327.4</v>
          </cell>
          <cell r="AH3390">
            <v>1</v>
          </cell>
          <cell r="AI3390" t="str">
            <v>BA6438</v>
          </cell>
          <cell r="AN3390" t="str">
            <v>Sí</v>
          </cell>
        </row>
        <row r="3391">
          <cell r="A3391">
            <v>1412</v>
          </cell>
          <cell r="B3391" t="str">
            <v>vale.scattolini@hotmail.com</v>
          </cell>
          <cell r="AF3391" t="str">
            <v>BANDEJA DE MADERA BLANCO "LIFE IS BEAUTIFUL" 24X17CM</v>
          </cell>
          <cell r="AG3391" t="str">
            <v>462.58</v>
          </cell>
          <cell r="AH3391">
            <v>1</v>
          </cell>
          <cell r="AI3391" t="str">
            <v>046BI7455</v>
          </cell>
          <cell r="AN3391" t="str">
            <v>Sí</v>
          </cell>
        </row>
        <row r="3392">
          <cell r="A3392">
            <v>1412</v>
          </cell>
          <cell r="B3392" t="str">
            <v>vale.scattolini@hotmail.com</v>
          </cell>
          <cell r="AF3392" t="str">
            <v>MOLDE TARTERA</v>
          </cell>
          <cell r="AG3392" t="str">
            <v>225.44</v>
          </cell>
          <cell r="AH3392">
            <v>1</v>
          </cell>
          <cell r="AI3392" t="str">
            <v>046BA4836</v>
          </cell>
          <cell r="AN3392" t="str">
            <v>Sí</v>
          </cell>
        </row>
        <row r="3393">
          <cell r="A3393">
            <v>1412</v>
          </cell>
          <cell r="B3393" t="str">
            <v>vale.scattolini@hotmail.com</v>
          </cell>
          <cell r="AF3393" t="str">
            <v>DESTAPADOR 4 COLORES SURT.</v>
          </cell>
          <cell r="AG3393" t="str">
            <v>186.4</v>
          </cell>
          <cell r="AH3393">
            <v>1</v>
          </cell>
          <cell r="AI3393" t="str">
            <v>Q057</v>
          </cell>
          <cell r="AN3393" t="str">
            <v>Sí</v>
          </cell>
        </row>
        <row r="3394">
          <cell r="A3394">
            <v>1412</v>
          </cell>
          <cell r="B3394" t="str">
            <v>vale.scattolini@hotmail.com</v>
          </cell>
          <cell r="AF3394" t="str">
            <v>UNTADOR CRISTAL 1 PIEZA 14,5CM MOTIV. SIN ELECCIÓN</v>
          </cell>
          <cell r="AG3394" t="str">
            <v>18.63</v>
          </cell>
          <cell r="AH3394">
            <v>4</v>
          </cell>
          <cell r="AI3394" t="str">
            <v>019BA6981</v>
          </cell>
          <cell r="AN3394" t="str">
            <v>Sí</v>
          </cell>
        </row>
        <row r="3395">
          <cell r="A3395">
            <v>1411</v>
          </cell>
          <cell r="B3395" t="str">
            <v>pereyrabredice@gmail.com</v>
          </cell>
          <cell r="C3395">
            <v>44039</v>
          </cell>
          <cell r="D3395" t="str">
            <v>Abierta</v>
          </cell>
          <cell r="E3395" t="str">
            <v>Recibido</v>
          </cell>
          <cell r="F3395" t="str">
            <v>Enviado</v>
          </cell>
          <cell r="G3395" t="str">
            <v>ARS</v>
          </cell>
          <cell r="H3395" t="str">
            <v>2890.1</v>
          </cell>
          <cell r="I3395">
            <v>0</v>
          </cell>
          <cell r="J3395">
            <v>0</v>
          </cell>
          <cell r="K3395" t="str">
            <v>2890.1</v>
          </cell>
          <cell r="L3395" t="str">
            <v>Malena Pereyra Bredice</v>
          </cell>
          <cell r="M3395">
            <v>27335060933</v>
          </cell>
          <cell r="N3395">
            <v>2215932660</v>
          </cell>
          <cell r="O3395" t="str">
            <v>Malena Pereyra Bredice</v>
          </cell>
          <cell r="P3395">
            <v>2215932660</v>
          </cell>
          <cell r="Q3395" t="str">
            <v>Diag. 74 e/49 y 11</v>
          </cell>
          <cell r="R3395">
            <v>1621</v>
          </cell>
          <cell r="U3395" t="str">
            <v>La plata</v>
          </cell>
          <cell r="V3395">
            <v>1440</v>
          </cell>
          <cell r="W3395" t="str">
            <v>Capital Federal</v>
          </cell>
          <cell r="Y3395" t="str">
            <v>ENVÍO SIN CARGO (CABA Y GRAN PARTE DE GBA) TIEMPO: 4 a 6 DÍAS HÁBILES</v>
          </cell>
          <cell r="Z3395" t="str">
            <v>Mercado Pago</v>
          </cell>
          <cell r="AD3395">
            <v>44039</v>
          </cell>
          <cell r="AE3395">
            <v>44041</v>
          </cell>
          <cell r="AF3395" t="str">
            <v>PUFF REDONDO CHICO BLANCO DE 30CM Y 30H</v>
          </cell>
          <cell r="AG3395" t="str">
            <v>1445.05</v>
          </cell>
          <cell r="AH3395">
            <v>2</v>
          </cell>
          <cell r="AI3395" t="str">
            <v>AS7258</v>
          </cell>
          <cell r="AJ3395" t="str">
            <v>Móvil</v>
          </cell>
          <cell r="AK3395" t="str">
            <v>3-08 ENTRE 8 Y 18 HORAS!</v>
          </cell>
          <cell r="AL3395">
            <v>1626322105</v>
          </cell>
          <cell r="AM3395">
            <v>268207563</v>
          </cell>
          <cell r="AN3395" t="str">
            <v>Sí</v>
          </cell>
        </row>
        <row r="3396">
          <cell r="A3396">
            <v>1410</v>
          </cell>
          <cell r="B3396" t="str">
            <v>Florencia.lugea@gmail.com</v>
          </cell>
          <cell r="C3396">
            <v>44039</v>
          </cell>
          <cell r="D3396" t="str">
            <v>Abierta</v>
          </cell>
          <cell r="E3396" t="str">
            <v>Recibido</v>
          </cell>
          <cell r="F3396" t="str">
            <v>Enviado</v>
          </cell>
          <cell r="G3396" t="str">
            <v>ARS</v>
          </cell>
          <cell r="H3396" t="str">
            <v>1697.93</v>
          </cell>
          <cell r="I3396">
            <v>0</v>
          </cell>
          <cell r="J3396">
            <v>0</v>
          </cell>
          <cell r="K3396" t="str">
            <v>1697.93</v>
          </cell>
          <cell r="L3396" t="str">
            <v>Florencia Lugea</v>
          </cell>
          <cell r="M3396">
            <v>36159177</v>
          </cell>
          <cell r="N3396">
            <v>1165629973</v>
          </cell>
          <cell r="O3396" t="str">
            <v>Florencia Lugea</v>
          </cell>
          <cell r="P3396">
            <v>1165629973</v>
          </cell>
          <cell r="Q3396" t="str">
            <v>Malaver</v>
          </cell>
          <cell r="R3396">
            <v>1515</v>
          </cell>
          <cell r="S3396" t="str">
            <v>1° 12</v>
          </cell>
          <cell r="T3396" t="str">
            <v>Olivos</v>
          </cell>
          <cell r="U3396" t="str">
            <v>Olivos</v>
          </cell>
          <cell r="V3396">
            <v>1636</v>
          </cell>
          <cell r="W3396" t="str">
            <v>Gran Buenos Aires</v>
          </cell>
          <cell r="Y3396" t="str">
            <v>ENVÍO SIN CARGO (CABA Y GRAN PARTE DE GBA) TIEMPO: 4 a 6 DÍAS HÁBILES</v>
          </cell>
          <cell r="Z3396" t="str">
            <v>Mercado Pago</v>
          </cell>
          <cell r="AD3396">
            <v>44039</v>
          </cell>
          <cell r="AE3396">
            <v>44041</v>
          </cell>
          <cell r="AF3396" t="str">
            <v>ALMOHADON ESCANDINAVO C/BORDE 40*40 CM</v>
          </cell>
          <cell r="AG3396" t="str">
            <v>488.64</v>
          </cell>
          <cell r="AH3396">
            <v>2</v>
          </cell>
          <cell r="AI3396" t="str">
            <v>AL7768</v>
          </cell>
          <cell r="AJ3396" t="str">
            <v>Móvil</v>
          </cell>
          <cell r="AK3396" t="str">
            <v>VIERNES 31-07 ENTRE 8 Y 18 HORAS!</v>
          </cell>
          <cell r="AL3396">
            <v>1626294091</v>
          </cell>
          <cell r="AM3396">
            <v>265923331</v>
          </cell>
          <cell r="AN3396" t="str">
            <v>Sí</v>
          </cell>
        </row>
        <row r="3397">
          <cell r="A3397">
            <v>1410</v>
          </cell>
          <cell r="B3397" t="str">
            <v>Florencia.lugea@gmail.com</v>
          </cell>
          <cell r="AF3397" t="str">
            <v>MOLINILLO MADERA</v>
          </cell>
          <cell r="AG3397" t="str">
            <v>720.65</v>
          </cell>
          <cell r="AH3397">
            <v>1</v>
          </cell>
          <cell r="AI3397" t="str">
            <v>046BA6861</v>
          </cell>
          <cell r="AN3397" t="str">
            <v>Sí</v>
          </cell>
        </row>
        <row r="3398">
          <cell r="A3398">
            <v>1409</v>
          </cell>
          <cell r="B3398" t="str">
            <v>gambonipaola@yahoo.com.ar</v>
          </cell>
          <cell r="C3398">
            <v>44039</v>
          </cell>
          <cell r="D3398" t="str">
            <v>Abierta</v>
          </cell>
          <cell r="E3398" t="str">
            <v>Recibido</v>
          </cell>
          <cell r="F3398" t="str">
            <v>Enviado</v>
          </cell>
          <cell r="G3398" t="str">
            <v>ARS</v>
          </cell>
          <cell r="H3398" t="str">
            <v>4591.93</v>
          </cell>
          <cell r="I3398">
            <v>0</v>
          </cell>
          <cell r="J3398">
            <v>0</v>
          </cell>
          <cell r="K3398" t="str">
            <v>4591.93</v>
          </cell>
          <cell r="L3398" t="str">
            <v>Paola Gamboni</v>
          </cell>
          <cell r="M3398">
            <v>31290451</v>
          </cell>
          <cell r="N3398">
            <v>1133431716</v>
          </cell>
          <cell r="O3398" t="str">
            <v>Paola Gamboni</v>
          </cell>
          <cell r="P3398">
            <v>1133431716</v>
          </cell>
          <cell r="Q3398" t="str">
            <v>Estados Unidos</v>
          </cell>
          <cell r="R3398">
            <v>3177</v>
          </cell>
          <cell r="T3398" t="str">
            <v>Varela Centro</v>
          </cell>
          <cell r="U3398" t="str">
            <v>Florencio Varela</v>
          </cell>
          <cell r="V3398">
            <v>1888</v>
          </cell>
          <cell r="W3398" t="str">
            <v>Gran Buenos Aires</v>
          </cell>
          <cell r="Y3398" t="str">
            <v>ENVÍO SIN CARGO (CABA Y GRAN PARTE DE GBA) TIEMPO: 4 a 6 DÍAS HÁBILES</v>
          </cell>
          <cell r="Z3398" t="str">
            <v>Mercado Pago</v>
          </cell>
          <cell r="AB3398" t="str">
            <v>NO tengo timbre, por favor llamar al celular (1133431716) asi puedo recibirlo. Gracias</v>
          </cell>
          <cell r="AD3398">
            <v>44039</v>
          </cell>
          <cell r="AE3398">
            <v>44041</v>
          </cell>
          <cell r="AF3398" t="str">
            <v>DISPENSER BLANCO 17,5X6,8CM</v>
          </cell>
          <cell r="AG3398" t="str">
            <v>447.6</v>
          </cell>
          <cell r="AH3398">
            <v>1</v>
          </cell>
          <cell r="AI3398" t="str">
            <v>046AB7335</v>
          </cell>
          <cell r="AJ3398" t="str">
            <v>Web</v>
          </cell>
          <cell r="AK3398" t="str">
            <v>VIERNES 31-07 ENTRE 8 Y 18 HORAS!</v>
          </cell>
          <cell r="AL3398">
            <v>1626281705</v>
          </cell>
          <cell r="AM3398">
            <v>268147993</v>
          </cell>
          <cell r="AN3398" t="str">
            <v>Sí</v>
          </cell>
        </row>
        <row r="3399">
          <cell r="A3399">
            <v>1409</v>
          </cell>
          <cell r="B3399" t="str">
            <v>gambonipaola@yahoo.com.ar</v>
          </cell>
          <cell r="AF3399" t="str">
            <v>TABLA DE PICAR RECTANGULAR BLANCA 26X38 CM</v>
          </cell>
          <cell r="AG3399" t="str">
            <v>465.83</v>
          </cell>
          <cell r="AH3399">
            <v>1</v>
          </cell>
          <cell r="AI3399" t="str">
            <v>BA8058</v>
          </cell>
          <cell r="AN3399" t="str">
            <v>Sí</v>
          </cell>
        </row>
        <row r="3400">
          <cell r="A3400">
            <v>1409</v>
          </cell>
          <cell r="B3400" t="str">
            <v>gambonipaola@yahoo.com.ar</v>
          </cell>
          <cell r="AF3400" t="str">
            <v>CAJA DE TE MAD, 4DIV 33X10X9CM</v>
          </cell>
          <cell r="AG3400" t="str">
            <v>1005.6</v>
          </cell>
          <cell r="AH3400">
            <v>1</v>
          </cell>
          <cell r="AI3400" t="str">
            <v>046CX6612</v>
          </cell>
          <cell r="AN3400" t="str">
            <v>Sí</v>
          </cell>
        </row>
        <row r="3401">
          <cell r="A3401">
            <v>1409</v>
          </cell>
          <cell r="B3401" t="str">
            <v>gambonipaola@yahoo.com.ar</v>
          </cell>
          <cell r="AF3401" t="str">
            <v>COPETINERO BAMBOO BLANCO ALARGADO 5X30X12.5CM</v>
          </cell>
          <cell r="AG3401" t="str">
            <v>787.68</v>
          </cell>
          <cell r="AH3401">
            <v>1</v>
          </cell>
          <cell r="AI3401" t="str">
            <v>BA7794</v>
          </cell>
          <cell r="AN3401" t="str">
            <v>Sí</v>
          </cell>
        </row>
        <row r="3402">
          <cell r="A3402">
            <v>1409</v>
          </cell>
          <cell r="B3402" t="str">
            <v>gambonipaola@yahoo.com.ar</v>
          </cell>
          <cell r="AF3402" t="str">
            <v>BOWL BAMBOO BLANCO 14X28CM</v>
          </cell>
          <cell r="AG3402" t="str">
            <v>1065.95</v>
          </cell>
          <cell r="AH3402">
            <v>1</v>
          </cell>
          <cell r="AI3402" t="str">
            <v>BA7812</v>
          </cell>
          <cell r="AN3402" t="str">
            <v>Sí</v>
          </cell>
        </row>
        <row r="3403">
          <cell r="A3403">
            <v>1409</v>
          </cell>
          <cell r="B3403" t="str">
            <v>gambonipaola@yahoo.com.ar</v>
          </cell>
          <cell r="AF3403" t="str">
            <v>CAFETERA EMBOLO 1000ML NEGRO</v>
          </cell>
          <cell r="AG3403" t="str">
            <v>819.27</v>
          </cell>
          <cell r="AH3403">
            <v>1</v>
          </cell>
          <cell r="AI3403" t="str">
            <v>046BA8036</v>
          </cell>
          <cell r="AN3403" t="str">
            <v>Sí</v>
          </cell>
        </row>
        <row r="3404">
          <cell r="A3404">
            <v>1408</v>
          </cell>
          <cell r="B3404" t="str">
            <v>magui412811@hotmail.com</v>
          </cell>
          <cell r="C3404">
            <v>44039</v>
          </cell>
          <cell r="D3404" t="str">
            <v>Abierta</v>
          </cell>
          <cell r="E3404" t="str">
            <v>Recibido</v>
          </cell>
          <cell r="F3404" t="str">
            <v>Enviado</v>
          </cell>
          <cell r="G3404" t="str">
            <v>ARS</v>
          </cell>
          <cell r="H3404" t="str">
            <v>828.94</v>
          </cell>
          <cell r="I3404">
            <v>0</v>
          </cell>
          <cell r="J3404">
            <v>0</v>
          </cell>
          <cell r="K3404" t="str">
            <v>828.94</v>
          </cell>
          <cell r="L3404" t="str">
            <v>Magali Bianchi</v>
          </cell>
          <cell r="M3404">
            <v>41281191</v>
          </cell>
          <cell r="N3404">
            <v>1168469464</v>
          </cell>
          <cell r="O3404" t="str">
            <v>Magali Bianchi</v>
          </cell>
          <cell r="P3404">
            <v>1168469464</v>
          </cell>
          <cell r="Q3404" t="str">
            <v>Maza</v>
          </cell>
          <cell r="R3404">
            <v>640</v>
          </cell>
          <cell r="S3404" t="str">
            <v>PB c</v>
          </cell>
          <cell r="T3404" t="str">
            <v>Boedo</v>
          </cell>
          <cell r="U3404" t="str">
            <v>Caba</v>
          </cell>
          <cell r="V3404">
            <v>1220</v>
          </cell>
          <cell r="W3404" t="str">
            <v>Capital Federal</v>
          </cell>
          <cell r="Y3404" t="str">
            <v>ENVÍO SIN CARGO (CABA Y GRAN PARTE DE GBA) TIEMPO: 4 a 6 DÍAS HÁBILES</v>
          </cell>
          <cell r="Z3404" t="str">
            <v>Mercado Pago</v>
          </cell>
          <cell r="AD3404">
            <v>44039</v>
          </cell>
          <cell r="AE3404">
            <v>44041</v>
          </cell>
          <cell r="AF3404" t="str">
            <v>SET X 7 PIEZAS BOWLS DE VIDRIO 22.5X5CM 277 ML / 6 PC DE 12.5X5.5CM 152 ML</v>
          </cell>
          <cell r="AG3404" t="str">
            <v>828.94</v>
          </cell>
          <cell r="AH3404">
            <v>1</v>
          </cell>
          <cell r="AI3404" t="str">
            <v>09523F7</v>
          </cell>
          <cell r="AJ3404" t="str">
            <v>Móvil</v>
          </cell>
          <cell r="AK3404" t="str">
            <v>VIERNES 31-07 ENTRE 8 Y 18 HORAS!</v>
          </cell>
          <cell r="AL3404">
            <v>1626225065</v>
          </cell>
          <cell r="AM3404">
            <v>266230578</v>
          </cell>
          <cell r="AN3404" t="str">
            <v>Sí</v>
          </cell>
        </row>
        <row r="3405">
          <cell r="A3405">
            <v>1407</v>
          </cell>
          <cell r="B3405" t="str">
            <v>yaelivana1@hotmail.com</v>
          </cell>
          <cell r="C3405">
            <v>44039</v>
          </cell>
          <cell r="D3405" t="str">
            <v>Abierta</v>
          </cell>
          <cell r="E3405" t="str">
            <v>Recibido</v>
          </cell>
          <cell r="F3405" t="str">
            <v>Enviado</v>
          </cell>
          <cell r="G3405" t="str">
            <v>ARS</v>
          </cell>
          <cell r="H3405" t="str">
            <v>3464.59</v>
          </cell>
          <cell r="I3405">
            <v>0</v>
          </cell>
          <cell r="J3405">
            <v>0</v>
          </cell>
          <cell r="K3405" t="str">
            <v>3464.59</v>
          </cell>
          <cell r="L3405" t="str">
            <v>Yael Villalba</v>
          </cell>
          <cell r="M3405">
            <v>32533831</v>
          </cell>
          <cell r="N3405">
            <v>11125397</v>
          </cell>
          <cell r="O3405" t="str">
            <v>Yael Villalba</v>
          </cell>
          <cell r="P3405">
            <v>11125397</v>
          </cell>
          <cell r="Q3405" t="str">
            <v>Diego Laure</v>
          </cell>
          <cell r="R3405">
            <v>1029</v>
          </cell>
          <cell r="S3405">
            <v>7</v>
          </cell>
          <cell r="U3405" t="str">
            <v>Ezeiza</v>
          </cell>
          <cell r="V3405">
            <v>1804</v>
          </cell>
          <cell r="W3405" t="str">
            <v>Gran Buenos Aires</v>
          </cell>
          <cell r="Y3405" t="str">
            <v>ENVÍO SIN CARGO (CABA Y GRAN PARTE DE GBA) TIEMPO: 4 a 6 DÍAS HÁBILES</v>
          </cell>
          <cell r="Z3405" t="str">
            <v>Mercado Pago</v>
          </cell>
          <cell r="AD3405">
            <v>44039</v>
          </cell>
          <cell r="AE3405">
            <v>44041</v>
          </cell>
          <cell r="AF3405" t="str">
            <v>CUCHARON DISTINTOS COLORES (Negro)</v>
          </cell>
          <cell r="AG3405" t="str">
            <v>189.2</v>
          </cell>
          <cell r="AH3405">
            <v>1</v>
          </cell>
          <cell r="AI3405" t="str">
            <v>BP16002</v>
          </cell>
          <cell r="AJ3405" t="str">
            <v>Móvil</v>
          </cell>
          <cell r="AK3405" t="str">
            <v>3-08 ENTRE 8 Y 18 HORAS!</v>
          </cell>
          <cell r="AL3405">
            <v>1626204859</v>
          </cell>
          <cell r="AM3405">
            <v>268180284</v>
          </cell>
          <cell r="AN3405" t="str">
            <v>Sí</v>
          </cell>
        </row>
        <row r="3406">
          <cell r="A3406">
            <v>1407</v>
          </cell>
          <cell r="B3406" t="str">
            <v>yaelivana1@hotmail.com</v>
          </cell>
          <cell r="AF3406" t="str">
            <v>ACEITE Y VINAGRE SET X 2 DE 500ML</v>
          </cell>
          <cell r="AG3406" t="str">
            <v>424.13</v>
          </cell>
          <cell r="AH3406">
            <v>1</v>
          </cell>
          <cell r="AI3406" t="str">
            <v>019BO6217</v>
          </cell>
          <cell r="AN3406" t="str">
            <v>Sí</v>
          </cell>
        </row>
        <row r="3407">
          <cell r="A3407">
            <v>1407</v>
          </cell>
          <cell r="B3407" t="str">
            <v>yaelivana1@hotmail.com</v>
          </cell>
          <cell r="AF3407" t="str">
            <v>CEPILLO PARA INODORO DE ACERO INOXIDABLE</v>
          </cell>
          <cell r="AG3407" t="str">
            <v>577.63</v>
          </cell>
          <cell r="AH3407">
            <v>1</v>
          </cell>
          <cell r="AI3407" t="str">
            <v>AB6625</v>
          </cell>
          <cell r="AN3407" t="str">
            <v>Sí</v>
          </cell>
        </row>
        <row r="3408">
          <cell r="A3408">
            <v>1407</v>
          </cell>
          <cell r="B3408" t="str">
            <v>yaelivana1@hotmail.com</v>
          </cell>
          <cell r="AF3408" t="str">
            <v>DISPENSER BLANCO 17,5X6,8CM</v>
          </cell>
          <cell r="AG3408" t="str">
            <v>447.6</v>
          </cell>
          <cell r="AH3408">
            <v>1</v>
          </cell>
          <cell r="AI3408" t="str">
            <v>046AB7335</v>
          </cell>
          <cell r="AN3408" t="str">
            <v>Sí</v>
          </cell>
        </row>
        <row r="3409">
          <cell r="A3409">
            <v>1407</v>
          </cell>
          <cell r="B3409" t="str">
            <v>yaelivana1@hotmail.com</v>
          </cell>
          <cell r="AF3409" t="str">
            <v>PORTACEPILLOS BLANCO C/ TAPA 11X6,8CM</v>
          </cell>
          <cell r="AG3409" t="str">
            <v>372.8</v>
          </cell>
          <cell r="AH3409">
            <v>1</v>
          </cell>
          <cell r="AI3409" t="str">
            <v>046AB7336</v>
          </cell>
          <cell r="AN3409" t="str">
            <v>Sí</v>
          </cell>
        </row>
        <row r="3410">
          <cell r="A3410">
            <v>1407</v>
          </cell>
          <cell r="B3410" t="str">
            <v>yaelivana1@hotmail.com</v>
          </cell>
          <cell r="AF3410" t="str">
            <v>MOLDE TARTERA</v>
          </cell>
          <cell r="AG3410" t="str">
            <v>225.44</v>
          </cell>
          <cell r="AH3410">
            <v>1</v>
          </cell>
          <cell r="AI3410" t="str">
            <v>046BA4836</v>
          </cell>
          <cell r="AN3410" t="str">
            <v>Sí</v>
          </cell>
        </row>
        <row r="3411">
          <cell r="A3411">
            <v>1407</v>
          </cell>
          <cell r="B3411" t="str">
            <v>yaelivana1@hotmail.com</v>
          </cell>
          <cell r="AF3411" t="str">
            <v>ESPECIERO 6 PIEZAS DE ACERO INOXIDABLE 20X20 CM</v>
          </cell>
          <cell r="AG3411" t="str">
            <v>1227.79</v>
          </cell>
          <cell r="AH3411">
            <v>1</v>
          </cell>
          <cell r="AI3411" t="str">
            <v>046BA3347</v>
          </cell>
          <cell r="AN3411" t="str">
            <v>Sí</v>
          </cell>
        </row>
        <row r="3412">
          <cell r="A3412">
            <v>1406</v>
          </cell>
          <cell r="B3412" t="str">
            <v>ivichena@gmail.com</v>
          </cell>
          <cell r="C3412">
            <v>44039</v>
          </cell>
          <cell r="D3412" t="str">
            <v>Abierta</v>
          </cell>
          <cell r="E3412" t="str">
            <v>Recibido</v>
          </cell>
          <cell r="F3412" t="str">
            <v>Enviado</v>
          </cell>
          <cell r="G3412" t="str">
            <v>ARS</v>
          </cell>
          <cell r="H3412" t="str">
            <v>3466.4</v>
          </cell>
          <cell r="I3412">
            <v>0</v>
          </cell>
          <cell r="J3412">
            <v>0</v>
          </cell>
          <cell r="K3412" t="str">
            <v>3466.4</v>
          </cell>
          <cell r="L3412" t="str">
            <v>Ivana Chena</v>
          </cell>
          <cell r="M3412">
            <v>33915662</v>
          </cell>
          <cell r="N3412">
            <v>1561625551</v>
          </cell>
          <cell r="O3412" t="str">
            <v>Ivana Chena</v>
          </cell>
          <cell r="P3412">
            <v>1561625551</v>
          </cell>
          <cell r="Q3412" t="str">
            <v>Chile</v>
          </cell>
          <cell r="R3412">
            <v>2306</v>
          </cell>
          <cell r="S3412" t="str">
            <v>5 C</v>
          </cell>
          <cell r="T3412" t="str">
            <v>San Cristobal</v>
          </cell>
          <cell r="U3412" t="str">
            <v>Caba</v>
          </cell>
          <cell r="V3412">
            <v>1227</v>
          </cell>
          <cell r="W3412" t="str">
            <v>Capital Federal</v>
          </cell>
          <cell r="Y3412" t="str">
            <v>ENVÍO SIN CARGO (CABA Y GRAN PARTE DE GBA) TIEMPO: 4 a 6 DÍAS HÁBILES</v>
          </cell>
          <cell r="Z3412" t="str">
            <v>Mercado Pago</v>
          </cell>
          <cell r="AD3412">
            <v>44039</v>
          </cell>
          <cell r="AE3412">
            <v>44041</v>
          </cell>
          <cell r="AF3412" t="str">
            <v>CAJA / ASIENTO FORMA AUTOBÚS 53X33X26CM</v>
          </cell>
          <cell r="AG3412" t="str">
            <v>1237.6</v>
          </cell>
          <cell r="AH3412">
            <v>1</v>
          </cell>
          <cell r="AI3412" t="str">
            <v>046CX5825</v>
          </cell>
          <cell r="AJ3412" t="str">
            <v>Web</v>
          </cell>
          <cell r="AK3412" t="str">
            <v>VIERNES 31-07 ENTRE 8 Y 18 HORAS!</v>
          </cell>
          <cell r="AL3412">
            <v>1626078476</v>
          </cell>
          <cell r="AM3412">
            <v>253312878</v>
          </cell>
          <cell r="AN3412" t="str">
            <v>Sí</v>
          </cell>
        </row>
        <row r="3413">
          <cell r="A3413">
            <v>1406</v>
          </cell>
          <cell r="B3413" t="str">
            <v>ivichena@gmail.com</v>
          </cell>
          <cell r="AF3413" t="str">
            <v>PERCHERO X4 60X12CM 2COL (Blanco)</v>
          </cell>
          <cell r="AG3413" t="str">
            <v>1300.8</v>
          </cell>
          <cell r="AH3413">
            <v>1</v>
          </cell>
          <cell r="AI3413" t="str">
            <v>046DE7362</v>
          </cell>
          <cell r="AN3413" t="str">
            <v>Sí</v>
          </cell>
        </row>
        <row r="3414">
          <cell r="A3414">
            <v>1406</v>
          </cell>
          <cell r="B3414" t="str">
            <v>ivichena@gmail.com</v>
          </cell>
          <cell r="AF3414" t="str">
            <v>SET X 6 VASO VIDRIO  360ML</v>
          </cell>
          <cell r="AG3414" t="str">
            <v>650.4</v>
          </cell>
          <cell r="AH3414">
            <v>1</v>
          </cell>
          <cell r="AI3414" t="str">
            <v>046BA6434</v>
          </cell>
          <cell r="AN3414" t="str">
            <v>Sí</v>
          </cell>
        </row>
        <row r="3415">
          <cell r="A3415">
            <v>1406</v>
          </cell>
          <cell r="B3415" t="str">
            <v>ivichena@gmail.com</v>
          </cell>
          <cell r="AF3415" t="str">
            <v>JARRA DE VIDRIO 500ML 13CM 16CM DIAM</v>
          </cell>
          <cell r="AG3415">
            <v>172</v>
          </cell>
          <cell r="AH3415">
            <v>1</v>
          </cell>
          <cell r="AI3415" t="str">
            <v>046BA7447</v>
          </cell>
          <cell r="AN3415" t="str">
            <v>Sí</v>
          </cell>
        </row>
        <row r="3416">
          <cell r="A3416">
            <v>1406</v>
          </cell>
          <cell r="B3416" t="str">
            <v>ivichena@gmail.com</v>
          </cell>
          <cell r="AF3416" t="str">
            <v>PERCHERO DE PLASTICO PP PVS (1 UNIDAD) 3 COL SURT</v>
          </cell>
          <cell r="AG3416" t="str">
            <v>105.6</v>
          </cell>
          <cell r="AH3416">
            <v>1</v>
          </cell>
          <cell r="AI3416" t="str">
            <v>046DE7901</v>
          </cell>
          <cell r="AN3416" t="str">
            <v>Sí</v>
          </cell>
        </row>
        <row r="3417">
          <cell r="A3417">
            <v>1405</v>
          </cell>
          <cell r="B3417" t="str">
            <v>yaninamabel1984@hotmail.com</v>
          </cell>
          <cell r="C3417">
            <v>44039</v>
          </cell>
          <cell r="D3417" t="str">
            <v>Abierta</v>
          </cell>
          <cell r="E3417" t="str">
            <v>Recibido</v>
          </cell>
          <cell r="F3417" t="str">
            <v>Enviado</v>
          </cell>
          <cell r="G3417" t="str">
            <v>ARS</v>
          </cell>
          <cell r="H3417" t="str">
            <v>2248.22</v>
          </cell>
          <cell r="I3417">
            <v>0</v>
          </cell>
          <cell r="J3417">
            <v>0</v>
          </cell>
          <cell r="K3417" t="str">
            <v>2248.22</v>
          </cell>
          <cell r="L3417" t="str">
            <v>Yanina Roldán</v>
          </cell>
          <cell r="M3417">
            <v>27311245681</v>
          </cell>
          <cell r="N3417">
            <v>1133415929</v>
          </cell>
          <cell r="O3417" t="str">
            <v>Yanina Roldán</v>
          </cell>
          <cell r="P3417">
            <v>1133415929</v>
          </cell>
          <cell r="Q3417" t="str">
            <v>Corrientes</v>
          </cell>
          <cell r="R3417">
            <v>227</v>
          </cell>
          <cell r="S3417" t="str">
            <v>2 B</v>
          </cell>
          <cell r="U3417" t="str">
            <v>San Antonio de Padua</v>
          </cell>
          <cell r="V3417">
            <v>1718</v>
          </cell>
          <cell r="W3417" t="str">
            <v>Gran Buenos Aires</v>
          </cell>
          <cell r="Y3417" t="str">
            <v>ENVÍO SIN CARGO (CABA Y GRAN PARTE DE GBA) TIEMPO: 4 a 6 DÍAS HÁBILES</v>
          </cell>
          <cell r="Z3417" t="str">
            <v>Mercado Pago</v>
          </cell>
          <cell r="AD3417">
            <v>44039</v>
          </cell>
          <cell r="AE3417">
            <v>44041</v>
          </cell>
          <cell r="AF3417" t="str">
            <v>PANERA HOME</v>
          </cell>
          <cell r="AG3417" t="str">
            <v>323.4</v>
          </cell>
          <cell r="AH3417">
            <v>1</v>
          </cell>
          <cell r="AI3417" t="str">
            <v>LO26003</v>
          </cell>
          <cell r="AJ3417" t="str">
            <v>Móvil</v>
          </cell>
          <cell r="AK3417" t="str">
            <v>VIERNES 31-07 ENTRE 8 Y 18 HORAS!</v>
          </cell>
          <cell r="AL3417">
            <v>1626075154</v>
          </cell>
          <cell r="AM3417">
            <v>255644450</v>
          </cell>
          <cell r="AN3417" t="str">
            <v>Sí</v>
          </cell>
        </row>
        <row r="3418">
          <cell r="A3418">
            <v>1405</v>
          </cell>
          <cell r="B3418" t="str">
            <v>yaninamabel1984@hotmail.com</v>
          </cell>
          <cell r="AF3418" t="str">
            <v>ESCURRIDOR DE CUBIERTOS COLORES SURTIDOS (Blanco)</v>
          </cell>
          <cell r="AG3418">
            <v>308</v>
          </cell>
          <cell r="AH3418">
            <v>1</v>
          </cell>
          <cell r="AI3418" t="str">
            <v>Q069</v>
          </cell>
          <cell r="AN3418" t="str">
            <v>Sí</v>
          </cell>
        </row>
        <row r="3419">
          <cell r="A3419">
            <v>1405</v>
          </cell>
          <cell r="B3419" t="str">
            <v>yaninamabel1984@hotmail.com</v>
          </cell>
          <cell r="AF3419" t="str">
            <v>RALLADOR VERDE 20 X 4 CM</v>
          </cell>
          <cell r="AG3419" t="str">
            <v>331.67</v>
          </cell>
          <cell r="AH3419">
            <v>1</v>
          </cell>
          <cell r="AI3419" t="str">
            <v>BA6436</v>
          </cell>
          <cell r="AN3419" t="str">
            <v>Sí</v>
          </cell>
        </row>
        <row r="3420">
          <cell r="A3420">
            <v>1405</v>
          </cell>
          <cell r="B3420" t="str">
            <v>yaninamabel1984@hotmail.com</v>
          </cell>
          <cell r="AF3420" t="str">
            <v>ESPEJO CON BASE DE MADERA MARRON CLARO 25,5 X 15 CM</v>
          </cell>
          <cell r="AG3420" t="str">
            <v>512.42</v>
          </cell>
          <cell r="AH3420">
            <v>1</v>
          </cell>
          <cell r="AI3420" t="str">
            <v>DE7595</v>
          </cell>
          <cell r="AN3420" t="str">
            <v>Sí</v>
          </cell>
        </row>
        <row r="3421">
          <cell r="A3421">
            <v>1405</v>
          </cell>
          <cell r="B3421" t="str">
            <v>yaninamabel1984@hotmail.com</v>
          </cell>
          <cell r="AF3421" t="str">
            <v>UNTADOR CRISTAL 1 PIEZA 14,5CM MOTIV. SIN ELECCIÓN</v>
          </cell>
          <cell r="AG3421" t="str">
            <v>18.63</v>
          </cell>
          <cell r="AH3421">
            <v>4</v>
          </cell>
          <cell r="AI3421" t="str">
            <v>019BA6981</v>
          </cell>
          <cell r="AN3421" t="str">
            <v>Sí</v>
          </cell>
        </row>
        <row r="3422">
          <cell r="A3422">
            <v>1405</v>
          </cell>
          <cell r="B3422" t="str">
            <v>yaninamabel1984@hotmail.com</v>
          </cell>
          <cell r="AF3422" t="str">
            <v>COLADOR BALLENA 32CM X 10,5CM (Verde)</v>
          </cell>
          <cell r="AG3422" t="str">
            <v>115.65</v>
          </cell>
          <cell r="AH3422">
            <v>1</v>
          </cell>
          <cell r="AN3422" t="str">
            <v>Sí</v>
          </cell>
        </row>
        <row r="3423">
          <cell r="A3423">
            <v>1405</v>
          </cell>
          <cell r="B3423" t="str">
            <v>yaninamabel1984@hotmail.com</v>
          </cell>
          <cell r="AF3423" t="str">
            <v>PLATO DE VIDRIO ROMBOS 31 CM</v>
          </cell>
          <cell r="AG3423" t="str">
            <v>298.4</v>
          </cell>
          <cell r="AH3423">
            <v>1</v>
          </cell>
          <cell r="AI3423" t="str">
            <v>046BA6334</v>
          </cell>
          <cell r="AN3423" t="str">
            <v>Sí</v>
          </cell>
        </row>
        <row r="3424">
          <cell r="A3424">
            <v>1405</v>
          </cell>
          <cell r="B3424" t="str">
            <v>yaninamabel1984@hotmail.com</v>
          </cell>
          <cell r="AF3424" t="str">
            <v>JABONERA DE SILICONA 13,2 X 10CM (AB7487)</v>
          </cell>
          <cell r="AG3424" t="str">
            <v>112.8</v>
          </cell>
          <cell r="AH3424">
            <v>2</v>
          </cell>
          <cell r="AI3424" t="str">
            <v>046AB6638</v>
          </cell>
          <cell r="AN3424" t="str">
            <v>Sí</v>
          </cell>
        </row>
        <row r="3425">
          <cell r="A3425">
            <v>1405</v>
          </cell>
          <cell r="B3425" t="str">
            <v>yaninamabel1984@hotmail.com</v>
          </cell>
          <cell r="AF3425" t="str">
            <v>CUCHARAS LARGAS PL 1PC PASTEL 23 CM</v>
          </cell>
          <cell r="AG3425" t="str">
            <v>29.28</v>
          </cell>
          <cell r="AH3425">
            <v>2</v>
          </cell>
          <cell r="AI3425" t="str">
            <v>019BA6978</v>
          </cell>
          <cell r="AN3425" t="str">
            <v>Sí</v>
          </cell>
        </row>
        <row r="3426">
          <cell r="A3426">
            <v>1404</v>
          </cell>
          <cell r="B3426" t="str">
            <v>cami.baccaro@gmail.com</v>
          </cell>
          <cell r="C3426">
            <v>44039</v>
          </cell>
          <cell r="D3426" t="str">
            <v>Abierta</v>
          </cell>
          <cell r="E3426" t="str">
            <v>Recibido</v>
          </cell>
          <cell r="F3426" t="str">
            <v>Enviado</v>
          </cell>
          <cell r="G3426" t="str">
            <v>ARS</v>
          </cell>
          <cell r="H3426" t="str">
            <v>4104.71</v>
          </cell>
          <cell r="I3426">
            <v>0</v>
          </cell>
          <cell r="J3426">
            <v>0</v>
          </cell>
          <cell r="K3426" t="str">
            <v>4104.71</v>
          </cell>
          <cell r="L3426" t="str">
            <v>Camila Baccaro</v>
          </cell>
          <cell r="M3426">
            <v>32996158</v>
          </cell>
          <cell r="N3426">
            <v>1132176210</v>
          </cell>
          <cell r="O3426" t="str">
            <v>Camila Baccaro</v>
          </cell>
          <cell r="P3426">
            <v>1132176210</v>
          </cell>
          <cell r="Q3426" t="str">
            <v>Islas Malvinas</v>
          </cell>
          <cell r="R3426">
            <v>2996</v>
          </cell>
          <cell r="T3426" t="str">
            <v>Castelar</v>
          </cell>
          <cell r="U3426" t="str">
            <v>Castelar</v>
          </cell>
          <cell r="V3426">
            <v>1712</v>
          </cell>
          <cell r="W3426" t="str">
            <v>Gran Buenos Aires</v>
          </cell>
          <cell r="Y3426" t="str">
            <v>ENVÍO SIN CARGO (CABA Y GRAN PARTE DE GBA) TIEMPO: 4 a 6 DÍAS HÁBILES</v>
          </cell>
          <cell r="Z3426" t="str">
            <v>Mercado Pago</v>
          </cell>
          <cell r="AD3426">
            <v>44039</v>
          </cell>
          <cell r="AE3426">
            <v>44041</v>
          </cell>
          <cell r="AF3426" t="str">
            <v>PROMO SET DE VIDRIO</v>
          </cell>
          <cell r="AG3426">
            <v>2399</v>
          </cell>
          <cell r="AH3426">
            <v>1</v>
          </cell>
          <cell r="AJ3426" t="str">
            <v>Móvil</v>
          </cell>
          <cell r="AK3426" t="str">
            <v>VIERNES 31-07 ENTRE 8 Y 18 HORAS!</v>
          </cell>
          <cell r="AL3426">
            <v>1625939708</v>
          </cell>
          <cell r="AM3426">
            <v>263223791</v>
          </cell>
          <cell r="AN3426" t="str">
            <v>Sí</v>
          </cell>
        </row>
        <row r="3427">
          <cell r="A3427">
            <v>1404</v>
          </cell>
          <cell r="B3427" t="str">
            <v>cami.baccaro@gmail.com</v>
          </cell>
          <cell r="AF3427" t="str">
            <v>BOWL BAMBOO GRIS 14X28CM</v>
          </cell>
          <cell r="AG3427" t="str">
            <v>1065.95</v>
          </cell>
          <cell r="AH3427">
            <v>1</v>
          </cell>
          <cell r="AI3427" t="str">
            <v>BA7814</v>
          </cell>
          <cell r="AN3427" t="str">
            <v>Sí</v>
          </cell>
        </row>
        <row r="3428">
          <cell r="A3428">
            <v>1404</v>
          </cell>
          <cell r="B3428" t="str">
            <v>cami.baccaro@gmail.com</v>
          </cell>
          <cell r="AF3428" t="str">
            <v>SET X2 PINZAS</v>
          </cell>
          <cell r="AG3428" t="str">
            <v>183.92</v>
          </cell>
          <cell r="AH3428">
            <v>1</v>
          </cell>
          <cell r="AI3428" t="str">
            <v>046BA3323</v>
          </cell>
          <cell r="AN3428" t="str">
            <v>Sí</v>
          </cell>
        </row>
        <row r="3429">
          <cell r="A3429">
            <v>1404</v>
          </cell>
          <cell r="B3429" t="str">
            <v>cami.baccaro@gmail.com</v>
          </cell>
          <cell r="AF3429" t="str">
            <v>TAMIZ</v>
          </cell>
          <cell r="AG3429" t="str">
            <v>455.84</v>
          </cell>
          <cell r="AH3429">
            <v>1</v>
          </cell>
          <cell r="AI3429" t="str">
            <v>046BA4748</v>
          </cell>
          <cell r="AN3429" t="str">
            <v>Sí</v>
          </cell>
        </row>
        <row r="3430">
          <cell r="A3430">
            <v>1403</v>
          </cell>
          <cell r="B3430" t="str">
            <v>vdeluca11@hotmail.com</v>
          </cell>
          <cell r="C3430">
            <v>44039</v>
          </cell>
          <cell r="D3430" t="str">
            <v>Abierta</v>
          </cell>
          <cell r="E3430" t="str">
            <v>Recibido</v>
          </cell>
          <cell r="F3430" t="str">
            <v>Enviado</v>
          </cell>
          <cell r="G3430" t="str">
            <v>ARS</v>
          </cell>
          <cell r="H3430" t="str">
            <v>3836.12</v>
          </cell>
          <cell r="I3430">
            <v>0</v>
          </cell>
          <cell r="J3430">
            <v>0</v>
          </cell>
          <cell r="K3430" t="str">
            <v>3836.12</v>
          </cell>
          <cell r="L3430" t="str">
            <v>Vanesa De Luca</v>
          </cell>
          <cell r="M3430">
            <v>27286597</v>
          </cell>
          <cell r="N3430">
            <v>1551039097</v>
          </cell>
          <cell r="O3430" t="str">
            <v>Vanesa De Luca</v>
          </cell>
          <cell r="P3430">
            <v>1551039097</v>
          </cell>
          <cell r="Q3430" t="str">
            <v>Mentruyt</v>
          </cell>
          <cell r="R3430">
            <v>187</v>
          </cell>
          <cell r="U3430" t="str">
            <v>Lomas de zamora</v>
          </cell>
          <cell r="V3430">
            <v>1832</v>
          </cell>
          <cell r="W3430" t="str">
            <v>Gran Buenos Aires</v>
          </cell>
          <cell r="Y3430" t="str">
            <v>ENVÍO SIN CARGO (CABA Y GRAN PARTE DE GBA) TIEMPO: 4 a 6 DÍAS HÁBILES</v>
          </cell>
          <cell r="Z3430" t="str">
            <v>Mercado Pago</v>
          </cell>
          <cell r="AD3430">
            <v>44039</v>
          </cell>
          <cell r="AE3430">
            <v>44041</v>
          </cell>
          <cell r="AF3430" t="str">
            <v>BATIDOR SEMIAUTOMATICO 34 CM</v>
          </cell>
          <cell r="AG3430" t="str">
            <v>250.8</v>
          </cell>
          <cell r="AH3430">
            <v>1</v>
          </cell>
          <cell r="AI3430" t="str">
            <v>046BA4824</v>
          </cell>
          <cell r="AJ3430" t="str">
            <v>Móvil</v>
          </cell>
          <cell r="AK3430" t="str">
            <v>VIERNES 31-07 ENTRE 8 Y 18 HORAS!</v>
          </cell>
          <cell r="AL3430">
            <v>1625876768</v>
          </cell>
          <cell r="AM3430">
            <v>268092664</v>
          </cell>
          <cell r="AN3430" t="str">
            <v>Sí</v>
          </cell>
        </row>
        <row r="3431">
          <cell r="A3431">
            <v>1403</v>
          </cell>
          <cell r="B3431" t="str">
            <v>vdeluca11@hotmail.com</v>
          </cell>
          <cell r="AF3431" t="str">
            <v>SARTEN DE CERAMICA DE 22 CM C/TAPA ANTIADHERENTE</v>
          </cell>
          <cell r="AG3431" t="str">
            <v>971.18</v>
          </cell>
          <cell r="AH3431">
            <v>1</v>
          </cell>
          <cell r="AI3431" t="str">
            <v>BA8170</v>
          </cell>
          <cell r="AN3431" t="str">
            <v>Sí</v>
          </cell>
        </row>
        <row r="3432">
          <cell r="A3432">
            <v>1403</v>
          </cell>
          <cell r="B3432" t="str">
            <v>vdeluca11@hotmail.com</v>
          </cell>
          <cell r="AF3432" t="str">
            <v>TORTERO DE VIDRIO CUPCAKES 22CM X 18CM</v>
          </cell>
          <cell r="AG3432" t="str">
            <v>1169.18</v>
          </cell>
          <cell r="AH3432">
            <v>1</v>
          </cell>
          <cell r="AI3432" t="str">
            <v>094BA7091</v>
          </cell>
          <cell r="AN3432" t="str">
            <v>Sí</v>
          </cell>
        </row>
        <row r="3433">
          <cell r="A3433">
            <v>1403</v>
          </cell>
          <cell r="B3433" t="str">
            <v>vdeluca11@hotmail.com</v>
          </cell>
          <cell r="AF3433" t="str">
            <v>PUFF REDONDO AQUA</v>
          </cell>
          <cell r="AG3433" t="str">
            <v>1444.96</v>
          </cell>
          <cell r="AH3433">
            <v>1</v>
          </cell>
          <cell r="AI3433" t="str">
            <v>046AS7257</v>
          </cell>
          <cell r="AN3433" t="str">
            <v>Sí</v>
          </cell>
        </row>
        <row r="3434">
          <cell r="A3434">
            <v>1402</v>
          </cell>
          <cell r="B3434" t="str">
            <v>caro_carito084@hotmail.com</v>
          </cell>
          <cell r="C3434">
            <v>44039</v>
          </cell>
          <cell r="D3434" t="str">
            <v>Abierta</v>
          </cell>
          <cell r="E3434" t="str">
            <v>Recibido</v>
          </cell>
          <cell r="F3434" t="str">
            <v>Enviado</v>
          </cell>
          <cell r="G3434" t="str">
            <v>ARS</v>
          </cell>
          <cell r="H3434" t="str">
            <v>1519.59</v>
          </cell>
          <cell r="I3434">
            <v>0</v>
          </cell>
          <cell r="J3434">
            <v>0</v>
          </cell>
          <cell r="K3434" t="str">
            <v>1519.59</v>
          </cell>
          <cell r="L3434" t="str">
            <v>Carolina Golia</v>
          </cell>
          <cell r="M3434">
            <v>31164943</v>
          </cell>
          <cell r="N3434">
            <v>1136608594</v>
          </cell>
          <cell r="O3434" t="str">
            <v>Carolina Golia</v>
          </cell>
          <cell r="P3434">
            <v>1136608594</v>
          </cell>
          <cell r="Q3434" t="str">
            <v>Homero</v>
          </cell>
          <cell r="R3434">
            <v>1654</v>
          </cell>
          <cell r="T3434" t="str">
            <v>Parque Avellaneda</v>
          </cell>
          <cell r="U3434" t="str">
            <v>Caba</v>
          </cell>
          <cell r="V3434">
            <v>1407</v>
          </cell>
          <cell r="W3434" t="str">
            <v>Capital Federal</v>
          </cell>
          <cell r="Y3434" t="str">
            <v>ENVÍO SIN CARGO (CABA Y GRAN PARTE DE GBA) TIEMPO: 4 a 6 DÍAS HÁBILES</v>
          </cell>
          <cell r="Z3434" t="str">
            <v>Mercado Pago</v>
          </cell>
          <cell r="AD3434">
            <v>44039</v>
          </cell>
          <cell r="AE3434">
            <v>44041</v>
          </cell>
          <cell r="AF3434" t="str">
            <v>BATIDOR SEMIAUTOMATICO 34 CM</v>
          </cell>
          <cell r="AG3434" t="str">
            <v>250.8</v>
          </cell>
          <cell r="AH3434">
            <v>1</v>
          </cell>
          <cell r="AI3434" t="str">
            <v>046BA4824</v>
          </cell>
          <cell r="AJ3434" t="str">
            <v>Móvil</v>
          </cell>
          <cell r="AK3434" t="str">
            <v>VIERNES 31-07 ENTRE 8 Y 18 HORAS!</v>
          </cell>
          <cell r="AL3434">
            <v>1625742110</v>
          </cell>
          <cell r="AM3434">
            <v>268064127</v>
          </cell>
          <cell r="AN3434" t="str">
            <v>Sí</v>
          </cell>
        </row>
        <row r="3435">
          <cell r="A3435">
            <v>1402</v>
          </cell>
          <cell r="B3435" t="str">
            <v>caro_carito084@hotmail.com</v>
          </cell>
          <cell r="AF3435" t="str">
            <v>RALLADOR LARGO</v>
          </cell>
          <cell r="AG3435" t="str">
            <v>521.83</v>
          </cell>
          <cell r="AH3435">
            <v>1</v>
          </cell>
          <cell r="AI3435" t="str">
            <v>046BA6854</v>
          </cell>
          <cell r="AN3435" t="str">
            <v>Sí</v>
          </cell>
        </row>
        <row r="3436">
          <cell r="A3436">
            <v>1402</v>
          </cell>
          <cell r="B3436" t="str">
            <v>caro_carito084@hotmail.com</v>
          </cell>
          <cell r="AF3436" t="str">
            <v>CUCHARA CRISTAL 1PC 13,5 CM COLOR SURTIDO</v>
          </cell>
          <cell r="AG3436" t="str">
            <v>18.64</v>
          </cell>
          <cell r="AH3436">
            <v>3</v>
          </cell>
          <cell r="AI3436" t="str">
            <v>019BA6979</v>
          </cell>
          <cell r="AN3436" t="str">
            <v>Sí</v>
          </cell>
        </row>
        <row r="3437">
          <cell r="A3437">
            <v>1402</v>
          </cell>
          <cell r="B3437" t="str">
            <v>caro_carito084@hotmail.com</v>
          </cell>
          <cell r="AF3437" t="str">
            <v>MOLDE TARTERA</v>
          </cell>
          <cell r="AG3437" t="str">
            <v>225.44</v>
          </cell>
          <cell r="AH3437">
            <v>1</v>
          </cell>
          <cell r="AI3437" t="str">
            <v>046BA4836</v>
          </cell>
          <cell r="AN3437" t="str">
            <v>Sí</v>
          </cell>
        </row>
        <row r="3438">
          <cell r="A3438">
            <v>1402</v>
          </cell>
          <cell r="B3438" t="str">
            <v>caro_carito084@hotmail.com</v>
          </cell>
          <cell r="AF3438" t="str">
            <v>VASO TERMICO CON TAPA Y FAJA COLOR PASTEL (Celeste)</v>
          </cell>
          <cell r="AG3438" t="str">
            <v>232.8</v>
          </cell>
          <cell r="AH3438">
            <v>1</v>
          </cell>
          <cell r="AN3438" t="str">
            <v>Sí</v>
          </cell>
        </row>
        <row r="3439">
          <cell r="A3439">
            <v>1402</v>
          </cell>
          <cell r="B3439" t="str">
            <v>caro_carito084@hotmail.com</v>
          </cell>
          <cell r="AF3439" t="str">
            <v>VASO TERMICO CON TAPA Y FAJA COLOR PASTEL (Violeta)</v>
          </cell>
          <cell r="AG3439" t="str">
            <v>232.8</v>
          </cell>
          <cell r="AH3439">
            <v>1</v>
          </cell>
          <cell r="AN3439" t="str">
            <v>Sí</v>
          </cell>
        </row>
        <row r="3440">
          <cell r="A3440">
            <v>1401</v>
          </cell>
          <cell r="B3440" t="str">
            <v>danielabor1999@gmail.com</v>
          </cell>
          <cell r="C3440">
            <v>44039</v>
          </cell>
          <cell r="D3440" t="str">
            <v>Abierta</v>
          </cell>
          <cell r="E3440" t="str">
            <v>Recibido</v>
          </cell>
          <cell r="F3440" t="str">
            <v>Enviado</v>
          </cell>
          <cell r="G3440" t="str">
            <v>ARS</v>
          </cell>
          <cell r="H3440" t="str">
            <v>712.8</v>
          </cell>
          <cell r="I3440">
            <v>0</v>
          </cell>
          <cell r="J3440">
            <v>0</v>
          </cell>
          <cell r="K3440" t="str">
            <v>712.8</v>
          </cell>
          <cell r="L3440" t="str">
            <v>Daniela Bordón</v>
          </cell>
          <cell r="M3440">
            <v>41879700</v>
          </cell>
          <cell r="N3440">
            <v>5491153857709</v>
          </cell>
          <cell r="O3440" t="str">
            <v>Daniela Bordón</v>
          </cell>
          <cell r="P3440">
            <v>5491153857709</v>
          </cell>
          <cell r="Q3440" t="str">
            <v>Dardo Rocha</v>
          </cell>
          <cell r="R3440">
            <v>2156</v>
          </cell>
          <cell r="U3440" t="str">
            <v>Buenos Aires</v>
          </cell>
          <cell r="V3440">
            <v>1888</v>
          </cell>
          <cell r="W3440" t="str">
            <v>Gran Buenos Aires</v>
          </cell>
          <cell r="Y3440" t="str">
            <v>ENVÍO SIN CARGO (CABA Y GRAN PARTE DE GBA) TIEMPO: 4 a 6 DÍAS HÁBILES</v>
          </cell>
          <cell r="Z3440" t="str">
            <v>Mercado Pago</v>
          </cell>
          <cell r="AD3440">
            <v>44039</v>
          </cell>
          <cell r="AE3440">
            <v>44041</v>
          </cell>
          <cell r="AF3440" t="str">
            <v>TAZA ROMA DE CERAMICA MOSTAZA 275ML</v>
          </cell>
          <cell r="AG3440">
            <v>480</v>
          </cell>
          <cell r="AH3440">
            <v>1</v>
          </cell>
          <cell r="AI3440" t="str">
            <v>PO410713</v>
          </cell>
          <cell r="AJ3440" t="str">
            <v>Móvil</v>
          </cell>
          <cell r="AK3440" t="str">
            <v>VIERNES 31-07 ENTRE 8 Y 18 HORAS!</v>
          </cell>
          <cell r="AL3440">
            <v>1625668999</v>
          </cell>
          <cell r="AM3440">
            <v>267332515</v>
          </cell>
          <cell r="AN3440" t="str">
            <v>Sí</v>
          </cell>
        </row>
        <row r="3441">
          <cell r="A3441">
            <v>1401</v>
          </cell>
          <cell r="B3441" t="str">
            <v>danielabor1999@gmail.com</v>
          </cell>
          <cell r="AF3441" t="str">
            <v>VASO TERMICO CON TAPA Y FAJA COLOR PASTEL (Amarillo)</v>
          </cell>
          <cell r="AG3441" t="str">
            <v>232.8</v>
          </cell>
          <cell r="AH3441">
            <v>1</v>
          </cell>
          <cell r="AN3441" t="str">
            <v>Sí</v>
          </cell>
        </row>
        <row r="3442">
          <cell r="A3442">
            <v>1400</v>
          </cell>
          <cell r="B3442" t="str">
            <v>gibe96@hotmail.com</v>
          </cell>
          <cell r="C3442">
            <v>44039</v>
          </cell>
          <cell r="D3442" t="str">
            <v>Abierta</v>
          </cell>
          <cell r="E3442" t="str">
            <v>Recibido</v>
          </cell>
          <cell r="F3442" t="str">
            <v>Enviado</v>
          </cell>
          <cell r="G3442" t="str">
            <v>ARS</v>
          </cell>
          <cell r="H3442" t="str">
            <v>1757.29</v>
          </cell>
          <cell r="I3442">
            <v>0</v>
          </cell>
          <cell r="J3442">
            <v>0</v>
          </cell>
          <cell r="K3442" t="str">
            <v>1757.29</v>
          </cell>
          <cell r="L3442" t="str">
            <v>Gisella Ibarrola</v>
          </cell>
          <cell r="M3442">
            <v>39830977</v>
          </cell>
          <cell r="N3442">
            <v>47162259</v>
          </cell>
          <cell r="O3442" t="str">
            <v>Gisella Ibarrola</v>
          </cell>
          <cell r="P3442">
            <v>47162259</v>
          </cell>
          <cell r="Q3442" t="str">
            <v>Bonifacini</v>
          </cell>
          <cell r="R3442">
            <v>4811</v>
          </cell>
          <cell r="U3442" t="str">
            <v>Caseros</v>
          </cell>
          <cell r="V3442">
            <v>1678</v>
          </cell>
          <cell r="W3442" t="str">
            <v>Gran Buenos Aires</v>
          </cell>
          <cell r="Y3442" t="str">
            <v>ENVÍO SIN CARGO (CABA Y GRAN PARTE DE GBA) TIEMPO: 4 a 6 DÍAS HÁBILES</v>
          </cell>
          <cell r="Z3442" t="str">
            <v>Mercado Pago</v>
          </cell>
          <cell r="AD3442">
            <v>44039</v>
          </cell>
          <cell r="AE3442">
            <v>44041</v>
          </cell>
          <cell r="AF3442" t="str">
            <v>COLADOR DIAM 24CM X 8,5CM ALTO</v>
          </cell>
          <cell r="AG3442" t="str">
            <v>494.4</v>
          </cell>
          <cell r="AH3442">
            <v>1</v>
          </cell>
          <cell r="AI3442" t="str">
            <v>046BA8163</v>
          </cell>
          <cell r="AJ3442" t="str">
            <v>Móvil</v>
          </cell>
          <cell r="AK3442" t="str">
            <v>VIERNES 31-07 ENTRE 8 Y 18 HORAS!</v>
          </cell>
          <cell r="AL3442">
            <v>1625266779</v>
          </cell>
          <cell r="AM3442">
            <v>267929100</v>
          </cell>
          <cell r="AN3442" t="str">
            <v>Sí</v>
          </cell>
        </row>
        <row r="3443">
          <cell r="A3443">
            <v>1400</v>
          </cell>
          <cell r="B3443" t="str">
            <v>gibe96@hotmail.com</v>
          </cell>
          <cell r="AF3443" t="str">
            <v>RALLADOR DE MANO MEDIANO 20 CM</v>
          </cell>
          <cell r="AG3443" t="str">
            <v>35.1</v>
          </cell>
          <cell r="AH3443">
            <v>1</v>
          </cell>
          <cell r="AI3443" t="str">
            <v>BA7382</v>
          </cell>
          <cell r="AN3443" t="str">
            <v>Sí</v>
          </cell>
        </row>
        <row r="3444">
          <cell r="A3444">
            <v>1400</v>
          </cell>
          <cell r="B3444" t="str">
            <v>gibe96@hotmail.com</v>
          </cell>
          <cell r="AF3444" t="str">
            <v>ESPECIERO 6 PIEZAS DE ACERO INOXIDABLE 20X20 CM</v>
          </cell>
          <cell r="AG3444" t="str">
            <v>1227.79</v>
          </cell>
          <cell r="AH3444">
            <v>1</v>
          </cell>
          <cell r="AI3444" t="str">
            <v>046BA3347</v>
          </cell>
          <cell r="AN3444" t="str">
            <v>Sí</v>
          </cell>
        </row>
        <row r="3445">
          <cell r="A3445">
            <v>1399</v>
          </cell>
          <cell r="B3445" t="str">
            <v>nadiagrebsky@gmail.com</v>
          </cell>
          <cell r="C3445">
            <v>44039</v>
          </cell>
          <cell r="D3445" t="str">
            <v>Abierta</v>
          </cell>
          <cell r="E3445" t="str">
            <v>Recibido</v>
          </cell>
          <cell r="F3445" t="str">
            <v>Enviado</v>
          </cell>
          <cell r="G3445" t="str">
            <v>ARS</v>
          </cell>
          <cell r="H3445" t="str">
            <v>519.2</v>
          </cell>
          <cell r="I3445">
            <v>0</v>
          </cell>
          <cell r="J3445">
            <v>0</v>
          </cell>
          <cell r="K3445" t="str">
            <v>519.2</v>
          </cell>
          <cell r="L3445" t="str">
            <v>Nadia Grebsky</v>
          </cell>
          <cell r="M3445">
            <v>36500537</v>
          </cell>
          <cell r="N3445">
            <v>5491137775726</v>
          </cell>
          <cell r="O3445" t="str">
            <v>Nadia Grebsky</v>
          </cell>
          <cell r="P3445">
            <v>5491137775726</v>
          </cell>
          <cell r="Q3445" t="str">
            <v>Yerbal</v>
          </cell>
          <cell r="R3445">
            <v>727</v>
          </cell>
          <cell r="S3445" t="str">
            <v>5 i</v>
          </cell>
          <cell r="T3445" t="str">
            <v>Caballito</v>
          </cell>
          <cell r="U3445" t="str">
            <v>Caba</v>
          </cell>
          <cell r="V3445">
            <v>1405</v>
          </cell>
          <cell r="W3445" t="str">
            <v>Capital Federal</v>
          </cell>
          <cell r="Y3445" t="str">
            <v>ENVÍO SIN CARGO (CABA Y GRAN PARTE DE GBA) TIEMPO: 4 a 6 DÍAS HÁBILES</v>
          </cell>
          <cell r="Z3445" t="str">
            <v>Mercado Pago</v>
          </cell>
          <cell r="AD3445">
            <v>44039</v>
          </cell>
          <cell r="AE3445">
            <v>44041</v>
          </cell>
          <cell r="AF3445" t="str">
            <v>INDIVIDUAL DE YUTE TEJIDO 32 CM</v>
          </cell>
          <cell r="AG3445" t="str">
            <v>519.2</v>
          </cell>
          <cell r="AH3445">
            <v>1</v>
          </cell>
          <cell r="AI3445" t="str">
            <v>INDIVIDUALYUTE</v>
          </cell>
          <cell r="AJ3445" t="str">
            <v>Móvil</v>
          </cell>
          <cell r="AK3445" t="str">
            <v>VIERNES 31-07 ENTRE 8 Y 18 HORAS!</v>
          </cell>
          <cell r="AL3445">
            <v>1625251570</v>
          </cell>
          <cell r="AM3445">
            <v>249400394</v>
          </cell>
          <cell r="AN3445" t="str">
            <v>Sí</v>
          </cell>
        </row>
        <row r="3446">
          <cell r="A3446">
            <v>1398</v>
          </cell>
          <cell r="B3446" t="str">
            <v>julieta-juan@hotmail.com</v>
          </cell>
          <cell r="C3446">
            <v>44039</v>
          </cell>
          <cell r="D3446" t="str">
            <v>Abierta</v>
          </cell>
          <cell r="E3446" t="str">
            <v>Recibido</v>
          </cell>
          <cell r="F3446" t="str">
            <v>Enviado</v>
          </cell>
          <cell r="G3446" t="str">
            <v>ARS</v>
          </cell>
          <cell r="H3446" t="str">
            <v>3710.98</v>
          </cell>
          <cell r="I3446">
            <v>0</v>
          </cell>
          <cell r="J3446">
            <v>0</v>
          </cell>
          <cell r="K3446" t="str">
            <v>3710.98</v>
          </cell>
          <cell r="L3446" t="str">
            <v>Julieta Juan</v>
          </cell>
          <cell r="M3446">
            <v>28751289</v>
          </cell>
          <cell r="N3446">
            <v>1134635054</v>
          </cell>
          <cell r="O3446" t="str">
            <v>Julieta Juan</v>
          </cell>
          <cell r="P3446">
            <v>1134635054</v>
          </cell>
          <cell r="Q3446" t="str">
            <v>Ayacucho</v>
          </cell>
          <cell r="R3446">
            <v>1435</v>
          </cell>
          <cell r="S3446" t="str">
            <v>5E</v>
          </cell>
          <cell r="T3446" t="str">
            <v>Recoleta</v>
          </cell>
          <cell r="U3446" t="str">
            <v>Caba</v>
          </cell>
          <cell r="V3446">
            <v>1111</v>
          </cell>
          <cell r="W3446" t="str">
            <v>Capital Federal</v>
          </cell>
          <cell r="Y3446" t="str">
            <v>ENVÍO SIN CARGO (CABA Y GRAN PARTE DE GBA) TIEMPO: 4 a 6 DÍAS HÁBILES</v>
          </cell>
          <cell r="Z3446" t="str">
            <v>Mercado Pago</v>
          </cell>
          <cell r="AD3446">
            <v>44039</v>
          </cell>
          <cell r="AE3446">
            <v>44041</v>
          </cell>
          <cell r="AF3446" t="str">
            <v>FLORERO DE VIDRIO TRANSPARENTE 30X6,5CM</v>
          </cell>
          <cell r="AG3446" t="str">
            <v>305.53</v>
          </cell>
          <cell r="AH3446">
            <v>2</v>
          </cell>
          <cell r="AI3446" t="str">
            <v>JA6424</v>
          </cell>
          <cell r="AJ3446" t="str">
            <v>Móvil</v>
          </cell>
          <cell r="AK3446" t="str">
            <v>VIERNES 31-07 ENTRE 8 Y 18 HORAS!</v>
          </cell>
          <cell r="AL3446">
            <v>1625242531</v>
          </cell>
          <cell r="AM3446">
            <v>267924285</v>
          </cell>
          <cell r="AN3446" t="str">
            <v>Sí</v>
          </cell>
        </row>
        <row r="3447">
          <cell r="A3447">
            <v>1398</v>
          </cell>
          <cell r="B3447" t="str">
            <v>julieta-juan@hotmail.com</v>
          </cell>
          <cell r="AF3447" t="str">
            <v>PANELUX PROVOLETERA 14CM - ANTIADHERENTE NEGRO</v>
          </cell>
          <cell r="AG3447" t="str">
            <v>559.21</v>
          </cell>
          <cell r="AH3447">
            <v>1</v>
          </cell>
          <cell r="AI3447" t="str">
            <v>043BA6127</v>
          </cell>
          <cell r="AN3447" t="str">
            <v>Sí</v>
          </cell>
        </row>
        <row r="3448">
          <cell r="A3448">
            <v>1398</v>
          </cell>
          <cell r="B3448" t="str">
            <v>julieta-juan@hotmail.com</v>
          </cell>
          <cell r="AF3448" t="str">
            <v>INFUSOR DE TE</v>
          </cell>
          <cell r="AG3448" t="str">
            <v>123.2</v>
          </cell>
          <cell r="AH3448">
            <v>1</v>
          </cell>
          <cell r="AI3448" t="str">
            <v>046BA4757</v>
          </cell>
          <cell r="AN3448" t="str">
            <v>Sí</v>
          </cell>
        </row>
        <row r="3449">
          <cell r="A3449">
            <v>1398</v>
          </cell>
          <cell r="B3449" t="str">
            <v>julieta-juan@hotmail.com</v>
          </cell>
          <cell r="AF3449" t="str">
            <v>COLADOR DIAM 22CM X 8CM ALTO</v>
          </cell>
          <cell r="AG3449" t="str">
            <v>438.4</v>
          </cell>
          <cell r="AH3449">
            <v>1</v>
          </cell>
          <cell r="AI3449" t="str">
            <v>046BA8162</v>
          </cell>
          <cell r="AN3449" t="str">
            <v>Sí</v>
          </cell>
        </row>
        <row r="3450">
          <cell r="A3450">
            <v>1398</v>
          </cell>
          <cell r="B3450" t="str">
            <v>julieta-juan@hotmail.com</v>
          </cell>
          <cell r="AF3450" t="str">
            <v>PACK X 6 VASO BELLIZE X 315ML</v>
          </cell>
          <cell r="AG3450" t="str">
            <v>572.14</v>
          </cell>
          <cell r="AH3450">
            <v>1</v>
          </cell>
          <cell r="AI3450" t="str">
            <v>TW88423</v>
          </cell>
          <cell r="AN3450" t="str">
            <v>Sí</v>
          </cell>
        </row>
        <row r="3451">
          <cell r="A3451">
            <v>1398</v>
          </cell>
          <cell r="B3451" t="str">
            <v>julieta-juan@hotmail.com</v>
          </cell>
          <cell r="AF3451" t="str">
            <v>SET 2 PIEZAS PALA Y ESCOBA (Verde)</v>
          </cell>
          <cell r="AG3451" t="str">
            <v>557.03</v>
          </cell>
          <cell r="AH3451">
            <v>1</v>
          </cell>
          <cell r="AI3451" t="str">
            <v>046LI7532</v>
          </cell>
          <cell r="AN3451" t="str">
            <v>Sí</v>
          </cell>
        </row>
        <row r="3452">
          <cell r="A3452">
            <v>1398</v>
          </cell>
          <cell r="B3452" t="str">
            <v>julieta-juan@hotmail.com</v>
          </cell>
          <cell r="AF3452" t="str">
            <v>JARRA DE VIDRIO 500ML 13CM 16CM DIAM</v>
          </cell>
          <cell r="AG3452">
            <v>172</v>
          </cell>
          <cell r="AH3452">
            <v>1</v>
          </cell>
          <cell r="AI3452" t="str">
            <v>046BA7447</v>
          </cell>
          <cell r="AN3452" t="str">
            <v>Sí</v>
          </cell>
        </row>
        <row r="3453">
          <cell r="A3453">
            <v>1398</v>
          </cell>
          <cell r="B3453" t="str">
            <v>julieta-juan@hotmail.com</v>
          </cell>
          <cell r="AF3453" t="str">
            <v>BOTELLA 500 ML</v>
          </cell>
          <cell r="AG3453" t="str">
            <v>338.97</v>
          </cell>
          <cell r="AH3453">
            <v>2</v>
          </cell>
          <cell r="AI3453">
            <v>7894</v>
          </cell>
          <cell r="AN3453" t="str">
            <v>Sí</v>
          </cell>
        </row>
        <row r="3454">
          <cell r="A3454">
            <v>1397</v>
          </cell>
          <cell r="B3454" t="str">
            <v>julieta-juan@hotmail.com</v>
          </cell>
          <cell r="C3454">
            <v>44039</v>
          </cell>
          <cell r="D3454" t="str">
            <v>Abierta</v>
          </cell>
          <cell r="E3454" t="str">
            <v>Pendiente</v>
          </cell>
          <cell r="F3454" t="str">
            <v>No está empaquetado</v>
          </cell>
          <cell r="G3454" t="str">
            <v>ARS</v>
          </cell>
          <cell r="H3454" t="str">
            <v>4487.63</v>
          </cell>
          <cell r="I3454">
            <v>0</v>
          </cell>
          <cell r="J3454">
            <v>0</v>
          </cell>
          <cell r="K3454" t="str">
            <v>4487.63</v>
          </cell>
          <cell r="L3454" t="str">
            <v>Julieta Juan</v>
          </cell>
          <cell r="M3454">
            <v>28751289</v>
          </cell>
          <cell r="N3454">
            <v>1134635054</v>
          </cell>
          <cell r="O3454" t="str">
            <v>Julieta Juan</v>
          </cell>
          <cell r="P3454">
            <v>1134635054</v>
          </cell>
          <cell r="Q3454" t="str">
            <v>Ayacucho</v>
          </cell>
          <cell r="R3454">
            <v>1435</v>
          </cell>
          <cell r="S3454" t="str">
            <v>5E</v>
          </cell>
          <cell r="T3454" t="str">
            <v>Recoleta</v>
          </cell>
          <cell r="U3454" t="str">
            <v>Caba</v>
          </cell>
          <cell r="V3454">
            <v>1111</v>
          </cell>
          <cell r="W3454" t="str">
            <v>Capital Federal</v>
          </cell>
          <cell r="Y3454" t="str">
            <v>ENVÍO SIN CARGO (CABA Y GRAN PARTE DE GBA) TIEMPO: 4 a 6 DÍAS HÁBILES</v>
          </cell>
          <cell r="Z3454" t="str">
            <v>Mercado Pago</v>
          </cell>
          <cell r="AF3454" t="str">
            <v>SET 2 PIEZAS PALA Y ESCOBA (Verde)</v>
          </cell>
          <cell r="AG3454" t="str">
            <v>557.03</v>
          </cell>
          <cell r="AH3454">
            <v>1</v>
          </cell>
          <cell r="AI3454" t="str">
            <v>046LI7532</v>
          </cell>
          <cell r="AJ3454" t="str">
            <v>Móvil</v>
          </cell>
          <cell r="AK3454" t="str">
            <v/>
          </cell>
          <cell r="AL3454">
            <v>1625226892</v>
          </cell>
          <cell r="AM3454">
            <v>263341105</v>
          </cell>
          <cell r="AN3454" t="str">
            <v>Sí</v>
          </cell>
        </row>
        <row r="3455">
          <cell r="A3455">
            <v>1397</v>
          </cell>
          <cell r="B3455" t="str">
            <v>julieta-juan@hotmail.com</v>
          </cell>
          <cell r="AF3455" t="str">
            <v>MOLINILLO MADERA</v>
          </cell>
          <cell r="AG3455" t="str">
            <v>720.65</v>
          </cell>
          <cell r="AH3455">
            <v>1</v>
          </cell>
          <cell r="AI3455" t="str">
            <v>046BA6861</v>
          </cell>
          <cell r="AN3455" t="str">
            <v>Sí</v>
          </cell>
        </row>
        <row r="3456">
          <cell r="A3456">
            <v>1397</v>
          </cell>
          <cell r="B3456" t="str">
            <v>julieta-juan@hotmail.com</v>
          </cell>
          <cell r="AF3456" t="str">
            <v>PACK X 6 VASO BELLIZE X 315ML</v>
          </cell>
          <cell r="AG3456" t="str">
            <v>572.14</v>
          </cell>
          <cell r="AH3456">
            <v>1</v>
          </cell>
          <cell r="AI3456" t="str">
            <v>TW88423</v>
          </cell>
          <cell r="AN3456" t="str">
            <v>Sí</v>
          </cell>
        </row>
        <row r="3457">
          <cell r="A3457">
            <v>1397</v>
          </cell>
          <cell r="B3457" t="str">
            <v>julieta-juan@hotmail.com</v>
          </cell>
          <cell r="AF3457" t="str">
            <v>INFUSOR DE TE</v>
          </cell>
          <cell r="AG3457" t="str">
            <v>123.2</v>
          </cell>
          <cell r="AH3457">
            <v>1</v>
          </cell>
          <cell r="AI3457" t="str">
            <v>046BA4757</v>
          </cell>
          <cell r="AN3457" t="str">
            <v>Sí</v>
          </cell>
        </row>
        <row r="3458">
          <cell r="A3458">
            <v>1397</v>
          </cell>
          <cell r="B3458" t="str">
            <v>julieta-juan@hotmail.com</v>
          </cell>
          <cell r="AF3458" t="str">
            <v>PANELUX PROVOLETERA 14CM - ANTIADHERENTE NEGRO</v>
          </cell>
          <cell r="AG3458" t="str">
            <v>559.21</v>
          </cell>
          <cell r="AH3458">
            <v>1</v>
          </cell>
          <cell r="AI3458" t="str">
            <v>043BA6127</v>
          </cell>
          <cell r="AN3458" t="str">
            <v>Sí</v>
          </cell>
        </row>
        <row r="3459">
          <cell r="A3459">
            <v>1397</v>
          </cell>
          <cell r="B3459" t="str">
            <v>julieta-juan@hotmail.com</v>
          </cell>
          <cell r="AF3459" t="str">
            <v>BOTELLA 500 ML</v>
          </cell>
          <cell r="AG3459" t="str">
            <v>338.97</v>
          </cell>
          <cell r="AH3459">
            <v>2</v>
          </cell>
          <cell r="AI3459">
            <v>7894</v>
          </cell>
          <cell r="AN3459" t="str">
            <v>Sí</v>
          </cell>
        </row>
        <row r="3460">
          <cell r="A3460">
            <v>1397</v>
          </cell>
          <cell r="B3460" t="str">
            <v>julieta-juan@hotmail.com</v>
          </cell>
          <cell r="AF3460" t="str">
            <v>JARRA DE VIDRIO 500ML 13CM 16CM DIAM</v>
          </cell>
          <cell r="AG3460">
            <v>172</v>
          </cell>
          <cell r="AH3460">
            <v>1</v>
          </cell>
          <cell r="AI3460" t="str">
            <v>046BA7447</v>
          </cell>
          <cell r="AN3460" t="str">
            <v>Sí</v>
          </cell>
        </row>
        <row r="3461">
          <cell r="A3461">
            <v>1397</v>
          </cell>
          <cell r="B3461" t="str">
            <v>julieta-juan@hotmail.com</v>
          </cell>
          <cell r="AF3461" t="str">
            <v>FLORERO DE VIDRIO TRANSPARENTE 30X6,5CM</v>
          </cell>
          <cell r="AG3461" t="str">
            <v>305.53</v>
          </cell>
          <cell r="AH3461">
            <v>2</v>
          </cell>
          <cell r="AI3461" t="str">
            <v>JA6424</v>
          </cell>
          <cell r="AN3461" t="str">
            <v>Sí</v>
          </cell>
        </row>
        <row r="3462">
          <cell r="A3462">
            <v>1397</v>
          </cell>
          <cell r="B3462" t="str">
            <v>julieta-juan@hotmail.com</v>
          </cell>
          <cell r="AF3462" t="str">
            <v>COLADOR DIAM 24CM X 8,5CM ALTO</v>
          </cell>
          <cell r="AG3462" t="str">
            <v>494.4</v>
          </cell>
          <cell r="AH3462">
            <v>1</v>
          </cell>
          <cell r="AI3462" t="str">
            <v>046BA8163</v>
          </cell>
          <cell r="AN3462" t="str">
            <v>Sí</v>
          </cell>
        </row>
        <row r="3463">
          <cell r="A3463">
            <v>1396</v>
          </cell>
          <cell r="B3463" t="str">
            <v>magalipajaro@gmail.com</v>
          </cell>
          <cell r="C3463">
            <v>44039</v>
          </cell>
          <cell r="D3463" t="str">
            <v>Abierta</v>
          </cell>
          <cell r="E3463" t="str">
            <v>Recibido</v>
          </cell>
          <cell r="F3463" t="str">
            <v>Enviado</v>
          </cell>
          <cell r="G3463" t="str">
            <v>ARS</v>
          </cell>
          <cell r="H3463" t="str">
            <v>2080.73</v>
          </cell>
          <cell r="I3463">
            <v>0</v>
          </cell>
          <cell r="J3463">
            <v>0</v>
          </cell>
          <cell r="K3463" t="str">
            <v>2080.73</v>
          </cell>
          <cell r="L3463" t="str">
            <v>Magalí Pájaro</v>
          </cell>
          <cell r="M3463">
            <v>32553081</v>
          </cell>
          <cell r="N3463">
            <v>1165953144</v>
          </cell>
          <cell r="O3463" t="str">
            <v>Magalí Pájaro</v>
          </cell>
          <cell r="P3463">
            <v>1165953144</v>
          </cell>
          <cell r="Q3463" t="str">
            <v>Allende</v>
          </cell>
          <cell r="R3463">
            <v>2237</v>
          </cell>
          <cell r="S3463" t="str">
            <v>3°C</v>
          </cell>
          <cell r="T3463" t="str">
            <v>Monte Castro</v>
          </cell>
          <cell r="U3463" t="str">
            <v>Caba</v>
          </cell>
          <cell r="V3463">
            <v>1417</v>
          </cell>
          <cell r="W3463" t="str">
            <v>Capital Federal</v>
          </cell>
          <cell r="Y3463" t="str">
            <v>ENVÍO SIN CARGO (CABA Y GRAN PARTE DE GBA) TIEMPO: 4 a 6 DÍAS HÁBILES</v>
          </cell>
          <cell r="Z3463" t="str">
            <v>Mercado Pago</v>
          </cell>
          <cell r="AD3463">
            <v>44039</v>
          </cell>
          <cell r="AE3463">
            <v>44041</v>
          </cell>
          <cell r="AF3463" t="str">
            <v>BANDEJA BAMBOO BLANCA 35X4,5CM</v>
          </cell>
          <cell r="AG3463" t="str">
            <v>1561.53</v>
          </cell>
          <cell r="AH3463">
            <v>1</v>
          </cell>
          <cell r="AI3463" t="str">
            <v>BA7779</v>
          </cell>
          <cell r="AJ3463" t="str">
            <v>Web</v>
          </cell>
          <cell r="AK3463" t="str">
            <v>VIERNES 31-07 ENTRE 8 Y 18 HORAS!</v>
          </cell>
          <cell r="AL3463">
            <v>1625198486</v>
          </cell>
          <cell r="AM3463">
            <v>263066021</v>
          </cell>
          <cell r="AN3463" t="str">
            <v>Sí</v>
          </cell>
        </row>
        <row r="3464">
          <cell r="A3464">
            <v>1396</v>
          </cell>
          <cell r="B3464" t="str">
            <v>magalipajaro@gmail.com</v>
          </cell>
          <cell r="AF3464" t="str">
            <v>INDIVIDUAL DE YUTE TEJIDO 32 CM</v>
          </cell>
          <cell r="AG3464" t="str">
            <v>519.2</v>
          </cell>
          <cell r="AH3464">
            <v>1</v>
          </cell>
          <cell r="AI3464" t="str">
            <v>INDIVIDUALYUTE</v>
          </cell>
          <cell r="AN3464" t="str">
            <v>Sí</v>
          </cell>
        </row>
        <row r="3465">
          <cell r="A3465">
            <v>1395</v>
          </cell>
          <cell r="B3465" t="str">
            <v>marnmartino@gmail.com</v>
          </cell>
          <cell r="C3465">
            <v>44039</v>
          </cell>
          <cell r="D3465" t="str">
            <v>Abierta</v>
          </cell>
          <cell r="E3465" t="str">
            <v>Recibido</v>
          </cell>
          <cell r="F3465" t="str">
            <v>Enviado</v>
          </cell>
          <cell r="G3465" t="str">
            <v>ARS</v>
          </cell>
          <cell r="H3465" t="str">
            <v>1504.84</v>
          </cell>
          <cell r="I3465">
            <v>0</v>
          </cell>
          <cell r="J3465">
            <v>0</v>
          </cell>
          <cell r="K3465" t="str">
            <v>1504.84</v>
          </cell>
          <cell r="L3465" t="str">
            <v>Maríanela Martino</v>
          </cell>
          <cell r="M3465">
            <v>30610160</v>
          </cell>
          <cell r="N3465">
            <v>1168031140</v>
          </cell>
          <cell r="O3465" t="str">
            <v>Maríanela Martino</v>
          </cell>
          <cell r="P3465">
            <v>1168031140</v>
          </cell>
          <cell r="Q3465" t="str">
            <v>Simbron</v>
          </cell>
          <cell r="R3465">
            <v>3556</v>
          </cell>
          <cell r="S3465" t="str">
            <v>1°D</v>
          </cell>
          <cell r="T3465" t="str">
            <v>Villa del parque</v>
          </cell>
          <cell r="U3465" t="str">
            <v>Capital federal</v>
          </cell>
          <cell r="V3465">
            <v>1417</v>
          </cell>
          <cell r="W3465" t="str">
            <v>Capital Federal</v>
          </cell>
          <cell r="Y3465" t="str">
            <v>ENVÍO SIN CARGO (CABA Y GRAN PARTE DE GBA) TIEMPO: 4 a 6 DÍAS HÁBILES</v>
          </cell>
          <cell r="Z3465" t="str">
            <v>Mercado Pago</v>
          </cell>
          <cell r="AD3465">
            <v>44039</v>
          </cell>
          <cell r="AE3465">
            <v>44041</v>
          </cell>
          <cell r="AF3465" t="str">
            <v>MOLDE GALLETA CORAZON</v>
          </cell>
          <cell r="AG3465" t="str">
            <v>215.6</v>
          </cell>
          <cell r="AH3465">
            <v>1</v>
          </cell>
          <cell r="AI3465" t="str">
            <v>046BA4834</v>
          </cell>
          <cell r="AJ3465" t="str">
            <v>Móvil</v>
          </cell>
          <cell r="AK3465" t="str">
            <v>VIERNES 31-07 ENTRE 8 Y 18 HORAS!</v>
          </cell>
          <cell r="AL3465">
            <v>1625188699</v>
          </cell>
          <cell r="AM3465">
            <v>267871695</v>
          </cell>
          <cell r="AN3465" t="str">
            <v>Sí</v>
          </cell>
        </row>
        <row r="3466">
          <cell r="A3466">
            <v>1395</v>
          </cell>
          <cell r="B3466" t="str">
            <v>marnmartino@gmail.com</v>
          </cell>
          <cell r="AF3466" t="str">
            <v>PLATO DE VIDRIO ROMBOS 31 CM</v>
          </cell>
          <cell r="AG3466" t="str">
            <v>298.4</v>
          </cell>
          <cell r="AH3466">
            <v>1</v>
          </cell>
          <cell r="AI3466" t="str">
            <v>046BA6334</v>
          </cell>
          <cell r="AN3466" t="str">
            <v>Sí</v>
          </cell>
        </row>
        <row r="3467">
          <cell r="A3467">
            <v>1395</v>
          </cell>
          <cell r="B3467" t="str">
            <v>marnmartino@gmail.com</v>
          </cell>
          <cell r="AF3467" t="str">
            <v>MACETA DE CERAMICA REGADERA 6 MOD SURT 18X7CM</v>
          </cell>
          <cell r="AG3467" t="str">
            <v>204.84</v>
          </cell>
          <cell r="AH3467">
            <v>1</v>
          </cell>
          <cell r="AI3467" t="str">
            <v>DE7530</v>
          </cell>
          <cell r="AN3467" t="str">
            <v>Sí</v>
          </cell>
        </row>
        <row r="3468">
          <cell r="A3468">
            <v>1395</v>
          </cell>
          <cell r="B3468" t="str">
            <v>marnmartino@gmail.com</v>
          </cell>
          <cell r="AF3468" t="str">
            <v>INFUSOR DE TE</v>
          </cell>
          <cell r="AG3468" t="str">
            <v>123.2</v>
          </cell>
          <cell r="AH3468">
            <v>1</v>
          </cell>
          <cell r="AI3468" t="str">
            <v>046BA4757</v>
          </cell>
          <cell r="AN3468" t="str">
            <v>Sí</v>
          </cell>
        </row>
        <row r="3469">
          <cell r="A3469">
            <v>1395</v>
          </cell>
          <cell r="B3469" t="str">
            <v>marnmartino@gmail.com</v>
          </cell>
          <cell r="AF3469" t="str">
            <v>CUBIERTERO 31.5X24.5X4.5CM (Rojo)</v>
          </cell>
          <cell r="AG3469" t="str">
            <v>220.8</v>
          </cell>
          <cell r="AH3469">
            <v>1</v>
          </cell>
          <cell r="AI3469" t="str">
            <v>0607PLA204</v>
          </cell>
          <cell r="AN3469" t="str">
            <v>Sí</v>
          </cell>
        </row>
        <row r="3470">
          <cell r="A3470">
            <v>1395</v>
          </cell>
          <cell r="B3470" t="str">
            <v>marnmartino@gmail.com</v>
          </cell>
          <cell r="AF3470" t="str">
            <v>FANAL DE METAL C MANIJA BEIGE 13,5CM 12CM DIAM</v>
          </cell>
          <cell r="AG3470">
            <v>442</v>
          </cell>
          <cell r="AH3470">
            <v>1</v>
          </cell>
          <cell r="AI3470" t="str">
            <v>046FA7434</v>
          </cell>
          <cell r="AN3470" t="str">
            <v>Sí</v>
          </cell>
        </row>
        <row r="3471">
          <cell r="A3471">
            <v>1394</v>
          </cell>
          <cell r="B3471" t="str">
            <v>carrascomelina2001@gmail.com</v>
          </cell>
          <cell r="C3471">
            <v>44039</v>
          </cell>
          <cell r="D3471" t="str">
            <v>Abierta</v>
          </cell>
          <cell r="E3471" t="str">
            <v>Recibido</v>
          </cell>
          <cell r="F3471" t="str">
            <v>Enviado</v>
          </cell>
          <cell r="G3471" t="str">
            <v>ARS</v>
          </cell>
          <cell r="H3471" t="str">
            <v>996.71</v>
          </cell>
          <cell r="I3471">
            <v>0</v>
          </cell>
          <cell r="J3471">
            <v>0</v>
          </cell>
          <cell r="K3471" t="str">
            <v>996.71</v>
          </cell>
          <cell r="L3471" t="str">
            <v>Melina Carrasco</v>
          </cell>
          <cell r="M3471">
            <v>43264594</v>
          </cell>
          <cell r="N3471">
            <v>1169159240</v>
          </cell>
          <cell r="O3471" t="str">
            <v>Melina Carrasco</v>
          </cell>
          <cell r="P3471">
            <v>1169159240</v>
          </cell>
          <cell r="Q3471" t="str">
            <v>Aconquija</v>
          </cell>
          <cell r="R3471">
            <v>236</v>
          </cell>
          <cell r="S3471" t="str">
            <v>Casa</v>
          </cell>
          <cell r="T3471" t="str">
            <v>Don Orione</v>
          </cell>
          <cell r="U3471" t="str">
            <v>Claypole</v>
          </cell>
          <cell r="V3471">
            <v>1849</v>
          </cell>
          <cell r="W3471" t="str">
            <v>Gran Buenos Aires</v>
          </cell>
          <cell r="Y3471" t="str">
            <v>ENVÍO SIN CARGO (CABA Y GRAN PARTE DE GBA) TIEMPO: 4 a 6 DÍAS HÁBILES</v>
          </cell>
          <cell r="Z3471" t="str">
            <v>Mercado Pago</v>
          </cell>
          <cell r="AD3471">
            <v>44041</v>
          </cell>
          <cell r="AE3471">
            <v>44041</v>
          </cell>
          <cell r="AF3471" t="str">
            <v>CUCHARON DISTINTOS COLORES (Negro)</v>
          </cell>
          <cell r="AG3471" t="str">
            <v>189.2</v>
          </cell>
          <cell r="AH3471">
            <v>1</v>
          </cell>
          <cell r="AI3471" t="str">
            <v>BP16002</v>
          </cell>
          <cell r="AJ3471" t="str">
            <v>Móvil</v>
          </cell>
          <cell r="AK3471" t="str">
            <v>LUNES 3-08 ENTRE 8 Y 18 HORAS!</v>
          </cell>
          <cell r="AL3471">
            <v>1625156781</v>
          </cell>
          <cell r="AM3471">
            <v>255514393</v>
          </cell>
          <cell r="AN3471" t="str">
            <v>Sí</v>
          </cell>
        </row>
        <row r="3472">
          <cell r="A3472">
            <v>1394</v>
          </cell>
          <cell r="B3472" t="str">
            <v>carrascomelina2001@gmail.com</v>
          </cell>
          <cell r="AF3472" t="str">
            <v>SET X 6 COPA BAIRES - 300ML</v>
          </cell>
          <cell r="AG3472" t="str">
            <v>539.43</v>
          </cell>
          <cell r="AH3472">
            <v>1</v>
          </cell>
          <cell r="AI3472" t="str">
            <v>RI68017PK</v>
          </cell>
          <cell r="AN3472" t="str">
            <v>Sí</v>
          </cell>
        </row>
        <row r="3473">
          <cell r="A3473">
            <v>1394</v>
          </cell>
          <cell r="B3473" t="str">
            <v>carrascomelina2001@gmail.com</v>
          </cell>
          <cell r="AF3473" t="str">
            <v>CEPILLO DE BAÑO PLASTICO  3 COLORES 38 X 13 CM</v>
          </cell>
          <cell r="AG3473" t="str">
            <v>268.08</v>
          </cell>
          <cell r="AH3473">
            <v>1</v>
          </cell>
          <cell r="AI3473" t="str">
            <v>AB6065</v>
          </cell>
          <cell r="AN3473" t="str">
            <v>Sí</v>
          </cell>
        </row>
        <row r="3474">
          <cell r="A3474">
            <v>1393</v>
          </cell>
          <cell r="B3474" t="str">
            <v>valentina.proietti@hospitalitaliano.org.ar</v>
          </cell>
          <cell r="C3474">
            <v>44039</v>
          </cell>
          <cell r="D3474" t="str">
            <v>Abierta</v>
          </cell>
          <cell r="E3474" t="str">
            <v>Recibido</v>
          </cell>
          <cell r="F3474" t="str">
            <v>Enviado</v>
          </cell>
          <cell r="G3474" t="str">
            <v>ARS</v>
          </cell>
          <cell r="H3474" t="str">
            <v>3243.76</v>
          </cell>
          <cell r="I3474">
            <v>0</v>
          </cell>
          <cell r="J3474">
            <v>0</v>
          </cell>
          <cell r="K3474" t="str">
            <v>3243.76</v>
          </cell>
          <cell r="L3474" t="str">
            <v>Valentina Proietti</v>
          </cell>
          <cell r="M3474">
            <v>27372327782</v>
          </cell>
          <cell r="N3474">
            <v>3537675229</v>
          </cell>
          <cell r="O3474" t="str">
            <v>Valentina Proietti</v>
          </cell>
          <cell r="P3474">
            <v>3537675229</v>
          </cell>
          <cell r="Q3474" t="str">
            <v>Bulnes</v>
          </cell>
          <cell r="R3474">
            <v>2559</v>
          </cell>
          <cell r="S3474" t="str">
            <v>6 C</v>
          </cell>
          <cell r="T3474" t="str">
            <v>Palermo</v>
          </cell>
          <cell r="U3474" t="str">
            <v>Caba</v>
          </cell>
          <cell r="V3474">
            <v>1418</v>
          </cell>
          <cell r="W3474" t="str">
            <v>Capital Federal</v>
          </cell>
          <cell r="Y3474" t="str">
            <v>ENVÍO SIN CARGO (CABA Y GRAN PARTE DE GBA) TIEMPO: 4 a 6 DÍAS HÁBILES</v>
          </cell>
          <cell r="Z3474" t="str">
            <v>Mercado Pago</v>
          </cell>
          <cell r="AD3474">
            <v>44039</v>
          </cell>
          <cell r="AE3474">
            <v>44041</v>
          </cell>
          <cell r="AF3474" t="str">
            <v>VASO TERMICO CON TAPA Y FAJA (Beige)</v>
          </cell>
          <cell r="AG3474" t="str">
            <v>237.18</v>
          </cell>
          <cell r="AH3474">
            <v>1</v>
          </cell>
          <cell r="AI3474" t="str">
            <v>019BA7578</v>
          </cell>
          <cell r="AJ3474" t="str">
            <v>Móvil</v>
          </cell>
          <cell r="AK3474" t="str">
            <v>VIERNES 31-07 ENTRE 8 Y 18 HORAS!</v>
          </cell>
          <cell r="AL3474">
            <v>1625158508</v>
          </cell>
          <cell r="AM3474">
            <v>267846835</v>
          </cell>
          <cell r="AN3474" t="str">
            <v>Sí</v>
          </cell>
        </row>
        <row r="3475">
          <cell r="A3475">
            <v>1393</v>
          </cell>
          <cell r="B3475" t="str">
            <v>valentina.proietti@hospitalitaliano.org.ar</v>
          </cell>
          <cell r="AF3475" t="str">
            <v>BANDEJA BAMBOO BLANCA 35X4,5CM</v>
          </cell>
          <cell r="AG3475" t="str">
            <v>1561.53</v>
          </cell>
          <cell r="AH3475">
            <v>1</v>
          </cell>
          <cell r="AI3475" t="str">
            <v>BA7779</v>
          </cell>
          <cell r="AN3475" t="str">
            <v>Sí</v>
          </cell>
        </row>
        <row r="3476">
          <cell r="A3476">
            <v>1393</v>
          </cell>
          <cell r="B3476" t="str">
            <v>valentina.proietti@hospitalitaliano.org.ar</v>
          </cell>
          <cell r="AF3476" t="str">
            <v>PUFF REDONDO CHICO BLANCO DE 30CM Y 30H</v>
          </cell>
          <cell r="AG3476" t="str">
            <v>1445.05</v>
          </cell>
          <cell r="AH3476">
            <v>1</v>
          </cell>
          <cell r="AI3476" t="str">
            <v>AS7258</v>
          </cell>
          <cell r="AN3476" t="str">
            <v>Sí</v>
          </cell>
        </row>
        <row r="3477">
          <cell r="A3477">
            <v>1392</v>
          </cell>
          <cell r="B3477" t="str">
            <v>gise.parmeciano@hotmail.com</v>
          </cell>
          <cell r="C3477">
            <v>44039</v>
          </cell>
          <cell r="D3477" t="str">
            <v>Abierta</v>
          </cell>
          <cell r="E3477" t="str">
            <v>Recibido</v>
          </cell>
          <cell r="F3477" t="str">
            <v>Enviado</v>
          </cell>
          <cell r="G3477" t="str">
            <v>ARS</v>
          </cell>
          <cell r="H3477" t="str">
            <v>1035.84</v>
          </cell>
          <cell r="I3477">
            <v>0</v>
          </cell>
          <cell r="J3477">
            <v>0</v>
          </cell>
          <cell r="K3477" t="str">
            <v>1035.84</v>
          </cell>
          <cell r="L3477" t="str">
            <v>Gisela Parmeciano</v>
          </cell>
          <cell r="M3477">
            <v>35025563</v>
          </cell>
          <cell r="N3477">
            <v>5491161937662</v>
          </cell>
          <cell r="O3477" t="str">
            <v>Gisela Parmeciano</v>
          </cell>
          <cell r="P3477">
            <v>5491161937662</v>
          </cell>
          <cell r="Q3477" t="str">
            <v>Río de Janeiro</v>
          </cell>
          <cell r="R3477">
            <v>754</v>
          </cell>
          <cell r="S3477">
            <v>412</v>
          </cell>
          <cell r="T3477" t="str">
            <v>Almagro</v>
          </cell>
          <cell r="U3477" t="str">
            <v>Caba</v>
          </cell>
          <cell r="V3477">
            <v>1405</v>
          </cell>
          <cell r="W3477" t="str">
            <v>Capital Federal</v>
          </cell>
          <cell r="Y3477" t="str">
            <v>ENVÍO SIN CARGO (CABA Y GRAN PARTE DE GBA) TIEMPO: 4 a 6 DÍAS HÁBILES</v>
          </cell>
          <cell r="Z3477" t="str">
            <v>Mercado Pago</v>
          </cell>
          <cell r="AD3477">
            <v>44039</v>
          </cell>
          <cell r="AE3477">
            <v>44041</v>
          </cell>
          <cell r="AF3477" t="str">
            <v>MOLDE TARTERA</v>
          </cell>
          <cell r="AG3477" t="str">
            <v>225.44</v>
          </cell>
          <cell r="AH3477">
            <v>1</v>
          </cell>
          <cell r="AI3477" t="str">
            <v>046BA4836</v>
          </cell>
          <cell r="AJ3477" t="str">
            <v>Móvil</v>
          </cell>
          <cell r="AK3477" t="str">
            <v>VIERNES 31-07 ENTRE 8 Y 18 HORAS!</v>
          </cell>
          <cell r="AL3477">
            <v>1625155707</v>
          </cell>
          <cell r="AM3477">
            <v>267846384</v>
          </cell>
          <cell r="AN3477" t="str">
            <v>Sí</v>
          </cell>
        </row>
        <row r="3478">
          <cell r="A3478">
            <v>1392</v>
          </cell>
          <cell r="B3478" t="str">
            <v>gise.parmeciano@hotmail.com</v>
          </cell>
          <cell r="AF3478" t="str">
            <v>CESTO DE BASURA VIOLETA 14 CM.</v>
          </cell>
          <cell r="AG3478" t="str">
            <v>810.4</v>
          </cell>
          <cell r="AH3478">
            <v>1</v>
          </cell>
          <cell r="AI3478" t="str">
            <v>090BA3516</v>
          </cell>
          <cell r="AN3478" t="str">
            <v>Sí</v>
          </cell>
        </row>
        <row r="3479">
          <cell r="A3479">
            <v>1391</v>
          </cell>
          <cell r="B3479" t="str">
            <v>ximenascarpato@hotmail.com</v>
          </cell>
          <cell r="C3479">
            <v>44039</v>
          </cell>
          <cell r="D3479" t="str">
            <v>Abierta</v>
          </cell>
          <cell r="E3479" t="str">
            <v>Recibido</v>
          </cell>
          <cell r="F3479" t="str">
            <v>Enviado</v>
          </cell>
          <cell r="G3479" t="str">
            <v>ARS</v>
          </cell>
          <cell r="H3479" t="str">
            <v>2682.05</v>
          </cell>
          <cell r="I3479">
            <v>0</v>
          </cell>
          <cell r="J3479">
            <v>0</v>
          </cell>
          <cell r="K3479" t="str">
            <v>2682.05</v>
          </cell>
          <cell r="L3479" t="str">
            <v>Ximena Scarpato</v>
          </cell>
          <cell r="M3479">
            <v>33362880</v>
          </cell>
          <cell r="N3479">
            <v>1153455897</v>
          </cell>
          <cell r="O3479" t="str">
            <v>Ximena Scarpato</v>
          </cell>
          <cell r="P3479">
            <v>1153455897</v>
          </cell>
          <cell r="Q3479" t="str">
            <v>Aristóbulo del Valle</v>
          </cell>
          <cell r="R3479">
            <v>1401</v>
          </cell>
          <cell r="S3479">
            <v>3</v>
          </cell>
          <cell r="T3479" t="str">
            <v>Vicente López</v>
          </cell>
          <cell r="U3479" t="str">
            <v>Buenos Aires</v>
          </cell>
          <cell r="V3479">
            <v>1638</v>
          </cell>
          <cell r="W3479" t="str">
            <v>Gran Buenos Aires</v>
          </cell>
          <cell r="Y3479" t="str">
            <v>ENVÍO SIN CARGO (CABA Y GRAN PARTE DE GBA) TIEMPO: 4 a 6 DÍAS HÁBILES</v>
          </cell>
          <cell r="Z3479" t="str">
            <v>Mercado Pago</v>
          </cell>
          <cell r="AD3479">
            <v>44039</v>
          </cell>
          <cell r="AE3479">
            <v>44041</v>
          </cell>
          <cell r="AF3479" t="str">
            <v>ESPEJO CON BASE DE MADERA MARRON CLARO 25,5 X 15 CM</v>
          </cell>
          <cell r="AG3479" t="str">
            <v>512.42</v>
          </cell>
          <cell r="AH3479">
            <v>1</v>
          </cell>
          <cell r="AI3479" t="str">
            <v>DE7595</v>
          </cell>
          <cell r="AJ3479" t="str">
            <v>Móvil</v>
          </cell>
          <cell r="AK3479" t="str">
            <v>VIERNES 31-07 ENTRE 8 Y 18 HORAS!</v>
          </cell>
          <cell r="AL3479">
            <v>1625148968</v>
          </cell>
          <cell r="AM3479">
            <v>267844685</v>
          </cell>
          <cell r="AN3479" t="str">
            <v>Sí</v>
          </cell>
        </row>
        <row r="3480">
          <cell r="A3480">
            <v>1391</v>
          </cell>
          <cell r="B3480" t="str">
            <v>ximenascarpato@hotmail.com</v>
          </cell>
          <cell r="AF3480" t="str">
            <v>BOWL BAMBOO BLANCO 14X28CM</v>
          </cell>
          <cell r="AG3480" t="str">
            <v>1065.95</v>
          </cell>
          <cell r="AH3480">
            <v>1</v>
          </cell>
          <cell r="AI3480" t="str">
            <v>BA7812</v>
          </cell>
          <cell r="AN3480" t="str">
            <v>Sí</v>
          </cell>
        </row>
        <row r="3481">
          <cell r="A3481">
            <v>1391</v>
          </cell>
          <cell r="B3481" t="str">
            <v>ximenascarpato@hotmail.com</v>
          </cell>
          <cell r="AF3481" t="str">
            <v>COPETINERO BAMBOO BLANCO ALARGADO 5X30X12.5CM</v>
          </cell>
          <cell r="AG3481" t="str">
            <v>787.68</v>
          </cell>
          <cell r="AH3481">
            <v>1</v>
          </cell>
          <cell r="AI3481" t="str">
            <v>BA7794</v>
          </cell>
          <cell r="AN3481" t="str">
            <v>Sí</v>
          </cell>
        </row>
        <row r="3482">
          <cell r="A3482">
            <v>1391</v>
          </cell>
          <cell r="B3482" t="str">
            <v>ximenascarpato@hotmail.com</v>
          </cell>
          <cell r="AF3482" t="str">
            <v>FRASCO VIDRIO 13,55CM</v>
          </cell>
          <cell r="AG3482" t="str">
            <v>83.2</v>
          </cell>
          <cell r="AH3482">
            <v>1</v>
          </cell>
          <cell r="AI3482" t="str">
            <v>046JA7591</v>
          </cell>
          <cell r="AN3482" t="str">
            <v>Sí</v>
          </cell>
        </row>
        <row r="3483">
          <cell r="A3483">
            <v>1391</v>
          </cell>
          <cell r="B3483" t="str">
            <v>ximenascarpato@hotmail.com</v>
          </cell>
          <cell r="AF3483" t="str">
            <v>VASO TERMICO CON TAPA Y FAJA COLOR PASTEL (Verde)</v>
          </cell>
          <cell r="AG3483" t="str">
            <v>232.8</v>
          </cell>
          <cell r="AH3483">
            <v>1</v>
          </cell>
          <cell r="AN3483" t="str">
            <v>Sí</v>
          </cell>
        </row>
        <row r="3484">
          <cell r="A3484">
            <v>1390</v>
          </cell>
          <cell r="B3484" t="str">
            <v>giulibadinoo025@gmail.com</v>
          </cell>
          <cell r="C3484">
            <v>44039</v>
          </cell>
          <cell r="D3484" t="str">
            <v>Abierta</v>
          </cell>
          <cell r="E3484" t="str">
            <v>Recibido</v>
          </cell>
          <cell r="F3484" t="str">
            <v>Enviado</v>
          </cell>
          <cell r="G3484" t="str">
            <v>ARS</v>
          </cell>
          <cell r="H3484" t="str">
            <v>1740.47</v>
          </cell>
          <cell r="I3484">
            <v>0</v>
          </cell>
          <cell r="J3484">
            <v>975</v>
          </cell>
          <cell r="K3484" t="str">
            <v>2715.47</v>
          </cell>
          <cell r="L3484" t="str">
            <v>Giuliana Badino</v>
          </cell>
          <cell r="M3484">
            <v>43673203</v>
          </cell>
          <cell r="N3484">
            <v>3571322835</v>
          </cell>
          <cell r="O3484" t="str">
            <v>Giuliana Badino</v>
          </cell>
          <cell r="P3484">
            <v>3571322835</v>
          </cell>
          <cell r="Q3484" t="str">
            <v>Ángel V. Peñaloza</v>
          </cell>
          <cell r="R3484">
            <v>137</v>
          </cell>
          <cell r="U3484" t="str">
            <v>Rio Tercero</v>
          </cell>
          <cell r="V3484">
            <v>5850</v>
          </cell>
          <cell r="W3484" t="str">
            <v>Córdoba</v>
          </cell>
          <cell r="Y3484" t="str">
            <v>Correo Argentino - Encomienda Clásica</v>
          </cell>
          <cell r="Z3484" t="str">
            <v>Mercado Pago</v>
          </cell>
          <cell r="AD3484">
            <v>44039</v>
          </cell>
          <cell r="AE3484">
            <v>44042</v>
          </cell>
          <cell r="AF3484" t="str">
            <v>PUFF REDONDO CHICO COLOR GRIS DE 30CM Y 30H</v>
          </cell>
          <cell r="AG3484" t="str">
            <v>1445.05</v>
          </cell>
          <cell r="AH3484">
            <v>1</v>
          </cell>
          <cell r="AI3484" t="str">
            <v>AS7256</v>
          </cell>
          <cell r="AJ3484" t="str">
            <v>Móvil</v>
          </cell>
          <cell r="AK3484" t="str">
            <v>VIERNES 31-07 SE DESPACHA AL CORREO ARGENTINO ENTRE 15 Y 18 HORAS!</v>
          </cell>
          <cell r="AL3484">
            <v>1625149138</v>
          </cell>
          <cell r="AM3484">
            <v>267321829</v>
          </cell>
          <cell r="AN3484" t="str">
            <v>Sí</v>
          </cell>
        </row>
        <row r="3485">
          <cell r="A3485">
            <v>1390</v>
          </cell>
          <cell r="B3485" t="str">
            <v>giulibadinoo025@gmail.com</v>
          </cell>
          <cell r="AF3485" t="str">
            <v>PERFUMERO EN 3 COLORES 6,5X14CM</v>
          </cell>
          <cell r="AG3485" t="str">
            <v>295.42</v>
          </cell>
          <cell r="AH3485">
            <v>1</v>
          </cell>
          <cell r="AI3485" t="str">
            <v>BO7486</v>
          </cell>
          <cell r="AN3485" t="str">
            <v>Sí</v>
          </cell>
        </row>
        <row r="3486">
          <cell r="A3486">
            <v>1389</v>
          </cell>
          <cell r="B3486" t="str">
            <v>taty_227@hotmail.com</v>
          </cell>
          <cell r="C3486">
            <v>44039</v>
          </cell>
          <cell r="D3486" t="str">
            <v>Abierta</v>
          </cell>
          <cell r="E3486" t="str">
            <v>Recibido</v>
          </cell>
          <cell r="F3486" t="str">
            <v>Enviado</v>
          </cell>
          <cell r="G3486" t="str">
            <v>ARS</v>
          </cell>
          <cell r="H3486" t="str">
            <v>3860.01</v>
          </cell>
          <cell r="I3486">
            <v>0</v>
          </cell>
          <cell r="J3486">
            <v>0</v>
          </cell>
          <cell r="K3486" t="str">
            <v>3860.01</v>
          </cell>
          <cell r="L3486" t="str">
            <v>Tatiana Martinez</v>
          </cell>
          <cell r="M3486">
            <v>35127019</v>
          </cell>
          <cell r="N3486">
            <v>1151562603</v>
          </cell>
          <cell r="O3486" t="str">
            <v>Tatiana martinez</v>
          </cell>
          <cell r="P3486">
            <v>1151562603</v>
          </cell>
          <cell r="Q3486" t="str">
            <v>Donado</v>
          </cell>
          <cell r="R3486">
            <v>810</v>
          </cell>
          <cell r="S3486" t="str">
            <v>4 D</v>
          </cell>
          <cell r="U3486" t="str">
            <v>Caba</v>
          </cell>
          <cell r="V3486">
            <v>1427</v>
          </cell>
          <cell r="W3486" t="str">
            <v>Capital Federal</v>
          </cell>
          <cell r="Y3486" t="str">
            <v>ENVÍO SIN CARGO (CABA Y GRAN PARTE DE GBA) TIEMPO: 4 a 6 DÍAS HÁBILES</v>
          </cell>
          <cell r="Z3486" t="str">
            <v>Mercado Pago</v>
          </cell>
          <cell r="AD3486">
            <v>44039</v>
          </cell>
          <cell r="AE3486">
            <v>44041</v>
          </cell>
          <cell r="AF3486" t="str">
            <v>PUFF REDONDO GRANDE COLOR GRIS DE 44 CM Y 30H</v>
          </cell>
          <cell r="AG3486" t="str">
            <v>2219.96</v>
          </cell>
          <cell r="AH3486">
            <v>1</v>
          </cell>
          <cell r="AI3486" t="str">
            <v>046AS7269</v>
          </cell>
          <cell r="AJ3486" t="str">
            <v>Web</v>
          </cell>
          <cell r="AK3486" t="str">
            <v>VIERNES 31-07 ENTRE 8 Y 18 HORAS!</v>
          </cell>
          <cell r="AL3486">
            <v>1625143471</v>
          </cell>
          <cell r="AM3486">
            <v>267835106</v>
          </cell>
          <cell r="AN3486" t="str">
            <v>Sí</v>
          </cell>
        </row>
        <row r="3487">
          <cell r="A3487">
            <v>1389</v>
          </cell>
          <cell r="B3487" t="str">
            <v>taty_227@hotmail.com</v>
          </cell>
          <cell r="AF3487" t="str">
            <v>COLADOR DIAM 24CM X 8,5CM ALTO</v>
          </cell>
          <cell r="AG3487" t="str">
            <v>494.4</v>
          </cell>
          <cell r="AH3487">
            <v>1</v>
          </cell>
          <cell r="AI3487" t="str">
            <v>046BA8163</v>
          </cell>
          <cell r="AN3487" t="str">
            <v>Sí</v>
          </cell>
        </row>
        <row r="3488">
          <cell r="A3488">
            <v>1389</v>
          </cell>
          <cell r="B3488" t="str">
            <v>taty_227@hotmail.com</v>
          </cell>
          <cell r="AF3488" t="str">
            <v>TUPPER 400CC COL. SURT. C/TAPA</v>
          </cell>
          <cell r="AG3488" t="str">
            <v>143.2</v>
          </cell>
          <cell r="AH3488">
            <v>2</v>
          </cell>
          <cell r="AI3488" t="str">
            <v>BP35099</v>
          </cell>
          <cell r="AN3488" t="str">
            <v>Sí</v>
          </cell>
        </row>
        <row r="3489">
          <cell r="A3489">
            <v>1389</v>
          </cell>
          <cell r="B3489" t="str">
            <v>taty_227@hotmail.com</v>
          </cell>
          <cell r="AF3489" t="str">
            <v>SET X5 PICOS DE TORTA + MANGA 24CM</v>
          </cell>
          <cell r="AG3489" t="str">
            <v>346.83</v>
          </cell>
          <cell r="AH3489">
            <v>1</v>
          </cell>
          <cell r="AI3489" t="str">
            <v> 046BA4818</v>
          </cell>
          <cell r="AN3489" t="str">
            <v>Sí</v>
          </cell>
        </row>
        <row r="3490">
          <cell r="A3490">
            <v>1389</v>
          </cell>
          <cell r="B3490" t="str">
            <v>taty_227@hotmail.com</v>
          </cell>
          <cell r="AF3490" t="str">
            <v>ESPEJO CON BASE DE MADERA MARRON CLARO 25,5 X 15 CM</v>
          </cell>
          <cell r="AG3490" t="str">
            <v>512.42</v>
          </cell>
          <cell r="AH3490">
            <v>1</v>
          </cell>
          <cell r="AI3490" t="str">
            <v>DE7595</v>
          </cell>
          <cell r="AN3490" t="str">
            <v>Sí</v>
          </cell>
        </row>
        <row r="3491">
          <cell r="A3491">
            <v>1388</v>
          </cell>
          <cell r="B3491" t="str">
            <v>carolina.fogliato@hotmail.com</v>
          </cell>
          <cell r="C3491">
            <v>44039</v>
          </cell>
          <cell r="D3491" t="str">
            <v>Abierta</v>
          </cell>
          <cell r="E3491" t="str">
            <v>Recibido</v>
          </cell>
          <cell r="F3491" t="str">
            <v>Enviado</v>
          </cell>
          <cell r="G3491" t="str">
            <v>ARS</v>
          </cell>
          <cell r="H3491" t="str">
            <v>5120.72</v>
          </cell>
          <cell r="I3491">
            <v>0</v>
          </cell>
          <cell r="J3491">
            <v>0</v>
          </cell>
          <cell r="K3491" t="str">
            <v>5120.72</v>
          </cell>
          <cell r="L3491" t="str">
            <v>Carolina Fogliato</v>
          </cell>
          <cell r="M3491">
            <v>35324996</v>
          </cell>
          <cell r="N3491">
            <v>1162968734</v>
          </cell>
          <cell r="O3491" t="str">
            <v>Carolina Fogliato</v>
          </cell>
          <cell r="P3491">
            <v>1162968734</v>
          </cell>
          <cell r="Q3491" t="str">
            <v>Piran</v>
          </cell>
          <cell r="R3491">
            <v>1060</v>
          </cell>
          <cell r="T3491" t="str">
            <v>Ituzaingó</v>
          </cell>
          <cell r="U3491" t="str">
            <v>Buenos Aires</v>
          </cell>
          <cell r="V3491">
            <v>1714</v>
          </cell>
          <cell r="W3491" t="str">
            <v>Gran Buenos Aires</v>
          </cell>
          <cell r="Y3491" t="str">
            <v>ENVÍO SIN CARGO (CABA Y GRAN PARTE DE GBA) TIEMPO: 4 a 6 DÍAS HÁBILES</v>
          </cell>
          <cell r="Z3491" t="str">
            <v>Mercado Pago</v>
          </cell>
          <cell r="AD3491">
            <v>44039</v>
          </cell>
          <cell r="AE3491">
            <v>44041</v>
          </cell>
          <cell r="AF3491" t="str">
            <v>SR. DISPENSER  COLORES SURTIDOS. (Blanco)</v>
          </cell>
          <cell r="AG3491" t="str">
            <v>392.48</v>
          </cell>
          <cell r="AH3491">
            <v>1</v>
          </cell>
          <cell r="AI3491" t="str">
            <v>Q056</v>
          </cell>
          <cell r="AJ3491" t="str">
            <v>Móvil</v>
          </cell>
          <cell r="AK3491" t="str">
            <v>VIERNES 31-07 ENTRE 8 Y 18 HORAS!</v>
          </cell>
          <cell r="AL3491">
            <v>1625141139</v>
          </cell>
          <cell r="AM3491">
            <v>267583988</v>
          </cell>
          <cell r="AN3491" t="str">
            <v>Sí</v>
          </cell>
        </row>
        <row r="3492">
          <cell r="A3492">
            <v>1388</v>
          </cell>
          <cell r="B3492" t="str">
            <v>carolina.fogliato@hotmail.com</v>
          </cell>
          <cell r="AF3492" t="str">
            <v>SARTEN DE CERAMICA DE 24 CM C/TAPA ANTIADHERENTE</v>
          </cell>
          <cell r="AG3492" t="str">
            <v>1083.19</v>
          </cell>
          <cell r="AH3492">
            <v>1</v>
          </cell>
          <cell r="AI3492" t="str">
            <v>BA8171</v>
          </cell>
          <cell r="AN3492" t="str">
            <v>Sí</v>
          </cell>
        </row>
        <row r="3493">
          <cell r="A3493">
            <v>1388</v>
          </cell>
          <cell r="B3493" t="str">
            <v>carolina.fogliato@hotmail.com</v>
          </cell>
          <cell r="AF3493" t="str">
            <v>BOWL BAMBOO BLANCO 6X15CM</v>
          </cell>
          <cell r="AG3493" t="str">
            <v>431.2</v>
          </cell>
          <cell r="AH3493">
            <v>2</v>
          </cell>
          <cell r="AI3493" t="str">
            <v>BA7797</v>
          </cell>
          <cell r="AN3493" t="str">
            <v>Sí</v>
          </cell>
        </row>
        <row r="3494">
          <cell r="A3494">
            <v>1388</v>
          </cell>
          <cell r="B3494" t="str">
            <v>carolina.fogliato@hotmail.com</v>
          </cell>
          <cell r="AF3494" t="str">
            <v>SET CUCHARON Y TENEDOR BAMBOO BLANCO 29CM</v>
          </cell>
          <cell r="AG3494" t="str">
            <v>819.2</v>
          </cell>
          <cell r="AH3494">
            <v>1</v>
          </cell>
          <cell r="AI3494" t="str">
            <v>BA7800</v>
          </cell>
          <cell r="AN3494" t="str">
            <v>Sí</v>
          </cell>
        </row>
        <row r="3495">
          <cell r="A3495">
            <v>1388</v>
          </cell>
          <cell r="B3495" t="str">
            <v>carolina.fogliato@hotmail.com</v>
          </cell>
          <cell r="AF3495" t="str">
            <v>BOWL BAMBOO BLANCO 14X28CM</v>
          </cell>
          <cell r="AG3495" t="str">
            <v>1065.95</v>
          </cell>
          <cell r="AH3495">
            <v>1</v>
          </cell>
          <cell r="AI3495" t="str">
            <v>BA7812</v>
          </cell>
          <cell r="AN3495" t="str">
            <v>Sí</v>
          </cell>
        </row>
        <row r="3496">
          <cell r="A3496">
            <v>1388</v>
          </cell>
          <cell r="B3496" t="str">
            <v>carolina.fogliato@hotmail.com</v>
          </cell>
          <cell r="AF3496" t="str">
            <v>BOWL BAMBOO GRIS 6X15CM</v>
          </cell>
          <cell r="AG3496" t="str">
            <v>431.2</v>
          </cell>
          <cell r="AH3496">
            <v>2</v>
          </cell>
          <cell r="AI3496" t="str">
            <v>BA7799</v>
          </cell>
          <cell r="AN3496" t="str">
            <v>Sí</v>
          </cell>
        </row>
        <row r="3497">
          <cell r="A3497">
            <v>1388</v>
          </cell>
          <cell r="B3497" t="str">
            <v>carolina.fogliato@hotmail.com</v>
          </cell>
          <cell r="AF3497" t="str">
            <v>RALLADOR DE MANO MEDIANO 20 CM</v>
          </cell>
          <cell r="AG3497" t="str">
            <v>35.1</v>
          </cell>
          <cell r="AH3497">
            <v>1</v>
          </cell>
          <cell r="AI3497" t="str">
            <v>BA7382</v>
          </cell>
          <cell r="AN3497" t="str">
            <v>Sí</v>
          </cell>
        </row>
        <row r="3498">
          <cell r="A3498">
            <v>1387</v>
          </cell>
          <cell r="B3498" t="str">
            <v>beluquintero@gmail.com</v>
          </cell>
          <cell r="C3498">
            <v>44039</v>
          </cell>
          <cell r="D3498" t="str">
            <v>Abierta</v>
          </cell>
          <cell r="E3498" t="str">
            <v>Recibido</v>
          </cell>
          <cell r="F3498" t="str">
            <v>Enviado</v>
          </cell>
          <cell r="G3498" t="str">
            <v>ARS</v>
          </cell>
          <cell r="H3498" t="str">
            <v>2729.83</v>
          </cell>
          <cell r="I3498">
            <v>0</v>
          </cell>
          <cell r="J3498">
            <v>0</v>
          </cell>
          <cell r="K3498" t="str">
            <v>2729.83</v>
          </cell>
          <cell r="L3498" t="str">
            <v>Belén Quintero</v>
          </cell>
          <cell r="M3498">
            <v>36528182</v>
          </cell>
          <cell r="N3498">
            <v>1122455904</v>
          </cell>
          <cell r="O3498" t="str">
            <v>Belén Quintero</v>
          </cell>
          <cell r="P3498">
            <v>1122455904</v>
          </cell>
          <cell r="Q3498" t="str">
            <v>Provincia de Buenos Aires</v>
          </cell>
          <cell r="R3498">
            <v>165</v>
          </cell>
          <cell r="T3498" t="str">
            <v>Tortuguitas</v>
          </cell>
          <cell r="U3498" t="str">
            <v>Tortuguitas</v>
          </cell>
          <cell r="V3498">
            <v>1440</v>
          </cell>
          <cell r="W3498" t="str">
            <v>Capital Federal</v>
          </cell>
          <cell r="Y3498" t="str">
            <v>ENVÍO SIN CARGO (CABA Y GRAN PARTE DE GBA) TIEMPO: 4 a 6 DÍAS HÁBILES</v>
          </cell>
          <cell r="Z3498" t="str">
            <v>Mercado Pago</v>
          </cell>
          <cell r="AB3498" t="str">
            <v>Corresponde al barrio Tortuguitas</v>
          </cell>
          <cell r="AD3498">
            <v>44039</v>
          </cell>
          <cell r="AE3498">
            <v>44041</v>
          </cell>
          <cell r="AF3498" t="str">
            <v>CAJA DE TE MAD. 15CM 2 COL 4DIV - GRIS Y MARINO (Gris)</v>
          </cell>
          <cell r="AG3498" t="str">
            <v>620.8</v>
          </cell>
          <cell r="AH3498">
            <v>1</v>
          </cell>
          <cell r="AI3498" t="str">
            <v>046CX7196</v>
          </cell>
          <cell r="AJ3498" t="str">
            <v>Móvil</v>
          </cell>
          <cell r="AK3498" t="str">
            <v>VIERNES 31-07 ENTRE 8 Y 18 HORAS!</v>
          </cell>
          <cell r="AL3498">
            <v>1625140807</v>
          </cell>
          <cell r="AM3498">
            <v>267231151</v>
          </cell>
          <cell r="AN3498" t="str">
            <v>Sí</v>
          </cell>
        </row>
        <row r="3499">
          <cell r="A3499">
            <v>1387</v>
          </cell>
          <cell r="B3499" t="str">
            <v>beluquintero@gmail.com</v>
          </cell>
          <cell r="AF3499" t="str">
            <v>TABLA DE PICAR RECTANGULAR BLANCA 26X38 CM</v>
          </cell>
          <cell r="AG3499" t="str">
            <v>465.83</v>
          </cell>
          <cell r="AH3499">
            <v>1</v>
          </cell>
          <cell r="AI3499" t="str">
            <v>BA8058</v>
          </cell>
          <cell r="AN3499" t="str">
            <v>Sí</v>
          </cell>
        </row>
        <row r="3500">
          <cell r="A3500">
            <v>1387</v>
          </cell>
          <cell r="B3500" t="str">
            <v>beluquintero@gmail.com</v>
          </cell>
          <cell r="AF3500" t="str">
            <v>PORTA COSMETICOS 8 PARTES 11,5X11,5CM</v>
          </cell>
          <cell r="AG3500" t="str">
            <v>342.4</v>
          </cell>
          <cell r="AH3500">
            <v>1</v>
          </cell>
          <cell r="AI3500" t="str">
            <v>046DE7898</v>
          </cell>
          <cell r="AN3500" t="str">
            <v>Sí</v>
          </cell>
        </row>
        <row r="3501">
          <cell r="A3501">
            <v>1387</v>
          </cell>
          <cell r="B3501" t="str">
            <v>beluquintero@gmail.com</v>
          </cell>
          <cell r="AF3501" t="str">
            <v>PERCHERO X4 60X12CM 2COL (Blanco)</v>
          </cell>
          <cell r="AG3501" t="str">
            <v>1300.8</v>
          </cell>
          <cell r="AH3501">
            <v>1</v>
          </cell>
          <cell r="AI3501" t="str">
            <v>046DE7362</v>
          </cell>
          <cell r="AN3501" t="str">
            <v>Sí</v>
          </cell>
        </row>
        <row r="3502">
          <cell r="A3502">
            <v>1386</v>
          </cell>
          <cell r="B3502" t="str">
            <v>ornellamartinez59@gmail.com</v>
          </cell>
          <cell r="C3502">
            <v>44039</v>
          </cell>
          <cell r="D3502" t="str">
            <v>Abierta</v>
          </cell>
          <cell r="E3502" t="str">
            <v>Recibido</v>
          </cell>
          <cell r="F3502" t="str">
            <v>Enviado</v>
          </cell>
          <cell r="G3502" t="str">
            <v>ARS</v>
          </cell>
          <cell r="H3502" t="str">
            <v>1926.01</v>
          </cell>
          <cell r="I3502">
            <v>0</v>
          </cell>
          <cell r="J3502">
            <v>0</v>
          </cell>
          <cell r="K3502" t="str">
            <v>1926.01</v>
          </cell>
          <cell r="L3502" t="str">
            <v>Ornella Martinez</v>
          </cell>
          <cell r="M3502">
            <v>40550671</v>
          </cell>
          <cell r="N3502">
            <v>5491168142905</v>
          </cell>
          <cell r="O3502" t="str">
            <v>Ornella Martinez</v>
          </cell>
          <cell r="P3502">
            <v>5491168142905</v>
          </cell>
          <cell r="Q3502" t="str">
            <v>Wolf scholnick</v>
          </cell>
          <cell r="R3502">
            <v>281</v>
          </cell>
          <cell r="T3502" t="str">
            <v>Villa tesei</v>
          </cell>
          <cell r="U3502" t="str">
            <v>Hurlingham</v>
          </cell>
          <cell r="V3502">
            <v>1688</v>
          </cell>
          <cell r="W3502" t="str">
            <v>Gran Buenos Aires</v>
          </cell>
          <cell r="Y3502" t="str">
            <v>ENVÍO SIN CARGO (CABA Y GRAN PARTE DE GBA) TIEMPO: 4 a 6 DÍAS HÁBILES</v>
          </cell>
          <cell r="Z3502" t="str">
            <v>Mercado Pago</v>
          </cell>
          <cell r="AD3502">
            <v>44039</v>
          </cell>
          <cell r="AE3502">
            <v>44041</v>
          </cell>
          <cell r="AF3502" t="str">
            <v>FRASCO VIDRIO 19CM X 9CM DIAM</v>
          </cell>
          <cell r="AG3502" t="str">
            <v>298.13</v>
          </cell>
          <cell r="AH3502">
            <v>3</v>
          </cell>
          <cell r="AI3502" t="str">
            <v>BA6431</v>
          </cell>
          <cell r="AJ3502" t="str">
            <v>Móvil</v>
          </cell>
          <cell r="AK3502" t="str">
            <v>VIERNES 31-07 ENTRE 8 Y 18 HORAS!</v>
          </cell>
          <cell r="AL3502">
            <v>1625133345</v>
          </cell>
          <cell r="AM3502">
            <v>267831694</v>
          </cell>
          <cell r="AN3502" t="str">
            <v>Sí</v>
          </cell>
        </row>
        <row r="3503">
          <cell r="A3503">
            <v>1386</v>
          </cell>
          <cell r="B3503" t="str">
            <v>ornellamartinez59@gmail.com</v>
          </cell>
          <cell r="AF3503" t="str">
            <v>ESPEJO CON BASE DE MADERA MARRON CLARO 25,5 X 15 CM</v>
          </cell>
          <cell r="AG3503" t="str">
            <v>512.42</v>
          </cell>
          <cell r="AH3503">
            <v>1</v>
          </cell>
          <cell r="AI3503" t="str">
            <v>DE7595</v>
          </cell>
          <cell r="AN3503" t="str">
            <v>Sí</v>
          </cell>
        </row>
        <row r="3504">
          <cell r="A3504">
            <v>1386</v>
          </cell>
          <cell r="B3504" t="str">
            <v>ornellamartinez59@gmail.com</v>
          </cell>
          <cell r="AF3504" t="str">
            <v>INDIVIDUAL DE YUTE TEJIDO 32 CM</v>
          </cell>
          <cell r="AG3504" t="str">
            <v>519.2</v>
          </cell>
          <cell r="AH3504">
            <v>1</v>
          </cell>
          <cell r="AI3504" t="str">
            <v>INDIVIDUALYUTE</v>
          </cell>
          <cell r="AN3504" t="str">
            <v>Sí</v>
          </cell>
        </row>
        <row r="3505">
          <cell r="A3505">
            <v>1385</v>
          </cell>
          <cell r="B3505" t="str">
            <v>quinterosmelisa87@gmail.com</v>
          </cell>
          <cell r="C3505">
            <v>44039</v>
          </cell>
          <cell r="D3505" t="str">
            <v>Abierta</v>
          </cell>
          <cell r="E3505" t="str">
            <v>Recibido</v>
          </cell>
          <cell r="F3505" t="str">
            <v>Enviado</v>
          </cell>
          <cell r="G3505" t="str">
            <v>ARS</v>
          </cell>
          <cell r="H3505" t="str">
            <v>2995.26</v>
          </cell>
          <cell r="I3505">
            <v>0</v>
          </cell>
          <cell r="J3505">
            <v>0</v>
          </cell>
          <cell r="K3505" t="str">
            <v>2995.26</v>
          </cell>
          <cell r="L3505" t="str">
            <v>Melisa Paola Quinteros</v>
          </cell>
          <cell r="M3505">
            <v>10881016</v>
          </cell>
          <cell r="N3505">
            <v>5491135063853</v>
          </cell>
          <cell r="O3505" t="str">
            <v>Melisa Paola Quinteros</v>
          </cell>
          <cell r="P3505">
            <v>5491135063853</v>
          </cell>
          <cell r="Q3505" t="str">
            <v>Mercedes Álvarez</v>
          </cell>
          <cell r="R3505">
            <v>831</v>
          </cell>
          <cell r="T3505" t="str">
            <v>El Palomar</v>
          </cell>
          <cell r="U3505" t="str">
            <v>Morón</v>
          </cell>
          <cell r="V3505">
            <v>1684</v>
          </cell>
          <cell r="W3505" t="str">
            <v>Gran Buenos Aires</v>
          </cell>
          <cell r="Y3505" t="str">
            <v>ENVÍO SIN CARGO (CABA Y GRAN PARTE DE GBA) TIEMPO: 4 a 6 DÍAS HÁBILES</v>
          </cell>
          <cell r="Z3505" t="str">
            <v>Mercado Pago</v>
          </cell>
          <cell r="AD3505">
            <v>44039</v>
          </cell>
          <cell r="AE3505">
            <v>44041</v>
          </cell>
          <cell r="AF3505" t="str">
            <v>PROMO SET DE VIDRIO</v>
          </cell>
          <cell r="AG3505">
            <v>2399</v>
          </cell>
          <cell r="AH3505">
            <v>1</v>
          </cell>
          <cell r="AJ3505" t="str">
            <v>Móvil</v>
          </cell>
          <cell r="AK3505" t="str">
            <v>VIERNES 31-07 ENTRE 8 Y 18 HORAS!</v>
          </cell>
          <cell r="AL3505">
            <v>1625129168</v>
          </cell>
          <cell r="AM3505">
            <v>267822443</v>
          </cell>
          <cell r="AN3505" t="str">
            <v>Sí</v>
          </cell>
        </row>
        <row r="3506">
          <cell r="A3506">
            <v>1385</v>
          </cell>
          <cell r="B3506" t="str">
            <v>quinterosmelisa87@gmail.com</v>
          </cell>
          <cell r="AF3506" t="str">
            <v>FRASCO VIDRIO 19CM X 9CM DIAM</v>
          </cell>
          <cell r="AG3506" t="str">
            <v>298.13</v>
          </cell>
          <cell r="AH3506">
            <v>2</v>
          </cell>
          <cell r="AI3506" t="str">
            <v>BA6431</v>
          </cell>
          <cell r="AN3506" t="str">
            <v>Sí</v>
          </cell>
        </row>
        <row r="3507">
          <cell r="A3507">
            <v>1384</v>
          </cell>
          <cell r="B3507" t="str">
            <v>sandralescano-32@hotmail.com</v>
          </cell>
          <cell r="C3507">
            <v>44038</v>
          </cell>
          <cell r="D3507" t="str">
            <v>Abierta</v>
          </cell>
          <cell r="E3507" t="str">
            <v>Recibido</v>
          </cell>
          <cell r="F3507" t="str">
            <v>Enviado</v>
          </cell>
          <cell r="G3507" t="str">
            <v>ARS</v>
          </cell>
          <cell r="H3507" t="str">
            <v>1806.31</v>
          </cell>
          <cell r="I3507">
            <v>0</v>
          </cell>
          <cell r="J3507">
            <v>0</v>
          </cell>
          <cell r="K3507" t="str">
            <v>1806.31</v>
          </cell>
          <cell r="L3507" t="str">
            <v>Sandra Lescano</v>
          </cell>
          <cell r="M3507">
            <v>34155470</v>
          </cell>
          <cell r="N3507">
            <v>5491133449012</v>
          </cell>
          <cell r="O3507" t="str">
            <v>Sandra Lescano</v>
          </cell>
          <cell r="P3507">
            <v>5491133449012</v>
          </cell>
          <cell r="Q3507" t="str">
            <v>Mar del plata</v>
          </cell>
          <cell r="R3507">
            <v>1092</v>
          </cell>
          <cell r="U3507" t="str">
            <v>Hurlingham</v>
          </cell>
          <cell r="V3507">
            <v>1688</v>
          </cell>
          <cell r="W3507" t="str">
            <v>Gran Buenos Aires</v>
          </cell>
          <cell r="Y3507" t="str">
            <v>ENVÍO SIN CARGO (CABA Y GRAN PARTE DE GBA) TIEMPO: 4 a 6 DÍAS HÁBILES</v>
          </cell>
          <cell r="Z3507" t="str">
            <v>Mercado Pago</v>
          </cell>
          <cell r="AD3507">
            <v>44038</v>
          </cell>
          <cell r="AE3507">
            <v>44039</v>
          </cell>
          <cell r="AF3507" t="str">
            <v>PUFF CUADRADO COLOR AQUA DE 30X30CM Y 30H</v>
          </cell>
          <cell r="AG3507" t="str">
            <v>1806.31</v>
          </cell>
          <cell r="AH3507">
            <v>1</v>
          </cell>
          <cell r="AI3507" t="str">
            <v>046AS7262</v>
          </cell>
          <cell r="AJ3507" t="str">
            <v>Móvil</v>
          </cell>
          <cell r="AK3507" t="str">
            <v>JUEVES 30-07 ENTRE 8 Y 18 HORAS!</v>
          </cell>
          <cell r="AL3507">
            <v>1624621150</v>
          </cell>
          <cell r="AM3507">
            <v>267613544</v>
          </cell>
          <cell r="AN3507" t="str">
            <v>Sí</v>
          </cell>
        </row>
        <row r="3508">
          <cell r="A3508">
            <v>1383</v>
          </cell>
          <cell r="B3508" t="str">
            <v>apatgin@yahoo.com.ar</v>
          </cell>
          <cell r="C3508">
            <v>44038</v>
          </cell>
          <cell r="D3508" t="str">
            <v>Abierta</v>
          </cell>
          <cell r="E3508" t="str">
            <v>Anulado</v>
          </cell>
          <cell r="F3508" t="str">
            <v>No está empaquetado</v>
          </cell>
          <cell r="G3508" t="str">
            <v>ARS</v>
          </cell>
          <cell r="H3508" t="str">
            <v>788.58</v>
          </cell>
          <cell r="I3508">
            <v>0</v>
          </cell>
          <cell r="J3508">
            <v>0</v>
          </cell>
          <cell r="K3508" t="str">
            <v>788.58</v>
          </cell>
          <cell r="L3508" t="str">
            <v>Patricia andrea Ginocchio</v>
          </cell>
          <cell r="M3508">
            <v>22879292</v>
          </cell>
          <cell r="N3508">
            <v>1121819654</v>
          </cell>
          <cell r="O3508" t="str">
            <v>Patricia andrea Ginocchio</v>
          </cell>
          <cell r="P3508">
            <v>1121819654</v>
          </cell>
          <cell r="Q3508" t="str">
            <v>Santiago del estero</v>
          </cell>
          <cell r="R3508">
            <v>1285</v>
          </cell>
          <cell r="S3508" t="str">
            <v>PB</v>
          </cell>
          <cell r="T3508" t="str">
            <v>Constitucion</v>
          </cell>
          <cell r="U3508" t="str">
            <v>Buenos Aires</v>
          </cell>
          <cell r="V3508">
            <v>1136</v>
          </cell>
          <cell r="W3508" t="str">
            <v>Capital Federal</v>
          </cell>
          <cell r="Y3508" t="str">
            <v>ENVÍO SIN CARGO (CABA Y GRAN PARTE DE GBA) TIEMPO: 4 a 6 DÍAS HÁBILES</v>
          </cell>
          <cell r="Z3508" t="str">
            <v>Mercado Pago</v>
          </cell>
          <cell r="AF3508" t="str">
            <v>BANDEJA VINTAGE TORRE EIFFEL 34X24CM</v>
          </cell>
          <cell r="AG3508" t="str">
            <v>788.58</v>
          </cell>
          <cell r="AH3508">
            <v>1</v>
          </cell>
          <cell r="AI3508" t="str">
            <v>013BI4712</v>
          </cell>
          <cell r="AJ3508" t="str">
            <v>Móvil</v>
          </cell>
          <cell r="AK3508" t="str">
            <v/>
          </cell>
          <cell r="AL3508">
            <v>1623898253</v>
          </cell>
          <cell r="AM3508">
            <v>267408472</v>
          </cell>
          <cell r="AN3508" t="str">
            <v>Sí</v>
          </cell>
        </row>
        <row r="3509">
          <cell r="A3509">
            <v>1382</v>
          </cell>
          <cell r="B3509" t="str">
            <v>julianaortiz464@gmail.com</v>
          </cell>
          <cell r="C3509">
            <v>44038</v>
          </cell>
          <cell r="D3509" t="str">
            <v>Abierta</v>
          </cell>
          <cell r="E3509" t="str">
            <v>Recibido</v>
          </cell>
          <cell r="F3509" t="str">
            <v>Enviado</v>
          </cell>
          <cell r="G3509" t="str">
            <v>ARS</v>
          </cell>
          <cell r="H3509" t="str">
            <v>2289.48</v>
          </cell>
          <cell r="I3509">
            <v>0</v>
          </cell>
          <cell r="J3509">
            <v>0</v>
          </cell>
          <cell r="K3509" t="str">
            <v>2289.48</v>
          </cell>
          <cell r="L3509" t="str">
            <v>Juliana Ortiz</v>
          </cell>
          <cell r="M3509">
            <v>37598464</v>
          </cell>
          <cell r="N3509">
            <v>1134411872</v>
          </cell>
          <cell r="O3509" t="str">
            <v>Juliana Ortiz</v>
          </cell>
          <cell r="P3509">
            <v>1134411872</v>
          </cell>
          <cell r="Q3509" t="str">
            <v>Soler</v>
          </cell>
          <cell r="R3509">
            <v>25</v>
          </cell>
          <cell r="S3509" t="str">
            <v>10 C</v>
          </cell>
          <cell r="U3509" t="str">
            <v>Ramos mejia</v>
          </cell>
          <cell r="V3509">
            <v>1704</v>
          </cell>
          <cell r="W3509" t="str">
            <v>Gran Buenos Aires</v>
          </cell>
          <cell r="Y3509" t="str">
            <v>ENVÍO SIN CARGO (CABA Y GRAN PARTE DE GBA) TIEMPO: 4 a 6 DÍAS HÁBILES</v>
          </cell>
          <cell r="Z3509" t="str">
            <v>Mercado Pago</v>
          </cell>
          <cell r="AC3509" t="str">
            <v>SI ES POSIBLE HACER LA ENTREGA LUEGO DE LAS 15 HS</v>
          </cell>
          <cell r="AD3509">
            <v>44038</v>
          </cell>
          <cell r="AE3509">
            <v>44039</v>
          </cell>
          <cell r="AF3509" t="str">
            <v>VASO TERMICO CON TAPA Y FAJA COLOR PASTEL (Verde)</v>
          </cell>
          <cell r="AG3509">
            <v>291</v>
          </cell>
          <cell r="AH3509">
            <v>1</v>
          </cell>
          <cell r="AJ3509" t="str">
            <v>Móvil</v>
          </cell>
          <cell r="AK3509" t="str">
            <v>JUEVES 30-07 ENTRE 8 Y 18 HORAS!</v>
          </cell>
          <cell r="AL3509">
            <v>1623506691</v>
          </cell>
          <cell r="AM3509">
            <v>262915106</v>
          </cell>
          <cell r="AN3509" t="str">
            <v>Sí</v>
          </cell>
        </row>
        <row r="3510">
          <cell r="A3510">
            <v>1382</v>
          </cell>
          <cell r="B3510" t="str">
            <v>julianaortiz464@gmail.com</v>
          </cell>
          <cell r="AF3510" t="str">
            <v>SARTEN DE CERAMICA DE 22 CM C/TAPA ANTIADHERENTE</v>
          </cell>
          <cell r="AG3510" t="str">
            <v>1213.98</v>
          </cell>
          <cell r="AH3510">
            <v>1</v>
          </cell>
          <cell r="AI3510" t="str">
            <v>BA8170</v>
          </cell>
          <cell r="AN3510" t="str">
            <v>Sí</v>
          </cell>
        </row>
        <row r="3511">
          <cell r="A3511">
            <v>1382</v>
          </cell>
          <cell r="B3511" t="str">
            <v>julianaortiz464@gmail.com</v>
          </cell>
          <cell r="AF3511" t="str">
            <v>COLADOR DIAM 22CM X 8CM ALTO</v>
          </cell>
          <cell r="AG3511">
            <v>548</v>
          </cell>
          <cell r="AH3511">
            <v>1</v>
          </cell>
          <cell r="AI3511" t="str">
            <v>046BA8162</v>
          </cell>
          <cell r="AN3511" t="str">
            <v>Sí</v>
          </cell>
        </row>
        <row r="3512">
          <cell r="A3512">
            <v>1382</v>
          </cell>
          <cell r="B3512" t="str">
            <v>julianaortiz464@gmail.com</v>
          </cell>
          <cell r="AF3512" t="str">
            <v>ESPATULA RANURADA DISTINTOS COLORES (Rojo)</v>
          </cell>
          <cell r="AG3512" t="str">
            <v>236.5</v>
          </cell>
          <cell r="AH3512">
            <v>1</v>
          </cell>
          <cell r="AI3512" t="str">
            <v>BP12003</v>
          </cell>
          <cell r="AN3512" t="str">
            <v>Sí</v>
          </cell>
        </row>
        <row r="3513">
          <cell r="A3513">
            <v>1381</v>
          </cell>
          <cell r="B3513" t="str">
            <v>araceli.trama@hotmail.com</v>
          </cell>
          <cell r="C3513">
            <v>44037</v>
          </cell>
          <cell r="D3513" t="str">
            <v>Abierta</v>
          </cell>
          <cell r="E3513" t="str">
            <v>Recibido</v>
          </cell>
          <cell r="F3513" t="str">
            <v>Enviado</v>
          </cell>
          <cell r="G3513" t="str">
            <v>ARS</v>
          </cell>
          <cell r="H3513" t="str">
            <v>2900.04</v>
          </cell>
          <cell r="I3513">
            <v>0</v>
          </cell>
          <cell r="J3513">
            <v>0</v>
          </cell>
          <cell r="K3513" t="str">
            <v>2900.04</v>
          </cell>
          <cell r="L3513" t="str">
            <v>Araceli Trama</v>
          </cell>
          <cell r="M3513">
            <v>38891667</v>
          </cell>
          <cell r="N3513" t="str">
            <v>15 6407-5259</v>
          </cell>
          <cell r="O3513" t="str">
            <v>Araceli Trama</v>
          </cell>
          <cell r="P3513" t="str">
            <v>15 6407-5259</v>
          </cell>
          <cell r="Q3513" t="str">
            <v>Emilio zola</v>
          </cell>
          <cell r="R3513">
            <v>4319</v>
          </cell>
          <cell r="T3513" t="str">
            <v>Sarandi</v>
          </cell>
          <cell r="U3513" t="str">
            <v>Avellaneda</v>
          </cell>
          <cell r="V3513">
            <v>1872</v>
          </cell>
          <cell r="W3513" t="str">
            <v>Gran Buenos Aires</v>
          </cell>
          <cell r="Y3513" t="str">
            <v>ENVÍO SIN CARGO (CABA Y GRAN PARTE DE GBA) TIEMPO: 4 a 6 DÍAS HÁBILES</v>
          </cell>
          <cell r="Z3513" t="str">
            <v>Mercado Pago</v>
          </cell>
          <cell r="AD3513">
            <v>44037</v>
          </cell>
          <cell r="AE3513">
            <v>44039</v>
          </cell>
          <cell r="AF3513" t="str">
            <v>CARAMELERA DE VIDRIO 21*14 CM.</v>
          </cell>
          <cell r="AG3513">
            <v>519</v>
          </cell>
          <cell r="AH3513">
            <v>1</v>
          </cell>
          <cell r="AI3513" t="str">
            <v>BA5897</v>
          </cell>
          <cell r="AJ3513" t="str">
            <v>Móvil</v>
          </cell>
          <cell r="AK3513" t="str">
            <v>MIERCOLES 29-07 ENTRE 8 Y 18 HORAS!</v>
          </cell>
          <cell r="AL3513">
            <v>1623375545</v>
          </cell>
          <cell r="AM3513">
            <v>266540766</v>
          </cell>
          <cell r="AN3513" t="str">
            <v>Sí</v>
          </cell>
        </row>
        <row r="3514">
          <cell r="A3514">
            <v>1381</v>
          </cell>
          <cell r="B3514" t="str">
            <v>araceli.trama@hotmail.com</v>
          </cell>
          <cell r="AF3514" t="str">
            <v>CARAMELA DE VIDRIO 17*15 CM</v>
          </cell>
          <cell r="AG3514" t="str">
            <v>512.4</v>
          </cell>
          <cell r="AH3514">
            <v>1</v>
          </cell>
          <cell r="AI3514" t="str">
            <v>BA7284</v>
          </cell>
          <cell r="AN3514" t="str">
            <v>Sí</v>
          </cell>
        </row>
        <row r="3515">
          <cell r="A3515">
            <v>1381</v>
          </cell>
          <cell r="B3515" t="str">
            <v>araceli.trama@hotmail.com</v>
          </cell>
          <cell r="AF3515" t="str">
            <v>FRASCO VIDRIO 19CM X 9CM DIAM</v>
          </cell>
          <cell r="AG3515" t="str">
            <v>372.66</v>
          </cell>
          <cell r="AH3515">
            <v>4</v>
          </cell>
          <cell r="AI3515" t="str">
            <v>BA6431</v>
          </cell>
          <cell r="AN3515" t="str">
            <v>Sí</v>
          </cell>
        </row>
        <row r="3516">
          <cell r="A3516">
            <v>1381</v>
          </cell>
          <cell r="B3516" t="str">
            <v>araceli.trama@hotmail.com</v>
          </cell>
          <cell r="AF3516" t="str">
            <v>FRASCO VIDRIO 13,55CM</v>
          </cell>
          <cell r="AG3516">
            <v>104</v>
          </cell>
          <cell r="AH3516">
            <v>1</v>
          </cell>
          <cell r="AI3516" t="str">
            <v>046JA7591</v>
          </cell>
          <cell r="AN3516" t="str">
            <v>Sí</v>
          </cell>
        </row>
        <row r="3517">
          <cell r="A3517">
            <v>1381</v>
          </cell>
          <cell r="B3517" t="str">
            <v>araceli.trama@hotmail.com</v>
          </cell>
          <cell r="AF3517" t="str">
            <v>JARRON CERAMICA CREMA 10X11CM</v>
          </cell>
          <cell r="AG3517">
            <v>274</v>
          </cell>
          <cell r="AH3517">
            <v>1</v>
          </cell>
          <cell r="AI3517" t="str">
            <v>046JA7513</v>
          </cell>
          <cell r="AN3517" t="str">
            <v>Sí</v>
          </cell>
        </row>
        <row r="3518">
          <cell r="A3518">
            <v>1380</v>
          </cell>
          <cell r="B3518" t="str">
            <v>micaczer@gmail.com</v>
          </cell>
          <cell r="C3518">
            <v>44037</v>
          </cell>
          <cell r="D3518" t="str">
            <v>Abierta</v>
          </cell>
          <cell r="E3518" t="str">
            <v>Anulado</v>
          </cell>
          <cell r="F3518" t="str">
            <v>Enviado</v>
          </cell>
          <cell r="G3518" t="str">
            <v>ARS</v>
          </cell>
          <cell r="H3518" t="str">
            <v>1165.23</v>
          </cell>
          <cell r="I3518">
            <v>1000</v>
          </cell>
          <cell r="J3518">
            <v>520</v>
          </cell>
          <cell r="K3518" t="str">
            <v>685.23</v>
          </cell>
          <cell r="L3518" t="str">
            <v>Micaela Czervinsky</v>
          </cell>
          <cell r="M3518">
            <v>41396141</v>
          </cell>
          <cell r="N3518">
            <v>1150478125</v>
          </cell>
          <cell r="O3518" t="str">
            <v>Micaela Czervinsky</v>
          </cell>
          <cell r="P3518">
            <v>1150478125</v>
          </cell>
          <cell r="Q3518" t="str">
            <v>Honorio leguizamon</v>
          </cell>
          <cell r="R3518">
            <v>3750</v>
          </cell>
          <cell r="T3518" t="str">
            <v>Buenos Aires</v>
          </cell>
          <cell r="U3518" t="str">
            <v>Buenos Aires</v>
          </cell>
          <cell r="V3518">
            <v>1431</v>
          </cell>
          <cell r="W3518" t="str">
            <v>Capital Federal</v>
          </cell>
          <cell r="Y3518" t="str">
            <v>Correo Argentino - Encomienda Clásica</v>
          </cell>
          <cell r="Z3518" t="str">
            <v>Mercado Pago</v>
          </cell>
          <cell r="AA3518" t="str">
            <v>MICACZER</v>
          </cell>
          <cell r="AC3518" t="str">
            <v>PAGO DIF POR TRASNFERENCIA</v>
          </cell>
          <cell r="AE3518">
            <v>44039</v>
          </cell>
          <cell r="AF3518" t="str">
            <v>PORTACEPILLOS BLANCO POLI. 10X11,5CM</v>
          </cell>
          <cell r="AG3518">
            <v>587</v>
          </cell>
          <cell r="AH3518">
            <v>1</v>
          </cell>
          <cell r="AI3518" t="str">
            <v>046AB7319</v>
          </cell>
          <cell r="AJ3518" t="str">
            <v>Web</v>
          </cell>
          <cell r="AK3518" t="str">
            <v>EL MIERCOLES 29-07 SE ENVIA AL CORREO ARGENTINO! ENTRE 15 Y 18 HORAS!</v>
          </cell>
          <cell r="AL3518">
            <v>1623018887</v>
          </cell>
          <cell r="AM3518">
            <v>267127475</v>
          </cell>
          <cell r="AN3518" t="str">
            <v>Sí</v>
          </cell>
        </row>
        <row r="3519">
          <cell r="A3519">
            <v>1380</v>
          </cell>
          <cell r="B3519" t="str">
            <v>micaczer@gmail.com</v>
          </cell>
          <cell r="AF3519" t="str">
            <v>BANDEJA DE MADERA BLANCO "LIFE IS BEAUTIFUL" 24X17CM</v>
          </cell>
          <cell r="AG3519" t="str">
            <v>578.23</v>
          </cell>
          <cell r="AH3519">
            <v>1</v>
          </cell>
          <cell r="AI3519" t="str">
            <v>046BI7455</v>
          </cell>
          <cell r="AN3519" t="str">
            <v>Sí</v>
          </cell>
        </row>
        <row r="3520">
          <cell r="A3520">
            <v>1379</v>
          </cell>
          <cell r="B3520" t="str">
            <v>susi.zv@hotmail.com</v>
          </cell>
          <cell r="C3520">
            <v>44037</v>
          </cell>
          <cell r="D3520" t="str">
            <v>Abierta</v>
          </cell>
          <cell r="E3520" t="str">
            <v>Recibido</v>
          </cell>
          <cell r="F3520" t="str">
            <v>Enviado</v>
          </cell>
          <cell r="G3520" t="str">
            <v>ARS</v>
          </cell>
          <cell r="H3520" t="str">
            <v>745.32</v>
          </cell>
          <cell r="I3520">
            <v>0</v>
          </cell>
          <cell r="J3520">
            <v>0</v>
          </cell>
          <cell r="K3520" t="str">
            <v>745.32</v>
          </cell>
          <cell r="L3520" t="str">
            <v>Susi Zarate Vega</v>
          </cell>
          <cell r="M3520">
            <v>94225186</v>
          </cell>
          <cell r="N3520">
            <v>1130352486</v>
          </cell>
          <cell r="O3520" t="str">
            <v>Susi Zarate Vega</v>
          </cell>
          <cell r="P3520">
            <v>1130352486</v>
          </cell>
          <cell r="Q3520" t="str">
            <v>Las flores</v>
          </cell>
          <cell r="R3520">
            <v>1600</v>
          </cell>
          <cell r="S3520" t="str">
            <v>8 C</v>
          </cell>
          <cell r="T3520" t="str">
            <v>Torre 28 wilde</v>
          </cell>
          <cell r="U3520" t="str">
            <v>Buenos Aires</v>
          </cell>
          <cell r="V3520">
            <v>1875</v>
          </cell>
          <cell r="W3520" t="str">
            <v>Gran Buenos Aires</v>
          </cell>
          <cell r="Y3520" t="str">
            <v>ENVÍO SIN CARGO (CABA Y GRAN PARTE DE GBA) TIEMPO: 4 a 6 DÍAS HÁBILES</v>
          </cell>
          <cell r="Z3520" t="str">
            <v>Mercado Pago</v>
          </cell>
          <cell r="AC3520" t="str">
            <v>ES UN COMPLEJO HABITACIONAL: LAS FLORES 1600 TORRE 28-8C</v>
          </cell>
          <cell r="AD3520">
            <v>44037</v>
          </cell>
          <cell r="AE3520">
            <v>44039</v>
          </cell>
          <cell r="AF3520" t="str">
            <v>FRASCO VIDRIO 19CM X 9CM DIAM</v>
          </cell>
          <cell r="AG3520" t="str">
            <v>372.66</v>
          </cell>
          <cell r="AH3520">
            <v>2</v>
          </cell>
          <cell r="AI3520" t="str">
            <v>BA6431</v>
          </cell>
          <cell r="AJ3520" t="str">
            <v>Móvil</v>
          </cell>
          <cell r="AK3520" t="str">
            <v>MIERCOLES 29-07 ENTRE 8 Y 18 HORAS!</v>
          </cell>
          <cell r="AL3520">
            <v>1622988824</v>
          </cell>
          <cell r="AM3520">
            <v>266565939</v>
          </cell>
          <cell r="AN3520" t="str">
            <v>Sí</v>
          </cell>
        </row>
        <row r="3521">
          <cell r="A3521">
            <v>1378</v>
          </cell>
          <cell r="B3521" t="str">
            <v>anabelcapizzi@gmail.com</v>
          </cell>
          <cell r="C3521">
            <v>44037</v>
          </cell>
          <cell r="D3521" t="str">
            <v>Abierta</v>
          </cell>
          <cell r="E3521" t="str">
            <v>Recibido</v>
          </cell>
          <cell r="F3521" t="str">
            <v>Enviado</v>
          </cell>
          <cell r="G3521" t="str">
            <v>ARS</v>
          </cell>
          <cell r="H3521">
            <v>857</v>
          </cell>
          <cell r="I3521" t="str">
            <v>128.55</v>
          </cell>
          <cell r="J3521">
            <v>0</v>
          </cell>
          <cell r="K3521" t="str">
            <v>728.45</v>
          </cell>
          <cell r="L3521" t="str">
            <v>Anabel Capizzi</v>
          </cell>
          <cell r="M3521">
            <v>32947181</v>
          </cell>
          <cell r="N3521">
            <v>1158659270</v>
          </cell>
          <cell r="O3521" t="str">
            <v>Anabel Capizzi</v>
          </cell>
          <cell r="P3521">
            <v>1158659270</v>
          </cell>
          <cell r="Q3521" t="str">
            <v>Belelli</v>
          </cell>
          <cell r="R3521">
            <v>198</v>
          </cell>
          <cell r="S3521" t="str">
            <v>CASA - Tercera casa desde Sáenz, de rejas grises.</v>
          </cell>
          <cell r="T3521" t="str">
            <v>LOMAS DE ZAMORA</v>
          </cell>
          <cell r="U3521" t="str">
            <v>Lomas De Zamora</v>
          </cell>
          <cell r="V3521">
            <v>1832</v>
          </cell>
          <cell r="W3521" t="str">
            <v>Gran Buenos Aires</v>
          </cell>
          <cell r="Y3521" t="str">
            <v>ENVÍO SIN CARGO (CABA Y GRAN PARTE DE GBA) TIEMPO: 4 a 6 DÍAS HÁBILES</v>
          </cell>
          <cell r="Z3521" t="str">
            <v>Mercado Pago</v>
          </cell>
          <cell r="AA3521" t="str">
            <v>NADIADICELLO</v>
          </cell>
          <cell r="AB3521" t="str">
            <v>La dirección es Belelli 198, entre calles Saénz y Boedo. Desde Sáenz es la tercera casa, de rejas grises :)</v>
          </cell>
          <cell r="AD3521">
            <v>44037</v>
          </cell>
          <cell r="AE3521">
            <v>44040</v>
          </cell>
          <cell r="AF3521" t="str">
            <v>FRASCO VIDRIO 13,55CM</v>
          </cell>
          <cell r="AG3521">
            <v>104</v>
          </cell>
          <cell r="AH3521">
            <v>2</v>
          </cell>
          <cell r="AI3521" t="str">
            <v>046JA7591</v>
          </cell>
          <cell r="AJ3521" t="str">
            <v>Web</v>
          </cell>
          <cell r="AK3521" t="str">
            <v>JUEVES 30-07 ENTRE 8 Y 18 HORAS!</v>
          </cell>
          <cell r="AL3521">
            <v>1622957536</v>
          </cell>
          <cell r="AM3521">
            <v>267108238</v>
          </cell>
          <cell r="AN3521" t="str">
            <v>Sí</v>
          </cell>
        </row>
        <row r="3522">
          <cell r="A3522">
            <v>1378</v>
          </cell>
          <cell r="B3522" t="str">
            <v>anabelcapizzi@gmail.com</v>
          </cell>
          <cell r="AF3522" t="str">
            <v>INDIVIDUAL DE YUTE TEJIDO 32 CM</v>
          </cell>
          <cell r="AG3522">
            <v>649</v>
          </cell>
          <cell r="AH3522">
            <v>1</v>
          </cell>
          <cell r="AI3522" t="str">
            <v>INDIVIDUALYUTE</v>
          </cell>
          <cell r="AN3522" t="str">
            <v>Sí</v>
          </cell>
        </row>
        <row r="3523">
          <cell r="A3523">
            <v>1377</v>
          </cell>
          <cell r="B3523" t="str">
            <v>adrianitabb@icloud.com</v>
          </cell>
          <cell r="C3523">
            <v>44037</v>
          </cell>
          <cell r="D3523" t="str">
            <v>Abierta</v>
          </cell>
          <cell r="E3523" t="str">
            <v>Recibido</v>
          </cell>
          <cell r="F3523" t="str">
            <v>Enviado</v>
          </cell>
          <cell r="G3523" t="str">
            <v>ARS</v>
          </cell>
          <cell r="H3523" t="str">
            <v>664.5</v>
          </cell>
          <cell r="I3523" t="str">
            <v>99.68</v>
          </cell>
          <cell r="J3523">
            <v>0</v>
          </cell>
          <cell r="K3523" t="str">
            <v>564.82</v>
          </cell>
          <cell r="L3523" t="str">
            <v>Adriana Quintero</v>
          </cell>
          <cell r="M3523">
            <v>33246877</v>
          </cell>
          <cell r="N3523">
            <v>5491140575709</v>
          </cell>
          <cell r="O3523" t="str">
            <v>Adriana Quintero</v>
          </cell>
          <cell r="P3523">
            <v>5491140575709</v>
          </cell>
          <cell r="Q3523" t="str">
            <v>Av Eva Perón</v>
          </cell>
          <cell r="R3523">
            <v>1681</v>
          </cell>
          <cell r="T3523" t="str">
            <v>Temperley</v>
          </cell>
          <cell r="U3523" t="str">
            <v>Buenos Aires</v>
          </cell>
          <cell r="V3523">
            <v>1834</v>
          </cell>
          <cell r="W3523" t="str">
            <v>Gran Buenos Aires</v>
          </cell>
          <cell r="Y3523" t="str">
            <v>ENVÍO SIN CARGO (CABA Y GRAN PARTE DE GBA) TIEMPO: 4 a 6 DÍAS HÁBILES</v>
          </cell>
          <cell r="Z3523" t="str">
            <v>Mercado Pago</v>
          </cell>
          <cell r="AA3523" t="str">
            <v>NADIADICELLO</v>
          </cell>
          <cell r="AD3523">
            <v>44037</v>
          </cell>
          <cell r="AE3523">
            <v>44039</v>
          </cell>
          <cell r="AF3523" t="str">
            <v>MOLDE GALLETA CORAZON</v>
          </cell>
          <cell r="AG3523" t="str">
            <v>269.5</v>
          </cell>
          <cell r="AH3523">
            <v>1</v>
          </cell>
          <cell r="AI3523" t="str">
            <v>046BA4834</v>
          </cell>
          <cell r="AJ3523" t="str">
            <v>Móvil</v>
          </cell>
          <cell r="AK3523" t="str">
            <v>MIERCOLES 29-07 ENTRE 8 Y 18 HORAS!</v>
          </cell>
          <cell r="AL3523">
            <v>1622949911</v>
          </cell>
          <cell r="AM3523">
            <v>267119245</v>
          </cell>
          <cell r="AN3523" t="str">
            <v>Sí</v>
          </cell>
        </row>
        <row r="3524">
          <cell r="A3524">
            <v>1377</v>
          </cell>
          <cell r="B3524" t="str">
            <v>adrianitabb@icloud.com</v>
          </cell>
          <cell r="AF3524" t="str">
            <v>PERCHERO X 5 LLAVE BCO 5DIV 22CM</v>
          </cell>
          <cell r="AG3524">
            <v>395</v>
          </cell>
          <cell r="AH3524">
            <v>1</v>
          </cell>
          <cell r="AI3524" t="str">
            <v>046DE7359</v>
          </cell>
          <cell r="AN3524" t="str">
            <v>Sí</v>
          </cell>
        </row>
        <row r="3525">
          <cell r="A3525">
            <v>1376</v>
          </cell>
          <cell r="B3525" t="str">
            <v>jorgelina_paola@hotmail.com</v>
          </cell>
          <cell r="C3525">
            <v>44037</v>
          </cell>
          <cell r="D3525" t="str">
            <v>Abierta</v>
          </cell>
          <cell r="E3525" t="str">
            <v>Recibido</v>
          </cell>
          <cell r="F3525" t="str">
            <v>Enviado</v>
          </cell>
          <cell r="G3525" t="str">
            <v>ARS</v>
          </cell>
          <cell r="H3525">
            <v>750</v>
          </cell>
          <cell r="I3525">
            <v>0</v>
          </cell>
          <cell r="J3525">
            <v>0</v>
          </cell>
          <cell r="K3525">
            <v>750</v>
          </cell>
          <cell r="L3525" t="str">
            <v>Jorgelina Paola</v>
          </cell>
          <cell r="M3525">
            <v>29126929</v>
          </cell>
          <cell r="N3525">
            <v>1154872299</v>
          </cell>
          <cell r="O3525" t="str">
            <v>Jorgelina Paola</v>
          </cell>
          <cell r="P3525">
            <v>1154872299</v>
          </cell>
          <cell r="Q3525" t="str">
            <v>Directorio</v>
          </cell>
          <cell r="R3525">
            <v>827</v>
          </cell>
          <cell r="U3525" t="str">
            <v>San Antonio de Padua</v>
          </cell>
          <cell r="V3525">
            <v>1718</v>
          </cell>
          <cell r="W3525" t="str">
            <v>Gran Buenos Aires</v>
          </cell>
          <cell r="Y3525" t="str">
            <v>ENVÍO SIN CARGO (CABA Y GRAN PARTE DE GBA) TIEMPO: 4 a 6 DÍAS HÁBILES</v>
          </cell>
          <cell r="Z3525" t="str">
            <v>Mercado Pago</v>
          </cell>
          <cell r="AC3525" t="str">
            <v>ENVIAR CON EL CAMBIO DE LA ORDEN 1235</v>
          </cell>
          <cell r="AD3525">
            <v>44037</v>
          </cell>
          <cell r="AE3525">
            <v>44039</v>
          </cell>
          <cell r="AF3525" t="str">
            <v>BOWL CAPACIDAD 2,5 LTS (Negro)</v>
          </cell>
          <cell r="AG3525">
            <v>250</v>
          </cell>
          <cell r="AH3525">
            <v>3</v>
          </cell>
          <cell r="AI3525" t="str">
            <v>BP02001</v>
          </cell>
          <cell r="AJ3525" t="str">
            <v>Móvil</v>
          </cell>
          <cell r="AK3525" t="str">
            <v>MIERCOLES 29-07 ENTRE 8 Y 18 HORAS!</v>
          </cell>
          <cell r="AL3525">
            <v>1622949461</v>
          </cell>
          <cell r="AM3525">
            <v>267117702</v>
          </cell>
          <cell r="AN3525" t="str">
            <v>Sí</v>
          </cell>
        </row>
        <row r="3526">
          <cell r="A3526">
            <v>1375</v>
          </cell>
          <cell r="B3526" t="str">
            <v>florencia.gomezbusto@hotmail.com</v>
          </cell>
          <cell r="C3526">
            <v>44037</v>
          </cell>
          <cell r="D3526" t="str">
            <v>Abierta</v>
          </cell>
          <cell r="E3526" t="str">
            <v>Recibido</v>
          </cell>
          <cell r="F3526" t="str">
            <v>Enviado</v>
          </cell>
          <cell r="G3526" t="str">
            <v>ARS</v>
          </cell>
          <cell r="H3526" t="str">
            <v>1246.61</v>
          </cell>
          <cell r="I3526" t="str">
            <v>186.99</v>
          </cell>
          <cell r="J3526">
            <v>0</v>
          </cell>
          <cell r="K3526" t="str">
            <v>1059.62</v>
          </cell>
          <cell r="L3526" t="str">
            <v>Alina Busto</v>
          </cell>
          <cell r="M3526">
            <v>41048201</v>
          </cell>
          <cell r="N3526">
            <v>1165323911</v>
          </cell>
          <cell r="O3526" t="str">
            <v>Alina Busto</v>
          </cell>
          <cell r="P3526">
            <v>1165323911</v>
          </cell>
          <cell r="Q3526" t="str">
            <v>Alfredo Nóbel</v>
          </cell>
          <cell r="R3526">
            <v>3768</v>
          </cell>
          <cell r="T3526" t="str">
            <v>Tortuguitas</v>
          </cell>
          <cell r="U3526" t="str">
            <v>Buenos Aires</v>
          </cell>
          <cell r="V3526">
            <v>1667</v>
          </cell>
          <cell r="W3526" t="str">
            <v>Gran Buenos Aires</v>
          </cell>
          <cell r="Y3526" t="str">
            <v>ENVÍO SIN CARGO (CABA Y GRAN PARTE DE GBA) TIEMPO: 4 a 6 DÍAS HÁBILES</v>
          </cell>
          <cell r="Z3526" t="str">
            <v>Mercado Pago</v>
          </cell>
          <cell r="AA3526" t="str">
            <v>NADIADICELLO</v>
          </cell>
          <cell r="AB3526" t="str">
            <v>El domicilio de entrega es una quinta y no funciona el timbre. Por favor, llamar al 1165323911 cuando esten en la puerta.</v>
          </cell>
          <cell r="AD3526">
            <v>44037</v>
          </cell>
          <cell r="AE3526">
            <v>44039</v>
          </cell>
          <cell r="AF3526" t="str">
            <v>CAFETERA EMBOLO 1000ML M1</v>
          </cell>
          <cell r="AG3526" t="str">
            <v>1246.61</v>
          </cell>
          <cell r="AH3526">
            <v>1</v>
          </cell>
          <cell r="AI3526" t="str">
            <v>046BA8040</v>
          </cell>
          <cell r="AJ3526" t="str">
            <v>Móvil</v>
          </cell>
          <cell r="AK3526" t="str">
            <v>JUEVES 30-07 ENTRE 8 Y 18 HORAS!</v>
          </cell>
          <cell r="AL3526">
            <v>1622927621</v>
          </cell>
          <cell r="AM3526">
            <v>267094864</v>
          </cell>
          <cell r="AN3526" t="str">
            <v>Sí</v>
          </cell>
        </row>
        <row r="3527">
          <cell r="A3527">
            <v>1374</v>
          </cell>
          <cell r="B3527" t="str">
            <v>jacquelinevairo@gmail.com</v>
          </cell>
          <cell r="C3527">
            <v>44037</v>
          </cell>
          <cell r="D3527" t="str">
            <v>Abierta</v>
          </cell>
          <cell r="E3527" t="str">
            <v>Recibido</v>
          </cell>
          <cell r="F3527" t="str">
            <v>Enviado</v>
          </cell>
          <cell r="G3527" t="str">
            <v>ARS</v>
          </cell>
          <cell r="H3527" t="str">
            <v>966.64</v>
          </cell>
          <cell r="I3527">
            <v>0</v>
          </cell>
          <cell r="J3527">
            <v>0</v>
          </cell>
          <cell r="K3527" t="str">
            <v>966.64</v>
          </cell>
          <cell r="L3527" t="str">
            <v>Jacqueline Vairo</v>
          </cell>
          <cell r="M3527">
            <v>28121101</v>
          </cell>
          <cell r="N3527">
            <v>1126512700</v>
          </cell>
          <cell r="O3527" t="str">
            <v>Jacqueline Vairo</v>
          </cell>
          <cell r="P3527">
            <v>1126512700</v>
          </cell>
          <cell r="Q3527" t="str">
            <v>Francisco camet</v>
          </cell>
          <cell r="R3527">
            <v>4595</v>
          </cell>
          <cell r="S3527" t="str">
            <v>Edificio 11 2 D</v>
          </cell>
          <cell r="T3527" t="str">
            <v>Lugano</v>
          </cell>
          <cell r="U3527" t="str">
            <v>Caba</v>
          </cell>
          <cell r="V3527">
            <v>1439</v>
          </cell>
          <cell r="W3527" t="str">
            <v>Capital Federal</v>
          </cell>
          <cell r="Y3527" t="str">
            <v>ENVÍO SIN CARGO (CABA Y GRAN PARTE DE GBA) TIEMPO: 4 a 6 DÍAS HÁBILES</v>
          </cell>
          <cell r="Z3527" t="str">
            <v>Mercado Pago</v>
          </cell>
          <cell r="AD3527">
            <v>44037</v>
          </cell>
          <cell r="AE3527">
            <v>44039</v>
          </cell>
          <cell r="AF3527" t="str">
            <v>ALFOMBRA ENTRADA "WELCOME"45X75CM</v>
          </cell>
          <cell r="AG3527" t="str">
            <v>966.64</v>
          </cell>
          <cell r="AH3527">
            <v>1</v>
          </cell>
          <cell r="AI3527" t="str">
            <v>046BA6693</v>
          </cell>
          <cell r="AJ3527" t="str">
            <v>Móvil</v>
          </cell>
          <cell r="AK3527" t="str">
            <v>MIERCOLES 29-07 ENTRE 8 Y 18 HORAS!</v>
          </cell>
          <cell r="AL3527">
            <v>1622822627</v>
          </cell>
          <cell r="AM3527">
            <v>267094959</v>
          </cell>
          <cell r="AN3527" t="str">
            <v>Sí</v>
          </cell>
        </row>
        <row r="3528">
          <cell r="A3528">
            <v>1373</v>
          </cell>
          <cell r="B3528" t="str">
            <v>dominguezjosefina99@gmail.com</v>
          </cell>
          <cell r="C3528">
            <v>44037</v>
          </cell>
          <cell r="D3528" t="str">
            <v>Abierta</v>
          </cell>
          <cell r="E3528" t="str">
            <v>Recibido</v>
          </cell>
          <cell r="F3528" t="str">
            <v>Enviado</v>
          </cell>
          <cell r="G3528" t="str">
            <v>ARS</v>
          </cell>
          <cell r="H3528" t="str">
            <v>511.85</v>
          </cell>
          <cell r="I3528">
            <v>0</v>
          </cell>
          <cell r="J3528">
            <v>0</v>
          </cell>
          <cell r="K3528" t="str">
            <v>511.85</v>
          </cell>
          <cell r="L3528" t="str">
            <v>Josefina Domínguez</v>
          </cell>
          <cell r="M3528">
            <v>27417391296</v>
          </cell>
          <cell r="N3528">
            <v>1134752478</v>
          </cell>
          <cell r="O3528" t="str">
            <v>Josefina Domínguez</v>
          </cell>
          <cell r="P3528">
            <v>1134752478</v>
          </cell>
          <cell r="Q3528" t="str">
            <v>Guido spano</v>
          </cell>
          <cell r="R3528">
            <v>827</v>
          </cell>
          <cell r="S3528" t="str">
            <v>Duplex 4</v>
          </cell>
          <cell r="T3528" t="str">
            <v>Bella vista</v>
          </cell>
          <cell r="U3528" t="str">
            <v>Buenos aires</v>
          </cell>
          <cell r="V3528">
            <v>1661</v>
          </cell>
          <cell r="W3528" t="str">
            <v>Gran Buenos Aires</v>
          </cell>
          <cell r="Y3528" t="str">
            <v>ENVÍO SIN CARGO (CABA Y GRAN PARTE DE GBA) TIEMPO: 4 a 6 DÍAS HÁBILES</v>
          </cell>
          <cell r="Z3528" t="str">
            <v>Mercado Pago</v>
          </cell>
          <cell r="AD3528">
            <v>44037</v>
          </cell>
          <cell r="AE3528">
            <v>44039</v>
          </cell>
          <cell r="AF3528" t="str">
            <v>RALLADOR DE MANO 4 LADOS 20CM (Amarillo)</v>
          </cell>
          <cell r="AG3528" t="str">
            <v>511.85</v>
          </cell>
          <cell r="AH3528">
            <v>1</v>
          </cell>
          <cell r="AI3528" t="str">
            <v>046BA7389</v>
          </cell>
          <cell r="AJ3528" t="str">
            <v>Móvil</v>
          </cell>
          <cell r="AK3528" t="str">
            <v>JUEVES 30-07 ENTRE 8 Y 18 HORAS!</v>
          </cell>
          <cell r="AL3528">
            <v>1622651447</v>
          </cell>
          <cell r="AM3528">
            <v>267052876</v>
          </cell>
          <cell r="AN3528" t="str">
            <v>Sí</v>
          </cell>
        </row>
        <row r="3529">
          <cell r="A3529">
            <v>1372</v>
          </cell>
          <cell r="B3529" t="str">
            <v>emi.tangher@gmail.com</v>
          </cell>
          <cell r="C3529">
            <v>44037</v>
          </cell>
          <cell r="D3529" t="str">
            <v>Abierta</v>
          </cell>
          <cell r="E3529" t="str">
            <v>Recibido</v>
          </cell>
          <cell r="F3529" t="str">
            <v>Enviado</v>
          </cell>
          <cell r="G3529" t="str">
            <v>ARS</v>
          </cell>
          <cell r="H3529">
            <v>1298</v>
          </cell>
          <cell r="I3529">
            <v>0</v>
          </cell>
          <cell r="J3529">
            <v>0</v>
          </cell>
          <cell r="K3529">
            <v>1298</v>
          </cell>
          <cell r="L3529" t="str">
            <v>María Emilia Tangherlini</v>
          </cell>
          <cell r="M3529">
            <v>38148252</v>
          </cell>
          <cell r="N3529" t="str">
            <v>emi.tangher@gmail.com</v>
          </cell>
          <cell r="O3529" t="str">
            <v>María Emilia Tangherlini Emilia Tangherlini</v>
          </cell>
          <cell r="P3529" t="str">
            <v>emi.tangher@gmail.com</v>
          </cell>
          <cell r="Q3529" t="str">
            <v>Anchorena</v>
          </cell>
          <cell r="R3529">
            <v>1747</v>
          </cell>
          <cell r="S3529" t="str">
            <v>9 B</v>
          </cell>
          <cell r="T3529" t="str">
            <v>Recoleta</v>
          </cell>
          <cell r="U3529" t="str">
            <v>Capital Federal</v>
          </cell>
          <cell r="V3529">
            <v>1425</v>
          </cell>
          <cell r="W3529" t="str">
            <v>Capital Federal</v>
          </cell>
          <cell r="Y3529" t="str">
            <v>ENVÍO SIN CARGO (CABA Y GRAN PARTE DE GBA) TIEMPO: 4 a 6 DÍAS HÁBILES</v>
          </cell>
          <cell r="Z3529" t="str">
            <v>Mercado Pago</v>
          </cell>
          <cell r="AB3529" t="str">
            <v xml:space="preserve">Entrega jueves o viernes, únicamente. </v>
          </cell>
          <cell r="AD3529">
            <v>44037</v>
          </cell>
          <cell r="AE3529">
            <v>44040</v>
          </cell>
          <cell r="AF3529" t="str">
            <v>INDIVIDUAL DE YUTE TEJIDO 32 CM</v>
          </cell>
          <cell r="AG3529">
            <v>649</v>
          </cell>
          <cell r="AH3529">
            <v>2</v>
          </cell>
          <cell r="AI3529" t="str">
            <v>INDIVIDUALYUTE</v>
          </cell>
          <cell r="AJ3529" t="str">
            <v>Web</v>
          </cell>
          <cell r="AK3529" t="str">
            <v>JUEVES 30-07 ENTRE 8 Y 18 HORAS!</v>
          </cell>
          <cell r="AL3529">
            <v>1622615910</v>
          </cell>
          <cell r="AM3529">
            <v>246206751</v>
          </cell>
          <cell r="AN3529" t="str">
            <v>Sí</v>
          </cell>
        </row>
        <row r="3530">
          <cell r="A3530">
            <v>1371</v>
          </cell>
          <cell r="B3530" t="str">
            <v>delfussilva@gmail.com</v>
          </cell>
          <cell r="C3530">
            <v>44037</v>
          </cell>
          <cell r="D3530" t="str">
            <v>Abierta</v>
          </cell>
          <cell r="E3530" t="str">
            <v>Recibido</v>
          </cell>
          <cell r="F3530" t="str">
            <v>Enviado</v>
          </cell>
          <cell r="G3530" t="str">
            <v>ARS</v>
          </cell>
          <cell r="H3530">
            <v>4999</v>
          </cell>
          <cell r="I3530" t="str">
            <v>749.85</v>
          </cell>
          <cell r="J3530">
            <v>0</v>
          </cell>
          <cell r="K3530" t="str">
            <v>4249.15</v>
          </cell>
          <cell r="L3530" t="str">
            <v>Delfina Silva</v>
          </cell>
          <cell r="M3530">
            <v>17363657</v>
          </cell>
          <cell r="N3530">
            <v>1159193255</v>
          </cell>
          <cell r="O3530" t="str">
            <v>Delfina SILVA</v>
          </cell>
          <cell r="P3530">
            <v>1159193255</v>
          </cell>
          <cell r="Q3530" t="str">
            <v>Rafael Hernandez</v>
          </cell>
          <cell r="R3530">
            <v>2501</v>
          </cell>
          <cell r="S3530" t="str">
            <v>CASA</v>
          </cell>
          <cell r="T3530" t="str">
            <v>BELGRANO</v>
          </cell>
          <cell r="U3530" t="str">
            <v>Caba</v>
          </cell>
          <cell r="V3530">
            <v>1428</v>
          </cell>
          <cell r="W3530" t="str">
            <v>Capital Federal</v>
          </cell>
          <cell r="Y3530" t="str">
            <v>ENVÍO SIN CARGO (CABA Y GRAN PARTE DE GBA) TIEMPO: 4 a 6 DÍAS HÁBILES</v>
          </cell>
          <cell r="Z3530" t="str">
            <v>Mercado Pago</v>
          </cell>
          <cell r="AA3530" t="str">
            <v>NADIADICELLO</v>
          </cell>
          <cell r="AD3530">
            <v>44037</v>
          </cell>
          <cell r="AE3530">
            <v>44039</v>
          </cell>
          <cell r="AF3530" t="str">
            <v>TETERA DE CERAMICA 500ML+ FILTRO (Flores azules)</v>
          </cell>
          <cell r="AG3530">
            <v>1399</v>
          </cell>
          <cell r="AH3530">
            <v>1</v>
          </cell>
          <cell r="AI3530" t="str">
            <v>046BA4998</v>
          </cell>
          <cell r="AJ3530" t="str">
            <v>Web</v>
          </cell>
          <cell r="AK3530" t="str">
            <v>MIERCOLES 29-07 ENTRE 8 Y 18 HORAS!</v>
          </cell>
          <cell r="AL3530">
            <v>1622505852</v>
          </cell>
          <cell r="AM3530">
            <v>267026480</v>
          </cell>
          <cell r="AN3530" t="str">
            <v>Sí</v>
          </cell>
        </row>
        <row r="3531">
          <cell r="A3531">
            <v>1371</v>
          </cell>
          <cell r="B3531" t="str">
            <v>delfussilva@gmail.com</v>
          </cell>
          <cell r="AF3531" t="str">
            <v>TAZA ROMA DE CERAMICA MOSTAZA 275ML</v>
          </cell>
          <cell r="AG3531">
            <v>600</v>
          </cell>
          <cell r="AH3531">
            <v>2</v>
          </cell>
          <cell r="AI3531" t="str">
            <v>PO410713</v>
          </cell>
          <cell r="AN3531" t="str">
            <v>Sí</v>
          </cell>
        </row>
        <row r="3532">
          <cell r="A3532">
            <v>1371</v>
          </cell>
          <cell r="B3532" t="str">
            <v>delfussilva@gmail.com</v>
          </cell>
          <cell r="AF3532" t="str">
            <v>TAZA ROMA DE CERAMICA ROJA 275ML</v>
          </cell>
          <cell r="AG3532">
            <v>600</v>
          </cell>
          <cell r="AH3532">
            <v>2</v>
          </cell>
          <cell r="AI3532" t="str">
            <v>PO416713NN</v>
          </cell>
          <cell r="AN3532" t="str">
            <v>Sí</v>
          </cell>
        </row>
        <row r="3533">
          <cell r="A3533">
            <v>1371</v>
          </cell>
          <cell r="B3533" t="str">
            <v>delfussilva@gmail.com</v>
          </cell>
          <cell r="AF3533" t="str">
            <v>TAZA ROMA DE CERAMICA AZUL NAVY</v>
          </cell>
          <cell r="AG3533">
            <v>600</v>
          </cell>
          <cell r="AH3533">
            <v>2</v>
          </cell>
          <cell r="AI3533" t="str">
            <v>PO323713</v>
          </cell>
          <cell r="AN3533" t="str">
            <v>Sí</v>
          </cell>
        </row>
        <row r="3534">
          <cell r="A3534">
            <v>1370</v>
          </cell>
          <cell r="B3534" t="str">
            <v>miasmiriglio@gmail.com</v>
          </cell>
          <cell r="C3534">
            <v>44037</v>
          </cell>
          <cell r="D3534" t="str">
            <v>Abierta</v>
          </cell>
          <cell r="E3534" t="str">
            <v>Recibido</v>
          </cell>
          <cell r="F3534" t="str">
            <v>Enviado</v>
          </cell>
          <cell r="G3534" t="str">
            <v>ARS</v>
          </cell>
          <cell r="H3534" t="str">
            <v>2695.47</v>
          </cell>
          <cell r="I3534" t="str">
            <v>44.47</v>
          </cell>
          <cell r="J3534">
            <v>1155</v>
          </cell>
          <cell r="K3534">
            <v>3806</v>
          </cell>
          <cell r="L3534" t="str">
            <v xml:space="preserve">Mia </v>
          </cell>
          <cell r="M3534">
            <v>44264934</v>
          </cell>
          <cell r="N3534">
            <v>2235511256</v>
          </cell>
          <cell r="O3534" t="str">
            <v>Mia  Smiriglio</v>
          </cell>
          <cell r="P3534">
            <v>2235511256</v>
          </cell>
          <cell r="Q3534" t="str">
            <v>Bermejo</v>
          </cell>
          <cell r="R3534">
            <v>1648</v>
          </cell>
          <cell r="U3534" t="str">
            <v>Mar del plata</v>
          </cell>
          <cell r="V3534">
            <v>7600</v>
          </cell>
          <cell r="W3534" t="str">
            <v>Buenos Aires</v>
          </cell>
          <cell r="Y3534" t="str">
            <v>Correo Argentino - Encomienda Clásica</v>
          </cell>
          <cell r="Z3534" t="str">
            <v>Mercado Pago</v>
          </cell>
          <cell r="AA3534" t="str">
            <v>NADIADICELLO</v>
          </cell>
          <cell r="AB3534" t="str">
            <v>Hola! Por favor que la franja del vaso térmico sea color beige. Gracias!</v>
          </cell>
          <cell r="AD3534">
            <v>44037</v>
          </cell>
          <cell r="AE3534">
            <v>44039</v>
          </cell>
          <cell r="AF3534" t="str">
            <v>VASO TERMICO CON TAPA Y FAJA (Beige)</v>
          </cell>
          <cell r="AG3534" t="str">
            <v>296.47</v>
          </cell>
          <cell r="AH3534">
            <v>1</v>
          </cell>
          <cell r="AI3534" t="str">
            <v>019BA7578</v>
          </cell>
          <cell r="AJ3534" t="str">
            <v>Móvil</v>
          </cell>
          <cell r="AK3534" t="str">
            <v>EL MIERCOLES 29-07 SE ENVIA AL CORREO ARGENTINO! ENTRE 15 Y 18 HORAS!</v>
          </cell>
          <cell r="AL3534">
            <v>1622165076</v>
          </cell>
          <cell r="AM3534">
            <v>266964219</v>
          </cell>
          <cell r="AN3534" t="str">
            <v>Sí</v>
          </cell>
        </row>
        <row r="3535">
          <cell r="A3535">
            <v>1370</v>
          </cell>
          <cell r="B3535" t="str">
            <v>miasmiriglio@gmail.com</v>
          </cell>
          <cell r="AF3535" t="str">
            <v>PROMO SET DE VIDRIO</v>
          </cell>
          <cell r="AG3535">
            <v>2399</v>
          </cell>
          <cell r="AH3535">
            <v>1</v>
          </cell>
          <cell r="AN3535" t="str">
            <v>Sí</v>
          </cell>
        </row>
        <row r="3536">
          <cell r="A3536">
            <v>1369</v>
          </cell>
          <cell r="B3536" t="str">
            <v>anabellabosiowond@hotmail.com</v>
          </cell>
          <cell r="C3536">
            <v>44036</v>
          </cell>
          <cell r="D3536" t="str">
            <v>Abierta</v>
          </cell>
          <cell r="E3536" t="str">
            <v>Recibido</v>
          </cell>
          <cell r="F3536" t="str">
            <v>Enviado</v>
          </cell>
          <cell r="G3536" t="str">
            <v>ARS</v>
          </cell>
          <cell r="H3536" t="str">
            <v>1584.02</v>
          </cell>
          <cell r="I3536" t="str">
            <v>237.6</v>
          </cell>
          <cell r="J3536">
            <v>0</v>
          </cell>
          <cell r="K3536" t="str">
            <v>1346.42</v>
          </cell>
          <cell r="L3536" t="str">
            <v>Anabella Cynthia Bosio</v>
          </cell>
          <cell r="M3536">
            <v>24564551</v>
          </cell>
          <cell r="N3536">
            <v>1136640720</v>
          </cell>
          <cell r="O3536" t="str">
            <v>Anabella Cynthia Bosio</v>
          </cell>
          <cell r="P3536">
            <v>1136640720</v>
          </cell>
          <cell r="Q3536" t="str">
            <v>Conesa</v>
          </cell>
          <cell r="R3536">
            <v>1294</v>
          </cell>
          <cell r="S3536" t="str">
            <v>Timbre gris commax</v>
          </cell>
          <cell r="T3536" t="str">
            <v>Colegiales</v>
          </cell>
          <cell r="U3536" t="str">
            <v>Buenos Aires</v>
          </cell>
          <cell r="V3536">
            <v>1426</v>
          </cell>
          <cell r="W3536" t="str">
            <v>Capital Federal</v>
          </cell>
          <cell r="Y3536" t="str">
            <v>ENVÍO SIN CARGO (CABA Y GRAN PARTE DE GBA) TIEMPO: 4 a 6 DÍAS HÁBILES</v>
          </cell>
          <cell r="Z3536" t="str">
            <v>Mercado Pago</v>
          </cell>
          <cell r="AA3536" t="str">
            <v>NADIADICELLO</v>
          </cell>
          <cell r="AB3536" t="str">
            <v>Los días lunes miércoles y viernes pueden enviar a Conesa 1294 (1426) de 10 a 15 hs. Los martes y jueves en Habana 2848 (1429) durante todo el día. Muchas gracias ! Anabella</v>
          </cell>
          <cell r="AC3536" t="str">
            <v>VER HORARIOS DE ACUERDO AL DIA CAMBIA DIRECCION QUIERE COLOR BLANCO!!!! ENVIAR ENVIAR ORDEN 1369 CON 1484</v>
          </cell>
          <cell r="AD3536">
            <v>44036</v>
          </cell>
          <cell r="AE3536">
            <v>44037</v>
          </cell>
          <cell r="AF3536" t="str">
            <v>BOWL BAMBOO NEGRO OVALADO MED 13.5X30CM</v>
          </cell>
          <cell r="AG3536" t="str">
            <v>1584.02</v>
          </cell>
          <cell r="AH3536">
            <v>1</v>
          </cell>
          <cell r="AI3536" t="str">
            <v>BA7792</v>
          </cell>
          <cell r="AJ3536" t="str">
            <v>Móvil</v>
          </cell>
          <cell r="AK3536" t="str">
            <v>JUEVES 30-07 ENTRE 8 Y 18 HORAS!</v>
          </cell>
          <cell r="AL3536">
            <v>1621190098</v>
          </cell>
          <cell r="AM3536">
            <v>266687655</v>
          </cell>
          <cell r="AN3536" t="str">
            <v>Sí</v>
          </cell>
        </row>
        <row r="3537">
          <cell r="A3537">
            <v>1368</v>
          </cell>
          <cell r="B3537" t="str">
            <v>rfernandezjaras@gmail.com</v>
          </cell>
          <cell r="C3537">
            <v>44036</v>
          </cell>
          <cell r="D3537" t="str">
            <v>Abierta</v>
          </cell>
          <cell r="E3537" t="str">
            <v>Recibido</v>
          </cell>
          <cell r="F3537" t="str">
            <v>Enviado</v>
          </cell>
          <cell r="G3537" t="str">
            <v>ARS</v>
          </cell>
          <cell r="H3537" t="str">
            <v>2220.9</v>
          </cell>
          <cell r="I3537" t="str">
            <v>333.14</v>
          </cell>
          <cell r="J3537">
            <v>0</v>
          </cell>
          <cell r="K3537" t="str">
            <v>1887.76</v>
          </cell>
          <cell r="L3537" t="str">
            <v>Roxana Fernandez Jaras</v>
          </cell>
          <cell r="M3537">
            <v>35719944</v>
          </cell>
          <cell r="N3537">
            <v>40220339</v>
          </cell>
          <cell r="O3537" t="str">
            <v>Roxana Fernandez Jaras</v>
          </cell>
          <cell r="P3537">
            <v>40220339</v>
          </cell>
          <cell r="Q3537" t="str">
            <v>Rosetti</v>
          </cell>
          <cell r="R3537">
            <v>109</v>
          </cell>
          <cell r="S3537" t="str">
            <v>1 E (timbre 105)</v>
          </cell>
          <cell r="T3537" t="str">
            <v>Piñeyro</v>
          </cell>
          <cell r="U3537" t="str">
            <v>Avellaneda</v>
          </cell>
          <cell r="V3537">
            <v>1870</v>
          </cell>
          <cell r="W3537" t="str">
            <v>Gran Buenos Aires</v>
          </cell>
          <cell r="Y3537" t="str">
            <v>ENVÍO SIN CARGO (CABA Y GRAN PARTE DE GBA) TIEMPO: 4 a 6 DÍAS HÁBILES</v>
          </cell>
          <cell r="Z3537" t="str">
            <v>Mercado Pago</v>
          </cell>
          <cell r="AA3537" t="str">
            <v>GIMEACCARDI</v>
          </cell>
          <cell r="AD3537">
            <v>44036</v>
          </cell>
          <cell r="AE3537">
            <v>44039</v>
          </cell>
          <cell r="AF3537" t="str">
            <v>BATIDOR SEMIAUTOMATICO 34 CM</v>
          </cell>
          <cell r="AG3537" t="str">
            <v>313.5</v>
          </cell>
          <cell r="AH3537">
            <v>1</v>
          </cell>
          <cell r="AI3537" t="str">
            <v>046BA4824</v>
          </cell>
          <cell r="AJ3537" t="str">
            <v>Web</v>
          </cell>
          <cell r="AK3537" t="str">
            <v>MIERCOLES 29-07 ENTRE 8 Y 18 HORAS!</v>
          </cell>
          <cell r="AL3537">
            <v>1621136169</v>
          </cell>
          <cell r="AM3537">
            <v>266714045</v>
          </cell>
          <cell r="AN3537" t="str">
            <v>Sí</v>
          </cell>
        </row>
        <row r="3538">
          <cell r="A3538">
            <v>1368</v>
          </cell>
          <cell r="B3538" t="str">
            <v>rfernandezjaras@gmail.com</v>
          </cell>
          <cell r="AF3538" t="str">
            <v>FRASCO VIDRIO 19CM X 9CM DIAM</v>
          </cell>
          <cell r="AG3538" t="str">
            <v>372.66</v>
          </cell>
          <cell r="AH3538">
            <v>1</v>
          </cell>
          <cell r="AI3538" t="str">
            <v>BA6431</v>
          </cell>
          <cell r="AN3538" t="str">
            <v>Sí</v>
          </cell>
        </row>
        <row r="3539">
          <cell r="A3539">
            <v>1368</v>
          </cell>
          <cell r="B3539" t="str">
            <v>rfernandezjaras@gmail.com</v>
          </cell>
          <cell r="AF3539" t="str">
            <v>ESPECIERO 6 PIEZAS DE ACERO INOXIDABLE 20X20 CM</v>
          </cell>
          <cell r="AG3539" t="str">
            <v>1534.74</v>
          </cell>
          <cell r="AH3539">
            <v>1</v>
          </cell>
          <cell r="AI3539" t="str">
            <v>046BA3347</v>
          </cell>
          <cell r="AN3539" t="str">
            <v>Sí</v>
          </cell>
        </row>
        <row r="3540">
          <cell r="A3540">
            <v>1367</v>
          </cell>
          <cell r="B3540" t="str">
            <v>4mbelen10@gmail.com</v>
          </cell>
          <cell r="C3540">
            <v>44036</v>
          </cell>
          <cell r="D3540" t="str">
            <v>Abierta</v>
          </cell>
          <cell r="E3540" t="str">
            <v>Recibido</v>
          </cell>
          <cell r="F3540" t="str">
            <v>Enviado</v>
          </cell>
          <cell r="G3540" t="str">
            <v>ARS</v>
          </cell>
          <cell r="H3540">
            <v>1708</v>
          </cell>
          <cell r="I3540">
            <v>0</v>
          </cell>
          <cell r="J3540">
            <v>0</v>
          </cell>
          <cell r="K3540">
            <v>1708</v>
          </cell>
          <cell r="L3540" t="str">
            <v>María Belen Perez</v>
          </cell>
          <cell r="M3540">
            <v>38613472</v>
          </cell>
          <cell r="N3540">
            <v>1565678382</v>
          </cell>
          <cell r="O3540" t="str">
            <v>María Belen Perez</v>
          </cell>
          <cell r="P3540">
            <v>1565678382</v>
          </cell>
          <cell r="Q3540" t="str">
            <v>Avenida montes de oca</v>
          </cell>
          <cell r="R3540">
            <v>606</v>
          </cell>
          <cell r="S3540" t="str">
            <v>4 D</v>
          </cell>
          <cell r="T3540" t="str">
            <v>Barracas</v>
          </cell>
          <cell r="U3540" t="str">
            <v>Buenos Aires caba</v>
          </cell>
          <cell r="V3540">
            <v>1270</v>
          </cell>
          <cell r="W3540" t="str">
            <v>Capital Federal</v>
          </cell>
          <cell r="Y3540" t="str">
            <v>ENVÍO SIN CARGO (CABA Y GRAN PARTE DE GBA) TIEMPO: 4 a 6 DÍAS HÁBILES</v>
          </cell>
          <cell r="Z3540" t="str">
            <v>Mercado Pago</v>
          </cell>
          <cell r="AC3540" t="str">
            <v>PEDIDOS JUNTOS 1367 Y 1348</v>
          </cell>
          <cell r="AD3540">
            <v>44036</v>
          </cell>
          <cell r="AE3540">
            <v>44037</v>
          </cell>
          <cell r="AF3540" t="str">
            <v>MESA PLEGABLE PARA PC MADERA Y METAL 59X39X23CM (Marrón)</v>
          </cell>
          <cell r="AG3540">
            <v>1708</v>
          </cell>
          <cell r="AH3540">
            <v>1</v>
          </cell>
          <cell r="AI3540" t="str">
            <v>ME7897</v>
          </cell>
          <cell r="AJ3540" t="str">
            <v>Móvil</v>
          </cell>
          <cell r="AK3540" t="str">
            <v>JUEVES 30-07 ENTRE 8 Y 18 HORAS!</v>
          </cell>
          <cell r="AL3540">
            <v>1620698388</v>
          </cell>
          <cell r="AM3540">
            <v>266632774</v>
          </cell>
          <cell r="AN3540" t="str">
            <v>Sí</v>
          </cell>
        </row>
        <row r="3541">
          <cell r="A3541">
            <v>1366</v>
          </cell>
          <cell r="B3541" t="str">
            <v>ceciliagcolombo@gmail.com</v>
          </cell>
          <cell r="C3541">
            <v>44036</v>
          </cell>
          <cell r="D3541" t="str">
            <v>Abierta</v>
          </cell>
          <cell r="E3541" t="str">
            <v>Recibido</v>
          </cell>
          <cell r="F3541" t="str">
            <v>Enviado</v>
          </cell>
          <cell r="G3541" t="str">
            <v>ARS</v>
          </cell>
          <cell r="H3541" t="str">
            <v>4421.5</v>
          </cell>
          <cell r="I3541">
            <v>0</v>
          </cell>
          <cell r="J3541">
            <v>0</v>
          </cell>
          <cell r="K3541" t="str">
            <v>4421.5</v>
          </cell>
          <cell r="L3541" t="str">
            <v>Cecilia Colombo</v>
          </cell>
          <cell r="M3541">
            <v>39460004</v>
          </cell>
          <cell r="N3541">
            <v>1557972389</v>
          </cell>
          <cell r="O3541" t="str">
            <v>Cecilia Colombo</v>
          </cell>
          <cell r="P3541">
            <v>1557972389</v>
          </cell>
          <cell r="Q3541" t="str">
            <v>Gavilán</v>
          </cell>
          <cell r="R3541">
            <v>480</v>
          </cell>
          <cell r="S3541" t="str">
            <v>Pb 2</v>
          </cell>
          <cell r="T3541" t="str">
            <v>Flores</v>
          </cell>
          <cell r="U3541" t="str">
            <v>Capital federal</v>
          </cell>
          <cell r="V3541">
            <v>1406</v>
          </cell>
          <cell r="W3541" t="str">
            <v>Capital Federal</v>
          </cell>
          <cell r="Y3541" t="str">
            <v>ENVÍO SIN CARGO (CABA Y GRAN PARTE DE GBA) TIEMPO: 4 a 6 DÍAS HÁBILES</v>
          </cell>
          <cell r="Z3541" t="str">
            <v>Mercado Pago</v>
          </cell>
          <cell r="AD3541">
            <v>44036</v>
          </cell>
          <cell r="AE3541">
            <v>44037</v>
          </cell>
          <cell r="AF3541" t="str">
            <v>SECAPLATOS MANIJA ACC. INOX. 40X37X27CM</v>
          </cell>
          <cell r="AG3541" t="str">
            <v>2713.5</v>
          </cell>
          <cell r="AH3541">
            <v>1</v>
          </cell>
          <cell r="AI3541" t="str">
            <v>046BA6370</v>
          </cell>
          <cell r="AJ3541" t="str">
            <v>Móvil</v>
          </cell>
          <cell r="AK3541" t="str">
            <v>JUEVES 30-07 ENTRE 8 Y 18 HORAS!</v>
          </cell>
          <cell r="AL3541">
            <v>1620692934</v>
          </cell>
          <cell r="AM3541">
            <v>266621093</v>
          </cell>
          <cell r="AN3541" t="str">
            <v>Sí</v>
          </cell>
        </row>
        <row r="3542">
          <cell r="A3542">
            <v>1366</v>
          </cell>
          <cell r="B3542" t="str">
            <v>ceciliagcolombo@gmail.com</v>
          </cell>
          <cell r="AF3542" t="str">
            <v>MESA PLEGABLE PARA PC MADERA Y METAL 59X39X23CM (Marrón)</v>
          </cell>
          <cell r="AG3542">
            <v>1708</v>
          </cell>
          <cell r="AH3542">
            <v>1</v>
          </cell>
          <cell r="AI3542" t="str">
            <v>ME7897</v>
          </cell>
          <cell r="AN3542" t="str">
            <v>Sí</v>
          </cell>
        </row>
        <row r="3543">
          <cell r="A3543">
            <v>1365</v>
          </cell>
          <cell r="B3543" t="str">
            <v>marinnakippes@gmail.com</v>
          </cell>
          <cell r="C3543">
            <v>44036</v>
          </cell>
          <cell r="D3543" t="str">
            <v>Abierta</v>
          </cell>
          <cell r="E3543" t="str">
            <v>Recibido</v>
          </cell>
          <cell r="F3543" t="str">
            <v>Enviado</v>
          </cell>
          <cell r="G3543" t="str">
            <v>ARS</v>
          </cell>
          <cell r="H3543">
            <v>1708</v>
          </cell>
          <cell r="I3543" t="str">
            <v>256.2</v>
          </cell>
          <cell r="J3543">
            <v>0</v>
          </cell>
          <cell r="K3543" t="str">
            <v>1451.8</v>
          </cell>
          <cell r="L3543" t="str">
            <v>Marina Kippes</v>
          </cell>
          <cell r="M3543">
            <v>40351092</v>
          </cell>
          <cell r="N3543">
            <v>1551202222</v>
          </cell>
          <cell r="O3543" t="str">
            <v>Marina Kippes</v>
          </cell>
          <cell r="P3543">
            <v>1551202222</v>
          </cell>
          <cell r="Q3543" t="str">
            <v>Rivadavia</v>
          </cell>
          <cell r="R3543">
            <v>4949</v>
          </cell>
          <cell r="T3543" t="str">
            <v>Billinghurts</v>
          </cell>
          <cell r="U3543" t="str">
            <v>San martin</v>
          </cell>
          <cell r="V3543">
            <v>1650</v>
          </cell>
          <cell r="W3543" t="str">
            <v>Gran Buenos Aires</v>
          </cell>
          <cell r="Y3543" t="str">
            <v>ENVÍO SIN CARGO (CABA Y GRAN PARTE DE GBA) TIEMPO: 4 a 6 DÍAS HÁBILES</v>
          </cell>
          <cell r="Z3543" t="str">
            <v>Mercado Pago</v>
          </cell>
          <cell r="AA3543" t="str">
            <v>GIMEACCARDI</v>
          </cell>
          <cell r="AD3543">
            <v>44036</v>
          </cell>
          <cell r="AE3543">
            <v>44039</v>
          </cell>
          <cell r="AF3543" t="str">
            <v>MESA PLEGABLE PARA PC MADERA Y METAL 59X39X23CM (Marrón)</v>
          </cell>
          <cell r="AG3543">
            <v>1708</v>
          </cell>
          <cell r="AH3543">
            <v>1</v>
          </cell>
          <cell r="AI3543" t="str">
            <v>ME7897</v>
          </cell>
          <cell r="AJ3543" t="str">
            <v>Móvil</v>
          </cell>
          <cell r="AK3543" t="str">
            <v>JUEVES 30-07 ENTRE 8 Y 18 HORAS!</v>
          </cell>
          <cell r="AL3543">
            <v>1620638804</v>
          </cell>
          <cell r="AM3543">
            <v>266620605</v>
          </cell>
          <cell r="AN3543" t="str">
            <v>Sí</v>
          </cell>
        </row>
        <row r="3544">
          <cell r="A3544">
            <v>1364</v>
          </cell>
          <cell r="B3544" t="str">
            <v>valenlinares08@gmail.com</v>
          </cell>
          <cell r="C3544">
            <v>44036</v>
          </cell>
          <cell r="D3544" t="str">
            <v>Abierta</v>
          </cell>
          <cell r="E3544" t="str">
            <v>Recibido</v>
          </cell>
          <cell r="F3544" t="str">
            <v>Enviado</v>
          </cell>
          <cell r="G3544" t="str">
            <v>ARS</v>
          </cell>
          <cell r="H3544">
            <v>1708</v>
          </cell>
          <cell r="I3544" t="str">
            <v>256.2</v>
          </cell>
          <cell r="J3544">
            <v>0</v>
          </cell>
          <cell r="K3544" t="str">
            <v>1451.8</v>
          </cell>
          <cell r="L3544" t="str">
            <v>Valentina Linares</v>
          </cell>
          <cell r="M3544">
            <v>24922867</v>
          </cell>
          <cell r="N3544">
            <v>1126915032</v>
          </cell>
          <cell r="O3544" t="str">
            <v>Valentina Linares</v>
          </cell>
          <cell r="P3544">
            <v>1126915032</v>
          </cell>
          <cell r="Q3544" t="str">
            <v>Avenida Olazabal</v>
          </cell>
          <cell r="R3544">
            <v>5400</v>
          </cell>
          <cell r="S3544" t="str">
            <v>Piso 2 Depto 7</v>
          </cell>
          <cell r="T3544" t="str">
            <v>Villa Urquiza</v>
          </cell>
          <cell r="U3544" t="str">
            <v>Ciudad Autónoma de Buenos Aires</v>
          </cell>
          <cell r="V3544">
            <v>1431</v>
          </cell>
          <cell r="W3544" t="str">
            <v>Capital Federal</v>
          </cell>
          <cell r="Y3544" t="str">
            <v>ENVÍO SIN CARGO (CABA Y GRAN PARTE DE GBA) TIEMPO: 4 a 6 DÍAS HÁBILES</v>
          </cell>
          <cell r="Z3544" t="str">
            <v>Mercado Pago</v>
          </cell>
          <cell r="AA3544" t="str">
            <v>NADIADICELLO</v>
          </cell>
          <cell r="AD3544">
            <v>44036</v>
          </cell>
          <cell r="AE3544">
            <v>44037</v>
          </cell>
          <cell r="AF3544" t="str">
            <v>MESA PLEGABLE PARA PC MADERA Y METAL 59X39X23CM (Marrón)</v>
          </cell>
          <cell r="AG3544">
            <v>1708</v>
          </cell>
          <cell r="AH3544">
            <v>1</v>
          </cell>
          <cell r="AI3544" t="str">
            <v>ME7897</v>
          </cell>
          <cell r="AJ3544" t="str">
            <v>Web</v>
          </cell>
          <cell r="AK3544" t="str">
            <v>JUEVES 30-07 ENTRE 8 Y 18 HORAS!</v>
          </cell>
          <cell r="AL3544">
            <v>1620631514</v>
          </cell>
          <cell r="AM3544">
            <v>266610137</v>
          </cell>
          <cell r="AN3544" t="str">
            <v>Sí</v>
          </cell>
        </row>
        <row r="3545">
          <cell r="A3545">
            <v>1363</v>
          </cell>
          <cell r="B3545" t="str">
            <v>cavalleracamila@gmail.com</v>
          </cell>
          <cell r="C3545">
            <v>44036</v>
          </cell>
          <cell r="D3545" t="str">
            <v>Abierta</v>
          </cell>
          <cell r="E3545" t="str">
            <v>Anulado</v>
          </cell>
          <cell r="F3545" t="str">
            <v>No está empaquetado</v>
          </cell>
          <cell r="G3545" t="str">
            <v>ARS</v>
          </cell>
          <cell r="H3545">
            <v>1708</v>
          </cell>
          <cell r="I3545" t="str">
            <v>256.2</v>
          </cell>
          <cell r="J3545">
            <v>0</v>
          </cell>
          <cell r="K3545" t="str">
            <v>1451.8</v>
          </cell>
          <cell r="L3545" t="str">
            <v>Camila Cavallera</v>
          </cell>
          <cell r="M3545">
            <v>40577232</v>
          </cell>
          <cell r="N3545">
            <v>1140874678</v>
          </cell>
          <cell r="O3545" t="str">
            <v>Camila Cavallera</v>
          </cell>
          <cell r="P3545">
            <v>1140874678</v>
          </cell>
          <cell r="Q3545" t="str">
            <v>Gallo</v>
          </cell>
          <cell r="R3545">
            <v>1435</v>
          </cell>
          <cell r="S3545" t="str">
            <v>8C</v>
          </cell>
          <cell r="T3545" t="str">
            <v>Palermo</v>
          </cell>
          <cell r="U3545" t="str">
            <v>Caba</v>
          </cell>
          <cell r="V3545">
            <v>1425</v>
          </cell>
          <cell r="W3545" t="str">
            <v>Capital Federal</v>
          </cell>
          <cell r="Y3545" t="str">
            <v>ENVÍO SIN CARGO (CABA Y GRAN PARTE DE GBA) TIEMPO: 4 a 6 DÍAS HÁBILES</v>
          </cell>
          <cell r="Z3545" t="str">
            <v>Mercado Pago</v>
          </cell>
          <cell r="AA3545" t="str">
            <v>NADIADICELLO</v>
          </cell>
          <cell r="AF3545" t="str">
            <v>MESA PLEGABLE PARA PC MADERA Y METAL 59X39X23CM (Marrón)</v>
          </cell>
          <cell r="AG3545">
            <v>1708</v>
          </cell>
          <cell r="AH3545">
            <v>1</v>
          </cell>
          <cell r="AI3545" t="str">
            <v>ME7897</v>
          </cell>
          <cell r="AJ3545" t="str">
            <v>Móvil</v>
          </cell>
          <cell r="AK3545" t="str">
            <v/>
          </cell>
          <cell r="AL3545">
            <v>1620617894</v>
          </cell>
          <cell r="AM3545">
            <v>266615779</v>
          </cell>
          <cell r="AN3545" t="str">
            <v>Sí</v>
          </cell>
        </row>
        <row r="3546">
          <cell r="A3546">
            <v>1362</v>
          </cell>
          <cell r="B3546" t="str">
            <v>agustinalgarcia@yahoo.com.ar</v>
          </cell>
          <cell r="C3546">
            <v>44036</v>
          </cell>
          <cell r="D3546" t="str">
            <v>Abierta</v>
          </cell>
          <cell r="E3546" t="str">
            <v>Recibido</v>
          </cell>
          <cell r="F3546" t="str">
            <v>Enviado</v>
          </cell>
          <cell r="G3546" t="str">
            <v>ARS</v>
          </cell>
          <cell r="H3546" t="str">
            <v>2021.5</v>
          </cell>
          <cell r="I3546">
            <v>0</v>
          </cell>
          <cell r="J3546">
            <v>0</v>
          </cell>
          <cell r="K3546" t="str">
            <v>2021.5</v>
          </cell>
          <cell r="L3546" t="str">
            <v>Agus Garcia</v>
          </cell>
          <cell r="M3546">
            <v>35255222</v>
          </cell>
          <cell r="N3546">
            <v>1165360111</v>
          </cell>
          <cell r="O3546" t="str">
            <v>Agus Garcia</v>
          </cell>
          <cell r="P3546">
            <v>1165360111</v>
          </cell>
          <cell r="Q3546" t="str">
            <v>Malaver</v>
          </cell>
          <cell r="R3546">
            <v>1969</v>
          </cell>
          <cell r="U3546" t="str">
            <v>Olivos</v>
          </cell>
          <cell r="V3546">
            <v>1636</v>
          </cell>
          <cell r="W3546" t="str">
            <v>Gran Buenos Aires</v>
          </cell>
          <cell r="Y3546" t="str">
            <v>ENVÍO SIN CARGO (CABA Y GRAN PARTE DE GBA) TIEMPO: 4 a 6 DÍAS HÁBILES</v>
          </cell>
          <cell r="Z3546" t="str">
            <v>Mercado Pago</v>
          </cell>
          <cell r="AD3546">
            <v>44036</v>
          </cell>
          <cell r="AE3546">
            <v>44039</v>
          </cell>
          <cell r="AF3546" t="str">
            <v>MESA PLEGABLE PARA PC MADERA Y METAL 59X39X23CM (Beige)</v>
          </cell>
          <cell r="AG3546">
            <v>1708</v>
          </cell>
          <cell r="AH3546">
            <v>1</v>
          </cell>
          <cell r="AI3546" t="str">
            <v>ME7897</v>
          </cell>
          <cell r="AJ3546" t="str">
            <v>Móvil</v>
          </cell>
          <cell r="AK3546" t="str">
            <v>JUEVES 30-07 ENTRE 8 Y 18 HORAS!</v>
          </cell>
          <cell r="AL3546">
            <v>1620578416</v>
          </cell>
          <cell r="AM3546">
            <v>266613048</v>
          </cell>
          <cell r="AN3546" t="str">
            <v>Sí</v>
          </cell>
        </row>
        <row r="3547">
          <cell r="A3547">
            <v>1362</v>
          </cell>
          <cell r="B3547" t="str">
            <v>agustinalgarcia@yahoo.com.ar</v>
          </cell>
          <cell r="AF3547" t="str">
            <v>BATIDOR SEMIAUTOMATICO 34 CM</v>
          </cell>
          <cell r="AG3547" t="str">
            <v>313.5</v>
          </cell>
          <cell r="AH3547">
            <v>1</v>
          </cell>
          <cell r="AI3547" t="str">
            <v>046BA4824</v>
          </cell>
          <cell r="AN3547" t="str">
            <v>Sí</v>
          </cell>
        </row>
        <row r="3548">
          <cell r="A3548">
            <v>1361</v>
          </cell>
          <cell r="B3548" t="str">
            <v>andrea_galvan@live.com</v>
          </cell>
          <cell r="C3548">
            <v>44036</v>
          </cell>
          <cell r="D3548" t="str">
            <v>Abierta</v>
          </cell>
          <cell r="E3548" t="str">
            <v>Recibido</v>
          </cell>
          <cell r="F3548" t="str">
            <v>Enviado</v>
          </cell>
          <cell r="G3548" t="str">
            <v>ARS</v>
          </cell>
          <cell r="H3548">
            <v>1708</v>
          </cell>
          <cell r="I3548">
            <v>0</v>
          </cell>
          <cell r="J3548">
            <v>0</v>
          </cell>
          <cell r="K3548">
            <v>1708</v>
          </cell>
          <cell r="L3548" t="str">
            <v>Andrea Galvan</v>
          </cell>
          <cell r="M3548">
            <v>27899440</v>
          </cell>
          <cell r="N3548">
            <v>1137681678</v>
          </cell>
          <cell r="O3548" t="str">
            <v>Andrea Galvan</v>
          </cell>
          <cell r="P3548">
            <v>1137681678</v>
          </cell>
          <cell r="Q3548" t="str">
            <v>Coronel Suarez</v>
          </cell>
          <cell r="R3548">
            <v>1267</v>
          </cell>
          <cell r="S3548" t="str">
            <v>planta alta</v>
          </cell>
          <cell r="U3548" t="str">
            <v>Madero</v>
          </cell>
          <cell r="V3548">
            <v>1768</v>
          </cell>
          <cell r="W3548" t="str">
            <v>Gran Buenos Aires</v>
          </cell>
          <cell r="Y3548" t="str">
            <v>ENVÍO SIN CARGO (CABA Y GRAN PARTE DE GBA) TIEMPO: 4 a 6 DÍAS HÁBILES</v>
          </cell>
          <cell r="Z3548" t="str">
            <v>Mercado Pago</v>
          </cell>
          <cell r="AD3548">
            <v>44036</v>
          </cell>
          <cell r="AE3548">
            <v>44039</v>
          </cell>
          <cell r="AF3548" t="str">
            <v>MESA PLEGABLE PARA PC MADERA Y METAL 59X39X23CM (Beige)</v>
          </cell>
          <cell r="AG3548">
            <v>1708</v>
          </cell>
          <cell r="AH3548">
            <v>1</v>
          </cell>
          <cell r="AI3548" t="str">
            <v>ME7897</v>
          </cell>
          <cell r="AJ3548" t="str">
            <v>Web</v>
          </cell>
          <cell r="AK3548" t="str">
            <v>MIERCOLES 29-07 ENTRE 8 Y 18 HORAS!</v>
          </cell>
          <cell r="AL3548">
            <v>1620538851</v>
          </cell>
          <cell r="AM3548">
            <v>266608899</v>
          </cell>
          <cell r="AN3548" t="str">
            <v>Sí</v>
          </cell>
        </row>
        <row r="3549">
          <cell r="A3549">
            <v>1360</v>
          </cell>
          <cell r="B3549" t="str">
            <v>agustina.boggiano@hotmail.com</v>
          </cell>
          <cell r="C3549">
            <v>44036</v>
          </cell>
          <cell r="D3549" t="str">
            <v>Abierta</v>
          </cell>
          <cell r="E3549" t="str">
            <v>Recibido</v>
          </cell>
          <cell r="F3549" t="str">
            <v>Enviado</v>
          </cell>
          <cell r="G3549" t="str">
            <v>ARS</v>
          </cell>
          <cell r="H3549" t="str">
            <v>1606.14</v>
          </cell>
          <cell r="I3549" t="str">
            <v>240.92</v>
          </cell>
          <cell r="J3549">
            <v>0</v>
          </cell>
          <cell r="K3549" t="str">
            <v>1365.22</v>
          </cell>
          <cell r="L3549" t="str">
            <v>Agustina Boggiano</v>
          </cell>
          <cell r="M3549">
            <v>39266636</v>
          </cell>
          <cell r="N3549">
            <v>1136913566</v>
          </cell>
          <cell r="O3549" t="str">
            <v>Agustina Boggiano</v>
          </cell>
          <cell r="P3549">
            <v>1136913566</v>
          </cell>
          <cell r="Q3549" t="str">
            <v>Méndez de Andes</v>
          </cell>
          <cell r="R3549">
            <v>1601</v>
          </cell>
          <cell r="T3549" t="str">
            <v>Caballito</v>
          </cell>
          <cell r="U3549" t="str">
            <v>Caba</v>
          </cell>
          <cell r="V3549">
            <v>1406</v>
          </cell>
          <cell r="W3549" t="str">
            <v>Capital Federal</v>
          </cell>
          <cell r="Y3549" t="str">
            <v>ENVÍO SIN CARGO (CABA Y GRAN PARTE DE GBA) TIEMPO: 4 a 6 DÍAS HÁBILES</v>
          </cell>
          <cell r="Z3549" t="str">
            <v>Mercado Pago</v>
          </cell>
          <cell r="AA3549" t="str">
            <v>GIMEACCARDI</v>
          </cell>
          <cell r="AD3549">
            <v>44036</v>
          </cell>
          <cell r="AE3549">
            <v>44037</v>
          </cell>
          <cell r="AF3549" t="str">
            <v>ESPATULAS PLASTICO (Rosa)</v>
          </cell>
          <cell r="AG3549" t="str">
            <v>88.94</v>
          </cell>
          <cell r="AH3549">
            <v>1</v>
          </cell>
          <cell r="AI3549" t="str">
            <v>019BA7572BA</v>
          </cell>
          <cell r="AJ3549" t="str">
            <v>Móvil</v>
          </cell>
          <cell r="AK3549" t="str">
            <v>JUEVES 30-07 ENTRE 8 Y 18 HORAS!</v>
          </cell>
          <cell r="AL3549">
            <v>1620536813</v>
          </cell>
          <cell r="AM3549">
            <v>266606963</v>
          </cell>
          <cell r="AN3549" t="str">
            <v>Sí</v>
          </cell>
        </row>
        <row r="3550">
          <cell r="A3550">
            <v>1360</v>
          </cell>
          <cell r="B3550" t="str">
            <v>agustina.boggiano@hotmail.com</v>
          </cell>
          <cell r="AF3550" t="str">
            <v>INDIVIDUAL DE CUERINA 32.5CM DIAM</v>
          </cell>
          <cell r="AG3550" t="str">
            <v>385.03</v>
          </cell>
          <cell r="AH3550">
            <v>1</v>
          </cell>
          <cell r="AI3550" t="str">
            <v>CHUIN03C</v>
          </cell>
          <cell r="AN3550" t="str">
            <v>Sí</v>
          </cell>
        </row>
        <row r="3551">
          <cell r="A3551">
            <v>1360</v>
          </cell>
          <cell r="B3551" t="str">
            <v>agustina.boggiano@hotmail.com</v>
          </cell>
          <cell r="AF3551" t="str">
            <v>INDIVIDUAL CUERINA HOJAS 32.5CM DIAM</v>
          </cell>
          <cell r="AG3551" t="str">
            <v>385.13</v>
          </cell>
          <cell r="AH3551">
            <v>1</v>
          </cell>
          <cell r="AI3551" t="str">
            <v>CHUIN44C</v>
          </cell>
          <cell r="AN3551" t="str">
            <v>Sí</v>
          </cell>
        </row>
        <row r="3552">
          <cell r="A3552">
            <v>1360</v>
          </cell>
          <cell r="B3552" t="str">
            <v>agustina.boggiano@hotmail.com</v>
          </cell>
          <cell r="AF3552" t="str">
            <v>BATIDOR SEMIAUTOMATICO 34 CM</v>
          </cell>
          <cell r="AG3552" t="str">
            <v>313.5</v>
          </cell>
          <cell r="AH3552">
            <v>1</v>
          </cell>
          <cell r="AI3552" t="str">
            <v>046BA4824</v>
          </cell>
          <cell r="AN3552" t="str">
            <v>Sí</v>
          </cell>
        </row>
        <row r="3553">
          <cell r="A3553">
            <v>1360</v>
          </cell>
          <cell r="B3553" t="str">
            <v>agustina.boggiano@hotmail.com</v>
          </cell>
          <cell r="AF3553" t="str">
            <v>SET X5 PICOS DE TORTA + MANGA 24CM</v>
          </cell>
          <cell r="AG3553" t="str">
            <v>433.54</v>
          </cell>
          <cell r="AH3553">
            <v>1</v>
          </cell>
          <cell r="AI3553" t="str">
            <v> 046BA4818</v>
          </cell>
          <cell r="AN3553" t="str">
            <v>Sí</v>
          </cell>
        </row>
        <row r="3554">
          <cell r="A3554">
            <v>1359</v>
          </cell>
          <cell r="B3554" t="str">
            <v>andrea_galvan@live.com</v>
          </cell>
          <cell r="C3554">
            <v>44036</v>
          </cell>
          <cell r="D3554" t="str">
            <v>Abierta</v>
          </cell>
          <cell r="E3554" t="str">
            <v>Pendiente</v>
          </cell>
          <cell r="F3554" t="str">
            <v>No está empaquetado</v>
          </cell>
          <cell r="G3554" t="str">
            <v>ARS</v>
          </cell>
          <cell r="H3554">
            <v>1708</v>
          </cell>
          <cell r="I3554">
            <v>0</v>
          </cell>
          <cell r="J3554">
            <v>0</v>
          </cell>
          <cell r="K3554">
            <v>1708</v>
          </cell>
          <cell r="L3554" t="str">
            <v>Andrea Galvan</v>
          </cell>
          <cell r="M3554">
            <v>27899440</v>
          </cell>
          <cell r="N3554">
            <v>1137681678</v>
          </cell>
          <cell r="O3554" t="str">
            <v>Andrea Galvan</v>
          </cell>
          <cell r="P3554">
            <v>1137681678</v>
          </cell>
          <cell r="Q3554" t="str">
            <v>Coronel Suarez</v>
          </cell>
          <cell r="R3554">
            <v>1267</v>
          </cell>
          <cell r="U3554" t="str">
            <v>Madero</v>
          </cell>
          <cell r="V3554">
            <v>1768</v>
          </cell>
          <cell r="W3554" t="str">
            <v>Gran Buenos Aires</v>
          </cell>
          <cell r="Y3554" t="str">
            <v>ENVÍO SIN CARGO (CABA Y GRAN PARTE DE GBA) TIEMPO: 4 a 6 DÍAS HÁBILES</v>
          </cell>
          <cell r="Z3554" t="str">
            <v>Mercado Pago</v>
          </cell>
          <cell r="AB3554" t="str">
            <v xml:space="preserve">Buenas tardes es planta alta no tengo timbre </v>
          </cell>
          <cell r="AF3554" t="str">
            <v>MESA PLEGABLE PARA PC MADERA Y METAL 59X39X23CM (Beige)</v>
          </cell>
          <cell r="AG3554">
            <v>1708</v>
          </cell>
          <cell r="AH3554">
            <v>1</v>
          </cell>
          <cell r="AI3554" t="str">
            <v>ME7897</v>
          </cell>
          <cell r="AJ3554" t="str">
            <v>Móvil</v>
          </cell>
          <cell r="AK3554" t="str">
            <v/>
          </cell>
          <cell r="AL3554">
            <v>1620512927</v>
          </cell>
          <cell r="AM3554">
            <v>266603358</v>
          </cell>
          <cell r="AN3554" t="str">
            <v>Sí</v>
          </cell>
        </row>
        <row r="3555">
          <cell r="A3555">
            <v>1358</v>
          </cell>
          <cell r="B3555" t="str">
            <v>monsalvo.tamara@gmail.com</v>
          </cell>
          <cell r="C3555">
            <v>44036</v>
          </cell>
          <cell r="D3555" t="str">
            <v>Abierta</v>
          </cell>
          <cell r="E3555" t="str">
            <v>Recibido</v>
          </cell>
          <cell r="F3555" t="str">
            <v>Enviado</v>
          </cell>
          <cell r="G3555" t="str">
            <v>ARS</v>
          </cell>
          <cell r="H3555" t="str">
            <v>3729.5</v>
          </cell>
          <cell r="I3555" t="str">
            <v>559.43</v>
          </cell>
          <cell r="J3555">
            <v>0</v>
          </cell>
          <cell r="K3555" t="str">
            <v>3170.07</v>
          </cell>
          <cell r="L3555" t="str">
            <v>Tamara Monsalvo</v>
          </cell>
          <cell r="M3555">
            <v>35137357</v>
          </cell>
          <cell r="N3555">
            <v>1566315167</v>
          </cell>
          <cell r="O3555" t="str">
            <v>Tamara Monsalvo</v>
          </cell>
          <cell r="P3555">
            <v>1566315167</v>
          </cell>
          <cell r="Q3555" t="str">
            <v>Manuel Artigas</v>
          </cell>
          <cell r="R3555">
            <v>5871</v>
          </cell>
          <cell r="T3555" t="str">
            <v>Villa de mayo</v>
          </cell>
          <cell r="U3555" t="str">
            <v>Malvinas argentinas</v>
          </cell>
          <cell r="V3555">
            <v>1614</v>
          </cell>
          <cell r="W3555" t="str">
            <v>Gran Buenos Aires</v>
          </cell>
          <cell r="Y3555" t="str">
            <v>ENVÍO SIN CARGO (CABA Y GRAN PARTE DE GBA) TIEMPO: 4 a 6 DÍAS HÁBILES</v>
          </cell>
          <cell r="Z3555" t="str">
            <v>Mercado Pago</v>
          </cell>
          <cell r="AA3555" t="str">
            <v>NADIADICELLO</v>
          </cell>
          <cell r="AB3555" t="str">
            <v xml:space="preserve">Hola ya había averiguado en Instagram y me dijeron que mi zona era sin cargo. Gracias </v>
          </cell>
          <cell r="AD3555">
            <v>44036</v>
          </cell>
          <cell r="AE3555">
            <v>44039</v>
          </cell>
          <cell r="AF3555" t="str">
            <v>BATIDOR SEMIAUTOMATICO 34 CM</v>
          </cell>
          <cell r="AG3555" t="str">
            <v>313.5</v>
          </cell>
          <cell r="AH3555">
            <v>1</v>
          </cell>
          <cell r="AI3555" t="str">
            <v>046BA4824</v>
          </cell>
          <cell r="AJ3555" t="str">
            <v>Móvil</v>
          </cell>
          <cell r="AK3555" t="str">
            <v xml:space="preserve">JUEVES 30-07 ENTRE 8 Y 18 HORAS! </v>
          </cell>
          <cell r="AL3555">
            <v>1620502237</v>
          </cell>
          <cell r="AM3555">
            <v>260584829</v>
          </cell>
          <cell r="AN3555" t="str">
            <v>Sí</v>
          </cell>
        </row>
        <row r="3556">
          <cell r="A3556">
            <v>1358</v>
          </cell>
          <cell r="B3556" t="str">
            <v>monsalvo.tamara@gmail.com</v>
          </cell>
          <cell r="AF3556" t="str">
            <v>MESA PLEGABLE PARA PC MADERA Y METAL 59X39X23CM (Marrón)</v>
          </cell>
          <cell r="AG3556">
            <v>1708</v>
          </cell>
          <cell r="AH3556">
            <v>1</v>
          </cell>
          <cell r="AI3556" t="str">
            <v>ME7897</v>
          </cell>
          <cell r="AN3556" t="str">
            <v>Sí</v>
          </cell>
        </row>
        <row r="3557">
          <cell r="A3557">
            <v>1358</v>
          </cell>
          <cell r="B3557" t="str">
            <v>monsalvo.tamara@gmail.com</v>
          </cell>
          <cell r="AF3557" t="str">
            <v>MESA PLEGABLE PARA PC MADERA Y METAL 59X39X23CM (Beige)</v>
          </cell>
          <cell r="AG3557">
            <v>1708</v>
          </cell>
          <cell r="AH3557">
            <v>1</v>
          </cell>
          <cell r="AI3557" t="str">
            <v>ME7897</v>
          </cell>
          <cell r="AN3557" t="str">
            <v>Sí</v>
          </cell>
        </row>
        <row r="3558">
          <cell r="A3558">
            <v>1357</v>
          </cell>
          <cell r="B3558" t="str">
            <v>tatiana.balina@hotmail.com.ar</v>
          </cell>
          <cell r="C3558">
            <v>44036</v>
          </cell>
          <cell r="D3558" t="str">
            <v>Abierta</v>
          </cell>
          <cell r="E3558" t="str">
            <v>Recibido</v>
          </cell>
          <cell r="F3558" t="str">
            <v>Enviado</v>
          </cell>
          <cell r="G3558" t="str">
            <v>ARS</v>
          </cell>
          <cell r="H3558">
            <v>3416</v>
          </cell>
          <cell r="I3558" t="str">
            <v>512.4</v>
          </cell>
          <cell r="J3558">
            <v>0</v>
          </cell>
          <cell r="K3558" t="str">
            <v>2903.6</v>
          </cell>
          <cell r="L3558" t="str">
            <v>Tatiana Baliña</v>
          </cell>
          <cell r="M3558">
            <v>38069643</v>
          </cell>
          <cell r="N3558">
            <v>1135939194</v>
          </cell>
          <cell r="O3558" t="str">
            <v>Tatiana baliña</v>
          </cell>
          <cell r="P3558">
            <v>1135939194</v>
          </cell>
          <cell r="Q3558" t="str">
            <v>Buenos aires</v>
          </cell>
          <cell r="R3558">
            <v>5682</v>
          </cell>
          <cell r="S3558" t="str">
            <v>1C</v>
          </cell>
          <cell r="T3558" t="str">
            <v>Villa Ballester</v>
          </cell>
          <cell r="U3558" t="str">
            <v>Buenos aires</v>
          </cell>
          <cell r="V3558">
            <v>1653</v>
          </cell>
          <cell r="W3558" t="str">
            <v>Gran Buenos Aires</v>
          </cell>
          <cell r="Y3558" t="str">
            <v>ENVÍO SIN CARGO (CABA Y GRAN PARTE DE GBA) TIEMPO: 4 a 6 DÍAS HÁBILES</v>
          </cell>
          <cell r="Z3558" t="str">
            <v>Mercado Pago</v>
          </cell>
          <cell r="AA3558" t="str">
            <v>NADIADICELLO</v>
          </cell>
          <cell r="AD3558">
            <v>44036</v>
          </cell>
          <cell r="AE3558">
            <v>44039</v>
          </cell>
          <cell r="AF3558" t="str">
            <v>MESA PLEGABLE PARA PC MADERA Y METAL 59X39X23CM (Marrón)</v>
          </cell>
          <cell r="AG3558">
            <v>1708</v>
          </cell>
          <cell r="AH3558">
            <v>2</v>
          </cell>
          <cell r="AI3558" t="str">
            <v>ME7897</v>
          </cell>
          <cell r="AJ3558" t="str">
            <v>Móvil</v>
          </cell>
          <cell r="AK3558" t="str">
            <v>MIERCOLES 29-07 ENTRE 8 Y 18 HORAS!</v>
          </cell>
          <cell r="AL3558">
            <v>1620456611</v>
          </cell>
          <cell r="AM3558">
            <v>266596955</v>
          </cell>
          <cell r="AN3558" t="str">
            <v>Sí</v>
          </cell>
        </row>
        <row r="3559">
          <cell r="A3559">
            <v>1356</v>
          </cell>
          <cell r="B3559" t="str">
            <v>fatifigueira@yahoo.com.ar</v>
          </cell>
          <cell r="C3559">
            <v>44036</v>
          </cell>
          <cell r="D3559" t="str">
            <v>Abierta</v>
          </cell>
          <cell r="E3559" t="str">
            <v>Recibido</v>
          </cell>
          <cell r="F3559" t="str">
            <v>Enviado</v>
          </cell>
          <cell r="G3559" t="str">
            <v>ARS</v>
          </cell>
          <cell r="H3559" t="str">
            <v>3571.12</v>
          </cell>
          <cell r="I3559">
            <v>0</v>
          </cell>
          <cell r="J3559">
            <v>0</v>
          </cell>
          <cell r="K3559" t="str">
            <v>3571.12</v>
          </cell>
          <cell r="L3559" t="str">
            <v>Fátima Figueira</v>
          </cell>
          <cell r="M3559">
            <v>28289320</v>
          </cell>
          <cell r="N3559">
            <v>2215520806</v>
          </cell>
          <cell r="O3559" t="str">
            <v>Fátima Figueira</v>
          </cell>
          <cell r="P3559">
            <v>2215520806</v>
          </cell>
          <cell r="Q3559" t="str">
            <v>170 ex Italia</v>
          </cell>
          <cell r="R3559">
            <v>1420</v>
          </cell>
          <cell r="U3559" t="str">
            <v>Berisso</v>
          </cell>
          <cell r="V3559">
            <v>1440</v>
          </cell>
          <cell r="W3559" t="str">
            <v>Capital Federal</v>
          </cell>
          <cell r="Y3559" t="str">
            <v>ENVÍO SIN CARGO (CABA Y GRAN PARTE DE GBA) TIEMPO: 4 a 6 DÍAS HÁBILES</v>
          </cell>
          <cell r="Z3559" t="str">
            <v>Mercado Pago</v>
          </cell>
          <cell r="AB3559" t="str">
            <v>Berisso Partido de la Plata</v>
          </cell>
          <cell r="AD3559">
            <v>44036</v>
          </cell>
          <cell r="AE3559">
            <v>44039</v>
          </cell>
          <cell r="AF3559" t="str">
            <v>COLADOR DIAM 22CM X 8CM ALTO</v>
          </cell>
          <cell r="AG3559">
            <v>548</v>
          </cell>
          <cell r="AH3559">
            <v>1</v>
          </cell>
          <cell r="AI3559" t="str">
            <v>046BA8162</v>
          </cell>
          <cell r="AJ3559" t="str">
            <v>Móvil</v>
          </cell>
          <cell r="AK3559" t="str">
            <v>JUEVES 30-07 ENTRE 8 Y 18 HORAS!</v>
          </cell>
          <cell r="AL3559">
            <v>1620441111</v>
          </cell>
          <cell r="AM3559">
            <v>252169631</v>
          </cell>
          <cell r="AN3559" t="str">
            <v>Sí</v>
          </cell>
        </row>
        <row r="3560">
          <cell r="A3560">
            <v>1356</v>
          </cell>
          <cell r="B3560" t="str">
            <v>fatifigueira@yahoo.com.ar</v>
          </cell>
          <cell r="AF3560" t="str">
            <v>MESA PLEGABLE PARA PC MADERA Y METAL 59X39X23CM (Marrón)</v>
          </cell>
          <cell r="AG3560">
            <v>1708</v>
          </cell>
          <cell r="AH3560">
            <v>1</v>
          </cell>
          <cell r="AI3560" t="str">
            <v>ME7897</v>
          </cell>
          <cell r="AN3560" t="str">
            <v>Sí</v>
          </cell>
        </row>
        <row r="3561">
          <cell r="A3561">
            <v>1356</v>
          </cell>
          <cell r="B3561" t="str">
            <v>fatifigueira@yahoo.com.ar</v>
          </cell>
          <cell r="AF3561" t="str">
            <v>FRASCO VIDRIO 19CM X 9CM DIAM</v>
          </cell>
          <cell r="AG3561" t="str">
            <v>372.66</v>
          </cell>
          <cell r="AH3561">
            <v>2</v>
          </cell>
          <cell r="AI3561" t="str">
            <v>BA6431</v>
          </cell>
          <cell r="AN3561" t="str">
            <v>Sí</v>
          </cell>
        </row>
        <row r="3562">
          <cell r="A3562">
            <v>1356</v>
          </cell>
          <cell r="B3562" t="str">
            <v>fatifigueira@yahoo.com.ar</v>
          </cell>
          <cell r="AF3562" t="str">
            <v>TAMIZ</v>
          </cell>
          <cell r="AG3562" t="str">
            <v>569.8</v>
          </cell>
          <cell r="AH3562">
            <v>1</v>
          </cell>
          <cell r="AI3562" t="str">
            <v>046BA4748</v>
          </cell>
          <cell r="AN3562" t="str">
            <v>Sí</v>
          </cell>
        </row>
        <row r="3563">
          <cell r="A3563">
            <v>1355</v>
          </cell>
          <cell r="B3563" t="str">
            <v>florlisseri@gmail.com</v>
          </cell>
          <cell r="C3563">
            <v>44036</v>
          </cell>
          <cell r="D3563" t="str">
            <v>Abierta</v>
          </cell>
          <cell r="E3563" t="str">
            <v>Recibido</v>
          </cell>
          <cell r="F3563" t="str">
            <v>Enviado</v>
          </cell>
          <cell r="G3563" t="str">
            <v>ARS</v>
          </cell>
          <cell r="H3563" t="str">
            <v>2361.16</v>
          </cell>
          <cell r="I3563">
            <v>0</v>
          </cell>
          <cell r="J3563">
            <v>0</v>
          </cell>
          <cell r="K3563" t="str">
            <v>2361.16</v>
          </cell>
          <cell r="L3563" t="str">
            <v>Florencia Lisseri</v>
          </cell>
          <cell r="M3563">
            <v>38324054</v>
          </cell>
          <cell r="N3563">
            <v>1136673156</v>
          </cell>
          <cell r="O3563" t="str">
            <v>Florencia Lisseri</v>
          </cell>
          <cell r="P3563">
            <v>1136673156</v>
          </cell>
          <cell r="Q3563" t="str">
            <v>Bragado</v>
          </cell>
          <cell r="R3563">
            <v>6157</v>
          </cell>
          <cell r="S3563" t="str">
            <v>1a</v>
          </cell>
          <cell r="T3563" t="str">
            <v>Wilde</v>
          </cell>
          <cell r="U3563" t="str">
            <v>Avellaneda</v>
          </cell>
          <cell r="V3563">
            <v>1875</v>
          </cell>
          <cell r="W3563" t="str">
            <v>Gran Buenos Aires</v>
          </cell>
          <cell r="Y3563" t="str">
            <v>ENVÍO SIN CARGO (CABA Y GRAN PARTE DE GBA) TIEMPO: 4 a 6 DÍAS HÁBILES</v>
          </cell>
          <cell r="Z3563" t="str">
            <v>Mercado Pago</v>
          </cell>
          <cell r="AD3563">
            <v>44036</v>
          </cell>
          <cell r="AE3563">
            <v>44039</v>
          </cell>
          <cell r="AF3563" t="str">
            <v>MESA PLEGABLE PARA PC MADERA Y METAL 59X39X23CM (Marrón)</v>
          </cell>
          <cell r="AG3563">
            <v>1708</v>
          </cell>
          <cell r="AH3563">
            <v>1</v>
          </cell>
          <cell r="AI3563" t="str">
            <v>ME7897</v>
          </cell>
          <cell r="AJ3563" t="str">
            <v>Móvil</v>
          </cell>
          <cell r="AK3563" t="str">
            <v>MIERCOLES 29-07 ENTRE 8 Y 18 HORAS!</v>
          </cell>
          <cell r="AL3563">
            <v>1620375434</v>
          </cell>
          <cell r="AM3563">
            <v>266578204</v>
          </cell>
          <cell r="AN3563" t="str">
            <v>Sí</v>
          </cell>
        </row>
        <row r="3564">
          <cell r="A3564">
            <v>1355</v>
          </cell>
          <cell r="B3564" t="str">
            <v>florlisseri@gmail.com</v>
          </cell>
          <cell r="AF3564" t="str">
            <v>MANTEQUERA 3 COLORES SURT.</v>
          </cell>
          <cell r="AG3564">
            <v>560</v>
          </cell>
          <cell r="AH3564">
            <v>1</v>
          </cell>
          <cell r="AI3564" t="str">
            <v>Q002</v>
          </cell>
          <cell r="AN3564" t="str">
            <v>Sí</v>
          </cell>
        </row>
        <row r="3565">
          <cell r="A3565">
            <v>1355</v>
          </cell>
          <cell r="B3565" t="str">
            <v>florlisseri@gmail.com</v>
          </cell>
          <cell r="AF3565" t="str">
            <v>UNTADOR CRISTAL 1 PIEZA 14,5CM MOTIV. SIN ELECCIÓN</v>
          </cell>
          <cell r="AG3565" t="str">
            <v>23.29</v>
          </cell>
          <cell r="AH3565">
            <v>4</v>
          </cell>
          <cell r="AI3565" t="str">
            <v>019BA6981</v>
          </cell>
          <cell r="AN3565" t="str">
            <v>Sí</v>
          </cell>
        </row>
        <row r="3566">
          <cell r="A3566">
            <v>1354</v>
          </cell>
          <cell r="B3566" t="str">
            <v>majocarballal@hotmail.com</v>
          </cell>
          <cell r="C3566">
            <v>44036</v>
          </cell>
          <cell r="D3566" t="str">
            <v>Abierta</v>
          </cell>
          <cell r="E3566" t="str">
            <v>Recibido</v>
          </cell>
          <cell r="F3566" t="str">
            <v>Enviado</v>
          </cell>
          <cell r="G3566" t="str">
            <v>ARS</v>
          </cell>
          <cell r="H3566" t="str">
            <v>1030.7</v>
          </cell>
          <cell r="I3566" t="str">
            <v>154.61</v>
          </cell>
          <cell r="J3566">
            <v>0</v>
          </cell>
          <cell r="K3566" t="str">
            <v>876.09</v>
          </cell>
          <cell r="L3566" t="str">
            <v>Majo Carballal</v>
          </cell>
          <cell r="M3566">
            <v>23702649</v>
          </cell>
          <cell r="N3566">
            <v>1137832804</v>
          </cell>
          <cell r="O3566" t="str">
            <v>Majo Carballal</v>
          </cell>
          <cell r="P3566">
            <v>1137832804</v>
          </cell>
          <cell r="Q3566" t="str">
            <v>Navarro</v>
          </cell>
          <cell r="R3566">
            <v>2152</v>
          </cell>
          <cell r="S3566" t="str">
            <v>fondo</v>
          </cell>
          <cell r="U3566" t="str">
            <v>Caba</v>
          </cell>
          <cell r="V3566">
            <v>1419</v>
          </cell>
          <cell r="W3566" t="str">
            <v>Capital Federal</v>
          </cell>
          <cell r="Y3566" t="str">
            <v>ENVÍO SIN CARGO (CABA Y GRAN PARTE DE GBA) TIEMPO: 4 a 6 DÍAS HÁBILES</v>
          </cell>
          <cell r="Z3566" t="str">
            <v>Mercado Pago</v>
          </cell>
          <cell r="AA3566" t="str">
            <v>NADIADICELLO</v>
          </cell>
          <cell r="AB3566" t="str">
            <v>Timbre fondo</v>
          </cell>
          <cell r="AD3566">
            <v>44036</v>
          </cell>
          <cell r="AE3566">
            <v>44037</v>
          </cell>
          <cell r="AF3566" t="str">
            <v>BOWL BAMBOO NEGRO 6X12CM</v>
          </cell>
          <cell r="AG3566" t="str">
            <v>491.7</v>
          </cell>
          <cell r="AH3566">
            <v>1</v>
          </cell>
          <cell r="AI3566" t="str">
            <v>BA7831</v>
          </cell>
          <cell r="AJ3566" t="str">
            <v>Web</v>
          </cell>
          <cell r="AK3566" t="str">
            <v>JUEVES 30-07 ENTRE 8 Y 18 HORAS!</v>
          </cell>
          <cell r="AL3566">
            <v>1620347807</v>
          </cell>
          <cell r="AM3566">
            <v>266491630</v>
          </cell>
          <cell r="AN3566" t="str">
            <v>Sí</v>
          </cell>
        </row>
        <row r="3567">
          <cell r="A3567">
            <v>1354</v>
          </cell>
          <cell r="B3567" t="str">
            <v>majocarballal@hotmail.com</v>
          </cell>
          <cell r="AF3567" t="str">
            <v>BOWL BAMBOO NEGRO 6X15CM</v>
          </cell>
          <cell r="AG3567">
            <v>539</v>
          </cell>
          <cell r="AH3567">
            <v>1</v>
          </cell>
          <cell r="AI3567" t="str">
            <v>BA7798</v>
          </cell>
          <cell r="AN3567" t="str">
            <v>Sí</v>
          </cell>
        </row>
        <row r="3568">
          <cell r="A3568">
            <v>1353</v>
          </cell>
          <cell r="B3568" t="str">
            <v>Nlp_27@outlook.com</v>
          </cell>
          <cell r="C3568">
            <v>44036</v>
          </cell>
          <cell r="D3568" t="str">
            <v>Abierta</v>
          </cell>
          <cell r="E3568" t="str">
            <v>Recibido</v>
          </cell>
          <cell r="F3568" t="str">
            <v>Enviado</v>
          </cell>
          <cell r="G3568" t="str">
            <v>ARS</v>
          </cell>
          <cell r="H3568" t="str">
            <v>1217.83</v>
          </cell>
          <cell r="I3568" t="str">
            <v>182.67</v>
          </cell>
          <cell r="J3568">
            <v>0</v>
          </cell>
          <cell r="K3568" t="str">
            <v>1035.16</v>
          </cell>
          <cell r="L3568" t="str">
            <v>Mercedes Gemignani</v>
          </cell>
          <cell r="M3568">
            <v>35943177</v>
          </cell>
          <cell r="N3568">
            <v>1145632703</v>
          </cell>
          <cell r="O3568" t="str">
            <v>Mercedes Gemignani</v>
          </cell>
          <cell r="P3568">
            <v>1145632703</v>
          </cell>
          <cell r="Q3568" t="str">
            <v>Villegas</v>
          </cell>
          <cell r="R3568">
            <v>3174</v>
          </cell>
          <cell r="T3568" t="str">
            <v>Sarandi</v>
          </cell>
          <cell r="U3568" t="str">
            <v>Avellaneda</v>
          </cell>
          <cell r="V3568">
            <v>1872</v>
          </cell>
          <cell r="W3568" t="str">
            <v>Gran Buenos Aires</v>
          </cell>
          <cell r="Y3568" t="str">
            <v>ENVÍO SIN CARGO (CABA Y GRAN PARTE DE GBA) TIEMPO: 4 a 6 DÍAS HÁBILES</v>
          </cell>
          <cell r="Z3568" t="str">
            <v>Mercado Pago</v>
          </cell>
          <cell r="AA3568" t="str">
            <v>NADIADICELLO</v>
          </cell>
          <cell r="AB3568" t="str">
            <v xml:space="preserve">Hola! El porta rollo que quiero es el que dice Tropical Love y tiene un flamenco, por favor. Gracias!!! </v>
          </cell>
          <cell r="AD3568">
            <v>44036</v>
          </cell>
          <cell r="AE3568">
            <v>44039</v>
          </cell>
          <cell r="AF3568" t="str">
            <v>ESPATULA MULTIUSO BLANCA</v>
          </cell>
          <cell r="AG3568">
            <v>674</v>
          </cell>
          <cell r="AH3568">
            <v>1</v>
          </cell>
          <cell r="AI3568" t="str">
            <v>PR180416GR</v>
          </cell>
          <cell r="AJ3568" t="str">
            <v>Web</v>
          </cell>
          <cell r="AK3568" t="str">
            <v>MIERCOLES 29-07 ENTRE 8 Y 18 HORAS!</v>
          </cell>
          <cell r="AL3568">
            <v>1620216100</v>
          </cell>
          <cell r="AM3568">
            <v>265775405</v>
          </cell>
          <cell r="AN3568" t="str">
            <v>Sí</v>
          </cell>
        </row>
        <row r="3569">
          <cell r="A3569">
            <v>1353</v>
          </cell>
          <cell r="B3569" t="str">
            <v>Nlp_27@outlook.com</v>
          </cell>
          <cell r="AF3569" t="str">
            <v>MOLDE TARTERA</v>
          </cell>
          <cell r="AG3569" t="str">
            <v>281.8</v>
          </cell>
          <cell r="AH3569">
            <v>1</v>
          </cell>
          <cell r="AI3569" t="str">
            <v>046BA4836</v>
          </cell>
          <cell r="AN3569" t="str">
            <v>Sí</v>
          </cell>
        </row>
        <row r="3570">
          <cell r="A3570">
            <v>1353</v>
          </cell>
          <cell r="B3570" t="str">
            <v>Nlp_27@outlook.com</v>
          </cell>
          <cell r="AF3570" t="str">
            <v>PORTA ROLLO DE MESA 13X25 CM VARIOS MOTIVOS</v>
          </cell>
          <cell r="AG3570" t="str">
            <v>262.03</v>
          </cell>
          <cell r="AH3570">
            <v>1</v>
          </cell>
          <cell r="AI3570" t="str">
            <v>DE8062</v>
          </cell>
          <cell r="AN3570" t="str">
            <v>Sí</v>
          </cell>
        </row>
        <row r="3571">
          <cell r="A3571">
            <v>1352</v>
          </cell>
          <cell r="B3571" t="str">
            <v>lilian_b60@yahoo.com.ar</v>
          </cell>
          <cell r="C3571">
            <v>44036</v>
          </cell>
          <cell r="D3571" t="str">
            <v>Abierta</v>
          </cell>
          <cell r="E3571" t="str">
            <v>Recibido</v>
          </cell>
          <cell r="F3571" t="str">
            <v>Enviado</v>
          </cell>
          <cell r="G3571" t="str">
            <v>ARS</v>
          </cell>
          <cell r="H3571" t="str">
            <v>2767.68</v>
          </cell>
          <cell r="I3571">
            <v>0</v>
          </cell>
          <cell r="J3571">
            <v>0</v>
          </cell>
          <cell r="K3571" t="str">
            <v>2767.68</v>
          </cell>
          <cell r="L3571" t="str">
            <v>Lilian Benitez</v>
          </cell>
          <cell r="M3571">
            <v>14071305</v>
          </cell>
          <cell r="N3571">
            <v>1157433209</v>
          </cell>
          <cell r="O3571" t="str">
            <v>Lilian Benitez</v>
          </cell>
          <cell r="P3571">
            <v>1157433209</v>
          </cell>
          <cell r="Q3571" t="str">
            <v>Oyuela</v>
          </cell>
          <cell r="R3571">
            <v>687</v>
          </cell>
          <cell r="T3571" t="str">
            <v>Villa dominico</v>
          </cell>
          <cell r="U3571" t="str">
            <v>Avellaneda</v>
          </cell>
          <cell r="V3571">
            <v>1874</v>
          </cell>
          <cell r="W3571" t="str">
            <v>Gran Buenos Aires</v>
          </cell>
          <cell r="Y3571" t="str">
            <v>ENVÍO SIN CARGO (CABA Y GRAN PARTE DE GBA) TIEMPO: 4 a 6 DÍAS HÁBILES</v>
          </cell>
          <cell r="Z3571" t="str">
            <v>Mercado Pago</v>
          </cell>
          <cell r="AD3571">
            <v>44036</v>
          </cell>
          <cell r="AE3571">
            <v>44036</v>
          </cell>
          <cell r="AF3571" t="str">
            <v>SET X 4PC FRASCOS BLANCO BORDE ROJO</v>
          </cell>
          <cell r="AG3571" t="str">
            <v>2022.36</v>
          </cell>
          <cell r="AH3571">
            <v>1</v>
          </cell>
          <cell r="AI3571" t="str">
            <v>BA4691</v>
          </cell>
          <cell r="AJ3571" t="str">
            <v>Móvil</v>
          </cell>
          <cell r="AK3571" t="str">
            <v>LUNES 27-07 ENTRE 8 Y 18 HORAS!</v>
          </cell>
          <cell r="AL3571">
            <v>1620002121</v>
          </cell>
          <cell r="AM3571">
            <v>266516591</v>
          </cell>
          <cell r="AN3571" t="str">
            <v>Sí</v>
          </cell>
        </row>
        <row r="3572">
          <cell r="A3572">
            <v>1352</v>
          </cell>
          <cell r="B3572" t="str">
            <v>lilian_b60@yahoo.com.ar</v>
          </cell>
          <cell r="AF3572" t="str">
            <v>FRASCO VIDRIO 19CM X 9CM DIAM</v>
          </cell>
          <cell r="AG3572" t="str">
            <v>372.66</v>
          </cell>
          <cell r="AH3572">
            <v>2</v>
          </cell>
          <cell r="AI3572" t="str">
            <v>BA6431</v>
          </cell>
          <cell r="AN3572" t="str">
            <v>Sí</v>
          </cell>
        </row>
        <row r="3573">
          <cell r="A3573">
            <v>1351</v>
          </cell>
          <cell r="B3573" t="str">
            <v>marianrosenberg@yahoo.com.ar</v>
          </cell>
          <cell r="C3573">
            <v>44036</v>
          </cell>
          <cell r="D3573" t="str">
            <v>Abierta</v>
          </cell>
          <cell r="E3573" t="str">
            <v>Recibido</v>
          </cell>
          <cell r="F3573" t="str">
            <v>Enviado</v>
          </cell>
          <cell r="G3573" t="str">
            <v>ARS</v>
          </cell>
          <cell r="H3573" t="str">
            <v>1806.31</v>
          </cell>
          <cell r="I3573" t="str">
            <v>270.95</v>
          </cell>
          <cell r="J3573">
            <v>0</v>
          </cell>
          <cell r="K3573" t="str">
            <v>1535.36</v>
          </cell>
          <cell r="L3573" t="str">
            <v>Mariana Rosenberg</v>
          </cell>
          <cell r="M3573">
            <v>30515120</v>
          </cell>
          <cell r="N3573">
            <v>1169744051</v>
          </cell>
          <cell r="O3573" t="str">
            <v>Mariana Rosenberg</v>
          </cell>
          <cell r="P3573">
            <v>1169744052</v>
          </cell>
          <cell r="Q3573" t="str">
            <v>Beruti 2814</v>
          </cell>
          <cell r="R3573">
            <v>8</v>
          </cell>
          <cell r="S3573">
            <v>25</v>
          </cell>
          <cell r="T3573" t="str">
            <v>Recoleta</v>
          </cell>
          <cell r="U3573" t="str">
            <v>Caba</v>
          </cell>
          <cell r="V3573">
            <v>1425</v>
          </cell>
          <cell r="W3573" t="str">
            <v>Capital Federal</v>
          </cell>
          <cell r="Y3573" t="str">
            <v>ENVÍO SIN CARGO (CABA Y GRAN PARTE DE GBA) TIEMPO: 4 a 6 DÍAS HÁBILES</v>
          </cell>
          <cell r="Z3573" t="str">
            <v>Mercado Pago</v>
          </cell>
          <cell r="AA3573" t="str">
            <v>NADIADICELLO</v>
          </cell>
          <cell r="AD3573">
            <v>44036</v>
          </cell>
          <cell r="AE3573">
            <v>44037</v>
          </cell>
          <cell r="AF3573" t="str">
            <v>PUFF REDONDO CHICO COLOR GRIS DE 30CM Y 30H</v>
          </cell>
          <cell r="AG3573" t="str">
            <v>1806.31</v>
          </cell>
          <cell r="AH3573">
            <v>1</v>
          </cell>
          <cell r="AI3573" t="str">
            <v>AS7256</v>
          </cell>
          <cell r="AJ3573" t="str">
            <v>Web</v>
          </cell>
          <cell r="AK3573" t="str">
            <v>JUEVES 30-07 ENTRE 8 Y 18 HORAS!</v>
          </cell>
          <cell r="AL3573">
            <v>1619933037</v>
          </cell>
          <cell r="AM3573">
            <v>266508340</v>
          </cell>
          <cell r="AN3573" t="str">
            <v>Sí</v>
          </cell>
        </row>
        <row r="3574">
          <cell r="A3574">
            <v>1350</v>
          </cell>
          <cell r="B3574" t="str">
            <v>paulacambiazzo@hotmail.com</v>
          </cell>
          <cell r="C3574">
            <v>44036</v>
          </cell>
          <cell r="D3574" t="str">
            <v>Abierta</v>
          </cell>
          <cell r="E3574" t="str">
            <v>Recibido</v>
          </cell>
          <cell r="F3574" t="str">
            <v>Enviado</v>
          </cell>
          <cell r="G3574" t="str">
            <v>ARS</v>
          </cell>
          <cell r="H3574" t="str">
            <v>2310.18</v>
          </cell>
          <cell r="I3574">
            <v>0</v>
          </cell>
          <cell r="J3574">
            <v>0</v>
          </cell>
          <cell r="K3574" t="str">
            <v>2310.18</v>
          </cell>
          <cell r="L3574" t="str">
            <v>Paula Cambiazzo</v>
          </cell>
          <cell r="M3574">
            <v>25578327</v>
          </cell>
          <cell r="N3574">
            <v>1164327042</v>
          </cell>
          <cell r="O3574" t="str">
            <v>Paula Cambiazzo</v>
          </cell>
          <cell r="P3574">
            <v>1164327042</v>
          </cell>
          <cell r="Q3574" t="str">
            <v>Islandia</v>
          </cell>
          <cell r="R3574">
            <v>3416</v>
          </cell>
          <cell r="T3574" t="str">
            <v>Lanus Oeste</v>
          </cell>
          <cell r="U3574" t="str">
            <v>Lanus</v>
          </cell>
          <cell r="V3574">
            <v>1826</v>
          </cell>
          <cell r="W3574" t="str">
            <v>Gran Buenos Aires</v>
          </cell>
          <cell r="Y3574" t="str">
            <v>ENVÍO SIN CARGO (CABA Y GRAN PARTE DE GBA) TIEMPO: 4 a 6 DÍAS HÁBILES</v>
          </cell>
          <cell r="Z3574" t="str">
            <v>Mercado Pago</v>
          </cell>
          <cell r="AD3574">
            <v>44036</v>
          </cell>
          <cell r="AE3574">
            <v>44036</v>
          </cell>
          <cell r="AF3574" t="str">
            <v>INDIVIDUAL DE CUERINA 32.5CM DIAM</v>
          </cell>
          <cell r="AG3574" t="str">
            <v>385.03</v>
          </cell>
          <cell r="AH3574">
            <v>6</v>
          </cell>
          <cell r="AI3574" t="str">
            <v>CHUIN03C</v>
          </cell>
          <cell r="AJ3574" t="str">
            <v>Web</v>
          </cell>
          <cell r="AK3574" t="str">
            <v>LUNES 27-07 ENTRE 8 Y 18 HORAS!</v>
          </cell>
          <cell r="AL3574">
            <v>1619850791</v>
          </cell>
          <cell r="AM3574">
            <v>266500285</v>
          </cell>
          <cell r="AN3574" t="str">
            <v>Sí</v>
          </cell>
        </row>
        <row r="3575">
          <cell r="A3575">
            <v>1349</v>
          </cell>
          <cell r="B3575" t="str">
            <v>micaela_assis@hotmail.com</v>
          </cell>
          <cell r="C3575">
            <v>44036</v>
          </cell>
          <cell r="D3575" t="str">
            <v>Abierta</v>
          </cell>
          <cell r="E3575" t="str">
            <v>Recibido</v>
          </cell>
          <cell r="F3575" t="str">
            <v>Enviado</v>
          </cell>
          <cell r="G3575" t="str">
            <v>ARS</v>
          </cell>
          <cell r="H3575">
            <v>3299</v>
          </cell>
          <cell r="I3575" t="str">
            <v>494.85</v>
          </cell>
          <cell r="J3575">
            <v>0</v>
          </cell>
          <cell r="K3575" t="str">
            <v>2804.15</v>
          </cell>
          <cell r="L3575" t="str">
            <v>Micaela Assis</v>
          </cell>
          <cell r="M3575">
            <v>30728074</v>
          </cell>
          <cell r="N3575">
            <v>2214082827</v>
          </cell>
          <cell r="O3575" t="str">
            <v>Micaela Assis</v>
          </cell>
          <cell r="P3575">
            <v>2214082827</v>
          </cell>
          <cell r="Q3575" t="str">
            <v>Club de campo los ceibos lote 116</v>
          </cell>
          <cell r="R3575">
            <v>116</v>
          </cell>
          <cell r="U3575" t="str">
            <v>City bell</v>
          </cell>
          <cell r="V3575">
            <v>1440</v>
          </cell>
          <cell r="W3575" t="str">
            <v>Capital Federal</v>
          </cell>
          <cell r="Y3575" t="str">
            <v>ENVÍO SIN CARGO (CABA Y GRAN PARTE DE GBA) TIEMPO: 4 a 6 DÍAS HÁBILES</v>
          </cell>
          <cell r="Z3575" t="str">
            <v>Mercado Pago</v>
          </cell>
          <cell r="AA3575" t="str">
            <v>PERCHERO</v>
          </cell>
          <cell r="AB3575" t="str">
            <v xml:space="preserve">La localidad es city bell C.P. 1896 </v>
          </cell>
          <cell r="AD3575">
            <v>44036</v>
          </cell>
          <cell r="AE3575">
            <v>44049</v>
          </cell>
          <cell r="AF3575" t="str">
            <v>TOALLERO  NORDICO DUBLIN 100x60x19 CM</v>
          </cell>
          <cell r="AG3575">
            <v>3299</v>
          </cell>
          <cell r="AH3575">
            <v>1</v>
          </cell>
          <cell r="AI3575" t="str">
            <v>JPY60X100</v>
          </cell>
          <cell r="AJ3575" t="str">
            <v>Móvil</v>
          </cell>
          <cell r="AK3575" t="str">
            <v>LUNES 10-08 ENTRE 8 Y 18 HORAS!</v>
          </cell>
          <cell r="AL3575">
            <v>1619336941</v>
          </cell>
          <cell r="AM3575">
            <v>266433016</v>
          </cell>
          <cell r="AN3575" t="str">
            <v>Sí</v>
          </cell>
        </row>
        <row r="3576">
          <cell r="A3576">
            <v>1348</v>
          </cell>
          <cell r="B3576" t="str">
            <v>4mbelen10@gmail.com</v>
          </cell>
          <cell r="C3576">
            <v>44036</v>
          </cell>
          <cell r="D3576" t="str">
            <v>Abierta</v>
          </cell>
          <cell r="E3576" t="str">
            <v>Recibido</v>
          </cell>
          <cell r="F3576" t="str">
            <v>Enviado</v>
          </cell>
          <cell r="G3576" t="str">
            <v>ARS</v>
          </cell>
          <cell r="H3576" t="str">
            <v>2129.12</v>
          </cell>
          <cell r="I3576" t="str">
            <v>319.37</v>
          </cell>
          <cell r="J3576">
            <v>0</v>
          </cell>
          <cell r="K3576" t="str">
            <v>1809.75</v>
          </cell>
          <cell r="L3576" t="str">
            <v>Maria Belen Perez</v>
          </cell>
          <cell r="M3576">
            <v>38613472</v>
          </cell>
          <cell r="N3576">
            <v>1565678382</v>
          </cell>
          <cell r="O3576" t="str">
            <v>Maria Belen Perez</v>
          </cell>
          <cell r="P3576">
            <v>1565678382</v>
          </cell>
          <cell r="Q3576" t="str">
            <v>Avenida Montes de Oca</v>
          </cell>
          <cell r="R3576">
            <v>606</v>
          </cell>
          <cell r="S3576" t="str">
            <v>4 D</v>
          </cell>
          <cell r="T3576" t="str">
            <v>Barracas</v>
          </cell>
          <cell r="U3576" t="str">
            <v>Caba</v>
          </cell>
          <cell r="V3576">
            <v>1270</v>
          </cell>
          <cell r="W3576" t="str">
            <v>Capital Federal</v>
          </cell>
          <cell r="Y3576" t="str">
            <v>ENVÍO SIN CARGO (CABA Y GRAN PARTE DE GBA) TIEMPO: 4 a 6 DÍAS HÁBILES</v>
          </cell>
          <cell r="Z3576" t="str">
            <v>Mercado Pago</v>
          </cell>
          <cell r="AA3576" t="str">
            <v>NADIADICELLO</v>
          </cell>
          <cell r="AB3576" t="str">
            <v>Por favor envolver para regalo</v>
          </cell>
          <cell r="AC3576" t="str">
            <v>PEDIDOS JUNTOS 1367 Y 1348</v>
          </cell>
          <cell r="AD3576">
            <v>44036</v>
          </cell>
          <cell r="AE3576">
            <v>44037</v>
          </cell>
          <cell r="AF3576" t="str">
            <v>ESPEJO CON BASE DE MADERA MARRON CLARO 25,5 X 15 CM</v>
          </cell>
          <cell r="AG3576" t="str">
            <v>640.52</v>
          </cell>
          <cell r="AH3576">
            <v>1</v>
          </cell>
          <cell r="AI3576" t="str">
            <v>DE7595</v>
          </cell>
          <cell r="AJ3576" t="str">
            <v>Web</v>
          </cell>
          <cell r="AK3576" t="str">
            <v>JUEVES 30-07 ENTRE 8 Y 18 HORAS!</v>
          </cell>
          <cell r="AL3576">
            <v>1619248949</v>
          </cell>
          <cell r="AM3576">
            <v>266408887</v>
          </cell>
          <cell r="AN3576" t="str">
            <v>Sí</v>
          </cell>
        </row>
        <row r="3577">
          <cell r="A3577">
            <v>1348</v>
          </cell>
          <cell r="B3577" t="str">
            <v>4mbelen10@gmail.com</v>
          </cell>
          <cell r="AF3577" t="str">
            <v>APOYA PAVA MADERA CERCO 17,5 CM</v>
          </cell>
          <cell r="AG3577" t="str">
            <v>186.32</v>
          </cell>
          <cell r="AH3577">
            <v>1</v>
          </cell>
          <cell r="AI3577" t="str">
            <v>BA5450</v>
          </cell>
          <cell r="AN3577" t="str">
            <v>Sí</v>
          </cell>
        </row>
        <row r="3578">
          <cell r="A3578">
            <v>1348</v>
          </cell>
          <cell r="B3578" t="str">
            <v>4mbelen10@gmail.com</v>
          </cell>
          <cell r="AF3578" t="str">
            <v>ESPATULA RANURADA DISTINTOS COLORES (Negro)</v>
          </cell>
          <cell r="AG3578" t="str">
            <v>236.5</v>
          </cell>
          <cell r="AH3578">
            <v>1</v>
          </cell>
          <cell r="AI3578" t="str">
            <v>BP12002</v>
          </cell>
          <cell r="AN3578" t="str">
            <v>Sí</v>
          </cell>
        </row>
        <row r="3579">
          <cell r="A3579">
            <v>1348</v>
          </cell>
          <cell r="B3579" t="str">
            <v>4mbelen10@gmail.com</v>
          </cell>
          <cell r="AF3579" t="str">
            <v>PISAPAPAS DISTINTOS COLORES (Rojo)</v>
          </cell>
          <cell r="AG3579" t="str">
            <v>236.5</v>
          </cell>
          <cell r="AH3579">
            <v>1</v>
          </cell>
          <cell r="AI3579" t="str">
            <v>BP17003</v>
          </cell>
          <cell r="AN3579" t="str">
            <v>Sí</v>
          </cell>
        </row>
        <row r="3580">
          <cell r="A3580">
            <v>1348</v>
          </cell>
          <cell r="B3580" t="str">
            <v>4mbelen10@gmail.com</v>
          </cell>
          <cell r="AF3580" t="str">
            <v>TABLA BLANCA 35.5 CM DIAM</v>
          </cell>
          <cell r="AG3580" t="str">
            <v>337.58</v>
          </cell>
          <cell r="AH3580">
            <v>1</v>
          </cell>
          <cell r="AI3580" t="str">
            <v>42BA1021</v>
          </cell>
          <cell r="AN3580" t="str">
            <v>Sí</v>
          </cell>
        </row>
        <row r="3581">
          <cell r="A3581">
            <v>1348</v>
          </cell>
          <cell r="B3581" t="str">
            <v>4mbelen10@gmail.com</v>
          </cell>
          <cell r="AF3581" t="str">
            <v>BOWL BAMBOO GRIS 6X12CM</v>
          </cell>
          <cell r="AG3581" t="str">
            <v>491.7</v>
          </cell>
          <cell r="AH3581">
            <v>1</v>
          </cell>
          <cell r="AI3581" t="str">
            <v>BA7832</v>
          </cell>
          <cell r="AN3581" t="str">
            <v>Sí</v>
          </cell>
        </row>
        <row r="3582">
          <cell r="A3582">
            <v>1347</v>
          </cell>
          <cell r="B3582" t="str">
            <v>andreaalzogaray@gmail.com</v>
          </cell>
          <cell r="C3582">
            <v>44036</v>
          </cell>
          <cell r="D3582" t="str">
            <v>Abierta</v>
          </cell>
          <cell r="E3582" t="str">
            <v>Recibido</v>
          </cell>
          <cell r="F3582" t="str">
            <v>Enviado</v>
          </cell>
          <cell r="G3582" t="str">
            <v>ARS</v>
          </cell>
          <cell r="H3582" t="str">
            <v>2677.43</v>
          </cell>
          <cell r="I3582" t="str">
            <v>401.61</v>
          </cell>
          <cell r="J3582">
            <v>0</v>
          </cell>
          <cell r="K3582" t="str">
            <v>2275.82</v>
          </cell>
          <cell r="L3582" t="str">
            <v>Andrea Alzogaray</v>
          </cell>
          <cell r="M3582">
            <v>28319725</v>
          </cell>
          <cell r="N3582">
            <v>1157518262</v>
          </cell>
          <cell r="O3582" t="str">
            <v>Andrea Alzogaray</v>
          </cell>
          <cell r="P3582">
            <v>1157518262</v>
          </cell>
          <cell r="Q3582" t="str">
            <v>Av Hipolito Yrigoyen</v>
          </cell>
          <cell r="R3582">
            <v>2560</v>
          </cell>
          <cell r="S3582" t="str">
            <v>Dto 4</v>
          </cell>
          <cell r="T3582" t="str">
            <v>Florida</v>
          </cell>
          <cell r="U3582" t="str">
            <v>Vicente Lopez</v>
          </cell>
          <cell r="V3582">
            <v>1602</v>
          </cell>
          <cell r="W3582" t="str">
            <v>Gran Buenos Aires</v>
          </cell>
          <cell r="Y3582" t="str">
            <v>ENVÍO SIN CARGO (CABA Y GRAN PARTE DE GBA) TIEMPO: 4 a 6 DÍAS HÁBILES</v>
          </cell>
          <cell r="Z3582" t="str">
            <v>Mercado Pago</v>
          </cell>
          <cell r="AA3582" t="str">
            <v>NADIADICELLO</v>
          </cell>
          <cell r="AD3582">
            <v>44036</v>
          </cell>
          <cell r="AE3582">
            <v>44039</v>
          </cell>
          <cell r="AF3582" t="str">
            <v>RALLADOR SET 4 PIEZAS COLORES VARIOS 29,5 X 5 CM</v>
          </cell>
          <cell r="AG3582" t="str">
            <v>725.52</v>
          </cell>
          <cell r="AH3582">
            <v>1</v>
          </cell>
          <cell r="AI3582" t="str">
            <v>BA6443</v>
          </cell>
          <cell r="AJ3582" t="str">
            <v>Web</v>
          </cell>
          <cell r="AK3582" t="str">
            <v>JUEVES 30-07 ENTRE 8 Y 18 HORAS!</v>
          </cell>
          <cell r="AL3582">
            <v>1619146652</v>
          </cell>
          <cell r="AM3582">
            <v>263965249</v>
          </cell>
          <cell r="AN3582" t="str">
            <v>Sí</v>
          </cell>
        </row>
        <row r="3583">
          <cell r="A3583">
            <v>1347</v>
          </cell>
          <cell r="B3583" t="str">
            <v>andreaalzogaray@gmail.com</v>
          </cell>
          <cell r="AF3583" t="str">
            <v>BANDEJA BAMBOO BLANCA 35X4,5CM</v>
          </cell>
          <cell r="AG3583" t="str">
            <v>1951.91</v>
          </cell>
          <cell r="AH3583">
            <v>1</v>
          </cell>
          <cell r="AI3583" t="str">
            <v>BA7779</v>
          </cell>
          <cell r="AN3583" t="str">
            <v>Sí</v>
          </cell>
        </row>
        <row r="3584">
          <cell r="A3584">
            <v>1346</v>
          </cell>
          <cell r="B3584" t="str">
            <v>alcapparelli@gmail.com</v>
          </cell>
          <cell r="C3584">
            <v>44036</v>
          </cell>
          <cell r="D3584" t="str">
            <v>Abierta</v>
          </cell>
          <cell r="E3584" t="str">
            <v>Recibido</v>
          </cell>
          <cell r="F3584" t="str">
            <v>Enviado</v>
          </cell>
          <cell r="G3584" t="str">
            <v>ARS</v>
          </cell>
          <cell r="H3584" t="str">
            <v>695.11</v>
          </cell>
          <cell r="I3584">
            <v>0</v>
          </cell>
          <cell r="J3584">
            <v>0</v>
          </cell>
          <cell r="K3584" t="str">
            <v>695.11</v>
          </cell>
          <cell r="L3584" t="str">
            <v>Antonela Capparelli</v>
          </cell>
          <cell r="M3584">
            <v>36610111</v>
          </cell>
          <cell r="N3584">
            <v>1150152630</v>
          </cell>
          <cell r="O3584" t="str">
            <v>Antonela Capparelli</v>
          </cell>
          <cell r="P3584">
            <v>1150152630</v>
          </cell>
          <cell r="Q3584" t="str">
            <v>Puerto Rico</v>
          </cell>
          <cell r="R3584">
            <v>2271</v>
          </cell>
          <cell r="T3584" t="str">
            <v>Martinez</v>
          </cell>
          <cell r="U3584" t="str">
            <v>San Isidro</v>
          </cell>
          <cell r="V3584">
            <v>1640</v>
          </cell>
          <cell r="W3584" t="str">
            <v>Gran Buenos Aires</v>
          </cell>
          <cell r="Y3584" t="str">
            <v>ENVÍO SIN CARGO (CABA Y GRAN PARTE DE GBA) TIEMPO: 4 a 6 DÍAS HÁBILES</v>
          </cell>
          <cell r="Z3584" t="str">
            <v>Mercado Pago</v>
          </cell>
          <cell r="AD3584">
            <v>44036</v>
          </cell>
          <cell r="AE3584">
            <v>44039</v>
          </cell>
          <cell r="AF3584" t="str">
            <v>YERBERO NEGRO JACK DANIELS SETX 2  14,5 X 8,5 CM.</v>
          </cell>
          <cell r="AG3584" t="str">
            <v>695.11</v>
          </cell>
          <cell r="AH3584">
            <v>1</v>
          </cell>
          <cell r="AI3584" t="str">
            <v>645LA77010</v>
          </cell>
          <cell r="AJ3584" t="str">
            <v>Móvil</v>
          </cell>
          <cell r="AK3584" t="str">
            <v>JUEVES 30-07 ENTRE 8 Y 18 HORAS!</v>
          </cell>
          <cell r="AL3584">
            <v>1618902759</v>
          </cell>
          <cell r="AM3584">
            <v>266241789</v>
          </cell>
          <cell r="AN3584" t="str">
            <v>Sí</v>
          </cell>
        </row>
        <row r="3585">
          <cell r="A3585">
            <v>1345</v>
          </cell>
          <cell r="B3585" t="str">
            <v>marielavallacco@hotmail.com</v>
          </cell>
          <cell r="C3585">
            <v>44036</v>
          </cell>
          <cell r="D3585" t="str">
            <v>Abierta</v>
          </cell>
          <cell r="E3585" t="str">
            <v>Recibido</v>
          </cell>
          <cell r="F3585" t="str">
            <v>Enviado</v>
          </cell>
          <cell r="G3585" t="str">
            <v>ARS</v>
          </cell>
          <cell r="H3585" t="str">
            <v>1388.01</v>
          </cell>
          <cell r="I3585" t="str">
            <v>208.2</v>
          </cell>
          <cell r="J3585">
            <v>0</v>
          </cell>
          <cell r="K3585" t="str">
            <v>1179.81</v>
          </cell>
          <cell r="L3585" t="str">
            <v>Mariela Vallacco</v>
          </cell>
          <cell r="M3585">
            <v>31327244</v>
          </cell>
          <cell r="N3585">
            <v>1536967290</v>
          </cell>
          <cell r="O3585" t="str">
            <v>Mariela Vallacco</v>
          </cell>
          <cell r="P3585">
            <v>1536967290</v>
          </cell>
          <cell r="Q3585" t="str">
            <v>Juana Azurduy</v>
          </cell>
          <cell r="R3585">
            <v>2069</v>
          </cell>
          <cell r="S3585" t="str">
            <v>Piso2 Dpto 9</v>
          </cell>
          <cell r="T3585" t="str">
            <v>Nuñez</v>
          </cell>
          <cell r="U3585" t="str">
            <v>Caba</v>
          </cell>
          <cell r="V3585">
            <v>1429</v>
          </cell>
          <cell r="W3585" t="str">
            <v>Capital Federal</v>
          </cell>
          <cell r="Y3585" t="str">
            <v>ENVÍO SIN CARGO (CABA Y GRAN PARTE DE GBA) TIEMPO: 4 a 6 DÍAS HÁBILES</v>
          </cell>
          <cell r="Z3585" t="str">
            <v>Mercado Pago</v>
          </cell>
          <cell r="AA3585" t="str">
            <v>NADIADICELLO</v>
          </cell>
          <cell r="AD3585">
            <v>44036</v>
          </cell>
          <cell r="AE3585">
            <v>44037</v>
          </cell>
          <cell r="AF3585" t="str">
            <v>BOTELLA MILK CORCHO ECOLOGICO</v>
          </cell>
          <cell r="AG3585" t="str">
            <v>392.69</v>
          </cell>
          <cell r="AH3585">
            <v>1</v>
          </cell>
          <cell r="AI3585" t="str">
            <v>019BO5218NEW</v>
          </cell>
          <cell r="AJ3585" t="str">
            <v>Móvil</v>
          </cell>
          <cell r="AK3585" t="str">
            <v>JUEVES 30-07 ENTRE 8 Y 18 HORAS!</v>
          </cell>
          <cell r="AL3585">
            <v>1618887023</v>
          </cell>
          <cell r="AM3585">
            <v>266356318</v>
          </cell>
          <cell r="AN3585" t="str">
            <v>Sí</v>
          </cell>
        </row>
        <row r="3586">
          <cell r="A3586">
            <v>1345</v>
          </cell>
          <cell r="B3586" t="str">
            <v>marielavallacco@hotmail.com</v>
          </cell>
          <cell r="AF3586" t="str">
            <v>BOWL CAPACIDAD 2,5 LTS (Negro)</v>
          </cell>
          <cell r="AG3586">
            <v>250</v>
          </cell>
          <cell r="AH3586">
            <v>1</v>
          </cell>
          <cell r="AI3586" t="str">
            <v>BP02001</v>
          </cell>
          <cell r="AN3586" t="str">
            <v>Sí</v>
          </cell>
        </row>
        <row r="3587">
          <cell r="A3587">
            <v>1345</v>
          </cell>
          <cell r="B3587" t="str">
            <v>marielavallacco@hotmail.com</v>
          </cell>
          <cell r="AF3587" t="str">
            <v>FRASCO VIDRIO 19CM X 9CM DIAM</v>
          </cell>
          <cell r="AG3587" t="str">
            <v>372.66</v>
          </cell>
          <cell r="AH3587">
            <v>2</v>
          </cell>
          <cell r="AI3587" t="str">
            <v>BA6431</v>
          </cell>
          <cell r="AN3587" t="str">
            <v>Sí</v>
          </cell>
        </row>
        <row r="3588">
          <cell r="A3588">
            <v>1344</v>
          </cell>
          <cell r="B3588" t="str">
            <v>florencia_bel@yahoo.com.ar</v>
          </cell>
          <cell r="C3588">
            <v>44035</v>
          </cell>
          <cell r="D3588" t="str">
            <v>Abierta</v>
          </cell>
          <cell r="E3588" t="str">
            <v>Recibido</v>
          </cell>
          <cell r="F3588" t="str">
            <v>Enviado</v>
          </cell>
          <cell r="G3588" t="str">
            <v>ARS</v>
          </cell>
          <cell r="H3588" t="str">
            <v>3804.79</v>
          </cell>
          <cell r="I3588" t="str">
            <v>570.72</v>
          </cell>
          <cell r="J3588">
            <v>0</v>
          </cell>
          <cell r="K3588" t="str">
            <v>3234.07</v>
          </cell>
          <cell r="L3588" t="str">
            <v>Florencia Belfiori</v>
          </cell>
          <cell r="M3588">
            <v>32493752</v>
          </cell>
          <cell r="N3588">
            <v>5491162688638</v>
          </cell>
          <cell r="O3588" t="str">
            <v>Florencia Belfiori</v>
          </cell>
          <cell r="P3588">
            <v>5491162688638</v>
          </cell>
          <cell r="Q3588" t="str">
            <v>Palpa</v>
          </cell>
          <cell r="R3588">
            <v>2831</v>
          </cell>
          <cell r="S3588" t="str">
            <v>2do 3ero</v>
          </cell>
          <cell r="T3588" t="str">
            <v>Colegiales</v>
          </cell>
          <cell r="U3588" t="str">
            <v>Caba</v>
          </cell>
          <cell r="V3588">
            <v>1426</v>
          </cell>
          <cell r="W3588" t="str">
            <v>Capital Federal</v>
          </cell>
          <cell r="Y3588" t="str">
            <v>ENVÍO SIN CARGO (CABA Y GRAN PARTE DE GBA) TIEMPO: 4 a 6 DÍAS HÁBILES</v>
          </cell>
          <cell r="Z3588" t="str">
            <v>Mercado Pago</v>
          </cell>
          <cell r="AA3588" t="str">
            <v>NADIADICELLO</v>
          </cell>
          <cell r="AD3588">
            <v>44035</v>
          </cell>
          <cell r="AE3588">
            <v>44036</v>
          </cell>
          <cell r="AF3588" t="str">
            <v>RELOJ PARED BLANCO NUM ROMANOS 23,5 X 6,8 X 28,8 CM DIAM</v>
          </cell>
          <cell r="AG3588" t="str">
            <v>1932.5</v>
          </cell>
          <cell r="AH3588">
            <v>1</v>
          </cell>
          <cell r="AI3588" t="str">
            <v>090RE7759</v>
          </cell>
          <cell r="AJ3588" t="str">
            <v>Móvil</v>
          </cell>
          <cell r="AK3588" t="str">
            <v>MARTES 28-07 ENTRE 8 Y 18 HORAS!</v>
          </cell>
          <cell r="AL3588">
            <v>1618351295</v>
          </cell>
          <cell r="AM3588">
            <v>266210932</v>
          </cell>
          <cell r="AN3588" t="str">
            <v>Sí</v>
          </cell>
        </row>
        <row r="3589">
          <cell r="A3589">
            <v>1344</v>
          </cell>
          <cell r="B3589" t="str">
            <v>florencia_bel@yahoo.com.ar</v>
          </cell>
          <cell r="AF3589" t="str">
            <v>CUCHARON DISTINTOS COLORES (Negro)</v>
          </cell>
          <cell r="AG3589" t="str">
            <v>236.5</v>
          </cell>
          <cell r="AH3589">
            <v>1</v>
          </cell>
          <cell r="AI3589" t="str">
            <v>BP16002</v>
          </cell>
          <cell r="AN3589" t="str">
            <v>Sí</v>
          </cell>
        </row>
        <row r="3590">
          <cell r="A3590">
            <v>1344</v>
          </cell>
          <cell r="B3590" t="str">
            <v>florencia_bel@yahoo.com.ar</v>
          </cell>
          <cell r="AF3590" t="str">
            <v>BROCHES PARA BOLSA FLUO BLISTER SET X 5PC  COL.SURT. 11CM</v>
          </cell>
          <cell r="AG3590" t="str">
            <v>140.9</v>
          </cell>
          <cell r="AH3590">
            <v>2</v>
          </cell>
          <cell r="AI3590" t="str">
            <v>046BR5393</v>
          </cell>
          <cell r="AN3590" t="str">
            <v>Sí</v>
          </cell>
        </row>
        <row r="3591">
          <cell r="A3591">
            <v>1344</v>
          </cell>
          <cell r="B3591" t="str">
            <v>florencia_bel@yahoo.com.ar</v>
          </cell>
          <cell r="AF3591" t="str">
            <v>SARTEN DE CERAMICA DE 24 CM C/TAPA ANTIADHERENTE</v>
          </cell>
          <cell r="AG3591" t="str">
            <v>1353.99</v>
          </cell>
          <cell r="AH3591">
            <v>1</v>
          </cell>
          <cell r="AI3591" t="str">
            <v>BA8171</v>
          </cell>
          <cell r="AN3591" t="str">
            <v>Sí</v>
          </cell>
        </row>
        <row r="3592">
          <cell r="A3592">
            <v>1343</v>
          </cell>
          <cell r="B3592" t="str">
            <v>SOFIA@GROMANTI.COM.AR</v>
          </cell>
          <cell r="C3592">
            <v>44035</v>
          </cell>
          <cell r="D3592" t="str">
            <v>Abierta</v>
          </cell>
          <cell r="E3592" t="str">
            <v>Recibido</v>
          </cell>
          <cell r="F3592" t="str">
            <v>Enviado</v>
          </cell>
          <cell r="G3592" t="str">
            <v>ARS</v>
          </cell>
          <cell r="H3592" t="str">
            <v>7019.48</v>
          </cell>
          <cell r="I3592">
            <v>0</v>
          </cell>
          <cell r="J3592">
            <v>0</v>
          </cell>
          <cell r="K3592" t="str">
            <v>7019.48</v>
          </cell>
          <cell r="L3592" t="str">
            <v>Sofia Antonella Diamanti</v>
          </cell>
          <cell r="M3592">
            <v>39492083</v>
          </cell>
          <cell r="N3592">
            <v>1141591756</v>
          </cell>
          <cell r="O3592" t="str">
            <v>Sofia Antonella DIAMANTI</v>
          </cell>
          <cell r="P3592">
            <v>1141591756</v>
          </cell>
          <cell r="Q3592" t="str">
            <v>Los Crisantemos</v>
          </cell>
          <cell r="R3592">
            <v>555</v>
          </cell>
          <cell r="S3592" t="str">
            <v>B103</v>
          </cell>
          <cell r="T3592" t="str">
            <v>BOUQUET</v>
          </cell>
          <cell r="U3592" t="str">
            <v>Manuel Alberti</v>
          </cell>
          <cell r="V3592">
            <v>1669</v>
          </cell>
          <cell r="W3592" t="str">
            <v>Gran Buenos Aires</v>
          </cell>
          <cell r="Y3592" t="str">
            <v>ENVÍO SIN CARGO (CABA Y GRAN PARTE DE GBA) TIEMPO: 4 a 6 DÍAS HÁBILES</v>
          </cell>
          <cell r="Z3592" t="str">
            <v>Mercado Pago</v>
          </cell>
          <cell r="AD3592">
            <v>44035</v>
          </cell>
          <cell r="AE3592">
            <v>44036</v>
          </cell>
          <cell r="AF3592" t="str">
            <v>SET X 7 PIEZAS BOWLS DE VIDRIO 22.5X5CM 277 ML / 6 PC DE 12.5X5.5CM 152 ML</v>
          </cell>
          <cell r="AG3592" t="str">
            <v>1036.17</v>
          </cell>
          <cell r="AH3592">
            <v>1</v>
          </cell>
          <cell r="AI3592" t="str">
            <v>09523F7</v>
          </cell>
          <cell r="AJ3592" t="str">
            <v>Web</v>
          </cell>
          <cell r="AK3592" t="str">
            <v>JUEVES 30-07 ENTRE 8 Y 18 HORAS!</v>
          </cell>
          <cell r="AL3592">
            <v>1618113434</v>
          </cell>
          <cell r="AM3592">
            <v>266100916</v>
          </cell>
          <cell r="AN3592" t="str">
            <v>Sí</v>
          </cell>
        </row>
        <row r="3593">
          <cell r="A3593">
            <v>1343</v>
          </cell>
          <cell r="B3593" t="str">
            <v>SOFIA@GROMANTI.COM.AR</v>
          </cell>
          <cell r="AF3593" t="str">
            <v>SET X 2 COPA DE HELADO PREMIUM PASABAHCE 118MM</v>
          </cell>
          <cell r="AG3593" t="str">
            <v>524.19</v>
          </cell>
          <cell r="AH3593">
            <v>3</v>
          </cell>
          <cell r="AI3593" t="str">
            <v>PA51068</v>
          </cell>
          <cell r="AN3593" t="str">
            <v>Sí</v>
          </cell>
        </row>
        <row r="3594">
          <cell r="A3594">
            <v>1343</v>
          </cell>
          <cell r="B3594" t="str">
            <v>SOFIA@GROMANTI.COM.AR</v>
          </cell>
          <cell r="AF3594" t="str">
            <v>BOMBONERA DE VIDRIO 15X11,5CM</v>
          </cell>
          <cell r="AG3594">
            <v>893</v>
          </cell>
          <cell r="AH3594">
            <v>1</v>
          </cell>
          <cell r="AI3594" t="str">
            <v>046BA6708</v>
          </cell>
          <cell r="AN3594" t="str">
            <v>Sí</v>
          </cell>
        </row>
        <row r="3595">
          <cell r="A3595">
            <v>1343</v>
          </cell>
          <cell r="B3595" t="str">
            <v>SOFIA@GROMANTI.COM.AR</v>
          </cell>
          <cell r="AF3595" t="str">
            <v>SET X 3 JARRO MUG IRISH COFFEE</v>
          </cell>
          <cell r="AG3595" t="str">
            <v>628.74</v>
          </cell>
          <cell r="AH3595">
            <v>2</v>
          </cell>
          <cell r="AI3595" t="str">
            <v>119AF3</v>
          </cell>
          <cell r="AN3595" t="str">
            <v>Sí</v>
          </cell>
        </row>
        <row r="3596">
          <cell r="A3596">
            <v>1343</v>
          </cell>
          <cell r="B3596" t="str">
            <v>SOFIA@GROMANTI.COM.AR</v>
          </cell>
          <cell r="AF3596" t="str">
            <v>RALLADOR SET 4 PIEZAS COLORES VARIOS 29,5 X 5 CM</v>
          </cell>
          <cell r="AG3596" t="str">
            <v>725.52</v>
          </cell>
          <cell r="AH3596">
            <v>1</v>
          </cell>
          <cell r="AI3596" t="str">
            <v>BA6443</v>
          </cell>
          <cell r="AN3596" t="str">
            <v>Sí</v>
          </cell>
        </row>
        <row r="3597">
          <cell r="A3597">
            <v>1343</v>
          </cell>
          <cell r="B3597" t="str">
            <v>SOFIA@GROMANTI.COM.AR</v>
          </cell>
          <cell r="AF3597" t="str">
            <v>ESPECIERO 6 PIEZAS DE ACERO INOXIDABLE 20X20 CM</v>
          </cell>
          <cell r="AG3597" t="str">
            <v>1534.74</v>
          </cell>
          <cell r="AH3597">
            <v>1</v>
          </cell>
          <cell r="AI3597" t="str">
            <v>046BA3347</v>
          </cell>
          <cell r="AN3597" t="str">
            <v>Sí</v>
          </cell>
        </row>
        <row r="3598">
          <cell r="A3598">
            <v>1342</v>
          </cell>
          <cell r="B3598" t="str">
            <v>natigomezgimenez25@gmail.com</v>
          </cell>
          <cell r="C3598">
            <v>44035</v>
          </cell>
          <cell r="D3598" t="str">
            <v>Abierta</v>
          </cell>
          <cell r="E3598" t="str">
            <v>Recibido</v>
          </cell>
          <cell r="F3598" t="str">
            <v>Enviado</v>
          </cell>
          <cell r="G3598" t="str">
            <v>ARS</v>
          </cell>
          <cell r="H3598" t="str">
            <v>3413.12</v>
          </cell>
          <cell r="I3598" t="str">
            <v>511.97</v>
          </cell>
          <cell r="J3598">
            <v>0</v>
          </cell>
          <cell r="K3598" t="str">
            <v>2901.15</v>
          </cell>
          <cell r="L3598" t="str">
            <v>Natalia Gomez gimenez</v>
          </cell>
          <cell r="M3598">
            <v>28030095</v>
          </cell>
          <cell r="N3598">
            <v>1551231813</v>
          </cell>
          <cell r="O3598" t="str">
            <v>Natalia Gomez gimenez</v>
          </cell>
          <cell r="P3598">
            <v>1551231813</v>
          </cell>
          <cell r="Q3598" t="str">
            <v>Murature</v>
          </cell>
          <cell r="R3598">
            <v>1851</v>
          </cell>
          <cell r="T3598" t="str">
            <v>Fiorito</v>
          </cell>
          <cell r="U3598" t="str">
            <v>Lomas de zamora</v>
          </cell>
          <cell r="V3598">
            <v>1832</v>
          </cell>
          <cell r="W3598" t="str">
            <v>Gran Buenos Aires</v>
          </cell>
          <cell r="Y3598" t="str">
            <v>ENVÍO SIN CARGO (CABA Y GRAN PARTE DE GBA) TIEMPO: 4 a 6 DÍAS HÁBILES</v>
          </cell>
          <cell r="Z3598" t="str">
            <v>Mercado Pago</v>
          </cell>
          <cell r="AA3598" t="str">
            <v>NADIADICELLO</v>
          </cell>
          <cell r="AB3598" t="str">
            <v>Color verde el escurridor de cubiertos</v>
          </cell>
          <cell r="AD3598">
            <v>44035</v>
          </cell>
          <cell r="AE3598">
            <v>44036</v>
          </cell>
          <cell r="AF3598" t="str">
            <v>INDIVIDUAL DE CUERINA AQUI Y AHORA RECTANGULAR 44 X 30CM</v>
          </cell>
          <cell r="AG3598" t="str">
            <v>385.03</v>
          </cell>
          <cell r="AH3598">
            <v>4</v>
          </cell>
          <cell r="AI3598" t="str">
            <v>CHUIN49R</v>
          </cell>
          <cell r="AJ3598" t="str">
            <v>Móvil</v>
          </cell>
          <cell r="AK3598" t="str">
            <v>LUNES 27-07 ENTRE 8 Y 18 HORAS!</v>
          </cell>
          <cell r="AL3598">
            <v>1618103863</v>
          </cell>
          <cell r="AM3598">
            <v>266150087</v>
          </cell>
          <cell r="AN3598" t="str">
            <v>Sí</v>
          </cell>
        </row>
        <row r="3599">
          <cell r="A3599">
            <v>1342</v>
          </cell>
          <cell r="B3599" t="str">
            <v>natigomezgimenez25@gmail.com</v>
          </cell>
          <cell r="AF3599" t="str">
            <v>ALM. 45X45 LO UNICO IMPOSIBLE CON RELLENO</v>
          </cell>
          <cell r="AG3599">
            <v>851</v>
          </cell>
          <cell r="AH3599">
            <v>1</v>
          </cell>
          <cell r="AI3599" t="str">
            <v>062AL8082</v>
          </cell>
          <cell r="AN3599" t="str">
            <v>Sí</v>
          </cell>
        </row>
        <row r="3600">
          <cell r="A3600">
            <v>1342</v>
          </cell>
          <cell r="B3600" t="str">
            <v>natigomezgimenez25@gmail.com</v>
          </cell>
          <cell r="AF3600" t="str">
            <v>ALM. CREE EN TI 45X45 CON RELLENO</v>
          </cell>
          <cell r="AG3600">
            <v>851</v>
          </cell>
          <cell r="AH3600">
            <v>1</v>
          </cell>
          <cell r="AI3600" t="str">
            <v>062AL8080</v>
          </cell>
          <cell r="AN3600" t="str">
            <v>Sí</v>
          </cell>
        </row>
        <row r="3601">
          <cell r="A3601">
            <v>1342</v>
          </cell>
          <cell r="B3601" t="str">
            <v>natigomezgimenez25@gmail.com</v>
          </cell>
          <cell r="AF3601" t="str">
            <v>ESCURRIDOR DE CUBIERTOS POR 3 DIVISIONES (Verde)</v>
          </cell>
          <cell r="AG3601">
            <v>171</v>
          </cell>
          <cell r="AH3601">
            <v>1</v>
          </cell>
          <cell r="AI3601" t="str">
            <v>0607PLA200</v>
          </cell>
          <cell r="AN3601" t="str">
            <v>Sí</v>
          </cell>
        </row>
        <row r="3602">
          <cell r="A3602">
            <v>1341</v>
          </cell>
          <cell r="B3602" t="str">
            <v>alicia.fatima@hotmail.com</v>
          </cell>
          <cell r="C3602">
            <v>44035</v>
          </cell>
          <cell r="D3602" t="str">
            <v>Abierta</v>
          </cell>
          <cell r="E3602" t="str">
            <v>Recibido</v>
          </cell>
          <cell r="F3602" t="str">
            <v>Enviado</v>
          </cell>
          <cell r="G3602" t="str">
            <v>ARS</v>
          </cell>
          <cell r="H3602" t="str">
            <v>6554.9</v>
          </cell>
          <cell r="I3602" t="str">
            <v>391.47</v>
          </cell>
          <cell r="J3602">
            <v>0</v>
          </cell>
          <cell r="K3602" t="str">
            <v>6163.43</v>
          </cell>
          <cell r="L3602" t="str">
            <v>Alicia Santoro</v>
          </cell>
          <cell r="M3602">
            <v>38892056</v>
          </cell>
          <cell r="N3602">
            <v>1131929231</v>
          </cell>
          <cell r="O3602" t="str">
            <v>Alicia Santoro</v>
          </cell>
          <cell r="P3602">
            <v>1131929231</v>
          </cell>
          <cell r="Q3602" t="str">
            <v>Coronel Sayos</v>
          </cell>
          <cell r="R3602">
            <v>624</v>
          </cell>
          <cell r="T3602" t="str">
            <v>Lomas del Mirador</v>
          </cell>
          <cell r="U3602" t="str">
            <v>La Matanza</v>
          </cell>
          <cell r="V3602">
            <v>1752</v>
          </cell>
          <cell r="W3602" t="str">
            <v>Gran Buenos Aires</v>
          </cell>
          <cell r="Y3602" t="str">
            <v>ENVÍO SIN CARGO (CABA Y GRAN PARTE DE GBA) TIEMPO: 4 a 6 DÍAS HÁBILES</v>
          </cell>
          <cell r="Z3602" t="str">
            <v>Mercado Pago</v>
          </cell>
          <cell r="AA3602" t="str">
            <v>NADIADICELLO</v>
          </cell>
          <cell r="AD3602">
            <v>44035</v>
          </cell>
          <cell r="AE3602">
            <v>44036</v>
          </cell>
          <cell r="AF3602" t="str">
            <v>RALLADOR 6 LADOS 23CM</v>
          </cell>
          <cell r="AG3602">
            <v>641</v>
          </cell>
          <cell r="AH3602">
            <v>1</v>
          </cell>
          <cell r="AI3602" t="str">
            <v>046BA6440</v>
          </cell>
          <cell r="AJ3602" t="str">
            <v>Web</v>
          </cell>
          <cell r="AK3602" t="str">
            <v>MARTES 28-07 ENTRE 8 Y 18 HORAS!</v>
          </cell>
          <cell r="AL3602">
            <v>1617988375</v>
          </cell>
          <cell r="AM3602">
            <v>266093270</v>
          </cell>
          <cell r="AN3602" t="str">
            <v>Sí</v>
          </cell>
        </row>
        <row r="3603">
          <cell r="A3603">
            <v>1341</v>
          </cell>
          <cell r="B3603" t="str">
            <v>alicia.fatima@hotmail.com</v>
          </cell>
          <cell r="AF3603" t="str">
            <v>TAMIZ</v>
          </cell>
          <cell r="AG3603" t="str">
            <v>569.8</v>
          </cell>
          <cell r="AH3603">
            <v>1</v>
          </cell>
          <cell r="AI3603" t="str">
            <v>046BA4748</v>
          </cell>
          <cell r="AN3603" t="str">
            <v>Sí</v>
          </cell>
        </row>
        <row r="3604">
          <cell r="A3604">
            <v>1341</v>
          </cell>
          <cell r="B3604" t="str">
            <v>alicia.fatima@hotmail.com</v>
          </cell>
          <cell r="AF3604" t="str">
            <v>PROMO: 2 TAZAS ROMA (COLOR A ELECCIÓN)+ INFUSOR DE TE (Azul Navy)</v>
          </cell>
          <cell r="AG3604">
            <v>1150</v>
          </cell>
          <cell r="AH3604">
            <v>1</v>
          </cell>
          <cell r="AI3604" t="str">
            <v>PO323713//PO323713//046BA4757</v>
          </cell>
          <cell r="AN3604" t="str">
            <v>Sí</v>
          </cell>
        </row>
        <row r="3605">
          <cell r="A3605">
            <v>1341</v>
          </cell>
          <cell r="B3605" t="str">
            <v>alicia.fatima@hotmail.com</v>
          </cell>
          <cell r="AF3605" t="str">
            <v>PLATO DE VIDRIO PLAYO 32CM</v>
          </cell>
          <cell r="AG3605" t="str">
            <v>396.1</v>
          </cell>
          <cell r="AH3605">
            <v>1</v>
          </cell>
          <cell r="AI3605" t="str">
            <v>046BA7449</v>
          </cell>
          <cell r="AN3605" t="str">
            <v>Sí</v>
          </cell>
        </row>
        <row r="3606">
          <cell r="A3606">
            <v>1341</v>
          </cell>
          <cell r="B3606" t="str">
            <v>alicia.fatima@hotmail.com</v>
          </cell>
          <cell r="AF3606" t="str">
            <v>PROMO SET DE VIDRIO</v>
          </cell>
          <cell r="AG3606">
            <v>2399</v>
          </cell>
          <cell r="AH3606">
            <v>1</v>
          </cell>
          <cell r="AN3606" t="str">
            <v>Sí</v>
          </cell>
        </row>
        <row r="3607">
          <cell r="A3607">
            <v>1341</v>
          </cell>
          <cell r="B3607" t="str">
            <v>alicia.fatima@hotmail.com</v>
          </cell>
          <cell r="AF3607" t="str">
            <v>TETERA DE CERAMICA 500ML+ FILTRO (Flores azules)</v>
          </cell>
          <cell r="AG3607">
            <v>1399</v>
          </cell>
          <cell r="AH3607">
            <v>1</v>
          </cell>
          <cell r="AI3607" t="str">
            <v>046BA4998</v>
          </cell>
          <cell r="AN3607" t="str">
            <v>Sí</v>
          </cell>
        </row>
        <row r="3608">
          <cell r="A3608">
            <v>1340</v>
          </cell>
          <cell r="B3608" t="str">
            <v>paula.borrero@hotmail.com</v>
          </cell>
          <cell r="C3608">
            <v>44035</v>
          </cell>
          <cell r="D3608" t="str">
            <v>Abierta</v>
          </cell>
          <cell r="E3608" t="str">
            <v>Recibido</v>
          </cell>
          <cell r="F3608" t="str">
            <v>Enviado</v>
          </cell>
          <cell r="G3608" t="str">
            <v>ARS</v>
          </cell>
          <cell r="H3608" t="str">
            <v>903.6</v>
          </cell>
          <cell r="I3608" t="str">
            <v>76.13</v>
          </cell>
          <cell r="J3608">
            <v>0</v>
          </cell>
          <cell r="K3608" t="str">
            <v>827.47</v>
          </cell>
          <cell r="L3608" t="str">
            <v>Paula borrero</v>
          </cell>
          <cell r="M3608">
            <v>38278117</v>
          </cell>
          <cell r="N3608">
            <v>1564793521</v>
          </cell>
          <cell r="O3608" t="str">
            <v>Paula borrero</v>
          </cell>
          <cell r="P3608">
            <v>1564793521</v>
          </cell>
          <cell r="Q3608" t="str">
            <v>Héctor noya</v>
          </cell>
          <cell r="R3608">
            <v>3439</v>
          </cell>
          <cell r="U3608" t="str">
            <v>Lanús</v>
          </cell>
          <cell r="V3608">
            <v>1824</v>
          </cell>
          <cell r="W3608" t="str">
            <v>Gran Buenos Aires</v>
          </cell>
          <cell r="Y3608" t="str">
            <v>ENVÍO SIN CARGO (CABA Y GRAN PARTE DE GBA) TIEMPO: 4 a 6 DÍAS HÁBILES</v>
          </cell>
          <cell r="Z3608" t="str">
            <v>Mercado Pago</v>
          </cell>
          <cell r="AA3608" t="str">
            <v>NADIADICELLO</v>
          </cell>
          <cell r="AD3608">
            <v>44035</v>
          </cell>
          <cell r="AE3608">
            <v>44036</v>
          </cell>
          <cell r="AF3608" t="str">
            <v>PLATO DE VIDRIO PLAYO 32CM</v>
          </cell>
          <cell r="AG3608" t="str">
            <v>396.1</v>
          </cell>
          <cell r="AH3608">
            <v>1</v>
          </cell>
          <cell r="AI3608" t="str">
            <v>046BA7449</v>
          </cell>
          <cell r="AJ3608" t="str">
            <v>Móvil</v>
          </cell>
          <cell r="AK3608" t="str">
            <v>LUNES 27-07 ENTRE 8 Y 18 HORAS!</v>
          </cell>
          <cell r="AL3608">
            <v>1617776489</v>
          </cell>
          <cell r="AM3608">
            <v>264741219</v>
          </cell>
          <cell r="AN3608" t="str">
            <v>Sí</v>
          </cell>
        </row>
        <row r="3609">
          <cell r="A3609">
            <v>1340</v>
          </cell>
          <cell r="B3609" t="str">
            <v>paula.borrero@hotmail.com</v>
          </cell>
          <cell r="AF3609" t="str">
            <v>FRASCO VIDRIO 19CM X 9CM DIAM</v>
          </cell>
          <cell r="AG3609" t="str">
            <v>372.66</v>
          </cell>
          <cell r="AH3609">
            <v>1</v>
          </cell>
          <cell r="AI3609" t="str">
            <v>BA6431</v>
          </cell>
          <cell r="AN3609" t="str">
            <v>Sí</v>
          </cell>
        </row>
        <row r="3610">
          <cell r="A3610">
            <v>1340</v>
          </cell>
          <cell r="B3610" t="str">
            <v>paula.borrero@hotmail.com</v>
          </cell>
          <cell r="AF3610" t="str">
            <v>DESTAPADOR - SACACORCHOS</v>
          </cell>
          <cell r="AG3610" t="str">
            <v>134.84</v>
          </cell>
          <cell r="AH3610">
            <v>1</v>
          </cell>
          <cell r="AI3610" t="str">
            <v>BA4791</v>
          </cell>
          <cell r="AN3610" t="str">
            <v>Sí</v>
          </cell>
        </row>
        <row r="3611">
          <cell r="A3611">
            <v>1339</v>
          </cell>
          <cell r="B3611" t="str">
            <v>rominalaura@hotmail.com.ar</v>
          </cell>
          <cell r="C3611">
            <v>44035</v>
          </cell>
          <cell r="D3611" t="str">
            <v>Abierta</v>
          </cell>
          <cell r="E3611" t="str">
            <v>Recibido</v>
          </cell>
          <cell r="F3611" t="str">
            <v>Enviado</v>
          </cell>
          <cell r="G3611" t="str">
            <v>ARS</v>
          </cell>
          <cell r="H3611" t="str">
            <v>745.32</v>
          </cell>
          <cell r="I3611">
            <v>0</v>
          </cell>
          <cell r="J3611">
            <v>0</v>
          </cell>
          <cell r="K3611" t="str">
            <v>745.32</v>
          </cell>
          <cell r="L3611" t="str">
            <v>Brenda romina Dos santos</v>
          </cell>
          <cell r="M3611">
            <v>39511421</v>
          </cell>
          <cell r="N3611">
            <v>1561118156</v>
          </cell>
          <cell r="O3611" t="str">
            <v>Brenda romina Dos santos</v>
          </cell>
          <cell r="P3611">
            <v>1561118156</v>
          </cell>
          <cell r="Q3611" t="str">
            <v>Paris</v>
          </cell>
          <cell r="R3611">
            <v>665</v>
          </cell>
          <cell r="T3611" t="str">
            <v>Los pinos</v>
          </cell>
          <cell r="U3611" t="str">
            <v>Villa luzuriaga</v>
          </cell>
          <cell r="V3611">
            <v>1753</v>
          </cell>
          <cell r="W3611" t="str">
            <v>Gran Buenos Aires</v>
          </cell>
          <cell r="Y3611" t="str">
            <v>ENVÍO SIN CARGO (CABA Y GRAN PARTE DE GBA) TIEMPO: 4 a 6 DÍAS HÁBILES</v>
          </cell>
          <cell r="Z3611" t="str">
            <v>Mercado Pago</v>
          </cell>
          <cell r="AD3611">
            <v>44035</v>
          </cell>
          <cell r="AE3611">
            <v>44036</v>
          </cell>
          <cell r="AF3611" t="str">
            <v>FRASCO VIDRIO 19CM X 9CM DIAM</v>
          </cell>
          <cell r="AG3611" t="str">
            <v>372.66</v>
          </cell>
          <cell r="AH3611">
            <v>2</v>
          </cell>
          <cell r="AI3611" t="str">
            <v>BA6431</v>
          </cell>
          <cell r="AJ3611" t="str">
            <v>Móvil</v>
          </cell>
          <cell r="AK3611" t="str">
            <v>MIERCOLES 29-07 ENTRE 8 Y 18 HORAS!</v>
          </cell>
          <cell r="AL3611">
            <v>1617434334</v>
          </cell>
          <cell r="AM3611">
            <v>266012471</v>
          </cell>
          <cell r="AN3611" t="str">
            <v>Sí</v>
          </cell>
        </row>
        <row r="3612">
          <cell r="A3612">
            <v>1338</v>
          </cell>
          <cell r="B3612" t="str">
            <v>jimesol82@hotmail.com</v>
          </cell>
          <cell r="C3612">
            <v>44035</v>
          </cell>
          <cell r="D3612" t="str">
            <v>Abierta</v>
          </cell>
          <cell r="E3612" t="str">
            <v>Recibido</v>
          </cell>
          <cell r="F3612" t="str">
            <v>Enviado</v>
          </cell>
          <cell r="G3612" t="str">
            <v>ARS</v>
          </cell>
          <cell r="H3612">
            <v>1650</v>
          </cell>
          <cell r="I3612">
            <v>0</v>
          </cell>
          <cell r="J3612">
            <v>0</v>
          </cell>
          <cell r="K3612">
            <v>1650</v>
          </cell>
          <cell r="L3612" t="str">
            <v>Jimena Torres mora</v>
          </cell>
          <cell r="M3612">
            <v>29402509</v>
          </cell>
          <cell r="N3612">
            <v>1131001246</v>
          </cell>
          <cell r="O3612" t="str">
            <v>Jimena Torres mora</v>
          </cell>
          <cell r="P3612">
            <v>1131001246</v>
          </cell>
          <cell r="Q3612" t="str">
            <v>Ignacio alsina</v>
          </cell>
          <cell r="R3612">
            <v>3734</v>
          </cell>
          <cell r="T3612" t="str">
            <v>Ituzaingo</v>
          </cell>
          <cell r="U3612" t="str">
            <v>Buenos Aires</v>
          </cell>
          <cell r="V3612">
            <v>1713</v>
          </cell>
          <cell r="W3612" t="str">
            <v>Gran Buenos Aires</v>
          </cell>
          <cell r="Y3612" t="str">
            <v>ENVÍO SIN CARGO (CABA Y GRAN PARTE DE GBA) TIEMPO: 4 a 6 DÍAS HÁBILES</v>
          </cell>
          <cell r="Z3612" t="str">
            <v>Mercado Pago</v>
          </cell>
          <cell r="AB3612" t="str">
            <v>Hola quiero 1 en color verde y otro en color fuxia GRACIAS</v>
          </cell>
          <cell r="AD3612">
            <v>44035</v>
          </cell>
          <cell r="AE3612">
            <v>44036</v>
          </cell>
          <cell r="AF3612" t="str">
            <v>AUTOMATE "QUO" CON BOMBILLA DE METAL (Amarillo)</v>
          </cell>
          <cell r="AG3612">
            <v>825</v>
          </cell>
          <cell r="AH3612">
            <v>2</v>
          </cell>
          <cell r="AJ3612" t="str">
            <v>Móvil</v>
          </cell>
          <cell r="AK3612" t="str">
            <v>MIERCOLES 29-07 ENTRE 8 Y 18 HORAS!</v>
          </cell>
          <cell r="AL3612">
            <v>1617371195</v>
          </cell>
          <cell r="AM3612">
            <v>266007146</v>
          </cell>
          <cell r="AN3612" t="str">
            <v>Sí</v>
          </cell>
        </row>
        <row r="3613">
          <cell r="A3613">
            <v>1337</v>
          </cell>
          <cell r="B3613" t="str">
            <v>lali.diazg7@gmail.com</v>
          </cell>
          <cell r="C3613">
            <v>44035</v>
          </cell>
          <cell r="D3613" t="str">
            <v>Abierta</v>
          </cell>
          <cell r="E3613" t="str">
            <v>Anulado</v>
          </cell>
          <cell r="F3613" t="str">
            <v>Enviado</v>
          </cell>
          <cell r="G3613" t="str">
            <v>ARS</v>
          </cell>
          <cell r="H3613" t="str">
            <v>1516.11</v>
          </cell>
          <cell r="I3613">
            <v>1500</v>
          </cell>
          <cell r="J3613">
            <v>520</v>
          </cell>
          <cell r="K3613" t="str">
            <v>536.11</v>
          </cell>
          <cell r="L3613" t="str">
            <v>Lara Diaz</v>
          </cell>
          <cell r="M3613">
            <v>40142913</v>
          </cell>
          <cell r="N3613">
            <v>1144726001</v>
          </cell>
          <cell r="O3613" t="str">
            <v>Lara Diaz</v>
          </cell>
          <cell r="P3613">
            <v>1144726001</v>
          </cell>
          <cell r="Q3613" t="str">
            <v>Mendoza</v>
          </cell>
          <cell r="R3613">
            <v>2727</v>
          </cell>
          <cell r="U3613" t="str">
            <v>San Miguel</v>
          </cell>
          <cell r="V3613">
            <v>1663</v>
          </cell>
          <cell r="W3613" t="str">
            <v>Gran Buenos Aires</v>
          </cell>
          <cell r="Y3613" t="str">
            <v>Correo Argentino - Encomienda Clásica</v>
          </cell>
          <cell r="Z3613" t="str">
            <v>Mercado Pago</v>
          </cell>
          <cell r="AA3613" t="str">
            <v>LALIDIAZ</v>
          </cell>
          <cell r="AC3613" t="str">
            <v>NO PAGO CORREO SOLO HICIMOS ESA OPCION PORQUE NO TE PERMITE  EL ENVIO SIN CARGO</v>
          </cell>
          <cell r="AE3613">
            <v>44036</v>
          </cell>
          <cell r="AF3613" t="str">
            <v>SR. DISPENSER  COLORES SURTIDOS. (Blanco)</v>
          </cell>
          <cell r="AG3613" t="str">
            <v>490.6</v>
          </cell>
          <cell r="AH3613">
            <v>1</v>
          </cell>
          <cell r="AI3613" t="str">
            <v>Q056</v>
          </cell>
          <cell r="AJ3613" t="str">
            <v>Móvil</v>
          </cell>
          <cell r="AK3613" t="str">
            <v>JUEVES 30-07 ENTRE 8 Y 18 HORAS!</v>
          </cell>
          <cell r="AL3613">
            <v>1617297337</v>
          </cell>
          <cell r="AM3613">
            <v>265923204</v>
          </cell>
          <cell r="AN3613" t="str">
            <v>Sí</v>
          </cell>
        </row>
        <row r="3614">
          <cell r="A3614">
            <v>1337</v>
          </cell>
          <cell r="B3614" t="str">
            <v>lali.diazg7@gmail.com</v>
          </cell>
          <cell r="AF3614" t="str">
            <v>RALLADOR 4 LADOS (Naranja)</v>
          </cell>
          <cell r="AG3614" t="str">
            <v>511.85</v>
          </cell>
          <cell r="AH3614">
            <v>1</v>
          </cell>
          <cell r="AN3614" t="str">
            <v>Sí</v>
          </cell>
        </row>
        <row r="3615">
          <cell r="A3615">
            <v>1337</v>
          </cell>
          <cell r="B3615" t="str">
            <v>lali.diazg7@gmail.com</v>
          </cell>
          <cell r="AF3615" t="str">
            <v>FRASCO VIDRIO 19CM X 9CM DIAM</v>
          </cell>
          <cell r="AG3615" t="str">
            <v>372.66</v>
          </cell>
          <cell r="AH3615">
            <v>1</v>
          </cell>
          <cell r="AI3615" t="str">
            <v>BA6431</v>
          </cell>
          <cell r="AN3615" t="str">
            <v>Sí</v>
          </cell>
        </row>
        <row r="3616">
          <cell r="A3616">
            <v>1337</v>
          </cell>
          <cell r="B3616" t="str">
            <v>lali.diazg7@gmail.com</v>
          </cell>
          <cell r="AF3616" t="str">
            <v>JABONERA DE SILICONA 13,2 X 10CM (AB7487)</v>
          </cell>
          <cell r="AG3616">
            <v>141</v>
          </cell>
          <cell r="AH3616">
            <v>1</v>
          </cell>
          <cell r="AI3616" t="str">
            <v>046AB6638</v>
          </cell>
          <cell r="AN3616" t="str">
            <v>Sí</v>
          </cell>
        </row>
        <row r="3617">
          <cell r="A3617">
            <v>1336</v>
          </cell>
          <cell r="B3617" t="str">
            <v>castellucciocarola@gmail.com</v>
          </cell>
          <cell r="C3617">
            <v>44035</v>
          </cell>
          <cell r="D3617" t="str">
            <v>Abierta</v>
          </cell>
          <cell r="E3617" t="str">
            <v>Recibido</v>
          </cell>
          <cell r="G3617" t="str">
            <v>ARS</v>
          </cell>
          <cell r="H3617">
            <v>1000</v>
          </cell>
          <cell r="I3617">
            <v>0</v>
          </cell>
          <cell r="J3617">
            <v>0</v>
          </cell>
          <cell r="K3617">
            <v>1000</v>
          </cell>
          <cell r="L3617" t="str">
            <v>Carola Castelluccio</v>
          </cell>
          <cell r="M3617">
            <v>41835659</v>
          </cell>
          <cell r="N3617">
            <v>1154543031</v>
          </cell>
          <cell r="Z3617" t="str">
            <v>Mercado Pago</v>
          </cell>
          <cell r="AD3617">
            <v>44035</v>
          </cell>
          <cell r="AF3617" t="str">
            <v>GIFT CARD BRONZE</v>
          </cell>
          <cell r="AG3617">
            <v>1000</v>
          </cell>
          <cell r="AH3617">
            <v>1</v>
          </cell>
          <cell r="AJ3617" t="str">
            <v>Web</v>
          </cell>
          <cell r="AK3617" t="str">
            <v/>
          </cell>
          <cell r="AL3617">
            <v>1617265553</v>
          </cell>
          <cell r="AM3617">
            <v>265985960</v>
          </cell>
          <cell r="AN3617" t="str">
            <v>No</v>
          </cell>
        </row>
        <row r="3618">
          <cell r="A3618">
            <v>1335</v>
          </cell>
          <cell r="B3618" t="str">
            <v>giuliana.aguirre95@hotmail.com</v>
          </cell>
          <cell r="C3618">
            <v>44035</v>
          </cell>
          <cell r="D3618" t="str">
            <v>Abierta</v>
          </cell>
          <cell r="E3618" t="str">
            <v>Recibido</v>
          </cell>
          <cell r="F3618" t="str">
            <v>Enviado</v>
          </cell>
          <cell r="G3618" t="str">
            <v>ARS</v>
          </cell>
          <cell r="H3618">
            <v>2399</v>
          </cell>
          <cell r="I3618">
            <v>0</v>
          </cell>
          <cell r="J3618">
            <v>0</v>
          </cell>
          <cell r="K3618">
            <v>2399</v>
          </cell>
          <cell r="L3618" t="str">
            <v>Giuliana Aguirre</v>
          </cell>
          <cell r="M3618">
            <v>39352731</v>
          </cell>
          <cell r="N3618">
            <v>1133175360</v>
          </cell>
          <cell r="O3618" t="str">
            <v>Giuliana Aguirre</v>
          </cell>
          <cell r="P3618">
            <v>1133175360</v>
          </cell>
          <cell r="Q3618" t="str">
            <v>Presidente alvear</v>
          </cell>
          <cell r="R3618">
            <v>12</v>
          </cell>
          <cell r="S3618" t="str">
            <v>3 d</v>
          </cell>
          <cell r="T3618" t="str">
            <v>Haedo</v>
          </cell>
          <cell r="U3618" t="str">
            <v>Haedo</v>
          </cell>
          <cell r="V3618">
            <v>1706</v>
          </cell>
          <cell r="W3618" t="str">
            <v>Gran Buenos Aires</v>
          </cell>
          <cell r="Y3618" t="str">
            <v>ENVÍO SIN CARGO (CABA Y GRAN PARTE DE GBA) TIEMPO: 4 a 6 DÍAS HÁBILES</v>
          </cell>
          <cell r="Z3618" t="str">
            <v>Mercado Pago</v>
          </cell>
          <cell r="AD3618">
            <v>44035</v>
          </cell>
          <cell r="AE3618">
            <v>44036</v>
          </cell>
          <cell r="AF3618" t="str">
            <v>PROMO SET DE VIDRIO</v>
          </cell>
          <cell r="AG3618">
            <v>2399</v>
          </cell>
          <cell r="AH3618">
            <v>1</v>
          </cell>
          <cell r="AJ3618" t="str">
            <v>Móvil</v>
          </cell>
          <cell r="AK3618" t="str">
            <v>MIERCOLES 29-07 ENTRE 8 Y 18 HORAS!</v>
          </cell>
          <cell r="AL3618">
            <v>1617166045</v>
          </cell>
          <cell r="AM3618">
            <v>265972847</v>
          </cell>
          <cell r="AN3618" t="str">
            <v>Sí</v>
          </cell>
        </row>
        <row r="3619">
          <cell r="A3619">
            <v>1334</v>
          </cell>
          <cell r="B3619" t="str">
            <v>agostina.l.gutierrez@hotmail.com</v>
          </cell>
          <cell r="C3619">
            <v>44035</v>
          </cell>
          <cell r="D3619" t="str">
            <v>Abierta</v>
          </cell>
          <cell r="E3619" t="str">
            <v>Recibido</v>
          </cell>
          <cell r="F3619" t="str">
            <v>Enviado</v>
          </cell>
          <cell r="G3619" t="str">
            <v>ARS</v>
          </cell>
          <cell r="H3619" t="str">
            <v>4648.34</v>
          </cell>
          <cell r="I3619">
            <v>0</v>
          </cell>
          <cell r="J3619">
            <v>0</v>
          </cell>
          <cell r="K3619" t="str">
            <v>4648.34</v>
          </cell>
          <cell r="L3619" t="str">
            <v>Agostina lourdes Gutierrez</v>
          </cell>
          <cell r="M3619">
            <v>40251246</v>
          </cell>
          <cell r="N3619">
            <v>1568505259</v>
          </cell>
          <cell r="O3619" t="str">
            <v>Agostina lourdes Gutierrez</v>
          </cell>
          <cell r="P3619">
            <v>1568505259</v>
          </cell>
          <cell r="Q3619" t="str">
            <v>Las malvinas</v>
          </cell>
          <cell r="R3619">
            <v>1460</v>
          </cell>
          <cell r="U3619" t="str">
            <v>San miguel</v>
          </cell>
          <cell r="V3619">
            <v>1663</v>
          </cell>
          <cell r="W3619" t="str">
            <v>Gran Buenos Aires</v>
          </cell>
          <cell r="Y3619" t="str">
            <v>ENVÍO SIN CARGO (CABA Y GRAN PARTE DE GBA) TIEMPO: 4 a 6 DÍAS HÁBILES</v>
          </cell>
          <cell r="Z3619" t="str">
            <v>Mercado Pago</v>
          </cell>
          <cell r="AD3619">
            <v>44035</v>
          </cell>
          <cell r="AE3619">
            <v>44036</v>
          </cell>
          <cell r="AF3619" t="str">
            <v>BOWL CAPACIDAD 2,5 LTS (Negro)</v>
          </cell>
          <cell r="AG3619">
            <v>250</v>
          </cell>
          <cell r="AH3619">
            <v>2</v>
          </cell>
          <cell r="AI3619" t="str">
            <v>BP02001</v>
          </cell>
          <cell r="AJ3619" t="str">
            <v>Móvil</v>
          </cell>
          <cell r="AK3619" t="str">
            <v>JUEVES 30-07 ENTRE 8 Y 18 HORAS!</v>
          </cell>
          <cell r="AL3619">
            <v>1617129076</v>
          </cell>
          <cell r="AM3619">
            <v>265181273</v>
          </cell>
          <cell r="AN3619" t="str">
            <v>Sí</v>
          </cell>
        </row>
        <row r="3620">
          <cell r="A3620">
            <v>1334</v>
          </cell>
          <cell r="B3620" t="str">
            <v>agostina.l.gutierrez@hotmail.com</v>
          </cell>
          <cell r="AF3620" t="str">
            <v>PACK X 6 VASO BRILHANTE X 310ML</v>
          </cell>
          <cell r="AG3620" t="str">
            <v>405.99</v>
          </cell>
          <cell r="AH3620">
            <v>1</v>
          </cell>
          <cell r="AI3620" t="str">
            <v>TW4699</v>
          </cell>
          <cell r="AN3620" t="str">
            <v>Sí</v>
          </cell>
        </row>
        <row r="3621">
          <cell r="A3621">
            <v>1334</v>
          </cell>
          <cell r="B3621" t="str">
            <v>agostina.l.gutierrez@hotmail.com</v>
          </cell>
          <cell r="AF3621" t="str">
            <v>PACK X 6 VASO BELLIZE X 315ML</v>
          </cell>
          <cell r="AG3621" t="str">
            <v>715.18</v>
          </cell>
          <cell r="AH3621">
            <v>1</v>
          </cell>
          <cell r="AI3621" t="str">
            <v>TW88423</v>
          </cell>
          <cell r="AN3621" t="str">
            <v>Sí</v>
          </cell>
        </row>
        <row r="3622">
          <cell r="A3622">
            <v>1334</v>
          </cell>
          <cell r="B3622" t="str">
            <v>agostina.l.gutierrez@hotmail.com</v>
          </cell>
          <cell r="AF3622" t="str">
            <v>SET BAÑO</v>
          </cell>
          <cell r="AG3622" t="str">
            <v>1281.5</v>
          </cell>
          <cell r="AH3622">
            <v>1</v>
          </cell>
          <cell r="AI3622" t="str">
            <v>046AB6007</v>
          </cell>
          <cell r="AN3622" t="str">
            <v>Sí</v>
          </cell>
        </row>
        <row r="3623">
          <cell r="A3623">
            <v>1334</v>
          </cell>
          <cell r="B3623" t="str">
            <v>agostina.l.gutierrez@hotmail.com</v>
          </cell>
          <cell r="AF3623" t="str">
            <v>PISAPAPAS DISTINTOS COLORES (Negro)</v>
          </cell>
          <cell r="AG3623" t="str">
            <v>236.5</v>
          </cell>
          <cell r="AH3623">
            <v>1</v>
          </cell>
          <cell r="AI3623" t="str">
            <v>BP17002</v>
          </cell>
          <cell r="AN3623" t="str">
            <v>Sí</v>
          </cell>
        </row>
        <row r="3624">
          <cell r="A3624">
            <v>1334</v>
          </cell>
          <cell r="B3624" t="str">
            <v>agostina.l.gutierrez@hotmail.com</v>
          </cell>
          <cell r="AF3624" t="str">
            <v>ESPATULA RANURADA DISTINTOS COLORES (Negro)</v>
          </cell>
          <cell r="AG3624" t="str">
            <v>236.5</v>
          </cell>
          <cell r="AH3624">
            <v>1</v>
          </cell>
          <cell r="AI3624" t="str">
            <v>BP12002</v>
          </cell>
          <cell r="AN3624" t="str">
            <v>Sí</v>
          </cell>
        </row>
        <row r="3625">
          <cell r="A3625">
            <v>1334</v>
          </cell>
          <cell r="B3625" t="str">
            <v>agostina.l.gutierrez@hotmail.com</v>
          </cell>
          <cell r="AF3625" t="str">
            <v>CUCHARA DISTINTOS COLORES (Negro)</v>
          </cell>
          <cell r="AG3625" t="str">
            <v>236.5</v>
          </cell>
          <cell r="AH3625">
            <v>1</v>
          </cell>
          <cell r="AI3625" t="str">
            <v>BP15002</v>
          </cell>
          <cell r="AN3625" t="str">
            <v>Sí</v>
          </cell>
        </row>
        <row r="3626">
          <cell r="A3626">
            <v>1334</v>
          </cell>
          <cell r="B3626" t="str">
            <v>agostina.l.gutierrez@hotmail.com</v>
          </cell>
          <cell r="AF3626" t="str">
            <v>SET X 7 PIEZAS BOWLS DE VIDRIO 22.5X5CM 277 ML / 6 PC DE 12.5X5.5CM 152 ML</v>
          </cell>
          <cell r="AG3626" t="str">
            <v>1036.17</v>
          </cell>
          <cell r="AH3626">
            <v>1</v>
          </cell>
          <cell r="AI3626" t="str">
            <v>09523F7</v>
          </cell>
          <cell r="AN3626" t="str">
            <v>Sí</v>
          </cell>
        </row>
        <row r="3627">
          <cell r="A3627">
            <v>1333</v>
          </cell>
          <cell r="B3627" t="str">
            <v>andrea-maimo@hotmail.com</v>
          </cell>
          <cell r="C3627">
            <v>44035</v>
          </cell>
          <cell r="D3627" t="str">
            <v>Abierta</v>
          </cell>
          <cell r="E3627" t="str">
            <v>Recibido</v>
          </cell>
          <cell r="F3627" t="str">
            <v>Enviado</v>
          </cell>
          <cell r="G3627" t="str">
            <v>ARS</v>
          </cell>
          <cell r="H3627" t="str">
            <v>2376.6</v>
          </cell>
          <cell r="I3627">
            <v>0</v>
          </cell>
          <cell r="J3627">
            <v>0</v>
          </cell>
          <cell r="K3627" t="str">
            <v>2376.6</v>
          </cell>
          <cell r="L3627" t="str">
            <v>Andrea Soledad Maimo</v>
          </cell>
          <cell r="M3627">
            <v>29596283</v>
          </cell>
          <cell r="N3627">
            <v>376154251397</v>
          </cell>
          <cell r="O3627" t="str">
            <v>Andrea Soledad MAIMO</v>
          </cell>
          <cell r="P3627">
            <v>376154251397</v>
          </cell>
          <cell r="Q3627" t="str">
            <v>Carhue</v>
          </cell>
          <cell r="R3627">
            <v>2556</v>
          </cell>
          <cell r="U3627" t="str">
            <v>Caba</v>
          </cell>
          <cell r="V3627">
            <v>1440</v>
          </cell>
          <cell r="W3627" t="str">
            <v>Capital Federal</v>
          </cell>
          <cell r="Y3627" t="str">
            <v>ENVÍO SIN CARGO (CABA Y GRAN PARTE DE GBA) TIEMPO: 4 a 6 DÍAS HÁBILES</v>
          </cell>
          <cell r="Z3627" t="str">
            <v>Mercado Pago</v>
          </cell>
          <cell r="AB3627" t="str">
            <v>Enviar a Yapeguay 4075 CP 3300 Posadas Misiones</v>
          </cell>
          <cell r="AC3627" t="str">
            <v>ORDEN 1332 Y 1333 VAN AMBAS A MISIONES POR CORREO ARGENTINO PAGO EN UNO SOLO EL ENVIO SINO NO LE DEJABA COMPRAR</v>
          </cell>
          <cell r="AD3627">
            <v>44035</v>
          </cell>
          <cell r="AE3627">
            <v>44039</v>
          </cell>
          <cell r="AF3627" t="str">
            <v>PLATO DE VIDRIO PLAYO 32CM</v>
          </cell>
          <cell r="AG3627" t="str">
            <v>396.1</v>
          </cell>
          <cell r="AH3627">
            <v>6</v>
          </cell>
          <cell r="AI3627" t="str">
            <v>046BA7449</v>
          </cell>
          <cell r="AJ3627" t="str">
            <v>Móvil</v>
          </cell>
          <cell r="AK3627" t="str">
            <v>EL MIERCOLES 29-07 SE ENVIA AL CORREO ARGENTINO! ENTRE 15 Y 18 HORAS!</v>
          </cell>
          <cell r="AL3627">
            <v>1616845860</v>
          </cell>
          <cell r="AM3627">
            <v>265894317</v>
          </cell>
          <cell r="AN3627" t="str">
            <v>Sí</v>
          </cell>
        </row>
        <row r="3628">
          <cell r="A3628">
            <v>1332</v>
          </cell>
          <cell r="B3628" t="str">
            <v>andrea-maimo@hotmail.com</v>
          </cell>
          <cell r="C3628">
            <v>44035</v>
          </cell>
          <cell r="D3628" t="str">
            <v>Abierta</v>
          </cell>
          <cell r="E3628" t="str">
            <v>Recibido</v>
          </cell>
          <cell r="F3628" t="str">
            <v>Enviado</v>
          </cell>
          <cell r="G3628" t="str">
            <v>ARS</v>
          </cell>
          <cell r="H3628">
            <v>2861</v>
          </cell>
          <cell r="I3628">
            <v>0</v>
          </cell>
          <cell r="J3628">
            <v>975</v>
          </cell>
          <cell r="K3628">
            <v>3836</v>
          </cell>
          <cell r="L3628" t="str">
            <v>Andrea Soledad Maimo</v>
          </cell>
          <cell r="M3628">
            <v>29596283</v>
          </cell>
          <cell r="N3628">
            <v>376154251397</v>
          </cell>
          <cell r="O3628" t="str">
            <v>Andrea Soledad MAIMO</v>
          </cell>
          <cell r="P3628">
            <v>376154251397</v>
          </cell>
          <cell r="Q3628" t="str">
            <v>Yapeguay</v>
          </cell>
          <cell r="R3628">
            <v>4075</v>
          </cell>
          <cell r="T3628" t="str">
            <v>Papini</v>
          </cell>
          <cell r="U3628" t="str">
            <v>Posadas</v>
          </cell>
          <cell r="V3628">
            <v>3300</v>
          </cell>
          <cell r="W3628" t="str">
            <v>Misiones</v>
          </cell>
          <cell r="Y3628" t="str">
            <v>Correo Argentino - Encomienda Clásica</v>
          </cell>
          <cell r="Z3628" t="str">
            <v>Mercado Pago</v>
          </cell>
          <cell r="AC3628" t="str">
            <v>ORDEN 1332 Y 1333 VAN AMBAS A MISIONES POR CORREO ARGENTINO PAGO EN UNO SOLO EL ENVIO SINO NO LE DEJABA COMPRAR</v>
          </cell>
          <cell r="AD3628">
            <v>44035</v>
          </cell>
          <cell r="AE3628">
            <v>44039</v>
          </cell>
          <cell r="AF3628" t="str">
            <v>JUEGO X 6 PLATOS PLAYOS PARTHENON ROJOS 26CM</v>
          </cell>
          <cell r="AG3628">
            <v>2861</v>
          </cell>
          <cell r="AH3628">
            <v>1</v>
          </cell>
          <cell r="AI3628" t="str">
            <v>PO416472</v>
          </cell>
          <cell r="AJ3628" t="str">
            <v>Móvil</v>
          </cell>
          <cell r="AK3628" t="str">
            <v>EL MIERCOLES 29-07 SE ENVIA AL CORREO ARGENTINO! ENTRE 15 Y 18 HORAS!</v>
          </cell>
          <cell r="AL3628">
            <v>1616765810</v>
          </cell>
          <cell r="AM3628">
            <v>265778948</v>
          </cell>
          <cell r="AN3628" t="str">
            <v>Sí</v>
          </cell>
        </row>
        <row r="3629">
          <cell r="A3629">
            <v>1331</v>
          </cell>
          <cell r="B3629" t="str">
            <v>mati.losada@hotmail.com</v>
          </cell>
          <cell r="C3629">
            <v>44034</v>
          </cell>
          <cell r="D3629" t="str">
            <v>Abierta</v>
          </cell>
          <cell r="E3629" t="str">
            <v>Recibido</v>
          </cell>
          <cell r="F3629" t="str">
            <v>Enviado</v>
          </cell>
          <cell r="G3629" t="str">
            <v>ARS</v>
          </cell>
          <cell r="H3629" t="str">
            <v>6826.7</v>
          </cell>
          <cell r="I3629">
            <v>0</v>
          </cell>
          <cell r="J3629">
            <v>0</v>
          </cell>
          <cell r="K3629" t="str">
            <v>6826.7</v>
          </cell>
          <cell r="L3629" t="str">
            <v>Romina Mazzeo</v>
          </cell>
          <cell r="M3629">
            <v>38072218</v>
          </cell>
          <cell r="N3629">
            <v>1130797801</v>
          </cell>
          <cell r="O3629" t="str">
            <v>Romina Mazzeo</v>
          </cell>
          <cell r="P3629">
            <v>1130797801</v>
          </cell>
          <cell r="Q3629" t="str">
            <v>Oslo</v>
          </cell>
          <cell r="R3629">
            <v>1376</v>
          </cell>
          <cell r="U3629" t="str">
            <v>Capital Federal</v>
          </cell>
          <cell r="V3629">
            <v>1427</v>
          </cell>
          <cell r="W3629" t="str">
            <v>Capital Federal</v>
          </cell>
          <cell r="Y3629" t="str">
            <v>ENVÍO SIN CARGO (CABA Y GRAN PARTE DE GBA) TIEMPO: 4 a 6 DÍAS HÁBILES</v>
          </cell>
          <cell r="Z3629" t="str">
            <v>Mercado Pago</v>
          </cell>
          <cell r="AD3629">
            <v>44034</v>
          </cell>
          <cell r="AE3629">
            <v>44036</v>
          </cell>
          <cell r="AF3629" t="str">
            <v>BOWL BAMBOO BLANCO 6X15CM</v>
          </cell>
          <cell r="AG3629">
            <v>539</v>
          </cell>
          <cell r="AH3629">
            <v>2</v>
          </cell>
          <cell r="AI3629" t="str">
            <v>BA7797</v>
          </cell>
          <cell r="AJ3629" t="str">
            <v>Web</v>
          </cell>
          <cell r="AK3629" t="str">
            <v>MARTES 28-07 ENTRE 8 Y 18 HORAS!</v>
          </cell>
          <cell r="AL3629">
            <v>1615809994</v>
          </cell>
          <cell r="AM3629">
            <v>265652611</v>
          </cell>
          <cell r="AN3629" t="str">
            <v>Sí</v>
          </cell>
        </row>
        <row r="3630">
          <cell r="A3630">
            <v>1331</v>
          </cell>
          <cell r="B3630" t="str">
            <v>mati.losada@hotmail.com</v>
          </cell>
          <cell r="AF3630" t="str">
            <v>FUENTE PARA HORNO 2,8 LITROS PASABAHCE</v>
          </cell>
          <cell r="AG3630" t="str">
            <v>1277.45</v>
          </cell>
          <cell r="AH3630">
            <v>1</v>
          </cell>
          <cell r="AI3630" t="str">
            <v>PA59294</v>
          </cell>
          <cell r="AN3630" t="str">
            <v>Sí</v>
          </cell>
        </row>
        <row r="3631">
          <cell r="A3631">
            <v>1331</v>
          </cell>
          <cell r="B3631" t="str">
            <v>mati.losada@hotmail.com</v>
          </cell>
          <cell r="AF3631" t="str">
            <v>BANDEJA BAMBOO BLANCA 35X4,5CM</v>
          </cell>
          <cell r="AG3631" t="str">
            <v>1951.91</v>
          </cell>
          <cell r="AH3631">
            <v>1</v>
          </cell>
          <cell r="AI3631" t="str">
            <v>BA7779</v>
          </cell>
          <cell r="AN3631" t="str">
            <v>Sí</v>
          </cell>
        </row>
        <row r="3632">
          <cell r="A3632">
            <v>1331</v>
          </cell>
          <cell r="B3632" t="str">
            <v>mati.losada@hotmail.com</v>
          </cell>
          <cell r="AF3632" t="str">
            <v>COPETINERO BAMBOO BLANCO ALARGADO 5X30X12.5CM</v>
          </cell>
          <cell r="AG3632" t="str">
            <v>984.6</v>
          </cell>
          <cell r="AH3632">
            <v>1</v>
          </cell>
          <cell r="AI3632" t="str">
            <v>BA7794</v>
          </cell>
          <cell r="AN3632" t="str">
            <v>Sí</v>
          </cell>
        </row>
        <row r="3633">
          <cell r="A3633">
            <v>1331</v>
          </cell>
          <cell r="B3633" t="str">
            <v>mati.losada@hotmail.com</v>
          </cell>
          <cell r="AF3633" t="str">
            <v>ESPECIERO 6 PIEZAS DE ACERO INOXIDABLE 20X20 CM</v>
          </cell>
          <cell r="AG3633" t="str">
            <v>1534.74</v>
          </cell>
          <cell r="AH3633">
            <v>1</v>
          </cell>
          <cell r="AI3633" t="str">
            <v>046BA3347</v>
          </cell>
          <cell r="AN3633" t="str">
            <v>Sí</v>
          </cell>
        </row>
        <row r="3634">
          <cell r="A3634">
            <v>1330</v>
          </cell>
          <cell r="B3634" t="str">
            <v>vanilatorre@HOTMAIL.COM</v>
          </cell>
          <cell r="C3634">
            <v>44034</v>
          </cell>
          <cell r="D3634" t="str">
            <v>Abierta</v>
          </cell>
          <cell r="E3634" t="str">
            <v>Recibido</v>
          </cell>
          <cell r="F3634" t="str">
            <v>Enviado</v>
          </cell>
          <cell r="G3634" t="str">
            <v>ARS</v>
          </cell>
          <cell r="H3634" t="str">
            <v>3528.2</v>
          </cell>
          <cell r="I3634" t="str">
            <v>529.23</v>
          </cell>
          <cell r="J3634">
            <v>0</v>
          </cell>
          <cell r="K3634" t="str">
            <v>2998.97</v>
          </cell>
          <cell r="L3634" t="str">
            <v>Norma DIAZ</v>
          </cell>
          <cell r="M3634">
            <v>17031042</v>
          </cell>
          <cell r="N3634">
            <v>1144100109</v>
          </cell>
          <cell r="O3634" t="str">
            <v>Norma DIAZ</v>
          </cell>
          <cell r="P3634">
            <v>1144100109</v>
          </cell>
          <cell r="Q3634" t="str">
            <v>Neuquen</v>
          </cell>
          <cell r="R3634">
            <v>2028</v>
          </cell>
          <cell r="U3634" t="str">
            <v>Caba</v>
          </cell>
          <cell r="V3634">
            <v>1406</v>
          </cell>
          <cell r="W3634" t="str">
            <v>Capital Federal</v>
          </cell>
          <cell r="Y3634" t="str">
            <v>ENVÍO SIN CARGO (CABA Y GRAN PARTE DE GBA) TIEMPO: 4 a 6 DÍAS HÁBILES</v>
          </cell>
          <cell r="Z3634" t="str">
            <v>Mercado Pago</v>
          </cell>
          <cell r="AA3634" t="str">
            <v>GIMEACCARDI</v>
          </cell>
          <cell r="AD3634">
            <v>44034</v>
          </cell>
          <cell r="AE3634">
            <v>44036</v>
          </cell>
          <cell r="AF3634" t="str">
            <v>RALLADOR LARGO</v>
          </cell>
          <cell r="AG3634" t="str">
            <v>652.29</v>
          </cell>
          <cell r="AH3634">
            <v>1</v>
          </cell>
          <cell r="AI3634" t="str">
            <v>046BA6854</v>
          </cell>
          <cell r="AJ3634" t="str">
            <v>Web</v>
          </cell>
          <cell r="AK3634" t="str">
            <v>MARTES 28-07 ENTRE 8 Y 18 HORAS!</v>
          </cell>
          <cell r="AL3634">
            <v>1615779173</v>
          </cell>
          <cell r="AM3634">
            <v>255691573</v>
          </cell>
          <cell r="AN3634" t="str">
            <v>Sí</v>
          </cell>
        </row>
        <row r="3635">
          <cell r="A3635">
            <v>1330</v>
          </cell>
          <cell r="B3635" t="str">
            <v>vanilatorre@HOTMAIL.COM</v>
          </cell>
          <cell r="AF3635" t="str">
            <v>BANDEJA BAMBOO BLANCA 35X4,5CM</v>
          </cell>
          <cell r="AG3635" t="str">
            <v>1951.91</v>
          </cell>
          <cell r="AH3635">
            <v>1</v>
          </cell>
          <cell r="AI3635" t="str">
            <v>BA7779</v>
          </cell>
          <cell r="AN3635" t="str">
            <v>Sí</v>
          </cell>
        </row>
        <row r="3636">
          <cell r="A3636">
            <v>1330</v>
          </cell>
          <cell r="B3636" t="str">
            <v>vanilatorre@HOTMAIL.COM</v>
          </cell>
          <cell r="AF3636" t="str">
            <v>SECAPLATOS BANDEJA 46X23CM	3COL (Rojo)</v>
          </cell>
          <cell r="AG3636">
            <v>924</v>
          </cell>
          <cell r="AH3636">
            <v>1</v>
          </cell>
          <cell r="AI3636" t="str">
            <v>046BA6373</v>
          </cell>
          <cell r="AN3636" t="str">
            <v>Sí</v>
          </cell>
        </row>
        <row r="3637">
          <cell r="A3637">
            <v>1329</v>
          </cell>
          <cell r="B3637" t="str">
            <v>nicolealistereynoso@gmail.com</v>
          </cell>
          <cell r="C3637">
            <v>44034</v>
          </cell>
          <cell r="D3637" t="str">
            <v>Abierta</v>
          </cell>
          <cell r="E3637" t="str">
            <v>Recibido</v>
          </cell>
          <cell r="F3637" t="str">
            <v>Enviado</v>
          </cell>
          <cell r="G3637" t="str">
            <v>ARS</v>
          </cell>
          <cell r="H3637" t="str">
            <v>2466.6</v>
          </cell>
          <cell r="I3637" t="str">
            <v>369.99</v>
          </cell>
          <cell r="J3637">
            <v>0</v>
          </cell>
          <cell r="K3637" t="str">
            <v>2096.61</v>
          </cell>
          <cell r="L3637" t="str">
            <v>Nicole Macarena Aliste Reynoso</v>
          </cell>
          <cell r="M3637">
            <v>41259826</v>
          </cell>
          <cell r="N3637">
            <v>1161860483</v>
          </cell>
          <cell r="O3637" t="str">
            <v>Nicole Macarena Aliste Reynoso</v>
          </cell>
          <cell r="P3637">
            <v>1161860483</v>
          </cell>
          <cell r="Q3637">
            <v>29</v>
          </cell>
          <cell r="R3637">
            <v>5362</v>
          </cell>
          <cell r="U3637" t="str">
            <v>Berazategui</v>
          </cell>
          <cell r="V3637">
            <v>1884</v>
          </cell>
          <cell r="W3637" t="str">
            <v>Gran Buenos Aires</v>
          </cell>
          <cell r="Y3637" t="str">
            <v>ENVÍO SIN CARGO (CABA Y GRAN PARTE DE GBA) TIEMPO: 4 a 6 DÍAS HÁBILES</v>
          </cell>
          <cell r="Z3637" t="str">
            <v>Mercado Pago</v>
          </cell>
          <cell r="AA3637" t="str">
            <v>NADIADICELLO</v>
          </cell>
          <cell r="AD3637">
            <v>44034</v>
          </cell>
          <cell r="AE3637">
            <v>44036</v>
          </cell>
          <cell r="AF3637" t="str">
            <v>BATIDOR SEMIAUTOMATICO 34 CM</v>
          </cell>
          <cell r="AG3637" t="str">
            <v>313.5</v>
          </cell>
          <cell r="AH3637">
            <v>1</v>
          </cell>
          <cell r="AI3637" t="str">
            <v>046BA4824</v>
          </cell>
          <cell r="AJ3637" t="str">
            <v>Web</v>
          </cell>
          <cell r="AK3637" t="str">
            <v>LUNES 27-07 ENTRE 8 Y 18 HORAS!</v>
          </cell>
          <cell r="AL3637">
            <v>1615523581</v>
          </cell>
          <cell r="AM3637">
            <v>265545026</v>
          </cell>
          <cell r="AN3637" t="str">
            <v>Sí</v>
          </cell>
        </row>
        <row r="3638">
          <cell r="A3638">
            <v>1329</v>
          </cell>
          <cell r="B3638" t="str">
            <v>nicolealistereynoso@gmail.com</v>
          </cell>
          <cell r="AF3638" t="str">
            <v>RALLADOR LARGO</v>
          </cell>
          <cell r="AG3638" t="str">
            <v>652.29</v>
          </cell>
          <cell r="AH3638">
            <v>1</v>
          </cell>
          <cell r="AI3638" t="str">
            <v>046BA6854</v>
          </cell>
          <cell r="AN3638" t="str">
            <v>Sí</v>
          </cell>
        </row>
        <row r="3639">
          <cell r="A3639">
            <v>1329</v>
          </cell>
          <cell r="B3639" t="str">
            <v>nicolealistereynoso@gmail.com</v>
          </cell>
          <cell r="AF3639" t="str">
            <v>MOLINILLO MADERA</v>
          </cell>
          <cell r="AG3639" t="str">
            <v>900.81</v>
          </cell>
          <cell r="AH3639">
            <v>1</v>
          </cell>
          <cell r="AI3639" t="str">
            <v>046BA6861</v>
          </cell>
          <cell r="AN3639" t="str">
            <v>Sí</v>
          </cell>
        </row>
        <row r="3640">
          <cell r="A3640">
            <v>1329</v>
          </cell>
          <cell r="B3640" t="str">
            <v>nicolealistereynoso@gmail.com</v>
          </cell>
          <cell r="AF3640" t="str">
            <v>TAZA ROMA DE CERAMICA AZUL POPPY  275ML</v>
          </cell>
          <cell r="AG3640">
            <v>600</v>
          </cell>
          <cell r="AH3640">
            <v>1</v>
          </cell>
          <cell r="AI3640" t="str">
            <v>PO342713</v>
          </cell>
          <cell r="AN3640" t="str">
            <v>Sí</v>
          </cell>
        </row>
        <row r="3641">
          <cell r="A3641">
            <v>1328</v>
          </cell>
          <cell r="B3641" t="str">
            <v>goldaracenaf@gmail.com</v>
          </cell>
          <cell r="C3641">
            <v>44034</v>
          </cell>
          <cell r="D3641" t="str">
            <v>Abierta</v>
          </cell>
          <cell r="E3641" t="str">
            <v>Recibido</v>
          </cell>
          <cell r="F3641" t="str">
            <v>Enviado</v>
          </cell>
          <cell r="G3641" t="str">
            <v>ARS</v>
          </cell>
          <cell r="H3641">
            <v>2399</v>
          </cell>
          <cell r="I3641">
            <v>0</v>
          </cell>
          <cell r="J3641">
            <v>0</v>
          </cell>
          <cell r="K3641">
            <v>2399</v>
          </cell>
          <cell r="L3641" t="str">
            <v>Lilian Gauna</v>
          </cell>
          <cell r="M3641">
            <v>16071737</v>
          </cell>
          <cell r="N3641">
            <v>1153365655</v>
          </cell>
          <cell r="O3641" t="str">
            <v>Lilian Gauna</v>
          </cell>
          <cell r="P3641">
            <v>1153365655</v>
          </cell>
          <cell r="Q3641" t="str">
            <v>Av monroe</v>
          </cell>
          <cell r="R3641">
            <v>5372</v>
          </cell>
          <cell r="S3641" t="str">
            <v>8 C</v>
          </cell>
          <cell r="T3641" t="str">
            <v>Villa Urquiza</v>
          </cell>
          <cell r="U3641" t="str">
            <v>Caba</v>
          </cell>
          <cell r="V3641">
            <v>1431</v>
          </cell>
          <cell r="W3641" t="str">
            <v>Capital Federal</v>
          </cell>
          <cell r="Y3641" t="str">
            <v>ENVÍO SIN CARGO (CABA Y GRAN PARTE DE GBA) TIEMPO: 4 a 6 DÍAS HÁBILES</v>
          </cell>
          <cell r="Z3641" t="str">
            <v>Mercado Pago</v>
          </cell>
          <cell r="AD3641">
            <v>44034</v>
          </cell>
          <cell r="AE3641">
            <v>44036</v>
          </cell>
          <cell r="AF3641" t="str">
            <v>PROMO SET DE VIDRIO</v>
          </cell>
          <cell r="AG3641">
            <v>2399</v>
          </cell>
          <cell r="AH3641">
            <v>1</v>
          </cell>
          <cell r="AJ3641" t="str">
            <v>Web</v>
          </cell>
          <cell r="AK3641" t="str">
            <v>MARTES 28-07 ENTRE 8 Y 18 HORAS!</v>
          </cell>
          <cell r="AL3641">
            <v>1615374140</v>
          </cell>
          <cell r="AM3641">
            <v>246159713</v>
          </cell>
          <cell r="AN3641" t="str">
            <v>Sí</v>
          </cell>
        </row>
        <row r="3642">
          <cell r="A3642">
            <v>1327</v>
          </cell>
          <cell r="B3642" t="str">
            <v>bbustos@hotmail.com.ar</v>
          </cell>
          <cell r="C3642">
            <v>44034</v>
          </cell>
          <cell r="D3642" t="str">
            <v>Abierta</v>
          </cell>
          <cell r="E3642" t="str">
            <v>Recibido</v>
          </cell>
          <cell r="F3642" t="str">
            <v>Enviado</v>
          </cell>
          <cell r="G3642" t="str">
            <v>ARS</v>
          </cell>
          <cell r="H3642" t="str">
            <v>1456.76</v>
          </cell>
          <cell r="I3642">
            <v>0</v>
          </cell>
          <cell r="J3642">
            <v>0</v>
          </cell>
          <cell r="K3642" t="str">
            <v>1456.76</v>
          </cell>
          <cell r="L3642" t="str">
            <v>Liliana Villamonte</v>
          </cell>
          <cell r="M3642">
            <v>10469180</v>
          </cell>
          <cell r="N3642">
            <v>1567462590</v>
          </cell>
          <cell r="O3642" t="str">
            <v>Liliana Villamonte</v>
          </cell>
          <cell r="P3642">
            <v>1567462590</v>
          </cell>
          <cell r="Q3642" t="str">
            <v>Patagones</v>
          </cell>
          <cell r="R3642">
            <v>2847</v>
          </cell>
          <cell r="S3642">
            <v>1</v>
          </cell>
          <cell r="T3642" t="str">
            <v>Parque patricios</v>
          </cell>
          <cell r="U3642" t="str">
            <v>Caba</v>
          </cell>
          <cell r="V3642">
            <v>1437</v>
          </cell>
          <cell r="W3642" t="str">
            <v>Capital Federal</v>
          </cell>
          <cell r="Y3642" t="str">
            <v>ENVÍO SIN CARGO (CABA Y GRAN PARTE DE GBA) TIEMPO: 4 a 6 DÍAS HÁBILES</v>
          </cell>
          <cell r="Z3642" t="str">
            <v>Mercado Pago</v>
          </cell>
          <cell r="AD3642">
            <v>44034</v>
          </cell>
          <cell r="AE3642">
            <v>44036</v>
          </cell>
          <cell r="AF3642" t="str">
            <v>ACEITE Y VINAGRE SET X 2 DE 500ML</v>
          </cell>
          <cell r="AG3642" t="str">
            <v>530.16</v>
          </cell>
          <cell r="AH3642">
            <v>1</v>
          </cell>
          <cell r="AI3642" t="str">
            <v>019BO6217</v>
          </cell>
          <cell r="AJ3642" t="str">
            <v>Móvil</v>
          </cell>
          <cell r="AK3642" t="str">
            <v>MARTES 28-07 ENTRE 8 Y 18 HORAS!</v>
          </cell>
          <cell r="AL3642">
            <v>1615347907</v>
          </cell>
          <cell r="AM3642">
            <v>265527199</v>
          </cell>
          <cell r="AN3642" t="str">
            <v>Sí</v>
          </cell>
        </row>
        <row r="3643">
          <cell r="A3643">
            <v>1327</v>
          </cell>
          <cell r="B3643" t="str">
            <v>bbustos@hotmail.com.ar</v>
          </cell>
          <cell r="AF3643" t="str">
            <v>BOTELLA ESTAMPA PERMANENTE</v>
          </cell>
          <cell r="AG3643" t="str">
            <v>126.5</v>
          </cell>
          <cell r="AH3643">
            <v>1</v>
          </cell>
          <cell r="AI3643" t="str">
            <v>BOTEST</v>
          </cell>
          <cell r="AN3643" t="str">
            <v>Sí</v>
          </cell>
        </row>
        <row r="3644">
          <cell r="A3644">
            <v>1327</v>
          </cell>
          <cell r="B3644" t="str">
            <v>bbustos@hotmail.com.ar</v>
          </cell>
          <cell r="AF3644" t="str">
            <v>SARTEN FRANCESA CEREZA 20 CM ANTIADHERENTE PANELUX</v>
          </cell>
          <cell r="AG3644" t="str">
            <v>800.1</v>
          </cell>
          <cell r="AH3644">
            <v>1</v>
          </cell>
          <cell r="AI3644" t="str">
            <v>PAN73900</v>
          </cell>
          <cell r="AN3644" t="str">
            <v>Sí</v>
          </cell>
        </row>
        <row r="3645">
          <cell r="A3645">
            <v>1326</v>
          </cell>
          <cell r="B3645" t="str">
            <v>mariaflorencia_gatti@hotmail.com</v>
          </cell>
          <cell r="C3645">
            <v>44034</v>
          </cell>
          <cell r="D3645" t="str">
            <v>Abierta</v>
          </cell>
          <cell r="E3645" t="str">
            <v>Recibido</v>
          </cell>
          <cell r="F3645" t="str">
            <v>Enviado</v>
          </cell>
          <cell r="G3645" t="str">
            <v>ARS</v>
          </cell>
          <cell r="H3645" t="str">
            <v>3470.58</v>
          </cell>
          <cell r="I3645" t="str">
            <v>520.59</v>
          </cell>
          <cell r="J3645">
            <v>0</v>
          </cell>
          <cell r="K3645" t="str">
            <v>2949.99</v>
          </cell>
          <cell r="L3645" t="str">
            <v>Maria Gatti</v>
          </cell>
          <cell r="M3645">
            <v>32679518</v>
          </cell>
          <cell r="N3645">
            <v>1564050910</v>
          </cell>
          <cell r="O3645" t="str">
            <v>Maria gatti</v>
          </cell>
          <cell r="P3645">
            <v>1564050910</v>
          </cell>
          <cell r="Q3645" t="str">
            <v>Araoz</v>
          </cell>
          <cell r="R3645">
            <v>1115</v>
          </cell>
          <cell r="T3645" t="str">
            <v>ciudad madero</v>
          </cell>
          <cell r="U3645" t="str">
            <v>Ciudad Madero</v>
          </cell>
          <cell r="V3645">
            <v>1768</v>
          </cell>
          <cell r="W3645" t="str">
            <v>Gran Buenos Aires</v>
          </cell>
          <cell r="Y3645" t="str">
            <v>ENVÍO SIN CARGO (CABA Y GRAN PARTE DE GBA) TIEMPO: 4 a 6 DÍAS HÁBILES</v>
          </cell>
          <cell r="Z3645" t="str">
            <v>Mercado Pago</v>
          </cell>
          <cell r="AA3645" t="str">
            <v>NADIADICELLO</v>
          </cell>
          <cell r="AD3645">
            <v>44034</v>
          </cell>
          <cell r="AE3645">
            <v>44036</v>
          </cell>
          <cell r="AF3645" t="str">
            <v>CESTO DE BASURA ACERO INOXIDABLE 5L</v>
          </cell>
          <cell r="AG3645" t="str">
            <v>1385.48</v>
          </cell>
          <cell r="AH3645">
            <v>1</v>
          </cell>
          <cell r="AI3645" t="str">
            <v>TA7996</v>
          </cell>
          <cell r="AJ3645" t="str">
            <v>Web</v>
          </cell>
          <cell r="AK3645" t="str">
            <v>MIERCOLES 29-07 ENTRE 8 Y 18 HORAS!</v>
          </cell>
          <cell r="AL3645">
            <v>1615324683</v>
          </cell>
          <cell r="AM3645">
            <v>265514340</v>
          </cell>
          <cell r="AN3645" t="str">
            <v>Sí</v>
          </cell>
        </row>
        <row r="3646">
          <cell r="A3646">
            <v>1326</v>
          </cell>
          <cell r="B3646" t="str">
            <v>mariaflorencia_gatti@hotmail.com</v>
          </cell>
          <cell r="AF3646" t="str">
            <v>SET DE BAÑO 4 PIEZAS: DISP. + JAB + 2 PORTA CEP MARRÓN</v>
          </cell>
          <cell r="AG3646" t="str">
            <v>2085.1</v>
          </cell>
          <cell r="AH3646">
            <v>1</v>
          </cell>
          <cell r="AI3646" t="str">
            <v>046AB7311</v>
          </cell>
          <cell r="AN3646" t="str">
            <v>Sí</v>
          </cell>
        </row>
        <row r="3647">
          <cell r="A3647">
            <v>1325</v>
          </cell>
          <cell r="B3647" t="str">
            <v>marielar.sica@gmail.com</v>
          </cell>
          <cell r="C3647">
            <v>44034</v>
          </cell>
          <cell r="D3647" t="str">
            <v>Abierta</v>
          </cell>
          <cell r="E3647" t="str">
            <v>Recibido</v>
          </cell>
          <cell r="F3647" t="str">
            <v>Enviado</v>
          </cell>
          <cell r="G3647" t="str">
            <v>ARS</v>
          </cell>
          <cell r="H3647" t="str">
            <v>1327.67</v>
          </cell>
          <cell r="I3647">
            <v>1000</v>
          </cell>
          <cell r="J3647">
            <v>655</v>
          </cell>
          <cell r="K3647" t="str">
            <v>982.67</v>
          </cell>
          <cell r="L3647" t="str">
            <v>Mariela Sica</v>
          </cell>
          <cell r="M3647">
            <v>30277521</v>
          </cell>
          <cell r="N3647">
            <v>1554575182</v>
          </cell>
          <cell r="O3647" t="str">
            <v>Mariela Sica</v>
          </cell>
          <cell r="P3647">
            <v>1554575182</v>
          </cell>
          <cell r="Q3647" t="str">
            <v>Nahuel huapi</v>
          </cell>
          <cell r="R3647">
            <v>4945</v>
          </cell>
          <cell r="S3647">
            <v>0.375</v>
          </cell>
          <cell r="T3647" t="str">
            <v>Villa urquiza</v>
          </cell>
          <cell r="U3647" t="str">
            <v>Caba</v>
          </cell>
          <cell r="V3647">
            <v>1440</v>
          </cell>
          <cell r="W3647" t="str">
            <v>Capital Federal</v>
          </cell>
          <cell r="Y3647" t="str">
            <v>Correo Argentino - Encomienda Clásica</v>
          </cell>
          <cell r="Z3647" t="str">
            <v>Mercado Pago</v>
          </cell>
          <cell r="AA3647" t="str">
            <v>MARIELASICA</v>
          </cell>
          <cell r="AC3647" t="str">
            <v>SE LE DEVOLVIO 655 POR CORREO YA QUE NO LO TOMABA LA TIENDA ONLINE</v>
          </cell>
          <cell r="AD3647">
            <v>44034</v>
          </cell>
          <cell r="AE3647">
            <v>44036</v>
          </cell>
          <cell r="AF3647" t="str">
            <v>SET X 5: 2 ESPATULAS+ 3 CUCHARAS</v>
          </cell>
          <cell r="AG3647">
            <v>398</v>
          </cell>
          <cell r="AH3647">
            <v>1</v>
          </cell>
          <cell r="AI3647" t="str">
            <v>046BA4969</v>
          </cell>
          <cell r="AJ3647" t="str">
            <v>Móvil</v>
          </cell>
          <cell r="AK3647" t="str">
            <v>MARTES 28-07 ENTRE 8 Y 18 HORAS!</v>
          </cell>
          <cell r="AL3647">
            <v>1615240562</v>
          </cell>
          <cell r="AM3647">
            <v>265506194</v>
          </cell>
          <cell r="AN3647" t="str">
            <v>Sí</v>
          </cell>
        </row>
        <row r="3648">
          <cell r="A3648">
            <v>1325</v>
          </cell>
          <cell r="B3648" t="str">
            <v>marielar.sica@gmail.com</v>
          </cell>
          <cell r="AF3648" t="str">
            <v>SET X5 PICOS DE TORTA + MANGA 24CM</v>
          </cell>
          <cell r="AG3648" t="str">
            <v>433.54</v>
          </cell>
          <cell r="AH3648">
            <v>1</v>
          </cell>
          <cell r="AI3648" t="str">
            <v> 046BA4818</v>
          </cell>
          <cell r="AN3648" t="str">
            <v>Sí</v>
          </cell>
        </row>
        <row r="3649">
          <cell r="A3649">
            <v>1325</v>
          </cell>
          <cell r="B3649" t="str">
            <v>marielar.sica@gmail.com</v>
          </cell>
          <cell r="AF3649" t="str">
            <v>DESTAPADOR - SACACORCHOS</v>
          </cell>
          <cell r="AG3649" t="str">
            <v>134.84</v>
          </cell>
          <cell r="AH3649">
            <v>1</v>
          </cell>
          <cell r="AI3649" t="str">
            <v>BA4791</v>
          </cell>
          <cell r="AN3649" t="str">
            <v>Sí</v>
          </cell>
        </row>
        <row r="3650">
          <cell r="A3650">
            <v>1325</v>
          </cell>
          <cell r="B3650" t="str">
            <v>marielar.sica@gmail.com</v>
          </cell>
          <cell r="AF3650" t="str">
            <v>RALLADOR SET 4 PIEZAS VARIOS COLORES 22 CM</v>
          </cell>
          <cell r="AG3650" t="str">
            <v>361.29</v>
          </cell>
          <cell r="AH3650">
            <v>1</v>
          </cell>
          <cell r="AI3650" t="str">
            <v>BA7376</v>
          </cell>
          <cell r="AN3650" t="str">
            <v>Sí</v>
          </cell>
        </row>
        <row r="3651">
          <cell r="A3651">
            <v>1324</v>
          </cell>
          <cell r="B3651" t="str">
            <v>lula.025@hotmail.com</v>
          </cell>
          <cell r="C3651">
            <v>44034</v>
          </cell>
          <cell r="D3651" t="str">
            <v>Abierta</v>
          </cell>
          <cell r="E3651" t="str">
            <v>Recibido</v>
          </cell>
          <cell r="F3651" t="str">
            <v>Enviado</v>
          </cell>
          <cell r="G3651" t="str">
            <v>ARS</v>
          </cell>
          <cell r="H3651" t="str">
            <v>1806.31</v>
          </cell>
          <cell r="I3651">
            <v>0</v>
          </cell>
          <cell r="J3651">
            <v>0</v>
          </cell>
          <cell r="K3651" t="str">
            <v>1806.31</v>
          </cell>
          <cell r="L3651" t="str">
            <v>Lucia Belen Rainero</v>
          </cell>
          <cell r="M3651">
            <v>38050480</v>
          </cell>
          <cell r="N3651">
            <v>1158221508</v>
          </cell>
          <cell r="O3651" t="str">
            <v>Lucia Belen Rainero</v>
          </cell>
          <cell r="P3651">
            <v>1158221508</v>
          </cell>
          <cell r="Q3651" t="str">
            <v>Cavassa</v>
          </cell>
          <cell r="R3651">
            <v>2773</v>
          </cell>
          <cell r="S3651">
            <v>4.1666666666666664E-2</v>
          </cell>
          <cell r="T3651" t="str">
            <v>Caseros</v>
          </cell>
          <cell r="U3651" t="str">
            <v>Provincia de Buenos Aires, partido 3 de febrero</v>
          </cell>
          <cell r="V3651">
            <v>1678</v>
          </cell>
          <cell r="W3651" t="str">
            <v>Gran Buenos Aires</v>
          </cell>
          <cell r="Y3651" t="str">
            <v>ENVÍO SIN CARGO (CABA Y GRAN PARTE DE GBA) TIEMPO: 4 a 6 DÍAS HÁBILES</v>
          </cell>
          <cell r="Z3651" t="str">
            <v>Mercado Pago</v>
          </cell>
          <cell r="AC3651" t="str">
            <v>ORDEN 1324 CAMBIA DE DIRECCION PORQUE SE INCENDIO EL EDIFICIO A CABA CONDARCO2898 2DO 5 VILLA DEL PARQUE</v>
          </cell>
          <cell r="AD3651">
            <v>44034</v>
          </cell>
          <cell r="AE3651">
            <v>44036</v>
          </cell>
          <cell r="AF3651" t="str">
            <v>PUFF REDONDO CHICO BLANCO DE 30CM Y 30H</v>
          </cell>
          <cell r="AG3651" t="str">
            <v>1806.31</v>
          </cell>
          <cell r="AH3651">
            <v>1</v>
          </cell>
          <cell r="AI3651" t="str">
            <v>AS7258</v>
          </cell>
          <cell r="AJ3651" t="str">
            <v>Web</v>
          </cell>
          <cell r="AK3651" t="str">
            <v>JUEVES 30-07 ENTRE 8 Y 18 HORAS!</v>
          </cell>
          <cell r="AL3651">
            <v>1615042750</v>
          </cell>
          <cell r="AM3651">
            <v>265472117</v>
          </cell>
          <cell r="AN3651" t="str">
            <v>Sí</v>
          </cell>
        </row>
        <row r="3652">
          <cell r="A3652">
            <v>1323</v>
          </cell>
          <cell r="B3652" t="str">
            <v>padulaa.andre@gmail.com</v>
          </cell>
          <cell r="C3652">
            <v>44034</v>
          </cell>
          <cell r="D3652" t="str">
            <v>Abierta</v>
          </cell>
          <cell r="E3652" t="str">
            <v>Recibido</v>
          </cell>
          <cell r="F3652" t="str">
            <v>Enviado</v>
          </cell>
          <cell r="G3652" t="str">
            <v>ARS</v>
          </cell>
          <cell r="H3652" t="str">
            <v>2318.16</v>
          </cell>
          <cell r="I3652">
            <v>0</v>
          </cell>
          <cell r="J3652">
            <v>0</v>
          </cell>
          <cell r="K3652" t="str">
            <v>2318.16</v>
          </cell>
          <cell r="L3652" t="str">
            <v>Andrea Padula</v>
          </cell>
          <cell r="M3652">
            <v>20570100</v>
          </cell>
          <cell r="N3652">
            <v>1163378266</v>
          </cell>
          <cell r="O3652" t="str">
            <v>Andrea Padula</v>
          </cell>
          <cell r="P3652">
            <v>1163378266</v>
          </cell>
          <cell r="Q3652" t="str">
            <v>Francisco Bilbao</v>
          </cell>
          <cell r="R3652">
            <v>3507</v>
          </cell>
          <cell r="S3652" t="str">
            <v>entre Pergamino y Azul</v>
          </cell>
          <cell r="T3652" t="str">
            <v>Parque Avellaneda</v>
          </cell>
          <cell r="U3652" t="str">
            <v>Caba</v>
          </cell>
          <cell r="V3652">
            <v>1407</v>
          </cell>
          <cell r="W3652" t="str">
            <v>Capital Federal</v>
          </cell>
          <cell r="Y3652" t="str">
            <v>ENVÍO SIN CARGO (CABA Y GRAN PARTE DE GBA) TIEMPO: 4 a 6 DÍAS HÁBILES</v>
          </cell>
          <cell r="Z3652" t="str">
            <v>Mercado Pago</v>
          </cell>
          <cell r="AD3652">
            <v>44034</v>
          </cell>
          <cell r="AE3652">
            <v>44036</v>
          </cell>
          <cell r="AF3652" t="str">
            <v>PUFF REDONDO CHICO COLOR GRIS DE 30CM Y 30H</v>
          </cell>
          <cell r="AG3652" t="str">
            <v>1806.31</v>
          </cell>
          <cell r="AH3652">
            <v>1</v>
          </cell>
          <cell r="AI3652" t="str">
            <v>AS7256</v>
          </cell>
          <cell r="AJ3652" t="str">
            <v>Web</v>
          </cell>
          <cell r="AK3652" t="str">
            <v>MARTES 28-07 ENTRE 8 Y 18 HORAS!</v>
          </cell>
          <cell r="AL3652">
            <v>1615041495</v>
          </cell>
          <cell r="AM3652">
            <v>260886506</v>
          </cell>
          <cell r="AN3652" t="str">
            <v>Sí</v>
          </cell>
        </row>
        <row r="3653">
          <cell r="A3653">
            <v>1323</v>
          </cell>
          <cell r="B3653" t="str">
            <v>padulaa.andre@gmail.com</v>
          </cell>
          <cell r="AF3653" t="str">
            <v>RALLADOR DE MANO 4 LADOS 20CM (Naranja)</v>
          </cell>
          <cell r="AG3653" t="str">
            <v>511.85</v>
          </cell>
          <cell r="AH3653">
            <v>1</v>
          </cell>
          <cell r="AI3653" t="str">
            <v>046BA7389</v>
          </cell>
          <cell r="AN3653" t="str">
            <v>Sí</v>
          </cell>
        </row>
        <row r="3654">
          <cell r="A3654">
            <v>1322</v>
          </cell>
          <cell r="B3654" t="str">
            <v>anabelcapizzi@gmail.com</v>
          </cell>
          <cell r="C3654">
            <v>44034</v>
          </cell>
          <cell r="D3654" t="str">
            <v>Abierta</v>
          </cell>
          <cell r="E3654" t="str">
            <v>Recibido</v>
          </cell>
          <cell r="F3654" t="str">
            <v>Enviado</v>
          </cell>
          <cell r="G3654" t="str">
            <v>ARS</v>
          </cell>
          <cell r="H3654" t="str">
            <v>1227.43</v>
          </cell>
          <cell r="I3654" t="str">
            <v>184.11</v>
          </cell>
          <cell r="J3654">
            <v>0</v>
          </cell>
          <cell r="K3654" t="str">
            <v>1043.32</v>
          </cell>
          <cell r="L3654" t="str">
            <v>Anabel Capizzi</v>
          </cell>
          <cell r="M3654">
            <v>32947181</v>
          </cell>
          <cell r="N3654">
            <v>1158659270</v>
          </cell>
          <cell r="O3654" t="str">
            <v>Anabel Capizzi</v>
          </cell>
          <cell r="P3654">
            <v>1158659270</v>
          </cell>
          <cell r="Q3654" t="str">
            <v>Belelli</v>
          </cell>
          <cell r="R3654">
            <v>198</v>
          </cell>
          <cell r="S3654" t="str">
            <v>Casa - tercera casa desde Sáenz, de rejas grises</v>
          </cell>
          <cell r="T3654" t="str">
            <v>Lomas de Zamora</v>
          </cell>
          <cell r="U3654" t="str">
            <v>Lomas De Zamora</v>
          </cell>
          <cell r="V3654">
            <v>1832</v>
          </cell>
          <cell r="W3654" t="str">
            <v>Gran Buenos Aires</v>
          </cell>
          <cell r="Y3654" t="str">
            <v>ENVÍO SIN CARGO (CABA Y GRAN PARTE DE GBA) TIEMPO: 4 a 6 DÍAS HÁBILES</v>
          </cell>
          <cell r="Z3654" t="str">
            <v>Mercado Pago</v>
          </cell>
          <cell r="AA3654" t="str">
            <v>GIMEACCARDI</v>
          </cell>
          <cell r="AB3654" t="str">
            <v>Con respecto a la dirección, es Belelli 198, entre calles Sáenz y Boedo. Está mal la numeración, y desde Sáenz es la tercera casa, de rejas grises.</v>
          </cell>
          <cell r="AD3654">
            <v>44034</v>
          </cell>
          <cell r="AE3654">
            <v>44036</v>
          </cell>
          <cell r="AF3654" t="str">
            <v>FRASCO DE ACRILICO TAPA CELESTE 0,6 L</v>
          </cell>
          <cell r="AG3654" t="str">
            <v>195.85</v>
          </cell>
          <cell r="AH3654">
            <v>1</v>
          </cell>
          <cell r="AI3654" t="str">
            <v>BA4011</v>
          </cell>
          <cell r="AJ3654" t="str">
            <v>Web</v>
          </cell>
          <cell r="AK3654" t="str">
            <v>LUNES 27-07 ENTRE 8 Y 18 HORAS!</v>
          </cell>
          <cell r="AL3654">
            <v>1614980987</v>
          </cell>
          <cell r="AM3654">
            <v>265374210</v>
          </cell>
          <cell r="AN3654" t="str">
            <v>Sí</v>
          </cell>
        </row>
        <row r="3655">
          <cell r="A3655">
            <v>1322</v>
          </cell>
          <cell r="B3655" t="str">
            <v>anabelcapizzi@gmail.com</v>
          </cell>
          <cell r="AF3655" t="str">
            <v>UNTADOR CRISTAL 1 PIEZA 14,5CM MOTIV. SIN ELECCIÓN</v>
          </cell>
          <cell r="AG3655" t="str">
            <v>23.29</v>
          </cell>
          <cell r="AH3655">
            <v>2</v>
          </cell>
          <cell r="AI3655" t="str">
            <v>019BA6981</v>
          </cell>
          <cell r="AN3655" t="str">
            <v>Sí</v>
          </cell>
        </row>
        <row r="3656">
          <cell r="A3656">
            <v>1322</v>
          </cell>
          <cell r="B3656" t="str">
            <v>anabelcapizzi@gmail.com</v>
          </cell>
          <cell r="AF3656" t="str">
            <v>BOWL NEGRO 400CC TRANSLUCIDO</v>
          </cell>
          <cell r="AG3656" t="str">
            <v>183.5</v>
          </cell>
          <cell r="AH3656">
            <v>2</v>
          </cell>
          <cell r="AI3656" t="str">
            <v>BP01102</v>
          </cell>
          <cell r="AN3656" t="str">
            <v>Sí</v>
          </cell>
        </row>
        <row r="3657">
          <cell r="A3657">
            <v>1322</v>
          </cell>
          <cell r="B3657" t="str">
            <v>anabelcapizzi@gmail.com</v>
          </cell>
          <cell r="AF3657" t="str">
            <v>COLADOR DIAM 24CM X 8,5CM ALTO</v>
          </cell>
          <cell r="AG3657">
            <v>618</v>
          </cell>
          <cell r="AH3657">
            <v>1</v>
          </cell>
          <cell r="AI3657" t="str">
            <v>046BA8163</v>
          </cell>
          <cell r="AN3657" t="str">
            <v>Sí</v>
          </cell>
        </row>
        <row r="3658">
          <cell r="A3658">
            <v>1321</v>
          </cell>
          <cell r="B3658" t="str">
            <v>andreafmanzi@gmail.com</v>
          </cell>
          <cell r="C3658">
            <v>44034</v>
          </cell>
          <cell r="D3658" t="str">
            <v>Abierta</v>
          </cell>
          <cell r="E3658" t="str">
            <v>Recibido</v>
          </cell>
          <cell r="F3658" t="str">
            <v>Enviado</v>
          </cell>
          <cell r="G3658" t="str">
            <v>ARS</v>
          </cell>
          <cell r="H3658" t="str">
            <v>1096.7</v>
          </cell>
          <cell r="I3658">
            <v>0</v>
          </cell>
          <cell r="J3658">
            <v>0</v>
          </cell>
          <cell r="K3658" t="str">
            <v>1096.7</v>
          </cell>
          <cell r="L3658" t="str">
            <v>Andrea Manzi</v>
          </cell>
          <cell r="M3658">
            <v>22364266</v>
          </cell>
          <cell r="N3658">
            <v>1165803920</v>
          </cell>
          <cell r="O3658" t="str">
            <v>Andrea manzi</v>
          </cell>
          <cell r="P3658">
            <v>1165803920</v>
          </cell>
          <cell r="Q3658" t="str">
            <v>Alsina</v>
          </cell>
          <cell r="R3658">
            <v>1120</v>
          </cell>
          <cell r="U3658" t="str">
            <v>Ramos Mejia</v>
          </cell>
          <cell r="V3658">
            <v>1704</v>
          </cell>
          <cell r="W3658" t="str">
            <v>Gran Buenos Aires</v>
          </cell>
          <cell r="Y3658" t="str">
            <v>ENVÍO SIN CARGO (CABA Y GRAN PARTE DE GBA) TIEMPO: 4 a 6 DÍAS HÁBILES</v>
          </cell>
          <cell r="Z3658" t="str">
            <v>Mercado Pago</v>
          </cell>
          <cell r="AB3658" t="str">
            <v>ESTE PEDIDO VA JUNTO CON UNA MOPA DE CAMBIO !!!!!!!!(EL PALO NO ENROSCA )</v>
          </cell>
          <cell r="AD3658">
            <v>44034</v>
          </cell>
          <cell r="AE3658">
            <v>44034</v>
          </cell>
          <cell r="AF3658" t="str">
            <v>BATIDOR SEMIAUTOMATICO 34 CM</v>
          </cell>
          <cell r="AG3658" t="str">
            <v>313.5</v>
          </cell>
          <cell r="AH3658">
            <v>1</v>
          </cell>
          <cell r="AI3658" t="str">
            <v>046BA4824</v>
          </cell>
          <cell r="AJ3658" t="str">
            <v>Web</v>
          </cell>
          <cell r="AK3658" t="str">
            <v>LLEGA EL 24-07 ENTRE 8 Y 18 HORAS!</v>
          </cell>
          <cell r="AL3658">
            <v>1614312654</v>
          </cell>
          <cell r="AM3658">
            <v>265323501</v>
          </cell>
          <cell r="AN3658" t="str">
            <v>Sí</v>
          </cell>
        </row>
        <row r="3659">
          <cell r="A3659">
            <v>1321</v>
          </cell>
          <cell r="B3659" t="str">
            <v>andreafmanzi@gmail.com</v>
          </cell>
          <cell r="AF3659" t="str">
            <v>TRAPEADOR DE MANO VERDE 38X12 CM</v>
          </cell>
          <cell r="AG3659" t="str">
            <v>391.6</v>
          </cell>
          <cell r="AH3659">
            <v>2</v>
          </cell>
          <cell r="AI3659" t="str">
            <v>046LI7902</v>
          </cell>
          <cell r="AN3659" t="str">
            <v>Sí</v>
          </cell>
        </row>
        <row r="3660">
          <cell r="A3660">
            <v>1320</v>
          </cell>
          <cell r="B3660" t="str">
            <v>clarabgonzalez@gmail.com</v>
          </cell>
          <cell r="C3660">
            <v>44034</v>
          </cell>
          <cell r="D3660" t="str">
            <v>Abierta</v>
          </cell>
          <cell r="E3660" t="str">
            <v>Recibido</v>
          </cell>
          <cell r="F3660" t="str">
            <v>Enviado</v>
          </cell>
          <cell r="G3660" t="str">
            <v>ARS</v>
          </cell>
          <cell r="H3660">
            <v>4378</v>
          </cell>
          <cell r="I3660">
            <v>0</v>
          </cell>
          <cell r="J3660">
            <v>0</v>
          </cell>
          <cell r="K3660">
            <v>4378</v>
          </cell>
          <cell r="L3660" t="str">
            <v>Clara Gonzalez</v>
          </cell>
          <cell r="M3660">
            <v>38638548</v>
          </cell>
          <cell r="N3660">
            <v>1136411438</v>
          </cell>
          <cell r="O3660" t="str">
            <v>Clara Gonzalez</v>
          </cell>
          <cell r="P3660">
            <v>1136411438</v>
          </cell>
          <cell r="Q3660" t="str">
            <v>Soldado de la frontera</v>
          </cell>
          <cell r="R3660">
            <v>5330</v>
          </cell>
          <cell r="S3660" t="str">
            <v>Piso 8 dto c</v>
          </cell>
          <cell r="T3660" t="str">
            <v>Lugano</v>
          </cell>
          <cell r="U3660" t="str">
            <v>Caba</v>
          </cell>
          <cell r="V3660">
            <v>1439</v>
          </cell>
          <cell r="W3660" t="str">
            <v>Capital Federal</v>
          </cell>
          <cell r="Y3660" t="str">
            <v>ENVÍO SIN CARGO (CABA Y GRAN PARTE DE GBA) TIEMPO: 4 a 6 DÍAS HÁBILES</v>
          </cell>
          <cell r="Z3660" t="str">
            <v>Mercado Pago</v>
          </cell>
          <cell r="AD3660">
            <v>44034</v>
          </cell>
          <cell r="AE3660">
            <v>44036</v>
          </cell>
          <cell r="AF3660" t="str">
            <v>JUEGO DE 6 TAZAS DE TE CON PLATOS ESPARTA ROSA 100ML</v>
          </cell>
          <cell r="AG3660">
            <v>4378</v>
          </cell>
          <cell r="AH3660">
            <v>1</v>
          </cell>
          <cell r="AI3660" t="str">
            <v>PO378586</v>
          </cell>
          <cell r="AJ3660" t="str">
            <v>Móvil</v>
          </cell>
          <cell r="AK3660" t="str">
            <v>MARTES 28-07 ENTRE 8 Y 18 HORAS!</v>
          </cell>
          <cell r="AL3660">
            <v>1614313564</v>
          </cell>
          <cell r="AM3660">
            <v>265327616</v>
          </cell>
          <cell r="AN3660" t="str">
            <v>Sí</v>
          </cell>
        </row>
        <row r="3661">
          <cell r="A3661">
            <v>1319</v>
          </cell>
          <cell r="B3661" t="str">
            <v>magda18h@hotmail.com</v>
          </cell>
          <cell r="C3661">
            <v>44034</v>
          </cell>
          <cell r="D3661" t="str">
            <v>Abierta</v>
          </cell>
          <cell r="E3661" t="str">
            <v>Recibido</v>
          </cell>
          <cell r="F3661" t="str">
            <v>Enviado</v>
          </cell>
          <cell r="G3661" t="str">
            <v>ARS</v>
          </cell>
          <cell r="H3661" t="str">
            <v>3521.8</v>
          </cell>
          <cell r="I3661">
            <v>0</v>
          </cell>
          <cell r="J3661">
            <v>0</v>
          </cell>
          <cell r="K3661" t="str">
            <v>3521.8</v>
          </cell>
          <cell r="L3661" t="str">
            <v>Magdalena Herrera</v>
          </cell>
          <cell r="M3661">
            <v>25190363</v>
          </cell>
          <cell r="N3661">
            <v>2214206066</v>
          </cell>
          <cell r="O3661" t="str">
            <v>Magdalena Herrera</v>
          </cell>
          <cell r="P3661">
            <v>2214206066</v>
          </cell>
          <cell r="Q3661">
            <v>24</v>
          </cell>
          <cell r="R3661">
            <v>1903</v>
          </cell>
          <cell r="U3661" t="str">
            <v>La plata</v>
          </cell>
          <cell r="V3661">
            <v>1440</v>
          </cell>
          <cell r="W3661" t="str">
            <v>Capital Federal</v>
          </cell>
          <cell r="Y3661" t="str">
            <v>ENVÍO SIN CARGO (CABA Y GRAN PARTE DE GBA) TIEMPO: 4 a 6 DÍAS HÁBILES</v>
          </cell>
          <cell r="Z3661" t="str">
            <v>Mercado Pago</v>
          </cell>
          <cell r="AB3661" t="str">
            <v>Soy de La Plata</v>
          </cell>
          <cell r="AD3661">
            <v>44034</v>
          </cell>
          <cell r="AE3661">
            <v>44036</v>
          </cell>
          <cell r="AF3661" t="str">
            <v>JABONERA DE SILICONA 13,2 X 10CM (AB7487)</v>
          </cell>
          <cell r="AG3661">
            <v>141</v>
          </cell>
          <cell r="AH3661">
            <v>1</v>
          </cell>
          <cell r="AI3661" t="str">
            <v>046AB6638</v>
          </cell>
          <cell r="AJ3661" t="str">
            <v>Móvil</v>
          </cell>
          <cell r="AK3661" t="str">
            <v>LUNES 27-07 ENTRE 8 Y 18 HORAS!</v>
          </cell>
          <cell r="AL3661">
            <v>1614134940</v>
          </cell>
          <cell r="AM3661">
            <v>265300000</v>
          </cell>
          <cell r="AN3661" t="str">
            <v>Sí</v>
          </cell>
        </row>
        <row r="3662">
          <cell r="A3662">
            <v>1319</v>
          </cell>
          <cell r="B3662" t="str">
            <v>magda18h@hotmail.com</v>
          </cell>
          <cell r="AF3662" t="str">
            <v>TRAPEADOR DE PISO EXTENSIBLE</v>
          </cell>
          <cell r="AG3662" t="str">
            <v>566.5</v>
          </cell>
          <cell r="AH3662">
            <v>1</v>
          </cell>
          <cell r="AI3662" t="str">
            <v>046LI7537</v>
          </cell>
          <cell r="AN3662" t="str">
            <v>Sí</v>
          </cell>
        </row>
        <row r="3663">
          <cell r="A3663">
            <v>1319</v>
          </cell>
          <cell r="B3663" t="str">
            <v>magda18h@hotmail.com</v>
          </cell>
          <cell r="AF3663" t="str">
            <v>CEPILLO DE BAÑO PLASTICO  3 COLORES 38 X 13 CM</v>
          </cell>
          <cell r="AG3663" t="str">
            <v>335.1</v>
          </cell>
          <cell r="AH3663">
            <v>1</v>
          </cell>
          <cell r="AI3663" t="str">
            <v>AB6065</v>
          </cell>
          <cell r="AN3663" t="str">
            <v>Sí</v>
          </cell>
        </row>
        <row r="3664">
          <cell r="A3664">
            <v>1319</v>
          </cell>
          <cell r="B3664" t="str">
            <v>magda18h@hotmail.com</v>
          </cell>
          <cell r="AF3664" t="str">
            <v>CORTINA DE BAÑO CREMA 180 X 180 CM</v>
          </cell>
          <cell r="AG3664" t="str">
            <v>1122.86</v>
          </cell>
          <cell r="AH3664">
            <v>1</v>
          </cell>
          <cell r="AI3664" t="str">
            <v>AB7341</v>
          </cell>
          <cell r="AN3664" t="str">
            <v>Sí</v>
          </cell>
        </row>
        <row r="3665">
          <cell r="A3665">
            <v>1319</v>
          </cell>
          <cell r="B3665" t="str">
            <v>magda18h@hotmail.com</v>
          </cell>
          <cell r="AF3665" t="str">
            <v>BOTELLA H2O CORCHO ECOLOGICO</v>
          </cell>
          <cell r="AG3665" t="str">
            <v>381.7</v>
          </cell>
          <cell r="AH3665">
            <v>2</v>
          </cell>
          <cell r="AI3665" t="str">
            <v>019BO5217NEW</v>
          </cell>
          <cell r="AN3665" t="str">
            <v>Sí</v>
          </cell>
        </row>
        <row r="3666">
          <cell r="A3666">
            <v>1319</v>
          </cell>
          <cell r="B3666" t="str">
            <v>magda18h@hotmail.com</v>
          </cell>
          <cell r="AF3666" t="str">
            <v>VASO TERMICO CON TAPA Y FAJA (Negro)</v>
          </cell>
          <cell r="AG3666" t="str">
            <v>296.47</v>
          </cell>
          <cell r="AH3666">
            <v>1</v>
          </cell>
          <cell r="AI3666" t="str">
            <v>019BA7578</v>
          </cell>
          <cell r="AN3666" t="str">
            <v>Sí</v>
          </cell>
        </row>
        <row r="3667">
          <cell r="A3667">
            <v>1319</v>
          </cell>
          <cell r="B3667" t="str">
            <v>magda18h@hotmail.com</v>
          </cell>
          <cell r="AF3667" t="str">
            <v>VASO TERMICO CON TAPA Y FAJA (Rojo)</v>
          </cell>
          <cell r="AG3667" t="str">
            <v>296.47</v>
          </cell>
          <cell r="AH3667">
            <v>1</v>
          </cell>
          <cell r="AI3667" t="str">
            <v>019BA7578</v>
          </cell>
          <cell r="AN3667" t="str">
            <v>Sí</v>
          </cell>
        </row>
        <row r="3668">
          <cell r="A3668">
            <v>1318</v>
          </cell>
          <cell r="B3668" t="str">
            <v>jazminbeccarv@hotmail.com</v>
          </cell>
          <cell r="C3668">
            <v>44034</v>
          </cell>
          <cell r="D3668" t="str">
            <v>Abierta</v>
          </cell>
          <cell r="E3668" t="str">
            <v>Recibido</v>
          </cell>
          <cell r="F3668" t="str">
            <v>Enviado</v>
          </cell>
          <cell r="G3668" t="str">
            <v>ARS</v>
          </cell>
          <cell r="H3668" t="str">
            <v>1024.09</v>
          </cell>
          <cell r="I3668">
            <v>0</v>
          </cell>
          <cell r="J3668">
            <v>0</v>
          </cell>
          <cell r="K3668" t="str">
            <v>1024.09</v>
          </cell>
          <cell r="L3668" t="str">
            <v>Felicitas Araujo Muller</v>
          </cell>
          <cell r="M3668">
            <v>27322161722</v>
          </cell>
          <cell r="N3668">
            <v>1159950623</v>
          </cell>
          <cell r="O3668" t="str">
            <v>Felicitas Araujo Muller</v>
          </cell>
          <cell r="P3668">
            <v>1159950623</v>
          </cell>
          <cell r="Q3668" t="str">
            <v>Rosario de Santa Fe</v>
          </cell>
          <cell r="R3668">
            <v>530</v>
          </cell>
          <cell r="T3668" t="str">
            <v>Beccar, San Isidro</v>
          </cell>
          <cell r="U3668" t="str">
            <v>Buenos Aires</v>
          </cell>
          <cell r="V3668">
            <v>1643</v>
          </cell>
          <cell r="W3668" t="str">
            <v>Gran Buenos Aires</v>
          </cell>
          <cell r="Y3668" t="str">
            <v>ENVÍO SIN CARGO (CABA Y GRAN PARTE DE GBA) TIEMPO: 4 a 6 DÍAS HÁBILES</v>
          </cell>
          <cell r="Z3668" t="str">
            <v>Mercado Pago</v>
          </cell>
          <cell r="AD3668">
            <v>44034</v>
          </cell>
          <cell r="AE3668">
            <v>44036</v>
          </cell>
          <cell r="AF3668" t="str">
            <v>CAFETERA EMBOLO 1000ML NEGRO</v>
          </cell>
          <cell r="AG3668" t="str">
            <v>1024.09</v>
          </cell>
          <cell r="AH3668">
            <v>1</v>
          </cell>
          <cell r="AI3668" t="str">
            <v>046BA8036</v>
          </cell>
          <cell r="AJ3668" t="str">
            <v>Web</v>
          </cell>
          <cell r="AK3668" t="str">
            <v>JUEVES 30-07 ENTRE 8 Y 18 HORAS!</v>
          </cell>
          <cell r="AL3668">
            <v>1614034734</v>
          </cell>
          <cell r="AM3668">
            <v>265288229</v>
          </cell>
          <cell r="AN3668" t="str">
            <v>Sí</v>
          </cell>
        </row>
        <row r="3669">
          <cell r="A3669">
            <v>1317</v>
          </cell>
          <cell r="B3669" t="str">
            <v>anidespacho@yahoo.com.ar</v>
          </cell>
          <cell r="C3669">
            <v>44034</v>
          </cell>
          <cell r="D3669" t="str">
            <v>Abierta</v>
          </cell>
          <cell r="E3669" t="str">
            <v>Recibido</v>
          </cell>
          <cell r="F3669" t="str">
            <v>Enviado</v>
          </cell>
          <cell r="G3669" t="str">
            <v>ARS</v>
          </cell>
          <cell r="H3669">
            <v>2399</v>
          </cell>
          <cell r="I3669">
            <v>0</v>
          </cell>
          <cell r="J3669">
            <v>0</v>
          </cell>
          <cell r="K3669">
            <v>2399</v>
          </cell>
          <cell r="L3669" t="str">
            <v>Analia rosana Gonzalez</v>
          </cell>
          <cell r="M3669">
            <v>22171097</v>
          </cell>
          <cell r="N3669">
            <v>1167905114</v>
          </cell>
          <cell r="O3669" t="str">
            <v>Analia rosana Gonzalez</v>
          </cell>
          <cell r="P3669">
            <v>1167905114</v>
          </cell>
          <cell r="Q3669" t="str">
            <v>Álvarez thomas</v>
          </cell>
          <cell r="R3669">
            <v>1384</v>
          </cell>
          <cell r="T3669" t="str">
            <v>Parque lavin</v>
          </cell>
          <cell r="U3669" t="str">
            <v>Moreno</v>
          </cell>
          <cell r="V3669">
            <v>1744</v>
          </cell>
          <cell r="W3669" t="str">
            <v>Gran Buenos Aires</v>
          </cell>
          <cell r="Y3669" t="str">
            <v>ENVÍO SIN CARGO (CABA Y GRAN PARTE DE GBA) TIEMPO: 4 a 6 DÍAS HÁBILES</v>
          </cell>
          <cell r="Z3669" t="str">
            <v>Mercado Pago</v>
          </cell>
          <cell r="AD3669">
            <v>44034</v>
          </cell>
          <cell r="AE3669">
            <v>44036</v>
          </cell>
          <cell r="AF3669" t="str">
            <v>PROMO SET DE VIDRIO</v>
          </cell>
          <cell r="AG3669">
            <v>2399</v>
          </cell>
          <cell r="AH3669">
            <v>1</v>
          </cell>
          <cell r="AJ3669" t="str">
            <v>Móvil</v>
          </cell>
          <cell r="AK3669" t="str">
            <v>MIERCOLES 29-07 ENTRE 8 Y 18 HORAS!</v>
          </cell>
          <cell r="AL3669">
            <v>1613594598</v>
          </cell>
          <cell r="AM3669">
            <v>264143165</v>
          </cell>
          <cell r="AN3669" t="str">
            <v>Sí</v>
          </cell>
        </row>
        <row r="3670">
          <cell r="A3670">
            <v>1316</v>
          </cell>
          <cell r="B3670" t="str">
            <v>camilajazmingarcia@gmail.com</v>
          </cell>
          <cell r="C3670">
            <v>44034</v>
          </cell>
          <cell r="D3670" t="str">
            <v>Abierta</v>
          </cell>
          <cell r="E3670" t="str">
            <v>Recibido</v>
          </cell>
          <cell r="F3670" t="str">
            <v>Enviado</v>
          </cell>
          <cell r="G3670" t="str">
            <v>ARS</v>
          </cell>
          <cell r="H3670" t="str">
            <v>1629.18</v>
          </cell>
          <cell r="I3670">
            <v>600</v>
          </cell>
          <cell r="J3670">
            <v>0</v>
          </cell>
          <cell r="K3670" t="str">
            <v>1029.18</v>
          </cell>
          <cell r="L3670" t="str">
            <v>Camila Garcia</v>
          </cell>
          <cell r="M3670">
            <v>40136293</v>
          </cell>
          <cell r="N3670">
            <v>1132850875</v>
          </cell>
          <cell r="O3670" t="str">
            <v>Camila Garcia</v>
          </cell>
          <cell r="P3670">
            <v>1132850875</v>
          </cell>
          <cell r="Q3670" t="str">
            <v>Juramento</v>
          </cell>
          <cell r="R3670">
            <v>5613</v>
          </cell>
          <cell r="S3670" t="str">
            <v>3D</v>
          </cell>
          <cell r="T3670" t="str">
            <v>Villa urquiza</v>
          </cell>
          <cell r="U3670" t="str">
            <v>Capital federal</v>
          </cell>
          <cell r="V3670">
            <v>1431</v>
          </cell>
          <cell r="W3670" t="str">
            <v>Capital Federal</v>
          </cell>
          <cell r="Y3670" t="str">
            <v>ENVÍO SIN CARGO (CABA Y GRAN PARTE DE GBA) TIEMPO: 4 a 6 DÍAS HÁBILES</v>
          </cell>
          <cell r="Z3670" t="str">
            <v>Mercado Pago</v>
          </cell>
          <cell r="AA3670" t="str">
            <v>CAMILAGARCIA</v>
          </cell>
          <cell r="AD3670">
            <v>44034</v>
          </cell>
          <cell r="AE3670">
            <v>44036</v>
          </cell>
          <cell r="AF3670" t="str">
            <v>JARRON CERAMICA NEGRO 10X11CM</v>
          </cell>
          <cell r="AG3670">
            <v>274</v>
          </cell>
          <cell r="AH3670">
            <v>1</v>
          </cell>
          <cell r="AI3670" t="str">
            <v>046JA7511</v>
          </cell>
          <cell r="AJ3670" t="str">
            <v>Móvil</v>
          </cell>
          <cell r="AK3670" t="str">
            <v>MARTES 28-07 ENTRE 8 Y 18 HORAS!</v>
          </cell>
          <cell r="AL3670">
            <v>1613550392</v>
          </cell>
          <cell r="AM3670">
            <v>265201779</v>
          </cell>
          <cell r="AN3670" t="str">
            <v>Sí</v>
          </cell>
        </row>
        <row r="3671">
          <cell r="A3671">
            <v>1316</v>
          </cell>
          <cell r="B3671" t="str">
            <v>camilajazmingarcia@gmail.com</v>
          </cell>
          <cell r="AF3671" t="str">
            <v>FANAL DE VIDRIO CON MANIJA DE 40CM Y 14,5CM DIAM</v>
          </cell>
          <cell r="AG3671" t="str">
            <v>1355.18</v>
          </cell>
          <cell r="AH3671">
            <v>1</v>
          </cell>
          <cell r="AI3671" t="str">
            <v>FA7093</v>
          </cell>
          <cell r="AN3671" t="str">
            <v>Sí</v>
          </cell>
        </row>
        <row r="3672">
          <cell r="A3672">
            <v>1315</v>
          </cell>
          <cell r="B3672" t="str">
            <v>so_iikaren@hotmail.com</v>
          </cell>
          <cell r="C3672">
            <v>44034</v>
          </cell>
          <cell r="D3672" t="str">
            <v>Abierta</v>
          </cell>
          <cell r="E3672" t="str">
            <v>Recibido</v>
          </cell>
          <cell r="F3672" t="str">
            <v>Enviado</v>
          </cell>
          <cell r="G3672" t="str">
            <v>ARS</v>
          </cell>
          <cell r="H3672" t="str">
            <v>1158.31</v>
          </cell>
          <cell r="I3672">
            <v>0</v>
          </cell>
          <cell r="J3672">
            <v>0</v>
          </cell>
          <cell r="K3672" t="str">
            <v>1158.31</v>
          </cell>
          <cell r="L3672" t="str">
            <v>Karen paccini</v>
          </cell>
          <cell r="M3672">
            <v>39985553</v>
          </cell>
          <cell r="N3672">
            <v>5491158758610</v>
          </cell>
          <cell r="O3672" t="str">
            <v>Karen paccini</v>
          </cell>
          <cell r="P3672">
            <v>5491158758610</v>
          </cell>
          <cell r="Q3672" t="str">
            <v>Las heras</v>
          </cell>
          <cell r="R3672">
            <v>2943</v>
          </cell>
          <cell r="U3672" t="str">
            <v>Monte grande</v>
          </cell>
          <cell r="V3672">
            <v>1842</v>
          </cell>
          <cell r="W3672" t="str">
            <v>Gran Buenos Aires</v>
          </cell>
          <cell r="Y3672" t="str">
            <v>ENVÍO SIN CARGO (CABA Y GRAN PARTE DE GBA) TIEMPO: 4 a 6 DÍAS HÁBILES</v>
          </cell>
          <cell r="Z3672" t="str">
            <v>Mercado Pago</v>
          </cell>
          <cell r="AD3672">
            <v>44036</v>
          </cell>
          <cell r="AE3672">
            <v>44036</v>
          </cell>
          <cell r="AF3672" t="str">
            <v>ESPATULA PLANA RANURADA DISTINTOS COLORES (Blanco)</v>
          </cell>
          <cell r="AG3672" t="str">
            <v>236.5</v>
          </cell>
          <cell r="AH3672">
            <v>1</v>
          </cell>
          <cell r="AI3672" t="str">
            <v>BP11001</v>
          </cell>
          <cell r="AJ3672" t="str">
            <v>Móvil</v>
          </cell>
          <cell r="AK3672" t="str">
            <v>LUNES 27-07 ENTRE 8 Y 18 HORAS!</v>
          </cell>
          <cell r="AL3672">
            <v>1613523053</v>
          </cell>
          <cell r="AM3672">
            <v>265195263</v>
          </cell>
          <cell r="AN3672" t="str">
            <v>Sí</v>
          </cell>
        </row>
        <row r="3673">
          <cell r="A3673">
            <v>1315</v>
          </cell>
          <cell r="B3673" t="str">
            <v>so_iikaren@hotmail.com</v>
          </cell>
          <cell r="AF3673" t="str">
            <v>PACK X 6 VASO LIVERPOOL X 310ML</v>
          </cell>
          <cell r="AG3673" t="str">
            <v>659.78</v>
          </cell>
          <cell r="AH3673">
            <v>1</v>
          </cell>
          <cell r="AI3673" t="str">
            <v>TW40523</v>
          </cell>
          <cell r="AN3673" t="str">
            <v>Sí</v>
          </cell>
        </row>
        <row r="3674">
          <cell r="A3674">
            <v>1315</v>
          </cell>
          <cell r="B3674" t="str">
            <v>so_iikaren@hotmail.com</v>
          </cell>
          <cell r="AF3674" t="str">
            <v>PORTA ROLLO DE MESA 13X25 CM VARIOS MOTIVOS</v>
          </cell>
          <cell r="AG3674" t="str">
            <v>262.03</v>
          </cell>
          <cell r="AH3674">
            <v>1</v>
          </cell>
          <cell r="AI3674" t="str">
            <v>DE8062</v>
          </cell>
          <cell r="AN3674" t="str">
            <v>Sí</v>
          </cell>
        </row>
        <row r="3675">
          <cell r="A3675">
            <v>1314</v>
          </cell>
          <cell r="B3675" t="str">
            <v>giselaozieminski@hotmail.com</v>
          </cell>
          <cell r="C3675">
            <v>44033</v>
          </cell>
          <cell r="D3675" t="str">
            <v>Abierta</v>
          </cell>
          <cell r="E3675" t="str">
            <v>Recibido</v>
          </cell>
          <cell r="F3675" t="str">
            <v>Enviado</v>
          </cell>
          <cell r="G3675" t="str">
            <v>ARS</v>
          </cell>
          <cell r="H3675">
            <v>2400</v>
          </cell>
          <cell r="I3675">
            <v>360</v>
          </cell>
          <cell r="J3675">
            <v>0</v>
          </cell>
          <cell r="K3675">
            <v>2040</v>
          </cell>
          <cell r="L3675" t="str">
            <v>Gisela Ozieminski</v>
          </cell>
          <cell r="M3675">
            <v>33590418</v>
          </cell>
          <cell r="N3675">
            <v>2215748833</v>
          </cell>
          <cell r="O3675" t="str">
            <v>Gisela Ozieminski</v>
          </cell>
          <cell r="P3675">
            <v>2215748833</v>
          </cell>
          <cell r="Q3675" t="str">
            <v>161 Entre 10 Y 11</v>
          </cell>
          <cell r="R3675">
            <v>867</v>
          </cell>
          <cell r="S3675" t="str">
            <v>2B</v>
          </cell>
          <cell r="U3675" t="str">
            <v>Berisso</v>
          </cell>
          <cell r="V3675">
            <v>1440</v>
          </cell>
          <cell r="W3675" t="str">
            <v>Capital Federal</v>
          </cell>
          <cell r="Y3675" t="str">
            <v>ENVÍO SIN CARGO (CABA Y GRAN PARTE DE GBA) TIEMPO: 4 a 6 DÍAS HÁBILES</v>
          </cell>
          <cell r="Z3675" t="str">
            <v>Mercado Pago</v>
          </cell>
          <cell r="AA3675" t="str">
            <v>GIMEACCARDI</v>
          </cell>
          <cell r="AB3675" t="str">
            <v>Localidad de envio Berisso</v>
          </cell>
          <cell r="AD3675">
            <v>44033</v>
          </cell>
          <cell r="AE3675">
            <v>44035</v>
          </cell>
          <cell r="AF3675" t="str">
            <v>TAZA ROMA DE CERAMICA AZUL POPPY  275ML</v>
          </cell>
          <cell r="AG3675">
            <v>600</v>
          </cell>
          <cell r="AH3675">
            <v>4</v>
          </cell>
          <cell r="AI3675" t="str">
            <v>PO342713</v>
          </cell>
          <cell r="AJ3675" t="str">
            <v>Móvil</v>
          </cell>
          <cell r="AK3675" t="str">
            <v>LLEGA EL 30-07 ENTRE 8 Y 18 HORAS!</v>
          </cell>
          <cell r="AL3675">
            <v>1612973470</v>
          </cell>
          <cell r="AM3675">
            <v>265027970</v>
          </cell>
          <cell r="AN3675" t="str">
            <v>Sí</v>
          </cell>
        </row>
        <row r="3676">
          <cell r="A3676">
            <v>1313</v>
          </cell>
          <cell r="B3676" t="str">
            <v>mssegui@hotmail.com</v>
          </cell>
          <cell r="C3676">
            <v>44033</v>
          </cell>
          <cell r="D3676" t="str">
            <v>Abierta</v>
          </cell>
          <cell r="E3676" t="str">
            <v>Recibido</v>
          </cell>
          <cell r="F3676" t="str">
            <v>Enviado</v>
          </cell>
          <cell r="G3676" t="str">
            <v>ARS</v>
          </cell>
          <cell r="H3676" t="str">
            <v>2605.41</v>
          </cell>
          <cell r="I3676">
            <v>0</v>
          </cell>
          <cell r="J3676">
            <v>0</v>
          </cell>
          <cell r="K3676" t="str">
            <v>2605.41</v>
          </cell>
          <cell r="L3676" t="str">
            <v>María Susana Seguí</v>
          </cell>
          <cell r="M3676">
            <v>11756306</v>
          </cell>
          <cell r="N3676">
            <v>542494477582</v>
          </cell>
          <cell r="O3676" t="str">
            <v>María Susana Seguí</v>
          </cell>
          <cell r="P3676">
            <v>542494477582</v>
          </cell>
          <cell r="Q3676" t="str">
            <v>Azcuénaga</v>
          </cell>
          <cell r="R3676">
            <v>1847</v>
          </cell>
          <cell r="S3676" t="str">
            <v>piso 3 depto 6</v>
          </cell>
          <cell r="T3676" t="str">
            <v>recoleta</v>
          </cell>
          <cell r="U3676" t="str">
            <v>Caba</v>
          </cell>
          <cell r="V3676">
            <v>1128</v>
          </cell>
          <cell r="W3676" t="str">
            <v>Capital Federal</v>
          </cell>
          <cell r="Y3676" t="str">
            <v>ENVÍO SIN CARGO (CABA Y GRAN PARTE DE GBA) TIEMPO: 4 a 6 DÍAS HÁBILES</v>
          </cell>
          <cell r="Z3676" t="str">
            <v>Mercado Pago</v>
          </cell>
          <cell r="AD3676">
            <v>44033</v>
          </cell>
          <cell r="AE3676">
            <v>44035</v>
          </cell>
          <cell r="AF3676" t="str">
            <v>CUCHILLO CERAMICA 23</v>
          </cell>
          <cell r="AG3676" t="str">
            <v>720.49</v>
          </cell>
          <cell r="AH3676">
            <v>1</v>
          </cell>
          <cell r="AI3676" t="str">
            <v>046BA8188</v>
          </cell>
          <cell r="AJ3676" t="str">
            <v>Móvil</v>
          </cell>
          <cell r="AK3676" t="str">
            <v>LLEGA EL 27-07 ENTRE 8 Y 18 HORAS!</v>
          </cell>
          <cell r="AL3676">
            <v>1612900760</v>
          </cell>
          <cell r="AM3676">
            <v>264990267</v>
          </cell>
          <cell r="AN3676" t="str">
            <v>Sí</v>
          </cell>
        </row>
        <row r="3677">
          <cell r="A3677">
            <v>1313</v>
          </cell>
          <cell r="B3677" t="str">
            <v>mssegui@hotmail.com</v>
          </cell>
          <cell r="AF3677" t="str">
            <v>FRASCO VIDRIO 19CM X 9CM DIAM</v>
          </cell>
          <cell r="AG3677" t="str">
            <v>372.66</v>
          </cell>
          <cell r="AH3677">
            <v>2</v>
          </cell>
          <cell r="AI3677" t="str">
            <v>BA6431</v>
          </cell>
          <cell r="AN3677" t="str">
            <v>Sí</v>
          </cell>
        </row>
        <row r="3678">
          <cell r="A3678">
            <v>1313</v>
          </cell>
          <cell r="B3678" t="str">
            <v>mssegui@hotmail.com</v>
          </cell>
          <cell r="AF3678" t="str">
            <v>TAMIZ</v>
          </cell>
          <cell r="AG3678" t="str">
            <v>569.8</v>
          </cell>
          <cell r="AH3678">
            <v>2</v>
          </cell>
          <cell r="AI3678" t="str">
            <v>046BA4748</v>
          </cell>
          <cell r="AN3678" t="str">
            <v>Sí</v>
          </cell>
        </row>
        <row r="3679">
          <cell r="A3679">
            <v>1312</v>
          </cell>
          <cell r="B3679" t="str">
            <v>lu.d.abreu@hotmail.com</v>
          </cell>
          <cell r="C3679">
            <v>44033</v>
          </cell>
          <cell r="D3679" t="str">
            <v>Abierta</v>
          </cell>
          <cell r="E3679" t="str">
            <v>Recibido</v>
          </cell>
          <cell r="F3679" t="str">
            <v>Enviado</v>
          </cell>
          <cell r="G3679" t="str">
            <v>ARS</v>
          </cell>
          <cell r="H3679" t="str">
            <v>5442.61</v>
          </cell>
          <cell r="I3679">
            <v>0</v>
          </cell>
          <cell r="J3679">
            <v>0</v>
          </cell>
          <cell r="K3679" t="str">
            <v>5442.61</v>
          </cell>
          <cell r="L3679" t="str">
            <v>Luciana Abreu</v>
          </cell>
          <cell r="M3679">
            <v>35272864</v>
          </cell>
          <cell r="N3679">
            <v>1136991901</v>
          </cell>
          <cell r="O3679" t="str">
            <v>Jesica Luciana Abreu</v>
          </cell>
          <cell r="P3679">
            <v>1136991901</v>
          </cell>
          <cell r="Q3679" t="str">
            <v>Rondeau</v>
          </cell>
          <cell r="R3679">
            <v>1382</v>
          </cell>
          <cell r="U3679" t="str">
            <v>Adolfo Sourdeaux</v>
          </cell>
          <cell r="V3679">
            <v>1612</v>
          </cell>
          <cell r="W3679" t="str">
            <v>Gran Buenos Aires</v>
          </cell>
          <cell r="Y3679" t="str">
            <v>ENVÍO SIN CARGO (CABA Y GRAN PARTE DE GBA) TIEMPO: 4 a 6 DÍAS HÁBILES</v>
          </cell>
          <cell r="Z3679" t="str">
            <v>Mercado Pago</v>
          </cell>
          <cell r="AD3679">
            <v>44033</v>
          </cell>
          <cell r="AE3679">
            <v>44035</v>
          </cell>
          <cell r="AF3679" t="str">
            <v>JUEGO X 6 PLATOS PLAYOS PARTHENON ROJOS 26CM</v>
          </cell>
          <cell r="AG3679">
            <v>2861</v>
          </cell>
          <cell r="AH3679">
            <v>1</v>
          </cell>
          <cell r="AI3679" t="str">
            <v>PO416472</v>
          </cell>
          <cell r="AJ3679" t="str">
            <v>Web</v>
          </cell>
          <cell r="AK3679" t="str">
            <v>LLEGA EL 30-07 ENTRE 8 Y 18 HORAS!</v>
          </cell>
          <cell r="AL3679">
            <v>1612805442</v>
          </cell>
          <cell r="AM3679">
            <v>264943683</v>
          </cell>
          <cell r="AN3679" t="str">
            <v>Sí</v>
          </cell>
        </row>
        <row r="3680">
          <cell r="A3680">
            <v>1312</v>
          </cell>
          <cell r="B3680" t="str">
            <v>lu.d.abreu@hotmail.com</v>
          </cell>
          <cell r="AF3680" t="str">
            <v>ESCURRIDOR DE CUBIERTOS COLORES SURTIDOS (Blanco)</v>
          </cell>
          <cell r="AG3680">
            <v>385</v>
          </cell>
          <cell r="AH3680">
            <v>1</v>
          </cell>
          <cell r="AI3680" t="str">
            <v>Q069</v>
          </cell>
          <cell r="AN3680" t="str">
            <v>Sí</v>
          </cell>
        </row>
        <row r="3681">
          <cell r="A3681">
            <v>1312</v>
          </cell>
          <cell r="B3681" t="str">
            <v>lu.d.abreu@hotmail.com</v>
          </cell>
          <cell r="AF3681" t="str">
            <v>COLADOR DIAM 24CM X 8,5CM ALTO</v>
          </cell>
          <cell r="AG3681">
            <v>618</v>
          </cell>
          <cell r="AH3681">
            <v>1</v>
          </cell>
          <cell r="AI3681" t="str">
            <v>046BA8163</v>
          </cell>
          <cell r="AN3681" t="str">
            <v>Sí</v>
          </cell>
        </row>
        <row r="3682">
          <cell r="A3682">
            <v>1312</v>
          </cell>
          <cell r="B3682" t="str">
            <v>lu.d.abreu@hotmail.com</v>
          </cell>
          <cell r="AF3682" t="str">
            <v>RALLADOR DE MANO MEDIANO 20 CM</v>
          </cell>
          <cell r="AG3682" t="str">
            <v>43.87</v>
          </cell>
          <cell r="AH3682">
            <v>1</v>
          </cell>
          <cell r="AI3682" t="str">
            <v>BA7382</v>
          </cell>
          <cell r="AN3682" t="str">
            <v>Sí</v>
          </cell>
        </row>
        <row r="3683">
          <cell r="A3683">
            <v>1312</v>
          </cell>
          <cell r="B3683" t="str">
            <v>lu.d.abreu@hotmail.com</v>
          </cell>
          <cell r="AF3683" t="str">
            <v>ESPECIERO 6 PIEZAS DE ACERO INOXIDABLE 20X20 CM</v>
          </cell>
          <cell r="AG3683" t="str">
            <v>1534.74</v>
          </cell>
          <cell r="AH3683">
            <v>1</v>
          </cell>
          <cell r="AI3683" t="str">
            <v>046BA3347</v>
          </cell>
          <cell r="AN3683" t="str">
            <v>Sí</v>
          </cell>
        </row>
        <row r="3684">
          <cell r="A3684">
            <v>1311</v>
          </cell>
          <cell r="B3684" t="str">
            <v>aldanabelen@live.com.ar</v>
          </cell>
          <cell r="C3684">
            <v>44033</v>
          </cell>
          <cell r="D3684" t="str">
            <v>Abierta</v>
          </cell>
          <cell r="E3684" t="str">
            <v>Recibido</v>
          </cell>
          <cell r="F3684" t="str">
            <v>Enviado</v>
          </cell>
          <cell r="G3684" t="str">
            <v>ARS</v>
          </cell>
          <cell r="H3684" t="str">
            <v>695.11</v>
          </cell>
          <cell r="I3684" t="str">
            <v>104.27</v>
          </cell>
          <cell r="J3684">
            <v>0</v>
          </cell>
          <cell r="K3684" t="str">
            <v>590.84</v>
          </cell>
          <cell r="L3684" t="str">
            <v>Aldana Larrosa</v>
          </cell>
          <cell r="M3684">
            <v>39417526</v>
          </cell>
          <cell r="N3684">
            <v>1133106602</v>
          </cell>
          <cell r="O3684" t="str">
            <v>Aldana Larrosa</v>
          </cell>
          <cell r="P3684">
            <v>1133106602</v>
          </cell>
          <cell r="Q3684" t="str">
            <v>Av. José María Moreno</v>
          </cell>
          <cell r="R3684">
            <v>525</v>
          </cell>
          <cell r="S3684" t="str">
            <v>4B</v>
          </cell>
          <cell r="T3684" t="str">
            <v>Caballito</v>
          </cell>
          <cell r="U3684" t="str">
            <v>Caba</v>
          </cell>
          <cell r="V3684">
            <v>1424</v>
          </cell>
          <cell r="W3684" t="str">
            <v>Capital Federal</v>
          </cell>
          <cell r="Y3684" t="str">
            <v>ENVÍO SIN CARGO (CABA Y GRAN PARTE DE GBA) TIEMPO: 4 a 6 DÍAS HÁBILES</v>
          </cell>
          <cell r="Z3684" t="str">
            <v>Mercado Pago</v>
          </cell>
          <cell r="AA3684" t="str">
            <v>GIMEACCARDI</v>
          </cell>
          <cell r="AD3684">
            <v>44033</v>
          </cell>
          <cell r="AE3684">
            <v>44035</v>
          </cell>
          <cell r="AF3684" t="str">
            <v>YERBERO NEGRO JACK DANIELS SETX 2  14,5 X 8,5 CM.</v>
          </cell>
          <cell r="AG3684" t="str">
            <v>695.11</v>
          </cell>
          <cell r="AH3684">
            <v>1</v>
          </cell>
          <cell r="AI3684" t="str">
            <v>645LA77010</v>
          </cell>
          <cell r="AJ3684" t="str">
            <v>Móvil</v>
          </cell>
          <cell r="AK3684" t="str">
            <v>LLEGA EL 27-07 ENTRE 8 Y 18 HORAS!</v>
          </cell>
          <cell r="AL3684">
            <v>1612657218</v>
          </cell>
          <cell r="AM3684">
            <v>264918734</v>
          </cell>
          <cell r="AN3684" t="str">
            <v>Sí</v>
          </cell>
        </row>
        <row r="3685">
          <cell r="A3685">
            <v>1310</v>
          </cell>
          <cell r="B3685" t="str">
            <v>carnormanno2@gmail.com</v>
          </cell>
          <cell r="C3685">
            <v>44033</v>
          </cell>
          <cell r="D3685" t="str">
            <v>Abierta</v>
          </cell>
          <cell r="E3685" t="str">
            <v>Recibido</v>
          </cell>
          <cell r="F3685" t="str">
            <v>Enviado</v>
          </cell>
          <cell r="G3685" t="str">
            <v>ARS</v>
          </cell>
          <cell r="H3685">
            <v>1043</v>
          </cell>
          <cell r="I3685" t="str">
            <v>156.45</v>
          </cell>
          <cell r="J3685">
            <v>0</v>
          </cell>
          <cell r="K3685" t="str">
            <v>886.55</v>
          </cell>
          <cell r="L3685" t="str">
            <v>Mariel López</v>
          </cell>
          <cell r="M3685">
            <v>36085569</v>
          </cell>
          <cell r="N3685">
            <v>1159484267</v>
          </cell>
          <cell r="O3685" t="str">
            <v>Mariel López</v>
          </cell>
          <cell r="P3685">
            <v>1159484267</v>
          </cell>
          <cell r="Q3685" t="str">
            <v>Carlos Gardel</v>
          </cell>
          <cell r="R3685">
            <v>48</v>
          </cell>
          <cell r="S3685">
            <v>0.125</v>
          </cell>
          <cell r="U3685" t="str">
            <v>Lanús Oeste</v>
          </cell>
          <cell r="V3685">
            <v>1824</v>
          </cell>
          <cell r="W3685" t="str">
            <v>Gran Buenos Aires</v>
          </cell>
          <cell r="Y3685" t="str">
            <v>ENVÍO SIN CARGO (CABA Y GRAN PARTE DE GBA) TIEMPO: 4 a 6 DÍAS HÁBILES</v>
          </cell>
          <cell r="Z3685" t="str">
            <v>Mercado Pago</v>
          </cell>
          <cell r="AA3685" t="str">
            <v>GIMEACCARDI</v>
          </cell>
          <cell r="AB3685" t="str">
            <v xml:space="preserve">Se le podrá poner una " tarjetita " que diga :  Felicitaciones por esta nueva etapa!  Que lo disfrutes!  Te quiero amiga!  Con amor.. Carli </v>
          </cell>
          <cell r="AC3685" t="str">
            <v>ES PARA REGALO NO DEJAR LA FACTURA Y ARMAR TARJETA</v>
          </cell>
          <cell r="AD3685">
            <v>44033</v>
          </cell>
          <cell r="AE3685">
            <v>44035</v>
          </cell>
          <cell r="AF3685" t="str">
            <v>PORTA COSMETICOS DE ACRILICO 17,5X6,5X6,5CM</v>
          </cell>
          <cell r="AG3685">
            <v>615</v>
          </cell>
          <cell r="AH3685">
            <v>1</v>
          </cell>
          <cell r="AI3685" t="str">
            <v>046DE6626</v>
          </cell>
          <cell r="AJ3685" t="str">
            <v>Móvil</v>
          </cell>
          <cell r="AK3685" t="str">
            <v>LLEGA EL 27-07 ENTRE 8 Y 18 HORAS!</v>
          </cell>
          <cell r="AL3685">
            <v>1612615706</v>
          </cell>
          <cell r="AM3685">
            <v>264870910</v>
          </cell>
          <cell r="AN3685" t="str">
            <v>Sí</v>
          </cell>
        </row>
        <row r="3686">
          <cell r="A3686">
            <v>1310</v>
          </cell>
          <cell r="B3686" t="str">
            <v>carnormanno2@gmail.com</v>
          </cell>
          <cell r="AF3686" t="str">
            <v>PORTA COSMETICOS 8 PARTES 11,5X11,5CM</v>
          </cell>
          <cell r="AG3686">
            <v>428</v>
          </cell>
          <cell r="AH3686">
            <v>1</v>
          </cell>
          <cell r="AI3686" t="str">
            <v>046DE7898</v>
          </cell>
          <cell r="AN3686" t="str">
            <v>Sí</v>
          </cell>
        </row>
        <row r="3687">
          <cell r="A3687">
            <v>1309</v>
          </cell>
          <cell r="B3687" t="str">
            <v>sarna.mariasol@gmail.com</v>
          </cell>
          <cell r="C3687">
            <v>44033</v>
          </cell>
          <cell r="D3687" t="str">
            <v>Abierta</v>
          </cell>
          <cell r="E3687" t="str">
            <v>Recibido</v>
          </cell>
          <cell r="F3687" t="str">
            <v>Enviado</v>
          </cell>
          <cell r="G3687" t="str">
            <v>ARS</v>
          </cell>
          <cell r="H3687" t="str">
            <v>788.58</v>
          </cell>
          <cell r="I3687">
            <v>0</v>
          </cell>
          <cell r="J3687">
            <v>0</v>
          </cell>
          <cell r="K3687" t="str">
            <v>788.58</v>
          </cell>
          <cell r="L3687" t="str">
            <v>María sol Sarna</v>
          </cell>
          <cell r="M3687">
            <v>39414016</v>
          </cell>
          <cell r="N3687">
            <v>348915586283</v>
          </cell>
          <cell r="O3687" t="str">
            <v>María sol Sarna</v>
          </cell>
          <cell r="P3687">
            <v>348915586283</v>
          </cell>
          <cell r="Q3687" t="str">
            <v>Juncal</v>
          </cell>
          <cell r="R3687">
            <v>2843</v>
          </cell>
          <cell r="S3687" t="str">
            <v>3B</v>
          </cell>
          <cell r="T3687" t="str">
            <v>Recolera</v>
          </cell>
          <cell r="U3687" t="str">
            <v>Caba</v>
          </cell>
          <cell r="V3687">
            <v>1425</v>
          </cell>
          <cell r="W3687" t="str">
            <v>Capital Federal</v>
          </cell>
          <cell r="Y3687" t="str">
            <v>ENVÍO SIN CARGO (CABA Y GRAN PARTE DE GBA) TIEMPO: 4 a 6 DÍAS HÁBILES</v>
          </cell>
          <cell r="Z3687" t="str">
            <v>Mercado Pago</v>
          </cell>
          <cell r="AD3687">
            <v>44033</v>
          </cell>
          <cell r="AE3687">
            <v>44035</v>
          </cell>
          <cell r="AF3687" t="str">
            <v>BANDEJA VINTAGE TORRE EIFFEL 34X24CM</v>
          </cell>
          <cell r="AG3687" t="str">
            <v>788.58</v>
          </cell>
          <cell r="AH3687">
            <v>1</v>
          </cell>
          <cell r="AI3687" t="str">
            <v>013BI4712</v>
          </cell>
          <cell r="AJ3687" t="str">
            <v>Móvil</v>
          </cell>
          <cell r="AK3687" t="str">
            <v>LLEGA EL 27-07 ENTRE 8 Y 18 HORAS!</v>
          </cell>
          <cell r="AL3687">
            <v>1612559218</v>
          </cell>
          <cell r="AM3687">
            <v>264892177</v>
          </cell>
          <cell r="AN3687" t="str">
            <v>Sí</v>
          </cell>
        </row>
        <row r="3688">
          <cell r="A3688">
            <v>1308</v>
          </cell>
          <cell r="B3688" t="str">
            <v>danielafrey20@gmail.com</v>
          </cell>
          <cell r="C3688">
            <v>44033</v>
          </cell>
          <cell r="D3688" t="str">
            <v>Abierta</v>
          </cell>
          <cell r="E3688" t="str">
            <v>Recibido</v>
          </cell>
          <cell r="F3688" t="str">
            <v>Enviado</v>
          </cell>
          <cell r="G3688" t="str">
            <v>ARS</v>
          </cell>
          <cell r="H3688" t="str">
            <v>1504.93</v>
          </cell>
          <cell r="I3688">
            <v>0</v>
          </cell>
          <cell r="J3688">
            <v>0</v>
          </cell>
          <cell r="K3688" t="str">
            <v>1504.93</v>
          </cell>
          <cell r="L3688" t="str">
            <v>Leandro Rey</v>
          </cell>
          <cell r="M3688">
            <v>36740197</v>
          </cell>
          <cell r="N3688">
            <v>1121579382</v>
          </cell>
          <cell r="O3688" t="str">
            <v>Leandro Rey</v>
          </cell>
          <cell r="P3688">
            <v>1121579382</v>
          </cell>
          <cell r="Q3688" t="str">
            <v>Zelada</v>
          </cell>
          <cell r="R3688">
            <v>6449</v>
          </cell>
          <cell r="S3688">
            <v>4.1666666666666664E-2</v>
          </cell>
          <cell r="T3688" t="str">
            <v>Mataderos</v>
          </cell>
          <cell r="U3688" t="str">
            <v>Caba</v>
          </cell>
          <cell r="V3688">
            <v>1440</v>
          </cell>
          <cell r="W3688" t="str">
            <v>Capital Federal</v>
          </cell>
          <cell r="Y3688" t="str">
            <v>ENVÍO SIN CARGO (CABA Y GRAN PARTE DE GBA) TIEMPO: 4 a 6 DÍAS HÁBILES</v>
          </cell>
          <cell r="Z3688" t="str">
            <v>Mercado Pago</v>
          </cell>
          <cell r="AC3688" t="str">
            <v>ENVIAR CON ORDEN 1270</v>
          </cell>
          <cell r="AD3688">
            <v>44033</v>
          </cell>
          <cell r="AE3688">
            <v>44035</v>
          </cell>
          <cell r="AF3688" t="str">
            <v>PERCHERO X 5 LLAVE BCO 5DIV 22CM</v>
          </cell>
          <cell r="AG3688">
            <v>395</v>
          </cell>
          <cell r="AH3688">
            <v>1</v>
          </cell>
          <cell r="AI3688" t="str">
            <v>046DE7359</v>
          </cell>
          <cell r="AJ3688" t="str">
            <v>Móvil</v>
          </cell>
          <cell r="AK3688" t="str">
            <v>LLEGA EL 25-07 ENTRE 8 Y 13 HORAS!</v>
          </cell>
          <cell r="AL3688">
            <v>1612516960</v>
          </cell>
          <cell r="AM3688">
            <v>263612800</v>
          </cell>
          <cell r="AN3688" t="str">
            <v>Sí</v>
          </cell>
        </row>
        <row r="3689">
          <cell r="A3689">
            <v>1308</v>
          </cell>
          <cell r="B3689" t="str">
            <v>danielafrey20@gmail.com</v>
          </cell>
          <cell r="AF3689" t="str">
            <v>MOLDE TARTERA</v>
          </cell>
          <cell r="AG3689" t="str">
            <v>281.8</v>
          </cell>
          <cell r="AH3689">
            <v>1</v>
          </cell>
          <cell r="AI3689" t="str">
            <v>046BA4836</v>
          </cell>
          <cell r="AN3689" t="str">
            <v>Sí</v>
          </cell>
        </row>
        <row r="3690">
          <cell r="A3690">
            <v>1308</v>
          </cell>
          <cell r="B3690" t="str">
            <v>danielafrey20@gmail.com</v>
          </cell>
          <cell r="AF3690" t="str">
            <v>INDIVIDUAL CUERINA HOJAS 44X30CM</v>
          </cell>
          <cell r="AG3690" t="str">
            <v>385.13</v>
          </cell>
          <cell r="AH3690">
            <v>1</v>
          </cell>
          <cell r="AI3690" t="str">
            <v>CHUIN43R</v>
          </cell>
          <cell r="AN3690" t="str">
            <v>Sí</v>
          </cell>
        </row>
        <row r="3691">
          <cell r="A3691">
            <v>1308</v>
          </cell>
          <cell r="B3691" t="str">
            <v>danielafrey20@gmail.com</v>
          </cell>
          <cell r="AF3691" t="str">
            <v>INDIVIDUAL CUERINA MAPA 44X30CM</v>
          </cell>
          <cell r="AG3691">
            <v>443</v>
          </cell>
          <cell r="AH3691">
            <v>1</v>
          </cell>
          <cell r="AI3691" t="str">
            <v>CHUIN37R</v>
          </cell>
          <cell r="AN3691" t="str">
            <v>Sí</v>
          </cell>
        </row>
        <row r="3692">
          <cell r="A3692">
            <v>1307</v>
          </cell>
          <cell r="B3692" t="str">
            <v>iaramiculka10@gmail.com</v>
          </cell>
          <cell r="C3692">
            <v>44033</v>
          </cell>
          <cell r="D3692" t="str">
            <v>Abierta</v>
          </cell>
          <cell r="E3692" t="str">
            <v>Recibido</v>
          </cell>
          <cell r="F3692" t="str">
            <v>Enviado</v>
          </cell>
          <cell r="G3692" t="str">
            <v>ARS</v>
          </cell>
          <cell r="H3692" t="str">
            <v>592.94</v>
          </cell>
          <cell r="I3692">
            <v>0</v>
          </cell>
          <cell r="J3692">
            <v>0</v>
          </cell>
          <cell r="K3692" t="str">
            <v>592.94</v>
          </cell>
          <cell r="L3692" t="str">
            <v>Iara miculka</v>
          </cell>
          <cell r="M3692">
            <v>40950146</v>
          </cell>
          <cell r="N3692">
            <v>1564588971</v>
          </cell>
          <cell r="O3692" t="str">
            <v>Iara miculka</v>
          </cell>
          <cell r="P3692">
            <v>1564588971</v>
          </cell>
          <cell r="Q3692" t="str">
            <v>San juan</v>
          </cell>
          <cell r="R3692">
            <v>711</v>
          </cell>
          <cell r="T3692" t="str">
            <v>General Pacheco</v>
          </cell>
          <cell r="U3692" t="str">
            <v>Tigre</v>
          </cell>
          <cell r="V3692">
            <v>1617</v>
          </cell>
          <cell r="W3692" t="str">
            <v>Gran Buenos Aires</v>
          </cell>
          <cell r="Y3692" t="str">
            <v>ENVÍO SIN CARGO (CABA Y GRAN PARTE DE GBA) TIEMPO: 4 a 6 DÍAS HÁBILES</v>
          </cell>
          <cell r="Z3692" t="str">
            <v>Mercado Pago</v>
          </cell>
          <cell r="AC3692" t="str">
            <v>ENTREGAR CON EL PEDIDO ORDEN 1271</v>
          </cell>
          <cell r="AD3692">
            <v>44033</v>
          </cell>
          <cell r="AE3692">
            <v>44035</v>
          </cell>
          <cell r="AF3692" t="str">
            <v>VASO TERMICO CON TAPA Y FAJA (Negro)</v>
          </cell>
          <cell r="AG3692" t="str">
            <v>296.47</v>
          </cell>
          <cell r="AH3692">
            <v>2</v>
          </cell>
          <cell r="AI3692" t="str">
            <v>019BA7578</v>
          </cell>
          <cell r="AJ3692" t="str">
            <v>Móvil</v>
          </cell>
          <cell r="AK3692" t="str">
            <v>LLEGA EL 25-07 ENTRE 8 Y 13 HORAS!</v>
          </cell>
          <cell r="AL3692">
            <v>1612357753</v>
          </cell>
          <cell r="AM3692">
            <v>263421944</v>
          </cell>
          <cell r="AN3692" t="str">
            <v>Sí</v>
          </cell>
        </row>
        <row r="3693">
          <cell r="A3693">
            <v>1306</v>
          </cell>
          <cell r="B3693" t="str">
            <v>uribelu08@gmail.com</v>
          </cell>
          <cell r="C3693">
            <v>44033</v>
          </cell>
          <cell r="D3693" t="str">
            <v>Abierta</v>
          </cell>
          <cell r="E3693" t="str">
            <v>Recibido</v>
          </cell>
          <cell r="F3693" t="str">
            <v>Enviado</v>
          </cell>
          <cell r="G3693" t="str">
            <v>ARS</v>
          </cell>
          <cell r="H3693" t="str">
            <v>2145.59</v>
          </cell>
          <cell r="I3693">
            <v>0</v>
          </cell>
          <cell r="J3693">
            <v>975</v>
          </cell>
          <cell r="K3693" t="str">
            <v>3120.59</v>
          </cell>
          <cell r="L3693" t="str">
            <v>Lucia Uribe</v>
          </cell>
          <cell r="M3693">
            <v>40323496</v>
          </cell>
          <cell r="N3693">
            <v>2920487166</v>
          </cell>
          <cell r="O3693" t="str">
            <v>Lucia Uribe</v>
          </cell>
          <cell r="P3693">
            <v>2920487166</v>
          </cell>
          <cell r="Q3693" t="str">
            <v>San Martin</v>
          </cell>
          <cell r="R3693">
            <v>1291</v>
          </cell>
          <cell r="U3693" t="str">
            <v>General Conesa</v>
          </cell>
          <cell r="V3693">
            <v>8503</v>
          </cell>
          <cell r="W3693" t="str">
            <v>Rio Negro</v>
          </cell>
          <cell r="Y3693" t="str">
            <v>Correo Argentino - Encomienda Clásica</v>
          </cell>
          <cell r="Z3693" t="str">
            <v>Mercado Pago</v>
          </cell>
          <cell r="AD3693">
            <v>44033</v>
          </cell>
          <cell r="AE3693">
            <v>44036</v>
          </cell>
          <cell r="AF3693" t="str">
            <v>FRUTERA ACERO INOXIDABLE 24.5 CM</v>
          </cell>
          <cell r="AG3693" t="str">
            <v>649.59</v>
          </cell>
          <cell r="AH3693">
            <v>1</v>
          </cell>
          <cell r="AI3693">
            <v>3462</v>
          </cell>
          <cell r="AJ3693" t="str">
            <v>Móvil</v>
          </cell>
          <cell r="AK3693" t="str">
            <v>SE ENVIA AL CORREO EL 21-07 ENTRE 15 Y 18 HORAS!</v>
          </cell>
          <cell r="AL3693">
            <v>1611615064</v>
          </cell>
          <cell r="AM3693">
            <v>264672754</v>
          </cell>
          <cell r="AN3693" t="str">
            <v>Sí</v>
          </cell>
        </row>
        <row r="3694">
          <cell r="A3694">
            <v>1306</v>
          </cell>
          <cell r="B3694" t="str">
            <v>uribelu08@gmail.com</v>
          </cell>
          <cell r="AF3694" t="str">
            <v>CUBIERTERO</v>
          </cell>
          <cell r="AG3694">
            <v>748</v>
          </cell>
          <cell r="AH3694">
            <v>2</v>
          </cell>
          <cell r="AI3694" t="str">
            <v>046BA6623</v>
          </cell>
          <cell r="AN3694" t="str">
            <v>Sí</v>
          </cell>
        </row>
        <row r="3695">
          <cell r="A3695">
            <v>1305</v>
          </cell>
          <cell r="B3695" t="str">
            <v>ananichlison@hotmail.com</v>
          </cell>
          <cell r="C3695">
            <v>44033</v>
          </cell>
          <cell r="D3695" t="str">
            <v>Abierta</v>
          </cell>
          <cell r="E3695" t="str">
            <v>Recibido</v>
          </cell>
          <cell r="F3695" t="str">
            <v>Enviado</v>
          </cell>
          <cell r="G3695" t="str">
            <v>ARS</v>
          </cell>
          <cell r="H3695" t="str">
            <v>3150.43</v>
          </cell>
          <cell r="I3695">
            <v>0</v>
          </cell>
          <cell r="J3695">
            <v>0</v>
          </cell>
          <cell r="K3695" t="str">
            <v>3150.43</v>
          </cell>
          <cell r="L3695" t="str">
            <v>Ana Nichlison</v>
          </cell>
          <cell r="M3695">
            <v>38268636</v>
          </cell>
          <cell r="N3695">
            <v>1166711002</v>
          </cell>
          <cell r="O3695" t="str">
            <v>Ana Nichlison</v>
          </cell>
          <cell r="P3695">
            <v>1166711002</v>
          </cell>
          <cell r="Q3695" t="str">
            <v>Lavalle</v>
          </cell>
          <cell r="R3695">
            <v>1546</v>
          </cell>
          <cell r="S3695" t="str">
            <v>4 f</v>
          </cell>
          <cell r="T3695" t="str">
            <v>san nicolas</v>
          </cell>
          <cell r="U3695" t="str">
            <v>Caba</v>
          </cell>
          <cell r="V3695">
            <v>1048</v>
          </cell>
          <cell r="W3695" t="str">
            <v>Capital Federal</v>
          </cell>
          <cell r="Y3695" t="str">
            <v>ENVÍO SIN CARGO (CABA Y GRAN PARTE DE GBA) TIEMPO: 4 a 6 DÍAS HÁBILES</v>
          </cell>
          <cell r="Z3695" t="str">
            <v>Mercado Pago</v>
          </cell>
          <cell r="AD3695">
            <v>44033</v>
          </cell>
          <cell r="AE3695">
            <v>44035</v>
          </cell>
          <cell r="AF3695" t="str">
            <v>SET X 5: 2 ESPATULAS+ 3 CUCHARAS</v>
          </cell>
          <cell r="AG3695">
            <v>398</v>
          </cell>
          <cell r="AH3695">
            <v>1</v>
          </cell>
          <cell r="AI3695" t="str">
            <v>046BA4969</v>
          </cell>
          <cell r="AJ3695" t="str">
            <v>Web</v>
          </cell>
          <cell r="AK3695" t="str">
            <v>LLEGA EL 25-07 ENTRE 8 Y 13 HORAS!</v>
          </cell>
          <cell r="AL3695">
            <v>1611157843</v>
          </cell>
          <cell r="AM3695">
            <v>264574599</v>
          </cell>
          <cell r="AN3695" t="str">
            <v>Sí</v>
          </cell>
        </row>
        <row r="3696">
          <cell r="A3696">
            <v>1305</v>
          </cell>
          <cell r="B3696" t="str">
            <v>ananichlison@hotmail.com</v>
          </cell>
          <cell r="AF3696" t="str">
            <v>CUCHARON DISTINTOS COLORES (Negro)</v>
          </cell>
          <cell r="AG3696" t="str">
            <v>236.5</v>
          </cell>
          <cell r="AH3696">
            <v>1</v>
          </cell>
          <cell r="AI3696" t="str">
            <v>BP16002</v>
          </cell>
          <cell r="AN3696" t="str">
            <v>Sí</v>
          </cell>
        </row>
        <row r="3697">
          <cell r="A3697">
            <v>1305</v>
          </cell>
          <cell r="B3697" t="str">
            <v>ananichlison@hotmail.com</v>
          </cell>
          <cell r="AF3697" t="str">
            <v>TIMER PINGUINOS 4 COLORES 7 CM (Rosa)</v>
          </cell>
          <cell r="AG3697" t="str">
            <v>442.54</v>
          </cell>
          <cell r="AH3697">
            <v>1</v>
          </cell>
          <cell r="AN3697" t="str">
            <v>Sí</v>
          </cell>
        </row>
        <row r="3698">
          <cell r="A3698">
            <v>1305</v>
          </cell>
          <cell r="B3698" t="str">
            <v>ananichlison@hotmail.com</v>
          </cell>
          <cell r="AF3698" t="str">
            <v>SARTEN DE CERAMICA DE 20CM C/TAPA ANTIADHERENTE</v>
          </cell>
          <cell r="AG3698" t="str">
            <v>1136.59</v>
          </cell>
          <cell r="AH3698">
            <v>1</v>
          </cell>
          <cell r="AI3698" t="str">
            <v>BA8169</v>
          </cell>
          <cell r="AN3698" t="str">
            <v>Sí</v>
          </cell>
        </row>
        <row r="3699">
          <cell r="A3699">
            <v>1305</v>
          </cell>
          <cell r="B3699" t="str">
            <v>ananichlison@hotmail.com</v>
          </cell>
          <cell r="AF3699" t="str">
            <v>SARTEN ROJO P/HUEVOS 14 CM ANTIADHERENTE PANELUX</v>
          </cell>
          <cell r="AG3699" t="str">
            <v>936.8</v>
          </cell>
          <cell r="AH3699">
            <v>1</v>
          </cell>
          <cell r="AI3699" t="str">
            <v>PAN74891</v>
          </cell>
          <cell r="AN3699" t="str">
            <v>Sí</v>
          </cell>
        </row>
        <row r="3700">
          <cell r="A3700">
            <v>1304</v>
          </cell>
          <cell r="B3700" t="str">
            <v>beluburt23@gmail.com</v>
          </cell>
          <cell r="C3700">
            <v>44033</v>
          </cell>
          <cell r="D3700" t="str">
            <v>Abierta</v>
          </cell>
          <cell r="E3700" t="str">
            <v>Recibido</v>
          </cell>
          <cell r="F3700" t="str">
            <v>Enviado</v>
          </cell>
          <cell r="G3700" t="str">
            <v>ARS</v>
          </cell>
          <cell r="H3700" t="str">
            <v>3204.59</v>
          </cell>
          <cell r="I3700">
            <v>0</v>
          </cell>
          <cell r="J3700">
            <v>0</v>
          </cell>
          <cell r="K3700" t="str">
            <v>3204.59</v>
          </cell>
          <cell r="L3700" t="str">
            <v>Luciano Morales</v>
          </cell>
          <cell r="M3700">
            <v>33950490</v>
          </cell>
          <cell r="N3700">
            <v>1530265365</v>
          </cell>
          <cell r="O3700" t="str">
            <v>Luciano Morales</v>
          </cell>
          <cell r="P3700">
            <v>1530265365</v>
          </cell>
          <cell r="Q3700" t="str">
            <v>Ambrosetti</v>
          </cell>
          <cell r="R3700">
            <v>182</v>
          </cell>
          <cell r="S3700" t="str">
            <v>Carniceria lun a sab de 9 a 13 y 18 a 20hs</v>
          </cell>
          <cell r="T3700" t="str">
            <v>Caballito</v>
          </cell>
          <cell r="U3700" t="str">
            <v>Caba</v>
          </cell>
          <cell r="V3700">
            <v>1405</v>
          </cell>
          <cell r="W3700" t="str">
            <v>Capital Federal</v>
          </cell>
          <cell r="Y3700" t="str">
            <v>ENVÍO SIN CARGO (CABA Y GRAN PARTE DE GBA) TIEMPO: 4 a 6 DÍAS HÁBILES</v>
          </cell>
          <cell r="Z3700" t="str">
            <v>Mercado Pago</v>
          </cell>
          <cell r="AD3700">
            <v>44033</v>
          </cell>
          <cell r="AE3700">
            <v>44035</v>
          </cell>
          <cell r="AF3700" t="str">
            <v>CAJA DE TE MAD. BCO 9DIV 24X7CM</v>
          </cell>
          <cell r="AG3700">
            <v>1402</v>
          </cell>
          <cell r="AH3700">
            <v>1</v>
          </cell>
          <cell r="AI3700" t="str">
            <v>046CX7202</v>
          </cell>
          <cell r="AJ3700" t="str">
            <v>Móvil</v>
          </cell>
          <cell r="AK3700" t="str">
            <v>LLEGA EL 25-07 ENTRE 8 Y 13 HORAS!</v>
          </cell>
          <cell r="AL3700">
            <v>1610966039</v>
          </cell>
          <cell r="AM3700">
            <v>264313599</v>
          </cell>
          <cell r="AN3700" t="str">
            <v>Sí</v>
          </cell>
        </row>
        <row r="3701">
          <cell r="A3701">
            <v>1304</v>
          </cell>
          <cell r="B3701" t="str">
            <v>beluburt23@gmail.com</v>
          </cell>
          <cell r="AF3701" t="str">
            <v>TORTERO DE CERAMICA/VIDRIO 21CM X 21CM X22CM</v>
          </cell>
          <cell r="AG3701" t="str">
            <v>1802.59</v>
          </cell>
          <cell r="AH3701">
            <v>1</v>
          </cell>
          <cell r="AI3701" t="str">
            <v> 055BA6583</v>
          </cell>
          <cell r="AN3701" t="str">
            <v>Sí</v>
          </cell>
        </row>
        <row r="3702">
          <cell r="A3702">
            <v>1303</v>
          </cell>
          <cell r="B3702" t="str">
            <v>meschenk78@gmail.com</v>
          </cell>
          <cell r="C3702">
            <v>44032</v>
          </cell>
          <cell r="D3702" t="str">
            <v>Abierta</v>
          </cell>
          <cell r="E3702" t="str">
            <v>Recibido</v>
          </cell>
          <cell r="F3702" t="str">
            <v>Enviado</v>
          </cell>
          <cell r="G3702" t="str">
            <v>ARS</v>
          </cell>
          <cell r="H3702" t="str">
            <v>1806.31</v>
          </cell>
          <cell r="I3702">
            <v>0</v>
          </cell>
          <cell r="J3702">
            <v>0</v>
          </cell>
          <cell r="K3702" t="str">
            <v>1806.31</v>
          </cell>
          <cell r="L3702" t="str">
            <v>Emilce Schenk</v>
          </cell>
          <cell r="M3702">
            <v>26365173</v>
          </cell>
          <cell r="N3702">
            <v>1550444559</v>
          </cell>
          <cell r="O3702" t="str">
            <v>Emilce Schenk</v>
          </cell>
          <cell r="P3702">
            <v>1550444559</v>
          </cell>
          <cell r="Q3702" t="str">
            <v>Maipú</v>
          </cell>
          <cell r="R3702">
            <v>1028</v>
          </cell>
          <cell r="S3702" t="str">
            <v>8A</v>
          </cell>
          <cell r="T3702" t="str">
            <v>Florida</v>
          </cell>
          <cell r="U3702" t="str">
            <v>Vicente López</v>
          </cell>
          <cell r="V3702">
            <v>1602</v>
          </cell>
          <cell r="W3702" t="str">
            <v>Gran Buenos Aires</v>
          </cell>
          <cell r="Y3702" t="str">
            <v>ENVÍO SIN CARGO (CABA Y GRAN PARTE DE GBA) TIEMPO: 4 a 6 DÍAS HÁBILES</v>
          </cell>
          <cell r="Z3702" t="str">
            <v>Mercado Pago</v>
          </cell>
          <cell r="AD3702">
            <v>44032</v>
          </cell>
          <cell r="AE3702">
            <v>44035</v>
          </cell>
          <cell r="AF3702" t="str">
            <v>PUFF REDONDO CHICO COLOR GRIS DE 30CM Y 30H</v>
          </cell>
          <cell r="AG3702" t="str">
            <v>1806.31</v>
          </cell>
          <cell r="AH3702">
            <v>1</v>
          </cell>
          <cell r="AI3702" t="str">
            <v>AS7256</v>
          </cell>
          <cell r="AJ3702" t="str">
            <v>Móvil</v>
          </cell>
          <cell r="AK3702" t="str">
            <v>LLEGA EL 28-07 ENTRE 8 Y 18 HORAS!</v>
          </cell>
          <cell r="AL3702">
            <v>1610235096</v>
          </cell>
          <cell r="AM3702">
            <v>264291340</v>
          </cell>
          <cell r="AN3702" t="str">
            <v>Sí</v>
          </cell>
        </row>
        <row r="3703">
          <cell r="A3703">
            <v>1302</v>
          </cell>
          <cell r="B3703" t="str">
            <v>denisesalamone@hotmail.com</v>
          </cell>
          <cell r="C3703">
            <v>44032</v>
          </cell>
          <cell r="D3703" t="str">
            <v>Abierta</v>
          </cell>
          <cell r="E3703" t="str">
            <v>Recibido</v>
          </cell>
          <cell r="F3703" t="str">
            <v>Enviado</v>
          </cell>
          <cell r="G3703" t="str">
            <v>ARS</v>
          </cell>
          <cell r="H3703" t="str">
            <v>4107.91</v>
          </cell>
          <cell r="I3703">
            <v>0</v>
          </cell>
          <cell r="J3703">
            <v>0</v>
          </cell>
          <cell r="K3703" t="str">
            <v>4107.91</v>
          </cell>
          <cell r="L3703" t="str">
            <v>Denise Salamone</v>
          </cell>
          <cell r="M3703">
            <v>32359613</v>
          </cell>
          <cell r="N3703">
            <v>1124624628</v>
          </cell>
          <cell r="O3703" t="str">
            <v>Denise salamone</v>
          </cell>
          <cell r="P3703">
            <v>1124624628</v>
          </cell>
          <cell r="Q3703" t="str">
            <v>Cramer</v>
          </cell>
          <cell r="R3703">
            <v>1096</v>
          </cell>
          <cell r="S3703" t="str">
            <v>3b</v>
          </cell>
          <cell r="T3703" t="str">
            <v>colegiales</v>
          </cell>
          <cell r="U3703" t="str">
            <v>Caba</v>
          </cell>
          <cell r="V3703">
            <v>1426</v>
          </cell>
          <cell r="W3703" t="str">
            <v>Capital Federal</v>
          </cell>
          <cell r="Y3703" t="str">
            <v>ENVÍO SIN CARGO (CABA Y GRAN PARTE DE GBA) TIEMPO: 4 a 6 DÍAS HÁBILES</v>
          </cell>
          <cell r="Z3703" t="str">
            <v>Mercado Pago</v>
          </cell>
          <cell r="AB3703" t="str">
            <v xml:space="preserve">necesito que llegue antes del 27 /7 es para regalar . gracias </v>
          </cell>
          <cell r="AD3703">
            <v>44032</v>
          </cell>
          <cell r="AE3703">
            <v>44034</v>
          </cell>
          <cell r="AF3703" t="str">
            <v>BANDEJA BAMBOO BLANCA 35X4,5CM</v>
          </cell>
          <cell r="AG3703" t="str">
            <v>1951.91</v>
          </cell>
          <cell r="AH3703">
            <v>1</v>
          </cell>
          <cell r="AI3703" t="str">
            <v>BA7779</v>
          </cell>
          <cell r="AJ3703" t="str">
            <v>Web</v>
          </cell>
          <cell r="AK3703" t="str">
            <v>LLEGA EL 24-07 ENTRE 8 Y 18 HORAS!</v>
          </cell>
          <cell r="AL3703">
            <v>1610192649</v>
          </cell>
          <cell r="AM3703">
            <v>264267144</v>
          </cell>
          <cell r="AN3703" t="str">
            <v>Sí</v>
          </cell>
        </row>
        <row r="3704">
          <cell r="A3704">
            <v>1302</v>
          </cell>
          <cell r="B3704" t="str">
            <v>denisesalamone@hotmail.com</v>
          </cell>
          <cell r="AF3704" t="str">
            <v>BOWL BAMBOO GRIS 6X15CM</v>
          </cell>
          <cell r="AG3704">
            <v>539</v>
          </cell>
          <cell r="AH3704">
            <v>4</v>
          </cell>
          <cell r="AI3704" t="str">
            <v>BA7799</v>
          </cell>
          <cell r="AN3704" t="str">
            <v>Sí</v>
          </cell>
        </row>
        <row r="3705">
          <cell r="A3705">
            <v>1301</v>
          </cell>
          <cell r="B3705" t="str">
            <v>natuya22@hotmail.com</v>
          </cell>
          <cell r="C3705">
            <v>44032</v>
          </cell>
          <cell r="D3705" t="str">
            <v>Abierta</v>
          </cell>
          <cell r="E3705" t="str">
            <v>Recibido</v>
          </cell>
          <cell r="F3705" t="str">
            <v>Enviado</v>
          </cell>
          <cell r="G3705" t="str">
            <v>ARS</v>
          </cell>
          <cell r="H3705" t="str">
            <v>2316.75</v>
          </cell>
          <cell r="I3705">
            <v>0</v>
          </cell>
          <cell r="J3705">
            <v>0</v>
          </cell>
          <cell r="K3705" t="str">
            <v>2316.75</v>
          </cell>
          <cell r="L3705" t="str">
            <v>Natalia Yañez</v>
          </cell>
          <cell r="M3705">
            <v>2726443464</v>
          </cell>
          <cell r="N3705">
            <v>1148880506</v>
          </cell>
          <cell r="O3705" t="str">
            <v>Natalia Yañez</v>
          </cell>
          <cell r="P3705">
            <v>1148880506</v>
          </cell>
          <cell r="Q3705" t="str">
            <v>Belgrano</v>
          </cell>
          <cell r="R3705">
            <v>1052</v>
          </cell>
          <cell r="S3705" t="str">
            <v>Adelante</v>
          </cell>
          <cell r="U3705" t="str">
            <v>San fernando</v>
          </cell>
          <cell r="V3705">
            <v>1646</v>
          </cell>
          <cell r="W3705" t="str">
            <v>Gran Buenos Aires</v>
          </cell>
          <cell r="Y3705" t="str">
            <v>ENVÍO SIN CARGO (CABA Y GRAN PARTE DE GBA) TIEMPO: 4 a 6 DÍAS HÁBILES</v>
          </cell>
          <cell r="Z3705" t="str">
            <v>Mercado Pago</v>
          </cell>
          <cell r="AB3705" t="str">
            <v>El escurridor en color rojo por favor... hace un par de semanas compre uno de bandeja transparente pero no sostiene los platos?Probare con este modelo.... saludos</v>
          </cell>
          <cell r="AD3705">
            <v>44032</v>
          </cell>
          <cell r="AE3705">
            <v>44035</v>
          </cell>
          <cell r="AF3705" t="str">
            <v>CARAMELA DE VIDRIO 17*15 CM</v>
          </cell>
          <cell r="AG3705" t="str">
            <v>512.4</v>
          </cell>
          <cell r="AH3705">
            <v>1</v>
          </cell>
          <cell r="AI3705" t="str">
            <v>BA7284</v>
          </cell>
          <cell r="AJ3705" t="str">
            <v>Móvil</v>
          </cell>
          <cell r="AK3705" t="str">
            <v>LLEGA EL 28-07 ENTRE 8 Y 18 HORAS!</v>
          </cell>
          <cell r="AL3705">
            <v>1610075574</v>
          </cell>
          <cell r="AM3705">
            <v>261973970</v>
          </cell>
          <cell r="AN3705" t="str">
            <v>Sí</v>
          </cell>
        </row>
        <row r="3706">
          <cell r="A3706">
            <v>1301</v>
          </cell>
          <cell r="B3706" t="str">
            <v>natuya22@hotmail.com</v>
          </cell>
          <cell r="AF3706" t="str">
            <v>BATIDOR SEMIAUTOMATICO 34 CM</v>
          </cell>
          <cell r="AG3706" t="str">
            <v>313.5</v>
          </cell>
          <cell r="AH3706">
            <v>1</v>
          </cell>
          <cell r="AI3706" t="str">
            <v>046BA4824</v>
          </cell>
          <cell r="AN3706" t="str">
            <v>Sí</v>
          </cell>
        </row>
        <row r="3707">
          <cell r="A3707">
            <v>1301</v>
          </cell>
          <cell r="B3707" t="str">
            <v>natuya22@hotmail.com</v>
          </cell>
          <cell r="AF3707" t="str">
            <v>SECAPLATOS 2 COLORES 42.5X32.5 CM (Rojo)</v>
          </cell>
          <cell r="AG3707" t="str">
            <v>1490.85</v>
          </cell>
          <cell r="AH3707">
            <v>1</v>
          </cell>
          <cell r="AN3707" t="str">
            <v>Sí</v>
          </cell>
        </row>
        <row r="3708">
          <cell r="A3708">
            <v>1300</v>
          </cell>
          <cell r="B3708" t="str">
            <v>flormacp12@gmail.com</v>
          </cell>
          <cell r="C3708">
            <v>44032</v>
          </cell>
          <cell r="D3708" t="str">
            <v>Abierta</v>
          </cell>
          <cell r="E3708" t="str">
            <v>Recibido</v>
          </cell>
          <cell r="F3708" t="str">
            <v>Enviado</v>
          </cell>
          <cell r="G3708" t="str">
            <v>ARS</v>
          </cell>
          <cell r="H3708">
            <v>1399</v>
          </cell>
          <cell r="I3708">
            <v>0</v>
          </cell>
          <cell r="J3708">
            <v>0</v>
          </cell>
          <cell r="K3708">
            <v>1399</v>
          </cell>
          <cell r="L3708" t="str">
            <v>Denisse Lamas</v>
          </cell>
          <cell r="M3708">
            <v>37993436</v>
          </cell>
          <cell r="N3708">
            <v>1160430042</v>
          </cell>
          <cell r="O3708" t="str">
            <v>Denisse Lamas</v>
          </cell>
          <cell r="P3708">
            <v>1160430042</v>
          </cell>
          <cell r="Q3708" t="str">
            <v>Arguero</v>
          </cell>
          <cell r="R3708">
            <v>3518</v>
          </cell>
          <cell r="U3708" t="str">
            <v>San Miguel</v>
          </cell>
          <cell r="V3708">
            <v>1663</v>
          </cell>
          <cell r="W3708" t="str">
            <v>Gran Buenos Aires</v>
          </cell>
          <cell r="Y3708" t="str">
            <v>ENVÍO SIN CARGO (CABA Y GRAN PARTE DE GBA) TIEMPO: 4 a 6 DÍAS HÁBILES</v>
          </cell>
          <cell r="Z3708" t="str">
            <v>Mercado Pago</v>
          </cell>
          <cell r="AB3708" t="str">
            <v>Por favor enviar para regalo, sin el precio.</v>
          </cell>
          <cell r="AD3708">
            <v>44032</v>
          </cell>
          <cell r="AE3708">
            <v>44035</v>
          </cell>
          <cell r="AF3708" t="str">
            <v>TETERA DE CERAMICA 500ML+ FILTRO (Flores rosas)</v>
          </cell>
          <cell r="AG3708">
            <v>1399</v>
          </cell>
          <cell r="AH3708">
            <v>1</v>
          </cell>
          <cell r="AI3708" t="str">
            <v>046BA4998</v>
          </cell>
          <cell r="AJ3708" t="str">
            <v>Móvil</v>
          </cell>
          <cell r="AK3708" t="str">
            <v>LLEGA EL 28-07 ENTRE 8 Y 18 HORAS!</v>
          </cell>
          <cell r="AL3708">
            <v>1609804124</v>
          </cell>
          <cell r="AM3708">
            <v>264175350</v>
          </cell>
          <cell r="AN3708" t="str">
            <v>Sí</v>
          </cell>
        </row>
        <row r="3709">
          <cell r="A3709">
            <v>1299</v>
          </cell>
          <cell r="B3709" t="str">
            <v>martinezlaura10@yahoo.com.ar</v>
          </cell>
          <cell r="C3709">
            <v>44032</v>
          </cell>
          <cell r="D3709" t="str">
            <v>Abierta</v>
          </cell>
          <cell r="E3709" t="str">
            <v>Recibido</v>
          </cell>
          <cell r="F3709" t="str">
            <v>Enviado</v>
          </cell>
          <cell r="G3709" t="str">
            <v>ARS</v>
          </cell>
          <cell r="H3709">
            <v>2708</v>
          </cell>
          <cell r="I3709">
            <v>0</v>
          </cell>
          <cell r="J3709">
            <v>0</v>
          </cell>
          <cell r="K3709">
            <v>2708</v>
          </cell>
          <cell r="L3709" t="str">
            <v>Laura Viviana Martinez</v>
          </cell>
          <cell r="M3709">
            <v>32561137</v>
          </cell>
          <cell r="N3709">
            <v>1562506148</v>
          </cell>
          <cell r="O3709" t="str">
            <v>Laura Viviana Martinez</v>
          </cell>
          <cell r="P3709">
            <v>1562506148</v>
          </cell>
          <cell r="Q3709" t="str">
            <v>Av. Rivadavia</v>
          </cell>
          <cell r="R3709">
            <v>5897</v>
          </cell>
          <cell r="S3709" t="str">
            <v>8 "A"</v>
          </cell>
          <cell r="T3709" t="str">
            <v>Caballito</v>
          </cell>
          <cell r="U3709" t="str">
            <v>Caba</v>
          </cell>
          <cell r="V3709">
            <v>1406</v>
          </cell>
          <cell r="W3709" t="str">
            <v>Capital Federal</v>
          </cell>
          <cell r="Y3709" t="str">
            <v>ENVÍO SIN CARGO (CABA Y GRAN PARTE DE GBA) TIEMPO: 4 a 6 DÍAS HÁBILES</v>
          </cell>
          <cell r="Z3709" t="str">
            <v>Mercado Pago</v>
          </cell>
          <cell r="AB3709" t="str">
            <v>Entrega de lunes a viernes (dias habiles) de 9 a 16 hs</v>
          </cell>
          <cell r="AD3709">
            <v>44032</v>
          </cell>
          <cell r="AE3709">
            <v>44035</v>
          </cell>
          <cell r="AF3709" t="str">
            <v>JUEGO X 6 PLATOS HONDOS PARTHENON ROJOS 26CM</v>
          </cell>
          <cell r="AG3709">
            <v>2708</v>
          </cell>
          <cell r="AH3709">
            <v>1</v>
          </cell>
          <cell r="AI3709" t="str">
            <v>PO416473</v>
          </cell>
          <cell r="AJ3709" t="str">
            <v>Móvil</v>
          </cell>
          <cell r="AK3709" t="str">
            <v>LLEGA EL 25-07 ENTRE 8 Y 13 HORAS!</v>
          </cell>
          <cell r="AL3709">
            <v>1609585544</v>
          </cell>
          <cell r="AM3709">
            <v>264130180</v>
          </cell>
          <cell r="AN3709" t="str">
            <v>Sí</v>
          </cell>
        </row>
        <row r="3710">
          <cell r="A3710">
            <v>1298</v>
          </cell>
          <cell r="B3710" t="str">
            <v>nlp_27@outlook.com</v>
          </cell>
          <cell r="C3710">
            <v>44032</v>
          </cell>
          <cell r="D3710" t="str">
            <v>Abierta</v>
          </cell>
          <cell r="E3710" t="str">
            <v>Recibido</v>
          </cell>
          <cell r="F3710" t="str">
            <v>Enviado</v>
          </cell>
          <cell r="G3710" t="str">
            <v>ARS</v>
          </cell>
          <cell r="H3710" t="str">
            <v>678.28</v>
          </cell>
          <cell r="I3710" t="str">
            <v>101.74</v>
          </cell>
          <cell r="J3710">
            <v>0</v>
          </cell>
          <cell r="K3710" t="str">
            <v>576.54</v>
          </cell>
          <cell r="L3710" t="str">
            <v>Mercedes Gemignani</v>
          </cell>
          <cell r="M3710">
            <v>35943177</v>
          </cell>
          <cell r="N3710">
            <v>1145632703</v>
          </cell>
          <cell r="O3710" t="str">
            <v>Mercedes Gemignani</v>
          </cell>
          <cell r="P3710">
            <v>1145632703</v>
          </cell>
          <cell r="Q3710" t="str">
            <v>Villegas</v>
          </cell>
          <cell r="R3710">
            <v>3174</v>
          </cell>
          <cell r="T3710" t="str">
            <v>Sarandi</v>
          </cell>
          <cell r="U3710" t="str">
            <v>Avellaneda</v>
          </cell>
          <cell r="V3710">
            <v>1872</v>
          </cell>
          <cell r="W3710" t="str">
            <v>Gran Buenos Aires</v>
          </cell>
          <cell r="Y3710" t="str">
            <v>ENVÍO SIN CARGO (CABA Y GRAN PARTE DE GBA) TIEMPO: 4 a 6 DÍAS HÁBILES</v>
          </cell>
          <cell r="Z3710" t="str">
            <v>Mercado Pago</v>
          </cell>
          <cell r="AA3710" t="str">
            <v>GIMEACCARDI</v>
          </cell>
          <cell r="AD3710">
            <v>44032</v>
          </cell>
          <cell r="AE3710">
            <v>44035</v>
          </cell>
          <cell r="AF3710" t="str">
            <v>BROCHES PARA BOLSA FLUO BLISTER SET X 5PC  COL.SURT. 11CM</v>
          </cell>
          <cell r="AG3710" t="str">
            <v>140.9</v>
          </cell>
          <cell r="AH3710">
            <v>1</v>
          </cell>
          <cell r="AI3710" t="str">
            <v>046BR5393</v>
          </cell>
          <cell r="AJ3710" t="str">
            <v>Web</v>
          </cell>
          <cell r="AK3710" t="str">
            <v>LLEGA EL 27-07 ENTRE 8 Y 18 HORAS!</v>
          </cell>
          <cell r="AL3710">
            <v>1609471391</v>
          </cell>
          <cell r="AM3710">
            <v>264110967</v>
          </cell>
          <cell r="AN3710" t="str">
            <v>Sí</v>
          </cell>
        </row>
        <row r="3711">
          <cell r="A3711">
            <v>1298</v>
          </cell>
          <cell r="B3711" t="str">
            <v>nlp_27@outlook.com</v>
          </cell>
          <cell r="AF3711" t="str">
            <v>JABONERA BLANCA POLIRESINA 12 CM</v>
          </cell>
          <cell r="AG3711" t="str">
            <v>537.38</v>
          </cell>
          <cell r="AH3711">
            <v>1</v>
          </cell>
          <cell r="AI3711" t="str">
            <v>AB7328</v>
          </cell>
          <cell r="AN3711" t="str">
            <v>Sí</v>
          </cell>
        </row>
        <row r="3712">
          <cell r="A3712">
            <v>1297</v>
          </cell>
          <cell r="B3712" t="str">
            <v>gabriela_caldironi@hotmail.com</v>
          </cell>
          <cell r="C3712">
            <v>44032</v>
          </cell>
          <cell r="D3712" t="str">
            <v>Abierta</v>
          </cell>
          <cell r="E3712" t="str">
            <v>Recibido</v>
          </cell>
          <cell r="F3712" t="str">
            <v>Enviado</v>
          </cell>
          <cell r="G3712" t="str">
            <v>ARS</v>
          </cell>
          <cell r="H3712">
            <v>1107</v>
          </cell>
          <cell r="I3712">
            <v>0</v>
          </cell>
          <cell r="J3712">
            <v>0</v>
          </cell>
          <cell r="K3712">
            <v>1107</v>
          </cell>
          <cell r="L3712" t="str">
            <v>Gabriela Caldironi</v>
          </cell>
          <cell r="M3712">
            <v>21883210</v>
          </cell>
          <cell r="N3712">
            <v>1568812811</v>
          </cell>
          <cell r="O3712" t="str">
            <v>Gabriela Caldironi</v>
          </cell>
          <cell r="P3712">
            <v>1568812811</v>
          </cell>
          <cell r="Q3712" t="str">
            <v>Honduras ( torre 3)</v>
          </cell>
          <cell r="R3712">
            <v>6038</v>
          </cell>
          <cell r="S3712" t="str">
            <v>9 C</v>
          </cell>
          <cell r="T3712" t="str">
            <v>Palermo</v>
          </cell>
          <cell r="U3712" t="str">
            <v>Capital Federal</v>
          </cell>
          <cell r="V3712">
            <v>1414</v>
          </cell>
          <cell r="W3712" t="str">
            <v>Capital Federal</v>
          </cell>
          <cell r="Y3712" t="str">
            <v>ENVÍO SIN CARGO (CABA Y GRAN PARTE DE GBA) TIEMPO: 4 a 6 DÍAS HÁBILES</v>
          </cell>
          <cell r="Z3712" t="str">
            <v>Mercado Pago</v>
          </cell>
          <cell r="AD3712">
            <v>44032</v>
          </cell>
          <cell r="AE3712">
            <v>44035</v>
          </cell>
          <cell r="AF3712" t="str">
            <v>CAJA DE TE MAD.BCO 4DIV 18X7CM</v>
          </cell>
          <cell r="AG3712">
            <v>1107</v>
          </cell>
          <cell r="AH3712">
            <v>1</v>
          </cell>
          <cell r="AI3712" t="str">
            <v>046CX7194</v>
          </cell>
          <cell r="AJ3712" t="str">
            <v>Móvil</v>
          </cell>
          <cell r="AK3712" t="str">
            <v>LLEGA EL 27-07 ENTRE 8 Y 18 HORAS!</v>
          </cell>
          <cell r="AL3712">
            <v>1609453730</v>
          </cell>
          <cell r="AM3712">
            <v>264111259</v>
          </cell>
          <cell r="AN3712" t="str">
            <v>Sí</v>
          </cell>
        </row>
        <row r="3713">
          <cell r="A3713">
            <v>1296</v>
          </cell>
          <cell r="B3713" t="str">
            <v>camiodrio@hotmail.es</v>
          </cell>
          <cell r="C3713">
            <v>44032</v>
          </cell>
          <cell r="D3713" t="str">
            <v>Abierta</v>
          </cell>
          <cell r="E3713" t="str">
            <v>Recibido</v>
          </cell>
          <cell r="F3713" t="str">
            <v>Enviado</v>
          </cell>
          <cell r="G3713" t="str">
            <v>ARS</v>
          </cell>
          <cell r="H3713" t="str">
            <v>566.5</v>
          </cell>
          <cell r="I3713">
            <v>0</v>
          </cell>
          <cell r="J3713">
            <v>0</v>
          </cell>
          <cell r="K3713" t="str">
            <v>566.5</v>
          </cell>
          <cell r="L3713" t="str">
            <v>Camila Odriozola</v>
          </cell>
          <cell r="M3713">
            <v>39387242</v>
          </cell>
          <cell r="N3713">
            <v>1131044606</v>
          </cell>
          <cell r="O3713" t="str">
            <v>Camila Odriozola</v>
          </cell>
          <cell r="P3713">
            <v>1131044606</v>
          </cell>
          <cell r="Q3713" t="str">
            <v>José p tamborini</v>
          </cell>
          <cell r="R3713">
            <v>4606</v>
          </cell>
          <cell r="T3713" t="str">
            <v>Villa urquiza</v>
          </cell>
          <cell r="U3713" t="str">
            <v>Caba</v>
          </cell>
          <cell r="V3713">
            <v>1431</v>
          </cell>
          <cell r="W3713" t="str">
            <v>Capital Federal</v>
          </cell>
          <cell r="Y3713" t="str">
            <v>ENVÍO SIN CARGO (CABA Y GRAN PARTE DE GBA) TIEMPO: 4 a 6 DÍAS HÁBILES</v>
          </cell>
          <cell r="Z3713" t="str">
            <v>Mercado Pago</v>
          </cell>
          <cell r="AD3713">
            <v>44032</v>
          </cell>
          <cell r="AE3713">
            <v>44035</v>
          </cell>
          <cell r="AF3713" t="str">
            <v>TRAPEADOR DE PISO EXTENSIBLE</v>
          </cell>
          <cell r="AG3713" t="str">
            <v>566.5</v>
          </cell>
          <cell r="AH3713">
            <v>1</v>
          </cell>
          <cell r="AI3713" t="str">
            <v>046LI7537</v>
          </cell>
          <cell r="AJ3713" t="str">
            <v>Móvil</v>
          </cell>
          <cell r="AK3713" t="str">
            <v>LLEGA EL 27-07 ENTRE 8 Y 18 HORAS!</v>
          </cell>
          <cell r="AL3713">
            <v>1609366262</v>
          </cell>
          <cell r="AM3713">
            <v>264096856</v>
          </cell>
          <cell r="AN3713" t="str">
            <v>Sí</v>
          </cell>
        </row>
        <row r="3714">
          <cell r="A3714">
            <v>1295</v>
          </cell>
          <cell r="B3714" t="str">
            <v>mlaurabur@hotmail.com</v>
          </cell>
          <cell r="C3714">
            <v>44032</v>
          </cell>
          <cell r="D3714" t="str">
            <v>Abierta</v>
          </cell>
          <cell r="E3714" t="str">
            <v>Recibido</v>
          </cell>
          <cell r="F3714" t="str">
            <v>Enviado</v>
          </cell>
          <cell r="G3714" t="str">
            <v>ARS</v>
          </cell>
          <cell r="H3714" t="str">
            <v>2352.84</v>
          </cell>
          <cell r="I3714">
            <v>0</v>
          </cell>
          <cell r="J3714">
            <v>0</v>
          </cell>
          <cell r="K3714" t="str">
            <v>2352.84</v>
          </cell>
          <cell r="L3714" t="str">
            <v>Maria Laura Bur</v>
          </cell>
          <cell r="M3714">
            <v>29403161</v>
          </cell>
          <cell r="N3714">
            <v>2214194496</v>
          </cell>
          <cell r="O3714" t="str">
            <v>Maria Laura Bur</v>
          </cell>
          <cell r="P3714">
            <v>2214194496</v>
          </cell>
          <cell r="Q3714">
            <v>36</v>
          </cell>
          <cell r="R3714">
            <v>1415</v>
          </cell>
          <cell r="S3714">
            <v>5</v>
          </cell>
          <cell r="U3714" t="str">
            <v>La Plata</v>
          </cell>
          <cell r="V3714">
            <v>1440</v>
          </cell>
          <cell r="W3714" t="str">
            <v>Capital Federal</v>
          </cell>
          <cell r="Y3714" t="str">
            <v>ENVÍO SIN CARGO (CABA Y GRAN PARTE DE GBA) TIEMPO: 4 a 6 DÍAS HÁBILES</v>
          </cell>
          <cell r="Z3714" t="str">
            <v>Mercado Pago</v>
          </cell>
          <cell r="AB3714" t="str">
            <v>Mi direccion es calle 36 n 1415 depto 5 entre 23 y 24</v>
          </cell>
          <cell r="AC3714" t="str">
            <v>27-07 SE HACE DEVOLUCION DE ALMOHADONES QUE NO HAY STOCK SE DEVOLVIO $1444,43 POR TRASFERENCIA 27/7 MARU</v>
          </cell>
          <cell r="AD3714">
            <v>44032</v>
          </cell>
          <cell r="AE3714">
            <v>44039</v>
          </cell>
          <cell r="AF3714" t="str">
            <v>ALMOHADON TUSOR BLANCO TIZA 40X40 CM.</v>
          </cell>
          <cell r="AG3714" t="str">
            <v>722.17</v>
          </cell>
          <cell r="AH3714">
            <v>2</v>
          </cell>
          <cell r="AI3714" t="str">
            <v>AL7912</v>
          </cell>
          <cell r="AJ3714" t="str">
            <v>Web</v>
          </cell>
          <cell r="AK3714" t="str">
            <v>JUEVES 30-07 ENTRE 8 Y 18 HORAS!</v>
          </cell>
          <cell r="AL3714">
            <v>1609281786</v>
          </cell>
          <cell r="AM3714">
            <v>261697317</v>
          </cell>
          <cell r="AN3714" t="str">
            <v>Sí</v>
          </cell>
        </row>
        <row r="3715">
          <cell r="A3715">
            <v>1295</v>
          </cell>
          <cell r="B3715" t="str">
            <v>mlaurabur@hotmail.com</v>
          </cell>
          <cell r="AF3715" t="str">
            <v>CAFETERA EMBOLO 600ML M4</v>
          </cell>
          <cell r="AG3715" t="str">
            <v>908.5</v>
          </cell>
          <cell r="AH3715">
            <v>1</v>
          </cell>
          <cell r="AI3715" t="str">
            <v>046BA8050</v>
          </cell>
          <cell r="AN3715" t="str">
            <v>Sí</v>
          </cell>
        </row>
        <row r="3716">
          <cell r="A3716">
            <v>1294</v>
          </cell>
          <cell r="B3716" t="str">
            <v>verochiemi@hotmail.com</v>
          </cell>
          <cell r="C3716">
            <v>44032</v>
          </cell>
          <cell r="D3716" t="str">
            <v>Abierta</v>
          </cell>
          <cell r="E3716" t="str">
            <v>Recibido</v>
          </cell>
          <cell r="G3716" t="str">
            <v>ARS</v>
          </cell>
          <cell r="H3716">
            <v>1000</v>
          </cell>
          <cell r="I3716">
            <v>0</v>
          </cell>
          <cell r="J3716">
            <v>0</v>
          </cell>
          <cell r="K3716">
            <v>1000</v>
          </cell>
          <cell r="L3716" t="str">
            <v>Veronica Ciemi</v>
          </cell>
          <cell r="M3716">
            <v>29903793</v>
          </cell>
          <cell r="N3716">
            <v>1154732379</v>
          </cell>
          <cell r="Z3716" t="str">
            <v>Mercado Pago</v>
          </cell>
          <cell r="AD3716">
            <v>44032</v>
          </cell>
          <cell r="AF3716" t="str">
            <v>GIFT CARD BRONZE</v>
          </cell>
          <cell r="AG3716">
            <v>1000</v>
          </cell>
          <cell r="AH3716">
            <v>1</v>
          </cell>
          <cell r="AJ3716" t="str">
            <v>Web</v>
          </cell>
          <cell r="AK3716" t="str">
            <v/>
          </cell>
          <cell r="AL3716">
            <v>1609103223</v>
          </cell>
          <cell r="AM3716">
            <v>264041385</v>
          </cell>
          <cell r="AN3716" t="str">
            <v>No</v>
          </cell>
        </row>
        <row r="3717">
          <cell r="A3717">
            <v>1293</v>
          </cell>
          <cell r="B3717" t="str">
            <v>agostina.l.gutierrez@hotmail.com</v>
          </cell>
          <cell r="C3717">
            <v>44032</v>
          </cell>
          <cell r="D3717" t="str">
            <v>Abierta</v>
          </cell>
          <cell r="E3717" t="str">
            <v>Recibido</v>
          </cell>
          <cell r="G3717" t="str">
            <v>ARS</v>
          </cell>
          <cell r="H3717">
            <v>1500</v>
          </cell>
          <cell r="I3717">
            <v>0</v>
          </cell>
          <cell r="J3717">
            <v>0</v>
          </cell>
          <cell r="K3717">
            <v>1500</v>
          </cell>
          <cell r="L3717" t="str">
            <v>Agostina Lourdes Gutierrez</v>
          </cell>
          <cell r="M3717">
            <v>40251246</v>
          </cell>
          <cell r="N3717">
            <v>1568505259</v>
          </cell>
          <cell r="Z3717" t="str">
            <v>Mercado Pago</v>
          </cell>
          <cell r="AB3717" t="str">
            <v>lali.diazg7@gmail.com  Felicitaciones a los proximamente mudados!!! Que el amor, el compañerismo y la buena vibra desborde en su hogar. Les deseamos lo mejor, y estamos con ustedes para acompañarlos y bancarlos siempre. Lina y Agos</v>
          </cell>
          <cell r="AD3717">
            <v>44032</v>
          </cell>
          <cell r="AF3717" t="str">
            <v>GIFT CARD SILVER</v>
          </cell>
          <cell r="AG3717">
            <v>1500</v>
          </cell>
          <cell r="AH3717">
            <v>1</v>
          </cell>
          <cell r="AJ3717" t="str">
            <v>Web</v>
          </cell>
          <cell r="AK3717" t="str">
            <v/>
          </cell>
          <cell r="AL3717">
            <v>1609021110</v>
          </cell>
          <cell r="AM3717">
            <v>264008413</v>
          </cell>
          <cell r="AN3717" t="str">
            <v>No</v>
          </cell>
        </row>
        <row r="3718">
          <cell r="A3718">
            <v>1292</v>
          </cell>
          <cell r="B3718" t="str">
            <v>guillermina.allois@gmail.com</v>
          </cell>
          <cell r="C3718">
            <v>44032</v>
          </cell>
          <cell r="D3718" t="str">
            <v>Abierta</v>
          </cell>
          <cell r="E3718" t="str">
            <v>Recibido</v>
          </cell>
          <cell r="F3718" t="str">
            <v>Enviado</v>
          </cell>
          <cell r="G3718" t="str">
            <v>ARS</v>
          </cell>
          <cell r="H3718" t="str">
            <v>1932.16</v>
          </cell>
          <cell r="I3718">
            <v>0</v>
          </cell>
          <cell r="J3718">
            <v>0</v>
          </cell>
          <cell r="K3718" t="str">
            <v>1932.16</v>
          </cell>
          <cell r="L3718" t="str">
            <v>María Guillermina Allois</v>
          </cell>
          <cell r="M3718">
            <v>37290201</v>
          </cell>
          <cell r="N3718">
            <v>1160594591</v>
          </cell>
          <cell r="O3718" t="str">
            <v>María Guillermina Allois</v>
          </cell>
          <cell r="P3718">
            <v>1160594591</v>
          </cell>
          <cell r="Q3718" t="str">
            <v>Avenida Pueyrredón</v>
          </cell>
          <cell r="R3718">
            <v>2050</v>
          </cell>
          <cell r="S3718" t="str">
            <v>2 B</v>
          </cell>
          <cell r="U3718" t="str">
            <v>Caba</v>
          </cell>
          <cell r="V3718">
            <v>1115</v>
          </cell>
          <cell r="W3718" t="str">
            <v>Capital Federal</v>
          </cell>
          <cell r="Y3718" t="str">
            <v>ENVÍO SIN CARGO (CABA Y GRAN PARTE DE GBA) TIEMPO: 4 a 6 DÍAS HÁBILES</v>
          </cell>
          <cell r="Z3718" t="str">
            <v>Mercado Pago</v>
          </cell>
          <cell r="AD3718">
            <v>44032</v>
          </cell>
          <cell r="AE3718">
            <v>44035</v>
          </cell>
          <cell r="AF3718" t="str">
            <v>CAJA DE TE MAD. BCO 9DIV 24X7CM</v>
          </cell>
          <cell r="AG3718">
            <v>1402</v>
          </cell>
          <cell r="AH3718">
            <v>1</v>
          </cell>
          <cell r="AI3718" t="str">
            <v>046CX7202</v>
          </cell>
          <cell r="AJ3718" t="str">
            <v>Móvil</v>
          </cell>
          <cell r="AK3718" t="str">
            <v>LLEGA EL 25-07 ENTRE 8 Y 13 HORAS!</v>
          </cell>
          <cell r="AL3718">
            <v>1609012799</v>
          </cell>
          <cell r="AM3718">
            <v>263836994</v>
          </cell>
          <cell r="AN3718" t="str">
            <v>Sí</v>
          </cell>
        </row>
        <row r="3719">
          <cell r="A3719">
            <v>1292</v>
          </cell>
          <cell r="B3719" t="str">
            <v>guillermina.allois@gmail.com</v>
          </cell>
          <cell r="AF3719" t="str">
            <v>ACEITE Y VINAGRE SET X 2 DE 500ML</v>
          </cell>
          <cell r="AG3719" t="str">
            <v>530.16</v>
          </cell>
          <cell r="AH3719">
            <v>1</v>
          </cell>
          <cell r="AI3719" t="str">
            <v>019BO6217</v>
          </cell>
          <cell r="AN3719" t="str">
            <v>Sí</v>
          </cell>
        </row>
        <row r="3720">
          <cell r="A3720">
            <v>1291</v>
          </cell>
          <cell r="B3720" t="str">
            <v>roxana.leon.daudau@gmail.com</v>
          </cell>
          <cell r="C3720">
            <v>44032</v>
          </cell>
          <cell r="D3720" t="str">
            <v>Abierta</v>
          </cell>
          <cell r="E3720" t="str">
            <v>Recibido</v>
          </cell>
          <cell r="F3720" t="str">
            <v>Enviado</v>
          </cell>
          <cell r="G3720" t="str">
            <v>ARS</v>
          </cell>
          <cell r="H3720" t="str">
            <v>2261.81</v>
          </cell>
          <cell r="I3720">
            <v>0</v>
          </cell>
          <cell r="J3720">
            <v>0</v>
          </cell>
          <cell r="K3720" t="str">
            <v>2261.81</v>
          </cell>
          <cell r="L3720" t="str">
            <v>Rosana Leon Daudau</v>
          </cell>
          <cell r="M3720">
            <v>25537782</v>
          </cell>
          <cell r="N3720">
            <v>1158366315</v>
          </cell>
          <cell r="O3720" t="str">
            <v>Rosana Leon Daudau</v>
          </cell>
          <cell r="P3720">
            <v>1158366315</v>
          </cell>
          <cell r="Q3720" t="str">
            <v>General Hornos</v>
          </cell>
          <cell r="R3720">
            <v>1642</v>
          </cell>
          <cell r="S3720" t="str">
            <v>Torre 2 - 2°D</v>
          </cell>
          <cell r="T3720" t="str">
            <v>Barracas</v>
          </cell>
          <cell r="U3720" t="str">
            <v>Caba</v>
          </cell>
          <cell r="V3720">
            <v>1274</v>
          </cell>
          <cell r="W3720" t="str">
            <v>Capital Federal</v>
          </cell>
          <cell r="Y3720" t="str">
            <v>ENVÍO SIN CARGO (CABA Y GRAN PARTE DE GBA) TIEMPO: 4 a 6 DÍAS HÁBILES</v>
          </cell>
          <cell r="Z3720" t="str">
            <v>Mercado Pago</v>
          </cell>
          <cell r="AB3720" t="str">
            <v>en el portero es 124 + tecla campana</v>
          </cell>
          <cell r="AD3720">
            <v>44032</v>
          </cell>
          <cell r="AE3720">
            <v>44035</v>
          </cell>
          <cell r="AF3720" t="str">
            <v>ALFOMBRA DE BAÑO GRIS 69X35CM</v>
          </cell>
          <cell r="AG3720" t="str">
            <v>902.81</v>
          </cell>
          <cell r="AH3720">
            <v>1</v>
          </cell>
          <cell r="AI3720" t="str">
            <v>046AB7353</v>
          </cell>
          <cell r="AJ3720" t="str">
            <v>Web</v>
          </cell>
          <cell r="AK3720" t="str">
            <v>LLEGA EL 27-07 ENTRE 8 Y 18 HORAS!</v>
          </cell>
          <cell r="AL3720">
            <v>1608998819</v>
          </cell>
          <cell r="AM3720">
            <v>264020796</v>
          </cell>
          <cell r="AN3720" t="str">
            <v>Sí</v>
          </cell>
        </row>
        <row r="3721">
          <cell r="A3721">
            <v>1291</v>
          </cell>
          <cell r="B3721" t="str">
            <v>roxana.leon.daudau@gmail.com</v>
          </cell>
          <cell r="AF3721" t="str">
            <v>BOWL BAMBOO GRIS PETROLEO 23CMX8CM</v>
          </cell>
          <cell r="AG3721">
            <v>1359</v>
          </cell>
          <cell r="AH3721">
            <v>1</v>
          </cell>
          <cell r="AI3721" t="str">
            <v>BA8128GRI</v>
          </cell>
          <cell r="AN3721" t="str">
            <v>Sí</v>
          </cell>
        </row>
        <row r="3722">
          <cell r="A3722">
            <v>1290</v>
          </cell>
          <cell r="B3722" t="str">
            <v>fatima.campos@hotmail.es</v>
          </cell>
          <cell r="C3722">
            <v>44032</v>
          </cell>
          <cell r="D3722" t="str">
            <v>Abierta</v>
          </cell>
          <cell r="E3722" t="str">
            <v>Recibido</v>
          </cell>
          <cell r="F3722" t="str">
            <v>Enviado</v>
          </cell>
          <cell r="G3722" t="str">
            <v>ARS</v>
          </cell>
          <cell r="H3722" t="str">
            <v>1534.74</v>
          </cell>
          <cell r="I3722">
            <v>0</v>
          </cell>
          <cell r="J3722">
            <v>0</v>
          </cell>
          <cell r="K3722" t="str">
            <v>1534.74</v>
          </cell>
          <cell r="L3722" t="str">
            <v>Fatima Agustina Campos</v>
          </cell>
          <cell r="M3722">
            <v>36181255</v>
          </cell>
          <cell r="N3722">
            <v>1149168489</v>
          </cell>
          <cell r="O3722" t="str">
            <v>Fatima Agustina Campos</v>
          </cell>
          <cell r="P3722">
            <v>1149168489</v>
          </cell>
          <cell r="Q3722" t="str">
            <v>Serrano</v>
          </cell>
          <cell r="R3722">
            <v>1367</v>
          </cell>
          <cell r="S3722" t="str">
            <v>11C</v>
          </cell>
          <cell r="U3722" t="str">
            <v>San Miguel</v>
          </cell>
          <cell r="V3722">
            <v>1663</v>
          </cell>
          <cell r="W3722" t="str">
            <v>Gran Buenos Aires</v>
          </cell>
          <cell r="Y3722" t="str">
            <v>ENVÍO SIN CARGO (CABA Y GRAN PARTE DE GBA) TIEMPO: 4 a 6 DÍAS HÁBILES</v>
          </cell>
          <cell r="Z3722" t="str">
            <v>Mercado Pago</v>
          </cell>
          <cell r="AD3722">
            <v>44032</v>
          </cell>
          <cell r="AE3722">
            <v>44035</v>
          </cell>
          <cell r="AF3722" t="str">
            <v>ESPECIERO 6 PIEZAS DE ACERO INOXIDABLE 20X20 CM</v>
          </cell>
          <cell r="AG3722" t="str">
            <v>1534.74</v>
          </cell>
          <cell r="AH3722">
            <v>1</v>
          </cell>
          <cell r="AI3722" t="str">
            <v>046BA3347</v>
          </cell>
          <cell r="AJ3722" t="str">
            <v>Móvil</v>
          </cell>
          <cell r="AK3722" t="str">
            <v>LLEGA EL 28-07 ENTRE 8 Y 18 HORAS!</v>
          </cell>
          <cell r="AL3722">
            <v>1608947529</v>
          </cell>
          <cell r="AM3722">
            <v>264015132</v>
          </cell>
          <cell r="AN3722" t="str">
            <v>Sí</v>
          </cell>
        </row>
        <row r="3723">
          <cell r="A3723">
            <v>1289</v>
          </cell>
          <cell r="B3723" t="str">
            <v>marulachnicht15@hotmail.com</v>
          </cell>
          <cell r="C3723">
            <v>44032</v>
          </cell>
          <cell r="D3723" t="str">
            <v>Abierta</v>
          </cell>
          <cell r="E3723" t="str">
            <v>Recibido</v>
          </cell>
          <cell r="F3723" t="str">
            <v>Enviado</v>
          </cell>
          <cell r="G3723" t="str">
            <v>ARS</v>
          </cell>
          <cell r="H3723" t="str">
            <v>2653.81</v>
          </cell>
          <cell r="I3723" t="str">
            <v>398.07</v>
          </cell>
          <cell r="J3723">
            <v>0</v>
          </cell>
          <cell r="K3723" t="str">
            <v>2255.74</v>
          </cell>
          <cell r="L3723" t="str">
            <v>Marta Lachnicht</v>
          </cell>
          <cell r="M3723">
            <v>34238306</v>
          </cell>
          <cell r="N3723">
            <v>1160047669</v>
          </cell>
          <cell r="O3723" t="str">
            <v>Marta Lachnicht</v>
          </cell>
          <cell r="P3723">
            <v>1160047669</v>
          </cell>
          <cell r="Q3723" t="str">
            <v>Guillermo Rawson</v>
          </cell>
          <cell r="R3723">
            <v>2863</v>
          </cell>
          <cell r="S3723" t="str">
            <v>PB 6</v>
          </cell>
          <cell r="U3723" t="str">
            <v>Olivos</v>
          </cell>
          <cell r="V3723">
            <v>1636</v>
          </cell>
          <cell r="W3723" t="str">
            <v>Gran Buenos Aires</v>
          </cell>
          <cell r="Y3723" t="str">
            <v>ENVÍO SIN CARGO (CABA Y GRAN PARTE DE GBA) TIEMPO: 4 a 6 DÍAS HÁBILES</v>
          </cell>
          <cell r="Z3723" t="str">
            <v>Mercado Pago</v>
          </cell>
          <cell r="AA3723" t="str">
            <v>GIMEACCARDI</v>
          </cell>
          <cell r="AD3723">
            <v>44032</v>
          </cell>
          <cell r="AE3723">
            <v>44035</v>
          </cell>
          <cell r="AF3723" t="str">
            <v>PUFF REDONDO CHICO ROSA DE 30CM Y 30H</v>
          </cell>
          <cell r="AG3723" t="str">
            <v>1806.31</v>
          </cell>
          <cell r="AH3723">
            <v>1</v>
          </cell>
          <cell r="AI3723" t="str">
            <v>AS7259</v>
          </cell>
          <cell r="AJ3723" t="str">
            <v>Web</v>
          </cell>
          <cell r="AK3723" t="str">
            <v>LLEGA EL 28-07 ENTRE 8 Y 18 HORAS!</v>
          </cell>
          <cell r="AL3723">
            <v>1608917971</v>
          </cell>
          <cell r="AM3723">
            <v>263459493</v>
          </cell>
          <cell r="AN3723" t="str">
            <v>Sí</v>
          </cell>
        </row>
        <row r="3724">
          <cell r="A3724">
            <v>1289</v>
          </cell>
          <cell r="B3724" t="str">
            <v>marulachnicht15@hotmail.com</v>
          </cell>
          <cell r="AF3724" t="str">
            <v>RELOJ PARED FONDO NEGRO 30CM</v>
          </cell>
          <cell r="AG3724" t="str">
            <v>847.5</v>
          </cell>
          <cell r="AH3724">
            <v>1</v>
          </cell>
          <cell r="AI3724" t="str">
            <v>046RE6662</v>
          </cell>
          <cell r="AN3724" t="str">
            <v>Sí</v>
          </cell>
        </row>
        <row r="3725">
          <cell r="A3725">
            <v>1288</v>
          </cell>
          <cell r="B3725" t="str">
            <v>guadafrancisco@gmail.com</v>
          </cell>
          <cell r="C3725">
            <v>44032</v>
          </cell>
          <cell r="D3725" t="str">
            <v>Abierta</v>
          </cell>
          <cell r="E3725" t="str">
            <v>Recibido</v>
          </cell>
          <cell r="G3725" t="str">
            <v>ARS</v>
          </cell>
          <cell r="H3725">
            <v>600</v>
          </cell>
          <cell r="I3725">
            <v>0</v>
          </cell>
          <cell r="J3725">
            <v>0</v>
          </cell>
          <cell r="K3725">
            <v>600</v>
          </cell>
          <cell r="L3725" t="str">
            <v>Guadalupe Francisco</v>
          </cell>
          <cell r="M3725">
            <v>40130693</v>
          </cell>
          <cell r="N3725">
            <v>1123506186</v>
          </cell>
          <cell r="Z3725" t="str">
            <v>Mercado Pago</v>
          </cell>
          <cell r="AB3725"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3725">
            <v>44032</v>
          </cell>
          <cell r="AF3725" t="str">
            <v>GIFT CARD PERSONALIZADA</v>
          </cell>
          <cell r="AG3725">
            <v>600</v>
          </cell>
          <cell r="AH3725">
            <v>1</v>
          </cell>
          <cell r="AJ3725" t="str">
            <v>Web</v>
          </cell>
          <cell r="AK3725" t="str">
            <v/>
          </cell>
          <cell r="AL3725">
            <v>1608855856</v>
          </cell>
          <cell r="AM3725">
            <v>263997533</v>
          </cell>
          <cell r="AN3725" t="str">
            <v>No</v>
          </cell>
        </row>
        <row r="3726">
          <cell r="A3726">
            <v>1287</v>
          </cell>
          <cell r="B3726" t="str">
            <v>nami.kvitko@gmail.com</v>
          </cell>
          <cell r="C3726">
            <v>44032</v>
          </cell>
          <cell r="D3726" t="str">
            <v>Abierta</v>
          </cell>
          <cell r="E3726" t="str">
            <v>Recibido</v>
          </cell>
          <cell r="F3726" t="str">
            <v>Enviado</v>
          </cell>
          <cell r="G3726" t="str">
            <v>ARS</v>
          </cell>
          <cell r="H3726" t="str">
            <v>2378.77</v>
          </cell>
          <cell r="I3726" t="str">
            <v>356.82</v>
          </cell>
          <cell r="J3726">
            <v>0</v>
          </cell>
          <cell r="K3726" t="str">
            <v>2021.95</v>
          </cell>
          <cell r="L3726" t="str">
            <v>Nahama Kvitko</v>
          </cell>
          <cell r="M3726">
            <v>35189518</v>
          </cell>
          <cell r="N3726">
            <v>1167683397</v>
          </cell>
          <cell r="O3726" t="str">
            <v>Nahama Kvitko Kvitko</v>
          </cell>
          <cell r="P3726">
            <v>1167683397</v>
          </cell>
          <cell r="Q3726" t="str">
            <v>Av Del Libertador</v>
          </cell>
          <cell r="R3726">
            <v>2337</v>
          </cell>
          <cell r="S3726">
            <v>44394</v>
          </cell>
          <cell r="T3726" t="str">
            <v>Olivos</v>
          </cell>
          <cell r="U3726" t="str">
            <v>Buenos Aires</v>
          </cell>
          <cell r="V3726">
            <v>1636</v>
          </cell>
          <cell r="W3726" t="str">
            <v>Gran Buenos Aires</v>
          </cell>
          <cell r="Y3726" t="str">
            <v>ENVÍO SIN CARGO (CABA Y GRAN PARTE DE GBA) TIEMPO: 4 a 6 DÍAS HÁBILES</v>
          </cell>
          <cell r="Z3726" t="str">
            <v>Mercado Pago</v>
          </cell>
          <cell r="AA3726" t="str">
            <v>GIMEACCARDI</v>
          </cell>
          <cell r="AD3726">
            <v>44032</v>
          </cell>
          <cell r="AE3726">
            <v>44035</v>
          </cell>
          <cell r="AF3726" t="str">
            <v>BOWL BAMBOO NEGRO 6X12CM</v>
          </cell>
          <cell r="AG3726" t="str">
            <v>491.7</v>
          </cell>
          <cell r="AH3726">
            <v>2</v>
          </cell>
          <cell r="AI3726" t="str">
            <v>BA7831</v>
          </cell>
          <cell r="AJ3726" t="str">
            <v>Web</v>
          </cell>
          <cell r="AK3726" t="str">
            <v>LLEGA EL 28-07 ENTRE 8 Y 18 HORAS!</v>
          </cell>
          <cell r="AL3726">
            <v>1608786849</v>
          </cell>
          <cell r="AM3726">
            <v>263969410</v>
          </cell>
          <cell r="AN3726" t="str">
            <v>Sí</v>
          </cell>
        </row>
        <row r="3727">
          <cell r="A3727">
            <v>1287</v>
          </cell>
          <cell r="B3727" t="str">
            <v>nami.kvitko@gmail.com</v>
          </cell>
          <cell r="AF3727" t="str">
            <v>BANDEJA BAMBOO NEGRO 30X4CM</v>
          </cell>
          <cell r="AG3727" t="str">
            <v>1395.37</v>
          </cell>
          <cell r="AH3727">
            <v>1</v>
          </cell>
          <cell r="AI3727" t="str">
            <v>BA8135NEG</v>
          </cell>
          <cell r="AN3727" t="str">
            <v>Sí</v>
          </cell>
        </row>
        <row r="3728">
          <cell r="A3728">
            <v>1286</v>
          </cell>
          <cell r="B3728" t="str">
            <v>martininikola@hotmail.com</v>
          </cell>
          <cell r="C3728">
            <v>44032</v>
          </cell>
          <cell r="D3728" t="str">
            <v>Abierta</v>
          </cell>
          <cell r="E3728" t="str">
            <v>Recibido</v>
          </cell>
          <cell r="F3728" t="str">
            <v>Enviado</v>
          </cell>
          <cell r="G3728" t="str">
            <v>ARS</v>
          </cell>
          <cell r="H3728" t="str">
            <v>3523.16</v>
          </cell>
          <cell r="I3728">
            <v>0</v>
          </cell>
          <cell r="J3728">
            <v>0</v>
          </cell>
          <cell r="K3728" t="str">
            <v>3523.16</v>
          </cell>
          <cell r="L3728" t="str">
            <v>Martha Nikolayczuk</v>
          </cell>
          <cell r="M3728">
            <v>22923275</v>
          </cell>
          <cell r="N3728">
            <v>1161976694</v>
          </cell>
          <cell r="O3728" t="str">
            <v>Martha Nikolayczuk</v>
          </cell>
          <cell r="P3728">
            <v>1161976694</v>
          </cell>
          <cell r="Q3728" t="str">
            <v>Italia</v>
          </cell>
          <cell r="R3728">
            <v>6</v>
          </cell>
          <cell r="S3728" t="str">
            <v>Piso 10 Dpto. A</v>
          </cell>
          <cell r="T3728" t="str">
            <v>Avellaneda</v>
          </cell>
          <cell r="U3728" t="str">
            <v>Avellaneda</v>
          </cell>
          <cell r="V3728">
            <v>1870</v>
          </cell>
          <cell r="W3728" t="str">
            <v>Gran Buenos Aires</v>
          </cell>
          <cell r="Y3728" t="str">
            <v>ENVÍO SIN CARGO (CABA Y GRAN PARTE DE GBA) TIEMPO: 4 a 6 DÍAS HÁBILES</v>
          </cell>
          <cell r="Z3728" t="str">
            <v>Mercado Pago</v>
          </cell>
          <cell r="AC3728" t="str">
            <v>PAGO POR TRANSFERENCIA BANCARIA</v>
          </cell>
          <cell r="AD3728">
            <v>44032</v>
          </cell>
          <cell r="AE3728">
            <v>44035</v>
          </cell>
          <cell r="AF3728" t="str">
            <v>COPETINERO BAMBOO GRIS ALARGADO 5X30X12.5CM</v>
          </cell>
          <cell r="AG3728" t="str">
            <v>984.6</v>
          </cell>
          <cell r="AH3728">
            <v>1</v>
          </cell>
          <cell r="AI3728" t="str">
            <v>BA7796</v>
          </cell>
          <cell r="AJ3728" t="str">
            <v>Web</v>
          </cell>
          <cell r="AK3728" t="str">
            <v>LLEGA EL 27-07 ENTRE 8 Y 18 HORAS!</v>
          </cell>
          <cell r="AL3728">
            <v>1608600188</v>
          </cell>
          <cell r="AM3728">
            <v>263942141</v>
          </cell>
          <cell r="AN3728" t="str">
            <v>Sí</v>
          </cell>
        </row>
        <row r="3729">
          <cell r="A3729">
            <v>1286</v>
          </cell>
          <cell r="B3729" t="str">
            <v>martininikola@hotmail.com</v>
          </cell>
          <cell r="AF3729" t="str">
            <v>ALM. VIVE RIE AMA 25X55CM POLIESTER V.SILICONADO</v>
          </cell>
          <cell r="AG3729">
            <v>789</v>
          </cell>
          <cell r="AH3729">
            <v>1</v>
          </cell>
          <cell r="AI3729" t="str">
            <v>CHU377</v>
          </cell>
          <cell r="AN3729" t="str">
            <v>Sí</v>
          </cell>
        </row>
        <row r="3730">
          <cell r="A3730">
            <v>1286</v>
          </cell>
          <cell r="B3730" t="str">
            <v>martininikola@hotmail.com</v>
          </cell>
          <cell r="AF3730" t="str">
            <v>SET X2 PINZAS</v>
          </cell>
          <cell r="AG3730" t="str">
            <v>229.9</v>
          </cell>
          <cell r="AH3730">
            <v>1</v>
          </cell>
          <cell r="AI3730" t="str">
            <v>046BA3323</v>
          </cell>
          <cell r="AN3730" t="str">
            <v>Sí</v>
          </cell>
        </row>
        <row r="3731">
          <cell r="A3731">
            <v>1286</v>
          </cell>
          <cell r="B3731" t="str">
            <v>martininikola@hotmail.com</v>
          </cell>
          <cell r="AF3731" t="str">
            <v>FRASCO VIDRIO 19CM X 9CM DIAM</v>
          </cell>
          <cell r="AG3731" t="str">
            <v>372.66</v>
          </cell>
          <cell r="AH3731">
            <v>1</v>
          </cell>
          <cell r="AI3731" t="str">
            <v>BA6431</v>
          </cell>
          <cell r="AN3731" t="str">
            <v>Sí</v>
          </cell>
        </row>
        <row r="3732">
          <cell r="A3732">
            <v>1286</v>
          </cell>
          <cell r="B3732" t="str">
            <v>martininikola@hotmail.com</v>
          </cell>
          <cell r="AF3732" t="str">
            <v>BOMBONERA DE VIDRIO 32X15CM</v>
          </cell>
          <cell r="AG3732">
            <v>1147</v>
          </cell>
          <cell r="AH3732">
            <v>1</v>
          </cell>
          <cell r="AI3732" t="str">
            <v>046BA6709</v>
          </cell>
          <cell r="AN3732" t="str">
            <v>Sí</v>
          </cell>
        </row>
        <row r="3733">
          <cell r="A3733">
            <v>1285</v>
          </cell>
          <cell r="B3733" t="str">
            <v>mguadalupecontreras96@hotmail.com</v>
          </cell>
          <cell r="C3733">
            <v>44032</v>
          </cell>
          <cell r="D3733" t="str">
            <v>Abierta</v>
          </cell>
          <cell r="E3733" t="str">
            <v>Recibido</v>
          </cell>
          <cell r="F3733" t="str">
            <v>Enviado</v>
          </cell>
          <cell r="G3733" t="str">
            <v>ARS</v>
          </cell>
          <cell r="H3733" t="str">
            <v>1748.56</v>
          </cell>
          <cell r="I3733" t="str">
            <v>262.28</v>
          </cell>
          <cell r="J3733">
            <v>0</v>
          </cell>
          <cell r="K3733" t="str">
            <v>1486.28</v>
          </cell>
          <cell r="L3733" t="str">
            <v>Maria guadalupe Contreras</v>
          </cell>
          <cell r="M3733">
            <v>39845894</v>
          </cell>
          <cell r="N3733">
            <v>1136208600</v>
          </cell>
          <cell r="O3733" t="str">
            <v>Maria guadalupe Contreras</v>
          </cell>
          <cell r="P3733">
            <v>1136208600</v>
          </cell>
          <cell r="Q3733" t="str">
            <v>San ramon</v>
          </cell>
          <cell r="R3733">
            <v>2256</v>
          </cell>
          <cell r="T3733" t="str">
            <v>Martin coronado</v>
          </cell>
          <cell r="U3733" t="str">
            <v>3 De Febrero</v>
          </cell>
          <cell r="V3733">
            <v>1682</v>
          </cell>
          <cell r="W3733" t="str">
            <v>Gran Buenos Aires</v>
          </cell>
          <cell r="Y3733" t="str">
            <v>ENVÍO SIN CARGO (CABA Y GRAN PARTE DE GBA) TIEMPO: 4 a 6 DÍAS HÁBILES</v>
          </cell>
          <cell r="Z3733" t="str">
            <v>Mercado Pago</v>
          </cell>
          <cell r="AA3733" t="str">
            <v>GIMEACCARDI</v>
          </cell>
          <cell r="AB3733" t="str">
            <v>Enviarme whatsapp el día del envío pra coordinar horarios. Gracias!</v>
          </cell>
          <cell r="AD3733">
            <v>44032</v>
          </cell>
          <cell r="AE3733">
            <v>44035</v>
          </cell>
          <cell r="AF3733" t="str">
            <v>SET X 7 PIEZAS BOWLS DE VIDRIO 22.5X5CM 277 ML / 6 PC DE 12.5X5.5CM 152 ML</v>
          </cell>
          <cell r="AG3733" t="str">
            <v>1036.17</v>
          </cell>
          <cell r="AH3733">
            <v>1</v>
          </cell>
          <cell r="AI3733" t="str">
            <v>09523F7</v>
          </cell>
          <cell r="AJ3733" t="str">
            <v>Móvil</v>
          </cell>
          <cell r="AK3733" t="str">
            <v>LLEGA EL 28-07 ENTRE 8 Y 18 HORAS!</v>
          </cell>
          <cell r="AL3733">
            <v>1607797626</v>
          </cell>
          <cell r="AM3733">
            <v>263042225</v>
          </cell>
          <cell r="AN3733" t="str">
            <v>Sí</v>
          </cell>
        </row>
        <row r="3734">
          <cell r="A3734">
            <v>1285</v>
          </cell>
          <cell r="B3734" t="str">
            <v>mguadalupecontreras96@hotmail.com</v>
          </cell>
          <cell r="AF3734" t="str">
            <v>BOWL NEGRO 400CC TRANSLUCIDO</v>
          </cell>
          <cell r="AG3734" t="str">
            <v>183.5</v>
          </cell>
          <cell r="AH3734">
            <v>2</v>
          </cell>
          <cell r="AI3734" t="str">
            <v>BP01102</v>
          </cell>
          <cell r="AN3734" t="str">
            <v>Sí</v>
          </cell>
        </row>
        <row r="3735">
          <cell r="A3735">
            <v>1285</v>
          </cell>
          <cell r="B3735" t="str">
            <v>mguadalupecontreras96@hotmail.com</v>
          </cell>
          <cell r="AF3735" t="str">
            <v>TUPPER 900 ML 13x9 CM.</v>
          </cell>
          <cell r="AG3735" t="str">
            <v>345.39</v>
          </cell>
          <cell r="AH3735">
            <v>1</v>
          </cell>
          <cell r="AI3735" t="str">
            <v>046BA2831</v>
          </cell>
          <cell r="AN3735" t="str">
            <v>Sí</v>
          </cell>
        </row>
        <row r="3736">
          <cell r="A3736">
            <v>1284</v>
          </cell>
          <cell r="B3736" t="str">
            <v>valentina.ro@hotmail.com</v>
          </cell>
          <cell r="C3736">
            <v>44031</v>
          </cell>
          <cell r="D3736" t="str">
            <v>Abierta</v>
          </cell>
          <cell r="E3736" t="str">
            <v>Recibido</v>
          </cell>
          <cell r="F3736" t="str">
            <v>Enviado</v>
          </cell>
          <cell r="G3736" t="str">
            <v>ARS</v>
          </cell>
          <cell r="H3736" t="str">
            <v>2981.28</v>
          </cell>
          <cell r="I3736">
            <v>0</v>
          </cell>
          <cell r="J3736">
            <v>0</v>
          </cell>
          <cell r="K3736" t="str">
            <v>2981.28</v>
          </cell>
          <cell r="L3736" t="str">
            <v>Valentina Rodriguez Otaño</v>
          </cell>
          <cell r="M3736">
            <v>43324871</v>
          </cell>
          <cell r="N3736">
            <v>1153134635</v>
          </cell>
          <cell r="O3736" t="str">
            <v>Valentina Rodriguez Otaño</v>
          </cell>
          <cell r="P3736">
            <v>1153134635</v>
          </cell>
          <cell r="Q3736" t="str">
            <v>Pareja</v>
          </cell>
          <cell r="R3736">
            <v>4376</v>
          </cell>
          <cell r="T3736" t="str">
            <v>Villa Devoto</v>
          </cell>
          <cell r="U3736" t="str">
            <v>Caba</v>
          </cell>
          <cell r="V3736">
            <v>1419</v>
          </cell>
          <cell r="W3736" t="str">
            <v>Capital Federal</v>
          </cell>
          <cell r="Y3736" t="str">
            <v>ENVÍO SIN CARGO (CABA Y GRAN PARTE DE GBA) TIEMPO: 4 a 6 DÍAS HÁBILES</v>
          </cell>
          <cell r="Z3736" t="str">
            <v>Mercado Pago</v>
          </cell>
          <cell r="AD3736">
            <v>44031</v>
          </cell>
          <cell r="AE3736">
            <v>44035</v>
          </cell>
          <cell r="AF3736" t="str">
            <v>FRASCO VIDRIO 19CM X 9CM DIAM</v>
          </cell>
          <cell r="AG3736" t="str">
            <v>372.66</v>
          </cell>
          <cell r="AH3736">
            <v>8</v>
          </cell>
          <cell r="AI3736" t="str">
            <v>BA6431</v>
          </cell>
          <cell r="AJ3736" t="str">
            <v>Web</v>
          </cell>
          <cell r="AK3736" t="str">
            <v>LLEGA EL 27-07 ENTRE 8 Y 18 HORAS!</v>
          </cell>
          <cell r="AL3736">
            <v>1607702703</v>
          </cell>
          <cell r="AM3736">
            <v>263771439</v>
          </cell>
          <cell r="AN3736" t="str">
            <v>Sí</v>
          </cell>
        </row>
        <row r="3737">
          <cell r="A3737">
            <v>1283</v>
          </cell>
          <cell r="B3737" t="str">
            <v>profe.lupalmieri@gmail.com</v>
          </cell>
          <cell r="C3737">
            <v>44031</v>
          </cell>
          <cell r="D3737" t="str">
            <v>Abierta</v>
          </cell>
          <cell r="E3737" t="str">
            <v>Recibido</v>
          </cell>
          <cell r="F3737" t="str">
            <v>Enviado</v>
          </cell>
          <cell r="G3737" t="str">
            <v>ARS</v>
          </cell>
          <cell r="H3737" t="str">
            <v>7829.12</v>
          </cell>
          <cell r="I3737">
            <v>0</v>
          </cell>
          <cell r="J3737">
            <v>0</v>
          </cell>
          <cell r="K3737" t="str">
            <v>7829.12</v>
          </cell>
          <cell r="L3737" t="str">
            <v xml:space="preserve">Luciana </v>
          </cell>
          <cell r="M3737">
            <v>37349456</v>
          </cell>
          <cell r="N3737">
            <v>1564898979</v>
          </cell>
          <cell r="O3737" t="str">
            <v>Luciana  Palmieri</v>
          </cell>
          <cell r="P3737">
            <v>1564898979</v>
          </cell>
          <cell r="Q3737" t="str">
            <v>Florida</v>
          </cell>
          <cell r="R3737">
            <v>1343</v>
          </cell>
          <cell r="U3737" t="str">
            <v>José C Paz</v>
          </cell>
          <cell r="V3737">
            <v>1665</v>
          </cell>
          <cell r="W3737" t="str">
            <v>Gran Buenos Aires</v>
          </cell>
          <cell r="Y3737" t="str">
            <v>ENVÍO SIN CARGO (CABA Y GRAN PARTE DE GBA) TIEMPO: 4 a 6 DÍAS HÁBILES</v>
          </cell>
          <cell r="Z3737" t="str">
            <v>Mercado Pago</v>
          </cell>
          <cell r="AB3737" t="str">
            <v xml:space="preserve">Casa con un pino. Entre calles Wilde y Alsina </v>
          </cell>
          <cell r="AD3737">
            <v>44031</v>
          </cell>
          <cell r="AE3737">
            <v>44035</v>
          </cell>
          <cell r="AF3737" t="str">
            <v>TUPPER BLANCO 1LTS CILINDRICO C/CUCHARITA</v>
          </cell>
          <cell r="AG3737">
            <v>322</v>
          </cell>
          <cell r="AH3737">
            <v>2</v>
          </cell>
          <cell r="AI3737" t="str">
            <v>BP40001</v>
          </cell>
          <cell r="AJ3737" t="str">
            <v>Móvil</v>
          </cell>
          <cell r="AK3737" t="str">
            <v>LLEGA EL 28-07 ENTRE 8 Y 18 HORAS!</v>
          </cell>
          <cell r="AL3737">
            <v>1607621065</v>
          </cell>
          <cell r="AM3737">
            <v>263738418</v>
          </cell>
          <cell r="AN3737" t="str">
            <v>Sí</v>
          </cell>
        </row>
        <row r="3738">
          <cell r="A3738">
            <v>1283</v>
          </cell>
          <cell r="B3738" t="str">
            <v>profe.lupalmieri@gmail.com</v>
          </cell>
          <cell r="AF3738" t="str">
            <v>DESTAPADOR - SACACORCHOS</v>
          </cell>
          <cell r="AG3738" t="str">
            <v>134.84</v>
          </cell>
          <cell r="AH3738">
            <v>1</v>
          </cell>
          <cell r="AI3738" t="str">
            <v>BA4791</v>
          </cell>
          <cell r="AN3738" t="str">
            <v>Sí</v>
          </cell>
        </row>
        <row r="3739">
          <cell r="A3739">
            <v>1283</v>
          </cell>
          <cell r="B3739" t="str">
            <v>profe.lupalmieri@gmail.com</v>
          </cell>
          <cell r="AF3739" t="str">
            <v>PROMO SET DE VIDRIO</v>
          </cell>
          <cell r="AG3739">
            <v>2399</v>
          </cell>
          <cell r="AH3739">
            <v>1</v>
          </cell>
          <cell r="AN3739" t="str">
            <v>Sí</v>
          </cell>
        </row>
        <row r="3740">
          <cell r="A3740">
            <v>1283</v>
          </cell>
          <cell r="B3740" t="str">
            <v>profe.lupalmieri@gmail.com</v>
          </cell>
          <cell r="AF3740" t="str">
            <v>BANDEJA BAMBOO BLANCO 40X5CM</v>
          </cell>
          <cell r="AG3740" t="str">
            <v>2257.28</v>
          </cell>
          <cell r="AH3740">
            <v>1</v>
          </cell>
          <cell r="AI3740" t="str">
            <v>BA8133BLA</v>
          </cell>
          <cell r="AN3740" t="str">
            <v>Sí</v>
          </cell>
        </row>
        <row r="3741">
          <cell r="A3741">
            <v>1283</v>
          </cell>
          <cell r="B3741" t="str">
            <v>profe.lupalmieri@gmail.com</v>
          </cell>
          <cell r="AF3741" t="str">
            <v>TUPPER 400CC COL. SURT. C/TAPA</v>
          </cell>
          <cell r="AG3741">
            <v>179</v>
          </cell>
          <cell r="AH3741">
            <v>3</v>
          </cell>
          <cell r="AI3741" t="str">
            <v>BP35099</v>
          </cell>
          <cell r="AN3741" t="str">
            <v>Sí</v>
          </cell>
        </row>
        <row r="3742">
          <cell r="A3742">
            <v>1283</v>
          </cell>
          <cell r="B3742" t="str">
            <v>profe.lupalmieri@gmail.com</v>
          </cell>
          <cell r="AF3742" t="str">
            <v>TUPPER BLANCO 1.75LTS CILINDRICO C/CUCHARITA</v>
          </cell>
          <cell r="AG3742">
            <v>413</v>
          </cell>
          <cell r="AH3742">
            <v>3</v>
          </cell>
          <cell r="AI3742" t="str">
            <v>BP41001</v>
          </cell>
          <cell r="AN3742" t="str">
            <v>Sí</v>
          </cell>
        </row>
        <row r="3743">
          <cell r="A3743">
            <v>1283</v>
          </cell>
          <cell r="B3743" t="str">
            <v>profe.lupalmieri@gmail.com</v>
          </cell>
          <cell r="AF3743" t="str">
            <v>COLADOR DIAM 24CM X 8,5CM ALTO</v>
          </cell>
          <cell r="AG3743">
            <v>618</v>
          </cell>
          <cell r="AH3743">
            <v>1</v>
          </cell>
          <cell r="AI3743" t="str">
            <v>046BA8163</v>
          </cell>
          <cell r="AN3743" t="str">
            <v>Sí</v>
          </cell>
        </row>
        <row r="3744">
          <cell r="A3744">
            <v>1282</v>
          </cell>
          <cell r="B3744" t="str">
            <v>annaola1970@gmail.com</v>
          </cell>
          <cell r="C3744">
            <v>44031</v>
          </cell>
          <cell r="D3744" t="str">
            <v>Abierta</v>
          </cell>
          <cell r="E3744" t="str">
            <v>Recibido</v>
          </cell>
          <cell r="F3744" t="str">
            <v>Enviado</v>
          </cell>
          <cell r="G3744" t="str">
            <v>ARS</v>
          </cell>
          <cell r="H3744" t="str">
            <v>513.66</v>
          </cell>
          <cell r="I3744">
            <v>0</v>
          </cell>
          <cell r="J3744">
            <v>0</v>
          </cell>
          <cell r="K3744" t="str">
            <v>513.66</v>
          </cell>
          <cell r="L3744" t="str">
            <v>Ana Olariaga</v>
          </cell>
          <cell r="M3744">
            <v>21843493</v>
          </cell>
          <cell r="N3744">
            <v>1130741299</v>
          </cell>
          <cell r="O3744" t="str">
            <v>Ana Olariaga</v>
          </cell>
          <cell r="P3744">
            <v>1130741299</v>
          </cell>
          <cell r="Q3744" t="str">
            <v>Catedral de bueno aires</v>
          </cell>
          <cell r="R3744">
            <v>2739</v>
          </cell>
          <cell r="T3744" t="str">
            <v>Yapeyu</v>
          </cell>
          <cell r="U3744" t="str">
            <v>Ing. Pablo Nogues</v>
          </cell>
          <cell r="V3744">
            <v>1613</v>
          </cell>
          <cell r="W3744" t="str">
            <v>Gran Buenos Aires</v>
          </cell>
          <cell r="Y3744" t="str">
            <v>ENVÍO SIN CARGO (CABA Y GRAN PARTE DE GBA) TIEMPO: 4 a 6 DÍAS HÁBILES</v>
          </cell>
          <cell r="Z3744" t="str">
            <v>Mercado Pago</v>
          </cell>
          <cell r="AB3744" t="str">
            <v xml:space="preserve">Mi domicilo esta entre Sargento cabral y corrientes a 6 cuadras de la estacion de pablo nogues y a 6 cuadras de la ruta 197. </v>
          </cell>
          <cell r="AD3744">
            <v>44031</v>
          </cell>
          <cell r="AE3744">
            <v>44035</v>
          </cell>
          <cell r="AF3744" t="str">
            <v>JABONERA DE SILICONA 13,2 X 10CM (AB7487)</v>
          </cell>
          <cell r="AG3744">
            <v>141</v>
          </cell>
          <cell r="AH3744">
            <v>1</v>
          </cell>
          <cell r="AI3744" t="str">
            <v>046AB6638</v>
          </cell>
          <cell r="AJ3744" t="str">
            <v>Móvil</v>
          </cell>
          <cell r="AK3744" t="str">
            <v>LLEGA EL 28-07 ENTRE 8 Y 18 HORAS!</v>
          </cell>
          <cell r="AL3744">
            <v>1607570284</v>
          </cell>
          <cell r="AM3744">
            <v>263727548</v>
          </cell>
          <cell r="AN3744" t="str">
            <v>Sí</v>
          </cell>
        </row>
        <row r="3745">
          <cell r="A3745">
            <v>1282</v>
          </cell>
          <cell r="B3745" t="str">
            <v>annaola1970@gmail.com</v>
          </cell>
          <cell r="AF3745" t="str">
            <v>FRASCO VIDRIO 19CM X 9CM DIAM</v>
          </cell>
          <cell r="AG3745" t="str">
            <v>372.66</v>
          </cell>
          <cell r="AH3745">
            <v>1</v>
          </cell>
          <cell r="AI3745" t="str">
            <v>BA6431</v>
          </cell>
          <cell r="AN3745" t="str">
            <v>Sí</v>
          </cell>
        </row>
        <row r="3746">
          <cell r="A3746">
            <v>1281</v>
          </cell>
          <cell r="B3746" t="str">
            <v>nur.ls@hotmail.com</v>
          </cell>
          <cell r="C3746">
            <v>44031</v>
          </cell>
          <cell r="D3746" t="str">
            <v>Abierta</v>
          </cell>
          <cell r="E3746" t="str">
            <v>Recibido</v>
          </cell>
          <cell r="F3746" t="str">
            <v>Enviado</v>
          </cell>
          <cell r="G3746" t="str">
            <v>ARS</v>
          </cell>
          <cell r="H3746">
            <v>4798</v>
          </cell>
          <cell r="I3746">
            <v>0</v>
          </cell>
          <cell r="J3746">
            <v>0</v>
          </cell>
          <cell r="K3746">
            <v>4798</v>
          </cell>
          <cell r="L3746" t="str">
            <v>Nur Sansiñena</v>
          </cell>
          <cell r="M3746">
            <v>39207933</v>
          </cell>
          <cell r="N3746">
            <v>1133341165</v>
          </cell>
          <cell r="O3746" t="str">
            <v>Nur Sansiñena</v>
          </cell>
          <cell r="P3746">
            <v>1133341165</v>
          </cell>
          <cell r="Q3746" t="str">
            <v>Alberti</v>
          </cell>
          <cell r="R3746">
            <v>1509</v>
          </cell>
          <cell r="S3746" t="str">
            <v>2a</v>
          </cell>
          <cell r="T3746" t="str">
            <v>San cristobal</v>
          </cell>
          <cell r="U3746" t="str">
            <v>Caba</v>
          </cell>
          <cell r="V3746">
            <v>1247</v>
          </cell>
          <cell r="W3746" t="str">
            <v>Capital Federal</v>
          </cell>
          <cell r="Y3746" t="str">
            <v>ENVÍO SIN CARGO (CABA Y GRAN PARTE DE GBA) TIEMPO: 4 a 6 DÍAS HÁBILES</v>
          </cell>
          <cell r="Z3746" t="str">
            <v>Mercado Pago</v>
          </cell>
          <cell r="AD3746">
            <v>44031</v>
          </cell>
          <cell r="AE3746">
            <v>44035</v>
          </cell>
          <cell r="AF3746" t="str">
            <v>PROMO SET DE VIDRIO</v>
          </cell>
          <cell r="AG3746">
            <v>2399</v>
          </cell>
          <cell r="AH3746">
            <v>2</v>
          </cell>
          <cell r="AJ3746" t="str">
            <v>Móvil</v>
          </cell>
          <cell r="AK3746" t="str">
            <v>LLEGA EL 25-07 ENTRE 8 Y 13 HORAS!</v>
          </cell>
          <cell r="AL3746">
            <v>1607375021</v>
          </cell>
          <cell r="AM3746">
            <v>263660992</v>
          </cell>
          <cell r="AN3746" t="str">
            <v>Sí</v>
          </cell>
        </row>
        <row r="3747">
          <cell r="A3747">
            <v>1280</v>
          </cell>
          <cell r="B3747" t="str">
            <v>adaramarikena@hotmail.com</v>
          </cell>
          <cell r="C3747">
            <v>44031</v>
          </cell>
          <cell r="D3747" t="str">
            <v>Abierta</v>
          </cell>
          <cell r="E3747" t="str">
            <v>Recibido</v>
          </cell>
          <cell r="F3747" t="str">
            <v>Enviado</v>
          </cell>
          <cell r="G3747" t="str">
            <v>ARS</v>
          </cell>
          <cell r="H3747">
            <v>2399</v>
          </cell>
          <cell r="I3747">
            <v>0</v>
          </cell>
          <cell r="J3747">
            <v>0</v>
          </cell>
          <cell r="K3747">
            <v>2399</v>
          </cell>
          <cell r="L3747" t="str">
            <v>Adara Leyes</v>
          </cell>
          <cell r="M3747">
            <v>39261605</v>
          </cell>
          <cell r="N3747">
            <v>1127377212</v>
          </cell>
          <cell r="O3747" t="str">
            <v>Adara Leyes</v>
          </cell>
          <cell r="P3747">
            <v>1127377212</v>
          </cell>
          <cell r="Q3747" t="str">
            <v>Beazley</v>
          </cell>
          <cell r="R3747">
            <v>3218</v>
          </cell>
          <cell r="U3747" t="str">
            <v>Los polvorines</v>
          </cell>
          <cell r="V3747">
            <v>1613</v>
          </cell>
          <cell r="W3747" t="str">
            <v>Gran Buenos Aires</v>
          </cell>
          <cell r="Y3747" t="str">
            <v>ENVÍO SIN CARGO (CABA Y GRAN PARTE DE GBA) TIEMPO: 4 a 6 DÍAS HÁBILES</v>
          </cell>
          <cell r="Z3747" t="str">
            <v>Mercado Pago</v>
          </cell>
          <cell r="AD3747">
            <v>44031</v>
          </cell>
          <cell r="AE3747">
            <v>44035</v>
          </cell>
          <cell r="AF3747" t="str">
            <v>PROMO SET DE VIDRIO</v>
          </cell>
          <cell r="AG3747">
            <v>2399</v>
          </cell>
          <cell r="AH3747">
            <v>1</v>
          </cell>
          <cell r="AJ3747" t="str">
            <v>Móvil</v>
          </cell>
          <cell r="AK3747" t="str">
            <v>LLEGA EL 28-07 ENTRE 8 Y 18 HORAS!</v>
          </cell>
          <cell r="AL3747">
            <v>1607323818</v>
          </cell>
          <cell r="AM3747">
            <v>263644677</v>
          </cell>
          <cell r="AN3747" t="str">
            <v>Sí</v>
          </cell>
        </row>
        <row r="3748">
          <cell r="A3748">
            <v>1279</v>
          </cell>
          <cell r="B3748" t="str">
            <v>desireesoules@yahoo.com.ar</v>
          </cell>
          <cell r="C3748">
            <v>44031</v>
          </cell>
          <cell r="D3748" t="str">
            <v>Abierta</v>
          </cell>
          <cell r="E3748" t="str">
            <v>Recibido</v>
          </cell>
          <cell r="F3748" t="str">
            <v>Enviado</v>
          </cell>
          <cell r="G3748" t="str">
            <v>ARS</v>
          </cell>
          <cell r="H3748" t="str">
            <v>775.09</v>
          </cell>
          <cell r="I3748">
            <v>0</v>
          </cell>
          <cell r="J3748">
            <v>0</v>
          </cell>
          <cell r="K3748" t="str">
            <v>775.09</v>
          </cell>
          <cell r="L3748" t="str">
            <v>Desiree Soules</v>
          </cell>
          <cell r="M3748">
            <v>39560331</v>
          </cell>
          <cell r="N3748">
            <v>1560525786</v>
          </cell>
          <cell r="O3748" t="str">
            <v>Desiree Soules</v>
          </cell>
          <cell r="P3748">
            <v>1560525786</v>
          </cell>
          <cell r="Q3748" t="str">
            <v>Tucuman</v>
          </cell>
          <cell r="R3748">
            <v>1545</v>
          </cell>
          <cell r="S3748" t="str">
            <v>7D</v>
          </cell>
          <cell r="T3748" t="str">
            <v>Tribunales</v>
          </cell>
          <cell r="U3748" t="str">
            <v>Ciudad de Buenos Aires</v>
          </cell>
          <cell r="V3748">
            <v>1050</v>
          </cell>
          <cell r="W3748" t="str">
            <v>Capital Federal</v>
          </cell>
          <cell r="Y3748" t="str">
            <v>ENVÍO SIN CARGO (CABA Y GRAN PARTE DE GBA) TIEMPO: 4 a 6 DÍAS HÁBILES</v>
          </cell>
          <cell r="Z3748" t="str">
            <v>Mercado Pago</v>
          </cell>
          <cell r="AD3748">
            <v>44031</v>
          </cell>
          <cell r="AE3748">
            <v>44035</v>
          </cell>
          <cell r="AF3748" t="str">
            <v>LATA BISCUITS 22 CM</v>
          </cell>
          <cell r="AG3748" t="str">
            <v>370.84</v>
          </cell>
          <cell r="AH3748">
            <v>1</v>
          </cell>
          <cell r="AI3748" t="str">
            <v>046CX5101D2</v>
          </cell>
          <cell r="AJ3748" t="str">
            <v>Web</v>
          </cell>
          <cell r="AK3748" t="str">
            <v>LLEGA EL 25-07 ENTRE 8 Y 13 HORAS!</v>
          </cell>
          <cell r="AL3748">
            <v>1607189708</v>
          </cell>
          <cell r="AM3748">
            <v>263601152</v>
          </cell>
          <cell r="AN3748" t="str">
            <v>Sí</v>
          </cell>
        </row>
        <row r="3749">
          <cell r="A3749">
            <v>1279</v>
          </cell>
          <cell r="B3749" t="str">
            <v>desireesoules@yahoo.com.ar</v>
          </cell>
          <cell r="AF3749" t="str">
            <v>PANERA HOME</v>
          </cell>
          <cell r="AG3749" t="str">
            <v>404.25</v>
          </cell>
          <cell r="AH3749">
            <v>1</v>
          </cell>
          <cell r="AI3749" t="str">
            <v>LO26003</v>
          </cell>
          <cell r="AN3749" t="str">
            <v>Sí</v>
          </cell>
        </row>
        <row r="3750">
          <cell r="A3750">
            <v>1278</v>
          </cell>
          <cell r="B3750" t="str">
            <v>sinfuequerer@gmail.com</v>
          </cell>
          <cell r="C3750">
            <v>44031</v>
          </cell>
          <cell r="D3750" t="str">
            <v>Abierta</v>
          </cell>
          <cell r="E3750" t="str">
            <v>Recibido</v>
          </cell>
          <cell r="F3750" t="str">
            <v>Enviado</v>
          </cell>
          <cell r="G3750" t="str">
            <v>ARS</v>
          </cell>
          <cell r="H3750">
            <v>2399</v>
          </cell>
          <cell r="I3750">
            <v>0</v>
          </cell>
          <cell r="J3750">
            <v>0</v>
          </cell>
          <cell r="K3750">
            <v>2399</v>
          </cell>
          <cell r="L3750" t="str">
            <v>Maricel Altieri</v>
          </cell>
          <cell r="M3750">
            <v>22133510</v>
          </cell>
          <cell r="N3750">
            <v>1168708432</v>
          </cell>
          <cell r="O3750" t="str">
            <v>Maricel Altieri</v>
          </cell>
          <cell r="P3750">
            <v>1168708432</v>
          </cell>
          <cell r="Q3750" t="str">
            <v>Av. Juan B. Justo</v>
          </cell>
          <cell r="R3750">
            <v>6827</v>
          </cell>
          <cell r="S3750" t="str">
            <v>6 b</v>
          </cell>
          <cell r="T3750" t="str">
            <v>Floresta</v>
          </cell>
          <cell r="U3750" t="str">
            <v>Caba</v>
          </cell>
          <cell r="V3750">
            <v>1417</v>
          </cell>
          <cell r="W3750" t="str">
            <v>Capital Federal</v>
          </cell>
          <cell r="Y3750" t="str">
            <v>ENVÍO SIN CARGO (CABA Y GRAN PARTE DE GBA) TIEMPO: 4 a 6 DÍAS HÁBILES</v>
          </cell>
          <cell r="Z3750" t="str">
            <v>Mercado Pago</v>
          </cell>
          <cell r="AD3750">
            <v>44031</v>
          </cell>
          <cell r="AE3750">
            <v>44035</v>
          </cell>
          <cell r="AF3750" t="str">
            <v>PROMO SET DE VIDRIO</v>
          </cell>
          <cell r="AG3750">
            <v>2399</v>
          </cell>
          <cell r="AH3750">
            <v>1</v>
          </cell>
          <cell r="AJ3750" t="str">
            <v>Móvil</v>
          </cell>
          <cell r="AK3750" t="str">
            <v>LLEGA EL 25-07 ENTRE 8 Y 13 HORAS!</v>
          </cell>
          <cell r="AL3750">
            <v>1607184368</v>
          </cell>
          <cell r="AM3750">
            <v>263461299</v>
          </cell>
          <cell r="AN3750" t="str">
            <v>Sí</v>
          </cell>
        </row>
        <row r="3751">
          <cell r="A3751">
            <v>1277</v>
          </cell>
          <cell r="B3751" t="str">
            <v>adaramarikena@hotmail.com</v>
          </cell>
          <cell r="C3751">
            <v>44031</v>
          </cell>
          <cell r="D3751" t="str">
            <v>Abierta</v>
          </cell>
          <cell r="E3751" t="str">
            <v>Recibido</v>
          </cell>
          <cell r="F3751" t="str">
            <v>Enviado</v>
          </cell>
          <cell r="G3751" t="str">
            <v>ARS</v>
          </cell>
          <cell r="H3751">
            <v>2399</v>
          </cell>
          <cell r="I3751">
            <v>0</v>
          </cell>
          <cell r="J3751">
            <v>0</v>
          </cell>
          <cell r="K3751">
            <v>2399</v>
          </cell>
          <cell r="L3751" t="str">
            <v>Adara Leyes</v>
          </cell>
          <cell r="M3751">
            <v>20392616050</v>
          </cell>
          <cell r="N3751">
            <v>1127377212</v>
          </cell>
          <cell r="O3751" t="str">
            <v>Adara Leyes</v>
          </cell>
          <cell r="P3751">
            <v>1127377212</v>
          </cell>
          <cell r="Q3751" t="str">
            <v>Beazley</v>
          </cell>
          <cell r="R3751">
            <v>3218</v>
          </cell>
          <cell r="U3751" t="str">
            <v>Los polvorines</v>
          </cell>
          <cell r="V3751">
            <v>1613</v>
          </cell>
          <cell r="W3751" t="str">
            <v>Gran Buenos Aires</v>
          </cell>
          <cell r="Y3751" t="str">
            <v>ENVÍO SIN CARGO (CABA Y GRAN PARTE DE GBA) TIEMPO: 4 a 6 DÍAS HÁBILES</v>
          </cell>
          <cell r="Z3751" t="str">
            <v>Mercado Pago</v>
          </cell>
          <cell r="AB3751" t="str">
            <v>Es Malvinas Argentinas,Los polvorines. Gracias,besos.</v>
          </cell>
          <cell r="AD3751">
            <v>44031</v>
          </cell>
          <cell r="AE3751">
            <v>44035</v>
          </cell>
          <cell r="AF3751" t="str">
            <v>PROMO SET DE VIDRIO</v>
          </cell>
          <cell r="AG3751">
            <v>2399</v>
          </cell>
          <cell r="AH3751">
            <v>1</v>
          </cell>
          <cell r="AJ3751" t="str">
            <v>Móvil</v>
          </cell>
          <cell r="AK3751" t="str">
            <v>LLEGA EL 28-07 ENTRE 8 Y 18 HORAS!</v>
          </cell>
          <cell r="AL3751">
            <v>1607032436</v>
          </cell>
          <cell r="AM3751">
            <v>263549411</v>
          </cell>
          <cell r="AN3751" t="str">
            <v>Sí</v>
          </cell>
        </row>
        <row r="3752">
          <cell r="A3752">
            <v>1276</v>
          </cell>
          <cell r="B3752" t="str">
            <v>atienzajulieta15@gmail.com</v>
          </cell>
          <cell r="C3752">
            <v>44031</v>
          </cell>
          <cell r="D3752" t="str">
            <v>Abierta</v>
          </cell>
          <cell r="E3752" t="str">
            <v>Recibido</v>
          </cell>
          <cell r="F3752" t="str">
            <v>Enviado</v>
          </cell>
          <cell r="G3752" t="str">
            <v>ARS</v>
          </cell>
          <cell r="H3752">
            <v>3077</v>
          </cell>
          <cell r="I3752">
            <v>0</v>
          </cell>
          <cell r="J3752">
            <v>0</v>
          </cell>
          <cell r="K3752">
            <v>3077</v>
          </cell>
          <cell r="L3752" t="str">
            <v>Julieta Atienza</v>
          </cell>
          <cell r="M3752">
            <v>2736073560</v>
          </cell>
          <cell r="N3752">
            <v>1166188636</v>
          </cell>
          <cell r="O3752" t="str">
            <v>Julieta Atienza</v>
          </cell>
          <cell r="P3752">
            <v>1166188636</v>
          </cell>
          <cell r="Q3752" t="str">
            <v>Igualdad</v>
          </cell>
          <cell r="R3752">
            <v>863</v>
          </cell>
          <cell r="S3752" t="str">
            <v>PB A</v>
          </cell>
          <cell r="T3752" t="str">
            <v>Haedo</v>
          </cell>
          <cell r="U3752" t="str">
            <v>Haedo</v>
          </cell>
          <cell r="V3752">
            <v>1706</v>
          </cell>
          <cell r="W3752" t="str">
            <v>Gran Buenos Aires</v>
          </cell>
          <cell r="Y3752" t="str">
            <v>ENVÍO SIN CARGO (CABA Y GRAN PARTE DE GBA) TIEMPO: 4 a 6 DÍAS HÁBILES</v>
          </cell>
          <cell r="Z3752" t="str">
            <v>Mercado Pago</v>
          </cell>
          <cell r="AB3752" t="str">
            <v>Envio en la semana solo a partir de las 16 hs, porque por la mañana trabajo. Gracias!!</v>
          </cell>
          <cell r="AD3752">
            <v>44031</v>
          </cell>
          <cell r="AE3752">
            <v>44035</v>
          </cell>
          <cell r="AF3752" t="str">
            <v>BOWL DE VIDRIO 1,6 LITROS PASABAHCE</v>
          </cell>
          <cell r="AG3752">
            <v>678</v>
          </cell>
          <cell r="AH3752">
            <v>1</v>
          </cell>
          <cell r="AI3752" t="str">
            <v>PA59114</v>
          </cell>
          <cell r="AJ3752" t="str">
            <v>Web</v>
          </cell>
          <cell r="AK3752" t="str">
            <v>LLEGA EL 28-07 ENTRE 8 Y 18 HORAS!</v>
          </cell>
          <cell r="AL3752">
            <v>1607025788</v>
          </cell>
          <cell r="AM3752">
            <v>263543292</v>
          </cell>
          <cell r="AN3752" t="str">
            <v>Sí</v>
          </cell>
        </row>
        <row r="3753">
          <cell r="A3753">
            <v>1276</v>
          </cell>
          <cell r="B3753" t="str">
            <v>atienzajulieta15@gmail.com</v>
          </cell>
          <cell r="AF3753" t="str">
            <v>PROMO SET DE VIDRIO</v>
          </cell>
          <cell r="AG3753">
            <v>2399</v>
          </cell>
          <cell r="AH3753">
            <v>1</v>
          </cell>
          <cell r="AN3753" t="str">
            <v>Sí</v>
          </cell>
        </row>
        <row r="3754">
          <cell r="A3754">
            <v>1275</v>
          </cell>
          <cell r="B3754" t="str">
            <v>yamilanmiguelez@hotmail.com</v>
          </cell>
          <cell r="C3754">
            <v>44031</v>
          </cell>
          <cell r="D3754" t="str">
            <v>Abierta</v>
          </cell>
          <cell r="E3754" t="str">
            <v>Anulado</v>
          </cell>
          <cell r="F3754" t="str">
            <v>No está empaquetado</v>
          </cell>
          <cell r="G3754" t="str">
            <v>ARS</v>
          </cell>
          <cell r="H3754" t="str">
            <v>5457.94</v>
          </cell>
          <cell r="I3754" t="str">
            <v>818.69</v>
          </cell>
          <cell r="J3754">
            <v>0</v>
          </cell>
          <cell r="K3754" t="str">
            <v>4639.25</v>
          </cell>
          <cell r="L3754" t="str">
            <v xml:space="preserve">Yamila </v>
          </cell>
          <cell r="M3754">
            <v>35630293</v>
          </cell>
          <cell r="N3754">
            <v>1166741041</v>
          </cell>
          <cell r="O3754" t="str">
            <v>Yamila  Miguelez</v>
          </cell>
          <cell r="P3754">
            <v>1166741041</v>
          </cell>
          <cell r="Q3754" t="str">
            <v>Lomas de Zamora</v>
          </cell>
          <cell r="R3754">
            <v>79</v>
          </cell>
          <cell r="T3754" t="str">
            <v>Wilde</v>
          </cell>
          <cell r="U3754" t="str">
            <v>Avellaneda</v>
          </cell>
          <cell r="V3754">
            <v>1875</v>
          </cell>
          <cell r="W3754" t="str">
            <v>Gran Buenos Aires</v>
          </cell>
          <cell r="Y3754" t="str">
            <v>ENVÍO SIN CARGO (CABA Y GRAN PARTE DE GBA) TIEMPO: 4 a 6 DÍAS HÁBILES</v>
          </cell>
          <cell r="Z3754" t="str">
            <v>Mercado Pago</v>
          </cell>
          <cell r="AA3754" t="str">
            <v>GIMEACCARDI</v>
          </cell>
          <cell r="AF3754" t="str">
            <v>PORTACEPILLOS BLANCO POLI. 12X9CM</v>
          </cell>
          <cell r="AG3754" t="str">
            <v>499.5</v>
          </cell>
          <cell r="AH3754">
            <v>1</v>
          </cell>
          <cell r="AI3754" t="str">
            <v>046AB7318</v>
          </cell>
          <cell r="AJ3754" t="str">
            <v>Móvil</v>
          </cell>
          <cell r="AK3754" t="str">
            <v/>
          </cell>
          <cell r="AL3754">
            <v>1606933686</v>
          </cell>
          <cell r="AM3754">
            <v>263512166</v>
          </cell>
          <cell r="AN3754" t="str">
            <v>Sí</v>
          </cell>
        </row>
        <row r="3755">
          <cell r="A3755">
            <v>1275</v>
          </cell>
          <cell r="B3755" t="str">
            <v>yamilanmiguelez@hotmail.com</v>
          </cell>
          <cell r="AF3755" t="str">
            <v>DISPENSER BLANCO POLI. 16X13CM</v>
          </cell>
          <cell r="AG3755">
            <v>762</v>
          </cell>
          <cell r="AH3755">
            <v>2</v>
          </cell>
          <cell r="AI3755" t="str">
            <v>046AB7317</v>
          </cell>
          <cell r="AN3755" t="str">
            <v>Sí</v>
          </cell>
        </row>
        <row r="3756">
          <cell r="A3756">
            <v>1275</v>
          </cell>
          <cell r="B3756" t="str">
            <v>yamilanmiguelez@hotmail.com</v>
          </cell>
          <cell r="AF3756" t="str">
            <v>BOWL BAMBOO NEGRO 6X15CM</v>
          </cell>
          <cell r="AG3756">
            <v>539</v>
          </cell>
          <cell r="AH3756">
            <v>2</v>
          </cell>
          <cell r="AI3756" t="str">
            <v>BA7798</v>
          </cell>
          <cell r="AN3756" t="str">
            <v>Sí</v>
          </cell>
        </row>
        <row r="3757">
          <cell r="A3757">
            <v>1275</v>
          </cell>
          <cell r="B3757" t="str">
            <v>yamilanmiguelez@hotmail.com</v>
          </cell>
          <cell r="AF3757" t="str">
            <v>SET CUCHARON Y TENEDOR BAMBOO NEGRO 29CM</v>
          </cell>
          <cell r="AG3757">
            <v>1024</v>
          </cell>
          <cell r="AH3757">
            <v>1</v>
          </cell>
          <cell r="AI3757" t="str">
            <v>BA7801</v>
          </cell>
          <cell r="AN3757" t="str">
            <v>Sí</v>
          </cell>
        </row>
        <row r="3758">
          <cell r="A3758">
            <v>1275</v>
          </cell>
          <cell r="B3758" t="str">
            <v>yamilanmiguelez@hotmail.com</v>
          </cell>
          <cell r="AF3758" t="str">
            <v>BOWL BAMBOO NEGRO 14X28CM</v>
          </cell>
          <cell r="AG3758" t="str">
            <v>1332.44</v>
          </cell>
          <cell r="AH3758">
            <v>1</v>
          </cell>
          <cell r="AI3758" t="str">
            <v>BA7813</v>
          </cell>
          <cell r="AN3758" t="str">
            <v>Sí</v>
          </cell>
        </row>
        <row r="3759">
          <cell r="A3759">
            <v>1274</v>
          </cell>
          <cell r="B3759" t="str">
            <v>yamilanmiguelez@hotmail.com</v>
          </cell>
          <cell r="C3759">
            <v>44031</v>
          </cell>
          <cell r="D3759" t="str">
            <v>Abierta</v>
          </cell>
          <cell r="E3759" t="str">
            <v>Anulado</v>
          </cell>
          <cell r="F3759" t="str">
            <v>No está empaquetado</v>
          </cell>
          <cell r="G3759" t="str">
            <v>ARS</v>
          </cell>
          <cell r="H3759" t="str">
            <v>6504.14</v>
          </cell>
          <cell r="I3759" t="str">
            <v>975.62</v>
          </cell>
          <cell r="J3759">
            <v>0</v>
          </cell>
          <cell r="K3759" t="str">
            <v>5528.52</v>
          </cell>
          <cell r="L3759" t="str">
            <v xml:space="preserve">Yamila </v>
          </cell>
          <cell r="M3759">
            <v>35630293</v>
          </cell>
          <cell r="N3759">
            <v>1166741041</v>
          </cell>
          <cell r="O3759" t="str">
            <v>Yamila  Miguelez</v>
          </cell>
          <cell r="P3759">
            <v>1166741041</v>
          </cell>
          <cell r="Q3759" t="str">
            <v>Lomas de Zamora</v>
          </cell>
          <cell r="R3759">
            <v>79</v>
          </cell>
          <cell r="T3759" t="str">
            <v>Wilde</v>
          </cell>
          <cell r="U3759" t="str">
            <v>Avellaneda</v>
          </cell>
          <cell r="V3759">
            <v>1875</v>
          </cell>
          <cell r="W3759" t="str">
            <v>Gran Buenos Aires</v>
          </cell>
          <cell r="Y3759" t="str">
            <v>ENVÍO SIN CARGO (CABA Y GRAN PARTE DE GBA) TIEMPO: 4 a 6 DÍAS HÁBILES</v>
          </cell>
          <cell r="Z3759" t="str">
            <v>Mercado Pago</v>
          </cell>
          <cell r="AA3759" t="str">
            <v>GIMEACCARDI</v>
          </cell>
          <cell r="AF3759" t="str">
            <v>BOWL BAMBOO BLANCO 14X28CM</v>
          </cell>
          <cell r="AG3759" t="str">
            <v>1332.44</v>
          </cell>
          <cell r="AH3759">
            <v>1</v>
          </cell>
          <cell r="AI3759" t="str">
            <v>BA7812</v>
          </cell>
          <cell r="AJ3759" t="str">
            <v>Móvil</v>
          </cell>
          <cell r="AK3759" t="str">
            <v/>
          </cell>
          <cell r="AL3759">
            <v>1606893703</v>
          </cell>
          <cell r="AM3759">
            <v>261682318</v>
          </cell>
          <cell r="AN3759" t="str">
            <v>Sí</v>
          </cell>
        </row>
        <row r="3760">
          <cell r="A3760">
            <v>1274</v>
          </cell>
          <cell r="B3760" t="str">
            <v>yamilanmiguelez@hotmail.com</v>
          </cell>
          <cell r="AF3760" t="str">
            <v>SET CUCHARON Y TENEDOR BAMBOO BLANCO 29CM</v>
          </cell>
          <cell r="AG3760">
            <v>1024</v>
          </cell>
          <cell r="AH3760">
            <v>1</v>
          </cell>
          <cell r="AI3760" t="str">
            <v>BA7800</v>
          </cell>
          <cell r="AN3760" t="str">
            <v>Sí</v>
          </cell>
        </row>
        <row r="3761">
          <cell r="A3761">
            <v>1274</v>
          </cell>
          <cell r="B3761" t="str">
            <v>yamilanmiguelez@hotmail.com</v>
          </cell>
          <cell r="AF3761" t="str">
            <v>SET DE BAÑO 4 PIEZAS: DISP. + JAB + 2 PORTA CEP BLANCO</v>
          </cell>
          <cell r="AG3761" t="str">
            <v>2085.1</v>
          </cell>
          <cell r="AH3761">
            <v>1</v>
          </cell>
          <cell r="AI3761" t="str">
            <v>046AB7316</v>
          </cell>
          <cell r="AN3761" t="str">
            <v>Sí</v>
          </cell>
        </row>
        <row r="3762">
          <cell r="A3762">
            <v>1274</v>
          </cell>
          <cell r="B3762" t="str">
            <v>yamilanmiguelez@hotmail.com</v>
          </cell>
          <cell r="AF3762" t="str">
            <v>BOWL BAMBOO BLANCO 6X15CM</v>
          </cell>
          <cell r="AG3762">
            <v>539</v>
          </cell>
          <cell r="AH3762">
            <v>2</v>
          </cell>
          <cell r="AI3762" t="str">
            <v>BA7797</v>
          </cell>
          <cell r="AN3762" t="str">
            <v>Sí</v>
          </cell>
        </row>
        <row r="3763">
          <cell r="A3763">
            <v>1274</v>
          </cell>
          <cell r="B3763" t="str">
            <v>yamilanmiguelez@hotmail.com</v>
          </cell>
          <cell r="AF3763" t="str">
            <v>COPETINERO BAMBOO BLANCO ALARGADO 5X30X12.5CM</v>
          </cell>
          <cell r="AG3763" t="str">
            <v>984.6</v>
          </cell>
          <cell r="AH3763">
            <v>1</v>
          </cell>
          <cell r="AI3763" t="str">
            <v>BA7794</v>
          </cell>
          <cell r="AN3763" t="str">
            <v>Sí</v>
          </cell>
        </row>
        <row r="3764">
          <cell r="A3764">
            <v>1273</v>
          </cell>
          <cell r="B3764" t="str">
            <v>rotanten1211@gmail.com</v>
          </cell>
          <cell r="C3764">
            <v>44031</v>
          </cell>
          <cell r="D3764" t="str">
            <v>Abierta</v>
          </cell>
          <cell r="E3764" t="str">
            <v>Recibido</v>
          </cell>
          <cell r="F3764" t="str">
            <v>Enviado</v>
          </cell>
          <cell r="G3764" t="str">
            <v>ARS</v>
          </cell>
          <cell r="H3764" t="str">
            <v>1951.91</v>
          </cell>
          <cell r="I3764">
            <v>0</v>
          </cell>
          <cell r="J3764">
            <v>0</v>
          </cell>
          <cell r="K3764" t="str">
            <v>1951.91</v>
          </cell>
          <cell r="L3764" t="str">
            <v>Romina Tanten</v>
          </cell>
          <cell r="M3764">
            <v>34195297</v>
          </cell>
          <cell r="N3764">
            <v>542645510217</v>
          </cell>
          <cell r="O3764" t="str">
            <v>Romina Tanten</v>
          </cell>
          <cell r="P3764">
            <v>542645510217</v>
          </cell>
          <cell r="Q3764" t="str">
            <v>Av. Córdoba 3547</v>
          </cell>
          <cell r="R3764">
            <v>3547</v>
          </cell>
          <cell r="S3764" t="str">
            <v>Piso 13 dpto 3</v>
          </cell>
          <cell r="T3764" t="str">
            <v>Palermo</v>
          </cell>
          <cell r="U3764" t="str">
            <v>Aab</v>
          </cell>
          <cell r="V3764">
            <v>1188</v>
          </cell>
          <cell r="W3764" t="str">
            <v>Capital Federal</v>
          </cell>
          <cell r="Y3764" t="str">
            <v>ENVÍO SIN CARGO (CABA Y GRAN PARTE DE GBA) TIEMPO: 4 a 6 DÍAS HÁBILES</v>
          </cell>
          <cell r="Z3764" t="str">
            <v>Mercado Pago</v>
          </cell>
          <cell r="AD3764">
            <v>44031</v>
          </cell>
          <cell r="AE3764">
            <v>44035</v>
          </cell>
          <cell r="AF3764" t="str">
            <v>BANDEJA BAMBOO BLANCA 35X4,5CM</v>
          </cell>
          <cell r="AG3764" t="str">
            <v>1951.91</v>
          </cell>
          <cell r="AH3764">
            <v>1</v>
          </cell>
          <cell r="AI3764" t="str">
            <v>BA7779</v>
          </cell>
          <cell r="AJ3764" t="str">
            <v>Móvil</v>
          </cell>
          <cell r="AK3764" t="str">
            <v>LLEGA EL 25-07 ENTRE 8 Y 13 HORAS!</v>
          </cell>
          <cell r="AL3764">
            <v>1606790348</v>
          </cell>
          <cell r="AM3764">
            <v>263460446</v>
          </cell>
          <cell r="AN3764" t="str">
            <v>Sí</v>
          </cell>
        </row>
        <row r="3765">
          <cell r="A3765">
            <v>1272</v>
          </cell>
          <cell r="B3765" t="str">
            <v>m_siena@hotmail.com</v>
          </cell>
          <cell r="C3765">
            <v>44031</v>
          </cell>
          <cell r="D3765" t="str">
            <v>Abierta</v>
          </cell>
          <cell r="E3765" t="str">
            <v>Recibido</v>
          </cell>
          <cell r="F3765" t="str">
            <v>Enviado</v>
          </cell>
          <cell r="G3765" t="str">
            <v>ARS</v>
          </cell>
          <cell r="H3765" t="str">
            <v>11422.56</v>
          </cell>
          <cell r="I3765">
            <v>0</v>
          </cell>
          <cell r="J3765">
            <v>0</v>
          </cell>
          <cell r="K3765" t="str">
            <v>11422.56</v>
          </cell>
          <cell r="L3765" t="str">
            <v>Laura Siena</v>
          </cell>
          <cell r="M3765">
            <v>14952831</v>
          </cell>
          <cell r="N3765">
            <v>1159480682</v>
          </cell>
          <cell r="O3765" t="str">
            <v>Laura Siena</v>
          </cell>
          <cell r="P3765">
            <v>1159480682</v>
          </cell>
          <cell r="Q3765" t="str">
            <v>Santiago del Estero</v>
          </cell>
          <cell r="R3765">
            <v>773</v>
          </cell>
          <cell r="S3765" t="str">
            <v>1 E</v>
          </cell>
          <cell r="T3765" t="str">
            <v>Monserrat</v>
          </cell>
          <cell r="U3765" t="str">
            <v>Caba</v>
          </cell>
          <cell r="V3765">
            <v>1075</v>
          </cell>
          <cell r="W3765" t="str">
            <v>Capital Federal</v>
          </cell>
          <cell r="Y3765" t="str">
            <v>ENVÍO SIN CARGO (CABA Y GRAN PARTE DE GBA) TIEMPO: 4 a 6 DÍAS HÁBILES</v>
          </cell>
          <cell r="Z3765" t="str">
            <v>Mercado Pago</v>
          </cell>
          <cell r="AD3765">
            <v>44031</v>
          </cell>
          <cell r="AE3765">
            <v>44035</v>
          </cell>
          <cell r="AF3765" t="str">
            <v>JUEGO X 6 PLATOS HONDOS PARTHENON ROJOS 26CM</v>
          </cell>
          <cell r="AG3765">
            <v>2708</v>
          </cell>
          <cell r="AH3765">
            <v>1</v>
          </cell>
          <cell r="AI3765" t="str">
            <v>PO416473</v>
          </cell>
          <cell r="AJ3765" t="str">
            <v>Móvil</v>
          </cell>
          <cell r="AK3765" t="str">
            <v>LLEGA EL 25-07 ENTRE 8 Y 13 HORAS!</v>
          </cell>
          <cell r="AL3765">
            <v>1606789115</v>
          </cell>
          <cell r="AM3765">
            <v>263457065</v>
          </cell>
          <cell r="AN3765" t="str">
            <v>Sí</v>
          </cell>
        </row>
        <row r="3766">
          <cell r="A3766">
            <v>1272</v>
          </cell>
          <cell r="B3766" t="str">
            <v>m_siena@hotmail.com</v>
          </cell>
          <cell r="AF3766" t="str">
            <v>JUEGO X 6 PLATOS PLAYOS PARTHENON ROJOS 26CM</v>
          </cell>
          <cell r="AG3766">
            <v>2861</v>
          </cell>
          <cell r="AH3766">
            <v>1</v>
          </cell>
          <cell r="AI3766" t="str">
            <v>PO416472</v>
          </cell>
          <cell r="AN3766" t="str">
            <v>Sí</v>
          </cell>
        </row>
        <row r="3767">
          <cell r="A3767">
            <v>1272</v>
          </cell>
          <cell r="B3767" t="str">
            <v>m_siena@hotmail.com</v>
          </cell>
          <cell r="AF3767" t="str">
            <v>JUEGO DE ASADERA ANTIADHERENTE X2 PANELUX MEDIDAS:24,8X14,8 CM/29,8X20 CM</v>
          </cell>
          <cell r="AG3767" t="str">
            <v>1984.88</v>
          </cell>
          <cell r="AH3767">
            <v>1</v>
          </cell>
          <cell r="AI3767" t="str">
            <v>043BA6148</v>
          </cell>
          <cell r="AN3767" t="str">
            <v>Sí</v>
          </cell>
        </row>
        <row r="3768">
          <cell r="A3768">
            <v>1272</v>
          </cell>
          <cell r="B3768" t="str">
            <v>m_siena@hotmail.com</v>
          </cell>
          <cell r="AF3768" t="str">
            <v>ASADERA ANTIADHERENTE PANELUX N°3 MEDIDAS: 35x24,5 CM</v>
          </cell>
          <cell r="AG3768">
            <v>1707</v>
          </cell>
          <cell r="AH3768">
            <v>1</v>
          </cell>
          <cell r="AI3768" t="str">
            <v>043BA6154</v>
          </cell>
          <cell r="AN3768" t="str">
            <v>Sí</v>
          </cell>
        </row>
        <row r="3769">
          <cell r="A3769">
            <v>1272</v>
          </cell>
          <cell r="B3769" t="str">
            <v>m_siena@hotmail.com</v>
          </cell>
          <cell r="AF3769" t="str">
            <v>MOLDE P/PIZZA ANTIADHERENTE NEGRO 30 CM.</v>
          </cell>
          <cell r="AG3769" t="str">
            <v>802.68</v>
          </cell>
          <cell r="AH3769">
            <v>1</v>
          </cell>
          <cell r="AI3769" t="str">
            <v>043BA6161</v>
          </cell>
          <cell r="AN3769" t="str">
            <v>Sí</v>
          </cell>
        </row>
        <row r="3770">
          <cell r="A3770">
            <v>1272</v>
          </cell>
          <cell r="B3770" t="str">
            <v>m_siena@hotmail.com</v>
          </cell>
          <cell r="AF3770" t="str">
            <v>BOWL BAMBOO NEGRO 23CMX8CM</v>
          </cell>
          <cell r="AG3770">
            <v>1359</v>
          </cell>
          <cell r="AH3770">
            <v>1</v>
          </cell>
          <cell r="AI3770" t="str">
            <v>BA8128NEG</v>
          </cell>
          <cell r="AN3770" t="str">
            <v>Sí</v>
          </cell>
        </row>
        <row r="3771">
          <cell r="A3771">
            <v>1271</v>
          </cell>
          <cell r="B3771" t="str">
            <v>iaramiculka10@gmail.com</v>
          </cell>
          <cell r="C3771">
            <v>44031</v>
          </cell>
          <cell r="D3771" t="str">
            <v>Abierta</v>
          </cell>
          <cell r="E3771" t="str">
            <v>Recibido</v>
          </cell>
          <cell r="F3771" t="str">
            <v>Enviado</v>
          </cell>
          <cell r="G3771" t="str">
            <v>ARS</v>
          </cell>
          <cell r="H3771" t="str">
            <v>939.4</v>
          </cell>
          <cell r="I3771">
            <v>0</v>
          </cell>
          <cell r="J3771">
            <v>0</v>
          </cell>
          <cell r="K3771" t="str">
            <v>939.4</v>
          </cell>
          <cell r="L3771" t="str">
            <v>Iara Miculka</v>
          </cell>
          <cell r="M3771">
            <v>40950146</v>
          </cell>
          <cell r="N3771">
            <v>1164588971</v>
          </cell>
          <cell r="O3771" t="str">
            <v>Iara Miculka</v>
          </cell>
          <cell r="P3771">
            <v>1164588971</v>
          </cell>
          <cell r="Q3771" t="str">
            <v>San Juan</v>
          </cell>
          <cell r="R3771">
            <v>711</v>
          </cell>
          <cell r="T3771" t="str">
            <v>General Pacheco</v>
          </cell>
          <cell r="U3771" t="str">
            <v>Tigre</v>
          </cell>
          <cell r="V3771">
            <v>1617</v>
          </cell>
          <cell r="W3771" t="str">
            <v>Gran Buenos Aires</v>
          </cell>
          <cell r="Y3771" t="str">
            <v>ENVÍO SIN CARGO (CABA Y GRAN PARTE DE GBA) TIEMPO: 4 a 6 DÍAS HÁBILES</v>
          </cell>
          <cell r="Z3771" t="str">
            <v>Mercado Pago</v>
          </cell>
          <cell r="AC3771" t="str">
            <v>ENTREGAR CON EL PEDIDO ORDEN 1307</v>
          </cell>
          <cell r="AD3771">
            <v>44031</v>
          </cell>
          <cell r="AE3771">
            <v>44035</v>
          </cell>
          <cell r="AF3771" t="str">
            <v>SET X2 PINZAS</v>
          </cell>
          <cell r="AG3771" t="str">
            <v>229.9</v>
          </cell>
          <cell r="AH3771">
            <v>1</v>
          </cell>
          <cell r="AI3771" t="str">
            <v>046BA3323</v>
          </cell>
          <cell r="AJ3771" t="str">
            <v>Móvil</v>
          </cell>
          <cell r="AK3771" t="str">
            <v>LLEGA EL 25-07 ENTRE 8 Y 13 HORAS!</v>
          </cell>
          <cell r="AL3771">
            <v>1606646248</v>
          </cell>
          <cell r="AM3771">
            <v>263416365</v>
          </cell>
          <cell r="AN3771" t="str">
            <v>Sí</v>
          </cell>
        </row>
        <row r="3772">
          <cell r="A3772">
            <v>1271</v>
          </cell>
          <cell r="B3772" t="str">
            <v>iaramiculka10@gmail.com</v>
          </cell>
          <cell r="AF3772" t="str">
            <v>ESPATULA PLANA RANURADA DISTINTOS COLORES (Blanco)</v>
          </cell>
          <cell r="AG3772" t="str">
            <v>236.5</v>
          </cell>
          <cell r="AH3772">
            <v>1</v>
          </cell>
          <cell r="AI3772" t="str">
            <v>BP11001</v>
          </cell>
          <cell r="AN3772" t="str">
            <v>Sí</v>
          </cell>
        </row>
        <row r="3773">
          <cell r="A3773">
            <v>1271</v>
          </cell>
          <cell r="B3773" t="str">
            <v>iaramiculka10@gmail.com</v>
          </cell>
          <cell r="AF3773" t="str">
            <v>CUCHARA DISTINTOS COLORES (Blanco)</v>
          </cell>
          <cell r="AG3773" t="str">
            <v>236.5</v>
          </cell>
          <cell r="AH3773">
            <v>1</v>
          </cell>
          <cell r="AI3773" t="str">
            <v>BP15001</v>
          </cell>
          <cell r="AN3773" t="str">
            <v>Sí</v>
          </cell>
        </row>
        <row r="3774">
          <cell r="A3774">
            <v>1271</v>
          </cell>
          <cell r="B3774" t="str">
            <v>iaramiculka10@gmail.com</v>
          </cell>
          <cell r="AF3774" t="str">
            <v>PISAPAPAS DISTINTOS COLORES (Blanco)</v>
          </cell>
          <cell r="AG3774" t="str">
            <v>236.5</v>
          </cell>
          <cell r="AH3774">
            <v>1</v>
          </cell>
          <cell r="AI3774" t="str">
            <v>BP17001</v>
          </cell>
          <cell r="AN3774" t="str">
            <v>Sí</v>
          </cell>
        </row>
        <row r="3775">
          <cell r="A3775">
            <v>1270</v>
          </cell>
          <cell r="B3775" t="str">
            <v>danielafrey20@gmail.com</v>
          </cell>
          <cell r="C3775">
            <v>44031</v>
          </cell>
          <cell r="D3775" t="str">
            <v>Abierta</v>
          </cell>
          <cell r="E3775" t="str">
            <v>Recibido</v>
          </cell>
          <cell r="F3775" t="str">
            <v>Enviado</v>
          </cell>
          <cell r="G3775" t="str">
            <v>ARS</v>
          </cell>
          <cell r="H3775" t="str">
            <v>3729.31</v>
          </cell>
          <cell r="I3775">
            <v>0</v>
          </cell>
          <cell r="J3775">
            <v>0</v>
          </cell>
          <cell r="K3775" t="str">
            <v>3729.31</v>
          </cell>
          <cell r="L3775" t="str">
            <v>Leandro Rey</v>
          </cell>
          <cell r="M3775">
            <v>36740197</v>
          </cell>
          <cell r="N3775">
            <v>1121579382</v>
          </cell>
          <cell r="O3775" t="str">
            <v>Leandro Rey</v>
          </cell>
          <cell r="P3775">
            <v>1121579382</v>
          </cell>
          <cell r="Q3775" t="str">
            <v>Zelada</v>
          </cell>
          <cell r="R3775">
            <v>6449</v>
          </cell>
          <cell r="S3775">
            <v>4.1666666666666664E-2</v>
          </cell>
          <cell r="T3775" t="str">
            <v>Mataderos</v>
          </cell>
          <cell r="U3775" t="str">
            <v>Caba</v>
          </cell>
          <cell r="V3775">
            <v>1440</v>
          </cell>
          <cell r="W3775" t="str">
            <v>Capital Federal</v>
          </cell>
          <cell r="Y3775" t="str">
            <v>ENVÍO SIN CARGO (CABA Y GRAN PARTE DE GBA) TIEMPO: 4 a 6 DÍAS HÁBILES</v>
          </cell>
          <cell r="Z3775" t="str">
            <v>Mercado Pago</v>
          </cell>
          <cell r="AB3775" t="str">
            <v>Pueden recibir el pedido Leandro Rey o Josefina Fernandez Landin</v>
          </cell>
          <cell r="AC3775" t="str">
            <v>ENVIAR CON ORDEN 1308</v>
          </cell>
          <cell r="AD3775">
            <v>44031</v>
          </cell>
          <cell r="AE3775">
            <v>44035</v>
          </cell>
          <cell r="AF3775" t="str">
            <v>DESTAPADOR - SACACORCHOS</v>
          </cell>
          <cell r="AG3775" t="str">
            <v>134.84</v>
          </cell>
          <cell r="AH3775">
            <v>1</v>
          </cell>
          <cell r="AI3775" t="str">
            <v>BA4791</v>
          </cell>
          <cell r="AJ3775" t="str">
            <v>Móvil</v>
          </cell>
          <cell r="AK3775" t="str">
            <v>LLEGA EL 25-07 ENTRE 8 Y 13 HORAS!</v>
          </cell>
          <cell r="AL3775">
            <v>1606566649</v>
          </cell>
          <cell r="AM3775">
            <v>263384133</v>
          </cell>
          <cell r="AN3775" t="str">
            <v>Sí</v>
          </cell>
        </row>
        <row r="3776">
          <cell r="A3776">
            <v>1270</v>
          </cell>
          <cell r="B3776" t="str">
            <v>danielafrey20@gmail.com</v>
          </cell>
          <cell r="AF3776" t="str">
            <v>VASO TERMICO CON TAPA Y FAJA (Beige)</v>
          </cell>
          <cell r="AG3776" t="str">
            <v>296.47</v>
          </cell>
          <cell r="AH3776">
            <v>1</v>
          </cell>
          <cell r="AI3776" t="str">
            <v>019BA7578</v>
          </cell>
          <cell r="AN3776" t="str">
            <v>Sí</v>
          </cell>
        </row>
        <row r="3777">
          <cell r="A3777">
            <v>1270</v>
          </cell>
          <cell r="B3777" t="str">
            <v>danielafrey20@gmail.com</v>
          </cell>
          <cell r="AF3777" t="str">
            <v>BOWL BAMBOO BLANCO 6X15CM</v>
          </cell>
          <cell r="AG3777">
            <v>539</v>
          </cell>
          <cell r="AH3777">
            <v>1</v>
          </cell>
          <cell r="AI3777" t="str">
            <v>BA7797</v>
          </cell>
          <cell r="AN3777" t="str">
            <v>Sí</v>
          </cell>
        </row>
        <row r="3778">
          <cell r="A3778">
            <v>1270</v>
          </cell>
          <cell r="B3778" t="str">
            <v>danielafrey20@gmail.com</v>
          </cell>
          <cell r="AF3778" t="str">
            <v>PROMO: 2 TAZAS ROMA (COLOR A ELECCIÓN)+ INFUSOR DE TE (Azul Navy)</v>
          </cell>
          <cell r="AG3778">
            <v>1150</v>
          </cell>
          <cell r="AH3778">
            <v>1</v>
          </cell>
          <cell r="AI3778" t="str">
            <v>PO323713//PO323713//046BA4757</v>
          </cell>
          <cell r="AN3778" t="str">
            <v>Sí</v>
          </cell>
        </row>
        <row r="3779">
          <cell r="A3779">
            <v>1270</v>
          </cell>
          <cell r="B3779" t="str">
            <v>danielafrey20@gmail.com</v>
          </cell>
          <cell r="AF3779" t="str">
            <v>BOWL CAPACIDAD 2,5 LTS (Rojo)</v>
          </cell>
          <cell r="AG3779">
            <v>250</v>
          </cell>
          <cell r="AH3779">
            <v>1</v>
          </cell>
          <cell r="AI3779" t="str">
            <v>BP02001</v>
          </cell>
          <cell r="AN3779" t="str">
            <v>Sí</v>
          </cell>
        </row>
        <row r="3780">
          <cell r="A3780">
            <v>1270</v>
          </cell>
          <cell r="B3780" t="str">
            <v>danielafrey20@gmail.com</v>
          </cell>
          <cell r="AF3780" t="str">
            <v>BOWL BAMBOO BLANCO 23CMX8CM</v>
          </cell>
          <cell r="AG3780">
            <v>1359</v>
          </cell>
          <cell r="AH3780">
            <v>1</v>
          </cell>
          <cell r="AI3780" t="str">
            <v>BA8128BLA</v>
          </cell>
          <cell r="AN3780" t="str">
            <v>Sí</v>
          </cell>
        </row>
        <row r="3781">
          <cell r="A3781">
            <v>1269</v>
          </cell>
          <cell r="B3781" t="str">
            <v>flaviscl@hotmail.com</v>
          </cell>
          <cell r="C3781">
            <v>44031</v>
          </cell>
          <cell r="D3781" t="str">
            <v>Abierta</v>
          </cell>
          <cell r="E3781" t="str">
            <v>Recibido</v>
          </cell>
          <cell r="F3781" t="str">
            <v>Enviado</v>
          </cell>
          <cell r="G3781" t="str">
            <v>ARS</v>
          </cell>
          <cell r="H3781" t="str">
            <v>4369.41</v>
          </cell>
          <cell r="I3781">
            <v>0</v>
          </cell>
          <cell r="J3781">
            <v>0</v>
          </cell>
          <cell r="K3781" t="str">
            <v>4369.41</v>
          </cell>
          <cell r="L3781" t="str">
            <v>Flavia Constanza Lepere</v>
          </cell>
          <cell r="M3781">
            <v>2728801529</v>
          </cell>
          <cell r="N3781">
            <v>1557538453</v>
          </cell>
          <cell r="O3781" t="str">
            <v>Flavia Constanza Lepere</v>
          </cell>
          <cell r="P3781">
            <v>1557538453</v>
          </cell>
          <cell r="Q3781" t="str">
            <v>Vidal</v>
          </cell>
          <cell r="R3781">
            <v>2680</v>
          </cell>
          <cell r="S3781" t="str">
            <v>6to - B</v>
          </cell>
          <cell r="T3781" t="str">
            <v>Belgrano</v>
          </cell>
          <cell r="U3781" t="str">
            <v>Caba</v>
          </cell>
          <cell r="V3781">
            <v>1428</v>
          </cell>
          <cell r="W3781" t="str">
            <v>Capital Federal</v>
          </cell>
          <cell r="Y3781" t="str">
            <v>ENVÍO SIN CARGO (CABA Y GRAN PARTE DE GBA) TIEMPO: 4 a 6 DÍAS HÁBILES</v>
          </cell>
          <cell r="Z3781" t="str">
            <v>Mercado Pago</v>
          </cell>
          <cell r="AC3781" t="str">
            <v>22-07 EL 2691 NO HAY</v>
          </cell>
          <cell r="AD3781">
            <v>44031</v>
          </cell>
          <cell r="AE3781">
            <v>44040</v>
          </cell>
          <cell r="AF3781" t="str">
            <v>JABONERA DE SILICONA 12X9CM NARANJA (AB6637)</v>
          </cell>
          <cell r="AG3781">
            <v>245</v>
          </cell>
          <cell r="AH3781">
            <v>1</v>
          </cell>
          <cell r="AI3781" t="str">
            <v>046AB7488</v>
          </cell>
          <cell r="AJ3781" t="str">
            <v>Móvil</v>
          </cell>
          <cell r="AK3781" t="str">
            <v>30-07 ENTRE 8 Y 18 HORAS!</v>
          </cell>
          <cell r="AL3781">
            <v>1606557903</v>
          </cell>
          <cell r="AM3781">
            <v>263023647</v>
          </cell>
          <cell r="AN3781" t="str">
            <v>Sí</v>
          </cell>
        </row>
        <row r="3782">
          <cell r="A3782">
            <v>1269</v>
          </cell>
          <cell r="B3782" t="str">
            <v>flaviscl@hotmail.com</v>
          </cell>
          <cell r="AF3782" t="str">
            <v>CUADRO YOU AND ME 40X50 CM</v>
          </cell>
          <cell r="AG3782">
            <v>1298</v>
          </cell>
          <cell r="AH3782">
            <v>1</v>
          </cell>
          <cell r="AI3782" t="str">
            <v>024EL2691</v>
          </cell>
          <cell r="AN3782" t="str">
            <v>Sí</v>
          </cell>
        </row>
        <row r="3783">
          <cell r="A3783">
            <v>1269</v>
          </cell>
          <cell r="B3783" t="str">
            <v>flaviscl@hotmail.com</v>
          </cell>
          <cell r="AF3783" t="str">
            <v>BANDEJA BAMBOO BLANCA 35X4,5CM</v>
          </cell>
          <cell r="AG3783" t="str">
            <v>1951.91</v>
          </cell>
          <cell r="AH3783">
            <v>1</v>
          </cell>
          <cell r="AI3783" t="str">
            <v>BA7779</v>
          </cell>
          <cell r="AN3783" t="str">
            <v>Sí</v>
          </cell>
        </row>
        <row r="3784">
          <cell r="A3784">
            <v>1269</v>
          </cell>
          <cell r="B3784" t="str">
            <v>flaviscl@hotmail.com</v>
          </cell>
          <cell r="AF3784" t="str">
            <v>PASTO SECAPLATOS MEDIANO 25CMX25CM</v>
          </cell>
          <cell r="AG3784" t="str">
            <v>874.5</v>
          </cell>
          <cell r="AH3784">
            <v>1</v>
          </cell>
          <cell r="AI3784" t="str">
            <v>019BA7907</v>
          </cell>
          <cell r="AN3784" t="str">
            <v>Sí</v>
          </cell>
        </row>
        <row r="3785">
          <cell r="A3785">
            <v>1268</v>
          </cell>
          <cell r="B3785" t="str">
            <v>lolimartin86@gmail.com</v>
          </cell>
          <cell r="C3785">
            <v>44031</v>
          </cell>
          <cell r="D3785" t="str">
            <v>Abierta</v>
          </cell>
          <cell r="E3785" t="str">
            <v>Recibido</v>
          </cell>
          <cell r="F3785" t="str">
            <v>Enviado</v>
          </cell>
          <cell r="G3785" t="str">
            <v>ARS</v>
          </cell>
          <cell r="H3785" t="str">
            <v>5182.35</v>
          </cell>
          <cell r="I3785" t="str">
            <v>777.35</v>
          </cell>
          <cell r="J3785">
            <v>0</v>
          </cell>
          <cell r="K3785">
            <v>4405</v>
          </cell>
          <cell r="L3785" t="str">
            <v>Loli Mar</v>
          </cell>
          <cell r="M3785">
            <v>31879123</v>
          </cell>
          <cell r="N3785">
            <v>47944206</v>
          </cell>
          <cell r="O3785" t="str">
            <v>Loli Martin</v>
          </cell>
          <cell r="P3785">
            <v>47904204</v>
          </cell>
          <cell r="Q3785" t="str">
            <v>Guillermo Marconi</v>
          </cell>
          <cell r="R3785">
            <v>1470</v>
          </cell>
          <cell r="S3785" t="str">
            <v>7b</v>
          </cell>
          <cell r="T3785" t="str">
            <v>Olivos</v>
          </cell>
          <cell r="U3785" t="str">
            <v>Buenos aires</v>
          </cell>
          <cell r="V3785">
            <v>1636</v>
          </cell>
          <cell r="W3785" t="str">
            <v>Gran Buenos Aires</v>
          </cell>
          <cell r="Y3785" t="str">
            <v>ENVÍO SIN CARGO (CABA Y GRAN PARTE DE GBA) TIEMPO: 4 a 6 DÍAS HÁBILES</v>
          </cell>
          <cell r="Z3785" t="str">
            <v>Mercado Pago</v>
          </cell>
          <cell r="AA3785" t="str">
            <v>GIMEACCARDI</v>
          </cell>
          <cell r="AD3785">
            <v>44031</v>
          </cell>
          <cell r="AE3785">
            <v>44035</v>
          </cell>
          <cell r="AF3785" t="str">
            <v>BOWL BAMBOO BLANCO 23CMX8CM</v>
          </cell>
          <cell r="AG3785">
            <v>1359</v>
          </cell>
          <cell r="AH3785">
            <v>1</v>
          </cell>
          <cell r="AI3785" t="str">
            <v>BA8128BLA</v>
          </cell>
          <cell r="AJ3785" t="str">
            <v>Móvil</v>
          </cell>
          <cell r="AK3785" t="str">
            <v>LLEGA EL 28-07 ENTRE 8 Y 18 HORAS!</v>
          </cell>
          <cell r="AL3785">
            <v>1606420559</v>
          </cell>
          <cell r="AM3785">
            <v>263207881</v>
          </cell>
          <cell r="AN3785" t="str">
            <v>Sí</v>
          </cell>
        </row>
        <row r="3786">
          <cell r="A3786">
            <v>1268</v>
          </cell>
          <cell r="B3786" t="str">
            <v>lolimartin86@gmail.com</v>
          </cell>
          <cell r="AF3786" t="str">
            <v>BOWL BAMBOO BLANCO 6X15CM</v>
          </cell>
          <cell r="AG3786">
            <v>539</v>
          </cell>
          <cell r="AH3786">
            <v>1</v>
          </cell>
          <cell r="AI3786" t="str">
            <v>BA7797</v>
          </cell>
          <cell r="AN3786" t="str">
            <v>Sí</v>
          </cell>
        </row>
        <row r="3787">
          <cell r="A3787">
            <v>1268</v>
          </cell>
          <cell r="B3787" t="str">
            <v>lolimartin86@gmail.com</v>
          </cell>
          <cell r="AF3787" t="str">
            <v>BOWL BAMBOO BLANCO 14X28CM</v>
          </cell>
          <cell r="AG3787" t="str">
            <v>1332.44</v>
          </cell>
          <cell r="AH3787">
            <v>1</v>
          </cell>
          <cell r="AI3787" t="str">
            <v>BA7812</v>
          </cell>
          <cell r="AN3787" t="str">
            <v>Sí</v>
          </cell>
        </row>
        <row r="3788">
          <cell r="A3788">
            <v>1268</v>
          </cell>
          <cell r="B3788" t="str">
            <v>lolimartin86@gmail.com</v>
          </cell>
          <cell r="AF3788" t="str">
            <v>BANDEJA BAMBOO BLANCA 35X4,5CM</v>
          </cell>
          <cell r="AG3788" t="str">
            <v>1951.91</v>
          </cell>
          <cell r="AH3788">
            <v>1</v>
          </cell>
          <cell r="AI3788" t="str">
            <v>BA7779</v>
          </cell>
          <cell r="AN3788" t="str">
            <v>Sí</v>
          </cell>
        </row>
        <row r="3789">
          <cell r="A3789">
            <v>1267</v>
          </cell>
          <cell r="B3789" t="str">
            <v>maza.andreal@gmail.com</v>
          </cell>
          <cell r="C3789">
            <v>44031</v>
          </cell>
          <cell r="D3789" t="str">
            <v>Abierta</v>
          </cell>
          <cell r="E3789" t="str">
            <v>Anulado</v>
          </cell>
          <cell r="F3789" t="str">
            <v>No está empaquetado</v>
          </cell>
          <cell r="G3789" t="str">
            <v>ARS</v>
          </cell>
          <cell r="H3789" t="str">
            <v>4574.32</v>
          </cell>
          <cell r="I3789" t="str">
            <v>686.15</v>
          </cell>
          <cell r="J3789">
            <v>1410</v>
          </cell>
          <cell r="K3789" t="str">
            <v>5298.17</v>
          </cell>
          <cell r="L3789" t="str">
            <v>Andrea Maza</v>
          </cell>
          <cell r="M3789">
            <v>35364894</v>
          </cell>
          <cell r="N3789">
            <v>3814627672</v>
          </cell>
          <cell r="O3789" t="str">
            <v>Andrea Maza</v>
          </cell>
          <cell r="P3789">
            <v>3814627672</v>
          </cell>
          <cell r="Q3789" t="str">
            <v>Ingeniero lostri</v>
          </cell>
          <cell r="R3789">
            <v>107</v>
          </cell>
          <cell r="S3789" t="str">
            <v>Trancas</v>
          </cell>
          <cell r="U3789" t="str">
            <v>Trancas</v>
          </cell>
          <cell r="V3789">
            <v>4124</v>
          </cell>
          <cell r="W3789" t="str">
            <v>Tucumán</v>
          </cell>
          <cell r="Y3789" t="str">
            <v>Correo Argentino - Encomienda Clásica</v>
          </cell>
          <cell r="Z3789" t="str">
            <v>Mercado Pago</v>
          </cell>
          <cell r="AA3789" t="str">
            <v>GIMEACCARDI</v>
          </cell>
          <cell r="AF3789" t="str">
            <v>COPETINERO BAMBOO BLANCO ALARGADO 5X30X12.5CM</v>
          </cell>
          <cell r="AG3789" t="str">
            <v>984.6</v>
          </cell>
          <cell r="AH3789">
            <v>1</v>
          </cell>
          <cell r="AI3789" t="str">
            <v>BA7794</v>
          </cell>
          <cell r="AJ3789" t="str">
            <v>Móvil</v>
          </cell>
          <cell r="AK3789" t="str">
            <v/>
          </cell>
          <cell r="AL3789">
            <v>1606310144</v>
          </cell>
          <cell r="AM3789">
            <v>263276172</v>
          </cell>
          <cell r="AN3789" t="str">
            <v>Sí</v>
          </cell>
        </row>
        <row r="3790">
          <cell r="A3790">
            <v>1267</v>
          </cell>
          <cell r="B3790" t="str">
            <v>maza.andreal@gmail.com</v>
          </cell>
          <cell r="AF3790" t="str">
            <v>BOWL BAMBOO BLANCO 14X28CM</v>
          </cell>
          <cell r="AG3790" t="str">
            <v>1332.44</v>
          </cell>
          <cell r="AH3790">
            <v>1</v>
          </cell>
          <cell r="AI3790" t="str">
            <v>BA7812</v>
          </cell>
          <cell r="AN3790" t="str">
            <v>Sí</v>
          </cell>
        </row>
        <row r="3791">
          <cell r="A3791">
            <v>1267</v>
          </cell>
          <cell r="B3791" t="str">
            <v>maza.andreal@gmail.com</v>
          </cell>
          <cell r="AF3791" t="str">
            <v>BANDEJA BAMBOO BLANCO 40X5CM</v>
          </cell>
          <cell r="AG3791" t="str">
            <v>2257.28</v>
          </cell>
          <cell r="AH3791">
            <v>1</v>
          </cell>
          <cell r="AI3791" t="str">
            <v>BA8133BLA</v>
          </cell>
          <cell r="AN3791" t="str">
            <v>Sí</v>
          </cell>
        </row>
        <row r="3792">
          <cell r="A3792">
            <v>1266</v>
          </cell>
          <cell r="B3792" t="str">
            <v>cecii.romero@hotmail.com</v>
          </cell>
          <cell r="C3792">
            <v>44031</v>
          </cell>
          <cell r="D3792" t="str">
            <v>Abierta</v>
          </cell>
          <cell r="E3792" t="str">
            <v>Recibido</v>
          </cell>
          <cell r="F3792" t="str">
            <v>Enviado</v>
          </cell>
          <cell r="G3792" t="str">
            <v>ARS</v>
          </cell>
          <cell r="H3792" t="str">
            <v>2047.87</v>
          </cell>
          <cell r="I3792" t="str">
            <v>307.18</v>
          </cell>
          <cell r="J3792">
            <v>0</v>
          </cell>
          <cell r="K3792" t="str">
            <v>1740.69</v>
          </cell>
          <cell r="L3792" t="str">
            <v>Cecilia Romero</v>
          </cell>
          <cell r="M3792">
            <v>36529812</v>
          </cell>
          <cell r="N3792">
            <v>1136501305</v>
          </cell>
          <cell r="O3792" t="str">
            <v>Cecilia Romero</v>
          </cell>
          <cell r="P3792">
            <v>1136501305</v>
          </cell>
          <cell r="Q3792" t="str">
            <v>Lima</v>
          </cell>
          <cell r="R3792">
            <v>675</v>
          </cell>
          <cell r="T3792" t="str">
            <v>Santa Marta</v>
          </cell>
          <cell r="U3792" t="str">
            <v>Tristan Suarez</v>
          </cell>
          <cell r="V3792">
            <v>1806</v>
          </cell>
          <cell r="W3792" t="str">
            <v>Gran Buenos Aires</v>
          </cell>
          <cell r="Y3792" t="str">
            <v>ENVÍO SIN CARGO (CABA Y GRAN PARTE DE GBA) TIEMPO: 4 a 6 DÍAS HÁBILES</v>
          </cell>
          <cell r="Z3792" t="str">
            <v>Mercado Pago</v>
          </cell>
          <cell r="AA3792" t="str">
            <v>GIMEACCARDI</v>
          </cell>
          <cell r="AD3792">
            <v>44031</v>
          </cell>
          <cell r="AE3792">
            <v>44035</v>
          </cell>
          <cell r="AF3792" t="str">
            <v>RELOJ DE PARED NEGRO 30CM</v>
          </cell>
          <cell r="AG3792" t="str">
            <v>652.5</v>
          </cell>
          <cell r="AH3792">
            <v>1</v>
          </cell>
          <cell r="AI3792" t="str">
            <v>046RE6670</v>
          </cell>
          <cell r="AJ3792" t="str">
            <v>Móvil</v>
          </cell>
          <cell r="AK3792" t="str">
            <v>LLEGA EL 27-07 ENTRE 8 Y 18 HORAS!</v>
          </cell>
          <cell r="AL3792">
            <v>1606287339</v>
          </cell>
          <cell r="AM3792">
            <v>263274937</v>
          </cell>
          <cell r="AN3792" t="str">
            <v>Sí</v>
          </cell>
        </row>
        <row r="3793">
          <cell r="A3793">
            <v>1266</v>
          </cell>
          <cell r="B3793" t="str">
            <v>cecii.romero@hotmail.com</v>
          </cell>
          <cell r="AF3793" t="str">
            <v>BANDEJA BAMBOO NEGRO 30X4CM</v>
          </cell>
          <cell r="AG3793" t="str">
            <v>1395.37</v>
          </cell>
          <cell r="AH3793">
            <v>1</v>
          </cell>
          <cell r="AI3793" t="str">
            <v>BA8135NEG</v>
          </cell>
          <cell r="AN3793" t="str">
            <v>Sí</v>
          </cell>
        </row>
        <row r="3794">
          <cell r="A3794">
            <v>1265</v>
          </cell>
          <cell r="B3794" t="str">
            <v>felitti2002@hotmail.com</v>
          </cell>
          <cell r="C3794">
            <v>44031</v>
          </cell>
          <cell r="D3794" t="str">
            <v>Abierta</v>
          </cell>
          <cell r="E3794" t="str">
            <v>Recibido</v>
          </cell>
          <cell r="F3794" t="str">
            <v>Enviado</v>
          </cell>
          <cell r="G3794" t="str">
            <v>ARS</v>
          </cell>
          <cell r="H3794" t="str">
            <v>5307.84</v>
          </cell>
          <cell r="I3794">
            <v>0</v>
          </cell>
          <cell r="J3794">
            <v>0</v>
          </cell>
          <cell r="K3794" t="str">
            <v>5307.84</v>
          </cell>
          <cell r="L3794" t="str">
            <v>Mariano Feliti</v>
          </cell>
          <cell r="M3794">
            <v>20281574907</v>
          </cell>
          <cell r="N3794">
            <v>53353744</v>
          </cell>
          <cell r="O3794" t="str">
            <v>Mariano Feliti</v>
          </cell>
          <cell r="P3794">
            <v>53353744</v>
          </cell>
          <cell r="Q3794" t="str">
            <v>Jaramillo</v>
          </cell>
          <cell r="R3794">
            <v>2570</v>
          </cell>
          <cell r="S3794">
            <v>0.29166666666666669</v>
          </cell>
          <cell r="T3794" t="str">
            <v>Saavedra</v>
          </cell>
          <cell r="U3794" t="str">
            <v>Caba</v>
          </cell>
          <cell r="V3794">
            <v>1429</v>
          </cell>
          <cell r="W3794" t="str">
            <v>Capital Federal</v>
          </cell>
          <cell r="Y3794" t="str">
            <v>ENVÍO SIN CARGO (CABA Y GRAN PARTE DE GBA) TIEMPO: 4 a 6 DÍAS HÁBILES</v>
          </cell>
          <cell r="Z3794" t="str">
            <v>Mercado Pago</v>
          </cell>
          <cell r="AC3794" t="str">
            <v>Les solicito FC tipo A Gracias FC tipo A 20281574907</v>
          </cell>
          <cell r="AD3794">
            <v>44031</v>
          </cell>
          <cell r="AE3794">
            <v>44035</v>
          </cell>
          <cell r="AF3794" t="str">
            <v>COPETINERO BAMBOO BLANCO ALARGADO 5X30X12.5CM</v>
          </cell>
          <cell r="AG3794" t="str">
            <v>984.6</v>
          </cell>
          <cell r="AH3794">
            <v>1</v>
          </cell>
          <cell r="AI3794" t="str">
            <v>BA7794</v>
          </cell>
          <cell r="AJ3794" t="str">
            <v>Móvil</v>
          </cell>
          <cell r="AK3794" t="str">
            <v>LLEGA EL 25-07 ENTRE 8 Y 13 HORAS!</v>
          </cell>
          <cell r="AL3794">
            <v>1606192286</v>
          </cell>
          <cell r="AM3794">
            <v>262986364</v>
          </cell>
          <cell r="AN3794" t="str">
            <v>Sí</v>
          </cell>
        </row>
        <row r="3795">
          <cell r="A3795">
            <v>1265</v>
          </cell>
          <cell r="B3795" t="str">
            <v>felitti2002@hotmail.com</v>
          </cell>
          <cell r="AF3795" t="str">
            <v>SET CUCHARON Y TENEDOR BAMBOO BLANCO 29CM</v>
          </cell>
          <cell r="AG3795">
            <v>1024</v>
          </cell>
          <cell r="AH3795">
            <v>1</v>
          </cell>
          <cell r="AI3795" t="str">
            <v>BA7800</v>
          </cell>
          <cell r="AN3795" t="str">
            <v>Sí</v>
          </cell>
        </row>
        <row r="3796">
          <cell r="A3796">
            <v>1265</v>
          </cell>
          <cell r="B3796" t="str">
            <v>felitti2002@hotmail.com</v>
          </cell>
          <cell r="AF3796" t="str">
            <v>BOWL BAMBOO BLANCO 14X28CM</v>
          </cell>
          <cell r="AG3796" t="str">
            <v>1332.44</v>
          </cell>
          <cell r="AH3796">
            <v>1</v>
          </cell>
          <cell r="AI3796" t="str">
            <v>BA7812</v>
          </cell>
          <cell r="AN3796" t="str">
            <v>Sí</v>
          </cell>
        </row>
        <row r="3797">
          <cell r="A3797">
            <v>1265</v>
          </cell>
          <cell r="B3797" t="str">
            <v>felitti2002@hotmail.com</v>
          </cell>
          <cell r="AF3797" t="str">
            <v>BOWL BAMBOO BLANCO 6X12CM</v>
          </cell>
          <cell r="AG3797" t="str">
            <v>491.7</v>
          </cell>
          <cell r="AH3797">
            <v>4</v>
          </cell>
          <cell r="AI3797" t="str">
            <v>BA7830</v>
          </cell>
          <cell r="AN3797" t="str">
            <v>Sí</v>
          </cell>
        </row>
        <row r="3798">
          <cell r="A3798">
            <v>1264</v>
          </cell>
          <cell r="B3798" t="str">
            <v>pauladrago1988@hotmail.com</v>
          </cell>
          <cell r="C3798">
            <v>44030</v>
          </cell>
          <cell r="D3798" t="str">
            <v>Abierta</v>
          </cell>
          <cell r="E3798" t="str">
            <v>Recibido</v>
          </cell>
          <cell r="F3798" t="str">
            <v>Enviado</v>
          </cell>
          <cell r="G3798" t="str">
            <v>ARS</v>
          </cell>
          <cell r="H3798">
            <v>1134</v>
          </cell>
          <cell r="I3798">
            <v>0</v>
          </cell>
          <cell r="J3798">
            <v>0</v>
          </cell>
          <cell r="K3798">
            <v>1134</v>
          </cell>
          <cell r="L3798" t="str">
            <v>Paula daniela Drago</v>
          </cell>
          <cell r="M3798">
            <v>34269934</v>
          </cell>
          <cell r="N3798">
            <v>1121576515</v>
          </cell>
          <cell r="O3798" t="str">
            <v>Paula daniela Drago</v>
          </cell>
          <cell r="P3798">
            <v>1121576515</v>
          </cell>
          <cell r="Q3798" t="str">
            <v>Hipolito Bouchard</v>
          </cell>
          <cell r="R3798">
            <v>2302</v>
          </cell>
          <cell r="S3798">
            <v>1</v>
          </cell>
          <cell r="T3798" t="str">
            <v>José marmol</v>
          </cell>
          <cell r="U3798" t="str">
            <v>Almirante brown</v>
          </cell>
          <cell r="V3798">
            <v>1846</v>
          </cell>
          <cell r="W3798" t="str">
            <v>Gran Buenos Aires</v>
          </cell>
          <cell r="Y3798" t="str">
            <v>ENVÍO SIN CARGO (CABA Y GRAN PARTE DE GBA) TIEMPO: 4 a 6 DÍAS HÁBILES</v>
          </cell>
          <cell r="Z3798" t="str">
            <v>Mercado Pago</v>
          </cell>
          <cell r="AD3798">
            <v>44030</v>
          </cell>
          <cell r="AE3798">
            <v>44034</v>
          </cell>
          <cell r="AF3798" t="str">
            <v>TUPPER BLANCO 1.75LTS CILINDRICO C/CUCHARITA</v>
          </cell>
          <cell r="AG3798">
            <v>413</v>
          </cell>
          <cell r="AH3798">
            <v>2</v>
          </cell>
          <cell r="AI3798" t="str">
            <v>BP41001</v>
          </cell>
          <cell r="AJ3798" t="str">
            <v>Móvil</v>
          </cell>
          <cell r="AK3798" t="str">
            <v>LLEGA EL 24-07 ENTRE 8 Y 18 HORAS!</v>
          </cell>
          <cell r="AL3798">
            <v>1606136206</v>
          </cell>
          <cell r="AM3798">
            <v>263185826</v>
          </cell>
          <cell r="AN3798" t="str">
            <v>Sí</v>
          </cell>
        </row>
        <row r="3799">
          <cell r="A3799">
            <v>1264</v>
          </cell>
          <cell r="B3799" t="str">
            <v>pauladrago1988@hotmail.com</v>
          </cell>
          <cell r="AF3799" t="str">
            <v>INFUSOR DE TE</v>
          </cell>
          <cell r="AG3799">
            <v>154</v>
          </cell>
          <cell r="AH3799">
            <v>2</v>
          </cell>
          <cell r="AI3799" t="str">
            <v>046BA4757</v>
          </cell>
          <cell r="AN3799" t="str">
            <v>Sí</v>
          </cell>
        </row>
        <row r="3800">
          <cell r="A3800">
            <v>1263</v>
          </cell>
          <cell r="B3800" t="str">
            <v>agus.48@hotmail.com</v>
          </cell>
          <cell r="C3800">
            <v>44030</v>
          </cell>
          <cell r="D3800" t="str">
            <v>Abierta</v>
          </cell>
          <cell r="E3800" t="str">
            <v>Recibido</v>
          </cell>
          <cell r="F3800" t="str">
            <v>Enviado</v>
          </cell>
          <cell r="G3800" t="str">
            <v>ARS</v>
          </cell>
          <cell r="H3800">
            <v>1807</v>
          </cell>
          <cell r="I3800" t="str">
            <v>271.05</v>
          </cell>
          <cell r="J3800">
            <v>0</v>
          </cell>
          <cell r="K3800" t="str">
            <v>1535.95</v>
          </cell>
          <cell r="L3800" t="str">
            <v>Agustina Fernandez</v>
          </cell>
          <cell r="M3800">
            <v>39556374</v>
          </cell>
          <cell r="N3800">
            <v>1128071323</v>
          </cell>
          <cell r="O3800" t="str">
            <v>Agustina Fernandez</v>
          </cell>
          <cell r="P3800">
            <v>1128071323</v>
          </cell>
          <cell r="Q3800" t="str">
            <v>Heredia</v>
          </cell>
          <cell r="R3800">
            <v>6533</v>
          </cell>
          <cell r="S3800">
            <v>1</v>
          </cell>
          <cell r="T3800" t="str">
            <v>Wilde</v>
          </cell>
          <cell r="U3800" t="str">
            <v>Avellaneda</v>
          </cell>
          <cell r="V3800">
            <v>1875</v>
          </cell>
          <cell r="W3800" t="str">
            <v>Gran Buenos Aires</v>
          </cell>
          <cell r="Y3800" t="str">
            <v>ENVÍO SIN CARGO (CABA Y GRAN PARTE DE GBA) TIEMPO: 4 a 6 DÍAS HÁBILES</v>
          </cell>
          <cell r="Z3800" t="str">
            <v>Mercado Pago</v>
          </cell>
          <cell r="AA3800" t="str">
            <v>GIMEACCARDI</v>
          </cell>
          <cell r="AD3800">
            <v>44030</v>
          </cell>
          <cell r="AE3800">
            <v>44034</v>
          </cell>
          <cell r="AF3800" t="str">
            <v>PORTA COSMETICOS 8 PARTES 11,5X11,5CM</v>
          </cell>
          <cell r="AG3800">
            <v>428</v>
          </cell>
          <cell r="AH3800">
            <v>1</v>
          </cell>
          <cell r="AI3800" t="str">
            <v>046DE7898</v>
          </cell>
          <cell r="AJ3800" t="str">
            <v>Web</v>
          </cell>
          <cell r="AK3800" t="str">
            <v>LLEGA EL 24-07 ENTRE 8 Y 18 HORAS!</v>
          </cell>
          <cell r="AL3800">
            <v>1606118000</v>
          </cell>
          <cell r="AM3800">
            <v>263175196</v>
          </cell>
          <cell r="AN3800" t="str">
            <v>Sí</v>
          </cell>
        </row>
        <row r="3801">
          <cell r="A3801">
            <v>1263</v>
          </cell>
          <cell r="B3801" t="str">
            <v>agus.48@hotmail.com</v>
          </cell>
          <cell r="AF3801" t="str">
            <v>BOWL CAPACIDAD 2,5 LTS (Rojo)</v>
          </cell>
          <cell r="AG3801">
            <v>250</v>
          </cell>
          <cell r="AH3801">
            <v>1</v>
          </cell>
          <cell r="AI3801" t="str">
            <v>BP02001</v>
          </cell>
          <cell r="AN3801" t="str">
            <v>Sí</v>
          </cell>
        </row>
        <row r="3802">
          <cell r="A3802">
            <v>1263</v>
          </cell>
          <cell r="B3802" t="str">
            <v>agus.48@hotmail.com</v>
          </cell>
          <cell r="AF3802" t="str">
            <v>SET: DOSIFICADOR REPOSTERIA+ESPATULA+4 PICOS 6X20CM</v>
          </cell>
          <cell r="AG3802">
            <v>413</v>
          </cell>
          <cell r="AH3802">
            <v>1</v>
          </cell>
          <cell r="AI3802" t="str">
            <v>046BA4804</v>
          </cell>
          <cell r="AN3802" t="str">
            <v>Sí</v>
          </cell>
        </row>
        <row r="3803">
          <cell r="A3803">
            <v>1263</v>
          </cell>
          <cell r="B3803" t="str">
            <v>agus.48@hotmail.com</v>
          </cell>
          <cell r="AF3803" t="str">
            <v>TUPPER 400CC COL. SURT. C/TAPA</v>
          </cell>
          <cell r="AG3803">
            <v>179</v>
          </cell>
          <cell r="AH3803">
            <v>4</v>
          </cell>
          <cell r="AI3803" t="str">
            <v>BP35099</v>
          </cell>
          <cell r="AN3803" t="str">
            <v>Sí</v>
          </cell>
        </row>
        <row r="3804">
          <cell r="A3804">
            <v>1262</v>
          </cell>
          <cell r="B3804" t="str">
            <v>nobilenuria@hotmail.com.ar</v>
          </cell>
          <cell r="C3804">
            <v>44030</v>
          </cell>
          <cell r="D3804" t="str">
            <v>Abierta</v>
          </cell>
          <cell r="E3804" t="str">
            <v>Recibido</v>
          </cell>
          <cell r="F3804" t="str">
            <v>Enviado</v>
          </cell>
          <cell r="G3804" t="str">
            <v>ARS</v>
          </cell>
          <cell r="H3804" t="str">
            <v>2640.78</v>
          </cell>
          <cell r="I3804">
            <v>0</v>
          </cell>
          <cell r="J3804">
            <v>0</v>
          </cell>
          <cell r="K3804" t="str">
            <v>2640.78</v>
          </cell>
          <cell r="L3804" t="str">
            <v>Nuria Nobile</v>
          </cell>
          <cell r="M3804">
            <v>36632171</v>
          </cell>
          <cell r="N3804">
            <v>3416028050</v>
          </cell>
          <cell r="O3804" t="str">
            <v>Nuria Nobile</v>
          </cell>
          <cell r="P3804">
            <v>3416028050</v>
          </cell>
          <cell r="Q3804" t="str">
            <v>Alsina</v>
          </cell>
          <cell r="R3804">
            <v>1569</v>
          </cell>
          <cell r="S3804">
            <v>44264</v>
          </cell>
          <cell r="U3804" t="str">
            <v>Caba</v>
          </cell>
          <cell r="V3804">
            <v>1088</v>
          </cell>
          <cell r="W3804" t="str">
            <v>Capital Federal</v>
          </cell>
          <cell r="Y3804" t="str">
            <v>ENVÍO SIN CARGO (CABA Y GRAN PARTE DE GBA) TIEMPO: 4 a 6 DÍAS HÁBILES</v>
          </cell>
          <cell r="Z3804" t="str">
            <v>Mercado Pago</v>
          </cell>
          <cell r="AB3804" t="str">
            <v>DIAS Y HORARIOS DE ENTREGA:  MIERCOLES Y JUEVES DURANTE TODO EL DIA  No hay timbre, por favor llamar al numero de contacto. 3416028050</v>
          </cell>
          <cell r="AD3804">
            <v>44030</v>
          </cell>
          <cell r="AE3804">
            <v>44034</v>
          </cell>
          <cell r="AF3804" t="str">
            <v>SARTEN DE CERAMICA DE 20CM C/TAPA ANTIADHERENTE</v>
          </cell>
          <cell r="AG3804" t="str">
            <v>1136.59</v>
          </cell>
          <cell r="AH3804">
            <v>1</v>
          </cell>
          <cell r="AI3804" t="str">
            <v>BA8169</v>
          </cell>
          <cell r="AJ3804" t="str">
            <v>Web</v>
          </cell>
          <cell r="AK3804" t="str">
            <v>LLEGA EL 24-07 ENTRE 8 Y 18 HORAS!</v>
          </cell>
          <cell r="AL3804">
            <v>1606097490</v>
          </cell>
          <cell r="AM3804">
            <v>263013212</v>
          </cell>
          <cell r="AN3804" t="str">
            <v>Sí</v>
          </cell>
        </row>
        <row r="3805">
          <cell r="A3805">
            <v>1262</v>
          </cell>
          <cell r="B3805" t="str">
            <v>nobilenuria@hotmail.com.ar</v>
          </cell>
          <cell r="AF3805" t="str">
            <v>COLADOR ACERO INOX. 20CM DIAM X8CM ALTO</v>
          </cell>
          <cell r="AG3805">
            <v>466</v>
          </cell>
          <cell r="AH3805">
            <v>1</v>
          </cell>
          <cell r="AI3805" t="str">
            <v>046BA8161</v>
          </cell>
          <cell r="AN3805" t="str">
            <v>Sí</v>
          </cell>
        </row>
        <row r="3806">
          <cell r="A3806">
            <v>1262</v>
          </cell>
          <cell r="B3806" t="str">
            <v>nobilenuria@hotmail.com.ar</v>
          </cell>
          <cell r="AF3806" t="str">
            <v>TUPPER 400CC COL. SURT. C/TAPA</v>
          </cell>
          <cell r="AG3806">
            <v>179</v>
          </cell>
          <cell r="AH3806">
            <v>1</v>
          </cell>
          <cell r="AI3806" t="str">
            <v>BP35099</v>
          </cell>
          <cell r="AN3806" t="str">
            <v>Sí</v>
          </cell>
        </row>
        <row r="3807">
          <cell r="A3807">
            <v>1262</v>
          </cell>
          <cell r="B3807" t="str">
            <v>nobilenuria@hotmail.com.ar</v>
          </cell>
          <cell r="AF3807" t="str">
            <v>DESTAPADOR - SACACORCHOS</v>
          </cell>
          <cell r="AG3807" t="str">
            <v>134.84</v>
          </cell>
          <cell r="AH3807">
            <v>1</v>
          </cell>
          <cell r="AI3807" t="str">
            <v>BA4791</v>
          </cell>
          <cell r="AN3807" t="str">
            <v>Sí</v>
          </cell>
        </row>
        <row r="3808">
          <cell r="A3808">
            <v>1262</v>
          </cell>
          <cell r="B3808" t="str">
            <v>nobilenuria@hotmail.com.ar</v>
          </cell>
          <cell r="AF3808" t="str">
            <v>RALLADOR 4 LADOS (Naranja)</v>
          </cell>
          <cell r="AG3808" t="str">
            <v>511.85</v>
          </cell>
          <cell r="AH3808">
            <v>1</v>
          </cell>
          <cell r="AN3808" t="str">
            <v>Sí</v>
          </cell>
        </row>
        <row r="3809">
          <cell r="A3809">
            <v>1262</v>
          </cell>
          <cell r="B3809" t="str">
            <v>nobilenuria@hotmail.com.ar</v>
          </cell>
          <cell r="AF3809" t="str">
            <v>VASO ANARANJADO FACETADO Y EXPRIMIDOR</v>
          </cell>
          <cell r="AG3809" t="str">
            <v>212.5</v>
          </cell>
          <cell r="AH3809">
            <v>1</v>
          </cell>
          <cell r="AI3809" t="str">
            <v>BP24004</v>
          </cell>
          <cell r="AN3809" t="str">
            <v>Sí</v>
          </cell>
        </row>
        <row r="3810">
          <cell r="A3810">
            <v>1261</v>
          </cell>
          <cell r="B3810" t="str">
            <v>peralta.ch2@gmail.com</v>
          </cell>
          <cell r="C3810">
            <v>44030</v>
          </cell>
          <cell r="D3810" t="str">
            <v>Abierta</v>
          </cell>
          <cell r="E3810" t="str">
            <v>Recibido</v>
          </cell>
          <cell r="F3810" t="str">
            <v>Enviado</v>
          </cell>
          <cell r="G3810" t="str">
            <v>ARS</v>
          </cell>
          <cell r="H3810">
            <v>2120</v>
          </cell>
          <cell r="I3810">
            <v>0</v>
          </cell>
          <cell r="J3810">
            <v>0</v>
          </cell>
          <cell r="K3810">
            <v>2120</v>
          </cell>
          <cell r="L3810" t="str">
            <v>Maria Cecilia Peralta</v>
          </cell>
          <cell r="M3810">
            <v>39339051</v>
          </cell>
          <cell r="N3810">
            <v>5491156694205</v>
          </cell>
          <cell r="O3810" t="str">
            <v>Maria Cecilia Peralta</v>
          </cell>
          <cell r="P3810">
            <v>5491156694205</v>
          </cell>
          <cell r="Q3810" t="str">
            <v>Pcia de Santa fe</v>
          </cell>
          <cell r="R3810">
            <v>2640</v>
          </cell>
          <cell r="T3810" t="str">
            <v>Los alamos</v>
          </cell>
          <cell r="U3810" t="str">
            <v>Glew</v>
          </cell>
          <cell r="V3810">
            <v>1856</v>
          </cell>
          <cell r="W3810" t="str">
            <v>Gran Buenos Aires</v>
          </cell>
          <cell r="Y3810" t="str">
            <v>ENVÍO SIN CARGO (CABA Y GRAN PARTE DE GBA) TIEMPO: 4 a 6 DÍAS HÁBILES</v>
          </cell>
          <cell r="Z3810" t="str">
            <v>Mercado Pago</v>
          </cell>
          <cell r="AB3810" t="str">
            <v>La planta en lila</v>
          </cell>
          <cell r="AD3810">
            <v>44030</v>
          </cell>
          <cell r="AE3810">
            <v>44034</v>
          </cell>
          <cell r="AF3810" t="str">
            <v>PLANTA ARTIFICIAL MACET. METAL  (1 UNIDAD) 3 COL SURT 8X16CM</v>
          </cell>
          <cell r="AG3810" t="str">
            <v>708.5</v>
          </cell>
          <cell r="AH3810">
            <v>1</v>
          </cell>
          <cell r="AI3810" t="str">
            <v>046FL7142</v>
          </cell>
          <cell r="AJ3810" t="str">
            <v>Móvil</v>
          </cell>
          <cell r="AK3810" t="str">
            <v>LLEGA EL 24-07 ENTRE 8 Y 18 HORAS!</v>
          </cell>
          <cell r="AL3810">
            <v>1606083325</v>
          </cell>
          <cell r="AM3810">
            <v>263172388</v>
          </cell>
          <cell r="AN3810" t="str">
            <v>Sí</v>
          </cell>
        </row>
        <row r="3811">
          <cell r="A3811">
            <v>1261</v>
          </cell>
          <cell r="B3811" t="str">
            <v>peralta.ch2@gmail.com</v>
          </cell>
          <cell r="AF3811" t="str">
            <v>PLANTA ARTIFICIAL MACET CERAMICA 15X8,5X16CM</v>
          </cell>
          <cell r="AG3811">
            <v>585</v>
          </cell>
          <cell r="AH3811">
            <v>1</v>
          </cell>
          <cell r="AI3811" t="str">
            <v>046FL7017</v>
          </cell>
          <cell r="AN3811" t="str">
            <v>Sí</v>
          </cell>
        </row>
        <row r="3812">
          <cell r="A3812">
            <v>1261</v>
          </cell>
          <cell r="B3812" t="str">
            <v>peralta.ch2@gmail.com</v>
          </cell>
          <cell r="AF3812" t="str">
            <v>FANAL DE METAL C MANIJA BEIGE 13,5CM 12CM DIAM</v>
          </cell>
          <cell r="AG3812" t="str">
            <v>552.5</v>
          </cell>
          <cell r="AH3812">
            <v>1</v>
          </cell>
          <cell r="AI3812" t="str">
            <v>046FA7434</v>
          </cell>
          <cell r="AN3812" t="str">
            <v>Sí</v>
          </cell>
        </row>
        <row r="3813">
          <cell r="A3813">
            <v>1261</v>
          </cell>
          <cell r="B3813" t="str">
            <v>peralta.ch2@gmail.com</v>
          </cell>
          <cell r="AF3813" t="str">
            <v>JARRON CERAMICA CREMA 10X11CM</v>
          </cell>
          <cell r="AG3813">
            <v>274</v>
          </cell>
          <cell r="AH3813">
            <v>1</v>
          </cell>
          <cell r="AI3813" t="str">
            <v>046JA7513</v>
          </cell>
          <cell r="AN3813" t="str">
            <v>Sí</v>
          </cell>
        </row>
        <row r="3814">
          <cell r="A3814">
            <v>1260</v>
          </cell>
          <cell r="B3814" t="str">
            <v>zanitti.nancy@gmail.com</v>
          </cell>
          <cell r="C3814">
            <v>44030</v>
          </cell>
          <cell r="D3814" t="str">
            <v>Abierta</v>
          </cell>
          <cell r="E3814" t="str">
            <v>Recibido</v>
          </cell>
          <cell r="F3814" t="str">
            <v>Enviado</v>
          </cell>
          <cell r="G3814" t="str">
            <v>ARS</v>
          </cell>
          <cell r="H3814" t="str">
            <v>1788.05</v>
          </cell>
          <cell r="I3814" t="str">
            <v>268.21</v>
          </cell>
          <cell r="J3814">
            <v>0</v>
          </cell>
          <cell r="K3814" t="str">
            <v>1519.84</v>
          </cell>
          <cell r="L3814" t="str">
            <v>Nancy Zanitti</v>
          </cell>
          <cell r="M3814">
            <v>33557557</v>
          </cell>
          <cell r="N3814">
            <v>1553252938</v>
          </cell>
          <cell r="O3814" t="str">
            <v>Nancy Zanitti</v>
          </cell>
          <cell r="P3814">
            <v>1553252938</v>
          </cell>
          <cell r="Q3814" t="str">
            <v>Avenida de los Incas</v>
          </cell>
          <cell r="R3814">
            <v>5421</v>
          </cell>
          <cell r="S3814" t="str">
            <v>4 C</v>
          </cell>
          <cell r="T3814" t="str">
            <v>Parque Chas</v>
          </cell>
          <cell r="U3814" t="str">
            <v>Capital Federal</v>
          </cell>
          <cell r="V3814">
            <v>1427</v>
          </cell>
          <cell r="W3814" t="str">
            <v>Capital Federal</v>
          </cell>
          <cell r="Y3814" t="str">
            <v>ENVÍO SIN CARGO (CABA Y GRAN PARTE DE GBA) TIEMPO: 4 a 6 DÍAS HÁBILES</v>
          </cell>
          <cell r="Z3814" t="str">
            <v>Mercado Pago</v>
          </cell>
          <cell r="AA3814" t="str">
            <v>GIMEACCARDI</v>
          </cell>
          <cell r="AD3814">
            <v>44030</v>
          </cell>
          <cell r="AE3814">
            <v>44034</v>
          </cell>
          <cell r="AF3814" t="str">
            <v>TAZA ROMA DE CERAMICA ROJA 275ML</v>
          </cell>
          <cell r="AG3814">
            <v>600</v>
          </cell>
          <cell r="AH3814">
            <v>1</v>
          </cell>
          <cell r="AI3814" t="str">
            <v>PO416713NN</v>
          </cell>
          <cell r="AJ3814" t="str">
            <v>Móvil</v>
          </cell>
          <cell r="AK3814" t="str">
            <v>LLEGA EL 24-07 ENTRE 8 Y 18 HORAS!</v>
          </cell>
          <cell r="AL3814">
            <v>1606071852</v>
          </cell>
          <cell r="AM3814">
            <v>263076555</v>
          </cell>
          <cell r="AN3814" t="str">
            <v>Sí</v>
          </cell>
        </row>
        <row r="3815">
          <cell r="A3815">
            <v>1260</v>
          </cell>
          <cell r="B3815" t="str">
            <v>zanitti.nancy@gmail.com</v>
          </cell>
          <cell r="AF3815" t="str">
            <v>SET 3 PIEZAS CORTADOR HOJAS 2</v>
          </cell>
          <cell r="AG3815">
            <v>206</v>
          </cell>
          <cell r="AH3815">
            <v>1</v>
          </cell>
          <cell r="AI3815" t="str">
            <v>046BA4966</v>
          </cell>
          <cell r="AN3815" t="str">
            <v>Sí</v>
          </cell>
        </row>
        <row r="3816">
          <cell r="A3816">
            <v>1260</v>
          </cell>
          <cell r="B3816" t="str">
            <v>zanitti.nancy@gmail.com</v>
          </cell>
          <cell r="AF3816" t="str">
            <v>TUPPER 400CC COL. SURT. C/TAPA</v>
          </cell>
          <cell r="AG3816">
            <v>179</v>
          </cell>
          <cell r="AH3816">
            <v>2</v>
          </cell>
          <cell r="AI3816" t="str">
            <v>BP35099</v>
          </cell>
          <cell r="AN3816" t="str">
            <v>Sí</v>
          </cell>
        </row>
        <row r="3817">
          <cell r="A3817">
            <v>1260</v>
          </cell>
          <cell r="B3817" t="str">
            <v>zanitti.nancy@gmail.com</v>
          </cell>
          <cell r="AF3817" t="str">
            <v>BUDA PLATEADO PIEDRA 7 X 10 CM</v>
          </cell>
          <cell r="AG3817" t="str">
            <v>624.05</v>
          </cell>
          <cell r="AH3817">
            <v>1</v>
          </cell>
          <cell r="AI3817" t="str">
            <v>DE7872</v>
          </cell>
          <cell r="AN3817" t="str">
            <v>Sí</v>
          </cell>
        </row>
        <row r="3818">
          <cell r="A3818">
            <v>1259</v>
          </cell>
          <cell r="B3818" t="str">
            <v>Lauralaura_molinari_leto@hotmail.com</v>
          </cell>
          <cell r="C3818">
            <v>44030</v>
          </cell>
          <cell r="D3818" t="str">
            <v>Abierta</v>
          </cell>
          <cell r="E3818" t="str">
            <v>Recibido</v>
          </cell>
          <cell r="F3818" t="str">
            <v>Enviado</v>
          </cell>
          <cell r="G3818" t="str">
            <v>ARS</v>
          </cell>
          <cell r="H3818" t="str">
            <v>4194.28</v>
          </cell>
          <cell r="I3818">
            <v>0</v>
          </cell>
          <cell r="J3818">
            <v>0</v>
          </cell>
          <cell r="K3818" t="str">
            <v>4194.28</v>
          </cell>
          <cell r="L3818" t="str">
            <v>Laura Molinari Leto</v>
          </cell>
          <cell r="M3818">
            <v>26200118</v>
          </cell>
          <cell r="N3818">
            <v>1169417846</v>
          </cell>
          <cell r="O3818" t="str">
            <v>Laura Molinari Leto</v>
          </cell>
          <cell r="P3818">
            <v>1169417846</v>
          </cell>
          <cell r="Q3818" t="str">
            <v>Caracas</v>
          </cell>
          <cell r="R3818">
            <v>5581</v>
          </cell>
          <cell r="S3818" t="str">
            <v>Casa</v>
          </cell>
          <cell r="T3818" t="str">
            <v>Villa Pueyrredon</v>
          </cell>
          <cell r="U3818" t="str">
            <v>Capital Federal</v>
          </cell>
          <cell r="V3818">
            <v>1419</v>
          </cell>
          <cell r="W3818" t="str">
            <v>Capital Federal</v>
          </cell>
          <cell r="Y3818" t="str">
            <v>ENVÍO SIN CARGO (CABA Y GRAN PARTE DE GBA) TIEMPO: 4 a 6 DÍAS HÁBILES</v>
          </cell>
          <cell r="Z3818" t="str">
            <v>Mercado Pago</v>
          </cell>
          <cell r="AD3818">
            <v>44030</v>
          </cell>
          <cell r="AE3818">
            <v>44034</v>
          </cell>
          <cell r="AF3818" t="str">
            <v>FLORERO DE VIDRIO FUME 17CM 10CM DIAM</v>
          </cell>
          <cell r="AG3818">
            <v>580</v>
          </cell>
          <cell r="AH3818">
            <v>1</v>
          </cell>
          <cell r="AI3818" t="str">
            <v>046JA7251</v>
          </cell>
          <cell r="AJ3818" t="str">
            <v>Móvil</v>
          </cell>
          <cell r="AK3818" t="str">
            <v>LLEGA EL 24-07 ENTRE 8 Y 18 HORAS!</v>
          </cell>
          <cell r="AL3818">
            <v>1606020618</v>
          </cell>
          <cell r="AM3818">
            <v>262924519</v>
          </cell>
          <cell r="AN3818" t="str">
            <v>Sí</v>
          </cell>
        </row>
        <row r="3819">
          <cell r="A3819">
            <v>1259</v>
          </cell>
          <cell r="B3819" t="str">
            <v>Lauralaura_molinari_leto@hotmail.com</v>
          </cell>
          <cell r="AF3819" t="str">
            <v>SR. DISPENSER  COLORES SURTIDOS. (Rojo)</v>
          </cell>
          <cell r="AG3819" t="str">
            <v>490.6</v>
          </cell>
          <cell r="AH3819">
            <v>1</v>
          </cell>
          <cell r="AI3819" t="str">
            <v>Q056</v>
          </cell>
          <cell r="AN3819" t="str">
            <v>Sí</v>
          </cell>
        </row>
        <row r="3820">
          <cell r="A3820">
            <v>1259</v>
          </cell>
          <cell r="B3820" t="str">
            <v>Lauralaura_molinari_leto@hotmail.com</v>
          </cell>
          <cell r="AF3820" t="str">
            <v>BOTELLA H2O CORCHO ECOLOGICO</v>
          </cell>
          <cell r="AG3820" t="str">
            <v>381.7</v>
          </cell>
          <cell r="AH3820">
            <v>1</v>
          </cell>
          <cell r="AI3820" t="str">
            <v>019BO5217NEW</v>
          </cell>
          <cell r="AN3820" t="str">
            <v>Sí</v>
          </cell>
        </row>
        <row r="3821">
          <cell r="A3821">
            <v>1259</v>
          </cell>
          <cell r="B3821" t="str">
            <v>Lauralaura_molinari_leto@hotmail.com</v>
          </cell>
          <cell r="AF3821" t="str">
            <v>FRASCO VIDRIO 19CM X 9CM DIAM</v>
          </cell>
          <cell r="AG3821" t="str">
            <v>372.66</v>
          </cell>
          <cell r="AH3821">
            <v>3</v>
          </cell>
          <cell r="AI3821" t="str">
            <v>BA6431</v>
          </cell>
          <cell r="AN3821" t="str">
            <v>Sí</v>
          </cell>
        </row>
        <row r="3822">
          <cell r="A3822">
            <v>1259</v>
          </cell>
          <cell r="B3822" t="str">
            <v>Lauralaura_molinari_leto@hotmail.com</v>
          </cell>
          <cell r="AF3822" t="str">
            <v>FRASCO DE VIDRIO 0.75L</v>
          </cell>
          <cell r="AG3822">
            <v>708</v>
          </cell>
          <cell r="AH3822">
            <v>2</v>
          </cell>
          <cell r="AI3822" t="str">
            <v>PA98667</v>
          </cell>
          <cell r="AN3822" t="str">
            <v>Sí</v>
          </cell>
        </row>
        <row r="3823">
          <cell r="A3823">
            <v>1259</v>
          </cell>
          <cell r="B3823" t="str">
            <v>Lauralaura_molinari_leto@hotmail.com</v>
          </cell>
          <cell r="AF3823" t="str">
            <v>FRASCO VIDRIO 13,55CM</v>
          </cell>
          <cell r="AG3823">
            <v>104</v>
          </cell>
          <cell r="AH3823">
            <v>2</v>
          </cell>
          <cell r="AI3823" t="str">
            <v>046JA7591</v>
          </cell>
          <cell r="AN3823" t="str">
            <v>Sí</v>
          </cell>
        </row>
        <row r="3824">
          <cell r="A3824">
            <v>1258</v>
          </cell>
          <cell r="B3824" t="str">
            <v>soledadfuertes@gmail.com</v>
          </cell>
          <cell r="C3824">
            <v>44030</v>
          </cell>
          <cell r="D3824" t="str">
            <v>Abierta</v>
          </cell>
          <cell r="E3824" t="str">
            <v>Recibido</v>
          </cell>
          <cell r="F3824" t="str">
            <v>Enviado</v>
          </cell>
          <cell r="G3824" t="str">
            <v>ARS</v>
          </cell>
          <cell r="H3824" t="str">
            <v>4431.91</v>
          </cell>
          <cell r="I3824">
            <v>0</v>
          </cell>
          <cell r="J3824">
            <v>0</v>
          </cell>
          <cell r="K3824" t="str">
            <v>4431.91</v>
          </cell>
          <cell r="L3824" t="str">
            <v>Maria Soledad Fuertes</v>
          </cell>
          <cell r="M3824">
            <v>28671879</v>
          </cell>
          <cell r="N3824">
            <v>2215939036</v>
          </cell>
          <cell r="O3824" t="str">
            <v>Maria Soledad Fuertes</v>
          </cell>
          <cell r="P3824">
            <v>2215939036</v>
          </cell>
          <cell r="Q3824">
            <v>9</v>
          </cell>
          <cell r="R3824">
            <v>1891</v>
          </cell>
          <cell r="U3824" t="str">
            <v>La plata</v>
          </cell>
          <cell r="V3824">
            <v>1440</v>
          </cell>
          <cell r="W3824" t="str">
            <v>Capital Federal</v>
          </cell>
          <cell r="Y3824" t="str">
            <v>ENVÍO SIN CARGO (CABA Y GRAN PARTE DE GBA) TIEMPO: 4 a 6 DÍAS HÁBILES</v>
          </cell>
          <cell r="Z3824" t="str">
            <v>Mercado Pago</v>
          </cell>
          <cell r="AB3824" t="str">
            <v>Corresponde a La Plata</v>
          </cell>
          <cell r="AD3824">
            <v>44030</v>
          </cell>
          <cell r="AE3824">
            <v>44034</v>
          </cell>
          <cell r="AF3824" t="str">
            <v>CESTO DE BASURA VIOLETA</v>
          </cell>
          <cell r="AG3824" t="str">
            <v>565.38</v>
          </cell>
          <cell r="AH3824">
            <v>1</v>
          </cell>
          <cell r="AI3824" t="str">
            <v>DIM4004VI</v>
          </cell>
          <cell r="AJ3824" t="str">
            <v>Móvil</v>
          </cell>
          <cell r="AK3824" t="str">
            <v>LLEGA EL 23-07 ENTRE 8 Y 18 HORAS!</v>
          </cell>
          <cell r="AL3824">
            <v>1606020285</v>
          </cell>
          <cell r="AM3824">
            <v>263059871</v>
          </cell>
          <cell r="AN3824" t="str">
            <v>Sí</v>
          </cell>
        </row>
        <row r="3825">
          <cell r="A3825">
            <v>1258</v>
          </cell>
          <cell r="B3825" t="str">
            <v>soledadfuertes@gmail.com</v>
          </cell>
          <cell r="AF3825" t="str">
            <v>JUEGO DE 4 PINTAS</v>
          </cell>
          <cell r="AG3825">
            <v>599</v>
          </cell>
          <cell r="AH3825">
            <v>1</v>
          </cell>
          <cell r="AI3825" t="str">
            <v>RI68946PK</v>
          </cell>
          <cell r="AN3825" t="str">
            <v>Sí</v>
          </cell>
        </row>
        <row r="3826">
          <cell r="A3826">
            <v>1258</v>
          </cell>
          <cell r="B3826" t="str">
            <v>soledadfuertes@gmail.com</v>
          </cell>
          <cell r="AF3826" t="str">
            <v>SECAPLATOS 2 COLORES SURTIDOS 30CMX43CM (Negro)</v>
          </cell>
          <cell r="AG3826" t="str">
            <v>1216.14</v>
          </cell>
          <cell r="AH3826">
            <v>1</v>
          </cell>
          <cell r="AN3826" t="str">
            <v>Sí</v>
          </cell>
        </row>
        <row r="3827">
          <cell r="A3827">
            <v>1258</v>
          </cell>
          <cell r="B3827" t="str">
            <v>soledadfuertes@gmail.com</v>
          </cell>
          <cell r="AF3827" t="str">
            <v>CORTINA DE BAÑO CREMA 180 X 200 CM</v>
          </cell>
          <cell r="AG3827" t="str">
            <v>1148.58</v>
          </cell>
          <cell r="AH3827">
            <v>1</v>
          </cell>
          <cell r="AI3827" t="str">
            <v>AB7343</v>
          </cell>
          <cell r="AN3827" t="str">
            <v>Sí</v>
          </cell>
        </row>
        <row r="3828">
          <cell r="A3828">
            <v>1258</v>
          </cell>
          <cell r="B3828" t="str">
            <v>soledadfuertes@gmail.com</v>
          </cell>
          <cell r="AF3828" t="str">
            <v>ALFOMBRA DE BAÑO GRIS 69X35CM</v>
          </cell>
          <cell r="AG3828" t="str">
            <v>902.81</v>
          </cell>
          <cell r="AH3828">
            <v>1</v>
          </cell>
          <cell r="AI3828" t="str">
            <v>046AB7353</v>
          </cell>
          <cell r="AN3828" t="str">
            <v>Sí</v>
          </cell>
        </row>
        <row r="3829">
          <cell r="A3829">
            <v>1257</v>
          </cell>
          <cell r="B3829" t="str">
            <v>emi.guzmn@gmail.com</v>
          </cell>
          <cell r="C3829">
            <v>44030</v>
          </cell>
          <cell r="D3829" t="str">
            <v>Abierta</v>
          </cell>
          <cell r="E3829" t="str">
            <v>Recibido</v>
          </cell>
          <cell r="F3829" t="str">
            <v>Enviado</v>
          </cell>
          <cell r="G3829" t="str">
            <v>ARS</v>
          </cell>
          <cell r="H3829" t="str">
            <v>2882.78</v>
          </cell>
          <cell r="I3829">
            <v>0</v>
          </cell>
          <cell r="J3829">
            <v>0</v>
          </cell>
          <cell r="K3829" t="str">
            <v>2882.78</v>
          </cell>
          <cell r="L3829" t="str">
            <v>Emilse Guzman</v>
          </cell>
          <cell r="M3829">
            <v>34682689</v>
          </cell>
          <cell r="N3829">
            <v>1569777980</v>
          </cell>
          <cell r="O3829" t="str">
            <v>Emilse Guzman</v>
          </cell>
          <cell r="P3829">
            <v>1569777980</v>
          </cell>
          <cell r="Q3829" t="str">
            <v>Capitán Justo Bermudez</v>
          </cell>
          <cell r="R3829">
            <v>2250</v>
          </cell>
          <cell r="S3829" t="str">
            <v>Casa</v>
          </cell>
          <cell r="T3829" t="str">
            <v>Olivos</v>
          </cell>
          <cell r="U3829" t="str">
            <v>Partido Vicente Lopez</v>
          </cell>
          <cell r="V3829">
            <v>1636</v>
          </cell>
          <cell r="W3829" t="str">
            <v>Gran Buenos Aires</v>
          </cell>
          <cell r="Y3829" t="str">
            <v>ENVÍO SIN CARGO (CABA Y GRAN PARTE DE GBA) TIEMPO: 4 a 6 DÍAS HÁBILES</v>
          </cell>
          <cell r="Z3829" t="str">
            <v>Mercado Pago</v>
          </cell>
          <cell r="AD3829">
            <v>44030</v>
          </cell>
          <cell r="AE3829">
            <v>44034</v>
          </cell>
          <cell r="AF3829" t="str">
            <v>SET: DOSIFICADOR REPOSTERIA+ESPATULA+4 PICOS 6X20CM</v>
          </cell>
          <cell r="AG3829">
            <v>413</v>
          </cell>
          <cell r="AH3829">
            <v>1</v>
          </cell>
          <cell r="AI3829" t="str">
            <v>046BA4804</v>
          </cell>
          <cell r="AJ3829" t="str">
            <v>Móvil</v>
          </cell>
          <cell r="AK3829" t="str">
            <v>LLEGA EL 24-07 ENTRE 8 Y 18 HORAS!</v>
          </cell>
          <cell r="AL3829">
            <v>1606014531</v>
          </cell>
          <cell r="AM3829">
            <v>263135057</v>
          </cell>
          <cell r="AN3829" t="str">
            <v>Sí</v>
          </cell>
        </row>
        <row r="3830">
          <cell r="A3830">
            <v>1257</v>
          </cell>
          <cell r="B3830" t="str">
            <v>emi.guzmn@gmail.com</v>
          </cell>
          <cell r="AF3830" t="str">
            <v>VASO AZUL FACETADO Y EXPRIMIDOR</v>
          </cell>
          <cell r="AG3830" t="str">
            <v>212.5</v>
          </cell>
          <cell r="AH3830">
            <v>1</v>
          </cell>
          <cell r="AI3830" t="str">
            <v>BP24007</v>
          </cell>
          <cell r="AN3830" t="str">
            <v>Sí</v>
          </cell>
        </row>
        <row r="3831">
          <cell r="A3831">
            <v>1257</v>
          </cell>
          <cell r="B3831" t="str">
            <v>emi.guzmn@gmail.com</v>
          </cell>
          <cell r="AF3831" t="str">
            <v>BANDEJA BAMBOO BLANCO 40X5CM</v>
          </cell>
          <cell r="AG3831" t="str">
            <v>2257.28</v>
          </cell>
          <cell r="AH3831">
            <v>1</v>
          </cell>
          <cell r="AI3831" t="str">
            <v>BA8133BLA</v>
          </cell>
          <cell r="AN3831" t="str">
            <v>Sí</v>
          </cell>
        </row>
        <row r="3832">
          <cell r="A3832">
            <v>1256</v>
          </cell>
          <cell r="B3832" t="str">
            <v>jose.urbino@gmail.com</v>
          </cell>
          <cell r="C3832">
            <v>44030</v>
          </cell>
          <cell r="D3832" t="str">
            <v>Abierta</v>
          </cell>
          <cell r="E3832" t="str">
            <v>Pendiente</v>
          </cell>
          <cell r="F3832" t="str">
            <v>No está empaquetado</v>
          </cell>
          <cell r="G3832" t="str">
            <v>ARS</v>
          </cell>
          <cell r="H3832" t="str">
            <v>1117.98</v>
          </cell>
          <cell r="I3832">
            <v>0</v>
          </cell>
          <cell r="J3832">
            <v>0</v>
          </cell>
          <cell r="K3832" t="str">
            <v>1117.98</v>
          </cell>
          <cell r="L3832" t="str">
            <v>José urbino</v>
          </cell>
          <cell r="M3832">
            <v>25967666</v>
          </cell>
          <cell r="N3832">
            <v>1162856632</v>
          </cell>
          <cell r="O3832" t="str">
            <v>José urbino urbino</v>
          </cell>
          <cell r="P3832">
            <v>1162856632</v>
          </cell>
          <cell r="Q3832" t="str">
            <v>Leiva</v>
          </cell>
          <cell r="R3832">
            <v>4064</v>
          </cell>
          <cell r="T3832" t="str">
            <v>Chacarita</v>
          </cell>
          <cell r="U3832" t="str">
            <v>Ciudad autónoma de buenos aires</v>
          </cell>
          <cell r="V3832">
            <v>1427</v>
          </cell>
          <cell r="W3832" t="str">
            <v>Capital Federal</v>
          </cell>
          <cell r="Y3832" t="str">
            <v>ENVÍO SIN CARGO (CABA Y GRAN PARTE DE GBA) TIEMPO: 4 a 6 DÍAS HÁBILES</v>
          </cell>
          <cell r="Z3832" t="str">
            <v>Mercado Pago</v>
          </cell>
          <cell r="AF3832" t="str">
            <v>FRASCO VIDRIO 19CM X 9CM DIAM</v>
          </cell>
          <cell r="AG3832" t="str">
            <v>372.66</v>
          </cell>
          <cell r="AH3832">
            <v>3</v>
          </cell>
          <cell r="AI3832" t="str">
            <v>BA6431</v>
          </cell>
          <cell r="AJ3832" t="str">
            <v>Móvil</v>
          </cell>
          <cell r="AK3832" t="str">
            <v/>
          </cell>
          <cell r="AL3832">
            <v>1605998331</v>
          </cell>
          <cell r="AM3832">
            <v>263141988</v>
          </cell>
          <cell r="AN3832" t="str">
            <v>Sí</v>
          </cell>
        </row>
        <row r="3833">
          <cell r="A3833">
            <v>1255</v>
          </cell>
          <cell r="B3833" t="str">
            <v>jose.urbino@gmail.com</v>
          </cell>
          <cell r="C3833">
            <v>44030</v>
          </cell>
          <cell r="D3833" t="str">
            <v>Abierta</v>
          </cell>
          <cell r="E3833" t="str">
            <v>Pendiente</v>
          </cell>
          <cell r="F3833" t="str">
            <v>No está empaquetado</v>
          </cell>
          <cell r="G3833" t="str">
            <v>ARS</v>
          </cell>
          <cell r="H3833" t="str">
            <v>1117.98</v>
          </cell>
          <cell r="I3833">
            <v>0</v>
          </cell>
          <cell r="J3833">
            <v>0</v>
          </cell>
          <cell r="K3833" t="str">
            <v>1117.98</v>
          </cell>
          <cell r="L3833" t="str">
            <v>José urbino</v>
          </cell>
          <cell r="M3833">
            <v>25967666</v>
          </cell>
          <cell r="N3833">
            <v>1162856632</v>
          </cell>
          <cell r="O3833" t="str">
            <v>José urbino urbino</v>
          </cell>
          <cell r="P3833">
            <v>1162856632</v>
          </cell>
          <cell r="Q3833" t="str">
            <v>Leiva</v>
          </cell>
          <cell r="R3833">
            <v>4064</v>
          </cell>
          <cell r="T3833" t="str">
            <v>Chacarita</v>
          </cell>
          <cell r="U3833" t="str">
            <v>Ciudad autónoma de buenos aires</v>
          </cell>
          <cell r="V3833">
            <v>1427</v>
          </cell>
          <cell r="W3833" t="str">
            <v>Capital Federal</v>
          </cell>
          <cell r="Y3833" t="str">
            <v>ENVÍO SIN CARGO (CABA Y GRAN PARTE DE GBA) TIEMPO: 4 a 6 DÍAS HÁBILES</v>
          </cell>
          <cell r="Z3833" t="str">
            <v>Mercado Pago</v>
          </cell>
          <cell r="AF3833" t="str">
            <v>FRASCO VIDRIO 19CM X 9CM DIAM</v>
          </cell>
          <cell r="AG3833" t="str">
            <v>372.66</v>
          </cell>
          <cell r="AH3833">
            <v>3</v>
          </cell>
          <cell r="AI3833" t="str">
            <v>BA6431</v>
          </cell>
          <cell r="AJ3833" t="str">
            <v>Móvil</v>
          </cell>
          <cell r="AK3833" t="str">
            <v/>
          </cell>
          <cell r="AL3833">
            <v>1605992763</v>
          </cell>
          <cell r="AM3833">
            <v>263137307</v>
          </cell>
          <cell r="AN3833" t="str">
            <v>Sí</v>
          </cell>
        </row>
        <row r="3834">
          <cell r="A3834">
            <v>1254</v>
          </cell>
          <cell r="B3834" t="str">
            <v>paula.labandeira@gmail.com</v>
          </cell>
          <cell r="C3834">
            <v>44030</v>
          </cell>
          <cell r="D3834" t="str">
            <v>Abierta</v>
          </cell>
          <cell r="E3834" t="str">
            <v>Recibido</v>
          </cell>
          <cell r="F3834" t="str">
            <v>Enviado</v>
          </cell>
          <cell r="G3834" t="str">
            <v>ARS</v>
          </cell>
          <cell r="H3834" t="str">
            <v>4033.91</v>
          </cell>
          <cell r="I3834" t="str">
            <v>605.09</v>
          </cell>
          <cell r="J3834">
            <v>0</v>
          </cell>
          <cell r="K3834" t="str">
            <v>3428.82</v>
          </cell>
          <cell r="L3834" t="str">
            <v>Paula Labandeira</v>
          </cell>
          <cell r="M3834">
            <v>32784212</v>
          </cell>
          <cell r="N3834">
            <v>1159322529</v>
          </cell>
          <cell r="O3834" t="str">
            <v>Paula Labandeira</v>
          </cell>
          <cell r="P3834">
            <v>1159322529</v>
          </cell>
          <cell r="Q3834" t="str">
            <v>Gallo</v>
          </cell>
          <cell r="R3834">
            <v>1425</v>
          </cell>
          <cell r="S3834" t="str">
            <v>1C</v>
          </cell>
          <cell r="T3834" t="str">
            <v>Palermo</v>
          </cell>
          <cell r="U3834" t="str">
            <v>Caba</v>
          </cell>
          <cell r="V3834">
            <v>1425</v>
          </cell>
          <cell r="W3834" t="str">
            <v>Capital Federal</v>
          </cell>
          <cell r="Y3834" t="str">
            <v>ENVÍO SIN CARGO (CABA Y GRAN PARTE DE GBA) TIEMPO: 4 a 6 DÍAS HÁBILES</v>
          </cell>
          <cell r="Z3834" t="str">
            <v>Mercado Pago</v>
          </cell>
          <cell r="AA3834" t="str">
            <v>GIMEACCARDI</v>
          </cell>
          <cell r="AD3834">
            <v>44030</v>
          </cell>
          <cell r="AE3834">
            <v>44034</v>
          </cell>
          <cell r="AF3834" t="str">
            <v>SET X 3 BOWL DE VIDRIO</v>
          </cell>
          <cell r="AG3834">
            <v>723</v>
          </cell>
          <cell r="AH3834">
            <v>1</v>
          </cell>
          <cell r="AI3834" t="str">
            <v>087588F3</v>
          </cell>
          <cell r="AJ3834" t="str">
            <v>Web</v>
          </cell>
          <cell r="AK3834" t="str">
            <v>LLEGA EL 24-07 ENTRE 8 Y 18 HORAS!</v>
          </cell>
          <cell r="AL3834">
            <v>1605988133</v>
          </cell>
          <cell r="AM3834">
            <v>263114897</v>
          </cell>
          <cell r="AN3834" t="str">
            <v>Sí</v>
          </cell>
        </row>
        <row r="3835">
          <cell r="A3835">
            <v>1254</v>
          </cell>
          <cell r="B3835" t="str">
            <v>paula.labandeira@gmail.com</v>
          </cell>
          <cell r="AF3835" t="str">
            <v>BANDEJA BAMBOO BLANCA 35X4,5CM</v>
          </cell>
          <cell r="AG3835" t="str">
            <v>1951.91</v>
          </cell>
          <cell r="AH3835">
            <v>1</v>
          </cell>
          <cell r="AI3835" t="str">
            <v>BA7779</v>
          </cell>
          <cell r="AN3835" t="str">
            <v>Sí</v>
          </cell>
        </row>
        <row r="3836">
          <cell r="A3836">
            <v>1254</v>
          </cell>
          <cell r="B3836" t="str">
            <v>paula.labandeira@gmail.com</v>
          </cell>
          <cell r="AF3836" t="str">
            <v>BOWL BAMBOO BLANCO 23CMX8CM</v>
          </cell>
          <cell r="AG3836">
            <v>1359</v>
          </cell>
          <cell r="AH3836">
            <v>1</v>
          </cell>
          <cell r="AI3836" t="str">
            <v>BA8128BLA</v>
          </cell>
          <cell r="AN3836" t="str">
            <v>Sí</v>
          </cell>
        </row>
        <row r="3837">
          <cell r="A3837">
            <v>1253</v>
          </cell>
          <cell r="B3837" t="str">
            <v>macaromero23@gmail.com</v>
          </cell>
          <cell r="C3837">
            <v>44030</v>
          </cell>
          <cell r="D3837" t="str">
            <v>Abierta</v>
          </cell>
          <cell r="E3837" t="str">
            <v>Recibido</v>
          </cell>
          <cell r="F3837" t="str">
            <v>Enviado</v>
          </cell>
          <cell r="G3837" t="str">
            <v>ARS</v>
          </cell>
          <cell r="H3837" t="str">
            <v>1534.32</v>
          </cell>
          <cell r="I3837">
            <v>0</v>
          </cell>
          <cell r="J3837">
            <v>0</v>
          </cell>
          <cell r="K3837" t="str">
            <v>1534.32</v>
          </cell>
          <cell r="L3837" t="str">
            <v>Camila Steinberg</v>
          </cell>
          <cell r="M3837">
            <v>39353288</v>
          </cell>
          <cell r="N3837">
            <v>1566032314</v>
          </cell>
          <cell r="O3837" t="str">
            <v>Camila Steinberg</v>
          </cell>
          <cell r="P3837">
            <v>1566032314</v>
          </cell>
          <cell r="Q3837" t="str">
            <v>Alberdi</v>
          </cell>
          <cell r="R3837">
            <v>2448</v>
          </cell>
          <cell r="S3837" t="str">
            <v>1ero 8</v>
          </cell>
          <cell r="T3837" t="str">
            <v>Flores</v>
          </cell>
          <cell r="U3837" t="str">
            <v>Caba</v>
          </cell>
          <cell r="V3837">
            <v>1406</v>
          </cell>
          <cell r="W3837" t="str">
            <v>Capital Federal</v>
          </cell>
          <cell r="Y3837" t="str">
            <v>ENVÍO SIN CARGO (CABA Y GRAN PARTE DE GBA) TIEMPO: 4 a 6 DÍAS HÁBILES</v>
          </cell>
          <cell r="Z3837" t="str">
            <v>Mercado Pago</v>
          </cell>
          <cell r="AC3837" t="str">
            <v>IMPORTANTE: ENVIAR JUEVES 23/07 NO ENVIAR FC ES UN RAGALO! TARJETA: AMIGA FELIZ CUMPLE, ESPERAMOS QUE TE GUSTE ESTA SORPRESA PARA TU HOGAR, DULCE HOGAR! TE AMAMOS. MACA CAMI Y AGOS</v>
          </cell>
          <cell r="AD3837">
            <v>44030</v>
          </cell>
          <cell r="AE3837">
            <v>44033</v>
          </cell>
          <cell r="AF3837" t="str">
            <v>FRASCO VIDRIO 19CM X 9CM DIAM</v>
          </cell>
          <cell r="AG3837" t="str">
            <v>372.66</v>
          </cell>
          <cell r="AH3837">
            <v>2</v>
          </cell>
          <cell r="AI3837" t="str">
            <v>BA6431</v>
          </cell>
          <cell r="AJ3837" t="str">
            <v>Web</v>
          </cell>
          <cell r="AK3837" t="str">
            <v>LLEGA EL 23-07 ENTRE  8 Y 18 HORAS!</v>
          </cell>
          <cell r="AL3837">
            <v>1605973714</v>
          </cell>
          <cell r="AM3837">
            <v>263120868</v>
          </cell>
          <cell r="AN3837" t="str">
            <v>Sí</v>
          </cell>
        </row>
        <row r="3838">
          <cell r="A3838">
            <v>1253</v>
          </cell>
          <cell r="B3838" t="str">
            <v>macaromero23@gmail.com</v>
          </cell>
          <cell r="AF3838" t="str">
            <v>ALM. ALL YOU NEED IS LOVE 25X55CM POLIESTER V.SILICONADO</v>
          </cell>
          <cell r="AG3838">
            <v>789</v>
          </cell>
          <cell r="AH3838">
            <v>1</v>
          </cell>
          <cell r="AI3838" t="str">
            <v>CHU378</v>
          </cell>
          <cell r="AN3838" t="str">
            <v>Sí</v>
          </cell>
        </row>
        <row r="3839">
          <cell r="A3839">
            <v>1252</v>
          </cell>
          <cell r="B3839" t="str">
            <v>lrodri29@gmail.com</v>
          </cell>
          <cell r="C3839">
            <v>44030</v>
          </cell>
          <cell r="D3839" t="str">
            <v>Abierta</v>
          </cell>
          <cell r="E3839" t="str">
            <v>Pendiente</v>
          </cell>
          <cell r="F3839" t="str">
            <v>No está empaquetado</v>
          </cell>
          <cell r="G3839" t="str">
            <v>ARS</v>
          </cell>
          <cell r="H3839" t="str">
            <v>1117.98</v>
          </cell>
          <cell r="I3839">
            <v>0</v>
          </cell>
          <cell r="J3839">
            <v>0</v>
          </cell>
          <cell r="K3839" t="str">
            <v>1117.98</v>
          </cell>
          <cell r="L3839" t="str">
            <v>José Joaquín Urbino</v>
          </cell>
          <cell r="M3839">
            <v>25967666</v>
          </cell>
          <cell r="N3839">
            <v>1162856632</v>
          </cell>
          <cell r="O3839" t="str">
            <v>José Joaquín Urbino</v>
          </cell>
          <cell r="P3839">
            <v>1162856632</v>
          </cell>
          <cell r="Q3839" t="str">
            <v>Leiva</v>
          </cell>
          <cell r="R3839">
            <v>4064</v>
          </cell>
          <cell r="T3839" t="str">
            <v>Chacarita</v>
          </cell>
          <cell r="U3839" t="str">
            <v>Ciudad autónoma de buenos aires</v>
          </cell>
          <cell r="V3839">
            <v>1427</v>
          </cell>
          <cell r="W3839" t="str">
            <v>Capital Federal</v>
          </cell>
          <cell r="Y3839" t="str">
            <v>ENVÍO SIN CARGO (CABA Y GRAN PARTE DE GBA) TIEMPO: 4 a 6 DÍAS HÁBILES</v>
          </cell>
          <cell r="Z3839" t="str">
            <v>Mercado Pago</v>
          </cell>
          <cell r="AF3839" t="str">
            <v>FRASCO VIDRIO 19CM X 9CM DIAM</v>
          </cell>
          <cell r="AG3839" t="str">
            <v>372.66</v>
          </cell>
          <cell r="AH3839">
            <v>3</v>
          </cell>
          <cell r="AI3839" t="str">
            <v>BA6431</v>
          </cell>
          <cell r="AJ3839" t="str">
            <v>Móvil</v>
          </cell>
          <cell r="AK3839" t="str">
            <v/>
          </cell>
          <cell r="AL3839">
            <v>1605917851</v>
          </cell>
          <cell r="AM3839">
            <v>263111824</v>
          </cell>
          <cell r="AN3839" t="str">
            <v>Sí</v>
          </cell>
        </row>
        <row r="3840">
          <cell r="A3840">
            <v>1251</v>
          </cell>
          <cell r="B3840" t="str">
            <v>quipildorandrea2020@gmail.com</v>
          </cell>
          <cell r="C3840">
            <v>44030</v>
          </cell>
          <cell r="D3840" t="str">
            <v>Abierta</v>
          </cell>
          <cell r="E3840" t="str">
            <v>Recibido</v>
          </cell>
          <cell r="F3840" t="str">
            <v>Enviado</v>
          </cell>
          <cell r="G3840" t="str">
            <v>ARS</v>
          </cell>
          <cell r="H3840">
            <v>1562</v>
          </cell>
          <cell r="I3840">
            <v>0</v>
          </cell>
          <cell r="J3840">
            <v>0</v>
          </cell>
          <cell r="K3840">
            <v>1562</v>
          </cell>
          <cell r="L3840" t="str">
            <v>Andrea Quipildor</v>
          </cell>
          <cell r="M3840">
            <v>38007170</v>
          </cell>
          <cell r="N3840">
            <v>1153858788</v>
          </cell>
          <cell r="O3840" t="str">
            <v>Andrea Quipildor</v>
          </cell>
          <cell r="P3840">
            <v>1153858788</v>
          </cell>
          <cell r="Q3840" t="str">
            <v>Palermo</v>
          </cell>
          <cell r="R3840">
            <v>198</v>
          </cell>
          <cell r="T3840" t="str">
            <v>Enrique delfino</v>
          </cell>
          <cell r="U3840" t="str">
            <v>General Pacheco</v>
          </cell>
          <cell r="V3840">
            <v>1617</v>
          </cell>
          <cell r="W3840" t="str">
            <v>Gran Buenos Aires</v>
          </cell>
          <cell r="Y3840" t="str">
            <v>ENVÍO SIN CARGO (CABA Y GRAN PARTE DE GBA) TIEMPO: 4 a 6 DÍAS HÁBILES</v>
          </cell>
          <cell r="Z3840" t="str">
            <v>Mercado Pago</v>
          </cell>
          <cell r="AB3840" t="str">
            <v>El portón se ecuetra por agua bendita. Tocar timbre.</v>
          </cell>
          <cell r="AD3840">
            <v>44030</v>
          </cell>
          <cell r="AE3840">
            <v>44034</v>
          </cell>
          <cell r="AF3840" t="str">
            <v>TETERA PORCELANA 390ML CAJA DE REGALO BICI CELESTE</v>
          </cell>
          <cell r="AG3840">
            <v>1562</v>
          </cell>
          <cell r="AH3840">
            <v>1</v>
          </cell>
          <cell r="AI3840" t="str">
            <v>021BA5201</v>
          </cell>
          <cell r="AJ3840" t="str">
            <v>Móvil</v>
          </cell>
          <cell r="AK3840" t="str">
            <v>LLEGA EL 24-07 ENTRE 8 Y 18 HORAS!</v>
          </cell>
          <cell r="AL3840">
            <v>1605906405</v>
          </cell>
          <cell r="AM3840">
            <v>263101964</v>
          </cell>
          <cell r="AN3840" t="str">
            <v>Sí</v>
          </cell>
        </row>
        <row r="3841">
          <cell r="A3841">
            <v>1250</v>
          </cell>
          <cell r="B3841" t="str">
            <v>ragniflorencia@gmail.com</v>
          </cell>
          <cell r="C3841">
            <v>44030</v>
          </cell>
          <cell r="D3841" t="str">
            <v>Abierta</v>
          </cell>
          <cell r="E3841" t="str">
            <v>Recibido</v>
          </cell>
          <cell r="F3841" t="str">
            <v>Enviado</v>
          </cell>
          <cell r="G3841" t="str">
            <v>ARS</v>
          </cell>
          <cell r="H3841" t="str">
            <v>1395.37</v>
          </cell>
          <cell r="I3841" t="str">
            <v>209.31</v>
          </cell>
          <cell r="J3841">
            <v>0</v>
          </cell>
          <cell r="K3841" t="str">
            <v>1186.06</v>
          </cell>
          <cell r="L3841" t="str">
            <v>Florencia Ragni</v>
          </cell>
          <cell r="M3841">
            <v>37376091</v>
          </cell>
          <cell r="N3841">
            <v>1540936576</v>
          </cell>
          <cell r="O3841" t="str">
            <v>Florencia RAGNI</v>
          </cell>
          <cell r="P3841">
            <v>1540936576</v>
          </cell>
          <cell r="Q3841" t="str">
            <v>Año 1852</v>
          </cell>
          <cell r="R3841">
            <v>438</v>
          </cell>
          <cell r="S3841">
            <v>1</v>
          </cell>
          <cell r="U3841" t="str">
            <v>El Palomar</v>
          </cell>
          <cell r="V3841">
            <v>1684</v>
          </cell>
          <cell r="W3841" t="str">
            <v>Gran Buenos Aires</v>
          </cell>
          <cell r="Y3841" t="str">
            <v>ENVÍO SIN CARGO (CABA Y GRAN PARTE DE GBA) TIEMPO: 4 a 6 DÍAS HÁBILES</v>
          </cell>
          <cell r="Z3841" t="str">
            <v>Mercado Pago</v>
          </cell>
          <cell r="AA3841" t="str">
            <v>GIMEACCARDI</v>
          </cell>
          <cell r="AD3841">
            <v>44030</v>
          </cell>
          <cell r="AE3841">
            <v>44034</v>
          </cell>
          <cell r="AF3841" t="str">
            <v>BANDEJA BAMBOO NEGRO 30X4CM</v>
          </cell>
          <cell r="AG3841" t="str">
            <v>1395.37</v>
          </cell>
          <cell r="AH3841">
            <v>1</v>
          </cell>
          <cell r="AI3841" t="str">
            <v>BA8135NEG</v>
          </cell>
          <cell r="AJ3841" t="str">
            <v>Web</v>
          </cell>
          <cell r="AK3841" t="str">
            <v>LLEGA EL 24-07 ENTRE 8 Y 18 HORAS!</v>
          </cell>
          <cell r="AL3841">
            <v>1605887243</v>
          </cell>
          <cell r="AM3841">
            <v>263049681</v>
          </cell>
          <cell r="AN3841" t="str">
            <v>Sí</v>
          </cell>
        </row>
        <row r="3842">
          <cell r="A3842">
            <v>1249</v>
          </cell>
          <cell r="B3842" t="str">
            <v>mica_slimmens@hotmail.com</v>
          </cell>
          <cell r="C3842">
            <v>44030</v>
          </cell>
          <cell r="D3842" t="str">
            <v>Abierta</v>
          </cell>
          <cell r="E3842" t="str">
            <v>Recibido</v>
          </cell>
          <cell r="F3842" t="str">
            <v>Enviado</v>
          </cell>
          <cell r="G3842" t="str">
            <v>ARS</v>
          </cell>
          <cell r="H3842" t="str">
            <v>1821.69</v>
          </cell>
          <cell r="I3842" t="str">
            <v>273.25</v>
          </cell>
          <cell r="J3842">
            <v>0</v>
          </cell>
          <cell r="K3842" t="str">
            <v>1548.44</v>
          </cell>
          <cell r="L3842" t="str">
            <v>Micaela Slimmens</v>
          </cell>
          <cell r="M3842">
            <v>35236762</v>
          </cell>
          <cell r="N3842">
            <v>1554622289</v>
          </cell>
          <cell r="O3842" t="str">
            <v>Micaela Slimmens</v>
          </cell>
          <cell r="P3842">
            <v>1554622289</v>
          </cell>
          <cell r="Q3842" t="str">
            <v>Andonaegui</v>
          </cell>
          <cell r="R3842">
            <v>1120</v>
          </cell>
          <cell r="U3842" t="str">
            <v>Hurlingham</v>
          </cell>
          <cell r="V3842">
            <v>1686</v>
          </cell>
          <cell r="W3842" t="str">
            <v>Gran Buenos Aires</v>
          </cell>
          <cell r="Y3842" t="str">
            <v>ENVÍO SIN CARGO (CABA Y GRAN PARTE DE GBA) TIEMPO: 4 a 6 DÍAS HÁBILES</v>
          </cell>
          <cell r="Z3842" t="str">
            <v>Mercado Pago</v>
          </cell>
          <cell r="AA3842" t="str">
            <v>GIMEACCARDI</v>
          </cell>
          <cell r="AD3842">
            <v>44030</v>
          </cell>
          <cell r="AE3842">
            <v>44034</v>
          </cell>
          <cell r="AF3842" t="str">
            <v>TABLA BLANCA 35.5 CM DIAM</v>
          </cell>
          <cell r="AG3842" t="str">
            <v>337.58</v>
          </cell>
          <cell r="AH3842">
            <v>1</v>
          </cell>
          <cell r="AI3842" t="str">
            <v>42BA1021</v>
          </cell>
          <cell r="AJ3842" t="str">
            <v>Móvil</v>
          </cell>
          <cell r="AK3842" t="str">
            <v>LLEGA EL 24-07 ENTRE 8 Y 18 HORAS!</v>
          </cell>
          <cell r="AL3842">
            <v>1605859463</v>
          </cell>
          <cell r="AM3842">
            <v>263078840</v>
          </cell>
          <cell r="AN3842" t="str">
            <v>Sí</v>
          </cell>
        </row>
        <row r="3843">
          <cell r="A3843">
            <v>1249</v>
          </cell>
          <cell r="B3843" t="str">
            <v>mica_slimmens@hotmail.com</v>
          </cell>
          <cell r="AF3843" t="str">
            <v>SARTEN DE CERAMICA DE 26CM S/TAPA ANTIADHERENTE</v>
          </cell>
          <cell r="AG3843" t="str">
            <v>1111.45</v>
          </cell>
          <cell r="AH3843">
            <v>1</v>
          </cell>
          <cell r="AI3843" t="str">
            <v>BA8168</v>
          </cell>
          <cell r="AN3843" t="str">
            <v>Sí</v>
          </cell>
        </row>
        <row r="3844">
          <cell r="A3844">
            <v>1249</v>
          </cell>
          <cell r="B3844" t="str">
            <v>mica_slimmens@hotmail.com</v>
          </cell>
          <cell r="AF3844" t="str">
            <v>FRASCO VIDRIO 19CM X 9CM DIAM</v>
          </cell>
          <cell r="AG3844" t="str">
            <v>372.66</v>
          </cell>
          <cell r="AH3844">
            <v>1</v>
          </cell>
          <cell r="AI3844" t="str">
            <v>BA6431</v>
          </cell>
          <cell r="AN3844" t="str">
            <v>Sí</v>
          </cell>
        </row>
        <row r="3845">
          <cell r="A3845">
            <v>1248</v>
          </cell>
          <cell r="B3845" t="str">
            <v>carlagonzalez9193@gmail.com</v>
          </cell>
          <cell r="C3845">
            <v>44030</v>
          </cell>
          <cell r="D3845" t="str">
            <v>Abierta</v>
          </cell>
          <cell r="E3845" t="str">
            <v>Recibido</v>
          </cell>
          <cell r="F3845" t="str">
            <v>Enviado</v>
          </cell>
          <cell r="G3845" t="str">
            <v>ARS</v>
          </cell>
          <cell r="H3845" t="str">
            <v>2038.12</v>
          </cell>
          <cell r="I3845">
            <v>0</v>
          </cell>
          <cell r="J3845">
            <v>0</v>
          </cell>
          <cell r="K3845" t="str">
            <v>2038.12</v>
          </cell>
          <cell r="L3845" t="str">
            <v>Carla Gonzalez</v>
          </cell>
          <cell r="M3845">
            <v>37433290</v>
          </cell>
          <cell r="N3845">
            <v>2320484777</v>
          </cell>
          <cell r="O3845" t="str">
            <v>Carla Gonzalez</v>
          </cell>
          <cell r="P3845">
            <v>2320484777</v>
          </cell>
          <cell r="Q3845" t="str">
            <v>Paso de los Patos</v>
          </cell>
          <cell r="R3845">
            <v>1219</v>
          </cell>
          <cell r="S3845">
            <v>16</v>
          </cell>
          <cell r="U3845" t="str">
            <v>Grand Bourg</v>
          </cell>
          <cell r="V3845">
            <v>1615</v>
          </cell>
          <cell r="W3845" t="str">
            <v>Gran Buenos Aires</v>
          </cell>
          <cell r="Y3845" t="str">
            <v>ENVÍO SIN CARGO (CABA Y GRAN PARTE DE GBA) TIEMPO: 4 a 6 DÍAS HÁBILES</v>
          </cell>
          <cell r="Z3845" t="str">
            <v>Mercado Pago</v>
          </cell>
          <cell r="AD3845">
            <v>44030</v>
          </cell>
          <cell r="AE3845">
            <v>44034</v>
          </cell>
          <cell r="AF3845" t="str">
            <v>TAMIZ</v>
          </cell>
          <cell r="AG3845" t="str">
            <v>569.8</v>
          </cell>
          <cell r="AH3845">
            <v>1</v>
          </cell>
          <cell r="AI3845" t="str">
            <v>046BA4748</v>
          </cell>
          <cell r="AJ3845" t="str">
            <v>Web</v>
          </cell>
          <cell r="AK3845" t="str">
            <v>LLEGA EL 24-07 ENTRE 8 Y 18 HORAS!</v>
          </cell>
          <cell r="AL3845">
            <v>1605813418</v>
          </cell>
          <cell r="AM3845">
            <v>263039239</v>
          </cell>
          <cell r="AN3845" t="str">
            <v>Sí</v>
          </cell>
        </row>
        <row r="3846">
          <cell r="A3846">
            <v>1248</v>
          </cell>
          <cell r="B3846" t="str">
            <v>carlagonzalez9193@gmail.com</v>
          </cell>
          <cell r="AF3846" t="str">
            <v>FRASCO VIDRIO 19CM X 9CM DIAM</v>
          </cell>
          <cell r="AG3846" t="str">
            <v>372.66</v>
          </cell>
          <cell r="AH3846">
            <v>2</v>
          </cell>
          <cell r="AI3846" t="str">
            <v>BA6431</v>
          </cell>
          <cell r="AN3846" t="str">
            <v>Sí</v>
          </cell>
        </row>
        <row r="3847">
          <cell r="A3847">
            <v>1248</v>
          </cell>
          <cell r="B3847" t="str">
            <v>carlagonzalez9193@gmail.com</v>
          </cell>
          <cell r="AF3847" t="str">
            <v>SET X 3 BOWL DE VIDRIO</v>
          </cell>
          <cell r="AG3847">
            <v>723</v>
          </cell>
          <cell r="AH3847">
            <v>1</v>
          </cell>
          <cell r="AI3847" t="str">
            <v>087588F3</v>
          </cell>
          <cell r="AN3847" t="str">
            <v>Sí</v>
          </cell>
        </row>
        <row r="3848">
          <cell r="A3848">
            <v>1247</v>
          </cell>
          <cell r="B3848" t="str">
            <v>yesikaponce@hotmail.com</v>
          </cell>
          <cell r="C3848">
            <v>44030</v>
          </cell>
          <cell r="D3848" t="str">
            <v>Abierta</v>
          </cell>
          <cell r="E3848" t="str">
            <v>Recibido</v>
          </cell>
          <cell r="F3848" t="str">
            <v>Enviado</v>
          </cell>
          <cell r="G3848" t="str">
            <v>ARS</v>
          </cell>
          <cell r="H3848" t="str">
            <v>1191.66</v>
          </cell>
          <cell r="I3848" t="str">
            <v>178.75</v>
          </cell>
          <cell r="J3848">
            <v>0</v>
          </cell>
          <cell r="K3848" t="str">
            <v>1012.91</v>
          </cell>
          <cell r="L3848" t="str">
            <v>Yesica Ponce</v>
          </cell>
          <cell r="M3848">
            <v>35710927</v>
          </cell>
          <cell r="N3848">
            <v>1134989682</v>
          </cell>
          <cell r="O3848" t="str">
            <v>Yesica Ponce</v>
          </cell>
          <cell r="P3848">
            <v>1134989682</v>
          </cell>
          <cell r="Q3848" t="str">
            <v>Olivieri</v>
          </cell>
          <cell r="R3848">
            <v>286</v>
          </cell>
          <cell r="U3848" t="str">
            <v>Isidro Casanova</v>
          </cell>
          <cell r="V3848">
            <v>1765</v>
          </cell>
          <cell r="W3848" t="str">
            <v>Gran Buenos Aires</v>
          </cell>
          <cell r="Y3848" t="str">
            <v>ENVÍO SIN CARGO (CABA Y GRAN PARTE DE GBA) TIEMPO: 4 a 6 DÍAS HÁBILES</v>
          </cell>
          <cell r="Z3848" t="str">
            <v>Mercado Pago</v>
          </cell>
          <cell r="AA3848" t="str">
            <v>GIMEACCARDI</v>
          </cell>
          <cell r="AD3848">
            <v>44030</v>
          </cell>
          <cell r="AE3848">
            <v>44034</v>
          </cell>
          <cell r="AF3848" t="str">
            <v>FRASCO VIDRIO 19CM X 9CM DIAM</v>
          </cell>
          <cell r="AG3848" t="str">
            <v>372.66</v>
          </cell>
          <cell r="AH3848">
            <v>1</v>
          </cell>
          <cell r="AI3848" t="str">
            <v>BA6431</v>
          </cell>
          <cell r="AJ3848" t="str">
            <v>Móvil</v>
          </cell>
          <cell r="AK3848" t="str">
            <v>LLEGA EL 24-07 ENTRE 8 Y 18 HORAS!</v>
          </cell>
          <cell r="AL3848">
            <v>1605808309</v>
          </cell>
          <cell r="AM3848">
            <v>262974379</v>
          </cell>
          <cell r="AN3848" t="str">
            <v>Sí</v>
          </cell>
        </row>
        <row r="3849">
          <cell r="A3849">
            <v>1247</v>
          </cell>
          <cell r="B3849" t="str">
            <v>yesikaponce@hotmail.com</v>
          </cell>
          <cell r="AF3849" t="str">
            <v>SECAPLATOS BANDEJA TRANSPARENTE 48X32X9CM</v>
          </cell>
          <cell r="AG3849">
            <v>819</v>
          </cell>
          <cell r="AH3849">
            <v>1</v>
          </cell>
          <cell r="AI3849" t="str">
            <v>046BA6369</v>
          </cell>
          <cell r="AN3849" t="str">
            <v>Sí</v>
          </cell>
        </row>
        <row r="3850">
          <cell r="A3850">
            <v>1246</v>
          </cell>
          <cell r="B3850" t="str">
            <v>may.carames@hotmail.com</v>
          </cell>
          <cell r="C3850">
            <v>44030</v>
          </cell>
          <cell r="D3850" t="str">
            <v>Abierta</v>
          </cell>
          <cell r="E3850" t="str">
            <v>Recibido</v>
          </cell>
          <cell r="F3850" t="str">
            <v>Enviado</v>
          </cell>
          <cell r="G3850" t="str">
            <v>ARS</v>
          </cell>
          <cell r="H3850" t="str">
            <v>1492.14</v>
          </cell>
          <cell r="I3850">
            <v>0</v>
          </cell>
          <cell r="J3850">
            <v>0</v>
          </cell>
          <cell r="K3850" t="str">
            <v>1492.14</v>
          </cell>
          <cell r="L3850" t="str">
            <v>Maylen Carames</v>
          </cell>
          <cell r="M3850">
            <v>37871761</v>
          </cell>
          <cell r="N3850">
            <v>1151036147</v>
          </cell>
          <cell r="O3850" t="str">
            <v>Maylen Carames</v>
          </cell>
          <cell r="P3850">
            <v>1151036147</v>
          </cell>
          <cell r="Q3850" t="str">
            <v>Gobernador Bernardo Irigoyen</v>
          </cell>
          <cell r="R3850">
            <v>343</v>
          </cell>
          <cell r="S3850" t="str">
            <v>8c</v>
          </cell>
          <cell r="T3850" t="str">
            <v>Lanús Oeste</v>
          </cell>
          <cell r="U3850" t="str">
            <v>Buenos Aires</v>
          </cell>
          <cell r="V3850">
            <v>1824</v>
          </cell>
          <cell r="W3850" t="str">
            <v>Gran Buenos Aires</v>
          </cell>
          <cell r="Y3850" t="str">
            <v>ENVÍO SIN CARGO (CABA Y GRAN PARTE DE GBA) TIEMPO: 4 a 6 DÍAS HÁBILES</v>
          </cell>
          <cell r="Z3850" t="str">
            <v>Mercado Pago</v>
          </cell>
          <cell r="AD3850">
            <v>44030</v>
          </cell>
          <cell r="AE3850">
            <v>44034</v>
          </cell>
          <cell r="AF3850" t="str">
            <v>CUBIERTERO 31.5X24.5X4.5CM (Verde)</v>
          </cell>
          <cell r="AG3850">
            <v>276</v>
          </cell>
          <cell r="AH3850">
            <v>1</v>
          </cell>
          <cell r="AI3850" t="str">
            <v>0607PLA204</v>
          </cell>
          <cell r="AJ3850" t="str">
            <v>Móvil</v>
          </cell>
          <cell r="AK3850" t="str">
            <v>LLEGA EL 24-07 ENTRE 8 Y 18 HORAS!</v>
          </cell>
          <cell r="AL3850">
            <v>1605737367</v>
          </cell>
          <cell r="AM3850">
            <v>263056864</v>
          </cell>
          <cell r="AN3850" t="str">
            <v>Sí</v>
          </cell>
        </row>
        <row r="3851">
          <cell r="A3851">
            <v>1246</v>
          </cell>
          <cell r="B3851" t="str">
            <v>may.carames@hotmail.com</v>
          </cell>
          <cell r="AF3851" t="str">
            <v>SECAPLATOS 2 COLORES SURTIDOS 30CMX43CM (Blanco)</v>
          </cell>
          <cell r="AG3851" t="str">
            <v>1216.14</v>
          </cell>
          <cell r="AH3851">
            <v>1</v>
          </cell>
          <cell r="AN3851" t="str">
            <v>Sí</v>
          </cell>
        </row>
        <row r="3852">
          <cell r="A3852">
            <v>1245</v>
          </cell>
          <cell r="B3852" t="str">
            <v>giselaudino@gmail.com</v>
          </cell>
          <cell r="C3852">
            <v>44030</v>
          </cell>
          <cell r="D3852" t="str">
            <v>Abierta</v>
          </cell>
          <cell r="E3852" t="str">
            <v>Recibido</v>
          </cell>
          <cell r="F3852" t="str">
            <v>Enviado</v>
          </cell>
          <cell r="G3852" t="str">
            <v>ARS</v>
          </cell>
          <cell r="H3852" t="str">
            <v>2816.27</v>
          </cell>
          <cell r="I3852">
            <v>0</v>
          </cell>
          <cell r="J3852">
            <v>0</v>
          </cell>
          <cell r="K3852" t="str">
            <v>2816.27</v>
          </cell>
          <cell r="L3852" t="str">
            <v>Gisela Audino</v>
          </cell>
          <cell r="M3852">
            <v>32656450</v>
          </cell>
          <cell r="N3852">
            <v>5493516207783</v>
          </cell>
          <cell r="O3852" t="str">
            <v>Gisela Audino</v>
          </cell>
          <cell r="P3852">
            <v>5493516207783</v>
          </cell>
          <cell r="Q3852" t="str">
            <v>Arenales</v>
          </cell>
          <cell r="R3852">
            <v>3414</v>
          </cell>
          <cell r="S3852" t="str">
            <v>6 B</v>
          </cell>
          <cell r="T3852" t="str">
            <v>Palermo</v>
          </cell>
          <cell r="U3852" t="str">
            <v>Ciudad Autónoma de Buenos Aires</v>
          </cell>
          <cell r="V3852">
            <v>1425</v>
          </cell>
          <cell r="W3852" t="str">
            <v>Capital Federal</v>
          </cell>
          <cell r="Y3852" t="str">
            <v>ENVÍO SIN CARGO (CABA Y GRAN PARTE DE GBA) TIEMPO: 4 a 6 DÍAS HÁBILES</v>
          </cell>
          <cell r="Z3852" t="str">
            <v>Mercado Pago</v>
          </cell>
          <cell r="AD3852">
            <v>44030</v>
          </cell>
          <cell r="AE3852">
            <v>44034</v>
          </cell>
          <cell r="AF3852" t="str">
            <v>FRASCO VIDRIO 19CM X 9CM DIAM</v>
          </cell>
          <cell r="AG3852" t="str">
            <v>372.66</v>
          </cell>
          <cell r="AH3852">
            <v>1</v>
          </cell>
          <cell r="AI3852" t="str">
            <v>BA6431</v>
          </cell>
          <cell r="AJ3852" t="str">
            <v>Móvil</v>
          </cell>
          <cell r="AK3852" t="str">
            <v>LLEGA EL 24-07 ENTRE 8 Y 18 HORAS!</v>
          </cell>
          <cell r="AL3852">
            <v>1605732211</v>
          </cell>
          <cell r="AM3852">
            <v>263059321</v>
          </cell>
          <cell r="AN3852" t="str">
            <v>Sí</v>
          </cell>
        </row>
        <row r="3853">
          <cell r="A3853">
            <v>1245</v>
          </cell>
          <cell r="B3853" t="str">
            <v>giselaudino@gmail.com</v>
          </cell>
          <cell r="AF3853" t="str">
            <v>BOWL BAMBOO GRIS PETROLEO 6X12CM</v>
          </cell>
          <cell r="AG3853" t="str">
            <v>491.7</v>
          </cell>
          <cell r="AH3853">
            <v>1</v>
          </cell>
          <cell r="AI3853" t="str">
            <v>BA8205</v>
          </cell>
          <cell r="AN3853" t="str">
            <v>Sí</v>
          </cell>
        </row>
        <row r="3854">
          <cell r="A3854">
            <v>1245</v>
          </cell>
          <cell r="B3854" t="str">
            <v>giselaudino@gmail.com</v>
          </cell>
          <cell r="AF3854" t="str">
            <v>BANDEJA BAMBOO BLANCA 35X4,5CM</v>
          </cell>
          <cell r="AG3854" t="str">
            <v>1951.91</v>
          </cell>
          <cell r="AH3854">
            <v>1</v>
          </cell>
          <cell r="AI3854" t="str">
            <v>BA7779</v>
          </cell>
          <cell r="AN3854" t="str">
            <v>Sí</v>
          </cell>
        </row>
        <row r="3855">
          <cell r="A3855">
            <v>1244</v>
          </cell>
          <cell r="B3855" t="str">
            <v>flopysur@gmail.com</v>
          </cell>
          <cell r="C3855">
            <v>44030</v>
          </cell>
          <cell r="D3855" t="str">
            <v>Abierta</v>
          </cell>
          <cell r="E3855" t="str">
            <v>Recibido</v>
          </cell>
          <cell r="F3855" t="str">
            <v>Enviado</v>
          </cell>
          <cell r="G3855" t="str">
            <v>ARS</v>
          </cell>
          <cell r="H3855" t="str">
            <v>3589.29</v>
          </cell>
          <cell r="I3855">
            <v>0</v>
          </cell>
          <cell r="J3855">
            <v>0</v>
          </cell>
          <cell r="K3855" t="str">
            <v>3589.29</v>
          </cell>
          <cell r="L3855" t="str">
            <v>Florencia Martínez Castro</v>
          </cell>
          <cell r="M3855">
            <v>39204547</v>
          </cell>
          <cell r="N3855">
            <v>2966621535</v>
          </cell>
          <cell r="O3855" t="str">
            <v>Florencia Martínez Castro</v>
          </cell>
          <cell r="P3855">
            <v>2966621535</v>
          </cell>
          <cell r="Q3855" t="str">
            <v>Av Callao</v>
          </cell>
          <cell r="R3855">
            <v>648</v>
          </cell>
          <cell r="S3855" t="str">
            <v>12 H</v>
          </cell>
          <cell r="T3855" t="str">
            <v>Balvanera</v>
          </cell>
          <cell r="U3855" t="str">
            <v>Buenos Aires</v>
          </cell>
          <cell r="V3855">
            <v>1022</v>
          </cell>
          <cell r="W3855" t="str">
            <v>Capital Federal</v>
          </cell>
          <cell r="Y3855" t="str">
            <v>ENVÍO SIN CARGO (CABA Y GRAN PARTE DE GBA) TIEMPO: 4 a 6 DÍAS HÁBILES</v>
          </cell>
          <cell r="Z3855" t="str">
            <v>Mercado Pago</v>
          </cell>
          <cell r="AD3855">
            <v>44030</v>
          </cell>
          <cell r="AE3855">
            <v>44034</v>
          </cell>
          <cell r="AF3855" t="str">
            <v>PARRILLA PORTATIL PLEGABLE</v>
          </cell>
          <cell r="AG3855" t="str">
            <v>3589.29</v>
          </cell>
          <cell r="AH3855">
            <v>1</v>
          </cell>
          <cell r="AI3855" t="str">
            <v>093PA7070</v>
          </cell>
          <cell r="AJ3855" t="str">
            <v>Móvil</v>
          </cell>
          <cell r="AK3855" t="str">
            <v>LLEGA EL 24-07 ENTRE 8 Y 18 HORAS!</v>
          </cell>
          <cell r="AL3855">
            <v>1605725542</v>
          </cell>
          <cell r="AM3855">
            <v>263056986</v>
          </cell>
          <cell r="AN3855" t="str">
            <v>Sí</v>
          </cell>
        </row>
        <row r="3856">
          <cell r="A3856">
            <v>1243</v>
          </cell>
          <cell r="B3856" t="str">
            <v>rocio.fidelio@gmail.com</v>
          </cell>
          <cell r="C3856">
            <v>44030</v>
          </cell>
          <cell r="D3856" t="str">
            <v>Abierta</v>
          </cell>
          <cell r="E3856" t="str">
            <v>Recibido</v>
          </cell>
          <cell r="F3856" t="str">
            <v>Enviado</v>
          </cell>
          <cell r="G3856" t="str">
            <v>ARS</v>
          </cell>
          <cell r="H3856" t="str">
            <v>3715.44</v>
          </cell>
          <cell r="I3856">
            <v>0</v>
          </cell>
          <cell r="J3856">
            <v>975</v>
          </cell>
          <cell r="K3856" t="str">
            <v>4690.44</v>
          </cell>
          <cell r="L3856" t="str">
            <v>Rocio Fidelio</v>
          </cell>
          <cell r="M3856">
            <v>36142854</v>
          </cell>
          <cell r="N3856">
            <v>3517020709</v>
          </cell>
          <cell r="O3856" t="str">
            <v>Rocio FIDELIO</v>
          </cell>
          <cell r="P3856">
            <v>3517020709</v>
          </cell>
          <cell r="Q3856" t="str">
            <v>Triunvirato</v>
          </cell>
          <cell r="R3856">
            <v>367</v>
          </cell>
          <cell r="S3856" t="str">
            <v>ZAPALA</v>
          </cell>
          <cell r="T3856" t="str">
            <v>PINO AZUL</v>
          </cell>
          <cell r="U3856" t="str">
            <v>Zapala</v>
          </cell>
          <cell r="V3856">
            <v>8340</v>
          </cell>
          <cell r="W3856" t="str">
            <v>Neuquén</v>
          </cell>
          <cell r="Y3856" t="str">
            <v>Correo Argentino - Encomienda Clásica</v>
          </cell>
          <cell r="Z3856" t="str">
            <v>Mercado Pago</v>
          </cell>
          <cell r="AD3856">
            <v>44030</v>
          </cell>
          <cell r="AE3856">
            <v>44035</v>
          </cell>
          <cell r="AF3856" t="str">
            <v>BOWL BAMBOO BLANCO 14X28CM</v>
          </cell>
          <cell r="AG3856" t="str">
            <v>1332.44</v>
          </cell>
          <cell r="AH3856">
            <v>1</v>
          </cell>
          <cell r="AI3856" t="str">
            <v>BA7812</v>
          </cell>
          <cell r="AJ3856" t="str">
            <v>Web</v>
          </cell>
          <cell r="AK3856" t="str">
            <v/>
          </cell>
          <cell r="AL3856">
            <v>1605722018</v>
          </cell>
          <cell r="AM3856">
            <v>263054097</v>
          </cell>
          <cell r="AN3856" t="str">
            <v>Sí</v>
          </cell>
        </row>
        <row r="3857">
          <cell r="A3857">
            <v>1243</v>
          </cell>
          <cell r="B3857" t="str">
            <v>rocio.fidelio@gmail.com</v>
          </cell>
          <cell r="AF3857" t="str">
            <v>BOWL BAMBOO BLANCO 23CMX8CM</v>
          </cell>
          <cell r="AG3857">
            <v>1359</v>
          </cell>
          <cell r="AH3857">
            <v>1</v>
          </cell>
          <cell r="AI3857" t="str">
            <v>BA8128BLA</v>
          </cell>
          <cell r="AN3857" t="str">
            <v>Sí</v>
          </cell>
        </row>
        <row r="3858">
          <cell r="A3858">
            <v>1243</v>
          </cell>
          <cell r="B3858" t="str">
            <v>rocio.fidelio@gmail.com</v>
          </cell>
          <cell r="AF3858" t="str">
            <v>SET CUCHARON Y TENEDOR BAMBOO BLANCO 29CM</v>
          </cell>
          <cell r="AG3858">
            <v>1024</v>
          </cell>
          <cell r="AH3858">
            <v>1</v>
          </cell>
          <cell r="AI3858" t="str">
            <v>BA7800</v>
          </cell>
          <cell r="AN3858" t="str">
            <v>Sí</v>
          </cell>
        </row>
        <row r="3859">
          <cell r="A3859">
            <v>1242</v>
          </cell>
          <cell r="B3859" t="str">
            <v>yamilasoledad_m@hotmail.com</v>
          </cell>
          <cell r="C3859">
            <v>44030</v>
          </cell>
          <cell r="D3859" t="str">
            <v>Abierta</v>
          </cell>
          <cell r="E3859" t="str">
            <v>Recibido</v>
          </cell>
          <cell r="F3859" t="str">
            <v>Enviado</v>
          </cell>
          <cell r="G3859" t="str">
            <v>ARS</v>
          </cell>
          <cell r="H3859" t="str">
            <v>6089.36</v>
          </cell>
          <cell r="I3859" t="str">
            <v>913.4</v>
          </cell>
          <cell r="J3859">
            <v>0</v>
          </cell>
          <cell r="K3859" t="str">
            <v>5175.96</v>
          </cell>
          <cell r="L3859" t="str">
            <v>Yamila Muñoz</v>
          </cell>
          <cell r="M3859">
            <v>31374971</v>
          </cell>
          <cell r="N3859">
            <v>1122637808</v>
          </cell>
          <cell r="O3859" t="str">
            <v>Yamila Muñoz</v>
          </cell>
          <cell r="P3859">
            <v>1122637808</v>
          </cell>
          <cell r="Q3859" t="str">
            <v>Juan XXIII</v>
          </cell>
          <cell r="R3859">
            <v>2109</v>
          </cell>
          <cell r="T3859" t="str">
            <v>Martin Coronado</v>
          </cell>
          <cell r="U3859" t="str">
            <v>Buenos Aires</v>
          </cell>
          <cell r="V3859">
            <v>1682</v>
          </cell>
          <cell r="W3859" t="str">
            <v>Gran Buenos Aires</v>
          </cell>
          <cell r="Y3859" t="str">
            <v>ENVÍO SIN CARGO (CABA Y GRAN PARTE DE GBA) TIEMPO: 4 a 6 DÍAS HÁBILES</v>
          </cell>
          <cell r="Z3859" t="str">
            <v>Mercado Pago</v>
          </cell>
          <cell r="AA3859" t="str">
            <v>GIMEACCARDI</v>
          </cell>
          <cell r="AD3859">
            <v>44030</v>
          </cell>
          <cell r="AE3859">
            <v>44034</v>
          </cell>
          <cell r="AF3859" t="str">
            <v>BOWL BAMBOO BLANCO 14X28CM</v>
          </cell>
          <cell r="AG3859" t="str">
            <v>1332.44</v>
          </cell>
          <cell r="AH3859">
            <v>1</v>
          </cell>
          <cell r="AI3859" t="str">
            <v>BA7812</v>
          </cell>
          <cell r="AJ3859" t="str">
            <v>Móvil</v>
          </cell>
          <cell r="AK3859" t="str">
            <v>LLEGA EL 24-07 ENTRE 8 Y 18 HORAS!</v>
          </cell>
          <cell r="AL3859">
            <v>1605698960</v>
          </cell>
          <cell r="AM3859">
            <v>246363250</v>
          </cell>
          <cell r="AN3859" t="str">
            <v>Sí</v>
          </cell>
        </row>
        <row r="3860">
          <cell r="A3860">
            <v>1242</v>
          </cell>
          <cell r="B3860" t="str">
            <v>yamilasoledad_m@hotmail.com</v>
          </cell>
          <cell r="AF3860" t="str">
            <v>FRASCO VIDRIO 19CM X 9CM DIAM</v>
          </cell>
          <cell r="AG3860" t="str">
            <v>372.66</v>
          </cell>
          <cell r="AH3860">
            <v>3</v>
          </cell>
          <cell r="AI3860" t="str">
            <v>BA6431</v>
          </cell>
          <cell r="AN3860" t="str">
            <v>Sí</v>
          </cell>
        </row>
        <row r="3861">
          <cell r="A3861">
            <v>1242</v>
          </cell>
          <cell r="B3861" t="str">
            <v>yamilasoledad_m@hotmail.com</v>
          </cell>
          <cell r="AF3861" t="str">
            <v>VASO TERMICO CON TAPA Y FAJA (Beige)</v>
          </cell>
          <cell r="AG3861" t="str">
            <v>296.47</v>
          </cell>
          <cell r="AH3861">
            <v>2</v>
          </cell>
          <cell r="AI3861" t="str">
            <v>019BA7578</v>
          </cell>
          <cell r="AN3861" t="str">
            <v>Sí</v>
          </cell>
        </row>
        <row r="3862">
          <cell r="A3862">
            <v>1242</v>
          </cell>
          <cell r="B3862" t="str">
            <v>yamilasoledad_m@hotmail.com</v>
          </cell>
          <cell r="AF3862" t="str">
            <v>BOWL BAMBOO BLANCO 6X12CM</v>
          </cell>
          <cell r="AG3862" t="str">
            <v>491.7</v>
          </cell>
          <cell r="AH3862">
            <v>2</v>
          </cell>
          <cell r="AI3862" t="str">
            <v>BA7830</v>
          </cell>
          <cell r="AN3862" t="str">
            <v>Sí</v>
          </cell>
        </row>
        <row r="3863">
          <cell r="A3863">
            <v>1242</v>
          </cell>
          <cell r="B3863" t="str">
            <v>yamilasoledad_m@hotmail.com</v>
          </cell>
          <cell r="AF3863" t="str">
            <v>BOWL BAMBOO BLANCO 6X15CM</v>
          </cell>
          <cell r="AG3863">
            <v>539</v>
          </cell>
          <cell r="AH3863">
            <v>2</v>
          </cell>
          <cell r="AI3863" t="str">
            <v>BA7797</v>
          </cell>
          <cell r="AN3863" t="str">
            <v>Sí</v>
          </cell>
        </row>
        <row r="3864">
          <cell r="A3864">
            <v>1242</v>
          </cell>
          <cell r="B3864" t="str">
            <v>yamilasoledad_m@hotmail.com</v>
          </cell>
          <cell r="AF3864" t="str">
            <v>COPETINERO BAMBOO BLANCO ALARGADO 5X30X12.5CM</v>
          </cell>
          <cell r="AG3864" t="str">
            <v>984.6</v>
          </cell>
          <cell r="AH3864">
            <v>1</v>
          </cell>
          <cell r="AI3864" t="str">
            <v>BA7794</v>
          </cell>
          <cell r="AN3864" t="str">
            <v>Sí</v>
          </cell>
        </row>
        <row r="3865">
          <cell r="A3865">
            <v>1241</v>
          </cell>
          <cell r="B3865" t="str">
            <v>sofi_radi@hotmail.com</v>
          </cell>
          <cell r="C3865">
            <v>44030</v>
          </cell>
          <cell r="D3865" t="str">
            <v>Abierta</v>
          </cell>
          <cell r="E3865" t="str">
            <v>Recibido</v>
          </cell>
          <cell r="F3865" t="str">
            <v>Enviado</v>
          </cell>
          <cell r="G3865" t="str">
            <v>ARS</v>
          </cell>
          <cell r="H3865" t="str">
            <v>1534.74</v>
          </cell>
          <cell r="I3865">
            <v>0</v>
          </cell>
          <cell r="J3865">
            <v>430</v>
          </cell>
          <cell r="K3865" t="str">
            <v>1964.74</v>
          </cell>
          <cell r="L3865" t="str">
            <v>Sofia Radicic</v>
          </cell>
          <cell r="M3865">
            <v>36656093</v>
          </cell>
          <cell r="N3865">
            <v>3413612810</v>
          </cell>
          <cell r="O3865" t="str">
            <v>Sofia Radicic Radicic</v>
          </cell>
          <cell r="P3865">
            <v>3413612810</v>
          </cell>
          <cell r="Q3865" t="str">
            <v>San Juan</v>
          </cell>
          <cell r="R3865">
            <v>2701</v>
          </cell>
          <cell r="S3865" t="str">
            <v>7 C</v>
          </cell>
          <cell r="U3865" t="str">
            <v>Rosario</v>
          </cell>
          <cell r="V3865">
            <v>2000</v>
          </cell>
          <cell r="W3865" t="str">
            <v>Santa Fe</v>
          </cell>
          <cell r="Y3865" t="str">
            <v>Correo Argentino - Encomienda Clásica</v>
          </cell>
          <cell r="Z3865" t="str">
            <v>Mercado Pago</v>
          </cell>
          <cell r="AD3865">
            <v>44030</v>
          </cell>
          <cell r="AE3865">
            <v>44036</v>
          </cell>
          <cell r="AF3865" t="str">
            <v>ESPECIERO 6 PIEZAS DE ACERO INOXIDABLE 20X20 CM</v>
          </cell>
          <cell r="AG3865" t="str">
            <v>1534.74</v>
          </cell>
          <cell r="AH3865">
            <v>1</v>
          </cell>
          <cell r="AI3865" t="str">
            <v>046BA3347</v>
          </cell>
          <cell r="AJ3865" t="str">
            <v>Web</v>
          </cell>
          <cell r="AK3865" t="str">
            <v>SE ENVIA AL CORREO EL 21-07 ENTRE 15 Y 18 HORAS!</v>
          </cell>
          <cell r="AL3865">
            <v>1605685228</v>
          </cell>
          <cell r="AM3865">
            <v>263044530</v>
          </cell>
          <cell r="AN3865" t="str">
            <v>Sí</v>
          </cell>
        </row>
        <row r="3866">
          <cell r="A3866">
            <v>1240</v>
          </cell>
          <cell r="B3866" t="str">
            <v>lucianaabramson@gmail.com</v>
          </cell>
          <cell r="C3866">
            <v>44030</v>
          </cell>
          <cell r="D3866" t="str">
            <v>Abierta</v>
          </cell>
          <cell r="E3866" t="str">
            <v>Recibido</v>
          </cell>
          <cell r="F3866" t="str">
            <v>Enviado</v>
          </cell>
          <cell r="G3866" t="str">
            <v>ARS</v>
          </cell>
          <cell r="H3866" t="str">
            <v>4791.03</v>
          </cell>
          <cell r="I3866">
            <v>0</v>
          </cell>
          <cell r="J3866">
            <v>0</v>
          </cell>
          <cell r="K3866" t="str">
            <v>4791.03</v>
          </cell>
          <cell r="L3866" t="str">
            <v>Luciana Abramson</v>
          </cell>
          <cell r="M3866">
            <v>28032205</v>
          </cell>
          <cell r="N3866">
            <v>1536581630</v>
          </cell>
          <cell r="O3866" t="str">
            <v>Luciana Abramson</v>
          </cell>
          <cell r="P3866">
            <v>1536581630</v>
          </cell>
          <cell r="Q3866" t="str">
            <v>Víctor Martinez</v>
          </cell>
          <cell r="R3866">
            <v>1525</v>
          </cell>
          <cell r="T3866" t="str">
            <v>Parque Chacabuco</v>
          </cell>
          <cell r="U3866" t="str">
            <v>Caba</v>
          </cell>
          <cell r="V3866">
            <v>1406</v>
          </cell>
          <cell r="W3866" t="str">
            <v>Capital Federal</v>
          </cell>
          <cell r="Y3866" t="str">
            <v>ENVÍO SIN CARGO (CABA Y GRAN PARTE DE GBA) TIEMPO: 4 a 6 DÍAS HÁBILES</v>
          </cell>
          <cell r="Z3866" t="str">
            <v>Mercado Pago</v>
          </cell>
          <cell r="AD3866">
            <v>44030</v>
          </cell>
          <cell r="AE3866">
            <v>44034</v>
          </cell>
          <cell r="AF3866" t="str">
            <v>INFUSOR DE TE</v>
          </cell>
          <cell r="AG3866">
            <v>154</v>
          </cell>
          <cell r="AH3866">
            <v>1</v>
          </cell>
          <cell r="AI3866" t="str">
            <v>046BA4757</v>
          </cell>
          <cell r="AJ3866" t="str">
            <v>Móvil</v>
          </cell>
          <cell r="AK3866" t="str">
            <v>LLEGA EL 23-07 ENTRE 8 Y 18 HORAS!</v>
          </cell>
          <cell r="AL3866">
            <v>1605630431</v>
          </cell>
          <cell r="AM3866">
            <v>263023945</v>
          </cell>
          <cell r="AN3866" t="str">
            <v>Sí</v>
          </cell>
        </row>
        <row r="3867">
          <cell r="A3867">
            <v>1240</v>
          </cell>
          <cell r="B3867" t="str">
            <v>lucianaabramson@gmail.com</v>
          </cell>
          <cell r="AF3867" t="str">
            <v>COLADOR ACERO INOX. 20CM DIAM X8CM ALTO</v>
          </cell>
          <cell r="AG3867">
            <v>466</v>
          </cell>
          <cell r="AH3867">
            <v>1</v>
          </cell>
          <cell r="AI3867" t="str">
            <v>046BA8161</v>
          </cell>
          <cell r="AN3867" t="str">
            <v>Sí</v>
          </cell>
        </row>
        <row r="3868">
          <cell r="A3868">
            <v>1240</v>
          </cell>
          <cell r="B3868" t="str">
            <v>lucianaabramson@gmail.com</v>
          </cell>
          <cell r="AF3868" t="str">
            <v>BOWL BAMBOO BLANCO 6X15CM</v>
          </cell>
          <cell r="AG3868">
            <v>539</v>
          </cell>
          <cell r="AH3868">
            <v>2</v>
          </cell>
          <cell r="AI3868" t="str">
            <v>BA7797</v>
          </cell>
          <cell r="AN3868" t="str">
            <v>Sí</v>
          </cell>
        </row>
        <row r="3869">
          <cell r="A3869">
            <v>1240</v>
          </cell>
          <cell r="B3869" t="str">
            <v>lucianaabramson@gmail.com</v>
          </cell>
          <cell r="AF3869" t="str">
            <v>BOWL BAMBOO GRIS 6X12CM</v>
          </cell>
          <cell r="AG3869" t="str">
            <v>491.7</v>
          </cell>
          <cell r="AH3869">
            <v>1</v>
          </cell>
          <cell r="AI3869" t="str">
            <v>BA7832</v>
          </cell>
          <cell r="AN3869" t="str">
            <v>Sí</v>
          </cell>
        </row>
        <row r="3870">
          <cell r="A3870">
            <v>1240</v>
          </cell>
          <cell r="B3870" t="str">
            <v>lucianaabramson@gmail.com</v>
          </cell>
          <cell r="AF3870" t="str">
            <v>BOWL BAMBOO GRIS PETROLEO 6X12CM</v>
          </cell>
          <cell r="AG3870" t="str">
            <v>491.7</v>
          </cell>
          <cell r="AH3870">
            <v>1</v>
          </cell>
          <cell r="AI3870" t="str">
            <v>BA8205</v>
          </cell>
          <cell r="AN3870" t="str">
            <v>Sí</v>
          </cell>
        </row>
        <row r="3871">
          <cell r="A3871">
            <v>1240</v>
          </cell>
          <cell r="B3871" t="str">
            <v>lucianaabramson@gmail.com</v>
          </cell>
          <cell r="AF3871" t="str">
            <v>BOWL BAMBOO BLANCO 6X12CM</v>
          </cell>
          <cell r="AG3871" t="str">
            <v>491.7</v>
          </cell>
          <cell r="AH3871">
            <v>1</v>
          </cell>
          <cell r="AI3871" t="str">
            <v>BA7830</v>
          </cell>
          <cell r="AN3871" t="str">
            <v>Sí</v>
          </cell>
        </row>
        <row r="3872">
          <cell r="A3872">
            <v>1240</v>
          </cell>
          <cell r="B3872" t="str">
            <v>lucianaabramson@gmail.com</v>
          </cell>
          <cell r="AF3872" t="str">
            <v>BOWL BAMBOO NEGRO 6X12CM</v>
          </cell>
          <cell r="AG3872" t="str">
            <v>491.7</v>
          </cell>
          <cell r="AH3872">
            <v>1</v>
          </cell>
          <cell r="AI3872" t="str">
            <v>BA7831</v>
          </cell>
          <cell r="AN3872" t="str">
            <v>Sí</v>
          </cell>
        </row>
        <row r="3873">
          <cell r="A3873">
            <v>1240</v>
          </cell>
          <cell r="B3873" t="str">
            <v>lucianaabramson@gmail.com</v>
          </cell>
          <cell r="AF3873" t="str">
            <v>COLADOR DIAM 22CM X 8CM ALTO</v>
          </cell>
          <cell r="AG3873">
            <v>548</v>
          </cell>
          <cell r="AH3873">
            <v>1</v>
          </cell>
          <cell r="AI3873" t="str">
            <v>046BA8162</v>
          </cell>
          <cell r="AN3873" t="str">
            <v>Sí</v>
          </cell>
        </row>
        <row r="3874">
          <cell r="A3874">
            <v>1240</v>
          </cell>
          <cell r="B3874" t="str">
            <v>lucianaabramson@gmail.com</v>
          </cell>
          <cell r="AF3874" t="str">
            <v>BANDEJA DE MADERA BLANCO "LIFE IS BEAUTIFUL" 24X17CM</v>
          </cell>
          <cell r="AG3874" t="str">
            <v>578.23</v>
          </cell>
          <cell r="AH3874">
            <v>1</v>
          </cell>
          <cell r="AI3874" t="str">
            <v>046BI7455</v>
          </cell>
          <cell r="AN3874" t="str">
            <v>Sí</v>
          </cell>
        </row>
        <row r="3875">
          <cell r="A3875">
            <v>1239</v>
          </cell>
          <cell r="B3875" t="str">
            <v>bossio.ornella@gmail.com</v>
          </cell>
          <cell r="C3875">
            <v>44030</v>
          </cell>
          <cell r="D3875" t="str">
            <v>Abierta</v>
          </cell>
          <cell r="E3875" t="str">
            <v>Recibido</v>
          </cell>
          <cell r="F3875" t="str">
            <v>Enviado</v>
          </cell>
          <cell r="G3875" t="str">
            <v>ARS</v>
          </cell>
          <cell r="H3875">
            <v>1399</v>
          </cell>
          <cell r="I3875" t="str">
            <v>209.85</v>
          </cell>
          <cell r="J3875">
            <v>0</v>
          </cell>
          <cell r="K3875" t="str">
            <v>1189.15</v>
          </cell>
          <cell r="L3875" t="str">
            <v>Ailin Pijuan</v>
          </cell>
          <cell r="M3875">
            <v>37481802</v>
          </cell>
          <cell r="N3875">
            <v>1161766993</v>
          </cell>
          <cell r="O3875" t="str">
            <v>Ailin Pijuan</v>
          </cell>
          <cell r="P3875">
            <v>1161766993</v>
          </cell>
          <cell r="Q3875" t="str">
            <v>Barcala</v>
          </cell>
          <cell r="R3875">
            <v>806</v>
          </cell>
          <cell r="S3875" t="str">
            <v>A</v>
          </cell>
          <cell r="T3875" t="str">
            <v>Ramos Mejía</v>
          </cell>
          <cell r="U3875" t="str">
            <v>La Matanza</v>
          </cell>
          <cell r="V3875">
            <v>1704</v>
          </cell>
          <cell r="W3875" t="str">
            <v>Gran Buenos Aires</v>
          </cell>
          <cell r="Y3875" t="str">
            <v>ENVÍO SIN CARGO (CABA Y GRAN PARTE DE GBA) TIEMPO: 4 a 6 DÍAS HÁBILES</v>
          </cell>
          <cell r="Z3875" t="str">
            <v>Mercado Pago</v>
          </cell>
          <cell r="AA3875" t="str">
            <v>GIMEACCARDI</v>
          </cell>
          <cell r="AD3875">
            <v>44030</v>
          </cell>
          <cell r="AE3875">
            <v>44034</v>
          </cell>
          <cell r="AF3875" t="str">
            <v>TETERA DE CERAMICA 500ML+ FILTRO (Flores azules)</v>
          </cell>
          <cell r="AG3875">
            <v>1399</v>
          </cell>
          <cell r="AH3875">
            <v>1</v>
          </cell>
          <cell r="AI3875" t="str">
            <v>046BA4998</v>
          </cell>
          <cell r="AJ3875" t="str">
            <v>Móvil</v>
          </cell>
          <cell r="AK3875" t="str">
            <v>LLEGA EL 24-07 ENTRE 8 Y 18 HORAS!</v>
          </cell>
          <cell r="AL3875">
            <v>1605536036</v>
          </cell>
          <cell r="AM3875">
            <v>263014510</v>
          </cell>
          <cell r="AN3875" t="str">
            <v>Sí</v>
          </cell>
        </row>
        <row r="3876">
          <cell r="A3876">
            <v>1238</v>
          </cell>
          <cell r="B3876" t="str">
            <v>marianaleone19@gmail.com</v>
          </cell>
          <cell r="C3876">
            <v>44030</v>
          </cell>
          <cell r="D3876" t="str">
            <v>Abierta</v>
          </cell>
          <cell r="E3876" t="str">
            <v>Recibido</v>
          </cell>
          <cell r="F3876" t="str">
            <v>Enviado</v>
          </cell>
          <cell r="G3876" t="str">
            <v>ARS</v>
          </cell>
          <cell r="H3876" t="str">
            <v>2273.69</v>
          </cell>
          <cell r="I3876">
            <v>0</v>
          </cell>
          <cell r="J3876">
            <v>0</v>
          </cell>
          <cell r="K3876" t="str">
            <v>2273.69</v>
          </cell>
          <cell r="L3876" t="str">
            <v>Mariana Leone</v>
          </cell>
          <cell r="M3876">
            <v>28971357</v>
          </cell>
          <cell r="N3876">
            <v>1141762619</v>
          </cell>
          <cell r="O3876" t="str">
            <v>Mariana Leone</v>
          </cell>
          <cell r="P3876">
            <v>1141762619</v>
          </cell>
          <cell r="Q3876" t="str">
            <v>Amenabar</v>
          </cell>
          <cell r="R3876">
            <v>3186</v>
          </cell>
          <cell r="S3876" t="str">
            <v>4B</v>
          </cell>
          <cell r="T3876" t="str">
            <v>Nuñez</v>
          </cell>
          <cell r="U3876" t="str">
            <v>Buenos aires</v>
          </cell>
          <cell r="V3876">
            <v>1429</v>
          </cell>
          <cell r="W3876" t="str">
            <v>Capital Federal</v>
          </cell>
          <cell r="Y3876" t="str">
            <v>ENVÍO SIN CARGO (CABA Y GRAN PARTE DE GBA) TIEMPO: 4 a 6 DÍAS HÁBILES</v>
          </cell>
          <cell r="Z3876" t="str">
            <v>Mercado Pago</v>
          </cell>
          <cell r="AD3876">
            <v>44030</v>
          </cell>
          <cell r="AE3876">
            <v>44034</v>
          </cell>
          <cell r="AF3876" t="str">
            <v>INFUSOR DE TE</v>
          </cell>
          <cell r="AG3876">
            <v>154</v>
          </cell>
          <cell r="AH3876">
            <v>1</v>
          </cell>
          <cell r="AI3876" t="str">
            <v>046BA4757</v>
          </cell>
          <cell r="AJ3876" t="str">
            <v>Móvil</v>
          </cell>
          <cell r="AK3876" t="str">
            <v>LLEGA EL 23-07 ENTRE 8 Y 18 HORAS!</v>
          </cell>
          <cell r="AL3876">
            <v>1605515031</v>
          </cell>
          <cell r="AM3876">
            <v>262899122</v>
          </cell>
          <cell r="AN3876" t="str">
            <v>Sí</v>
          </cell>
        </row>
        <row r="3877">
          <cell r="A3877">
            <v>1238</v>
          </cell>
          <cell r="B3877" t="str">
            <v>marianaleone19@gmail.com</v>
          </cell>
          <cell r="AF3877" t="str">
            <v>BOWL BAMBOO GRIS 14X28CM</v>
          </cell>
          <cell r="AG3877" t="str">
            <v>1332.44</v>
          </cell>
          <cell r="AH3877">
            <v>1</v>
          </cell>
          <cell r="AI3877" t="str">
            <v>BA7814</v>
          </cell>
          <cell r="AN3877" t="str">
            <v>Sí</v>
          </cell>
        </row>
        <row r="3878">
          <cell r="A3878">
            <v>1238</v>
          </cell>
          <cell r="B3878" t="str">
            <v>marianaleone19@gmail.com</v>
          </cell>
          <cell r="AF3878" t="str">
            <v>FRASCO VIDRIO 19CM X 9CM DIAM</v>
          </cell>
          <cell r="AG3878" t="str">
            <v>372.66</v>
          </cell>
          <cell r="AH3878">
            <v>1</v>
          </cell>
          <cell r="AI3878" t="str">
            <v>BA6431</v>
          </cell>
          <cell r="AN3878" t="str">
            <v>Sí</v>
          </cell>
        </row>
        <row r="3879">
          <cell r="A3879">
            <v>1238</v>
          </cell>
          <cell r="B3879" t="str">
            <v>marianaleone19@gmail.com</v>
          </cell>
          <cell r="AF3879" t="str">
            <v>RALLADOR VERDE 20 X 4 CM</v>
          </cell>
          <cell r="AG3879" t="str">
            <v>414.59</v>
          </cell>
          <cell r="AH3879">
            <v>1</v>
          </cell>
          <cell r="AI3879" t="str">
            <v>BA6436</v>
          </cell>
          <cell r="AN3879" t="str">
            <v>Sí</v>
          </cell>
        </row>
        <row r="3880">
          <cell r="A3880">
            <v>1237</v>
          </cell>
          <cell r="B3880" t="str">
            <v>tatiana.balina@hotmail.com.ar</v>
          </cell>
          <cell r="C3880">
            <v>44030</v>
          </cell>
          <cell r="D3880" t="str">
            <v>Abierta</v>
          </cell>
          <cell r="E3880" t="str">
            <v>Recibido</v>
          </cell>
          <cell r="F3880" t="str">
            <v>Enviado</v>
          </cell>
          <cell r="G3880" t="str">
            <v>ARS</v>
          </cell>
          <cell r="H3880" t="str">
            <v>1117.98</v>
          </cell>
          <cell r="I3880" t="str">
            <v>167.7</v>
          </cell>
          <cell r="J3880">
            <v>0</v>
          </cell>
          <cell r="K3880" t="str">
            <v>950.28</v>
          </cell>
          <cell r="L3880" t="str">
            <v>Tatiana Baliña</v>
          </cell>
          <cell r="M3880">
            <v>38069643</v>
          </cell>
          <cell r="N3880">
            <v>1135939194</v>
          </cell>
          <cell r="O3880" t="str">
            <v>Tatiana baliña</v>
          </cell>
          <cell r="P3880">
            <v>1135939194</v>
          </cell>
          <cell r="Q3880" t="str">
            <v>Buenos aires</v>
          </cell>
          <cell r="R3880">
            <v>5682</v>
          </cell>
          <cell r="S3880" t="str">
            <v>1C</v>
          </cell>
          <cell r="T3880" t="str">
            <v>Villa Ballester</v>
          </cell>
          <cell r="U3880" t="str">
            <v>Buenos aires</v>
          </cell>
          <cell r="V3880">
            <v>1653</v>
          </cell>
          <cell r="W3880" t="str">
            <v>Gran Buenos Aires</v>
          </cell>
          <cell r="Y3880" t="str">
            <v>ENVÍO SIN CARGO (CABA Y GRAN PARTE DE GBA) TIEMPO: 4 a 6 DÍAS HÁBILES</v>
          </cell>
          <cell r="Z3880" t="str">
            <v>Mercado Pago</v>
          </cell>
          <cell r="AA3880" t="str">
            <v>GIMEACCARDI</v>
          </cell>
          <cell r="AD3880">
            <v>44030</v>
          </cell>
          <cell r="AE3880">
            <v>44034</v>
          </cell>
          <cell r="AF3880" t="str">
            <v>FRASCO VIDRIO 19CM X 9CM DIAM</v>
          </cell>
          <cell r="AG3880" t="str">
            <v>372.66</v>
          </cell>
          <cell r="AH3880">
            <v>3</v>
          </cell>
          <cell r="AI3880" t="str">
            <v>BA6431</v>
          </cell>
          <cell r="AJ3880" t="str">
            <v>Móvil</v>
          </cell>
          <cell r="AK3880" t="str">
            <v>LLEGA EL 24-07 ENTRE 8 Y 18 HORAS!</v>
          </cell>
          <cell r="AL3880">
            <v>1605512410</v>
          </cell>
          <cell r="AM3880">
            <v>263008215</v>
          </cell>
          <cell r="AN3880" t="str">
            <v>Sí</v>
          </cell>
        </row>
        <row r="3881">
          <cell r="A3881">
            <v>1236</v>
          </cell>
          <cell r="B3881" t="str">
            <v>florchu_cba@hotmail.com</v>
          </cell>
          <cell r="C3881">
            <v>44030</v>
          </cell>
          <cell r="D3881" t="str">
            <v>Abierta</v>
          </cell>
          <cell r="E3881" t="str">
            <v>Recibido</v>
          </cell>
          <cell r="F3881" t="str">
            <v>Enviado</v>
          </cell>
          <cell r="G3881" t="str">
            <v>ARS</v>
          </cell>
          <cell r="H3881" t="str">
            <v>1807.42</v>
          </cell>
          <cell r="I3881">
            <v>0</v>
          </cell>
          <cell r="J3881">
            <v>0</v>
          </cell>
          <cell r="K3881" t="str">
            <v>1807.42</v>
          </cell>
          <cell r="L3881" t="str">
            <v>Naanim Favot</v>
          </cell>
          <cell r="M3881">
            <v>35108096</v>
          </cell>
          <cell r="N3881">
            <v>111539404468</v>
          </cell>
          <cell r="O3881" t="str">
            <v>Naanim Favot</v>
          </cell>
          <cell r="P3881">
            <v>111539404468</v>
          </cell>
          <cell r="Q3881" t="str">
            <v>Francisco Acuña de Figueroa</v>
          </cell>
          <cell r="R3881">
            <v>1088</v>
          </cell>
          <cell r="S3881" t="str">
            <v>Casa</v>
          </cell>
          <cell r="T3881" t="str">
            <v>Palermo</v>
          </cell>
          <cell r="U3881" t="str">
            <v>Buenos Aires</v>
          </cell>
          <cell r="V3881">
            <v>1180</v>
          </cell>
          <cell r="W3881" t="str">
            <v>Capital Federal</v>
          </cell>
          <cell r="Y3881" t="str">
            <v>ENVÍO SIN CARGO (CABA Y GRAN PARTE DE GBA) TIEMPO: 4 a 6 DÍAS HÁBILES</v>
          </cell>
          <cell r="Z3881" t="str">
            <v>Mercado Pago</v>
          </cell>
          <cell r="AB3881" t="str">
            <v>Por favor no enviar factura ya que es un regalo</v>
          </cell>
          <cell r="AC3881" t="str">
            <v>21-07 VER SI QUIERE LA AMBAR ES PARA UN REGALO NO ENVIAR FACTURA</v>
          </cell>
          <cell r="AD3881">
            <v>44030</v>
          </cell>
          <cell r="AE3881">
            <v>44034</v>
          </cell>
          <cell r="AF3881" t="str">
            <v>VELA MORADA ESPEJADA DE 8 X 10 CM (1 VELA)</v>
          </cell>
          <cell r="AG3881" t="str">
            <v>903.71</v>
          </cell>
          <cell r="AH3881">
            <v>2</v>
          </cell>
          <cell r="AI3881" t="str">
            <v>KK3212MOR</v>
          </cell>
          <cell r="AJ3881" t="str">
            <v>Móvil</v>
          </cell>
          <cell r="AK3881" t="str">
            <v>LLEGA EL 23-07 ENTRE 8 Y 18 HORAS!</v>
          </cell>
          <cell r="AL3881">
            <v>1605354250</v>
          </cell>
          <cell r="AM3881">
            <v>262965457</v>
          </cell>
          <cell r="AN3881" t="str">
            <v>Sí</v>
          </cell>
        </row>
        <row r="3882">
          <cell r="A3882">
            <v>1235</v>
          </cell>
          <cell r="B3882" t="str">
            <v>jorgelina_paola@hotmail.com</v>
          </cell>
          <cell r="C3882">
            <v>44030</v>
          </cell>
          <cell r="D3882" t="str">
            <v>Abierta</v>
          </cell>
          <cell r="E3882" t="str">
            <v>Recibido</v>
          </cell>
          <cell r="F3882" t="str">
            <v>Enviado</v>
          </cell>
          <cell r="G3882" t="str">
            <v>ARS</v>
          </cell>
          <cell r="H3882" t="str">
            <v>2767.69</v>
          </cell>
          <cell r="I3882" t="str">
            <v>415.15</v>
          </cell>
          <cell r="J3882">
            <v>0</v>
          </cell>
          <cell r="K3882" t="str">
            <v>2352.54</v>
          </cell>
          <cell r="L3882" t="str">
            <v>Jorgelina Paola</v>
          </cell>
          <cell r="M3882">
            <v>29126292</v>
          </cell>
          <cell r="N3882">
            <v>1154872299</v>
          </cell>
          <cell r="O3882" t="str">
            <v>Jorgelina Paola</v>
          </cell>
          <cell r="P3882">
            <v>1154872299</v>
          </cell>
          <cell r="Q3882" t="str">
            <v>Directorio</v>
          </cell>
          <cell r="R3882">
            <v>827</v>
          </cell>
          <cell r="U3882" t="str">
            <v>San Antonio de Padua</v>
          </cell>
          <cell r="V3882">
            <v>1718</v>
          </cell>
          <cell r="W3882" t="str">
            <v>Gran Buenos Aires</v>
          </cell>
          <cell r="Y3882" t="str">
            <v>ENVÍO SIN CARGO (CABA Y GRAN PARTE DE GBA) TIEMPO: 4 a 6 DÍAS HÁBILES</v>
          </cell>
          <cell r="Z3882" t="str">
            <v>Mercado Pago</v>
          </cell>
          <cell r="AA3882" t="str">
            <v>GIMEACCARDI</v>
          </cell>
          <cell r="AD3882">
            <v>44030</v>
          </cell>
          <cell r="AE3882">
            <v>44034</v>
          </cell>
          <cell r="AF3882" t="str">
            <v>RELOJ PARED BLANCO DIAM 25CM</v>
          </cell>
          <cell r="AG3882">
            <v>560</v>
          </cell>
          <cell r="AH3882">
            <v>1</v>
          </cell>
          <cell r="AI3882" t="str">
            <v>046RE6029</v>
          </cell>
          <cell r="AJ3882" t="str">
            <v>Móvil</v>
          </cell>
          <cell r="AK3882" t="str">
            <v>LLEGA EL 24-07 ENTRE 8 Y 18 HORAS!</v>
          </cell>
          <cell r="AL3882">
            <v>1605344846</v>
          </cell>
          <cell r="AM3882">
            <v>262967145</v>
          </cell>
          <cell r="AN3882" t="str">
            <v>Sí</v>
          </cell>
        </row>
        <row r="3883">
          <cell r="A3883">
            <v>1235</v>
          </cell>
          <cell r="B3883" t="str">
            <v>jorgelina_paola@hotmail.com</v>
          </cell>
          <cell r="AF3883" t="str">
            <v>RALLADOR DE MANO MEDIANO 20 CM</v>
          </cell>
          <cell r="AG3883" t="str">
            <v>43.87</v>
          </cell>
          <cell r="AH3883">
            <v>1</v>
          </cell>
          <cell r="AI3883" t="str">
            <v>BA7382</v>
          </cell>
          <cell r="AN3883" t="str">
            <v>Sí</v>
          </cell>
        </row>
        <row r="3884">
          <cell r="A3884">
            <v>1235</v>
          </cell>
          <cell r="B3884" t="str">
            <v>jorgelina_paola@hotmail.com</v>
          </cell>
          <cell r="AF3884" t="str">
            <v>FRASCO VIDRIO 19CM X 9CM DIAM</v>
          </cell>
          <cell r="AG3884" t="str">
            <v>372.66</v>
          </cell>
          <cell r="AH3884">
            <v>2</v>
          </cell>
          <cell r="AI3884" t="str">
            <v>BA6431</v>
          </cell>
          <cell r="AN3884" t="str">
            <v>Sí</v>
          </cell>
        </row>
        <row r="3885">
          <cell r="A3885">
            <v>1235</v>
          </cell>
          <cell r="B3885" t="str">
            <v>jorgelina_paola@hotmail.com</v>
          </cell>
          <cell r="AF3885" t="str">
            <v>CARAMELERA DE VIDRIO 21*14 CM.</v>
          </cell>
          <cell r="AG3885">
            <v>519</v>
          </cell>
          <cell r="AH3885">
            <v>1</v>
          </cell>
          <cell r="AI3885" t="str">
            <v>BA5897</v>
          </cell>
          <cell r="AN3885" t="str">
            <v>Sí</v>
          </cell>
        </row>
        <row r="3886">
          <cell r="A3886">
            <v>1235</v>
          </cell>
          <cell r="B3886" t="str">
            <v>jorgelina_paola@hotmail.com</v>
          </cell>
          <cell r="AF3886" t="str">
            <v>LATA MANDALA VIOLETA 17X17CM</v>
          </cell>
          <cell r="AG3886" t="str">
            <v>899.5</v>
          </cell>
          <cell r="AH3886">
            <v>1</v>
          </cell>
          <cell r="AI3886" t="str">
            <v>645LA33029</v>
          </cell>
          <cell r="AN3886" t="str">
            <v>Sí</v>
          </cell>
        </row>
        <row r="3887">
          <cell r="A3887">
            <v>1234</v>
          </cell>
          <cell r="B3887" t="str">
            <v>florenciacolutta@gmail.com</v>
          </cell>
          <cell r="C3887">
            <v>44030</v>
          </cell>
          <cell r="D3887" t="str">
            <v>Abierta</v>
          </cell>
          <cell r="E3887" t="str">
            <v>Recibido</v>
          </cell>
          <cell r="F3887" t="str">
            <v>Enviado</v>
          </cell>
          <cell r="G3887" t="str">
            <v>ARS</v>
          </cell>
          <cell r="H3887" t="str">
            <v>1333.2</v>
          </cell>
          <cell r="I3887">
            <v>0</v>
          </cell>
          <cell r="J3887">
            <v>0</v>
          </cell>
          <cell r="K3887" t="str">
            <v>1333.2</v>
          </cell>
          <cell r="L3887" t="str">
            <v>Florencia Gondar colutta</v>
          </cell>
          <cell r="M3887">
            <v>39802955</v>
          </cell>
          <cell r="N3887">
            <v>1140578352</v>
          </cell>
          <cell r="O3887" t="str">
            <v>Florencia Gondar colutta</v>
          </cell>
          <cell r="P3887">
            <v>1140578352</v>
          </cell>
          <cell r="Q3887" t="str">
            <v>Rosalia de castro</v>
          </cell>
          <cell r="R3887">
            <v>6566</v>
          </cell>
          <cell r="U3887" t="str">
            <v>Del viso</v>
          </cell>
          <cell r="V3887">
            <v>1669</v>
          </cell>
          <cell r="W3887" t="str">
            <v>Gran Buenos Aires</v>
          </cell>
          <cell r="Y3887" t="str">
            <v>ENVÍO SIN CARGO (CABA Y GRAN PARTE DE GBA) TIEMPO: 4 a 6 DÍAS HÁBILES</v>
          </cell>
          <cell r="Z3887" t="str">
            <v>Mercado Pago</v>
          </cell>
          <cell r="AD3887">
            <v>44030</v>
          </cell>
          <cell r="AE3887">
            <v>44034</v>
          </cell>
          <cell r="AF3887" t="str">
            <v>ACEITERO/VINAGRERO DE VIDRIO PICO LATERAL 16X10 CM</v>
          </cell>
          <cell r="AG3887" t="str">
            <v>715.2</v>
          </cell>
          <cell r="AH3887">
            <v>1</v>
          </cell>
          <cell r="AI3887" t="str">
            <v>055BA7684</v>
          </cell>
          <cell r="AJ3887" t="str">
            <v>Móvil</v>
          </cell>
          <cell r="AK3887" t="str">
            <v>LLEGA EL 24-07 ENTRE 8 Y 18 HORAS!</v>
          </cell>
          <cell r="AL3887">
            <v>1605309108</v>
          </cell>
          <cell r="AM3887">
            <v>262920583</v>
          </cell>
          <cell r="AN3887" t="str">
            <v>Sí</v>
          </cell>
        </row>
        <row r="3888">
          <cell r="A3888">
            <v>1234</v>
          </cell>
          <cell r="B3888" t="str">
            <v>florenciacolutta@gmail.com</v>
          </cell>
          <cell r="AF3888" t="str">
            <v>COLADOR DIAM 24CM X 8,5CM ALTO</v>
          </cell>
          <cell r="AG3888">
            <v>618</v>
          </cell>
          <cell r="AH3888">
            <v>1</v>
          </cell>
          <cell r="AI3888" t="str">
            <v>046BA8163</v>
          </cell>
          <cell r="AN3888" t="str">
            <v>Sí</v>
          </cell>
        </row>
        <row r="3889">
          <cell r="A3889">
            <v>1233</v>
          </cell>
          <cell r="B3889" t="str">
            <v>giulianacarrara93@gmail.com</v>
          </cell>
          <cell r="C3889">
            <v>44030</v>
          </cell>
          <cell r="D3889" t="str">
            <v>Abierta</v>
          </cell>
          <cell r="E3889" t="str">
            <v>Recibido</v>
          </cell>
          <cell r="F3889" t="str">
            <v>Enviado</v>
          </cell>
          <cell r="G3889" t="str">
            <v>ARS</v>
          </cell>
          <cell r="H3889" t="str">
            <v>1395.37</v>
          </cell>
          <cell r="I3889">
            <v>0</v>
          </cell>
          <cell r="J3889">
            <v>0</v>
          </cell>
          <cell r="K3889" t="str">
            <v>1395.37</v>
          </cell>
          <cell r="L3889" t="str">
            <v>Giuliana Carrara</v>
          </cell>
          <cell r="M3889">
            <v>38028974</v>
          </cell>
          <cell r="N3889">
            <v>1566514874</v>
          </cell>
          <cell r="O3889" t="str">
            <v>Giuliana Carrara</v>
          </cell>
          <cell r="P3889">
            <v>1566514874</v>
          </cell>
          <cell r="Q3889" t="str">
            <v>Av Olazábal</v>
          </cell>
          <cell r="R3889">
            <v>3650</v>
          </cell>
          <cell r="S3889" t="str">
            <v>5J</v>
          </cell>
          <cell r="T3889" t="str">
            <v>Belgrano</v>
          </cell>
          <cell r="U3889" t="str">
            <v>Capital Federal</v>
          </cell>
          <cell r="V3889">
            <v>1430</v>
          </cell>
          <cell r="W3889" t="str">
            <v>Capital Federal</v>
          </cell>
          <cell r="Y3889" t="str">
            <v>ENVÍO SIN CARGO (CABA Y GRAN PARTE DE GBA) TIEMPO: 4 a 6 DÍAS HÁBILES</v>
          </cell>
          <cell r="Z3889" t="str">
            <v>Mercado Pago</v>
          </cell>
          <cell r="AB3889" t="str">
            <v xml:space="preserve">Buenas tardes, Si llegaran a tener la misma bandeja en blanco la prefiero, sino en negro está bien. Gracias! </v>
          </cell>
          <cell r="AD3889">
            <v>44030</v>
          </cell>
          <cell r="AE3889">
            <v>44033</v>
          </cell>
          <cell r="AF3889" t="str">
            <v>BANDEJA BAMBOO NEGRO 30X4CM</v>
          </cell>
          <cell r="AG3889" t="str">
            <v>1395.37</v>
          </cell>
          <cell r="AH3889">
            <v>1</v>
          </cell>
          <cell r="AI3889" t="str">
            <v>BA8135NEG</v>
          </cell>
          <cell r="AJ3889" t="str">
            <v>Móvil</v>
          </cell>
          <cell r="AK3889" t="str">
            <v>LLEGA EL 22-07 ENTRE 8 Y 18 HORAS!</v>
          </cell>
          <cell r="AL3889">
            <v>1605305906</v>
          </cell>
          <cell r="AM3889">
            <v>262954488</v>
          </cell>
          <cell r="AN3889" t="str">
            <v>Sí</v>
          </cell>
        </row>
        <row r="3890">
          <cell r="A3890">
            <v>1232</v>
          </cell>
          <cell r="B3890" t="str">
            <v>elianamp10@hotmail.com</v>
          </cell>
          <cell r="C3890">
            <v>44030</v>
          </cell>
          <cell r="D3890" t="str">
            <v>Abierta</v>
          </cell>
          <cell r="E3890" t="str">
            <v>Pendiente</v>
          </cell>
          <cell r="F3890" t="str">
            <v>No está empaquetado</v>
          </cell>
          <cell r="G3890" t="str">
            <v>ARS</v>
          </cell>
          <cell r="H3890" t="str">
            <v>2710.02</v>
          </cell>
          <cell r="I3890">
            <v>0</v>
          </cell>
          <cell r="J3890">
            <v>0</v>
          </cell>
          <cell r="K3890" t="str">
            <v>2710.02</v>
          </cell>
          <cell r="L3890" t="str">
            <v>Eliana Pralong</v>
          </cell>
          <cell r="M3890">
            <v>29279196</v>
          </cell>
          <cell r="N3890">
            <v>1168492298</v>
          </cell>
          <cell r="O3890" t="str">
            <v>Eliana Pralong</v>
          </cell>
          <cell r="P3890">
            <v>1168492298</v>
          </cell>
          <cell r="Q3890" t="str">
            <v>Zavalía</v>
          </cell>
          <cell r="R3890">
            <v>2143</v>
          </cell>
          <cell r="S3890">
            <v>7</v>
          </cell>
          <cell r="T3890" t="str">
            <v>Belgrano</v>
          </cell>
          <cell r="U3890" t="str">
            <v>Capital federal</v>
          </cell>
          <cell r="V3890">
            <v>1428</v>
          </cell>
          <cell r="W3890" t="str">
            <v>Capital Federal</v>
          </cell>
          <cell r="Y3890" t="str">
            <v>ENVÍO SIN CARGO (CABA Y GRAN PARTE DE GBA) TIEMPO: 4 a 6 DÍAS HÁBILES</v>
          </cell>
          <cell r="Z3890" t="str">
            <v>Mercado Pago</v>
          </cell>
          <cell r="AF3890" t="str">
            <v>JABONERA DE BAÑO PASTEL DE POLIRESINA</v>
          </cell>
          <cell r="AG3890" t="str">
            <v>489.12</v>
          </cell>
          <cell r="AH3890">
            <v>1</v>
          </cell>
          <cell r="AI3890" t="str">
            <v>AB6649</v>
          </cell>
          <cell r="AJ3890" t="str">
            <v>Móvil</v>
          </cell>
          <cell r="AK3890" t="str">
            <v/>
          </cell>
          <cell r="AL3890">
            <v>1605278311</v>
          </cell>
          <cell r="AM3890">
            <v>262940230</v>
          </cell>
          <cell r="AN3890" t="str">
            <v>Sí</v>
          </cell>
        </row>
        <row r="3891">
          <cell r="A3891">
            <v>1232</v>
          </cell>
          <cell r="B3891" t="str">
            <v>elianamp10@hotmail.com</v>
          </cell>
          <cell r="AF3891" t="str">
            <v>RALLADOR VERDE 20 X 4 CM</v>
          </cell>
          <cell r="AG3891" t="str">
            <v>414.59</v>
          </cell>
          <cell r="AH3891">
            <v>1</v>
          </cell>
          <cell r="AI3891" t="str">
            <v>BA6436</v>
          </cell>
          <cell r="AN3891" t="str">
            <v>Sí</v>
          </cell>
        </row>
        <row r="3892">
          <cell r="A3892">
            <v>1232</v>
          </cell>
          <cell r="B3892" t="str">
            <v>elianamp10@hotmail.com</v>
          </cell>
          <cell r="AF3892" t="str">
            <v>PUFF REDONDO CHICO BLANCO DE 30CM Y 30H</v>
          </cell>
          <cell r="AG3892" t="str">
            <v>1806.31</v>
          </cell>
          <cell r="AH3892">
            <v>1</v>
          </cell>
          <cell r="AI3892" t="str">
            <v>AS7258</v>
          </cell>
          <cell r="AN3892" t="str">
            <v>Sí</v>
          </cell>
        </row>
        <row r="3893">
          <cell r="A3893">
            <v>1231</v>
          </cell>
          <cell r="B3893" t="str">
            <v>virginiahernandezgrondona@gmail.com</v>
          </cell>
          <cell r="C3893">
            <v>44030</v>
          </cell>
          <cell r="D3893" t="str">
            <v>Abierta</v>
          </cell>
          <cell r="E3893" t="str">
            <v>Recibido</v>
          </cell>
          <cell r="F3893" t="str">
            <v>Enviado</v>
          </cell>
          <cell r="G3893" t="str">
            <v>ARS</v>
          </cell>
          <cell r="H3893" t="str">
            <v>1951.91</v>
          </cell>
          <cell r="I3893" t="str">
            <v>292.79</v>
          </cell>
          <cell r="J3893">
            <v>0</v>
          </cell>
          <cell r="K3893" t="str">
            <v>1659.12</v>
          </cell>
          <cell r="L3893" t="str">
            <v>Virginia Hernandez</v>
          </cell>
          <cell r="M3893">
            <v>32257846</v>
          </cell>
          <cell r="N3893">
            <v>226215336840</v>
          </cell>
          <cell r="O3893" t="str">
            <v>Virginia Hernandez</v>
          </cell>
          <cell r="P3893">
            <v>226215336840</v>
          </cell>
          <cell r="Q3893" t="str">
            <v>Soler</v>
          </cell>
          <cell r="R3893">
            <v>3475</v>
          </cell>
          <cell r="S3893" t="str">
            <v>2B</v>
          </cell>
          <cell r="T3893" t="str">
            <v>Palermo</v>
          </cell>
          <cell r="U3893" t="str">
            <v>Caba</v>
          </cell>
          <cell r="V3893">
            <v>1425</v>
          </cell>
          <cell r="W3893" t="str">
            <v>Capital Federal</v>
          </cell>
          <cell r="Y3893" t="str">
            <v>ENVÍO SIN CARGO (CABA Y GRAN PARTE DE GBA) TIEMPO: 4 a 6 DÍAS HÁBILES</v>
          </cell>
          <cell r="Z3893" t="str">
            <v>Mercado Pago</v>
          </cell>
          <cell r="AA3893" t="str">
            <v>GIMEACCARDI</v>
          </cell>
          <cell r="AC3893" t="str">
            <v>ENVIAR CON ORDEN #1202</v>
          </cell>
          <cell r="AD3893">
            <v>44030</v>
          </cell>
          <cell r="AE3893">
            <v>44032</v>
          </cell>
          <cell r="AF3893" t="str">
            <v>BANDEJA BAMBOO BLANCA 35X4,5CM</v>
          </cell>
          <cell r="AG3893" t="str">
            <v>1951.91</v>
          </cell>
          <cell r="AH3893">
            <v>1</v>
          </cell>
          <cell r="AI3893" t="str">
            <v>BA7779</v>
          </cell>
          <cell r="AJ3893" t="str">
            <v>Web</v>
          </cell>
          <cell r="AK3893" t="str">
            <v>LLEGA EL 22-07 ENTRE 8 Y 18 HORAS!</v>
          </cell>
          <cell r="AL3893">
            <v>1605264538</v>
          </cell>
          <cell r="AM3893">
            <v>262946779</v>
          </cell>
          <cell r="AN3893" t="str">
            <v>Sí</v>
          </cell>
        </row>
        <row r="3894">
          <cell r="A3894">
            <v>1230</v>
          </cell>
          <cell r="B3894" t="str">
            <v>mariab.pinto@hotmail.com</v>
          </cell>
          <cell r="C3894">
            <v>44030</v>
          </cell>
          <cell r="D3894" t="str">
            <v>Abierta</v>
          </cell>
          <cell r="E3894" t="str">
            <v>Recibido</v>
          </cell>
          <cell r="F3894" t="str">
            <v>Enviado</v>
          </cell>
          <cell r="G3894" t="str">
            <v>ARS</v>
          </cell>
          <cell r="H3894" t="str">
            <v>1802.59</v>
          </cell>
          <cell r="I3894" t="str">
            <v>270.39</v>
          </cell>
          <cell r="J3894">
            <v>0</v>
          </cell>
          <cell r="K3894" t="str">
            <v>1532.2</v>
          </cell>
          <cell r="L3894" t="str">
            <v>Carlos Daniel Valdez</v>
          </cell>
          <cell r="M3894">
            <v>35804105</v>
          </cell>
          <cell r="N3894">
            <v>1126802528</v>
          </cell>
          <cell r="O3894" t="str">
            <v>Carlos Daniel Valdez</v>
          </cell>
          <cell r="P3894">
            <v>1126802528</v>
          </cell>
          <cell r="Q3894" t="str">
            <v>Colon</v>
          </cell>
          <cell r="R3894">
            <v>734</v>
          </cell>
          <cell r="T3894" t="str">
            <v>Belen de Escobar</v>
          </cell>
          <cell r="U3894" t="str">
            <v>Escobar</v>
          </cell>
          <cell r="V3894">
            <v>1440</v>
          </cell>
          <cell r="W3894" t="str">
            <v>Capital Federal</v>
          </cell>
          <cell r="Y3894" t="str">
            <v>ENVÍO SIN CARGO (CABA Y GRAN PARTE DE GBA) TIEMPO: 4 a 6 DÍAS HÁBILES</v>
          </cell>
          <cell r="Z3894" t="str">
            <v>Mercado Pago</v>
          </cell>
          <cell r="AA3894" t="str">
            <v>GIMEACCARDI</v>
          </cell>
          <cell r="AB3894" t="str">
            <v xml:space="preserve">Código postal: 1625 Colon 634 Belen de Escobar </v>
          </cell>
          <cell r="AD3894">
            <v>44030</v>
          </cell>
          <cell r="AE3894">
            <v>44034</v>
          </cell>
          <cell r="AF3894" t="str">
            <v>TORTERO DE CERAMICA/VIDRIO 21CM X 21CM X22CM</v>
          </cell>
          <cell r="AG3894" t="str">
            <v>1802.59</v>
          </cell>
          <cell r="AH3894">
            <v>1</v>
          </cell>
          <cell r="AI3894" t="str">
            <v> 055BA6583</v>
          </cell>
          <cell r="AJ3894" t="str">
            <v>Móvil</v>
          </cell>
          <cell r="AK3894" t="str">
            <v>LLEGA EL 24-07 ENTRE 8 Y 18 HORAS!</v>
          </cell>
          <cell r="AL3894">
            <v>1605260153</v>
          </cell>
          <cell r="AM3894">
            <v>262938965</v>
          </cell>
          <cell r="AN3894" t="str">
            <v>Sí</v>
          </cell>
        </row>
        <row r="3895">
          <cell r="A3895">
            <v>1229</v>
          </cell>
          <cell r="B3895" t="str">
            <v>huepil_c@hotmail.com</v>
          </cell>
          <cell r="C3895">
            <v>44030</v>
          </cell>
          <cell r="D3895" t="str">
            <v>Abierta</v>
          </cell>
          <cell r="E3895" t="str">
            <v>Recibido</v>
          </cell>
          <cell r="F3895" t="str">
            <v>Enviado</v>
          </cell>
          <cell r="G3895" t="str">
            <v>ARS</v>
          </cell>
          <cell r="H3895" t="str">
            <v>853.5</v>
          </cell>
          <cell r="I3895">
            <v>0</v>
          </cell>
          <cell r="J3895">
            <v>0</v>
          </cell>
          <cell r="K3895" t="str">
            <v>853.5</v>
          </cell>
          <cell r="L3895" t="str">
            <v>Huepil Cabrera</v>
          </cell>
          <cell r="M3895">
            <v>34666516</v>
          </cell>
          <cell r="N3895">
            <v>1158843831</v>
          </cell>
          <cell r="O3895" t="str">
            <v>Huepil Cabrera</v>
          </cell>
          <cell r="P3895">
            <v>1158843831</v>
          </cell>
          <cell r="Q3895" t="str">
            <v>Malabia</v>
          </cell>
          <cell r="R3895">
            <v>520</v>
          </cell>
          <cell r="S3895" t="str">
            <v>PB D</v>
          </cell>
          <cell r="T3895" t="str">
            <v>Villa Crespo</v>
          </cell>
          <cell r="U3895" t="str">
            <v>Buenos Aires</v>
          </cell>
          <cell r="V3895">
            <v>1414</v>
          </cell>
          <cell r="W3895" t="str">
            <v>Capital Federal</v>
          </cell>
          <cell r="Y3895" t="str">
            <v>ENVÍO SIN CARGO (CABA Y GRAN PARTE DE GBA) TIEMPO: 4 a 6 DÍAS HÁBILES</v>
          </cell>
          <cell r="Z3895" t="str">
            <v>Mercado Pago</v>
          </cell>
          <cell r="AD3895">
            <v>44030</v>
          </cell>
          <cell r="AE3895">
            <v>44034</v>
          </cell>
          <cell r="AF3895" t="str">
            <v>RALLADOR 6 LADOS 23CM</v>
          </cell>
          <cell r="AG3895">
            <v>641</v>
          </cell>
          <cell r="AH3895">
            <v>1</v>
          </cell>
          <cell r="AI3895" t="str">
            <v>046BA6440</v>
          </cell>
          <cell r="AJ3895" t="str">
            <v>Web</v>
          </cell>
          <cell r="AK3895" t="str">
            <v>LLEGA EL 23-07 ENTRE 8 Y 18 HORAS!</v>
          </cell>
          <cell r="AL3895">
            <v>1605231732</v>
          </cell>
          <cell r="AM3895">
            <v>262933015</v>
          </cell>
          <cell r="AN3895" t="str">
            <v>Sí</v>
          </cell>
        </row>
        <row r="3896">
          <cell r="A3896">
            <v>1229</v>
          </cell>
          <cell r="B3896" t="str">
            <v>huepil_c@hotmail.com</v>
          </cell>
          <cell r="AF3896" t="str">
            <v>VASO AZUL FACETADO Y EXPRIMIDOR</v>
          </cell>
          <cell r="AG3896" t="str">
            <v>212.5</v>
          </cell>
          <cell r="AH3896">
            <v>1</v>
          </cell>
          <cell r="AI3896" t="str">
            <v>BP24007</v>
          </cell>
          <cell r="AN3896" t="str">
            <v>Sí</v>
          </cell>
        </row>
        <row r="3897">
          <cell r="A3897">
            <v>1228</v>
          </cell>
          <cell r="B3897" t="str">
            <v>sofiacastano512@gmail.com</v>
          </cell>
          <cell r="C3897">
            <v>44030</v>
          </cell>
          <cell r="D3897" t="str">
            <v>Abierta</v>
          </cell>
          <cell r="E3897" t="str">
            <v>Recibido</v>
          </cell>
          <cell r="F3897" t="str">
            <v>Enviado</v>
          </cell>
          <cell r="G3897" t="str">
            <v>ARS</v>
          </cell>
          <cell r="H3897">
            <v>723</v>
          </cell>
          <cell r="I3897">
            <v>0</v>
          </cell>
          <cell r="J3897">
            <v>0</v>
          </cell>
          <cell r="K3897">
            <v>723</v>
          </cell>
          <cell r="L3897" t="str">
            <v>Sofia Castaño</v>
          </cell>
          <cell r="M3897">
            <v>42889734</v>
          </cell>
          <cell r="N3897">
            <v>2304563117</v>
          </cell>
          <cell r="O3897" t="str">
            <v>Sofia Castaño</v>
          </cell>
          <cell r="P3897">
            <v>2304563117</v>
          </cell>
          <cell r="Q3897" t="str">
            <v>Remedios de Escalada</v>
          </cell>
          <cell r="R3897">
            <v>3352</v>
          </cell>
          <cell r="U3897" t="str">
            <v>Garin</v>
          </cell>
          <cell r="V3897">
            <v>1619</v>
          </cell>
          <cell r="W3897" t="str">
            <v>Gran Buenos Aires</v>
          </cell>
          <cell r="Y3897" t="str">
            <v>ENVÍO SIN CARGO (CABA Y GRAN PARTE DE GBA) TIEMPO: 4 a 6 DÍAS HÁBILES</v>
          </cell>
          <cell r="Z3897" t="str">
            <v>Mercado Pago</v>
          </cell>
          <cell r="AD3897">
            <v>44030</v>
          </cell>
          <cell r="AE3897">
            <v>44034</v>
          </cell>
          <cell r="AF3897" t="str">
            <v>SET X 3 BOWL DE VIDRIO</v>
          </cell>
          <cell r="AG3897">
            <v>723</v>
          </cell>
          <cell r="AH3897">
            <v>1</v>
          </cell>
          <cell r="AI3897" t="str">
            <v>087588F3</v>
          </cell>
          <cell r="AJ3897" t="str">
            <v>Móvil</v>
          </cell>
          <cell r="AK3897" t="str">
            <v>LLEGA EL 24-07 ENTRE 8 Y 18 HORAS!</v>
          </cell>
          <cell r="AL3897">
            <v>1605177396</v>
          </cell>
          <cell r="AM3897">
            <v>262912731</v>
          </cell>
          <cell r="AN3897" t="str">
            <v>Sí</v>
          </cell>
        </row>
        <row r="3898">
          <cell r="A3898">
            <v>1227</v>
          </cell>
          <cell r="B3898" t="str">
            <v>alystar85@gmail.com</v>
          </cell>
          <cell r="C3898">
            <v>44030</v>
          </cell>
          <cell r="D3898" t="str">
            <v>Abierta</v>
          </cell>
          <cell r="E3898" t="str">
            <v>Recibido</v>
          </cell>
          <cell r="F3898" t="str">
            <v>Enviado</v>
          </cell>
          <cell r="G3898" t="str">
            <v>ARS</v>
          </cell>
          <cell r="H3898" t="str">
            <v>3795.41</v>
          </cell>
          <cell r="I3898">
            <v>0</v>
          </cell>
          <cell r="J3898">
            <v>0</v>
          </cell>
          <cell r="K3898" t="str">
            <v>3795.41</v>
          </cell>
          <cell r="L3898" t="str">
            <v>Alicia Cornalo</v>
          </cell>
          <cell r="M3898">
            <v>31461643</v>
          </cell>
          <cell r="N3898">
            <v>1169993222</v>
          </cell>
          <cell r="O3898" t="str">
            <v>Alicia Cornalo</v>
          </cell>
          <cell r="P3898">
            <v>1169993222</v>
          </cell>
          <cell r="Q3898" t="str">
            <v>El Salvador</v>
          </cell>
          <cell r="R3898">
            <v>5652</v>
          </cell>
          <cell r="S3898">
            <v>34</v>
          </cell>
          <cell r="T3898" t="str">
            <v>Palermo</v>
          </cell>
          <cell r="U3898" t="str">
            <v>Capital Federal</v>
          </cell>
          <cell r="V3898">
            <v>1414</v>
          </cell>
          <cell r="W3898" t="str">
            <v>Capital Federal</v>
          </cell>
          <cell r="Y3898" t="str">
            <v>ENVÍO SIN CARGO (CABA Y GRAN PARTE DE GBA) TIEMPO: 4 a 6 DÍAS HÁBILES</v>
          </cell>
          <cell r="Z3898" t="str">
            <v>Mercado Pago</v>
          </cell>
          <cell r="AD3898">
            <v>44030</v>
          </cell>
          <cell r="AE3898">
            <v>44033</v>
          </cell>
          <cell r="AF3898" t="str">
            <v>CAJA DE TE MAD, 9DIV "THE INFUTIONS" 24X24X9CM</v>
          </cell>
          <cell r="AG3898" t="str">
            <v>1843.5</v>
          </cell>
          <cell r="AH3898">
            <v>1</v>
          </cell>
          <cell r="AI3898" t="str">
            <v>046CX6613</v>
          </cell>
          <cell r="AJ3898" t="str">
            <v>Web</v>
          </cell>
          <cell r="AK3898" t="str">
            <v>LLEGA EL 22-07 ENTRE 8 Y 18 HORAS!</v>
          </cell>
          <cell r="AL3898">
            <v>1605162306</v>
          </cell>
          <cell r="AM3898">
            <v>262913756</v>
          </cell>
          <cell r="AN3898" t="str">
            <v>Sí</v>
          </cell>
        </row>
        <row r="3899">
          <cell r="A3899">
            <v>1227</v>
          </cell>
          <cell r="B3899" t="str">
            <v>alystar85@gmail.com</v>
          </cell>
          <cell r="AF3899" t="str">
            <v>BANDEJA BAMBOO BLANCA 35X4,5CM</v>
          </cell>
          <cell r="AG3899" t="str">
            <v>1951.91</v>
          </cell>
          <cell r="AH3899">
            <v>1</v>
          </cell>
          <cell r="AI3899" t="str">
            <v>BA7779</v>
          </cell>
          <cell r="AN3899" t="str">
            <v>Sí</v>
          </cell>
        </row>
        <row r="3900">
          <cell r="A3900">
            <v>1226</v>
          </cell>
          <cell r="B3900" t="str">
            <v>lucia.massuco@hotmail.com</v>
          </cell>
          <cell r="C3900">
            <v>44030</v>
          </cell>
          <cell r="D3900" t="str">
            <v>Abierta</v>
          </cell>
          <cell r="E3900" t="str">
            <v>Recibido</v>
          </cell>
          <cell r="F3900" t="str">
            <v>Enviado</v>
          </cell>
          <cell r="G3900" t="str">
            <v>ARS</v>
          </cell>
          <cell r="H3900" t="str">
            <v>4139.9</v>
          </cell>
          <cell r="I3900">
            <v>0</v>
          </cell>
          <cell r="J3900">
            <v>0</v>
          </cell>
          <cell r="K3900" t="str">
            <v>4139.9</v>
          </cell>
          <cell r="L3900" t="str">
            <v>Juan Cruz Vincenti</v>
          </cell>
          <cell r="M3900">
            <v>39171250</v>
          </cell>
          <cell r="N3900">
            <v>1559880997</v>
          </cell>
          <cell r="O3900" t="str">
            <v>Juan Cruz Vincenti</v>
          </cell>
          <cell r="P3900">
            <v>1559880997</v>
          </cell>
          <cell r="Q3900" t="str">
            <v>Zeballos</v>
          </cell>
          <cell r="R3900">
            <v>921</v>
          </cell>
          <cell r="T3900" t="str">
            <v>Bernal</v>
          </cell>
          <cell r="U3900" t="str">
            <v>Gran Buenos Aires</v>
          </cell>
          <cell r="V3900">
            <v>1876</v>
          </cell>
          <cell r="W3900" t="str">
            <v>Gran Buenos Aires</v>
          </cell>
          <cell r="Y3900" t="str">
            <v>ENVÍO SIN CARGO (CABA Y GRAN PARTE DE GBA) TIEMPO: 4 a 6 DÍAS HÁBILES</v>
          </cell>
          <cell r="Z3900" t="str">
            <v>Mercado Pago</v>
          </cell>
          <cell r="AD3900">
            <v>44030</v>
          </cell>
          <cell r="AE3900">
            <v>44034</v>
          </cell>
          <cell r="AF3900" t="str">
            <v>JUEGO DE 6 VASOS AMSTERDAM</v>
          </cell>
          <cell r="AG3900">
            <v>599</v>
          </cell>
          <cell r="AH3900">
            <v>1</v>
          </cell>
          <cell r="AI3900" t="str">
            <v>RI68972PK</v>
          </cell>
          <cell r="AJ3900" t="str">
            <v>Móvil</v>
          </cell>
          <cell r="AK3900" t="str">
            <v>LLEGA EL 24-07 ENTRE 8 Y 18 HORAS!</v>
          </cell>
          <cell r="AL3900">
            <v>1605082208</v>
          </cell>
          <cell r="AM3900">
            <v>262892532</v>
          </cell>
          <cell r="AN3900" t="str">
            <v>Sí</v>
          </cell>
        </row>
        <row r="3901">
          <cell r="A3901">
            <v>1226</v>
          </cell>
          <cell r="B3901" t="str">
            <v>lucia.massuco@hotmail.com</v>
          </cell>
          <cell r="AF3901" t="str">
            <v>SET X2 PINZAS</v>
          </cell>
          <cell r="AG3901" t="str">
            <v>229.9</v>
          </cell>
          <cell r="AH3901">
            <v>1</v>
          </cell>
          <cell r="AI3901" t="str">
            <v>046BA3323</v>
          </cell>
          <cell r="AN3901" t="str">
            <v>Sí</v>
          </cell>
        </row>
        <row r="3902">
          <cell r="A3902">
            <v>1226</v>
          </cell>
          <cell r="B3902" t="str">
            <v>lucia.massuco@hotmail.com</v>
          </cell>
          <cell r="AF3902" t="str">
            <v>COLADOR ACERO INOX. 20CM DIAM X8CM ALTO</v>
          </cell>
          <cell r="AG3902">
            <v>466</v>
          </cell>
          <cell r="AH3902">
            <v>1</v>
          </cell>
          <cell r="AI3902" t="str">
            <v>046BA8161</v>
          </cell>
          <cell r="AN3902" t="str">
            <v>Sí</v>
          </cell>
        </row>
        <row r="3903">
          <cell r="A3903">
            <v>1226</v>
          </cell>
          <cell r="B3903" t="str">
            <v>lucia.massuco@hotmail.com</v>
          </cell>
          <cell r="AF3903" t="str">
            <v>PISAPAPAS DISTINTOS COLORES (Negro)</v>
          </cell>
          <cell r="AG3903" t="str">
            <v>236.5</v>
          </cell>
          <cell r="AH3903">
            <v>1</v>
          </cell>
          <cell r="AI3903" t="str">
            <v>BP17002</v>
          </cell>
          <cell r="AN3903" t="str">
            <v>Sí</v>
          </cell>
        </row>
        <row r="3904">
          <cell r="A3904">
            <v>1226</v>
          </cell>
          <cell r="B3904" t="str">
            <v>lucia.massuco@hotmail.com</v>
          </cell>
          <cell r="AF3904" t="str">
            <v>ESPUMADERA DISTINTOS COLORES (Negro)</v>
          </cell>
          <cell r="AG3904" t="str">
            <v>236.5</v>
          </cell>
          <cell r="AH3904">
            <v>1</v>
          </cell>
          <cell r="AI3904" t="str">
            <v>BP10002</v>
          </cell>
          <cell r="AN3904" t="str">
            <v>Sí</v>
          </cell>
        </row>
        <row r="3905">
          <cell r="A3905">
            <v>1226</v>
          </cell>
          <cell r="B3905" t="str">
            <v>lucia.massuco@hotmail.com</v>
          </cell>
          <cell r="AF3905" t="str">
            <v>CUCHARA DISTINTOS COLORES (Negro)</v>
          </cell>
          <cell r="AG3905" t="str">
            <v>236.5</v>
          </cell>
          <cell r="AH3905">
            <v>1</v>
          </cell>
          <cell r="AI3905" t="str">
            <v>BP15002</v>
          </cell>
          <cell r="AN3905" t="str">
            <v>Sí</v>
          </cell>
        </row>
        <row r="3906">
          <cell r="A3906">
            <v>1226</v>
          </cell>
          <cell r="B3906" t="str">
            <v>lucia.massuco@hotmail.com</v>
          </cell>
          <cell r="AF3906" t="str">
            <v>ESPATULA RANURADA DISTINTOS COLORES (Negro)</v>
          </cell>
          <cell r="AG3906" t="str">
            <v>236.5</v>
          </cell>
          <cell r="AH3906">
            <v>1</v>
          </cell>
          <cell r="AI3906" t="str">
            <v>BP12002</v>
          </cell>
          <cell r="AN3906" t="str">
            <v>Sí</v>
          </cell>
        </row>
        <row r="3907">
          <cell r="A3907">
            <v>1226</v>
          </cell>
          <cell r="B3907" t="str">
            <v>lucia.massuco@hotmail.com</v>
          </cell>
          <cell r="AF3907" t="str">
            <v>PROMO SET DE VIDRIO</v>
          </cell>
          <cell r="AG3907">
            <v>1899</v>
          </cell>
          <cell r="AH3907">
            <v>1</v>
          </cell>
          <cell r="AI3907" t="str">
            <v>087588F3//BA6431//BA6431//PA59534</v>
          </cell>
          <cell r="AN3907" t="str">
            <v>Sí</v>
          </cell>
        </row>
        <row r="3908">
          <cell r="A3908">
            <v>1225</v>
          </cell>
          <cell r="B3908" t="str">
            <v>valediaz1364@gmail.com</v>
          </cell>
          <cell r="C3908">
            <v>44030</v>
          </cell>
          <cell r="D3908" t="str">
            <v>Abierta</v>
          </cell>
          <cell r="E3908" t="str">
            <v>Recibido</v>
          </cell>
          <cell r="F3908" t="str">
            <v>Enviado</v>
          </cell>
          <cell r="G3908" t="str">
            <v>ARS</v>
          </cell>
          <cell r="H3908">
            <v>2078</v>
          </cell>
          <cell r="I3908">
            <v>0</v>
          </cell>
          <cell r="J3908">
            <v>0</v>
          </cell>
          <cell r="K3908">
            <v>2078</v>
          </cell>
          <cell r="L3908" t="str">
            <v>Valeria Diaz</v>
          </cell>
          <cell r="M3908">
            <v>26760093</v>
          </cell>
          <cell r="N3908">
            <v>1526312086</v>
          </cell>
          <cell r="O3908" t="str">
            <v>Valeria Diaz</v>
          </cell>
          <cell r="P3908">
            <v>1526312086</v>
          </cell>
          <cell r="Q3908" t="str">
            <v>Morelos</v>
          </cell>
          <cell r="R3908">
            <v>789</v>
          </cell>
          <cell r="S3908" t="str">
            <v>2 C</v>
          </cell>
          <cell r="T3908" t="str">
            <v>Caballito</v>
          </cell>
          <cell r="U3908" t="str">
            <v>Caballito</v>
          </cell>
          <cell r="V3908">
            <v>1406</v>
          </cell>
          <cell r="W3908" t="str">
            <v>Capital Federal</v>
          </cell>
          <cell r="Y3908" t="str">
            <v>ENVÍO SIN CARGO (CABA Y GRAN PARTE DE GBA) TIEMPO: 4 a 6 DÍAS HÁBILES</v>
          </cell>
          <cell r="Z3908" t="str">
            <v>Mercado Pago</v>
          </cell>
          <cell r="AD3908">
            <v>44030</v>
          </cell>
          <cell r="AE3908">
            <v>44034</v>
          </cell>
          <cell r="AF3908" t="str">
            <v>PROMO SET DE VIDRIO</v>
          </cell>
          <cell r="AG3908">
            <v>1899</v>
          </cell>
          <cell r="AH3908">
            <v>1</v>
          </cell>
          <cell r="AI3908" t="str">
            <v>087588F3//BA6431//BA6431//PA59534</v>
          </cell>
          <cell r="AJ3908" t="str">
            <v>Web</v>
          </cell>
          <cell r="AK3908" t="str">
            <v>LLEGA EL 23-07 ENTRE 8 Y 18 HORAS!</v>
          </cell>
          <cell r="AL3908">
            <v>1604944114</v>
          </cell>
          <cell r="AM3908">
            <v>262865498</v>
          </cell>
          <cell r="AN3908" t="str">
            <v>Sí</v>
          </cell>
        </row>
        <row r="3909">
          <cell r="A3909">
            <v>1225</v>
          </cell>
          <cell r="B3909" t="str">
            <v>valediaz1364@gmail.com</v>
          </cell>
          <cell r="AF3909" t="str">
            <v>TUPPER 400CC COL. SURT. C/TAPA</v>
          </cell>
          <cell r="AG3909">
            <v>179</v>
          </cell>
          <cell r="AH3909">
            <v>1</v>
          </cell>
          <cell r="AI3909" t="str">
            <v>BP35099</v>
          </cell>
          <cell r="AN3909" t="str">
            <v>Sí</v>
          </cell>
        </row>
        <row r="3910">
          <cell r="A3910">
            <v>1224</v>
          </cell>
          <cell r="B3910" t="str">
            <v>viry.ojeda@gmail.com</v>
          </cell>
          <cell r="C3910">
            <v>44030</v>
          </cell>
          <cell r="D3910" t="str">
            <v>Abierta</v>
          </cell>
          <cell r="E3910" t="str">
            <v>Recibido</v>
          </cell>
          <cell r="F3910" t="str">
            <v>Enviado</v>
          </cell>
          <cell r="G3910" t="str">
            <v>ARS</v>
          </cell>
          <cell r="H3910">
            <v>1899</v>
          </cell>
          <cell r="I3910">
            <v>0</v>
          </cell>
          <cell r="J3910">
            <v>0</v>
          </cell>
          <cell r="K3910">
            <v>1899</v>
          </cell>
          <cell r="L3910" t="str">
            <v>Virginia Ojeda</v>
          </cell>
          <cell r="M3910">
            <v>38049732</v>
          </cell>
          <cell r="N3910">
            <v>1123887079</v>
          </cell>
          <cell r="O3910" t="str">
            <v>Virginia Ojeda</v>
          </cell>
          <cell r="P3910">
            <v>1123887079</v>
          </cell>
          <cell r="Q3910" t="str">
            <v>av Belgrano</v>
          </cell>
          <cell r="R3910">
            <v>1620</v>
          </cell>
          <cell r="S3910">
            <v>10</v>
          </cell>
          <cell r="T3910" t="str">
            <v>Montserrat</v>
          </cell>
          <cell r="U3910" t="str">
            <v>Caba</v>
          </cell>
          <cell r="V3910">
            <v>1093</v>
          </cell>
          <cell r="W3910" t="str">
            <v>Capital Federal</v>
          </cell>
          <cell r="Y3910" t="str">
            <v>ENVÍO SIN CARGO (CABA Y GRAN PARTE DE GBA) TIEMPO: 4 a 6 DÍAS HÁBILES</v>
          </cell>
          <cell r="Z3910" t="str">
            <v>Mercado Pago</v>
          </cell>
          <cell r="AD3910">
            <v>44030</v>
          </cell>
          <cell r="AE3910">
            <v>44034</v>
          </cell>
          <cell r="AF3910" t="str">
            <v>PROMO SET DE VIDRIO</v>
          </cell>
          <cell r="AG3910">
            <v>1899</v>
          </cell>
          <cell r="AH3910">
            <v>1</v>
          </cell>
          <cell r="AI3910" t="str">
            <v>087588F3//BA6431//BA6431//PA59534</v>
          </cell>
          <cell r="AJ3910" t="str">
            <v>Web</v>
          </cell>
          <cell r="AK3910" t="str">
            <v>LLEGA EL 23-07 ENTRE 8 Y 18 HORAS!</v>
          </cell>
          <cell r="AL3910">
            <v>1604799752</v>
          </cell>
          <cell r="AM3910">
            <v>262838953</v>
          </cell>
          <cell r="AN3910" t="str">
            <v>Sí</v>
          </cell>
        </row>
        <row r="3911">
          <cell r="A3911">
            <v>1223</v>
          </cell>
          <cell r="B3911" t="str">
            <v>ayelenrepetto@hotmail.com.ar</v>
          </cell>
          <cell r="C3911">
            <v>44030</v>
          </cell>
          <cell r="D3911" t="str">
            <v>Abierta</v>
          </cell>
          <cell r="E3911" t="str">
            <v>Recibido</v>
          </cell>
          <cell r="F3911" t="str">
            <v>Enviado</v>
          </cell>
          <cell r="G3911" t="str">
            <v>ARS</v>
          </cell>
          <cell r="H3911" t="str">
            <v>2546.5</v>
          </cell>
          <cell r="I3911">
            <v>0</v>
          </cell>
          <cell r="J3911">
            <v>0</v>
          </cell>
          <cell r="K3911" t="str">
            <v>2546.5</v>
          </cell>
          <cell r="L3911" t="str">
            <v>Dario Morettini</v>
          </cell>
          <cell r="M3911">
            <v>27327485119</v>
          </cell>
          <cell r="N3911">
            <v>1156167581</v>
          </cell>
          <cell r="O3911" t="str">
            <v>Dario Morettini</v>
          </cell>
          <cell r="P3911">
            <v>1156167581</v>
          </cell>
          <cell r="Q3911" t="str">
            <v>Dr, Monte e/ Av, Irigoyen y Weizman</v>
          </cell>
          <cell r="R3911">
            <v>1029</v>
          </cell>
          <cell r="T3911" t="str">
            <v>moron</v>
          </cell>
          <cell r="U3911" t="str">
            <v>Buenos Aires</v>
          </cell>
          <cell r="V3911">
            <v>1708</v>
          </cell>
          <cell r="W3911" t="str">
            <v>Gran Buenos Aires</v>
          </cell>
          <cell r="Y3911" t="str">
            <v>ENVÍO SIN CARGO (CABA Y GRAN PARTE DE GBA) TIEMPO: 4 a 6 DÍAS HÁBILES</v>
          </cell>
          <cell r="Z3911" t="str">
            <v>Mercado Pago</v>
          </cell>
          <cell r="AD3911">
            <v>44030</v>
          </cell>
          <cell r="AE3911">
            <v>44034</v>
          </cell>
          <cell r="AF3911" t="str">
            <v>PARRILLA PORTATIL PLEGABLE</v>
          </cell>
          <cell r="AG3911" t="str">
            <v>2546.5</v>
          </cell>
          <cell r="AH3911">
            <v>1</v>
          </cell>
          <cell r="AI3911" t="str">
            <v>093PA7074</v>
          </cell>
          <cell r="AJ3911" t="str">
            <v>Web</v>
          </cell>
          <cell r="AK3911" t="str">
            <v>LLEGA EL 24-07 ENTRE 8 Y 18 HORAS!</v>
          </cell>
          <cell r="AL3911">
            <v>1604792507</v>
          </cell>
          <cell r="AM3911">
            <v>262824965</v>
          </cell>
          <cell r="AN3911" t="str">
            <v>Sí</v>
          </cell>
        </row>
        <row r="3912">
          <cell r="A3912">
            <v>1222</v>
          </cell>
          <cell r="B3912" t="str">
            <v>bmarinasol@gmail.com</v>
          </cell>
          <cell r="C3912">
            <v>44030</v>
          </cell>
          <cell r="D3912" t="str">
            <v>Abierta</v>
          </cell>
          <cell r="E3912" t="str">
            <v>Recibido</v>
          </cell>
          <cell r="F3912" t="str">
            <v>Enviado</v>
          </cell>
          <cell r="G3912" t="str">
            <v>ARS</v>
          </cell>
          <cell r="H3912" t="str">
            <v>1209.46</v>
          </cell>
          <cell r="I3912">
            <v>0</v>
          </cell>
          <cell r="J3912">
            <v>0</v>
          </cell>
          <cell r="K3912" t="str">
            <v>1209.46</v>
          </cell>
          <cell r="L3912" t="str">
            <v>Marina Bianco</v>
          </cell>
          <cell r="M3912">
            <v>38892407</v>
          </cell>
          <cell r="N3912">
            <v>1556963384</v>
          </cell>
          <cell r="O3912" t="str">
            <v>Marina Bianco</v>
          </cell>
          <cell r="P3912">
            <v>1556963384</v>
          </cell>
          <cell r="Q3912" t="str">
            <v>Noruega</v>
          </cell>
          <cell r="R3912">
            <v>3758</v>
          </cell>
          <cell r="T3912" t="str">
            <v>Villa del Parque</v>
          </cell>
          <cell r="U3912" t="str">
            <v>Capital Federal</v>
          </cell>
          <cell r="V3912">
            <v>1417</v>
          </cell>
          <cell r="W3912" t="str">
            <v>Capital Federal</v>
          </cell>
          <cell r="Y3912" t="str">
            <v>ENVÍO SIN CARGO (CABA Y GRAN PARTE DE GBA) TIEMPO: 4 a 6 DÍAS HÁBILES</v>
          </cell>
          <cell r="Z3912" t="str">
            <v>Mercado Pago</v>
          </cell>
          <cell r="AD3912">
            <v>44030</v>
          </cell>
          <cell r="AE3912">
            <v>44033</v>
          </cell>
          <cell r="AF3912" t="str">
            <v>VASO TERMICO CON TAPA Y FAJA (Beige)</v>
          </cell>
          <cell r="AG3912" t="str">
            <v>296.47</v>
          </cell>
          <cell r="AH3912">
            <v>1</v>
          </cell>
          <cell r="AI3912" t="str">
            <v>019BA7578</v>
          </cell>
          <cell r="AJ3912" t="str">
            <v>Web</v>
          </cell>
          <cell r="AK3912" t="str">
            <v>LLEGA EL 22-07 ENTRE 8 Y 18 HORAS!</v>
          </cell>
          <cell r="AL3912">
            <v>1604672422</v>
          </cell>
          <cell r="AM3912">
            <v>244979054</v>
          </cell>
          <cell r="AN3912" t="str">
            <v>Sí</v>
          </cell>
        </row>
        <row r="3913">
          <cell r="A3913">
            <v>1222</v>
          </cell>
          <cell r="B3913" t="str">
            <v>bmarinasol@gmail.com</v>
          </cell>
          <cell r="AF3913" t="str">
            <v>CUCHARON MIA (Negro)</v>
          </cell>
          <cell r="AG3913" t="str">
            <v>189.99</v>
          </cell>
          <cell r="AH3913">
            <v>1</v>
          </cell>
          <cell r="AI3913" t="str">
            <v>DIM2004NG</v>
          </cell>
          <cell r="AN3913" t="str">
            <v>Sí</v>
          </cell>
        </row>
        <row r="3914">
          <cell r="A3914">
            <v>1222</v>
          </cell>
          <cell r="B3914" t="str">
            <v>bmarinasol@gmail.com</v>
          </cell>
          <cell r="AF3914" t="str">
            <v>SET X 3 BOWL DE VIDRIO</v>
          </cell>
          <cell r="AG3914">
            <v>723</v>
          </cell>
          <cell r="AH3914">
            <v>1</v>
          </cell>
          <cell r="AI3914" t="str">
            <v>087588F3</v>
          </cell>
          <cell r="AN3914" t="str">
            <v>Sí</v>
          </cell>
        </row>
        <row r="3915">
          <cell r="A3915">
            <v>1221</v>
          </cell>
          <cell r="B3915" t="str">
            <v>julygonzalez13@hotmail.com</v>
          </cell>
          <cell r="C3915">
            <v>44030</v>
          </cell>
          <cell r="D3915" t="str">
            <v>Abierta</v>
          </cell>
          <cell r="E3915" t="str">
            <v>Pendiente</v>
          </cell>
          <cell r="F3915" t="str">
            <v>No está empaquetado</v>
          </cell>
          <cell r="G3915" t="str">
            <v>ARS</v>
          </cell>
          <cell r="H3915" t="str">
            <v>608.07</v>
          </cell>
          <cell r="I3915" t="str">
            <v>91.21</v>
          </cell>
          <cell r="J3915">
            <v>0</v>
          </cell>
          <cell r="K3915" t="str">
            <v>516.86</v>
          </cell>
          <cell r="L3915" t="str">
            <v>Julieta Gonzalez</v>
          </cell>
          <cell r="M3915">
            <v>35461764</v>
          </cell>
          <cell r="N3915">
            <v>1565092084</v>
          </cell>
          <cell r="O3915" t="str">
            <v>Julieta Gonzalez</v>
          </cell>
          <cell r="P3915">
            <v>1565092084</v>
          </cell>
          <cell r="Q3915" t="str">
            <v>Otawa</v>
          </cell>
          <cell r="R3915">
            <v>338</v>
          </cell>
          <cell r="U3915" t="str">
            <v>Buenos aires</v>
          </cell>
          <cell r="V3915">
            <v>1834</v>
          </cell>
          <cell r="W3915" t="str">
            <v>Gran Buenos Aires</v>
          </cell>
          <cell r="Y3915" t="str">
            <v>ENVÍO SIN CARGO (CABA Y GRAN PARTE DE GBA) TIEMPO: 4 a 6 DÍAS HÁBILES</v>
          </cell>
          <cell r="Z3915" t="str">
            <v>Mercado Pago</v>
          </cell>
          <cell r="AA3915" t="str">
            <v>BARBIEVELEZ</v>
          </cell>
          <cell r="AF3915" t="str">
            <v>CUCHARAS LARGAS PL 1PC PASTEL 23 CM</v>
          </cell>
          <cell r="AG3915" t="str">
            <v>36.6</v>
          </cell>
          <cell r="AH3915">
            <v>6</v>
          </cell>
          <cell r="AI3915" t="str">
            <v>019BA6978</v>
          </cell>
          <cell r="AJ3915" t="str">
            <v>Móvil</v>
          </cell>
          <cell r="AK3915" t="str">
            <v/>
          </cell>
          <cell r="AL3915">
            <v>1604440809</v>
          </cell>
          <cell r="AM3915">
            <v>258292323</v>
          </cell>
          <cell r="AN3915" t="str">
            <v>Sí</v>
          </cell>
        </row>
        <row r="3916">
          <cell r="A3916">
            <v>1221</v>
          </cell>
          <cell r="B3916" t="str">
            <v>julygonzalez13@hotmail.com</v>
          </cell>
          <cell r="AF3916" t="str">
            <v>TAPA PARA BOTELLAS 1 PIEZA COLORES SURTIDOS</v>
          </cell>
          <cell r="AG3916" t="str">
            <v>19.99</v>
          </cell>
          <cell r="AH3916">
            <v>3</v>
          </cell>
          <cell r="AI3916" t="str">
            <v>019BA6984</v>
          </cell>
          <cell r="AN3916" t="str">
            <v>Sí</v>
          </cell>
        </row>
        <row r="3917">
          <cell r="A3917">
            <v>1221</v>
          </cell>
          <cell r="B3917" t="str">
            <v>julygonzalez13@hotmail.com</v>
          </cell>
          <cell r="AF3917" t="str">
            <v>IDENTIFICADOR DE COPA SET 6PC BLISTER 3 CMS/ PC</v>
          </cell>
          <cell r="AG3917" t="str">
            <v>328.5</v>
          </cell>
          <cell r="AH3917">
            <v>1</v>
          </cell>
          <cell r="AI3917" t="str">
            <v>046BA7843</v>
          </cell>
          <cell r="AN3917" t="str">
            <v>Sí</v>
          </cell>
        </row>
        <row r="3918">
          <cell r="A3918">
            <v>1220</v>
          </cell>
          <cell r="B3918" t="str">
            <v>shapnaroy@hotmail.com</v>
          </cell>
          <cell r="C3918">
            <v>44030</v>
          </cell>
          <cell r="D3918" t="str">
            <v>Abierta</v>
          </cell>
          <cell r="E3918" t="str">
            <v>Recibido</v>
          </cell>
          <cell r="F3918" t="str">
            <v>Enviado</v>
          </cell>
          <cell r="G3918" t="str">
            <v>ARS</v>
          </cell>
          <cell r="H3918" t="str">
            <v>652.5</v>
          </cell>
          <cell r="I3918">
            <v>0</v>
          </cell>
          <cell r="J3918">
            <v>0</v>
          </cell>
          <cell r="K3918" t="str">
            <v>652.5</v>
          </cell>
          <cell r="L3918" t="str">
            <v>Camila Caputo</v>
          </cell>
          <cell r="M3918">
            <v>38026386</v>
          </cell>
          <cell r="N3918" t="str">
            <v>11 3177-1864</v>
          </cell>
          <cell r="O3918" t="str">
            <v>Camila Caputo</v>
          </cell>
          <cell r="P3918" t="str">
            <v>11 3177-1864</v>
          </cell>
          <cell r="Q3918" t="str">
            <v>Benjamín Matienzo</v>
          </cell>
          <cell r="R3918">
            <v>1566</v>
          </cell>
          <cell r="S3918" t="str">
            <v>9A</v>
          </cell>
          <cell r="U3918" t="str">
            <v>Ciudad autónoma de Buenos Aires</v>
          </cell>
          <cell r="V3918">
            <v>1426</v>
          </cell>
          <cell r="W3918" t="str">
            <v>Capital Federal</v>
          </cell>
          <cell r="Y3918" t="str">
            <v>ENVÍO SIN CARGO (CABA Y GRAN PARTE DE GBA) TIEMPO: 4 a 6 DÍAS HÁBILES</v>
          </cell>
          <cell r="Z3918" t="str">
            <v>Mercado Pago</v>
          </cell>
          <cell r="AB3918" t="str">
            <v>Por favor avisarme a mi celu 1166540904 el dia de la entrega asi le aviso a la persona que dlo recibe. Es un regalo de cumpleaños asi que por favor pido que no figure el precio en ningun lado. Y si se puede armar un paquete para regalo mejor</v>
          </cell>
          <cell r="AC3918" t="str">
            <v>NO MANDAR FC ES UN REGALO HACER TARJETA:"FELIZ CUMPLE AMIGA ! TE QUIERO! SHAP</v>
          </cell>
          <cell r="AD3918">
            <v>44030</v>
          </cell>
          <cell r="AE3918">
            <v>44033</v>
          </cell>
          <cell r="AF3918" t="str">
            <v>RELOJ DE PARED NEGRO 30CM</v>
          </cell>
          <cell r="AG3918" t="str">
            <v>652.5</v>
          </cell>
          <cell r="AH3918">
            <v>1</v>
          </cell>
          <cell r="AI3918" t="str">
            <v>046RE6670</v>
          </cell>
          <cell r="AJ3918" t="str">
            <v>Móvil</v>
          </cell>
          <cell r="AK3918" t="str">
            <v>LLEGA EL 22-07 DESPUES DE LAS 13!</v>
          </cell>
          <cell r="AL3918">
            <v>1604213344</v>
          </cell>
          <cell r="AM3918">
            <v>262660580</v>
          </cell>
          <cell r="AN3918" t="str">
            <v>Sí</v>
          </cell>
        </row>
        <row r="3919">
          <cell r="A3919">
            <v>1219</v>
          </cell>
          <cell r="B3919" t="str">
            <v>paome_84@yahoo.com.ar</v>
          </cell>
          <cell r="C3919">
            <v>44029</v>
          </cell>
          <cell r="D3919" t="str">
            <v>Abierta</v>
          </cell>
          <cell r="E3919" t="str">
            <v>Recibido</v>
          </cell>
          <cell r="F3919" t="str">
            <v>Enviado</v>
          </cell>
          <cell r="G3919" t="str">
            <v>ARS</v>
          </cell>
          <cell r="H3919">
            <v>1199</v>
          </cell>
          <cell r="I3919">
            <v>0</v>
          </cell>
          <cell r="J3919">
            <v>0</v>
          </cell>
          <cell r="K3919">
            <v>1199</v>
          </cell>
          <cell r="L3919" t="str">
            <v>Víctoria Linares</v>
          </cell>
          <cell r="M3919">
            <v>31292090</v>
          </cell>
          <cell r="N3919">
            <v>1144014825</v>
          </cell>
          <cell r="O3919" t="str">
            <v>Víctoria Linares</v>
          </cell>
          <cell r="P3919">
            <v>1144014825</v>
          </cell>
          <cell r="Q3919" t="str">
            <v>Ayacucho</v>
          </cell>
          <cell r="R3919">
            <v>228</v>
          </cell>
          <cell r="U3919" t="str">
            <v>Caba</v>
          </cell>
          <cell r="V3919">
            <v>1025</v>
          </cell>
          <cell r="W3919" t="str">
            <v>Capital Federal</v>
          </cell>
          <cell r="Y3919" t="str">
            <v>ENVÍO SIN CARGO (CABA Y GRAN PARTE DE GBA) TIEMPO: 4 a 6 DÍAS HÁBILES</v>
          </cell>
          <cell r="Z3919" t="str">
            <v>Mercado Pago</v>
          </cell>
          <cell r="AB3919" t="str">
            <v>Entrega para el dia del amigo 20/7</v>
          </cell>
          <cell r="AC3919" t="str">
            <v xml:space="preserve">De 10 a 17 hs para recibirlo </v>
          </cell>
          <cell r="AD3919">
            <v>44029</v>
          </cell>
          <cell r="AE3919">
            <v>44030</v>
          </cell>
          <cell r="AF3919" t="str">
            <v>FRIENDS BOX YELLOW</v>
          </cell>
          <cell r="AG3919">
            <v>1199</v>
          </cell>
          <cell r="AH3919">
            <v>1</v>
          </cell>
          <cell r="AJ3919" t="str">
            <v>Móvil</v>
          </cell>
          <cell r="AK3919" t="str">
            <v>LLEGA EL 20-07 ENTRE 8 Y 18 HORAS!</v>
          </cell>
          <cell r="AL3919">
            <v>1604067188</v>
          </cell>
          <cell r="AM3919">
            <v>262594474</v>
          </cell>
          <cell r="AN3919" t="str">
            <v>Sí</v>
          </cell>
        </row>
        <row r="3920">
          <cell r="A3920">
            <v>1218</v>
          </cell>
          <cell r="B3920" t="str">
            <v>sofiacocaro@gmail.com</v>
          </cell>
          <cell r="C3920">
            <v>44029</v>
          </cell>
          <cell r="D3920" t="str">
            <v>Abierta</v>
          </cell>
          <cell r="E3920" t="str">
            <v>Recibido</v>
          </cell>
          <cell r="F3920" t="str">
            <v>Enviado</v>
          </cell>
          <cell r="G3920" t="str">
            <v>ARS</v>
          </cell>
          <cell r="H3920">
            <v>1199</v>
          </cell>
          <cell r="I3920">
            <v>0</v>
          </cell>
          <cell r="J3920">
            <v>0</v>
          </cell>
          <cell r="K3920">
            <v>1199</v>
          </cell>
          <cell r="L3920" t="str">
            <v>Dolores Borras</v>
          </cell>
          <cell r="M3920">
            <v>36275905</v>
          </cell>
          <cell r="N3920">
            <v>1524711919</v>
          </cell>
          <cell r="O3920" t="str">
            <v>Dolores Borras</v>
          </cell>
          <cell r="P3920">
            <v>1524711919</v>
          </cell>
          <cell r="Q3920" t="str">
            <v>Uriburu</v>
          </cell>
          <cell r="R3920">
            <v>664</v>
          </cell>
          <cell r="S3920" t="str">
            <v>5k</v>
          </cell>
          <cell r="T3920" t="str">
            <v>Balvanera</v>
          </cell>
          <cell r="U3920" t="str">
            <v>Caba</v>
          </cell>
          <cell r="V3920">
            <v>1027</v>
          </cell>
          <cell r="W3920" t="str">
            <v>Capital Federal</v>
          </cell>
          <cell r="Y3920" t="str">
            <v>ENVÍO SIN CARGO (CABA Y GRAN PARTE DE GBA) TIEMPO: 4 a 6 DÍAS HÁBILES</v>
          </cell>
          <cell r="Z3920" t="str">
            <v>Mercado Pago</v>
          </cell>
          <cell r="AB3920" t="str">
            <v>Feliz dia amiga linda! Te adoro y extraño mucho ??</v>
          </cell>
          <cell r="AD3920">
            <v>44029</v>
          </cell>
          <cell r="AE3920">
            <v>44030</v>
          </cell>
          <cell r="AF3920" t="str">
            <v>FRIENDS BOX YELLOW</v>
          </cell>
          <cell r="AG3920">
            <v>1199</v>
          </cell>
          <cell r="AH3920">
            <v>1</v>
          </cell>
          <cell r="AJ3920" t="str">
            <v>Móvil</v>
          </cell>
          <cell r="AK3920" t="str">
            <v>LLEGA EL 20-07 ENTRE 8 Y 18 HORAS!</v>
          </cell>
          <cell r="AL3920">
            <v>1603966489</v>
          </cell>
          <cell r="AM3920">
            <v>262557530</v>
          </cell>
          <cell r="AN3920" t="str">
            <v>Sí</v>
          </cell>
        </row>
        <row r="3921">
          <cell r="A3921">
            <v>1217</v>
          </cell>
          <cell r="B3921" t="str">
            <v>delfi_cuitino@hotmail.com</v>
          </cell>
          <cell r="C3921">
            <v>44029</v>
          </cell>
          <cell r="D3921" t="str">
            <v>Abierta</v>
          </cell>
          <cell r="E3921" t="str">
            <v>Recibido</v>
          </cell>
          <cell r="F3921" t="str">
            <v>Enviado</v>
          </cell>
          <cell r="G3921" t="str">
            <v>ARS</v>
          </cell>
          <cell r="H3921" t="str">
            <v>616.4</v>
          </cell>
          <cell r="I3921">
            <v>0</v>
          </cell>
          <cell r="J3921">
            <v>0</v>
          </cell>
          <cell r="K3921" t="str">
            <v>616.4</v>
          </cell>
          <cell r="L3921" t="str">
            <v>Delfina Cuitiño</v>
          </cell>
          <cell r="M3921">
            <v>42193670</v>
          </cell>
          <cell r="N3921">
            <v>1131922533</v>
          </cell>
          <cell r="O3921" t="str">
            <v>Delfina Cuitiño</v>
          </cell>
          <cell r="P3921">
            <v>1131922533</v>
          </cell>
          <cell r="Q3921" t="str">
            <v>Mayor Irusta</v>
          </cell>
          <cell r="R3921">
            <v>3777</v>
          </cell>
          <cell r="T3921" t="str">
            <v>Bella Vista</v>
          </cell>
          <cell r="U3921" t="str">
            <v>Buenos aires</v>
          </cell>
          <cell r="V3921">
            <v>1661</v>
          </cell>
          <cell r="W3921" t="str">
            <v>Gran Buenos Aires</v>
          </cell>
          <cell r="Y3921" t="str">
            <v>ENVÍO SIN CARGO (CABA Y GRAN PARTE DE GBA) TIEMPO: 4 a 6 DÍAS HÁBILES</v>
          </cell>
          <cell r="Z3921" t="str">
            <v>Mercado Pago</v>
          </cell>
          <cell r="AD3921">
            <v>44029</v>
          </cell>
          <cell r="AE3921">
            <v>44032</v>
          </cell>
          <cell r="AF3921" t="str">
            <v>CARAMELA DE VIDRIO 17*15 CM</v>
          </cell>
          <cell r="AG3921" t="str">
            <v>512.4</v>
          </cell>
          <cell r="AH3921">
            <v>1</v>
          </cell>
          <cell r="AI3921" t="str">
            <v>BA7284</v>
          </cell>
          <cell r="AJ3921" t="str">
            <v>Móvil</v>
          </cell>
          <cell r="AK3921" t="str">
            <v>LLEGA EL 23-07 ENTRE 8 Y 18 HORAS!</v>
          </cell>
          <cell r="AL3921">
            <v>1603636445</v>
          </cell>
          <cell r="AM3921">
            <v>260676722</v>
          </cell>
          <cell r="AN3921" t="str">
            <v>Sí</v>
          </cell>
        </row>
        <row r="3922">
          <cell r="A3922">
            <v>1217</v>
          </cell>
          <cell r="B3922" t="str">
            <v>delfi_cuitino@hotmail.com</v>
          </cell>
          <cell r="AF3922" t="str">
            <v>FRASCO VIDRIO 13,55CM</v>
          </cell>
          <cell r="AG3922">
            <v>104</v>
          </cell>
          <cell r="AH3922">
            <v>1</v>
          </cell>
          <cell r="AI3922" t="str">
            <v>046JA7591</v>
          </cell>
          <cell r="AN3922" t="str">
            <v>Sí</v>
          </cell>
        </row>
        <row r="3923">
          <cell r="A3923">
            <v>1216</v>
          </cell>
          <cell r="B3923" t="str">
            <v>ezefamular@gmail.com</v>
          </cell>
          <cell r="C3923">
            <v>44029</v>
          </cell>
          <cell r="D3923" t="str">
            <v>Abierta</v>
          </cell>
          <cell r="E3923" t="str">
            <v>Recibido</v>
          </cell>
          <cell r="F3923" t="str">
            <v>Enviado</v>
          </cell>
          <cell r="G3923" t="str">
            <v>ARS</v>
          </cell>
          <cell r="H3923">
            <v>1899</v>
          </cell>
          <cell r="I3923">
            <v>0</v>
          </cell>
          <cell r="J3923">
            <v>0</v>
          </cell>
          <cell r="K3923">
            <v>1899</v>
          </cell>
          <cell r="L3923" t="str">
            <v xml:space="preserve">Ezequiel </v>
          </cell>
          <cell r="M3923">
            <v>42375653</v>
          </cell>
          <cell r="N3923">
            <v>1126361234</v>
          </cell>
          <cell r="O3923" t="str">
            <v>Ezequiel  Famular</v>
          </cell>
          <cell r="P3923">
            <v>1126361234</v>
          </cell>
          <cell r="Q3923" t="str">
            <v>Yatay</v>
          </cell>
          <cell r="R3923">
            <v>991</v>
          </cell>
          <cell r="T3923" t="str">
            <v>Boulogne</v>
          </cell>
          <cell r="U3923" t="str">
            <v>Buenos Aires</v>
          </cell>
          <cell r="V3923">
            <v>1609</v>
          </cell>
          <cell r="W3923" t="str">
            <v>Gran Buenos Aires</v>
          </cell>
          <cell r="Y3923" t="str">
            <v>ENVÍO SIN CARGO (CABA Y GRAN PARTE DE GBA) TIEMPO: 4 a 6 DÍAS HÁBILES</v>
          </cell>
          <cell r="Z3923" t="str">
            <v>Mercado Pago</v>
          </cell>
          <cell r="AB3923" t="str">
            <v>Si yo no lo recibo(por estar en el trabajo) lo reciben mis padres</v>
          </cell>
          <cell r="AD3923">
            <v>44029</v>
          </cell>
          <cell r="AE3923">
            <v>44033</v>
          </cell>
          <cell r="AF3923" t="str">
            <v>PROMO SET DE VIDRIO</v>
          </cell>
          <cell r="AG3923">
            <v>1899</v>
          </cell>
          <cell r="AH3923">
            <v>1</v>
          </cell>
          <cell r="AI3923" t="str">
            <v>087588F3//BA6431//BA6431//PA59534</v>
          </cell>
          <cell r="AJ3923" t="str">
            <v>Móvil</v>
          </cell>
          <cell r="AK3923" t="str">
            <v>LLEGA EL 24-07 ENTRE 8 Y 18 HORAS</v>
          </cell>
          <cell r="AL3923">
            <v>1603546535</v>
          </cell>
          <cell r="AM3923">
            <v>262449449</v>
          </cell>
          <cell r="AN3923" t="str">
            <v>Sí</v>
          </cell>
        </row>
        <row r="3924">
          <cell r="A3924">
            <v>1215</v>
          </cell>
          <cell r="B3924" t="str">
            <v>roci_maca_romero@hotmail.com</v>
          </cell>
          <cell r="C3924">
            <v>44029</v>
          </cell>
          <cell r="D3924" t="str">
            <v>Abierta</v>
          </cell>
          <cell r="E3924" t="str">
            <v>Recibido</v>
          </cell>
          <cell r="F3924" t="str">
            <v>Enviado</v>
          </cell>
          <cell r="G3924" t="str">
            <v>ARS</v>
          </cell>
          <cell r="H3924">
            <v>1899</v>
          </cell>
          <cell r="I3924">
            <v>0</v>
          </cell>
          <cell r="J3924">
            <v>0</v>
          </cell>
          <cell r="K3924">
            <v>1899</v>
          </cell>
          <cell r="L3924" t="str">
            <v>Rocio Romero</v>
          </cell>
          <cell r="M3924">
            <v>38937544</v>
          </cell>
          <cell r="N3924">
            <v>1150466444</v>
          </cell>
          <cell r="O3924" t="str">
            <v>Rocio Romero</v>
          </cell>
          <cell r="P3924">
            <v>1150466444</v>
          </cell>
          <cell r="Q3924" t="str">
            <v>Malabia</v>
          </cell>
          <cell r="R3924">
            <v>3494</v>
          </cell>
          <cell r="T3924" t="str">
            <v>Guadalupe</v>
          </cell>
          <cell r="U3924" t="str">
            <v>Villa de mayo</v>
          </cell>
          <cell r="V3924">
            <v>1614</v>
          </cell>
          <cell r="W3924" t="str">
            <v>Gran Buenos Aires</v>
          </cell>
          <cell r="Y3924" t="str">
            <v>ENVÍO SIN CARGO (CABA Y GRAN PARTE DE GBA) TIEMPO: 4 a 6 DÍAS HÁBILES</v>
          </cell>
          <cell r="Z3924" t="str">
            <v>Mercado Pago</v>
          </cell>
          <cell r="AD3924">
            <v>44029</v>
          </cell>
          <cell r="AE3924">
            <v>44033</v>
          </cell>
          <cell r="AF3924" t="str">
            <v>PROMO SET DE VIDRIO</v>
          </cell>
          <cell r="AG3924">
            <v>1899</v>
          </cell>
          <cell r="AH3924">
            <v>1</v>
          </cell>
          <cell r="AI3924" t="str">
            <v>087588F3//BA6431//BA6431//PA59534</v>
          </cell>
          <cell r="AJ3924" t="str">
            <v>Móvil</v>
          </cell>
          <cell r="AK3924" t="str">
            <v>LLEGA EL 24-07 ENTRE 8 Y 18 HORAS</v>
          </cell>
          <cell r="AL3924">
            <v>1603461640</v>
          </cell>
          <cell r="AM3924">
            <v>262420421</v>
          </cell>
          <cell r="AN3924" t="str">
            <v>Sí</v>
          </cell>
        </row>
        <row r="3925">
          <cell r="A3925">
            <v>1214</v>
          </cell>
          <cell r="B3925" t="str">
            <v>caro.werner@hotmail.com</v>
          </cell>
          <cell r="C3925">
            <v>44029</v>
          </cell>
          <cell r="D3925" t="str">
            <v>Abierta</v>
          </cell>
          <cell r="E3925" t="str">
            <v>Recibido</v>
          </cell>
          <cell r="F3925" t="str">
            <v>Enviado</v>
          </cell>
          <cell r="G3925" t="str">
            <v>ARS</v>
          </cell>
          <cell r="H3925" t="str">
            <v>2133.26</v>
          </cell>
          <cell r="I3925">
            <v>0</v>
          </cell>
          <cell r="J3925">
            <v>0</v>
          </cell>
          <cell r="K3925" t="str">
            <v>2133.26</v>
          </cell>
          <cell r="L3925" t="str">
            <v>Carolina Werner</v>
          </cell>
          <cell r="M3925">
            <v>37557737</v>
          </cell>
          <cell r="N3925">
            <v>1133689805</v>
          </cell>
          <cell r="O3925" t="str">
            <v>Carolina Werner</v>
          </cell>
          <cell r="P3925">
            <v>1133689805</v>
          </cell>
          <cell r="Q3925" t="str">
            <v>Lambare</v>
          </cell>
          <cell r="R3925">
            <v>210</v>
          </cell>
          <cell r="T3925" t="str">
            <v>Avellaneda</v>
          </cell>
          <cell r="U3925" t="str">
            <v>Avellaneda</v>
          </cell>
          <cell r="V3925">
            <v>1870</v>
          </cell>
          <cell r="W3925" t="str">
            <v>Gran Buenos Aires</v>
          </cell>
          <cell r="Y3925" t="str">
            <v>ENVÍO SIN CARGO (CABA Y GRAN PARTE DE GBA) TIEMPO: 4 a 6 DÍAS HÁBILES</v>
          </cell>
          <cell r="Z3925" t="str">
            <v>Mercado Pago</v>
          </cell>
          <cell r="AD3925">
            <v>44029</v>
          </cell>
          <cell r="AE3925">
            <v>44033</v>
          </cell>
          <cell r="AF3925" t="str">
            <v>CAJA DE TE MAD. 15CM 2 COL 4DIV - GRIS Y MARINO (Blanco)</v>
          </cell>
          <cell r="AG3925">
            <v>776</v>
          </cell>
          <cell r="AH3925">
            <v>1</v>
          </cell>
          <cell r="AI3925" t="str">
            <v>046CX7196</v>
          </cell>
          <cell r="AJ3925" t="str">
            <v>Web</v>
          </cell>
          <cell r="AK3925" t="str">
            <v>LLEGA EL 24-07 ENTRE 8 Y 18 HORAS</v>
          </cell>
          <cell r="AL3925">
            <v>1603131491</v>
          </cell>
          <cell r="AM3925">
            <v>262240537</v>
          </cell>
          <cell r="AN3925" t="str">
            <v>Sí</v>
          </cell>
        </row>
        <row r="3926">
          <cell r="A3926">
            <v>1214</v>
          </cell>
          <cell r="B3926" t="str">
            <v>caro.werner@hotmail.com</v>
          </cell>
          <cell r="AF3926" t="str">
            <v>FRASCO VIDRIO 19CM X 9CM DIAM</v>
          </cell>
          <cell r="AG3926" t="str">
            <v>372.66</v>
          </cell>
          <cell r="AH3926">
            <v>1</v>
          </cell>
          <cell r="AI3926" t="str">
            <v>BA6431</v>
          </cell>
          <cell r="AN3926" t="str">
            <v>Sí</v>
          </cell>
        </row>
        <row r="3927">
          <cell r="A3927">
            <v>1214</v>
          </cell>
          <cell r="B3927" t="str">
            <v>caro.werner@hotmail.com</v>
          </cell>
          <cell r="AF3927" t="str">
            <v>COPETINERO BAMBOO BLANCO ALARGADO 5X30X12.5CM</v>
          </cell>
          <cell r="AG3927" t="str">
            <v>984.6</v>
          </cell>
          <cell r="AH3927">
            <v>1</v>
          </cell>
          <cell r="AI3927" t="str">
            <v>BA7794</v>
          </cell>
          <cell r="AN3927" t="str">
            <v>Sí</v>
          </cell>
        </row>
        <row r="3928">
          <cell r="A3928">
            <v>1213</v>
          </cell>
          <cell r="B3928" t="str">
            <v>rodripait@gmail.com</v>
          </cell>
          <cell r="C3928">
            <v>44029</v>
          </cell>
          <cell r="D3928" t="str">
            <v>Abierta</v>
          </cell>
          <cell r="E3928" t="str">
            <v>Recibido</v>
          </cell>
          <cell r="F3928" t="str">
            <v>Enviado</v>
          </cell>
          <cell r="G3928" t="str">
            <v>ARS</v>
          </cell>
          <cell r="H3928" t="str">
            <v>3384.02</v>
          </cell>
          <cell r="I3928">
            <v>0</v>
          </cell>
          <cell r="J3928">
            <v>0</v>
          </cell>
          <cell r="K3928" t="str">
            <v>3384.02</v>
          </cell>
          <cell r="L3928" t="str">
            <v>Rodrigo Pait</v>
          </cell>
          <cell r="M3928">
            <v>37189364</v>
          </cell>
          <cell r="N3928">
            <v>2257539406</v>
          </cell>
          <cell r="O3928" t="str">
            <v>Rodrigo Pait</v>
          </cell>
          <cell r="P3928">
            <v>2257539406</v>
          </cell>
          <cell r="Q3928">
            <v>53</v>
          </cell>
          <cell r="R3928">
            <v>474</v>
          </cell>
          <cell r="S3928" t="str">
            <v>3B</v>
          </cell>
          <cell r="U3928" t="str">
            <v>La Plata</v>
          </cell>
          <cell r="V3928">
            <v>1440</v>
          </cell>
          <cell r="W3928" t="str">
            <v>Capital Federal</v>
          </cell>
          <cell r="Y3928" t="str">
            <v>ENVÍO SIN CARGO (CABA Y GRAN PARTE DE GBA) TIEMPO: 4 a 6 DÍAS HÁBILES</v>
          </cell>
          <cell r="Z3928" t="str">
            <v>Mercado Pago</v>
          </cell>
          <cell r="AB3928" t="str">
            <v xml:space="preserve">Mi direccion es 53 474 Depto 3B, La Plata, CP: 1900. </v>
          </cell>
          <cell r="AD3928">
            <v>44029</v>
          </cell>
          <cell r="AE3928">
            <v>44033</v>
          </cell>
          <cell r="AF3928" t="str">
            <v>INDIVIDUAL CUERINA HOJAS 44X30CM</v>
          </cell>
          <cell r="AG3928" t="str">
            <v>385.13</v>
          </cell>
          <cell r="AH3928">
            <v>4</v>
          </cell>
          <cell r="AI3928" t="str">
            <v>CHUIN43R</v>
          </cell>
          <cell r="AJ3928" t="str">
            <v>Web</v>
          </cell>
          <cell r="AK3928" t="str">
            <v>LLEGA EL 23-07 ENTRE 8 Y 18 HORAS!</v>
          </cell>
          <cell r="AL3928">
            <v>1602998190</v>
          </cell>
          <cell r="AM3928">
            <v>261864568</v>
          </cell>
          <cell r="AN3928" t="str">
            <v>Sí</v>
          </cell>
        </row>
        <row r="3929">
          <cell r="A3929">
            <v>1213</v>
          </cell>
          <cell r="B3929" t="str">
            <v>rodripait@gmail.com</v>
          </cell>
          <cell r="AF3929" t="str">
            <v>CAJA DE TE MAD, 9DIV "THE INFUTIONS" 24X24X9CM</v>
          </cell>
          <cell r="AG3929" t="str">
            <v>1843.5</v>
          </cell>
          <cell r="AH3929">
            <v>1</v>
          </cell>
          <cell r="AI3929" t="str">
            <v>046CX6613</v>
          </cell>
          <cell r="AN3929" t="str">
            <v>Sí</v>
          </cell>
        </row>
        <row r="3930">
          <cell r="A3930">
            <v>1212</v>
          </cell>
          <cell r="B3930" t="str">
            <v>carricart.sol@gmail.com</v>
          </cell>
          <cell r="C3930">
            <v>44029</v>
          </cell>
          <cell r="D3930" t="str">
            <v>Abierta</v>
          </cell>
          <cell r="E3930" t="str">
            <v>Recibido</v>
          </cell>
          <cell r="F3930" t="str">
            <v>Enviado</v>
          </cell>
          <cell r="G3930" t="str">
            <v>ARS</v>
          </cell>
          <cell r="H3930" t="str">
            <v>1806.31</v>
          </cell>
          <cell r="I3930">
            <v>0</v>
          </cell>
          <cell r="J3930">
            <v>0</v>
          </cell>
          <cell r="K3930" t="str">
            <v>1806.31</v>
          </cell>
          <cell r="L3930" t="str">
            <v>Sol Carricart</v>
          </cell>
          <cell r="M3930">
            <v>37806103</v>
          </cell>
          <cell r="N3930">
            <v>1138342543</v>
          </cell>
          <cell r="O3930" t="str">
            <v>Sol Carricart</v>
          </cell>
          <cell r="P3930">
            <v>1138342543</v>
          </cell>
          <cell r="Q3930" t="str">
            <v>Olazabal</v>
          </cell>
          <cell r="R3930">
            <v>2699</v>
          </cell>
          <cell r="S3930" t="str">
            <v>1ro C</v>
          </cell>
          <cell r="T3930" t="str">
            <v>Belgrano</v>
          </cell>
          <cell r="U3930" t="str">
            <v>Ciudad autónoma de Buenos Aires</v>
          </cell>
          <cell r="V3930">
            <v>1428</v>
          </cell>
          <cell r="W3930" t="str">
            <v>Capital Federal</v>
          </cell>
          <cell r="Y3930" t="str">
            <v>ENVÍO SIN CARGO (CABA Y GRAN PARTE DE GBA) TIEMPO: 4 a 6 DÍAS HÁBILES</v>
          </cell>
          <cell r="Z3930" t="str">
            <v>Mercado Pago</v>
          </cell>
          <cell r="AD3930">
            <v>44029</v>
          </cell>
          <cell r="AE3930">
            <v>44033</v>
          </cell>
          <cell r="AF3930" t="str">
            <v>PUFF REDONDO CHICO BLANCO DE 30CM Y 30H</v>
          </cell>
          <cell r="AG3930" t="str">
            <v>1806.31</v>
          </cell>
          <cell r="AH3930">
            <v>1</v>
          </cell>
          <cell r="AI3930" t="str">
            <v>AS7258</v>
          </cell>
          <cell r="AJ3930" t="str">
            <v>Móvil</v>
          </cell>
          <cell r="AK3930" t="str">
            <v>LLEGA EL 22-07 ENTRE 8 Y 18 HORAS!</v>
          </cell>
          <cell r="AL3930">
            <v>1602539600</v>
          </cell>
          <cell r="AM3930">
            <v>262252576</v>
          </cell>
          <cell r="AN3930" t="str">
            <v>Sí</v>
          </cell>
        </row>
        <row r="3931">
          <cell r="A3931">
            <v>1211</v>
          </cell>
          <cell r="B3931" t="str">
            <v>marlenechrystan@gmail.com</v>
          </cell>
          <cell r="C3931">
            <v>44029</v>
          </cell>
          <cell r="D3931" t="str">
            <v>Abierta</v>
          </cell>
          <cell r="E3931" t="str">
            <v>Recibido</v>
          </cell>
          <cell r="F3931" t="str">
            <v>Enviado</v>
          </cell>
          <cell r="G3931" t="str">
            <v>ARS</v>
          </cell>
          <cell r="H3931" t="str">
            <v>9404.51</v>
          </cell>
          <cell r="I3931">
            <v>0</v>
          </cell>
          <cell r="J3931">
            <v>0</v>
          </cell>
          <cell r="K3931" t="str">
            <v>9404.51</v>
          </cell>
          <cell r="L3931" t="str">
            <v>Marlene Chrystan</v>
          </cell>
          <cell r="M3931">
            <v>38304160</v>
          </cell>
          <cell r="N3931">
            <v>1153780071</v>
          </cell>
          <cell r="O3931" t="str">
            <v>Marlene Chrystan</v>
          </cell>
          <cell r="P3931">
            <v>1153780071</v>
          </cell>
          <cell r="Q3931" t="str">
            <v>Calle 365</v>
          </cell>
          <cell r="R3931">
            <v>930</v>
          </cell>
          <cell r="U3931" t="str">
            <v>Ranelagh</v>
          </cell>
          <cell r="V3931">
            <v>1886</v>
          </cell>
          <cell r="W3931" t="str">
            <v>Gran Buenos Aires</v>
          </cell>
          <cell r="Y3931" t="str">
            <v>ENVÍO SIN CARGO (CABA Y GRAN PARTE DE GBA) TIEMPO: 4 a 6 DÍAS HÁBILES</v>
          </cell>
          <cell r="Z3931" t="str">
            <v>Mercado Pago</v>
          </cell>
          <cell r="AD3931">
            <v>44029</v>
          </cell>
          <cell r="AE3931">
            <v>44033</v>
          </cell>
          <cell r="AF3931" t="str">
            <v>JUEGO DE 6 BOWLS ESPARTA VERDE 12.5CM 250ML</v>
          </cell>
          <cell r="AG3931">
            <v>3868</v>
          </cell>
          <cell r="AH3931">
            <v>1</v>
          </cell>
          <cell r="AI3931" t="str">
            <v>PO393589</v>
          </cell>
          <cell r="AJ3931" t="str">
            <v>Web</v>
          </cell>
          <cell r="AK3931" t="str">
            <v>LLEGA EL 23-07 ENTRE 8 Y 18 HORAS!</v>
          </cell>
          <cell r="AL3931">
            <v>1602197652</v>
          </cell>
          <cell r="AM3931">
            <v>262203752</v>
          </cell>
          <cell r="AN3931" t="str">
            <v>Sí</v>
          </cell>
        </row>
        <row r="3932">
          <cell r="A3932">
            <v>1211</v>
          </cell>
          <cell r="B3932" t="str">
            <v>marlenechrystan@gmail.com</v>
          </cell>
          <cell r="AF3932" t="str">
            <v>ESPUMADERA DISTINTOS COLORES (Celeste)</v>
          </cell>
          <cell r="AG3932" t="str">
            <v>236.5</v>
          </cell>
          <cell r="AH3932">
            <v>1</v>
          </cell>
          <cell r="AI3932" t="str">
            <v>BP10005</v>
          </cell>
          <cell r="AN3932" t="str">
            <v>Sí</v>
          </cell>
        </row>
        <row r="3933">
          <cell r="A3933">
            <v>1211</v>
          </cell>
          <cell r="B3933" t="str">
            <v>marlenechrystan@gmail.com</v>
          </cell>
          <cell r="AF3933" t="str">
            <v>CUCHARON DISTINTOS COLORES (Celeste)</v>
          </cell>
          <cell r="AG3933" t="str">
            <v>236.5</v>
          </cell>
          <cell r="AH3933">
            <v>1</v>
          </cell>
          <cell r="AI3933" t="str">
            <v>BP16005</v>
          </cell>
          <cell r="AN3933" t="str">
            <v>Sí</v>
          </cell>
        </row>
        <row r="3934">
          <cell r="A3934">
            <v>1211</v>
          </cell>
          <cell r="B3934" t="str">
            <v>marlenechrystan@gmail.com</v>
          </cell>
          <cell r="AF3934" t="str">
            <v>TUPPER SET 6PCS C/TAPA DE VENTILACION (Fucsia)</v>
          </cell>
          <cell r="AG3934" t="str">
            <v>909.51</v>
          </cell>
          <cell r="AH3934">
            <v>1</v>
          </cell>
          <cell r="AI3934" t="str">
            <v>100BA4030</v>
          </cell>
          <cell r="AN3934" t="str">
            <v>Sí</v>
          </cell>
        </row>
        <row r="3935">
          <cell r="A3935">
            <v>1211</v>
          </cell>
          <cell r="B3935" t="str">
            <v>marlenechrystan@gmail.com</v>
          </cell>
          <cell r="AF3935" t="str">
            <v>JUEGO X 6 PLATOS HONDOS ESPARTA VERDE 22CM</v>
          </cell>
          <cell r="AG3935">
            <v>4154</v>
          </cell>
          <cell r="AH3935">
            <v>1</v>
          </cell>
          <cell r="AI3935" t="str">
            <v>PO393583</v>
          </cell>
          <cell r="AN3935" t="str">
            <v>Sí</v>
          </cell>
        </row>
        <row r="3936">
          <cell r="A3936">
            <v>1210</v>
          </cell>
          <cell r="B3936" t="str">
            <v>mars_tfarg@hotmail.com.ar</v>
          </cell>
          <cell r="C3936">
            <v>44029</v>
          </cell>
          <cell r="D3936" t="str">
            <v>Abierta</v>
          </cell>
          <cell r="E3936" t="str">
            <v>Recibido</v>
          </cell>
          <cell r="F3936" t="str">
            <v>Enviado</v>
          </cell>
          <cell r="G3936" t="str">
            <v>ARS</v>
          </cell>
          <cell r="H3936" t="str">
            <v>2606.5</v>
          </cell>
          <cell r="I3936">
            <v>0</v>
          </cell>
          <cell r="J3936">
            <v>0</v>
          </cell>
          <cell r="K3936" t="str">
            <v>2606.5</v>
          </cell>
          <cell r="L3936" t="str">
            <v>Mar Rod</v>
          </cell>
          <cell r="M3936">
            <v>37357700</v>
          </cell>
          <cell r="N3936">
            <v>1155762904</v>
          </cell>
          <cell r="O3936" t="str">
            <v>Mar rod</v>
          </cell>
          <cell r="P3936">
            <v>1155762904</v>
          </cell>
          <cell r="Q3936" t="str">
            <v>Camarones</v>
          </cell>
          <cell r="R3936">
            <v>3100</v>
          </cell>
          <cell r="S3936">
            <v>4</v>
          </cell>
          <cell r="T3936" t="str">
            <v>caba</v>
          </cell>
          <cell r="U3936" t="str">
            <v>Caba</v>
          </cell>
          <cell r="V3936">
            <v>1416</v>
          </cell>
          <cell r="W3936" t="str">
            <v>Capital Federal</v>
          </cell>
          <cell r="Y3936" t="str">
            <v>ENVÍO SIN CARGO (CABA Y GRAN PARTE DE GBA) TIEMPO: 4 a 6 DÍAS HÁBILES</v>
          </cell>
          <cell r="Z3936" t="str">
            <v>Mercado Pago</v>
          </cell>
          <cell r="AD3936">
            <v>44029</v>
          </cell>
          <cell r="AE3936">
            <v>44033</v>
          </cell>
          <cell r="AF3936" t="str">
            <v>ESPEJO CON BASE DE MADERA MARRON CLARO 25,5 X 15 CM</v>
          </cell>
          <cell r="AG3936" t="str">
            <v>640.52</v>
          </cell>
          <cell r="AH3936">
            <v>1</v>
          </cell>
          <cell r="AI3936" t="str">
            <v>DE7595</v>
          </cell>
          <cell r="AJ3936" t="str">
            <v>Web</v>
          </cell>
          <cell r="AK3936" t="str">
            <v>LLEGA EL 22-07 ENTRE 8 Y 18 HORAS!</v>
          </cell>
          <cell r="AL3936">
            <v>1602184469</v>
          </cell>
          <cell r="AM3936">
            <v>261951599</v>
          </cell>
          <cell r="AN3936" t="str">
            <v>Sí</v>
          </cell>
        </row>
        <row r="3937">
          <cell r="A3937">
            <v>1210</v>
          </cell>
          <cell r="B3937" t="str">
            <v>mars_tfarg@hotmail.com.ar</v>
          </cell>
          <cell r="AF3937" t="str">
            <v>ALMOHADON RAYADO PANAMA GRIS OSCURO 50 X 30CM</v>
          </cell>
          <cell r="AG3937" t="str">
            <v>844.99</v>
          </cell>
          <cell r="AH3937">
            <v>2</v>
          </cell>
          <cell r="AI3937" t="str">
            <v>016AL8074</v>
          </cell>
          <cell r="AN3937" t="str">
            <v>Sí</v>
          </cell>
        </row>
        <row r="3938">
          <cell r="A3938">
            <v>1210</v>
          </cell>
          <cell r="B3938" t="str">
            <v>mars_tfarg@hotmail.com.ar</v>
          </cell>
          <cell r="AF3938" t="str">
            <v>CUBIERTERO 31.5X24.5X4.5CM (Violeta)</v>
          </cell>
          <cell r="AG3938">
            <v>276</v>
          </cell>
          <cell r="AH3938">
            <v>1</v>
          </cell>
          <cell r="AI3938" t="str">
            <v>0607PLA204</v>
          </cell>
          <cell r="AN3938" t="str">
            <v>Sí</v>
          </cell>
        </row>
        <row r="3939">
          <cell r="A3939">
            <v>1209</v>
          </cell>
          <cell r="B3939" t="str">
            <v>ollivernara@gmail.com</v>
          </cell>
          <cell r="C3939">
            <v>44029</v>
          </cell>
          <cell r="D3939" t="str">
            <v>Abierta</v>
          </cell>
          <cell r="E3939" t="str">
            <v>Recibido</v>
          </cell>
          <cell r="F3939" t="str">
            <v>Enviado</v>
          </cell>
          <cell r="G3939" t="str">
            <v>ARS</v>
          </cell>
          <cell r="H3939" t="str">
            <v>2257.28</v>
          </cell>
          <cell r="I3939">
            <v>0</v>
          </cell>
          <cell r="J3939">
            <v>0</v>
          </cell>
          <cell r="K3939" t="str">
            <v>2257.28</v>
          </cell>
          <cell r="L3939" t="str">
            <v>Nara Olliver</v>
          </cell>
          <cell r="M3939">
            <v>41765849</v>
          </cell>
          <cell r="N3939">
            <v>1139569999</v>
          </cell>
          <cell r="O3939" t="str">
            <v>Nara Olliver</v>
          </cell>
          <cell r="P3939">
            <v>1139569999</v>
          </cell>
          <cell r="Q3939" t="str">
            <v>Nuestra señora de la Merced</v>
          </cell>
          <cell r="R3939">
            <v>6158</v>
          </cell>
          <cell r="U3939" t="str">
            <v>Ciudad jardín. El Palomar</v>
          </cell>
          <cell r="V3939">
            <v>1684</v>
          </cell>
          <cell r="W3939" t="str">
            <v>Gran Buenos Aires</v>
          </cell>
          <cell r="Y3939" t="str">
            <v>ENVÍO SIN CARGO (CABA Y GRAN PARTE DE GBA) TIEMPO: 4 a 6 DÍAS HÁBILES</v>
          </cell>
          <cell r="Z3939" t="str">
            <v>Mercado Pago</v>
          </cell>
          <cell r="AD3939">
            <v>44029</v>
          </cell>
          <cell r="AE3939">
            <v>44033</v>
          </cell>
          <cell r="AF3939" t="str">
            <v>BANDEJA BAMBOO BLANCO 40X5CM</v>
          </cell>
          <cell r="AG3939" t="str">
            <v>2257.28</v>
          </cell>
          <cell r="AH3939">
            <v>1</v>
          </cell>
          <cell r="AI3939" t="str">
            <v>BA8133BLA</v>
          </cell>
          <cell r="AJ3939" t="str">
            <v>Móvil</v>
          </cell>
          <cell r="AK3939" t="str">
            <v>LLEGA EL 24-07 ENTRE 8 Y 18 HORAS</v>
          </cell>
          <cell r="AL3939">
            <v>1602164613</v>
          </cell>
          <cell r="AM3939">
            <v>262198622</v>
          </cell>
          <cell r="AN3939" t="str">
            <v>Sí</v>
          </cell>
        </row>
        <row r="3940">
          <cell r="A3940">
            <v>1208</v>
          </cell>
          <cell r="B3940" t="str">
            <v>ollivernara@gmail.com</v>
          </cell>
          <cell r="C3940">
            <v>44029</v>
          </cell>
          <cell r="D3940" t="str">
            <v>Cancelada</v>
          </cell>
          <cell r="E3940" t="str">
            <v>Recibido</v>
          </cell>
          <cell r="F3940" t="str">
            <v>No está empaquetado</v>
          </cell>
          <cell r="G3940" t="str">
            <v>ARS</v>
          </cell>
          <cell r="H3940" t="str">
            <v>3407.28</v>
          </cell>
          <cell r="I3940">
            <v>0</v>
          </cell>
          <cell r="J3940">
            <v>0</v>
          </cell>
          <cell r="K3940" t="str">
            <v>3407.28</v>
          </cell>
          <cell r="L3940" t="str">
            <v>Nara Olliver</v>
          </cell>
          <cell r="M3940">
            <v>41765849</v>
          </cell>
          <cell r="N3940">
            <v>5491139569999</v>
          </cell>
          <cell r="O3940" t="str">
            <v>Nara Olliver</v>
          </cell>
          <cell r="P3940">
            <v>5491139569999</v>
          </cell>
          <cell r="Q3940" t="str">
            <v>Nuestra señora de la Merced</v>
          </cell>
          <cell r="R3940">
            <v>6158</v>
          </cell>
          <cell r="U3940" t="str">
            <v>Ciudad Jardín. El Palomar</v>
          </cell>
          <cell r="V3940">
            <v>1684</v>
          </cell>
          <cell r="W3940" t="str">
            <v>Gran Buenos Aires</v>
          </cell>
          <cell r="Y3940" t="str">
            <v>ENVÍO SIN CARGO (CABA Y GRAN PARTE DE GBA) TIEMPO: 4 a 6 DÍAS HÁBILES</v>
          </cell>
          <cell r="Z3940" t="str">
            <v>Mercado Pago</v>
          </cell>
          <cell r="AD3940">
            <v>44029</v>
          </cell>
          <cell r="AF3940" t="str">
            <v>PROMO: 2 TAZAS ROMA (COLOR A ELECCIÓN)+ INFUSOR DE TE (Crudo)</v>
          </cell>
          <cell r="AG3940">
            <v>1150</v>
          </cell>
          <cell r="AH3940">
            <v>1</v>
          </cell>
          <cell r="AI3940" t="str">
            <v>PO285713NN//PO285713NN//046BA4757</v>
          </cell>
          <cell r="AJ3940" t="str">
            <v>Móvil</v>
          </cell>
          <cell r="AK3940" t="str">
            <v/>
          </cell>
          <cell r="AL3940">
            <v>1602037536</v>
          </cell>
          <cell r="AM3940">
            <v>261552904</v>
          </cell>
          <cell r="AN3940" t="str">
            <v>Sí</v>
          </cell>
        </row>
        <row r="3941">
          <cell r="A3941">
            <v>1208</v>
          </cell>
          <cell r="B3941" t="str">
            <v>ollivernara@gmail.com</v>
          </cell>
          <cell r="AF3941" t="str">
            <v>BANDEJA BAMBOO BLANCO 40X5CM</v>
          </cell>
          <cell r="AG3941" t="str">
            <v>2257.28</v>
          </cell>
          <cell r="AH3941">
            <v>1</v>
          </cell>
          <cell r="AI3941" t="str">
            <v>BA8133BLA</v>
          </cell>
          <cell r="AN3941" t="str">
            <v>Sí</v>
          </cell>
        </row>
        <row r="3942">
          <cell r="A3942">
            <v>1207</v>
          </cell>
          <cell r="B3942" t="str">
            <v>marielamodica@hotmail.com</v>
          </cell>
          <cell r="C3942">
            <v>44028</v>
          </cell>
          <cell r="D3942" t="str">
            <v>Abierta</v>
          </cell>
          <cell r="E3942" t="str">
            <v>Recibido</v>
          </cell>
          <cell r="F3942" t="str">
            <v>Enviado</v>
          </cell>
          <cell r="G3942" t="str">
            <v>ARS</v>
          </cell>
          <cell r="H3942" t="str">
            <v>2713.5</v>
          </cell>
          <cell r="I3942" t="str">
            <v>407.03</v>
          </cell>
          <cell r="J3942">
            <v>0</v>
          </cell>
          <cell r="K3942" t="str">
            <v>2306.47</v>
          </cell>
          <cell r="L3942" t="str">
            <v>Mariela Modica</v>
          </cell>
          <cell r="M3942">
            <v>32475400</v>
          </cell>
          <cell r="N3942">
            <v>1536075439</v>
          </cell>
          <cell r="O3942" t="str">
            <v>Mariela Modica</v>
          </cell>
          <cell r="P3942">
            <v>1536075439</v>
          </cell>
          <cell r="Q3942" t="str">
            <v>Lerma</v>
          </cell>
          <cell r="R3942">
            <v>62</v>
          </cell>
          <cell r="S3942" t="str">
            <v>8 E</v>
          </cell>
          <cell r="U3942" t="str">
            <v>Buenos Aires</v>
          </cell>
          <cell r="V3942">
            <v>1414</v>
          </cell>
          <cell r="W3942" t="str">
            <v>Capital Federal</v>
          </cell>
          <cell r="Y3942" t="str">
            <v>ENVÍO SIN CARGO (CABA Y GRAN PARTE DE GBA) TIEMPO: 4 a 6 DÍAS HÁBILES</v>
          </cell>
          <cell r="Z3942" t="str">
            <v>Mercado Pago</v>
          </cell>
          <cell r="AA3942" t="str">
            <v>BARBIEVELEZ</v>
          </cell>
          <cell r="AD3942">
            <v>44028</v>
          </cell>
          <cell r="AE3942">
            <v>44032</v>
          </cell>
          <cell r="AF3942" t="str">
            <v>SECAPLATOS MANIJA ACC. INOX. 40X37X27CM</v>
          </cell>
          <cell r="AG3942" t="str">
            <v>2713.5</v>
          </cell>
          <cell r="AH3942">
            <v>1</v>
          </cell>
          <cell r="AI3942" t="str">
            <v>046BA6370</v>
          </cell>
          <cell r="AJ3942" t="str">
            <v>Móvil</v>
          </cell>
          <cell r="AK3942" t="str">
            <v>LLEGA EL 22-07 ENTRE 8 Y 18 HORAS!</v>
          </cell>
          <cell r="AL3942">
            <v>1601482879</v>
          </cell>
          <cell r="AM3942">
            <v>246051210</v>
          </cell>
          <cell r="AN3942" t="str">
            <v>Sí</v>
          </cell>
        </row>
        <row r="3943">
          <cell r="A3943">
            <v>1206</v>
          </cell>
          <cell r="B3943" t="str">
            <v>silycata14@gmail.com</v>
          </cell>
          <cell r="C3943">
            <v>44028</v>
          </cell>
          <cell r="D3943" t="str">
            <v>Abierta</v>
          </cell>
          <cell r="E3943" t="str">
            <v>Recibido</v>
          </cell>
          <cell r="F3943" t="str">
            <v>Enviado</v>
          </cell>
          <cell r="G3943" t="str">
            <v>ARS</v>
          </cell>
          <cell r="H3943" t="str">
            <v>2702.04</v>
          </cell>
          <cell r="I3943">
            <v>0</v>
          </cell>
          <cell r="J3943">
            <v>0</v>
          </cell>
          <cell r="K3943" t="str">
            <v>2702.04</v>
          </cell>
          <cell r="L3943" t="str">
            <v>Silvia RODRÍGUEZ</v>
          </cell>
          <cell r="M3943">
            <v>27284671088</v>
          </cell>
          <cell r="N3943">
            <v>1155236329</v>
          </cell>
          <cell r="O3943" t="str">
            <v>Silvia RODRÍGUEZ</v>
          </cell>
          <cell r="P3943">
            <v>1155236329</v>
          </cell>
          <cell r="Q3943" t="str">
            <v>Pringles</v>
          </cell>
          <cell r="R3943">
            <v>1048</v>
          </cell>
          <cell r="U3943" t="str">
            <v>Temperley</v>
          </cell>
          <cell r="V3943">
            <v>1834</v>
          </cell>
          <cell r="W3943" t="str">
            <v>Gran Buenos Aires</v>
          </cell>
          <cell r="Y3943" t="str">
            <v>ENVÍO SIN CARGO (CABA Y GRAN PARTE DE GBA) TIEMPO: 4 a 6 DÍAS HÁBILES</v>
          </cell>
          <cell r="Z3943" t="str">
            <v>Mercado Pago</v>
          </cell>
          <cell r="AD3943">
            <v>44028</v>
          </cell>
          <cell r="AE3943">
            <v>44032</v>
          </cell>
          <cell r="AF3943" t="str">
            <v>CUBIERTERO</v>
          </cell>
          <cell r="AG3943">
            <v>748</v>
          </cell>
          <cell r="AH3943">
            <v>1</v>
          </cell>
          <cell r="AI3943" t="str">
            <v>046BA6623</v>
          </cell>
          <cell r="AJ3943" t="str">
            <v>Móvil</v>
          </cell>
          <cell r="AK3943" t="str">
            <v>LLEGA EL 23-07 ENTRE 8 Y 18 HORAS!</v>
          </cell>
          <cell r="AL3943">
            <v>1601451988</v>
          </cell>
          <cell r="AM3943">
            <v>259157238</v>
          </cell>
          <cell r="AN3943" t="str">
            <v>Sí</v>
          </cell>
        </row>
        <row r="3944">
          <cell r="A3944">
            <v>1206</v>
          </cell>
          <cell r="B3944" t="str">
            <v>silycata14@gmail.com</v>
          </cell>
          <cell r="AF3944" t="str">
            <v>ESCURRIDOR DE PL. BEIGE 43X23,5X11,5CM</v>
          </cell>
          <cell r="AG3944" t="str">
            <v>1511.5</v>
          </cell>
          <cell r="AH3944">
            <v>1</v>
          </cell>
          <cell r="AI3944" t="str">
            <v>083BA7696</v>
          </cell>
          <cell r="AN3944" t="str">
            <v>Sí</v>
          </cell>
        </row>
        <row r="3945">
          <cell r="A3945">
            <v>1206</v>
          </cell>
          <cell r="B3945" t="str">
            <v>silycata14@gmail.com</v>
          </cell>
          <cell r="AF3945" t="str">
            <v>TIMER PINGUINOS 4 COLORES 7 CM (Celeste)</v>
          </cell>
          <cell r="AG3945" t="str">
            <v>442.54</v>
          </cell>
          <cell r="AH3945">
            <v>1</v>
          </cell>
          <cell r="AN3945" t="str">
            <v>Sí</v>
          </cell>
        </row>
        <row r="3946">
          <cell r="A3946">
            <v>1205</v>
          </cell>
          <cell r="B3946" t="str">
            <v>eli13690@hotmail.com.ar</v>
          </cell>
          <cell r="C3946">
            <v>44028</v>
          </cell>
          <cell r="D3946" t="str">
            <v>Abierta</v>
          </cell>
          <cell r="E3946" t="str">
            <v>Recibido</v>
          </cell>
          <cell r="F3946" t="str">
            <v>Enviado</v>
          </cell>
          <cell r="G3946" t="str">
            <v>ARS</v>
          </cell>
          <cell r="H3946">
            <v>2698</v>
          </cell>
          <cell r="I3946">
            <v>0</v>
          </cell>
          <cell r="J3946">
            <v>0</v>
          </cell>
          <cell r="K3946">
            <v>2698</v>
          </cell>
          <cell r="L3946" t="str">
            <v>Eliana Vilte</v>
          </cell>
          <cell r="M3946">
            <v>35824141</v>
          </cell>
          <cell r="N3946">
            <v>3885731278</v>
          </cell>
          <cell r="O3946" t="str">
            <v>Eliana Vilte</v>
          </cell>
          <cell r="P3946">
            <v>3885731278</v>
          </cell>
          <cell r="Q3946" t="str">
            <v>Callao</v>
          </cell>
          <cell r="R3946">
            <v>1390</v>
          </cell>
          <cell r="S3946" t="str">
            <v>1ro B</v>
          </cell>
          <cell r="T3946" t="str">
            <v>Villa Madero</v>
          </cell>
          <cell r="U3946" t="str">
            <v>Villa madero</v>
          </cell>
          <cell r="V3946">
            <v>1768</v>
          </cell>
          <cell r="W3946" t="str">
            <v>Gran Buenos Aires</v>
          </cell>
          <cell r="Y3946" t="str">
            <v>ENVÍO SIN CARGO (CABA Y GRAN PARTE DE GBA) TIEMPO: 4 a 6 DÍAS HÁBILES</v>
          </cell>
          <cell r="Z3946" t="str">
            <v>Mercado Pago</v>
          </cell>
          <cell r="AD3946">
            <v>44028</v>
          </cell>
          <cell r="AE3946">
            <v>44029</v>
          </cell>
          <cell r="AF3946" t="str">
            <v>FRIENDS BOX PINK</v>
          </cell>
          <cell r="AG3946">
            <v>1499</v>
          </cell>
          <cell r="AH3946">
            <v>1</v>
          </cell>
          <cell r="AJ3946" t="str">
            <v>Móvil</v>
          </cell>
          <cell r="AK3946" t="str">
            <v>LLEGA EL 20-07 ENTRE 8 Y 18 HORAS!</v>
          </cell>
          <cell r="AL3946">
            <v>1601439485</v>
          </cell>
          <cell r="AM3946">
            <v>261968110</v>
          </cell>
          <cell r="AN3946" t="str">
            <v>Sí</v>
          </cell>
        </row>
        <row r="3947">
          <cell r="A3947">
            <v>1205</v>
          </cell>
          <cell r="B3947" t="str">
            <v>eli13690@hotmail.com.ar</v>
          </cell>
          <cell r="AF3947" t="str">
            <v>FRIENDS BOX YELLOW</v>
          </cell>
          <cell r="AG3947">
            <v>1199</v>
          </cell>
          <cell r="AH3947">
            <v>1</v>
          </cell>
          <cell r="AN3947" t="str">
            <v>Sí</v>
          </cell>
        </row>
        <row r="3948">
          <cell r="A3948">
            <v>1204</v>
          </cell>
          <cell r="B3948" t="str">
            <v>eugeklaric@hotmail.com</v>
          </cell>
          <cell r="C3948">
            <v>44028</v>
          </cell>
          <cell r="D3948" t="str">
            <v>Abierta</v>
          </cell>
          <cell r="E3948" t="str">
            <v>Recibido</v>
          </cell>
          <cell r="F3948" t="str">
            <v>Enviado</v>
          </cell>
          <cell r="G3948" t="str">
            <v>ARS</v>
          </cell>
          <cell r="H3948" t="str">
            <v>3455.76</v>
          </cell>
          <cell r="I3948" t="str">
            <v>96.72</v>
          </cell>
          <cell r="J3948">
            <v>0</v>
          </cell>
          <cell r="K3948" t="str">
            <v>3359.04</v>
          </cell>
          <cell r="L3948" t="str">
            <v>Maria Eugenia Klaric</v>
          </cell>
          <cell r="M3948">
            <v>36986586</v>
          </cell>
          <cell r="N3948">
            <v>541164727832</v>
          </cell>
          <cell r="O3948" t="str">
            <v>Maria Eugenia Klaric</v>
          </cell>
          <cell r="P3948">
            <v>541164727832</v>
          </cell>
          <cell r="Q3948" t="str">
            <v>Yapeyú</v>
          </cell>
          <cell r="R3948">
            <v>1423</v>
          </cell>
          <cell r="T3948" t="str">
            <v>Martínez</v>
          </cell>
          <cell r="U3948" t="str">
            <v>San Isidro</v>
          </cell>
          <cell r="V3948">
            <v>1640</v>
          </cell>
          <cell r="W3948" t="str">
            <v>Gran Buenos Aires</v>
          </cell>
          <cell r="Y3948" t="str">
            <v>ENVÍO SIN CARGO (CABA Y GRAN PARTE DE GBA) TIEMPO: 4 a 6 DÍAS HÁBILES</v>
          </cell>
          <cell r="Z3948" t="str">
            <v>Mercado Pago</v>
          </cell>
          <cell r="AA3948" t="str">
            <v>BARBIEVELEZ</v>
          </cell>
          <cell r="AD3948">
            <v>44028</v>
          </cell>
          <cell r="AE3948">
            <v>44032</v>
          </cell>
          <cell r="AF3948" t="str">
            <v>MANTEL TUSOR AQUA 2.20 X 1.40</v>
          </cell>
          <cell r="AG3948" t="str">
            <v>2810.96</v>
          </cell>
          <cell r="AH3948">
            <v>1</v>
          </cell>
          <cell r="AI3948" t="str">
            <v>LO25053</v>
          </cell>
          <cell r="AJ3948" t="str">
            <v>Web</v>
          </cell>
          <cell r="AK3948" t="str">
            <v>LLEGA EL 23-07 ENTRE 8 Y 18 HORAS!</v>
          </cell>
          <cell r="AL3948">
            <v>1601278465</v>
          </cell>
          <cell r="AM3948">
            <v>255559610</v>
          </cell>
          <cell r="AN3948" t="str">
            <v>Sí</v>
          </cell>
        </row>
        <row r="3949">
          <cell r="A3949">
            <v>1204</v>
          </cell>
          <cell r="B3949" t="str">
            <v>eugeklaric@hotmail.com</v>
          </cell>
          <cell r="AF3949" t="str">
            <v>CEPILLO DE BAÑO PLASTICO  3 COLORES 38 X 13 CM</v>
          </cell>
          <cell r="AG3949" t="str">
            <v>335.1</v>
          </cell>
          <cell r="AH3949">
            <v>1</v>
          </cell>
          <cell r="AI3949" t="str">
            <v>AB6065</v>
          </cell>
          <cell r="AN3949" t="str">
            <v>Sí</v>
          </cell>
        </row>
        <row r="3950">
          <cell r="A3950">
            <v>1204</v>
          </cell>
          <cell r="B3950" t="str">
            <v>eugeklaric@hotmail.com</v>
          </cell>
          <cell r="AF3950" t="str">
            <v>CUCHARAS LARGAS PL 1PC PASTEL 23 CM</v>
          </cell>
          <cell r="AG3950" t="str">
            <v>36.6</v>
          </cell>
          <cell r="AH3950">
            <v>2</v>
          </cell>
          <cell r="AI3950" t="str">
            <v>019BA6978</v>
          </cell>
          <cell r="AN3950" t="str">
            <v>Sí</v>
          </cell>
        </row>
        <row r="3951">
          <cell r="A3951">
            <v>1204</v>
          </cell>
          <cell r="B3951" t="str">
            <v>eugeklaric@hotmail.com</v>
          </cell>
          <cell r="AF3951" t="str">
            <v>ESPUMADERA DISTINTOS COLORES (Negro)</v>
          </cell>
          <cell r="AG3951" t="str">
            <v>236.5</v>
          </cell>
          <cell r="AH3951">
            <v>1</v>
          </cell>
          <cell r="AI3951" t="str">
            <v>BP10002</v>
          </cell>
          <cell r="AN3951" t="str">
            <v>Sí</v>
          </cell>
        </row>
        <row r="3952">
          <cell r="A3952">
            <v>1203</v>
          </cell>
          <cell r="B3952" t="str">
            <v>yegima@hotmail.com</v>
          </cell>
          <cell r="C3952">
            <v>44028</v>
          </cell>
          <cell r="D3952" t="str">
            <v>Abierta</v>
          </cell>
          <cell r="E3952" t="str">
            <v>Recibido</v>
          </cell>
          <cell r="F3952" t="str">
            <v>Enviado</v>
          </cell>
          <cell r="G3952" t="str">
            <v>ARS</v>
          </cell>
          <cell r="H3952" t="str">
            <v>1951.91</v>
          </cell>
          <cell r="I3952">
            <v>0</v>
          </cell>
          <cell r="J3952">
            <v>0</v>
          </cell>
          <cell r="K3952" t="str">
            <v>1951.91</v>
          </cell>
          <cell r="L3952" t="str">
            <v>Jesica Segovia</v>
          </cell>
          <cell r="M3952">
            <v>32601566</v>
          </cell>
          <cell r="N3952">
            <v>1150554952</v>
          </cell>
          <cell r="O3952" t="str">
            <v>Jesica Segovia</v>
          </cell>
          <cell r="P3952">
            <v>1150554952</v>
          </cell>
          <cell r="Q3952" t="str">
            <v>Nogoya</v>
          </cell>
          <cell r="R3952">
            <v>3181</v>
          </cell>
          <cell r="S3952">
            <v>0.29166666666666669</v>
          </cell>
          <cell r="T3952" t="str">
            <v>Villa del parque</v>
          </cell>
          <cell r="U3952" t="str">
            <v>Caba</v>
          </cell>
          <cell r="V3952">
            <v>1417</v>
          </cell>
          <cell r="W3952" t="str">
            <v>Capital Federal</v>
          </cell>
          <cell r="Y3952" t="str">
            <v>ENVÍO SIN CARGO (CABA Y GRAN PARTE DE GBA) TIEMPO: 4 a 6 DÍAS HÁBILES</v>
          </cell>
          <cell r="Z3952" t="str">
            <v>Mercado Pago</v>
          </cell>
          <cell r="AD3952">
            <v>44028</v>
          </cell>
          <cell r="AE3952">
            <v>44032</v>
          </cell>
          <cell r="AF3952" t="str">
            <v>BANDEJA BAMBOO BLANCA 35X4,5CM</v>
          </cell>
          <cell r="AG3952" t="str">
            <v>1951.91</v>
          </cell>
          <cell r="AH3952">
            <v>1</v>
          </cell>
          <cell r="AI3952" t="str">
            <v>BA7779</v>
          </cell>
          <cell r="AJ3952" t="str">
            <v>Móvil</v>
          </cell>
          <cell r="AK3952" t="str">
            <v>LLEGA EL 22-07 ENTRE 8 Y 18 HORAS!</v>
          </cell>
          <cell r="AL3952">
            <v>1600975925</v>
          </cell>
          <cell r="AM3952">
            <v>261827836</v>
          </cell>
          <cell r="AN3952" t="str">
            <v>Sí</v>
          </cell>
        </row>
        <row r="3953">
          <cell r="A3953">
            <v>1202</v>
          </cell>
          <cell r="B3953" t="str">
            <v>virginiahernandezgrondona@gmail.com</v>
          </cell>
          <cell r="C3953">
            <v>44028</v>
          </cell>
          <cell r="D3953" t="str">
            <v>Abierta</v>
          </cell>
          <cell r="E3953" t="str">
            <v>Recibido</v>
          </cell>
          <cell r="F3953" t="str">
            <v>Enviado</v>
          </cell>
          <cell r="G3953" t="str">
            <v>ARS</v>
          </cell>
          <cell r="H3953" t="str">
            <v>1449.39</v>
          </cell>
          <cell r="I3953">
            <v>0</v>
          </cell>
          <cell r="J3953">
            <v>0</v>
          </cell>
          <cell r="K3953" t="str">
            <v>1449.39</v>
          </cell>
          <cell r="L3953" t="str">
            <v>Virginia Hernandez</v>
          </cell>
          <cell r="M3953">
            <v>32257846</v>
          </cell>
          <cell r="N3953">
            <v>226215336840</v>
          </cell>
          <cell r="O3953" t="str">
            <v>Virginia Hernandez</v>
          </cell>
          <cell r="P3953">
            <v>226215336840</v>
          </cell>
          <cell r="Q3953" t="str">
            <v>Soler</v>
          </cell>
          <cell r="R3953">
            <v>3475</v>
          </cell>
          <cell r="S3953" t="str">
            <v>2B</v>
          </cell>
          <cell r="T3953" t="str">
            <v>Palermo</v>
          </cell>
          <cell r="U3953" t="str">
            <v>Caba</v>
          </cell>
          <cell r="V3953">
            <v>1425</v>
          </cell>
          <cell r="W3953" t="str">
            <v>Capital Federal</v>
          </cell>
          <cell r="Y3953" t="str">
            <v>ENVÍO SIN CARGO (CABA Y GRAN PARTE DE GBA) TIEMPO: 4 a 6 DÍAS HÁBILES</v>
          </cell>
          <cell r="Z3953" t="str">
            <v>Mercado Pago</v>
          </cell>
          <cell r="AC3953" t="str">
            <v>ENVIAR CON PEDIDO #1231</v>
          </cell>
          <cell r="AD3953">
            <v>44028</v>
          </cell>
          <cell r="AE3953">
            <v>44032</v>
          </cell>
          <cell r="AF3953" t="str">
            <v>ESPEJO CON BASE DE MADERA MARRON CLARO 25,5 X 15 CM</v>
          </cell>
          <cell r="AG3953" t="str">
            <v>640.52</v>
          </cell>
          <cell r="AH3953">
            <v>1</v>
          </cell>
          <cell r="AI3953" t="str">
            <v>DE7595</v>
          </cell>
          <cell r="AJ3953" t="str">
            <v>Web</v>
          </cell>
          <cell r="AK3953" t="str">
            <v>LLEGA EL 22-07 ENTRE 8 Y 18 HORAS!</v>
          </cell>
          <cell r="AL3953">
            <v>1600685707</v>
          </cell>
          <cell r="AM3953">
            <v>261719141</v>
          </cell>
          <cell r="AN3953" t="str">
            <v>Sí</v>
          </cell>
        </row>
        <row r="3954">
          <cell r="A3954">
            <v>1202</v>
          </cell>
          <cell r="B3954" t="str">
            <v>virginiahernandezgrondona@gmail.com</v>
          </cell>
          <cell r="AF3954" t="str">
            <v>VASO TERMICO CON TAPA Y FAJA (Beige)</v>
          </cell>
          <cell r="AG3954" t="str">
            <v>296.47</v>
          </cell>
          <cell r="AH3954">
            <v>1</v>
          </cell>
          <cell r="AI3954" t="str">
            <v>019BA7578</v>
          </cell>
          <cell r="AN3954" t="str">
            <v>Sí</v>
          </cell>
        </row>
        <row r="3955">
          <cell r="A3955">
            <v>1202</v>
          </cell>
          <cell r="B3955" t="str">
            <v>virginiahernandezgrondona@gmail.com</v>
          </cell>
          <cell r="AF3955" t="str">
            <v>CARAMELA DE VIDRIO 17*15 CM</v>
          </cell>
          <cell r="AG3955" t="str">
            <v>512.4</v>
          </cell>
          <cell r="AH3955">
            <v>1</v>
          </cell>
          <cell r="AI3955" t="str">
            <v>BA7284</v>
          </cell>
          <cell r="AN3955" t="str">
            <v>Sí</v>
          </cell>
        </row>
        <row r="3956">
          <cell r="A3956">
            <v>1201</v>
          </cell>
          <cell r="B3956" t="str">
            <v>tathy7512@gmail.com</v>
          </cell>
          <cell r="C3956">
            <v>44028</v>
          </cell>
          <cell r="D3956" t="str">
            <v>Abierta</v>
          </cell>
          <cell r="E3956" t="str">
            <v>Recibido</v>
          </cell>
          <cell r="F3956" t="str">
            <v>Enviado</v>
          </cell>
          <cell r="G3956" t="str">
            <v>ARS</v>
          </cell>
          <cell r="H3956" t="str">
            <v>5899.3</v>
          </cell>
          <cell r="I3956">
            <v>0</v>
          </cell>
          <cell r="J3956">
            <v>0</v>
          </cell>
          <cell r="K3956" t="str">
            <v>5899.3</v>
          </cell>
          <cell r="L3956" t="str">
            <v>Tatiana Perez Carmona</v>
          </cell>
          <cell r="M3956">
            <v>95556662</v>
          </cell>
          <cell r="N3956">
            <v>1135951344</v>
          </cell>
          <cell r="O3956" t="str">
            <v>Tatiana Perez Carmona</v>
          </cell>
          <cell r="P3956">
            <v>1135951344</v>
          </cell>
          <cell r="Q3956" t="str">
            <v>Corrientes</v>
          </cell>
          <cell r="R3956">
            <v>2963</v>
          </cell>
          <cell r="S3956" t="str">
            <v>8C</v>
          </cell>
          <cell r="T3956" t="str">
            <v>Balvanera</v>
          </cell>
          <cell r="U3956" t="str">
            <v>Caba</v>
          </cell>
          <cell r="V3956">
            <v>1193</v>
          </cell>
          <cell r="W3956" t="str">
            <v>Capital Federal</v>
          </cell>
          <cell r="Y3956" t="str">
            <v>ENVÍO SIN CARGO (CABA Y GRAN PARTE DE GBA) TIEMPO: 4 a 6 DÍAS HÁBILES</v>
          </cell>
          <cell r="Z3956" t="str">
            <v>Mercado Pago</v>
          </cell>
          <cell r="AB3956" t="str">
            <v xml:space="preserve">Por favor entrega antes del Domingo </v>
          </cell>
          <cell r="AC3956" t="str">
            <v>PARA ENTREGAR ANTES DEL DOMINGO</v>
          </cell>
          <cell r="AD3956">
            <v>44028</v>
          </cell>
          <cell r="AE3956">
            <v>44028</v>
          </cell>
          <cell r="AF3956" t="str">
            <v>PARRILLA PORTATIL CARRITO</v>
          </cell>
          <cell r="AG3956" t="str">
            <v>5899.3</v>
          </cell>
          <cell r="AH3956">
            <v>1</v>
          </cell>
          <cell r="AI3956" t="str">
            <v>093PA7075</v>
          </cell>
          <cell r="AJ3956" t="str">
            <v>Móvil</v>
          </cell>
          <cell r="AK3956" t="str">
            <v>LLEGA EL 18-07 ENTRE 8 Y 13 HORAS!</v>
          </cell>
          <cell r="AL3956">
            <v>1600404208</v>
          </cell>
          <cell r="AM3956">
            <v>261696160</v>
          </cell>
          <cell r="AN3956" t="str">
            <v>Sí</v>
          </cell>
        </row>
        <row r="3957">
          <cell r="A3957">
            <v>1200</v>
          </cell>
          <cell r="B3957" t="str">
            <v>verostratico@hotmail.com</v>
          </cell>
          <cell r="C3957">
            <v>44028</v>
          </cell>
          <cell r="D3957" t="str">
            <v>Abierta</v>
          </cell>
          <cell r="E3957" t="str">
            <v>Recibido</v>
          </cell>
          <cell r="F3957" t="str">
            <v>Enviado</v>
          </cell>
          <cell r="G3957" t="str">
            <v>ARS</v>
          </cell>
          <cell r="H3957" t="str">
            <v>1633.99</v>
          </cell>
          <cell r="I3957">
            <v>0</v>
          </cell>
          <cell r="J3957">
            <v>0</v>
          </cell>
          <cell r="K3957" t="str">
            <v>1633.99</v>
          </cell>
          <cell r="L3957" t="str">
            <v>Maria veronica Stratico</v>
          </cell>
          <cell r="M3957">
            <v>29150102</v>
          </cell>
          <cell r="N3957">
            <v>1567523031</v>
          </cell>
          <cell r="O3957" t="str">
            <v>Maria veronica Stratico</v>
          </cell>
          <cell r="P3957">
            <v>1567523031</v>
          </cell>
          <cell r="Q3957" t="str">
            <v>Velez sarsfield</v>
          </cell>
          <cell r="R3957">
            <v>2817</v>
          </cell>
          <cell r="S3957" t="str">
            <v>3B</v>
          </cell>
          <cell r="T3957" t="str">
            <v>Lanús oeste</v>
          </cell>
          <cell r="U3957" t="str">
            <v>Lanus</v>
          </cell>
          <cell r="V3957">
            <v>1824</v>
          </cell>
          <cell r="W3957" t="str">
            <v>Gran Buenos Aires</v>
          </cell>
          <cell r="Y3957" t="str">
            <v>ENVÍO SIN CARGO (CABA Y GRAN PARTE DE GBA) TIEMPO: 4 a 6 DÍAS HÁBILES</v>
          </cell>
          <cell r="Z3957" t="str">
            <v>Mercado Pago</v>
          </cell>
          <cell r="AD3957">
            <v>44028</v>
          </cell>
          <cell r="AE3957">
            <v>44032</v>
          </cell>
          <cell r="AF3957" t="str">
            <v>ALM. SMILE 25X55CM POLIESTER V.SILICONADO</v>
          </cell>
          <cell r="AG3957">
            <v>789</v>
          </cell>
          <cell r="AH3957">
            <v>1</v>
          </cell>
          <cell r="AI3957" t="str">
            <v>CHU388</v>
          </cell>
          <cell r="AJ3957" t="str">
            <v>Móvil</v>
          </cell>
          <cell r="AK3957" t="str">
            <v>LLEGA EL 23-07 ENTRE 8 Y 18 HORAS!</v>
          </cell>
          <cell r="AL3957">
            <v>1600304234</v>
          </cell>
          <cell r="AM3957">
            <v>261671766</v>
          </cell>
          <cell r="AN3957" t="str">
            <v>Sí</v>
          </cell>
        </row>
        <row r="3958">
          <cell r="A3958">
            <v>1200</v>
          </cell>
          <cell r="B3958" t="str">
            <v>verostratico@hotmail.com</v>
          </cell>
          <cell r="AF3958" t="str">
            <v>ALMOHADON RAYADO PANAMA GRIS OSCURO 50 X 30CM</v>
          </cell>
          <cell r="AG3958" t="str">
            <v>844.99</v>
          </cell>
          <cell r="AH3958">
            <v>1</v>
          </cell>
          <cell r="AI3958" t="str">
            <v>016AL8074</v>
          </cell>
          <cell r="AN3958" t="str">
            <v>Sí</v>
          </cell>
        </row>
        <row r="3959">
          <cell r="A3959">
            <v>1199</v>
          </cell>
          <cell r="B3959" t="str">
            <v>ami_1713_83@hotmail.com</v>
          </cell>
          <cell r="C3959">
            <v>44028</v>
          </cell>
          <cell r="D3959" t="str">
            <v>Abierta</v>
          </cell>
          <cell r="E3959" t="str">
            <v>Recibido</v>
          </cell>
          <cell r="F3959" t="str">
            <v>Enviado</v>
          </cell>
          <cell r="G3959" t="str">
            <v>ARS</v>
          </cell>
          <cell r="H3959" t="str">
            <v>2498.52</v>
          </cell>
          <cell r="I3959">
            <v>0</v>
          </cell>
          <cell r="J3959">
            <v>0</v>
          </cell>
          <cell r="K3959" t="str">
            <v>2498.52</v>
          </cell>
          <cell r="L3959" t="str">
            <v>Yamila Andrea Sauco</v>
          </cell>
          <cell r="M3959">
            <v>30495353</v>
          </cell>
          <cell r="N3959">
            <v>1540244526</v>
          </cell>
          <cell r="O3959" t="str">
            <v>Yamila Andrea SAUCO</v>
          </cell>
          <cell r="P3959">
            <v>1540244526</v>
          </cell>
          <cell r="Q3959" t="str">
            <v>Cachimayo</v>
          </cell>
          <cell r="R3959">
            <v>107</v>
          </cell>
          <cell r="S3959" t="str">
            <v>6 25</v>
          </cell>
          <cell r="T3959" t="str">
            <v>Caballito</v>
          </cell>
          <cell r="U3959" t="str">
            <v>Capital Federal</v>
          </cell>
          <cell r="V3959">
            <v>1424</v>
          </cell>
          <cell r="W3959" t="str">
            <v>Capital Federal</v>
          </cell>
          <cell r="Y3959" t="str">
            <v>ENVÍO SIN CARGO (CABA Y GRAN PARTE DE GBA) TIEMPO: 4 a 6 DÍAS HÁBILES</v>
          </cell>
          <cell r="Z3959" t="str">
            <v>Mercado Pago</v>
          </cell>
          <cell r="AD3959">
            <v>44028</v>
          </cell>
          <cell r="AE3959">
            <v>44032</v>
          </cell>
          <cell r="AF3959" t="str">
            <v>CUBIERTERO 31.5X24.5X4.5CM (Violeta)</v>
          </cell>
          <cell r="AG3959">
            <v>276</v>
          </cell>
          <cell r="AH3959">
            <v>1</v>
          </cell>
          <cell r="AI3959" t="str">
            <v>0607PLA204</v>
          </cell>
          <cell r="AJ3959" t="str">
            <v>Web</v>
          </cell>
          <cell r="AK3959" t="str">
            <v>LLEGA EL 22-07 ENTRE 8 Y 18 HORAS!</v>
          </cell>
          <cell r="AL3959">
            <v>1599950887</v>
          </cell>
          <cell r="AM3959">
            <v>261584055</v>
          </cell>
          <cell r="AN3959" t="str">
            <v>Sí</v>
          </cell>
        </row>
        <row r="3960">
          <cell r="A3960">
            <v>1199</v>
          </cell>
          <cell r="B3960" t="str">
            <v>ami_1713_83@hotmail.com</v>
          </cell>
          <cell r="AF3960" t="str">
            <v>BATIDOR SEMIAUTOMATICO 34 CM</v>
          </cell>
          <cell r="AG3960" t="str">
            <v>313.5</v>
          </cell>
          <cell r="AH3960">
            <v>1</v>
          </cell>
          <cell r="AI3960" t="str">
            <v>046BA4824</v>
          </cell>
          <cell r="AN3960" t="str">
            <v>Sí</v>
          </cell>
        </row>
        <row r="3961">
          <cell r="A3961">
            <v>1199</v>
          </cell>
          <cell r="B3961" t="str">
            <v>ami_1713_83@hotmail.com</v>
          </cell>
          <cell r="AF3961" t="str">
            <v>MOLDE MUFFINS 12 DIV. 34X26X3CM</v>
          </cell>
          <cell r="AG3961" t="str">
            <v>1120.02</v>
          </cell>
          <cell r="AH3961">
            <v>1</v>
          </cell>
          <cell r="AI3961" t="str">
            <v>046BA4830</v>
          </cell>
          <cell r="AN3961" t="str">
            <v>Sí</v>
          </cell>
        </row>
        <row r="3962">
          <cell r="A3962">
            <v>1199</v>
          </cell>
          <cell r="B3962" t="str">
            <v>ami_1713_83@hotmail.com</v>
          </cell>
          <cell r="AF3962" t="str">
            <v>ALM. VIVE RIE AMA 25X55CM POLIESTER V.SILICONADO</v>
          </cell>
          <cell r="AG3962">
            <v>789</v>
          </cell>
          <cell r="AH3962">
            <v>1</v>
          </cell>
          <cell r="AI3962" t="str">
            <v>CHU376</v>
          </cell>
          <cell r="AN3962" t="str">
            <v>Sí</v>
          </cell>
        </row>
        <row r="3963">
          <cell r="A3963">
            <v>1198</v>
          </cell>
          <cell r="B3963" t="str">
            <v>valentin.gomez94@gmail.com</v>
          </cell>
          <cell r="C3963">
            <v>44028</v>
          </cell>
          <cell r="D3963" t="str">
            <v>Abierta</v>
          </cell>
          <cell r="E3963" t="str">
            <v>Recibido</v>
          </cell>
          <cell r="F3963" t="str">
            <v>Enviado</v>
          </cell>
          <cell r="G3963" t="str">
            <v>ARS</v>
          </cell>
          <cell r="H3963">
            <v>3102</v>
          </cell>
          <cell r="I3963">
            <v>0</v>
          </cell>
          <cell r="J3963">
            <v>655</v>
          </cell>
          <cell r="K3963">
            <v>3757</v>
          </cell>
          <cell r="L3963" t="str">
            <v>Lucila Isabel Lopez</v>
          </cell>
          <cell r="M3963">
            <v>20244342</v>
          </cell>
          <cell r="N3963" t="str">
            <v>2214 59-3223</v>
          </cell>
          <cell r="O3963" t="str">
            <v>Lucila Isabel Lopez</v>
          </cell>
          <cell r="P3963" t="str">
            <v>2214 59-3223</v>
          </cell>
          <cell r="Q3963">
            <v>25</v>
          </cell>
          <cell r="R3963">
            <v>128</v>
          </cell>
          <cell r="U3963" t="str">
            <v>Huanguelén</v>
          </cell>
          <cell r="V3963">
            <v>7545</v>
          </cell>
          <cell r="W3963" t="str">
            <v>Buenos Aires</v>
          </cell>
          <cell r="Y3963" t="str">
            <v>Correo Argentino - Encomienda Clásica</v>
          </cell>
          <cell r="Z3963" t="str">
            <v>Mercado Pago</v>
          </cell>
          <cell r="AD3963">
            <v>44028</v>
          </cell>
          <cell r="AE3963">
            <v>44033</v>
          </cell>
          <cell r="AF3963" t="str">
            <v>TAZA DE TE PORCELANA 280ML CAJA REGALO BICI PASTEL</v>
          </cell>
          <cell r="AG3963">
            <v>1540</v>
          </cell>
          <cell r="AH3963">
            <v>1</v>
          </cell>
          <cell r="AI3963" t="str">
            <v>021BA5614</v>
          </cell>
          <cell r="AJ3963" t="str">
            <v>Web</v>
          </cell>
          <cell r="AK3963" t="str">
            <v>SE ENVIA AL CORREO EL 22-07 ENTRE 15 Y 18 HORAS!</v>
          </cell>
          <cell r="AL3963">
            <v>1599674274</v>
          </cell>
          <cell r="AM3963">
            <v>261537974</v>
          </cell>
          <cell r="AN3963" t="str">
            <v>Sí</v>
          </cell>
        </row>
        <row r="3964">
          <cell r="A3964">
            <v>1198</v>
          </cell>
          <cell r="B3964" t="str">
            <v>valentin.gomez94@gmail.com</v>
          </cell>
          <cell r="AF3964" t="str">
            <v>TETERA PORCELANA 390ML CAJA DE REGALO BICI CELESTE</v>
          </cell>
          <cell r="AG3964">
            <v>1562</v>
          </cell>
          <cell r="AH3964">
            <v>1</v>
          </cell>
          <cell r="AI3964" t="str">
            <v>021BA5201</v>
          </cell>
          <cell r="AN3964" t="str">
            <v>Sí</v>
          </cell>
        </row>
        <row r="3965">
          <cell r="A3965">
            <v>1197</v>
          </cell>
          <cell r="B3965" t="str">
            <v>alemaseret@gmail.com</v>
          </cell>
          <cell r="C3965">
            <v>44028</v>
          </cell>
          <cell r="D3965" t="str">
            <v>Abierta</v>
          </cell>
          <cell r="E3965" t="str">
            <v>Recibido</v>
          </cell>
          <cell r="F3965" t="str">
            <v>Enviado</v>
          </cell>
          <cell r="G3965" t="str">
            <v>ARS</v>
          </cell>
          <cell r="H3965">
            <v>1499</v>
          </cell>
          <cell r="I3965">
            <v>0</v>
          </cell>
          <cell r="J3965">
            <v>0</v>
          </cell>
          <cell r="K3965">
            <v>1499</v>
          </cell>
          <cell r="L3965" t="str">
            <v>Belen y leo Chimenti</v>
          </cell>
          <cell r="M3965">
            <v>24235337</v>
          </cell>
          <cell r="N3965">
            <v>1566605287</v>
          </cell>
          <cell r="O3965" t="str">
            <v>Belen y leo Chimenti</v>
          </cell>
          <cell r="P3965">
            <v>1566605287</v>
          </cell>
          <cell r="Q3965" t="str">
            <v>Araoz</v>
          </cell>
          <cell r="R3965">
            <v>229</v>
          </cell>
          <cell r="S3965" t="str">
            <v>Piso 6</v>
          </cell>
          <cell r="T3965" t="str">
            <v>Villa Crespo</v>
          </cell>
          <cell r="U3965" t="str">
            <v>Caba</v>
          </cell>
          <cell r="V3965">
            <v>1414</v>
          </cell>
          <cell r="W3965" t="str">
            <v>Capital Federal</v>
          </cell>
          <cell r="Y3965" t="str">
            <v>ENVÍO SIN CARGO (CABA Y GRAN PARTE DE GBA) TIEMPO: 4 a 6 DÍAS HÁBILES</v>
          </cell>
          <cell r="Z3965" t="str">
            <v>Mercado Pago</v>
          </cell>
          <cell r="AB3965" t="str">
            <v xml:space="preserve">Se entrega a nombre de: Belen y Leo! </v>
          </cell>
          <cell r="AC3965" t="str">
            <v>BOX PINK DIA DEL AMIGO PARA EL LUNES DE PARTE DE SEBA Y ALE PARA BELEN Y LEO NO AGREGAR FACTURA QUE ES UN REGALO</v>
          </cell>
          <cell r="AD3965">
            <v>44028</v>
          </cell>
          <cell r="AE3965">
            <v>44028</v>
          </cell>
          <cell r="AF3965" t="str">
            <v>FRIENDS BOX PINK</v>
          </cell>
          <cell r="AG3965">
            <v>1499</v>
          </cell>
          <cell r="AH3965">
            <v>1</v>
          </cell>
          <cell r="AJ3965" t="str">
            <v>Móvil</v>
          </cell>
          <cell r="AK3965" t="str">
            <v>LLEGA EL 20-07 ENTRE 8 Y 18 HORAS!</v>
          </cell>
          <cell r="AL3965">
            <v>1599611665</v>
          </cell>
          <cell r="AM3965">
            <v>255479835</v>
          </cell>
          <cell r="AN3965" t="str">
            <v>Sí</v>
          </cell>
        </row>
        <row r="3966">
          <cell r="A3966">
            <v>1196</v>
          </cell>
          <cell r="B3966" t="str">
            <v>jvparadiso@hotmail.com</v>
          </cell>
          <cell r="C3966">
            <v>44028</v>
          </cell>
          <cell r="D3966" t="str">
            <v>Abierta</v>
          </cell>
          <cell r="E3966" t="str">
            <v>Recibido</v>
          </cell>
          <cell r="F3966" t="str">
            <v>Enviado</v>
          </cell>
          <cell r="G3966" t="str">
            <v>ARS</v>
          </cell>
          <cell r="H3966" t="str">
            <v>1678.06</v>
          </cell>
          <cell r="I3966">
            <v>0</v>
          </cell>
          <cell r="J3966">
            <v>0</v>
          </cell>
          <cell r="K3966" t="str">
            <v>1678.06</v>
          </cell>
          <cell r="L3966" t="str">
            <v>Jessica Paradiso</v>
          </cell>
          <cell r="M3966">
            <v>37035856</v>
          </cell>
          <cell r="N3966">
            <v>1154046821</v>
          </cell>
          <cell r="O3966" t="str">
            <v>Jessica Paradiso</v>
          </cell>
          <cell r="P3966">
            <v>1154046821</v>
          </cell>
          <cell r="Q3966" t="str">
            <v>San Martín</v>
          </cell>
          <cell r="R3966">
            <v>849</v>
          </cell>
          <cell r="S3966" t="str">
            <v>5 B</v>
          </cell>
          <cell r="T3966" t="str">
            <v>Avellaneda</v>
          </cell>
          <cell r="U3966" t="str">
            <v>Buenos Aires</v>
          </cell>
          <cell r="V3966">
            <v>1870</v>
          </cell>
          <cell r="W3966" t="str">
            <v>Gran Buenos Aires</v>
          </cell>
          <cell r="Y3966" t="str">
            <v>ENVÍO SIN CARGO (CABA Y GRAN PARTE DE GBA) TIEMPO: 4 a 6 DÍAS HÁBILES</v>
          </cell>
          <cell r="Z3966" t="str">
            <v>Mercado Pago</v>
          </cell>
          <cell r="AD3966">
            <v>44028</v>
          </cell>
          <cell r="AE3966">
            <v>44032</v>
          </cell>
          <cell r="AF3966" t="str">
            <v>SET MATERO: MATE + YERBERO + AZUCARERO RAYAS NEGRAS C/ VISOR 16 CM X 8.5 D</v>
          </cell>
          <cell r="AG3966" t="str">
            <v>1678.06</v>
          </cell>
          <cell r="AH3966">
            <v>1</v>
          </cell>
          <cell r="AI3966" t="str">
            <v>645LA66018</v>
          </cell>
          <cell r="AJ3966" t="str">
            <v>Móvil</v>
          </cell>
          <cell r="AK3966" t="str">
            <v>LLEGA EL 22-07 ENTRE 8 Y 18 HORAS!</v>
          </cell>
          <cell r="AL3966">
            <v>1599314742</v>
          </cell>
          <cell r="AM3966">
            <v>261468758</v>
          </cell>
          <cell r="AN3966" t="str">
            <v>Sí</v>
          </cell>
        </row>
        <row r="3967">
          <cell r="A3967">
            <v>1195</v>
          </cell>
          <cell r="B3967" t="str">
            <v>candepeters00@hotmail.com</v>
          </cell>
          <cell r="C3967">
            <v>44028</v>
          </cell>
          <cell r="D3967" t="str">
            <v>Abierta</v>
          </cell>
          <cell r="E3967" t="str">
            <v>Recibido</v>
          </cell>
          <cell r="F3967" t="str">
            <v>Enviado</v>
          </cell>
          <cell r="G3967" t="str">
            <v>ARS</v>
          </cell>
          <cell r="H3967" t="str">
            <v>1804.01</v>
          </cell>
          <cell r="I3967" t="str">
            <v>270.6</v>
          </cell>
          <cell r="J3967">
            <v>0</v>
          </cell>
          <cell r="K3967" t="str">
            <v>1533.41</v>
          </cell>
          <cell r="L3967" t="str">
            <v>Candela Peters</v>
          </cell>
          <cell r="M3967">
            <v>42315100</v>
          </cell>
          <cell r="N3967">
            <v>1568032664</v>
          </cell>
          <cell r="O3967" t="str">
            <v>Candela Peters</v>
          </cell>
          <cell r="P3967">
            <v>1568032664</v>
          </cell>
          <cell r="Q3967" t="str">
            <v>Garza</v>
          </cell>
          <cell r="R3967">
            <v>323</v>
          </cell>
          <cell r="U3967" t="str">
            <v>Rincom de milberg</v>
          </cell>
          <cell r="V3967">
            <v>1643</v>
          </cell>
          <cell r="W3967" t="str">
            <v>Gran Buenos Aires</v>
          </cell>
          <cell r="Y3967" t="str">
            <v>ENVÍO SIN CARGO (CABA Y GRAN PARTE DE GBA) TIEMPO: 4 a 6 DÍAS HÁBILES</v>
          </cell>
          <cell r="Z3967" t="str">
            <v>Mercado Pago</v>
          </cell>
          <cell r="AA3967" t="str">
            <v>BARBIEVELEZ</v>
          </cell>
          <cell r="AB3967" t="str">
            <v>Llamar antes de llegar</v>
          </cell>
          <cell r="AD3967">
            <v>44028</v>
          </cell>
          <cell r="AE3967">
            <v>44032</v>
          </cell>
          <cell r="AF3967" t="str">
            <v>SECAPLATOS BANDEJA TRANSPARENTE 48X32X9CM</v>
          </cell>
          <cell r="AG3967">
            <v>819</v>
          </cell>
          <cell r="AH3967">
            <v>1</v>
          </cell>
          <cell r="AI3967" t="str">
            <v>046BA6369</v>
          </cell>
          <cell r="AJ3967" t="str">
            <v>Móvil</v>
          </cell>
          <cell r="AK3967" t="str">
            <v>LLEGA EL 23-07 ENTRE 8 Y 18 HORAS!</v>
          </cell>
          <cell r="AL3967">
            <v>1599197969</v>
          </cell>
          <cell r="AM3967">
            <v>248118116</v>
          </cell>
          <cell r="AN3967" t="str">
            <v>Sí</v>
          </cell>
        </row>
        <row r="3968">
          <cell r="A3968">
            <v>1195</v>
          </cell>
          <cell r="B3968" t="str">
            <v>candepeters00@hotmail.com</v>
          </cell>
          <cell r="AF3968" t="str">
            <v>ESPATULAS PLASTICO (Rosa)</v>
          </cell>
          <cell r="AG3968" t="str">
            <v>88.94</v>
          </cell>
          <cell r="AH3968">
            <v>1</v>
          </cell>
          <cell r="AI3968" t="str">
            <v>019BA7572BA</v>
          </cell>
          <cell r="AN3968" t="str">
            <v>Sí</v>
          </cell>
        </row>
        <row r="3969">
          <cell r="A3969">
            <v>1195</v>
          </cell>
          <cell r="B3969" t="str">
            <v>candepeters00@hotmail.com</v>
          </cell>
          <cell r="AF3969" t="str">
            <v>TABLA BLANCA 35.5 CM DIAM</v>
          </cell>
          <cell r="AG3969" t="str">
            <v>337.58</v>
          </cell>
          <cell r="AH3969">
            <v>1</v>
          </cell>
          <cell r="AI3969" t="str">
            <v>42BA1021</v>
          </cell>
          <cell r="AN3969" t="str">
            <v>Sí</v>
          </cell>
        </row>
        <row r="3970">
          <cell r="A3970">
            <v>1195</v>
          </cell>
          <cell r="B3970" t="str">
            <v>candepeters00@hotmail.com</v>
          </cell>
          <cell r="AF3970" t="str">
            <v>ESPATULA RANURADA DISTINTOS COLORES (Celeste)</v>
          </cell>
          <cell r="AG3970" t="str">
            <v>236.5</v>
          </cell>
          <cell r="AH3970">
            <v>1</v>
          </cell>
          <cell r="AI3970" t="str">
            <v>BP12005</v>
          </cell>
          <cell r="AN3970" t="str">
            <v>Sí</v>
          </cell>
        </row>
        <row r="3971">
          <cell r="A3971">
            <v>1195</v>
          </cell>
          <cell r="B3971" t="str">
            <v>candepeters00@hotmail.com</v>
          </cell>
          <cell r="AF3971" t="str">
            <v>CUCHARON MIA (Celeste)</v>
          </cell>
          <cell r="AG3971" t="str">
            <v>189.99</v>
          </cell>
          <cell r="AH3971">
            <v>1</v>
          </cell>
          <cell r="AI3971" t="str">
            <v>DIM2004AZ</v>
          </cell>
          <cell r="AN3971" t="str">
            <v>Sí</v>
          </cell>
        </row>
        <row r="3972">
          <cell r="A3972">
            <v>1195</v>
          </cell>
          <cell r="B3972" t="str">
            <v>candepeters00@hotmail.com</v>
          </cell>
          <cell r="AF3972" t="str">
            <v>VASO ESPIRAL "RIGOLLEAU" COL SURT 300 ML 1PC</v>
          </cell>
          <cell r="AG3972">
            <v>44</v>
          </cell>
          <cell r="AH3972">
            <v>3</v>
          </cell>
          <cell r="AI3972" t="str">
            <v>RI38806COL</v>
          </cell>
          <cell r="AN3972" t="str">
            <v>Sí</v>
          </cell>
        </row>
        <row r="3973">
          <cell r="A3973">
            <v>1194</v>
          </cell>
          <cell r="B3973" t="str">
            <v>thq_1992@hotmail.com</v>
          </cell>
          <cell r="C3973">
            <v>44028</v>
          </cell>
          <cell r="D3973" t="str">
            <v>Abierta</v>
          </cell>
          <cell r="E3973" t="str">
            <v>Recibido</v>
          </cell>
          <cell r="F3973" t="str">
            <v>Enviado</v>
          </cell>
          <cell r="G3973" t="str">
            <v>ARS</v>
          </cell>
          <cell r="H3973" t="str">
            <v>6458.56</v>
          </cell>
          <cell r="I3973">
            <v>0</v>
          </cell>
          <cell r="J3973">
            <v>0</v>
          </cell>
          <cell r="K3973" t="str">
            <v>6458.56</v>
          </cell>
          <cell r="L3973" t="str">
            <v>Tomas Quillahauquy</v>
          </cell>
          <cell r="M3973">
            <v>36914957</v>
          </cell>
          <cell r="N3973">
            <v>1139273389</v>
          </cell>
          <cell r="O3973" t="str">
            <v>Tomas Quillahauquy</v>
          </cell>
          <cell r="P3973">
            <v>1139273389</v>
          </cell>
          <cell r="Q3973" t="str">
            <v>Hortiguera</v>
          </cell>
          <cell r="R3973">
            <v>523</v>
          </cell>
          <cell r="S3973" t="str">
            <v>6B</v>
          </cell>
          <cell r="T3973" t="str">
            <v>Caballito</v>
          </cell>
          <cell r="U3973" t="str">
            <v>Caba</v>
          </cell>
          <cell r="V3973">
            <v>1406</v>
          </cell>
          <cell r="W3973" t="str">
            <v>Capital Federal</v>
          </cell>
          <cell r="Y3973" t="str">
            <v>ENVÍO SIN CARGO (CABA Y GRAN PARTE DE GBA) TIEMPO: 4 a 6 DÍAS HÁBILES</v>
          </cell>
          <cell r="Z3973" t="str">
            <v>Mercado Pago</v>
          </cell>
          <cell r="AD3973">
            <v>44028</v>
          </cell>
          <cell r="AE3973">
            <v>44032</v>
          </cell>
          <cell r="AF3973" t="str">
            <v>FRASCO VIDRIO 19CM X 9CM DIAM</v>
          </cell>
          <cell r="AG3973" t="str">
            <v>372.66</v>
          </cell>
          <cell r="AH3973">
            <v>2</v>
          </cell>
          <cell r="AI3973" t="str">
            <v>BA6431</v>
          </cell>
          <cell r="AJ3973" t="str">
            <v>Web</v>
          </cell>
          <cell r="AK3973" t="str">
            <v>LLEGA EL 22-07 ENTRE 8 Y 18 HORAS!</v>
          </cell>
          <cell r="AL3973">
            <v>1598848726</v>
          </cell>
          <cell r="AM3973">
            <v>261261299</v>
          </cell>
          <cell r="AN3973" t="str">
            <v>Sí</v>
          </cell>
        </row>
        <row r="3974">
          <cell r="A3974">
            <v>1194</v>
          </cell>
          <cell r="B3974" t="str">
            <v>thq_1992@hotmail.com</v>
          </cell>
          <cell r="AF3974" t="str">
            <v>RELOJ PARED ROJO NUM ROMANOS 23,5 X 6,8 X 28,8 CM DIAM</v>
          </cell>
          <cell r="AG3974" t="str">
            <v>1932.5</v>
          </cell>
          <cell r="AH3974">
            <v>1</v>
          </cell>
          <cell r="AI3974" t="str">
            <v>090RE7760</v>
          </cell>
          <cell r="AN3974" t="str">
            <v>Sí</v>
          </cell>
        </row>
        <row r="3975">
          <cell r="A3975">
            <v>1194</v>
          </cell>
          <cell r="B3975" t="str">
            <v>thq_1992@hotmail.com</v>
          </cell>
          <cell r="AF3975" t="str">
            <v>PERCHERO LLAVE GRIS CON 4 DIVISIONES DE 30X14CM</v>
          </cell>
          <cell r="AG3975">
            <v>620</v>
          </cell>
          <cell r="AH3975">
            <v>1</v>
          </cell>
          <cell r="AI3975" t="str">
            <v>DE7361</v>
          </cell>
          <cell r="AN3975" t="str">
            <v>Sí</v>
          </cell>
        </row>
        <row r="3976">
          <cell r="A3976">
            <v>1194</v>
          </cell>
          <cell r="B3976" t="str">
            <v>thq_1992@hotmail.com</v>
          </cell>
          <cell r="AF3976" t="str">
            <v>ESPECIERO 6 PIEZAS DE ACERO INOXIDABLE 20X20 CM</v>
          </cell>
          <cell r="AG3976" t="str">
            <v>1534.74</v>
          </cell>
          <cell r="AH3976">
            <v>1</v>
          </cell>
          <cell r="AI3976" t="str">
            <v>046BA3347</v>
          </cell>
          <cell r="AN3976" t="str">
            <v>Sí</v>
          </cell>
        </row>
        <row r="3977">
          <cell r="A3977">
            <v>1194</v>
          </cell>
          <cell r="B3977" t="str">
            <v>thq_1992@hotmail.com</v>
          </cell>
          <cell r="AF3977" t="str">
            <v>PERCHERO X4 60X12CM 2COL (Blanco)</v>
          </cell>
          <cell r="AG3977">
            <v>1626</v>
          </cell>
          <cell r="AH3977">
            <v>1</v>
          </cell>
          <cell r="AI3977" t="str">
            <v>046DE7362</v>
          </cell>
          <cell r="AN3977" t="str">
            <v>Sí</v>
          </cell>
        </row>
        <row r="3978">
          <cell r="A3978">
            <v>1193</v>
          </cell>
          <cell r="B3978" t="str">
            <v>karinarodriguez131@gmail.com</v>
          </cell>
          <cell r="C3978">
            <v>44027</v>
          </cell>
          <cell r="D3978" t="str">
            <v>Abierta</v>
          </cell>
          <cell r="E3978" t="str">
            <v>Recibido</v>
          </cell>
          <cell r="F3978" t="str">
            <v>Enviado</v>
          </cell>
          <cell r="G3978" t="str">
            <v>ARS</v>
          </cell>
          <cell r="H3978" t="str">
            <v>4682.85</v>
          </cell>
          <cell r="I3978">
            <v>0</v>
          </cell>
          <cell r="J3978">
            <v>0</v>
          </cell>
          <cell r="K3978" t="str">
            <v>4682.85</v>
          </cell>
          <cell r="L3978" t="str">
            <v>Karina Rodríguez</v>
          </cell>
          <cell r="M3978">
            <v>23438268</v>
          </cell>
          <cell r="N3978" t="str">
            <v>+54 911 57369477</v>
          </cell>
          <cell r="O3978" t="str">
            <v>Karina Rodríguez</v>
          </cell>
          <cell r="P3978" t="str">
            <v>+54 911 57369477</v>
          </cell>
          <cell r="Q3978" t="str">
            <v>Rosario</v>
          </cell>
          <cell r="R3978">
            <v>440</v>
          </cell>
          <cell r="U3978" t="str">
            <v>Capital Federal</v>
          </cell>
          <cell r="V3978">
            <v>1424</v>
          </cell>
          <cell r="W3978" t="str">
            <v>Capital Federal</v>
          </cell>
          <cell r="Y3978" t="str">
            <v>ENVÍO SIN CARGO (CABA Y GRAN PARTE DE GBA) TIEMPO: 4 a 6 DÍAS HÁBILES</v>
          </cell>
          <cell r="Z3978" t="str">
            <v>Mercado Pago</v>
          </cell>
          <cell r="AD3978">
            <v>44027</v>
          </cell>
          <cell r="AE3978">
            <v>44029</v>
          </cell>
          <cell r="AF3978" t="str">
            <v>SET X 6 COPA BAIRES - 300ML</v>
          </cell>
          <cell r="AG3978" t="str">
            <v>674.29</v>
          </cell>
          <cell r="AH3978">
            <v>2</v>
          </cell>
          <cell r="AI3978" t="str">
            <v>RI68017PK</v>
          </cell>
          <cell r="AJ3978" t="str">
            <v>Móvil</v>
          </cell>
          <cell r="AK3978" t="str">
            <v>LLEGA EL 22-07 ENTRE 8 Y 18 HORAS!</v>
          </cell>
          <cell r="AL3978">
            <v>1598658785</v>
          </cell>
          <cell r="AM3978">
            <v>261149440</v>
          </cell>
          <cell r="AN3978" t="str">
            <v>Sí</v>
          </cell>
        </row>
        <row r="3979">
          <cell r="A3979">
            <v>1193</v>
          </cell>
          <cell r="B3979" t="str">
            <v>karinarodriguez131@gmail.com</v>
          </cell>
          <cell r="AF3979" t="str">
            <v>CAFETERA EMBOLO 1000ML M1</v>
          </cell>
          <cell r="AG3979" t="str">
            <v>1246.61</v>
          </cell>
          <cell r="AH3979">
            <v>1</v>
          </cell>
          <cell r="AI3979" t="str">
            <v>046BA8040</v>
          </cell>
          <cell r="AN3979" t="str">
            <v>Sí</v>
          </cell>
        </row>
        <row r="3980">
          <cell r="A3980">
            <v>1193</v>
          </cell>
          <cell r="B3980" t="str">
            <v>karinarodriguez131@gmail.com</v>
          </cell>
          <cell r="AF3980" t="str">
            <v>TAPA PARA BOTELLAS 1 PIEZA COLORES SURTIDOS</v>
          </cell>
          <cell r="AG3980" t="str">
            <v>19.99</v>
          </cell>
          <cell r="AH3980">
            <v>2</v>
          </cell>
          <cell r="AI3980" t="str">
            <v>019BA6984</v>
          </cell>
          <cell r="AN3980" t="str">
            <v>Sí</v>
          </cell>
        </row>
        <row r="3981">
          <cell r="A3981">
            <v>1193</v>
          </cell>
          <cell r="B3981" t="str">
            <v>karinarodriguez131@gmail.com</v>
          </cell>
          <cell r="AF3981" t="str">
            <v>SET X 5: 2 ESPATULAS+ 3 CUCHARAS</v>
          </cell>
          <cell r="AG3981">
            <v>398</v>
          </cell>
          <cell r="AH3981">
            <v>1</v>
          </cell>
          <cell r="AI3981" t="str">
            <v>046BA4969</v>
          </cell>
          <cell r="AN3981" t="str">
            <v>Sí</v>
          </cell>
        </row>
        <row r="3982">
          <cell r="A3982">
            <v>1193</v>
          </cell>
          <cell r="B3982" t="str">
            <v>karinarodriguez131@gmail.com</v>
          </cell>
          <cell r="AF3982" t="str">
            <v>SET X5 PICOS DE TORTA + MANGA 24CM</v>
          </cell>
          <cell r="AG3982" t="str">
            <v>433.54</v>
          </cell>
          <cell r="AH3982">
            <v>1</v>
          </cell>
          <cell r="AI3982" t="str">
            <v> 046BA4818</v>
          </cell>
          <cell r="AN3982" t="str">
            <v>Sí</v>
          </cell>
        </row>
        <row r="3983">
          <cell r="A3983">
            <v>1193</v>
          </cell>
          <cell r="B3983" t="str">
            <v>karinarodriguez131@gmail.com</v>
          </cell>
          <cell r="AF3983" t="str">
            <v>SECAPLATOS 2 COLORES SURTIDOS 30CMX43CM (Negro)</v>
          </cell>
          <cell r="AG3983" t="str">
            <v>1216.14</v>
          </cell>
          <cell r="AH3983">
            <v>1</v>
          </cell>
          <cell r="AN3983" t="str">
            <v>Sí</v>
          </cell>
        </row>
        <row r="3984">
          <cell r="A3984">
            <v>1192</v>
          </cell>
          <cell r="B3984" t="str">
            <v>yami.stegmandaffar@gmail.com</v>
          </cell>
          <cell r="C3984">
            <v>44027</v>
          </cell>
          <cell r="D3984" t="str">
            <v>Abierta</v>
          </cell>
          <cell r="E3984" t="str">
            <v>Recibido</v>
          </cell>
          <cell r="F3984" t="str">
            <v>Enviado</v>
          </cell>
          <cell r="G3984" t="str">
            <v>ARS</v>
          </cell>
          <cell r="H3984" t="str">
            <v>2014.16</v>
          </cell>
          <cell r="I3984" t="str">
            <v>302.12</v>
          </cell>
          <cell r="J3984">
            <v>0</v>
          </cell>
          <cell r="K3984" t="str">
            <v>1712.04</v>
          </cell>
          <cell r="L3984" t="str">
            <v>Yamila Stegman</v>
          </cell>
          <cell r="M3984">
            <v>27345519438</v>
          </cell>
          <cell r="N3984">
            <v>1168926863</v>
          </cell>
          <cell r="O3984" t="str">
            <v>Yamila Stegman</v>
          </cell>
          <cell r="P3984">
            <v>1168926863</v>
          </cell>
          <cell r="Q3984" t="str">
            <v>Gorriti</v>
          </cell>
          <cell r="R3984">
            <v>3936</v>
          </cell>
          <cell r="S3984" t="str">
            <v>4B</v>
          </cell>
          <cell r="T3984" t="str">
            <v>Palermo</v>
          </cell>
          <cell r="U3984" t="str">
            <v>Buenos Aires</v>
          </cell>
          <cell r="V3984">
            <v>1172</v>
          </cell>
          <cell r="W3984" t="str">
            <v>Capital Federal</v>
          </cell>
          <cell r="Y3984" t="str">
            <v>ENVÍO SIN CARGO (CABA Y GRAN PARTE DE GBA) TIEMPO: 4 a 6 DÍAS HÁBILES</v>
          </cell>
          <cell r="Z3984" t="str">
            <v>Mercado Pago</v>
          </cell>
          <cell r="AA3984" t="str">
            <v>AMIGOS</v>
          </cell>
          <cell r="AC3984" t="str">
            <v>PEDIDO DE MI PRIMA GUADA PARA UN REGALO</v>
          </cell>
          <cell r="AD3984">
            <v>44027</v>
          </cell>
          <cell r="AE3984">
            <v>44028</v>
          </cell>
          <cell r="AF3984" t="str">
            <v>UNTADOR CRISTAL 1 PIEZA 14,5CM MOTIV. SIN ELECCIÓN</v>
          </cell>
          <cell r="AG3984" t="str">
            <v>23.29</v>
          </cell>
          <cell r="AH3984">
            <v>4</v>
          </cell>
          <cell r="AI3984" t="str">
            <v>019BA6981</v>
          </cell>
          <cell r="AJ3984" t="str">
            <v>Web</v>
          </cell>
          <cell r="AK3984" t="str">
            <v>LLEGA EL 22-07 ENTRE 8 Y 18 HORAS!</v>
          </cell>
          <cell r="AL3984">
            <v>1598592656</v>
          </cell>
          <cell r="AM3984">
            <v>261149660</v>
          </cell>
          <cell r="AN3984" t="str">
            <v>Sí</v>
          </cell>
        </row>
        <row r="3985">
          <cell r="A3985">
            <v>1192</v>
          </cell>
          <cell r="B3985" t="str">
            <v>yami.stegmandaffar@gmail.com</v>
          </cell>
          <cell r="AF3985" t="str">
            <v>CARAMELERA DE VIDRIO 21*14 CM.</v>
          </cell>
          <cell r="AG3985">
            <v>519</v>
          </cell>
          <cell r="AH3985">
            <v>1</v>
          </cell>
          <cell r="AI3985" t="str">
            <v>BA5897</v>
          </cell>
          <cell r="AN3985" t="str">
            <v>Sí</v>
          </cell>
        </row>
        <row r="3986">
          <cell r="A3986">
            <v>1192</v>
          </cell>
          <cell r="B3986" t="str">
            <v>yami.stegmandaffar@gmail.com</v>
          </cell>
          <cell r="AF3986" t="str">
            <v>CAJA DE TE MAD. GRIS "HOME" 9DIV 24X 24 X 8</v>
          </cell>
          <cell r="AG3986">
            <v>1402</v>
          </cell>
          <cell r="AH3986">
            <v>1</v>
          </cell>
          <cell r="AI3986" t="str">
            <v>046CX7203</v>
          </cell>
          <cell r="AN3986" t="str">
            <v>Sí</v>
          </cell>
        </row>
        <row r="3987">
          <cell r="A3987">
            <v>1191</v>
          </cell>
          <cell r="B3987" t="str">
            <v>lilianasisi76@gmail.com</v>
          </cell>
          <cell r="C3987">
            <v>44027</v>
          </cell>
          <cell r="D3987" t="str">
            <v>Abierta</v>
          </cell>
          <cell r="E3987" t="str">
            <v>Recibido</v>
          </cell>
          <cell r="F3987" t="str">
            <v>Enviado</v>
          </cell>
          <cell r="G3987" t="str">
            <v>ARS</v>
          </cell>
          <cell r="H3987" t="str">
            <v>578.23</v>
          </cell>
          <cell r="I3987">
            <v>0</v>
          </cell>
          <cell r="J3987">
            <v>0</v>
          </cell>
          <cell r="K3987" t="str">
            <v>578.23</v>
          </cell>
          <cell r="L3987" t="str">
            <v>Liliana Sisi</v>
          </cell>
          <cell r="M3987">
            <v>25705615</v>
          </cell>
          <cell r="N3987">
            <v>1154605259</v>
          </cell>
          <cell r="O3987" t="str">
            <v>Daniela Puzzo</v>
          </cell>
          <cell r="P3987">
            <v>1154605259</v>
          </cell>
          <cell r="Q3987" t="str">
            <v>Lucio Mansilla</v>
          </cell>
          <cell r="R3987">
            <v>3053</v>
          </cell>
          <cell r="S3987" t="str">
            <v>8D</v>
          </cell>
          <cell r="U3987" t="str">
            <v>Palermo</v>
          </cell>
          <cell r="V3987">
            <v>1425</v>
          </cell>
          <cell r="W3987" t="str">
            <v>Capital Federal</v>
          </cell>
          <cell r="Y3987" t="str">
            <v>ENVÍO SIN CARGO (CABA Y GRAN PARTE DE GBA) TIEMPO: 4 a 6 DÍAS HÁBILES</v>
          </cell>
          <cell r="Z3987" t="str">
            <v>Mercado Pago</v>
          </cell>
          <cell r="AD3987">
            <v>44027</v>
          </cell>
          <cell r="AE3987">
            <v>44028</v>
          </cell>
          <cell r="AF3987" t="str">
            <v>BANDEJA DE MADERA BLANCO "LIFE IS BEAUTIFUL" 24X17CM</v>
          </cell>
          <cell r="AG3987" t="str">
            <v>578.23</v>
          </cell>
          <cell r="AH3987">
            <v>1</v>
          </cell>
          <cell r="AI3987" t="str">
            <v>046BI7455</v>
          </cell>
          <cell r="AJ3987" t="str">
            <v>Móvil</v>
          </cell>
          <cell r="AK3987" t="str">
            <v>LLEGA EL 21-07 ENTRE 8 Y 18 HORAS!</v>
          </cell>
          <cell r="AL3987">
            <v>1598539748</v>
          </cell>
          <cell r="AM3987">
            <v>261118895</v>
          </cell>
          <cell r="AN3987" t="str">
            <v>Sí</v>
          </cell>
        </row>
        <row r="3988">
          <cell r="A3988">
            <v>1190</v>
          </cell>
          <cell r="B3988" t="str">
            <v>quinterosmelisa87@gmail.com</v>
          </cell>
          <cell r="C3988">
            <v>44027</v>
          </cell>
          <cell r="D3988" t="str">
            <v>Abierta</v>
          </cell>
          <cell r="E3988" t="str">
            <v>Recibido</v>
          </cell>
          <cell r="F3988" t="str">
            <v>Enviado</v>
          </cell>
          <cell r="G3988" t="str">
            <v>ARS</v>
          </cell>
          <cell r="H3988" t="str">
            <v>9132.6</v>
          </cell>
          <cell r="I3988">
            <v>0</v>
          </cell>
          <cell r="J3988">
            <v>0</v>
          </cell>
          <cell r="K3988" t="str">
            <v>9132.6</v>
          </cell>
          <cell r="L3988" t="str">
            <v>Melisa Quinteros</v>
          </cell>
          <cell r="M3988">
            <v>10881016</v>
          </cell>
          <cell r="N3988">
            <v>1535063853</v>
          </cell>
          <cell r="O3988" t="str">
            <v>Melisa Quinteros</v>
          </cell>
          <cell r="P3988">
            <v>1535063853</v>
          </cell>
          <cell r="Q3988" t="str">
            <v>Mercedes Álvarez</v>
          </cell>
          <cell r="R3988">
            <v>831</v>
          </cell>
          <cell r="T3988" t="str">
            <v>El Palomar</v>
          </cell>
          <cell r="U3988" t="str">
            <v>Morón</v>
          </cell>
          <cell r="V3988">
            <v>1684</v>
          </cell>
          <cell r="W3988" t="str">
            <v>Gran Buenos Aires</v>
          </cell>
          <cell r="Y3988" t="str">
            <v>ENVÍO SIN CARGO (CABA Y GRAN PARTE DE GBA) TIEMPO: 4 a 6 DÍAS HÁBILES</v>
          </cell>
          <cell r="Z3988" t="str">
            <v>Mercado Pago</v>
          </cell>
          <cell r="AD3988">
            <v>44027</v>
          </cell>
          <cell r="AE3988">
            <v>44029</v>
          </cell>
          <cell r="AF3988" t="str">
            <v>CUCHARAS LARGAS PL 1PC PASTEL 23 CM</v>
          </cell>
          <cell r="AG3988" t="str">
            <v>36.6</v>
          </cell>
          <cell r="AH3988">
            <v>3</v>
          </cell>
          <cell r="AI3988" t="str">
            <v>019BA6978</v>
          </cell>
          <cell r="AJ3988" t="str">
            <v>Móvil</v>
          </cell>
          <cell r="AK3988" t="str">
            <v>LLEGA EL 23-07 ENTRE 8 Y 18 HORAS!</v>
          </cell>
          <cell r="AL3988">
            <v>1598539266</v>
          </cell>
          <cell r="AM3988">
            <v>261127042</v>
          </cell>
          <cell r="AN3988" t="str">
            <v>Sí</v>
          </cell>
        </row>
        <row r="3989">
          <cell r="A3989">
            <v>1190</v>
          </cell>
          <cell r="B3989" t="str">
            <v>quinterosmelisa87@gmail.com</v>
          </cell>
          <cell r="AF3989" t="str">
            <v>TABLA DE PICAR RECTANGULAR BLANCA 26X38 CM</v>
          </cell>
          <cell r="AG3989" t="str">
            <v>582.29</v>
          </cell>
          <cell r="AH3989">
            <v>2</v>
          </cell>
          <cell r="AI3989" t="str">
            <v>BA8058</v>
          </cell>
          <cell r="AN3989" t="str">
            <v>Sí</v>
          </cell>
        </row>
        <row r="3990">
          <cell r="A3990">
            <v>1190</v>
          </cell>
          <cell r="B3990" t="str">
            <v>quinterosmelisa87@gmail.com</v>
          </cell>
          <cell r="AF3990" t="str">
            <v>FUENTE PARA HORNO CUADRADA BORCAM 1950CC PASABAHCE</v>
          </cell>
          <cell r="AG3990" t="str">
            <v>854.58</v>
          </cell>
          <cell r="AH3990">
            <v>1</v>
          </cell>
          <cell r="AI3990" t="str">
            <v>PA59384</v>
          </cell>
          <cell r="AN3990" t="str">
            <v>Sí</v>
          </cell>
        </row>
        <row r="3991">
          <cell r="A3991">
            <v>1190</v>
          </cell>
          <cell r="B3991" t="str">
            <v>quinterosmelisa87@gmail.com</v>
          </cell>
          <cell r="AF3991" t="str">
            <v>RALLADOR VERDE 20 X 4 CM</v>
          </cell>
          <cell r="AG3991" t="str">
            <v>414.59</v>
          </cell>
          <cell r="AH3991">
            <v>2</v>
          </cell>
          <cell r="AI3991" t="str">
            <v>BA6436</v>
          </cell>
          <cell r="AN3991" t="str">
            <v>Sí</v>
          </cell>
        </row>
        <row r="3992">
          <cell r="A3992">
            <v>1190</v>
          </cell>
          <cell r="B3992" t="str">
            <v>quinterosmelisa87@gmail.com</v>
          </cell>
          <cell r="AF3992" t="str">
            <v>BOWL BAMBOO GRIS PETROLEO 23CMX8CM</v>
          </cell>
          <cell r="AG3992">
            <v>1359</v>
          </cell>
          <cell r="AH3992">
            <v>1</v>
          </cell>
          <cell r="AI3992" t="str">
            <v>BA8128GRI</v>
          </cell>
          <cell r="AN3992" t="str">
            <v>Sí</v>
          </cell>
        </row>
        <row r="3993">
          <cell r="A3993">
            <v>1190</v>
          </cell>
          <cell r="B3993" t="str">
            <v>quinterosmelisa87@gmail.com</v>
          </cell>
          <cell r="AF3993" t="str">
            <v>BOWL BAMBOO NEGRO OVALADO MED 13.5X30CM</v>
          </cell>
          <cell r="AG3993" t="str">
            <v>1584.02</v>
          </cell>
          <cell r="AH3993">
            <v>1</v>
          </cell>
          <cell r="AI3993" t="str">
            <v>BA7792</v>
          </cell>
          <cell r="AN3993" t="str">
            <v>Sí</v>
          </cell>
        </row>
        <row r="3994">
          <cell r="A3994">
            <v>1190</v>
          </cell>
          <cell r="B3994" t="str">
            <v>quinterosmelisa87@gmail.com</v>
          </cell>
          <cell r="AF3994" t="str">
            <v>BOWL BAMBOO BLANCO 14X28CM</v>
          </cell>
          <cell r="AG3994" t="str">
            <v>1332.44</v>
          </cell>
          <cell r="AH3994">
            <v>1</v>
          </cell>
          <cell r="AI3994" t="str">
            <v>BA7812</v>
          </cell>
          <cell r="AN3994" t="str">
            <v>Sí</v>
          </cell>
        </row>
        <row r="3995">
          <cell r="A3995">
            <v>1190</v>
          </cell>
          <cell r="B3995" t="str">
            <v>quinterosmelisa87@gmail.com</v>
          </cell>
          <cell r="AF3995" t="str">
            <v>PROMO SET DE VIDRIO</v>
          </cell>
          <cell r="AG3995">
            <v>1899</v>
          </cell>
          <cell r="AH3995">
            <v>1</v>
          </cell>
          <cell r="AI3995" t="str">
            <v>087588F3//BA6431//BA6431//PA59534</v>
          </cell>
          <cell r="AN3995" t="str">
            <v>Sí</v>
          </cell>
        </row>
        <row r="3996">
          <cell r="A3996">
            <v>1189</v>
          </cell>
          <cell r="B3996" t="str">
            <v>antonellacarrizo@outlook.com</v>
          </cell>
          <cell r="C3996">
            <v>44027</v>
          </cell>
          <cell r="D3996" t="str">
            <v>Abierta</v>
          </cell>
          <cell r="E3996" t="str">
            <v>Recibido</v>
          </cell>
          <cell r="F3996" t="str">
            <v>Enviado</v>
          </cell>
          <cell r="G3996" t="str">
            <v>ARS</v>
          </cell>
          <cell r="H3996">
            <v>1899</v>
          </cell>
          <cell r="I3996">
            <v>0</v>
          </cell>
          <cell r="J3996">
            <v>0</v>
          </cell>
          <cell r="K3996">
            <v>1899</v>
          </cell>
          <cell r="L3996" t="str">
            <v>Antonella Carrizo</v>
          </cell>
          <cell r="M3996">
            <v>35512917</v>
          </cell>
          <cell r="N3996">
            <v>2616409387</v>
          </cell>
          <cell r="O3996" t="str">
            <v>Antonella Carrizo</v>
          </cell>
          <cell r="P3996">
            <v>2616409387</v>
          </cell>
          <cell r="Q3996" t="str">
            <v>J.F Aranguren</v>
          </cell>
          <cell r="R3996">
            <v>1850</v>
          </cell>
          <cell r="S3996" t="str">
            <v>4to i</v>
          </cell>
          <cell r="T3996" t="str">
            <v>Flores</v>
          </cell>
          <cell r="U3996" t="str">
            <v>Caba</v>
          </cell>
          <cell r="V3996">
            <v>1406</v>
          </cell>
          <cell r="W3996" t="str">
            <v>Capital Federal</v>
          </cell>
          <cell r="Y3996" t="str">
            <v>ENVÍO SIN CARGO (CABA Y GRAN PARTE DE GBA) TIEMPO: 4 a 6 DÍAS HÁBILES</v>
          </cell>
          <cell r="Z3996" t="str">
            <v>Mercado Pago</v>
          </cell>
          <cell r="AD3996">
            <v>44027</v>
          </cell>
          <cell r="AE3996">
            <v>44029</v>
          </cell>
          <cell r="AF3996" t="str">
            <v>PROMO SET DE VIDRIO</v>
          </cell>
          <cell r="AG3996">
            <v>1899</v>
          </cell>
          <cell r="AH3996">
            <v>1</v>
          </cell>
          <cell r="AI3996" t="str">
            <v>087588F3//BA6431//BA6431//PA59534</v>
          </cell>
          <cell r="AJ3996" t="str">
            <v>Móvil</v>
          </cell>
          <cell r="AK3996" t="str">
            <v>LLEGA EL 22-07 ENTRE 8 Y 18 HORAS!</v>
          </cell>
          <cell r="AL3996">
            <v>1598152813</v>
          </cell>
          <cell r="AM3996">
            <v>258250265</v>
          </cell>
          <cell r="AN3996" t="str">
            <v>Sí</v>
          </cell>
        </row>
        <row r="3997">
          <cell r="A3997">
            <v>1188</v>
          </cell>
          <cell r="B3997" t="str">
            <v>emifittipaldi@gmail.com</v>
          </cell>
          <cell r="C3997">
            <v>44027</v>
          </cell>
          <cell r="D3997" t="str">
            <v>Abierta</v>
          </cell>
          <cell r="E3997" t="str">
            <v>Recibido</v>
          </cell>
          <cell r="F3997" t="str">
            <v>Enviado</v>
          </cell>
          <cell r="G3997" t="str">
            <v>ARS</v>
          </cell>
          <cell r="H3997" t="str">
            <v>1002.19</v>
          </cell>
          <cell r="I3997" t="str">
            <v>150.33</v>
          </cell>
          <cell r="J3997">
            <v>0</v>
          </cell>
          <cell r="K3997" t="str">
            <v>851.86</v>
          </cell>
          <cell r="L3997" t="str">
            <v>Emilia Fittipaldi</v>
          </cell>
          <cell r="M3997">
            <v>32000257</v>
          </cell>
          <cell r="N3997">
            <v>2214985297</v>
          </cell>
          <cell r="O3997" t="str">
            <v>Emilia Fittipaldi</v>
          </cell>
          <cell r="P3997">
            <v>2214985297</v>
          </cell>
          <cell r="Q3997" t="str">
            <v>Paraguay</v>
          </cell>
          <cell r="R3997">
            <v>2808</v>
          </cell>
          <cell r="S3997">
            <v>0.125</v>
          </cell>
          <cell r="T3997" t="str">
            <v>Recoleta</v>
          </cell>
          <cell r="U3997" t="str">
            <v>CABA. Bsas</v>
          </cell>
          <cell r="V3997">
            <v>1425</v>
          </cell>
          <cell r="W3997" t="str">
            <v>Capital Federal</v>
          </cell>
          <cell r="Y3997" t="str">
            <v>ENVÍO SIN CARGO (CABA Y GRAN PARTE DE GBA) TIEMPO: 4 a 6 DÍAS HÁBILES</v>
          </cell>
          <cell r="Z3997" t="str">
            <v>Mercado Pago</v>
          </cell>
          <cell r="AA3997" t="str">
            <v>BARBIEVELEZ</v>
          </cell>
          <cell r="AB3997" t="str">
            <v>Los vasos son para regalo, si podrían embalarlos por separado sería genial. Gracias!</v>
          </cell>
          <cell r="AD3997">
            <v>44027</v>
          </cell>
          <cell r="AE3997">
            <v>44029</v>
          </cell>
          <cell r="AF3997" t="str">
            <v>RALLADOR ROSA 20 X 4 CM</v>
          </cell>
          <cell r="AG3997" t="str">
            <v>409.25</v>
          </cell>
          <cell r="AH3997">
            <v>1</v>
          </cell>
          <cell r="AI3997" t="str">
            <v>BA6438</v>
          </cell>
          <cell r="AJ3997" t="str">
            <v>Móvil</v>
          </cell>
          <cell r="AK3997" t="str">
            <v>LLEGA EL 22-07 ENTRE 8 Y 18 HORAS!</v>
          </cell>
          <cell r="AL3997">
            <v>1598094154</v>
          </cell>
          <cell r="AM3997">
            <v>259163649</v>
          </cell>
          <cell r="AN3997" t="str">
            <v>Sí</v>
          </cell>
        </row>
        <row r="3998">
          <cell r="A3998">
            <v>1188</v>
          </cell>
          <cell r="B3998" t="str">
            <v>emifittipaldi@gmail.com</v>
          </cell>
          <cell r="AF3998" t="str">
            <v>VASO TERMICO CON TAPA Y FAJA (Beige)</v>
          </cell>
          <cell r="AG3998" t="str">
            <v>296.47</v>
          </cell>
          <cell r="AH3998">
            <v>2</v>
          </cell>
          <cell r="AI3998" t="str">
            <v>019BA7578</v>
          </cell>
          <cell r="AN3998" t="str">
            <v>Sí</v>
          </cell>
        </row>
        <row r="3999">
          <cell r="A3999">
            <v>1187</v>
          </cell>
          <cell r="B3999" t="str">
            <v>magui412811@hotmail.com</v>
          </cell>
          <cell r="C3999">
            <v>44027</v>
          </cell>
          <cell r="D3999" t="str">
            <v>Abierta</v>
          </cell>
          <cell r="E3999" t="str">
            <v>Recibido</v>
          </cell>
          <cell r="F3999" t="str">
            <v>Enviado</v>
          </cell>
          <cell r="G3999" t="str">
            <v>ARS</v>
          </cell>
          <cell r="H3999">
            <v>1899</v>
          </cell>
          <cell r="I3999">
            <v>0</v>
          </cell>
          <cell r="J3999">
            <v>0</v>
          </cell>
          <cell r="K3999">
            <v>1899</v>
          </cell>
          <cell r="L3999" t="str">
            <v>Magali Bianchi</v>
          </cell>
          <cell r="M3999">
            <v>41281191</v>
          </cell>
          <cell r="N3999">
            <v>1168469464</v>
          </cell>
          <cell r="O3999" t="str">
            <v>Magali bianchi</v>
          </cell>
          <cell r="P3999">
            <v>1168469464</v>
          </cell>
          <cell r="Q3999" t="str">
            <v>Maza</v>
          </cell>
          <cell r="R3999">
            <v>640</v>
          </cell>
          <cell r="S3999" t="str">
            <v>PB c</v>
          </cell>
          <cell r="T3999" t="str">
            <v>Boedo</v>
          </cell>
          <cell r="U3999" t="str">
            <v>Caba</v>
          </cell>
          <cell r="V3999">
            <v>1220</v>
          </cell>
          <cell r="W3999" t="str">
            <v>Capital Federal</v>
          </cell>
          <cell r="Y3999" t="str">
            <v>ENVÍO SIN CARGO (CABA Y GRAN PARTE DE GBA) TIEMPO: 4 a 6 DÍAS HÁBILES</v>
          </cell>
          <cell r="Z3999" t="str">
            <v>Mercado Pago</v>
          </cell>
          <cell r="AD3999">
            <v>44027</v>
          </cell>
          <cell r="AE3999">
            <v>44029</v>
          </cell>
          <cell r="AF3999" t="str">
            <v>PROMO SET DE VIDRIO</v>
          </cell>
          <cell r="AG3999">
            <v>1899</v>
          </cell>
          <cell r="AH3999">
            <v>1</v>
          </cell>
          <cell r="AI3999" t="str">
            <v>087588F3//BA6431//BA6431//PA59534</v>
          </cell>
          <cell r="AJ3999" t="str">
            <v>Móvil</v>
          </cell>
          <cell r="AK3999" t="str">
            <v>LLEGA EL 22-07 ENTRE 8 Y 18 HORAS!</v>
          </cell>
          <cell r="AL3999">
            <v>1598045749</v>
          </cell>
          <cell r="AM3999">
            <v>260607256</v>
          </cell>
          <cell r="AN3999" t="str">
            <v>Sí</v>
          </cell>
        </row>
        <row r="4000">
          <cell r="A4000">
            <v>1186</v>
          </cell>
          <cell r="B4000" t="str">
            <v>lucianapili10@gmail.com</v>
          </cell>
          <cell r="C4000">
            <v>44027</v>
          </cell>
          <cell r="D4000" t="str">
            <v>Abierta</v>
          </cell>
          <cell r="E4000" t="str">
            <v>Recibido</v>
          </cell>
          <cell r="F4000" t="str">
            <v>Enviado</v>
          </cell>
          <cell r="G4000" t="str">
            <v>ARS</v>
          </cell>
          <cell r="H4000" t="str">
            <v>2408.13</v>
          </cell>
          <cell r="I4000" t="str">
            <v>361.22</v>
          </cell>
          <cell r="J4000">
            <v>0</v>
          </cell>
          <cell r="K4000" t="str">
            <v>2046.91</v>
          </cell>
          <cell r="L4000" t="str">
            <v>Luciana Pili</v>
          </cell>
          <cell r="M4000">
            <v>34056358</v>
          </cell>
          <cell r="N4000" t="str">
            <v>15 6237 1753</v>
          </cell>
          <cell r="O4000" t="str">
            <v>Luciana Pili</v>
          </cell>
          <cell r="P4000" t="str">
            <v>15 6237 1753</v>
          </cell>
          <cell r="Q4000" t="str">
            <v>Cuyo</v>
          </cell>
          <cell r="R4000">
            <v>3212</v>
          </cell>
          <cell r="T4000" t="str">
            <v>Martinez</v>
          </cell>
          <cell r="U4000" t="str">
            <v>Buenos Aires</v>
          </cell>
          <cell r="V4000">
            <v>1640</v>
          </cell>
          <cell r="W4000" t="str">
            <v>Gran Buenos Aires</v>
          </cell>
          <cell r="Y4000" t="str">
            <v>ENVÍO SIN CARGO (CABA Y GRAN PARTE DE GBA) TIEMPO: 4 a 6 DÍAS HÁBILES</v>
          </cell>
          <cell r="Z4000" t="str">
            <v>Mercado Pago</v>
          </cell>
          <cell r="AA4000" t="str">
            <v>BARBIEVELEZ</v>
          </cell>
          <cell r="AD4000">
            <v>44027</v>
          </cell>
          <cell r="AE4000">
            <v>44029</v>
          </cell>
          <cell r="AF4000" t="str">
            <v>CENTRIFUGA DE PLASTICO</v>
          </cell>
          <cell r="AG4000" t="str">
            <v>873.39</v>
          </cell>
          <cell r="AH4000">
            <v>1</v>
          </cell>
          <cell r="AI4000" t="str">
            <v>046BA7903</v>
          </cell>
          <cell r="AJ4000" t="str">
            <v>Móvil</v>
          </cell>
          <cell r="AK4000" t="str">
            <v>LLEGA EL 23-07 ENTRE 8 Y 18 HORAS!</v>
          </cell>
          <cell r="AL4000">
            <v>1598008005</v>
          </cell>
          <cell r="AM4000">
            <v>260653686</v>
          </cell>
          <cell r="AN4000" t="str">
            <v>Sí</v>
          </cell>
        </row>
        <row r="4001">
          <cell r="A4001">
            <v>1186</v>
          </cell>
          <cell r="B4001" t="str">
            <v>lucianapili10@gmail.com</v>
          </cell>
          <cell r="AF4001" t="str">
            <v>ESPECIERO 6 PIEZAS DE ACERO INOXIDABLE 20X20 CM</v>
          </cell>
          <cell r="AG4001" t="str">
            <v>1534.74</v>
          </cell>
          <cell r="AH4001">
            <v>1</v>
          </cell>
          <cell r="AI4001" t="str">
            <v>046BA3347</v>
          </cell>
          <cell r="AN4001" t="str">
            <v>Sí</v>
          </cell>
        </row>
        <row r="4002">
          <cell r="A4002">
            <v>1185</v>
          </cell>
          <cell r="B4002" t="str">
            <v>danielaplastani@gmail.com</v>
          </cell>
          <cell r="C4002">
            <v>44027</v>
          </cell>
          <cell r="D4002" t="str">
            <v>Abierta</v>
          </cell>
          <cell r="E4002" t="str">
            <v>Recibido</v>
          </cell>
          <cell r="F4002" t="str">
            <v>Enviado</v>
          </cell>
          <cell r="G4002" t="str">
            <v>ARS</v>
          </cell>
          <cell r="H4002" t="str">
            <v>3215.21</v>
          </cell>
          <cell r="I4002">
            <v>0</v>
          </cell>
          <cell r="J4002">
            <v>0</v>
          </cell>
          <cell r="K4002" t="str">
            <v>3215.21</v>
          </cell>
          <cell r="L4002" t="str">
            <v>Daniela Plastani</v>
          </cell>
          <cell r="M4002">
            <v>30833862</v>
          </cell>
          <cell r="N4002">
            <v>1157501984</v>
          </cell>
          <cell r="O4002" t="str">
            <v>Daniela Plastani</v>
          </cell>
          <cell r="P4002">
            <v>1157501984</v>
          </cell>
          <cell r="Q4002" t="str">
            <v>Nazca</v>
          </cell>
          <cell r="R4002">
            <v>3654</v>
          </cell>
          <cell r="S4002" t="str">
            <v>Piso 1 Depto C</v>
          </cell>
          <cell r="U4002" t="str">
            <v>Ciudad Autonoma de Buenos Aires</v>
          </cell>
          <cell r="V4002">
            <v>1419</v>
          </cell>
          <cell r="W4002" t="str">
            <v>Capital Federal</v>
          </cell>
          <cell r="Y4002" t="str">
            <v>ENVÍO SIN CARGO (CABA Y GRAN PARTE DE GBA) TIEMPO: 4 a 6 DÍAS HÁBILES</v>
          </cell>
          <cell r="Z4002" t="str">
            <v>Mercado Pago</v>
          </cell>
          <cell r="AD4002">
            <v>44027</v>
          </cell>
          <cell r="AE4002">
            <v>44029</v>
          </cell>
          <cell r="AF4002" t="str">
            <v>PANERA HOME</v>
          </cell>
          <cell r="AG4002" t="str">
            <v>404.25</v>
          </cell>
          <cell r="AH4002">
            <v>1</v>
          </cell>
          <cell r="AI4002" t="str">
            <v>LO26003</v>
          </cell>
          <cell r="AJ4002" t="str">
            <v>Móvil</v>
          </cell>
          <cell r="AK4002" t="str">
            <v>LLEGA EL 22-07 ENTRE 8 Y 18 HORAS!</v>
          </cell>
          <cell r="AL4002">
            <v>1597935846</v>
          </cell>
          <cell r="AM4002">
            <v>260973794</v>
          </cell>
          <cell r="AN4002" t="str">
            <v>Sí</v>
          </cell>
        </row>
        <row r="4003">
          <cell r="A4003">
            <v>1185</v>
          </cell>
          <cell r="B4003" t="str">
            <v>danielaplastani@gmail.com</v>
          </cell>
          <cell r="AF4003" t="str">
            <v>MANTEL TUSOR GRIS OSCURO 2.20 X 1.40</v>
          </cell>
          <cell r="AG4003" t="str">
            <v>2810.96</v>
          </cell>
          <cell r="AH4003">
            <v>1</v>
          </cell>
          <cell r="AI4003" t="str">
            <v>LO25057</v>
          </cell>
          <cell r="AN4003" t="str">
            <v>Sí</v>
          </cell>
        </row>
        <row r="4004">
          <cell r="A4004">
            <v>1184</v>
          </cell>
          <cell r="B4004" t="str">
            <v>mariana.amatto@gmail.com</v>
          </cell>
          <cell r="C4004">
            <v>44027</v>
          </cell>
          <cell r="D4004" t="str">
            <v>Abierta</v>
          </cell>
          <cell r="E4004" t="str">
            <v>Anulado</v>
          </cell>
          <cell r="F4004" t="str">
            <v>No está empaquetado</v>
          </cell>
          <cell r="G4004" t="str">
            <v>ARS</v>
          </cell>
          <cell r="H4004" t="str">
            <v>6040.33</v>
          </cell>
          <cell r="I4004">
            <v>0</v>
          </cell>
          <cell r="J4004">
            <v>520</v>
          </cell>
          <cell r="K4004" t="str">
            <v>6560.33</v>
          </cell>
          <cell r="L4004" t="str">
            <v>Mariana Amatto</v>
          </cell>
          <cell r="M4004">
            <v>32125849</v>
          </cell>
          <cell r="N4004">
            <v>3413612286</v>
          </cell>
          <cell r="O4004" t="str">
            <v>Mariana amatto</v>
          </cell>
          <cell r="P4004">
            <v>3413612286</v>
          </cell>
          <cell r="Q4004" t="str">
            <v>Catamarca</v>
          </cell>
          <cell r="R4004">
            <v>2153</v>
          </cell>
          <cell r="S4004" t="str">
            <v>6 B</v>
          </cell>
          <cell r="U4004" t="str">
            <v>Rosario</v>
          </cell>
          <cell r="V4004">
            <v>2000</v>
          </cell>
          <cell r="W4004" t="str">
            <v>Santa Fe</v>
          </cell>
          <cell r="Y4004" t="str">
            <v>Correo Argentino - Encomienda Clásica</v>
          </cell>
          <cell r="Z4004" t="str">
            <v>Mercado Pago</v>
          </cell>
          <cell r="AF4004" t="str">
            <v>RELOJ DE MESA NEGRO 17CM</v>
          </cell>
          <cell r="AG4004">
            <v>1656</v>
          </cell>
          <cell r="AH4004">
            <v>1</v>
          </cell>
          <cell r="AI4004" t="str">
            <v>046RE4840</v>
          </cell>
          <cell r="AJ4004" t="str">
            <v>Web</v>
          </cell>
          <cell r="AK4004" t="str">
            <v/>
          </cell>
          <cell r="AL4004">
            <v>1597768190</v>
          </cell>
          <cell r="AM4004">
            <v>260950021</v>
          </cell>
          <cell r="AN4004" t="str">
            <v>Sí</v>
          </cell>
        </row>
        <row r="4005">
          <cell r="A4005">
            <v>1184</v>
          </cell>
          <cell r="B4005" t="str">
            <v>mariana.amatto@gmail.com</v>
          </cell>
          <cell r="AF4005" t="str">
            <v>SERVILLETERO CORAZONES SET X 3 C SOPORTE METAL 18X10X5CM</v>
          </cell>
          <cell r="AG4005" t="str">
            <v>317.79</v>
          </cell>
          <cell r="AH4005">
            <v>3</v>
          </cell>
          <cell r="AI4005" t="str">
            <v>067BA2533</v>
          </cell>
          <cell r="AN4005" t="str">
            <v>Sí</v>
          </cell>
        </row>
        <row r="4006">
          <cell r="A4006">
            <v>1184</v>
          </cell>
          <cell r="B4006" t="str">
            <v>mariana.amatto@gmail.com</v>
          </cell>
          <cell r="AF4006" t="str">
            <v>MANTEL TUSOR ROSA VIEJO 2.20 X 1.40</v>
          </cell>
          <cell r="AG4006" t="str">
            <v>2810.96</v>
          </cell>
          <cell r="AH4006">
            <v>1</v>
          </cell>
          <cell r="AI4006" t="str">
            <v>LO25055</v>
          </cell>
          <cell r="AN4006" t="str">
            <v>Sí</v>
          </cell>
        </row>
        <row r="4007">
          <cell r="A4007">
            <v>1184</v>
          </cell>
          <cell r="B4007" t="str">
            <v>mariana.amatto@gmail.com</v>
          </cell>
          <cell r="AF4007" t="str">
            <v>PERCHERO LLAVE GRIS CON 4 DIVISIONES DE 30X14CM</v>
          </cell>
          <cell r="AG4007">
            <v>620</v>
          </cell>
          <cell r="AH4007">
            <v>1</v>
          </cell>
          <cell r="AI4007" t="str">
            <v>DE7361</v>
          </cell>
          <cell r="AN4007" t="str">
            <v>Sí</v>
          </cell>
        </row>
        <row r="4008">
          <cell r="A4008">
            <v>1183</v>
          </cell>
          <cell r="B4008" t="str">
            <v>evelin.alarcon@hotmail.com</v>
          </cell>
          <cell r="C4008">
            <v>44027</v>
          </cell>
          <cell r="D4008" t="str">
            <v>Abierta</v>
          </cell>
          <cell r="E4008" t="str">
            <v>Recibido</v>
          </cell>
          <cell r="F4008" t="str">
            <v>Enviado</v>
          </cell>
          <cell r="G4008" t="str">
            <v>ARS</v>
          </cell>
          <cell r="H4008" t="str">
            <v>4714.14</v>
          </cell>
          <cell r="I4008">
            <v>0</v>
          </cell>
          <cell r="J4008">
            <v>0</v>
          </cell>
          <cell r="K4008" t="str">
            <v>4714.14</v>
          </cell>
          <cell r="L4008" t="str">
            <v>Evelin Alarcon</v>
          </cell>
          <cell r="M4008">
            <v>37978436</v>
          </cell>
          <cell r="N4008">
            <v>1126380583</v>
          </cell>
          <cell r="O4008" t="str">
            <v>Evelin Alarcon</v>
          </cell>
          <cell r="P4008">
            <v>1126380583</v>
          </cell>
          <cell r="Q4008" t="str">
            <v>24 De Mayo</v>
          </cell>
          <cell r="R4008">
            <v>247</v>
          </cell>
          <cell r="T4008" t="str">
            <v>Lomas de zamora</v>
          </cell>
          <cell r="U4008" t="str">
            <v>Buenos aires</v>
          </cell>
          <cell r="V4008">
            <v>1832</v>
          </cell>
          <cell r="W4008" t="str">
            <v>Gran Buenos Aires</v>
          </cell>
          <cell r="Y4008" t="str">
            <v>ENVÍO SIN CARGO (CABA Y GRAN PARTE DE GBA) TIEMPO: 4 a 6 DÍAS HÁBILES</v>
          </cell>
          <cell r="Z4008" t="str">
            <v>Mercado Pago</v>
          </cell>
          <cell r="AD4008">
            <v>44027</v>
          </cell>
          <cell r="AE4008">
            <v>44029</v>
          </cell>
          <cell r="AF4008" t="str">
            <v>PROMO SET DE VIDRIO</v>
          </cell>
          <cell r="AG4008">
            <v>1899</v>
          </cell>
          <cell r="AH4008">
            <v>1</v>
          </cell>
          <cell r="AI4008" t="str">
            <v>087588F3//BA6431//BA6431//PA59534</v>
          </cell>
          <cell r="AJ4008" t="str">
            <v>Web</v>
          </cell>
          <cell r="AK4008" t="str">
            <v>LLEGA EL 22-07 ENTRE 8 Y 18 HORAS!</v>
          </cell>
          <cell r="AL4008">
            <v>1597538692</v>
          </cell>
          <cell r="AM4008">
            <v>260879474</v>
          </cell>
          <cell r="AN4008" t="str">
            <v>Sí</v>
          </cell>
        </row>
        <row r="4009">
          <cell r="A4009">
            <v>1183</v>
          </cell>
          <cell r="B4009" t="str">
            <v>evelin.alarcon@hotmail.com</v>
          </cell>
          <cell r="AF4009" t="str">
            <v>SECAPLATOS 2 COLORES SURTIDOS 30CMX43CM (Blanco)</v>
          </cell>
          <cell r="AG4009" t="str">
            <v>1216.14</v>
          </cell>
          <cell r="AH4009">
            <v>1</v>
          </cell>
          <cell r="AN4009" t="str">
            <v>Sí</v>
          </cell>
        </row>
        <row r="4010">
          <cell r="A4010">
            <v>1183</v>
          </cell>
          <cell r="B4010" t="str">
            <v>evelin.alarcon@hotmail.com</v>
          </cell>
          <cell r="AF4010" t="str">
            <v>TETERA DE CERAMICA 700ML+ FILTRO (Flores azules)</v>
          </cell>
          <cell r="AG4010">
            <v>1599</v>
          </cell>
          <cell r="AH4010">
            <v>1</v>
          </cell>
          <cell r="AI4010" t="str">
            <v>046BA4999</v>
          </cell>
          <cell r="AN4010" t="str">
            <v>Sí</v>
          </cell>
        </row>
        <row r="4011">
          <cell r="A4011">
            <v>1182</v>
          </cell>
          <cell r="B4011" t="str">
            <v>aslorenzo70@gmail.com</v>
          </cell>
          <cell r="C4011">
            <v>44027</v>
          </cell>
          <cell r="D4011" t="str">
            <v>Abierta</v>
          </cell>
          <cell r="E4011" t="str">
            <v>Recibido</v>
          </cell>
          <cell r="F4011" t="str">
            <v>Enviado</v>
          </cell>
          <cell r="G4011" t="str">
            <v>ARS</v>
          </cell>
          <cell r="H4011">
            <v>1626</v>
          </cell>
          <cell r="I4011">
            <v>0</v>
          </cell>
          <cell r="J4011">
            <v>0</v>
          </cell>
          <cell r="K4011">
            <v>1626</v>
          </cell>
          <cell r="L4011" t="str">
            <v>Andrea Lorenzo</v>
          </cell>
          <cell r="M4011">
            <v>21588701</v>
          </cell>
          <cell r="N4011">
            <v>1150102585</v>
          </cell>
          <cell r="O4011" t="str">
            <v>Andrea Lorenzo</v>
          </cell>
          <cell r="P4011">
            <v>1150102585</v>
          </cell>
          <cell r="Q4011" t="str">
            <v>Belgrano</v>
          </cell>
          <cell r="R4011">
            <v>3933</v>
          </cell>
          <cell r="T4011" t="str">
            <v>Munro</v>
          </cell>
          <cell r="U4011" t="str">
            <v>Vicente López</v>
          </cell>
          <cell r="V4011">
            <v>1605</v>
          </cell>
          <cell r="W4011" t="str">
            <v>Gran Buenos Aires</v>
          </cell>
          <cell r="Y4011" t="str">
            <v>ENVÍO SIN CARGO (CABA Y GRAN PARTE DE GBA) TIEMPO: 4 a 6 DÍAS HÁBILES</v>
          </cell>
          <cell r="Z4011" t="str">
            <v>Mercado Pago</v>
          </cell>
          <cell r="AD4011">
            <v>44027</v>
          </cell>
          <cell r="AE4011">
            <v>44029</v>
          </cell>
          <cell r="AF4011" t="str">
            <v>PERCHERO X4 60X12CM 2COL (Blanco)</v>
          </cell>
          <cell r="AG4011">
            <v>1626</v>
          </cell>
          <cell r="AH4011">
            <v>1</v>
          </cell>
          <cell r="AI4011" t="str">
            <v>046DE7362</v>
          </cell>
          <cell r="AJ4011" t="str">
            <v>Móvil</v>
          </cell>
          <cell r="AK4011" t="str">
            <v>LLEGA EL 23-07 ENTRE 8 Y 18 HORAS!</v>
          </cell>
          <cell r="AL4011">
            <v>1597442875</v>
          </cell>
          <cell r="AM4011">
            <v>260883806</v>
          </cell>
          <cell r="AN4011" t="str">
            <v>Sí</v>
          </cell>
        </row>
        <row r="4012">
          <cell r="A4012">
            <v>1181</v>
          </cell>
          <cell r="B4012" t="str">
            <v>merlina.giusti@gmail.com</v>
          </cell>
          <cell r="C4012">
            <v>44027</v>
          </cell>
          <cell r="D4012" t="str">
            <v>Abierta</v>
          </cell>
          <cell r="E4012" t="str">
            <v>Recibido</v>
          </cell>
          <cell r="F4012" t="str">
            <v>Enviado</v>
          </cell>
          <cell r="G4012" t="str">
            <v>ARS</v>
          </cell>
          <cell r="H4012" t="str">
            <v>3586.37</v>
          </cell>
          <cell r="I4012">
            <v>0</v>
          </cell>
          <cell r="J4012">
            <v>0</v>
          </cell>
          <cell r="K4012" t="str">
            <v>3586.37</v>
          </cell>
          <cell r="L4012" t="str">
            <v>Merlina Giusti</v>
          </cell>
          <cell r="M4012">
            <v>38268529</v>
          </cell>
          <cell r="N4012">
            <v>1141764105</v>
          </cell>
          <cell r="O4012" t="str">
            <v>Merlina Giusti</v>
          </cell>
          <cell r="P4012">
            <v>1141764105</v>
          </cell>
          <cell r="Q4012" t="str">
            <v>Avenida Mitre</v>
          </cell>
          <cell r="R4012">
            <v>5554</v>
          </cell>
          <cell r="S4012" t="str">
            <v>4B - timbre es un código 402 y botón llamar</v>
          </cell>
          <cell r="T4012" t="str">
            <v>Villa dominico</v>
          </cell>
          <cell r="U4012" t="str">
            <v>Avellaneda</v>
          </cell>
          <cell r="V4012">
            <v>1874</v>
          </cell>
          <cell r="W4012" t="str">
            <v>Gran Buenos Aires</v>
          </cell>
          <cell r="Y4012" t="str">
            <v>ENVÍO SIN CARGO (CABA Y GRAN PARTE DE GBA) TIEMPO: 4 a 6 DÍAS HÁBILES</v>
          </cell>
          <cell r="Z4012" t="str">
            <v>Mercado Pago</v>
          </cell>
          <cell r="AB4012" t="str">
            <v>Aclarar por favor que el timbre es un código: 402 y botón llamar</v>
          </cell>
          <cell r="AD4012">
            <v>44027</v>
          </cell>
          <cell r="AE4012">
            <v>44029</v>
          </cell>
          <cell r="AF4012" t="str">
            <v>PISAPAPAS DISTINTOS COLORES (Negro)</v>
          </cell>
          <cell r="AG4012" t="str">
            <v>236.5</v>
          </cell>
          <cell r="AH4012">
            <v>1</v>
          </cell>
          <cell r="AI4012" t="str">
            <v>BP17002</v>
          </cell>
          <cell r="AJ4012" t="str">
            <v>Web</v>
          </cell>
          <cell r="AK4012" t="str">
            <v>LLEGA EL 22-07 ENTRE 8 Y 18 HORAS!</v>
          </cell>
          <cell r="AL4012">
            <v>1597330985</v>
          </cell>
          <cell r="AM4012">
            <v>260804366</v>
          </cell>
          <cell r="AN4012" t="str">
            <v>Sí</v>
          </cell>
        </row>
        <row r="4013">
          <cell r="A4013">
            <v>1181</v>
          </cell>
          <cell r="B4013" t="str">
            <v>merlina.giusti@gmail.com</v>
          </cell>
          <cell r="AF4013" t="str">
            <v>ALM. FIACA 25X55CM POLIESTER V.SILICONADO</v>
          </cell>
          <cell r="AG4013">
            <v>789</v>
          </cell>
          <cell r="AH4013">
            <v>1</v>
          </cell>
          <cell r="AI4013" t="str">
            <v>CHU385</v>
          </cell>
          <cell r="AN4013" t="str">
            <v>Sí</v>
          </cell>
        </row>
        <row r="4014">
          <cell r="A4014">
            <v>1181</v>
          </cell>
          <cell r="B4014" t="str">
            <v>merlina.giusti@gmail.com</v>
          </cell>
          <cell r="AF4014" t="str">
            <v>COLADOR DIAM 24CM X 8,5CM ALTO</v>
          </cell>
          <cell r="AG4014">
            <v>618</v>
          </cell>
          <cell r="AH4014">
            <v>1</v>
          </cell>
          <cell r="AI4014" t="str">
            <v>046BA8163</v>
          </cell>
          <cell r="AN4014" t="str">
            <v>Sí</v>
          </cell>
        </row>
        <row r="4015">
          <cell r="A4015">
            <v>1181</v>
          </cell>
          <cell r="B4015" t="str">
            <v>merlina.giusti@gmail.com</v>
          </cell>
          <cell r="AF4015" t="str">
            <v>RALLADOR DE MANO MEDIANO 20 CM</v>
          </cell>
          <cell r="AG4015" t="str">
            <v>43.87</v>
          </cell>
          <cell r="AH4015">
            <v>1</v>
          </cell>
          <cell r="AI4015" t="str">
            <v>BA7382</v>
          </cell>
          <cell r="AN4015" t="str">
            <v>Sí</v>
          </cell>
        </row>
        <row r="4016">
          <cell r="A4016">
            <v>1181</v>
          </cell>
          <cell r="B4016" t="str">
            <v>merlina.giusti@gmail.com</v>
          </cell>
          <cell r="AF4016" t="str">
            <v>PROMO SET DE VIDRIO</v>
          </cell>
          <cell r="AG4016">
            <v>1899</v>
          </cell>
          <cell r="AH4016">
            <v>1</v>
          </cell>
          <cell r="AI4016" t="str">
            <v>087588F3//BA6431//BA6431//PA59534</v>
          </cell>
          <cell r="AN4016" t="str">
            <v>Sí</v>
          </cell>
        </row>
        <row r="4017">
          <cell r="A4017">
            <v>1180</v>
          </cell>
          <cell r="B4017" t="str">
            <v>chia.99@hotmail.com</v>
          </cell>
          <cell r="C4017">
            <v>44027</v>
          </cell>
          <cell r="D4017" t="str">
            <v>Abierta</v>
          </cell>
          <cell r="E4017" t="str">
            <v>Recibido</v>
          </cell>
          <cell r="F4017" t="str">
            <v>Enviado</v>
          </cell>
          <cell r="G4017" t="str">
            <v>ARS</v>
          </cell>
          <cell r="H4017" t="str">
            <v>564.44</v>
          </cell>
          <cell r="I4017">
            <v>0</v>
          </cell>
          <cell r="J4017">
            <v>0</v>
          </cell>
          <cell r="K4017" t="str">
            <v>564.44</v>
          </cell>
          <cell r="L4017" t="str">
            <v xml:space="preserve">Chiara </v>
          </cell>
          <cell r="M4017">
            <v>42103239</v>
          </cell>
          <cell r="N4017">
            <v>1139134510</v>
          </cell>
          <cell r="O4017" t="str">
            <v>Lucia Andia</v>
          </cell>
          <cell r="P4017">
            <v>1124502949</v>
          </cell>
          <cell r="Q4017" t="str">
            <v>Herrera</v>
          </cell>
          <cell r="R4017">
            <v>572</v>
          </cell>
          <cell r="S4017" t="str">
            <v>1D</v>
          </cell>
          <cell r="T4017" t="str">
            <v>Barracas</v>
          </cell>
          <cell r="U4017" t="str">
            <v>Caba</v>
          </cell>
          <cell r="V4017">
            <v>1295</v>
          </cell>
          <cell r="W4017" t="str">
            <v>Capital Federal</v>
          </cell>
          <cell r="Y4017" t="str">
            <v>ENVÍO SIN CARGO (CABA Y GRAN PARTE DE GBA) TIEMPO: 4 a 6 DÍAS HÁBILES</v>
          </cell>
          <cell r="Z4017" t="str">
            <v>Mercado Pago</v>
          </cell>
          <cell r="AB4017" t="str">
            <v>El pedido es para el día del amigo y se entrega el día Lunes 20 de Julio. Gracias!</v>
          </cell>
          <cell r="AC4017" t="str">
            <v>PEDIDO PARA EL DIA DEL AMIGO 20/07 PUEDE LLEGAR ESE DIA?</v>
          </cell>
          <cell r="AD4017">
            <v>44027</v>
          </cell>
          <cell r="AE4017">
            <v>44028</v>
          </cell>
          <cell r="AF4017" t="str">
            <v>ESPATULAS PLASTICO (Verde)</v>
          </cell>
          <cell r="AG4017" t="str">
            <v>88.94</v>
          </cell>
          <cell r="AH4017">
            <v>1</v>
          </cell>
          <cell r="AI4017" t="str">
            <v>019BA7572BA</v>
          </cell>
          <cell r="AJ4017" t="str">
            <v>Web</v>
          </cell>
          <cell r="AK4017" t="str">
            <v>LLEGA EL 20-07 ENTRE 8 Y 18 HORAS!</v>
          </cell>
          <cell r="AL4017">
            <v>1597232948</v>
          </cell>
          <cell r="AM4017">
            <v>260822967</v>
          </cell>
          <cell r="AN4017" t="str">
            <v>Sí</v>
          </cell>
        </row>
        <row r="4018">
          <cell r="A4018">
            <v>1180</v>
          </cell>
          <cell r="B4018" t="str">
            <v>chia.99@hotmail.com</v>
          </cell>
          <cell r="AF4018" t="str">
            <v>SET 3 PIEZAS CORTADOR HOJAS 2</v>
          </cell>
          <cell r="AG4018">
            <v>206</v>
          </cell>
          <cell r="AH4018">
            <v>1</v>
          </cell>
          <cell r="AI4018" t="str">
            <v>046BA4966</v>
          </cell>
          <cell r="AN4018" t="str">
            <v>Sí</v>
          </cell>
        </row>
        <row r="4019">
          <cell r="A4019">
            <v>1180</v>
          </cell>
          <cell r="B4019" t="str">
            <v>chia.99@hotmail.com</v>
          </cell>
          <cell r="AF4019" t="str">
            <v>MOLDE GALLETA CORAZON</v>
          </cell>
          <cell r="AG4019" t="str">
            <v>269.5</v>
          </cell>
          <cell r="AH4019">
            <v>1</v>
          </cell>
          <cell r="AI4019" t="str">
            <v>046BA4834</v>
          </cell>
          <cell r="AN4019" t="str">
            <v>Sí</v>
          </cell>
        </row>
        <row r="4020">
          <cell r="A4020">
            <v>1179</v>
          </cell>
          <cell r="B4020" t="str">
            <v>agustinaelizalde@hotmail.com.ar</v>
          </cell>
          <cell r="C4020">
            <v>44027</v>
          </cell>
          <cell r="D4020" t="str">
            <v>Abierta</v>
          </cell>
          <cell r="E4020" t="str">
            <v>Recibido</v>
          </cell>
          <cell r="F4020" t="str">
            <v>Enviado</v>
          </cell>
          <cell r="G4020" t="str">
            <v>ARS</v>
          </cell>
          <cell r="H4020" t="str">
            <v>1308.55</v>
          </cell>
          <cell r="I4020" t="str">
            <v>196.28</v>
          </cell>
          <cell r="J4020">
            <v>0</v>
          </cell>
          <cell r="K4020" t="str">
            <v>1112.27</v>
          </cell>
          <cell r="L4020" t="str">
            <v>Agustina Elizalde</v>
          </cell>
          <cell r="M4020">
            <v>36948828</v>
          </cell>
          <cell r="N4020">
            <v>1126655879</v>
          </cell>
          <cell r="O4020" t="str">
            <v>Agustina ELIZALDE</v>
          </cell>
          <cell r="P4020">
            <v>1126655879</v>
          </cell>
          <cell r="Q4020" t="str">
            <v>Miranda</v>
          </cell>
          <cell r="R4020">
            <v>4609</v>
          </cell>
          <cell r="S4020" t="str">
            <v>11 B</v>
          </cell>
          <cell r="T4020" t="str">
            <v>MONTE CASTRO</v>
          </cell>
          <cell r="U4020" t="str">
            <v>Caba</v>
          </cell>
          <cell r="V4020">
            <v>1440</v>
          </cell>
          <cell r="W4020" t="str">
            <v>Capital Federal</v>
          </cell>
          <cell r="Y4020" t="str">
            <v>ENVÍO SIN CARGO (CABA Y GRAN PARTE DE GBA) TIEMPO: 4 a 6 DÍAS HÁBILES</v>
          </cell>
          <cell r="Z4020" t="str">
            <v>Mercado Pago</v>
          </cell>
          <cell r="AA4020" t="str">
            <v>AMIGOS</v>
          </cell>
          <cell r="AC4020" t="str">
            <v>ENVIAR CON ORDEN 1175  NO FUNCIONA TIMBRE LLAMAR AL CELU</v>
          </cell>
          <cell r="AD4020">
            <v>44027</v>
          </cell>
          <cell r="AE4020">
            <v>44028</v>
          </cell>
          <cell r="AF4020" t="str">
            <v>SET X 6 TENEDOR MESA  MADERA "DI SOLLE"</v>
          </cell>
          <cell r="AG4020" t="str">
            <v>726.33</v>
          </cell>
          <cell r="AH4020">
            <v>1</v>
          </cell>
          <cell r="AI4020" t="str">
            <v>061CMT0378</v>
          </cell>
          <cell r="AJ4020" t="str">
            <v>Web</v>
          </cell>
          <cell r="AK4020" t="str">
            <v>LLEGA EL 22-07 ENTRE 8 Y 18 HORAS!</v>
          </cell>
          <cell r="AL4020">
            <v>1597079338</v>
          </cell>
          <cell r="AM4020">
            <v>260767996</v>
          </cell>
          <cell r="AN4020" t="str">
            <v>Sí</v>
          </cell>
        </row>
        <row r="4021">
          <cell r="A4021">
            <v>1179</v>
          </cell>
          <cell r="B4021" t="str">
            <v>agustinaelizalde@hotmail.com.ar</v>
          </cell>
          <cell r="AF4021" t="str">
            <v>SET X 6 CUCHILLO MESA MADERA "DI SOLLE"</v>
          </cell>
          <cell r="AG4021" t="str">
            <v>582.22</v>
          </cell>
          <cell r="AH4021">
            <v>1</v>
          </cell>
          <cell r="AI4021" t="str">
            <v>061CMT0376</v>
          </cell>
          <cell r="AN4021" t="str">
            <v>Sí</v>
          </cell>
        </row>
        <row r="4022">
          <cell r="A4022">
            <v>1178</v>
          </cell>
          <cell r="B4022" t="str">
            <v>yeescoberocoronel@gmail.com</v>
          </cell>
          <cell r="C4022">
            <v>44027</v>
          </cell>
          <cell r="D4022" t="str">
            <v>Abierta</v>
          </cell>
          <cell r="E4022" t="str">
            <v>Recibido</v>
          </cell>
          <cell r="F4022" t="str">
            <v>Enviado</v>
          </cell>
          <cell r="G4022" t="str">
            <v>ARS</v>
          </cell>
          <cell r="H4022">
            <v>2202</v>
          </cell>
          <cell r="I4022">
            <v>0</v>
          </cell>
          <cell r="J4022">
            <v>0</v>
          </cell>
          <cell r="K4022">
            <v>2202</v>
          </cell>
          <cell r="L4022" t="str">
            <v>Yésica Rocío Escobero Coronel</v>
          </cell>
          <cell r="M4022">
            <v>34018827</v>
          </cell>
          <cell r="N4022">
            <v>1551221784</v>
          </cell>
          <cell r="O4022" t="str">
            <v>Yésica Rocío Escobero Coronel</v>
          </cell>
          <cell r="P4022">
            <v>1551221784</v>
          </cell>
          <cell r="Q4022" t="str">
            <v>Rivadavia</v>
          </cell>
          <cell r="R4022">
            <v>4778</v>
          </cell>
          <cell r="T4022" t="str">
            <v>Billinghurst</v>
          </cell>
          <cell r="U4022" t="str">
            <v>Partido San Martín</v>
          </cell>
          <cell r="V4022">
            <v>1650</v>
          </cell>
          <cell r="W4022" t="str">
            <v>Gran Buenos Aires</v>
          </cell>
          <cell r="Y4022" t="str">
            <v>ENVÍO SIN CARGO (CABA Y GRAN PARTE DE GBA) TIEMPO: 4 a 6 DÍAS HÁBILES</v>
          </cell>
          <cell r="Z4022" t="str">
            <v>Mercado Pago</v>
          </cell>
          <cell r="AD4022">
            <v>44027</v>
          </cell>
          <cell r="AE4022">
            <v>44029</v>
          </cell>
          <cell r="AF4022" t="str">
            <v>CUBIERTERO</v>
          </cell>
          <cell r="AG4022">
            <v>748</v>
          </cell>
          <cell r="AH4022">
            <v>1</v>
          </cell>
          <cell r="AI4022" t="str">
            <v>046BA6623</v>
          </cell>
          <cell r="AJ4022" t="str">
            <v>Móvil</v>
          </cell>
          <cell r="AK4022" t="str">
            <v>LLEGA EL 23-07 ENTRE 8 Y 18 HORAS!</v>
          </cell>
          <cell r="AL4022">
            <v>1596823993</v>
          </cell>
          <cell r="AM4022">
            <v>248307580</v>
          </cell>
          <cell r="AN4022" t="str">
            <v>Sí</v>
          </cell>
        </row>
        <row r="4023">
          <cell r="A4023">
            <v>1178</v>
          </cell>
          <cell r="B4023" t="str">
            <v>yeescoberocoronel@gmail.com</v>
          </cell>
          <cell r="AF4023" t="str">
            <v>SECAPLATOS BANDEJA TRANSPARENTE 48X32X9CM</v>
          </cell>
          <cell r="AG4023">
            <v>819</v>
          </cell>
          <cell r="AH4023">
            <v>1</v>
          </cell>
          <cell r="AI4023" t="str">
            <v>046BA6369</v>
          </cell>
          <cell r="AN4023" t="str">
            <v>Sí</v>
          </cell>
        </row>
        <row r="4024">
          <cell r="A4024">
            <v>1178</v>
          </cell>
          <cell r="B4024" t="str">
            <v>yeescoberocoronel@gmail.com</v>
          </cell>
          <cell r="AF4024" t="str">
            <v>ESCURRIDOR DE CUBIERTOS COLORES SURTIDOS (Blanco)</v>
          </cell>
          <cell r="AG4024">
            <v>385</v>
          </cell>
          <cell r="AH4024">
            <v>1</v>
          </cell>
          <cell r="AI4024" t="str">
            <v>Q069</v>
          </cell>
          <cell r="AN4024" t="str">
            <v>Sí</v>
          </cell>
        </row>
        <row r="4025">
          <cell r="A4025">
            <v>1178</v>
          </cell>
          <cell r="B4025" t="str">
            <v>yeescoberocoronel@gmail.com</v>
          </cell>
          <cell r="AF4025" t="str">
            <v>BOWL CAPACIDAD 2,5 LTS (Celeste)</v>
          </cell>
          <cell r="AG4025">
            <v>250</v>
          </cell>
          <cell r="AH4025">
            <v>1</v>
          </cell>
          <cell r="AI4025" t="str">
            <v>BP02001</v>
          </cell>
          <cell r="AN4025" t="str">
            <v>Sí</v>
          </cell>
        </row>
        <row r="4026">
          <cell r="A4026">
            <v>1177</v>
          </cell>
          <cell r="B4026" t="str">
            <v>elisabeth.calo.86@gmail.com</v>
          </cell>
          <cell r="C4026">
            <v>44027</v>
          </cell>
          <cell r="D4026" t="str">
            <v>Abierta</v>
          </cell>
          <cell r="E4026" t="str">
            <v>Recibido</v>
          </cell>
          <cell r="F4026" t="str">
            <v>Enviado</v>
          </cell>
          <cell r="G4026" t="str">
            <v>ARS</v>
          </cell>
          <cell r="H4026">
            <v>5108</v>
          </cell>
          <cell r="I4026" t="str">
            <v>766.2</v>
          </cell>
          <cell r="J4026">
            <v>0</v>
          </cell>
          <cell r="K4026" t="str">
            <v>4341.8</v>
          </cell>
          <cell r="L4026" t="str">
            <v>Elisabeth Calo</v>
          </cell>
          <cell r="M4026">
            <v>32912111</v>
          </cell>
          <cell r="N4026">
            <v>1539194143</v>
          </cell>
          <cell r="O4026" t="str">
            <v>Elisabeth Calo</v>
          </cell>
          <cell r="P4026">
            <v>1539194143</v>
          </cell>
          <cell r="Q4026" t="str">
            <v>Honorio Senet</v>
          </cell>
          <cell r="R4026">
            <v>1672</v>
          </cell>
          <cell r="S4026" t="str">
            <v>Casa</v>
          </cell>
          <cell r="T4026" t="str">
            <v>San Martin</v>
          </cell>
          <cell r="U4026" t="str">
            <v>Buenos Aires</v>
          </cell>
          <cell r="V4026">
            <v>1650</v>
          </cell>
          <cell r="W4026" t="str">
            <v>Gran Buenos Aires</v>
          </cell>
          <cell r="Y4026" t="str">
            <v>ENVÍO SIN CARGO (CABA Y GRAN PARTE DE GBA) TIEMPO: 4 a 6 DÍAS HÁBILES</v>
          </cell>
          <cell r="Z4026" t="str">
            <v>Mercado Pago</v>
          </cell>
          <cell r="AA4026" t="str">
            <v>BARBIEVELEZ</v>
          </cell>
          <cell r="AD4026">
            <v>44027</v>
          </cell>
          <cell r="AE4026">
            <v>44029</v>
          </cell>
          <cell r="AF4026" t="str">
            <v>SECAPLATOS 2 COLORES SURTIDOS 30CMX43CM (Blanco)</v>
          </cell>
          <cell r="AG4026" t="str">
            <v>1216.14</v>
          </cell>
          <cell r="AH4026">
            <v>1</v>
          </cell>
          <cell r="AJ4026" t="str">
            <v>Móvil</v>
          </cell>
          <cell r="AK4026" t="str">
            <v>LLEGA EL 23-07 ENTRE 8 Y 18 HORAS!</v>
          </cell>
          <cell r="AL4026">
            <v>1596793942</v>
          </cell>
          <cell r="AM4026">
            <v>260701447</v>
          </cell>
          <cell r="AN4026" t="str">
            <v>Sí</v>
          </cell>
        </row>
        <row r="4027">
          <cell r="A4027">
            <v>1177</v>
          </cell>
          <cell r="B4027" t="str">
            <v>elisabeth.calo.86@gmail.com</v>
          </cell>
          <cell r="AF4027" t="str">
            <v>CEPILLO PARA INODORO DE ACERO INOXIDABLE</v>
          </cell>
          <cell r="AG4027" t="str">
            <v>722.04</v>
          </cell>
          <cell r="AH4027">
            <v>1</v>
          </cell>
          <cell r="AI4027" t="str">
            <v>AB6625</v>
          </cell>
          <cell r="AN4027" t="str">
            <v>Sí</v>
          </cell>
        </row>
        <row r="4028">
          <cell r="A4028">
            <v>1177</v>
          </cell>
          <cell r="B4028" t="str">
            <v>elisabeth.calo.86@gmail.com</v>
          </cell>
          <cell r="AF4028" t="str">
            <v>PORTACEPILLOS BLANCO 11X6,8CM</v>
          </cell>
          <cell r="AG4028">
            <v>466</v>
          </cell>
          <cell r="AH4028">
            <v>1</v>
          </cell>
          <cell r="AI4028" t="str">
            <v>046AB7337</v>
          </cell>
          <cell r="AN4028" t="str">
            <v>Sí</v>
          </cell>
        </row>
        <row r="4029">
          <cell r="A4029">
            <v>1177</v>
          </cell>
          <cell r="B4029" t="str">
            <v>elisabeth.calo.86@gmail.com</v>
          </cell>
          <cell r="AF4029" t="str">
            <v>DISPENSER BLANCO 17,5X6,8CM</v>
          </cell>
          <cell r="AG4029" t="str">
            <v>559.5</v>
          </cell>
          <cell r="AH4029">
            <v>1</v>
          </cell>
          <cell r="AI4029" t="str">
            <v>046AB7335</v>
          </cell>
          <cell r="AN4029" t="str">
            <v>Sí</v>
          </cell>
        </row>
        <row r="4030">
          <cell r="A4030">
            <v>1177</v>
          </cell>
          <cell r="B4030" t="str">
            <v>elisabeth.calo.86@gmail.com</v>
          </cell>
          <cell r="AF4030" t="str">
            <v>FRASCO VIDRIO 19CM X 9CM DIAM</v>
          </cell>
          <cell r="AG4030" t="str">
            <v>372.66</v>
          </cell>
          <cell r="AH4030">
            <v>2</v>
          </cell>
          <cell r="AI4030" t="str">
            <v>BA6431</v>
          </cell>
          <cell r="AN4030" t="str">
            <v>Sí</v>
          </cell>
        </row>
        <row r="4031">
          <cell r="A4031">
            <v>1177</v>
          </cell>
          <cell r="B4031" t="str">
            <v>elisabeth.calo.86@gmail.com</v>
          </cell>
          <cell r="AF4031" t="str">
            <v>TETERA DE CERAMICA 500ML+ FILTRO (Flores rosas)</v>
          </cell>
          <cell r="AG4031">
            <v>1399</v>
          </cell>
          <cell r="AH4031">
            <v>1</v>
          </cell>
          <cell r="AI4031" t="str">
            <v>046BA4998</v>
          </cell>
          <cell r="AN4031" t="str">
            <v>Sí</v>
          </cell>
        </row>
        <row r="4032">
          <cell r="A4032">
            <v>1176</v>
          </cell>
          <cell r="B4032" t="str">
            <v>milagrosleto@gmail.com</v>
          </cell>
          <cell r="C4032">
            <v>44027</v>
          </cell>
          <cell r="D4032" t="str">
            <v>Abierta</v>
          </cell>
          <cell r="E4032" t="str">
            <v>Recibido</v>
          </cell>
          <cell r="F4032" t="str">
            <v>Enviado</v>
          </cell>
          <cell r="G4032" t="str">
            <v>ARS</v>
          </cell>
          <cell r="H4032" t="str">
            <v>655.91</v>
          </cell>
          <cell r="I4032">
            <v>0</v>
          </cell>
          <cell r="J4032">
            <v>0</v>
          </cell>
          <cell r="K4032" t="str">
            <v>655.91</v>
          </cell>
          <cell r="L4032" t="str">
            <v>Pilar Sevita</v>
          </cell>
          <cell r="M4032">
            <v>34506030</v>
          </cell>
          <cell r="N4032">
            <v>1161865840</v>
          </cell>
          <cell r="O4032" t="str">
            <v>Pilar Sevita</v>
          </cell>
          <cell r="P4032">
            <v>1161865840</v>
          </cell>
          <cell r="Q4032" t="str">
            <v>Dorrego</v>
          </cell>
          <cell r="R4032">
            <v>1488</v>
          </cell>
          <cell r="S4032">
            <v>4.1666666666666664E-2</v>
          </cell>
          <cell r="T4032" t="str">
            <v>Victoria</v>
          </cell>
          <cell r="U4032" t="str">
            <v>Buenos Aires</v>
          </cell>
          <cell r="V4032">
            <v>1644</v>
          </cell>
          <cell r="W4032" t="str">
            <v>Gran Buenos Aires</v>
          </cell>
          <cell r="Y4032" t="str">
            <v>ENVÍO SIN CARGO (CABA Y GRAN PARTE DE GBA) TIEMPO: 4 a 6 DÍAS HÁBILES</v>
          </cell>
          <cell r="Z4032" t="str">
            <v>Mercado Pago</v>
          </cell>
          <cell r="AB4032" t="str">
            <v>POR FAVOR ENTREGAR EL LUNES 20/07 POR EL DIA DEL AMIGO O EN ESA SEMANA.</v>
          </cell>
          <cell r="AC4032" t="str">
            <v>15-07 PARA EL 17-07</v>
          </cell>
          <cell r="AD4032">
            <v>44027</v>
          </cell>
          <cell r="AE4032">
            <v>44027</v>
          </cell>
          <cell r="AF4032" t="str">
            <v>FLORERO DE VIDRIO TRANSPARENTE 30X6,5CM</v>
          </cell>
          <cell r="AG4032" t="str">
            <v>381.91</v>
          </cell>
          <cell r="AH4032">
            <v>1</v>
          </cell>
          <cell r="AI4032" t="str">
            <v>JA6424</v>
          </cell>
          <cell r="AJ4032" t="str">
            <v>Web</v>
          </cell>
          <cell r="AK4032" t="str">
            <v>LLEGA EL 17-07 ENTRE 8 Y 18 HORAS!</v>
          </cell>
          <cell r="AL4032">
            <v>1596689288</v>
          </cell>
          <cell r="AM4032">
            <v>260741239</v>
          </cell>
          <cell r="AN4032" t="str">
            <v>Sí</v>
          </cell>
        </row>
        <row r="4033">
          <cell r="A4033">
            <v>1176</v>
          </cell>
          <cell r="B4033" t="str">
            <v>milagrosleto@gmail.com</v>
          </cell>
          <cell r="AF4033" t="str">
            <v>JARRON CERAMICA CREMA 10X11CM</v>
          </cell>
          <cell r="AG4033">
            <v>274</v>
          </cell>
          <cell r="AH4033">
            <v>1</v>
          </cell>
          <cell r="AI4033" t="str">
            <v>046JA7513</v>
          </cell>
          <cell r="AN4033" t="str">
            <v>Sí</v>
          </cell>
        </row>
        <row r="4034">
          <cell r="A4034">
            <v>1175</v>
          </cell>
          <cell r="B4034" t="str">
            <v>agustinaelizalde@hotmail.com.ar</v>
          </cell>
          <cell r="C4034">
            <v>44027</v>
          </cell>
          <cell r="D4034" t="str">
            <v>Abierta</v>
          </cell>
          <cell r="E4034" t="str">
            <v>Recibido</v>
          </cell>
          <cell r="F4034" t="str">
            <v>Enviado</v>
          </cell>
          <cell r="G4034" t="str">
            <v>ARS</v>
          </cell>
          <cell r="H4034">
            <v>2861</v>
          </cell>
          <cell r="I4034">
            <v>0</v>
          </cell>
          <cell r="J4034">
            <v>0</v>
          </cell>
          <cell r="K4034">
            <v>2861</v>
          </cell>
          <cell r="L4034" t="str">
            <v>Agustina Elizalde</v>
          </cell>
          <cell r="M4034">
            <v>36948828</v>
          </cell>
          <cell r="N4034">
            <v>1126655879</v>
          </cell>
          <cell r="O4034" t="str">
            <v>Agustina Elizalde</v>
          </cell>
          <cell r="P4034">
            <v>1126655879</v>
          </cell>
          <cell r="Q4034" t="str">
            <v>Miranda</v>
          </cell>
          <cell r="R4034">
            <v>4609</v>
          </cell>
          <cell r="S4034" t="str">
            <v>11b</v>
          </cell>
          <cell r="T4034" t="str">
            <v>Monte castro</v>
          </cell>
          <cell r="U4034" t="str">
            <v>Buenos aires</v>
          </cell>
          <cell r="V4034">
            <v>1417</v>
          </cell>
          <cell r="W4034" t="str">
            <v>Capital Federal</v>
          </cell>
          <cell r="Y4034" t="str">
            <v>ENVÍO SIN CARGO (CABA Y GRAN PARTE DE GBA) TIEMPO: 4 a 6 DÍAS HÁBILES</v>
          </cell>
          <cell r="Z4034" t="str">
            <v>Mercado Pago</v>
          </cell>
          <cell r="AB4034" t="str">
            <v>No funciona timbre Llamar 1126655879</v>
          </cell>
          <cell r="AC4034" t="str">
            <v>ENVIAR CON ORDEN 1175  NO FUNCIONA TIMBRE LLAMAR AL CELU</v>
          </cell>
          <cell r="AD4034">
            <v>44027</v>
          </cell>
          <cell r="AE4034">
            <v>44028</v>
          </cell>
          <cell r="AF4034" t="str">
            <v>JUEGO X 6 PLATOS PLAYOS PARTHENON ROJOS 26CM</v>
          </cell>
          <cell r="AG4034">
            <v>2861</v>
          </cell>
          <cell r="AH4034">
            <v>1</v>
          </cell>
          <cell r="AI4034" t="str">
            <v>PO416472</v>
          </cell>
          <cell r="AJ4034" t="str">
            <v>Móvil</v>
          </cell>
          <cell r="AK4034" t="str">
            <v>LLEGA EL 22-07 ENTRE 8 Y 18 HORAS!</v>
          </cell>
          <cell r="AL4034">
            <v>1596514845</v>
          </cell>
          <cell r="AM4034">
            <v>260713119</v>
          </cell>
          <cell r="AN4034" t="str">
            <v>Sí</v>
          </cell>
        </row>
        <row r="4035">
          <cell r="A4035">
            <v>1174</v>
          </cell>
          <cell r="B4035" t="str">
            <v>sofiakristal@hotmail.com</v>
          </cell>
          <cell r="C4035">
            <v>44027</v>
          </cell>
          <cell r="D4035" t="str">
            <v>Abierta</v>
          </cell>
          <cell r="E4035" t="str">
            <v>Recibido</v>
          </cell>
          <cell r="F4035" t="str">
            <v>Enviado</v>
          </cell>
          <cell r="G4035" t="str">
            <v>ARS</v>
          </cell>
          <cell r="H4035" t="str">
            <v>1358.87</v>
          </cell>
          <cell r="I4035" t="str">
            <v>203.83</v>
          </cell>
          <cell r="J4035">
            <v>0</v>
          </cell>
          <cell r="K4035" t="str">
            <v>1155.04</v>
          </cell>
          <cell r="L4035" t="str">
            <v>Sofia Kristal</v>
          </cell>
          <cell r="M4035">
            <v>39462468</v>
          </cell>
          <cell r="N4035">
            <v>1155721086</v>
          </cell>
          <cell r="O4035" t="str">
            <v>Sofia Kristal</v>
          </cell>
          <cell r="P4035">
            <v>1155721086</v>
          </cell>
          <cell r="Q4035" t="str">
            <v>Griveo</v>
          </cell>
          <cell r="R4035">
            <v>2514</v>
          </cell>
          <cell r="S4035">
            <v>2</v>
          </cell>
          <cell r="T4035" t="str">
            <v>Villa pueyrredon</v>
          </cell>
          <cell r="U4035" t="str">
            <v>Capital federal</v>
          </cell>
          <cell r="V4035">
            <v>1419</v>
          </cell>
          <cell r="W4035" t="str">
            <v>Capital Federal</v>
          </cell>
          <cell r="Y4035" t="str">
            <v>ENVÍO SIN CARGO (CABA Y GRAN PARTE DE GBA) TIEMPO: 4 a 6 DÍAS HÁBILES</v>
          </cell>
          <cell r="Z4035" t="str">
            <v>Mercado Pago</v>
          </cell>
          <cell r="AA4035" t="str">
            <v>BARBIEVELEZ</v>
          </cell>
          <cell r="AD4035">
            <v>44027</v>
          </cell>
          <cell r="AE4035">
            <v>44028</v>
          </cell>
          <cell r="AF4035" t="str">
            <v>MOLINILLO MADERA 15 CM.</v>
          </cell>
          <cell r="AG4035" t="str">
            <v>900.81</v>
          </cell>
          <cell r="AH4035">
            <v>1</v>
          </cell>
          <cell r="AI4035" t="str">
            <v>046BA6858</v>
          </cell>
          <cell r="AJ4035" t="str">
            <v>Móvil</v>
          </cell>
          <cell r="AK4035" t="str">
            <v>LLEGA EL 22-07 ENTRE 8 Y 18 HORAS!</v>
          </cell>
          <cell r="AL4035">
            <v>1596501650</v>
          </cell>
          <cell r="AM4035">
            <v>260705784</v>
          </cell>
          <cell r="AN4035" t="str">
            <v>Sí</v>
          </cell>
        </row>
        <row r="4036">
          <cell r="A4036">
            <v>1174</v>
          </cell>
          <cell r="B4036" t="str">
            <v>sofiakristal@hotmail.com</v>
          </cell>
          <cell r="AF4036" t="str">
            <v>COLADOR BALLENA 32CM X 10,5CM (Celeste)</v>
          </cell>
          <cell r="AG4036" t="str">
            <v>144.56</v>
          </cell>
          <cell r="AH4036">
            <v>1</v>
          </cell>
          <cell r="AN4036" t="str">
            <v>Sí</v>
          </cell>
        </row>
        <row r="4037">
          <cell r="A4037">
            <v>1174</v>
          </cell>
          <cell r="B4037" t="str">
            <v>sofiakristal@hotmail.com</v>
          </cell>
          <cell r="AF4037" t="str">
            <v>BATIDOR SEMIAUTOMATICO 34 CM</v>
          </cell>
          <cell r="AG4037" t="str">
            <v>313.5</v>
          </cell>
          <cell r="AH4037">
            <v>1</v>
          </cell>
          <cell r="AI4037" t="str">
            <v>046BA4824</v>
          </cell>
          <cell r="AN4037" t="str">
            <v>Sí</v>
          </cell>
        </row>
        <row r="4038">
          <cell r="A4038">
            <v>1173</v>
          </cell>
          <cell r="B4038" t="str">
            <v>mariaabrilsiri@gmail.com</v>
          </cell>
          <cell r="C4038">
            <v>44026</v>
          </cell>
          <cell r="D4038" t="str">
            <v>Abierta</v>
          </cell>
          <cell r="E4038" t="str">
            <v>Recibido</v>
          </cell>
          <cell r="F4038" t="str">
            <v>Enviado</v>
          </cell>
          <cell r="G4038" t="str">
            <v>ARS</v>
          </cell>
          <cell r="H4038">
            <v>1899</v>
          </cell>
          <cell r="I4038">
            <v>0</v>
          </cell>
          <cell r="J4038">
            <v>0</v>
          </cell>
          <cell r="K4038">
            <v>1899</v>
          </cell>
          <cell r="L4038" t="str">
            <v xml:space="preserve">Abril </v>
          </cell>
          <cell r="M4038">
            <v>36947991</v>
          </cell>
          <cell r="N4038">
            <v>1154551334</v>
          </cell>
          <cell r="O4038" t="str">
            <v>Maria Abril Siri</v>
          </cell>
          <cell r="P4038">
            <v>1154551334</v>
          </cell>
          <cell r="Q4038" t="str">
            <v>Cordoba 2761</v>
          </cell>
          <cell r="R4038">
            <v>14</v>
          </cell>
          <cell r="S4038" t="str">
            <v>B</v>
          </cell>
          <cell r="U4038" t="str">
            <v>Caba</v>
          </cell>
          <cell r="V4038">
            <v>1187</v>
          </cell>
          <cell r="W4038" t="str">
            <v>Capital Federal</v>
          </cell>
          <cell r="Y4038" t="str">
            <v>ENVÍO SIN CARGO (CABA Y GRAN PARTE DE GBA) TIEMPO: 4 a 6 DÍAS HÁBILES</v>
          </cell>
          <cell r="Z4038" t="str">
            <v>Mercado Pago</v>
          </cell>
          <cell r="AD4038">
            <v>44026</v>
          </cell>
          <cell r="AE4038">
            <v>44029</v>
          </cell>
          <cell r="AF4038" t="str">
            <v>PROMO SET DE VIDRIO</v>
          </cell>
          <cell r="AG4038">
            <v>1899</v>
          </cell>
          <cell r="AH4038">
            <v>1</v>
          </cell>
          <cell r="AI4038" t="str">
            <v>087588F3//BA6431//BA6431//PA59534</v>
          </cell>
          <cell r="AJ4038" t="str">
            <v>Web</v>
          </cell>
          <cell r="AK4038" t="str">
            <v>LLEGA EL 22-07 ENTRE 8 Y 18 HORAS!</v>
          </cell>
          <cell r="AL4038">
            <v>1595834225</v>
          </cell>
          <cell r="AM4038">
            <v>255352099</v>
          </cell>
          <cell r="AN4038" t="str">
            <v>Sí</v>
          </cell>
        </row>
        <row r="4039">
          <cell r="A4039">
            <v>1172</v>
          </cell>
          <cell r="B4039" t="str">
            <v>milenarocioalvarez@gmail.com</v>
          </cell>
          <cell r="C4039">
            <v>44026</v>
          </cell>
          <cell r="D4039" t="str">
            <v>Abierta</v>
          </cell>
          <cell r="E4039" t="str">
            <v>Recibido</v>
          </cell>
          <cell r="F4039" t="str">
            <v>Enviado</v>
          </cell>
          <cell r="G4039" t="str">
            <v>ARS</v>
          </cell>
          <cell r="H4039">
            <v>1708</v>
          </cell>
          <cell r="I4039">
            <v>0</v>
          </cell>
          <cell r="J4039">
            <v>0</v>
          </cell>
          <cell r="K4039">
            <v>1708</v>
          </cell>
          <cell r="L4039" t="str">
            <v>Milena Alvarez</v>
          </cell>
          <cell r="M4039">
            <v>38403705</v>
          </cell>
          <cell r="N4039">
            <v>1131668304</v>
          </cell>
          <cell r="O4039" t="str">
            <v>Milena Alvarez</v>
          </cell>
          <cell r="P4039">
            <v>1131668304</v>
          </cell>
          <cell r="Q4039" t="str">
            <v>Luis maria Campos</v>
          </cell>
          <cell r="R4039">
            <v>1372</v>
          </cell>
          <cell r="S4039" t="str">
            <v>piso 1 dpto 28</v>
          </cell>
          <cell r="T4039" t="str">
            <v>Belgrano</v>
          </cell>
          <cell r="U4039" t="str">
            <v>Ciudad Autonoma de Buenos Aires</v>
          </cell>
          <cell r="V4039">
            <v>1426</v>
          </cell>
          <cell r="W4039" t="str">
            <v>Capital Federal</v>
          </cell>
          <cell r="Y4039" t="str">
            <v>ENVÍO SIN CARGO (CABA Y GRAN PARTE DE GBA) TIEMPO: 4 a 6 DÍAS HÁBILES</v>
          </cell>
          <cell r="Z4039" t="str">
            <v>Mercado Pago</v>
          </cell>
          <cell r="AD4039">
            <v>44026</v>
          </cell>
          <cell r="AE4039">
            <v>44029</v>
          </cell>
          <cell r="AF4039" t="str">
            <v>MESA PLEGABLE PARA PC MADERA Y METAL 59X39X23CM (Beige con Negro)</v>
          </cell>
          <cell r="AG4039">
            <v>1708</v>
          </cell>
          <cell r="AH4039">
            <v>1</v>
          </cell>
          <cell r="AI4039" t="str">
            <v>046ME7897</v>
          </cell>
          <cell r="AJ4039" t="str">
            <v>Web</v>
          </cell>
          <cell r="AK4039" t="str">
            <v>LLEGA EL 18/07 ENTRE 8 y 18 HORAS !</v>
          </cell>
          <cell r="AL4039">
            <v>1595786592</v>
          </cell>
          <cell r="AM4039">
            <v>260468008</v>
          </cell>
          <cell r="AN4039" t="str">
            <v>Sí</v>
          </cell>
        </row>
        <row r="4040">
          <cell r="A4040">
            <v>1171</v>
          </cell>
          <cell r="B4040" t="str">
            <v>lucrev2003@hotmail.com</v>
          </cell>
          <cell r="C4040">
            <v>44026</v>
          </cell>
          <cell r="D4040" t="str">
            <v>Abierta</v>
          </cell>
          <cell r="E4040" t="str">
            <v>Recibido</v>
          </cell>
          <cell r="F4040" t="str">
            <v>Enviado</v>
          </cell>
          <cell r="G4040" t="str">
            <v>ARS</v>
          </cell>
          <cell r="H4040" t="str">
            <v>6132.59</v>
          </cell>
          <cell r="I4040">
            <v>0</v>
          </cell>
          <cell r="J4040">
            <v>0</v>
          </cell>
          <cell r="K4040" t="str">
            <v>6132.59</v>
          </cell>
          <cell r="L4040" t="str">
            <v>Lucrecia Ventura</v>
          </cell>
          <cell r="M4040">
            <v>22551314</v>
          </cell>
          <cell r="N4040">
            <v>1565613589</v>
          </cell>
          <cell r="O4040" t="str">
            <v>Lucrecia Ventura</v>
          </cell>
          <cell r="P4040">
            <v>1565613589</v>
          </cell>
          <cell r="Q4040" t="str">
            <v>Benito Pérez Galdós</v>
          </cell>
          <cell r="R4040">
            <v>1445</v>
          </cell>
          <cell r="T4040" t="str">
            <v>Quilmes Oeste</v>
          </cell>
          <cell r="U4040" t="str">
            <v>Quilmes</v>
          </cell>
          <cell r="V4040">
            <v>1879</v>
          </cell>
          <cell r="W4040" t="str">
            <v>Gran Buenos Aires</v>
          </cell>
          <cell r="Y4040" t="str">
            <v>ENVÍO SIN CARGO (CABA Y GRAN PARTE DE GBA) TIEMPO: 4 a 6 DÍAS HÁBILES</v>
          </cell>
          <cell r="Z4040" t="str">
            <v>Mercado Pago</v>
          </cell>
          <cell r="AD4040">
            <v>44026</v>
          </cell>
          <cell r="AE4040">
            <v>44029</v>
          </cell>
          <cell r="AF4040" t="str">
            <v>SET 3 PIEZAS CORTADOR HOJAS</v>
          </cell>
          <cell r="AG4040">
            <v>206</v>
          </cell>
          <cell r="AH4040">
            <v>1</v>
          </cell>
          <cell r="AI4040" t="str">
            <v>046BA4967</v>
          </cell>
          <cell r="AJ4040" t="str">
            <v>Móvil</v>
          </cell>
          <cell r="AK4040" t="str">
            <v>LLEGA EL 22-07 ENTRE 8 Y 18 HORAS!</v>
          </cell>
          <cell r="AL4040">
            <v>1595522169</v>
          </cell>
          <cell r="AM4040">
            <v>260320972</v>
          </cell>
          <cell r="AN4040" t="str">
            <v>Sí</v>
          </cell>
        </row>
        <row r="4041">
          <cell r="A4041">
            <v>1171</v>
          </cell>
          <cell r="B4041" t="str">
            <v>lucrev2003@hotmail.com</v>
          </cell>
          <cell r="AF4041" t="str">
            <v>INFUSOR DE TE</v>
          </cell>
          <cell r="AG4041">
            <v>154</v>
          </cell>
          <cell r="AH4041">
            <v>1</v>
          </cell>
          <cell r="AI4041" t="str">
            <v>046BA4757</v>
          </cell>
          <cell r="AN4041" t="str">
            <v>Sí</v>
          </cell>
        </row>
        <row r="4042">
          <cell r="A4042">
            <v>1171</v>
          </cell>
          <cell r="B4042" t="str">
            <v>lucrev2003@hotmail.com</v>
          </cell>
          <cell r="AF4042" t="str">
            <v>CUBIERTERO 31.5X24.5X4.5CM (Rojo)</v>
          </cell>
          <cell r="AG4042">
            <v>276</v>
          </cell>
          <cell r="AH4042">
            <v>1</v>
          </cell>
          <cell r="AI4042" t="str">
            <v>0607PLA204</v>
          </cell>
          <cell r="AN4042" t="str">
            <v>Sí</v>
          </cell>
        </row>
        <row r="4043">
          <cell r="A4043">
            <v>1171</v>
          </cell>
          <cell r="B4043" t="str">
            <v>lucrev2003@hotmail.com</v>
          </cell>
          <cell r="AF4043" t="str">
            <v>COLADOR DIAM 24CM X 8,5CM ALTO</v>
          </cell>
          <cell r="AG4043">
            <v>618</v>
          </cell>
          <cell r="AH4043">
            <v>1</v>
          </cell>
          <cell r="AI4043" t="str">
            <v>046BA8163</v>
          </cell>
          <cell r="AN4043" t="str">
            <v>Sí</v>
          </cell>
        </row>
        <row r="4044">
          <cell r="A4044">
            <v>1171</v>
          </cell>
          <cell r="B4044" t="str">
            <v>lucrev2003@hotmail.com</v>
          </cell>
          <cell r="AF4044" t="str">
            <v>JARRA MEDIDORA RECTA CH 7,7X10CM</v>
          </cell>
          <cell r="AG4044">
            <v>438</v>
          </cell>
          <cell r="AH4044">
            <v>1</v>
          </cell>
          <cell r="AI4044" t="str">
            <v>055BA7678</v>
          </cell>
          <cell r="AN4044" t="str">
            <v>Sí</v>
          </cell>
        </row>
        <row r="4045">
          <cell r="A4045">
            <v>1171</v>
          </cell>
          <cell r="B4045" t="str">
            <v>lucrev2003@hotmail.com</v>
          </cell>
          <cell r="AF4045" t="str">
            <v>TAMIZ</v>
          </cell>
          <cell r="AG4045" t="str">
            <v>569.8</v>
          </cell>
          <cell r="AH4045">
            <v>1</v>
          </cell>
          <cell r="AI4045" t="str">
            <v>046BA4748</v>
          </cell>
          <cell r="AN4045" t="str">
            <v>Sí</v>
          </cell>
        </row>
        <row r="4046">
          <cell r="A4046">
            <v>1171</v>
          </cell>
          <cell r="B4046" t="str">
            <v>lucrev2003@hotmail.com</v>
          </cell>
          <cell r="AF4046" t="str">
            <v>SARTEN AZUL 22 CM ANTIADHERENTE PANELUX</v>
          </cell>
          <cell r="AG4046" t="str">
            <v>1399.69</v>
          </cell>
          <cell r="AH4046">
            <v>1</v>
          </cell>
          <cell r="AI4046" t="str">
            <v>PAN74419</v>
          </cell>
          <cell r="AN4046" t="str">
            <v>Sí</v>
          </cell>
        </row>
        <row r="4047">
          <cell r="A4047">
            <v>1171</v>
          </cell>
          <cell r="B4047" t="str">
            <v>lucrev2003@hotmail.com</v>
          </cell>
          <cell r="AF4047" t="str">
            <v>OLLA AZUL 20 CM ANTIADHERENTE PANELUX</v>
          </cell>
          <cell r="AG4047" t="str">
            <v>2471.1</v>
          </cell>
          <cell r="AH4047">
            <v>1</v>
          </cell>
          <cell r="AI4047" t="str">
            <v>PAN73917</v>
          </cell>
          <cell r="AN4047" t="str">
            <v>Sí</v>
          </cell>
        </row>
        <row r="4048">
          <cell r="A4048">
            <v>1170</v>
          </cell>
          <cell r="B4048" t="str">
            <v>enzo_noguera11@hotmail.com</v>
          </cell>
          <cell r="C4048">
            <v>44026</v>
          </cell>
          <cell r="D4048" t="str">
            <v>Abierta</v>
          </cell>
          <cell r="E4048" t="str">
            <v>Recibido</v>
          </cell>
          <cell r="F4048" t="str">
            <v>Enviado</v>
          </cell>
          <cell r="G4048" t="str">
            <v>ARS</v>
          </cell>
          <cell r="H4048">
            <v>1708</v>
          </cell>
          <cell r="I4048">
            <v>0</v>
          </cell>
          <cell r="J4048">
            <v>520</v>
          </cell>
          <cell r="K4048">
            <v>2228</v>
          </cell>
          <cell r="L4048" t="str">
            <v>Enzo Noguera</v>
          </cell>
          <cell r="M4048">
            <v>41207830</v>
          </cell>
          <cell r="N4048">
            <v>3489342280</v>
          </cell>
          <cell r="O4048" t="str">
            <v>Enzo Noguera</v>
          </cell>
          <cell r="P4048">
            <v>3489342280</v>
          </cell>
          <cell r="Q4048" t="str">
            <v>Saavedra</v>
          </cell>
          <cell r="R4048">
            <v>977</v>
          </cell>
          <cell r="S4048">
            <v>11</v>
          </cell>
          <cell r="T4048" t="str">
            <v>Urquiza</v>
          </cell>
          <cell r="U4048" t="str">
            <v>Campana</v>
          </cell>
          <cell r="V4048">
            <v>2804</v>
          </cell>
          <cell r="W4048" t="str">
            <v>Buenos Aires</v>
          </cell>
          <cell r="Y4048" t="str">
            <v>Correo Argentino - Encomienda Clásica</v>
          </cell>
          <cell r="Z4048" t="str">
            <v>Mercado Pago</v>
          </cell>
          <cell r="AC4048" t="str">
            <v>16-07 NO HAY MAS</v>
          </cell>
          <cell r="AD4048">
            <v>44026</v>
          </cell>
          <cell r="AE4048">
            <v>44032</v>
          </cell>
          <cell r="AF4048" t="str">
            <v>MESA PLEGABLE PARA PC MADERA Y METAL 59X39X23CM (Beige con Negro)</v>
          </cell>
          <cell r="AG4048">
            <v>1708</v>
          </cell>
          <cell r="AH4048">
            <v>1</v>
          </cell>
          <cell r="AI4048" t="str">
            <v>046ME7897</v>
          </cell>
          <cell r="AJ4048" t="str">
            <v>Móvil</v>
          </cell>
          <cell r="AK4048" t="str">
            <v>SE ENVIA AL CORREO EL 21-07 ENTRE 15 Y 18 HORAS!</v>
          </cell>
          <cell r="AL4048">
            <v>1595503273</v>
          </cell>
          <cell r="AM4048">
            <v>260337578</v>
          </cell>
          <cell r="AN4048" t="str">
            <v>Sí</v>
          </cell>
        </row>
        <row r="4049">
          <cell r="A4049">
            <v>1169</v>
          </cell>
          <cell r="B4049" t="str">
            <v>vazquezerikaaldana@gmail.com</v>
          </cell>
          <cell r="C4049">
            <v>44026</v>
          </cell>
          <cell r="D4049" t="str">
            <v>Abierta</v>
          </cell>
          <cell r="E4049" t="str">
            <v>Recibido</v>
          </cell>
          <cell r="F4049" t="str">
            <v>Enviado</v>
          </cell>
          <cell r="G4049" t="str">
            <v>ARS</v>
          </cell>
          <cell r="H4049">
            <v>1708</v>
          </cell>
          <cell r="I4049">
            <v>0</v>
          </cell>
          <cell r="J4049">
            <v>520</v>
          </cell>
          <cell r="K4049">
            <v>2228</v>
          </cell>
          <cell r="L4049" t="str">
            <v>Erika Vazquez</v>
          </cell>
          <cell r="M4049">
            <v>42846201</v>
          </cell>
          <cell r="N4049">
            <v>2966276056</v>
          </cell>
          <cell r="O4049" t="str">
            <v>Erika Vazquez</v>
          </cell>
          <cell r="P4049">
            <v>2966276056</v>
          </cell>
          <cell r="Q4049" t="str">
            <v>Carlos Alberto Becu</v>
          </cell>
          <cell r="R4049">
            <v>3075</v>
          </cell>
          <cell r="S4049">
            <v>6</v>
          </cell>
          <cell r="T4049" t="str">
            <v>Ipona</v>
          </cell>
          <cell r="U4049" t="str">
            <v>Córdoba</v>
          </cell>
          <cell r="V4049">
            <v>5000</v>
          </cell>
          <cell r="W4049" t="str">
            <v>Córdoba</v>
          </cell>
          <cell r="Y4049" t="str">
            <v>Correo Argentino - Encomienda Clásica</v>
          </cell>
          <cell r="Z4049" t="str">
            <v>Mercado Pago</v>
          </cell>
          <cell r="AC4049" t="str">
            <v>16-07 NO HAY MAS</v>
          </cell>
          <cell r="AD4049">
            <v>44027</v>
          </cell>
          <cell r="AE4049">
            <v>44032</v>
          </cell>
          <cell r="AF4049" t="str">
            <v>MESA PLEGABLE PARA PC MADERA Y METAL 59X39X23CM (Beige con Negro)</v>
          </cell>
          <cell r="AG4049">
            <v>1708</v>
          </cell>
          <cell r="AH4049">
            <v>1</v>
          </cell>
          <cell r="AI4049" t="str">
            <v>046ME7897</v>
          </cell>
          <cell r="AJ4049" t="str">
            <v>Móvil</v>
          </cell>
          <cell r="AK4049" t="str">
            <v>SE ENVIA AL CORREO EL 21-07 ENTRE 15 Y 18 HORAS!</v>
          </cell>
          <cell r="AL4049">
            <v>1595501868</v>
          </cell>
          <cell r="AM4049">
            <v>260248599</v>
          </cell>
          <cell r="AN4049" t="str">
            <v>Sí</v>
          </cell>
        </row>
        <row r="4050">
          <cell r="A4050">
            <v>1168</v>
          </cell>
          <cell r="B4050" t="str">
            <v>marchisiosoledad@gmail.com</v>
          </cell>
          <cell r="C4050">
            <v>44026</v>
          </cell>
          <cell r="D4050" t="str">
            <v>Abierta</v>
          </cell>
          <cell r="E4050" t="str">
            <v>Recibido</v>
          </cell>
          <cell r="F4050" t="str">
            <v>Enviado</v>
          </cell>
          <cell r="G4050" t="str">
            <v>ARS</v>
          </cell>
          <cell r="H4050" t="str">
            <v>1918.99</v>
          </cell>
          <cell r="I4050">
            <v>0</v>
          </cell>
          <cell r="J4050">
            <v>0</v>
          </cell>
          <cell r="K4050" t="str">
            <v>1918.99</v>
          </cell>
          <cell r="L4050" t="str">
            <v>Soledad Marchisio</v>
          </cell>
          <cell r="M4050">
            <v>30982569</v>
          </cell>
          <cell r="N4050">
            <v>35226520</v>
          </cell>
          <cell r="O4050" t="str">
            <v>Soledad marchisio</v>
          </cell>
          <cell r="P4050">
            <v>35226520</v>
          </cell>
          <cell r="Q4050" t="str">
            <v>Paso</v>
          </cell>
          <cell r="R4050">
            <v>4875</v>
          </cell>
          <cell r="T4050" t="str">
            <v>VIlla Insuperable</v>
          </cell>
          <cell r="U4050" t="str">
            <v>La Matanza.</v>
          </cell>
          <cell r="V4050">
            <v>1752</v>
          </cell>
          <cell r="W4050" t="str">
            <v>Gran Buenos Aires</v>
          </cell>
          <cell r="Y4050" t="str">
            <v>ENVÍO SIN CARGO (CABA Y GRAN PARTE DE GBA) TIEMPO: 4 a 6 DÍAS HÁBILES</v>
          </cell>
          <cell r="Z4050" t="str">
            <v>Mercado Pago</v>
          </cell>
          <cell r="AD4050">
            <v>44026</v>
          </cell>
          <cell r="AE4050">
            <v>44029</v>
          </cell>
          <cell r="AF4050" t="str">
            <v>TAPA PARA BOTELLAS 1 PIEZA COLORES SURTIDOS</v>
          </cell>
          <cell r="AG4050" t="str">
            <v>19.99</v>
          </cell>
          <cell r="AH4050">
            <v>1</v>
          </cell>
          <cell r="AI4050" t="str">
            <v>019BA6984</v>
          </cell>
          <cell r="AJ4050" t="str">
            <v>Móvil</v>
          </cell>
          <cell r="AK4050" t="str">
            <v>LLEGA EL 22-07 ENTRE 8 Y 18 HORAS!</v>
          </cell>
          <cell r="AL4050">
            <v>1594960736</v>
          </cell>
          <cell r="AM4050">
            <v>259609624</v>
          </cell>
          <cell r="AN4050" t="str">
            <v>Sí</v>
          </cell>
        </row>
        <row r="4051">
          <cell r="A4051">
            <v>1168</v>
          </cell>
          <cell r="B4051" t="str">
            <v>marchisiosoledad@gmail.com</v>
          </cell>
          <cell r="AF4051" t="str">
            <v>PROMO SET DE VIDRIO</v>
          </cell>
          <cell r="AG4051">
            <v>1899</v>
          </cell>
          <cell r="AH4051">
            <v>1</v>
          </cell>
          <cell r="AI4051" t="str">
            <v>087588F3//BA6431//BA6431//PA59534</v>
          </cell>
          <cell r="AN4051" t="str">
            <v>Sí</v>
          </cell>
        </row>
        <row r="4052">
          <cell r="A4052">
            <v>1167</v>
          </cell>
          <cell r="B4052" t="str">
            <v>mfvago@hotmail.com</v>
          </cell>
          <cell r="C4052">
            <v>44026</v>
          </cell>
          <cell r="D4052" t="str">
            <v>Abierta</v>
          </cell>
          <cell r="E4052" t="str">
            <v>Recibido</v>
          </cell>
          <cell r="F4052" t="str">
            <v>Enviado</v>
          </cell>
          <cell r="G4052" t="str">
            <v>ARS</v>
          </cell>
          <cell r="H4052" t="str">
            <v>538.8</v>
          </cell>
          <cell r="I4052">
            <v>0</v>
          </cell>
          <cell r="J4052">
            <v>0</v>
          </cell>
          <cell r="K4052" t="str">
            <v>538.8</v>
          </cell>
          <cell r="L4052" t="str">
            <v>Lucia De Nigris</v>
          </cell>
          <cell r="M4052">
            <v>38938261</v>
          </cell>
          <cell r="N4052">
            <v>1161267760</v>
          </cell>
          <cell r="O4052" t="str">
            <v>Lucia De Nigris</v>
          </cell>
          <cell r="P4052">
            <v>1161267760</v>
          </cell>
          <cell r="Q4052" t="str">
            <v>Jose Marmol</v>
          </cell>
          <cell r="R4052">
            <v>962</v>
          </cell>
          <cell r="T4052" t="str">
            <v>Temperley</v>
          </cell>
          <cell r="U4052" t="str">
            <v>Lomas de Zamora</v>
          </cell>
          <cell r="V4052">
            <v>1834</v>
          </cell>
          <cell r="W4052" t="str">
            <v>Gran Buenos Aires</v>
          </cell>
          <cell r="Y4052" t="str">
            <v>ENVÍO SIN CARGO (CABA Y GRAN PARTE DE GBA) TIEMPO: 4 a 6 DÍAS HÁBILES</v>
          </cell>
          <cell r="Z4052" t="str">
            <v>Mercado Pago</v>
          </cell>
          <cell r="AD4052">
            <v>44026</v>
          </cell>
          <cell r="AE4052">
            <v>44029</v>
          </cell>
          <cell r="AF4052" t="str">
            <v>RALLADOR DE MANO MEDIANO 20 CM</v>
          </cell>
          <cell r="AG4052" t="str">
            <v>43.87</v>
          </cell>
          <cell r="AH4052">
            <v>1</v>
          </cell>
          <cell r="AI4052" t="str">
            <v>BA7382</v>
          </cell>
          <cell r="AJ4052" t="str">
            <v>Web</v>
          </cell>
          <cell r="AK4052" t="str">
            <v>LLEGA EL 22-07 ENTRE 8 Y 18 HORAS!</v>
          </cell>
          <cell r="AL4052">
            <v>1594871350</v>
          </cell>
          <cell r="AM4052">
            <v>260181930</v>
          </cell>
          <cell r="AN4052" t="str">
            <v>Sí</v>
          </cell>
        </row>
        <row r="4053">
          <cell r="A4053">
            <v>1167</v>
          </cell>
          <cell r="B4053" t="str">
            <v>mfvago@hotmail.com</v>
          </cell>
          <cell r="AF4053" t="str">
            <v>ESPATULAS PLASTICO (Verde)</v>
          </cell>
          <cell r="AG4053" t="str">
            <v>88.94</v>
          </cell>
          <cell r="AH4053">
            <v>1</v>
          </cell>
          <cell r="AI4053" t="str">
            <v>019BA7572BA</v>
          </cell>
          <cell r="AN4053" t="str">
            <v>Sí</v>
          </cell>
        </row>
        <row r="4054">
          <cell r="A4054">
            <v>1167</v>
          </cell>
          <cell r="B4054" t="str">
            <v>mfvago@hotmail.com</v>
          </cell>
          <cell r="AF4054" t="str">
            <v>PACK X 6 VASO BRILHANTE X 310ML</v>
          </cell>
          <cell r="AG4054" t="str">
            <v>405.99</v>
          </cell>
          <cell r="AH4054">
            <v>1</v>
          </cell>
          <cell r="AI4054" t="str">
            <v>TW4699</v>
          </cell>
          <cell r="AN4054" t="str">
            <v>Sí</v>
          </cell>
        </row>
        <row r="4055">
          <cell r="A4055">
            <v>1166</v>
          </cell>
          <cell r="B4055" t="str">
            <v>vc_1511@hotmail.com</v>
          </cell>
          <cell r="C4055">
            <v>44026</v>
          </cell>
          <cell r="D4055" t="str">
            <v>Abierta</v>
          </cell>
          <cell r="E4055" t="str">
            <v>Recibido</v>
          </cell>
          <cell r="F4055" t="str">
            <v>Enviado</v>
          </cell>
          <cell r="G4055" t="str">
            <v>ARS</v>
          </cell>
          <cell r="H4055" t="str">
            <v>5931.11</v>
          </cell>
          <cell r="I4055">
            <v>0</v>
          </cell>
          <cell r="J4055">
            <v>0</v>
          </cell>
          <cell r="K4055" t="str">
            <v>5931.11</v>
          </cell>
          <cell r="L4055" t="str">
            <v>Agustina Mazzini</v>
          </cell>
          <cell r="M4055">
            <v>36716015</v>
          </cell>
          <cell r="N4055">
            <v>1567997283</v>
          </cell>
          <cell r="O4055" t="str">
            <v>Agustina Mazzini</v>
          </cell>
          <cell r="P4055">
            <v>1567997283</v>
          </cell>
          <cell r="Q4055" t="str">
            <v>Hipolito Yrigoyen</v>
          </cell>
          <cell r="R4055">
            <v>1525</v>
          </cell>
          <cell r="S4055" t="str">
            <v>1a</v>
          </cell>
          <cell r="T4055" t="str">
            <v>Vicente Lopez</v>
          </cell>
          <cell r="U4055" t="str">
            <v>Vicente Lopez</v>
          </cell>
          <cell r="V4055">
            <v>1638</v>
          </cell>
          <cell r="W4055" t="str">
            <v>Gran Buenos Aires</v>
          </cell>
          <cell r="Y4055" t="str">
            <v>ENVÍO SIN CARGO (CABA Y GRAN PARTE DE GBA) TIEMPO: 4 a 6 DÍAS HÁBILES</v>
          </cell>
          <cell r="Z4055" t="str">
            <v>Mercado Pago</v>
          </cell>
          <cell r="AC4055" t="str">
            <v>16-07 NO HAY CORTINA</v>
          </cell>
          <cell r="AD4055">
            <v>44026</v>
          </cell>
          <cell r="AE4055">
            <v>44032</v>
          </cell>
          <cell r="AF4055" t="str">
            <v>KIT SOMMELIER</v>
          </cell>
          <cell r="AG4055">
            <v>1452</v>
          </cell>
          <cell r="AH4055">
            <v>1</v>
          </cell>
          <cell r="AI4055" t="str">
            <v>TW409590</v>
          </cell>
          <cell r="AJ4055" t="str">
            <v>Web</v>
          </cell>
          <cell r="AK4055" t="str">
            <v>LLEGA EL 21-07 ENTRE 8 Y 18 HORAS!</v>
          </cell>
          <cell r="AL4055">
            <v>1594510890</v>
          </cell>
          <cell r="AM4055">
            <v>260127129</v>
          </cell>
          <cell r="AN4055" t="str">
            <v>Sí</v>
          </cell>
        </row>
        <row r="4056">
          <cell r="A4056">
            <v>1166</v>
          </cell>
          <cell r="B4056" t="str">
            <v>vc_1511@hotmail.com</v>
          </cell>
          <cell r="AF4056" t="str">
            <v>CORTINA TROPICAL 100% POLIESTER 180 X 180 CM</v>
          </cell>
          <cell r="AG4056" t="str">
            <v>1771.11</v>
          </cell>
          <cell r="AH4056">
            <v>1</v>
          </cell>
          <cell r="AI4056" t="str">
            <v>CHUCOTR</v>
          </cell>
          <cell r="AN4056" t="str">
            <v>Sí</v>
          </cell>
        </row>
        <row r="4057">
          <cell r="A4057">
            <v>1166</v>
          </cell>
          <cell r="B4057" t="str">
            <v>vc_1511@hotmail.com</v>
          </cell>
          <cell r="AF4057" t="str">
            <v>JUEGO X 6 PLATOS HONDOS PARTHENON ROJOS 26CM</v>
          </cell>
          <cell r="AG4057">
            <v>2708</v>
          </cell>
          <cell r="AH4057">
            <v>1</v>
          </cell>
          <cell r="AI4057" t="str">
            <v>PO416473</v>
          </cell>
          <cell r="AN4057" t="str">
            <v>Sí</v>
          </cell>
        </row>
        <row r="4058">
          <cell r="A4058">
            <v>1165</v>
          </cell>
          <cell r="B4058" t="str">
            <v>giuliordas@hotmail.com</v>
          </cell>
          <cell r="C4058">
            <v>44026</v>
          </cell>
          <cell r="D4058" t="str">
            <v>Abierta</v>
          </cell>
          <cell r="E4058" t="str">
            <v>Recibido</v>
          </cell>
          <cell r="F4058" t="str">
            <v>Enviado</v>
          </cell>
          <cell r="G4058" t="str">
            <v>ARS</v>
          </cell>
          <cell r="H4058">
            <v>723</v>
          </cell>
          <cell r="I4058">
            <v>0</v>
          </cell>
          <cell r="J4058">
            <v>0</v>
          </cell>
          <cell r="K4058">
            <v>723</v>
          </cell>
          <cell r="L4058" t="str">
            <v>Giuliana Ordas</v>
          </cell>
          <cell r="M4058">
            <v>40396155</v>
          </cell>
          <cell r="N4058">
            <v>5491157554460</v>
          </cell>
          <cell r="O4058" t="str">
            <v>Giuliana Ordas</v>
          </cell>
          <cell r="P4058">
            <v>5491157554460</v>
          </cell>
          <cell r="Q4058" t="str">
            <v>Dean funes</v>
          </cell>
          <cell r="R4058">
            <v>1912</v>
          </cell>
          <cell r="U4058" t="str">
            <v>Caba</v>
          </cell>
          <cell r="V4058">
            <v>1244</v>
          </cell>
          <cell r="W4058" t="str">
            <v>Capital Federal</v>
          </cell>
          <cell r="Y4058" t="str">
            <v>ENVÍO SIN CARGO (CABA Y GRAN PARTE DE GBA) TIEMPO: 4 a 6 DÍAS HÁBILES</v>
          </cell>
          <cell r="Z4058" t="str">
            <v>Mercado Pago</v>
          </cell>
          <cell r="AC4058" t="str">
            <v>RIVERA INDARTE 454 1"D" CABA</v>
          </cell>
          <cell r="AD4058">
            <v>44026</v>
          </cell>
          <cell r="AE4058">
            <v>44029</v>
          </cell>
          <cell r="AF4058" t="str">
            <v>SET X 3 BOWL DE VIDRIO</v>
          </cell>
          <cell r="AG4058">
            <v>723</v>
          </cell>
          <cell r="AH4058">
            <v>1</v>
          </cell>
          <cell r="AI4058" t="str">
            <v>087588F3</v>
          </cell>
          <cell r="AJ4058" t="str">
            <v>Móvil</v>
          </cell>
          <cell r="AK4058" t="str">
            <v>LLEGA EL 22-07 ENTRE 8 Y 18 HORAS!</v>
          </cell>
          <cell r="AL4058">
            <v>1594455028</v>
          </cell>
          <cell r="AM4058">
            <v>260112595</v>
          </cell>
          <cell r="AN4058" t="str">
            <v>Sí</v>
          </cell>
        </row>
        <row r="4059">
          <cell r="A4059">
            <v>1164</v>
          </cell>
          <cell r="B4059" t="str">
            <v>mpaulaunamuno@gmail.com</v>
          </cell>
          <cell r="C4059">
            <v>44026</v>
          </cell>
          <cell r="D4059" t="str">
            <v>Abierta</v>
          </cell>
          <cell r="E4059" t="str">
            <v>Recibido</v>
          </cell>
          <cell r="F4059" t="str">
            <v>Enviado</v>
          </cell>
          <cell r="G4059" t="str">
            <v>ARS</v>
          </cell>
          <cell r="H4059">
            <v>1708</v>
          </cell>
          <cell r="I4059">
            <v>0</v>
          </cell>
          <cell r="J4059">
            <v>0</v>
          </cell>
          <cell r="K4059">
            <v>1708</v>
          </cell>
          <cell r="L4059" t="str">
            <v>Maria paula Unamuno</v>
          </cell>
          <cell r="M4059">
            <v>42292134</v>
          </cell>
          <cell r="N4059">
            <v>1126523826</v>
          </cell>
          <cell r="O4059" t="str">
            <v>Maria paula Unamuno</v>
          </cell>
          <cell r="P4059">
            <v>1126523826</v>
          </cell>
          <cell r="Q4059" t="str">
            <v>Ceferino ramirez</v>
          </cell>
          <cell r="R4059">
            <v>1745</v>
          </cell>
          <cell r="T4059" t="str">
            <v>Adrogue</v>
          </cell>
          <cell r="U4059" t="str">
            <v>Buenos aires</v>
          </cell>
          <cell r="V4059">
            <v>1846</v>
          </cell>
          <cell r="W4059" t="str">
            <v>Gran Buenos Aires</v>
          </cell>
          <cell r="Y4059" t="str">
            <v>ENVÍO SIN CARGO (CABA Y GRAN PARTE DE GBA) TIEMPO: 4 a 6 DÍAS HÁBILES</v>
          </cell>
          <cell r="Z4059" t="str">
            <v>Mercado Pago</v>
          </cell>
          <cell r="AC4059" t="str">
            <v>16-07 NO HAY MAS</v>
          </cell>
          <cell r="AD4059">
            <v>44026</v>
          </cell>
          <cell r="AE4059">
            <v>44035</v>
          </cell>
          <cell r="AF4059" t="str">
            <v>MESA PLEGABLE PARA PC MADERA Y METAL 59X39X23CM (Beige con Negro)</v>
          </cell>
          <cell r="AG4059">
            <v>1708</v>
          </cell>
          <cell r="AH4059">
            <v>1</v>
          </cell>
          <cell r="AI4059" t="str">
            <v>046ME7897</v>
          </cell>
          <cell r="AJ4059" t="str">
            <v>Móvil</v>
          </cell>
          <cell r="AK4059" t="str">
            <v/>
          </cell>
          <cell r="AL4059">
            <v>1593958124</v>
          </cell>
          <cell r="AM4059">
            <v>260018323</v>
          </cell>
          <cell r="AN4059" t="str">
            <v>Sí</v>
          </cell>
        </row>
        <row r="4060">
          <cell r="A4060">
            <v>1163</v>
          </cell>
          <cell r="B4060" t="str">
            <v>florenciasalvia@live.com.ar</v>
          </cell>
          <cell r="C4060">
            <v>44026</v>
          </cell>
          <cell r="D4060" t="str">
            <v>Abierta</v>
          </cell>
          <cell r="E4060" t="str">
            <v>Recibido</v>
          </cell>
          <cell r="F4060" t="str">
            <v>Enviado</v>
          </cell>
          <cell r="G4060" t="str">
            <v>ARS</v>
          </cell>
          <cell r="H4060" t="str">
            <v>1043.34</v>
          </cell>
          <cell r="I4060">
            <v>0</v>
          </cell>
          <cell r="J4060">
            <v>0</v>
          </cell>
          <cell r="K4060" t="str">
            <v>1043.34</v>
          </cell>
          <cell r="L4060" t="str">
            <v>Florencia Salvia</v>
          </cell>
          <cell r="M4060">
            <v>34772648</v>
          </cell>
          <cell r="N4060">
            <v>1154223189</v>
          </cell>
          <cell r="O4060" t="str">
            <v>Florencia Salvia</v>
          </cell>
          <cell r="P4060">
            <v>1154223189</v>
          </cell>
          <cell r="Q4060" t="str">
            <v>Av Juan Bautista Alberdi</v>
          </cell>
          <cell r="R4060">
            <v>1640</v>
          </cell>
          <cell r="S4060" t="str">
            <v>1B</v>
          </cell>
          <cell r="T4060" t="str">
            <v>Caballito</v>
          </cell>
          <cell r="U4060" t="str">
            <v>Caba</v>
          </cell>
          <cell r="V4060">
            <v>1406</v>
          </cell>
          <cell r="W4060" t="str">
            <v>Capital Federal</v>
          </cell>
          <cell r="Y4060" t="str">
            <v>ENVÍO SIN CARGO (CABA Y GRAN PARTE DE GBA) TIEMPO: 4 a 6 DÍAS HÁBILES</v>
          </cell>
          <cell r="Z4060" t="str">
            <v>Mercado Pago</v>
          </cell>
          <cell r="AD4060">
            <v>44026</v>
          </cell>
          <cell r="AE4060">
            <v>44029</v>
          </cell>
          <cell r="AF4060" t="str">
            <v>DESTAPADOR - SACACORCHOS</v>
          </cell>
          <cell r="AG4060" t="str">
            <v>134.84</v>
          </cell>
          <cell r="AH4060">
            <v>1</v>
          </cell>
          <cell r="AI4060" t="str">
            <v>BA4791</v>
          </cell>
          <cell r="AJ4060" t="str">
            <v>Móvil</v>
          </cell>
          <cell r="AK4060" t="str">
            <v>LLEGA EL 22-07 ENTRE 8 Y 18 HORAS!</v>
          </cell>
          <cell r="AL4060">
            <v>1593761486</v>
          </cell>
          <cell r="AM4060">
            <v>259982062</v>
          </cell>
          <cell r="AN4060" t="str">
            <v>Sí</v>
          </cell>
        </row>
        <row r="4061">
          <cell r="A4061">
            <v>1163</v>
          </cell>
          <cell r="B4061" t="str">
            <v>florenciasalvia@live.com.ar</v>
          </cell>
          <cell r="AF4061" t="str">
            <v>CAFETERA EMBOLO 600ML M4</v>
          </cell>
          <cell r="AG4061" t="str">
            <v>908.5</v>
          </cell>
          <cell r="AH4061">
            <v>1</v>
          </cell>
          <cell r="AI4061" t="str">
            <v>046BA8050</v>
          </cell>
          <cell r="AN4061" t="str">
            <v>Sí</v>
          </cell>
        </row>
        <row r="4062">
          <cell r="A4062">
            <v>1162</v>
          </cell>
          <cell r="B4062" t="str">
            <v>manu.rumbo@hotmail.com</v>
          </cell>
          <cell r="C4062">
            <v>44026</v>
          </cell>
          <cell r="D4062" t="str">
            <v>Abierta</v>
          </cell>
          <cell r="E4062" t="str">
            <v>Recibido</v>
          </cell>
          <cell r="F4062" t="str">
            <v>Enviado</v>
          </cell>
          <cell r="G4062" t="str">
            <v>ARS</v>
          </cell>
          <cell r="H4062" t="str">
            <v>1951.91</v>
          </cell>
          <cell r="I4062">
            <v>0</v>
          </cell>
          <cell r="J4062">
            <v>0</v>
          </cell>
          <cell r="K4062" t="str">
            <v>1951.91</v>
          </cell>
          <cell r="L4062" t="str">
            <v>Manuela Rumbo</v>
          </cell>
          <cell r="M4062">
            <v>38453248</v>
          </cell>
          <cell r="N4062">
            <v>5491131910759</v>
          </cell>
          <cell r="O4062" t="str">
            <v>Manuela Rumbo</v>
          </cell>
          <cell r="P4062">
            <v>5491131910759</v>
          </cell>
          <cell r="Q4062" t="str">
            <v>Guido Spano</v>
          </cell>
          <cell r="R4062">
            <v>256</v>
          </cell>
          <cell r="T4062" t="str">
            <v>Bernal</v>
          </cell>
          <cell r="U4062" t="str">
            <v>Quilmes</v>
          </cell>
          <cell r="V4062">
            <v>1876</v>
          </cell>
          <cell r="W4062" t="str">
            <v>Gran Buenos Aires</v>
          </cell>
          <cell r="Y4062" t="str">
            <v>ENVÍO SIN CARGO (CABA Y GRAN PARTE DE GBA) TIEMPO: 4 a 6 DÍAS HÁBILES</v>
          </cell>
          <cell r="Z4062" t="str">
            <v>Mercado Pago</v>
          </cell>
          <cell r="AD4062">
            <v>44026</v>
          </cell>
          <cell r="AE4062">
            <v>44029</v>
          </cell>
          <cell r="AF4062" t="str">
            <v>BANDEJA BAMBOO BLANCA 35X4,5CM</v>
          </cell>
          <cell r="AG4062" t="str">
            <v>1951.91</v>
          </cell>
          <cell r="AH4062">
            <v>1</v>
          </cell>
          <cell r="AI4062" t="str">
            <v>BA7779</v>
          </cell>
          <cell r="AJ4062" t="str">
            <v>Móvil</v>
          </cell>
          <cell r="AK4062" t="str">
            <v>LLEGA EL 22-07 ENTRE 8 Y 18 HORAS!</v>
          </cell>
          <cell r="AL4062">
            <v>1593664364</v>
          </cell>
          <cell r="AM4062">
            <v>259794403</v>
          </cell>
          <cell r="AN4062" t="str">
            <v>Sí</v>
          </cell>
        </row>
        <row r="4063">
          <cell r="A4063">
            <v>1161</v>
          </cell>
          <cell r="B4063" t="str">
            <v>aldanazalazar82@gmail.com</v>
          </cell>
          <cell r="C4063">
            <v>44026</v>
          </cell>
          <cell r="D4063" t="str">
            <v>Abierta</v>
          </cell>
          <cell r="E4063" t="str">
            <v>Recibido</v>
          </cell>
          <cell r="F4063" t="str">
            <v>Enviado</v>
          </cell>
          <cell r="G4063" t="str">
            <v>ARS</v>
          </cell>
          <cell r="H4063">
            <v>1899</v>
          </cell>
          <cell r="I4063">
            <v>0</v>
          </cell>
          <cell r="J4063">
            <v>0</v>
          </cell>
          <cell r="K4063">
            <v>1899</v>
          </cell>
          <cell r="L4063" t="str">
            <v>Jonathan Armas</v>
          </cell>
          <cell r="M4063">
            <v>38912807</v>
          </cell>
          <cell r="N4063">
            <v>1161602710</v>
          </cell>
          <cell r="O4063" t="str">
            <v>Jonathan Armas</v>
          </cell>
          <cell r="P4063">
            <v>1161602710</v>
          </cell>
          <cell r="Q4063" t="str">
            <v>Jorge Newvery</v>
          </cell>
          <cell r="R4063">
            <v>6466</v>
          </cell>
          <cell r="T4063" t="str">
            <v>Las Flores</v>
          </cell>
          <cell r="U4063" t="str">
            <v>Moreno</v>
          </cell>
          <cell r="V4063">
            <v>1744</v>
          </cell>
          <cell r="W4063" t="str">
            <v>Gran Buenos Aires</v>
          </cell>
          <cell r="Y4063" t="str">
            <v>ENVÍO SIN CARGO (CABA Y GRAN PARTE DE GBA) TIEMPO: 4 a 6 DÍAS HÁBILES</v>
          </cell>
          <cell r="Z4063" t="str">
            <v>Mercado Pago</v>
          </cell>
          <cell r="AD4063">
            <v>44026</v>
          </cell>
          <cell r="AE4063">
            <v>44029</v>
          </cell>
          <cell r="AF4063" t="str">
            <v>PROMO SET DE VIDRIO</v>
          </cell>
          <cell r="AG4063">
            <v>1899</v>
          </cell>
          <cell r="AH4063">
            <v>1</v>
          </cell>
          <cell r="AI4063" t="str">
            <v>087588F3//BA6431//BA6431//PA59534</v>
          </cell>
          <cell r="AJ4063" t="str">
            <v>Móvil</v>
          </cell>
          <cell r="AK4063" t="str">
            <v>LLEGA EL 22-07 ENTRE 8 Y 18 HORAS!</v>
          </cell>
          <cell r="AL4063">
            <v>1593163351</v>
          </cell>
          <cell r="AM4063">
            <v>259609651</v>
          </cell>
          <cell r="AN4063" t="str">
            <v>Sí</v>
          </cell>
        </row>
        <row r="4064">
          <cell r="A4064">
            <v>1160</v>
          </cell>
          <cell r="B4064" t="str">
            <v>natigei@yahoo.com.ar</v>
          </cell>
          <cell r="C4064">
            <v>44025</v>
          </cell>
          <cell r="D4064" t="str">
            <v>Abierta</v>
          </cell>
          <cell r="E4064" t="str">
            <v>Recibido</v>
          </cell>
          <cell r="F4064" t="str">
            <v>Enviado</v>
          </cell>
          <cell r="G4064" t="str">
            <v>ARS</v>
          </cell>
          <cell r="H4064">
            <v>1899</v>
          </cell>
          <cell r="I4064">
            <v>0</v>
          </cell>
          <cell r="J4064">
            <v>0</v>
          </cell>
          <cell r="K4064">
            <v>1899</v>
          </cell>
          <cell r="L4064" t="str">
            <v>Natalia Gelos</v>
          </cell>
          <cell r="M4064">
            <v>30534773</v>
          </cell>
          <cell r="N4064">
            <v>1540929571</v>
          </cell>
          <cell r="O4064" t="str">
            <v>Natalia Gelos</v>
          </cell>
          <cell r="P4064">
            <v>1540929571</v>
          </cell>
          <cell r="Q4064" t="str">
            <v>Montes de Oca</v>
          </cell>
          <cell r="R4064">
            <v>1230</v>
          </cell>
          <cell r="S4064">
            <v>0.125</v>
          </cell>
          <cell r="T4064" t="str">
            <v>Barracas</v>
          </cell>
          <cell r="U4064" t="str">
            <v>Caba</v>
          </cell>
          <cell r="V4064">
            <v>1271</v>
          </cell>
          <cell r="W4064" t="str">
            <v>Capital Federal</v>
          </cell>
          <cell r="Y4064" t="str">
            <v>ENVÍO SIN CARGO (CABA Y GRAN PARTE DE GBA) TIEMPO: 4 a 6 DÍAS HÁBILES</v>
          </cell>
          <cell r="Z4064" t="str">
            <v>Mercado Pago</v>
          </cell>
          <cell r="AD4064">
            <v>44025</v>
          </cell>
          <cell r="AE4064">
            <v>44027</v>
          </cell>
          <cell r="AF4064" t="str">
            <v>PROMO SET DE VIDRIO</v>
          </cell>
          <cell r="AG4064">
            <v>1899</v>
          </cell>
          <cell r="AH4064">
            <v>1</v>
          </cell>
          <cell r="AI4064" t="str">
            <v>087588F3//BA6431//BA6431//PA59534</v>
          </cell>
          <cell r="AJ4064" t="str">
            <v>Móvil</v>
          </cell>
          <cell r="AK4064" t="str">
            <v>LLEGA EL 21-07 ENTRE 8 Y 18 HORAS!</v>
          </cell>
          <cell r="AL4064">
            <v>1592984250</v>
          </cell>
          <cell r="AM4064">
            <v>259696785</v>
          </cell>
          <cell r="AN4064" t="str">
            <v>Sí</v>
          </cell>
        </row>
        <row r="4065">
          <cell r="A4065">
            <v>1159</v>
          </cell>
          <cell r="B4065" t="str">
            <v>totoniacresce@outlook.com</v>
          </cell>
          <cell r="C4065">
            <v>44025</v>
          </cell>
          <cell r="D4065" t="str">
            <v>Abierta</v>
          </cell>
          <cell r="E4065" t="str">
            <v>Recibido</v>
          </cell>
          <cell r="F4065" t="str">
            <v>Enviado</v>
          </cell>
          <cell r="G4065" t="str">
            <v>ARS</v>
          </cell>
          <cell r="H4065">
            <v>2016</v>
          </cell>
          <cell r="I4065">
            <v>0</v>
          </cell>
          <cell r="J4065">
            <v>655</v>
          </cell>
          <cell r="K4065">
            <v>2671</v>
          </cell>
          <cell r="L4065" t="str">
            <v xml:space="preserve">Antonia </v>
          </cell>
          <cell r="M4065">
            <v>27334233338</v>
          </cell>
          <cell r="N4065">
            <v>2326394035</v>
          </cell>
          <cell r="O4065" t="str">
            <v>Antonia  Cresce</v>
          </cell>
          <cell r="P4065">
            <v>2326394035</v>
          </cell>
          <cell r="Q4065" t="str">
            <v>Moreno</v>
          </cell>
          <cell r="R4065">
            <v>308</v>
          </cell>
          <cell r="U4065" t="str">
            <v>San Antonio de areco</v>
          </cell>
          <cell r="V4065">
            <v>2760</v>
          </cell>
          <cell r="W4065" t="str">
            <v>Buenos Aires</v>
          </cell>
          <cell r="Y4065" t="str">
            <v>Correo Argentino - Encomienda Clásica</v>
          </cell>
          <cell r="Z4065" t="str">
            <v>Mercado Pago</v>
          </cell>
          <cell r="AD4065">
            <v>44025</v>
          </cell>
          <cell r="AE4065">
            <v>44032</v>
          </cell>
          <cell r="AF4065" t="str">
            <v>INFUSOR DE TE</v>
          </cell>
          <cell r="AG4065">
            <v>154</v>
          </cell>
          <cell r="AH4065">
            <v>2</v>
          </cell>
          <cell r="AI4065" t="str">
            <v>046BA4757</v>
          </cell>
          <cell r="AJ4065" t="str">
            <v>Móvil</v>
          </cell>
          <cell r="AK4065" t="str">
            <v>SE ENVIA AL CORREO EL 21-07 ENTRE 15 Y 18 HORAS!</v>
          </cell>
          <cell r="AL4065">
            <v>1592973300</v>
          </cell>
          <cell r="AM4065">
            <v>258998154</v>
          </cell>
          <cell r="AN4065" t="str">
            <v>Sí</v>
          </cell>
        </row>
        <row r="4066">
          <cell r="A4066">
            <v>1159</v>
          </cell>
          <cell r="B4066" t="str">
            <v>totoniacresce@outlook.com</v>
          </cell>
          <cell r="AF4066" t="str">
            <v>MESA PLEGABLE PARA PC MADERA Y METAL 59X39X23CM (Beige con Negro)</v>
          </cell>
          <cell r="AG4066">
            <v>1708</v>
          </cell>
          <cell r="AH4066">
            <v>1</v>
          </cell>
          <cell r="AI4066" t="str">
            <v>046ME7897</v>
          </cell>
          <cell r="AN4066" t="str">
            <v>Sí</v>
          </cell>
        </row>
        <row r="4067">
          <cell r="A4067">
            <v>1158</v>
          </cell>
          <cell r="B4067" t="str">
            <v>mquattromano@gmail.com</v>
          </cell>
          <cell r="C4067">
            <v>44025</v>
          </cell>
          <cell r="D4067" t="str">
            <v>Abierta</v>
          </cell>
          <cell r="E4067" t="str">
            <v>Recibido</v>
          </cell>
          <cell r="F4067" t="str">
            <v>Enviado</v>
          </cell>
          <cell r="G4067" t="str">
            <v>ARS</v>
          </cell>
          <cell r="H4067" t="str">
            <v>2349.94</v>
          </cell>
          <cell r="I4067">
            <v>0</v>
          </cell>
          <cell r="J4067">
            <v>0</v>
          </cell>
          <cell r="K4067" t="str">
            <v>2349.94</v>
          </cell>
          <cell r="L4067" t="str">
            <v>Mariana Quattromano</v>
          </cell>
          <cell r="M4067">
            <v>27942136</v>
          </cell>
          <cell r="N4067">
            <v>42489055</v>
          </cell>
          <cell r="O4067" t="str">
            <v>Mariana quattromano</v>
          </cell>
          <cell r="P4067">
            <v>42489055</v>
          </cell>
          <cell r="Q4067" t="str">
            <v>Matanza</v>
          </cell>
          <cell r="R4067">
            <v>3789</v>
          </cell>
          <cell r="T4067" t="str">
            <v>monte chingolo</v>
          </cell>
          <cell r="U4067" t="str">
            <v>Lanus Este</v>
          </cell>
          <cell r="V4067">
            <v>1824</v>
          </cell>
          <cell r="W4067" t="str">
            <v>Gran Buenos Aires</v>
          </cell>
          <cell r="Y4067" t="str">
            <v>ENVÍO SIN CARGO (CABA Y GRAN PARTE DE GBA) TIEMPO: 4 a 6 DÍAS HÁBILES</v>
          </cell>
          <cell r="Z4067" t="str">
            <v>Mercado Pago</v>
          </cell>
          <cell r="AD4067">
            <v>44025</v>
          </cell>
          <cell r="AE4067">
            <v>44027</v>
          </cell>
          <cell r="AF4067" t="str">
            <v>CAFETERA EMBOLO 1000ML NEGRO</v>
          </cell>
          <cell r="AG4067" t="str">
            <v>1024.09</v>
          </cell>
          <cell r="AH4067">
            <v>1</v>
          </cell>
          <cell r="AI4067" t="str">
            <v>046BA8036</v>
          </cell>
          <cell r="AJ4067" t="str">
            <v>Web</v>
          </cell>
          <cell r="AK4067" t="str">
            <v>LLEGA EL 20-07 ENTRE 8 Y 18 HORAS!</v>
          </cell>
          <cell r="AL4067">
            <v>1592887726</v>
          </cell>
          <cell r="AM4067">
            <v>259671136</v>
          </cell>
          <cell r="AN4067" t="str">
            <v>Sí</v>
          </cell>
        </row>
        <row r="4068">
          <cell r="A4068">
            <v>1158</v>
          </cell>
          <cell r="B4068" t="str">
            <v>mquattromano@gmail.com</v>
          </cell>
          <cell r="AF4068" t="str">
            <v>JUEGO DE 6 VASOS AMSTERDAM</v>
          </cell>
          <cell r="AG4068">
            <v>599</v>
          </cell>
          <cell r="AH4068">
            <v>1</v>
          </cell>
          <cell r="AI4068" t="str">
            <v>RI68972PK</v>
          </cell>
          <cell r="AN4068" t="str">
            <v>Sí</v>
          </cell>
        </row>
        <row r="4069">
          <cell r="A4069">
            <v>1158</v>
          </cell>
          <cell r="B4069" t="str">
            <v>mquattromano@gmail.com</v>
          </cell>
          <cell r="AF4069" t="str">
            <v>COLADOR BALLENA 32CM X 10,5CM (Violeta)</v>
          </cell>
          <cell r="AG4069" t="str">
            <v>144.56</v>
          </cell>
          <cell r="AH4069">
            <v>1</v>
          </cell>
          <cell r="AN4069" t="str">
            <v>Sí</v>
          </cell>
        </row>
        <row r="4070">
          <cell r="A4070">
            <v>1158</v>
          </cell>
          <cell r="B4070" t="str">
            <v>mquattromano@gmail.com</v>
          </cell>
          <cell r="AF4070" t="str">
            <v>TABLA DE PICAR RECTANGULAR BLANCA 26X38 CM</v>
          </cell>
          <cell r="AG4070" t="str">
            <v>582.29</v>
          </cell>
          <cell r="AH4070">
            <v>1</v>
          </cell>
          <cell r="AI4070" t="str">
            <v>BA8058</v>
          </cell>
          <cell r="AN4070" t="str">
            <v>Sí</v>
          </cell>
        </row>
        <row r="4071">
          <cell r="A4071">
            <v>1157</v>
          </cell>
          <cell r="B4071" t="str">
            <v>adrianaabbas@gmail.com</v>
          </cell>
          <cell r="C4071">
            <v>44025</v>
          </cell>
          <cell r="D4071" t="str">
            <v>Abierta</v>
          </cell>
          <cell r="E4071" t="str">
            <v>Recibido</v>
          </cell>
          <cell r="F4071" t="str">
            <v>Enviado</v>
          </cell>
          <cell r="G4071" t="str">
            <v>ARS</v>
          </cell>
          <cell r="H4071" t="str">
            <v>549.49</v>
          </cell>
          <cell r="I4071">
            <v>0</v>
          </cell>
          <cell r="J4071">
            <v>0</v>
          </cell>
          <cell r="K4071" t="str">
            <v>549.49</v>
          </cell>
          <cell r="L4071" t="str">
            <v>Adriana Abbas</v>
          </cell>
          <cell r="M4071">
            <v>12915251</v>
          </cell>
          <cell r="N4071">
            <v>1155171808</v>
          </cell>
          <cell r="O4071" t="str">
            <v>Adriana Abbas</v>
          </cell>
          <cell r="P4071">
            <v>1155171808</v>
          </cell>
          <cell r="Q4071" t="str">
            <v>Av. Pte. Peron</v>
          </cell>
          <cell r="R4071">
            <v>2528</v>
          </cell>
          <cell r="U4071" t="str">
            <v>Haedo</v>
          </cell>
          <cell r="V4071">
            <v>1706</v>
          </cell>
          <cell r="W4071" t="str">
            <v>Gran Buenos Aires</v>
          </cell>
          <cell r="Y4071" t="str">
            <v>ENVÍO SIN CARGO (CABA Y GRAN PARTE DE GBA) TIEMPO: 4 a 6 DÍAS HÁBILES</v>
          </cell>
          <cell r="Z4071" t="str">
            <v>Mercado Pago</v>
          </cell>
          <cell r="AD4071">
            <v>44025</v>
          </cell>
          <cell r="AE4071">
            <v>44027</v>
          </cell>
          <cell r="AF4071" t="str">
            <v>PLATO DE SITIO DESMONTABLE 32 CM (Blanco y Negro)</v>
          </cell>
          <cell r="AG4071" t="str">
            <v>549.49</v>
          </cell>
          <cell r="AH4071">
            <v>1</v>
          </cell>
          <cell r="AI4071" t="str">
            <v>024KK108RBYN</v>
          </cell>
          <cell r="AJ4071" t="str">
            <v>Móvil</v>
          </cell>
          <cell r="AK4071" t="str">
            <v>LLEGA EL 21-07 ENTRE 8 Y 18 HORAS!</v>
          </cell>
          <cell r="AL4071">
            <v>1592799457</v>
          </cell>
          <cell r="AM4071">
            <v>259646933</v>
          </cell>
          <cell r="AN4071" t="str">
            <v>Sí</v>
          </cell>
        </row>
        <row r="4072">
          <cell r="A4072">
            <v>1156</v>
          </cell>
          <cell r="B4072" t="str">
            <v>lunamarcose@gmail.com</v>
          </cell>
          <cell r="C4072">
            <v>44025</v>
          </cell>
          <cell r="D4072" t="str">
            <v>Abierta</v>
          </cell>
          <cell r="E4072" t="str">
            <v>Recibido</v>
          </cell>
          <cell r="F4072" t="str">
            <v>Enviado</v>
          </cell>
          <cell r="G4072" t="str">
            <v>ARS</v>
          </cell>
          <cell r="H4072">
            <v>1708</v>
          </cell>
          <cell r="I4072">
            <v>0</v>
          </cell>
          <cell r="J4072">
            <v>735</v>
          </cell>
          <cell r="K4072">
            <v>2443</v>
          </cell>
          <cell r="L4072" t="str">
            <v>Marcos Luna</v>
          </cell>
          <cell r="M4072">
            <v>35515385</v>
          </cell>
          <cell r="N4072">
            <v>2613845238</v>
          </cell>
          <cell r="O4072" t="str">
            <v>Marcos Luna</v>
          </cell>
          <cell r="P4072">
            <v>2613845238</v>
          </cell>
          <cell r="Q4072" t="str">
            <v>Mitre</v>
          </cell>
          <cell r="R4072">
            <v>1333</v>
          </cell>
          <cell r="S4072" t="str">
            <v>Piso 6 - Departamento 6</v>
          </cell>
          <cell r="U4072" t="str">
            <v>Mendoza</v>
          </cell>
          <cell r="V4072">
            <v>5500</v>
          </cell>
          <cell r="W4072" t="str">
            <v>Mendoza</v>
          </cell>
          <cell r="Y4072" t="str">
            <v>Correo Argentino - Encomienda Clásica</v>
          </cell>
          <cell r="Z4072" t="str">
            <v>Mercado Pago</v>
          </cell>
          <cell r="AD4072">
            <v>44025</v>
          </cell>
          <cell r="AE4072">
            <v>44032</v>
          </cell>
          <cell r="AF4072" t="str">
            <v>MESA PLEGABLE PARA PC MADERA Y METAL 59X39X23CM (Beige con Negro)</v>
          </cell>
          <cell r="AG4072">
            <v>1708</v>
          </cell>
          <cell r="AH4072">
            <v>1</v>
          </cell>
          <cell r="AI4072" t="str">
            <v>046ME7897</v>
          </cell>
          <cell r="AJ4072" t="str">
            <v>Web</v>
          </cell>
          <cell r="AK4072" t="str">
            <v>SE ENVIA AL CORREO EL 21-07 ENTRE 15 Y 18 HORAS!</v>
          </cell>
          <cell r="AL4072">
            <v>1592717415</v>
          </cell>
          <cell r="AM4072">
            <v>259626507</v>
          </cell>
          <cell r="AN4072" t="str">
            <v>Sí</v>
          </cell>
        </row>
        <row r="4073">
          <cell r="A4073">
            <v>1155</v>
          </cell>
          <cell r="B4073" t="str">
            <v>claudio.parra8@gmail.com</v>
          </cell>
          <cell r="C4073">
            <v>44025</v>
          </cell>
          <cell r="D4073" t="str">
            <v>Abierta</v>
          </cell>
          <cell r="E4073" t="str">
            <v>Recibido</v>
          </cell>
          <cell r="F4073" t="str">
            <v>Enviado</v>
          </cell>
          <cell r="G4073" t="str">
            <v>ARS</v>
          </cell>
          <cell r="H4073" t="str">
            <v>569.8</v>
          </cell>
          <cell r="I4073">
            <v>0</v>
          </cell>
          <cell r="J4073">
            <v>0</v>
          </cell>
          <cell r="K4073" t="str">
            <v>569.8</v>
          </cell>
          <cell r="L4073" t="str">
            <v>Claudio Parra</v>
          </cell>
          <cell r="M4073">
            <v>38095432</v>
          </cell>
          <cell r="N4073">
            <v>1530407292</v>
          </cell>
          <cell r="O4073" t="str">
            <v>Claudio Parra</v>
          </cell>
          <cell r="P4073">
            <v>1530407292</v>
          </cell>
          <cell r="Q4073" t="str">
            <v>Olavarria</v>
          </cell>
          <cell r="R4073">
            <v>625</v>
          </cell>
          <cell r="T4073" t="str">
            <v>Llavallol</v>
          </cell>
          <cell r="U4073" t="str">
            <v>Lomas de zamora</v>
          </cell>
          <cell r="V4073">
            <v>1836</v>
          </cell>
          <cell r="W4073" t="str">
            <v>Gran Buenos Aires</v>
          </cell>
          <cell r="Y4073" t="str">
            <v>ENVÍO SIN CARGO (CABA Y GRAN PARTE DE GBA) TIEMPO: 4 a 6 DÍAS HÁBILES</v>
          </cell>
          <cell r="Z4073" t="str">
            <v>Mercado Pago</v>
          </cell>
          <cell r="AD4073">
            <v>44025</v>
          </cell>
          <cell r="AE4073">
            <v>44027</v>
          </cell>
          <cell r="AF4073" t="str">
            <v>TAMIZ</v>
          </cell>
          <cell r="AG4073" t="str">
            <v>569.8</v>
          </cell>
          <cell r="AH4073">
            <v>1</v>
          </cell>
          <cell r="AI4073" t="str">
            <v>046BA4748</v>
          </cell>
          <cell r="AJ4073" t="str">
            <v>Móvil</v>
          </cell>
          <cell r="AK4073" t="str">
            <v>LLEGA EL 20-07 ENTRE 8 Y 18 HORAS!</v>
          </cell>
          <cell r="AL4073">
            <v>1592713426</v>
          </cell>
          <cell r="AM4073">
            <v>259625382</v>
          </cell>
          <cell r="AN4073" t="str">
            <v>Sí</v>
          </cell>
        </row>
        <row r="4074">
          <cell r="A4074">
            <v>1154</v>
          </cell>
          <cell r="B4074" t="str">
            <v>daiajg@hotmail.com</v>
          </cell>
          <cell r="C4074">
            <v>44025</v>
          </cell>
          <cell r="D4074" t="str">
            <v>Abierta</v>
          </cell>
          <cell r="E4074" t="str">
            <v>Recibido</v>
          </cell>
          <cell r="F4074" t="str">
            <v>Enviado</v>
          </cell>
          <cell r="G4074" t="str">
            <v>ARS</v>
          </cell>
          <cell r="H4074" t="str">
            <v>2342.4</v>
          </cell>
          <cell r="I4074">
            <v>0</v>
          </cell>
          <cell r="J4074">
            <v>0</v>
          </cell>
          <cell r="K4074" t="str">
            <v>2342.4</v>
          </cell>
          <cell r="L4074" t="str">
            <v>Leandro González</v>
          </cell>
          <cell r="M4074">
            <v>33245374</v>
          </cell>
          <cell r="N4074">
            <v>1164185254</v>
          </cell>
          <cell r="O4074" t="str">
            <v>Leandro González</v>
          </cell>
          <cell r="P4074">
            <v>1164185254</v>
          </cell>
          <cell r="Q4074" t="str">
            <v>Cullen</v>
          </cell>
          <cell r="R4074">
            <v>4863</v>
          </cell>
          <cell r="S4074" t="str">
            <v>8A</v>
          </cell>
          <cell r="T4074" t="str">
            <v>Villa urquiza</v>
          </cell>
          <cell r="U4074" t="str">
            <v>Caba</v>
          </cell>
          <cell r="V4074">
            <v>1041</v>
          </cell>
          <cell r="W4074" t="str">
            <v>Capital Federal</v>
          </cell>
          <cell r="Y4074" t="str">
            <v>ENVÍO SIN CARGO (CABA Y GRAN PARTE DE GBA) TIEMPO: 4 a 6 DÍAS HÁBILES</v>
          </cell>
          <cell r="Z4074" t="str">
            <v>Mercado Pago</v>
          </cell>
          <cell r="AD4074">
            <v>44025</v>
          </cell>
          <cell r="AE4074">
            <v>44027</v>
          </cell>
          <cell r="AF4074" t="str">
            <v>BOWL BAMBOO GRIS PETROLEO 6X12CM</v>
          </cell>
          <cell r="AG4074" t="str">
            <v>491.7</v>
          </cell>
          <cell r="AH4074">
            <v>2</v>
          </cell>
          <cell r="AI4074" t="str">
            <v>BA8205</v>
          </cell>
          <cell r="AJ4074" t="str">
            <v>Móvil</v>
          </cell>
          <cell r="AK4074" t="str">
            <v>LLEGA EL 21-07 ENTRE 8 Y 18 HORAS!</v>
          </cell>
          <cell r="AL4074">
            <v>1592566790</v>
          </cell>
          <cell r="AM4074">
            <v>259588002</v>
          </cell>
          <cell r="AN4074" t="str">
            <v>Sí</v>
          </cell>
        </row>
        <row r="4075">
          <cell r="A4075">
            <v>1154</v>
          </cell>
          <cell r="B4075" t="str">
            <v>daiajg@hotmail.com</v>
          </cell>
          <cell r="AF4075" t="str">
            <v>BOWL BAMBOO GRIS PETROLEO 23CMX8CM</v>
          </cell>
          <cell r="AG4075">
            <v>1359</v>
          </cell>
          <cell r="AH4075">
            <v>1</v>
          </cell>
          <cell r="AI4075" t="str">
            <v>BA8128GRI</v>
          </cell>
          <cell r="AN4075" t="str">
            <v>Sí</v>
          </cell>
        </row>
        <row r="4076">
          <cell r="A4076">
            <v>1153</v>
          </cell>
          <cell r="B4076" t="str">
            <v>jovanzato@gmail.com</v>
          </cell>
          <cell r="C4076">
            <v>44025</v>
          </cell>
          <cell r="D4076" t="str">
            <v>Abierta</v>
          </cell>
          <cell r="E4076" t="str">
            <v>Recibido</v>
          </cell>
          <cell r="F4076" t="str">
            <v>Enviado</v>
          </cell>
          <cell r="G4076" t="str">
            <v>ARS</v>
          </cell>
          <cell r="H4076" t="str">
            <v>3898.94</v>
          </cell>
          <cell r="I4076">
            <v>0</v>
          </cell>
          <cell r="J4076">
            <v>0</v>
          </cell>
          <cell r="K4076" t="str">
            <v>3898.94</v>
          </cell>
          <cell r="L4076" t="str">
            <v>Josefina Vanzato</v>
          </cell>
          <cell r="M4076">
            <v>36868702</v>
          </cell>
          <cell r="N4076">
            <v>224115470470</v>
          </cell>
          <cell r="O4076" t="str">
            <v>Josefina Vanzato</v>
          </cell>
          <cell r="P4076">
            <v>224115470470</v>
          </cell>
          <cell r="Q4076">
            <v>15</v>
          </cell>
          <cell r="R4076">
            <v>521</v>
          </cell>
          <cell r="S4076">
            <v>3</v>
          </cell>
          <cell r="U4076" t="str">
            <v>La Plata</v>
          </cell>
          <cell r="V4076">
            <v>1440</v>
          </cell>
          <cell r="W4076" t="str">
            <v>Capital Federal</v>
          </cell>
          <cell r="Y4076" t="str">
            <v>ENVÍO SIN CARGO (CABA Y GRAN PARTE DE GBA) TIEMPO: 4 a 6 DÍAS HÁBILES</v>
          </cell>
          <cell r="Z4076" t="str">
            <v>Mercado Pago</v>
          </cell>
          <cell r="AB4076" t="str">
            <v>Codigo Postal correct 1900</v>
          </cell>
          <cell r="AD4076">
            <v>44025</v>
          </cell>
          <cell r="AE4076">
            <v>44027</v>
          </cell>
          <cell r="AF4076" t="str">
            <v>ALM. VIVE RIE AMA 25X55CM POLIESTER V.SILICONADO</v>
          </cell>
          <cell r="AG4076">
            <v>789</v>
          </cell>
          <cell r="AH4076">
            <v>1</v>
          </cell>
          <cell r="AI4076" t="str">
            <v>CHU377</v>
          </cell>
          <cell r="AJ4076" t="str">
            <v>Móvil</v>
          </cell>
          <cell r="AK4076" t="str">
            <v>LLEGA EL 20-07 ENTRE 8 Y 18 HORAS!</v>
          </cell>
          <cell r="AL4076">
            <v>1592375011</v>
          </cell>
          <cell r="AM4076">
            <v>259538385</v>
          </cell>
          <cell r="AN4076" t="str">
            <v>Sí</v>
          </cell>
        </row>
        <row r="4077">
          <cell r="A4077">
            <v>1153</v>
          </cell>
          <cell r="B4077" t="str">
            <v>jovanzato@gmail.com</v>
          </cell>
          <cell r="AF4077" t="str">
            <v>VASO TERMICO CON TAPA Y FAJA (Beige)</v>
          </cell>
          <cell r="AG4077" t="str">
            <v>296.47</v>
          </cell>
          <cell r="AH4077">
            <v>2</v>
          </cell>
          <cell r="AI4077" t="str">
            <v>019BA7578</v>
          </cell>
          <cell r="AN4077" t="str">
            <v>Sí</v>
          </cell>
        </row>
        <row r="4078">
          <cell r="A4078">
            <v>1153</v>
          </cell>
          <cell r="B4078" t="str">
            <v>jovanzato@gmail.com</v>
          </cell>
          <cell r="AF4078" t="str">
            <v>COLADOR DIAM 24CM X 8,5CM ALTO</v>
          </cell>
          <cell r="AG4078">
            <v>618</v>
          </cell>
          <cell r="AH4078">
            <v>1</v>
          </cell>
          <cell r="AI4078" t="str">
            <v>046BA8163</v>
          </cell>
          <cell r="AN4078" t="str">
            <v>Sí</v>
          </cell>
        </row>
        <row r="4079">
          <cell r="A4079">
            <v>1153</v>
          </cell>
          <cell r="B4079" t="str">
            <v>jovanzato@gmail.com</v>
          </cell>
          <cell r="AF4079" t="str">
            <v>PROMO SET DE VIDRIO</v>
          </cell>
          <cell r="AG4079">
            <v>1899</v>
          </cell>
          <cell r="AH4079">
            <v>1</v>
          </cell>
          <cell r="AI4079" t="str">
            <v>087588F3//BA6431//BA6431//PA59534</v>
          </cell>
          <cell r="AN4079" t="str">
            <v>Sí</v>
          </cell>
        </row>
        <row r="4080">
          <cell r="A4080">
            <v>1152</v>
          </cell>
          <cell r="B4080" t="str">
            <v>milagrosguadalupe98@hotmail.com</v>
          </cell>
          <cell r="C4080">
            <v>44025</v>
          </cell>
          <cell r="D4080" t="str">
            <v>Abierta</v>
          </cell>
          <cell r="E4080" t="str">
            <v>Recibido</v>
          </cell>
          <cell r="F4080" t="str">
            <v>Enviado</v>
          </cell>
          <cell r="G4080" t="str">
            <v>ARS</v>
          </cell>
          <cell r="H4080" t="str">
            <v>1955.5</v>
          </cell>
          <cell r="I4080">
            <v>0</v>
          </cell>
          <cell r="J4080">
            <v>0</v>
          </cell>
          <cell r="K4080" t="str">
            <v>1955.5</v>
          </cell>
          <cell r="L4080" t="str">
            <v>Milagros Pereyra</v>
          </cell>
          <cell r="M4080">
            <v>41199331</v>
          </cell>
          <cell r="N4080">
            <v>1155934012</v>
          </cell>
          <cell r="O4080" t="str">
            <v>Milagros Pereyra</v>
          </cell>
          <cell r="P4080">
            <v>1155934012</v>
          </cell>
          <cell r="Q4080" t="str">
            <v>Avenida belgrano</v>
          </cell>
          <cell r="R4080">
            <v>615</v>
          </cell>
          <cell r="S4080" t="str">
            <v>5J</v>
          </cell>
          <cell r="T4080" t="str">
            <v>Montserrat</v>
          </cell>
          <cell r="U4080" t="str">
            <v>Caba</v>
          </cell>
          <cell r="V4080">
            <v>1092</v>
          </cell>
          <cell r="W4080" t="str">
            <v>Capital Federal</v>
          </cell>
          <cell r="Y4080" t="str">
            <v>ENVÍO SIN CARGO (CABA Y GRAN PARTE DE GBA) TIEMPO: 4 a 6 DÍAS HÁBILES</v>
          </cell>
          <cell r="Z4080" t="str">
            <v>Mercado Pago</v>
          </cell>
          <cell r="AD4080">
            <v>44025</v>
          </cell>
          <cell r="AE4080">
            <v>44027</v>
          </cell>
          <cell r="AF4080" t="str">
            <v>SET X 3 MOLDES DE TORTA DIAM 28CM ALT 7CM</v>
          </cell>
          <cell r="AG4080" t="str">
            <v>1955.5</v>
          </cell>
          <cell r="AH4080">
            <v>1</v>
          </cell>
          <cell r="AI4080" t="str">
            <v>046BA4826</v>
          </cell>
          <cell r="AJ4080" t="str">
            <v>Móvil</v>
          </cell>
          <cell r="AK4080" t="str">
            <v>LLEGA EL 21-07 ENTRE 8 Y 18 HORAS!</v>
          </cell>
          <cell r="AL4080">
            <v>1592107407</v>
          </cell>
          <cell r="AM4080">
            <v>259500627</v>
          </cell>
          <cell r="AN4080" t="str">
            <v>Sí</v>
          </cell>
        </row>
        <row r="4081">
          <cell r="A4081">
            <v>1151</v>
          </cell>
          <cell r="B4081" t="str">
            <v>plazafatima113@gmail.com</v>
          </cell>
          <cell r="C4081">
            <v>44025</v>
          </cell>
          <cell r="D4081" t="str">
            <v>Abierta</v>
          </cell>
          <cell r="E4081" t="str">
            <v>Recibido</v>
          </cell>
          <cell r="F4081" t="str">
            <v>Enviado</v>
          </cell>
          <cell r="G4081" t="str">
            <v>ARS</v>
          </cell>
          <cell r="H4081" t="str">
            <v>4590.5</v>
          </cell>
          <cell r="I4081">
            <v>0</v>
          </cell>
          <cell r="J4081">
            <v>0</v>
          </cell>
          <cell r="K4081" t="str">
            <v>4590.5</v>
          </cell>
          <cell r="L4081" t="str">
            <v>Maria de fatima Plaza</v>
          </cell>
          <cell r="M4081">
            <v>24671157</v>
          </cell>
          <cell r="N4081">
            <v>2214193624</v>
          </cell>
          <cell r="O4081" t="str">
            <v>Maria de fatima Plaza</v>
          </cell>
          <cell r="P4081">
            <v>2214193624</v>
          </cell>
          <cell r="Q4081" t="str">
            <v>4 E/ 65 Y 66</v>
          </cell>
          <cell r="R4081">
            <v>1606</v>
          </cell>
          <cell r="S4081" t="str">
            <v>2A</v>
          </cell>
          <cell r="U4081" t="str">
            <v>La plata</v>
          </cell>
          <cell r="V4081">
            <v>1440</v>
          </cell>
          <cell r="W4081" t="str">
            <v>Capital Federal</v>
          </cell>
          <cell r="Y4081" t="str">
            <v>ENVÍO SIN CARGO (CABA Y GRAN PARTE DE GBA) TIEMPO: 4 a 6 DÍAS HÁBILES</v>
          </cell>
          <cell r="Z4081" t="str">
            <v>Mercado Pago</v>
          </cell>
          <cell r="AB4081" t="str">
            <v>La direccion pertenece a la ciudad de la plata. Calle 4 e/ 65 y 66 N 1606 2A. En caso que vengan y no este tocar timbre en el 3B Elena es mi hermana. Gracias.</v>
          </cell>
          <cell r="AD4081">
            <v>44025</v>
          </cell>
          <cell r="AE4081">
            <v>44027</v>
          </cell>
          <cell r="AF4081" t="str">
            <v>RELOJ PARED NEGRO NUM ROMANOS 23,5 X 6,8 X 28,8 CM DIAM</v>
          </cell>
          <cell r="AG4081" t="str">
            <v>1932.5</v>
          </cell>
          <cell r="AH4081">
            <v>1</v>
          </cell>
          <cell r="AI4081" t="str">
            <v>090RE7762</v>
          </cell>
          <cell r="AJ4081" t="str">
            <v>Móvil</v>
          </cell>
          <cell r="AK4081" t="str">
            <v>LLEGA EL 20-07 ENTRE 8 Y 18 HORAS!</v>
          </cell>
          <cell r="AL4081">
            <v>1591790416</v>
          </cell>
          <cell r="AM4081">
            <v>259374166</v>
          </cell>
          <cell r="AN4081" t="str">
            <v>Sí</v>
          </cell>
        </row>
        <row r="4082">
          <cell r="A4082">
            <v>1151</v>
          </cell>
          <cell r="B4082" t="str">
            <v>plazafatima113@gmail.com</v>
          </cell>
          <cell r="AF4082" t="str">
            <v>INDIVIDUAL CUERINA MAPA 44X30CM</v>
          </cell>
          <cell r="AG4082">
            <v>443</v>
          </cell>
          <cell r="AH4082">
            <v>6</v>
          </cell>
          <cell r="AI4082" t="str">
            <v>CHUIN37R</v>
          </cell>
          <cell r="AN4082" t="str">
            <v>Sí</v>
          </cell>
        </row>
        <row r="4083">
          <cell r="A4083">
            <v>1150</v>
          </cell>
          <cell r="B4083" t="str">
            <v>evelyn_9401@hotmail.com</v>
          </cell>
          <cell r="C4083">
            <v>44025</v>
          </cell>
          <cell r="D4083" t="str">
            <v>Abierta</v>
          </cell>
          <cell r="E4083" t="str">
            <v>Recibido</v>
          </cell>
          <cell r="F4083" t="str">
            <v>Enviado</v>
          </cell>
          <cell r="G4083" t="str">
            <v>ARS</v>
          </cell>
          <cell r="H4083">
            <v>1708</v>
          </cell>
          <cell r="I4083">
            <v>0</v>
          </cell>
          <cell r="J4083">
            <v>0</v>
          </cell>
          <cell r="K4083">
            <v>1708</v>
          </cell>
          <cell r="L4083" t="str">
            <v>Evelyn Abigail Perez</v>
          </cell>
          <cell r="M4083">
            <v>36825041</v>
          </cell>
          <cell r="N4083">
            <v>1131994163</v>
          </cell>
          <cell r="O4083" t="str">
            <v>Evelyn Abigail Perez</v>
          </cell>
          <cell r="P4083">
            <v>1131994163</v>
          </cell>
          <cell r="Q4083" t="str">
            <v>El trébol</v>
          </cell>
          <cell r="R4083">
            <v>2269</v>
          </cell>
          <cell r="U4083" t="str">
            <v>Temperley</v>
          </cell>
          <cell r="V4083">
            <v>1834</v>
          </cell>
          <cell r="W4083" t="str">
            <v>Gran Buenos Aires</v>
          </cell>
          <cell r="Y4083" t="str">
            <v>ENVÍO SIN CARGO (CABA Y GRAN PARTE DE GBA) TIEMPO: 4 a 6 DÍAS HÁBILES</v>
          </cell>
          <cell r="Z4083" t="str">
            <v>Mercado Pago</v>
          </cell>
          <cell r="AB4083" t="str">
            <v>La dirección es entre Oruro y Revolcin de Temprley</v>
          </cell>
          <cell r="AD4083">
            <v>44025</v>
          </cell>
          <cell r="AE4083">
            <v>44029</v>
          </cell>
          <cell r="AF4083" t="str">
            <v>MESA PLEGABLE PARA PC MADERA Y METAL 59X39X23CM (Beige con Negro)</v>
          </cell>
          <cell r="AG4083">
            <v>1708</v>
          </cell>
          <cell r="AH4083">
            <v>1</v>
          </cell>
          <cell r="AI4083" t="str">
            <v>046ME7897</v>
          </cell>
          <cell r="AJ4083" t="str">
            <v>Móvil</v>
          </cell>
          <cell r="AK4083" t="str">
            <v>LLEGA EL 22-07 ENTRE 8 Y 18 HORAS!</v>
          </cell>
          <cell r="AL4083">
            <v>1591777443</v>
          </cell>
          <cell r="AM4083">
            <v>253876065</v>
          </cell>
          <cell r="AN4083" t="str">
            <v>Sí</v>
          </cell>
        </row>
        <row r="4084">
          <cell r="A4084">
            <v>1149</v>
          </cell>
          <cell r="B4084" t="str">
            <v>natalin.r@hotmail.com</v>
          </cell>
          <cell r="C4084">
            <v>44025</v>
          </cell>
          <cell r="D4084" t="str">
            <v>Abierta</v>
          </cell>
          <cell r="E4084" t="str">
            <v>Recibido</v>
          </cell>
          <cell r="F4084" t="str">
            <v>Enviado</v>
          </cell>
          <cell r="G4084" t="str">
            <v>ARS</v>
          </cell>
          <cell r="H4084" t="str">
            <v>1385.48</v>
          </cell>
          <cell r="I4084">
            <v>0</v>
          </cell>
          <cell r="J4084">
            <v>0</v>
          </cell>
          <cell r="K4084" t="str">
            <v>1385.48</v>
          </cell>
          <cell r="L4084" t="str">
            <v>Camila Barbieri</v>
          </cell>
          <cell r="M4084">
            <v>35458874</v>
          </cell>
          <cell r="N4084">
            <v>1141730868</v>
          </cell>
          <cell r="O4084" t="str">
            <v>Camila Barbieri</v>
          </cell>
          <cell r="P4084">
            <v>1141730868</v>
          </cell>
          <cell r="Q4084" t="str">
            <v>Arregui</v>
          </cell>
          <cell r="R4084">
            <v>5025</v>
          </cell>
          <cell r="U4084" t="str">
            <v>Capital Federal</v>
          </cell>
          <cell r="V4084">
            <v>1417</v>
          </cell>
          <cell r="W4084" t="str">
            <v>Capital Federal</v>
          </cell>
          <cell r="Y4084" t="str">
            <v>ENVÍO SIN CARGO (CABA Y GRAN PARTE DE GBA) TIEMPO: 4 a 6 DÍAS HÁBILES</v>
          </cell>
          <cell r="Z4084" t="str">
            <v>Mercado Pago</v>
          </cell>
          <cell r="AB4084" t="str">
            <v xml:space="preserve">Por favor entregar a camila  en el domicilio: arregui 5025. el día lunes 20 de julio. </v>
          </cell>
          <cell r="AC4084" t="str">
            <v>POR FAVOR ENTREGAR EL LUNES 20/07</v>
          </cell>
          <cell r="AD4084">
            <v>44025</v>
          </cell>
          <cell r="AE4084">
            <v>44027</v>
          </cell>
          <cell r="AF4084" t="str">
            <v>CESTO DE BASURA ACERO INOXIDABLE 5L</v>
          </cell>
          <cell r="AG4084" t="str">
            <v>1385.48</v>
          </cell>
          <cell r="AH4084">
            <v>1</v>
          </cell>
          <cell r="AI4084" t="str">
            <v>TA7996</v>
          </cell>
          <cell r="AJ4084" t="str">
            <v>Móvil</v>
          </cell>
          <cell r="AK4084" t="str">
            <v>LLEGA EL 21-07 ENTRE 8 Y 18 HORAS!</v>
          </cell>
          <cell r="AL4084">
            <v>1591772277</v>
          </cell>
          <cell r="AM4084">
            <v>259431681</v>
          </cell>
          <cell r="AN4084" t="str">
            <v>Sí</v>
          </cell>
        </row>
        <row r="4085">
          <cell r="A4085">
            <v>1148</v>
          </cell>
          <cell r="B4085" t="str">
            <v>nataliavmasero@gmail.com</v>
          </cell>
          <cell r="C4085">
            <v>44025</v>
          </cell>
          <cell r="D4085" t="str">
            <v>Abierta</v>
          </cell>
          <cell r="E4085" t="str">
            <v>Recibido</v>
          </cell>
          <cell r="F4085" t="str">
            <v>Enviado</v>
          </cell>
          <cell r="G4085" t="str">
            <v>ARS</v>
          </cell>
          <cell r="H4085" t="str">
            <v>3487.82</v>
          </cell>
          <cell r="I4085">
            <v>0</v>
          </cell>
          <cell r="J4085">
            <v>0</v>
          </cell>
          <cell r="K4085" t="str">
            <v>3487.82</v>
          </cell>
          <cell r="L4085" t="str">
            <v>Natalia Masero</v>
          </cell>
          <cell r="M4085">
            <v>27299036192</v>
          </cell>
          <cell r="N4085">
            <v>1156148426</v>
          </cell>
          <cell r="O4085" t="str">
            <v>Natalia Masero</v>
          </cell>
          <cell r="P4085">
            <v>1156148426</v>
          </cell>
          <cell r="Q4085" t="str">
            <v>Alianza</v>
          </cell>
          <cell r="R4085">
            <v>601</v>
          </cell>
          <cell r="S4085" t="str">
            <v>tres de febrero</v>
          </cell>
          <cell r="T4085" t="str">
            <v>ciudadela</v>
          </cell>
          <cell r="U4085" t="str">
            <v>Ciudadela</v>
          </cell>
          <cell r="V4085">
            <v>1702</v>
          </cell>
          <cell r="W4085" t="str">
            <v>Gran Buenos Aires</v>
          </cell>
          <cell r="Y4085" t="str">
            <v>ENVÍO SIN CARGO (CABA Y GRAN PARTE DE GBA) TIEMPO: 4 a 6 DÍAS HÁBILES</v>
          </cell>
          <cell r="Z4085" t="str">
            <v>Mercado Pago</v>
          </cell>
          <cell r="AD4085">
            <v>44025</v>
          </cell>
          <cell r="AE4085">
            <v>44027</v>
          </cell>
          <cell r="AF4085" t="str">
            <v>COLADOR BALLENA 32CM X 10,5CM (Fucsia)</v>
          </cell>
          <cell r="AG4085" t="str">
            <v>144.56</v>
          </cell>
          <cell r="AH4085">
            <v>1</v>
          </cell>
          <cell r="AJ4085" t="str">
            <v>Web</v>
          </cell>
          <cell r="AK4085" t="str">
            <v>LLEGA EL 21-07 ENTRE 8 Y 18 HORAS!</v>
          </cell>
          <cell r="AL4085">
            <v>1591592936</v>
          </cell>
          <cell r="AM4085">
            <v>259387961</v>
          </cell>
          <cell r="AN4085" t="str">
            <v>Sí</v>
          </cell>
        </row>
        <row r="4086">
          <cell r="A4086">
            <v>1148</v>
          </cell>
          <cell r="B4086" t="str">
            <v>nataliavmasero@gmail.com</v>
          </cell>
          <cell r="AF4086" t="str">
            <v>TORTERO DE VIDRIO 29CM X 29CM</v>
          </cell>
          <cell r="AG4086" t="str">
            <v>3343.26</v>
          </cell>
          <cell r="AH4086">
            <v>1</v>
          </cell>
          <cell r="AI4086" t="str">
            <v>046BA6818</v>
          </cell>
          <cell r="AN4086" t="str">
            <v>Sí</v>
          </cell>
        </row>
        <row r="4087">
          <cell r="A4087">
            <v>1147</v>
          </cell>
          <cell r="B4087" t="str">
            <v>ro.cassetta@hotmail.com</v>
          </cell>
          <cell r="C4087">
            <v>44025</v>
          </cell>
          <cell r="D4087" t="str">
            <v>Abierta</v>
          </cell>
          <cell r="E4087" t="str">
            <v>Recibido</v>
          </cell>
          <cell r="F4087" t="str">
            <v>Enviado</v>
          </cell>
          <cell r="G4087" t="str">
            <v>ARS</v>
          </cell>
          <cell r="H4087" t="str">
            <v>1111.5</v>
          </cell>
          <cell r="I4087">
            <v>0</v>
          </cell>
          <cell r="J4087">
            <v>0</v>
          </cell>
          <cell r="K4087" t="str">
            <v>1111.5</v>
          </cell>
          <cell r="L4087" t="str">
            <v>Romina Cassetta</v>
          </cell>
          <cell r="M4087">
            <v>36936690</v>
          </cell>
          <cell r="N4087">
            <v>2215890181</v>
          </cell>
          <cell r="O4087" t="str">
            <v>Romina Cassetta</v>
          </cell>
          <cell r="P4087">
            <v>2215890181</v>
          </cell>
          <cell r="Q4087">
            <v>120</v>
          </cell>
          <cell r="R4087">
            <v>172</v>
          </cell>
          <cell r="T4087" t="str">
            <v>Tolosa</v>
          </cell>
          <cell r="U4087" t="str">
            <v>La Plata</v>
          </cell>
          <cell r="V4087">
            <v>1440</v>
          </cell>
          <cell r="W4087" t="str">
            <v>Capital Federal</v>
          </cell>
          <cell r="Y4087" t="str">
            <v>ENVÍO SIN CARGO (CABA Y GRAN PARTE DE GBA) TIEMPO: 4 a 6 DÍAS HÁBILES</v>
          </cell>
          <cell r="Z4087" t="str">
            <v>Mercado Pago</v>
          </cell>
          <cell r="AB4087" t="str">
            <v>El código postal real es 1900</v>
          </cell>
          <cell r="AD4087">
            <v>44025</v>
          </cell>
          <cell r="AE4087">
            <v>44027</v>
          </cell>
          <cell r="AF4087" t="str">
            <v>VASO BLANCO FACETADO Y EXPRIMIDOR</v>
          </cell>
          <cell r="AG4087" t="str">
            <v>212.5</v>
          </cell>
          <cell r="AH4087">
            <v>1</v>
          </cell>
          <cell r="AI4087" t="str">
            <v>BP24001</v>
          </cell>
          <cell r="AJ4087" t="str">
            <v>Móvil</v>
          </cell>
          <cell r="AK4087" t="str">
            <v>LLEGA EL 20-07 ENTRE 8 Y 18 HORAS!</v>
          </cell>
          <cell r="AL4087">
            <v>1591585237</v>
          </cell>
          <cell r="AM4087">
            <v>259396360</v>
          </cell>
          <cell r="AN4087" t="str">
            <v>Sí</v>
          </cell>
        </row>
        <row r="4088">
          <cell r="A4088">
            <v>1147</v>
          </cell>
          <cell r="B4088" t="str">
            <v>ro.cassetta@hotmail.com</v>
          </cell>
          <cell r="AF4088" t="str">
            <v>PROMO: TRAPEADOR DE PISO EXTENSIBLE + TRAPEADOR DE MANO</v>
          </cell>
          <cell r="AG4088">
            <v>899</v>
          </cell>
          <cell r="AH4088">
            <v>1</v>
          </cell>
          <cell r="AI4088" t="str">
            <v>046LI7902//046LI7537</v>
          </cell>
          <cell r="AN4088" t="str">
            <v>Sí</v>
          </cell>
        </row>
        <row r="4089">
          <cell r="A4089">
            <v>1146</v>
          </cell>
          <cell r="B4089" t="str">
            <v>melaniepaolabarreto@gmail.com</v>
          </cell>
          <cell r="C4089">
            <v>44025</v>
          </cell>
          <cell r="D4089" t="str">
            <v>Abierta</v>
          </cell>
          <cell r="E4089" t="str">
            <v>Recibido</v>
          </cell>
          <cell r="F4089" t="str">
            <v>Enviado</v>
          </cell>
          <cell r="G4089" t="str">
            <v>ARS</v>
          </cell>
          <cell r="H4089" t="str">
            <v>4034.88</v>
          </cell>
          <cell r="I4089">
            <v>0</v>
          </cell>
          <cell r="J4089">
            <v>0</v>
          </cell>
          <cell r="K4089" t="str">
            <v>4034.88</v>
          </cell>
          <cell r="L4089" t="str">
            <v>Melanie Barreto</v>
          </cell>
          <cell r="M4089">
            <v>38424056</v>
          </cell>
          <cell r="N4089">
            <v>1154761994</v>
          </cell>
          <cell r="O4089" t="str">
            <v>Melanie Barreto</v>
          </cell>
          <cell r="P4089">
            <v>1154761994</v>
          </cell>
          <cell r="Q4089" t="str">
            <v>Paso</v>
          </cell>
          <cell r="R4089">
            <v>22</v>
          </cell>
          <cell r="S4089">
            <v>2</v>
          </cell>
          <cell r="T4089" t="str">
            <v>Crusesita</v>
          </cell>
          <cell r="U4089" t="str">
            <v>Avellaneda</v>
          </cell>
          <cell r="V4089">
            <v>1440</v>
          </cell>
          <cell r="W4089" t="str">
            <v>Capital Federal</v>
          </cell>
          <cell r="Y4089" t="str">
            <v>ENVÍO SIN CARGO (CABA Y GRAN PARTE DE GBA) TIEMPO: 4 a 6 DÍAS HÁBILES</v>
          </cell>
          <cell r="Z4089" t="str">
            <v>Mercado Pago</v>
          </cell>
          <cell r="AB4089" t="str">
            <v xml:space="preserve">La direccion es Paso 22, piso 2, Avellaneda, crucesita. </v>
          </cell>
          <cell r="AD4089">
            <v>44025</v>
          </cell>
          <cell r="AE4089">
            <v>44027</v>
          </cell>
          <cell r="AF4089" t="str">
            <v>PUFF CUAD. BLANCO 30X30CM 30H</v>
          </cell>
          <cell r="AG4089" t="str">
            <v>1806.31</v>
          </cell>
          <cell r="AH4089">
            <v>1</v>
          </cell>
          <cell r="AI4089" t="str">
            <v>046AS7264BCO</v>
          </cell>
          <cell r="AJ4089" t="str">
            <v>Web</v>
          </cell>
          <cell r="AK4089" t="str">
            <v>LLEGA EL 20-07 ENTRE 8 Y 18 HORAS!</v>
          </cell>
          <cell r="AL4089">
            <v>1591517128</v>
          </cell>
          <cell r="AM4089">
            <v>259364099</v>
          </cell>
          <cell r="AN4089" t="str">
            <v>Sí</v>
          </cell>
        </row>
        <row r="4090">
          <cell r="A4090">
            <v>1146</v>
          </cell>
          <cell r="B4090" t="str">
            <v>melaniepaolabarreto@gmail.com</v>
          </cell>
          <cell r="AF4090" t="str">
            <v>JARRON CERAMICA CREMA 10X11CM</v>
          </cell>
          <cell r="AG4090">
            <v>274</v>
          </cell>
          <cell r="AH4090">
            <v>1</v>
          </cell>
          <cell r="AI4090" t="str">
            <v>046JA7513</v>
          </cell>
          <cell r="AN4090" t="str">
            <v>Sí</v>
          </cell>
        </row>
        <row r="4091">
          <cell r="A4091">
            <v>1146</v>
          </cell>
          <cell r="B4091" t="str">
            <v>melaniepaolabarreto@gmail.com</v>
          </cell>
          <cell r="AF4091" t="str">
            <v>MACETERO DE MAD. P COLGAR (SIN PLANTA) 2COL SURT 9X17CM</v>
          </cell>
          <cell r="AG4091" t="str">
            <v>532.3</v>
          </cell>
          <cell r="AH4091">
            <v>1</v>
          </cell>
          <cell r="AI4091" t="str">
            <v>DE7539</v>
          </cell>
          <cell r="AN4091" t="str">
            <v>Sí</v>
          </cell>
        </row>
        <row r="4092">
          <cell r="A4092">
            <v>1146</v>
          </cell>
          <cell r="B4092" t="str">
            <v>melaniepaolabarreto@gmail.com</v>
          </cell>
          <cell r="AF4092" t="str">
            <v>PLANTA ARTIFICIAL MACETA CERAMICA 7,5 X 13 CM</v>
          </cell>
          <cell r="AG4092" t="str">
            <v>543.15</v>
          </cell>
          <cell r="AH4092">
            <v>1</v>
          </cell>
          <cell r="AI4092" t="str">
            <v>FL6721</v>
          </cell>
          <cell r="AN4092" t="str">
            <v>Sí</v>
          </cell>
        </row>
        <row r="4093">
          <cell r="A4093">
            <v>1146</v>
          </cell>
          <cell r="B4093" t="str">
            <v>melaniepaolabarreto@gmail.com</v>
          </cell>
          <cell r="AF4093" t="str">
            <v>MACETA DE CERAMICA JARRITO 15X7,5CM</v>
          </cell>
          <cell r="AG4093" t="str">
            <v>255.07</v>
          </cell>
          <cell r="AH4093">
            <v>1</v>
          </cell>
          <cell r="AI4093" t="str">
            <v>DE7519</v>
          </cell>
          <cell r="AN4093" t="str">
            <v>Sí</v>
          </cell>
        </row>
        <row r="4094">
          <cell r="A4094">
            <v>1146</v>
          </cell>
          <cell r="B4094" t="str">
            <v>melaniepaolabarreto@gmail.com</v>
          </cell>
          <cell r="AF4094" t="str">
            <v>BUDA PLATEADO PIEDRA 7 X 10 CM</v>
          </cell>
          <cell r="AG4094" t="str">
            <v>624.05</v>
          </cell>
          <cell r="AH4094">
            <v>1</v>
          </cell>
          <cell r="AI4094" t="str">
            <v>DE7872</v>
          </cell>
          <cell r="AN4094" t="str">
            <v>Sí</v>
          </cell>
        </row>
        <row r="4095">
          <cell r="A4095">
            <v>1145</v>
          </cell>
          <cell r="B4095" t="str">
            <v>lucasgoldaracena@gmail.com</v>
          </cell>
          <cell r="C4095">
            <v>44025</v>
          </cell>
          <cell r="D4095" t="str">
            <v>Abierta</v>
          </cell>
          <cell r="E4095" t="str">
            <v>Recibido</v>
          </cell>
          <cell r="F4095" t="str">
            <v>Enviado</v>
          </cell>
          <cell r="G4095" t="str">
            <v>ARS</v>
          </cell>
          <cell r="H4095" t="str">
            <v>1955.5</v>
          </cell>
          <cell r="I4095">
            <v>0</v>
          </cell>
          <cell r="J4095">
            <v>0</v>
          </cell>
          <cell r="K4095" t="str">
            <v>1955.5</v>
          </cell>
          <cell r="L4095" t="str">
            <v>Lucas Goldaracena</v>
          </cell>
          <cell r="M4095">
            <v>20361634110</v>
          </cell>
          <cell r="N4095">
            <v>1165321346</v>
          </cell>
          <cell r="O4095" t="str">
            <v>Lucas Goldaracena</v>
          </cell>
          <cell r="P4095">
            <v>1165321346</v>
          </cell>
          <cell r="Q4095" t="str">
            <v>Boulevard Ballester</v>
          </cell>
          <cell r="R4095">
            <v>5409</v>
          </cell>
          <cell r="T4095" t="str">
            <v>Villa Ballester</v>
          </cell>
          <cell r="U4095" t="str">
            <v>Buenos Aires</v>
          </cell>
          <cell r="V4095">
            <v>1653</v>
          </cell>
          <cell r="W4095" t="str">
            <v>Gran Buenos Aires</v>
          </cell>
          <cell r="Y4095" t="str">
            <v>ENVÍO SIN CARGO (CABA Y GRAN PARTE DE GBA) TIEMPO: 4 a 6 DÍAS HÁBILES</v>
          </cell>
          <cell r="Z4095" t="str">
            <v>Mercado Pago</v>
          </cell>
          <cell r="AB4095" t="str">
            <v>Envio previo al Lunes 20/07 por favor</v>
          </cell>
          <cell r="AC4095" t="str">
            <v>ENVIAR ANTES DEL LUNES 20/07</v>
          </cell>
          <cell r="AD4095">
            <v>44025</v>
          </cell>
          <cell r="AE4095">
            <v>44027</v>
          </cell>
          <cell r="AF4095" t="str">
            <v>SET X 3 MOLDES DE TORTA DIAM 28CM ALT 7CM</v>
          </cell>
          <cell r="AG4095" t="str">
            <v>1955.5</v>
          </cell>
          <cell r="AH4095">
            <v>1</v>
          </cell>
          <cell r="AI4095" t="str">
            <v>046BA4826</v>
          </cell>
          <cell r="AJ4095" t="str">
            <v>Web</v>
          </cell>
          <cell r="AK4095" t="str">
            <v>LLEGA EL 17-07 ENTRE 8 Y 18 HORAS!</v>
          </cell>
          <cell r="AL4095">
            <v>1591465426</v>
          </cell>
          <cell r="AM4095">
            <v>259380003</v>
          </cell>
          <cell r="AN4095" t="str">
            <v>Sí</v>
          </cell>
        </row>
        <row r="4096">
          <cell r="A4096">
            <v>1144</v>
          </cell>
          <cell r="B4096" t="str">
            <v>lilianasisi76@gmail.com</v>
          </cell>
          <cell r="C4096">
            <v>44025</v>
          </cell>
          <cell r="D4096" t="str">
            <v>Abierta</v>
          </cell>
          <cell r="E4096" t="str">
            <v>Recibido</v>
          </cell>
          <cell r="F4096" t="str">
            <v>Enviado</v>
          </cell>
          <cell r="G4096" t="str">
            <v>ARS</v>
          </cell>
          <cell r="H4096">
            <v>1899</v>
          </cell>
          <cell r="I4096">
            <v>0</v>
          </cell>
          <cell r="J4096">
            <v>0</v>
          </cell>
          <cell r="K4096">
            <v>1899</v>
          </cell>
          <cell r="L4096" t="str">
            <v>Liliana Sisi</v>
          </cell>
          <cell r="M4096">
            <v>25705615</v>
          </cell>
          <cell r="N4096">
            <v>1154605259</v>
          </cell>
          <cell r="O4096" t="str">
            <v>Liliana Sisi Sisi</v>
          </cell>
          <cell r="P4096">
            <v>1154605259</v>
          </cell>
          <cell r="Q4096" t="str">
            <v>Necochea</v>
          </cell>
          <cell r="R4096">
            <v>1538</v>
          </cell>
          <cell r="U4096" t="str">
            <v>San Fernando</v>
          </cell>
          <cell r="V4096">
            <v>1646</v>
          </cell>
          <cell r="W4096" t="str">
            <v>Gran Buenos Aires</v>
          </cell>
          <cell r="Y4096" t="str">
            <v>ENVÍO SIN CARGO (CABA Y GRAN PARTE DE GBA) TIEMPO: 4 a 6 DÍAS HÁBILES</v>
          </cell>
          <cell r="Z4096" t="str">
            <v>Mercado Pago</v>
          </cell>
          <cell r="AD4096">
            <v>44025</v>
          </cell>
          <cell r="AE4096">
            <v>44027</v>
          </cell>
          <cell r="AF4096" t="str">
            <v>PROMO SET DE VIDRIO</v>
          </cell>
          <cell r="AG4096">
            <v>1899</v>
          </cell>
          <cell r="AH4096">
            <v>1</v>
          </cell>
          <cell r="AI4096" t="str">
            <v>087588F3//BA6431//BA6431//PA59534</v>
          </cell>
          <cell r="AJ4096" t="str">
            <v>Móvil</v>
          </cell>
          <cell r="AK4096" t="str">
            <v>LLEGA EL 21-07 ENTRE 8 Y 18 HORAS!</v>
          </cell>
          <cell r="AL4096">
            <v>1591411970</v>
          </cell>
          <cell r="AM4096">
            <v>259370817</v>
          </cell>
          <cell r="AN4096" t="str">
            <v>Sí</v>
          </cell>
        </row>
        <row r="4097">
          <cell r="A4097">
            <v>1143</v>
          </cell>
          <cell r="B4097" t="str">
            <v>pau.barros@hotmail.com</v>
          </cell>
          <cell r="C4097">
            <v>44025</v>
          </cell>
          <cell r="D4097" t="str">
            <v>Abierta</v>
          </cell>
          <cell r="E4097" t="str">
            <v>Recibido</v>
          </cell>
          <cell r="F4097" t="str">
            <v>Enviado</v>
          </cell>
          <cell r="G4097" t="str">
            <v>ARS</v>
          </cell>
          <cell r="H4097" t="str">
            <v>2541.95</v>
          </cell>
          <cell r="I4097">
            <v>0</v>
          </cell>
          <cell r="J4097">
            <v>0</v>
          </cell>
          <cell r="K4097" t="str">
            <v>2541.95</v>
          </cell>
          <cell r="L4097" t="str">
            <v>Paula Barros</v>
          </cell>
          <cell r="M4097">
            <v>24940402</v>
          </cell>
          <cell r="N4097">
            <v>1158280666</v>
          </cell>
          <cell r="O4097" t="str">
            <v>Paula Barros</v>
          </cell>
          <cell r="P4097">
            <v>1158280666</v>
          </cell>
          <cell r="Q4097" t="str">
            <v>Fonrouge</v>
          </cell>
          <cell r="R4097">
            <v>1238</v>
          </cell>
          <cell r="S4097" t="str">
            <v>P.B.a</v>
          </cell>
          <cell r="T4097" t="str">
            <v>Mataderos</v>
          </cell>
          <cell r="U4097" t="str">
            <v>Buenos Aires</v>
          </cell>
          <cell r="V4097">
            <v>1440</v>
          </cell>
          <cell r="W4097" t="str">
            <v>Capital Federal</v>
          </cell>
          <cell r="Y4097" t="str">
            <v>ENVÍO SIN CARGO (CABA Y GRAN PARTE DE GBA) TIEMPO: 4 a 6 DÍAS HÁBILES</v>
          </cell>
          <cell r="Z4097" t="str">
            <v>Mercado Pago</v>
          </cell>
          <cell r="AD4097">
            <v>44025</v>
          </cell>
          <cell r="AE4097">
            <v>44027</v>
          </cell>
          <cell r="AF4097" t="str">
            <v>MOLINILLO MADERA 15 CM.</v>
          </cell>
          <cell r="AG4097" t="str">
            <v>900.81</v>
          </cell>
          <cell r="AH4097">
            <v>1</v>
          </cell>
          <cell r="AI4097" t="str">
            <v>046BA6858</v>
          </cell>
          <cell r="AJ4097" t="str">
            <v>Móvil</v>
          </cell>
          <cell r="AK4097" t="str">
            <v>LLEGA EL 21-07 ENTRE 8 Y 18 HORAS!</v>
          </cell>
          <cell r="AL4097">
            <v>1591243430</v>
          </cell>
          <cell r="AM4097">
            <v>251338932</v>
          </cell>
          <cell r="AN4097" t="str">
            <v>Sí</v>
          </cell>
        </row>
        <row r="4098">
          <cell r="A4098">
            <v>1143</v>
          </cell>
          <cell r="B4098" t="str">
            <v>pau.barros@hotmail.com</v>
          </cell>
          <cell r="AF4098" t="str">
            <v>SECAPLATOS 2 COLORES SURTIDOS 30CMX43CM (Blanco)</v>
          </cell>
          <cell r="AG4098" t="str">
            <v>1216.14</v>
          </cell>
          <cell r="AH4098">
            <v>1</v>
          </cell>
          <cell r="AN4098" t="str">
            <v>Sí</v>
          </cell>
        </row>
        <row r="4099">
          <cell r="A4099">
            <v>1143</v>
          </cell>
          <cell r="B4099" t="str">
            <v>pau.barros@hotmail.com</v>
          </cell>
          <cell r="AF4099" t="str">
            <v>VASO FUCSIA FACETADO Y EXPRIMIDOR</v>
          </cell>
          <cell r="AG4099" t="str">
            <v>212.5</v>
          </cell>
          <cell r="AH4099">
            <v>1</v>
          </cell>
          <cell r="AI4099" t="str">
            <v>BP24008</v>
          </cell>
          <cell r="AN4099" t="str">
            <v>Sí</v>
          </cell>
        </row>
        <row r="4100">
          <cell r="A4100">
            <v>1143</v>
          </cell>
          <cell r="B4100" t="str">
            <v>pau.barros@hotmail.com</v>
          </cell>
          <cell r="AF4100" t="str">
            <v>VASO AZUL FACETADO Y EXPRIMIDOR</v>
          </cell>
          <cell r="AG4100" t="str">
            <v>212.5</v>
          </cell>
          <cell r="AH4100">
            <v>1</v>
          </cell>
          <cell r="AI4100" t="str">
            <v>BP24007</v>
          </cell>
          <cell r="AN4100" t="str">
            <v>Sí</v>
          </cell>
        </row>
        <row r="4101">
          <cell r="A4101">
            <v>1142</v>
          </cell>
          <cell r="B4101" t="str">
            <v>catalinaquetto@gmail.com</v>
          </cell>
          <cell r="C4101">
            <v>44025</v>
          </cell>
          <cell r="D4101" t="str">
            <v>Abierta</v>
          </cell>
          <cell r="E4101" t="str">
            <v>Recibido</v>
          </cell>
          <cell r="F4101" t="str">
            <v>Enviado</v>
          </cell>
          <cell r="G4101" t="str">
            <v>ARS</v>
          </cell>
          <cell r="H4101" t="str">
            <v>3390.8</v>
          </cell>
          <cell r="I4101">
            <v>0</v>
          </cell>
          <cell r="J4101">
            <v>0</v>
          </cell>
          <cell r="K4101" t="str">
            <v>3390.8</v>
          </cell>
          <cell r="L4101" t="str">
            <v xml:space="preserve">Catalina </v>
          </cell>
          <cell r="M4101">
            <v>41640427</v>
          </cell>
          <cell r="N4101">
            <v>1157077198</v>
          </cell>
          <cell r="O4101" t="str">
            <v>Catalina Quetto Garay Lima</v>
          </cell>
          <cell r="P4101">
            <v>1157077198</v>
          </cell>
          <cell r="Q4101" t="str">
            <v>Llavallol</v>
          </cell>
          <cell r="R4101">
            <v>3455</v>
          </cell>
          <cell r="T4101" t="str">
            <v>Villa del parque</v>
          </cell>
          <cell r="U4101" t="str">
            <v>Caba</v>
          </cell>
          <cell r="V4101">
            <v>1417</v>
          </cell>
          <cell r="W4101" t="str">
            <v>Capital Federal</v>
          </cell>
          <cell r="Y4101" t="str">
            <v>ENVÍO SIN CARGO (CABA Y GRAN PARTE DE GBA) TIEMPO: 4 a 6 DÍAS HÁBILES</v>
          </cell>
          <cell r="Z4101" t="str">
            <v>Mercado Pago</v>
          </cell>
          <cell r="AB4101" t="str">
            <v xml:space="preserve">Cuando el pedido esté en mi domicilio por favor llamar al celular 1150954999 porque no funciona el timbre y así sabemos que están abajo. Gracias. </v>
          </cell>
          <cell r="AD4101">
            <v>44025</v>
          </cell>
          <cell r="AE4101">
            <v>44027</v>
          </cell>
          <cell r="AF4101" t="str">
            <v>TABLA DE PICAR RECTANGULAR BLANCA 26X38 CM</v>
          </cell>
          <cell r="AG4101" t="str">
            <v>582.29</v>
          </cell>
          <cell r="AH4101">
            <v>1</v>
          </cell>
          <cell r="AI4101" t="str">
            <v>BA8058</v>
          </cell>
          <cell r="AJ4101" t="str">
            <v>Móvil</v>
          </cell>
          <cell r="AK4101" t="str">
            <v>LLEGA EL 21-07 ENTRE 8 Y 18 HORAS!</v>
          </cell>
          <cell r="AL4101">
            <v>1591221887</v>
          </cell>
          <cell r="AM4101">
            <v>258143296</v>
          </cell>
          <cell r="AN4101" t="str">
            <v>Sí</v>
          </cell>
        </row>
        <row r="4102">
          <cell r="A4102">
            <v>1142</v>
          </cell>
          <cell r="B4102" t="str">
            <v>catalinaquetto@gmail.com</v>
          </cell>
          <cell r="AF4102" t="str">
            <v>TUPPER SET 6PCS C/TAPA DE VENTILACION (Verde)</v>
          </cell>
          <cell r="AG4102" t="str">
            <v>909.51</v>
          </cell>
          <cell r="AH4102">
            <v>1</v>
          </cell>
          <cell r="AI4102" t="str">
            <v>100BA4029</v>
          </cell>
          <cell r="AN4102" t="str">
            <v>Sí</v>
          </cell>
        </row>
        <row r="4103">
          <cell r="A4103">
            <v>1142</v>
          </cell>
          <cell r="B4103" t="str">
            <v>catalinaquetto@gmail.com</v>
          </cell>
          <cell r="AF4103" t="str">
            <v>PROMO SET DE VIDRIO</v>
          </cell>
          <cell r="AG4103">
            <v>1899</v>
          </cell>
          <cell r="AH4103">
            <v>1</v>
          </cell>
          <cell r="AI4103" t="str">
            <v>087588F3//BA6431//BA6431//PA59534</v>
          </cell>
          <cell r="AN4103" t="str">
            <v>Sí</v>
          </cell>
        </row>
        <row r="4104">
          <cell r="A4104">
            <v>1141</v>
          </cell>
          <cell r="B4104" t="str">
            <v>corbalanyamila85@gmail.com</v>
          </cell>
          <cell r="C4104">
            <v>44025</v>
          </cell>
          <cell r="D4104" t="str">
            <v>Abierta</v>
          </cell>
          <cell r="E4104" t="str">
            <v>Recibido</v>
          </cell>
          <cell r="F4104" t="str">
            <v>Enviado</v>
          </cell>
          <cell r="G4104" t="str">
            <v>ARS</v>
          </cell>
          <cell r="H4104" t="str">
            <v>1395.37</v>
          </cell>
          <cell r="I4104">
            <v>0</v>
          </cell>
          <cell r="J4104">
            <v>735</v>
          </cell>
          <cell r="K4104" t="str">
            <v>2130.37</v>
          </cell>
          <cell r="L4104" t="str">
            <v>Yamila Corbalan</v>
          </cell>
          <cell r="M4104">
            <v>37686655</v>
          </cell>
          <cell r="N4104">
            <v>3584826048</v>
          </cell>
          <cell r="O4104" t="str">
            <v>Yamila corbalan</v>
          </cell>
          <cell r="P4104">
            <v>3584826048</v>
          </cell>
          <cell r="Q4104" t="str">
            <v>Gobernador Guzman</v>
          </cell>
          <cell r="R4104">
            <v>1026</v>
          </cell>
          <cell r="S4104">
            <v>11</v>
          </cell>
          <cell r="U4104" t="str">
            <v>Rio Cuarto</v>
          </cell>
          <cell r="V4104">
            <v>5800</v>
          </cell>
          <cell r="W4104" t="str">
            <v>Córdoba</v>
          </cell>
          <cell r="Y4104" t="str">
            <v>Correo Argentino - Encomienda Clásica</v>
          </cell>
          <cell r="Z4104" t="str">
            <v>Mercado Pago</v>
          </cell>
          <cell r="AD4104">
            <v>44025</v>
          </cell>
          <cell r="AE4104">
            <v>44028</v>
          </cell>
          <cell r="AF4104" t="str">
            <v>BANDEJA BAMBOO NEGRO 30X4CM</v>
          </cell>
          <cell r="AG4104" t="str">
            <v>1395.37</v>
          </cell>
          <cell r="AH4104">
            <v>1</v>
          </cell>
          <cell r="AI4104" t="str">
            <v>BA8135NEG</v>
          </cell>
          <cell r="AJ4104" t="str">
            <v>Web</v>
          </cell>
          <cell r="AK4104" t="str">
            <v>SE ENVIA AL CORREO EL 17-07 ENTRE 15 Y 18 HORAS!</v>
          </cell>
          <cell r="AL4104">
            <v>1591133499</v>
          </cell>
          <cell r="AM4104">
            <v>259323176</v>
          </cell>
          <cell r="AN4104" t="str">
            <v>Sí</v>
          </cell>
        </row>
        <row r="4105">
          <cell r="A4105">
            <v>1140</v>
          </cell>
          <cell r="B4105" t="str">
            <v>ceciliamureri@gmail.com</v>
          </cell>
          <cell r="C4105">
            <v>44025</v>
          </cell>
          <cell r="D4105" t="str">
            <v>Abierta</v>
          </cell>
          <cell r="E4105" t="str">
            <v>Recibido</v>
          </cell>
          <cell r="F4105" t="str">
            <v>Enviado</v>
          </cell>
          <cell r="G4105" t="str">
            <v>ARS</v>
          </cell>
          <cell r="H4105">
            <v>1899</v>
          </cell>
          <cell r="I4105">
            <v>0</v>
          </cell>
          <cell r="J4105">
            <v>0</v>
          </cell>
          <cell r="K4105">
            <v>1899</v>
          </cell>
          <cell r="L4105" t="str">
            <v>Cecilia Mureri</v>
          </cell>
          <cell r="M4105">
            <v>20314228422</v>
          </cell>
          <cell r="N4105">
            <v>1564712002</v>
          </cell>
          <cell r="O4105" t="str">
            <v>Cecilia Mureri</v>
          </cell>
          <cell r="P4105">
            <v>1564712002</v>
          </cell>
          <cell r="Q4105" t="str">
            <v>Av rivadavia</v>
          </cell>
          <cell r="R4105">
            <v>5946</v>
          </cell>
          <cell r="S4105" t="str">
            <v>10B</v>
          </cell>
          <cell r="T4105" t="str">
            <v>Caballito</v>
          </cell>
          <cell r="U4105" t="str">
            <v>Capital federal</v>
          </cell>
          <cell r="V4105">
            <v>1406</v>
          </cell>
          <cell r="W4105" t="str">
            <v>Capital Federal</v>
          </cell>
          <cell r="Y4105" t="str">
            <v>ENVÍO SIN CARGO (CABA Y GRAN PARTE DE GBA) TIEMPO: 4 a 6 DÍAS HÁBILES</v>
          </cell>
          <cell r="Z4105" t="str">
            <v>Mercado Pago</v>
          </cell>
          <cell r="AB4105" t="str">
            <v>Por favor realizar factura a</v>
          </cell>
          <cell r="AD4105">
            <v>44025</v>
          </cell>
          <cell r="AE4105">
            <v>44027</v>
          </cell>
          <cell r="AF4105" t="str">
            <v>PROMO SET DE VIDRIO</v>
          </cell>
          <cell r="AG4105">
            <v>1899</v>
          </cell>
          <cell r="AH4105">
            <v>1</v>
          </cell>
          <cell r="AI4105" t="str">
            <v>087588F3//BA6431//BA6431//PA59534</v>
          </cell>
          <cell r="AJ4105" t="str">
            <v>Móvil</v>
          </cell>
          <cell r="AK4105" t="str">
            <v>LLEGA EL 20-07 ENTRE 8 Y 18 HORAS!</v>
          </cell>
          <cell r="AL4105">
            <v>1591083295</v>
          </cell>
          <cell r="AM4105">
            <v>259308461</v>
          </cell>
          <cell r="AN4105" t="str">
            <v>Sí</v>
          </cell>
        </row>
        <row r="4106">
          <cell r="A4106">
            <v>1139</v>
          </cell>
          <cell r="B4106" t="str">
            <v>Nlp_27@outlook.com</v>
          </cell>
          <cell r="C4106">
            <v>44024</v>
          </cell>
          <cell r="D4106" t="str">
            <v>Abierta</v>
          </cell>
          <cell r="E4106" t="str">
            <v>Recibido</v>
          </cell>
          <cell r="F4106" t="str">
            <v>Enviado</v>
          </cell>
          <cell r="G4106" t="str">
            <v>ARS</v>
          </cell>
          <cell r="H4106" t="str">
            <v>1950.54</v>
          </cell>
          <cell r="I4106">
            <v>0</v>
          </cell>
          <cell r="J4106">
            <v>0</v>
          </cell>
          <cell r="K4106" t="str">
            <v>1950.54</v>
          </cell>
          <cell r="L4106" t="str">
            <v xml:space="preserve">Mercedes </v>
          </cell>
          <cell r="M4106">
            <v>35943177</v>
          </cell>
          <cell r="N4106">
            <v>1145632703</v>
          </cell>
          <cell r="O4106" t="str">
            <v>Mercedes  Gemignani</v>
          </cell>
          <cell r="P4106">
            <v>1145632703</v>
          </cell>
          <cell r="Q4106" t="str">
            <v>Villegas</v>
          </cell>
          <cell r="R4106">
            <v>3174</v>
          </cell>
          <cell r="T4106" t="str">
            <v>Sarandi</v>
          </cell>
          <cell r="U4106" t="str">
            <v>Avellaneda</v>
          </cell>
          <cell r="V4106">
            <v>1872</v>
          </cell>
          <cell r="W4106" t="str">
            <v>Gran Buenos Aires</v>
          </cell>
          <cell r="Y4106" t="str">
            <v>ENVÍO SIN CARGO (CABA Y GRAN PARTE DE GBA) TIEMPO: 4 a 6 DÍAS HÁBILES</v>
          </cell>
          <cell r="Z4106" t="str">
            <v>Mercado Pago</v>
          </cell>
          <cell r="AD4106">
            <v>44024</v>
          </cell>
          <cell r="AE4106">
            <v>44027</v>
          </cell>
          <cell r="AF4106" t="str">
            <v>RELOJ PARED MARCO Y FONDO NEGRO 25CM</v>
          </cell>
          <cell r="AG4106">
            <v>499</v>
          </cell>
          <cell r="AH4106">
            <v>1</v>
          </cell>
          <cell r="AI4106" t="str">
            <v>046RE6671</v>
          </cell>
          <cell r="AJ4106" t="str">
            <v>Móvil</v>
          </cell>
          <cell r="AK4106" t="str">
            <v>LLEGA EL 20-07 ENTRE 8 Y 18 HORAS!</v>
          </cell>
          <cell r="AL4106">
            <v>1590059291</v>
          </cell>
          <cell r="AM4106">
            <v>259060034</v>
          </cell>
          <cell r="AN4106" t="str">
            <v>Sí</v>
          </cell>
        </row>
        <row r="4107">
          <cell r="A4107">
            <v>1139</v>
          </cell>
          <cell r="B4107" t="str">
            <v>Nlp_27@outlook.com</v>
          </cell>
          <cell r="AF4107" t="str">
            <v>PORTACEPILLOS BLANCO POLI. 10.5X7CM</v>
          </cell>
          <cell r="AG4107" t="str">
            <v>606.05</v>
          </cell>
          <cell r="AH4107">
            <v>1</v>
          </cell>
          <cell r="AI4107" t="str">
            <v>046AB7327</v>
          </cell>
          <cell r="AN4107" t="str">
            <v>Sí</v>
          </cell>
        </row>
        <row r="4108">
          <cell r="A4108">
            <v>1139</v>
          </cell>
          <cell r="B4108" t="str">
            <v>Nlp_27@outlook.com</v>
          </cell>
          <cell r="AF4108" t="str">
            <v>DISPENSER DE BAÑO POLIRESINA PASTEL</v>
          </cell>
          <cell r="AG4108" t="str">
            <v>845.49</v>
          </cell>
          <cell r="AH4108">
            <v>1</v>
          </cell>
          <cell r="AI4108" t="str">
            <v>AB7326</v>
          </cell>
          <cell r="AN4108" t="str">
            <v>Sí</v>
          </cell>
        </row>
        <row r="4109">
          <cell r="A4109">
            <v>1138</v>
          </cell>
          <cell r="B4109" t="str">
            <v>yami-add@hotmail.com</v>
          </cell>
          <cell r="C4109">
            <v>44024</v>
          </cell>
          <cell r="D4109" t="str">
            <v>Abierta</v>
          </cell>
          <cell r="E4109" t="str">
            <v>Recibido</v>
          </cell>
          <cell r="F4109" t="str">
            <v>Enviado</v>
          </cell>
          <cell r="G4109" t="str">
            <v>ARS</v>
          </cell>
          <cell r="H4109" t="str">
            <v>580.79</v>
          </cell>
          <cell r="I4109">
            <v>0</v>
          </cell>
          <cell r="J4109">
            <v>0</v>
          </cell>
          <cell r="K4109" t="str">
            <v>580.79</v>
          </cell>
          <cell r="L4109" t="str">
            <v>Flavia Camps</v>
          </cell>
          <cell r="M4109">
            <v>33607065</v>
          </cell>
          <cell r="N4109">
            <v>1162703753</v>
          </cell>
          <cell r="O4109" t="str">
            <v>Flavia Camps</v>
          </cell>
          <cell r="P4109">
            <v>1162703753</v>
          </cell>
          <cell r="Q4109" t="str">
            <v>Boulevard de los Italianos</v>
          </cell>
          <cell r="R4109">
            <v>802</v>
          </cell>
          <cell r="U4109" t="str">
            <v>Avellaneda</v>
          </cell>
          <cell r="V4109">
            <v>1875</v>
          </cell>
          <cell r="W4109" t="str">
            <v>Gran Buenos Aires</v>
          </cell>
          <cell r="Y4109" t="str">
            <v>ENVÍO SIN CARGO (CABA Y GRAN PARTE DE GBA) TIEMPO: 4 a 6 DÍAS HÁBILES</v>
          </cell>
          <cell r="Z4109" t="str">
            <v>Mercado Pago</v>
          </cell>
          <cell r="AB4109" t="str">
            <v>Esquina arredondo. Localidad wilde.</v>
          </cell>
          <cell r="AD4109">
            <v>44024</v>
          </cell>
          <cell r="AE4109">
            <v>44027</v>
          </cell>
          <cell r="AF4109" t="str">
            <v>CUCHILLO CERAMICA 20</v>
          </cell>
          <cell r="AG4109" t="str">
            <v>580.79</v>
          </cell>
          <cell r="AH4109">
            <v>1</v>
          </cell>
          <cell r="AI4109" t="str">
            <v>046BA8187</v>
          </cell>
          <cell r="AJ4109" t="str">
            <v>Móvil</v>
          </cell>
          <cell r="AK4109" t="str">
            <v>LLEGA EL 17-07 ENTRE 8 Y 18 HORAS!</v>
          </cell>
          <cell r="AL4109">
            <v>1590052079</v>
          </cell>
          <cell r="AM4109">
            <v>259063434</v>
          </cell>
          <cell r="AN4109" t="str">
            <v>Sí</v>
          </cell>
        </row>
        <row r="4110">
          <cell r="A4110">
            <v>1137</v>
          </cell>
          <cell r="B4110" t="str">
            <v>agoscastrogiovanni@gmail.com</v>
          </cell>
          <cell r="C4110">
            <v>44024</v>
          </cell>
          <cell r="D4110" t="str">
            <v>Abierta</v>
          </cell>
          <cell r="E4110" t="str">
            <v>Recibido</v>
          </cell>
          <cell r="F4110" t="str">
            <v>Enviado</v>
          </cell>
          <cell r="G4110" t="str">
            <v>ARS</v>
          </cell>
          <cell r="H4110" t="str">
            <v>1582.8</v>
          </cell>
          <cell r="I4110">
            <v>0</v>
          </cell>
          <cell r="J4110">
            <v>0</v>
          </cell>
          <cell r="K4110" t="str">
            <v>1582.8</v>
          </cell>
          <cell r="L4110" t="str">
            <v>Agostina Castrogiovanni</v>
          </cell>
          <cell r="M4110">
            <v>35962208</v>
          </cell>
          <cell r="N4110">
            <v>1136383991</v>
          </cell>
          <cell r="O4110" t="str">
            <v>Agostina Castrogiovanni</v>
          </cell>
          <cell r="P4110">
            <v>1136383991</v>
          </cell>
          <cell r="Q4110" t="str">
            <v>Angel Pacheco</v>
          </cell>
          <cell r="R4110">
            <v>2725</v>
          </cell>
          <cell r="S4110" t="str">
            <v>6 C</v>
          </cell>
          <cell r="T4110" t="str">
            <v>Villa Urquiza</v>
          </cell>
          <cell r="U4110" t="str">
            <v>Cap Fed</v>
          </cell>
          <cell r="V4110">
            <v>1431</v>
          </cell>
          <cell r="W4110" t="str">
            <v>Capital Federal</v>
          </cell>
          <cell r="Y4110" t="str">
            <v>ENVÍO SIN CARGO (CABA Y GRAN PARTE DE GBA) TIEMPO: 4 a 6 DÍAS HÁBILES</v>
          </cell>
          <cell r="Z4110" t="str">
            <v>Mercado Pago</v>
          </cell>
          <cell r="AD4110">
            <v>44024</v>
          </cell>
          <cell r="AE4110">
            <v>44027</v>
          </cell>
          <cell r="AF4110" t="str">
            <v>ESCURRIDOR DE PLATOS 42X25X4CM (Negro)</v>
          </cell>
          <cell r="AG4110">
            <v>972</v>
          </cell>
          <cell r="AH4110">
            <v>1</v>
          </cell>
          <cell r="AI4110" t="str">
            <v>083BA7704</v>
          </cell>
          <cell r="AJ4110" t="str">
            <v>Web</v>
          </cell>
          <cell r="AK4110" t="str">
            <v>LLEGA EL 20-07 ENTRE 8 Y 18 HORAS!</v>
          </cell>
          <cell r="AL4110">
            <v>1590019521</v>
          </cell>
          <cell r="AM4110">
            <v>259037431</v>
          </cell>
          <cell r="AN4110" t="str">
            <v>Sí</v>
          </cell>
        </row>
        <row r="4111">
          <cell r="A4111">
            <v>1137</v>
          </cell>
          <cell r="B4111" t="str">
            <v>agoscastrogiovanni@gmail.com</v>
          </cell>
          <cell r="AF4111" t="str">
            <v>ALMOHADON ESCANDINAVO C/BORDE 40*40 CM</v>
          </cell>
          <cell r="AG4111" t="str">
            <v>610.8</v>
          </cell>
          <cell r="AH4111">
            <v>1</v>
          </cell>
          <cell r="AI4111" t="str">
            <v>AL7768</v>
          </cell>
          <cell r="AN4111" t="str">
            <v>Sí</v>
          </cell>
        </row>
        <row r="4112">
          <cell r="A4112">
            <v>1136</v>
          </cell>
          <cell r="B4112" t="str">
            <v>valeria8080@hotmail.com</v>
          </cell>
          <cell r="C4112">
            <v>44024</v>
          </cell>
          <cell r="D4112" t="str">
            <v>Abierta</v>
          </cell>
          <cell r="E4112" t="str">
            <v>Recibido</v>
          </cell>
          <cell r="F4112" t="str">
            <v>Enviado</v>
          </cell>
          <cell r="G4112" t="str">
            <v>ARS</v>
          </cell>
          <cell r="H4112">
            <v>2367</v>
          </cell>
          <cell r="I4112">
            <v>0</v>
          </cell>
          <cell r="J4112">
            <v>0</v>
          </cell>
          <cell r="K4112">
            <v>2367</v>
          </cell>
          <cell r="L4112" t="str">
            <v>Valeria Salerno</v>
          </cell>
          <cell r="M4112">
            <v>28174433</v>
          </cell>
          <cell r="N4112">
            <v>1127489606</v>
          </cell>
          <cell r="O4112" t="str">
            <v>Valeria Salerno</v>
          </cell>
          <cell r="P4112">
            <v>1127489606</v>
          </cell>
          <cell r="Q4112" t="str">
            <v>Lacarra</v>
          </cell>
          <cell r="R4112">
            <v>1303</v>
          </cell>
          <cell r="S4112">
            <v>4</v>
          </cell>
          <cell r="T4112" t="str">
            <v>Avellaneda</v>
          </cell>
          <cell r="U4112" t="str">
            <v>Gerli</v>
          </cell>
          <cell r="V4112">
            <v>1870</v>
          </cell>
          <cell r="W4112" t="str">
            <v>Gran Buenos Aires</v>
          </cell>
          <cell r="Y4112" t="str">
            <v>ENVÍO SIN CARGO (CABA Y GRAN PARTE DE GBA) TIEMPO: 4 a 6 DÍAS HÁBILES</v>
          </cell>
          <cell r="Z4112" t="str">
            <v>Mercado Pago</v>
          </cell>
          <cell r="AD4112">
            <v>44024</v>
          </cell>
          <cell r="AE4112">
            <v>44027</v>
          </cell>
          <cell r="AF4112" t="str">
            <v>ALM. VIVE RIE AMA 25X55CM POLIESTER V.SILICONADO</v>
          </cell>
          <cell r="AG4112">
            <v>789</v>
          </cell>
          <cell r="AH4112">
            <v>1</v>
          </cell>
          <cell r="AI4112" t="str">
            <v>CHU376</v>
          </cell>
          <cell r="AJ4112" t="str">
            <v>Móvil</v>
          </cell>
          <cell r="AK4112" t="str">
            <v>LLEGA EL 20-07 ENTRE 8 Y 18 HORAS!</v>
          </cell>
          <cell r="AL4112">
            <v>1589996180</v>
          </cell>
          <cell r="AM4112">
            <v>259007903</v>
          </cell>
          <cell r="AN4112" t="str">
            <v>Sí</v>
          </cell>
        </row>
        <row r="4113">
          <cell r="A4113">
            <v>1136</v>
          </cell>
          <cell r="B4113" t="str">
            <v>valeria8080@hotmail.com</v>
          </cell>
          <cell r="AF4113" t="str">
            <v>ALM. FELICIDAD 25X55CM POLIESTER V.SILICONADO</v>
          </cell>
          <cell r="AG4113">
            <v>789</v>
          </cell>
          <cell r="AH4113">
            <v>1</v>
          </cell>
          <cell r="AI4113" t="str">
            <v>CHU382</v>
          </cell>
          <cell r="AN4113" t="str">
            <v>Sí</v>
          </cell>
        </row>
        <row r="4114">
          <cell r="A4114">
            <v>1136</v>
          </cell>
          <cell r="B4114" t="str">
            <v>valeria8080@hotmail.com</v>
          </cell>
          <cell r="AF4114" t="str">
            <v>ALM. LA VIDA ES BELLA 25X55CM POLIESTER V.SILICONADO</v>
          </cell>
          <cell r="AG4114">
            <v>789</v>
          </cell>
          <cell r="AH4114">
            <v>1</v>
          </cell>
          <cell r="AI4114" t="str">
            <v>CHU386</v>
          </cell>
          <cell r="AN4114" t="str">
            <v>Sí</v>
          </cell>
        </row>
        <row r="4115">
          <cell r="A4115">
            <v>1135</v>
          </cell>
          <cell r="B4115" t="str">
            <v>majocorrales012@gmail.com</v>
          </cell>
          <cell r="C4115">
            <v>44024</v>
          </cell>
          <cell r="D4115" t="str">
            <v>Abierta</v>
          </cell>
          <cell r="E4115" t="str">
            <v>Recibido</v>
          </cell>
          <cell r="F4115" t="str">
            <v>Enviado</v>
          </cell>
          <cell r="G4115" t="str">
            <v>ARS</v>
          </cell>
          <cell r="H4115" t="str">
            <v>1123.52</v>
          </cell>
          <cell r="I4115">
            <v>0</v>
          </cell>
          <cell r="J4115">
            <v>0</v>
          </cell>
          <cell r="K4115" t="str">
            <v>1123.52</v>
          </cell>
          <cell r="L4115" t="str">
            <v>María José Corrales</v>
          </cell>
          <cell r="M4115">
            <v>47316182</v>
          </cell>
          <cell r="N4115">
            <v>1155910754</v>
          </cell>
          <cell r="O4115" t="str">
            <v>María José Corrales</v>
          </cell>
          <cell r="P4115">
            <v>1155910754</v>
          </cell>
          <cell r="Q4115" t="str">
            <v>Cafayate</v>
          </cell>
          <cell r="R4115">
            <v>4897</v>
          </cell>
          <cell r="T4115" t="str">
            <v>Villa lugano</v>
          </cell>
          <cell r="U4115" t="str">
            <v>Capital federal</v>
          </cell>
          <cell r="V4115">
            <v>1439</v>
          </cell>
          <cell r="W4115" t="str">
            <v>Capital Federal</v>
          </cell>
          <cell r="Y4115" t="str">
            <v>ENVÍO SIN CARGO (CABA Y GRAN PARTE DE GBA) TIEMPO: 4 a 6 DÍAS HÁBILES</v>
          </cell>
          <cell r="Z4115" t="str">
            <v>Mercado Pago</v>
          </cell>
          <cell r="AD4115">
            <v>44024</v>
          </cell>
          <cell r="AE4115">
            <v>44027</v>
          </cell>
          <cell r="AF4115" t="str">
            <v>RALLADOR SET 4 PIEZAS COLORES VARIOS 29,5 X 5 CM</v>
          </cell>
          <cell r="AG4115" t="str">
            <v>725.52</v>
          </cell>
          <cell r="AH4115">
            <v>1</v>
          </cell>
          <cell r="AI4115" t="str">
            <v>BA6443</v>
          </cell>
          <cell r="AJ4115" t="str">
            <v>Móvil</v>
          </cell>
          <cell r="AK4115" t="str">
            <v>LLEGA EL 20-07 ENTRE 8 Y 18 HORAS!</v>
          </cell>
          <cell r="AL4115">
            <v>1589944114</v>
          </cell>
          <cell r="AM4115">
            <v>259015894</v>
          </cell>
          <cell r="AN4115" t="str">
            <v>Sí</v>
          </cell>
        </row>
        <row r="4116">
          <cell r="A4116">
            <v>1135</v>
          </cell>
          <cell r="B4116" t="str">
            <v>majocorrales012@gmail.com</v>
          </cell>
          <cell r="AF4116" t="str">
            <v>SET X 5: 2 ESPATULAS+ 3 CUCHARAS</v>
          </cell>
          <cell r="AG4116">
            <v>398</v>
          </cell>
          <cell r="AH4116">
            <v>1</v>
          </cell>
          <cell r="AI4116" t="str">
            <v>046BA4969</v>
          </cell>
          <cell r="AN4116" t="str">
            <v>Sí</v>
          </cell>
        </row>
        <row r="4117">
          <cell r="A4117">
            <v>1134</v>
          </cell>
          <cell r="B4117" t="str">
            <v>ximenascarpato@hotmail.com</v>
          </cell>
          <cell r="C4117">
            <v>44024</v>
          </cell>
          <cell r="D4117" t="str">
            <v>Abierta</v>
          </cell>
          <cell r="E4117" t="str">
            <v>Recibido</v>
          </cell>
          <cell r="F4117" t="str">
            <v>Enviado</v>
          </cell>
          <cell r="G4117" t="str">
            <v>ARS</v>
          </cell>
          <cell r="H4117" t="str">
            <v>2317.97</v>
          </cell>
          <cell r="I4117">
            <v>0</v>
          </cell>
          <cell r="J4117">
            <v>0</v>
          </cell>
          <cell r="K4117" t="str">
            <v>2317.97</v>
          </cell>
          <cell r="L4117" t="str">
            <v>Ximena Scarpato</v>
          </cell>
          <cell r="M4117">
            <v>33362880</v>
          </cell>
          <cell r="N4117">
            <v>1153455897</v>
          </cell>
          <cell r="O4117" t="str">
            <v>Ximena Scarpato</v>
          </cell>
          <cell r="P4117">
            <v>1153455897</v>
          </cell>
          <cell r="Q4117" t="str">
            <v>Aristobulo del Valle</v>
          </cell>
          <cell r="R4117">
            <v>1401</v>
          </cell>
          <cell r="S4117">
            <v>3</v>
          </cell>
          <cell r="T4117" t="str">
            <v>Vicente Lopez</v>
          </cell>
          <cell r="U4117" t="str">
            <v>Buenos Aires</v>
          </cell>
          <cell r="V4117">
            <v>1638</v>
          </cell>
          <cell r="W4117" t="str">
            <v>Gran Buenos Aires</v>
          </cell>
          <cell r="Y4117" t="str">
            <v>ENVÍO SIN CARGO (CABA Y GRAN PARTE DE GBA) TIEMPO: 4 a 6 DÍAS HÁBILES</v>
          </cell>
          <cell r="Z4117" t="str">
            <v>Mercado Pago</v>
          </cell>
          <cell r="AD4117">
            <v>44024</v>
          </cell>
          <cell r="AE4117">
            <v>44027</v>
          </cell>
          <cell r="AF4117" t="str">
            <v>BATIDOR SEMIAUTOMATICO 34 CM</v>
          </cell>
          <cell r="AG4117" t="str">
            <v>313.5</v>
          </cell>
          <cell r="AH4117">
            <v>1</v>
          </cell>
          <cell r="AI4117" t="str">
            <v>046BA4824</v>
          </cell>
          <cell r="AJ4117" t="str">
            <v>Web</v>
          </cell>
          <cell r="AK4117" t="str">
            <v>LLEGA EL 21-07 ENTRE 8 Y 18 HORAS!</v>
          </cell>
          <cell r="AL4117">
            <v>1589874467</v>
          </cell>
          <cell r="AM4117">
            <v>258982500</v>
          </cell>
          <cell r="AN4117" t="str">
            <v>Sí</v>
          </cell>
        </row>
        <row r="4118">
          <cell r="A4118">
            <v>1134</v>
          </cell>
          <cell r="B4118" t="str">
            <v>ximenascarpato@hotmail.com</v>
          </cell>
          <cell r="AF4118" t="str">
            <v>VASO TERMICO CON TAPA Y FAJA (Rojo)</v>
          </cell>
          <cell r="AG4118" t="str">
            <v>296.47</v>
          </cell>
          <cell r="AH4118">
            <v>1</v>
          </cell>
          <cell r="AI4118" t="str">
            <v>019BA7578</v>
          </cell>
          <cell r="AN4118" t="str">
            <v>Sí</v>
          </cell>
        </row>
        <row r="4119">
          <cell r="A4119">
            <v>1134</v>
          </cell>
          <cell r="B4119" t="str">
            <v>ximenascarpato@hotmail.com</v>
          </cell>
          <cell r="AF4119" t="str">
            <v>MESA PLEGABLE PARA PC MADERA Y METAL 59X39X23CM (Negro)</v>
          </cell>
          <cell r="AG4119">
            <v>1708</v>
          </cell>
          <cell r="AH4119">
            <v>1</v>
          </cell>
          <cell r="AI4119" t="str">
            <v>046ME7897</v>
          </cell>
          <cell r="AN4119" t="str">
            <v>Sí</v>
          </cell>
        </row>
        <row r="4120">
          <cell r="A4120">
            <v>1133</v>
          </cell>
          <cell r="B4120" t="str">
            <v>marjoriema1141@gmail.com</v>
          </cell>
          <cell r="C4120">
            <v>44024</v>
          </cell>
          <cell r="D4120" t="str">
            <v>Abierta</v>
          </cell>
          <cell r="E4120" t="str">
            <v>Recibido</v>
          </cell>
          <cell r="F4120" t="str">
            <v>Enviado</v>
          </cell>
          <cell r="G4120" t="str">
            <v>ARS</v>
          </cell>
          <cell r="H4120">
            <v>1708</v>
          </cell>
          <cell r="I4120">
            <v>0</v>
          </cell>
          <cell r="J4120">
            <v>0</v>
          </cell>
          <cell r="K4120">
            <v>1708</v>
          </cell>
          <cell r="L4120" t="str">
            <v>Marjorie Silvia Mendoza Apaza</v>
          </cell>
          <cell r="M4120">
            <v>95756614</v>
          </cell>
          <cell r="N4120">
            <v>1131080465</v>
          </cell>
          <cell r="O4120" t="str">
            <v>Marjorie Silvia Mendoza Apaza</v>
          </cell>
          <cell r="P4120">
            <v>1131080465</v>
          </cell>
          <cell r="Q4120" t="str">
            <v>Av. DIRECTORIO</v>
          </cell>
          <cell r="R4120">
            <v>2350</v>
          </cell>
          <cell r="S4120" t="str">
            <v>6E</v>
          </cell>
          <cell r="T4120" t="str">
            <v>Flores</v>
          </cell>
          <cell r="U4120" t="str">
            <v>Buenos Aires</v>
          </cell>
          <cell r="V4120">
            <v>1406</v>
          </cell>
          <cell r="W4120" t="str">
            <v>Capital Federal</v>
          </cell>
          <cell r="Y4120" t="str">
            <v>ENVÍO SIN CARGO (CABA Y GRAN PARTE DE GBA) TIEMPO: 4 a 6 DÍAS HÁBILES</v>
          </cell>
          <cell r="Z4120" t="str">
            <v>Mercado Pago</v>
          </cell>
          <cell r="AD4120">
            <v>44024</v>
          </cell>
          <cell r="AE4120">
            <v>44029</v>
          </cell>
          <cell r="AF4120" t="str">
            <v>MESA PLEGABLE PARA PC MADERA Y METAL 59X39X23CM (Beige con Negro)</v>
          </cell>
          <cell r="AG4120">
            <v>1708</v>
          </cell>
          <cell r="AH4120">
            <v>1</v>
          </cell>
          <cell r="AI4120" t="str">
            <v>046ME7897</v>
          </cell>
          <cell r="AJ4120" t="str">
            <v>Móvil</v>
          </cell>
          <cell r="AK4120" t="str">
            <v>LLEGA EL 20-07 ENTRE 8 Y 18 HORAS!</v>
          </cell>
          <cell r="AL4120">
            <v>1589843001</v>
          </cell>
          <cell r="AM4120">
            <v>258929884</v>
          </cell>
          <cell r="AN4120" t="str">
            <v>Sí</v>
          </cell>
        </row>
        <row r="4121">
          <cell r="A4121">
            <v>1132</v>
          </cell>
          <cell r="B4121" t="str">
            <v>marialuzgallini@gmail.com</v>
          </cell>
          <cell r="C4121">
            <v>44024</v>
          </cell>
          <cell r="D4121" t="str">
            <v>Abierta</v>
          </cell>
          <cell r="E4121" t="str">
            <v>Recibido</v>
          </cell>
          <cell r="F4121" t="str">
            <v>Enviado</v>
          </cell>
          <cell r="G4121" t="str">
            <v>ARS</v>
          </cell>
          <cell r="H4121" t="str">
            <v>3691.88</v>
          </cell>
          <cell r="I4121">
            <v>0</v>
          </cell>
          <cell r="J4121">
            <v>0</v>
          </cell>
          <cell r="K4121" t="str">
            <v>3691.88</v>
          </cell>
          <cell r="L4121" t="str">
            <v>Stella Rimaulo</v>
          </cell>
          <cell r="M4121">
            <v>20586315</v>
          </cell>
          <cell r="N4121">
            <v>1140899511</v>
          </cell>
          <cell r="O4121" t="str">
            <v>Stella Rimaulo</v>
          </cell>
          <cell r="P4121">
            <v>1140899511</v>
          </cell>
          <cell r="Q4121" t="str">
            <v>San Pedro</v>
          </cell>
          <cell r="R4121">
            <v>649</v>
          </cell>
          <cell r="T4121" t="str">
            <v>Temperley</v>
          </cell>
          <cell r="U4121" t="str">
            <v>Temperley</v>
          </cell>
          <cell r="V4121">
            <v>1834</v>
          </cell>
          <cell r="W4121" t="str">
            <v>Gran Buenos Aires</v>
          </cell>
          <cell r="Y4121" t="str">
            <v>ENVÍO SIN CARGO (CABA Y GRAN PARTE DE GBA) TIEMPO: 4 a 6 DÍAS HÁBILES</v>
          </cell>
          <cell r="Z4121" t="str">
            <v>Mercado Pago</v>
          </cell>
          <cell r="AD4121">
            <v>44024</v>
          </cell>
          <cell r="AE4121">
            <v>44027</v>
          </cell>
          <cell r="AF4121" t="str">
            <v>ASADERA ANTIADHERENTE PANELUX N°3 MEDIDAS: 35x24,5 CM</v>
          </cell>
          <cell r="AG4121">
            <v>1707</v>
          </cell>
          <cell r="AH4121">
            <v>1</v>
          </cell>
          <cell r="AI4121" t="str">
            <v>043BA6154</v>
          </cell>
          <cell r="AJ4121" t="str">
            <v>Móvil</v>
          </cell>
          <cell r="AK4121" t="str">
            <v>LLEGA EL 20-07 ENTRE 8 Y 18 HORAS!</v>
          </cell>
          <cell r="AL4121">
            <v>1589754221</v>
          </cell>
          <cell r="AM4121">
            <v>258934438</v>
          </cell>
          <cell r="AN4121" t="str">
            <v>Sí</v>
          </cell>
        </row>
        <row r="4122">
          <cell r="A4122">
            <v>1132</v>
          </cell>
          <cell r="B4122" t="str">
            <v>marialuzgallini@gmail.com</v>
          </cell>
          <cell r="AF4122" t="str">
            <v>JUEGO DE ASADERA ANTIADHERENTE X2 PANELUX MEDIDAS:24,8X14,8 CM/29,8X20 CM</v>
          </cell>
          <cell r="AG4122" t="str">
            <v>1984.88</v>
          </cell>
          <cell r="AH4122">
            <v>1</v>
          </cell>
          <cell r="AI4122" t="str">
            <v>043BA6148</v>
          </cell>
          <cell r="AN4122" t="str">
            <v>Sí</v>
          </cell>
        </row>
        <row r="4123">
          <cell r="A4123">
            <v>1131</v>
          </cell>
          <cell r="B4123" t="str">
            <v>fotinero.cavs@hotmail.com</v>
          </cell>
          <cell r="C4123">
            <v>44024</v>
          </cell>
          <cell r="D4123" t="str">
            <v>Abierta</v>
          </cell>
          <cell r="E4123" t="str">
            <v>Recibido</v>
          </cell>
          <cell r="F4123" t="str">
            <v>Enviado</v>
          </cell>
          <cell r="G4123" t="str">
            <v>ARS</v>
          </cell>
          <cell r="H4123" t="str">
            <v>2498.5</v>
          </cell>
          <cell r="I4123">
            <v>0</v>
          </cell>
          <cell r="J4123">
            <v>0</v>
          </cell>
          <cell r="K4123" t="str">
            <v>2498.5</v>
          </cell>
          <cell r="L4123" t="str">
            <v>Fabian Tornamira</v>
          </cell>
          <cell r="M4123">
            <v>35366393</v>
          </cell>
          <cell r="N4123">
            <v>1156592617</v>
          </cell>
          <cell r="O4123" t="str">
            <v>Fabian Tornamira</v>
          </cell>
          <cell r="P4123">
            <v>1156592617</v>
          </cell>
          <cell r="Q4123" t="str">
            <v>Manuel Artigas</v>
          </cell>
          <cell r="R4123">
            <v>5196</v>
          </cell>
          <cell r="S4123" t="str">
            <v>Piso 9 DEPTO J</v>
          </cell>
          <cell r="T4123" t="str">
            <v>Villa Luro</v>
          </cell>
          <cell r="U4123" t="str">
            <v>Buenos Aires</v>
          </cell>
          <cell r="V4123">
            <v>1440</v>
          </cell>
          <cell r="W4123" t="str">
            <v>Capital Federal</v>
          </cell>
          <cell r="Y4123" t="str">
            <v>ENVÍO SIN CARGO (CABA Y GRAN PARTE DE GBA) TIEMPO: 4 a 6 DÍAS HÁBILES</v>
          </cell>
          <cell r="Z4123" t="str">
            <v>Mercado Pago</v>
          </cell>
          <cell r="AD4123">
            <v>44024</v>
          </cell>
          <cell r="AE4123">
            <v>44027</v>
          </cell>
          <cell r="AF4123" t="str">
            <v>PISAPAPAS DISTINTOS COLORES (Negro)</v>
          </cell>
          <cell r="AG4123" t="str">
            <v>236.5</v>
          </cell>
          <cell r="AH4123">
            <v>1</v>
          </cell>
          <cell r="AI4123" t="str">
            <v>BP17002</v>
          </cell>
          <cell r="AJ4123" t="str">
            <v>Web</v>
          </cell>
          <cell r="AK4123" t="str">
            <v>LLEGA EL 20-07 ENTRE 8 Y 18 HORAS!</v>
          </cell>
          <cell r="AL4123">
            <v>1589646033</v>
          </cell>
          <cell r="AM4123">
            <v>256221349</v>
          </cell>
          <cell r="AN4123" t="str">
            <v>Sí</v>
          </cell>
        </row>
        <row r="4124">
          <cell r="A4124">
            <v>1131</v>
          </cell>
          <cell r="B4124" t="str">
            <v>fotinero.cavs@hotmail.com</v>
          </cell>
          <cell r="AF4124" t="str">
            <v>CUCHARON DISTINTOS COLORES (Negro)</v>
          </cell>
          <cell r="AG4124" t="str">
            <v>236.5</v>
          </cell>
          <cell r="AH4124">
            <v>1</v>
          </cell>
          <cell r="AI4124" t="str">
            <v>BP16002</v>
          </cell>
          <cell r="AN4124" t="str">
            <v>Sí</v>
          </cell>
        </row>
        <row r="4125">
          <cell r="A4125">
            <v>1131</v>
          </cell>
          <cell r="B4125" t="str">
            <v>fotinero.cavs@hotmail.com</v>
          </cell>
          <cell r="AF4125" t="str">
            <v>ESPUMADERA DISTINTOS COLORES (Negro)</v>
          </cell>
          <cell r="AG4125" t="str">
            <v>236.5</v>
          </cell>
          <cell r="AH4125">
            <v>1</v>
          </cell>
          <cell r="AI4125" t="str">
            <v>BP10002</v>
          </cell>
          <cell r="AN4125" t="str">
            <v>Sí</v>
          </cell>
        </row>
        <row r="4126">
          <cell r="A4126">
            <v>1131</v>
          </cell>
          <cell r="B4126" t="str">
            <v>fotinero.cavs@hotmail.com</v>
          </cell>
          <cell r="AF4126" t="str">
            <v>SET DE BAÑO 3 PIEZAS: DISPENSER + JABONERA + 1 PORTA CEPILLOS POLI</v>
          </cell>
          <cell r="AG4126">
            <v>1789</v>
          </cell>
          <cell r="AH4126">
            <v>1</v>
          </cell>
          <cell r="AI4126" t="str">
            <v>046AB6648</v>
          </cell>
          <cell r="AN4126" t="str">
            <v>Sí</v>
          </cell>
        </row>
        <row r="4127">
          <cell r="A4127">
            <v>1130</v>
          </cell>
          <cell r="B4127" t="str">
            <v>daianastepien@hotmail.com</v>
          </cell>
          <cell r="C4127">
            <v>44024</v>
          </cell>
          <cell r="D4127" t="str">
            <v>Abierta</v>
          </cell>
          <cell r="E4127" t="str">
            <v>Recibido</v>
          </cell>
          <cell r="F4127" t="str">
            <v>Enviado</v>
          </cell>
          <cell r="G4127" t="str">
            <v>ARS</v>
          </cell>
          <cell r="H4127">
            <v>1402</v>
          </cell>
          <cell r="I4127">
            <v>0</v>
          </cell>
          <cell r="J4127">
            <v>0</v>
          </cell>
          <cell r="K4127">
            <v>1402</v>
          </cell>
          <cell r="L4127" t="str">
            <v>Daiana Stepien</v>
          </cell>
          <cell r="M4127">
            <v>35229457</v>
          </cell>
          <cell r="N4127">
            <v>1122639322</v>
          </cell>
          <cell r="O4127" t="str">
            <v>Daiana Stepien</v>
          </cell>
          <cell r="P4127">
            <v>1122639322</v>
          </cell>
          <cell r="Q4127" t="str">
            <v>Juramento</v>
          </cell>
          <cell r="R4127">
            <v>5054</v>
          </cell>
          <cell r="S4127">
            <v>403</v>
          </cell>
          <cell r="T4127" t="str">
            <v>Villa urquiza</v>
          </cell>
          <cell r="U4127" t="str">
            <v>Caba</v>
          </cell>
          <cell r="V4127">
            <v>1431</v>
          </cell>
          <cell r="W4127" t="str">
            <v>Capital Federal</v>
          </cell>
          <cell r="Y4127" t="str">
            <v>ENVÍO SIN CARGO (CABA Y GRAN PARTE DE GBA) TIEMPO: 4 a 6 DÍAS HÁBILES</v>
          </cell>
          <cell r="Z4127" t="str">
            <v>Mercado Pago</v>
          </cell>
          <cell r="AD4127">
            <v>44024</v>
          </cell>
          <cell r="AE4127">
            <v>44027</v>
          </cell>
          <cell r="AF4127" t="str">
            <v>CAJA DE TE MAD. GRIS "HOME" 9DIV 24X 24 X 8</v>
          </cell>
          <cell r="AG4127">
            <v>1402</v>
          </cell>
          <cell r="AH4127">
            <v>1</v>
          </cell>
          <cell r="AI4127" t="str">
            <v>046CX7203</v>
          </cell>
          <cell r="AJ4127" t="str">
            <v>Móvil</v>
          </cell>
          <cell r="AK4127" t="str">
            <v>LLEGA EL 20-07 ENTRE 8 Y 18 HORAS!</v>
          </cell>
          <cell r="AL4127">
            <v>1589288040</v>
          </cell>
          <cell r="AM4127">
            <v>258779675</v>
          </cell>
          <cell r="AN4127" t="str">
            <v>Sí</v>
          </cell>
        </row>
        <row r="4128">
          <cell r="A4128">
            <v>1129</v>
          </cell>
          <cell r="B4128" t="str">
            <v>cris.astinza@gmail.com</v>
          </cell>
          <cell r="C4128">
            <v>44024</v>
          </cell>
          <cell r="D4128" t="str">
            <v>Abierta</v>
          </cell>
          <cell r="E4128" t="str">
            <v>Recibido</v>
          </cell>
          <cell r="F4128" t="str">
            <v>Enviado</v>
          </cell>
          <cell r="G4128" t="str">
            <v>ARS</v>
          </cell>
          <cell r="H4128">
            <v>1899</v>
          </cell>
          <cell r="I4128">
            <v>0</v>
          </cell>
          <cell r="J4128">
            <v>0</v>
          </cell>
          <cell r="K4128">
            <v>1899</v>
          </cell>
          <cell r="L4128" t="str">
            <v>Cristina Astinza</v>
          </cell>
          <cell r="M4128">
            <v>36829618</v>
          </cell>
          <cell r="N4128">
            <v>1162523319</v>
          </cell>
          <cell r="O4128" t="str">
            <v>Cristina Astinza</v>
          </cell>
          <cell r="P4128">
            <v>1162523319</v>
          </cell>
          <cell r="Q4128" t="str">
            <v>Arroyo</v>
          </cell>
          <cell r="R4128">
            <v>355</v>
          </cell>
          <cell r="T4128" t="str">
            <v>Bella vista</v>
          </cell>
          <cell r="U4128" t="str">
            <v>San miguel</v>
          </cell>
          <cell r="V4128">
            <v>1661</v>
          </cell>
          <cell r="W4128" t="str">
            <v>Gran Buenos Aires</v>
          </cell>
          <cell r="Y4128" t="str">
            <v>ENVÍO SIN CARGO (CABA Y GRAN PARTE DE GBA) TIEMPO: 4 a 6 DÍAS HÁBILES</v>
          </cell>
          <cell r="Z4128" t="str">
            <v>Mercado Pago</v>
          </cell>
          <cell r="AD4128">
            <v>44024</v>
          </cell>
          <cell r="AE4128">
            <v>44027</v>
          </cell>
          <cell r="AF4128" t="str">
            <v>PROMO SET DE VIDRIO</v>
          </cell>
          <cell r="AG4128">
            <v>1899</v>
          </cell>
          <cell r="AH4128">
            <v>1</v>
          </cell>
          <cell r="AI4128" t="str">
            <v>087588F3//BA6431//BA6431//PA59534</v>
          </cell>
          <cell r="AJ4128" t="str">
            <v>Móvil</v>
          </cell>
          <cell r="AK4128" t="str">
            <v>LLEGA EL 21-07 ENTRE 8 Y 18 HORAS!</v>
          </cell>
          <cell r="AL4128">
            <v>1589094561</v>
          </cell>
          <cell r="AM4128">
            <v>258708244</v>
          </cell>
          <cell r="AN4128" t="str">
            <v>Sí</v>
          </cell>
        </row>
        <row r="4129">
          <cell r="A4129">
            <v>1128</v>
          </cell>
          <cell r="B4129" t="str">
            <v>isadelizalde@yahoo.com.ar</v>
          </cell>
          <cell r="C4129">
            <v>44024</v>
          </cell>
          <cell r="D4129" t="str">
            <v>Abierta</v>
          </cell>
          <cell r="E4129" t="str">
            <v>Recibido</v>
          </cell>
          <cell r="F4129" t="str">
            <v>Enviado</v>
          </cell>
          <cell r="G4129" t="str">
            <v>ARS</v>
          </cell>
          <cell r="H4129">
            <v>723</v>
          </cell>
          <cell r="I4129">
            <v>0</v>
          </cell>
          <cell r="J4129">
            <v>0</v>
          </cell>
          <cell r="K4129">
            <v>723</v>
          </cell>
          <cell r="L4129" t="str">
            <v>Isabel Elizalde</v>
          </cell>
          <cell r="M4129">
            <v>21954189</v>
          </cell>
          <cell r="N4129">
            <v>48036270</v>
          </cell>
          <cell r="O4129" t="str">
            <v>Isabel Elizalde</v>
          </cell>
          <cell r="P4129">
            <v>48036270</v>
          </cell>
          <cell r="Q4129" t="str">
            <v>Av las heras</v>
          </cell>
          <cell r="R4129">
            <v>1895</v>
          </cell>
          <cell r="S4129">
            <v>0.33333333333333331</v>
          </cell>
          <cell r="T4129" t="str">
            <v>Recoleta</v>
          </cell>
          <cell r="U4129" t="str">
            <v>Caba</v>
          </cell>
          <cell r="V4129">
            <v>1127</v>
          </cell>
          <cell r="W4129" t="str">
            <v>Capital Federal</v>
          </cell>
          <cell r="Y4129" t="str">
            <v>ENVÍO SIN CARGO (CABA Y GRAN PARTE DE GBA) TIEMPO: 4 a 6 DÍAS HÁBILES</v>
          </cell>
          <cell r="Z4129" t="str">
            <v>Mercado Pago</v>
          </cell>
          <cell r="AD4129">
            <v>44024</v>
          </cell>
          <cell r="AE4129">
            <v>44027</v>
          </cell>
          <cell r="AF4129" t="str">
            <v>SET X 3 BOWL DE VIDRIO</v>
          </cell>
          <cell r="AG4129">
            <v>723</v>
          </cell>
          <cell r="AH4129">
            <v>1</v>
          </cell>
          <cell r="AI4129" t="str">
            <v>087588F3</v>
          </cell>
          <cell r="AJ4129" t="str">
            <v>Móvil</v>
          </cell>
          <cell r="AK4129" t="str">
            <v>LLEGA EL 20-07 ENTRE 8 Y 18 HORAS!</v>
          </cell>
          <cell r="AL4129">
            <v>1589059379</v>
          </cell>
          <cell r="AM4129">
            <v>258699139</v>
          </cell>
          <cell r="AN4129" t="str">
            <v>Sí</v>
          </cell>
        </row>
        <row r="4130">
          <cell r="A4130">
            <v>1127</v>
          </cell>
          <cell r="B4130" t="str">
            <v>ami.galarza.ag@gmail.com</v>
          </cell>
          <cell r="C4130">
            <v>44024</v>
          </cell>
          <cell r="D4130" t="str">
            <v>Abierta</v>
          </cell>
          <cell r="E4130" t="str">
            <v>Recibido</v>
          </cell>
          <cell r="F4130" t="str">
            <v>Enviado</v>
          </cell>
          <cell r="G4130" t="str">
            <v>ARS</v>
          </cell>
          <cell r="H4130">
            <v>1899</v>
          </cell>
          <cell r="I4130">
            <v>0</v>
          </cell>
          <cell r="J4130">
            <v>0</v>
          </cell>
          <cell r="K4130">
            <v>1899</v>
          </cell>
          <cell r="L4130" t="str">
            <v>Amira Galarza</v>
          </cell>
          <cell r="M4130">
            <v>37952523</v>
          </cell>
          <cell r="N4130">
            <v>1566113621</v>
          </cell>
          <cell r="O4130" t="str">
            <v>Amira Galarza</v>
          </cell>
          <cell r="P4130">
            <v>1566113621</v>
          </cell>
          <cell r="Q4130" t="str">
            <v>Yerbal</v>
          </cell>
          <cell r="R4130">
            <v>910</v>
          </cell>
          <cell r="S4130" t="str">
            <v>Pb</v>
          </cell>
          <cell r="T4130" t="str">
            <v>Haedo</v>
          </cell>
          <cell r="U4130" t="str">
            <v>Bueno aires</v>
          </cell>
          <cell r="V4130">
            <v>1706</v>
          </cell>
          <cell r="W4130" t="str">
            <v>Gran Buenos Aires</v>
          </cell>
          <cell r="Y4130" t="str">
            <v>ENVÍO SIN CARGO (CABA Y GRAN PARTE DE GBA) TIEMPO: 4 a 6 DÍAS HÁBILES</v>
          </cell>
          <cell r="Z4130" t="str">
            <v>Mercado Pago</v>
          </cell>
          <cell r="AC4130" t="str">
            <v>BARRIO: HAEDO</v>
          </cell>
          <cell r="AD4130">
            <v>44024</v>
          </cell>
          <cell r="AE4130">
            <v>44027</v>
          </cell>
          <cell r="AF4130" t="str">
            <v>PROMO SET DE VIDRIO</v>
          </cell>
          <cell r="AG4130">
            <v>1899</v>
          </cell>
          <cell r="AH4130">
            <v>1</v>
          </cell>
          <cell r="AI4130" t="str">
            <v>087588F3//BA6431//BA6431//PA59534</v>
          </cell>
          <cell r="AJ4130" t="str">
            <v>Móvil</v>
          </cell>
          <cell r="AK4130" t="str">
            <v>LLEGA EL 21-07 ENTRE 8 Y 18 HORAS!</v>
          </cell>
          <cell r="AL4130">
            <v>1588944235</v>
          </cell>
          <cell r="AM4130">
            <v>258658248</v>
          </cell>
          <cell r="AN4130" t="str">
            <v>Sí</v>
          </cell>
        </row>
        <row r="4131">
          <cell r="A4131">
            <v>1126</v>
          </cell>
          <cell r="B4131" t="str">
            <v>sonaemm@hotmail.com</v>
          </cell>
          <cell r="C4131">
            <v>44024</v>
          </cell>
          <cell r="D4131" t="str">
            <v>Abierta</v>
          </cell>
          <cell r="E4131" t="str">
            <v>Recibido</v>
          </cell>
          <cell r="F4131" t="str">
            <v>Enviado</v>
          </cell>
          <cell r="G4131" t="str">
            <v>ARS</v>
          </cell>
          <cell r="H4131" t="str">
            <v>4090.32</v>
          </cell>
          <cell r="I4131">
            <v>0</v>
          </cell>
          <cell r="J4131">
            <v>0</v>
          </cell>
          <cell r="K4131" t="str">
            <v>4090.32</v>
          </cell>
          <cell r="L4131" t="str">
            <v>Fabiana Roque</v>
          </cell>
          <cell r="M4131">
            <v>18362397</v>
          </cell>
          <cell r="N4131">
            <v>1141923199</v>
          </cell>
          <cell r="O4131" t="str">
            <v>Fabiana Roque</v>
          </cell>
          <cell r="P4131">
            <v>1141923199</v>
          </cell>
          <cell r="Q4131" t="str">
            <v>Lisandro Medina</v>
          </cell>
          <cell r="R4131">
            <v>1225</v>
          </cell>
          <cell r="T4131" t="str">
            <v>caseros- tres de febrero</v>
          </cell>
          <cell r="U4131" t="str">
            <v>Buenos Aires</v>
          </cell>
          <cell r="V4131">
            <v>1440</v>
          </cell>
          <cell r="W4131" t="str">
            <v>Capital Federal</v>
          </cell>
          <cell r="Y4131" t="str">
            <v>ENVÍO SIN CARGO (CABA Y GRAN PARTE DE GBA) TIEMPO: 4 a 6 DÍAS HÁBILES</v>
          </cell>
          <cell r="Z4131" t="str">
            <v>Mercado Pago</v>
          </cell>
          <cell r="AB4131" t="str">
            <v>Codigo Postal: 1678- Caseros Lo recibe Monica Roque.</v>
          </cell>
          <cell r="AD4131">
            <v>44024</v>
          </cell>
          <cell r="AE4131">
            <v>44027</v>
          </cell>
          <cell r="AF4131" t="str">
            <v>PROMO SET DE VIDRIO</v>
          </cell>
          <cell r="AG4131">
            <v>1899</v>
          </cell>
          <cell r="AH4131">
            <v>1</v>
          </cell>
          <cell r="AI4131" t="str">
            <v>087588F3//BA6431//BA6431//PA59534</v>
          </cell>
          <cell r="AJ4131" t="str">
            <v>Web</v>
          </cell>
          <cell r="AK4131" t="str">
            <v>LLEGA EL 21-07 ENTRE 8 Y 18 HORAS!</v>
          </cell>
          <cell r="AL4131">
            <v>1588780856</v>
          </cell>
          <cell r="AM4131">
            <v>258603669</v>
          </cell>
          <cell r="AN4131" t="str">
            <v>Sí</v>
          </cell>
        </row>
        <row r="4132">
          <cell r="A4132">
            <v>1126</v>
          </cell>
          <cell r="B4132" t="str">
            <v>sonaemm@hotmail.com</v>
          </cell>
          <cell r="AF4132" t="str">
            <v>SET X 3 BOWL DE VIDRIO</v>
          </cell>
          <cell r="AG4132">
            <v>723</v>
          </cell>
          <cell r="AH4132">
            <v>2</v>
          </cell>
          <cell r="AI4132" t="str">
            <v>087588F3</v>
          </cell>
          <cell r="AN4132" t="str">
            <v>Sí</v>
          </cell>
        </row>
        <row r="4133">
          <cell r="A4133">
            <v>1126</v>
          </cell>
          <cell r="B4133" t="str">
            <v>sonaemm@hotmail.com</v>
          </cell>
          <cell r="AF4133" t="str">
            <v>FRASCO VIDRIO 19CM X 9CM DIAM</v>
          </cell>
          <cell r="AG4133" t="str">
            <v>372.66</v>
          </cell>
          <cell r="AH4133">
            <v>2</v>
          </cell>
          <cell r="AI4133" t="str">
            <v>BA6431</v>
          </cell>
          <cell r="AN4133" t="str">
            <v>Sí</v>
          </cell>
        </row>
        <row r="4134">
          <cell r="A4134">
            <v>1125</v>
          </cell>
          <cell r="B4134" t="str">
            <v>marinanu24@hotmail.com</v>
          </cell>
          <cell r="C4134">
            <v>44023</v>
          </cell>
          <cell r="D4134" t="str">
            <v>Abierta</v>
          </cell>
          <cell r="E4134" t="str">
            <v>Recibido</v>
          </cell>
          <cell r="F4134" t="str">
            <v>Enviado</v>
          </cell>
          <cell r="G4134" t="str">
            <v>ARS</v>
          </cell>
          <cell r="H4134" t="str">
            <v>1563.21</v>
          </cell>
          <cell r="I4134">
            <v>0</v>
          </cell>
          <cell r="J4134">
            <v>0</v>
          </cell>
          <cell r="K4134" t="str">
            <v>1563.21</v>
          </cell>
          <cell r="L4134" t="str">
            <v>Marina Nardi</v>
          </cell>
          <cell r="M4134">
            <v>26088036</v>
          </cell>
          <cell r="N4134">
            <v>1134601234</v>
          </cell>
          <cell r="O4134" t="str">
            <v>Marina Nardi</v>
          </cell>
          <cell r="P4134">
            <v>1134601234</v>
          </cell>
          <cell r="Q4134" t="str">
            <v>Gurruchaga</v>
          </cell>
          <cell r="R4134">
            <v>274</v>
          </cell>
          <cell r="S4134" t="str">
            <v>11, 3</v>
          </cell>
          <cell r="U4134" t="str">
            <v>Buenos Aires</v>
          </cell>
          <cell r="V4134">
            <v>1414</v>
          </cell>
          <cell r="W4134" t="str">
            <v>Capital Federal</v>
          </cell>
          <cell r="Y4134" t="str">
            <v>ENVÍO SIN CARGO (CABA Y GRAN PARTE DE GBA) TIEMPO: 4 a 6 DÍAS HÁBILES</v>
          </cell>
          <cell r="Z4134" t="str">
            <v>Mercado Pago</v>
          </cell>
          <cell r="AB4134" t="str">
            <v>Lsuntaors del miso color rosas o rojos y la manga con espatula negro</v>
          </cell>
          <cell r="AC4134" t="str">
            <v>Si es posible quiere:  -MANGA NEGRA. -UNTADOR ROJO. Sino cualquiera!</v>
          </cell>
          <cell r="AD4134">
            <v>44023</v>
          </cell>
          <cell r="AE4134">
            <v>44027</v>
          </cell>
          <cell r="AF4134" t="str">
            <v>RALLADOR DE MANO MEDIANO 20 CM</v>
          </cell>
          <cell r="AG4134" t="str">
            <v>43.87</v>
          </cell>
          <cell r="AH4134">
            <v>1</v>
          </cell>
          <cell r="AI4134" t="str">
            <v>BA7382</v>
          </cell>
          <cell r="AJ4134" t="str">
            <v>Móvil</v>
          </cell>
          <cell r="AK4134" t="str">
            <v>LLEGA EL 20-07 ENTRE 8 Y 18 HORAS!</v>
          </cell>
          <cell r="AL4134">
            <v>1587982985</v>
          </cell>
          <cell r="AM4134">
            <v>258250469</v>
          </cell>
          <cell r="AN4134" t="str">
            <v>Sí</v>
          </cell>
        </row>
        <row r="4135">
          <cell r="A4135">
            <v>1125</v>
          </cell>
          <cell r="B4135" t="str">
            <v>marinanu24@hotmail.com</v>
          </cell>
          <cell r="AF4135" t="str">
            <v>UNTADOR CRISTAL 1 PIEZA 14,5CM MOTIV. SIN ELECCIÓN</v>
          </cell>
          <cell r="AG4135" t="str">
            <v>23.29</v>
          </cell>
          <cell r="AH4135">
            <v>4</v>
          </cell>
          <cell r="AI4135" t="str">
            <v>019BA6981</v>
          </cell>
          <cell r="AN4135" t="str">
            <v>Sí</v>
          </cell>
        </row>
        <row r="4136">
          <cell r="A4136">
            <v>1125</v>
          </cell>
          <cell r="B4136" t="str">
            <v>marinanu24@hotmail.com</v>
          </cell>
          <cell r="AF4136" t="str">
            <v>SET: DOSIFICADOR REPOSTERIA+ESPATULA+4 PICOS 6X20CM</v>
          </cell>
          <cell r="AG4136">
            <v>413</v>
          </cell>
          <cell r="AH4136">
            <v>1</v>
          </cell>
          <cell r="AI4136" t="str">
            <v>046BA4804</v>
          </cell>
          <cell r="AN4136" t="str">
            <v>Sí</v>
          </cell>
        </row>
        <row r="4137">
          <cell r="A4137">
            <v>1125</v>
          </cell>
          <cell r="B4137" t="str">
            <v>marinanu24@hotmail.com</v>
          </cell>
          <cell r="AF4137" t="str">
            <v>FRASCO VIDRIO 19CM X 9CM DIAM</v>
          </cell>
          <cell r="AG4137" t="str">
            <v>372.66</v>
          </cell>
          <cell r="AH4137">
            <v>1</v>
          </cell>
          <cell r="AI4137" t="str">
            <v>BA6431</v>
          </cell>
          <cell r="AN4137" t="str">
            <v>Sí</v>
          </cell>
        </row>
        <row r="4138">
          <cell r="A4138">
            <v>1125</v>
          </cell>
          <cell r="B4138" t="str">
            <v>marinanu24@hotmail.com</v>
          </cell>
          <cell r="AF4138" t="str">
            <v>ESPEJO CON BASE DE MADERA MARRON CLARO 25,5 X 15 CM</v>
          </cell>
          <cell r="AG4138" t="str">
            <v>640.52</v>
          </cell>
          <cell r="AH4138">
            <v>1</v>
          </cell>
          <cell r="AI4138" t="str">
            <v>DE7595</v>
          </cell>
          <cell r="AN4138" t="str">
            <v>Sí</v>
          </cell>
        </row>
        <row r="4139">
          <cell r="A4139">
            <v>1124</v>
          </cell>
          <cell r="B4139" t="str">
            <v>b_bonino@hotmail.com</v>
          </cell>
          <cell r="C4139">
            <v>44023</v>
          </cell>
          <cell r="D4139" t="str">
            <v>Abierta</v>
          </cell>
          <cell r="E4139" t="str">
            <v>Recibido</v>
          </cell>
          <cell r="F4139" t="str">
            <v>Enviado</v>
          </cell>
          <cell r="G4139" t="str">
            <v>ARS</v>
          </cell>
          <cell r="H4139">
            <v>789</v>
          </cell>
          <cell r="I4139">
            <v>0</v>
          </cell>
          <cell r="J4139">
            <v>0</v>
          </cell>
          <cell r="K4139">
            <v>789</v>
          </cell>
          <cell r="L4139" t="str">
            <v>Berenice Bonino</v>
          </cell>
          <cell r="M4139">
            <v>27071850</v>
          </cell>
          <cell r="N4139">
            <v>1167092345</v>
          </cell>
          <cell r="O4139" t="str">
            <v>Berenice Bonino</v>
          </cell>
          <cell r="P4139">
            <v>1167092345</v>
          </cell>
          <cell r="Q4139" t="str">
            <v>Dorrego</v>
          </cell>
          <cell r="R4139">
            <v>341</v>
          </cell>
          <cell r="U4139" t="str">
            <v>San miguel</v>
          </cell>
          <cell r="V4139">
            <v>1663</v>
          </cell>
          <cell r="W4139" t="str">
            <v>Gran Buenos Aires</v>
          </cell>
          <cell r="Y4139" t="str">
            <v>ENVÍO SIN CARGO (CABA Y GRAN PARTE DE GBA) TIEMPO: 4 a 6 DÍAS HÁBILES</v>
          </cell>
          <cell r="Z4139" t="str">
            <v>Mercado Pago</v>
          </cell>
          <cell r="AD4139">
            <v>44023</v>
          </cell>
          <cell r="AE4139">
            <v>44027</v>
          </cell>
          <cell r="AF4139" t="str">
            <v>ALM. FIACA 25X55CM POLIESTER V.SILICONADO</v>
          </cell>
          <cell r="AG4139">
            <v>789</v>
          </cell>
          <cell r="AH4139">
            <v>1</v>
          </cell>
          <cell r="AI4139" t="str">
            <v>CHU385</v>
          </cell>
          <cell r="AJ4139" t="str">
            <v>Móvil</v>
          </cell>
          <cell r="AK4139" t="str">
            <v>LLEGA EL 21-07 ENTRE 8 Y 18 HORAS!</v>
          </cell>
          <cell r="AL4139">
            <v>1587809355</v>
          </cell>
          <cell r="AM4139">
            <v>258225464</v>
          </cell>
          <cell r="AN4139" t="str">
            <v>Sí</v>
          </cell>
        </row>
        <row r="4140">
          <cell r="A4140">
            <v>1123</v>
          </cell>
          <cell r="B4140" t="str">
            <v>anabella_lucorratolo@hotmail.com</v>
          </cell>
          <cell r="C4140">
            <v>44023</v>
          </cell>
          <cell r="D4140" t="str">
            <v>Abierta</v>
          </cell>
          <cell r="E4140" t="str">
            <v>Recibido</v>
          </cell>
          <cell r="F4140" t="str">
            <v>Enviado</v>
          </cell>
          <cell r="G4140" t="str">
            <v>ARS</v>
          </cell>
          <cell r="H4140">
            <v>3049</v>
          </cell>
          <cell r="I4140">
            <v>0</v>
          </cell>
          <cell r="J4140">
            <v>0</v>
          </cell>
          <cell r="K4140">
            <v>3049</v>
          </cell>
          <cell r="L4140" t="str">
            <v>Anabella Lucorratolo</v>
          </cell>
          <cell r="M4140">
            <v>32796053</v>
          </cell>
          <cell r="N4140">
            <v>1131343579</v>
          </cell>
          <cell r="O4140" t="str">
            <v>Anabella LUCORRATOLO</v>
          </cell>
          <cell r="P4140">
            <v>1131343579</v>
          </cell>
          <cell r="Q4140" t="str">
            <v>Gaboto</v>
          </cell>
          <cell r="R4140">
            <v>4384</v>
          </cell>
          <cell r="S4140" t="str">
            <v>ANTE ESQUINA LA RIOJA</v>
          </cell>
          <cell r="T4140" t="str">
            <v>SAN JOSE</v>
          </cell>
          <cell r="U4140" t="str">
            <v>San Jose</v>
          </cell>
          <cell r="V4140">
            <v>1846</v>
          </cell>
          <cell r="W4140" t="str">
            <v>Gran Buenos Aires</v>
          </cell>
          <cell r="Y4140" t="str">
            <v>ENVÍO SIN CARGO (CABA Y GRAN PARTE DE GBA) TIEMPO: 4 a 6 DÍAS HÁBILES</v>
          </cell>
          <cell r="Z4140" t="str">
            <v>Mercado Pago</v>
          </cell>
          <cell r="AC4140" t="str">
            <v>Las 2 tazas de color azul poppy. SKU: PO342713</v>
          </cell>
          <cell r="AD4140">
            <v>44023</v>
          </cell>
          <cell r="AE4140">
            <v>44027</v>
          </cell>
          <cell r="AF4140" t="str">
            <v>PROMO: 2 TAZAS ROMA (COLOR A ELECCIÓN)+ INFUSOR DE TE</v>
          </cell>
          <cell r="AG4140">
            <v>1150</v>
          </cell>
          <cell r="AH4140">
            <v>1</v>
          </cell>
          <cell r="AJ4140" t="str">
            <v>Web</v>
          </cell>
          <cell r="AK4140" t="str">
            <v>LLEGA EL 20-07 ENTRE 8 Y 18 HORAS!</v>
          </cell>
          <cell r="AL4140">
            <v>1587614846</v>
          </cell>
          <cell r="AM4140">
            <v>258173169</v>
          </cell>
          <cell r="AN4140" t="str">
            <v>Sí</v>
          </cell>
        </row>
        <row r="4141">
          <cell r="A4141">
            <v>1123</v>
          </cell>
          <cell r="B4141" t="str">
            <v>anabella_lucorratolo@hotmail.com</v>
          </cell>
          <cell r="AF4141" t="str">
            <v>PROMO SET DE VIDRIO</v>
          </cell>
          <cell r="AG4141">
            <v>1899</v>
          </cell>
          <cell r="AH4141">
            <v>1</v>
          </cell>
          <cell r="AI4141" t="str">
            <v>087588F3//BA6431//BA6431//PA59534</v>
          </cell>
          <cell r="AN4141" t="str">
            <v>Sí</v>
          </cell>
        </row>
        <row r="4142">
          <cell r="A4142">
            <v>1122</v>
          </cell>
          <cell r="B4142" t="str">
            <v>luanaurzainqui@gmail.com</v>
          </cell>
          <cell r="C4142">
            <v>44023</v>
          </cell>
          <cell r="D4142" t="str">
            <v>Abierta</v>
          </cell>
          <cell r="E4142" t="str">
            <v>Anulado</v>
          </cell>
          <cell r="F4142" t="str">
            <v>No está empaquetado</v>
          </cell>
          <cell r="G4142" t="str">
            <v>ARS</v>
          </cell>
          <cell r="H4142">
            <v>723</v>
          </cell>
          <cell r="I4142">
            <v>0</v>
          </cell>
          <cell r="J4142">
            <v>0</v>
          </cell>
          <cell r="K4142">
            <v>723</v>
          </cell>
          <cell r="L4142" t="str">
            <v>Luana Urzainqui</v>
          </cell>
          <cell r="M4142">
            <v>42472001</v>
          </cell>
          <cell r="N4142">
            <v>1127208290</v>
          </cell>
          <cell r="O4142" t="str">
            <v>Luana Urzainqui</v>
          </cell>
          <cell r="P4142">
            <v>1127208290</v>
          </cell>
          <cell r="Q4142" t="str">
            <v>Ladines</v>
          </cell>
          <cell r="R4142">
            <v>2546</v>
          </cell>
          <cell r="S4142" t="str">
            <v>6 D</v>
          </cell>
          <cell r="T4142" t="str">
            <v>Villa pueyrredon</v>
          </cell>
          <cell r="U4142" t="str">
            <v>Caba</v>
          </cell>
          <cell r="V4142">
            <v>1419</v>
          </cell>
          <cell r="W4142" t="str">
            <v>Capital Federal</v>
          </cell>
          <cell r="Y4142" t="str">
            <v>ENVÍO SIN CARGO (CABA Y GRAN PARTE DE GBA) TIEMPO: 4 a 6 DÍAS HÁBILES</v>
          </cell>
          <cell r="Z4142" t="str">
            <v>Mercado Pago</v>
          </cell>
          <cell r="AF4142" t="str">
            <v>SET X 3 BOWL DE VIDRIO</v>
          </cell>
          <cell r="AG4142">
            <v>723</v>
          </cell>
          <cell r="AH4142">
            <v>1</v>
          </cell>
          <cell r="AI4142" t="str">
            <v>087588F3</v>
          </cell>
          <cell r="AJ4142" t="str">
            <v>Móvil</v>
          </cell>
          <cell r="AK4142" t="str">
            <v/>
          </cell>
          <cell r="AL4142">
            <v>1587220663</v>
          </cell>
          <cell r="AM4142">
            <v>258078380</v>
          </cell>
          <cell r="AN4142" t="str">
            <v>Sí</v>
          </cell>
        </row>
        <row r="4143">
          <cell r="A4143">
            <v>1121</v>
          </cell>
          <cell r="B4143" t="str">
            <v>kabemartinez@gmail.com</v>
          </cell>
          <cell r="C4143">
            <v>44022</v>
          </cell>
          <cell r="D4143" t="str">
            <v>Abierta</v>
          </cell>
          <cell r="E4143" t="str">
            <v>Recibido</v>
          </cell>
          <cell r="F4143" t="str">
            <v>Enviado</v>
          </cell>
          <cell r="G4143" t="str">
            <v>ARS</v>
          </cell>
          <cell r="H4143" t="str">
            <v>1369.08</v>
          </cell>
          <cell r="I4143">
            <v>0</v>
          </cell>
          <cell r="J4143">
            <v>0</v>
          </cell>
          <cell r="K4143" t="str">
            <v>1369.08</v>
          </cell>
          <cell r="L4143" t="str">
            <v>Karina Martinez</v>
          </cell>
          <cell r="M4143">
            <v>20404949</v>
          </cell>
          <cell r="N4143">
            <v>1144104344</v>
          </cell>
          <cell r="O4143" t="str">
            <v>Karina Martinez</v>
          </cell>
          <cell r="P4143">
            <v>1144104344</v>
          </cell>
          <cell r="Q4143" t="str">
            <v>Teodoro Vilardebo</v>
          </cell>
          <cell r="R4143">
            <v>2516</v>
          </cell>
          <cell r="T4143" t="str">
            <v>Villa del PArque</v>
          </cell>
          <cell r="U4143" t="str">
            <v>Caba</v>
          </cell>
          <cell r="V4143">
            <v>1417</v>
          </cell>
          <cell r="W4143" t="str">
            <v>Capital Federal</v>
          </cell>
          <cell r="Y4143" t="str">
            <v>ENVÍO SIN CARGO (CABA Y GRAN PARTE DE GBA) TIEMPO: 4 a 6 DÍAS HÁBILES</v>
          </cell>
          <cell r="Z4143" t="str">
            <v>Mercado Pago</v>
          </cell>
          <cell r="AD4143">
            <v>44022</v>
          </cell>
          <cell r="AE4143">
            <v>44027</v>
          </cell>
          <cell r="AF4143" t="str">
            <v>SECAPLATOS BANDEJA TRANSPARENTE 48X32X9CM</v>
          </cell>
          <cell r="AG4143">
            <v>819</v>
          </cell>
          <cell r="AH4143">
            <v>1</v>
          </cell>
          <cell r="AI4143" t="str">
            <v>046BA6369</v>
          </cell>
          <cell r="AJ4143" t="str">
            <v>Web</v>
          </cell>
          <cell r="AK4143" t="str">
            <v>LLEGA EL 20-07 ENTRE 8 Y 18 HORAS!</v>
          </cell>
          <cell r="AL4143">
            <v>1586281885</v>
          </cell>
          <cell r="AM4143">
            <v>250600590</v>
          </cell>
          <cell r="AN4143" t="str">
            <v>Sí</v>
          </cell>
        </row>
        <row r="4144">
          <cell r="A4144">
            <v>1121</v>
          </cell>
          <cell r="B4144" t="str">
            <v>kabemartinez@gmail.com</v>
          </cell>
          <cell r="AF4144" t="str">
            <v>VASO BLANCO FACETADO Y EXPRIMIDOR</v>
          </cell>
          <cell r="AG4144" t="str">
            <v>212.5</v>
          </cell>
          <cell r="AH4144">
            <v>1</v>
          </cell>
          <cell r="AI4144" t="str">
            <v>BP24001</v>
          </cell>
          <cell r="AN4144" t="str">
            <v>Sí</v>
          </cell>
        </row>
        <row r="4145">
          <cell r="A4145">
            <v>1121</v>
          </cell>
          <cell r="B4145" t="str">
            <v>kabemartinez@gmail.com</v>
          </cell>
          <cell r="AF4145" t="str">
            <v>TABLA BLANCA 35.5 CM DIAM</v>
          </cell>
          <cell r="AG4145" t="str">
            <v>337.58</v>
          </cell>
          <cell r="AH4145">
            <v>1</v>
          </cell>
          <cell r="AI4145" t="str">
            <v>42BA1021</v>
          </cell>
          <cell r="AN4145" t="str">
            <v>Sí</v>
          </cell>
        </row>
        <row r="4146">
          <cell r="A4146">
            <v>1120</v>
          </cell>
          <cell r="B4146" t="str">
            <v>eugeniaarribasv@gmail.com</v>
          </cell>
          <cell r="C4146">
            <v>44022</v>
          </cell>
          <cell r="D4146" t="str">
            <v>Abierta</v>
          </cell>
          <cell r="E4146" t="str">
            <v>Recibido</v>
          </cell>
          <cell r="F4146" t="str">
            <v>Enviado</v>
          </cell>
          <cell r="G4146" t="str">
            <v>ARS</v>
          </cell>
          <cell r="H4146">
            <v>1708</v>
          </cell>
          <cell r="I4146">
            <v>0</v>
          </cell>
          <cell r="J4146">
            <v>0</v>
          </cell>
          <cell r="K4146">
            <v>1708</v>
          </cell>
          <cell r="L4146" t="str">
            <v>Eugenia Arribas</v>
          </cell>
          <cell r="M4146">
            <v>41326624</v>
          </cell>
          <cell r="N4146">
            <v>1123392995</v>
          </cell>
          <cell r="O4146" t="str">
            <v>Eugenia Arribas</v>
          </cell>
          <cell r="P4146">
            <v>1123392995</v>
          </cell>
          <cell r="Q4146" t="str">
            <v>Centenario</v>
          </cell>
          <cell r="R4146">
            <v>682</v>
          </cell>
          <cell r="T4146" t="str">
            <v>San Antonio de Padua</v>
          </cell>
          <cell r="U4146" t="str">
            <v>Merlo</v>
          </cell>
          <cell r="V4146">
            <v>1718</v>
          </cell>
          <cell r="W4146" t="str">
            <v>Gran Buenos Aires</v>
          </cell>
          <cell r="Y4146" t="str">
            <v>ENVÍO SIN CARGO (CABA Y GRAN PARTE DE GBA) TIEMPO: 4 a 6 DÍAS HÁBILES</v>
          </cell>
          <cell r="Z4146" t="str">
            <v>Mercado Pago</v>
          </cell>
          <cell r="AC4146" t="str">
            <v>IMPORTANTE: COLOR BEIGE CON NEGRO  SE CONFUNDIO AL ELEGIR EL COLOR DIRECCION: Centenario 682 - MERLO</v>
          </cell>
          <cell r="AD4146">
            <v>44026</v>
          </cell>
          <cell r="AE4146">
            <v>44029</v>
          </cell>
          <cell r="AF4146" t="str">
            <v>MESA PLEGABLE PARA PC MADERA Y METAL 59X39X23CM (Negro)</v>
          </cell>
          <cell r="AG4146">
            <v>1708</v>
          </cell>
          <cell r="AH4146">
            <v>1</v>
          </cell>
          <cell r="AI4146" t="str">
            <v>046ME7897</v>
          </cell>
          <cell r="AJ4146" t="str">
            <v>Móvil</v>
          </cell>
          <cell r="AK4146" t="str">
            <v>LLEGA EL 21/07 ENTRE 8 Y 18 HORAS !</v>
          </cell>
          <cell r="AL4146">
            <v>1586251428</v>
          </cell>
          <cell r="AM4146">
            <v>257788521</v>
          </cell>
          <cell r="AN4146" t="str">
            <v>Sí</v>
          </cell>
        </row>
        <row r="4147">
          <cell r="A4147">
            <v>1119</v>
          </cell>
          <cell r="B4147" t="str">
            <v>nadiagrebsky@gmail.com</v>
          </cell>
          <cell r="C4147">
            <v>44022</v>
          </cell>
          <cell r="D4147" t="str">
            <v>Abierta</v>
          </cell>
          <cell r="E4147" t="str">
            <v>Recibido</v>
          </cell>
          <cell r="F4147" t="str">
            <v>Enviado</v>
          </cell>
          <cell r="G4147" t="str">
            <v>ARS</v>
          </cell>
          <cell r="H4147" t="str">
            <v>3242.74</v>
          </cell>
          <cell r="I4147">
            <v>0</v>
          </cell>
          <cell r="J4147">
            <v>0</v>
          </cell>
          <cell r="K4147" t="str">
            <v>3242.74</v>
          </cell>
          <cell r="L4147" t="str">
            <v>Nadia Grebsky</v>
          </cell>
          <cell r="M4147">
            <v>36500537</v>
          </cell>
          <cell r="N4147">
            <v>1537775726</v>
          </cell>
          <cell r="O4147" t="str">
            <v>Nadia Grebsky</v>
          </cell>
          <cell r="P4147">
            <v>1537775726</v>
          </cell>
          <cell r="Q4147" t="str">
            <v>Yerbal</v>
          </cell>
          <cell r="R4147">
            <v>727</v>
          </cell>
          <cell r="S4147" t="str">
            <v>5 i</v>
          </cell>
          <cell r="T4147" t="str">
            <v>Caballito</v>
          </cell>
          <cell r="U4147" t="str">
            <v>Caba</v>
          </cell>
          <cell r="V4147">
            <v>1405</v>
          </cell>
          <cell r="W4147" t="str">
            <v>Capital Federal</v>
          </cell>
          <cell r="Y4147" t="str">
            <v>ENVÍO SIN CARGO (CABA Y GRAN PARTE DE GBA) TIEMPO: 4 a 6 DÍAS HÁBILES</v>
          </cell>
          <cell r="Z4147" t="str">
            <v>Mercado Pago</v>
          </cell>
          <cell r="AD4147">
            <v>44022</v>
          </cell>
          <cell r="AE4147">
            <v>44029</v>
          </cell>
          <cell r="AF4147" t="str">
            <v>ESPECIERO 6 PIEZAS DE ACERO INOXIDABLE 20X20 CM</v>
          </cell>
          <cell r="AG4147" t="str">
            <v>1534.74</v>
          </cell>
          <cell r="AH4147">
            <v>1</v>
          </cell>
          <cell r="AI4147" t="str">
            <v>046BA3347</v>
          </cell>
          <cell r="AJ4147" t="str">
            <v>Web</v>
          </cell>
          <cell r="AK4147" t="str">
            <v>LLEGA EL 18-07 ENTRE 9 Y 13 HORAS!</v>
          </cell>
          <cell r="AL4147">
            <v>1586236399</v>
          </cell>
          <cell r="AM4147">
            <v>257775462</v>
          </cell>
          <cell r="AN4147" t="str">
            <v>Sí</v>
          </cell>
        </row>
        <row r="4148">
          <cell r="A4148">
            <v>1119</v>
          </cell>
          <cell r="B4148" t="str">
            <v>nadiagrebsky@gmail.com</v>
          </cell>
          <cell r="AF4148" t="str">
            <v>MESA PLEGABLE PARA PC MADERA Y METAL 59X39X23CM (Beige con Negro)</v>
          </cell>
          <cell r="AG4148">
            <v>1708</v>
          </cell>
          <cell r="AH4148">
            <v>1</v>
          </cell>
          <cell r="AI4148" t="str">
            <v>046ME7897</v>
          </cell>
          <cell r="AN4148" t="str">
            <v>Sí</v>
          </cell>
        </row>
        <row r="4149">
          <cell r="A4149">
            <v>1118</v>
          </cell>
          <cell r="B4149" t="str">
            <v>patry_089@hotmail.com</v>
          </cell>
          <cell r="C4149">
            <v>44022</v>
          </cell>
          <cell r="D4149" t="str">
            <v>Abierta</v>
          </cell>
          <cell r="E4149" t="str">
            <v>Recibido</v>
          </cell>
          <cell r="F4149" t="str">
            <v>Enviado</v>
          </cell>
          <cell r="G4149" t="str">
            <v>ARS</v>
          </cell>
          <cell r="H4149" t="str">
            <v>3282.25</v>
          </cell>
          <cell r="I4149">
            <v>0</v>
          </cell>
          <cell r="J4149">
            <v>0</v>
          </cell>
          <cell r="K4149" t="str">
            <v>3282.25</v>
          </cell>
          <cell r="L4149" t="str">
            <v>Patricia Nuñes</v>
          </cell>
          <cell r="M4149">
            <v>35843406</v>
          </cell>
          <cell r="N4149">
            <v>1130094384</v>
          </cell>
          <cell r="O4149" t="str">
            <v>Patricia Nuñes</v>
          </cell>
          <cell r="P4149">
            <v>1130094384</v>
          </cell>
          <cell r="Q4149" t="str">
            <v>Cnel Manuel Rosetti</v>
          </cell>
          <cell r="R4149">
            <v>2162</v>
          </cell>
          <cell r="S4149" t="str">
            <v>2C</v>
          </cell>
          <cell r="U4149" t="str">
            <v>Olivos</v>
          </cell>
          <cell r="V4149">
            <v>1636</v>
          </cell>
          <cell r="W4149" t="str">
            <v>Gran Buenos Aires</v>
          </cell>
          <cell r="Y4149" t="str">
            <v>ENVÍO SIN CARGO (CABA Y GRAN PARTE DE GBA) TIEMPO: 4 a 6 DÍAS HÁBILES</v>
          </cell>
          <cell r="Z4149" t="str">
            <v>Mercado Pago</v>
          </cell>
          <cell r="AD4149">
            <v>44022</v>
          </cell>
          <cell r="AE4149">
            <v>44027</v>
          </cell>
          <cell r="AF4149" t="str">
            <v>TORTERO DE VIDRIO 23CM X 26CM</v>
          </cell>
          <cell r="AG4149" t="str">
            <v>2886.15</v>
          </cell>
          <cell r="AH4149">
            <v>1</v>
          </cell>
          <cell r="AI4149" t="str">
            <v>046BA6428</v>
          </cell>
          <cell r="AJ4149" t="str">
            <v>Web</v>
          </cell>
          <cell r="AK4149" t="str">
            <v>LLEGA EL 21-07 ENTRE 8 Y 18 HORAS!</v>
          </cell>
          <cell r="AL4149">
            <v>1586194504</v>
          </cell>
          <cell r="AM4149">
            <v>257764771</v>
          </cell>
          <cell r="AN4149" t="str">
            <v>Sí</v>
          </cell>
        </row>
        <row r="4150">
          <cell r="A4150">
            <v>1118</v>
          </cell>
          <cell r="B4150" t="str">
            <v>patry_089@hotmail.com</v>
          </cell>
          <cell r="AF4150" t="str">
            <v>PLATO DE VIDRIO PLAYO 32CM</v>
          </cell>
          <cell r="AG4150" t="str">
            <v>396.1</v>
          </cell>
          <cell r="AH4150">
            <v>1</v>
          </cell>
          <cell r="AI4150" t="str">
            <v>046BA7449</v>
          </cell>
          <cell r="AN4150" t="str">
            <v>Sí</v>
          </cell>
        </row>
        <row r="4151">
          <cell r="A4151">
            <v>1117</v>
          </cell>
          <cell r="B4151" t="str">
            <v>veerdii@hotmail.es</v>
          </cell>
          <cell r="C4151">
            <v>44022</v>
          </cell>
          <cell r="D4151" t="str">
            <v>Abierta</v>
          </cell>
          <cell r="E4151" t="str">
            <v>Recibido</v>
          </cell>
          <cell r="F4151" t="str">
            <v>Enviado</v>
          </cell>
          <cell r="G4151" t="str">
            <v>ARS</v>
          </cell>
          <cell r="H4151">
            <v>1708</v>
          </cell>
          <cell r="I4151">
            <v>0</v>
          </cell>
          <cell r="J4151">
            <v>0</v>
          </cell>
          <cell r="K4151">
            <v>1708</v>
          </cell>
          <cell r="L4151" t="str">
            <v>Florencia Verdi</v>
          </cell>
          <cell r="M4151">
            <v>38027281</v>
          </cell>
          <cell r="N4151">
            <v>1134350022</v>
          </cell>
          <cell r="O4151" t="str">
            <v>Florencia Verdi</v>
          </cell>
          <cell r="P4151">
            <v>1134350022</v>
          </cell>
          <cell r="Q4151" t="str">
            <v>Larre</v>
          </cell>
          <cell r="R4151">
            <v>2651</v>
          </cell>
          <cell r="S4151">
            <v>3</v>
          </cell>
          <cell r="T4151" t="str">
            <v>Lomas del mirador</v>
          </cell>
          <cell r="U4151" t="str">
            <v>Buenos aires</v>
          </cell>
          <cell r="V4151">
            <v>1752</v>
          </cell>
          <cell r="W4151" t="str">
            <v>Gran Buenos Aires</v>
          </cell>
          <cell r="Y4151" t="str">
            <v>ENVÍO SIN CARGO (CABA Y GRAN PARTE DE GBA) TIEMPO: 4 a 6 DÍAS HÁBILES</v>
          </cell>
          <cell r="Z4151" t="str">
            <v>Mercado Pago</v>
          </cell>
          <cell r="AB4151" t="str">
            <v xml:space="preserve">Llamar el timbre no funciona!!!! </v>
          </cell>
          <cell r="AD4151">
            <v>44022</v>
          </cell>
          <cell r="AE4151">
            <v>44027</v>
          </cell>
          <cell r="AF4151" t="str">
            <v>MESA PLEGABLE PARA PC MADERA Y METAL 59X39X23CM (Negro)</v>
          </cell>
          <cell r="AG4151">
            <v>1708</v>
          </cell>
          <cell r="AH4151">
            <v>1</v>
          </cell>
          <cell r="AI4151" t="str">
            <v>046ME7897</v>
          </cell>
          <cell r="AJ4151" t="str">
            <v>Móvil</v>
          </cell>
          <cell r="AK4151" t="str">
            <v>LLEGA EL 20-07 ENTRE 8 Y 18 HORAS!</v>
          </cell>
          <cell r="AL4151">
            <v>1586132337</v>
          </cell>
          <cell r="AM4151">
            <v>257747044</v>
          </cell>
          <cell r="AN4151" t="str">
            <v>Sí</v>
          </cell>
        </row>
        <row r="4152">
          <cell r="A4152">
            <v>1116</v>
          </cell>
          <cell r="B4152" t="str">
            <v>luciananajmias@outlook.com.ar</v>
          </cell>
          <cell r="C4152">
            <v>44022</v>
          </cell>
          <cell r="D4152" t="str">
            <v>Abierta</v>
          </cell>
          <cell r="E4152" t="str">
            <v>Recibido</v>
          </cell>
          <cell r="F4152" t="str">
            <v>Enviado</v>
          </cell>
          <cell r="G4152" t="str">
            <v>ARS</v>
          </cell>
          <cell r="H4152" t="str">
            <v>2773.74</v>
          </cell>
          <cell r="I4152">
            <v>0</v>
          </cell>
          <cell r="J4152">
            <v>0</v>
          </cell>
          <cell r="K4152" t="str">
            <v>2773.74</v>
          </cell>
          <cell r="L4152" t="str">
            <v>Luciana Najmias</v>
          </cell>
          <cell r="M4152">
            <v>40808400</v>
          </cell>
          <cell r="N4152">
            <v>1132427453</v>
          </cell>
          <cell r="O4152" t="str">
            <v>Luciana najmias</v>
          </cell>
          <cell r="P4152">
            <v>1132427453</v>
          </cell>
          <cell r="Q4152" t="str">
            <v>Avenida Rivadavia</v>
          </cell>
          <cell r="R4152">
            <v>8868</v>
          </cell>
          <cell r="S4152" t="str">
            <v>8 D</v>
          </cell>
          <cell r="U4152" t="str">
            <v>Caba</v>
          </cell>
          <cell r="V4152">
            <v>1407</v>
          </cell>
          <cell r="W4152" t="str">
            <v>Capital Federal</v>
          </cell>
          <cell r="Y4152" t="str">
            <v>ENVÍO SIN CARGO (CABA Y GRAN PARTE DE GBA) TIEMPO: 4 a 6 DÍAS HÁBILES</v>
          </cell>
          <cell r="Z4152" t="str">
            <v>Mercado Pago</v>
          </cell>
          <cell r="AC4152" t="str">
            <v>13-07 VER DTO VASOS</v>
          </cell>
          <cell r="AD4152">
            <v>44022</v>
          </cell>
          <cell r="AE4152">
            <v>44027</v>
          </cell>
          <cell r="AF4152" t="str">
            <v>VASO ESPIRAL "RIGOLLEAU" COL SURT 300 ML 1PC</v>
          </cell>
          <cell r="AG4152">
            <v>44</v>
          </cell>
          <cell r="AH4152">
            <v>3</v>
          </cell>
          <cell r="AI4152" t="str">
            <v>RI38806COL</v>
          </cell>
          <cell r="AJ4152" t="str">
            <v>Web</v>
          </cell>
          <cell r="AK4152" t="str">
            <v>LLEGA EL 20-07 ENTRE 8 Y 18 HORAS!</v>
          </cell>
          <cell r="AL4152">
            <v>1586120497</v>
          </cell>
          <cell r="AM4152">
            <v>257712398</v>
          </cell>
          <cell r="AN4152" t="str">
            <v>Sí</v>
          </cell>
        </row>
        <row r="4153">
          <cell r="A4153">
            <v>1116</v>
          </cell>
          <cell r="B4153" t="str">
            <v>luciananajmias@outlook.com.ar</v>
          </cell>
          <cell r="AF4153" t="str">
            <v>CAJA DE TE MAD.BCO 4DIV 18X7CM</v>
          </cell>
          <cell r="AG4153">
            <v>1107</v>
          </cell>
          <cell r="AH4153">
            <v>1</v>
          </cell>
          <cell r="AI4153" t="str">
            <v>046CX7194</v>
          </cell>
          <cell r="AN4153" t="str">
            <v>Sí</v>
          </cell>
        </row>
        <row r="4154">
          <cell r="A4154">
            <v>1116</v>
          </cell>
          <cell r="B4154" t="str">
            <v>luciananajmias@outlook.com.ar</v>
          </cell>
          <cell r="AF4154" t="str">
            <v>ESPECIERO 6 PIEZAS DE ACERO INOXIDABLE 20X20 CM</v>
          </cell>
          <cell r="AG4154" t="str">
            <v>1534.74</v>
          </cell>
          <cell r="AH4154">
            <v>1</v>
          </cell>
          <cell r="AI4154" t="str">
            <v>046BA3347</v>
          </cell>
          <cell r="AN4154" t="str">
            <v>Sí</v>
          </cell>
        </row>
        <row r="4155">
          <cell r="A4155">
            <v>1115</v>
          </cell>
          <cell r="B4155" t="str">
            <v>tamikwas@gmail.com</v>
          </cell>
          <cell r="C4155">
            <v>44022</v>
          </cell>
          <cell r="D4155" t="str">
            <v>Abierta</v>
          </cell>
          <cell r="E4155" t="str">
            <v>Recibido</v>
          </cell>
          <cell r="F4155" t="str">
            <v>Enviado</v>
          </cell>
          <cell r="G4155" t="str">
            <v>ARS</v>
          </cell>
          <cell r="H4155" t="str">
            <v>1210.53</v>
          </cell>
          <cell r="I4155">
            <v>0</v>
          </cell>
          <cell r="J4155">
            <v>0</v>
          </cell>
          <cell r="K4155" t="str">
            <v>1210.53</v>
          </cell>
          <cell r="L4155" t="str">
            <v>Tamara Kwasniewski</v>
          </cell>
          <cell r="M4155">
            <v>28694843</v>
          </cell>
          <cell r="N4155">
            <v>1163080656</v>
          </cell>
          <cell r="O4155" t="str">
            <v>Tamara Kwasniewski</v>
          </cell>
          <cell r="P4155">
            <v>1163080656</v>
          </cell>
          <cell r="Q4155" t="str">
            <v>Juan ramirez de Velasco</v>
          </cell>
          <cell r="R4155">
            <v>25</v>
          </cell>
          <cell r="S4155" t="str">
            <v>8 b</v>
          </cell>
          <cell r="T4155" t="str">
            <v>Villa crespo</v>
          </cell>
          <cell r="U4155" t="str">
            <v>Caba</v>
          </cell>
          <cell r="V4155">
            <v>1414</v>
          </cell>
          <cell r="W4155" t="str">
            <v>Capital Federal</v>
          </cell>
          <cell r="Y4155" t="str">
            <v>ENVÍO SIN CARGO (CABA Y GRAN PARTE DE GBA) TIEMPO: 4 a 6 DÍAS HÁBILES</v>
          </cell>
          <cell r="Z4155" t="str">
            <v>Mercado Pago</v>
          </cell>
          <cell r="AD4155">
            <v>44022</v>
          </cell>
          <cell r="AE4155">
            <v>44027</v>
          </cell>
          <cell r="AF4155" t="str">
            <v>ALFOMBRA ENTRADA RECTANGULAR "WELCOME" 40x60 CM (Verde)</v>
          </cell>
          <cell r="AG4155" t="str">
            <v>590.53</v>
          </cell>
          <cell r="AH4155">
            <v>1</v>
          </cell>
          <cell r="AJ4155" t="str">
            <v>Móvil</v>
          </cell>
          <cell r="AK4155" t="str">
            <v>LLEGA EL 20-07 ENTRE 8 Y 18 HORAS!</v>
          </cell>
          <cell r="AL4155">
            <v>1585937541</v>
          </cell>
          <cell r="AM4155">
            <v>257687862</v>
          </cell>
          <cell r="AN4155" t="str">
            <v>Sí</v>
          </cell>
        </row>
        <row r="4156">
          <cell r="A4156">
            <v>1115</v>
          </cell>
          <cell r="B4156" t="str">
            <v>tamikwas@gmail.com</v>
          </cell>
          <cell r="AF4156" t="str">
            <v>PERCHERO LLAVE GRIS CON 4 DIVISIONES DE 30X14CM</v>
          </cell>
          <cell r="AG4156">
            <v>620</v>
          </cell>
          <cell r="AH4156">
            <v>1</v>
          </cell>
          <cell r="AI4156" t="str">
            <v>DE7361</v>
          </cell>
          <cell r="AN4156" t="str">
            <v>Sí</v>
          </cell>
        </row>
        <row r="4157">
          <cell r="A4157">
            <v>1114</v>
          </cell>
          <cell r="B4157" t="str">
            <v>aldanasala95@gmail.com</v>
          </cell>
          <cell r="C4157">
            <v>44022</v>
          </cell>
          <cell r="D4157" t="str">
            <v>Abierta</v>
          </cell>
          <cell r="E4157" t="str">
            <v>Recibido</v>
          </cell>
          <cell r="F4157" t="str">
            <v>Enviado</v>
          </cell>
          <cell r="G4157" t="str">
            <v>ARS</v>
          </cell>
          <cell r="H4157" t="str">
            <v>1790.5</v>
          </cell>
          <cell r="I4157">
            <v>0</v>
          </cell>
          <cell r="J4157">
            <v>0</v>
          </cell>
          <cell r="K4157" t="str">
            <v>1790.5</v>
          </cell>
          <cell r="L4157" t="str">
            <v>Aldana Sala</v>
          </cell>
          <cell r="M4157">
            <v>39267479</v>
          </cell>
          <cell r="N4157">
            <v>1134896606</v>
          </cell>
          <cell r="O4157" t="str">
            <v>Aldana Sala</v>
          </cell>
          <cell r="P4157">
            <v>1134896606</v>
          </cell>
          <cell r="Q4157" t="str">
            <v>Caroya</v>
          </cell>
          <cell r="R4157">
            <v>2274</v>
          </cell>
          <cell r="T4157" t="str">
            <v>Mataderos</v>
          </cell>
          <cell r="U4157" t="str">
            <v>Buenos Aires</v>
          </cell>
          <cell r="V4157">
            <v>1440</v>
          </cell>
          <cell r="W4157" t="str">
            <v>Capital Federal</v>
          </cell>
          <cell r="Y4157" t="str">
            <v>ENVÍO SIN CARGO (CABA Y GRAN PARTE DE GBA) TIEMPO: 4 a 6 DÍAS HÁBILES</v>
          </cell>
          <cell r="Z4157" t="str">
            <v>Mercado Pago</v>
          </cell>
          <cell r="AD4157">
            <v>44022</v>
          </cell>
          <cell r="AE4157">
            <v>44027</v>
          </cell>
          <cell r="AF4157" t="str">
            <v>VASO BLANCO FACETADO Y EXPRIMIDOR</v>
          </cell>
          <cell r="AG4157" t="str">
            <v>212.5</v>
          </cell>
          <cell r="AH4157">
            <v>1</v>
          </cell>
          <cell r="AI4157" t="str">
            <v>BP24001</v>
          </cell>
          <cell r="AJ4157" t="str">
            <v>Móvil</v>
          </cell>
          <cell r="AK4157" t="str">
            <v>LLEGA EL 20-07 ENTRE 8 Y 18 HORAS!</v>
          </cell>
          <cell r="AL4157">
            <v>1585792641</v>
          </cell>
          <cell r="AM4157">
            <v>257653614</v>
          </cell>
          <cell r="AN4157" t="str">
            <v>Sí</v>
          </cell>
        </row>
        <row r="4158">
          <cell r="A4158">
            <v>1114</v>
          </cell>
          <cell r="B4158" t="str">
            <v>aldanasala95@gmail.com</v>
          </cell>
          <cell r="AF4158" t="str">
            <v>ALM. SMILE 25X55CM POLIESTER V.SILICONADO</v>
          </cell>
          <cell r="AG4158">
            <v>789</v>
          </cell>
          <cell r="AH4158">
            <v>1</v>
          </cell>
          <cell r="AI4158" t="str">
            <v>CHU388</v>
          </cell>
          <cell r="AN4158" t="str">
            <v>Sí</v>
          </cell>
        </row>
        <row r="4159">
          <cell r="A4159">
            <v>1114</v>
          </cell>
          <cell r="B4159" t="str">
            <v>aldanasala95@gmail.com</v>
          </cell>
          <cell r="AF4159" t="str">
            <v>ALM. VIVE RIE AMA 25X55CM POLIESTER V.SILICONADO</v>
          </cell>
          <cell r="AG4159">
            <v>789</v>
          </cell>
          <cell r="AH4159">
            <v>1</v>
          </cell>
          <cell r="AI4159" t="str">
            <v>CHU376</v>
          </cell>
          <cell r="AN4159" t="str">
            <v>Sí</v>
          </cell>
        </row>
        <row r="4160">
          <cell r="A4160">
            <v>1113</v>
          </cell>
          <cell r="B4160" t="str">
            <v>ma.florenciaferro@gmail.com</v>
          </cell>
          <cell r="C4160">
            <v>44022</v>
          </cell>
          <cell r="D4160" t="str">
            <v>Abierta</v>
          </cell>
          <cell r="E4160" t="str">
            <v>Recibido</v>
          </cell>
          <cell r="F4160" t="str">
            <v>Enviado</v>
          </cell>
          <cell r="G4160" t="str">
            <v>ARS</v>
          </cell>
          <cell r="H4160" t="str">
            <v>2595.31</v>
          </cell>
          <cell r="I4160">
            <v>0</v>
          </cell>
          <cell r="J4160">
            <v>0</v>
          </cell>
          <cell r="K4160" t="str">
            <v>2595.31</v>
          </cell>
          <cell r="L4160" t="str">
            <v>María florencia Ferro</v>
          </cell>
          <cell r="M4160">
            <v>38789198</v>
          </cell>
          <cell r="N4160">
            <v>1169342903</v>
          </cell>
          <cell r="O4160" t="str">
            <v>María florencia Ferro</v>
          </cell>
          <cell r="P4160">
            <v>1169342903</v>
          </cell>
          <cell r="Q4160" t="str">
            <v>Virrey arredondo</v>
          </cell>
          <cell r="R4160">
            <v>2631</v>
          </cell>
          <cell r="S4160" t="str">
            <v>1A</v>
          </cell>
          <cell r="T4160" t="str">
            <v>Colegiales</v>
          </cell>
          <cell r="U4160" t="str">
            <v>Caba</v>
          </cell>
          <cell r="V4160">
            <v>1426</v>
          </cell>
          <cell r="W4160" t="str">
            <v>Capital Federal</v>
          </cell>
          <cell r="Y4160" t="str">
            <v>ENVÍO SIN CARGO (CABA Y GRAN PARTE DE GBA) TIEMPO: 4 a 6 DÍAS HÁBILES</v>
          </cell>
          <cell r="Z4160" t="str">
            <v>Mercado Pago</v>
          </cell>
          <cell r="AD4160">
            <v>44022</v>
          </cell>
          <cell r="AE4160">
            <v>44027</v>
          </cell>
          <cell r="AF4160" t="str">
            <v>ALM. ALL YOU NEED IS LOVE 25X55CM POLIESTER V.SILICONADO</v>
          </cell>
          <cell r="AG4160">
            <v>789</v>
          </cell>
          <cell r="AH4160">
            <v>1</v>
          </cell>
          <cell r="AI4160" t="str">
            <v>CHU378</v>
          </cell>
          <cell r="AJ4160" t="str">
            <v>Móvil</v>
          </cell>
          <cell r="AK4160" t="str">
            <v>LLEGA EL 20-07 ENTRE 8 Y 18 HORAS!</v>
          </cell>
          <cell r="AL4160">
            <v>1585783160</v>
          </cell>
          <cell r="AM4160">
            <v>257654345</v>
          </cell>
          <cell r="AN4160" t="str">
            <v>Sí</v>
          </cell>
        </row>
        <row r="4161">
          <cell r="A4161">
            <v>1113</v>
          </cell>
          <cell r="B4161" t="str">
            <v>ma.florenciaferro@gmail.com</v>
          </cell>
          <cell r="AF4161" t="str">
            <v>PUFF REDONDO CHICO COLOR GRIS DE 30CM Y 30H</v>
          </cell>
          <cell r="AG4161" t="str">
            <v>1806.31</v>
          </cell>
          <cell r="AH4161">
            <v>1</v>
          </cell>
          <cell r="AI4161" t="str">
            <v>AS7256</v>
          </cell>
          <cell r="AN4161" t="str">
            <v>Sí</v>
          </cell>
        </row>
        <row r="4162">
          <cell r="A4162">
            <v>1112</v>
          </cell>
          <cell r="B4162" t="str">
            <v>andreafmanzi@gmail.com</v>
          </cell>
          <cell r="C4162">
            <v>44022</v>
          </cell>
          <cell r="D4162" t="str">
            <v>Abierta</v>
          </cell>
          <cell r="E4162" t="str">
            <v>Recibido</v>
          </cell>
          <cell r="F4162" t="str">
            <v>Enviado</v>
          </cell>
          <cell r="G4162" t="str">
            <v>ARS</v>
          </cell>
          <cell r="H4162">
            <v>2607</v>
          </cell>
          <cell r="I4162">
            <v>0</v>
          </cell>
          <cell r="J4162">
            <v>0</v>
          </cell>
          <cell r="K4162">
            <v>2607</v>
          </cell>
          <cell r="L4162" t="str">
            <v>Andrea Manzi</v>
          </cell>
          <cell r="M4162">
            <v>22364266</v>
          </cell>
          <cell r="N4162">
            <v>1165803920</v>
          </cell>
          <cell r="O4162" t="str">
            <v>Andrea Manzi</v>
          </cell>
          <cell r="P4162">
            <v>1165803920</v>
          </cell>
          <cell r="Q4162" t="str">
            <v>Alsina</v>
          </cell>
          <cell r="R4162">
            <v>1120</v>
          </cell>
          <cell r="U4162" t="str">
            <v>Ramos Mejía</v>
          </cell>
          <cell r="V4162">
            <v>1704</v>
          </cell>
          <cell r="W4162" t="str">
            <v>Gran Buenos Aires</v>
          </cell>
          <cell r="Y4162" t="str">
            <v>ENVÍO SIN CARGO (CABA Y GRAN PARTE DE GBA) TIEMPO: 4 a 6 DÍAS HÁBILES</v>
          </cell>
          <cell r="Z4162" t="str">
            <v>Mercado Pago</v>
          </cell>
          <cell r="AD4162">
            <v>44022</v>
          </cell>
          <cell r="AE4162">
            <v>44032</v>
          </cell>
          <cell r="AF4162" t="str">
            <v>PROMO: TRAPEADOR DE PISO EXTENSIBLE + TRAPEADOR DE MANO</v>
          </cell>
          <cell r="AG4162">
            <v>899</v>
          </cell>
          <cell r="AH4162">
            <v>1</v>
          </cell>
          <cell r="AI4162" t="str">
            <v>046LI7902//046LI7537</v>
          </cell>
          <cell r="AJ4162" t="str">
            <v>Móvil</v>
          </cell>
          <cell r="AK4162" t="str">
            <v>LLEGA EL 21-07 ENTRE 8 Y 18 HORAS!</v>
          </cell>
          <cell r="AL4162">
            <v>1585480948</v>
          </cell>
          <cell r="AM4162">
            <v>257594066</v>
          </cell>
          <cell r="AN4162" t="str">
            <v>Sí</v>
          </cell>
        </row>
        <row r="4163">
          <cell r="A4163">
            <v>1112</v>
          </cell>
          <cell r="B4163" t="str">
            <v>andreafmanzi@gmail.com</v>
          </cell>
          <cell r="AF4163" t="str">
            <v>MESA PLEGABLE PARA PC MADERA Y METAL 59X39X23CM (Beige con Negro)</v>
          </cell>
          <cell r="AG4163">
            <v>1708</v>
          </cell>
          <cell r="AH4163">
            <v>1</v>
          </cell>
          <cell r="AI4163" t="str">
            <v>046ME7897</v>
          </cell>
          <cell r="AN4163" t="str">
            <v>Sí</v>
          </cell>
        </row>
        <row r="4164">
          <cell r="A4164">
            <v>1111</v>
          </cell>
          <cell r="B4164" t="str">
            <v>vale94_lp@hotmail.com</v>
          </cell>
          <cell r="C4164">
            <v>44022</v>
          </cell>
          <cell r="D4164" t="str">
            <v>Abierta</v>
          </cell>
          <cell r="E4164" t="str">
            <v>Recibido</v>
          </cell>
          <cell r="F4164" t="str">
            <v>Enviado</v>
          </cell>
          <cell r="G4164" t="str">
            <v>ARS</v>
          </cell>
          <cell r="H4164" t="str">
            <v>739.53</v>
          </cell>
          <cell r="I4164">
            <v>0</v>
          </cell>
          <cell r="J4164">
            <v>0</v>
          </cell>
          <cell r="K4164" t="str">
            <v>739.53</v>
          </cell>
          <cell r="L4164" t="str">
            <v>Valeria Gattini</v>
          </cell>
          <cell r="M4164">
            <v>38394451</v>
          </cell>
          <cell r="N4164">
            <v>2214815449</v>
          </cell>
          <cell r="O4164" t="str">
            <v>Valeria Gattini</v>
          </cell>
          <cell r="P4164">
            <v>2214815449</v>
          </cell>
          <cell r="Q4164" t="str">
            <v>66 Entre 160 Y 161</v>
          </cell>
          <cell r="R4164">
            <v>3262</v>
          </cell>
          <cell r="T4164" t="str">
            <v>Los hornos</v>
          </cell>
          <cell r="U4164" t="str">
            <v>La plata</v>
          </cell>
          <cell r="V4164">
            <v>1440</v>
          </cell>
          <cell r="W4164" t="str">
            <v>Capital Federal</v>
          </cell>
          <cell r="Y4164" t="str">
            <v>ENVÍO SIN CARGO (CABA Y GRAN PARTE DE GBA) TIEMPO: 4 a 6 DÍAS HÁBILES</v>
          </cell>
          <cell r="Z4164" t="str">
            <v>Mercado Pago</v>
          </cell>
          <cell r="AB4164" t="str">
            <v xml:space="preserve">Agrego a pedido #1075 pra la ciudad de la plata en 66 160 y 161 3262 </v>
          </cell>
          <cell r="AC4164" t="str">
            <v>ENVIAR JUNTO CON EL PEDIDO #1075</v>
          </cell>
          <cell r="AD4164">
            <v>44022</v>
          </cell>
          <cell r="AE4164">
            <v>44027</v>
          </cell>
          <cell r="AF4164" t="str">
            <v>YERBERA RETRO CELESTE CON VISOR 8.5 X 11.5 X 20 CM</v>
          </cell>
          <cell r="AG4164" t="str">
            <v>739.53</v>
          </cell>
          <cell r="AH4164">
            <v>1</v>
          </cell>
          <cell r="AI4164">
            <v>88005</v>
          </cell>
          <cell r="AJ4164" t="str">
            <v>Móvil</v>
          </cell>
          <cell r="AK4164" t="str">
            <v>LLEGA EL 20-07 ENTRE 8 Y 18 HORAS!</v>
          </cell>
          <cell r="AL4164">
            <v>1585393459</v>
          </cell>
          <cell r="AM4164">
            <v>257573107</v>
          </cell>
          <cell r="AN4164" t="str">
            <v>Sí</v>
          </cell>
        </row>
        <row r="4165">
          <cell r="A4165">
            <v>1110</v>
          </cell>
          <cell r="B4165" t="str">
            <v>jacqui86a@gmail.com</v>
          </cell>
          <cell r="C4165">
            <v>44022</v>
          </cell>
          <cell r="D4165" t="str">
            <v>Abierta</v>
          </cell>
          <cell r="E4165" t="str">
            <v>Recibido</v>
          </cell>
          <cell r="F4165" t="str">
            <v>Enviado</v>
          </cell>
          <cell r="G4165" t="str">
            <v>ARS</v>
          </cell>
          <cell r="H4165" t="str">
            <v>1318.97</v>
          </cell>
          <cell r="I4165">
            <v>0</v>
          </cell>
          <cell r="J4165">
            <v>0</v>
          </cell>
          <cell r="K4165" t="str">
            <v>1318.97</v>
          </cell>
          <cell r="L4165" t="str">
            <v>Jacqueline Anapios</v>
          </cell>
          <cell r="M4165">
            <v>32242970</v>
          </cell>
          <cell r="N4165">
            <v>1166700004</v>
          </cell>
          <cell r="O4165" t="str">
            <v>Jacqueline Anapios</v>
          </cell>
          <cell r="P4165">
            <v>1166700004</v>
          </cell>
          <cell r="Q4165" t="str">
            <v>Teniente General Eustaquio Frías</v>
          </cell>
          <cell r="R4165">
            <v>445</v>
          </cell>
          <cell r="S4165" t="str">
            <v>5to D</v>
          </cell>
          <cell r="T4165" t="str">
            <v>Villa Crespo</v>
          </cell>
          <cell r="U4165" t="str">
            <v>Ciudad Autónoma de Buenos Aires</v>
          </cell>
          <cell r="V4165">
            <v>1414</v>
          </cell>
          <cell r="W4165" t="str">
            <v>Capital Federal</v>
          </cell>
          <cell r="Y4165" t="str">
            <v>ENVÍO SIN CARGO (CABA Y GRAN PARTE DE GBA) TIEMPO: 4 a 6 DÍAS HÁBILES</v>
          </cell>
          <cell r="Z4165" t="str">
            <v>Mercado Pago</v>
          </cell>
          <cell r="AD4165">
            <v>44022</v>
          </cell>
          <cell r="AE4165">
            <v>44027</v>
          </cell>
          <cell r="AF4165" t="str">
            <v>CEPILLO DE BAÑO PLASTICO  3 COLORES 38 X 13 CM</v>
          </cell>
          <cell r="AG4165" t="str">
            <v>335.1</v>
          </cell>
          <cell r="AH4165">
            <v>1</v>
          </cell>
          <cell r="AI4165" t="str">
            <v>AB6065</v>
          </cell>
          <cell r="AJ4165" t="str">
            <v>Móvil</v>
          </cell>
          <cell r="AK4165" t="str">
            <v>LLEGA EL 20-07 ENTRE 8 Y 18 HORAS!</v>
          </cell>
          <cell r="AL4165">
            <v>1585324367</v>
          </cell>
          <cell r="AM4165">
            <v>257555504</v>
          </cell>
          <cell r="AN4165" t="str">
            <v>Sí</v>
          </cell>
        </row>
        <row r="4166">
          <cell r="A4166">
            <v>1110</v>
          </cell>
          <cell r="B4166" t="str">
            <v>jacqui86a@gmail.com</v>
          </cell>
          <cell r="AF4166" t="str">
            <v>PLATO PALITOS SUSHI</v>
          </cell>
          <cell r="AG4166" t="str">
            <v>372.86</v>
          </cell>
          <cell r="AH4166">
            <v>2</v>
          </cell>
          <cell r="AI4166" t="str">
            <v>Q024</v>
          </cell>
          <cell r="AN4166" t="str">
            <v>Sí</v>
          </cell>
        </row>
        <row r="4167">
          <cell r="A4167">
            <v>1110</v>
          </cell>
          <cell r="B4167" t="str">
            <v>jacqui86a@gmail.com</v>
          </cell>
          <cell r="AF4167" t="str">
            <v>PORTA CEPILLOS DOBLE BAÑO POLI. PASTEL</v>
          </cell>
          <cell r="AG4167" t="str">
            <v>238.15</v>
          </cell>
          <cell r="AH4167">
            <v>1</v>
          </cell>
          <cell r="AI4167" t="str">
            <v>046AB6646NEW</v>
          </cell>
          <cell r="AN4167" t="str">
            <v>Sí</v>
          </cell>
        </row>
        <row r="4168">
          <cell r="A4168">
            <v>1109</v>
          </cell>
          <cell r="B4168" t="str">
            <v>lujan_x@hotmail.com</v>
          </cell>
          <cell r="C4168">
            <v>44022</v>
          </cell>
          <cell r="D4168" t="str">
            <v>Abierta</v>
          </cell>
          <cell r="E4168" t="str">
            <v>Recibido</v>
          </cell>
          <cell r="F4168" t="str">
            <v>Enviado</v>
          </cell>
          <cell r="G4168" t="str">
            <v>ARS</v>
          </cell>
          <cell r="H4168" t="str">
            <v>1091.8</v>
          </cell>
          <cell r="I4168">
            <v>0</v>
          </cell>
          <cell r="J4168">
            <v>0</v>
          </cell>
          <cell r="K4168" t="str">
            <v>1091.8</v>
          </cell>
          <cell r="L4168" t="str">
            <v>Daniela Mendoza Ledesma</v>
          </cell>
          <cell r="M4168">
            <v>32533386</v>
          </cell>
          <cell r="N4168">
            <v>5492215608273</v>
          </cell>
          <cell r="O4168" t="str">
            <v>Daniela Mendoza Ledesma</v>
          </cell>
          <cell r="P4168">
            <v>5492215608273</v>
          </cell>
          <cell r="Q4168">
            <v>28</v>
          </cell>
          <cell r="R4168">
            <v>1514</v>
          </cell>
          <cell r="S4168">
            <v>1</v>
          </cell>
          <cell r="U4168" t="str">
            <v>La Plata</v>
          </cell>
          <cell r="V4168">
            <v>1440</v>
          </cell>
          <cell r="W4168" t="str">
            <v>Capital Federal</v>
          </cell>
          <cell r="Y4168" t="str">
            <v>ENVÍO SIN CARGO (CABA Y GRAN PARTE DE GBA) TIEMPO: 4 a 6 DÍAS HÁBILES</v>
          </cell>
          <cell r="Z4168" t="str">
            <v>Mercado Pago</v>
          </cell>
          <cell r="AB4168" t="str">
            <v xml:space="preserve">Código postal 1900 </v>
          </cell>
          <cell r="AD4168">
            <v>44022</v>
          </cell>
          <cell r="AE4168">
            <v>44027</v>
          </cell>
          <cell r="AF4168" t="str">
            <v>TAMIZ</v>
          </cell>
          <cell r="AG4168" t="str">
            <v>569.8</v>
          </cell>
          <cell r="AH4168">
            <v>1</v>
          </cell>
          <cell r="AI4168" t="str">
            <v>046BA4748</v>
          </cell>
          <cell r="AJ4168" t="str">
            <v>Móvil</v>
          </cell>
          <cell r="AK4168" t="str">
            <v>LLEGA EL 20-07 ENTRE 8 Y 18 HORAS!</v>
          </cell>
          <cell r="AL4168">
            <v>1584944742</v>
          </cell>
          <cell r="AM4168">
            <v>257462957</v>
          </cell>
          <cell r="AN4168" t="str">
            <v>Sí</v>
          </cell>
        </row>
        <row r="4169">
          <cell r="A4169">
            <v>1109</v>
          </cell>
          <cell r="B4169" t="str">
            <v>lujan_x@hotmail.com</v>
          </cell>
          <cell r="AF4169" t="str">
            <v>JARRA MEDIDORA RECTA GDE 7,7X14CM</v>
          </cell>
          <cell r="AG4169">
            <v>522</v>
          </cell>
          <cell r="AH4169">
            <v>1</v>
          </cell>
          <cell r="AI4169" t="str">
            <v>055BA7679</v>
          </cell>
          <cell r="AN4169" t="str">
            <v>Sí</v>
          </cell>
        </row>
        <row r="4170">
          <cell r="A4170">
            <v>1108</v>
          </cell>
          <cell r="B4170" t="str">
            <v>sebastianlutri@gmail.com</v>
          </cell>
          <cell r="C4170">
            <v>44022</v>
          </cell>
          <cell r="D4170" t="str">
            <v>Abierta</v>
          </cell>
          <cell r="E4170" t="str">
            <v>Recibido</v>
          </cell>
          <cell r="F4170" t="str">
            <v>Enviado</v>
          </cell>
          <cell r="G4170" t="str">
            <v>ARS</v>
          </cell>
          <cell r="H4170" t="str">
            <v>1751.86</v>
          </cell>
          <cell r="I4170">
            <v>0</v>
          </cell>
          <cell r="J4170">
            <v>0</v>
          </cell>
          <cell r="K4170" t="str">
            <v>1751.86</v>
          </cell>
          <cell r="L4170" t="str">
            <v>Guillermina Rubial</v>
          </cell>
          <cell r="M4170">
            <v>17998983</v>
          </cell>
          <cell r="N4170">
            <v>1563744085</v>
          </cell>
          <cell r="O4170" t="str">
            <v>Guillermina Rubial</v>
          </cell>
          <cell r="P4170">
            <v>1563744085</v>
          </cell>
          <cell r="Q4170" t="str">
            <v>Gibraltar</v>
          </cell>
          <cell r="R4170">
            <v>5354</v>
          </cell>
          <cell r="S4170" t="str">
            <v>A</v>
          </cell>
          <cell r="T4170" t="str">
            <v>Monte Castro</v>
          </cell>
          <cell r="U4170" t="str">
            <v>Caba</v>
          </cell>
          <cell r="V4170">
            <v>1408</v>
          </cell>
          <cell r="W4170" t="str">
            <v>Capital Federal</v>
          </cell>
          <cell r="Y4170" t="str">
            <v>ENVÍO SIN CARGO (CABA Y GRAN PARTE DE GBA) TIEMPO: 4 a 6 DÍAS HÁBILES</v>
          </cell>
          <cell r="Z4170" t="str">
            <v>Mercado Pago</v>
          </cell>
          <cell r="AD4170">
            <v>44022</v>
          </cell>
          <cell r="AE4170">
            <v>44027</v>
          </cell>
          <cell r="AF4170" t="str">
            <v>YERBERO NEGRO JACK DANIELS SETX 2  14,5 X 8,5 CM.</v>
          </cell>
          <cell r="AG4170" t="str">
            <v>695.11</v>
          </cell>
          <cell r="AH4170">
            <v>1</v>
          </cell>
          <cell r="AI4170" t="str">
            <v>645LA77010</v>
          </cell>
          <cell r="AJ4170" t="str">
            <v>Móvil</v>
          </cell>
          <cell r="AK4170" t="str">
            <v>LLEGA EL 20-07 ENTRE 8 Y 18 HORAS!</v>
          </cell>
          <cell r="AL4170">
            <v>1584899643</v>
          </cell>
          <cell r="AM4170">
            <v>257465310</v>
          </cell>
          <cell r="AN4170" t="str">
            <v>Sí</v>
          </cell>
        </row>
        <row r="4171">
          <cell r="A4171">
            <v>1108</v>
          </cell>
          <cell r="B4171" t="str">
            <v>sebastianlutri@gmail.com</v>
          </cell>
          <cell r="AF4171" t="str">
            <v>RELOJ DE PARED NEGRO 30CM</v>
          </cell>
          <cell r="AG4171" t="str">
            <v>652.5</v>
          </cell>
          <cell r="AH4171">
            <v>1</v>
          </cell>
          <cell r="AI4171" t="str">
            <v>046RE6670</v>
          </cell>
          <cell r="AN4171" t="str">
            <v>Sí</v>
          </cell>
        </row>
        <row r="4172">
          <cell r="A4172">
            <v>1108</v>
          </cell>
          <cell r="B4172" t="str">
            <v>sebastianlutri@gmail.com</v>
          </cell>
          <cell r="AF4172" t="str">
            <v>PANERA HOME</v>
          </cell>
          <cell r="AG4172" t="str">
            <v>404.25</v>
          </cell>
          <cell r="AH4172">
            <v>1</v>
          </cell>
          <cell r="AI4172" t="str">
            <v>LO26003</v>
          </cell>
          <cell r="AN4172" t="str">
            <v>Sí</v>
          </cell>
        </row>
        <row r="4173">
          <cell r="A4173">
            <v>1107</v>
          </cell>
          <cell r="B4173" t="str">
            <v>daivaccaro83@hotmail.com</v>
          </cell>
          <cell r="C4173">
            <v>44022</v>
          </cell>
          <cell r="D4173" t="str">
            <v>Abierta</v>
          </cell>
          <cell r="E4173" t="str">
            <v>Recibido</v>
          </cell>
          <cell r="F4173" t="str">
            <v>Enviado</v>
          </cell>
          <cell r="G4173" t="str">
            <v>ARS</v>
          </cell>
          <cell r="H4173" t="str">
            <v>1519.09</v>
          </cell>
          <cell r="I4173">
            <v>0</v>
          </cell>
          <cell r="J4173">
            <v>0</v>
          </cell>
          <cell r="K4173" t="str">
            <v>1519.09</v>
          </cell>
          <cell r="L4173" t="str">
            <v>Daiana Vaccaro</v>
          </cell>
          <cell r="M4173">
            <v>30513156</v>
          </cell>
          <cell r="N4173">
            <v>1165630043</v>
          </cell>
          <cell r="O4173" t="str">
            <v>Daiana Vaccaro</v>
          </cell>
          <cell r="P4173">
            <v>1165630043</v>
          </cell>
          <cell r="Q4173" t="str">
            <v>Venezuela</v>
          </cell>
          <cell r="R4173">
            <v>3194</v>
          </cell>
          <cell r="S4173" t="str">
            <v>9 c</v>
          </cell>
          <cell r="T4173" t="str">
            <v>Villa Martelli</v>
          </cell>
          <cell r="U4173" t="str">
            <v>Buenos Aires</v>
          </cell>
          <cell r="V4173">
            <v>1603</v>
          </cell>
          <cell r="W4173" t="str">
            <v>Gran Buenos Aires</v>
          </cell>
          <cell r="Y4173" t="str">
            <v>ENVÍO SIN CARGO (CABA Y GRAN PARTE DE GBA) TIEMPO: 4 a 6 DÍAS HÁBILES</v>
          </cell>
          <cell r="Z4173" t="str">
            <v>Mercado Pago</v>
          </cell>
          <cell r="AC4173" t="str">
            <v>13-07 FALTA PASAR X EL 38806COL Y EL DTO</v>
          </cell>
          <cell r="AD4173">
            <v>44023</v>
          </cell>
          <cell r="AE4173">
            <v>44027</v>
          </cell>
          <cell r="AF4173" t="str">
            <v>CUBIERTERO 15X9CM (Rosa)</v>
          </cell>
          <cell r="AG4173" t="str">
            <v>184.1</v>
          </cell>
          <cell r="AH4173">
            <v>1</v>
          </cell>
          <cell r="AI4173" t="str">
            <v>046BA6996</v>
          </cell>
          <cell r="AJ4173" t="str">
            <v>Móvil</v>
          </cell>
          <cell r="AK4173" t="str">
            <v>LLEGA EL 21-07 ENTRE 8 Y 18 HORAS!</v>
          </cell>
          <cell r="AL4173">
            <v>1584614185</v>
          </cell>
          <cell r="AM4173">
            <v>257394146</v>
          </cell>
          <cell r="AN4173" t="str">
            <v>Sí</v>
          </cell>
        </row>
        <row r="4174">
          <cell r="A4174">
            <v>1107</v>
          </cell>
          <cell r="B4174" t="str">
            <v>daivaccaro83@hotmail.com</v>
          </cell>
          <cell r="AF4174" t="str">
            <v>COLADOR DIAM 22CM X 8CM ALTO</v>
          </cell>
          <cell r="AG4174">
            <v>548</v>
          </cell>
          <cell r="AH4174">
            <v>1</v>
          </cell>
          <cell r="AI4174" t="str">
            <v>046BA8162</v>
          </cell>
          <cell r="AN4174" t="str">
            <v>Sí</v>
          </cell>
        </row>
        <row r="4175">
          <cell r="A4175">
            <v>1107</v>
          </cell>
          <cell r="B4175" t="str">
            <v>daivaccaro83@hotmail.com</v>
          </cell>
          <cell r="AF4175" t="str">
            <v>VASO ESPIRAL "RIGOLLEAU" COL SURT 300 ML 1PC</v>
          </cell>
          <cell r="AG4175">
            <v>44</v>
          </cell>
          <cell r="AH4175">
            <v>6</v>
          </cell>
          <cell r="AI4175" t="str">
            <v>RI38806COL</v>
          </cell>
          <cell r="AN4175" t="str">
            <v>Sí</v>
          </cell>
        </row>
        <row r="4176">
          <cell r="A4176">
            <v>1107</v>
          </cell>
          <cell r="B4176" t="str">
            <v>daivaccaro83@hotmail.com</v>
          </cell>
          <cell r="AF4176" t="str">
            <v>PORTACEPILLOS BLANCO C/ TAPA 11X6,8CM</v>
          </cell>
          <cell r="AG4176">
            <v>466</v>
          </cell>
          <cell r="AH4176">
            <v>1</v>
          </cell>
          <cell r="AI4176" t="str">
            <v>046AB7336</v>
          </cell>
          <cell r="AN4176" t="str">
            <v>Sí</v>
          </cell>
        </row>
        <row r="4177">
          <cell r="A4177">
            <v>1107</v>
          </cell>
          <cell r="B4177" t="str">
            <v>daivaccaro83@hotmail.com</v>
          </cell>
          <cell r="AF4177" t="str">
            <v>SEGURO PARA PUERTA SILICONA 1PC COLORES SURTIDOS SIN ELECCION</v>
          </cell>
          <cell r="AG4177" t="str">
            <v>56.99</v>
          </cell>
          <cell r="AH4177">
            <v>1</v>
          </cell>
          <cell r="AI4177" t="str">
            <v>019BA6986</v>
          </cell>
          <cell r="AN4177" t="str">
            <v>Sí</v>
          </cell>
        </row>
        <row r="4178">
          <cell r="A4178">
            <v>1106</v>
          </cell>
          <cell r="B4178" t="str">
            <v>katypaludi@hotmail.com</v>
          </cell>
          <cell r="C4178">
            <v>44022</v>
          </cell>
          <cell r="D4178" t="str">
            <v>Abierta</v>
          </cell>
          <cell r="E4178" t="str">
            <v>Recibido</v>
          </cell>
          <cell r="F4178" t="str">
            <v>Enviado</v>
          </cell>
          <cell r="G4178" t="str">
            <v>ARS</v>
          </cell>
          <cell r="H4178" t="str">
            <v>745.32</v>
          </cell>
          <cell r="I4178">
            <v>0</v>
          </cell>
          <cell r="J4178">
            <v>0</v>
          </cell>
          <cell r="K4178" t="str">
            <v>745.32</v>
          </cell>
          <cell r="L4178" t="str">
            <v>Katherine Paludi</v>
          </cell>
          <cell r="M4178">
            <v>39185157</v>
          </cell>
          <cell r="N4178">
            <v>1168379738</v>
          </cell>
          <cell r="O4178" t="str">
            <v>Katherine Paludi</v>
          </cell>
          <cell r="P4178">
            <v>1168379738</v>
          </cell>
          <cell r="Q4178" t="str">
            <v>La pampa</v>
          </cell>
          <cell r="R4178">
            <v>4770</v>
          </cell>
          <cell r="S4178">
            <v>2</v>
          </cell>
          <cell r="U4178" t="str">
            <v>Caba</v>
          </cell>
          <cell r="V4178">
            <v>1431</v>
          </cell>
          <cell r="W4178" t="str">
            <v>Capital Federal</v>
          </cell>
          <cell r="Y4178" t="str">
            <v>ENVÍO SIN CARGO (CABA Y GRAN PARTE DE GBA) TIEMPO: 4 a 6 DÍAS HÁBILES</v>
          </cell>
          <cell r="Z4178" t="str">
            <v>Mercado Pago</v>
          </cell>
          <cell r="AD4178">
            <v>44022</v>
          </cell>
          <cell r="AE4178">
            <v>44027</v>
          </cell>
          <cell r="AF4178" t="str">
            <v>FRASCO VIDRIO 19CM X 9CM DIAM</v>
          </cell>
          <cell r="AG4178" t="str">
            <v>372.66</v>
          </cell>
          <cell r="AH4178">
            <v>2</v>
          </cell>
          <cell r="AI4178" t="str">
            <v>BA6431</v>
          </cell>
          <cell r="AJ4178" t="str">
            <v>Móvil</v>
          </cell>
          <cell r="AK4178" t="str">
            <v>LLEGA EL 20-07 ENTRE 8 Y 18 HORAS!</v>
          </cell>
          <cell r="AL4178">
            <v>1584382684</v>
          </cell>
          <cell r="AM4178">
            <v>257368915</v>
          </cell>
          <cell r="AN4178" t="str">
            <v>Sí</v>
          </cell>
        </row>
        <row r="4179">
          <cell r="A4179">
            <v>1105</v>
          </cell>
          <cell r="B4179" t="str">
            <v>katypaludi@hotmail.com</v>
          </cell>
          <cell r="C4179">
            <v>44022</v>
          </cell>
          <cell r="D4179" t="str">
            <v>Cancelada</v>
          </cell>
          <cell r="E4179" t="str">
            <v>Pendiente</v>
          </cell>
          <cell r="F4179" t="str">
            <v>No está empaquetado</v>
          </cell>
          <cell r="G4179" t="str">
            <v>ARS</v>
          </cell>
          <cell r="H4179" t="str">
            <v>745.32</v>
          </cell>
          <cell r="I4179">
            <v>0</v>
          </cell>
          <cell r="J4179">
            <v>0</v>
          </cell>
          <cell r="K4179" t="str">
            <v>745.32</v>
          </cell>
          <cell r="L4179" t="str">
            <v>Katherine Paludi</v>
          </cell>
          <cell r="M4179">
            <v>39185157</v>
          </cell>
          <cell r="N4179">
            <v>1168379738</v>
          </cell>
          <cell r="O4179" t="str">
            <v>Katherine Paludi</v>
          </cell>
          <cell r="P4179">
            <v>1168379738</v>
          </cell>
          <cell r="Q4179" t="str">
            <v>La pampa</v>
          </cell>
          <cell r="R4179">
            <v>4770</v>
          </cell>
          <cell r="S4179">
            <v>2</v>
          </cell>
          <cell r="T4179" t="str">
            <v>Villa Urquiza</v>
          </cell>
          <cell r="U4179" t="str">
            <v>Caba</v>
          </cell>
          <cell r="V4179">
            <v>1431</v>
          </cell>
          <cell r="W4179" t="str">
            <v>Capital Federal</v>
          </cell>
          <cell r="Y4179" t="str">
            <v>ENVÍO SIN CARGO (CABA Y GRAN PARTE DE GBA) TIEMPO: 4 a 6 DÍAS HÁBILES</v>
          </cell>
          <cell r="Z4179" t="str">
            <v>Mercado Pago</v>
          </cell>
          <cell r="AF4179" t="str">
            <v>FRASCO VIDRIO 19CM X 9CM DIAM</v>
          </cell>
          <cell r="AG4179" t="str">
            <v>372.66</v>
          </cell>
          <cell r="AH4179">
            <v>2</v>
          </cell>
          <cell r="AI4179" t="str">
            <v>BA6431</v>
          </cell>
          <cell r="AJ4179" t="str">
            <v>Móvil</v>
          </cell>
          <cell r="AK4179" t="str">
            <v/>
          </cell>
          <cell r="AL4179">
            <v>1584352284</v>
          </cell>
          <cell r="AM4179">
            <v>257362693</v>
          </cell>
          <cell r="AN4179" t="str">
            <v>Sí</v>
          </cell>
        </row>
        <row r="4180">
          <cell r="A4180">
            <v>1104</v>
          </cell>
          <cell r="B4180" t="str">
            <v>laracgomez@hotmail.com</v>
          </cell>
          <cell r="C4180">
            <v>44022</v>
          </cell>
          <cell r="D4180" t="str">
            <v>Abierta</v>
          </cell>
          <cell r="E4180" t="str">
            <v>Recibido</v>
          </cell>
          <cell r="F4180" t="str">
            <v>Enviado</v>
          </cell>
          <cell r="G4180" t="str">
            <v>ARS</v>
          </cell>
          <cell r="H4180" t="str">
            <v>2496.5</v>
          </cell>
          <cell r="I4180">
            <v>0</v>
          </cell>
          <cell r="J4180">
            <v>0</v>
          </cell>
          <cell r="K4180" t="str">
            <v>2496.5</v>
          </cell>
          <cell r="L4180" t="str">
            <v>Lara Gomez</v>
          </cell>
          <cell r="M4180">
            <v>39508770</v>
          </cell>
          <cell r="N4180">
            <v>1538612700</v>
          </cell>
          <cell r="O4180" t="str">
            <v>Lara Gomez</v>
          </cell>
          <cell r="P4180">
            <v>1538612700</v>
          </cell>
          <cell r="Q4180" t="str">
            <v>Tomas Márquez 2558</v>
          </cell>
          <cell r="R4180">
            <v>2558</v>
          </cell>
          <cell r="T4180" t="str">
            <v>Garin</v>
          </cell>
          <cell r="U4180" t="str">
            <v>Garin</v>
          </cell>
          <cell r="V4180">
            <v>1619</v>
          </cell>
          <cell r="W4180" t="str">
            <v>Gran Buenos Aires</v>
          </cell>
          <cell r="Y4180" t="str">
            <v>ENVÍO SIN CARGO (CABA Y GRAN PARTE DE GBA) TIEMPO: 4 a 6 DÍAS HÁBILES</v>
          </cell>
          <cell r="Z4180" t="str">
            <v>Mercado Pago</v>
          </cell>
          <cell r="AC4180" t="str">
            <v>ENVIAR JUNTO A ORDEN 1100.</v>
          </cell>
          <cell r="AD4180">
            <v>44022</v>
          </cell>
          <cell r="AE4180">
            <v>44027</v>
          </cell>
          <cell r="AF4180" t="str">
            <v>VASO BLANCO FACETADO Y EXPRIMIDOR</v>
          </cell>
          <cell r="AG4180" t="str">
            <v>212.5</v>
          </cell>
          <cell r="AH4180">
            <v>1</v>
          </cell>
          <cell r="AI4180" t="str">
            <v>BP24001</v>
          </cell>
          <cell r="AJ4180" t="str">
            <v>Móvil</v>
          </cell>
          <cell r="AK4180" t="str">
            <v>LLEGA EL 21-07 ENTRE 8 Y 18 HORAS!</v>
          </cell>
          <cell r="AL4180">
            <v>1584241202</v>
          </cell>
          <cell r="AM4180">
            <v>257341119</v>
          </cell>
          <cell r="AN4180" t="str">
            <v>Sí</v>
          </cell>
        </row>
        <row r="4181">
          <cell r="A4181">
            <v>1104</v>
          </cell>
          <cell r="B4181" t="str">
            <v>laracgomez@hotmail.com</v>
          </cell>
          <cell r="AF4181" t="str">
            <v>ESCURRIDOR DE CUBIERTOS COLORES SURTIDOS (Blanco)</v>
          </cell>
          <cell r="AG4181">
            <v>385</v>
          </cell>
          <cell r="AH4181">
            <v>1</v>
          </cell>
          <cell r="AI4181" t="str">
            <v>Q069</v>
          </cell>
          <cell r="AN4181" t="str">
            <v>Sí</v>
          </cell>
        </row>
        <row r="4182">
          <cell r="A4182">
            <v>1104</v>
          </cell>
          <cell r="B4182" t="str">
            <v>laracgomez@hotmail.com</v>
          </cell>
          <cell r="AF4182" t="str">
            <v>PROMO SET DE VIDRIO</v>
          </cell>
          <cell r="AG4182">
            <v>1899</v>
          </cell>
          <cell r="AH4182">
            <v>1</v>
          </cell>
          <cell r="AI4182" t="str">
            <v>087588F3//BA6431//BA6431//PA59534</v>
          </cell>
          <cell r="AN4182" t="str">
            <v>Sí</v>
          </cell>
        </row>
        <row r="4183">
          <cell r="A4183">
            <v>1103</v>
          </cell>
          <cell r="B4183" t="str">
            <v>magustinafranco@gmail.com</v>
          </cell>
          <cell r="C4183">
            <v>44022</v>
          </cell>
          <cell r="D4183" t="str">
            <v>Abierta</v>
          </cell>
          <cell r="E4183" t="str">
            <v>Recibido</v>
          </cell>
          <cell r="F4183" t="str">
            <v>Enviado</v>
          </cell>
          <cell r="G4183" t="str">
            <v>ARS</v>
          </cell>
          <cell r="H4183" t="str">
            <v>722.04</v>
          </cell>
          <cell r="I4183">
            <v>0</v>
          </cell>
          <cell r="J4183">
            <v>0</v>
          </cell>
          <cell r="K4183" t="str">
            <v>722.04</v>
          </cell>
          <cell r="L4183" t="str">
            <v>Agustina Franco</v>
          </cell>
          <cell r="M4183">
            <v>32523280</v>
          </cell>
          <cell r="N4183">
            <v>1153116400</v>
          </cell>
          <cell r="O4183" t="str">
            <v>Agustina Franco</v>
          </cell>
          <cell r="P4183">
            <v>1153116400</v>
          </cell>
          <cell r="Q4183" t="str">
            <v>Luis Viale</v>
          </cell>
          <cell r="R4183">
            <v>1746</v>
          </cell>
          <cell r="S4183">
            <v>0.125</v>
          </cell>
          <cell r="T4183" t="str">
            <v>Villa general mitre</v>
          </cell>
          <cell r="U4183" t="str">
            <v>Caba</v>
          </cell>
          <cell r="V4183">
            <v>1416</v>
          </cell>
          <cell r="W4183" t="str">
            <v>Capital Federal</v>
          </cell>
          <cell r="Y4183" t="str">
            <v>ENVÍO SIN CARGO (CABA Y GRAN PARTE DE GBA) TIEMPO: 4 a 6 DÍAS HÁBILES</v>
          </cell>
          <cell r="Z4183" t="str">
            <v>Mercado Pago</v>
          </cell>
          <cell r="AC4183" t="str">
            <v>ENVIAR JUNTO A PEDIDO 1098</v>
          </cell>
          <cell r="AD4183">
            <v>44022</v>
          </cell>
          <cell r="AE4183">
            <v>44027</v>
          </cell>
          <cell r="AF4183" t="str">
            <v>CEPILLO PARA INODORO DE ACERO INOXIDABLE</v>
          </cell>
          <cell r="AG4183" t="str">
            <v>722.04</v>
          </cell>
          <cell r="AH4183">
            <v>1</v>
          </cell>
          <cell r="AI4183" t="str">
            <v>AB6625</v>
          </cell>
          <cell r="AJ4183" t="str">
            <v>Móvil</v>
          </cell>
          <cell r="AK4183" t="str">
            <v>LLEGA EL 18-07 ENTRE 8 Y 13 HORAS!</v>
          </cell>
          <cell r="AL4183">
            <v>1584085387</v>
          </cell>
          <cell r="AM4183">
            <v>257313525</v>
          </cell>
          <cell r="AN4183" t="str">
            <v>Sí</v>
          </cell>
        </row>
        <row r="4184">
          <cell r="A4184">
            <v>1102</v>
          </cell>
          <cell r="B4184" t="str">
            <v>ropalomino22@hotmail.com</v>
          </cell>
          <cell r="C4184">
            <v>44022</v>
          </cell>
          <cell r="D4184" t="str">
            <v>Abierta</v>
          </cell>
          <cell r="E4184" t="str">
            <v>Recibido</v>
          </cell>
          <cell r="F4184" t="str">
            <v>Enviado</v>
          </cell>
          <cell r="G4184" t="str">
            <v>ARS</v>
          </cell>
          <cell r="H4184">
            <v>1899</v>
          </cell>
          <cell r="I4184">
            <v>0</v>
          </cell>
          <cell r="J4184">
            <v>0</v>
          </cell>
          <cell r="K4184">
            <v>1899</v>
          </cell>
          <cell r="L4184" t="str">
            <v>Romina Palomino</v>
          </cell>
          <cell r="M4184">
            <v>36752011</v>
          </cell>
          <cell r="N4184">
            <v>1135803406</v>
          </cell>
          <cell r="O4184" t="str">
            <v>Romina Palomino</v>
          </cell>
          <cell r="P4184">
            <v>1135803406</v>
          </cell>
          <cell r="Q4184" t="str">
            <v>Núñez</v>
          </cell>
          <cell r="R4184">
            <v>2121</v>
          </cell>
          <cell r="S4184">
            <v>2</v>
          </cell>
          <cell r="T4184" t="str">
            <v>Núñez</v>
          </cell>
          <cell r="U4184" t="str">
            <v>Capital federal</v>
          </cell>
          <cell r="V4184">
            <v>1429</v>
          </cell>
          <cell r="W4184" t="str">
            <v>Capital Federal</v>
          </cell>
          <cell r="Y4184" t="str">
            <v>ENVÍO SIN CARGO (CABA Y GRAN PARTE DE GBA) TIEMPO: 4 a 6 DÍAS HÁBILES</v>
          </cell>
          <cell r="Z4184" t="str">
            <v>Mercado Pago</v>
          </cell>
          <cell r="AD4184">
            <v>44022</v>
          </cell>
          <cell r="AE4184">
            <v>44027</v>
          </cell>
          <cell r="AF4184" t="str">
            <v>PROMO SET DE VIDRIO</v>
          </cell>
          <cell r="AG4184">
            <v>1899</v>
          </cell>
          <cell r="AH4184">
            <v>1</v>
          </cell>
          <cell r="AI4184" t="str">
            <v>087588F3//BA6431//BA6431//PA59534</v>
          </cell>
          <cell r="AJ4184" t="str">
            <v>Móvil</v>
          </cell>
          <cell r="AK4184" t="str">
            <v>LLEGA EL 20-07 ENTRE 8 Y 18 HORAS!</v>
          </cell>
          <cell r="AL4184">
            <v>1584018941</v>
          </cell>
          <cell r="AM4184">
            <v>257298534</v>
          </cell>
          <cell r="AN4184" t="str">
            <v>Sí</v>
          </cell>
        </row>
        <row r="4185">
          <cell r="A4185">
            <v>1101</v>
          </cell>
          <cell r="B4185" t="str">
            <v>micaag@yahoo.com.ar</v>
          </cell>
          <cell r="C4185">
            <v>44022</v>
          </cell>
          <cell r="D4185" t="str">
            <v>Abierta</v>
          </cell>
          <cell r="E4185" t="str">
            <v>Recibido</v>
          </cell>
          <cell r="F4185" t="str">
            <v>Enviado</v>
          </cell>
          <cell r="G4185" t="str">
            <v>ARS</v>
          </cell>
          <cell r="H4185">
            <v>1899</v>
          </cell>
          <cell r="I4185">
            <v>0</v>
          </cell>
          <cell r="J4185">
            <v>0</v>
          </cell>
          <cell r="K4185">
            <v>1899</v>
          </cell>
          <cell r="L4185" t="str">
            <v>Micaela Gomez</v>
          </cell>
          <cell r="M4185">
            <v>38834215</v>
          </cell>
          <cell r="N4185">
            <v>1123419034</v>
          </cell>
          <cell r="O4185" t="str">
            <v>Micaela Gomez</v>
          </cell>
          <cell r="P4185">
            <v>1123419034</v>
          </cell>
          <cell r="Q4185" t="str">
            <v>Carlos pelegrini</v>
          </cell>
          <cell r="R4185">
            <v>257</v>
          </cell>
          <cell r="S4185" t="str">
            <v>6B</v>
          </cell>
          <cell r="U4185" t="str">
            <v>Lomas de zamora</v>
          </cell>
          <cell r="V4185">
            <v>1832</v>
          </cell>
          <cell r="W4185" t="str">
            <v>Gran Buenos Aires</v>
          </cell>
          <cell r="Y4185" t="str">
            <v>ENVÍO SIN CARGO (CABA Y GRAN PARTE DE GBA) TIEMPO: 4 a 6 DÍAS HÁBILES</v>
          </cell>
          <cell r="Z4185" t="str">
            <v>Mercado Pago</v>
          </cell>
          <cell r="AB4185" t="str">
            <v>Departamento 6 B</v>
          </cell>
          <cell r="AD4185">
            <v>44022</v>
          </cell>
          <cell r="AE4185">
            <v>44027</v>
          </cell>
          <cell r="AF4185" t="str">
            <v>PROMO SET DE VIDRIO</v>
          </cell>
          <cell r="AG4185">
            <v>1899</v>
          </cell>
          <cell r="AH4185">
            <v>1</v>
          </cell>
          <cell r="AI4185" t="str">
            <v>087588F3//BA6431//BA6431//PA59534</v>
          </cell>
          <cell r="AJ4185" t="str">
            <v>Móvil</v>
          </cell>
          <cell r="AK4185" t="str">
            <v>LLEGA EL 20-07 ENTRE 8 Y 18 HORAS!</v>
          </cell>
          <cell r="AL4185">
            <v>1583807857</v>
          </cell>
          <cell r="AM4185">
            <v>257258584</v>
          </cell>
          <cell r="AN4185" t="str">
            <v>Sí</v>
          </cell>
        </row>
        <row r="4186">
          <cell r="A4186">
            <v>1100</v>
          </cell>
          <cell r="B4186" t="str">
            <v>laracgomez@hotmail.com</v>
          </cell>
          <cell r="C4186">
            <v>44022</v>
          </cell>
          <cell r="D4186" t="str">
            <v>Abierta</v>
          </cell>
          <cell r="E4186" t="str">
            <v>Recibido</v>
          </cell>
          <cell r="F4186" t="str">
            <v>Enviado</v>
          </cell>
          <cell r="G4186" t="str">
            <v>ARS</v>
          </cell>
          <cell r="H4186" t="str">
            <v>4850.59</v>
          </cell>
          <cell r="I4186">
            <v>0</v>
          </cell>
          <cell r="J4186">
            <v>0</v>
          </cell>
          <cell r="K4186" t="str">
            <v>4850.59</v>
          </cell>
          <cell r="L4186" t="str">
            <v>Lar Gomez</v>
          </cell>
          <cell r="M4186">
            <v>39508770</v>
          </cell>
          <cell r="N4186">
            <v>1538612700</v>
          </cell>
          <cell r="O4186" t="str">
            <v>Lar Gomez</v>
          </cell>
          <cell r="P4186">
            <v>1538612700</v>
          </cell>
          <cell r="Q4186" t="str">
            <v>Tomas Márquez</v>
          </cell>
          <cell r="R4186">
            <v>2558</v>
          </cell>
          <cell r="T4186" t="str">
            <v>Garin</v>
          </cell>
          <cell r="U4186" t="str">
            <v>Garin</v>
          </cell>
          <cell r="V4186">
            <v>1619</v>
          </cell>
          <cell r="W4186" t="str">
            <v>Gran Buenos Aires</v>
          </cell>
          <cell r="Y4186" t="str">
            <v>ENVÍO SIN CARGO (CABA Y GRAN PARTE DE GBA) TIEMPO: 4 a 6 DÍAS HÁBILES</v>
          </cell>
          <cell r="Z4186" t="str">
            <v>Mercado Pago</v>
          </cell>
          <cell r="AC4186" t="str">
            <v>ENVIAR JUNTO A ORDEN 1104.</v>
          </cell>
          <cell r="AD4186">
            <v>44022</v>
          </cell>
          <cell r="AE4186">
            <v>44027</v>
          </cell>
          <cell r="AF4186" t="str">
            <v>SET DE BAÑO 3 PIEZAS: DISPENSER + JABONERA + 1 PORTA CEPILLOS POLI</v>
          </cell>
          <cell r="AG4186">
            <v>1789</v>
          </cell>
          <cell r="AH4186">
            <v>1</v>
          </cell>
          <cell r="AI4186" t="str">
            <v>046AB6648</v>
          </cell>
          <cell r="AJ4186" t="str">
            <v>Móvil</v>
          </cell>
          <cell r="AK4186" t="str">
            <v>LLEGA EL 21-07 ENTRE 8 Y 18 HORAS!</v>
          </cell>
          <cell r="AL4186">
            <v>1583668926</v>
          </cell>
          <cell r="AM4186">
            <v>257216712</v>
          </cell>
          <cell r="AN4186" t="str">
            <v>Sí</v>
          </cell>
        </row>
        <row r="4187">
          <cell r="A4187">
            <v>1100</v>
          </cell>
          <cell r="B4187" t="str">
            <v>laracgomez@hotmail.com</v>
          </cell>
          <cell r="AF4187" t="str">
            <v>YERBERO METALIZADO FUCSIA SET X2 16 X 8,5 CM</v>
          </cell>
          <cell r="AG4187" t="str">
            <v>803.85</v>
          </cell>
          <cell r="AH4187">
            <v>1</v>
          </cell>
          <cell r="AI4187" t="str">
            <v>LA55037</v>
          </cell>
          <cell r="AN4187" t="str">
            <v>Sí</v>
          </cell>
        </row>
        <row r="4188">
          <cell r="A4188">
            <v>1100</v>
          </cell>
          <cell r="B4188" t="str">
            <v>laracgomez@hotmail.com</v>
          </cell>
          <cell r="AF4188" t="str">
            <v>SET X 3 BOWL DE VIDRIO</v>
          </cell>
          <cell r="AG4188">
            <v>723</v>
          </cell>
          <cell r="AH4188">
            <v>1</v>
          </cell>
          <cell r="AI4188" t="str">
            <v>087588F3</v>
          </cell>
          <cell r="AN4188" t="str">
            <v>Sí</v>
          </cell>
        </row>
        <row r="4189">
          <cell r="A4189">
            <v>1100</v>
          </cell>
          <cell r="B4189" t="str">
            <v>laracgomez@hotmail.com</v>
          </cell>
          <cell r="AF4189" t="str">
            <v>ESPECIERO 6 PIEZAS DE ACERO INOXIDABLE 20X20 CM</v>
          </cell>
          <cell r="AG4189" t="str">
            <v>1534.74</v>
          </cell>
          <cell r="AH4189">
            <v>1</v>
          </cell>
          <cell r="AI4189" t="str">
            <v>046BA3347</v>
          </cell>
          <cell r="AN4189" t="str">
            <v>Sí</v>
          </cell>
        </row>
        <row r="4190">
          <cell r="A4190">
            <v>1099</v>
          </cell>
          <cell r="B4190" t="str">
            <v>aracelisolange.frias@gmail.com</v>
          </cell>
          <cell r="C4190">
            <v>44022</v>
          </cell>
          <cell r="D4190" t="str">
            <v>Abierta</v>
          </cell>
          <cell r="E4190" t="str">
            <v>Recibido</v>
          </cell>
          <cell r="F4190" t="str">
            <v>Enviado</v>
          </cell>
          <cell r="G4190" t="str">
            <v>ARS</v>
          </cell>
          <cell r="H4190" t="str">
            <v>1955.5</v>
          </cell>
          <cell r="I4190">
            <v>0</v>
          </cell>
          <cell r="J4190">
            <v>0</v>
          </cell>
          <cell r="K4190" t="str">
            <v>1955.5</v>
          </cell>
          <cell r="L4190" t="str">
            <v>Araceli Frias</v>
          </cell>
          <cell r="M4190">
            <v>39100332</v>
          </cell>
          <cell r="N4190">
            <v>1166099333</v>
          </cell>
          <cell r="O4190" t="str">
            <v>Araceli Frias</v>
          </cell>
          <cell r="P4190">
            <v>1166099333</v>
          </cell>
          <cell r="Q4190" t="str">
            <v>Darwin</v>
          </cell>
          <cell r="R4190">
            <v>695</v>
          </cell>
          <cell r="S4190" t="str">
            <v>2B</v>
          </cell>
          <cell r="T4190" t="str">
            <v>Villa Crespo</v>
          </cell>
          <cell r="U4190" t="str">
            <v>Caba</v>
          </cell>
          <cell r="V4190">
            <v>1414</v>
          </cell>
          <cell r="W4190" t="str">
            <v>Capital Federal</v>
          </cell>
          <cell r="Y4190" t="str">
            <v>ENVÍO SIN CARGO (CABA Y GRAN PARTE DE GBA) TIEMPO: 4 a 6 DÍAS HÁBILES</v>
          </cell>
          <cell r="Z4190" t="str">
            <v>Mercado Pago</v>
          </cell>
          <cell r="AD4190">
            <v>44022</v>
          </cell>
          <cell r="AE4190">
            <v>44027</v>
          </cell>
          <cell r="AF4190" t="str">
            <v>SET X 3 MOLDES DE TORTA DIAM 28CM ALT 7CM</v>
          </cell>
          <cell r="AG4190" t="str">
            <v>1955.5</v>
          </cell>
          <cell r="AH4190">
            <v>1</v>
          </cell>
          <cell r="AI4190" t="str">
            <v>046BA4826</v>
          </cell>
          <cell r="AJ4190" t="str">
            <v>Móvil</v>
          </cell>
          <cell r="AK4190" t="str">
            <v>LLEGA EL 20-07 ENTRE 8 Y 18 HORAS!</v>
          </cell>
          <cell r="AL4190">
            <v>1583627572</v>
          </cell>
          <cell r="AM4190">
            <v>257181663</v>
          </cell>
          <cell r="AN4190" t="str">
            <v>Sí</v>
          </cell>
        </row>
        <row r="4191">
          <cell r="A4191">
            <v>1098</v>
          </cell>
          <cell r="B4191" t="str">
            <v>magustinafranco@gmail.com</v>
          </cell>
          <cell r="C4191">
            <v>44021</v>
          </cell>
          <cell r="D4191" t="str">
            <v>Abierta</v>
          </cell>
          <cell r="E4191" t="str">
            <v>Recibido</v>
          </cell>
          <cell r="F4191" t="str">
            <v>Enviado</v>
          </cell>
          <cell r="G4191" t="str">
            <v>ARS</v>
          </cell>
          <cell r="H4191" t="str">
            <v>2630.51</v>
          </cell>
          <cell r="I4191">
            <v>0</v>
          </cell>
          <cell r="J4191">
            <v>0</v>
          </cell>
          <cell r="K4191" t="str">
            <v>2630.51</v>
          </cell>
          <cell r="L4191" t="str">
            <v>Agustina Franco</v>
          </cell>
          <cell r="M4191">
            <v>32523280</v>
          </cell>
          <cell r="N4191">
            <v>1153116400</v>
          </cell>
          <cell r="O4191" t="str">
            <v>Agustina Franco</v>
          </cell>
          <cell r="P4191">
            <v>1153116400</v>
          </cell>
          <cell r="Q4191" t="str">
            <v>Luis Viale</v>
          </cell>
          <cell r="R4191">
            <v>1746</v>
          </cell>
          <cell r="S4191">
            <v>0.125</v>
          </cell>
          <cell r="T4191" t="str">
            <v>Villa General Mitre</v>
          </cell>
          <cell r="U4191" t="str">
            <v>Caba</v>
          </cell>
          <cell r="V4191">
            <v>1416</v>
          </cell>
          <cell r="W4191" t="str">
            <v>Capital Federal</v>
          </cell>
          <cell r="Y4191" t="str">
            <v>ENVÍO SIN CARGO (CABA Y GRAN PARTE DE GBA) TIEMPO: 4 a 6 DÍAS HÁBILES</v>
          </cell>
          <cell r="Z4191" t="str">
            <v>Mercado Pago</v>
          </cell>
          <cell r="AC4191" t="str">
            <v>ENVIAR JUNTO a PEDIDO 1103 Si el macetero puede ser lo quiere en color blanco.</v>
          </cell>
          <cell r="AD4191">
            <v>44021</v>
          </cell>
          <cell r="AE4191">
            <v>44027</v>
          </cell>
          <cell r="AF4191" t="str">
            <v>MACETERO DE MAD. P COLGAR (SIN PLANTA) 2COL SURT 9X17CM</v>
          </cell>
          <cell r="AG4191" t="str">
            <v>532.3</v>
          </cell>
          <cell r="AH4191">
            <v>1</v>
          </cell>
          <cell r="AI4191" t="str">
            <v>DE7539</v>
          </cell>
          <cell r="AJ4191" t="str">
            <v>Móvil</v>
          </cell>
          <cell r="AK4191" t="str">
            <v>LLEGA EL 18-07 ENTRE 8 Y 13 HORAS!</v>
          </cell>
          <cell r="AL4191">
            <v>1583531427</v>
          </cell>
          <cell r="AM4191">
            <v>257118578</v>
          </cell>
          <cell r="AN4191" t="str">
            <v>Sí</v>
          </cell>
        </row>
        <row r="4192">
          <cell r="A4192">
            <v>1098</v>
          </cell>
          <cell r="B4192" t="str">
            <v>magustinafranco@gmail.com</v>
          </cell>
          <cell r="AF4192" t="str">
            <v>SECADOR DE VIDRIOS 4 COLORES 29 X 3 X 30 CM (Verde)</v>
          </cell>
          <cell r="AG4192" t="str">
            <v>307.44</v>
          </cell>
          <cell r="AH4192">
            <v>1</v>
          </cell>
          <cell r="AN4192" t="str">
            <v>Sí</v>
          </cell>
        </row>
        <row r="4193">
          <cell r="A4193">
            <v>1098</v>
          </cell>
          <cell r="B4193" t="str">
            <v>magustinafranco@gmail.com</v>
          </cell>
          <cell r="AF4193" t="str">
            <v>FRASCO VIDRIO 19CM X 9CM DIAM</v>
          </cell>
          <cell r="AG4193" t="str">
            <v>372.66</v>
          </cell>
          <cell r="AH4193">
            <v>1</v>
          </cell>
          <cell r="AI4193" t="str">
            <v>BA6431</v>
          </cell>
          <cell r="AN4193" t="str">
            <v>Sí</v>
          </cell>
        </row>
        <row r="4194">
          <cell r="A4194">
            <v>1098</v>
          </cell>
          <cell r="B4194" t="str">
            <v>magustinafranco@gmail.com</v>
          </cell>
          <cell r="AF4194" t="str">
            <v>YERBERO BLANCO JACK DANIELS SETX 2  14,5 X 8,5 CM.</v>
          </cell>
          <cell r="AG4194" t="str">
            <v>695.11</v>
          </cell>
          <cell r="AH4194">
            <v>1</v>
          </cell>
          <cell r="AI4194" t="str">
            <v>645LA77011</v>
          </cell>
          <cell r="AN4194" t="str">
            <v>Sí</v>
          </cell>
        </row>
        <row r="4195">
          <cell r="A4195">
            <v>1098</v>
          </cell>
          <cell r="B4195" t="str">
            <v>magustinafranco@gmail.com</v>
          </cell>
          <cell r="AF4195" t="str">
            <v>SET X 3 BOWL DE VIDRIO</v>
          </cell>
          <cell r="AG4195">
            <v>723</v>
          </cell>
          <cell r="AH4195">
            <v>1</v>
          </cell>
          <cell r="AI4195" t="str">
            <v>087588F3</v>
          </cell>
          <cell r="AN4195" t="str">
            <v>Sí</v>
          </cell>
        </row>
        <row r="4196">
          <cell r="A4196">
            <v>1097</v>
          </cell>
          <cell r="B4196" t="str">
            <v>soniamleo@gmail.com</v>
          </cell>
          <cell r="C4196">
            <v>44021</v>
          </cell>
          <cell r="D4196" t="str">
            <v>Abierta</v>
          </cell>
          <cell r="E4196" t="str">
            <v>Recibido</v>
          </cell>
          <cell r="F4196" t="str">
            <v>Enviado</v>
          </cell>
          <cell r="G4196" t="str">
            <v>ARS</v>
          </cell>
          <cell r="H4196" t="str">
            <v>542.07</v>
          </cell>
          <cell r="I4196">
            <v>0</v>
          </cell>
          <cell r="J4196">
            <v>0</v>
          </cell>
          <cell r="K4196" t="str">
            <v>542.07</v>
          </cell>
          <cell r="L4196" t="str">
            <v>Sebastian Pesce</v>
          </cell>
          <cell r="M4196">
            <v>23865749</v>
          </cell>
          <cell r="N4196">
            <v>1140266423</v>
          </cell>
          <cell r="O4196" t="str">
            <v>Sebastian Pesce</v>
          </cell>
          <cell r="P4196">
            <v>1140266423</v>
          </cell>
          <cell r="Q4196" t="str">
            <v>Simbrón</v>
          </cell>
          <cell r="R4196">
            <v>4606</v>
          </cell>
          <cell r="S4196" t="str">
            <v>---------</v>
          </cell>
          <cell r="T4196" t="str">
            <v>Villa Devoto</v>
          </cell>
          <cell r="U4196" t="str">
            <v>C.a.b.a</v>
          </cell>
          <cell r="V4196">
            <v>1417</v>
          </cell>
          <cell r="W4196" t="str">
            <v>Capital Federal</v>
          </cell>
          <cell r="Y4196" t="str">
            <v>ENVÍO SIN CARGO (CABA Y GRAN PARTE DE GBA) TIEMPO: 4 a 6 DÍAS HÁBILES</v>
          </cell>
          <cell r="Z4196" t="str">
            <v>Mercado Pago</v>
          </cell>
          <cell r="AD4196">
            <v>44021</v>
          </cell>
          <cell r="AE4196">
            <v>44027</v>
          </cell>
          <cell r="AF4196" t="str">
            <v>RALLADOR DE MANO MEDIANO 20 CM</v>
          </cell>
          <cell r="AG4196" t="str">
            <v>43.87</v>
          </cell>
          <cell r="AH4196">
            <v>1</v>
          </cell>
          <cell r="AI4196" t="str">
            <v>BA7382</v>
          </cell>
          <cell r="AJ4196" t="str">
            <v>Web</v>
          </cell>
          <cell r="AK4196" t="str">
            <v>LLEGA EL 18-07 ENTRE 8 Y 13 HORAS!</v>
          </cell>
          <cell r="AL4196">
            <v>1583499213</v>
          </cell>
          <cell r="AM4196">
            <v>257086641</v>
          </cell>
          <cell r="AN4196" t="str">
            <v>Sí</v>
          </cell>
        </row>
        <row r="4197">
          <cell r="A4197">
            <v>1097</v>
          </cell>
          <cell r="B4197" t="str">
            <v>soniamleo@gmail.com</v>
          </cell>
          <cell r="AF4197" t="str">
            <v>RELOJ PARED FONDO BLANCO MARCO CHATO DIAM 25CM</v>
          </cell>
          <cell r="AG4197" t="str">
            <v>498.2</v>
          </cell>
          <cell r="AH4197">
            <v>1</v>
          </cell>
          <cell r="AI4197" t="str">
            <v>046RE6030</v>
          </cell>
          <cell r="AN4197" t="str">
            <v>Sí</v>
          </cell>
        </row>
        <row r="4198">
          <cell r="A4198">
            <v>1096</v>
          </cell>
          <cell r="B4198" t="str">
            <v>magali.zapo1985@gmail.com</v>
          </cell>
          <cell r="C4198">
            <v>44021</v>
          </cell>
          <cell r="D4198" t="str">
            <v>Abierta</v>
          </cell>
          <cell r="E4198" t="str">
            <v>Recibido</v>
          </cell>
          <cell r="F4198" t="str">
            <v>Enviado</v>
          </cell>
          <cell r="G4198" t="str">
            <v>ARS</v>
          </cell>
          <cell r="H4198" t="str">
            <v>1475.42</v>
          </cell>
          <cell r="I4198">
            <v>0</v>
          </cell>
          <cell r="J4198">
            <v>0</v>
          </cell>
          <cell r="K4198" t="str">
            <v>1475.42</v>
          </cell>
          <cell r="L4198" t="str">
            <v>Magali Zapotoczny</v>
          </cell>
          <cell r="M4198">
            <v>31642292</v>
          </cell>
          <cell r="N4198">
            <v>1134821112</v>
          </cell>
          <cell r="O4198" t="str">
            <v>Magali Zapotoczny</v>
          </cell>
          <cell r="P4198">
            <v>1134821112</v>
          </cell>
          <cell r="Q4198" t="str">
            <v>Quirno</v>
          </cell>
          <cell r="R4198">
            <v>259</v>
          </cell>
          <cell r="S4198" t="str">
            <v>1 d</v>
          </cell>
          <cell r="T4198" t="str">
            <v>flores</v>
          </cell>
          <cell r="U4198" t="str">
            <v>Caba</v>
          </cell>
          <cell r="V4198">
            <v>1406</v>
          </cell>
          <cell r="W4198" t="str">
            <v>Capital Federal</v>
          </cell>
          <cell r="Y4198" t="str">
            <v>ENVÍO SIN CARGO (CABA Y GRAN PARTE DE GBA) TIEMPO: 4 a 6 DÍAS HÁBILES</v>
          </cell>
          <cell r="Z4198" t="str">
            <v>Mercado Pago</v>
          </cell>
          <cell r="AD4198">
            <v>44021</v>
          </cell>
          <cell r="AE4198">
            <v>44027</v>
          </cell>
          <cell r="AF4198" t="str">
            <v>SET X 3 COLADORES</v>
          </cell>
          <cell r="AG4198" t="str">
            <v>314.42</v>
          </cell>
          <cell r="AH4198">
            <v>1</v>
          </cell>
          <cell r="AI4198" t="str">
            <v>BA4794</v>
          </cell>
          <cell r="AJ4198" t="str">
            <v>Móvil</v>
          </cell>
          <cell r="AK4198" t="str">
            <v>LLEGA EL 18-07 ENTRE 8 Y 13 HORAS!</v>
          </cell>
          <cell r="AL4198">
            <v>1583419828</v>
          </cell>
          <cell r="AM4198">
            <v>257064935</v>
          </cell>
          <cell r="AN4198" t="str">
            <v>Sí</v>
          </cell>
        </row>
        <row r="4199">
          <cell r="A4199">
            <v>1096</v>
          </cell>
          <cell r="B4199" t="str">
            <v>magali.zapo1985@gmail.com</v>
          </cell>
          <cell r="AF4199" t="str">
            <v>JARRA MEDIDORA RECTA CH 7,7X10CM</v>
          </cell>
          <cell r="AG4199">
            <v>438</v>
          </cell>
          <cell r="AH4199">
            <v>1</v>
          </cell>
          <cell r="AI4199" t="str">
            <v>055BA7678</v>
          </cell>
          <cell r="AN4199" t="str">
            <v>Sí</v>
          </cell>
        </row>
        <row r="4200">
          <cell r="A4200">
            <v>1096</v>
          </cell>
          <cell r="B4200" t="str">
            <v>magali.zapo1985@gmail.com</v>
          </cell>
          <cell r="AF4200" t="str">
            <v>SET X 3 BOWL DE VIDRIO</v>
          </cell>
          <cell r="AG4200">
            <v>723</v>
          </cell>
          <cell r="AH4200">
            <v>1</v>
          </cell>
          <cell r="AI4200" t="str">
            <v>087588F3</v>
          </cell>
          <cell r="AN4200" t="str">
            <v>Sí</v>
          </cell>
        </row>
        <row r="4201">
          <cell r="A4201">
            <v>1095</v>
          </cell>
          <cell r="B4201" t="str">
            <v>yamilavanesa97@gmail.com</v>
          </cell>
          <cell r="C4201">
            <v>44021</v>
          </cell>
          <cell r="D4201" t="str">
            <v>Abierta</v>
          </cell>
          <cell r="E4201" t="str">
            <v>Recibido</v>
          </cell>
          <cell r="F4201" t="str">
            <v>Enviado</v>
          </cell>
          <cell r="G4201" t="str">
            <v>ARS</v>
          </cell>
          <cell r="H4201" t="str">
            <v>1806.31</v>
          </cell>
          <cell r="I4201">
            <v>0</v>
          </cell>
          <cell r="J4201">
            <v>0</v>
          </cell>
          <cell r="K4201" t="str">
            <v>1806.31</v>
          </cell>
          <cell r="L4201" t="str">
            <v>Yamila vanesa Seisdedos</v>
          </cell>
          <cell r="M4201">
            <v>38993215</v>
          </cell>
          <cell r="N4201">
            <v>1150395210</v>
          </cell>
          <cell r="O4201" t="str">
            <v>Yamila vanesa Seisdedos</v>
          </cell>
          <cell r="P4201">
            <v>1150395210</v>
          </cell>
          <cell r="Q4201" t="str">
            <v>Cervantes</v>
          </cell>
          <cell r="R4201">
            <v>2148</v>
          </cell>
          <cell r="S4201">
            <v>6</v>
          </cell>
          <cell r="T4201" t="str">
            <v>Monte castro</v>
          </cell>
          <cell r="U4201" t="str">
            <v>Caba</v>
          </cell>
          <cell r="V4201">
            <v>1417</v>
          </cell>
          <cell r="W4201" t="str">
            <v>Capital Federal</v>
          </cell>
          <cell r="Y4201" t="str">
            <v>ENVÍO SIN CARGO (CABA Y GRAN PARTE DE GBA) TIEMPO: 4 a 6 DÍAS HÁBILES</v>
          </cell>
          <cell r="Z4201" t="str">
            <v>Mercado Pago</v>
          </cell>
          <cell r="AD4201">
            <v>44021</v>
          </cell>
          <cell r="AE4201">
            <v>44027</v>
          </cell>
          <cell r="AF4201" t="str">
            <v>PUFF CUADRADO COLOR AQUA DE 30X30CM Y 30H</v>
          </cell>
          <cell r="AG4201" t="str">
            <v>1806.31</v>
          </cell>
          <cell r="AH4201">
            <v>1</v>
          </cell>
          <cell r="AI4201" t="str">
            <v>046AS7262</v>
          </cell>
          <cell r="AJ4201" t="str">
            <v>Móvil</v>
          </cell>
          <cell r="AK4201" t="str">
            <v>LLEGA EL 18-07 ENTRE 8 Y 13 HORAS!</v>
          </cell>
          <cell r="AL4201">
            <v>1583207414</v>
          </cell>
          <cell r="AM4201">
            <v>255309046</v>
          </cell>
          <cell r="AN4201" t="str">
            <v>Sí</v>
          </cell>
        </row>
        <row r="4202">
          <cell r="A4202">
            <v>1094</v>
          </cell>
          <cell r="B4202" t="str">
            <v>romeroyennifer2003@gmail.com</v>
          </cell>
          <cell r="C4202">
            <v>44021</v>
          </cell>
          <cell r="D4202" t="str">
            <v>Abierta</v>
          </cell>
          <cell r="E4202" t="str">
            <v>Anulado</v>
          </cell>
          <cell r="F4202" t="str">
            <v>No está empaquetado</v>
          </cell>
          <cell r="G4202" t="str">
            <v>ARS</v>
          </cell>
          <cell r="H4202" t="str">
            <v>569.8</v>
          </cell>
          <cell r="I4202">
            <v>0</v>
          </cell>
          <cell r="J4202">
            <v>0</v>
          </cell>
          <cell r="K4202" t="str">
            <v>569.8</v>
          </cell>
          <cell r="L4202" t="str">
            <v xml:space="preserve">Sabrina </v>
          </cell>
          <cell r="M4202">
            <v>45039726</v>
          </cell>
          <cell r="N4202" t="str">
            <v>11 2182-9812</v>
          </cell>
          <cell r="O4202" t="str">
            <v>Sabrina Romero</v>
          </cell>
          <cell r="P4202" t="str">
            <v>11 2182-9812</v>
          </cell>
          <cell r="Q4202" t="str">
            <v>La calandria</v>
          </cell>
          <cell r="R4202">
            <v>467</v>
          </cell>
          <cell r="T4202" t="str">
            <v>El jagüel</v>
          </cell>
          <cell r="U4202" t="str">
            <v>Buenos Aires</v>
          </cell>
          <cell r="V4202">
            <v>1842</v>
          </cell>
          <cell r="W4202" t="str">
            <v>Gran Buenos Aires</v>
          </cell>
          <cell r="Y4202" t="str">
            <v>ENVÍO SIN CARGO (CABA Y GRAN PARTE DE GBA) TIEMPO: 4 a 6 DÍAS HÁBILES</v>
          </cell>
          <cell r="Z4202" t="str">
            <v>Mercado Pago</v>
          </cell>
          <cell r="AF4202" t="str">
            <v>TAMIZ</v>
          </cell>
          <cell r="AG4202" t="str">
            <v>569.8</v>
          </cell>
          <cell r="AH4202">
            <v>1</v>
          </cell>
          <cell r="AI4202" t="str">
            <v>046BA4748</v>
          </cell>
          <cell r="AJ4202" t="str">
            <v>Móvil</v>
          </cell>
          <cell r="AK4202" t="str">
            <v/>
          </cell>
          <cell r="AL4202">
            <v>1582945205</v>
          </cell>
          <cell r="AM4202">
            <v>256897718</v>
          </cell>
          <cell r="AN4202" t="str">
            <v>Sí</v>
          </cell>
        </row>
        <row r="4203">
          <cell r="A4203">
            <v>1093</v>
          </cell>
          <cell r="B4203" t="str">
            <v>lu_92c@hotmail.com</v>
          </cell>
          <cell r="C4203">
            <v>44021</v>
          </cell>
          <cell r="D4203" t="str">
            <v>Abierta</v>
          </cell>
          <cell r="E4203" t="str">
            <v>Recibido</v>
          </cell>
          <cell r="F4203" t="str">
            <v>Enviado</v>
          </cell>
          <cell r="G4203" t="str">
            <v>ARS</v>
          </cell>
          <cell r="H4203">
            <v>2708</v>
          </cell>
          <cell r="I4203">
            <v>0</v>
          </cell>
          <cell r="J4203">
            <v>1205</v>
          </cell>
          <cell r="K4203">
            <v>3913</v>
          </cell>
          <cell r="L4203" t="str">
            <v>Lucia Cervio</v>
          </cell>
          <cell r="M4203">
            <v>36575297</v>
          </cell>
          <cell r="N4203">
            <v>3583405075</v>
          </cell>
          <cell r="O4203" t="str">
            <v>Lucia Cervio</v>
          </cell>
          <cell r="P4203">
            <v>3583405075</v>
          </cell>
          <cell r="Q4203" t="str">
            <v>San martin</v>
          </cell>
          <cell r="R4203">
            <v>726</v>
          </cell>
          <cell r="U4203" t="str">
            <v>Villa valeria</v>
          </cell>
          <cell r="V4203">
            <v>6273</v>
          </cell>
          <cell r="W4203" t="str">
            <v>Córdoba</v>
          </cell>
          <cell r="Y4203" t="str">
            <v>Correo Argentino - Encomienda Clásica</v>
          </cell>
          <cell r="Z4203" t="str">
            <v>Mercado Pago</v>
          </cell>
          <cell r="AD4203">
            <v>44036</v>
          </cell>
          <cell r="AE4203">
            <v>44036</v>
          </cell>
          <cell r="AF4203" t="str">
            <v>JUEGO X 6 PLATOS HONDOS PARTHENON ROJOS 26CM</v>
          </cell>
          <cell r="AG4203">
            <v>2708</v>
          </cell>
          <cell r="AH4203">
            <v>1</v>
          </cell>
          <cell r="AI4203" t="str">
            <v>PO416473</v>
          </cell>
          <cell r="AJ4203" t="str">
            <v>Móvil</v>
          </cell>
          <cell r="AK4203" t="str">
            <v/>
          </cell>
          <cell r="AL4203">
            <v>1582919904</v>
          </cell>
          <cell r="AM4203">
            <v>256882986</v>
          </cell>
          <cell r="AN4203" t="str">
            <v>Sí</v>
          </cell>
        </row>
        <row r="4204">
          <cell r="A4204">
            <v>1092</v>
          </cell>
          <cell r="B4204" t="str">
            <v>gise_07_89@hotmail.com</v>
          </cell>
          <cell r="C4204">
            <v>44021</v>
          </cell>
          <cell r="D4204" t="str">
            <v>Abierta</v>
          </cell>
          <cell r="E4204" t="str">
            <v>Recibido</v>
          </cell>
          <cell r="F4204" t="str">
            <v>Enviado</v>
          </cell>
          <cell r="G4204" t="str">
            <v>ARS</v>
          </cell>
          <cell r="H4204" t="str">
            <v>5001.43</v>
          </cell>
          <cell r="I4204">
            <v>0</v>
          </cell>
          <cell r="J4204">
            <v>1205</v>
          </cell>
          <cell r="K4204" t="str">
            <v>6206.43</v>
          </cell>
          <cell r="L4204" t="str">
            <v>Gisela Adoskievch</v>
          </cell>
          <cell r="M4204">
            <v>34176273</v>
          </cell>
          <cell r="N4204">
            <v>5493434283747</v>
          </cell>
          <cell r="O4204" t="str">
            <v>Gisela Adoskievch Adoskievch</v>
          </cell>
          <cell r="P4204">
            <v>5493434283747</v>
          </cell>
          <cell r="Q4204" t="str">
            <v>Rivadavia</v>
          </cell>
          <cell r="R4204">
            <v>1035</v>
          </cell>
          <cell r="T4204" t="str">
            <v>Camarero</v>
          </cell>
          <cell r="U4204" t="str">
            <v>Libertador San Martín</v>
          </cell>
          <cell r="V4204">
            <v>3103</v>
          </cell>
          <cell r="W4204" t="str">
            <v>Entre Ríos</v>
          </cell>
          <cell r="Y4204" t="str">
            <v>Correo Argentino - Encomienda Clásica</v>
          </cell>
          <cell r="Z4204" t="str">
            <v>Mercado Pago</v>
          </cell>
          <cell r="AD4204">
            <v>44021</v>
          </cell>
          <cell r="AE4204">
            <v>44027</v>
          </cell>
          <cell r="AF4204" t="str">
            <v>TAMIZ</v>
          </cell>
          <cell r="AG4204" t="str">
            <v>569.8</v>
          </cell>
          <cell r="AH4204">
            <v>1</v>
          </cell>
          <cell r="AI4204" t="str">
            <v>046BA4748</v>
          </cell>
          <cell r="AJ4204" t="str">
            <v>Web</v>
          </cell>
          <cell r="AK4204" t="str">
            <v>SE ENVIA AL CORREO EL 16-07 ENTRE 15 Y 18 HORAS!</v>
          </cell>
          <cell r="AL4204">
            <v>1582727669</v>
          </cell>
          <cell r="AM4204">
            <v>256669399</v>
          </cell>
          <cell r="AN4204" t="str">
            <v>Sí</v>
          </cell>
        </row>
        <row r="4205">
          <cell r="A4205">
            <v>1092</v>
          </cell>
          <cell r="B4205" t="str">
            <v>gise_07_89@hotmail.com</v>
          </cell>
          <cell r="AF4205" t="str">
            <v>RALLADOR LARGO</v>
          </cell>
          <cell r="AG4205" t="str">
            <v>652.29</v>
          </cell>
          <cell r="AH4205">
            <v>1</v>
          </cell>
          <cell r="AI4205" t="str">
            <v>046BA6854</v>
          </cell>
          <cell r="AN4205" t="str">
            <v>Sí</v>
          </cell>
        </row>
        <row r="4206">
          <cell r="A4206">
            <v>1092</v>
          </cell>
          <cell r="B4206" t="str">
            <v>gise_07_89@hotmail.com</v>
          </cell>
          <cell r="AF4206" t="str">
            <v>FRASCO DE VIDRIO 15,5 X 15,5 X 23,5CM</v>
          </cell>
          <cell r="AG4206" t="str">
            <v>1976.75</v>
          </cell>
          <cell r="AH4206">
            <v>1</v>
          </cell>
          <cell r="AI4206" t="str">
            <v>055BA6600</v>
          </cell>
          <cell r="AN4206" t="str">
            <v>Sí</v>
          </cell>
        </row>
        <row r="4207">
          <cell r="A4207">
            <v>1092</v>
          </cell>
          <cell r="B4207" t="str">
            <v>gise_07_89@hotmail.com</v>
          </cell>
          <cell r="AF4207" t="str">
            <v>TORTERO DE CERAMICA/VIDRIO 21CM X 21CM X22CM</v>
          </cell>
          <cell r="AG4207" t="str">
            <v>1802.59</v>
          </cell>
          <cell r="AH4207">
            <v>1</v>
          </cell>
          <cell r="AI4207" t="str">
            <v> 055BA6583</v>
          </cell>
          <cell r="AN4207" t="str">
            <v>Sí</v>
          </cell>
        </row>
        <row r="4208">
          <cell r="A4208">
            <v>1091</v>
          </cell>
          <cell r="B4208" t="str">
            <v>carolina.stante@gmail.com</v>
          </cell>
          <cell r="C4208">
            <v>44021</v>
          </cell>
          <cell r="D4208" t="str">
            <v>Abierta</v>
          </cell>
          <cell r="E4208" t="str">
            <v>Recibido</v>
          </cell>
          <cell r="F4208" t="str">
            <v>Enviado</v>
          </cell>
          <cell r="G4208" t="str">
            <v>ARS</v>
          </cell>
          <cell r="H4208" t="str">
            <v>2356.29</v>
          </cell>
          <cell r="I4208">
            <v>0</v>
          </cell>
          <cell r="J4208">
            <v>0</v>
          </cell>
          <cell r="K4208" t="str">
            <v>2356.29</v>
          </cell>
          <cell r="L4208" t="str">
            <v>Carolina Stante</v>
          </cell>
          <cell r="M4208">
            <v>38795609</v>
          </cell>
          <cell r="N4208">
            <v>1136425434</v>
          </cell>
          <cell r="O4208" t="str">
            <v>Carolina stante</v>
          </cell>
          <cell r="P4208">
            <v>1136425434</v>
          </cell>
          <cell r="Q4208" t="str">
            <v>Nuñez</v>
          </cell>
          <cell r="R4208">
            <v>2711</v>
          </cell>
          <cell r="S4208" t="str">
            <v>13B</v>
          </cell>
          <cell r="T4208" t="str">
            <v>nuñez</v>
          </cell>
          <cell r="U4208" t="str">
            <v>Caba</v>
          </cell>
          <cell r="V4208">
            <v>1429</v>
          </cell>
          <cell r="W4208" t="str">
            <v>Capital Federal</v>
          </cell>
          <cell r="Y4208" t="str">
            <v>ENVÍO SIN CARGO (CABA Y GRAN PARTE DE GBA) TIEMPO: 4 a 6 DÍAS HÁBILES</v>
          </cell>
          <cell r="Z4208" t="str">
            <v>Mercado Pago</v>
          </cell>
          <cell r="AD4208">
            <v>44021</v>
          </cell>
          <cell r="AE4208">
            <v>44027</v>
          </cell>
          <cell r="AF4208" t="str">
            <v>CEPILLO PARA INODORO DE ACERO INOXIDABLE</v>
          </cell>
          <cell r="AG4208" t="str">
            <v>722.04</v>
          </cell>
          <cell r="AH4208">
            <v>1</v>
          </cell>
          <cell r="AI4208" t="str">
            <v>AB6625</v>
          </cell>
          <cell r="AJ4208" t="str">
            <v>Web</v>
          </cell>
          <cell r="AK4208" t="str">
            <v>LLEGA EL 18-07 ENTRE 8 Y 13 HORAS!</v>
          </cell>
          <cell r="AL4208">
            <v>1582561685</v>
          </cell>
          <cell r="AM4208">
            <v>256786280</v>
          </cell>
          <cell r="AN4208" t="str">
            <v>Sí</v>
          </cell>
        </row>
        <row r="4209">
          <cell r="A4209">
            <v>1091</v>
          </cell>
          <cell r="B4209" t="str">
            <v>carolina.stante@gmail.com</v>
          </cell>
          <cell r="AF4209" t="str">
            <v> PORTA CEPILLOS BAÑO POLI. PASTEL</v>
          </cell>
          <cell r="AG4209" t="str">
            <v>416.1</v>
          </cell>
          <cell r="AH4209">
            <v>1</v>
          </cell>
          <cell r="AI4209" t="str">
            <v>046AB6645</v>
          </cell>
          <cell r="AN4209" t="str">
            <v>Sí</v>
          </cell>
        </row>
        <row r="4210">
          <cell r="A4210">
            <v>1091</v>
          </cell>
          <cell r="B4210" t="str">
            <v>carolina.stante@gmail.com</v>
          </cell>
          <cell r="AF4210" t="str">
            <v>PORTA CEPILLOS DOBLE BAÑO POLI. PASTEL</v>
          </cell>
          <cell r="AG4210" t="str">
            <v>238.15</v>
          </cell>
          <cell r="AH4210">
            <v>1</v>
          </cell>
          <cell r="AI4210" t="str">
            <v>046AB6646NEW</v>
          </cell>
          <cell r="AN4210" t="str">
            <v>Sí</v>
          </cell>
        </row>
        <row r="4211">
          <cell r="A4211">
            <v>1091</v>
          </cell>
          <cell r="B4211" t="str">
            <v>carolina.stante@gmail.com</v>
          </cell>
          <cell r="AF4211" t="str">
            <v>JABONERA BAÑO POLISERINA PASTEL</v>
          </cell>
          <cell r="AG4211">
            <v>490</v>
          </cell>
          <cell r="AH4211">
            <v>2</v>
          </cell>
          <cell r="AI4211" t="str">
            <v>046AB6644</v>
          </cell>
          <cell r="AN4211" t="str">
            <v>Sí</v>
          </cell>
        </row>
        <row r="4212">
          <cell r="A4212">
            <v>1090</v>
          </cell>
          <cell r="B4212" t="str">
            <v>canavesicamila@gmail.com</v>
          </cell>
          <cell r="C4212">
            <v>44021</v>
          </cell>
          <cell r="D4212" t="str">
            <v>Abierta</v>
          </cell>
          <cell r="E4212" t="str">
            <v>Recibido</v>
          </cell>
          <cell r="F4212" t="str">
            <v>Enviado</v>
          </cell>
          <cell r="G4212" t="str">
            <v>ARS</v>
          </cell>
          <cell r="H4212" t="str">
            <v>1806.31</v>
          </cell>
          <cell r="I4212">
            <v>0</v>
          </cell>
          <cell r="J4212">
            <v>0</v>
          </cell>
          <cell r="K4212" t="str">
            <v>1806.31</v>
          </cell>
          <cell r="L4212" t="str">
            <v>Camila Canavesi</v>
          </cell>
          <cell r="M4212">
            <v>35971197</v>
          </cell>
          <cell r="N4212">
            <v>1158937657</v>
          </cell>
          <cell r="O4212" t="str">
            <v>Camila Canavesi</v>
          </cell>
          <cell r="P4212">
            <v>1158937657</v>
          </cell>
          <cell r="Q4212" t="str">
            <v>Av Pedro Goyena</v>
          </cell>
          <cell r="R4212">
            <v>1694</v>
          </cell>
          <cell r="S4212" t="str">
            <v>7A</v>
          </cell>
          <cell r="T4212" t="str">
            <v>Caballito</v>
          </cell>
          <cell r="U4212" t="str">
            <v>Caba</v>
          </cell>
          <cell r="V4212">
            <v>1406</v>
          </cell>
          <cell r="W4212" t="str">
            <v>Capital Federal</v>
          </cell>
          <cell r="Y4212" t="str">
            <v>ENVÍO SIN CARGO (CABA Y GRAN PARTE DE GBA) TIEMPO: 4 a 6 DÍAS HÁBILES</v>
          </cell>
          <cell r="Z4212" t="str">
            <v>Mercado Pago</v>
          </cell>
          <cell r="AD4212">
            <v>44021</v>
          </cell>
          <cell r="AE4212">
            <v>44025</v>
          </cell>
          <cell r="AF4212" t="str">
            <v>PUFF REDONDO CHICO COLOR GRIS DE 30CM Y 30H</v>
          </cell>
          <cell r="AG4212" t="str">
            <v>1806.31</v>
          </cell>
          <cell r="AH4212">
            <v>1</v>
          </cell>
          <cell r="AI4212" t="str">
            <v>AS7256</v>
          </cell>
          <cell r="AJ4212" t="str">
            <v>Móvil</v>
          </cell>
          <cell r="AK4212" t="str">
            <v>LLEGA EL 16-07 ENTRE 8 Y 18 HORAS!</v>
          </cell>
          <cell r="AL4212">
            <v>1582560723</v>
          </cell>
          <cell r="AM4212">
            <v>256789180</v>
          </cell>
          <cell r="AN4212" t="str">
            <v>Sí</v>
          </cell>
        </row>
        <row r="4213">
          <cell r="A4213">
            <v>1089</v>
          </cell>
          <cell r="B4213" t="str">
            <v>fernandaa.e@live.com.ar</v>
          </cell>
          <cell r="C4213">
            <v>44021</v>
          </cell>
          <cell r="D4213" t="str">
            <v>Abierta</v>
          </cell>
          <cell r="E4213" t="str">
            <v>Recibido</v>
          </cell>
          <cell r="F4213" t="str">
            <v>Enviado</v>
          </cell>
          <cell r="G4213" t="str">
            <v>ARS</v>
          </cell>
          <cell r="H4213" t="str">
            <v>2156.03</v>
          </cell>
          <cell r="I4213">
            <v>0</v>
          </cell>
          <cell r="J4213">
            <v>0</v>
          </cell>
          <cell r="K4213" t="str">
            <v>2156.03</v>
          </cell>
          <cell r="L4213" t="str">
            <v>Fernanda Escudero</v>
          </cell>
          <cell r="M4213">
            <v>35658455</v>
          </cell>
          <cell r="N4213">
            <v>1130365191</v>
          </cell>
          <cell r="O4213" t="str">
            <v>Fernanda Escudero</v>
          </cell>
          <cell r="P4213">
            <v>1130365191</v>
          </cell>
          <cell r="Q4213" t="str">
            <v>Ohiggins</v>
          </cell>
          <cell r="R4213">
            <v>769</v>
          </cell>
          <cell r="U4213" t="str">
            <v>General Pacheco</v>
          </cell>
          <cell r="V4213">
            <v>1617</v>
          </cell>
          <cell r="W4213" t="str">
            <v>Gran Buenos Aires</v>
          </cell>
          <cell r="Y4213" t="str">
            <v>ENVÍO SIN CARGO (CABA Y GRAN PARTE DE GBA) TIEMPO: 4 a 6 DÍAS HÁBILES</v>
          </cell>
          <cell r="Z4213" t="str">
            <v>Mercado Pago</v>
          </cell>
          <cell r="AD4213">
            <v>44021</v>
          </cell>
          <cell r="AE4213">
            <v>44027</v>
          </cell>
          <cell r="AF4213" t="str">
            <v>ALFOMBRA ENTRADA RECTANGULAR "WELCOME" 40x60 CM (Marrón)</v>
          </cell>
          <cell r="AG4213" t="str">
            <v>590.53</v>
          </cell>
          <cell r="AH4213">
            <v>1</v>
          </cell>
          <cell r="AJ4213" t="str">
            <v>Móvil</v>
          </cell>
          <cell r="AK4213" t="str">
            <v>LLEGA EL 17-07 ENTRE 8 Y 18 HORAS!</v>
          </cell>
          <cell r="AL4213">
            <v>1582496656</v>
          </cell>
          <cell r="AM4213">
            <v>256413132</v>
          </cell>
          <cell r="AN4213" t="str">
            <v>Sí</v>
          </cell>
        </row>
        <row r="4214">
          <cell r="A4214">
            <v>1089</v>
          </cell>
          <cell r="B4214" t="str">
            <v>fernandaa.e@live.com.ar</v>
          </cell>
          <cell r="AF4214" t="str">
            <v>INFUSOR DE TE</v>
          </cell>
          <cell r="AG4214">
            <v>154</v>
          </cell>
          <cell r="AH4214">
            <v>1</v>
          </cell>
          <cell r="AI4214" t="str">
            <v>046BA4757</v>
          </cell>
          <cell r="AN4214" t="str">
            <v>Sí</v>
          </cell>
        </row>
        <row r="4215">
          <cell r="A4215">
            <v>1089</v>
          </cell>
          <cell r="B4215" t="str">
            <v>fernandaa.e@live.com.ar</v>
          </cell>
          <cell r="AF4215" t="str">
            <v>JUEGO DE 4 PINTAS</v>
          </cell>
          <cell r="AG4215">
            <v>599</v>
          </cell>
          <cell r="AH4215">
            <v>1</v>
          </cell>
          <cell r="AI4215" t="str">
            <v>RI68946PK</v>
          </cell>
          <cell r="AN4215" t="str">
            <v>Sí</v>
          </cell>
        </row>
        <row r="4216">
          <cell r="A4216">
            <v>1089</v>
          </cell>
          <cell r="B4216" t="str">
            <v>fernandaa.e@live.com.ar</v>
          </cell>
          <cell r="AF4216" t="str">
            <v>VASO ANARANJADO FACETADO Y EXPRIMIDOR</v>
          </cell>
          <cell r="AG4216" t="str">
            <v>212.5</v>
          </cell>
          <cell r="AH4216">
            <v>1</v>
          </cell>
          <cell r="AI4216" t="str">
            <v>BP24004</v>
          </cell>
          <cell r="AN4216" t="str">
            <v>Sí</v>
          </cell>
        </row>
        <row r="4217">
          <cell r="A4217">
            <v>1089</v>
          </cell>
          <cell r="B4217" t="str">
            <v>fernandaa.e@live.com.ar</v>
          </cell>
          <cell r="AF4217" t="str">
            <v>TAZA ROMA DE CERAMICA ROJA 275ML</v>
          </cell>
          <cell r="AG4217">
            <v>600</v>
          </cell>
          <cell r="AH4217">
            <v>1</v>
          </cell>
          <cell r="AI4217" t="str">
            <v>PO416713NN</v>
          </cell>
          <cell r="AN4217" t="str">
            <v>Sí</v>
          </cell>
        </row>
        <row r="4218">
          <cell r="A4218">
            <v>1088</v>
          </cell>
          <cell r="B4218" t="str">
            <v>constanzabrito@icloud.com</v>
          </cell>
          <cell r="C4218">
            <v>44021</v>
          </cell>
          <cell r="D4218" t="str">
            <v>Abierta</v>
          </cell>
          <cell r="E4218" t="str">
            <v>Recibido</v>
          </cell>
          <cell r="F4218" t="str">
            <v>Enviado</v>
          </cell>
          <cell r="G4218" t="str">
            <v>ARS</v>
          </cell>
          <cell r="H4218" t="str">
            <v>8616.7</v>
          </cell>
          <cell r="I4218">
            <v>0</v>
          </cell>
          <cell r="J4218">
            <v>0</v>
          </cell>
          <cell r="K4218" t="str">
            <v>8616.7</v>
          </cell>
          <cell r="L4218" t="str">
            <v>Constanza Brito</v>
          </cell>
          <cell r="M4218">
            <v>29076567</v>
          </cell>
          <cell r="N4218">
            <v>1537660002</v>
          </cell>
          <cell r="O4218" t="str">
            <v>Constanza Brito</v>
          </cell>
          <cell r="P4218">
            <v>1537660002</v>
          </cell>
          <cell r="Q4218" t="str">
            <v>Obispo terrero</v>
          </cell>
          <cell r="R4218">
            <v>1756</v>
          </cell>
          <cell r="T4218" t="str">
            <v>San isidro</v>
          </cell>
          <cell r="U4218" t="str">
            <v>Buenos Aires</v>
          </cell>
          <cell r="V4218">
            <v>1642</v>
          </cell>
          <cell r="W4218" t="str">
            <v>Gran Buenos Aires</v>
          </cell>
          <cell r="Y4218" t="str">
            <v>ENVÍO SIN CARGO (CABA Y GRAN PARTE DE GBA) TIEMPO: 4 a 6 DÍAS HÁBILES</v>
          </cell>
          <cell r="Z4218" t="str">
            <v>Mercado Pago</v>
          </cell>
          <cell r="AD4218">
            <v>44021</v>
          </cell>
          <cell r="AE4218">
            <v>44027</v>
          </cell>
          <cell r="AF4218" t="str">
            <v>BOWL BAMBOO BLANCO 14X28CM</v>
          </cell>
          <cell r="AG4218" t="str">
            <v>1332.44</v>
          </cell>
          <cell r="AH4218">
            <v>2</v>
          </cell>
          <cell r="AI4218" t="str">
            <v>BA7812</v>
          </cell>
          <cell r="AJ4218" t="str">
            <v>Móvil</v>
          </cell>
          <cell r="AK4218" t="str">
            <v>LLEGA EL 17-07 ENTRE 8 Y 18 HORAS!</v>
          </cell>
          <cell r="AL4218">
            <v>1582469993</v>
          </cell>
          <cell r="AM4218">
            <v>256767133</v>
          </cell>
          <cell r="AN4218" t="str">
            <v>Sí</v>
          </cell>
        </row>
        <row r="4219">
          <cell r="A4219">
            <v>1088</v>
          </cell>
          <cell r="B4219" t="str">
            <v>constanzabrito@icloud.com</v>
          </cell>
          <cell r="AF4219" t="str">
            <v>BANDEJA BAMBOO BLANCA 35X4,5CM</v>
          </cell>
          <cell r="AG4219" t="str">
            <v>1951.91</v>
          </cell>
          <cell r="AH4219">
            <v>2</v>
          </cell>
          <cell r="AI4219" t="str">
            <v>BA7779</v>
          </cell>
          <cell r="AN4219" t="str">
            <v>Sí</v>
          </cell>
        </row>
        <row r="4220">
          <cell r="A4220">
            <v>1088</v>
          </cell>
          <cell r="B4220" t="str">
            <v>constanzabrito@icloud.com</v>
          </cell>
          <cell r="AF4220" t="str">
            <v>SET CUCHARON Y TENEDOR BAMBOO NEGRO 29CM</v>
          </cell>
          <cell r="AG4220">
            <v>1024</v>
          </cell>
          <cell r="AH4220">
            <v>2</v>
          </cell>
          <cell r="AI4220" t="str">
            <v>BA7801</v>
          </cell>
          <cell r="AN4220" t="str">
            <v>Sí</v>
          </cell>
        </row>
        <row r="4221">
          <cell r="A4221">
            <v>1087</v>
          </cell>
          <cell r="B4221" t="str">
            <v>marianelaanderson@gmail.com</v>
          </cell>
          <cell r="C4221">
            <v>44021</v>
          </cell>
          <cell r="D4221" t="str">
            <v>Abierta</v>
          </cell>
          <cell r="E4221" t="str">
            <v>Recibido</v>
          </cell>
          <cell r="F4221" t="str">
            <v>Enviado</v>
          </cell>
          <cell r="G4221" t="str">
            <v>ARS</v>
          </cell>
          <cell r="H4221" t="str">
            <v>2327.15</v>
          </cell>
          <cell r="I4221">
            <v>0</v>
          </cell>
          <cell r="J4221">
            <v>0</v>
          </cell>
          <cell r="K4221" t="str">
            <v>2327.15</v>
          </cell>
          <cell r="L4221" t="str">
            <v>Marianela Anderson</v>
          </cell>
          <cell r="M4221">
            <v>30236461</v>
          </cell>
          <cell r="N4221">
            <v>1164723373</v>
          </cell>
          <cell r="O4221" t="str">
            <v>Marianela Anderson</v>
          </cell>
          <cell r="P4221">
            <v>1164723373</v>
          </cell>
          <cell r="Q4221" t="str">
            <v>Azcuenaga</v>
          </cell>
          <cell r="R4221">
            <v>1888</v>
          </cell>
          <cell r="S4221" t="str">
            <v>2b</v>
          </cell>
          <cell r="U4221" t="str">
            <v>Quilmes</v>
          </cell>
          <cell r="V4221">
            <v>1879</v>
          </cell>
          <cell r="W4221" t="str">
            <v>Gran Buenos Aires</v>
          </cell>
          <cell r="Y4221" t="str">
            <v>ENVÍO SIN CARGO (CABA Y GRAN PARTE DE GBA) TIEMPO: 4 a 6 DÍAS HÁBILES</v>
          </cell>
          <cell r="Z4221" t="str">
            <v>Mercado Pago</v>
          </cell>
          <cell r="AD4221">
            <v>44021</v>
          </cell>
          <cell r="AE4221">
            <v>44027</v>
          </cell>
          <cell r="AF4221" t="str">
            <v>UNTADOR CRISTAL 1 PIEZA 14,5CM MOTIV. SIN ELECCIÓN</v>
          </cell>
          <cell r="AG4221" t="str">
            <v>23.29</v>
          </cell>
          <cell r="AH4221">
            <v>3</v>
          </cell>
          <cell r="AI4221" t="str">
            <v>019BA6981</v>
          </cell>
          <cell r="AJ4221" t="str">
            <v>Web</v>
          </cell>
          <cell r="AK4221" t="str">
            <v>LLEGA EL 17-07 ENTRE 8 Y 18 HORAS!</v>
          </cell>
          <cell r="AL4221">
            <v>1582313294</v>
          </cell>
          <cell r="AM4221">
            <v>256720468</v>
          </cell>
          <cell r="AN4221" t="str">
            <v>Sí</v>
          </cell>
        </row>
        <row r="4222">
          <cell r="A4222">
            <v>1087</v>
          </cell>
          <cell r="B4222" t="str">
            <v>marianelaanderson@gmail.com</v>
          </cell>
          <cell r="AF4222" t="str">
            <v>BANDEJA BAMBOO BLANCO 40X5CM</v>
          </cell>
          <cell r="AG4222" t="str">
            <v>2257.28</v>
          </cell>
          <cell r="AH4222">
            <v>1</v>
          </cell>
          <cell r="AI4222" t="str">
            <v>BA8133BLA</v>
          </cell>
          <cell r="AN4222" t="str">
            <v>Sí</v>
          </cell>
        </row>
        <row r="4223">
          <cell r="A4223">
            <v>1086</v>
          </cell>
          <cell r="B4223" t="str">
            <v>rominabarbaramartinez@gmail.com</v>
          </cell>
          <cell r="C4223">
            <v>44021</v>
          </cell>
          <cell r="D4223" t="str">
            <v>Abierta</v>
          </cell>
          <cell r="E4223" t="str">
            <v>Recibido</v>
          </cell>
          <cell r="F4223" t="str">
            <v>Enviado</v>
          </cell>
          <cell r="G4223" t="str">
            <v>ARS</v>
          </cell>
          <cell r="H4223" t="str">
            <v>1215.1</v>
          </cell>
          <cell r="I4223">
            <v>0</v>
          </cell>
          <cell r="J4223">
            <v>0</v>
          </cell>
          <cell r="K4223" t="str">
            <v>1215.1</v>
          </cell>
          <cell r="L4223" t="str">
            <v>Romina Martinez</v>
          </cell>
          <cell r="M4223">
            <v>23603808</v>
          </cell>
          <cell r="N4223">
            <v>45036164</v>
          </cell>
          <cell r="O4223" t="str">
            <v>Romina MARTINEZ</v>
          </cell>
          <cell r="P4223">
            <v>45036164</v>
          </cell>
          <cell r="Q4223" t="str">
            <v>Nazarre</v>
          </cell>
          <cell r="R4223">
            <v>3190</v>
          </cell>
          <cell r="S4223" t="str">
            <v>14 A</v>
          </cell>
          <cell r="T4223" t="str">
            <v>VILLA DEL PARQUE</v>
          </cell>
          <cell r="U4223" t="str">
            <v>Caba</v>
          </cell>
          <cell r="V4223">
            <v>1417</v>
          </cell>
          <cell r="W4223" t="str">
            <v>Capital Federal</v>
          </cell>
          <cell r="Y4223" t="str">
            <v>ENVÍO SIN CARGO (CABA Y GRAN PARTE DE GBA) TIEMPO: 4 a 6 DÍAS HÁBILES</v>
          </cell>
          <cell r="Z4223" t="str">
            <v>Mercado Pago</v>
          </cell>
          <cell r="AD4223">
            <v>44021</v>
          </cell>
          <cell r="AE4223">
            <v>44027</v>
          </cell>
          <cell r="AF4223" t="str">
            <v>PLATO DE VIDRIO PLAYO 32CM</v>
          </cell>
          <cell r="AG4223" t="str">
            <v>396.1</v>
          </cell>
          <cell r="AH4223">
            <v>1</v>
          </cell>
          <cell r="AI4223" t="str">
            <v>046BA7449</v>
          </cell>
          <cell r="AJ4223" t="str">
            <v>Web</v>
          </cell>
          <cell r="AK4223" t="str">
            <v>LLEGA EL 18-07 ENTRE 8 Y 13 HORAS!</v>
          </cell>
          <cell r="AL4223">
            <v>1582279509</v>
          </cell>
          <cell r="AM4223">
            <v>246076038</v>
          </cell>
          <cell r="AN4223" t="str">
            <v>Sí</v>
          </cell>
        </row>
        <row r="4224">
          <cell r="A4224">
            <v>1086</v>
          </cell>
          <cell r="B4224" t="str">
            <v>rominabarbaramartinez@gmail.com</v>
          </cell>
          <cell r="AF4224" t="str">
            <v>SECAPLATOS BANDEJA TRANSPARENTE 48X32X9CM</v>
          </cell>
          <cell r="AG4224">
            <v>819</v>
          </cell>
          <cell r="AH4224">
            <v>1</v>
          </cell>
          <cell r="AI4224" t="str">
            <v>046BA6369</v>
          </cell>
          <cell r="AN4224" t="str">
            <v>Sí</v>
          </cell>
        </row>
        <row r="4225">
          <cell r="A4225">
            <v>1085</v>
          </cell>
          <cell r="B4225" t="str">
            <v>caritojem@gmail.com</v>
          </cell>
          <cell r="C4225">
            <v>44021</v>
          </cell>
          <cell r="D4225" t="str">
            <v>Abierta</v>
          </cell>
          <cell r="E4225" t="str">
            <v>Recibido</v>
          </cell>
          <cell r="F4225" t="str">
            <v>Enviado</v>
          </cell>
          <cell r="G4225" t="str">
            <v>ARS</v>
          </cell>
          <cell r="H4225" t="str">
            <v>2477.23</v>
          </cell>
          <cell r="I4225">
            <v>0</v>
          </cell>
          <cell r="J4225">
            <v>0</v>
          </cell>
          <cell r="K4225" t="str">
            <v>2477.23</v>
          </cell>
          <cell r="L4225" t="str">
            <v>Carolina Ojeda Maidana</v>
          </cell>
          <cell r="M4225">
            <v>32936254</v>
          </cell>
          <cell r="N4225">
            <v>1131133107</v>
          </cell>
          <cell r="O4225" t="str">
            <v>Carolina Ojeda Maidana</v>
          </cell>
          <cell r="P4225">
            <v>1131133107</v>
          </cell>
          <cell r="Q4225" t="str">
            <v>Bolivia</v>
          </cell>
          <cell r="R4225">
            <v>1332</v>
          </cell>
          <cell r="S4225">
            <v>44470</v>
          </cell>
          <cell r="T4225" t="str">
            <v>Villa Gral Mitre</v>
          </cell>
          <cell r="U4225" t="str">
            <v>Capital federal</v>
          </cell>
          <cell r="V4225">
            <v>1416</v>
          </cell>
          <cell r="W4225" t="str">
            <v>Capital Federal</v>
          </cell>
          <cell r="Y4225" t="str">
            <v>ENVÍO SIN CARGO (CABA Y GRAN PARTE DE GBA) TIEMPO: 4 a 6 DÍAS HÁBILES</v>
          </cell>
          <cell r="Z4225" t="str">
            <v>Mercado Pago</v>
          </cell>
          <cell r="AD4225">
            <v>44021</v>
          </cell>
          <cell r="AE4225">
            <v>44027</v>
          </cell>
          <cell r="AF4225" t="str">
            <v>BANDEJA DE MADERA BLANCO "LIFE IS BEAUTIFUL" 24X17CM</v>
          </cell>
          <cell r="AG4225" t="str">
            <v>578.23</v>
          </cell>
          <cell r="AH4225">
            <v>1</v>
          </cell>
          <cell r="AI4225" t="str">
            <v>046BI7455</v>
          </cell>
          <cell r="AJ4225" t="str">
            <v>Móvil</v>
          </cell>
          <cell r="AK4225" t="str">
            <v>LLEGA EL 18-07 ENTRE 8 Y 13 HORAS!</v>
          </cell>
          <cell r="AL4225">
            <v>1582257403</v>
          </cell>
          <cell r="AM4225">
            <v>254006198</v>
          </cell>
          <cell r="AN4225" t="str">
            <v>Sí</v>
          </cell>
        </row>
        <row r="4226">
          <cell r="A4226">
            <v>1085</v>
          </cell>
          <cell r="B4226" t="str">
            <v>caritojem@gmail.com</v>
          </cell>
          <cell r="AF4226" t="str">
            <v>PROMO SET DE VIDRIO</v>
          </cell>
          <cell r="AG4226">
            <v>1899</v>
          </cell>
          <cell r="AH4226">
            <v>1</v>
          </cell>
          <cell r="AI4226" t="str">
            <v>087588F3//BA6431//BA6431//PA59534</v>
          </cell>
          <cell r="AN4226" t="str">
            <v>Sí</v>
          </cell>
        </row>
        <row r="4227">
          <cell r="A4227">
            <v>1084</v>
          </cell>
          <cell r="B4227" t="str">
            <v>laliroal@gmail.com</v>
          </cell>
          <cell r="C4227">
            <v>44021</v>
          </cell>
          <cell r="D4227" t="str">
            <v>Abierta</v>
          </cell>
          <cell r="E4227" t="str">
            <v>Recibido</v>
          </cell>
          <cell r="F4227" t="str">
            <v>Enviado</v>
          </cell>
          <cell r="G4227" t="str">
            <v>ARS</v>
          </cell>
          <cell r="H4227">
            <v>723</v>
          </cell>
          <cell r="I4227">
            <v>0</v>
          </cell>
          <cell r="J4227">
            <v>0</v>
          </cell>
          <cell r="K4227">
            <v>723</v>
          </cell>
          <cell r="L4227" t="str">
            <v>Elizabeth Rodriguez Almeyra</v>
          </cell>
          <cell r="M4227">
            <v>34887046</v>
          </cell>
          <cell r="N4227">
            <v>2396469025</v>
          </cell>
          <cell r="O4227" t="str">
            <v>Elizabeth Rodriguez Almeyra</v>
          </cell>
          <cell r="P4227">
            <v>2396469025</v>
          </cell>
          <cell r="Q4227">
            <v>39</v>
          </cell>
          <cell r="R4227">
            <v>432</v>
          </cell>
          <cell r="S4227" t="str">
            <v>Pa1</v>
          </cell>
          <cell r="U4227" t="str">
            <v>La plata</v>
          </cell>
          <cell r="V4227">
            <v>1440</v>
          </cell>
          <cell r="W4227" t="str">
            <v>Capital Federal</v>
          </cell>
          <cell r="Y4227" t="str">
            <v>ENVÍO SIN CARGO (CABA Y GRAN PARTE DE GBA) TIEMPO: 4 a 6 DÍAS HÁBILES</v>
          </cell>
          <cell r="Z4227" t="str">
            <v>Mercado Pago</v>
          </cell>
          <cell r="AB4227" t="str">
            <v>Es codigo postal 1900 La Plata</v>
          </cell>
          <cell r="AD4227">
            <v>44021</v>
          </cell>
          <cell r="AE4227">
            <v>44027</v>
          </cell>
          <cell r="AF4227" t="str">
            <v>SET X 3 BOWL DE VIDRIO</v>
          </cell>
          <cell r="AG4227">
            <v>723</v>
          </cell>
          <cell r="AH4227">
            <v>1</v>
          </cell>
          <cell r="AI4227" t="str">
            <v>087588F3</v>
          </cell>
          <cell r="AJ4227" t="str">
            <v>Móvil</v>
          </cell>
          <cell r="AK4227" t="str">
            <v>LLEGA EL 16-07 ENTRE 8 Y 18 HORAS!</v>
          </cell>
          <cell r="AL4227">
            <v>1582157663</v>
          </cell>
          <cell r="AM4227">
            <v>256704008</v>
          </cell>
          <cell r="AN4227" t="str">
            <v>Sí</v>
          </cell>
        </row>
        <row r="4228">
          <cell r="A4228">
            <v>1083</v>
          </cell>
          <cell r="B4228" t="str">
            <v>gigalvan28@gmail.com</v>
          </cell>
          <cell r="C4228">
            <v>44021</v>
          </cell>
          <cell r="D4228" t="str">
            <v>Abierta</v>
          </cell>
          <cell r="E4228" t="str">
            <v>Recibido</v>
          </cell>
          <cell r="F4228" t="str">
            <v>Enviado</v>
          </cell>
          <cell r="G4228" t="str">
            <v>ARS</v>
          </cell>
          <cell r="H4228" t="str">
            <v>2159.09</v>
          </cell>
          <cell r="I4228">
            <v>0</v>
          </cell>
          <cell r="J4228">
            <v>0</v>
          </cell>
          <cell r="K4228" t="str">
            <v>2159.09</v>
          </cell>
          <cell r="L4228" t="str">
            <v>Veronica Monti</v>
          </cell>
          <cell r="M4228">
            <v>33267013</v>
          </cell>
          <cell r="N4228">
            <v>1155698385</v>
          </cell>
          <cell r="O4228" t="str">
            <v>Veronica Monti</v>
          </cell>
          <cell r="P4228">
            <v>1155698385</v>
          </cell>
          <cell r="Q4228" t="str">
            <v>Ensenada</v>
          </cell>
          <cell r="R4228">
            <v>7</v>
          </cell>
          <cell r="S4228" t="str">
            <v>7A</v>
          </cell>
          <cell r="T4228" t="str">
            <v>Floresta</v>
          </cell>
          <cell r="U4228" t="str">
            <v>Caba</v>
          </cell>
          <cell r="V4228">
            <v>1407</v>
          </cell>
          <cell r="W4228" t="str">
            <v>Capital Federal</v>
          </cell>
          <cell r="Y4228" t="str">
            <v>ENVÍO SIN CARGO (CABA Y GRAN PARTE DE GBA) TIEMPO: 4 a 6 DÍAS HÁBILES</v>
          </cell>
          <cell r="Z4228" t="str">
            <v>Mercado Pago</v>
          </cell>
          <cell r="AB4228" t="str">
            <v xml:space="preserve">Como es un regalo, quisiera agregar una nota diciendo: "Felicitaciones por este nuevo comienzo, de alguna forma teniamos que acompañarte. Te queremos! Anita, Mari, Ari y Gi" </v>
          </cell>
          <cell r="AD4228">
            <v>44021</v>
          </cell>
          <cell r="AE4228">
            <v>44027</v>
          </cell>
          <cell r="AF4228" t="str">
            <v>FUENTE PARA HORNO CUADRADA BORCAM 1950CC PASABAHCE</v>
          </cell>
          <cell r="AG4228" t="str">
            <v>854.58</v>
          </cell>
          <cell r="AH4228">
            <v>1</v>
          </cell>
          <cell r="AI4228" t="str">
            <v>PA59384</v>
          </cell>
          <cell r="AJ4228" t="str">
            <v>Web</v>
          </cell>
          <cell r="AK4228" t="str">
            <v>LLEGA EL 18-07 ENTRE 8 Y 13 HORAS!</v>
          </cell>
          <cell r="AL4228">
            <v>1581976481</v>
          </cell>
          <cell r="AM4228">
            <v>256326257</v>
          </cell>
          <cell r="AN4228" t="str">
            <v>Sí</v>
          </cell>
        </row>
        <row r="4229">
          <cell r="A4229">
            <v>1083</v>
          </cell>
          <cell r="B4229" t="str">
            <v>gigalvan28@gmail.com</v>
          </cell>
          <cell r="AF4229" t="str">
            <v>PERCHERO X 5 LLAVE BCO 5DIV 22CM</v>
          </cell>
          <cell r="AG4229">
            <v>395</v>
          </cell>
          <cell r="AH4229">
            <v>1</v>
          </cell>
          <cell r="AI4229" t="str">
            <v>046DE7359</v>
          </cell>
          <cell r="AN4229" t="str">
            <v>Sí</v>
          </cell>
        </row>
        <row r="4230">
          <cell r="A4230">
            <v>1083</v>
          </cell>
          <cell r="B4230" t="str">
            <v>gigalvan28@gmail.com</v>
          </cell>
          <cell r="AF4230" t="str">
            <v>TUPPER SET 6PCS C/TAPA DE VENTILACION (Fucsia)</v>
          </cell>
          <cell r="AG4230" t="str">
            <v>909.51</v>
          </cell>
          <cell r="AH4230">
            <v>1</v>
          </cell>
          <cell r="AI4230" t="str">
            <v>100BA4030</v>
          </cell>
          <cell r="AN4230" t="str">
            <v>Sí</v>
          </cell>
        </row>
        <row r="4231">
          <cell r="A4231">
            <v>1082</v>
          </cell>
          <cell r="B4231" t="str">
            <v>florencia.defe@gmail.com</v>
          </cell>
          <cell r="C4231">
            <v>44021</v>
          </cell>
          <cell r="D4231" t="str">
            <v>Abierta</v>
          </cell>
          <cell r="E4231" t="str">
            <v>Recibido</v>
          </cell>
          <cell r="F4231" t="str">
            <v>Enviado</v>
          </cell>
          <cell r="G4231" t="str">
            <v>ARS</v>
          </cell>
          <cell r="H4231">
            <v>1626</v>
          </cell>
          <cell r="I4231">
            <v>0</v>
          </cell>
          <cell r="J4231">
            <v>0</v>
          </cell>
          <cell r="K4231">
            <v>1626</v>
          </cell>
          <cell r="L4231" t="str">
            <v>Florencia Defelipe</v>
          </cell>
          <cell r="M4231">
            <v>34704312</v>
          </cell>
          <cell r="N4231">
            <v>1568190514</v>
          </cell>
          <cell r="O4231" t="str">
            <v>Florencia Defelipe</v>
          </cell>
          <cell r="P4231">
            <v>1568190514</v>
          </cell>
          <cell r="Q4231" t="str">
            <v>Lambare</v>
          </cell>
          <cell r="R4231">
            <v>368</v>
          </cell>
          <cell r="S4231" t="str">
            <v>D</v>
          </cell>
          <cell r="T4231" t="str">
            <v>Crucecita</v>
          </cell>
          <cell r="U4231" t="str">
            <v>Avenallenda</v>
          </cell>
          <cell r="V4231">
            <v>1870</v>
          </cell>
          <cell r="W4231" t="str">
            <v>Gran Buenos Aires</v>
          </cell>
          <cell r="Y4231" t="str">
            <v>ENVÍO SIN CARGO (CABA Y GRAN PARTE DE GBA) TIEMPO: 4 a 6 DÍAS HÁBILES</v>
          </cell>
          <cell r="Z4231" t="str">
            <v>Mercado Pago</v>
          </cell>
          <cell r="AD4231">
            <v>44021</v>
          </cell>
          <cell r="AE4231">
            <v>44027</v>
          </cell>
          <cell r="AF4231" t="str">
            <v>PERCHERO X4 60X12CM 2COL (Blanco)</v>
          </cell>
          <cell r="AG4231">
            <v>1626</v>
          </cell>
          <cell r="AH4231">
            <v>1</v>
          </cell>
          <cell r="AI4231" t="str">
            <v>046DE7362</v>
          </cell>
          <cell r="AJ4231" t="str">
            <v>Móvil</v>
          </cell>
          <cell r="AK4231" t="str">
            <v>LLEGA EL 17-07 ENTRE 8 Y 18 HORAS!</v>
          </cell>
          <cell r="AL4231">
            <v>1581708446</v>
          </cell>
          <cell r="AM4231">
            <v>256625092</v>
          </cell>
          <cell r="AN4231" t="str">
            <v>Sí</v>
          </cell>
        </row>
        <row r="4232">
          <cell r="A4232">
            <v>1081</v>
          </cell>
          <cell r="B4232" t="str">
            <v>dsmfer02@gmail.com</v>
          </cell>
          <cell r="C4232">
            <v>44021</v>
          </cell>
          <cell r="D4232" t="str">
            <v>Abierta</v>
          </cell>
          <cell r="E4232" t="str">
            <v>Recibido</v>
          </cell>
          <cell r="F4232" t="str">
            <v>Enviado</v>
          </cell>
          <cell r="G4232" t="str">
            <v>ARS</v>
          </cell>
          <cell r="H4232" t="str">
            <v>2898.03</v>
          </cell>
          <cell r="I4232">
            <v>0</v>
          </cell>
          <cell r="J4232">
            <v>0</v>
          </cell>
          <cell r="K4232" t="str">
            <v>2898.03</v>
          </cell>
          <cell r="L4232" t="str">
            <v>Fernanda Di Sabato</v>
          </cell>
          <cell r="M4232">
            <v>38258790</v>
          </cell>
          <cell r="N4232">
            <v>1167203168</v>
          </cell>
          <cell r="O4232" t="str">
            <v>Fernanda Di Sabato</v>
          </cell>
          <cell r="P4232">
            <v>1167203168</v>
          </cell>
          <cell r="Q4232" t="str">
            <v>Mercedes</v>
          </cell>
          <cell r="R4232">
            <v>3216</v>
          </cell>
          <cell r="S4232" t="str">
            <v>Casa</v>
          </cell>
          <cell r="T4232" t="str">
            <v>Villa Devoto</v>
          </cell>
          <cell r="U4232" t="str">
            <v>Caba</v>
          </cell>
          <cell r="V4232">
            <v>1417</v>
          </cell>
          <cell r="W4232" t="str">
            <v>Capital Federal</v>
          </cell>
          <cell r="Y4232" t="str">
            <v>ENVÍO SIN CARGO (CABA Y GRAN PARTE DE GBA) TIEMPO: 4 a 6 DÍAS HÁBILES</v>
          </cell>
          <cell r="Z4232" t="str">
            <v>Mercado Pago</v>
          </cell>
          <cell r="AB4232" t="str">
            <v>Gracias!</v>
          </cell>
          <cell r="AD4232">
            <v>44021</v>
          </cell>
          <cell r="AE4232">
            <v>44027</v>
          </cell>
          <cell r="AF4232" t="str">
            <v>BROCHES BLISTER X 12 GRIP ARRIBA</v>
          </cell>
          <cell r="AG4232" t="str">
            <v>197.03</v>
          </cell>
          <cell r="AH4232">
            <v>1</v>
          </cell>
          <cell r="AI4232" t="str">
            <v>046BR5388</v>
          </cell>
          <cell r="AJ4232" t="str">
            <v>Móvil</v>
          </cell>
          <cell r="AK4232" t="str">
            <v>LLEGA EL 18-07 ENTRE 8 Y 13 HORAS!</v>
          </cell>
          <cell r="AL4232">
            <v>1580844362</v>
          </cell>
          <cell r="AM4232">
            <v>256450612</v>
          </cell>
          <cell r="AN4232" t="str">
            <v>Sí</v>
          </cell>
        </row>
        <row r="4233">
          <cell r="A4233">
            <v>1081</v>
          </cell>
          <cell r="B4233" t="str">
            <v>dsmfer02@gmail.com</v>
          </cell>
          <cell r="AF4233" t="str">
            <v>JARRA MEDIDORA RECTA GDE 7,7X14CM</v>
          </cell>
          <cell r="AG4233">
            <v>522</v>
          </cell>
          <cell r="AH4233">
            <v>1</v>
          </cell>
          <cell r="AI4233" t="str">
            <v>055BA7679</v>
          </cell>
          <cell r="AN4233" t="str">
            <v>Sí</v>
          </cell>
        </row>
        <row r="4234">
          <cell r="A4234">
            <v>1081</v>
          </cell>
          <cell r="B4234" t="str">
            <v>dsmfer02@gmail.com</v>
          </cell>
          <cell r="AF4234" t="str">
            <v>RALLADOR TRANSP. 22X14X7CM</v>
          </cell>
          <cell r="AG4234">
            <v>471</v>
          </cell>
          <cell r="AH4234">
            <v>1</v>
          </cell>
          <cell r="AI4234" t="str">
            <v>046BA6444</v>
          </cell>
          <cell r="AN4234" t="str">
            <v>Sí</v>
          </cell>
        </row>
        <row r="4235">
          <cell r="A4235">
            <v>1081</v>
          </cell>
          <cell r="B4235" t="str">
            <v>dsmfer02@gmail.com</v>
          </cell>
          <cell r="AF4235" t="str">
            <v>MESA PLEGABLE PARA PC MADERA Y METAL 59X39X23CM (Negro)</v>
          </cell>
          <cell r="AG4235">
            <v>1708</v>
          </cell>
          <cell r="AH4235">
            <v>1</v>
          </cell>
          <cell r="AI4235" t="str">
            <v>046ME7897</v>
          </cell>
          <cell r="AN4235" t="str">
            <v>Sí</v>
          </cell>
        </row>
        <row r="4236">
          <cell r="A4236">
            <v>1080</v>
          </cell>
          <cell r="B4236" t="str">
            <v>marianaocchiuzzi@gmail.com</v>
          </cell>
          <cell r="C4236">
            <v>44020</v>
          </cell>
          <cell r="D4236" t="str">
            <v>Abierta</v>
          </cell>
          <cell r="E4236" t="str">
            <v>Recibido</v>
          </cell>
          <cell r="F4236" t="str">
            <v>Enviado</v>
          </cell>
          <cell r="G4236" t="str">
            <v>ARS</v>
          </cell>
          <cell r="H4236">
            <v>5506</v>
          </cell>
          <cell r="I4236">
            <v>0</v>
          </cell>
          <cell r="J4236">
            <v>0</v>
          </cell>
          <cell r="K4236">
            <v>5506</v>
          </cell>
          <cell r="L4236" t="str">
            <v>Mariana Occhiuzzi</v>
          </cell>
          <cell r="M4236">
            <v>33433220</v>
          </cell>
          <cell r="N4236">
            <v>2216111421</v>
          </cell>
          <cell r="O4236" t="str">
            <v>Mariana Occhiuzzi</v>
          </cell>
          <cell r="P4236">
            <v>2216111421</v>
          </cell>
          <cell r="Q4236">
            <v>59</v>
          </cell>
          <cell r="R4236">
            <v>828</v>
          </cell>
          <cell r="S4236" t="str">
            <v>3 C</v>
          </cell>
          <cell r="U4236" t="str">
            <v>La Plata</v>
          </cell>
          <cell r="V4236">
            <v>1440</v>
          </cell>
          <cell r="W4236" t="str">
            <v>Capital Federal</v>
          </cell>
          <cell r="Y4236" t="str">
            <v>ENVÍO SIN CARGO (CABA Y GRAN PARTE DE GBA) TIEMPO: 4 a 6 DÍAS HÁBILES</v>
          </cell>
          <cell r="Z4236" t="str">
            <v>Mercado Pago</v>
          </cell>
          <cell r="AB4236" t="str">
            <v>Código Postal: 1900</v>
          </cell>
          <cell r="AD4236">
            <v>44020</v>
          </cell>
          <cell r="AE4236">
            <v>44025</v>
          </cell>
          <cell r="AF4236" t="str">
            <v>PROMO SET DE VIDRIO</v>
          </cell>
          <cell r="AG4236">
            <v>1899</v>
          </cell>
          <cell r="AH4236">
            <v>2</v>
          </cell>
          <cell r="AI4236" t="str">
            <v>087588F3//BA6431//BA6431//PA59534</v>
          </cell>
          <cell r="AJ4236" t="str">
            <v>Web</v>
          </cell>
          <cell r="AK4236" t="str">
            <v>LLEGA EL 16-07 ENTRE 8 Y 18 HORAS!</v>
          </cell>
          <cell r="AL4236">
            <v>1580697335</v>
          </cell>
          <cell r="AM4236">
            <v>256377432</v>
          </cell>
          <cell r="AN4236" t="str">
            <v>Sí</v>
          </cell>
        </row>
        <row r="4237">
          <cell r="A4237">
            <v>1080</v>
          </cell>
          <cell r="B4237" t="str">
            <v>marianaocchiuzzi@gmail.com</v>
          </cell>
          <cell r="AF4237" t="str">
            <v>MESA PLEGABLE PARA PC MADERA Y METAL 59X39X23CM (Marrón oscuro)</v>
          </cell>
          <cell r="AG4237">
            <v>1708</v>
          </cell>
          <cell r="AH4237">
            <v>1</v>
          </cell>
          <cell r="AI4237" t="str">
            <v>046ME7897</v>
          </cell>
          <cell r="AN4237" t="str">
            <v>Sí</v>
          </cell>
        </row>
        <row r="4238">
          <cell r="A4238">
            <v>1079</v>
          </cell>
          <cell r="B4238" t="str">
            <v>nadiucasta1@hotmail.com</v>
          </cell>
          <cell r="C4238">
            <v>44020</v>
          </cell>
          <cell r="D4238" t="str">
            <v>Abierta</v>
          </cell>
          <cell r="E4238" t="str">
            <v>Recibido</v>
          </cell>
          <cell r="F4238" t="str">
            <v>Enviado</v>
          </cell>
          <cell r="G4238" t="str">
            <v>ARS</v>
          </cell>
          <cell r="H4238">
            <v>1708</v>
          </cell>
          <cell r="I4238">
            <v>0</v>
          </cell>
          <cell r="J4238">
            <v>735</v>
          </cell>
          <cell r="K4238">
            <v>2443</v>
          </cell>
          <cell r="L4238" t="str">
            <v>Nadia Castagno</v>
          </cell>
          <cell r="M4238">
            <v>36888126</v>
          </cell>
          <cell r="N4238">
            <v>3401530372</v>
          </cell>
          <cell r="O4238" t="str">
            <v>Nadia Castagno</v>
          </cell>
          <cell r="P4238">
            <v>3401530372</v>
          </cell>
          <cell r="Q4238" t="str">
            <v>Cordoba</v>
          </cell>
          <cell r="R4238">
            <v>380</v>
          </cell>
          <cell r="U4238" t="str">
            <v>El Trébol</v>
          </cell>
          <cell r="V4238">
            <v>2535</v>
          </cell>
          <cell r="W4238" t="str">
            <v>Santa Fe</v>
          </cell>
          <cell r="Y4238" t="str">
            <v>Correo Argentino - Encomienda Clásica</v>
          </cell>
          <cell r="Z4238" t="str">
            <v>Mercado Pago</v>
          </cell>
          <cell r="AB4238" t="str">
            <v>Hola! Si tienen en color natural o beige genial! Gracias!</v>
          </cell>
          <cell r="AD4238">
            <v>44020</v>
          </cell>
          <cell r="AE4238">
            <v>44025</v>
          </cell>
          <cell r="AF4238" t="str">
            <v>MESA PLEGABLE PARA PC MADERA Y METAL 59X39X23CM (Marrón oscuro)</v>
          </cell>
          <cell r="AG4238">
            <v>1708</v>
          </cell>
          <cell r="AH4238">
            <v>1</v>
          </cell>
          <cell r="AI4238" t="str">
            <v>046ME7897</v>
          </cell>
          <cell r="AJ4238" t="str">
            <v>Móvil</v>
          </cell>
          <cell r="AK4238" t="str">
            <v>SE ENVIA AL CORREO EL 16-07 ENTRE 15 Y 18 HORAS!</v>
          </cell>
          <cell r="AL4238">
            <v>1580631302</v>
          </cell>
          <cell r="AM4238">
            <v>256350734</v>
          </cell>
          <cell r="AN4238" t="str">
            <v>Sí</v>
          </cell>
        </row>
        <row r="4239">
          <cell r="A4239">
            <v>1078</v>
          </cell>
          <cell r="B4239" t="str">
            <v>bellavartesi@gmail.com</v>
          </cell>
          <cell r="C4239">
            <v>44020</v>
          </cell>
          <cell r="D4239" t="str">
            <v>Abierta</v>
          </cell>
          <cell r="E4239" t="str">
            <v>Recibido</v>
          </cell>
          <cell r="F4239" t="str">
            <v>Enviado</v>
          </cell>
          <cell r="G4239" t="str">
            <v>ARS</v>
          </cell>
          <cell r="H4239">
            <v>1708</v>
          </cell>
          <cell r="I4239">
            <v>0</v>
          </cell>
          <cell r="J4239">
            <v>0</v>
          </cell>
          <cell r="K4239">
            <v>1708</v>
          </cell>
          <cell r="L4239" t="str">
            <v>Anabella Artesi</v>
          </cell>
          <cell r="M4239">
            <v>34612853</v>
          </cell>
          <cell r="N4239">
            <v>1139324821</v>
          </cell>
          <cell r="O4239" t="str">
            <v>Anabella Artesi</v>
          </cell>
          <cell r="P4239">
            <v>1139324821</v>
          </cell>
          <cell r="Q4239" t="str">
            <v>Estero bellaco</v>
          </cell>
          <cell r="R4239">
            <v>1032</v>
          </cell>
          <cell r="T4239" t="str">
            <v>Ciudadela</v>
          </cell>
          <cell r="U4239" t="str">
            <v>Buenos Aires</v>
          </cell>
          <cell r="V4239">
            <v>1702</v>
          </cell>
          <cell r="W4239" t="str">
            <v>Gran Buenos Aires</v>
          </cell>
          <cell r="Y4239" t="str">
            <v>ENVÍO SIN CARGO (CABA Y GRAN PARTE DE GBA) TIEMPO: 4 a 6 DÍAS HÁBILES</v>
          </cell>
          <cell r="Z4239" t="str">
            <v>Mercado Pago</v>
          </cell>
          <cell r="AD4239">
            <v>44020</v>
          </cell>
          <cell r="AE4239">
            <v>44025</v>
          </cell>
          <cell r="AF4239" t="str">
            <v>MESA PLEGABLE PARA PC MADERA Y METAL 59X39X23CM (Marrón oscuro)</v>
          </cell>
          <cell r="AG4239">
            <v>1708</v>
          </cell>
          <cell r="AH4239">
            <v>1</v>
          </cell>
          <cell r="AI4239" t="str">
            <v>046ME7897</v>
          </cell>
          <cell r="AJ4239" t="str">
            <v>Móvil</v>
          </cell>
          <cell r="AK4239" t="str">
            <v>LLEGA EL 16-07 ENTRE 8 Y 18 HORAS!</v>
          </cell>
          <cell r="AL4239">
            <v>1580317957</v>
          </cell>
          <cell r="AM4239">
            <v>256263956</v>
          </cell>
          <cell r="AN4239" t="str">
            <v>Sí</v>
          </cell>
        </row>
        <row r="4240">
          <cell r="A4240">
            <v>1077</v>
          </cell>
          <cell r="B4240" t="str">
            <v>ystaldeker@gmail.com</v>
          </cell>
          <cell r="C4240">
            <v>44020</v>
          </cell>
          <cell r="D4240" t="str">
            <v>Abierta</v>
          </cell>
          <cell r="E4240" t="str">
            <v>Recibido</v>
          </cell>
          <cell r="F4240" t="str">
            <v>Enviado</v>
          </cell>
          <cell r="G4240" t="str">
            <v>ARS</v>
          </cell>
          <cell r="H4240" t="str">
            <v>4034.5</v>
          </cell>
          <cell r="I4240">
            <v>0</v>
          </cell>
          <cell r="J4240">
            <v>0</v>
          </cell>
          <cell r="K4240" t="str">
            <v>4034.5</v>
          </cell>
          <cell r="L4240" t="str">
            <v>Yanina Staldeker</v>
          </cell>
          <cell r="M4240">
            <v>33219916</v>
          </cell>
          <cell r="N4240">
            <v>2281650114</v>
          </cell>
          <cell r="O4240" t="str">
            <v>Yanina Staldeker</v>
          </cell>
          <cell r="P4240">
            <v>2281650114</v>
          </cell>
          <cell r="Q4240">
            <v>44</v>
          </cell>
          <cell r="R4240">
            <v>1132</v>
          </cell>
          <cell r="S4240" t="str">
            <v>Torre II PB B</v>
          </cell>
          <cell r="U4240" t="str">
            <v>La Plata</v>
          </cell>
          <cell r="V4240">
            <v>1440</v>
          </cell>
          <cell r="W4240" t="str">
            <v>Capital Federal</v>
          </cell>
          <cell r="Y4240" t="str">
            <v>ENVÍO SIN CARGO (CABA Y GRAN PARTE DE GBA) TIEMPO: 4 a 6 DÍAS HÁBILES</v>
          </cell>
          <cell r="Z4240" t="str">
            <v>Mercado Pago</v>
          </cell>
          <cell r="AB4240" t="str">
            <v xml:space="preserve">Código postal:1900, La Plata, BsAS </v>
          </cell>
          <cell r="AD4240">
            <v>44020</v>
          </cell>
          <cell r="AE4240">
            <v>44025</v>
          </cell>
          <cell r="AF4240" t="str">
            <v>ESPATULA PLANA RANURADA DISTINTOS COLORES (Blanco)</v>
          </cell>
          <cell r="AG4240" t="str">
            <v>236.5</v>
          </cell>
          <cell r="AH4240">
            <v>1</v>
          </cell>
          <cell r="AI4240" t="str">
            <v>BP11001</v>
          </cell>
          <cell r="AJ4240" t="str">
            <v>Web</v>
          </cell>
          <cell r="AK4240" t="str">
            <v>LLEGA EL 16-07 ENTRE 8 Y 18 HORAS!</v>
          </cell>
          <cell r="AL4240">
            <v>1580283050</v>
          </cell>
          <cell r="AM4240">
            <v>256223787</v>
          </cell>
          <cell r="AN4240" t="str">
            <v>Sí</v>
          </cell>
        </row>
        <row r="4241">
          <cell r="A4241">
            <v>1077</v>
          </cell>
          <cell r="B4241" t="str">
            <v>ystaldeker@gmail.com</v>
          </cell>
          <cell r="AF4241" t="str">
            <v>PROMO SET DE VIDRIO</v>
          </cell>
          <cell r="AG4241">
            <v>1899</v>
          </cell>
          <cell r="AH4241">
            <v>2</v>
          </cell>
          <cell r="AI4241" t="str">
            <v>087588F3//BA6431//BA6431//PA59534</v>
          </cell>
          <cell r="AN4241" t="str">
            <v>Sí</v>
          </cell>
        </row>
        <row r="4242">
          <cell r="A4242">
            <v>1076</v>
          </cell>
          <cell r="B4242" t="str">
            <v>camilakattan1@gmail.com</v>
          </cell>
          <cell r="C4242">
            <v>44020</v>
          </cell>
          <cell r="D4242" t="str">
            <v>Abierta</v>
          </cell>
          <cell r="E4242" t="str">
            <v>Recibido</v>
          </cell>
          <cell r="F4242" t="str">
            <v>Enviado</v>
          </cell>
          <cell r="G4242" t="str">
            <v>ARS</v>
          </cell>
          <cell r="H4242" t="str">
            <v>1989.8</v>
          </cell>
          <cell r="I4242">
            <v>0</v>
          </cell>
          <cell r="J4242">
            <v>0</v>
          </cell>
          <cell r="K4242" t="str">
            <v>1989.8</v>
          </cell>
          <cell r="L4242" t="str">
            <v>Camila Kattan</v>
          </cell>
          <cell r="M4242">
            <v>40513023</v>
          </cell>
          <cell r="N4242">
            <v>5491149735106</v>
          </cell>
          <cell r="O4242" t="str">
            <v>Camila Kattan</v>
          </cell>
          <cell r="P4242">
            <v>5491149735106</v>
          </cell>
          <cell r="Q4242" t="str">
            <v>Hipólito yrigoyen</v>
          </cell>
          <cell r="R4242">
            <v>3722</v>
          </cell>
          <cell r="S4242" t="str">
            <v>7C</v>
          </cell>
          <cell r="T4242" t="str">
            <v>Almagro</v>
          </cell>
          <cell r="U4242" t="str">
            <v>Caba</v>
          </cell>
          <cell r="V4242">
            <v>1208</v>
          </cell>
          <cell r="W4242" t="str">
            <v>Capital Federal</v>
          </cell>
          <cell r="Y4242" t="str">
            <v>ENVÍO SIN CARGO (CABA Y GRAN PARTE DE GBA) TIEMPO: 4 a 6 DÍAS HÁBILES</v>
          </cell>
          <cell r="Z4242" t="str">
            <v>Mercado Pago</v>
          </cell>
          <cell r="AB4242" t="str">
            <v xml:space="preserve">Hola! El timbre NO funciona, asique deberían tocar y esperar a que baje! O llamarme a mi celular 1549735106 </v>
          </cell>
          <cell r="AD4242">
            <v>44020</v>
          </cell>
          <cell r="AE4242">
            <v>44025</v>
          </cell>
          <cell r="AF4242" t="str">
            <v>BROCHES PARA BOLSA FLUO BLISTER SET X 5PC  COL.SURT. 11CM</v>
          </cell>
          <cell r="AG4242" t="str">
            <v>140.9</v>
          </cell>
          <cell r="AH4242">
            <v>2</v>
          </cell>
          <cell r="AI4242" t="str">
            <v>046BR5393</v>
          </cell>
          <cell r="AJ4242" t="str">
            <v>Móvil</v>
          </cell>
          <cell r="AK4242" t="str">
            <v>LLEGA EL 16-07 ENTRE 8 Y 18 HORAS!</v>
          </cell>
          <cell r="AL4242">
            <v>1580148146</v>
          </cell>
          <cell r="AM4242">
            <v>256220868</v>
          </cell>
          <cell r="AN4242" t="str">
            <v>Sí</v>
          </cell>
        </row>
        <row r="4243">
          <cell r="A4243">
            <v>1076</v>
          </cell>
          <cell r="B4243" t="str">
            <v>camilakattan1@gmail.com</v>
          </cell>
          <cell r="AF4243" t="str">
            <v>MESA PLEGABLE PARA PC MADERA Y METAL 59X39X23CM (Beige con Negro)</v>
          </cell>
          <cell r="AG4243">
            <v>1708</v>
          </cell>
          <cell r="AH4243">
            <v>1</v>
          </cell>
          <cell r="AI4243" t="str">
            <v>046ME7897</v>
          </cell>
          <cell r="AN4243" t="str">
            <v>Sí</v>
          </cell>
        </row>
        <row r="4244">
          <cell r="A4244">
            <v>1075</v>
          </cell>
          <cell r="B4244" t="str">
            <v>vale94_lp@hotmail.com</v>
          </cell>
          <cell r="C4244">
            <v>44020</v>
          </cell>
          <cell r="D4244" t="str">
            <v>Abierta</v>
          </cell>
          <cell r="E4244" t="str">
            <v>Recibido</v>
          </cell>
          <cell r="F4244" t="str">
            <v>Enviado</v>
          </cell>
          <cell r="G4244" t="str">
            <v>ARS</v>
          </cell>
          <cell r="H4244" t="str">
            <v>2032.84</v>
          </cell>
          <cell r="I4244">
            <v>0</v>
          </cell>
          <cell r="J4244">
            <v>0</v>
          </cell>
          <cell r="K4244" t="str">
            <v>2032.84</v>
          </cell>
          <cell r="L4244" t="str">
            <v>Valeria Gattini</v>
          </cell>
          <cell r="M4244">
            <v>38394451</v>
          </cell>
          <cell r="N4244">
            <v>2214815449</v>
          </cell>
          <cell r="O4244" t="str">
            <v>Valeria Gattini</v>
          </cell>
          <cell r="P4244">
            <v>2214815449</v>
          </cell>
          <cell r="Q4244" t="str">
            <v>66 Entre 160 Y 161</v>
          </cell>
          <cell r="R4244">
            <v>3262</v>
          </cell>
          <cell r="T4244" t="str">
            <v>Los Hornos</v>
          </cell>
          <cell r="U4244" t="str">
            <v>La Plata</v>
          </cell>
          <cell r="V4244">
            <v>1440</v>
          </cell>
          <cell r="W4244" t="str">
            <v>Capital Federal</v>
          </cell>
          <cell r="Y4244" t="str">
            <v>ENVÍO SIN CARGO (CABA Y GRAN PARTE DE GBA) TIEMPO: 4 a 6 DÍAS HÁBILES</v>
          </cell>
          <cell r="Z4244" t="str">
            <v>Mercado Pago</v>
          </cell>
          <cell r="AB4244" t="str">
            <v>Hola genios!! El codigo seria 1900 de la Ciudad de La Plata. La direccion 66 entre 160 y 161 numero 3262 casa chalet con rejas negras. Hay timbre y anda pero por las dudas golpear tambien  mi telefono es 221 481 5449  GRACIAS!!!</v>
          </cell>
          <cell r="AC4244" t="str">
            <v>ENVIAR CON EL PEDIDO #1111</v>
          </cell>
          <cell r="AD4244">
            <v>44020</v>
          </cell>
          <cell r="AE4244">
            <v>44025</v>
          </cell>
          <cell r="AF4244" t="str">
            <v>FRASCO VIDRIO 19CM X 9CM DIAM</v>
          </cell>
          <cell r="AG4244" t="str">
            <v>372.66</v>
          </cell>
          <cell r="AH4244">
            <v>1</v>
          </cell>
          <cell r="AI4244" t="str">
            <v>BA6431</v>
          </cell>
          <cell r="AJ4244" t="str">
            <v>Web</v>
          </cell>
          <cell r="AK4244" t="str">
            <v>LLEGA EL 16-07 ENTRE 8 Y 18 HORAS!</v>
          </cell>
          <cell r="AL4244">
            <v>1580135434</v>
          </cell>
          <cell r="AM4244">
            <v>254820005</v>
          </cell>
          <cell r="AN4244" t="str">
            <v>Sí</v>
          </cell>
        </row>
        <row r="4245">
          <cell r="A4245">
            <v>1075</v>
          </cell>
          <cell r="B4245" t="str">
            <v>vale94_lp@hotmail.com</v>
          </cell>
          <cell r="AF4245" t="str">
            <v>CUCHILLO CERAMICA 20</v>
          </cell>
          <cell r="AG4245" t="str">
            <v>580.79</v>
          </cell>
          <cell r="AH4245">
            <v>1</v>
          </cell>
          <cell r="AI4245" t="str">
            <v>046BA8187</v>
          </cell>
          <cell r="AN4245" t="str">
            <v>Sí</v>
          </cell>
        </row>
        <row r="4246">
          <cell r="A4246">
            <v>1075</v>
          </cell>
          <cell r="B4246" t="str">
            <v>vale94_lp@hotmail.com</v>
          </cell>
          <cell r="AF4246" t="str">
            <v>CENTRIFUGA DE PLASTICO</v>
          </cell>
          <cell r="AG4246" t="str">
            <v>873.39</v>
          </cell>
          <cell r="AH4246">
            <v>1</v>
          </cell>
          <cell r="AI4246" t="str">
            <v>046BA7903</v>
          </cell>
          <cell r="AN4246" t="str">
            <v>Sí</v>
          </cell>
        </row>
        <row r="4247">
          <cell r="A4247">
            <v>1075</v>
          </cell>
          <cell r="B4247" t="str">
            <v>vale94_lp@hotmail.com</v>
          </cell>
          <cell r="AF4247" t="str">
            <v>SET 3 PIEZAS CORTADOR HOJAS 2</v>
          </cell>
          <cell r="AG4247">
            <v>206</v>
          </cell>
          <cell r="AH4247">
            <v>1</v>
          </cell>
          <cell r="AI4247" t="str">
            <v>046BA4966</v>
          </cell>
          <cell r="AN4247" t="str">
            <v>Sí</v>
          </cell>
        </row>
        <row r="4248">
          <cell r="A4248">
            <v>1074</v>
          </cell>
          <cell r="B4248" t="str">
            <v>sadeluca23@gmail.com</v>
          </cell>
          <cell r="C4248">
            <v>44020</v>
          </cell>
          <cell r="D4248" t="str">
            <v>Abierta</v>
          </cell>
          <cell r="E4248" t="str">
            <v>Recibido</v>
          </cell>
          <cell r="F4248" t="str">
            <v>Enviado</v>
          </cell>
          <cell r="G4248" t="str">
            <v>ARS</v>
          </cell>
          <cell r="H4248">
            <v>1708</v>
          </cell>
          <cell r="I4248">
            <v>0</v>
          </cell>
          <cell r="J4248">
            <v>520</v>
          </cell>
          <cell r="K4248">
            <v>2228</v>
          </cell>
          <cell r="L4248" t="str">
            <v>Sasha De Luca</v>
          </cell>
          <cell r="M4248">
            <v>38521434</v>
          </cell>
          <cell r="N4248">
            <v>1123295363</v>
          </cell>
          <cell r="O4248" t="str">
            <v>Sasha De Luca</v>
          </cell>
          <cell r="P4248">
            <v>1123295363</v>
          </cell>
          <cell r="Q4248" t="str">
            <v>Anchoris</v>
          </cell>
          <cell r="R4248">
            <v>2689</v>
          </cell>
          <cell r="T4248" t="str">
            <v>San jose</v>
          </cell>
          <cell r="U4248" t="str">
            <v>Temperley</v>
          </cell>
          <cell r="V4248">
            <v>1834</v>
          </cell>
          <cell r="W4248" t="str">
            <v>Gran Buenos Aires</v>
          </cell>
          <cell r="Y4248" t="str">
            <v>Correo Argentino - Encomienda Clásica</v>
          </cell>
          <cell r="Z4248" t="str">
            <v>Mercado Pago</v>
          </cell>
          <cell r="AD4248">
            <v>44020</v>
          </cell>
          <cell r="AE4248">
            <v>44025</v>
          </cell>
          <cell r="AF4248" t="str">
            <v>MESA PLEGABLE PARA PC MADERA Y METAL 59X39X23CM (Marrón oscuro)</v>
          </cell>
          <cell r="AG4248">
            <v>1708</v>
          </cell>
          <cell r="AH4248">
            <v>1</v>
          </cell>
          <cell r="AI4248" t="str">
            <v>046ME7897</v>
          </cell>
          <cell r="AJ4248" t="str">
            <v>Móvil</v>
          </cell>
          <cell r="AK4248" t="str">
            <v>LLEGA EL 15-07 ENTRE 8 Y 18 HORAS!</v>
          </cell>
          <cell r="AL4248">
            <v>1580121103</v>
          </cell>
          <cell r="AM4248">
            <v>256196075</v>
          </cell>
          <cell r="AN4248" t="str">
            <v>Sí</v>
          </cell>
        </row>
        <row r="4249">
          <cell r="A4249">
            <v>1073</v>
          </cell>
          <cell r="B4249" t="str">
            <v>alelr84@gmail.com</v>
          </cell>
          <cell r="C4249">
            <v>44020</v>
          </cell>
          <cell r="D4249" t="str">
            <v>Abierta</v>
          </cell>
          <cell r="E4249" t="str">
            <v>Recibido</v>
          </cell>
          <cell r="F4249" t="str">
            <v>Enviado</v>
          </cell>
          <cell r="G4249" t="str">
            <v>ARS</v>
          </cell>
          <cell r="H4249" t="str">
            <v>4173.54</v>
          </cell>
          <cell r="I4249">
            <v>0</v>
          </cell>
          <cell r="J4249">
            <v>0</v>
          </cell>
          <cell r="K4249" t="str">
            <v>4173.54</v>
          </cell>
          <cell r="L4249" t="str">
            <v>Alejandra López Ruiz</v>
          </cell>
          <cell r="M4249">
            <v>31059054</v>
          </cell>
          <cell r="N4249">
            <v>1155083443</v>
          </cell>
          <cell r="O4249" t="str">
            <v>Alejandra López Ruiz</v>
          </cell>
          <cell r="P4249">
            <v>1155083443</v>
          </cell>
          <cell r="Q4249" t="str">
            <v>Rondeau</v>
          </cell>
          <cell r="R4249">
            <v>4060</v>
          </cell>
          <cell r="T4249" t="str">
            <v>Boedo</v>
          </cell>
          <cell r="U4249" t="str">
            <v>Caba</v>
          </cell>
          <cell r="V4249">
            <v>1262</v>
          </cell>
          <cell r="W4249" t="str">
            <v>Capital Federal</v>
          </cell>
          <cell r="Y4249" t="str">
            <v>ENVÍO SIN CARGO (CABA Y GRAN PARTE DE GBA) TIEMPO: 4 a 6 DÍAS HÁBILES</v>
          </cell>
          <cell r="Z4249" t="str">
            <v>Mercado Pago</v>
          </cell>
          <cell r="AD4249">
            <v>44020</v>
          </cell>
          <cell r="AE4249">
            <v>44021</v>
          </cell>
          <cell r="AF4249" t="str">
            <v>CUBIERTERO DE MAD. 4 DIV 15X15CM</v>
          </cell>
          <cell r="AG4249">
            <v>1049</v>
          </cell>
          <cell r="AH4249">
            <v>1</v>
          </cell>
          <cell r="AI4249" t="str">
            <v>046CU7468</v>
          </cell>
          <cell r="AJ4249" t="str">
            <v>Móvil</v>
          </cell>
          <cell r="AK4249" t="str">
            <v>LLEGA HOY 9-07 ENTRE 15 Y 17 HORAS!</v>
          </cell>
          <cell r="AL4249">
            <v>1579404366</v>
          </cell>
          <cell r="AM4249">
            <v>256087245</v>
          </cell>
          <cell r="AN4249" t="str">
            <v>Sí</v>
          </cell>
        </row>
        <row r="4250">
          <cell r="A4250">
            <v>1073</v>
          </cell>
          <cell r="B4250" t="str">
            <v>alelr84@gmail.com</v>
          </cell>
          <cell r="AF4250" t="str">
            <v>BOWL BAMBOO BLANCO OVALADO MED 13X26CM</v>
          </cell>
          <cell r="AG4250" t="str">
            <v>1584.02</v>
          </cell>
          <cell r="AH4250">
            <v>1</v>
          </cell>
          <cell r="AI4250" t="str">
            <v>BA7791</v>
          </cell>
          <cell r="AN4250" t="str">
            <v>Sí</v>
          </cell>
        </row>
        <row r="4251">
          <cell r="A4251">
            <v>1073</v>
          </cell>
          <cell r="B4251" t="str">
            <v>alelr84@gmail.com</v>
          </cell>
          <cell r="AF4251" t="str">
            <v>INDIVIDUAL CUERINA HOJAS 32.5CM DIAM</v>
          </cell>
          <cell r="AG4251" t="str">
            <v>385.13</v>
          </cell>
          <cell r="AH4251">
            <v>4</v>
          </cell>
          <cell r="AI4251" t="str">
            <v>CHUIN44C</v>
          </cell>
          <cell r="AN4251" t="str">
            <v>Sí</v>
          </cell>
        </row>
        <row r="4252">
          <cell r="A4252">
            <v>1072</v>
          </cell>
          <cell r="B4252" t="str">
            <v>nair_mencia07@hotmail.com</v>
          </cell>
          <cell r="C4252">
            <v>44020</v>
          </cell>
          <cell r="D4252" t="str">
            <v>Abierta</v>
          </cell>
          <cell r="E4252" t="str">
            <v>Recibido</v>
          </cell>
          <cell r="F4252" t="str">
            <v>Enviado</v>
          </cell>
          <cell r="G4252" t="str">
            <v>ARS</v>
          </cell>
          <cell r="H4252" t="str">
            <v>6574.58</v>
          </cell>
          <cell r="I4252">
            <v>0</v>
          </cell>
          <cell r="J4252">
            <v>0</v>
          </cell>
          <cell r="K4252" t="str">
            <v>6574.58</v>
          </cell>
          <cell r="L4252" t="str">
            <v>Nair Mencia</v>
          </cell>
          <cell r="M4252">
            <v>36076575</v>
          </cell>
          <cell r="N4252">
            <v>5491134073185</v>
          </cell>
          <cell r="O4252" t="str">
            <v>Nair Mencia</v>
          </cell>
          <cell r="P4252">
            <v>5491134073185</v>
          </cell>
          <cell r="Q4252" t="str">
            <v>Palmar</v>
          </cell>
          <cell r="R4252">
            <v>1801</v>
          </cell>
          <cell r="T4252" t="str">
            <v>Merlo</v>
          </cell>
          <cell r="U4252" t="str">
            <v>Merlo</v>
          </cell>
          <cell r="V4252">
            <v>1722</v>
          </cell>
          <cell r="W4252" t="str">
            <v>Gran Buenos Aires</v>
          </cell>
          <cell r="Y4252" t="str">
            <v>ENVÍO SIN CARGO (CABA Y GRAN PARTE DE GBA) TIEMPO: 4 a 6 DÍAS HÁBILES</v>
          </cell>
          <cell r="Z4252" t="str">
            <v>Mercado Pago</v>
          </cell>
          <cell r="AD4252">
            <v>44020</v>
          </cell>
          <cell r="AE4252">
            <v>44025</v>
          </cell>
          <cell r="AF4252" t="str">
            <v>BOMBONERA DE VIDRIO BISCUITS 25CM / 12,5CM DIAM</v>
          </cell>
          <cell r="AG4252">
            <v>1377</v>
          </cell>
          <cell r="AH4252">
            <v>1</v>
          </cell>
          <cell r="AI4252" t="str">
            <v>094BA7086</v>
          </cell>
          <cell r="AJ4252" t="str">
            <v>Móvil</v>
          </cell>
          <cell r="AK4252" t="str">
            <v>LLEGA EL 15-07 ENTRE 8 Y 18 HORAS!</v>
          </cell>
          <cell r="AL4252">
            <v>1577455480</v>
          </cell>
          <cell r="AM4252">
            <v>255683437</v>
          </cell>
          <cell r="AN4252" t="str">
            <v>Sí</v>
          </cell>
        </row>
        <row r="4253">
          <cell r="A4253">
            <v>1072</v>
          </cell>
          <cell r="B4253" t="str">
            <v>nair_mencia07@hotmail.com</v>
          </cell>
          <cell r="AF4253" t="str">
            <v>COLADOR DIAM 24CM X 8,5CM ALTO</v>
          </cell>
          <cell r="AG4253">
            <v>618</v>
          </cell>
          <cell r="AH4253">
            <v>1</v>
          </cell>
          <cell r="AI4253" t="str">
            <v>046BA8163</v>
          </cell>
          <cell r="AN4253" t="str">
            <v>Sí</v>
          </cell>
        </row>
        <row r="4254">
          <cell r="A4254">
            <v>1072</v>
          </cell>
          <cell r="B4254" t="str">
            <v>nair_mencia07@hotmail.com</v>
          </cell>
          <cell r="AF4254" t="str">
            <v>PANERA HOME</v>
          </cell>
          <cell r="AG4254" t="str">
            <v>404.25</v>
          </cell>
          <cell r="AH4254">
            <v>1</v>
          </cell>
          <cell r="AI4254" t="str">
            <v>LO26003</v>
          </cell>
          <cell r="AN4254" t="str">
            <v>Sí</v>
          </cell>
        </row>
        <row r="4255">
          <cell r="A4255">
            <v>1072</v>
          </cell>
          <cell r="B4255" t="str">
            <v>nair_mencia07@hotmail.com</v>
          </cell>
          <cell r="AF4255" t="str">
            <v>VASO TERMICO CON TAPA Y FAJA (Beige)</v>
          </cell>
          <cell r="AG4255" t="str">
            <v>296.47</v>
          </cell>
          <cell r="AH4255">
            <v>2</v>
          </cell>
          <cell r="AI4255" t="str">
            <v>019BA7578</v>
          </cell>
          <cell r="AN4255" t="str">
            <v>Sí</v>
          </cell>
        </row>
        <row r="4256">
          <cell r="A4256">
            <v>1072</v>
          </cell>
          <cell r="B4256" t="str">
            <v>nair_mencia07@hotmail.com</v>
          </cell>
          <cell r="AF4256" t="str">
            <v>FUENTE PARA HORNO CUADRADA BORCAM 1950CC PASABAHCE</v>
          </cell>
          <cell r="AG4256" t="str">
            <v>854.58</v>
          </cell>
          <cell r="AH4256">
            <v>1</v>
          </cell>
          <cell r="AI4256" t="str">
            <v>PA59384</v>
          </cell>
          <cell r="AN4256" t="str">
            <v>Sí</v>
          </cell>
        </row>
        <row r="4257">
          <cell r="A4257">
            <v>1072</v>
          </cell>
          <cell r="B4257" t="str">
            <v>nair_mencia07@hotmail.com</v>
          </cell>
          <cell r="AF4257" t="str">
            <v>BANDEJA BAMBOO NEGRO 30X4CM</v>
          </cell>
          <cell r="AG4257" t="str">
            <v>1395.37</v>
          </cell>
          <cell r="AH4257">
            <v>1</v>
          </cell>
          <cell r="AI4257" t="str">
            <v>BA8135NEG</v>
          </cell>
          <cell r="AN4257" t="str">
            <v>Sí</v>
          </cell>
        </row>
        <row r="4258">
          <cell r="A4258">
            <v>1072</v>
          </cell>
          <cell r="B4258" t="str">
            <v>nair_mencia07@hotmail.com</v>
          </cell>
          <cell r="AF4258" t="str">
            <v>BOWL BAMBOO NEGRO 14X28CM</v>
          </cell>
          <cell r="AG4258" t="str">
            <v>1332.44</v>
          </cell>
          <cell r="AH4258">
            <v>1</v>
          </cell>
          <cell r="AI4258" t="str">
            <v>BA7813</v>
          </cell>
          <cell r="AN4258" t="str">
            <v>Sí</v>
          </cell>
        </row>
        <row r="4259">
          <cell r="A4259">
            <v>1071</v>
          </cell>
          <cell r="B4259" t="str">
            <v>sofiafernandezi@hotmail.com</v>
          </cell>
          <cell r="C4259">
            <v>44019</v>
          </cell>
          <cell r="D4259" t="str">
            <v>Abierta</v>
          </cell>
          <cell r="E4259" t="str">
            <v>Recibido</v>
          </cell>
          <cell r="F4259" t="str">
            <v>Enviado</v>
          </cell>
          <cell r="G4259" t="str">
            <v>ARS</v>
          </cell>
          <cell r="H4259" t="str">
            <v>2805.43</v>
          </cell>
          <cell r="I4259">
            <v>0</v>
          </cell>
          <cell r="J4259">
            <v>0</v>
          </cell>
          <cell r="K4259" t="str">
            <v>2805.43</v>
          </cell>
          <cell r="L4259" t="str">
            <v>Sofía Fernández Inella</v>
          </cell>
          <cell r="M4259">
            <v>39672391</v>
          </cell>
          <cell r="N4259">
            <v>1126628659</v>
          </cell>
          <cell r="O4259" t="str">
            <v>Sofía Fernández Inella</v>
          </cell>
          <cell r="P4259">
            <v>1126628659</v>
          </cell>
          <cell r="Q4259" t="str">
            <v>Libertad</v>
          </cell>
          <cell r="R4259">
            <v>1370</v>
          </cell>
          <cell r="U4259" t="str">
            <v>Cañuelas</v>
          </cell>
          <cell r="V4259">
            <v>1440</v>
          </cell>
          <cell r="W4259" t="str">
            <v>Capital Federal</v>
          </cell>
          <cell r="Y4259" t="str">
            <v>ENVÍO SIN CARGO (CABA Y GRAN PARTE DE GBA) TIEMPO: 4 a 6 DÍAS HÁBILES</v>
          </cell>
          <cell r="Z4259" t="str">
            <v>Mercado Pago</v>
          </cell>
          <cell r="AD4259">
            <v>44019</v>
          </cell>
          <cell r="AE4259">
            <v>44025</v>
          </cell>
          <cell r="AF4259" t="str">
            <v>DESTAPADOR - SACACORCHOS</v>
          </cell>
          <cell r="AG4259" t="str">
            <v>134.84</v>
          </cell>
          <cell r="AH4259">
            <v>1</v>
          </cell>
          <cell r="AI4259" t="str">
            <v>BA4791</v>
          </cell>
          <cell r="AJ4259" t="str">
            <v>Web</v>
          </cell>
          <cell r="AK4259" t="str">
            <v>LLEGA EL 15-07 ENTRE 8 Y 18 HORAS!</v>
          </cell>
          <cell r="AL4259">
            <v>1577391688</v>
          </cell>
          <cell r="AM4259">
            <v>255651111</v>
          </cell>
          <cell r="AN4259" t="str">
            <v>Sí</v>
          </cell>
        </row>
        <row r="4260">
          <cell r="A4260">
            <v>1071</v>
          </cell>
          <cell r="B4260" t="str">
            <v>sofiafernandezi@hotmail.com</v>
          </cell>
          <cell r="AF4260" t="str">
            <v>COLADOR DIAM 22CM X 8CM ALTO</v>
          </cell>
          <cell r="AG4260">
            <v>548</v>
          </cell>
          <cell r="AH4260">
            <v>1</v>
          </cell>
          <cell r="AI4260" t="str">
            <v>046BA8162</v>
          </cell>
          <cell r="AN4260" t="str">
            <v>Sí</v>
          </cell>
        </row>
        <row r="4261">
          <cell r="A4261">
            <v>1071</v>
          </cell>
          <cell r="B4261" t="str">
            <v>sofiafernandezi@hotmail.com</v>
          </cell>
          <cell r="AF4261" t="str">
            <v>RALLADOR VERDE 20 X 4 CM</v>
          </cell>
          <cell r="AG4261" t="str">
            <v>414.59</v>
          </cell>
          <cell r="AH4261">
            <v>1</v>
          </cell>
          <cell r="AI4261" t="str">
            <v>BA6436</v>
          </cell>
          <cell r="AN4261" t="str">
            <v>Sí</v>
          </cell>
        </row>
        <row r="4262">
          <cell r="A4262">
            <v>1071</v>
          </cell>
          <cell r="B4262" t="str">
            <v>sofiafernandezi@hotmail.com</v>
          </cell>
          <cell r="AF4262" t="str">
            <v>MESA PLEGABLE PARA PC MADERA Y METAL 59X39X23CM (Beige con Negro)</v>
          </cell>
          <cell r="AG4262">
            <v>1708</v>
          </cell>
          <cell r="AH4262">
            <v>1</v>
          </cell>
          <cell r="AI4262" t="str">
            <v>046ME7897</v>
          </cell>
          <cell r="AN4262" t="str">
            <v>Sí</v>
          </cell>
        </row>
        <row r="4263">
          <cell r="A4263">
            <v>1070</v>
          </cell>
          <cell r="B4263" t="str">
            <v>caroalfini@gmail.com</v>
          </cell>
          <cell r="C4263">
            <v>44019</v>
          </cell>
          <cell r="D4263" t="str">
            <v>Abierta</v>
          </cell>
          <cell r="E4263" t="str">
            <v>Recibido</v>
          </cell>
          <cell r="F4263" t="str">
            <v>Enviado</v>
          </cell>
          <cell r="G4263" t="str">
            <v>ARS</v>
          </cell>
          <cell r="H4263" t="str">
            <v>1216.14</v>
          </cell>
          <cell r="I4263">
            <v>0</v>
          </cell>
          <cell r="J4263">
            <v>0</v>
          </cell>
          <cell r="K4263" t="str">
            <v>1216.14</v>
          </cell>
          <cell r="L4263" t="str">
            <v>Carolina Alfini</v>
          </cell>
          <cell r="M4263">
            <v>39760201</v>
          </cell>
          <cell r="N4263">
            <v>1564532908</v>
          </cell>
          <cell r="O4263" t="str">
            <v>Carolina Alfini</v>
          </cell>
          <cell r="P4263">
            <v>1564532908</v>
          </cell>
          <cell r="Q4263" t="str">
            <v>Llavallol</v>
          </cell>
          <cell r="R4263">
            <v>2799</v>
          </cell>
          <cell r="T4263" t="str">
            <v>Villa del parque</v>
          </cell>
          <cell r="U4263" t="str">
            <v>Caba</v>
          </cell>
          <cell r="V4263">
            <v>1417</v>
          </cell>
          <cell r="W4263" t="str">
            <v>Capital Federal</v>
          </cell>
          <cell r="Y4263" t="str">
            <v>ENVÍO SIN CARGO (CABA Y GRAN PARTE DE GBA) TIEMPO: 4 a 6 DÍAS HÁBILES</v>
          </cell>
          <cell r="Z4263" t="str">
            <v>Mercado Pago</v>
          </cell>
          <cell r="AD4263">
            <v>44019</v>
          </cell>
          <cell r="AE4263">
            <v>44020</v>
          </cell>
          <cell r="AF4263" t="str">
            <v>SECAPLATOS 2 COLORES SURTIDOS 30CMX43CM (Negro)</v>
          </cell>
          <cell r="AG4263" t="str">
            <v>1216.14</v>
          </cell>
          <cell r="AH4263">
            <v>1</v>
          </cell>
          <cell r="AJ4263" t="str">
            <v>Móvil</v>
          </cell>
          <cell r="AK4263" t="str">
            <v>LLEGA EL 09-07 ENTRE 8 Y 17 HORAS!</v>
          </cell>
          <cell r="AL4263">
            <v>1577390322</v>
          </cell>
          <cell r="AM4263">
            <v>255665622</v>
          </cell>
          <cell r="AN4263" t="str">
            <v>Sí</v>
          </cell>
        </row>
        <row r="4264">
          <cell r="A4264">
            <v>1069</v>
          </cell>
          <cell r="B4264" t="str">
            <v>nanumontenegro@hotmail.com.ar</v>
          </cell>
          <cell r="C4264">
            <v>44019</v>
          </cell>
          <cell r="D4264" t="str">
            <v>Abierta</v>
          </cell>
          <cell r="E4264" t="str">
            <v>Recibido</v>
          </cell>
          <cell r="F4264" t="str">
            <v>Enviado</v>
          </cell>
          <cell r="G4264" t="str">
            <v>ARS</v>
          </cell>
          <cell r="H4264">
            <v>1708</v>
          </cell>
          <cell r="I4264">
            <v>0</v>
          </cell>
          <cell r="J4264">
            <v>0</v>
          </cell>
          <cell r="K4264">
            <v>1708</v>
          </cell>
          <cell r="L4264" t="str">
            <v>Anahi Montenegro</v>
          </cell>
          <cell r="M4264">
            <v>38027659</v>
          </cell>
          <cell r="N4264">
            <v>1137013494</v>
          </cell>
          <cell r="O4264" t="str">
            <v>Anahi Montenegro</v>
          </cell>
          <cell r="P4264">
            <v>1137013494</v>
          </cell>
          <cell r="Q4264" t="str">
            <v>Terrada</v>
          </cell>
          <cell r="R4264">
            <v>5444</v>
          </cell>
          <cell r="U4264" t="str">
            <v>Isidro Casanova</v>
          </cell>
          <cell r="V4264">
            <v>1765</v>
          </cell>
          <cell r="W4264" t="str">
            <v>Gran Buenos Aires</v>
          </cell>
          <cell r="Y4264" t="str">
            <v>ENVÍO SIN CARGO (CABA Y GRAN PARTE DE GBA) TIEMPO: 4 a 6 DÍAS HÁBILES</v>
          </cell>
          <cell r="Z4264" t="str">
            <v>Mercado Pago</v>
          </cell>
          <cell r="AD4264">
            <v>44019</v>
          </cell>
          <cell r="AE4264">
            <v>44025</v>
          </cell>
          <cell r="AF4264" t="str">
            <v>MESA PLEGABLE PARA PC MADERA Y METAL 59X39X23CM (Marrón oscuro)</v>
          </cell>
          <cell r="AG4264">
            <v>1708</v>
          </cell>
          <cell r="AH4264">
            <v>1</v>
          </cell>
          <cell r="AI4264" t="str">
            <v>046ME7897</v>
          </cell>
          <cell r="AJ4264" t="str">
            <v>Móvil</v>
          </cell>
          <cell r="AK4264" t="str">
            <v>LLEGA EL 15-07 ENTRE 8 Y 18 HORAS!</v>
          </cell>
          <cell r="AL4264">
            <v>1577291625</v>
          </cell>
          <cell r="AM4264">
            <v>255624629</v>
          </cell>
          <cell r="AN4264" t="str">
            <v>Sí</v>
          </cell>
        </row>
        <row r="4265">
          <cell r="A4265">
            <v>1068</v>
          </cell>
          <cell r="B4265" t="str">
            <v>npetasne@gmail.com</v>
          </cell>
          <cell r="C4265">
            <v>44019</v>
          </cell>
          <cell r="D4265" t="str">
            <v>Abierta</v>
          </cell>
          <cell r="E4265" t="str">
            <v>Recibido</v>
          </cell>
          <cell r="F4265" t="str">
            <v>Enviado</v>
          </cell>
          <cell r="G4265" t="str">
            <v>ARS</v>
          </cell>
          <cell r="H4265" t="str">
            <v>1175.1</v>
          </cell>
          <cell r="I4265">
            <v>0</v>
          </cell>
          <cell r="J4265">
            <v>0</v>
          </cell>
          <cell r="K4265" t="str">
            <v>1175.1</v>
          </cell>
          <cell r="L4265" t="str">
            <v>Nicole Petasne</v>
          </cell>
          <cell r="M4265">
            <v>39172074</v>
          </cell>
          <cell r="N4265">
            <v>1150386891</v>
          </cell>
          <cell r="O4265" t="str">
            <v>Nicole Petasne</v>
          </cell>
          <cell r="P4265">
            <v>1150386891</v>
          </cell>
          <cell r="Q4265" t="str">
            <v>Av.corrientes</v>
          </cell>
          <cell r="R4265">
            <v>5361</v>
          </cell>
          <cell r="S4265" t="str">
            <v>4a</v>
          </cell>
          <cell r="T4265" t="str">
            <v>Villa crespo</v>
          </cell>
          <cell r="U4265" t="str">
            <v>Buenos Aires</v>
          </cell>
          <cell r="V4265">
            <v>1414</v>
          </cell>
          <cell r="W4265" t="str">
            <v>Capital Federal</v>
          </cell>
          <cell r="Y4265" t="str">
            <v>ENVÍO SIN CARGO (CABA Y GRAN PARTE DE GBA) TIEMPO: 4 a 6 DÍAS HÁBILES</v>
          </cell>
          <cell r="Z4265" t="str">
            <v>Mercado Pago</v>
          </cell>
          <cell r="AD4265">
            <v>44019</v>
          </cell>
          <cell r="AE4265">
            <v>44025</v>
          </cell>
          <cell r="AF4265" t="str">
            <v>FRASCO DE ACRILICO TAPA CELESTE 0,6 L</v>
          </cell>
          <cell r="AG4265" t="str">
            <v>195.85</v>
          </cell>
          <cell r="AH4265">
            <v>6</v>
          </cell>
          <cell r="AI4265" t="str">
            <v>BA4011</v>
          </cell>
          <cell r="AJ4265" t="str">
            <v>Móvil</v>
          </cell>
          <cell r="AK4265" t="str">
            <v>LLEGA EL 15-07 ENTRE 8 Y 18 HORAS!</v>
          </cell>
          <cell r="AL4265">
            <v>1577212381</v>
          </cell>
          <cell r="AM4265">
            <v>255579677</v>
          </cell>
          <cell r="AN4265" t="str">
            <v>Sí</v>
          </cell>
        </row>
        <row r="4266">
          <cell r="A4266">
            <v>1067</v>
          </cell>
          <cell r="B4266" t="str">
            <v>pablopresenza12@hotmail.com.ar</v>
          </cell>
          <cell r="C4266">
            <v>44019</v>
          </cell>
          <cell r="D4266" t="str">
            <v>Abierta</v>
          </cell>
          <cell r="E4266" t="str">
            <v>Recibido</v>
          </cell>
          <cell r="F4266" t="str">
            <v>Enviado</v>
          </cell>
          <cell r="G4266" t="str">
            <v>ARS</v>
          </cell>
          <cell r="H4266">
            <v>1708</v>
          </cell>
          <cell r="I4266">
            <v>0</v>
          </cell>
          <cell r="J4266">
            <v>0</v>
          </cell>
          <cell r="K4266">
            <v>1708</v>
          </cell>
          <cell r="L4266" t="str">
            <v>Pablo Presenza</v>
          </cell>
          <cell r="M4266">
            <v>28942901</v>
          </cell>
          <cell r="N4266">
            <v>3487524269</v>
          </cell>
          <cell r="O4266" t="str">
            <v>Pablo presenza</v>
          </cell>
          <cell r="P4266">
            <v>3487524269</v>
          </cell>
          <cell r="Q4266" t="str">
            <v>Independencia</v>
          </cell>
          <cell r="R4266">
            <v>527</v>
          </cell>
          <cell r="T4266" t="str">
            <v>zarate</v>
          </cell>
          <cell r="U4266" t="str">
            <v>Zarate</v>
          </cell>
          <cell r="V4266">
            <v>1440</v>
          </cell>
          <cell r="W4266" t="str">
            <v>Capital Federal</v>
          </cell>
          <cell r="Y4266" t="str">
            <v>ENVÍO SIN CARGO (CABA Y GRAN PARTE DE GBA) TIEMPO: 4 a 6 DÍAS HÁBILES</v>
          </cell>
          <cell r="Z4266" t="str">
            <v>Mercado Pago</v>
          </cell>
          <cell r="AB4266" t="str">
            <v>independencia 527 entre roca y san martin / codigo postal 2800 - zarate</v>
          </cell>
          <cell r="AD4266">
            <v>44019</v>
          </cell>
          <cell r="AE4266">
            <v>44025</v>
          </cell>
          <cell r="AF4266" t="str">
            <v>MESA PLEGABLE PARA PC MADERA Y METAL 59X39X23CM (Beige con Negro)</v>
          </cell>
          <cell r="AG4266">
            <v>1708</v>
          </cell>
          <cell r="AH4266">
            <v>1</v>
          </cell>
          <cell r="AI4266" t="str">
            <v>046ME7897</v>
          </cell>
          <cell r="AJ4266" t="str">
            <v>Web</v>
          </cell>
          <cell r="AK4266" t="str">
            <v>LLEGA EL 16-07 ENTRE 8 Y 18 HORAS!</v>
          </cell>
          <cell r="AL4266">
            <v>1577133052</v>
          </cell>
          <cell r="AM4266">
            <v>255560624</v>
          </cell>
          <cell r="AN4266" t="str">
            <v>Sí</v>
          </cell>
        </row>
        <row r="4267">
          <cell r="A4267">
            <v>1066</v>
          </cell>
          <cell r="B4267" t="str">
            <v>paloma.harriague20@gmail.com</v>
          </cell>
          <cell r="C4267">
            <v>44019</v>
          </cell>
          <cell r="D4267" t="str">
            <v>Abierta</v>
          </cell>
          <cell r="E4267" t="str">
            <v>Recibido</v>
          </cell>
          <cell r="F4267" t="str">
            <v>Enviado</v>
          </cell>
          <cell r="G4267" t="str">
            <v>ARS</v>
          </cell>
          <cell r="H4267" t="str">
            <v>1534.74</v>
          </cell>
          <cell r="I4267">
            <v>0</v>
          </cell>
          <cell r="J4267">
            <v>0</v>
          </cell>
          <cell r="K4267" t="str">
            <v>1534.74</v>
          </cell>
          <cell r="L4267" t="str">
            <v>Paloma Harriag</v>
          </cell>
          <cell r="M4267">
            <v>40396965</v>
          </cell>
          <cell r="N4267">
            <v>1130188487</v>
          </cell>
          <cell r="O4267" t="str">
            <v>Paloma harriag</v>
          </cell>
          <cell r="P4267">
            <v>1130188487</v>
          </cell>
          <cell r="Q4267" t="str">
            <v>Av Triunvirato</v>
          </cell>
          <cell r="R4267">
            <v>4531</v>
          </cell>
          <cell r="S4267" t="str">
            <v>planta blaja</v>
          </cell>
          <cell r="T4267" t="str">
            <v>villa urquiza</v>
          </cell>
          <cell r="U4267" t="str">
            <v>Caba</v>
          </cell>
          <cell r="V4267">
            <v>1431</v>
          </cell>
          <cell r="W4267" t="str">
            <v>Capital Federal</v>
          </cell>
          <cell r="Y4267" t="str">
            <v>ENVÍO SIN CARGO (CABA Y GRAN PARTE DE GBA) TIEMPO: 4 a 6 DÍAS HÁBILES</v>
          </cell>
          <cell r="Z4267" t="str">
            <v>Mercado Pago</v>
          </cell>
          <cell r="AB4267" t="str">
            <v>la entrega es un local comercial, chocolateria la pinocha, por favor tocar puerta, horario de 11 a 19 hrs. Cualquier cosa llamar al 1130188487</v>
          </cell>
          <cell r="AD4267">
            <v>44019</v>
          </cell>
          <cell r="AE4267">
            <v>44025</v>
          </cell>
          <cell r="AF4267" t="str">
            <v>ESPECIERO 6 PIEZAS DE ACERO INOXIDABLE 20X20 CM</v>
          </cell>
          <cell r="AG4267" t="str">
            <v>1534.74</v>
          </cell>
          <cell r="AH4267">
            <v>1</v>
          </cell>
          <cell r="AI4267" t="str">
            <v>046BA3347</v>
          </cell>
          <cell r="AJ4267" t="str">
            <v>Web</v>
          </cell>
          <cell r="AK4267" t="str">
            <v>LLEGA EL 15-07 ENTRE 8 Y 18 HORAS!</v>
          </cell>
          <cell r="AL4267">
            <v>1576995495</v>
          </cell>
          <cell r="AM4267">
            <v>255538577</v>
          </cell>
          <cell r="AN4267" t="str">
            <v>Sí</v>
          </cell>
        </row>
        <row r="4268">
          <cell r="A4268">
            <v>1065</v>
          </cell>
          <cell r="B4268" t="str">
            <v>agoscerrone@gmail.com</v>
          </cell>
          <cell r="C4268">
            <v>44019</v>
          </cell>
          <cell r="D4268" t="str">
            <v>Abierta</v>
          </cell>
          <cell r="E4268" t="str">
            <v>Recibido</v>
          </cell>
          <cell r="F4268" t="str">
            <v>Enviado</v>
          </cell>
          <cell r="G4268" t="str">
            <v>ARS</v>
          </cell>
          <cell r="H4268" t="str">
            <v>5182.82</v>
          </cell>
          <cell r="I4268">
            <v>0</v>
          </cell>
          <cell r="J4268">
            <v>0</v>
          </cell>
          <cell r="K4268" t="str">
            <v>5182.82</v>
          </cell>
          <cell r="L4268" t="str">
            <v>Agostina Cerrone</v>
          </cell>
          <cell r="M4268">
            <v>40549254</v>
          </cell>
          <cell r="N4268">
            <v>1162709764</v>
          </cell>
          <cell r="O4268" t="str">
            <v>Agostina Cerrone</v>
          </cell>
          <cell r="P4268">
            <v>1162709764</v>
          </cell>
          <cell r="Q4268" t="str">
            <v>Av La Plata</v>
          </cell>
          <cell r="R4268">
            <v>2104</v>
          </cell>
          <cell r="U4268" t="str">
            <v>Quilmes</v>
          </cell>
          <cell r="V4268">
            <v>1878</v>
          </cell>
          <cell r="W4268" t="str">
            <v>Gran Buenos Aires</v>
          </cell>
          <cell r="Y4268" t="str">
            <v>ENVÍO SIN CARGO (CABA Y GRAN PARTE DE GBA) TIEMPO: 4 a 6 DÍAS HÁBILES</v>
          </cell>
          <cell r="Z4268" t="str">
            <v>Mercado Pago</v>
          </cell>
          <cell r="AD4268">
            <v>44019</v>
          </cell>
          <cell r="AE4268">
            <v>44025</v>
          </cell>
          <cell r="AF4268" t="str">
            <v>TRAPEADOR DE PISO VIOLETA EXTENSIBLE</v>
          </cell>
          <cell r="AG4268" t="str">
            <v>1195.88</v>
          </cell>
          <cell r="AH4268">
            <v>2</v>
          </cell>
          <cell r="AI4268" t="str">
            <v>046LI7535</v>
          </cell>
          <cell r="AJ4268" t="str">
            <v>Web</v>
          </cell>
          <cell r="AK4268" t="str">
            <v>LLEGA EL 15-07 ENTRE 8 Y 18 HORAS!</v>
          </cell>
          <cell r="AL4268">
            <v>1576751907</v>
          </cell>
          <cell r="AM4268">
            <v>255446557</v>
          </cell>
          <cell r="AN4268" t="str">
            <v>Sí</v>
          </cell>
        </row>
        <row r="4269">
          <cell r="A4269">
            <v>1065</v>
          </cell>
          <cell r="B4269" t="str">
            <v>agoscerrone@gmail.com</v>
          </cell>
          <cell r="AF4269" t="str">
            <v>DESTAPADOR - SACACORCHOS</v>
          </cell>
          <cell r="AG4269" t="str">
            <v>134.84</v>
          </cell>
          <cell r="AH4269">
            <v>1</v>
          </cell>
          <cell r="AI4269" t="str">
            <v>BA4791</v>
          </cell>
          <cell r="AN4269" t="str">
            <v>Sí</v>
          </cell>
        </row>
        <row r="4270">
          <cell r="A4270">
            <v>1065</v>
          </cell>
          <cell r="B4270" t="str">
            <v>agoscerrone@gmail.com</v>
          </cell>
          <cell r="AF4270" t="str">
            <v>BROCHES PARA BOLSA FLUO BLISTER SET X 5PC  COL.SURT. 11CM</v>
          </cell>
          <cell r="AG4270" t="str">
            <v>140.9</v>
          </cell>
          <cell r="AH4270">
            <v>1</v>
          </cell>
          <cell r="AI4270" t="str">
            <v>046BR5393</v>
          </cell>
          <cell r="AN4270" t="str">
            <v>Sí</v>
          </cell>
        </row>
        <row r="4271">
          <cell r="A4271">
            <v>1065</v>
          </cell>
          <cell r="B4271" t="str">
            <v>agoscerrone@gmail.com</v>
          </cell>
          <cell r="AF4271" t="str">
            <v>CUCHARON DISTINTOS COLORES (Negro)</v>
          </cell>
          <cell r="AG4271" t="str">
            <v>205.44</v>
          </cell>
          <cell r="AH4271">
            <v>1</v>
          </cell>
          <cell r="AI4271" t="str">
            <v>BP16002</v>
          </cell>
          <cell r="AN4271" t="str">
            <v>Sí</v>
          </cell>
        </row>
        <row r="4272">
          <cell r="A4272">
            <v>1065</v>
          </cell>
          <cell r="B4272" t="str">
            <v>agoscerrone@gmail.com</v>
          </cell>
          <cell r="AF4272" t="str">
            <v>CUCHARA DISTINTOS COLORES (Negro)</v>
          </cell>
          <cell r="AG4272" t="str">
            <v>205.44</v>
          </cell>
          <cell r="AH4272">
            <v>1</v>
          </cell>
          <cell r="AI4272" t="str">
            <v>BP15002</v>
          </cell>
          <cell r="AN4272" t="str">
            <v>Sí</v>
          </cell>
        </row>
        <row r="4273">
          <cell r="A4273">
            <v>1065</v>
          </cell>
          <cell r="B4273" t="str">
            <v>agoscerrone@gmail.com</v>
          </cell>
          <cell r="AF4273" t="str">
            <v>ESPUMADERA DISTINTOS COLORES (Negro)</v>
          </cell>
          <cell r="AG4273" t="str">
            <v>205.44</v>
          </cell>
          <cell r="AH4273">
            <v>1</v>
          </cell>
          <cell r="AI4273" t="str">
            <v>BP10002</v>
          </cell>
          <cell r="AN4273" t="str">
            <v>Sí</v>
          </cell>
        </row>
        <row r="4274">
          <cell r="A4274">
            <v>1065</v>
          </cell>
          <cell r="B4274" t="str">
            <v>agoscerrone@gmail.com</v>
          </cell>
          <cell r="AF4274" t="str">
            <v>PROMO SET DE VIDRIO</v>
          </cell>
          <cell r="AG4274">
            <v>1899</v>
          </cell>
          <cell r="AH4274">
            <v>1</v>
          </cell>
          <cell r="AI4274" t="str">
            <v>087588F3//BA6431//BA6431//PA59534</v>
          </cell>
          <cell r="AN4274" t="str">
            <v>Sí</v>
          </cell>
        </row>
        <row r="4275">
          <cell r="A4275">
            <v>1064</v>
          </cell>
          <cell r="B4275" t="str">
            <v>aldu05_6@hotmail.com</v>
          </cell>
          <cell r="C4275">
            <v>44019</v>
          </cell>
          <cell r="D4275" t="str">
            <v>Abierta</v>
          </cell>
          <cell r="E4275" t="str">
            <v>Recibido</v>
          </cell>
          <cell r="F4275" t="str">
            <v>Enviado</v>
          </cell>
          <cell r="G4275" t="str">
            <v>ARS</v>
          </cell>
          <cell r="H4275">
            <v>1708</v>
          </cell>
          <cell r="I4275">
            <v>0</v>
          </cell>
          <cell r="J4275">
            <v>0</v>
          </cell>
          <cell r="K4275">
            <v>1708</v>
          </cell>
          <cell r="L4275" t="str">
            <v>Aldana de Borba</v>
          </cell>
          <cell r="M4275">
            <v>40513774</v>
          </cell>
          <cell r="N4275">
            <v>1530619178</v>
          </cell>
          <cell r="O4275" t="str">
            <v>Aldana de Borba</v>
          </cell>
          <cell r="P4275">
            <v>1530619178</v>
          </cell>
          <cell r="Q4275" t="str">
            <v>America</v>
          </cell>
          <cell r="R4275">
            <v>4666</v>
          </cell>
          <cell r="S4275" t="str">
            <v>1B</v>
          </cell>
          <cell r="T4275" t="str">
            <v>Villa ballester</v>
          </cell>
          <cell r="U4275" t="str">
            <v>Buenos aires</v>
          </cell>
          <cell r="V4275">
            <v>1653</v>
          </cell>
          <cell r="W4275" t="str">
            <v>Gran Buenos Aires</v>
          </cell>
          <cell r="Y4275" t="str">
            <v>ENVÍO SIN CARGO (CABA Y GRAN PARTE DE GBA) TIEMPO: 4 a 6 DÍAS HÁBILES</v>
          </cell>
          <cell r="Z4275" t="str">
            <v>Mercado Pago</v>
          </cell>
          <cell r="AD4275">
            <v>44019</v>
          </cell>
          <cell r="AE4275">
            <v>44025</v>
          </cell>
          <cell r="AF4275" t="str">
            <v>MESA PLEGABLE PARA PC MADERA Y METAL 59X39X23CM (Beige con Negro)</v>
          </cell>
          <cell r="AG4275">
            <v>1708</v>
          </cell>
          <cell r="AH4275">
            <v>1</v>
          </cell>
          <cell r="AI4275" t="str">
            <v>046ME7897</v>
          </cell>
          <cell r="AJ4275" t="str">
            <v>Móvil</v>
          </cell>
          <cell r="AK4275" t="str">
            <v>LLEGA EL 15-07 ENTRE 8 Y 18 HORAS!</v>
          </cell>
          <cell r="AL4275">
            <v>1576636636</v>
          </cell>
          <cell r="AM4275">
            <v>255452964</v>
          </cell>
          <cell r="AN4275" t="str">
            <v>Sí</v>
          </cell>
        </row>
        <row r="4276">
          <cell r="A4276">
            <v>1063</v>
          </cell>
          <cell r="B4276" t="str">
            <v>facuu.z@hotmail.com</v>
          </cell>
          <cell r="C4276">
            <v>44019</v>
          </cell>
          <cell r="D4276" t="str">
            <v>Abierta</v>
          </cell>
          <cell r="E4276" t="str">
            <v>Recibido</v>
          </cell>
          <cell r="F4276" t="str">
            <v>Enviado</v>
          </cell>
          <cell r="G4276" t="str">
            <v>ARS</v>
          </cell>
          <cell r="H4276" t="str">
            <v>1806.31</v>
          </cell>
          <cell r="I4276">
            <v>0</v>
          </cell>
          <cell r="J4276">
            <v>0</v>
          </cell>
          <cell r="K4276" t="str">
            <v>1806.31</v>
          </cell>
          <cell r="L4276" t="str">
            <v>Facundo Zanzutti</v>
          </cell>
          <cell r="M4276">
            <v>38242174</v>
          </cell>
          <cell r="N4276">
            <v>1565795634</v>
          </cell>
          <cell r="O4276" t="str">
            <v>Facundo Zanzutti</v>
          </cell>
          <cell r="P4276">
            <v>1565795634</v>
          </cell>
          <cell r="Q4276" t="str">
            <v>Virrey Liniers</v>
          </cell>
          <cell r="R4276">
            <v>2191</v>
          </cell>
          <cell r="S4276" t="str">
            <v>1ero 6</v>
          </cell>
          <cell r="T4276" t="str">
            <v>Boedo</v>
          </cell>
          <cell r="U4276" t="str">
            <v>Caba</v>
          </cell>
          <cell r="V4276">
            <v>1261</v>
          </cell>
          <cell r="W4276" t="str">
            <v>Capital Federal</v>
          </cell>
          <cell r="Y4276" t="str">
            <v>ENVÍO SIN CARGO (CABA Y GRAN PARTE DE GBA) TIEMPO: 4 a 6 DÍAS HÁBILES</v>
          </cell>
          <cell r="Z4276" t="str">
            <v>Mercado Pago</v>
          </cell>
          <cell r="AD4276">
            <v>44019</v>
          </cell>
          <cell r="AE4276">
            <v>44021</v>
          </cell>
          <cell r="AF4276" t="str">
            <v>PUFF CUADRADO COLOR GRIS DE 30X30CM Y 30H</v>
          </cell>
          <cell r="AG4276" t="str">
            <v>1806.31</v>
          </cell>
          <cell r="AH4276">
            <v>1</v>
          </cell>
          <cell r="AI4276" t="str">
            <v>046AS7261</v>
          </cell>
          <cell r="AJ4276" t="str">
            <v>Web</v>
          </cell>
          <cell r="AK4276" t="str">
            <v>LLEGA HOY 9-07 ENTRE 15 Y 17 HORAS!</v>
          </cell>
          <cell r="AL4276">
            <v>1576455333</v>
          </cell>
          <cell r="AM4276">
            <v>255411135</v>
          </cell>
          <cell r="AN4276" t="str">
            <v>Sí</v>
          </cell>
        </row>
        <row r="4277">
          <cell r="A4277">
            <v>1062</v>
          </cell>
          <cell r="B4277" t="str">
            <v>micaela.schiavone@hotmail.com</v>
          </cell>
          <cell r="C4277">
            <v>44019</v>
          </cell>
          <cell r="D4277" t="str">
            <v>Abierta</v>
          </cell>
          <cell r="E4277" t="str">
            <v>Recibido</v>
          </cell>
          <cell r="F4277" t="str">
            <v>Enviado</v>
          </cell>
          <cell r="G4277" t="str">
            <v>ARS</v>
          </cell>
          <cell r="H4277">
            <v>1708</v>
          </cell>
          <cell r="I4277">
            <v>0</v>
          </cell>
          <cell r="J4277">
            <v>0</v>
          </cell>
          <cell r="K4277">
            <v>1708</v>
          </cell>
          <cell r="L4277" t="str">
            <v>Micaela Schiavone</v>
          </cell>
          <cell r="M4277">
            <v>39852032</v>
          </cell>
          <cell r="N4277">
            <v>1122856087</v>
          </cell>
          <cell r="O4277" t="str">
            <v>Micaela Schiavone</v>
          </cell>
          <cell r="P4277">
            <v>1122856087</v>
          </cell>
          <cell r="Q4277" t="str">
            <v>Honduras</v>
          </cell>
          <cell r="R4277">
            <v>1867</v>
          </cell>
          <cell r="T4277" t="str">
            <v>Valentín alsina</v>
          </cell>
          <cell r="U4277" t="str">
            <v>Lanus oeste</v>
          </cell>
          <cell r="V4277">
            <v>1824</v>
          </cell>
          <cell r="W4277" t="str">
            <v>Gran Buenos Aires</v>
          </cell>
          <cell r="Y4277" t="str">
            <v>ENVÍO SIN CARGO (CABA Y GRAN PARTE DE GBA) TIEMPO: 4 a 6 DÍAS HÁBILES</v>
          </cell>
          <cell r="Z4277" t="str">
            <v>Mercado Pago</v>
          </cell>
          <cell r="AD4277">
            <v>44019</v>
          </cell>
          <cell r="AE4277">
            <v>44025</v>
          </cell>
          <cell r="AF4277" t="str">
            <v>MESA PLEGABLE PARA PC MADERA Y METAL 59X39X23CM (Beige con Negro)</v>
          </cell>
          <cell r="AG4277">
            <v>1708</v>
          </cell>
          <cell r="AH4277">
            <v>1</v>
          </cell>
          <cell r="AI4277" t="str">
            <v>046ME7897</v>
          </cell>
          <cell r="AJ4277" t="str">
            <v>Móvil</v>
          </cell>
          <cell r="AK4277" t="str">
            <v>LLEGA EL 16-07 ENTRE 8 Y 18 HORAS!</v>
          </cell>
          <cell r="AL4277">
            <v>1576400467</v>
          </cell>
          <cell r="AM4277">
            <v>255405035</v>
          </cell>
          <cell r="AN4277" t="str">
            <v>Sí</v>
          </cell>
        </row>
        <row r="4278">
          <cell r="A4278">
            <v>1061</v>
          </cell>
          <cell r="B4278" t="str">
            <v>tatianaschnirmajer@hotmail.com</v>
          </cell>
          <cell r="C4278">
            <v>44019</v>
          </cell>
          <cell r="D4278" t="str">
            <v>Abierta</v>
          </cell>
          <cell r="E4278" t="str">
            <v>Recibido</v>
          </cell>
          <cell r="F4278" t="str">
            <v>Enviado</v>
          </cell>
          <cell r="G4278" t="str">
            <v>ARS</v>
          </cell>
          <cell r="H4278" t="str">
            <v>4127.8</v>
          </cell>
          <cell r="I4278" t="str">
            <v>362.97</v>
          </cell>
          <cell r="J4278">
            <v>0</v>
          </cell>
          <cell r="K4278" t="str">
            <v>3764.83</v>
          </cell>
          <cell r="L4278" t="str">
            <v>Tatiana Schnirmajer</v>
          </cell>
          <cell r="M4278">
            <v>39560770</v>
          </cell>
          <cell r="N4278">
            <v>1132193264</v>
          </cell>
          <cell r="O4278" t="str">
            <v>Tatiana Schnirmajer</v>
          </cell>
          <cell r="P4278">
            <v>1132193264</v>
          </cell>
          <cell r="Q4278" t="str">
            <v>Malabia</v>
          </cell>
          <cell r="R4278">
            <v>166</v>
          </cell>
          <cell r="S4278" t="str">
            <v>3ero B</v>
          </cell>
          <cell r="T4278" t="str">
            <v>Villa Crespo</v>
          </cell>
          <cell r="U4278" t="str">
            <v>Caba</v>
          </cell>
          <cell r="V4278">
            <v>1414</v>
          </cell>
          <cell r="W4278" t="str">
            <v>Capital Federal</v>
          </cell>
          <cell r="Y4278" t="str">
            <v>ENVÍO SIN CARGO (CABA Y GRAN PARTE DE GBA) TIEMPO: 4 a 6 DÍAS HÁBILES</v>
          </cell>
          <cell r="Z4278" t="str">
            <v>Mercado Pago</v>
          </cell>
          <cell r="AA4278" t="str">
            <v>BARBIEVELEZ</v>
          </cell>
          <cell r="AD4278">
            <v>44019</v>
          </cell>
          <cell r="AE4278">
            <v>44025</v>
          </cell>
          <cell r="AF4278" t="str">
            <v>FUENTE PARA HORNO REDONDA BORCAM 1720CC PASABAHCE 25 CM DIAM</v>
          </cell>
          <cell r="AG4278" t="str">
            <v>648.35</v>
          </cell>
          <cell r="AH4278">
            <v>1</v>
          </cell>
          <cell r="AI4278" t="str">
            <v>PA59534</v>
          </cell>
          <cell r="AJ4278" t="str">
            <v>Web</v>
          </cell>
          <cell r="AK4278" t="str">
            <v>LLEGA EL 15-07 ENTRE 8 Y 18 HORAS!</v>
          </cell>
          <cell r="AL4278">
            <v>1575958350</v>
          </cell>
          <cell r="AM4278">
            <v>255238253</v>
          </cell>
          <cell r="AN4278" t="str">
            <v>Sí</v>
          </cell>
        </row>
        <row r="4279">
          <cell r="A4279">
            <v>1061</v>
          </cell>
          <cell r="B4279" t="str">
            <v>tatianaschnirmajer@hotmail.com</v>
          </cell>
          <cell r="AF4279" t="str">
            <v>MESA PLEGABLE PARA PC MADERA Y METAL 59X39X23CM (Beige con Negro)</v>
          </cell>
          <cell r="AG4279">
            <v>1708</v>
          </cell>
          <cell r="AH4279">
            <v>1</v>
          </cell>
          <cell r="AI4279" t="str">
            <v>046ME7897</v>
          </cell>
          <cell r="AN4279" t="str">
            <v>Sí</v>
          </cell>
        </row>
        <row r="4280">
          <cell r="A4280">
            <v>1061</v>
          </cell>
          <cell r="B4280" t="str">
            <v>tatianaschnirmajer@hotmail.com</v>
          </cell>
          <cell r="AF4280" t="str">
            <v>SET X 3 BOWL DE VIDRIO</v>
          </cell>
          <cell r="AG4280">
            <v>723</v>
          </cell>
          <cell r="AH4280">
            <v>1</v>
          </cell>
          <cell r="AI4280" t="str">
            <v>087588F3</v>
          </cell>
          <cell r="AN4280" t="str">
            <v>Sí</v>
          </cell>
        </row>
        <row r="4281">
          <cell r="A4281">
            <v>1061</v>
          </cell>
          <cell r="B4281" t="str">
            <v>tatianaschnirmajer@hotmail.com</v>
          </cell>
          <cell r="AF4281" t="str">
            <v>PLANTA ARTIFICIAL MACET. CERAM. 15X16CM</v>
          </cell>
          <cell r="AG4281">
            <v>932</v>
          </cell>
          <cell r="AH4281">
            <v>1</v>
          </cell>
          <cell r="AI4281" t="str">
            <v>046FL7154</v>
          </cell>
          <cell r="AN4281" t="str">
            <v>Sí</v>
          </cell>
        </row>
        <row r="4282">
          <cell r="A4282">
            <v>1061</v>
          </cell>
          <cell r="B4282" t="str">
            <v>tatianaschnirmajer@hotmail.com</v>
          </cell>
          <cell r="AF4282" t="str">
            <v>UNTADOR CRISTAL 1 PIEZA 14,5CM MOTIV. SIN ELECCIÓN</v>
          </cell>
          <cell r="AG4282" t="str">
            <v>23.29</v>
          </cell>
          <cell r="AH4282">
            <v>5</v>
          </cell>
          <cell r="AI4282" t="str">
            <v>019BA6981</v>
          </cell>
          <cell r="AN4282" t="str">
            <v>Sí</v>
          </cell>
        </row>
        <row r="4283">
          <cell r="A4283">
            <v>1060</v>
          </cell>
          <cell r="B4283" t="str">
            <v>euge2192ceci@gmail.com</v>
          </cell>
          <cell r="C4283">
            <v>44019</v>
          </cell>
          <cell r="D4283" t="str">
            <v>Abierta</v>
          </cell>
          <cell r="E4283" t="str">
            <v>Recibido</v>
          </cell>
          <cell r="F4283" t="str">
            <v>Enviado</v>
          </cell>
          <cell r="G4283" t="str">
            <v>ARS</v>
          </cell>
          <cell r="H4283">
            <v>1708</v>
          </cell>
          <cell r="I4283">
            <v>0</v>
          </cell>
          <cell r="J4283">
            <v>520</v>
          </cell>
          <cell r="K4283">
            <v>2228</v>
          </cell>
          <cell r="L4283" t="str">
            <v>Eugenia Punilla</v>
          </cell>
          <cell r="M4283">
            <v>35995812</v>
          </cell>
          <cell r="N4283">
            <v>5491156371058</v>
          </cell>
          <cell r="O4283" t="str">
            <v>Eugenia Punilla</v>
          </cell>
          <cell r="P4283">
            <v>5491156371058</v>
          </cell>
          <cell r="Q4283" t="str">
            <v>Lacarra esquina Bolaños</v>
          </cell>
          <cell r="R4283">
            <v>716</v>
          </cell>
          <cell r="T4283" t="str">
            <v>Gerli</v>
          </cell>
          <cell r="U4283" t="str">
            <v>Lanus</v>
          </cell>
          <cell r="V4283">
            <v>1824</v>
          </cell>
          <cell r="W4283" t="str">
            <v>Gran Buenos Aires</v>
          </cell>
          <cell r="Y4283" t="str">
            <v>Correo Argentino - Encomienda Clásica</v>
          </cell>
          <cell r="Z4283" t="str">
            <v>Mercado Pago</v>
          </cell>
          <cell r="AD4283">
            <v>44019</v>
          </cell>
          <cell r="AE4283">
            <v>44025</v>
          </cell>
          <cell r="AF4283" t="str">
            <v>MESA PLEGABLE PARA PC MADERA Y METAL 59X39X23CM (Beige con Negro)</v>
          </cell>
          <cell r="AG4283">
            <v>1708</v>
          </cell>
          <cell r="AH4283">
            <v>1</v>
          </cell>
          <cell r="AI4283" t="str">
            <v>046ME7897</v>
          </cell>
          <cell r="AJ4283" t="str">
            <v>Móvil</v>
          </cell>
          <cell r="AK4283" t="str">
            <v>LLEGA EL 16-07 ENTRE 8 Y 18 HORAS!</v>
          </cell>
          <cell r="AL4283">
            <v>1575850756</v>
          </cell>
          <cell r="AM4283">
            <v>255300156</v>
          </cell>
          <cell r="AN4283" t="str">
            <v>Sí</v>
          </cell>
        </row>
        <row r="4284">
          <cell r="A4284">
            <v>1059</v>
          </cell>
          <cell r="B4284" t="str">
            <v>mariaminetti63@gmail.com</v>
          </cell>
          <cell r="C4284">
            <v>44019</v>
          </cell>
          <cell r="D4284" t="str">
            <v>Abierta</v>
          </cell>
          <cell r="E4284" t="str">
            <v>Recibido</v>
          </cell>
          <cell r="F4284" t="str">
            <v>Enviado</v>
          </cell>
          <cell r="G4284" t="str">
            <v>ARS</v>
          </cell>
          <cell r="H4284" t="str">
            <v>2085.1</v>
          </cell>
          <cell r="I4284">
            <v>0</v>
          </cell>
          <cell r="J4284">
            <v>520</v>
          </cell>
          <cell r="K4284" t="str">
            <v>2605.1</v>
          </cell>
          <cell r="L4284" t="str">
            <v>María de los Ángeles Minetti</v>
          </cell>
          <cell r="M4284">
            <v>16388415</v>
          </cell>
          <cell r="N4284" t="str">
            <v>0236-154316195</v>
          </cell>
          <cell r="O4284" t="str">
            <v>María de los Ángeles Minetti</v>
          </cell>
          <cell r="P4284" t="str">
            <v>0236-154316195</v>
          </cell>
          <cell r="Q4284" t="str">
            <v>Santa Fe</v>
          </cell>
          <cell r="R4284">
            <v>357</v>
          </cell>
          <cell r="U4284" t="str">
            <v>Ferre Bs As (PARTIDO DE GENERAL ARENALES)</v>
          </cell>
          <cell r="V4284">
            <v>6027</v>
          </cell>
          <cell r="W4284" t="str">
            <v>Buenos Aires</v>
          </cell>
          <cell r="Y4284" t="str">
            <v>Correo Argentino - Encomienda Clásica</v>
          </cell>
          <cell r="Z4284" t="str">
            <v>Mercado Pago</v>
          </cell>
          <cell r="AD4284">
            <v>44019</v>
          </cell>
          <cell r="AE4284">
            <v>44025</v>
          </cell>
          <cell r="AF4284" t="str">
            <v>SET DE BAÑO 4 PIEZAS: DISP. + JAB + 2 PORTA CEP MARRÓN</v>
          </cell>
          <cell r="AG4284" t="str">
            <v>2085.1</v>
          </cell>
          <cell r="AH4284">
            <v>1</v>
          </cell>
          <cell r="AI4284" t="str">
            <v>046AB7311</v>
          </cell>
          <cell r="AJ4284" t="str">
            <v>Móvil</v>
          </cell>
          <cell r="AK4284" t="str">
            <v>SE ENVIA AL CORREO EL 16-07 ENTRE 15 Y 18 HORAS!</v>
          </cell>
          <cell r="AL4284">
            <v>1575688743</v>
          </cell>
          <cell r="AM4284">
            <v>254819373</v>
          </cell>
          <cell r="AN4284" t="str">
            <v>Sí</v>
          </cell>
        </row>
        <row r="4285">
          <cell r="A4285">
            <v>1058</v>
          </cell>
          <cell r="B4285" t="str">
            <v>m.belolivera@gmail.com</v>
          </cell>
          <cell r="C4285">
            <v>44019</v>
          </cell>
          <cell r="D4285" t="str">
            <v>Abierta</v>
          </cell>
          <cell r="E4285" t="str">
            <v>Recibido</v>
          </cell>
          <cell r="F4285" t="str">
            <v>Enviado</v>
          </cell>
          <cell r="G4285" t="str">
            <v>ARS</v>
          </cell>
          <cell r="H4285" t="str">
            <v>1148.58</v>
          </cell>
          <cell r="I4285">
            <v>0</v>
          </cell>
          <cell r="J4285">
            <v>0</v>
          </cell>
          <cell r="K4285" t="str">
            <v>1148.58</v>
          </cell>
          <cell r="L4285" t="str">
            <v>Belén Olivera</v>
          </cell>
          <cell r="M4285">
            <v>37620386</v>
          </cell>
          <cell r="N4285">
            <v>1523575108</v>
          </cell>
          <cell r="O4285" t="str">
            <v>Belén Olivera</v>
          </cell>
          <cell r="P4285">
            <v>1523575108</v>
          </cell>
          <cell r="Q4285" t="str">
            <v>Bonpland</v>
          </cell>
          <cell r="R4285">
            <v>2428</v>
          </cell>
          <cell r="S4285" t="str">
            <v>Piso 1°A Encargado</v>
          </cell>
          <cell r="T4285" t="str">
            <v>Palermo</v>
          </cell>
          <cell r="U4285" t="str">
            <v>Caba</v>
          </cell>
          <cell r="V4285">
            <v>1425</v>
          </cell>
          <cell r="W4285" t="str">
            <v>Capital Federal</v>
          </cell>
          <cell r="Y4285" t="str">
            <v>ENVÍO SIN CARGO (CABA Y GRAN PARTE DE GBA) TIEMPO: 4 a 6 DÍAS HÁBILES</v>
          </cell>
          <cell r="Z4285" t="str">
            <v>Mercado Pago</v>
          </cell>
          <cell r="AD4285">
            <v>44019</v>
          </cell>
          <cell r="AE4285">
            <v>44019</v>
          </cell>
          <cell r="AF4285" t="str">
            <v>CORTINA DE BAÑO CREMA 180 X 200 CM</v>
          </cell>
          <cell r="AG4285" t="str">
            <v>1148.58</v>
          </cell>
          <cell r="AH4285">
            <v>1</v>
          </cell>
          <cell r="AI4285" t="str">
            <v>AB7343</v>
          </cell>
          <cell r="AJ4285" t="str">
            <v>Móvil</v>
          </cell>
          <cell r="AK4285" t="str">
            <v>LLEGA EL 11-07 ENTRE 8 Y 13 HORAS!</v>
          </cell>
          <cell r="AL4285">
            <v>1575587594</v>
          </cell>
          <cell r="AM4285">
            <v>255245395</v>
          </cell>
          <cell r="AN4285" t="str">
            <v>Sí</v>
          </cell>
        </row>
        <row r="4286">
          <cell r="A4286">
            <v>1057</v>
          </cell>
          <cell r="B4286" t="str">
            <v>reginamarcone@hotmail.com</v>
          </cell>
          <cell r="C4286">
            <v>44019</v>
          </cell>
          <cell r="D4286" t="str">
            <v>Abierta</v>
          </cell>
          <cell r="E4286" t="str">
            <v>Recibido</v>
          </cell>
          <cell r="F4286" t="str">
            <v>Enviado</v>
          </cell>
          <cell r="G4286" t="str">
            <v>ARS</v>
          </cell>
          <cell r="H4286">
            <v>1708</v>
          </cell>
          <cell r="I4286">
            <v>0</v>
          </cell>
          <cell r="J4286">
            <v>0</v>
          </cell>
          <cell r="K4286">
            <v>1708</v>
          </cell>
          <cell r="L4286" t="str">
            <v>Regina Marcone</v>
          </cell>
          <cell r="M4286">
            <v>35971524</v>
          </cell>
          <cell r="N4286">
            <v>1162534793</v>
          </cell>
          <cell r="O4286" t="str">
            <v>Regina Marcone</v>
          </cell>
          <cell r="P4286">
            <v>1162534793</v>
          </cell>
          <cell r="Q4286" t="str">
            <v>Hortiguera</v>
          </cell>
          <cell r="R4286">
            <v>689</v>
          </cell>
          <cell r="S4286" t="str">
            <v>6ºD</v>
          </cell>
          <cell r="T4286" t="str">
            <v>Parque chacabuco</v>
          </cell>
          <cell r="U4286" t="str">
            <v>Caba</v>
          </cell>
          <cell r="V4286">
            <v>1406</v>
          </cell>
          <cell r="W4286" t="str">
            <v>Capital Federal</v>
          </cell>
          <cell r="Y4286" t="str">
            <v>ENVÍO SIN CARGO (CABA Y GRAN PARTE DE GBA) TIEMPO: 4 a 6 DÍAS HÁBILES</v>
          </cell>
          <cell r="Z4286" t="str">
            <v>Mercado Pago</v>
          </cell>
          <cell r="AB4286" t="str">
            <v>Llamar al 116 253 4793 cuando se realice el envio</v>
          </cell>
          <cell r="AD4286">
            <v>44019</v>
          </cell>
          <cell r="AE4286">
            <v>44021</v>
          </cell>
          <cell r="AF4286" t="str">
            <v>MESA PLEGABLE PARA PC MADERA Y METAL 59X39X23CM (Marrón oscuro)</v>
          </cell>
          <cell r="AG4286">
            <v>1708</v>
          </cell>
          <cell r="AH4286">
            <v>1</v>
          </cell>
          <cell r="AI4286" t="str">
            <v>046ME7897</v>
          </cell>
          <cell r="AJ4286" t="str">
            <v>Web</v>
          </cell>
          <cell r="AK4286" t="str">
            <v>LLEGA HOY 9-07 ENTRE 12 Y 15 HORAS!</v>
          </cell>
          <cell r="AL4286">
            <v>1575235792</v>
          </cell>
          <cell r="AM4286">
            <v>250251897</v>
          </cell>
          <cell r="AN4286" t="str">
            <v>Sí</v>
          </cell>
        </row>
        <row r="4287">
          <cell r="A4287">
            <v>1056</v>
          </cell>
          <cell r="B4287" t="str">
            <v>paumadero@gmail.com</v>
          </cell>
          <cell r="C4287">
            <v>44019</v>
          </cell>
          <cell r="D4287" t="str">
            <v>Abierta</v>
          </cell>
          <cell r="E4287" t="str">
            <v>Recibido</v>
          </cell>
          <cell r="F4287" t="str">
            <v>Enviado</v>
          </cell>
          <cell r="G4287" t="str">
            <v>ARS</v>
          </cell>
          <cell r="H4287">
            <v>1708</v>
          </cell>
          <cell r="I4287">
            <v>0</v>
          </cell>
          <cell r="J4287">
            <v>0</v>
          </cell>
          <cell r="K4287">
            <v>1708</v>
          </cell>
          <cell r="L4287" t="str">
            <v>Paula Madero</v>
          </cell>
          <cell r="M4287">
            <v>25061328</v>
          </cell>
          <cell r="N4287">
            <v>1153148888</v>
          </cell>
          <cell r="O4287" t="str">
            <v>Paula MADERO</v>
          </cell>
          <cell r="P4287">
            <v>1153148888</v>
          </cell>
          <cell r="Q4287" t="str">
            <v>French</v>
          </cell>
          <cell r="R4287">
            <v>32</v>
          </cell>
          <cell r="S4287">
            <v>0.29166666666666669</v>
          </cell>
          <cell r="U4287" t="str">
            <v>Avellaneda</v>
          </cell>
          <cell r="V4287">
            <v>1870</v>
          </cell>
          <cell r="W4287" t="str">
            <v>Gran Buenos Aires</v>
          </cell>
          <cell r="Y4287" t="str">
            <v>ENVÍO SIN CARGO (CABA Y GRAN PARTE DE GBA) TIEMPO: 4 a 6 DÍAS HÁBILES</v>
          </cell>
          <cell r="Z4287" t="str">
            <v>Mercado Pago</v>
          </cell>
          <cell r="AD4287">
            <v>44019</v>
          </cell>
          <cell r="AE4287">
            <v>44025</v>
          </cell>
          <cell r="AF4287" t="str">
            <v>MESA PLEGABLE PARA PC MADERA Y METAL 59X39X23CM (Beige con Negro)</v>
          </cell>
          <cell r="AG4287">
            <v>1708</v>
          </cell>
          <cell r="AH4287">
            <v>1</v>
          </cell>
          <cell r="AI4287" t="str">
            <v>046ME7897</v>
          </cell>
          <cell r="AJ4287" t="str">
            <v>Web</v>
          </cell>
          <cell r="AK4287" t="str">
            <v>LLEGA EL 16-07 ENTRE 8 Y 18 HORAS!</v>
          </cell>
          <cell r="AL4287">
            <v>1574840411</v>
          </cell>
          <cell r="AM4287">
            <v>255116242</v>
          </cell>
          <cell r="AN4287" t="str">
            <v>Sí</v>
          </cell>
        </row>
        <row r="4288">
          <cell r="A4288">
            <v>1055</v>
          </cell>
          <cell r="B4288" t="str">
            <v>claudia.gonzalezdelriego@gmail.com</v>
          </cell>
          <cell r="C4288">
            <v>44019</v>
          </cell>
          <cell r="D4288" t="str">
            <v>Abierta</v>
          </cell>
          <cell r="E4288" t="str">
            <v>Recibido</v>
          </cell>
          <cell r="F4288" t="str">
            <v>Enviado</v>
          </cell>
          <cell r="G4288" t="str">
            <v>ARS</v>
          </cell>
          <cell r="H4288">
            <v>1708</v>
          </cell>
          <cell r="I4288">
            <v>0</v>
          </cell>
          <cell r="J4288">
            <v>0</v>
          </cell>
          <cell r="K4288">
            <v>1708</v>
          </cell>
          <cell r="L4288" t="str">
            <v>Claudia Gonzalez del Riego</v>
          </cell>
          <cell r="M4288">
            <v>27604636707</v>
          </cell>
          <cell r="N4288">
            <v>5491167118030</v>
          </cell>
          <cell r="O4288" t="str">
            <v>Claudia Gonzalez del Riego</v>
          </cell>
          <cell r="P4288">
            <v>5491167118030</v>
          </cell>
          <cell r="Q4288" t="str">
            <v>Paraguay</v>
          </cell>
          <cell r="R4288">
            <v>1878</v>
          </cell>
          <cell r="S4288" t="str">
            <v>8b</v>
          </cell>
          <cell r="T4288" t="str">
            <v>Recoleta</v>
          </cell>
          <cell r="U4288" t="str">
            <v>Buenos Aires</v>
          </cell>
          <cell r="V4288">
            <v>1121</v>
          </cell>
          <cell r="W4288" t="str">
            <v>Capital Federal</v>
          </cell>
          <cell r="Y4288" t="str">
            <v>ENVÍO SIN CARGO (CABA Y GRAN PARTE DE GBA) TIEMPO: 4 a 6 DÍAS HÁBILES</v>
          </cell>
          <cell r="Z4288" t="str">
            <v>Mercado Pago</v>
          </cell>
          <cell r="AD4288">
            <v>44019</v>
          </cell>
          <cell r="AE4288">
            <v>44025</v>
          </cell>
          <cell r="AF4288" t="str">
            <v>MESA PLEGABLE PARA PC MADERA Y METAL 59X39X23CM (Beige con Negro)</v>
          </cell>
          <cell r="AG4288">
            <v>1708</v>
          </cell>
          <cell r="AH4288">
            <v>1</v>
          </cell>
          <cell r="AI4288" t="str">
            <v>046ME7897</v>
          </cell>
          <cell r="AJ4288" t="str">
            <v>Móvil</v>
          </cell>
          <cell r="AK4288" t="str">
            <v>LLEGA EL 16-07 ENTRE 8 Y 18 HORAS!</v>
          </cell>
          <cell r="AL4288">
            <v>1574418257</v>
          </cell>
          <cell r="AM4288">
            <v>254974332</v>
          </cell>
          <cell r="AN4288" t="str">
            <v>Sí</v>
          </cell>
        </row>
        <row r="4289">
          <cell r="A4289">
            <v>1054</v>
          </cell>
          <cell r="B4289" t="str">
            <v>luciel.nobile@gmail.com</v>
          </cell>
          <cell r="C4289">
            <v>44019</v>
          </cell>
          <cell r="D4289" t="str">
            <v>Abierta</v>
          </cell>
          <cell r="E4289" t="str">
            <v>Recibido</v>
          </cell>
          <cell r="F4289" t="str">
            <v>Enviado</v>
          </cell>
          <cell r="G4289" t="str">
            <v>ARS</v>
          </cell>
          <cell r="H4289" t="str">
            <v>2295.66</v>
          </cell>
          <cell r="I4289">
            <v>0</v>
          </cell>
          <cell r="J4289">
            <v>0</v>
          </cell>
          <cell r="K4289" t="str">
            <v>2295.66</v>
          </cell>
          <cell r="L4289" t="str">
            <v>Luciel Nobile</v>
          </cell>
          <cell r="M4289">
            <v>38928599</v>
          </cell>
          <cell r="N4289">
            <v>1521807847</v>
          </cell>
          <cell r="O4289" t="str">
            <v>Luciel Nobile</v>
          </cell>
          <cell r="P4289">
            <v>1521807847</v>
          </cell>
          <cell r="Q4289" t="str">
            <v>Warnes</v>
          </cell>
          <cell r="R4289">
            <v>2926</v>
          </cell>
          <cell r="U4289" t="str">
            <v>Lanus Oeste</v>
          </cell>
          <cell r="V4289">
            <v>1824</v>
          </cell>
          <cell r="W4289" t="str">
            <v>Gran Buenos Aires</v>
          </cell>
          <cell r="Y4289" t="str">
            <v>ENVÍO SIN CARGO (CABA Y GRAN PARTE DE GBA) TIEMPO: 4 a 6 DÍAS HÁBILES</v>
          </cell>
          <cell r="Z4289" t="str">
            <v>Mercado Pago</v>
          </cell>
          <cell r="AD4289">
            <v>44019</v>
          </cell>
          <cell r="AE4289">
            <v>44025</v>
          </cell>
          <cell r="AF4289" t="str">
            <v>MESA PLEGABLE PARA PC MADERA Y METAL 59X39X23CM (Marrón oscuro)</v>
          </cell>
          <cell r="AG4289">
            <v>1708</v>
          </cell>
          <cell r="AH4289">
            <v>1</v>
          </cell>
          <cell r="AI4289" t="str">
            <v>046ME7897</v>
          </cell>
          <cell r="AJ4289" t="str">
            <v>Móvil</v>
          </cell>
          <cell r="AK4289" t="str">
            <v>LLEGA EL 16-07 ENTRE 8 Y 18 HORAS!</v>
          </cell>
          <cell r="AL4289">
            <v>1574128888</v>
          </cell>
          <cell r="AM4289">
            <v>254991943</v>
          </cell>
          <cell r="AN4289" t="str">
            <v>Sí</v>
          </cell>
        </row>
        <row r="4290">
          <cell r="A4290">
            <v>1054</v>
          </cell>
          <cell r="B4290" t="str">
            <v>luciel.nobile@gmail.com</v>
          </cell>
          <cell r="AF4290" t="str">
            <v>FRASCO VIDRIO 19CM X 9CM DIAM</v>
          </cell>
          <cell r="AG4290" t="str">
            <v>372.66</v>
          </cell>
          <cell r="AH4290">
            <v>1</v>
          </cell>
          <cell r="AI4290" t="str">
            <v>BA6431</v>
          </cell>
          <cell r="AN4290" t="str">
            <v>Sí</v>
          </cell>
        </row>
        <row r="4291">
          <cell r="A4291">
            <v>1054</v>
          </cell>
          <cell r="B4291" t="str">
            <v>luciel.nobile@gmail.com</v>
          </cell>
          <cell r="AF4291" t="str">
            <v>JARRA DE VIDRIO 500ML 13CM 16CM DIAM</v>
          </cell>
          <cell r="AG4291">
            <v>215</v>
          </cell>
          <cell r="AH4291">
            <v>1</v>
          </cell>
          <cell r="AI4291" t="str">
            <v>046BA7447</v>
          </cell>
          <cell r="AN4291" t="str">
            <v>Sí</v>
          </cell>
        </row>
        <row r="4292">
          <cell r="A4292">
            <v>1053</v>
          </cell>
          <cell r="B4292" t="str">
            <v>geraldineschefferaz@gmail.com</v>
          </cell>
          <cell r="C4292">
            <v>44019</v>
          </cell>
          <cell r="D4292" t="str">
            <v>Abierta</v>
          </cell>
          <cell r="E4292" t="str">
            <v>Recibido</v>
          </cell>
          <cell r="F4292" t="str">
            <v>Enviado</v>
          </cell>
          <cell r="G4292" t="str">
            <v>ARS</v>
          </cell>
          <cell r="H4292" t="str">
            <v>4084.7</v>
          </cell>
          <cell r="I4292">
            <v>0</v>
          </cell>
          <cell r="J4292">
            <v>0</v>
          </cell>
          <cell r="K4292" t="str">
            <v>4084.7</v>
          </cell>
          <cell r="L4292" t="str">
            <v>Geraldine Scheffer</v>
          </cell>
          <cell r="M4292">
            <v>39151041</v>
          </cell>
          <cell r="N4292">
            <v>2215852083</v>
          </cell>
          <cell r="O4292" t="str">
            <v>Geraldine Scheffer</v>
          </cell>
          <cell r="P4292">
            <v>2215852083</v>
          </cell>
          <cell r="Q4292">
            <v>49</v>
          </cell>
          <cell r="R4292">
            <v>339</v>
          </cell>
          <cell r="S4292" t="str">
            <v>1 B</v>
          </cell>
          <cell r="U4292" t="str">
            <v>La Plata</v>
          </cell>
          <cell r="V4292">
            <v>1440</v>
          </cell>
          <cell r="W4292" t="str">
            <v>Capital Federal</v>
          </cell>
          <cell r="Y4292" t="str">
            <v>ENVÍO SIN CARGO (CABA Y GRAN PARTE DE GBA) TIEMPO: 4 a 6 DÍAS HÁBILES</v>
          </cell>
          <cell r="Z4292" t="str">
            <v>Mercado Pago</v>
          </cell>
          <cell r="AB4292" t="str">
            <v>Mi CP es 1900, La Plata y la direccion 49 n 339 (e/1 y 2) depto 1B</v>
          </cell>
          <cell r="AD4292">
            <v>44019</v>
          </cell>
          <cell r="AE4292">
            <v>44025</v>
          </cell>
          <cell r="AF4292" t="str">
            <v>PROMO: 2 TAZAS ROMA (COLOR A ELECCIÓN)+ INFUSOR DE TE</v>
          </cell>
          <cell r="AG4292">
            <v>1150</v>
          </cell>
          <cell r="AH4292">
            <v>1</v>
          </cell>
          <cell r="AJ4292" t="str">
            <v>Web</v>
          </cell>
          <cell r="AK4292" t="str">
            <v>LLEGA EL 16-07 ENTRE 8 Y 18 HORAS!</v>
          </cell>
          <cell r="AL4292">
            <v>1574057513</v>
          </cell>
          <cell r="AM4292">
            <v>252149465</v>
          </cell>
          <cell r="AN4292" t="str">
            <v>Sí</v>
          </cell>
        </row>
        <row r="4293">
          <cell r="A4293">
            <v>1053</v>
          </cell>
          <cell r="B4293" t="str">
            <v>geraldineschefferaz@gmail.com</v>
          </cell>
          <cell r="AF4293" t="str">
            <v>BOWL CAPACIDAD 2,5 LTS (Rojo)</v>
          </cell>
          <cell r="AG4293" t="str">
            <v>216.7</v>
          </cell>
          <cell r="AH4293">
            <v>1</v>
          </cell>
          <cell r="AI4293" t="str">
            <v>BP02001</v>
          </cell>
          <cell r="AN4293" t="str">
            <v>Sí</v>
          </cell>
        </row>
        <row r="4294">
          <cell r="A4294">
            <v>1053</v>
          </cell>
          <cell r="B4294" t="str">
            <v>geraldineschefferaz@gmail.com</v>
          </cell>
          <cell r="AF4294" t="str">
            <v>PROMO SET DE VIDRIO</v>
          </cell>
          <cell r="AG4294">
            <v>1899</v>
          </cell>
          <cell r="AH4294">
            <v>1</v>
          </cell>
          <cell r="AI4294" t="str">
            <v>087588F3//BA6431//BA6431//PA59534</v>
          </cell>
          <cell r="AN4294" t="str">
            <v>Sí</v>
          </cell>
        </row>
        <row r="4295">
          <cell r="A4295">
            <v>1053</v>
          </cell>
          <cell r="B4295" t="str">
            <v>geraldineschefferaz@gmail.com</v>
          </cell>
          <cell r="AF4295" t="str">
            <v>SECAPLATOS BANDEJA TRANSPARENTE 48X32X9CM</v>
          </cell>
          <cell r="AG4295">
            <v>819</v>
          </cell>
          <cell r="AH4295">
            <v>1</v>
          </cell>
          <cell r="AI4295" t="str">
            <v>046BA6369</v>
          </cell>
          <cell r="AN4295" t="str">
            <v>Sí</v>
          </cell>
        </row>
        <row r="4296">
          <cell r="A4296">
            <v>1052</v>
          </cell>
          <cell r="B4296" t="str">
            <v>canavesicamila@gmail.com</v>
          </cell>
          <cell r="C4296">
            <v>44018</v>
          </cell>
          <cell r="D4296" t="str">
            <v>Abierta</v>
          </cell>
          <cell r="E4296" t="str">
            <v>Recibido</v>
          </cell>
          <cell r="F4296" t="str">
            <v>Enviado</v>
          </cell>
          <cell r="G4296" t="str">
            <v>ARS</v>
          </cell>
          <cell r="H4296" t="str">
            <v>652.32</v>
          </cell>
          <cell r="I4296">
            <v>0</v>
          </cell>
          <cell r="J4296">
            <v>0</v>
          </cell>
          <cell r="K4296" t="str">
            <v>652.32</v>
          </cell>
          <cell r="L4296" t="str">
            <v>Camila Canavesi</v>
          </cell>
          <cell r="M4296">
            <v>35971197</v>
          </cell>
          <cell r="N4296">
            <v>1158937657</v>
          </cell>
          <cell r="O4296" t="str">
            <v>Camila Canavesi</v>
          </cell>
          <cell r="P4296">
            <v>1158937657</v>
          </cell>
          <cell r="Q4296" t="str">
            <v>Av Pedro Goyena</v>
          </cell>
          <cell r="R4296">
            <v>1694</v>
          </cell>
          <cell r="S4296" t="str">
            <v>7A</v>
          </cell>
          <cell r="T4296" t="str">
            <v>Caballito</v>
          </cell>
          <cell r="U4296" t="str">
            <v>Caba</v>
          </cell>
          <cell r="V4296">
            <v>1406</v>
          </cell>
          <cell r="W4296" t="str">
            <v>Capital Federal</v>
          </cell>
          <cell r="Y4296" t="str">
            <v>ENVÍO SIN CARGO (CABA Y GRAN PARTE DE GBA) TIEMPO: 4 a 6 DÍAS HÁBILES</v>
          </cell>
          <cell r="Z4296" t="str">
            <v>Mercado Pago</v>
          </cell>
          <cell r="AD4296">
            <v>44018</v>
          </cell>
          <cell r="AE4296">
            <v>44021</v>
          </cell>
          <cell r="AF4296" t="str">
            <v>APOYA PAVA MADERA CERCO 17,5 CM</v>
          </cell>
          <cell r="AG4296" t="str">
            <v>186.32</v>
          </cell>
          <cell r="AH4296">
            <v>1</v>
          </cell>
          <cell r="AI4296" t="str">
            <v>BA5450</v>
          </cell>
          <cell r="AJ4296" t="str">
            <v>Móvil</v>
          </cell>
          <cell r="AK4296" t="str">
            <v>LLEGA HOY 09-07 ENTRE 14 Y 17 HORAS!</v>
          </cell>
          <cell r="AL4296">
            <v>1573939202</v>
          </cell>
          <cell r="AM4296">
            <v>254898967</v>
          </cell>
          <cell r="AN4296" t="str">
            <v>Sí</v>
          </cell>
        </row>
        <row r="4297">
          <cell r="A4297">
            <v>1052</v>
          </cell>
          <cell r="B4297" t="str">
            <v>canavesicamila@gmail.com</v>
          </cell>
          <cell r="AF4297" t="str">
            <v>PORTACEPILLOS BLANCO 11X6,8CM</v>
          </cell>
          <cell r="AG4297">
            <v>466</v>
          </cell>
          <cell r="AH4297">
            <v>1</v>
          </cell>
          <cell r="AI4297" t="str">
            <v>046AB7337</v>
          </cell>
          <cell r="AN4297" t="str">
            <v>Sí</v>
          </cell>
        </row>
        <row r="4298">
          <cell r="A4298">
            <v>1051</v>
          </cell>
          <cell r="B4298" t="str">
            <v>betancourtv@gmail.com</v>
          </cell>
          <cell r="C4298">
            <v>44018</v>
          </cell>
          <cell r="D4298" t="str">
            <v>Abierta</v>
          </cell>
          <cell r="E4298" t="str">
            <v>Recibido</v>
          </cell>
          <cell r="F4298" t="str">
            <v>Enviado</v>
          </cell>
          <cell r="G4298" t="str">
            <v>ARS</v>
          </cell>
          <cell r="H4298">
            <v>1708</v>
          </cell>
          <cell r="I4298">
            <v>0</v>
          </cell>
          <cell r="J4298">
            <v>0</v>
          </cell>
          <cell r="K4298">
            <v>1708</v>
          </cell>
          <cell r="L4298" t="str">
            <v>Veronica Betancourt</v>
          </cell>
          <cell r="M4298">
            <v>95776937</v>
          </cell>
          <cell r="N4298">
            <v>1127789569</v>
          </cell>
          <cell r="O4298" t="str">
            <v>Veronica Betancourt</v>
          </cell>
          <cell r="P4298">
            <v>1127789569</v>
          </cell>
          <cell r="Q4298" t="str">
            <v>Av De Los Incas</v>
          </cell>
          <cell r="R4298">
            <v>3360</v>
          </cell>
          <cell r="S4298">
            <v>2</v>
          </cell>
          <cell r="T4298" t="str">
            <v>colegiales</v>
          </cell>
          <cell r="U4298" t="str">
            <v>Autonoma De Buenos Aires</v>
          </cell>
          <cell r="V4298">
            <v>1426</v>
          </cell>
          <cell r="W4298" t="str">
            <v>Capital Federal</v>
          </cell>
          <cell r="Y4298" t="str">
            <v>ENVÍO SIN CARGO (CABA Y GRAN PARTE DE GBA) TIEMPO: 4 a 6 DÍAS HÁBILES</v>
          </cell>
          <cell r="Z4298" t="str">
            <v>Mercado Pago</v>
          </cell>
          <cell r="AB4298" t="str">
            <v>Favor llamar al llegar ya que no cuento con portero eléctrico.  Gracias,</v>
          </cell>
          <cell r="AD4298">
            <v>44018</v>
          </cell>
          <cell r="AE4298">
            <v>44025</v>
          </cell>
          <cell r="AF4298" t="str">
            <v>MESA PLEGABLE PARA PC MADERA Y METAL 59X39X23CM (Negro)</v>
          </cell>
          <cell r="AG4298">
            <v>1708</v>
          </cell>
          <cell r="AH4298">
            <v>1</v>
          </cell>
          <cell r="AI4298" t="str">
            <v>046ME7897</v>
          </cell>
          <cell r="AJ4298" t="str">
            <v>Web</v>
          </cell>
          <cell r="AK4298" t="str">
            <v>LLEGA EL 15-07 ENTRE 8 Y 18 HORAS!</v>
          </cell>
          <cell r="AL4298">
            <v>1573866663</v>
          </cell>
          <cell r="AM4298">
            <v>254884005</v>
          </cell>
          <cell r="AN4298" t="str">
            <v>Sí</v>
          </cell>
        </row>
        <row r="4299">
          <cell r="A4299">
            <v>1050</v>
          </cell>
          <cell r="B4299" t="str">
            <v>laurarodriguezuba@hotmail.com</v>
          </cell>
          <cell r="C4299">
            <v>44018</v>
          </cell>
          <cell r="D4299" t="str">
            <v>Abierta</v>
          </cell>
          <cell r="E4299" t="str">
            <v>Recibido</v>
          </cell>
          <cell r="F4299" t="str">
            <v>Enviado</v>
          </cell>
          <cell r="G4299" t="str">
            <v>ARS</v>
          </cell>
          <cell r="H4299">
            <v>1729</v>
          </cell>
          <cell r="I4299">
            <v>0</v>
          </cell>
          <cell r="J4299">
            <v>0</v>
          </cell>
          <cell r="K4299">
            <v>1729</v>
          </cell>
          <cell r="L4299" t="str">
            <v>Laura Rodriguez</v>
          </cell>
          <cell r="M4299">
            <v>34907378</v>
          </cell>
          <cell r="N4299">
            <v>5491130025372</v>
          </cell>
          <cell r="O4299" t="str">
            <v>Laura Rodriguez</v>
          </cell>
          <cell r="P4299">
            <v>5491130025372</v>
          </cell>
          <cell r="Q4299" t="str">
            <v>Arnoldi</v>
          </cell>
          <cell r="R4299">
            <v>401</v>
          </cell>
          <cell r="S4299" t="str">
            <v>Departamento F. Piso: 3</v>
          </cell>
          <cell r="T4299" t="str">
            <v>Barrio infico. Torre 24</v>
          </cell>
          <cell r="U4299" t="str">
            <v>San Fernando</v>
          </cell>
          <cell r="V4299">
            <v>1646</v>
          </cell>
          <cell r="W4299" t="str">
            <v>Gran Buenos Aires</v>
          </cell>
          <cell r="Y4299" t="str">
            <v>ENVÍO SIN CARGO (CABA Y GRAN PARTE DE GBA) TIEMPO: 4 a 6 DÍAS HÁBILES</v>
          </cell>
          <cell r="Z4299" t="str">
            <v>Mercado Pago</v>
          </cell>
          <cell r="AB4299" t="str">
            <v>La dirección completa es Barrio Infico. Torre 24. Piso 3. Departamento F (San Fernando)</v>
          </cell>
          <cell r="AD4299">
            <v>44018</v>
          </cell>
          <cell r="AE4299">
            <v>44025</v>
          </cell>
          <cell r="AF4299" t="str">
            <v>ESCURRIDOR DE PL. BEIGE 43,5X24X11,8CM</v>
          </cell>
          <cell r="AG4299">
            <v>1729</v>
          </cell>
          <cell r="AH4299">
            <v>1</v>
          </cell>
          <cell r="AI4299" t="str">
            <v>083BA7700</v>
          </cell>
          <cell r="AJ4299" t="str">
            <v>Móvil</v>
          </cell>
          <cell r="AK4299" t="str">
            <v>LLEGA EL 16-07 ENTRE 8 Y 18 HORAS!</v>
          </cell>
          <cell r="AL4299">
            <v>1573852662</v>
          </cell>
          <cell r="AM4299">
            <v>254874315</v>
          </cell>
          <cell r="AN4299" t="str">
            <v>Sí</v>
          </cell>
        </row>
        <row r="4300">
          <cell r="A4300">
            <v>1049</v>
          </cell>
          <cell r="B4300" t="str">
            <v>rodrigoagustinc@gmail.com</v>
          </cell>
          <cell r="C4300">
            <v>44018</v>
          </cell>
          <cell r="D4300" t="str">
            <v>Abierta</v>
          </cell>
          <cell r="E4300" t="str">
            <v>Recibido</v>
          </cell>
          <cell r="F4300" t="str">
            <v>Enviado</v>
          </cell>
          <cell r="G4300" t="str">
            <v>ARS</v>
          </cell>
          <cell r="H4300">
            <v>1637</v>
          </cell>
          <cell r="I4300" t="str">
            <v>245.55</v>
          </cell>
          <cell r="J4300">
            <v>0</v>
          </cell>
          <cell r="K4300" t="str">
            <v>1391.45</v>
          </cell>
          <cell r="L4300" t="str">
            <v>Rodrigo Castrillo</v>
          </cell>
          <cell r="M4300">
            <v>35805438</v>
          </cell>
          <cell r="N4300">
            <v>1168518865</v>
          </cell>
          <cell r="O4300" t="str">
            <v>Rodrigo Castrillo</v>
          </cell>
          <cell r="P4300">
            <v>1168518865</v>
          </cell>
          <cell r="Q4300" t="str">
            <v>Miranda</v>
          </cell>
          <cell r="R4300">
            <v>5221</v>
          </cell>
          <cell r="S4300" t="str">
            <v>12 B</v>
          </cell>
          <cell r="T4300" t="str">
            <v>Monte Castro</v>
          </cell>
          <cell r="U4300" t="str">
            <v>Capital Federal</v>
          </cell>
          <cell r="V4300">
            <v>1407</v>
          </cell>
          <cell r="W4300" t="str">
            <v>Capital Federal</v>
          </cell>
          <cell r="Y4300" t="str">
            <v>ENVÍO SIN CARGO (CABA Y GRAN PARTE DE GBA) TIEMPO: 4 a 6 DÍAS HÁBILES</v>
          </cell>
          <cell r="Z4300" t="str">
            <v>Mercado Pago</v>
          </cell>
          <cell r="AA4300" t="str">
            <v>AMIGOS</v>
          </cell>
          <cell r="AB4300" t="str">
            <v xml:space="preserve">Gracias Martin PELELA Muñoz!! Es el mejor vendedor </v>
          </cell>
          <cell r="AD4300">
            <v>44018</v>
          </cell>
          <cell r="AE4300">
            <v>44020</v>
          </cell>
          <cell r="AF4300" t="str">
            <v>CAJA ASIENTO 60X30X35CM CABALLO REINA</v>
          </cell>
          <cell r="AG4300">
            <v>1637</v>
          </cell>
          <cell r="AH4300">
            <v>1</v>
          </cell>
          <cell r="AI4300" t="str">
            <v>046CX7842</v>
          </cell>
          <cell r="AJ4300" t="str">
            <v>Móvil</v>
          </cell>
          <cell r="AK4300" t="str">
            <v>Señor Castrillo, buenas tardes. Su pedido va a estar llegando en el dia de mañana, en un horario amplio de 8 a 17 horas. Muchas gracias por su compra, nos mantenemos en contacto jefe. Feliz navidad.</v>
          </cell>
          <cell r="AL4300">
            <v>1573833348</v>
          </cell>
          <cell r="AM4300">
            <v>254869557</v>
          </cell>
          <cell r="AN4300" t="str">
            <v>Sí</v>
          </cell>
        </row>
        <row r="4301">
          <cell r="A4301">
            <v>1048</v>
          </cell>
          <cell r="B4301" t="str">
            <v>mateopaseyro@icloud.com</v>
          </cell>
          <cell r="C4301">
            <v>44018</v>
          </cell>
          <cell r="D4301" t="str">
            <v>Abierta</v>
          </cell>
          <cell r="E4301" t="str">
            <v>Recibido</v>
          </cell>
          <cell r="F4301" t="str">
            <v>Enviado</v>
          </cell>
          <cell r="G4301" t="str">
            <v>ARS</v>
          </cell>
          <cell r="H4301">
            <v>1708</v>
          </cell>
          <cell r="I4301">
            <v>0</v>
          </cell>
          <cell r="J4301">
            <v>0</v>
          </cell>
          <cell r="K4301">
            <v>1708</v>
          </cell>
          <cell r="L4301" t="str">
            <v>Mateo Paseyro</v>
          </cell>
          <cell r="M4301">
            <v>38319421</v>
          </cell>
          <cell r="N4301">
            <v>5491165095957</v>
          </cell>
          <cell r="O4301" t="str">
            <v>Mateo Paseyro</v>
          </cell>
          <cell r="P4301">
            <v>5491165095957</v>
          </cell>
          <cell r="Q4301" t="str">
            <v>De La Doma</v>
          </cell>
          <cell r="R4301">
            <v>1224</v>
          </cell>
          <cell r="T4301" t="str">
            <v>Parque Leloir</v>
          </cell>
          <cell r="U4301" t="str">
            <v>Ituzaingo</v>
          </cell>
          <cell r="V4301">
            <v>1713</v>
          </cell>
          <cell r="W4301" t="str">
            <v>Gran Buenos Aires</v>
          </cell>
          <cell r="Y4301" t="str">
            <v>ENVÍO SIN CARGO (CABA Y GRAN PARTE DE GBA) TIEMPO: 4 a 6 DÍAS HÁBILES</v>
          </cell>
          <cell r="Z4301" t="str">
            <v>Mercado Pago</v>
          </cell>
          <cell r="AD4301">
            <v>44018</v>
          </cell>
          <cell r="AE4301">
            <v>44025</v>
          </cell>
          <cell r="AF4301" t="str">
            <v>MESA PLEGABLE PARA PC MADERA Y METAL 59X39X23CM (Negro)</v>
          </cell>
          <cell r="AG4301">
            <v>1708</v>
          </cell>
          <cell r="AH4301">
            <v>1</v>
          </cell>
          <cell r="AI4301" t="str">
            <v>046ME7897</v>
          </cell>
          <cell r="AJ4301" t="str">
            <v>Móvil</v>
          </cell>
          <cell r="AK4301" t="str">
            <v>LLEGA EL 16-07 ENTRE 8 Y 18 HORAS!</v>
          </cell>
          <cell r="AL4301">
            <v>1573733959</v>
          </cell>
          <cell r="AM4301">
            <v>254835950</v>
          </cell>
          <cell r="AN4301" t="str">
            <v>Sí</v>
          </cell>
        </row>
        <row r="4302">
          <cell r="A4302">
            <v>1047</v>
          </cell>
          <cell r="B4302" t="str">
            <v>deborah_nally@hotmail.com</v>
          </cell>
          <cell r="C4302">
            <v>44018</v>
          </cell>
          <cell r="D4302" t="str">
            <v>Abierta</v>
          </cell>
          <cell r="E4302" t="str">
            <v>Recibido</v>
          </cell>
          <cell r="F4302" t="str">
            <v>Enviado</v>
          </cell>
          <cell r="G4302" t="str">
            <v>ARS</v>
          </cell>
          <cell r="H4302">
            <v>1899</v>
          </cell>
          <cell r="I4302">
            <v>0</v>
          </cell>
          <cell r="J4302">
            <v>0</v>
          </cell>
          <cell r="K4302">
            <v>1899</v>
          </cell>
          <cell r="L4302" t="str">
            <v>Santander 776 Nally</v>
          </cell>
          <cell r="M4302">
            <v>23701200</v>
          </cell>
          <cell r="N4302">
            <v>1160051851</v>
          </cell>
          <cell r="O4302" t="str">
            <v>Santander 776 Nally</v>
          </cell>
          <cell r="P4302">
            <v>1160051851</v>
          </cell>
          <cell r="Q4302" t="str">
            <v>Santander</v>
          </cell>
          <cell r="R4302">
            <v>776</v>
          </cell>
          <cell r="T4302" t="str">
            <v>Parque chacabuco</v>
          </cell>
          <cell r="U4302" t="str">
            <v>Caba</v>
          </cell>
          <cell r="V4302">
            <v>1426</v>
          </cell>
          <cell r="W4302" t="str">
            <v>Capital Federal</v>
          </cell>
          <cell r="Y4302" t="str">
            <v>ENVÍO SIN CARGO (CABA Y GRAN PARTE DE GBA) TIEMPO: 4 a 6 DÍAS HÁBILES</v>
          </cell>
          <cell r="Z4302" t="str">
            <v>Mercado Pago</v>
          </cell>
          <cell r="AD4302">
            <v>44018</v>
          </cell>
          <cell r="AE4302">
            <v>44021</v>
          </cell>
          <cell r="AF4302" t="str">
            <v>PROMO SET DE VIDRIO</v>
          </cell>
          <cell r="AG4302">
            <v>1899</v>
          </cell>
          <cell r="AH4302">
            <v>1</v>
          </cell>
          <cell r="AI4302" t="str">
            <v>087588F3//BA6431//BA6431//PA59534</v>
          </cell>
          <cell r="AJ4302" t="str">
            <v>Móvil</v>
          </cell>
          <cell r="AK4302" t="str">
            <v>LLEGA HOY 09-07 ENTRE 14 Y 17 HORAS!</v>
          </cell>
          <cell r="AL4302">
            <v>1572913960</v>
          </cell>
          <cell r="AM4302">
            <v>254653815</v>
          </cell>
          <cell r="AN4302" t="str">
            <v>Sí</v>
          </cell>
        </row>
        <row r="4303">
          <cell r="A4303">
            <v>1046</v>
          </cell>
          <cell r="B4303" t="str">
            <v>burganajimena@hotmail.com</v>
          </cell>
          <cell r="C4303">
            <v>44018</v>
          </cell>
          <cell r="D4303" t="str">
            <v>Abierta</v>
          </cell>
          <cell r="E4303" t="str">
            <v>Recibido</v>
          </cell>
          <cell r="F4303" t="str">
            <v>Enviado</v>
          </cell>
          <cell r="G4303" t="str">
            <v>ARS</v>
          </cell>
          <cell r="H4303" t="str">
            <v>12292.68</v>
          </cell>
          <cell r="I4303">
            <v>0</v>
          </cell>
          <cell r="J4303">
            <v>1690</v>
          </cell>
          <cell r="K4303" t="str">
            <v>13982.68</v>
          </cell>
          <cell r="L4303" t="str">
            <v>Jimena Burgaña Sanchez</v>
          </cell>
          <cell r="M4303">
            <v>32215839</v>
          </cell>
          <cell r="N4303">
            <v>2995366977</v>
          </cell>
          <cell r="O4303" t="str">
            <v>Jimena Burgaña Sanchez</v>
          </cell>
          <cell r="P4303">
            <v>2995366977</v>
          </cell>
          <cell r="Q4303" t="str">
            <v>Pringles</v>
          </cell>
          <cell r="R4303">
            <v>147</v>
          </cell>
          <cell r="S4303">
            <v>3</v>
          </cell>
          <cell r="T4303" t="str">
            <v>Cumelen</v>
          </cell>
          <cell r="U4303" t="str">
            <v>Neuquén</v>
          </cell>
          <cell r="V4303">
            <v>8300</v>
          </cell>
          <cell r="W4303" t="str">
            <v>Neuquén</v>
          </cell>
          <cell r="Y4303" t="str">
            <v>Correo Argentino - Encomienda Clásica</v>
          </cell>
          <cell r="Z4303" t="str">
            <v>Mercado Pago</v>
          </cell>
          <cell r="AD4303">
            <v>44018</v>
          </cell>
          <cell r="AE4303">
            <v>44025</v>
          </cell>
          <cell r="AF4303" t="str">
            <v> PORTA CEPILLOS BAÑO POLI. PASTEL</v>
          </cell>
          <cell r="AG4303" t="str">
            <v>416.1</v>
          </cell>
          <cell r="AH4303">
            <v>1</v>
          </cell>
          <cell r="AI4303" t="str">
            <v>046AB6645</v>
          </cell>
          <cell r="AJ4303" t="str">
            <v>Móvil</v>
          </cell>
          <cell r="AK4303" t="str">
            <v>VA AL CORREO EL 15-07 ENTRE 15 Y 18 HORAS!</v>
          </cell>
          <cell r="AL4303">
            <v>1572565466</v>
          </cell>
          <cell r="AM4303">
            <v>251487746</v>
          </cell>
          <cell r="AN4303" t="str">
            <v>Sí</v>
          </cell>
        </row>
        <row r="4304">
          <cell r="A4304">
            <v>1046</v>
          </cell>
          <cell r="B4304" t="str">
            <v>burganajimena@hotmail.com</v>
          </cell>
          <cell r="AF4304" t="str">
            <v>UNTADOR CRISTAL 1 PIEZA 14,5CM MOTIV. SIN ELECCIÓN</v>
          </cell>
          <cell r="AG4304" t="str">
            <v>23.29</v>
          </cell>
          <cell r="AH4304">
            <v>2</v>
          </cell>
          <cell r="AI4304" t="str">
            <v>019BA6981</v>
          </cell>
          <cell r="AN4304" t="str">
            <v>Sí</v>
          </cell>
        </row>
        <row r="4305">
          <cell r="A4305">
            <v>1046</v>
          </cell>
          <cell r="B4305" t="str">
            <v>burganajimena@hotmail.com</v>
          </cell>
          <cell r="AF4305" t="str">
            <v>JUEGO X 6 PLATOS HONDOS ESPARTA CRUDO 22CM</v>
          </cell>
          <cell r="AG4305">
            <v>4154</v>
          </cell>
          <cell r="AH4305">
            <v>1</v>
          </cell>
          <cell r="AI4305" t="str">
            <v>PO285583</v>
          </cell>
          <cell r="AN4305" t="str">
            <v>Sí</v>
          </cell>
        </row>
        <row r="4306">
          <cell r="A4306">
            <v>1046</v>
          </cell>
          <cell r="B4306" t="str">
            <v>burganajimena@hotmail.com</v>
          </cell>
          <cell r="AF4306" t="str">
            <v>JUEGO X 6 PLATOS PLAYOS ESPARTA CRUDO 26CM</v>
          </cell>
          <cell r="AG4306">
            <v>4378</v>
          </cell>
          <cell r="AH4306">
            <v>1</v>
          </cell>
          <cell r="AI4306" t="str">
            <v>PO285582</v>
          </cell>
          <cell r="AN4306" t="str">
            <v>Sí</v>
          </cell>
        </row>
        <row r="4307">
          <cell r="A4307">
            <v>1046</v>
          </cell>
          <cell r="B4307" t="str">
            <v>burganajimena@hotmail.com</v>
          </cell>
          <cell r="AF4307" t="str">
            <v>TETERA DE CERAMICA 500ML+ FILTRO (Flores rosas)</v>
          </cell>
          <cell r="AG4307">
            <v>1399</v>
          </cell>
          <cell r="AH4307">
            <v>1</v>
          </cell>
          <cell r="AI4307" t="str">
            <v>046BA4998</v>
          </cell>
          <cell r="AN4307" t="str">
            <v>Sí</v>
          </cell>
        </row>
        <row r="4308">
          <cell r="A4308">
            <v>1046</v>
          </cell>
          <cell r="B4308" t="str">
            <v>burganajimena@hotmail.com</v>
          </cell>
          <cell r="AF4308" t="str">
            <v>PROMO SET DE VIDRIO</v>
          </cell>
          <cell r="AG4308">
            <v>1899</v>
          </cell>
          <cell r="AH4308">
            <v>1</v>
          </cell>
          <cell r="AI4308" t="str">
            <v>087588F3//BA6431//BA6431//PA59534</v>
          </cell>
          <cell r="AN4308" t="str">
            <v>Sí</v>
          </cell>
        </row>
        <row r="4309">
          <cell r="A4309">
            <v>1045</v>
          </cell>
          <cell r="B4309" t="str">
            <v>dcohen@empredin.com.ar</v>
          </cell>
          <cell r="C4309">
            <v>44018</v>
          </cell>
          <cell r="D4309" t="str">
            <v>Abierta</v>
          </cell>
          <cell r="E4309" t="str">
            <v>Recibido</v>
          </cell>
          <cell r="F4309" t="str">
            <v>Enviado</v>
          </cell>
          <cell r="G4309" t="str">
            <v>ARS</v>
          </cell>
          <cell r="H4309" t="str">
            <v>574.68</v>
          </cell>
          <cell r="I4309">
            <v>0</v>
          </cell>
          <cell r="J4309">
            <v>0</v>
          </cell>
          <cell r="K4309" t="str">
            <v>574.68</v>
          </cell>
          <cell r="L4309" t="str">
            <v>Brenda Stolar</v>
          </cell>
          <cell r="M4309">
            <v>33787323</v>
          </cell>
          <cell r="N4309">
            <v>1163566442</v>
          </cell>
          <cell r="O4309" t="str">
            <v>Brenda Stolar</v>
          </cell>
          <cell r="P4309">
            <v>1163566442</v>
          </cell>
          <cell r="Q4309" t="str">
            <v>Roosevelt</v>
          </cell>
          <cell r="R4309">
            <v>1877</v>
          </cell>
          <cell r="S4309" t="str">
            <v>Torre:1 piso:3 depto:2</v>
          </cell>
          <cell r="T4309" t="str">
            <v>Belgrano</v>
          </cell>
          <cell r="U4309" t="str">
            <v>Caba</v>
          </cell>
          <cell r="V4309">
            <v>1428</v>
          </cell>
          <cell r="W4309" t="str">
            <v>Capital Federal</v>
          </cell>
          <cell r="Y4309" t="str">
            <v>ENVÍO SIN CARGO (CABA Y GRAN PARTE DE GBA) TIEMPO: 4 a 6 DÍAS HÁBILES</v>
          </cell>
          <cell r="Z4309" t="str">
            <v>Mercado Pago</v>
          </cell>
          <cell r="AC4309" t="str">
            <v>ES UN REGALO  NO ENVIAR FACTURA</v>
          </cell>
          <cell r="AD4309">
            <v>44018</v>
          </cell>
          <cell r="AE4309">
            <v>44025</v>
          </cell>
          <cell r="AF4309" t="str">
            <v>RALLADOR DE MANO MEDIANO 20 CM</v>
          </cell>
          <cell r="AG4309" t="str">
            <v>43.87</v>
          </cell>
          <cell r="AH4309">
            <v>2</v>
          </cell>
          <cell r="AI4309" t="str">
            <v>BA7382</v>
          </cell>
          <cell r="AJ4309" t="str">
            <v>Móvil</v>
          </cell>
          <cell r="AK4309" t="str">
            <v>LLEGA EL 15-07 ENTRE 8 Y 18 HORAS!</v>
          </cell>
          <cell r="AL4309">
            <v>1572553646</v>
          </cell>
          <cell r="AM4309">
            <v>252485822</v>
          </cell>
          <cell r="AN4309" t="str">
            <v>Sí</v>
          </cell>
        </row>
        <row r="4310">
          <cell r="A4310">
            <v>1045</v>
          </cell>
          <cell r="B4310" t="str">
            <v>dcohen@empredin.com.ar</v>
          </cell>
          <cell r="AF4310" t="str">
            <v>ESPATULAS PLASTICO (Rosa)</v>
          </cell>
          <cell r="AG4310" t="str">
            <v>88.94</v>
          </cell>
          <cell r="AH4310">
            <v>1</v>
          </cell>
          <cell r="AI4310" t="str">
            <v>019BA7572BA</v>
          </cell>
          <cell r="AN4310" t="str">
            <v>Sí</v>
          </cell>
        </row>
        <row r="4311">
          <cell r="A4311">
            <v>1045</v>
          </cell>
          <cell r="B4311" t="str">
            <v>dcohen@empredin.com.ar</v>
          </cell>
          <cell r="AF4311" t="str">
            <v>SET X 5: 2 ESPATULAS+ 3 CUCHARAS</v>
          </cell>
          <cell r="AG4311">
            <v>398</v>
          </cell>
          <cell r="AH4311">
            <v>1</v>
          </cell>
          <cell r="AI4311" t="str">
            <v>046BA4969</v>
          </cell>
          <cell r="AN4311" t="str">
            <v>Sí</v>
          </cell>
        </row>
        <row r="4312">
          <cell r="A4312">
            <v>1044</v>
          </cell>
          <cell r="B4312" t="str">
            <v>julieta.herrleinsrl@gmail.com</v>
          </cell>
          <cell r="C4312">
            <v>44018</v>
          </cell>
          <cell r="D4312" t="str">
            <v>Abierta</v>
          </cell>
          <cell r="E4312" t="str">
            <v>Anulado</v>
          </cell>
          <cell r="F4312" t="str">
            <v>No está empaquetado</v>
          </cell>
          <cell r="G4312" t="str">
            <v>ARS</v>
          </cell>
          <cell r="H4312">
            <v>2861</v>
          </cell>
          <cell r="I4312">
            <v>0</v>
          </cell>
          <cell r="J4312">
            <v>1015</v>
          </cell>
          <cell r="K4312">
            <v>3876</v>
          </cell>
          <cell r="L4312" t="str">
            <v>Julieta Herrlein</v>
          </cell>
          <cell r="M4312">
            <v>37080980</v>
          </cell>
          <cell r="N4312">
            <v>3434713619</v>
          </cell>
          <cell r="O4312" t="str">
            <v>Julieta Herrlein</v>
          </cell>
          <cell r="P4312">
            <v>3434713619</v>
          </cell>
          <cell r="Q4312" t="str">
            <v>Rawson</v>
          </cell>
          <cell r="R4312">
            <v>255</v>
          </cell>
          <cell r="T4312" t="str">
            <v>Santa Lucia</v>
          </cell>
          <cell r="U4312" t="str">
            <v>Parana</v>
          </cell>
          <cell r="V4312">
            <v>3100</v>
          </cell>
          <cell r="W4312" t="str">
            <v>Entre Ríos</v>
          </cell>
          <cell r="Y4312" t="str">
            <v>Correo Argentino - Encomienda Prioritaria</v>
          </cell>
          <cell r="Z4312" t="str">
            <v>Mercado Pago</v>
          </cell>
          <cell r="AF4312" t="str">
            <v>JUEGO X 6 PLATOS PLAYOS PARTHENON ROJOS 26CM</v>
          </cell>
          <cell r="AG4312">
            <v>2861</v>
          </cell>
          <cell r="AH4312">
            <v>1</v>
          </cell>
          <cell r="AI4312" t="str">
            <v>PO416472</v>
          </cell>
          <cell r="AJ4312" t="str">
            <v>Móvil</v>
          </cell>
          <cell r="AK4312" t="str">
            <v/>
          </cell>
          <cell r="AL4312">
            <v>1572439282</v>
          </cell>
          <cell r="AM4312">
            <v>254192269</v>
          </cell>
          <cell r="AN4312" t="str">
            <v>Sí</v>
          </cell>
        </row>
        <row r="4313">
          <cell r="A4313">
            <v>1043</v>
          </cell>
          <cell r="B4313" t="str">
            <v>camiodrio@hotmail.es</v>
          </cell>
          <cell r="C4313">
            <v>44018</v>
          </cell>
          <cell r="D4313" t="str">
            <v>Abierta</v>
          </cell>
          <cell r="E4313" t="str">
            <v>Recibido</v>
          </cell>
          <cell r="F4313" t="str">
            <v>Enviado</v>
          </cell>
          <cell r="G4313" t="str">
            <v>ARS</v>
          </cell>
          <cell r="H4313" t="str">
            <v>566.5</v>
          </cell>
          <cell r="I4313">
            <v>0</v>
          </cell>
          <cell r="J4313">
            <v>0</v>
          </cell>
          <cell r="K4313" t="str">
            <v>566.5</v>
          </cell>
          <cell r="L4313" t="str">
            <v>Susana Barrero</v>
          </cell>
          <cell r="M4313">
            <v>39387242</v>
          </cell>
          <cell r="N4313">
            <v>1149462313</v>
          </cell>
          <cell r="O4313" t="str">
            <v>Susana Barrero</v>
          </cell>
          <cell r="P4313">
            <v>1149462313</v>
          </cell>
          <cell r="Q4313" t="str">
            <v>Bucarelli</v>
          </cell>
          <cell r="R4313">
            <v>3388</v>
          </cell>
          <cell r="T4313" t="str">
            <v>Villa Urquiza</v>
          </cell>
          <cell r="U4313" t="str">
            <v>Caba</v>
          </cell>
          <cell r="V4313">
            <v>1431</v>
          </cell>
          <cell r="W4313" t="str">
            <v>Capital Federal</v>
          </cell>
          <cell r="Y4313" t="str">
            <v>ENVÍO SIN CARGO (CABA Y GRAN PARTE DE GBA) TIEMPO: 4 a 6 DÍAS HÁBILES</v>
          </cell>
          <cell r="Z4313" t="str">
            <v>Mercado Pago</v>
          </cell>
          <cell r="AD4313">
            <v>44018</v>
          </cell>
          <cell r="AE4313">
            <v>44025</v>
          </cell>
          <cell r="AF4313" t="str">
            <v>TRAPEADOR DE PISO EXTENSIBLE</v>
          </cell>
          <cell r="AG4313" t="str">
            <v>566.5</v>
          </cell>
          <cell r="AH4313">
            <v>1</v>
          </cell>
          <cell r="AI4313" t="str">
            <v>046LI7537</v>
          </cell>
          <cell r="AJ4313" t="str">
            <v>Móvil</v>
          </cell>
          <cell r="AK4313" t="str">
            <v>LLEGA EL 15-07 ENTRE 8 Y 18 HORAS!</v>
          </cell>
          <cell r="AL4313">
            <v>1572431485</v>
          </cell>
          <cell r="AM4313">
            <v>254558627</v>
          </cell>
          <cell r="AN4313" t="str">
            <v>Sí</v>
          </cell>
        </row>
        <row r="4314">
          <cell r="A4314">
            <v>1042</v>
          </cell>
          <cell r="B4314" t="str">
            <v>grimoldi.paula@gmail.com</v>
          </cell>
          <cell r="C4314">
            <v>44018</v>
          </cell>
          <cell r="D4314" t="str">
            <v>Abierta</v>
          </cell>
          <cell r="E4314" t="str">
            <v>Recibido</v>
          </cell>
          <cell r="F4314" t="str">
            <v>Enviado</v>
          </cell>
          <cell r="G4314" t="str">
            <v>ARS</v>
          </cell>
          <cell r="H4314" t="str">
            <v>850.51</v>
          </cell>
          <cell r="I4314">
            <v>0</v>
          </cell>
          <cell r="J4314">
            <v>0</v>
          </cell>
          <cell r="K4314" t="str">
            <v>850.51</v>
          </cell>
          <cell r="L4314" t="str">
            <v>Paula Grimoldi</v>
          </cell>
          <cell r="M4314">
            <v>39624789</v>
          </cell>
          <cell r="N4314">
            <v>1136756099</v>
          </cell>
          <cell r="O4314" t="str">
            <v>Paula Grimoldi</v>
          </cell>
          <cell r="P4314">
            <v>1136756099</v>
          </cell>
          <cell r="Q4314" t="str">
            <v>Petckovic</v>
          </cell>
          <cell r="R4314">
            <v>5504</v>
          </cell>
          <cell r="S4314" t="str">
            <v>Puerta gris</v>
          </cell>
          <cell r="T4314" t="str">
            <v>Tres de febrero</v>
          </cell>
          <cell r="U4314" t="str">
            <v>Bs as</v>
          </cell>
          <cell r="V4314">
            <v>1682</v>
          </cell>
          <cell r="W4314" t="str">
            <v>Gran Buenos Aires</v>
          </cell>
          <cell r="Y4314" t="str">
            <v>ENVÍO SIN CARGO (CABA Y GRAN PARTE DE GBA) TIEMPO: 4 a 6 DÍAS HÁBILES</v>
          </cell>
          <cell r="Z4314" t="str">
            <v>Mercado Pago</v>
          </cell>
          <cell r="AB4314" t="str">
            <v>Puerta gris</v>
          </cell>
          <cell r="AD4314">
            <v>44018</v>
          </cell>
          <cell r="AE4314">
            <v>44025</v>
          </cell>
          <cell r="AF4314" t="str">
            <v>SET X 6 CUCHARA CAFE CHICA MADERA "DI SOLLE"</v>
          </cell>
          <cell r="AG4314" t="str">
            <v>455.51</v>
          </cell>
          <cell r="AH4314">
            <v>1</v>
          </cell>
          <cell r="AI4314" t="str">
            <v>061CMT0381</v>
          </cell>
          <cell r="AJ4314" t="str">
            <v>Móvil</v>
          </cell>
          <cell r="AK4314" t="str">
            <v>LLEGA EL 16-07 ENTRE 8 Y 18 HORAS!</v>
          </cell>
          <cell r="AL4314">
            <v>1572309352</v>
          </cell>
          <cell r="AM4314">
            <v>254196021</v>
          </cell>
          <cell r="AN4314" t="str">
            <v>Sí</v>
          </cell>
        </row>
        <row r="4315">
          <cell r="A4315">
            <v>1042</v>
          </cell>
          <cell r="B4315" t="str">
            <v>grimoldi.paula@gmail.com</v>
          </cell>
          <cell r="AF4315" t="str">
            <v>PERCHERO X 5 LLAVE BCO 5DIV 22CM</v>
          </cell>
          <cell r="AG4315">
            <v>395</v>
          </cell>
          <cell r="AH4315">
            <v>1</v>
          </cell>
          <cell r="AI4315" t="str">
            <v>046DE7359</v>
          </cell>
          <cell r="AN4315" t="str">
            <v>Sí</v>
          </cell>
        </row>
        <row r="4316">
          <cell r="A4316">
            <v>1041</v>
          </cell>
          <cell r="B4316" t="str">
            <v>florencia-echeverria@live.com.ar</v>
          </cell>
          <cell r="C4316">
            <v>44018</v>
          </cell>
          <cell r="D4316" t="str">
            <v>Abierta</v>
          </cell>
          <cell r="E4316" t="str">
            <v>Recibido</v>
          </cell>
          <cell r="F4316" t="str">
            <v>Enviado</v>
          </cell>
          <cell r="G4316" t="str">
            <v>ARS</v>
          </cell>
          <cell r="H4316" t="str">
            <v>1863.3</v>
          </cell>
          <cell r="I4316">
            <v>0</v>
          </cell>
          <cell r="J4316">
            <v>0</v>
          </cell>
          <cell r="K4316" t="str">
            <v>1863.3</v>
          </cell>
          <cell r="L4316" t="str">
            <v>Florencia Echeverria</v>
          </cell>
          <cell r="M4316">
            <v>37035152</v>
          </cell>
          <cell r="N4316">
            <v>1141761179</v>
          </cell>
          <cell r="O4316" t="str">
            <v>Florencia Echeverria</v>
          </cell>
          <cell r="P4316">
            <v>1141761179</v>
          </cell>
          <cell r="Q4316" t="str">
            <v>Hipolto Yrigoyen</v>
          </cell>
          <cell r="R4316">
            <v>2150</v>
          </cell>
          <cell r="S4316" t="str">
            <v>1 D</v>
          </cell>
          <cell r="T4316" t="str">
            <v>Cruce Varela</v>
          </cell>
          <cell r="U4316" t="str">
            <v>Florencio Varela</v>
          </cell>
          <cell r="V4316">
            <v>1888</v>
          </cell>
          <cell r="W4316" t="str">
            <v>Gran Buenos Aires</v>
          </cell>
          <cell r="Y4316" t="str">
            <v>ENVÍO SIN CARGO (CABA Y GRAN PARTE DE GBA) TIEMPO: 4 a 6 DÍAS HÁBILES</v>
          </cell>
          <cell r="Z4316" t="str">
            <v>Mercado Pago</v>
          </cell>
          <cell r="AD4316">
            <v>44018</v>
          </cell>
          <cell r="AE4316">
            <v>44025</v>
          </cell>
          <cell r="AF4316" t="str">
            <v>FRASCO VIDRIO 19CM X 9CM DIAM</v>
          </cell>
          <cell r="AG4316" t="str">
            <v>372.66</v>
          </cell>
          <cell r="AH4316">
            <v>5</v>
          </cell>
          <cell r="AI4316" t="str">
            <v>BA6431</v>
          </cell>
          <cell r="AJ4316" t="str">
            <v>Web</v>
          </cell>
          <cell r="AK4316" t="str">
            <v>LLEGA EL 15-07 ENTRE 8 Y 18 HORAS!</v>
          </cell>
          <cell r="AL4316">
            <v>1572280505</v>
          </cell>
          <cell r="AM4316">
            <v>254522248</v>
          </cell>
          <cell r="AN4316" t="str">
            <v>Sí</v>
          </cell>
        </row>
        <row r="4317">
          <cell r="A4317">
            <v>1040</v>
          </cell>
          <cell r="B4317" t="str">
            <v>crispetrini15@live.com.ar</v>
          </cell>
          <cell r="C4317">
            <v>44018</v>
          </cell>
          <cell r="D4317" t="str">
            <v>Abierta</v>
          </cell>
          <cell r="E4317" t="str">
            <v>Recibido</v>
          </cell>
          <cell r="F4317" t="str">
            <v>Enviado</v>
          </cell>
          <cell r="G4317" t="str">
            <v>ARS</v>
          </cell>
          <cell r="H4317" t="str">
            <v>4342.82</v>
          </cell>
          <cell r="I4317">
            <v>0</v>
          </cell>
          <cell r="J4317">
            <v>0</v>
          </cell>
          <cell r="K4317" t="str">
            <v>4342.82</v>
          </cell>
          <cell r="L4317" t="str">
            <v>Gladys Cristina Petrini</v>
          </cell>
          <cell r="M4317">
            <v>12349570</v>
          </cell>
          <cell r="N4317">
            <v>1120768352</v>
          </cell>
          <cell r="O4317" t="str">
            <v>Gladys Cristina Petrini</v>
          </cell>
          <cell r="P4317">
            <v>1120768352</v>
          </cell>
          <cell r="Q4317" t="str">
            <v>Triunvirato</v>
          </cell>
          <cell r="R4317">
            <v>3334</v>
          </cell>
          <cell r="S4317" t="str">
            <v>Fondo</v>
          </cell>
          <cell r="T4317" t="str">
            <v>Villa Luzuriaga</v>
          </cell>
          <cell r="U4317" t="str">
            <v>San Justo</v>
          </cell>
          <cell r="V4317">
            <v>1754</v>
          </cell>
          <cell r="W4317" t="str">
            <v>Gran Buenos Aires</v>
          </cell>
          <cell r="Y4317" t="str">
            <v>ENVÍO SIN CARGO (CABA Y GRAN PARTE DE GBA) TIEMPO: 4 a 6 DÍAS HÁBILES</v>
          </cell>
          <cell r="Z4317" t="str">
            <v>Mercado Pago</v>
          </cell>
          <cell r="AD4317">
            <v>44018</v>
          </cell>
          <cell r="AE4317">
            <v>44025</v>
          </cell>
          <cell r="AF4317" t="str">
            <v>BIFERA AZUL CUADRADA 24 CM ANTIADHERENTE PANELUX</v>
          </cell>
          <cell r="AG4317" t="str">
            <v>1729.84</v>
          </cell>
          <cell r="AH4317">
            <v>1</v>
          </cell>
          <cell r="AI4317" t="str">
            <v>PAN75102</v>
          </cell>
          <cell r="AJ4317" t="str">
            <v>Web</v>
          </cell>
          <cell r="AK4317" t="str">
            <v>LLEGA EL 15-07 ENTRE 8 Y 18 HORAS!</v>
          </cell>
          <cell r="AL4317">
            <v>1572217599</v>
          </cell>
          <cell r="AM4317">
            <v>254510566</v>
          </cell>
          <cell r="AN4317" t="str">
            <v>Sí</v>
          </cell>
        </row>
        <row r="4318">
          <cell r="A4318">
            <v>1040</v>
          </cell>
          <cell r="B4318" t="str">
            <v>crispetrini15@live.com.ar</v>
          </cell>
          <cell r="AF4318" t="str">
            <v>FUNDA DE ALMOHADON GRIS LUNARES C/POMPONES 60*28 CM.</v>
          </cell>
          <cell r="AG4318" t="str">
            <v>452.49</v>
          </cell>
          <cell r="AH4318">
            <v>2</v>
          </cell>
          <cell r="AI4318" t="str">
            <v>AL7769</v>
          </cell>
          <cell r="AN4318" t="str">
            <v>Sí</v>
          </cell>
        </row>
        <row r="4319">
          <cell r="A4319">
            <v>1040</v>
          </cell>
          <cell r="B4319" t="str">
            <v>crispetrini15@live.com.ar</v>
          </cell>
          <cell r="AF4319" t="str">
            <v>MESA PLEGABLE PARA PC MADERA Y METAL 59X39X23CM (Marrón oscuro)</v>
          </cell>
          <cell r="AG4319">
            <v>1708</v>
          </cell>
          <cell r="AH4319">
            <v>1</v>
          </cell>
          <cell r="AI4319" t="str">
            <v>046ME7897</v>
          </cell>
          <cell r="AN4319" t="str">
            <v>Sí</v>
          </cell>
        </row>
        <row r="4320">
          <cell r="A4320">
            <v>1039</v>
          </cell>
          <cell r="B4320" t="str">
            <v>agustinapoch@hotmail.com</v>
          </cell>
          <cell r="C4320">
            <v>44018</v>
          </cell>
          <cell r="D4320" t="str">
            <v>Abierta</v>
          </cell>
          <cell r="E4320" t="str">
            <v>Recibido</v>
          </cell>
          <cell r="F4320" t="str">
            <v>Enviado</v>
          </cell>
          <cell r="G4320" t="str">
            <v>ARS</v>
          </cell>
          <cell r="H4320">
            <v>1708</v>
          </cell>
          <cell r="I4320">
            <v>0</v>
          </cell>
          <cell r="J4320">
            <v>0</v>
          </cell>
          <cell r="K4320">
            <v>1708</v>
          </cell>
          <cell r="L4320" t="str">
            <v>Agustina Poch</v>
          </cell>
          <cell r="M4320">
            <v>38173128</v>
          </cell>
          <cell r="N4320">
            <v>1167340568</v>
          </cell>
          <cell r="O4320" t="str">
            <v>Agustina Poch</v>
          </cell>
          <cell r="P4320">
            <v>1167340568</v>
          </cell>
          <cell r="Q4320" t="str">
            <v>Rivadavia</v>
          </cell>
          <cell r="R4320">
            <v>4987</v>
          </cell>
          <cell r="S4320" t="str">
            <v>5to '10'</v>
          </cell>
          <cell r="U4320" t="str">
            <v>Caba</v>
          </cell>
          <cell r="V4320">
            <v>1424</v>
          </cell>
          <cell r="W4320" t="str">
            <v>Capital Federal</v>
          </cell>
          <cell r="Y4320" t="str">
            <v>ENVÍO SIN CARGO (CABA Y GRAN PARTE DE GBA) TIEMPO: 4 a 6 DÍAS HÁBILES</v>
          </cell>
          <cell r="Z4320" t="str">
            <v>Mercado Pago</v>
          </cell>
          <cell r="AD4320">
            <v>44018</v>
          </cell>
          <cell r="AE4320">
            <v>44021</v>
          </cell>
          <cell r="AF4320" t="str">
            <v>MESA PLEGABLE PARA PC MADERA Y METAL 59X39X23CM (Negro)</v>
          </cell>
          <cell r="AG4320">
            <v>1708</v>
          </cell>
          <cell r="AH4320">
            <v>1</v>
          </cell>
          <cell r="AI4320" t="str">
            <v>046ME7897</v>
          </cell>
          <cell r="AJ4320" t="str">
            <v>Móvil</v>
          </cell>
          <cell r="AK4320" t="str">
            <v>LLEGA HOY 10-07 ENTRE 14 Y 17 HORAS!</v>
          </cell>
          <cell r="AL4320">
            <v>1572117326</v>
          </cell>
          <cell r="AM4320">
            <v>254494209</v>
          </cell>
          <cell r="AN4320" t="str">
            <v>Sí</v>
          </cell>
        </row>
        <row r="4321">
          <cell r="A4321">
            <v>1038</v>
          </cell>
          <cell r="B4321" t="str">
            <v>melisarivero11@gmail.com</v>
          </cell>
          <cell r="C4321">
            <v>44018</v>
          </cell>
          <cell r="D4321" t="str">
            <v>Abierta</v>
          </cell>
          <cell r="E4321" t="str">
            <v>Recibido</v>
          </cell>
          <cell r="F4321" t="str">
            <v>Enviado</v>
          </cell>
          <cell r="G4321" t="str">
            <v>ARS</v>
          </cell>
          <cell r="H4321" t="str">
            <v>5674.67</v>
          </cell>
          <cell r="I4321">
            <v>0</v>
          </cell>
          <cell r="J4321">
            <v>0</v>
          </cell>
          <cell r="K4321" t="str">
            <v>5674.67</v>
          </cell>
          <cell r="L4321" t="str">
            <v>Melisa Rivero</v>
          </cell>
          <cell r="M4321">
            <v>36068117</v>
          </cell>
          <cell r="N4321">
            <v>1140825091</v>
          </cell>
          <cell r="O4321" t="str">
            <v>Melisa Rivero</v>
          </cell>
          <cell r="P4321">
            <v>1140825091</v>
          </cell>
          <cell r="Q4321" t="str">
            <v>Calle 47</v>
          </cell>
          <cell r="R4321">
            <v>6767</v>
          </cell>
          <cell r="S4321" t="str">
            <v>Lote 31</v>
          </cell>
          <cell r="T4321" t="str">
            <v>Barrio privado las golondrinas</v>
          </cell>
          <cell r="U4321" t="str">
            <v>Hudson</v>
          </cell>
          <cell r="V4321">
            <v>1885</v>
          </cell>
          <cell r="W4321" t="str">
            <v>Gran Buenos Aires</v>
          </cell>
          <cell r="Y4321" t="str">
            <v>ENVÍO SIN CARGO (CABA Y GRAN PARTE DE GBA) TIEMPO: 4 a 6 DÍAS HÁBILES</v>
          </cell>
          <cell r="Z4321" t="str">
            <v>Mercado Pago</v>
          </cell>
          <cell r="AD4321">
            <v>44018</v>
          </cell>
          <cell r="AE4321">
            <v>44025</v>
          </cell>
          <cell r="AF4321" t="str">
            <v>RALLADOR SET 4 PIEZAS COLORES VARIOS 29,5 X 5 CM</v>
          </cell>
          <cell r="AG4321" t="str">
            <v>725.52</v>
          </cell>
          <cell r="AH4321">
            <v>1</v>
          </cell>
          <cell r="AI4321" t="str">
            <v>BA6443</v>
          </cell>
          <cell r="AJ4321" t="str">
            <v>Móvil</v>
          </cell>
          <cell r="AK4321" t="str">
            <v>LLEGA EL 16-07 ENTRE 8 Y 18 HORAS!</v>
          </cell>
          <cell r="AL4321">
            <v>1571991623</v>
          </cell>
          <cell r="AM4321">
            <v>254206157</v>
          </cell>
          <cell r="AN4321" t="str">
            <v>Sí</v>
          </cell>
        </row>
        <row r="4322">
          <cell r="A4322">
            <v>1038</v>
          </cell>
          <cell r="B4322" t="str">
            <v>melisarivero11@gmail.com</v>
          </cell>
          <cell r="AF4322" t="str">
            <v>HERVIDOR CEREZA 14 CM ANTIADHERENTE PANELUX</v>
          </cell>
          <cell r="AG4322" t="str">
            <v>1250.69</v>
          </cell>
          <cell r="AH4322">
            <v>1</v>
          </cell>
          <cell r="AI4322" t="str">
            <v>PAN73801</v>
          </cell>
          <cell r="AN4322" t="str">
            <v>Sí</v>
          </cell>
        </row>
        <row r="4323">
          <cell r="A4323">
            <v>1038</v>
          </cell>
          <cell r="B4323" t="str">
            <v>melisarivero11@gmail.com</v>
          </cell>
          <cell r="AF4323" t="str">
            <v>RELOJ DE MESA BICI. 16CM</v>
          </cell>
          <cell r="AG4323" t="str">
            <v>1844.5</v>
          </cell>
          <cell r="AH4323">
            <v>1</v>
          </cell>
          <cell r="AI4323" t="str">
            <v>046RE4841</v>
          </cell>
          <cell r="AN4323" t="str">
            <v>Sí</v>
          </cell>
        </row>
        <row r="4324">
          <cell r="A4324">
            <v>1038</v>
          </cell>
          <cell r="B4324" t="str">
            <v>melisarivero11@gmail.com</v>
          </cell>
          <cell r="AF4324" t="str">
            <v>PERCHERO X4 60X12CM 2COL (Blanco)</v>
          </cell>
          <cell r="AG4324">
            <v>1626</v>
          </cell>
          <cell r="AH4324">
            <v>1</v>
          </cell>
          <cell r="AI4324" t="str">
            <v>046DE7362</v>
          </cell>
          <cell r="AN4324" t="str">
            <v>Sí</v>
          </cell>
        </row>
        <row r="4325">
          <cell r="A4325">
            <v>1038</v>
          </cell>
          <cell r="B4325" t="str">
            <v>melisarivero11@gmail.com</v>
          </cell>
          <cell r="AF4325" t="str">
            <v>SEGURO PARA PUERTA SILICONA 1PC COLORES SURTIDOS SIN ELECCION</v>
          </cell>
          <cell r="AG4325" t="str">
            <v>56.99</v>
          </cell>
          <cell r="AH4325">
            <v>4</v>
          </cell>
          <cell r="AI4325" t="str">
            <v>019BA6986</v>
          </cell>
          <cell r="AN4325" t="str">
            <v>Sí</v>
          </cell>
        </row>
        <row r="4326">
          <cell r="A4326">
            <v>1037</v>
          </cell>
          <cell r="B4326" t="str">
            <v>poliesv@gmail.com</v>
          </cell>
          <cell r="C4326">
            <v>44018</v>
          </cell>
          <cell r="D4326" t="str">
            <v>Abierta</v>
          </cell>
          <cell r="E4326" t="str">
            <v>Recibido</v>
          </cell>
          <cell r="F4326" t="str">
            <v>Enviado</v>
          </cell>
          <cell r="G4326" t="str">
            <v>ARS</v>
          </cell>
          <cell r="H4326">
            <v>4522</v>
          </cell>
          <cell r="I4326">
            <v>0</v>
          </cell>
          <cell r="J4326">
            <v>0</v>
          </cell>
          <cell r="K4326">
            <v>4522</v>
          </cell>
          <cell r="L4326" t="str">
            <v>Paula Sanchez Valdez</v>
          </cell>
          <cell r="M4326">
            <v>34230407</v>
          </cell>
          <cell r="N4326">
            <v>1162837741</v>
          </cell>
          <cell r="O4326" t="str">
            <v>Paula Sanchez Valdez</v>
          </cell>
          <cell r="P4326">
            <v>1162837741</v>
          </cell>
          <cell r="Q4326" t="str">
            <v>Arzobispo Espinosa</v>
          </cell>
          <cell r="R4326">
            <v>1586</v>
          </cell>
          <cell r="S4326">
            <v>8</v>
          </cell>
          <cell r="T4326" t="str">
            <v>Barracas</v>
          </cell>
          <cell r="U4326" t="str">
            <v>Caba</v>
          </cell>
          <cell r="V4326">
            <v>1268</v>
          </cell>
          <cell r="W4326" t="str">
            <v>Capital Federal</v>
          </cell>
          <cell r="Y4326" t="str">
            <v>ENVÍO SIN CARGO (CABA Y GRAN PARTE DE GBA) TIEMPO: 4 a 6 DÍAS HÁBILES</v>
          </cell>
          <cell r="Z4326" t="str">
            <v>Mercado Pago</v>
          </cell>
          <cell r="AD4326">
            <v>44018</v>
          </cell>
          <cell r="AE4326">
            <v>44025</v>
          </cell>
          <cell r="AF4326" t="str">
            <v>BOWL CAPACIDAD 2,5 LTS (Negro)</v>
          </cell>
          <cell r="AG4326" t="str">
            <v>216.7</v>
          </cell>
          <cell r="AH4326">
            <v>3</v>
          </cell>
          <cell r="AI4326" t="str">
            <v>BP02001</v>
          </cell>
          <cell r="AJ4326" t="str">
            <v>Web</v>
          </cell>
          <cell r="AK4326" t="str">
            <v>LLEGA EL 15-07 ENTRE 8 Y 18 HORAS!</v>
          </cell>
          <cell r="AL4326">
            <v>1571719758</v>
          </cell>
          <cell r="AM4326">
            <v>254408226</v>
          </cell>
          <cell r="AN4326" t="str">
            <v>Sí</v>
          </cell>
        </row>
        <row r="4327">
          <cell r="A4327">
            <v>1037</v>
          </cell>
          <cell r="B4327" t="str">
            <v>poliesv@gmail.com</v>
          </cell>
          <cell r="AF4327" t="str">
            <v>BANDEJA BAMBOO BLANCA 35X4,5CM</v>
          </cell>
          <cell r="AG4327" t="str">
            <v>1951.91</v>
          </cell>
          <cell r="AH4327">
            <v>1</v>
          </cell>
          <cell r="AI4327" t="str">
            <v>BA7779</v>
          </cell>
          <cell r="AN4327" t="str">
            <v>Sí</v>
          </cell>
        </row>
        <row r="4328">
          <cell r="A4328">
            <v>1037</v>
          </cell>
          <cell r="B4328" t="str">
            <v>poliesv@gmail.com</v>
          </cell>
          <cell r="AF4328" t="str">
            <v>BOWL BAMBOO GRIS 14X28CM</v>
          </cell>
          <cell r="AG4328" t="str">
            <v>1332.44</v>
          </cell>
          <cell r="AH4328">
            <v>1</v>
          </cell>
          <cell r="AI4328" t="str">
            <v>BA7814</v>
          </cell>
          <cell r="AN4328" t="str">
            <v>Sí</v>
          </cell>
        </row>
        <row r="4329">
          <cell r="A4329">
            <v>1037</v>
          </cell>
          <cell r="B4329" t="str">
            <v>poliesv@gmail.com</v>
          </cell>
          <cell r="AF4329" t="str">
            <v>FRASCO DE ACRILICO TAPA CELESTE 0,6 L</v>
          </cell>
          <cell r="AG4329" t="str">
            <v>195.85</v>
          </cell>
          <cell r="AH4329">
            <v>3</v>
          </cell>
          <cell r="AI4329" t="str">
            <v>BA4011</v>
          </cell>
          <cell r="AN4329" t="str">
            <v>Sí</v>
          </cell>
        </row>
        <row r="4330">
          <cell r="A4330">
            <v>1036</v>
          </cell>
          <cell r="B4330" t="str">
            <v>sofyarribas@gmail.com</v>
          </cell>
          <cell r="C4330">
            <v>44018</v>
          </cell>
          <cell r="D4330" t="str">
            <v>Abierta</v>
          </cell>
          <cell r="E4330" t="str">
            <v>Recibido</v>
          </cell>
          <cell r="F4330" t="str">
            <v>Enviado</v>
          </cell>
          <cell r="G4330" t="str">
            <v>ARS</v>
          </cell>
          <cell r="H4330" t="str">
            <v>1932.6</v>
          </cell>
          <cell r="I4330">
            <v>0</v>
          </cell>
          <cell r="J4330">
            <v>0</v>
          </cell>
          <cell r="K4330" t="str">
            <v>1932.6</v>
          </cell>
          <cell r="L4330" t="str">
            <v>Sofía Arribas</v>
          </cell>
          <cell r="M4330">
            <v>35761813</v>
          </cell>
          <cell r="N4330">
            <v>1157469379</v>
          </cell>
          <cell r="O4330" t="str">
            <v>Sofía Arribas</v>
          </cell>
          <cell r="P4330">
            <v>1157469376</v>
          </cell>
          <cell r="Q4330" t="str">
            <v>Machado de Asís</v>
          </cell>
          <cell r="R4330">
            <v>177</v>
          </cell>
          <cell r="U4330" t="str">
            <v>Llavallol</v>
          </cell>
          <cell r="V4330">
            <v>1836</v>
          </cell>
          <cell r="W4330" t="str">
            <v>Gran Buenos Aires</v>
          </cell>
          <cell r="Y4330" t="str">
            <v>ENVÍO SIN CARGO (CABA Y GRAN PARTE DE GBA) TIEMPO: 4 a 6 DÍAS HÁBILES</v>
          </cell>
          <cell r="Z4330" t="str">
            <v>Mercado Pago</v>
          </cell>
          <cell r="AD4330">
            <v>44018</v>
          </cell>
          <cell r="AE4330">
            <v>44025</v>
          </cell>
          <cell r="AF4330" t="str">
            <v>RELOJ PARED BLANCO DIAM 25CM</v>
          </cell>
          <cell r="AG4330">
            <v>560</v>
          </cell>
          <cell r="AH4330">
            <v>1</v>
          </cell>
          <cell r="AI4330" t="str">
            <v>046RE6029</v>
          </cell>
          <cell r="AJ4330" t="str">
            <v>Móvil</v>
          </cell>
          <cell r="AK4330" t="str">
            <v>LLEGA EL 16-07 ENTRE 8 Y 18 HORAS!</v>
          </cell>
          <cell r="AL4330">
            <v>1571672711</v>
          </cell>
          <cell r="AM4330">
            <v>254359972</v>
          </cell>
          <cell r="AN4330" t="str">
            <v>Sí</v>
          </cell>
        </row>
        <row r="4331">
          <cell r="A4331">
            <v>1036</v>
          </cell>
          <cell r="B4331" t="str">
            <v>sofyarribas@gmail.com</v>
          </cell>
          <cell r="AF4331" t="str">
            <v>BOTELLA H2O CORCHO ECOLOGICO</v>
          </cell>
          <cell r="AG4331" t="str">
            <v>381.7</v>
          </cell>
          <cell r="AH4331">
            <v>1</v>
          </cell>
          <cell r="AI4331" t="str">
            <v>019BO5217NEW</v>
          </cell>
          <cell r="AN4331" t="str">
            <v>Sí</v>
          </cell>
        </row>
        <row r="4332">
          <cell r="A4332">
            <v>1036</v>
          </cell>
          <cell r="B4332" t="str">
            <v>sofyarribas@gmail.com</v>
          </cell>
          <cell r="AF4332" t="str">
            <v>DESTAPADOR - SACACORCHOS</v>
          </cell>
          <cell r="AG4332" t="str">
            <v>134.84</v>
          </cell>
          <cell r="AH4332">
            <v>1</v>
          </cell>
          <cell r="AI4332" t="str">
            <v>BA4791</v>
          </cell>
          <cell r="AN4332" t="str">
            <v>Sí</v>
          </cell>
        </row>
        <row r="4333">
          <cell r="A4333">
            <v>1036</v>
          </cell>
          <cell r="B4333" t="str">
            <v>sofyarribas@gmail.com</v>
          </cell>
          <cell r="AF4333" t="str">
            <v>COLADOR BALLENA 32CM X 10,5CM (Celeste)</v>
          </cell>
          <cell r="AG4333" t="str">
            <v>144.56</v>
          </cell>
          <cell r="AH4333">
            <v>1</v>
          </cell>
          <cell r="AN4333" t="str">
            <v>Sí</v>
          </cell>
        </row>
        <row r="4334">
          <cell r="A4334">
            <v>1036</v>
          </cell>
          <cell r="B4334" t="str">
            <v>sofyarribas@gmail.com</v>
          </cell>
          <cell r="AF4334" t="str">
            <v>SET X 5: 2 ESPATULAS+ 3 CUCHARAS</v>
          </cell>
          <cell r="AG4334">
            <v>398</v>
          </cell>
          <cell r="AH4334">
            <v>1</v>
          </cell>
          <cell r="AI4334" t="str">
            <v>046BA4969</v>
          </cell>
          <cell r="AN4334" t="str">
            <v>Sí</v>
          </cell>
        </row>
        <row r="4335">
          <cell r="A4335">
            <v>1036</v>
          </cell>
          <cell r="B4335" t="str">
            <v>sofyarribas@gmail.com</v>
          </cell>
          <cell r="AF4335" t="str">
            <v>BATIDOR SEMIAUTOMATICO 34 CM</v>
          </cell>
          <cell r="AG4335" t="str">
            <v>313.5</v>
          </cell>
          <cell r="AH4335">
            <v>1</v>
          </cell>
          <cell r="AI4335" t="str">
            <v>046BA4824</v>
          </cell>
          <cell r="AN4335" t="str">
            <v>Sí</v>
          </cell>
        </row>
        <row r="4336">
          <cell r="A4336">
            <v>1035</v>
          </cell>
          <cell r="B4336" t="str">
            <v>silhouary@yahoo.com.ar</v>
          </cell>
          <cell r="C4336">
            <v>44018</v>
          </cell>
          <cell r="D4336" t="str">
            <v>Abierta</v>
          </cell>
          <cell r="E4336" t="str">
            <v>Recibido</v>
          </cell>
          <cell r="F4336" t="str">
            <v>Enviado</v>
          </cell>
          <cell r="G4336" t="str">
            <v>ARS</v>
          </cell>
          <cell r="H4336">
            <v>1999</v>
          </cell>
          <cell r="I4336">
            <v>0</v>
          </cell>
          <cell r="J4336">
            <v>0</v>
          </cell>
          <cell r="K4336">
            <v>1999</v>
          </cell>
          <cell r="L4336" t="str">
            <v>Juan Manuel Silva</v>
          </cell>
          <cell r="M4336">
            <v>16063849</v>
          </cell>
          <cell r="N4336">
            <v>1156672997</v>
          </cell>
          <cell r="O4336" t="str">
            <v>Ricardo Rizza</v>
          </cell>
          <cell r="P4336">
            <v>1168918362</v>
          </cell>
          <cell r="Q4336" t="str">
            <v>Avenida San Martin</v>
          </cell>
          <cell r="R4336">
            <v>2412</v>
          </cell>
          <cell r="T4336" t="str">
            <v>Rafael Calzada</v>
          </cell>
          <cell r="U4336" t="str">
            <v>Almirante Brown</v>
          </cell>
          <cell r="V4336">
            <v>1847</v>
          </cell>
          <cell r="W4336" t="str">
            <v>Gran Buenos Aires</v>
          </cell>
          <cell r="Y4336" t="str">
            <v>ENVÍO SIN CARGO (CABA Y GRAN PARTE DE GBA) TIEMPO: 4 a 6 DÍAS HÁBILES</v>
          </cell>
          <cell r="Z4336" t="str">
            <v>Mercado Pago</v>
          </cell>
          <cell r="AB4336" t="str">
            <v xml:space="preserve">Por favor es un regalo de cumpleaños, enviar sin factura. Entregar día miércoles 8/7. </v>
          </cell>
          <cell r="AC4336" t="str">
            <v>ES PARA UN REGALO. ENTREGAR MIÉRCOLES 8/7 SIN FACTURA. VA CON CARTITA.</v>
          </cell>
          <cell r="AD4336">
            <v>44018</v>
          </cell>
          <cell r="AE4336">
            <v>44018</v>
          </cell>
          <cell r="AF4336" t="str">
            <v>TETERA DE CERAMICA 500ML+ FILTRO (Flores rosas)</v>
          </cell>
          <cell r="AG4336">
            <v>1399</v>
          </cell>
          <cell r="AH4336">
            <v>1</v>
          </cell>
          <cell r="AI4336" t="str">
            <v>046BA4998</v>
          </cell>
          <cell r="AJ4336" t="str">
            <v>Web</v>
          </cell>
          <cell r="AK4336" t="str">
            <v>LLEGA EL 8-07 ENTRE 8 Y 18 HORAS !</v>
          </cell>
          <cell r="AL4336">
            <v>1571586481</v>
          </cell>
          <cell r="AM4336">
            <v>250159691</v>
          </cell>
          <cell r="AN4336" t="str">
            <v>Sí</v>
          </cell>
        </row>
        <row r="4337">
          <cell r="A4337">
            <v>1035</v>
          </cell>
          <cell r="B4337" t="str">
            <v>silhouary@yahoo.com.ar</v>
          </cell>
          <cell r="AF4337" t="str">
            <v>TAZA ROMA DE CERAMICA CRUDO</v>
          </cell>
          <cell r="AG4337">
            <v>600</v>
          </cell>
          <cell r="AH4337">
            <v>1</v>
          </cell>
          <cell r="AI4337" t="str">
            <v>PO285713NN</v>
          </cell>
          <cell r="AN4337" t="str">
            <v>Sí</v>
          </cell>
        </row>
        <row r="4338">
          <cell r="A4338">
            <v>1034</v>
          </cell>
          <cell r="B4338" t="str">
            <v>natuya22@hotmail.com</v>
          </cell>
          <cell r="C4338">
            <v>44018</v>
          </cell>
          <cell r="D4338" t="str">
            <v>Abierta</v>
          </cell>
          <cell r="E4338" t="str">
            <v>Recibido</v>
          </cell>
          <cell r="F4338" t="str">
            <v>Enviado</v>
          </cell>
          <cell r="G4338" t="str">
            <v>ARS</v>
          </cell>
          <cell r="H4338" t="str">
            <v>1144.67</v>
          </cell>
          <cell r="I4338">
            <v>0</v>
          </cell>
          <cell r="J4338">
            <v>0</v>
          </cell>
          <cell r="K4338" t="str">
            <v>1144.67</v>
          </cell>
          <cell r="L4338" t="str">
            <v>Natalia Yañez</v>
          </cell>
          <cell r="M4338">
            <v>26443464</v>
          </cell>
          <cell r="N4338">
            <v>5491148880506</v>
          </cell>
          <cell r="O4338" t="str">
            <v>Natalia Yañez</v>
          </cell>
          <cell r="P4338">
            <v>5491148880506</v>
          </cell>
          <cell r="Q4338" t="str">
            <v>Belgrano</v>
          </cell>
          <cell r="R4338">
            <v>1052</v>
          </cell>
          <cell r="S4338" t="str">
            <v>Adelante</v>
          </cell>
          <cell r="U4338" t="str">
            <v>San fernando</v>
          </cell>
          <cell r="V4338">
            <v>1646</v>
          </cell>
          <cell r="W4338" t="str">
            <v>Gran Buenos Aires</v>
          </cell>
          <cell r="Y4338" t="str">
            <v>ENVÍO SIN CARGO (CABA Y GRAN PARTE DE GBA) TIEMPO: 4 a 6 DÍAS HÁBILES</v>
          </cell>
          <cell r="Z4338" t="str">
            <v>Mercado Pago</v>
          </cell>
          <cell r="AD4338">
            <v>44018</v>
          </cell>
          <cell r="AE4338">
            <v>44025</v>
          </cell>
          <cell r="AF4338" t="str">
            <v>RALLADOR DE MANO MEDIANO 20 CM</v>
          </cell>
          <cell r="AG4338" t="str">
            <v>43.87</v>
          </cell>
          <cell r="AH4338">
            <v>1</v>
          </cell>
          <cell r="AI4338" t="str">
            <v>BA7382</v>
          </cell>
          <cell r="AJ4338" t="str">
            <v>Móvil</v>
          </cell>
          <cell r="AK4338" t="str">
            <v>LLEGA EL 16-07 ENTRE 8 Y 18 HORAS!</v>
          </cell>
          <cell r="AL4338">
            <v>1571486639</v>
          </cell>
          <cell r="AM4338">
            <v>254387141</v>
          </cell>
          <cell r="AN4338" t="str">
            <v>Sí</v>
          </cell>
        </row>
        <row r="4339">
          <cell r="A4339">
            <v>1034</v>
          </cell>
          <cell r="B4339" t="str">
            <v>natuya22@hotmail.com</v>
          </cell>
          <cell r="AF4339" t="str">
            <v>BROCHES PARA BOLSA FLUO BLISTER SET X 5PC  COL.SURT. 11CM</v>
          </cell>
          <cell r="AG4339" t="str">
            <v>140.9</v>
          </cell>
          <cell r="AH4339">
            <v>2</v>
          </cell>
          <cell r="AI4339" t="str">
            <v>046BR5393</v>
          </cell>
          <cell r="AN4339" t="str">
            <v>Sí</v>
          </cell>
        </row>
        <row r="4340">
          <cell r="A4340">
            <v>1034</v>
          </cell>
          <cell r="B4340" t="str">
            <v>natuya22@hotmail.com</v>
          </cell>
          <cell r="AF4340" t="str">
            <v>SECAPLATOS BANDEJA TRANSPARENTE 48X32X9CM</v>
          </cell>
          <cell r="AG4340">
            <v>819</v>
          </cell>
          <cell r="AH4340">
            <v>1</v>
          </cell>
          <cell r="AI4340" t="str">
            <v>046BA6369</v>
          </cell>
          <cell r="AN4340" t="str">
            <v>Sí</v>
          </cell>
        </row>
        <row r="4341">
          <cell r="A4341">
            <v>1033</v>
          </cell>
          <cell r="B4341" t="str">
            <v>martinezlaura10@yahoo.com.ar</v>
          </cell>
          <cell r="C4341">
            <v>44018</v>
          </cell>
          <cell r="D4341" t="str">
            <v>Abierta</v>
          </cell>
          <cell r="E4341" t="str">
            <v>Recibido</v>
          </cell>
          <cell r="F4341" t="str">
            <v>Enviado</v>
          </cell>
          <cell r="G4341" t="str">
            <v>ARS</v>
          </cell>
          <cell r="H4341">
            <v>2645</v>
          </cell>
          <cell r="I4341">
            <v>0</v>
          </cell>
          <cell r="J4341">
            <v>0</v>
          </cell>
          <cell r="K4341">
            <v>2645</v>
          </cell>
          <cell r="L4341" t="str">
            <v>Laura Martinez</v>
          </cell>
          <cell r="M4341">
            <v>32561137</v>
          </cell>
          <cell r="N4341">
            <v>1162506148</v>
          </cell>
          <cell r="O4341" t="str">
            <v>Laura Martinez</v>
          </cell>
          <cell r="P4341">
            <v>1162506148</v>
          </cell>
          <cell r="Q4341" t="str">
            <v>Av. Rivadavia</v>
          </cell>
          <cell r="R4341">
            <v>5897</v>
          </cell>
          <cell r="S4341">
            <v>0.33333333333333331</v>
          </cell>
          <cell r="T4341" t="str">
            <v>Caballito</v>
          </cell>
          <cell r="U4341" t="str">
            <v>Caba</v>
          </cell>
          <cell r="V4341">
            <v>1406</v>
          </cell>
          <cell r="W4341" t="str">
            <v>Capital Federal</v>
          </cell>
          <cell r="Y4341" t="str">
            <v>ENVÍO SIN CARGO (CABA Y GRAN PARTE DE GBA) TIEMPO: 4 a 6 DÍAS HÁBILES</v>
          </cell>
          <cell r="Z4341" t="str">
            <v>Mercado Pago</v>
          </cell>
          <cell r="AC4341" t="str">
            <v>ENTREGAR de lunes a viernes (días hábiles) de 9:00 a 16.30 hs! (Es una oficina)</v>
          </cell>
          <cell r="AD4341">
            <v>44018</v>
          </cell>
          <cell r="AE4341">
            <v>44020</v>
          </cell>
          <cell r="AF4341" t="str">
            <v>PLATO DE VIDRIO LINEAS 31CM</v>
          </cell>
          <cell r="AG4341">
            <v>373</v>
          </cell>
          <cell r="AH4341">
            <v>1</v>
          </cell>
          <cell r="AI4341" t="str">
            <v>046BA6335</v>
          </cell>
          <cell r="AJ4341" t="str">
            <v>Móvil</v>
          </cell>
          <cell r="AK4341" t="str">
            <v>LLEGA EL 15-07 ENTRE 8 Y 17 HORAS!</v>
          </cell>
          <cell r="AL4341">
            <v>1571183301</v>
          </cell>
          <cell r="AM4341">
            <v>254329313</v>
          </cell>
          <cell r="AN4341" t="str">
            <v>Sí</v>
          </cell>
        </row>
        <row r="4342">
          <cell r="A4342">
            <v>1033</v>
          </cell>
          <cell r="B4342" t="str">
            <v>martinezlaura10@yahoo.com.ar</v>
          </cell>
          <cell r="AF4342" t="str">
            <v>PLATO DE VIDRIO ROMBOS 31 CM</v>
          </cell>
          <cell r="AG4342">
            <v>373</v>
          </cell>
          <cell r="AH4342">
            <v>1</v>
          </cell>
          <cell r="AI4342" t="str">
            <v>046BA6334</v>
          </cell>
          <cell r="AN4342" t="str">
            <v>Sí</v>
          </cell>
        </row>
        <row r="4343">
          <cell r="A4343">
            <v>1033</v>
          </cell>
          <cell r="B4343" t="str">
            <v>martinezlaura10@yahoo.com.ar</v>
          </cell>
          <cell r="AF4343" t="str">
            <v>PROMO SET DE VIDRIO</v>
          </cell>
          <cell r="AG4343">
            <v>1899</v>
          </cell>
          <cell r="AH4343">
            <v>1</v>
          </cell>
          <cell r="AI4343" t="str">
            <v>087588F3//BA6431//BA6431//PA59534</v>
          </cell>
          <cell r="AN4343" t="str">
            <v>Sí</v>
          </cell>
        </row>
        <row r="4344">
          <cell r="A4344">
            <v>1032</v>
          </cell>
          <cell r="B4344" t="str">
            <v>lauris_fonti@hotmail.com</v>
          </cell>
          <cell r="C4344">
            <v>44018</v>
          </cell>
          <cell r="D4344" t="str">
            <v>Abierta</v>
          </cell>
          <cell r="E4344" t="str">
            <v>Recibido</v>
          </cell>
          <cell r="F4344" t="str">
            <v>Enviado</v>
          </cell>
          <cell r="G4344" t="str">
            <v>ARS</v>
          </cell>
          <cell r="H4344" t="str">
            <v>3658.92</v>
          </cell>
          <cell r="I4344">
            <v>0</v>
          </cell>
          <cell r="J4344">
            <v>0</v>
          </cell>
          <cell r="K4344" t="str">
            <v>3658.92</v>
          </cell>
          <cell r="L4344" t="str">
            <v>laura Fonticelli</v>
          </cell>
          <cell r="M4344">
            <v>33037999</v>
          </cell>
          <cell r="N4344">
            <v>1550370775</v>
          </cell>
          <cell r="O4344" t="str">
            <v>Laura Fonticelli</v>
          </cell>
          <cell r="P4344">
            <v>1550370775</v>
          </cell>
          <cell r="Q4344" t="str">
            <v>Rodriguez Peña</v>
          </cell>
          <cell r="R4344">
            <v>952</v>
          </cell>
          <cell r="S4344" t="str">
            <v>12B</v>
          </cell>
          <cell r="T4344" t="str">
            <v>San Miguel</v>
          </cell>
          <cell r="U4344" t="str">
            <v>Buenos Aires</v>
          </cell>
          <cell r="V4344">
            <v>1663</v>
          </cell>
          <cell r="W4344" t="str">
            <v>Gran Buenos Aires</v>
          </cell>
          <cell r="Y4344" t="str">
            <v>ENVÍO SIN CARGO (CABA Y GRAN PARTE DE GBA) TIEMPO: 4 a 6 DÍAS HÁBILES</v>
          </cell>
          <cell r="Z4344" t="str">
            <v>Mercado Pago</v>
          </cell>
          <cell r="AD4344">
            <v>44018</v>
          </cell>
          <cell r="AE4344">
            <v>44025</v>
          </cell>
          <cell r="AF4344" t="str">
            <v>BOWL NEGRO 400CC TRANSLUCIDO</v>
          </cell>
          <cell r="AG4344" t="str">
            <v>159.32</v>
          </cell>
          <cell r="AH4344">
            <v>2</v>
          </cell>
          <cell r="AI4344" t="str">
            <v>BP01102</v>
          </cell>
          <cell r="AJ4344" t="str">
            <v>Web</v>
          </cell>
          <cell r="AK4344" t="str">
            <v>LLEGA EL 16-07 ENTRE 8 Y 18 HORAS!</v>
          </cell>
          <cell r="AL4344">
            <v>1571110865</v>
          </cell>
          <cell r="AM4344">
            <v>254021581</v>
          </cell>
          <cell r="AN4344" t="str">
            <v>Sí</v>
          </cell>
        </row>
        <row r="4345">
          <cell r="A4345">
            <v>1032</v>
          </cell>
          <cell r="B4345" t="str">
            <v>lauris_fonti@hotmail.com</v>
          </cell>
          <cell r="AF4345" t="str">
            <v>MOLDE GALLETA CORAZON</v>
          </cell>
          <cell r="AG4345" t="str">
            <v>269.5</v>
          </cell>
          <cell r="AH4345">
            <v>1</v>
          </cell>
          <cell r="AI4345" t="str">
            <v>046BA4834</v>
          </cell>
          <cell r="AN4345" t="str">
            <v>Sí</v>
          </cell>
        </row>
        <row r="4346">
          <cell r="A4346">
            <v>1032</v>
          </cell>
          <cell r="B4346" t="str">
            <v>lauris_fonti@hotmail.com</v>
          </cell>
          <cell r="AF4346" t="str">
            <v>COLADOR DIAM 22CM X 8CM ALTO</v>
          </cell>
          <cell r="AG4346">
            <v>548</v>
          </cell>
          <cell r="AH4346">
            <v>1</v>
          </cell>
          <cell r="AI4346" t="str">
            <v>046BA8162</v>
          </cell>
          <cell r="AN4346" t="str">
            <v>Sí</v>
          </cell>
        </row>
        <row r="4347">
          <cell r="A4347">
            <v>1032</v>
          </cell>
          <cell r="B4347" t="str">
            <v>lauris_fonti@hotmail.com</v>
          </cell>
          <cell r="AF4347" t="str">
            <v>SET DE BAÑO NEGRO 4 PIEZAS: DISPENSER + JABONERA + 2 PORTA CEPILLOS</v>
          </cell>
          <cell r="AG4347" t="str">
            <v>1694.65</v>
          </cell>
          <cell r="AH4347">
            <v>1</v>
          </cell>
          <cell r="AI4347" t="str">
            <v>046AB7329</v>
          </cell>
          <cell r="AN4347" t="str">
            <v>Sí</v>
          </cell>
        </row>
        <row r="4348">
          <cell r="A4348">
            <v>1032</v>
          </cell>
          <cell r="B4348" t="str">
            <v>lauris_fonti@hotmail.com</v>
          </cell>
          <cell r="AF4348" t="str">
            <v>INDIVIDUAL CUERINA MAPA 44X30CM</v>
          </cell>
          <cell r="AG4348">
            <v>443</v>
          </cell>
          <cell r="AH4348">
            <v>1</v>
          </cell>
          <cell r="AI4348" t="str">
            <v>CHUIN37R</v>
          </cell>
          <cell r="AN4348" t="str">
            <v>Sí</v>
          </cell>
        </row>
        <row r="4349">
          <cell r="A4349">
            <v>1032</v>
          </cell>
          <cell r="B4349" t="str">
            <v>lauris_fonti@hotmail.com</v>
          </cell>
          <cell r="AF4349" t="str">
            <v>INDIVIDUAL CUERINA HOJAS 44X30CM</v>
          </cell>
          <cell r="AG4349" t="str">
            <v>385.13</v>
          </cell>
          <cell r="AH4349">
            <v>1</v>
          </cell>
          <cell r="AI4349" t="str">
            <v>CHUIN43R</v>
          </cell>
          <cell r="AN4349" t="str">
            <v>Sí</v>
          </cell>
        </row>
        <row r="4350">
          <cell r="A4350">
            <v>1031</v>
          </cell>
          <cell r="B4350" t="str">
            <v>Eve.ansaldo@gmail.com</v>
          </cell>
          <cell r="C4350">
            <v>44018</v>
          </cell>
          <cell r="D4350" t="str">
            <v>Abierta</v>
          </cell>
          <cell r="E4350" t="str">
            <v>Recibido</v>
          </cell>
          <cell r="F4350" t="str">
            <v>Enviado</v>
          </cell>
          <cell r="G4350" t="str">
            <v>ARS</v>
          </cell>
          <cell r="H4350" t="str">
            <v>578.23</v>
          </cell>
          <cell r="I4350">
            <v>0</v>
          </cell>
          <cell r="J4350">
            <v>0</v>
          </cell>
          <cell r="K4350" t="str">
            <v>578.23</v>
          </cell>
          <cell r="L4350" t="str">
            <v>Evelyn Ansaldo</v>
          </cell>
          <cell r="M4350">
            <v>37989543</v>
          </cell>
          <cell r="N4350">
            <v>1549396751</v>
          </cell>
          <cell r="O4350" t="str">
            <v>Evelyn Ansaldo</v>
          </cell>
          <cell r="P4350">
            <v>1549396751</v>
          </cell>
          <cell r="Q4350" t="str">
            <v>Av acoyte</v>
          </cell>
          <cell r="R4350">
            <v>143</v>
          </cell>
          <cell r="S4350" t="str">
            <v>6to D</v>
          </cell>
          <cell r="T4350" t="str">
            <v>Caballito</v>
          </cell>
          <cell r="U4350" t="str">
            <v>Caba</v>
          </cell>
          <cell r="V4350">
            <v>1405</v>
          </cell>
          <cell r="W4350" t="str">
            <v>Capital Federal</v>
          </cell>
          <cell r="Y4350" t="str">
            <v>ENVÍO SIN CARGO (CABA Y GRAN PARTE DE GBA) TIEMPO: 4 a 6 DÍAS HÁBILES</v>
          </cell>
          <cell r="Z4350" t="str">
            <v>Mercado Pago</v>
          </cell>
          <cell r="AD4350">
            <v>44018</v>
          </cell>
          <cell r="AE4350">
            <v>44020</v>
          </cell>
          <cell r="AF4350" t="str">
            <v>BANDEJA DE MADERA BLANCO "LIFE IS BEAUTIFUL" 24X17CM</v>
          </cell>
          <cell r="AG4350" t="str">
            <v>578.23</v>
          </cell>
          <cell r="AH4350">
            <v>1</v>
          </cell>
          <cell r="AI4350" t="str">
            <v>046BI7455</v>
          </cell>
          <cell r="AJ4350" t="str">
            <v>Móvil</v>
          </cell>
          <cell r="AK4350" t="str">
            <v>LLEGA EL 9-07 ENTRE 8 Y 17 HORAS!</v>
          </cell>
          <cell r="AL4350">
            <v>1570918619</v>
          </cell>
          <cell r="AM4350">
            <v>254285214</v>
          </cell>
          <cell r="AN4350" t="str">
            <v>Sí</v>
          </cell>
        </row>
        <row r="4351">
          <cell r="A4351">
            <v>1030</v>
          </cell>
          <cell r="B4351" t="str">
            <v>taatiacevedo@gmail.com</v>
          </cell>
          <cell r="C4351">
            <v>44018</v>
          </cell>
          <cell r="D4351" t="str">
            <v>Abierta</v>
          </cell>
          <cell r="E4351" t="str">
            <v>Anulado</v>
          </cell>
          <cell r="F4351" t="str">
            <v>No está empaquetado</v>
          </cell>
          <cell r="G4351" t="str">
            <v>ARS</v>
          </cell>
          <cell r="H4351" t="str">
            <v>1422.44</v>
          </cell>
          <cell r="I4351">
            <v>0</v>
          </cell>
          <cell r="J4351">
            <v>520</v>
          </cell>
          <cell r="K4351" t="str">
            <v>1942.44</v>
          </cell>
          <cell r="L4351" t="str">
            <v>Tania Acevedo</v>
          </cell>
          <cell r="M4351">
            <v>39961995</v>
          </cell>
          <cell r="N4351">
            <v>3364189390</v>
          </cell>
          <cell r="O4351" t="str">
            <v>Tania Acevedo</v>
          </cell>
          <cell r="P4351">
            <v>3364189390</v>
          </cell>
          <cell r="Q4351" t="str">
            <v>Somoza</v>
          </cell>
          <cell r="R4351">
            <v>777</v>
          </cell>
          <cell r="T4351" t="str">
            <v>San Isidro</v>
          </cell>
          <cell r="U4351" t="str">
            <v>San Nicolás de Los Arroyos</v>
          </cell>
          <cell r="V4351">
            <v>2900</v>
          </cell>
          <cell r="W4351" t="str">
            <v>Buenos Aires</v>
          </cell>
          <cell r="Y4351" t="str">
            <v>Correo Argentino - Encomienda Clásica</v>
          </cell>
          <cell r="Z4351" t="str">
            <v>Mercado Pago</v>
          </cell>
          <cell r="AF4351" t="str">
            <v>JABONERA BLANCA POLIRESINA 12 CM</v>
          </cell>
          <cell r="AG4351" t="str">
            <v>537.38</v>
          </cell>
          <cell r="AH4351">
            <v>1</v>
          </cell>
          <cell r="AI4351" t="str">
            <v>AB7328</v>
          </cell>
          <cell r="AJ4351" t="str">
            <v>Móvil</v>
          </cell>
          <cell r="AK4351" t="str">
            <v/>
          </cell>
          <cell r="AL4351">
            <v>1570854616</v>
          </cell>
          <cell r="AM4351">
            <v>254245983</v>
          </cell>
          <cell r="AN4351" t="str">
            <v>Sí</v>
          </cell>
        </row>
        <row r="4352">
          <cell r="A4352">
            <v>1030</v>
          </cell>
          <cell r="B4352" t="str">
            <v>taatiacevedo@gmail.com</v>
          </cell>
          <cell r="AF4352" t="str">
            <v>CARAMELA DE VIDRIO 17*15 CM</v>
          </cell>
          <cell r="AG4352" t="str">
            <v>512.4</v>
          </cell>
          <cell r="AH4352">
            <v>1</v>
          </cell>
          <cell r="AI4352" t="str">
            <v>BA7284</v>
          </cell>
          <cell r="AN4352" t="str">
            <v>Sí</v>
          </cell>
        </row>
        <row r="4353">
          <cell r="A4353">
            <v>1030</v>
          </cell>
          <cell r="B4353" t="str">
            <v>taatiacevedo@gmail.com</v>
          </cell>
          <cell r="AF4353" t="str">
            <v>FRASCO VIDRIO 19CM X 9CM DIAM</v>
          </cell>
          <cell r="AG4353" t="str">
            <v>372.66</v>
          </cell>
          <cell r="AH4353">
            <v>1</v>
          </cell>
          <cell r="AI4353" t="str">
            <v>BA6431</v>
          </cell>
          <cell r="AN4353" t="str">
            <v>Sí</v>
          </cell>
        </row>
        <row r="4354">
          <cell r="A4354">
            <v>1029</v>
          </cell>
          <cell r="B4354" t="str">
            <v>masoti3@hotmail.com</v>
          </cell>
          <cell r="C4354">
            <v>44018</v>
          </cell>
          <cell r="D4354" t="str">
            <v>Abierta</v>
          </cell>
          <cell r="E4354" t="str">
            <v>Recibido</v>
          </cell>
          <cell r="F4354" t="str">
            <v>Enviado</v>
          </cell>
          <cell r="G4354" t="str">
            <v>ARS</v>
          </cell>
          <cell r="H4354">
            <v>1626</v>
          </cell>
          <cell r="I4354">
            <v>0</v>
          </cell>
          <cell r="J4354">
            <v>0</v>
          </cell>
          <cell r="K4354">
            <v>1626</v>
          </cell>
          <cell r="L4354" t="str">
            <v>Alte seguir 448 B Contreras</v>
          </cell>
          <cell r="M4354">
            <v>23574024</v>
          </cell>
          <cell r="N4354">
            <v>1151225616</v>
          </cell>
          <cell r="O4354" t="str">
            <v>Alte seguir 448 B Contreras</v>
          </cell>
          <cell r="P4354">
            <v>1151225616</v>
          </cell>
          <cell r="Q4354" t="str">
            <v>Alte Seguí</v>
          </cell>
          <cell r="R4354">
            <v>448</v>
          </cell>
          <cell r="S4354" t="str">
            <v>B</v>
          </cell>
          <cell r="T4354" t="str">
            <v>Caballito</v>
          </cell>
          <cell r="U4354" t="str">
            <v>Capital federal</v>
          </cell>
          <cell r="V4354">
            <v>1406</v>
          </cell>
          <cell r="W4354" t="str">
            <v>Capital Federal</v>
          </cell>
          <cell r="Y4354" t="str">
            <v>ENVÍO SIN CARGO (CABA Y GRAN PARTE DE GBA) TIEMPO: 4 a 6 DÍAS HÁBILES</v>
          </cell>
          <cell r="Z4354" t="str">
            <v>Mercado Pago</v>
          </cell>
          <cell r="AD4354">
            <v>44018</v>
          </cell>
          <cell r="AE4354">
            <v>44020</v>
          </cell>
          <cell r="AF4354" t="str">
            <v>PERCHERO X4 60X12CM 2COL (Blanco)</v>
          </cell>
          <cell r="AG4354">
            <v>1626</v>
          </cell>
          <cell r="AH4354">
            <v>1</v>
          </cell>
          <cell r="AI4354" t="str">
            <v>046DE7362</v>
          </cell>
          <cell r="AJ4354" t="str">
            <v>Móvil</v>
          </cell>
          <cell r="AK4354" t="str">
            <v>LLEGA EL 9-07 ENTRE 8 Y 17 HORAS !</v>
          </cell>
          <cell r="AL4354">
            <v>1570852145</v>
          </cell>
          <cell r="AM4354">
            <v>254250735</v>
          </cell>
          <cell r="AN4354" t="str">
            <v>Sí</v>
          </cell>
        </row>
        <row r="4355">
          <cell r="A4355">
            <v>1028</v>
          </cell>
          <cell r="B4355" t="str">
            <v>caro.werner@hotmail.com</v>
          </cell>
          <cell r="C4355">
            <v>44018</v>
          </cell>
          <cell r="D4355" t="str">
            <v>Abierta</v>
          </cell>
          <cell r="E4355" t="str">
            <v>Recibido</v>
          </cell>
          <cell r="F4355" t="str">
            <v>Enviado</v>
          </cell>
          <cell r="G4355" t="str">
            <v>ARS</v>
          </cell>
          <cell r="H4355">
            <v>1359</v>
          </cell>
          <cell r="I4355">
            <v>0</v>
          </cell>
          <cell r="J4355">
            <v>0</v>
          </cell>
          <cell r="K4355">
            <v>1359</v>
          </cell>
          <cell r="L4355" t="str">
            <v>Carolina Werner</v>
          </cell>
          <cell r="M4355">
            <v>37557737</v>
          </cell>
          <cell r="N4355">
            <v>1133689805</v>
          </cell>
          <cell r="O4355" t="str">
            <v>Carolina Werner</v>
          </cell>
          <cell r="P4355">
            <v>1133689805</v>
          </cell>
          <cell r="Q4355" t="str">
            <v>Lambare</v>
          </cell>
          <cell r="R4355">
            <v>210</v>
          </cell>
          <cell r="T4355" t="str">
            <v>Avellaneda</v>
          </cell>
          <cell r="U4355" t="str">
            <v>Avellaneda</v>
          </cell>
          <cell r="V4355">
            <v>1870</v>
          </cell>
          <cell r="W4355" t="str">
            <v>Gran Buenos Aires</v>
          </cell>
          <cell r="Y4355" t="str">
            <v>ENVÍO SIN CARGO (CABA Y GRAN PARTE DE GBA) TIEMPO: 4 a 6 DÍAS HÁBILES</v>
          </cell>
          <cell r="Z4355" t="str">
            <v>Mercado Pago</v>
          </cell>
          <cell r="AD4355">
            <v>44018</v>
          </cell>
          <cell r="AE4355">
            <v>44025</v>
          </cell>
          <cell r="AF4355" t="str">
            <v>BOWL BAMBOO BLANCO 23CMX8CM</v>
          </cell>
          <cell r="AG4355">
            <v>1359</v>
          </cell>
          <cell r="AH4355">
            <v>1</v>
          </cell>
          <cell r="AI4355" t="str">
            <v>BA8128BLA</v>
          </cell>
          <cell r="AJ4355" t="str">
            <v>Móvil</v>
          </cell>
          <cell r="AK4355" t="str">
            <v>LLEGA EL 15-07 ENTRE 8 Y 18 HORAS!</v>
          </cell>
          <cell r="AL4355">
            <v>1570821177</v>
          </cell>
          <cell r="AM4355">
            <v>243675243</v>
          </cell>
          <cell r="AN4355" t="str">
            <v>Sí</v>
          </cell>
        </row>
        <row r="4356">
          <cell r="A4356">
            <v>1027</v>
          </cell>
          <cell r="B4356" t="str">
            <v>rominaacontreraa@gmail.com</v>
          </cell>
          <cell r="C4356">
            <v>44017</v>
          </cell>
          <cell r="D4356" t="str">
            <v>Abierta</v>
          </cell>
          <cell r="E4356" t="str">
            <v>Recibido</v>
          </cell>
          <cell r="F4356" t="str">
            <v>Enviado</v>
          </cell>
          <cell r="G4356" t="str">
            <v>ARS</v>
          </cell>
          <cell r="H4356" t="str">
            <v>1730.47</v>
          </cell>
          <cell r="I4356">
            <v>0</v>
          </cell>
          <cell r="J4356">
            <v>0</v>
          </cell>
          <cell r="K4356" t="str">
            <v>1730.47</v>
          </cell>
          <cell r="L4356" t="str">
            <v>Romina Contrera</v>
          </cell>
          <cell r="M4356">
            <v>38554041</v>
          </cell>
          <cell r="N4356">
            <v>1135041505</v>
          </cell>
          <cell r="O4356" t="str">
            <v>Romina Contrera</v>
          </cell>
          <cell r="P4356">
            <v>1135041505</v>
          </cell>
          <cell r="Q4356" t="str">
            <v>Venezuela</v>
          </cell>
          <cell r="R4356">
            <v>4111</v>
          </cell>
          <cell r="S4356" t="str">
            <v>6D</v>
          </cell>
          <cell r="T4356" t="str">
            <v>Almagro</v>
          </cell>
          <cell r="U4356" t="str">
            <v>Caba</v>
          </cell>
          <cell r="V4356">
            <v>1211</v>
          </cell>
          <cell r="W4356" t="str">
            <v>Capital Federal</v>
          </cell>
          <cell r="Y4356" t="str">
            <v>ENVÍO SIN CARGO (CABA Y GRAN PARTE DE GBA) TIEMPO: 4 a 6 DÍAS HÁBILES</v>
          </cell>
          <cell r="Z4356" t="str">
            <v>Mercado Pago</v>
          </cell>
          <cell r="AC4356" t="str">
            <v>Enviar junto a ORDEN 1015. Cepillo de baño en color ROSA.</v>
          </cell>
          <cell r="AD4356">
            <v>44017</v>
          </cell>
          <cell r="AE4356">
            <v>44019</v>
          </cell>
          <cell r="AF4356" t="str">
            <v>CEPILLO DE BAÑO PLASTICO  3 COLORES 38 X 13 CM</v>
          </cell>
          <cell r="AG4356" t="str">
            <v>335.1</v>
          </cell>
          <cell r="AH4356">
            <v>1</v>
          </cell>
          <cell r="AI4356" t="str">
            <v>AB6065</v>
          </cell>
          <cell r="AJ4356" t="str">
            <v>Móvil</v>
          </cell>
          <cell r="AK4356" t="str">
            <v>LLEGA EL 15-07 ENTRE 8 Y 18 HORAS!</v>
          </cell>
          <cell r="AL4356">
            <v>1570768249</v>
          </cell>
          <cell r="AM4356">
            <v>254199400</v>
          </cell>
          <cell r="AN4356" t="str">
            <v>Sí</v>
          </cell>
        </row>
        <row r="4357">
          <cell r="A4357">
            <v>1027</v>
          </cell>
          <cell r="B4357" t="str">
            <v>rominaacontreraa@gmail.com</v>
          </cell>
          <cell r="AF4357" t="str">
            <v>BANDEJA BAMBOO NEGRO 30X4CM</v>
          </cell>
          <cell r="AG4357" t="str">
            <v>1395.37</v>
          </cell>
          <cell r="AH4357">
            <v>1</v>
          </cell>
          <cell r="AI4357" t="str">
            <v>BA8135NEG</v>
          </cell>
          <cell r="AN4357" t="str">
            <v>Sí</v>
          </cell>
        </row>
        <row r="4358">
          <cell r="A4358">
            <v>1026</v>
          </cell>
          <cell r="B4358" t="str">
            <v>daiana.starke@hotmail.com</v>
          </cell>
          <cell r="C4358">
            <v>44017</v>
          </cell>
          <cell r="D4358" t="str">
            <v>Abierta</v>
          </cell>
          <cell r="E4358" t="str">
            <v>Recibido</v>
          </cell>
          <cell r="F4358" t="str">
            <v>Enviado</v>
          </cell>
          <cell r="G4358" t="str">
            <v>ARS</v>
          </cell>
          <cell r="H4358">
            <v>1708</v>
          </cell>
          <cell r="I4358">
            <v>0</v>
          </cell>
          <cell r="J4358">
            <v>0</v>
          </cell>
          <cell r="K4358">
            <v>1708</v>
          </cell>
          <cell r="L4358" t="str">
            <v>Daiana Starke</v>
          </cell>
          <cell r="M4358">
            <v>38623674</v>
          </cell>
          <cell r="N4358">
            <v>1153270060</v>
          </cell>
          <cell r="O4358" t="str">
            <v>Daiana Starke</v>
          </cell>
          <cell r="P4358">
            <v>1153270060</v>
          </cell>
          <cell r="Q4358" t="str">
            <v>Enrique marengo</v>
          </cell>
          <cell r="R4358">
            <v>3953</v>
          </cell>
          <cell r="S4358" t="str">
            <v>Ph - dpto h</v>
          </cell>
          <cell r="T4358" t="str">
            <v>Villa ballester</v>
          </cell>
          <cell r="U4358" t="str">
            <v>Buenos aires</v>
          </cell>
          <cell r="V4358">
            <v>1653</v>
          </cell>
          <cell r="W4358" t="str">
            <v>Gran Buenos Aires</v>
          </cell>
          <cell r="Y4358" t="str">
            <v>ENVÍO SIN CARGO (CABA Y GRAN PARTE DE GBA) TIEMPO: 4 a 6 DÍAS HÁBILES</v>
          </cell>
          <cell r="Z4358" t="str">
            <v>Mercado Pago</v>
          </cell>
          <cell r="AD4358">
            <v>44017</v>
          </cell>
          <cell r="AE4358">
            <v>44019</v>
          </cell>
          <cell r="AF4358" t="str">
            <v>MESA PLEGABLE PARA PC MADERA Y METAL 59X39X23CM (Negro)</v>
          </cell>
          <cell r="AG4358">
            <v>1708</v>
          </cell>
          <cell r="AH4358">
            <v>1</v>
          </cell>
          <cell r="AI4358" t="str">
            <v>046ME7897</v>
          </cell>
          <cell r="AJ4358" t="str">
            <v>Móvil</v>
          </cell>
          <cell r="AK4358" t="str">
            <v>LLEGA EL 14-07 ENTRE 8 Y 18 HORAS!</v>
          </cell>
          <cell r="AL4358">
            <v>1570668737</v>
          </cell>
          <cell r="AM4358">
            <v>244835604</v>
          </cell>
          <cell r="AN4358" t="str">
            <v>Sí</v>
          </cell>
        </row>
        <row r="4359">
          <cell r="A4359">
            <v>1025</v>
          </cell>
          <cell r="B4359" t="str">
            <v>alicia.fatima@hotmail.com</v>
          </cell>
          <cell r="C4359">
            <v>44017</v>
          </cell>
          <cell r="D4359" t="str">
            <v>Abierta</v>
          </cell>
          <cell r="E4359" t="str">
            <v>Recibido</v>
          </cell>
          <cell r="F4359" t="str">
            <v>Enviado</v>
          </cell>
          <cell r="G4359" t="str">
            <v>ARS</v>
          </cell>
          <cell r="H4359">
            <v>2337</v>
          </cell>
          <cell r="I4359">
            <v>0</v>
          </cell>
          <cell r="J4359">
            <v>0</v>
          </cell>
          <cell r="K4359">
            <v>2337</v>
          </cell>
          <cell r="L4359" t="str">
            <v>Alicia Santoro</v>
          </cell>
          <cell r="M4359">
            <v>38892056</v>
          </cell>
          <cell r="N4359">
            <v>1131929231</v>
          </cell>
          <cell r="O4359" t="str">
            <v>Alicia Santoro</v>
          </cell>
          <cell r="P4359">
            <v>1131929231</v>
          </cell>
          <cell r="Q4359" t="str">
            <v>Coronel Sayos</v>
          </cell>
          <cell r="R4359">
            <v>624</v>
          </cell>
          <cell r="T4359" t="str">
            <v>Lomas del Mirador</v>
          </cell>
          <cell r="U4359" t="str">
            <v>La Matanza</v>
          </cell>
          <cell r="V4359">
            <v>1752</v>
          </cell>
          <cell r="W4359" t="str">
            <v>Gran Buenos Aires</v>
          </cell>
          <cell r="Y4359" t="str">
            <v>ENVÍO SIN CARGO (CABA Y GRAN PARTE DE GBA) TIEMPO: 4 a 6 DÍAS HÁBILES</v>
          </cell>
          <cell r="Z4359" t="str">
            <v>Mercado Pago</v>
          </cell>
          <cell r="AD4359">
            <v>44017</v>
          </cell>
          <cell r="AE4359">
            <v>44019</v>
          </cell>
          <cell r="AF4359" t="str">
            <v>PROMO SET DE VIDRIO</v>
          </cell>
          <cell r="AG4359">
            <v>1899</v>
          </cell>
          <cell r="AH4359">
            <v>1</v>
          </cell>
          <cell r="AI4359" t="str">
            <v>087588F3//BA6431//BA6431//PA59534</v>
          </cell>
          <cell r="AJ4359" t="str">
            <v>Web</v>
          </cell>
          <cell r="AK4359" t="str">
            <v>LLEGA EL 15-07 ENTRE 8 Y 18 HORAS!</v>
          </cell>
          <cell r="AL4359">
            <v>1570533722</v>
          </cell>
          <cell r="AM4359">
            <v>254105215</v>
          </cell>
          <cell r="AN4359" t="str">
            <v>Sí</v>
          </cell>
        </row>
        <row r="4360">
          <cell r="A4360">
            <v>1025</v>
          </cell>
          <cell r="B4360" t="str">
            <v>alicia.fatima@hotmail.com</v>
          </cell>
          <cell r="AF4360" t="str">
            <v>JARRA MEDIDORA RECTA CH 7,7X10CM</v>
          </cell>
          <cell r="AG4360">
            <v>438</v>
          </cell>
          <cell r="AH4360">
            <v>1</v>
          </cell>
          <cell r="AI4360" t="str">
            <v>055BA7678</v>
          </cell>
          <cell r="AN4360" t="str">
            <v>Sí</v>
          </cell>
        </row>
        <row r="4361">
          <cell r="A4361">
            <v>1024</v>
          </cell>
          <cell r="B4361" t="str">
            <v>claritag.322@gmail.com</v>
          </cell>
          <cell r="C4361">
            <v>44017</v>
          </cell>
          <cell r="D4361" t="str">
            <v>Abierta</v>
          </cell>
          <cell r="E4361" t="str">
            <v>Recibido</v>
          </cell>
          <cell r="F4361" t="str">
            <v>Enviado</v>
          </cell>
          <cell r="G4361" t="str">
            <v>ARS</v>
          </cell>
          <cell r="H4361">
            <v>4154</v>
          </cell>
          <cell r="I4361">
            <v>0</v>
          </cell>
          <cell r="J4361">
            <v>0</v>
          </cell>
          <cell r="K4361">
            <v>4154</v>
          </cell>
          <cell r="L4361" t="str">
            <v>Clara adela Gonzalez</v>
          </cell>
          <cell r="M4361">
            <v>33055444</v>
          </cell>
          <cell r="N4361">
            <v>1123322886</v>
          </cell>
          <cell r="O4361" t="str">
            <v>Clara Gonzalez</v>
          </cell>
          <cell r="P4361">
            <v>1123322886</v>
          </cell>
          <cell r="Q4361" t="str">
            <v>Pedro Farias</v>
          </cell>
          <cell r="R4361">
            <v>515</v>
          </cell>
          <cell r="S4361" t="str">
            <v>5 planta baja</v>
          </cell>
          <cell r="U4361" t="str">
            <v>Muñiz - san Miguel</v>
          </cell>
          <cell r="V4361">
            <v>1440</v>
          </cell>
          <cell r="W4361" t="str">
            <v>Capital Federal</v>
          </cell>
          <cell r="Y4361" t="str">
            <v>ENVÍO SIN CARGO (CABA Y GRAN PARTE DE GBA) TIEMPO: 4 a 6 DÍAS HÁBILES</v>
          </cell>
          <cell r="Z4361" t="str">
            <v>Mercado Pago</v>
          </cell>
          <cell r="AD4361">
            <v>44017</v>
          </cell>
          <cell r="AE4361">
            <v>44019</v>
          </cell>
          <cell r="AF4361" t="str">
            <v>JUEGO X 6 PLATOS HONDOS ESPARTA BLANCO 22CM</v>
          </cell>
          <cell r="AG4361">
            <v>4154</v>
          </cell>
          <cell r="AH4361">
            <v>1</v>
          </cell>
          <cell r="AI4361" t="str">
            <v>PO61583</v>
          </cell>
          <cell r="AJ4361" t="str">
            <v>Móvil</v>
          </cell>
          <cell r="AK4361" t="str">
            <v>LLEGA EL 14-07 ENTRE 8 Y 18 HORAS!</v>
          </cell>
          <cell r="AL4361">
            <v>1570486183</v>
          </cell>
          <cell r="AM4361">
            <v>254093499</v>
          </cell>
          <cell r="AN4361" t="str">
            <v>Sí</v>
          </cell>
        </row>
        <row r="4362">
          <cell r="A4362">
            <v>1023</v>
          </cell>
          <cell r="B4362" t="str">
            <v>maluzrodriguez3@gmail.com</v>
          </cell>
          <cell r="C4362">
            <v>44017</v>
          </cell>
          <cell r="D4362" t="str">
            <v>Abierta</v>
          </cell>
          <cell r="E4362" t="str">
            <v>Recibido</v>
          </cell>
          <cell r="F4362" t="str">
            <v>Enviado</v>
          </cell>
          <cell r="G4362" t="str">
            <v>ARS</v>
          </cell>
          <cell r="H4362" t="str">
            <v>3196.5</v>
          </cell>
          <cell r="I4362">
            <v>0</v>
          </cell>
          <cell r="J4362">
            <v>0</v>
          </cell>
          <cell r="K4362" t="str">
            <v>3196.5</v>
          </cell>
          <cell r="L4362" t="str">
            <v>María luz Rodriguez</v>
          </cell>
          <cell r="M4362">
            <v>35639779</v>
          </cell>
          <cell r="N4362">
            <v>1560043930</v>
          </cell>
          <cell r="O4362" t="str">
            <v>María luz Rodriguez</v>
          </cell>
          <cell r="P4362">
            <v>1560043930</v>
          </cell>
          <cell r="Q4362" t="str">
            <v>Ministro brin</v>
          </cell>
          <cell r="R4362">
            <v>4576</v>
          </cell>
          <cell r="S4362" t="str">
            <v>3B</v>
          </cell>
          <cell r="T4362" t="str">
            <v>Remedios de escalada</v>
          </cell>
          <cell r="U4362" t="str">
            <v>Lanus</v>
          </cell>
          <cell r="V4362">
            <v>1826</v>
          </cell>
          <cell r="W4362" t="str">
            <v>Gran Buenos Aires</v>
          </cell>
          <cell r="Y4362" t="str">
            <v>ENVÍO SIN CARGO (CABA Y GRAN PARTE DE GBA) TIEMPO: 4 a 6 DÍAS HÁBILES</v>
          </cell>
          <cell r="Z4362" t="str">
            <v>Mercado Pago</v>
          </cell>
          <cell r="AD4362">
            <v>44017</v>
          </cell>
          <cell r="AE4362">
            <v>44019</v>
          </cell>
          <cell r="AF4362" t="str">
            <v>SET X 5: 2 ESPATULAS+ 3 CUCHARAS</v>
          </cell>
          <cell r="AG4362">
            <v>398</v>
          </cell>
          <cell r="AH4362">
            <v>1</v>
          </cell>
          <cell r="AI4362" t="str">
            <v>046BA4969</v>
          </cell>
          <cell r="AJ4362" t="str">
            <v>Móvil</v>
          </cell>
          <cell r="AK4362" t="str">
            <v>LLEGA EL 15-07 ENTRE 8 Y 18 HORAS!</v>
          </cell>
          <cell r="AL4362">
            <v>1570442080</v>
          </cell>
          <cell r="AM4362">
            <v>254037978</v>
          </cell>
          <cell r="AN4362" t="str">
            <v>Sí</v>
          </cell>
        </row>
        <row r="4363">
          <cell r="A4363">
            <v>1023</v>
          </cell>
          <cell r="B4363" t="str">
            <v>maluzrodriguez3@gmail.com</v>
          </cell>
          <cell r="AF4363" t="str">
            <v>PROMO SET DE VIDRIO</v>
          </cell>
          <cell r="AG4363">
            <v>1899</v>
          </cell>
          <cell r="AH4363">
            <v>1</v>
          </cell>
          <cell r="AI4363" t="str">
            <v>087588F3//BA6431//BA6431//PA59534</v>
          </cell>
          <cell r="AN4363" t="str">
            <v>Sí</v>
          </cell>
        </row>
        <row r="4364">
          <cell r="A4364">
            <v>1023</v>
          </cell>
          <cell r="B4364" t="str">
            <v>maluzrodriguez3@gmail.com</v>
          </cell>
          <cell r="AF4364" t="str">
            <v>LATA MANDALA VIOLETA 17X17CM</v>
          </cell>
          <cell r="AG4364" t="str">
            <v>899.5</v>
          </cell>
          <cell r="AH4364">
            <v>1</v>
          </cell>
          <cell r="AI4364" t="str">
            <v>645LA33029</v>
          </cell>
          <cell r="AN4364" t="str">
            <v>Sí</v>
          </cell>
        </row>
        <row r="4365">
          <cell r="A4365">
            <v>1022</v>
          </cell>
          <cell r="B4365" t="str">
            <v>leticiaoliveira1995@hotmail.com</v>
          </cell>
          <cell r="C4365">
            <v>44017</v>
          </cell>
          <cell r="D4365" t="str">
            <v>Abierta</v>
          </cell>
          <cell r="E4365" t="str">
            <v>Recibido</v>
          </cell>
          <cell r="F4365" t="str">
            <v>Enviado</v>
          </cell>
          <cell r="G4365" t="str">
            <v>ARS</v>
          </cell>
          <cell r="H4365">
            <v>1899</v>
          </cell>
          <cell r="I4365">
            <v>0</v>
          </cell>
          <cell r="J4365">
            <v>0</v>
          </cell>
          <cell r="K4365">
            <v>1899</v>
          </cell>
          <cell r="L4365" t="str">
            <v>Leticia De Oliveira Cornelio</v>
          </cell>
          <cell r="M4365">
            <v>958271</v>
          </cell>
          <cell r="N4365">
            <v>1127557426</v>
          </cell>
          <cell r="O4365" t="str">
            <v>Leticia De Oliveira Cornelio</v>
          </cell>
          <cell r="P4365">
            <v>1127557426</v>
          </cell>
          <cell r="Q4365" t="str">
            <v>Muñiz</v>
          </cell>
          <cell r="R4365">
            <v>1141</v>
          </cell>
          <cell r="S4365" t="str">
            <v>1B</v>
          </cell>
          <cell r="T4365" t="str">
            <v>Boedo</v>
          </cell>
          <cell r="U4365" t="str">
            <v>Ciudad autónoma de buenos aires</v>
          </cell>
          <cell r="V4365">
            <v>1255</v>
          </cell>
          <cell r="W4365" t="str">
            <v>Capital Federal</v>
          </cell>
          <cell r="Y4365" t="str">
            <v>ENVÍO SIN CARGO (CABA Y GRAN PARTE DE GBA) TIEMPO: 4 a 6 DÍAS HÁBILES</v>
          </cell>
          <cell r="Z4365" t="str">
            <v>Mercado Pago</v>
          </cell>
          <cell r="AD4365">
            <v>44017</v>
          </cell>
          <cell r="AE4365">
            <v>44019</v>
          </cell>
          <cell r="AF4365" t="str">
            <v>PROMO SET DE VIDRIO</v>
          </cell>
          <cell r="AG4365">
            <v>1899</v>
          </cell>
          <cell r="AH4365">
            <v>1</v>
          </cell>
          <cell r="AI4365" t="str">
            <v>087588F3//BA6431//BA6431//PA59534</v>
          </cell>
          <cell r="AJ4365" t="str">
            <v>Móvil</v>
          </cell>
          <cell r="AK4365" t="str">
            <v>LLEGA EL 15-07 ENTRE 8 Y 18 HORAS!</v>
          </cell>
          <cell r="AL4365">
            <v>1570404971</v>
          </cell>
          <cell r="AM4365">
            <v>254064791</v>
          </cell>
          <cell r="AN4365" t="str">
            <v>Sí</v>
          </cell>
        </row>
        <row r="4366">
          <cell r="A4366">
            <v>1021</v>
          </cell>
          <cell r="B4366" t="str">
            <v>iaraamorebep@gmail.com</v>
          </cell>
          <cell r="C4366">
            <v>44017</v>
          </cell>
          <cell r="D4366" t="str">
            <v>Abierta</v>
          </cell>
          <cell r="E4366" t="str">
            <v>Recibido</v>
          </cell>
          <cell r="F4366" t="str">
            <v>Enviado</v>
          </cell>
          <cell r="G4366" t="str">
            <v>ARS</v>
          </cell>
          <cell r="H4366">
            <v>1899</v>
          </cell>
          <cell r="I4366">
            <v>0</v>
          </cell>
          <cell r="J4366">
            <v>0</v>
          </cell>
          <cell r="K4366">
            <v>1899</v>
          </cell>
          <cell r="L4366" t="str">
            <v>María Iara Amore</v>
          </cell>
          <cell r="M4366">
            <v>37200647</v>
          </cell>
          <cell r="N4366">
            <v>1158234838</v>
          </cell>
          <cell r="O4366" t="str">
            <v>María Iara Amore</v>
          </cell>
          <cell r="P4366">
            <v>1158234838</v>
          </cell>
          <cell r="Q4366" t="str">
            <v>José C Paz</v>
          </cell>
          <cell r="R4366">
            <v>2363</v>
          </cell>
          <cell r="T4366" t="str">
            <v>Villa Altube</v>
          </cell>
          <cell r="U4366" t="str">
            <v>José C Paz</v>
          </cell>
          <cell r="V4366">
            <v>1665</v>
          </cell>
          <cell r="W4366" t="str">
            <v>Gran Buenos Aires</v>
          </cell>
          <cell r="Y4366" t="str">
            <v>ENVÍO SIN CARGO (CABA Y GRAN PARTE DE GBA) TIEMPO: 4 a 6 DÍAS HÁBILES</v>
          </cell>
          <cell r="Z4366" t="str">
            <v>Mercado Pago</v>
          </cell>
          <cell r="AD4366">
            <v>44017</v>
          </cell>
          <cell r="AE4366">
            <v>44019</v>
          </cell>
          <cell r="AF4366" t="str">
            <v>PROMO SET DE VIDRIO</v>
          </cell>
          <cell r="AG4366">
            <v>1899</v>
          </cell>
          <cell r="AH4366">
            <v>1</v>
          </cell>
          <cell r="AI4366" t="str">
            <v>087588F3//BA6431//BA6431//PA59534</v>
          </cell>
          <cell r="AJ4366" t="str">
            <v>Móvil</v>
          </cell>
          <cell r="AK4366" t="str">
            <v>LLEGA EL 14-07 ENTRE 8 Y 18 HORAS!</v>
          </cell>
          <cell r="AL4366">
            <v>1570301623</v>
          </cell>
          <cell r="AM4366">
            <v>254024257</v>
          </cell>
          <cell r="AN4366" t="str">
            <v>Sí</v>
          </cell>
        </row>
        <row r="4367">
          <cell r="A4367">
            <v>1020</v>
          </cell>
          <cell r="B4367" t="str">
            <v>melina-loiacono@hotmail.com.ar</v>
          </cell>
          <cell r="C4367">
            <v>44017</v>
          </cell>
          <cell r="D4367" t="str">
            <v>Abierta</v>
          </cell>
          <cell r="E4367" t="str">
            <v>Recibido</v>
          </cell>
          <cell r="F4367" t="str">
            <v>Enviado</v>
          </cell>
          <cell r="G4367" t="str">
            <v>ARS</v>
          </cell>
          <cell r="H4367" t="str">
            <v>1951.91</v>
          </cell>
          <cell r="I4367">
            <v>0</v>
          </cell>
          <cell r="J4367">
            <v>0</v>
          </cell>
          <cell r="K4367" t="str">
            <v>1951.91</v>
          </cell>
          <cell r="L4367" t="str">
            <v>Melina Loiacono</v>
          </cell>
          <cell r="M4367">
            <v>37171331</v>
          </cell>
          <cell r="N4367">
            <v>1165713465</v>
          </cell>
          <cell r="O4367" t="str">
            <v>Melina Loiacono</v>
          </cell>
          <cell r="P4367">
            <v>1165713465</v>
          </cell>
          <cell r="Q4367" t="str">
            <v>Av dr Ricardo Balbin</v>
          </cell>
          <cell r="R4367">
            <v>2939</v>
          </cell>
          <cell r="S4367" t="str">
            <v>Local</v>
          </cell>
          <cell r="T4367" t="str">
            <v>Coghlan</v>
          </cell>
          <cell r="U4367" t="str">
            <v>Capital federal</v>
          </cell>
          <cell r="V4367">
            <v>1430</v>
          </cell>
          <cell r="W4367" t="str">
            <v>Capital Federal</v>
          </cell>
          <cell r="Y4367" t="str">
            <v>ENVÍO SIN CARGO (CABA Y GRAN PARTE DE GBA) TIEMPO: 4 a 6 DÍAS HÁBILES</v>
          </cell>
          <cell r="Z4367" t="str">
            <v>Mercado Pago</v>
          </cell>
          <cell r="AB4367" t="str">
            <v xml:space="preserve">Necesito que me llegue antes del día miércoles 08/07. Eso acorde con la chica que me atendió por Instagram. Muchísimas gracias. </v>
          </cell>
          <cell r="AC4367" t="str">
            <v>ENVIAR HASTA EL MIERCOLES INCLUSIVE 8/7</v>
          </cell>
          <cell r="AD4367">
            <v>44017</v>
          </cell>
          <cell r="AE4367">
            <v>44018</v>
          </cell>
          <cell r="AF4367" t="str">
            <v>BANDEJA BAMBOO BLANCA 35X4,5CM</v>
          </cell>
          <cell r="AG4367" t="str">
            <v>1951.91</v>
          </cell>
          <cell r="AH4367">
            <v>1</v>
          </cell>
          <cell r="AI4367" t="str">
            <v>BA7779</v>
          </cell>
          <cell r="AJ4367" t="str">
            <v>Móvil</v>
          </cell>
          <cell r="AK4367" t="str">
            <v>LLEGA EL 7-07 ENTRE 8 Y 17 HORAS!</v>
          </cell>
          <cell r="AL4367">
            <v>1570265235</v>
          </cell>
          <cell r="AM4367">
            <v>254020643</v>
          </cell>
          <cell r="AN4367" t="str">
            <v>Sí</v>
          </cell>
        </row>
        <row r="4368">
          <cell r="A4368">
            <v>1019</v>
          </cell>
          <cell r="B4368" t="str">
            <v>geraldine.coria.96@hotmail.com</v>
          </cell>
          <cell r="C4368">
            <v>44017</v>
          </cell>
          <cell r="D4368" t="str">
            <v>Abierta</v>
          </cell>
          <cell r="E4368" t="str">
            <v>Recibido</v>
          </cell>
          <cell r="F4368" t="str">
            <v>Enviado</v>
          </cell>
          <cell r="G4368" t="str">
            <v>ARS</v>
          </cell>
          <cell r="H4368">
            <v>1708</v>
          </cell>
          <cell r="I4368">
            <v>0</v>
          </cell>
          <cell r="J4368">
            <v>0</v>
          </cell>
          <cell r="K4368">
            <v>1708</v>
          </cell>
          <cell r="L4368" t="str">
            <v>Geraldine Coria</v>
          </cell>
          <cell r="M4368">
            <v>39626072</v>
          </cell>
          <cell r="N4368">
            <v>1565317892</v>
          </cell>
          <cell r="O4368" t="str">
            <v>Geraldine Coria</v>
          </cell>
          <cell r="P4368">
            <v>1565317892</v>
          </cell>
          <cell r="Q4368" t="str">
            <v>Viamonte</v>
          </cell>
          <cell r="R4368">
            <v>2381</v>
          </cell>
          <cell r="S4368" t="str">
            <v>1, timbre 1</v>
          </cell>
          <cell r="T4368" t="str">
            <v>Lanús Oeste</v>
          </cell>
          <cell r="U4368" t="str">
            <v>Lanus Oeste</v>
          </cell>
          <cell r="V4368">
            <v>1824</v>
          </cell>
          <cell r="W4368" t="str">
            <v>Gran Buenos Aires</v>
          </cell>
          <cell r="Y4368" t="str">
            <v>ENVÍO SIN CARGO (CABA Y GRAN PARTE DE GBA) TIEMPO: 4 a 6 DÍAS HÁBILES</v>
          </cell>
          <cell r="Z4368" t="str">
            <v>Mercado Pago</v>
          </cell>
          <cell r="AD4368">
            <v>44017</v>
          </cell>
          <cell r="AE4368">
            <v>44019</v>
          </cell>
          <cell r="AF4368" t="str">
            <v>MESA PLEGABLE PARA PC MADERA Y METAL 59X39X23CM (Marrón oscuro)</v>
          </cell>
          <cell r="AG4368">
            <v>1708</v>
          </cell>
          <cell r="AH4368">
            <v>1</v>
          </cell>
          <cell r="AI4368" t="str">
            <v>046ME7897</v>
          </cell>
          <cell r="AJ4368" t="str">
            <v>Móvil</v>
          </cell>
          <cell r="AK4368" t="str">
            <v>LLEGA EL 15-07 ENTRE 8 Y 18 HORAS!</v>
          </cell>
          <cell r="AL4368">
            <v>1570242416</v>
          </cell>
          <cell r="AM4368">
            <v>254009583</v>
          </cell>
          <cell r="AN4368" t="str">
            <v>Sí</v>
          </cell>
        </row>
        <row r="4369">
          <cell r="A4369">
            <v>1018</v>
          </cell>
          <cell r="B4369" t="str">
            <v>maru.benavides@hotmail.com</v>
          </cell>
          <cell r="C4369">
            <v>44017</v>
          </cell>
          <cell r="D4369" t="str">
            <v>Abierta</v>
          </cell>
          <cell r="E4369" t="str">
            <v>Recibido</v>
          </cell>
          <cell r="F4369" t="str">
            <v>Enviado</v>
          </cell>
          <cell r="G4369" t="str">
            <v>ARS</v>
          </cell>
          <cell r="H4369" t="str">
            <v>3364.5</v>
          </cell>
          <cell r="I4369">
            <v>0</v>
          </cell>
          <cell r="J4369">
            <v>0</v>
          </cell>
          <cell r="K4369" t="str">
            <v>3364.5</v>
          </cell>
          <cell r="L4369" t="str">
            <v>Marina Benavides</v>
          </cell>
          <cell r="M4369">
            <v>34664806</v>
          </cell>
          <cell r="N4369">
            <v>1166561407</v>
          </cell>
          <cell r="O4369" t="str">
            <v>Marina Benavides</v>
          </cell>
          <cell r="P4369">
            <v>1166561407</v>
          </cell>
          <cell r="Q4369" t="str">
            <v>Jean Jaures</v>
          </cell>
          <cell r="R4369">
            <v>1015</v>
          </cell>
          <cell r="S4369">
            <v>303</v>
          </cell>
          <cell r="T4369" t="str">
            <v>Recoleta</v>
          </cell>
          <cell r="U4369" t="str">
            <v>Caba</v>
          </cell>
          <cell r="V4369">
            <v>1215</v>
          </cell>
          <cell r="W4369" t="str">
            <v>Capital Federal</v>
          </cell>
          <cell r="Y4369" t="str">
            <v>ENVÍO SIN CARGO (CABA Y GRAN PARTE DE GBA) TIEMPO: 4 a 6 DÍAS HÁBILES</v>
          </cell>
          <cell r="Z4369" t="str">
            <v>Mercado Pago</v>
          </cell>
          <cell r="AD4369">
            <v>44017</v>
          </cell>
          <cell r="AE4369">
            <v>44019</v>
          </cell>
          <cell r="AF4369" t="str">
            <v>BROCHES BLISTER X 12 GRIP ARRIBA</v>
          </cell>
          <cell r="AG4369" t="str">
            <v>197.03</v>
          </cell>
          <cell r="AH4369">
            <v>2</v>
          </cell>
          <cell r="AI4369" t="str">
            <v>046BR5388</v>
          </cell>
          <cell r="AJ4369" t="str">
            <v>Web</v>
          </cell>
          <cell r="AK4369" t="str">
            <v>LLEGA EL 15-07 ENTRE 8 Y 18 HORAS!</v>
          </cell>
          <cell r="AL4369">
            <v>1570026948</v>
          </cell>
          <cell r="AM4369">
            <v>253956796</v>
          </cell>
          <cell r="AN4369" t="str">
            <v>Sí</v>
          </cell>
        </row>
        <row r="4370">
          <cell r="A4370">
            <v>1018</v>
          </cell>
          <cell r="B4370" t="str">
            <v>maru.benavides@hotmail.com</v>
          </cell>
          <cell r="AF4370" t="str">
            <v>BOWL BAMBOO BLANCO 14X28CM</v>
          </cell>
          <cell r="AG4370" t="str">
            <v>1332.44</v>
          </cell>
          <cell r="AH4370">
            <v>1</v>
          </cell>
          <cell r="AI4370" t="str">
            <v>BA7812</v>
          </cell>
          <cell r="AN4370" t="str">
            <v>Sí</v>
          </cell>
        </row>
        <row r="4371">
          <cell r="A4371">
            <v>1018</v>
          </cell>
          <cell r="B4371" t="str">
            <v>maru.benavides@hotmail.com</v>
          </cell>
          <cell r="AF4371" t="str">
            <v>JARRA MEDIDORA RECTA CH 7,7X10CM</v>
          </cell>
          <cell r="AG4371">
            <v>438</v>
          </cell>
          <cell r="AH4371">
            <v>1</v>
          </cell>
          <cell r="AI4371" t="str">
            <v>055BA7678</v>
          </cell>
          <cell r="AN4371" t="str">
            <v>Sí</v>
          </cell>
        </row>
        <row r="4372">
          <cell r="A4372">
            <v>1018</v>
          </cell>
          <cell r="B4372" t="str">
            <v>maru.benavides@hotmail.com</v>
          </cell>
          <cell r="AF4372" t="str">
            <v>TAZA ROMA DE CERAMICA ROJA 275ML</v>
          </cell>
          <cell r="AG4372">
            <v>600</v>
          </cell>
          <cell r="AH4372">
            <v>1</v>
          </cell>
          <cell r="AI4372" t="str">
            <v>PO416713NN</v>
          </cell>
          <cell r="AN4372" t="str">
            <v>Sí</v>
          </cell>
        </row>
        <row r="4373">
          <cell r="A4373">
            <v>1018</v>
          </cell>
          <cell r="B4373" t="str">
            <v>maru.benavides@hotmail.com</v>
          </cell>
          <cell r="AF4373" t="str">
            <v>TAZA ROMA DE CERAMICA AZUL POPPY  275ML</v>
          </cell>
          <cell r="AG4373">
            <v>600</v>
          </cell>
          <cell r="AH4373">
            <v>1</v>
          </cell>
          <cell r="AI4373" t="str">
            <v>PO342713</v>
          </cell>
          <cell r="AN4373" t="str">
            <v>Sí</v>
          </cell>
        </row>
        <row r="4374">
          <cell r="A4374">
            <v>1017</v>
          </cell>
          <cell r="B4374" t="str">
            <v>oroz.dolores@hotmail.com</v>
          </cell>
          <cell r="C4374">
            <v>44017</v>
          </cell>
          <cell r="D4374" t="str">
            <v>Abierta</v>
          </cell>
          <cell r="E4374" t="str">
            <v>Recibido</v>
          </cell>
          <cell r="F4374" t="str">
            <v>Enviado</v>
          </cell>
          <cell r="G4374" t="str">
            <v>ARS</v>
          </cell>
          <cell r="H4374" t="str">
            <v>957.03</v>
          </cell>
          <cell r="I4374">
            <v>0</v>
          </cell>
          <cell r="J4374">
            <v>0</v>
          </cell>
          <cell r="K4374" t="str">
            <v>957.03</v>
          </cell>
          <cell r="L4374" t="str">
            <v>Dolores Oroz</v>
          </cell>
          <cell r="M4374">
            <v>38958743</v>
          </cell>
          <cell r="N4374">
            <v>542396519587</v>
          </cell>
          <cell r="O4374" t="str">
            <v>Dolores Oroz</v>
          </cell>
          <cell r="P4374">
            <v>542396519587</v>
          </cell>
          <cell r="Q4374" t="str">
            <v>Billinghurst</v>
          </cell>
          <cell r="R4374">
            <v>2335</v>
          </cell>
          <cell r="S4374" t="str">
            <v>2A</v>
          </cell>
          <cell r="T4374" t="str">
            <v>Palermo</v>
          </cell>
          <cell r="U4374" t="str">
            <v>Capital Federal</v>
          </cell>
          <cell r="V4374">
            <v>1425</v>
          </cell>
          <cell r="W4374" t="str">
            <v>Capital Federal</v>
          </cell>
          <cell r="Y4374" t="str">
            <v>ENVÍO SIN CARGO (CABA Y GRAN PARTE DE GBA) TIEMPO: 4 a 6 DÍAS HÁBILES</v>
          </cell>
          <cell r="Z4374" t="str">
            <v>Mercado Pago</v>
          </cell>
          <cell r="AB4374" t="str">
            <v xml:space="preserve">POR FAVOR LLAMAR A (02396)519587 CUANDO ESTE ABAJO PORQUE ME ANDA MAL EL TIMBRE. MUCHAS GRACIAS </v>
          </cell>
          <cell r="AD4374">
            <v>44017</v>
          </cell>
          <cell r="AE4374">
            <v>44019</v>
          </cell>
          <cell r="AF4374" t="str">
            <v>SECADOR DE VIDRIOS 4 COLORES 29 X 3 X 30 CM (Verde)</v>
          </cell>
          <cell r="AG4374" t="str">
            <v>307.44</v>
          </cell>
          <cell r="AH4374">
            <v>1</v>
          </cell>
          <cell r="AJ4374" t="str">
            <v>Web</v>
          </cell>
          <cell r="AK4374" t="str">
            <v>LLEGA EL 15-07 ENTRE 8 Y 18 HORAS!</v>
          </cell>
          <cell r="AL4374">
            <v>1570012802</v>
          </cell>
          <cell r="AM4374">
            <v>253949603</v>
          </cell>
          <cell r="AN4374" t="str">
            <v>Sí</v>
          </cell>
        </row>
        <row r="4375">
          <cell r="A4375">
            <v>1017</v>
          </cell>
          <cell r="B4375" t="str">
            <v>oroz.dolores@hotmail.com</v>
          </cell>
          <cell r="AF4375" t="str">
            <v>FRUTERA ACERO INOXIDABLE 24.5 CM</v>
          </cell>
          <cell r="AG4375" t="str">
            <v>649.59</v>
          </cell>
          <cell r="AH4375">
            <v>1</v>
          </cell>
          <cell r="AI4375">
            <v>3462</v>
          </cell>
          <cell r="AN4375" t="str">
            <v>Sí</v>
          </cell>
        </row>
        <row r="4376">
          <cell r="A4376">
            <v>1016</v>
          </cell>
          <cell r="B4376" t="str">
            <v>alemaseret@aim.com</v>
          </cell>
          <cell r="C4376">
            <v>44017</v>
          </cell>
          <cell r="D4376" t="str">
            <v>Abierta</v>
          </cell>
          <cell r="E4376" t="str">
            <v>Recibido</v>
          </cell>
          <cell r="F4376" t="str">
            <v>Enviado</v>
          </cell>
          <cell r="G4376" t="str">
            <v>ARS</v>
          </cell>
          <cell r="H4376" t="str">
            <v>3976.71</v>
          </cell>
          <cell r="I4376">
            <v>0</v>
          </cell>
          <cell r="J4376">
            <v>0</v>
          </cell>
          <cell r="K4376" t="str">
            <v>3976.71</v>
          </cell>
          <cell r="L4376" t="str">
            <v>Alejandra Maseret</v>
          </cell>
          <cell r="M4376">
            <v>24235337</v>
          </cell>
          <cell r="N4376">
            <v>1566605287</v>
          </cell>
          <cell r="O4376" t="str">
            <v>Alejandra Maseret</v>
          </cell>
          <cell r="P4376">
            <v>1566605287</v>
          </cell>
          <cell r="Q4376" t="str">
            <v>Av olazabal</v>
          </cell>
          <cell r="R4376">
            <v>5400</v>
          </cell>
          <cell r="S4376" t="str">
            <v>2 piso, depto 7</v>
          </cell>
          <cell r="T4376" t="str">
            <v>Villa Urquiza</v>
          </cell>
          <cell r="U4376" t="str">
            <v>Caba</v>
          </cell>
          <cell r="V4376">
            <v>1431</v>
          </cell>
          <cell r="W4376" t="str">
            <v>Capital Federal</v>
          </cell>
          <cell r="Y4376" t="str">
            <v>ENVÍO SIN CARGO (CABA Y GRAN PARTE DE GBA) TIEMPO: 4 a 6 DÍAS HÁBILES</v>
          </cell>
          <cell r="Z4376" t="str">
            <v>Mercado Pago</v>
          </cell>
          <cell r="AB4376" t="str">
            <v xml:space="preserve">Necesito por favor que el envío llegue el día martes 7 en cualquier momento del día! Muchas gracias </v>
          </cell>
          <cell r="AC4376" t="str">
            <v>REGALO! ENVIAR MARTES 7/7 Sin factura</v>
          </cell>
          <cell r="AD4376">
            <v>44017</v>
          </cell>
          <cell r="AE4376">
            <v>44018</v>
          </cell>
          <cell r="AF4376" t="str">
            <v>TAMIZ</v>
          </cell>
          <cell r="AG4376" t="str">
            <v>569.8</v>
          </cell>
          <cell r="AH4376">
            <v>1</v>
          </cell>
          <cell r="AI4376" t="str">
            <v>046BA4748</v>
          </cell>
          <cell r="AJ4376" t="str">
            <v>Móvil</v>
          </cell>
          <cell r="AK4376" t="str">
            <v>LLEGA EL 07-7 ENTRE 8 Y 18 HORAS !</v>
          </cell>
          <cell r="AL4376">
            <v>1569913250</v>
          </cell>
          <cell r="AM4376">
            <v>253908428</v>
          </cell>
          <cell r="AN4376" t="str">
            <v>Sí</v>
          </cell>
        </row>
        <row r="4377">
          <cell r="A4377">
            <v>1016</v>
          </cell>
          <cell r="B4377" t="str">
            <v>alemaseret@aim.com</v>
          </cell>
          <cell r="AF4377" t="str">
            <v>BANDEJA BAMBOO BLANCA 35X4,5CM</v>
          </cell>
          <cell r="AG4377" t="str">
            <v>1951.91</v>
          </cell>
          <cell r="AH4377">
            <v>1</v>
          </cell>
          <cell r="AI4377" t="str">
            <v>BA7779</v>
          </cell>
          <cell r="AN4377" t="str">
            <v>Sí</v>
          </cell>
        </row>
        <row r="4378">
          <cell r="A4378">
            <v>1016</v>
          </cell>
          <cell r="B4378" t="str">
            <v>alemaseret@aim.com</v>
          </cell>
          <cell r="AF4378" t="str">
            <v>JARRA MEDIDORA RECTA CH 7,7X10CM</v>
          </cell>
          <cell r="AG4378">
            <v>438</v>
          </cell>
          <cell r="AH4378">
            <v>1</v>
          </cell>
          <cell r="AI4378" t="str">
            <v>055BA7678</v>
          </cell>
          <cell r="AN4378" t="str">
            <v>Sí</v>
          </cell>
        </row>
        <row r="4379">
          <cell r="A4379">
            <v>1016</v>
          </cell>
          <cell r="B4379" t="str">
            <v>alemaseret@aim.com</v>
          </cell>
          <cell r="AF4379" t="str">
            <v>MUG 320ML PORCELANA CAJA DE REGALO BICI PASTEL</v>
          </cell>
          <cell r="AG4379">
            <v>1017</v>
          </cell>
          <cell r="AH4379">
            <v>1</v>
          </cell>
          <cell r="AI4379" t="str">
            <v>021BA5639</v>
          </cell>
          <cell r="AN4379" t="str">
            <v>Sí</v>
          </cell>
        </row>
        <row r="4380">
          <cell r="A4380">
            <v>1015</v>
          </cell>
          <cell r="B4380" t="str">
            <v>rominaacontreraa@gmail.com</v>
          </cell>
          <cell r="C4380">
            <v>44017</v>
          </cell>
          <cell r="D4380" t="str">
            <v>Abierta</v>
          </cell>
          <cell r="E4380" t="str">
            <v>Recibido</v>
          </cell>
          <cell r="F4380" t="str">
            <v>Enviado</v>
          </cell>
          <cell r="G4380" t="str">
            <v>ARS</v>
          </cell>
          <cell r="H4380">
            <v>4115</v>
          </cell>
          <cell r="I4380">
            <v>0</v>
          </cell>
          <cell r="J4380">
            <v>0</v>
          </cell>
          <cell r="K4380">
            <v>4115</v>
          </cell>
          <cell r="L4380" t="str">
            <v>Romina Contrera</v>
          </cell>
          <cell r="M4380">
            <v>38554041</v>
          </cell>
          <cell r="N4380">
            <v>1135041505</v>
          </cell>
          <cell r="O4380" t="str">
            <v>Romina Contrera</v>
          </cell>
          <cell r="P4380">
            <v>1135041505</v>
          </cell>
          <cell r="Q4380" t="str">
            <v>Venezuela</v>
          </cell>
          <cell r="R4380">
            <v>4111</v>
          </cell>
          <cell r="S4380" t="str">
            <v>6D</v>
          </cell>
          <cell r="T4380" t="str">
            <v>Almagro</v>
          </cell>
          <cell r="U4380" t="str">
            <v>Buenos Aires</v>
          </cell>
          <cell r="V4380">
            <v>1211</v>
          </cell>
          <cell r="W4380" t="str">
            <v>Capital Federal</v>
          </cell>
          <cell r="Y4380" t="str">
            <v>ENVÍO SIN CARGO (CABA Y GRAN PARTE DE GBA) TIEMPO: 4 a 6 DÍAS HÁBILES</v>
          </cell>
          <cell r="Z4380" t="str">
            <v>Mercado Pago</v>
          </cell>
          <cell r="AC4380" t="str">
            <v>Enviar junto a ORDEN 1027</v>
          </cell>
          <cell r="AD4380">
            <v>44017</v>
          </cell>
          <cell r="AE4380">
            <v>44019</v>
          </cell>
          <cell r="AF4380" t="str">
            <v>PERCHERO DE PIE EXHIBIDOR NORDICO ESCANDINAVO</v>
          </cell>
          <cell r="AG4380">
            <v>4115</v>
          </cell>
          <cell r="AH4380">
            <v>1</v>
          </cell>
          <cell r="AI4380" t="str">
            <v>ML0001</v>
          </cell>
          <cell r="AJ4380" t="str">
            <v>Móvil</v>
          </cell>
          <cell r="AK4380" t="str">
            <v>LLEGA EL 15-07 ENTRE 8 Y 18 HORAS!</v>
          </cell>
          <cell r="AL4380">
            <v>1569886488</v>
          </cell>
          <cell r="AM4380">
            <v>253913542</v>
          </cell>
          <cell r="AN4380" t="str">
            <v>Sí</v>
          </cell>
        </row>
        <row r="4381">
          <cell r="A4381">
            <v>1014</v>
          </cell>
          <cell r="B4381" t="str">
            <v>camikriko@gmail.com</v>
          </cell>
          <cell r="C4381">
            <v>44017</v>
          </cell>
          <cell r="D4381" t="str">
            <v>Abierta</v>
          </cell>
          <cell r="E4381" t="str">
            <v>Recibido</v>
          </cell>
          <cell r="F4381" t="str">
            <v>Enviado</v>
          </cell>
          <cell r="G4381" t="str">
            <v>ARS</v>
          </cell>
          <cell r="H4381">
            <v>1899</v>
          </cell>
          <cell r="I4381">
            <v>0</v>
          </cell>
          <cell r="J4381">
            <v>0</v>
          </cell>
          <cell r="K4381">
            <v>1899</v>
          </cell>
          <cell r="L4381" t="str">
            <v xml:space="preserve">Camila </v>
          </cell>
          <cell r="M4381">
            <v>27392430267</v>
          </cell>
          <cell r="N4381">
            <v>1138578208</v>
          </cell>
          <cell r="O4381" t="str">
            <v>Camila  Krikorian</v>
          </cell>
          <cell r="P4381">
            <v>1138578208</v>
          </cell>
          <cell r="Q4381" t="str">
            <v>Av Córdoba</v>
          </cell>
          <cell r="R4381">
            <v>4761</v>
          </cell>
          <cell r="S4381" t="str">
            <v>Piso 12 B</v>
          </cell>
          <cell r="T4381" t="str">
            <v>Palermo</v>
          </cell>
          <cell r="U4381" t="str">
            <v>Caba</v>
          </cell>
          <cell r="V4381">
            <v>1414</v>
          </cell>
          <cell r="W4381" t="str">
            <v>Capital Federal</v>
          </cell>
          <cell r="Y4381" t="str">
            <v>ENVÍO SIN CARGO (CABA Y GRAN PARTE DE GBA) TIEMPO: 4 a 6 DÍAS HÁBILES</v>
          </cell>
          <cell r="Z4381" t="str">
            <v>Mercado Pago</v>
          </cell>
          <cell r="AD4381">
            <v>44017</v>
          </cell>
          <cell r="AE4381">
            <v>44019</v>
          </cell>
          <cell r="AF4381" t="str">
            <v>PROMO SET DE VIDRIO</v>
          </cell>
          <cell r="AG4381">
            <v>1899</v>
          </cell>
          <cell r="AH4381">
            <v>1</v>
          </cell>
          <cell r="AI4381" t="str">
            <v>087588F3//BA6431//BA6431//PA59534</v>
          </cell>
          <cell r="AJ4381" t="str">
            <v>Móvil</v>
          </cell>
          <cell r="AK4381" t="str">
            <v>LLEGA EL 15-07 ENTRE 8 Y 18 HORAS!</v>
          </cell>
          <cell r="AL4381">
            <v>1569865283</v>
          </cell>
          <cell r="AM4381">
            <v>253895689</v>
          </cell>
          <cell r="AN4381" t="str">
            <v>Sí</v>
          </cell>
        </row>
        <row r="4382">
          <cell r="A4382">
            <v>1013</v>
          </cell>
          <cell r="B4382" t="str">
            <v>r.gelleni24@gmail.com</v>
          </cell>
          <cell r="C4382">
            <v>44017</v>
          </cell>
          <cell r="D4382" t="str">
            <v>Abierta</v>
          </cell>
          <cell r="E4382" t="str">
            <v>Anulado</v>
          </cell>
          <cell r="F4382" t="str">
            <v>No está empaquetado</v>
          </cell>
          <cell r="G4382" t="str">
            <v>ARS</v>
          </cell>
          <cell r="H4382" t="str">
            <v>3984.1</v>
          </cell>
          <cell r="I4382">
            <v>0</v>
          </cell>
          <cell r="J4382">
            <v>1690</v>
          </cell>
          <cell r="K4382" t="str">
            <v>5674.1</v>
          </cell>
          <cell r="L4382" t="str">
            <v>Roberta Gelleni palma</v>
          </cell>
          <cell r="M4382">
            <v>36224132</v>
          </cell>
          <cell r="N4382">
            <v>3816550656</v>
          </cell>
          <cell r="O4382" t="str">
            <v>Roberta Gelleni palma</v>
          </cell>
          <cell r="P4382">
            <v>3816550656</v>
          </cell>
          <cell r="Q4382" t="str">
            <v>Monteagudo</v>
          </cell>
          <cell r="R4382">
            <v>645</v>
          </cell>
          <cell r="S4382" t="str">
            <v>6B</v>
          </cell>
          <cell r="U4382" t="str">
            <v>San Miguel de Tucumán</v>
          </cell>
          <cell r="V4382">
            <v>4000</v>
          </cell>
          <cell r="W4382" t="str">
            <v>Tucumán</v>
          </cell>
          <cell r="Y4382" t="str">
            <v>Correo Argentino - Encomienda Clásica</v>
          </cell>
          <cell r="Z4382" t="str">
            <v>Mercado Pago</v>
          </cell>
          <cell r="AF4382" t="str">
            <v>PROMO SET DE VIDRIO</v>
          </cell>
          <cell r="AG4382">
            <v>1899</v>
          </cell>
          <cell r="AH4382">
            <v>1</v>
          </cell>
          <cell r="AI4382" t="str">
            <v>087588F3//BA6431//BA6431//PA59534</v>
          </cell>
          <cell r="AJ4382" t="str">
            <v>Móvil</v>
          </cell>
          <cell r="AK4382" t="str">
            <v/>
          </cell>
          <cell r="AL4382">
            <v>1569807881</v>
          </cell>
          <cell r="AM4382">
            <v>253855582</v>
          </cell>
          <cell r="AN4382" t="str">
            <v>Sí</v>
          </cell>
        </row>
        <row r="4383">
          <cell r="A4383">
            <v>1013</v>
          </cell>
          <cell r="B4383" t="str">
            <v>r.gelleni24@gmail.com</v>
          </cell>
          <cell r="AF4383" t="str">
            <v>SET DE BAÑO 4 PIEZAS: DISP. + JAB + 2 PORTA CEP BLANCO</v>
          </cell>
          <cell r="AG4383" t="str">
            <v>2085.1</v>
          </cell>
          <cell r="AH4383">
            <v>1</v>
          </cell>
          <cell r="AI4383" t="str">
            <v>046AB7316</v>
          </cell>
          <cell r="AN4383" t="str">
            <v>Sí</v>
          </cell>
        </row>
        <row r="4384">
          <cell r="A4384">
            <v>1012</v>
          </cell>
          <cell r="B4384" t="str">
            <v>marupekolj@hotmail.com</v>
          </cell>
          <cell r="C4384">
            <v>44017</v>
          </cell>
          <cell r="D4384" t="str">
            <v>Abierta</v>
          </cell>
          <cell r="E4384" t="str">
            <v>Recibido</v>
          </cell>
          <cell r="F4384" t="str">
            <v>Enviado</v>
          </cell>
          <cell r="G4384" t="str">
            <v>ARS</v>
          </cell>
          <cell r="H4384">
            <v>1899</v>
          </cell>
          <cell r="I4384">
            <v>0</v>
          </cell>
          <cell r="J4384">
            <v>0</v>
          </cell>
          <cell r="K4384">
            <v>1899</v>
          </cell>
          <cell r="L4384" t="str">
            <v>Mariana Pekolj</v>
          </cell>
          <cell r="M4384">
            <v>40011304</v>
          </cell>
          <cell r="N4384">
            <v>44323330</v>
          </cell>
          <cell r="O4384" t="str">
            <v>Mariana pekolj</v>
          </cell>
          <cell r="P4384">
            <v>44323330</v>
          </cell>
          <cell r="Q4384" t="str">
            <v>Antonino Ferrari</v>
          </cell>
          <cell r="R4384">
            <v>1156</v>
          </cell>
          <cell r="T4384" t="str">
            <v>caballito</v>
          </cell>
          <cell r="U4384" t="str">
            <v>Buenos Aires</v>
          </cell>
          <cell r="V4384">
            <v>1406</v>
          </cell>
          <cell r="W4384" t="str">
            <v>Capital Federal</v>
          </cell>
          <cell r="Y4384" t="str">
            <v>ENVÍO SIN CARGO (CABA Y GRAN PARTE DE GBA) TIEMPO: 4 a 6 DÍAS HÁBILES</v>
          </cell>
          <cell r="Z4384" t="str">
            <v>Mercado Pago</v>
          </cell>
          <cell r="AD4384">
            <v>44017</v>
          </cell>
          <cell r="AE4384">
            <v>44019</v>
          </cell>
          <cell r="AF4384" t="str">
            <v>PROMO SET DE VIDRIO</v>
          </cell>
          <cell r="AG4384">
            <v>1899</v>
          </cell>
          <cell r="AH4384">
            <v>1</v>
          </cell>
          <cell r="AI4384" t="str">
            <v>087588F3//BA6431//BA6431//PA59534</v>
          </cell>
          <cell r="AJ4384" t="str">
            <v>Web</v>
          </cell>
          <cell r="AK4384" t="str">
            <v>LLEGA EL 15-07 ENTRE 8 Y 18 HORAS!</v>
          </cell>
          <cell r="AL4384">
            <v>1569755711</v>
          </cell>
          <cell r="AM4384">
            <v>253866671</v>
          </cell>
          <cell r="AN4384" t="str">
            <v>Sí</v>
          </cell>
        </row>
        <row r="4385">
          <cell r="A4385">
            <v>1011</v>
          </cell>
          <cell r="B4385" t="str">
            <v>burbuja_nsj@hotmail.com</v>
          </cell>
          <cell r="C4385">
            <v>44017</v>
          </cell>
          <cell r="D4385" t="str">
            <v>Abierta</v>
          </cell>
          <cell r="E4385" t="str">
            <v>Recibido</v>
          </cell>
          <cell r="F4385" t="str">
            <v>Enviado</v>
          </cell>
          <cell r="G4385" t="str">
            <v>ARS</v>
          </cell>
          <cell r="H4385" t="str">
            <v>3772.1</v>
          </cell>
          <cell r="I4385">
            <v>0</v>
          </cell>
          <cell r="J4385">
            <v>0</v>
          </cell>
          <cell r="K4385" t="str">
            <v>3772.1</v>
          </cell>
          <cell r="L4385" t="str">
            <v>Silvana natalia Juarez</v>
          </cell>
          <cell r="M4385">
            <v>26734950</v>
          </cell>
          <cell r="N4385">
            <v>1164249977</v>
          </cell>
          <cell r="O4385" t="str">
            <v>Silvana natalia Juarez</v>
          </cell>
          <cell r="P4385">
            <v>1164249977</v>
          </cell>
          <cell r="Q4385" t="str">
            <v>Isabel del maestro entre dante y sn carlos</v>
          </cell>
          <cell r="R4385">
            <v>2217</v>
          </cell>
          <cell r="U4385" t="str">
            <v>Hurlingham</v>
          </cell>
          <cell r="V4385">
            <v>1686</v>
          </cell>
          <cell r="W4385" t="str">
            <v>Gran Buenos Aires</v>
          </cell>
          <cell r="Y4385" t="str">
            <v>ENVÍO SIN CARGO (CABA Y GRAN PARTE DE GBA) TIEMPO: 4 a 6 DÍAS HÁBILES</v>
          </cell>
          <cell r="Z4385" t="str">
            <v>Mercado Pago</v>
          </cell>
          <cell r="AD4385">
            <v>44017</v>
          </cell>
          <cell r="AE4385">
            <v>44019</v>
          </cell>
          <cell r="AF4385" t="str">
            <v>MESA PLEGABLE PARA PC MADERA Y METAL 59X39X23CM (Negro)</v>
          </cell>
          <cell r="AG4385">
            <v>1708</v>
          </cell>
          <cell r="AH4385">
            <v>1</v>
          </cell>
          <cell r="AI4385" t="str">
            <v>046ME7897</v>
          </cell>
          <cell r="AJ4385" t="str">
            <v>Móvil</v>
          </cell>
          <cell r="AK4385" t="str">
            <v>LLEGA EL 14-07 ENTRE 8 Y 18 HORAS!</v>
          </cell>
          <cell r="AL4385">
            <v>1569292761</v>
          </cell>
          <cell r="AM4385">
            <v>253557425</v>
          </cell>
          <cell r="AN4385" t="str">
            <v>Sí</v>
          </cell>
        </row>
        <row r="4386">
          <cell r="A4386">
            <v>1011</v>
          </cell>
          <cell r="B4386" t="str">
            <v>burbuja_nsj@hotmail.com</v>
          </cell>
          <cell r="AF4386" t="str">
            <v>LATA MANDALA VIOLETA 17X17CM</v>
          </cell>
          <cell r="AG4386" t="str">
            <v>899.5</v>
          </cell>
          <cell r="AH4386">
            <v>1</v>
          </cell>
          <cell r="AI4386" t="str">
            <v>645LA33029</v>
          </cell>
          <cell r="AN4386" t="str">
            <v>Sí</v>
          </cell>
        </row>
        <row r="4387">
          <cell r="A4387">
            <v>1011</v>
          </cell>
          <cell r="B4387" t="str">
            <v>burbuja_nsj@hotmail.com</v>
          </cell>
          <cell r="AF4387" t="str">
            <v>CAJA DE TE</v>
          </cell>
          <cell r="AG4387" t="str">
            <v>1164.6</v>
          </cell>
          <cell r="AH4387">
            <v>1</v>
          </cell>
          <cell r="AI4387" t="str">
            <v>CX7199</v>
          </cell>
          <cell r="AN4387" t="str">
            <v>Sí</v>
          </cell>
        </row>
        <row r="4388">
          <cell r="A4388">
            <v>1010</v>
          </cell>
          <cell r="B4388" t="str">
            <v>julieta.escobar.pat@gmail.com</v>
          </cell>
          <cell r="C4388">
            <v>44017</v>
          </cell>
          <cell r="D4388" t="str">
            <v>Abierta</v>
          </cell>
          <cell r="E4388" t="str">
            <v>Recibido</v>
          </cell>
          <cell r="F4388" t="str">
            <v>Enviado</v>
          </cell>
          <cell r="G4388" t="str">
            <v>ARS</v>
          </cell>
          <cell r="H4388">
            <v>1238</v>
          </cell>
          <cell r="I4388">
            <v>0</v>
          </cell>
          <cell r="J4388">
            <v>0</v>
          </cell>
          <cell r="K4388">
            <v>1238</v>
          </cell>
          <cell r="L4388" t="str">
            <v>Julieta Escobar</v>
          </cell>
          <cell r="M4388">
            <v>34304675</v>
          </cell>
          <cell r="N4388">
            <v>1132548715</v>
          </cell>
          <cell r="O4388" t="str">
            <v>Julieta Escobar</v>
          </cell>
          <cell r="P4388">
            <v>1132548715</v>
          </cell>
          <cell r="Q4388" t="str">
            <v>Floresta</v>
          </cell>
          <cell r="R4388">
            <v>91</v>
          </cell>
          <cell r="S4388">
            <v>1</v>
          </cell>
          <cell r="U4388" t="str">
            <v>Paso del rey</v>
          </cell>
          <cell r="V4388">
            <v>1744</v>
          </cell>
          <cell r="W4388" t="str">
            <v>Gran Buenos Aires</v>
          </cell>
          <cell r="Y4388" t="str">
            <v>ENVÍO SIN CARGO (CABA Y GRAN PARTE DE GBA) TIEMPO: 4 a 6 DÍAS HÁBILES</v>
          </cell>
          <cell r="Z4388" t="str">
            <v>Mercado Pago</v>
          </cell>
          <cell r="AD4388">
            <v>44017</v>
          </cell>
          <cell r="AE4388">
            <v>44019</v>
          </cell>
          <cell r="AF4388" t="str">
            <v>CUBIERTERO 31.5X24.5X4.5CM (Violeta)</v>
          </cell>
          <cell r="AG4388">
            <v>276</v>
          </cell>
          <cell r="AH4388">
            <v>1</v>
          </cell>
          <cell r="AI4388" t="str">
            <v>0607PLA204</v>
          </cell>
          <cell r="AJ4388" t="str">
            <v>Móvil</v>
          </cell>
          <cell r="AK4388" t="str">
            <v>LLEGA EL 15-07 ENTRE 8 Y 18 HORAS!</v>
          </cell>
          <cell r="AL4388">
            <v>1569142813</v>
          </cell>
          <cell r="AM4388">
            <v>253706803</v>
          </cell>
          <cell r="AN4388" t="str">
            <v>Sí</v>
          </cell>
        </row>
        <row r="4389">
          <cell r="A4389">
            <v>1010</v>
          </cell>
          <cell r="B4389" t="str">
            <v>julieta.escobar.pat@gmail.com</v>
          </cell>
          <cell r="AF4389" t="str">
            <v>SECAPLATOS AZUL 34x17CM</v>
          </cell>
          <cell r="AG4389">
            <v>962</v>
          </cell>
          <cell r="AH4389">
            <v>1</v>
          </cell>
          <cell r="AI4389" t="str">
            <v>046BA6705</v>
          </cell>
          <cell r="AN4389" t="str">
            <v>Sí</v>
          </cell>
        </row>
        <row r="4390">
          <cell r="A4390">
            <v>1009</v>
          </cell>
          <cell r="B4390" t="str">
            <v>rodriguezjulieta@live.com</v>
          </cell>
          <cell r="C4390">
            <v>44017</v>
          </cell>
          <cell r="D4390" t="str">
            <v>Abierta</v>
          </cell>
          <cell r="E4390" t="str">
            <v>Recibido</v>
          </cell>
          <cell r="F4390" t="str">
            <v>Enviado</v>
          </cell>
          <cell r="G4390" t="str">
            <v>ARS</v>
          </cell>
          <cell r="H4390">
            <v>4379</v>
          </cell>
          <cell r="I4390">
            <v>0</v>
          </cell>
          <cell r="J4390">
            <v>0</v>
          </cell>
          <cell r="K4390">
            <v>4379</v>
          </cell>
          <cell r="L4390" t="str">
            <v xml:space="preserve">Julieta </v>
          </cell>
          <cell r="M4390">
            <v>34952588</v>
          </cell>
          <cell r="N4390">
            <v>5491135158353</v>
          </cell>
          <cell r="O4390" t="str">
            <v>Julieta rodriguez</v>
          </cell>
          <cell r="P4390">
            <v>5491135158353</v>
          </cell>
          <cell r="Q4390" t="str">
            <v>Madrid</v>
          </cell>
          <cell r="R4390">
            <v>4627</v>
          </cell>
          <cell r="U4390" t="str">
            <v>Buenos Aires</v>
          </cell>
          <cell r="V4390">
            <v>1765</v>
          </cell>
          <cell r="W4390" t="str">
            <v>Gran Buenos Aires</v>
          </cell>
          <cell r="Y4390" t="str">
            <v>ENVÍO SIN CARGO (CABA Y GRAN PARTE DE GBA) TIEMPO: 4 a 6 DÍAS HÁBILES</v>
          </cell>
          <cell r="Z4390" t="str">
            <v>Mercado Pago</v>
          </cell>
          <cell r="AD4390">
            <v>44017</v>
          </cell>
          <cell r="AE4390">
            <v>44019</v>
          </cell>
          <cell r="AF4390" t="str">
            <v>COLADOR DIAM 24CM X 8,5CM ALTO</v>
          </cell>
          <cell r="AG4390">
            <v>618</v>
          </cell>
          <cell r="AH4390">
            <v>1</v>
          </cell>
          <cell r="AI4390" t="str">
            <v>046BA8163</v>
          </cell>
          <cell r="AJ4390" t="str">
            <v>Web</v>
          </cell>
          <cell r="AK4390" t="str">
            <v>LLEGA EL 15-07 ENTRE 8 Y 18 HORAS!</v>
          </cell>
          <cell r="AL4390">
            <v>1568887767</v>
          </cell>
          <cell r="AM4390">
            <v>253544471</v>
          </cell>
          <cell r="AN4390" t="str">
            <v>Sí</v>
          </cell>
        </row>
        <row r="4391">
          <cell r="A4391">
            <v>1009</v>
          </cell>
          <cell r="B4391" t="str">
            <v>rodriguezjulieta@live.com</v>
          </cell>
          <cell r="AF4391" t="str">
            <v>INFUSOR DE TE</v>
          </cell>
          <cell r="AG4391">
            <v>154</v>
          </cell>
          <cell r="AH4391">
            <v>1</v>
          </cell>
          <cell r="AI4391" t="str">
            <v>046BA4757</v>
          </cell>
          <cell r="AN4391" t="str">
            <v>Sí</v>
          </cell>
        </row>
        <row r="4392">
          <cell r="A4392">
            <v>1009</v>
          </cell>
          <cell r="B4392" t="str">
            <v>rodriguezjulieta@live.com</v>
          </cell>
          <cell r="AF4392" t="str">
            <v>MESA PLEGABLE PARA PC MADERA Y METAL 59X39X23CM (Beige con Negro)</v>
          </cell>
          <cell r="AG4392">
            <v>1708</v>
          </cell>
          <cell r="AH4392">
            <v>1</v>
          </cell>
          <cell r="AI4392" t="str">
            <v>046ME7897</v>
          </cell>
          <cell r="AN4392" t="str">
            <v>Sí</v>
          </cell>
        </row>
        <row r="4393">
          <cell r="A4393">
            <v>1009</v>
          </cell>
          <cell r="B4393" t="str">
            <v>rodriguezjulieta@live.com</v>
          </cell>
          <cell r="AF4393" t="str">
            <v>PROMO SET DE VIDRIO</v>
          </cell>
          <cell r="AG4393">
            <v>1899</v>
          </cell>
          <cell r="AH4393">
            <v>1</v>
          </cell>
          <cell r="AI4393" t="str">
            <v>087588F3//BA6431//BA6431//PA59534</v>
          </cell>
          <cell r="AN4393" t="str">
            <v>Sí</v>
          </cell>
        </row>
        <row r="4394">
          <cell r="A4394">
            <v>1008</v>
          </cell>
          <cell r="B4394" t="str">
            <v>soledadjerez@hotmail.com</v>
          </cell>
          <cell r="C4394">
            <v>44016</v>
          </cell>
          <cell r="D4394" t="str">
            <v>Abierta</v>
          </cell>
          <cell r="E4394" t="str">
            <v>Recibido</v>
          </cell>
          <cell r="F4394" t="str">
            <v>Enviado</v>
          </cell>
          <cell r="G4394" t="str">
            <v>ARS</v>
          </cell>
          <cell r="H4394">
            <v>3136</v>
          </cell>
          <cell r="I4394">
            <v>0</v>
          </cell>
          <cell r="J4394">
            <v>0</v>
          </cell>
          <cell r="K4394">
            <v>3136</v>
          </cell>
          <cell r="L4394" t="str">
            <v xml:space="preserve">Soledad </v>
          </cell>
          <cell r="M4394">
            <v>28032401</v>
          </cell>
          <cell r="N4394">
            <v>1551505993</v>
          </cell>
          <cell r="O4394" t="str">
            <v>Soledad  Jerez</v>
          </cell>
          <cell r="P4394">
            <v>1551505993</v>
          </cell>
          <cell r="Q4394" t="str">
            <v>Avenida dorrego</v>
          </cell>
          <cell r="R4394">
            <v>898</v>
          </cell>
          <cell r="S4394" t="str">
            <v>17 B torre 1</v>
          </cell>
          <cell r="T4394" t="str">
            <v>Chacarita</v>
          </cell>
          <cell r="U4394" t="str">
            <v>Caba</v>
          </cell>
          <cell r="V4394">
            <v>1414</v>
          </cell>
          <cell r="W4394" t="str">
            <v>Capital Federal</v>
          </cell>
          <cell r="Y4394" t="str">
            <v>ENVÍO SIN CARGO (CABA Y GRAN PARTE DE GBA) TIEMPO: 4 a 6 DÍAS HÁBILES</v>
          </cell>
          <cell r="Z4394" t="str">
            <v>Mercado Pago</v>
          </cell>
          <cell r="AD4394">
            <v>44016</v>
          </cell>
          <cell r="AE4394">
            <v>44019</v>
          </cell>
          <cell r="AF4394" t="str">
            <v>ESCURRIDOR DE CUBIERTOS COLORES SURTIDOS (Celeste)</v>
          </cell>
          <cell r="AG4394">
            <v>385</v>
          </cell>
          <cell r="AH4394">
            <v>1</v>
          </cell>
          <cell r="AI4394" t="str">
            <v>Q069</v>
          </cell>
          <cell r="AJ4394" t="str">
            <v>Móvil</v>
          </cell>
          <cell r="AK4394" t="str">
            <v>LLEGA EL 15-07 ENTRE 8 Y 18 HORAS!</v>
          </cell>
          <cell r="AL4394">
            <v>1568359419</v>
          </cell>
          <cell r="AM4394">
            <v>253418568</v>
          </cell>
          <cell r="AN4394" t="str">
            <v>Sí</v>
          </cell>
        </row>
        <row r="4395">
          <cell r="A4395">
            <v>1008</v>
          </cell>
          <cell r="B4395" t="str">
            <v>soledadjerez@hotmail.com</v>
          </cell>
          <cell r="AF4395" t="str">
            <v>SECAPLATOS AZUL 34x17CM</v>
          </cell>
          <cell r="AG4395">
            <v>962</v>
          </cell>
          <cell r="AH4395">
            <v>1</v>
          </cell>
          <cell r="AI4395" t="str">
            <v>046BA6705</v>
          </cell>
          <cell r="AN4395" t="str">
            <v>Sí</v>
          </cell>
        </row>
        <row r="4396">
          <cell r="A4396">
            <v>1008</v>
          </cell>
          <cell r="B4396" t="str">
            <v>soledadjerez@hotmail.com</v>
          </cell>
          <cell r="AF4396" t="str">
            <v>SET DE BAÑO 3 PIEZAS: DISPENSER + JABONERA + 1 PORTA CEPILLOS POLI</v>
          </cell>
          <cell r="AG4396">
            <v>1789</v>
          </cell>
          <cell r="AH4396">
            <v>1</v>
          </cell>
          <cell r="AI4396" t="str">
            <v>046AB6648</v>
          </cell>
          <cell r="AN4396" t="str">
            <v>Sí</v>
          </cell>
        </row>
        <row r="4397">
          <cell r="A4397">
            <v>1007</v>
          </cell>
          <cell r="B4397" t="str">
            <v>anidespacho@yahoo.com.ar</v>
          </cell>
          <cell r="C4397">
            <v>44016</v>
          </cell>
          <cell r="D4397" t="str">
            <v>Abierta</v>
          </cell>
          <cell r="E4397" t="str">
            <v>Recibido</v>
          </cell>
          <cell r="F4397" t="str">
            <v>Enviado</v>
          </cell>
          <cell r="G4397" t="str">
            <v>ARS</v>
          </cell>
          <cell r="H4397">
            <v>1899</v>
          </cell>
          <cell r="I4397">
            <v>0</v>
          </cell>
          <cell r="J4397">
            <v>0</v>
          </cell>
          <cell r="K4397">
            <v>1899</v>
          </cell>
          <cell r="L4397" t="str">
            <v>Analia Rosana Gonzalez</v>
          </cell>
          <cell r="M4397">
            <v>22171097</v>
          </cell>
          <cell r="N4397">
            <v>1167905114</v>
          </cell>
          <cell r="O4397" t="str">
            <v>Analia Rosana Gonzalez</v>
          </cell>
          <cell r="P4397">
            <v>1167905114</v>
          </cell>
          <cell r="Q4397" t="str">
            <v>Álvarez tomas</v>
          </cell>
          <cell r="R4397">
            <v>1384</v>
          </cell>
          <cell r="T4397" t="str">
            <v>Parque Lavin</v>
          </cell>
          <cell r="U4397" t="str">
            <v>Moreno</v>
          </cell>
          <cell r="V4397">
            <v>1744</v>
          </cell>
          <cell r="W4397" t="str">
            <v>Gran Buenos Aires</v>
          </cell>
          <cell r="Y4397" t="str">
            <v>ENVÍO SIN CARGO (CABA Y GRAN PARTE DE GBA) TIEMPO: 4 a 6 DÍAS HÁBILES</v>
          </cell>
          <cell r="Z4397" t="str">
            <v>Mercado Pago</v>
          </cell>
          <cell r="AD4397">
            <v>44016</v>
          </cell>
          <cell r="AE4397">
            <v>44019</v>
          </cell>
          <cell r="AF4397" t="str">
            <v>PROMO SET DE VIDRIO</v>
          </cell>
          <cell r="AG4397">
            <v>1899</v>
          </cell>
          <cell r="AH4397">
            <v>1</v>
          </cell>
          <cell r="AI4397" t="str">
            <v>087588F3//BA6431//BA6431//PA59534</v>
          </cell>
          <cell r="AJ4397" t="str">
            <v>Móvil</v>
          </cell>
          <cell r="AK4397" t="str">
            <v>LLEGA EL 14-07 ENTRE 8 Y 18 HORAS!</v>
          </cell>
          <cell r="AL4397">
            <v>1568188426</v>
          </cell>
          <cell r="AM4397">
            <v>252947601</v>
          </cell>
          <cell r="AN4397" t="str">
            <v>Sí</v>
          </cell>
        </row>
        <row r="4398">
          <cell r="A4398">
            <v>1006</v>
          </cell>
          <cell r="B4398" t="str">
            <v>Florenciagrangel@gmail.com</v>
          </cell>
          <cell r="C4398">
            <v>44016</v>
          </cell>
          <cell r="D4398" t="str">
            <v>Abierta</v>
          </cell>
          <cell r="E4398" t="str">
            <v>Recibido</v>
          </cell>
          <cell r="F4398" t="str">
            <v>Enviado</v>
          </cell>
          <cell r="G4398" t="str">
            <v>ARS</v>
          </cell>
          <cell r="H4398" t="str">
            <v>2212.5</v>
          </cell>
          <cell r="I4398">
            <v>0</v>
          </cell>
          <cell r="J4398">
            <v>0</v>
          </cell>
          <cell r="K4398" t="str">
            <v>2212.5</v>
          </cell>
          <cell r="L4398" t="str">
            <v>Luis Alberto Grangel</v>
          </cell>
          <cell r="M4398">
            <v>23326319</v>
          </cell>
          <cell r="N4398">
            <v>1145633014</v>
          </cell>
          <cell r="O4398" t="str">
            <v>Luis Alberto Grangel</v>
          </cell>
          <cell r="P4398">
            <v>1145633014</v>
          </cell>
          <cell r="Q4398" t="str">
            <v>Loyola</v>
          </cell>
          <cell r="R4398">
            <v>464</v>
          </cell>
          <cell r="T4398" t="str">
            <v>villa crespo</v>
          </cell>
          <cell r="U4398" t="str">
            <v>Caba</v>
          </cell>
          <cell r="V4398">
            <v>1414</v>
          </cell>
          <cell r="W4398" t="str">
            <v>Capital Federal</v>
          </cell>
          <cell r="Y4398" t="str">
            <v>ENVÍO SIN CARGO (CABA Y GRAN PARTE DE GBA) TIEMPO: 4 a 6 DÍAS HÁBILES</v>
          </cell>
          <cell r="Z4398" t="str">
            <v>Mercado Pago</v>
          </cell>
          <cell r="AC4398" t="str">
            <v>Es para un REGALO, pide si se lo podemos enviar el LUNES 13/7!! Y sino luego de esa fecha.  NO puede recibir en la semana del 6/7 al 10/7 pq no va  a haber nadie.</v>
          </cell>
          <cell r="AD4398">
            <v>44016</v>
          </cell>
          <cell r="AE4398">
            <v>44019</v>
          </cell>
          <cell r="AF4398" t="str">
            <v>PROMO SET DE VIDRIO</v>
          </cell>
          <cell r="AG4398">
            <v>1899</v>
          </cell>
          <cell r="AH4398">
            <v>1</v>
          </cell>
          <cell r="AI4398" t="str">
            <v>087588F3//BA6431//BA6431//PA59534</v>
          </cell>
          <cell r="AJ4398" t="str">
            <v>Móvil</v>
          </cell>
          <cell r="AK4398" t="str">
            <v>LLEGA EL 13-07 ENTRE 8 Y 18 HORAS!</v>
          </cell>
          <cell r="AL4398">
            <v>1568090388</v>
          </cell>
          <cell r="AM4398">
            <v>253349239</v>
          </cell>
          <cell r="AN4398" t="str">
            <v>Sí</v>
          </cell>
        </row>
        <row r="4399">
          <cell r="A4399">
            <v>1006</v>
          </cell>
          <cell r="B4399" t="str">
            <v>Florenciagrangel@gmail.com</v>
          </cell>
          <cell r="AF4399" t="str">
            <v>BATIDOR SEMIAUTOMATICO 34 CM</v>
          </cell>
          <cell r="AG4399" t="str">
            <v>313.5</v>
          </cell>
          <cell r="AH4399">
            <v>1</v>
          </cell>
          <cell r="AI4399" t="str">
            <v>046BA4824</v>
          </cell>
          <cell r="AN4399" t="str">
            <v>Sí</v>
          </cell>
        </row>
        <row r="4400">
          <cell r="A4400">
            <v>1005</v>
          </cell>
          <cell r="B4400" t="str">
            <v>milenarocioalvarez@gmail.com</v>
          </cell>
          <cell r="C4400">
            <v>44016</v>
          </cell>
          <cell r="D4400" t="str">
            <v>Abierta</v>
          </cell>
          <cell r="E4400" t="str">
            <v>Recibido</v>
          </cell>
          <cell r="F4400" t="str">
            <v>Enviado</v>
          </cell>
          <cell r="G4400" t="str">
            <v>ARS</v>
          </cell>
          <cell r="H4400" t="str">
            <v>2601.53</v>
          </cell>
          <cell r="I4400">
            <v>0</v>
          </cell>
          <cell r="J4400">
            <v>0</v>
          </cell>
          <cell r="K4400" t="str">
            <v>2601.53</v>
          </cell>
          <cell r="L4400" t="str">
            <v>Milena Alvarez</v>
          </cell>
          <cell r="M4400">
            <v>38403705</v>
          </cell>
          <cell r="N4400">
            <v>1131668304</v>
          </cell>
          <cell r="O4400" t="str">
            <v>Milena Alvarez</v>
          </cell>
          <cell r="P4400">
            <v>1131668304</v>
          </cell>
          <cell r="Q4400" t="str">
            <v>Luis Maria Campos</v>
          </cell>
          <cell r="R4400">
            <v>1372</v>
          </cell>
          <cell r="S4400" t="str">
            <v>Piso 1 Dpto 28</v>
          </cell>
          <cell r="U4400" t="str">
            <v>Ciudad Autonoma de Buenos Aires</v>
          </cell>
          <cell r="V4400">
            <v>1426</v>
          </cell>
          <cell r="W4400" t="str">
            <v>Capital Federal</v>
          </cell>
          <cell r="Y4400" t="str">
            <v>ENVÍO SIN CARGO (CABA Y GRAN PARTE DE GBA) TIEMPO: 4 a 6 DÍAS HÁBILES</v>
          </cell>
          <cell r="Z4400" t="str">
            <v>Mercado Pago</v>
          </cell>
          <cell r="AD4400">
            <v>44016</v>
          </cell>
          <cell r="AE4400">
            <v>44019</v>
          </cell>
          <cell r="AF4400" t="str">
            <v>JABONERA GRIS POLIRESINA 17 X 6 CM</v>
          </cell>
          <cell r="AG4400" t="str">
            <v>427.7</v>
          </cell>
          <cell r="AH4400">
            <v>1</v>
          </cell>
          <cell r="AI4400" t="str">
            <v>AB7302</v>
          </cell>
          <cell r="AJ4400" t="str">
            <v>Web</v>
          </cell>
          <cell r="AK4400" t="str">
            <v>LLEGA EL 14-07 ENTRE 8 Y 18 HORAS!</v>
          </cell>
          <cell r="AL4400">
            <v>1568082502</v>
          </cell>
          <cell r="AM4400">
            <v>253361082</v>
          </cell>
          <cell r="AN4400" t="str">
            <v>Sí</v>
          </cell>
        </row>
        <row r="4401">
          <cell r="A4401">
            <v>1005</v>
          </cell>
          <cell r="B4401" t="str">
            <v>milenarocioalvarez@gmail.com</v>
          </cell>
          <cell r="AF4401" t="str">
            <v>PORTACEPILLOS NEGRO 11X6,8 CM</v>
          </cell>
          <cell r="AG4401" t="str">
            <v>465.83</v>
          </cell>
          <cell r="AH4401">
            <v>1</v>
          </cell>
          <cell r="AI4401" t="str">
            <v>AB7332</v>
          </cell>
          <cell r="AN4401" t="str">
            <v>Sí</v>
          </cell>
        </row>
        <row r="4402">
          <cell r="A4402">
            <v>1005</v>
          </cell>
          <cell r="B4402" t="str">
            <v>milenarocioalvarez@gmail.com</v>
          </cell>
          <cell r="AF4402" t="str">
            <v>MESA PLEGABLE PARA PC MADERA Y METAL 59X39X23CM (Marrón oscuro)</v>
          </cell>
          <cell r="AG4402">
            <v>1708</v>
          </cell>
          <cell r="AH4402">
            <v>1</v>
          </cell>
          <cell r="AI4402" t="str">
            <v>046ME7897</v>
          </cell>
          <cell r="AN4402" t="str">
            <v>Sí</v>
          </cell>
        </row>
        <row r="4403">
          <cell r="A4403">
            <v>1004</v>
          </cell>
          <cell r="B4403" t="str">
            <v>tiagobrizuela@gmail.com</v>
          </cell>
          <cell r="C4403">
            <v>44016</v>
          </cell>
          <cell r="D4403" t="str">
            <v>Abierta</v>
          </cell>
          <cell r="E4403" t="str">
            <v>Recibido</v>
          </cell>
          <cell r="F4403" t="str">
            <v>Enviado</v>
          </cell>
          <cell r="G4403" t="str">
            <v>ARS</v>
          </cell>
          <cell r="H4403" t="str">
            <v>1534.74</v>
          </cell>
          <cell r="I4403">
            <v>0</v>
          </cell>
          <cell r="J4403">
            <v>0</v>
          </cell>
          <cell r="K4403" t="str">
            <v>1534.74</v>
          </cell>
          <cell r="L4403" t="str">
            <v>Tiago Brizuela</v>
          </cell>
          <cell r="M4403">
            <v>38862743</v>
          </cell>
          <cell r="N4403">
            <v>1530927906</v>
          </cell>
          <cell r="O4403" t="str">
            <v>Tiago Brizuela</v>
          </cell>
          <cell r="P4403">
            <v>1530927906</v>
          </cell>
          <cell r="Q4403" t="str">
            <v>Alsina</v>
          </cell>
          <cell r="R4403">
            <v>1293</v>
          </cell>
          <cell r="T4403" t="str">
            <v>San Isidro</v>
          </cell>
          <cell r="U4403" t="str">
            <v>San Isidro</v>
          </cell>
          <cell r="V4403">
            <v>1642</v>
          </cell>
          <cell r="W4403" t="str">
            <v>Gran Buenos Aires</v>
          </cell>
          <cell r="Y4403" t="str">
            <v>ENVÍO SIN CARGO (CABA Y GRAN PARTE DE GBA) TIEMPO: 4 a 6 DÍAS HÁBILES</v>
          </cell>
          <cell r="Z4403" t="str">
            <v>Mercado Pago</v>
          </cell>
          <cell r="AD4403">
            <v>44016</v>
          </cell>
          <cell r="AE4403">
            <v>44019</v>
          </cell>
          <cell r="AF4403" t="str">
            <v>ESPECIERO 6 PIEZAS DE ACERO INOXIDABLE 20X20 CM</v>
          </cell>
          <cell r="AG4403" t="str">
            <v>1534.74</v>
          </cell>
          <cell r="AH4403">
            <v>1</v>
          </cell>
          <cell r="AI4403" t="str">
            <v>046BA3347</v>
          </cell>
          <cell r="AJ4403" t="str">
            <v>Web</v>
          </cell>
          <cell r="AK4403" t="str">
            <v>LLEGA EL 14-07 ENTRE 8 Y 18 HORAS!</v>
          </cell>
          <cell r="AL4403">
            <v>1567824812</v>
          </cell>
          <cell r="AM4403">
            <v>253307971</v>
          </cell>
          <cell r="AN4403" t="str">
            <v>Sí</v>
          </cell>
        </row>
        <row r="4404">
          <cell r="A4404">
            <v>1003</v>
          </cell>
          <cell r="B4404" t="str">
            <v>camporesiazul@gmail.com</v>
          </cell>
          <cell r="C4404">
            <v>44016</v>
          </cell>
          <cell r="D4404" t="str">
            <v>Abierta</v>
          </cell>
          <cell r="E4404" t="str">
            <v>Recibido</v>
          </cell>
          <cell r="F4404" t="str">
            <v>Enviado</v>
          </cell>
          <cell r="G4404" t="str">
            <v>ARS</v>
          </cell>
          <cell r="H4404">
            <v>1708</v>
          </cell>
          <cell r="I4404">
            <v>0</v>
          </cell>
          <cell r="J4404">
            <v>0</v>
          </cell>
          <cell r="K4404">
            <v>1708</v>
          </cell>
          <cell r="L4404" t="str">
            <v>Azul Camporesi</v>
          </cell>
          <cell r="M4404">
            <v>39321615</v>
          </cell>
          <cell r="N4404">
            <v>2216416533</v>
          </cell>
          <cell r="O4404" t="str">
            <v>Azul Camporesi</v>
          </cell>
          <cell r="P4404">
            <v>2216416533</v>
          </cell>
          <cell r="Q4404">
            <v>497</v>
          </cell>
          <cell r="R4404">
            <v>2941</v>
          </cell>
          <cell r="T4404" t="str">
            <v>Manuel B. Gonnet</v>
          </cell>
          <cell r="U4404" t="str">
            <v>La Plata</v>
          </cell>
          <cell r="V4404">
            <v>1440</v>
          </cell>
          <cell r="W4404" t="str">
            <v>Capital Federal</v>
          </cell>
          <cell r="Y4404" t="str">
            <v>ENVÍO SIN CARGO (CABA Y GRAN PARTE DE GBA) TIEMPO: 4 a 6 DÍAS HÁBILES</v>
          </cell>
          <cell r="Z4404" t="str">
            <v>Mercado Pago</v>
          </cell>
          <cell r="AB4404" t="str">
            <v xml:space="preserve">Código postal: 1897 (Manuel B Gonnet, La Plata) </v>
          </cell>
          <cell r="AD4404">
            <v>44018</v>
          </cell>
          <cell r="AE4404">
            <v>44019</v>
          </cell>
          <cell r="AF4404" t="str">
            <v>MESA PLEGABLE PARA PC MADERA Y METAL 59X39X23CM (Marrón oscuro)</v>
          </cell>
          <cell r="AG4404">
            <v>1708</v>
          </cell>
          <cell r="AH4404">
            <v>1</v>
          </cell>
          <cell r="AI4404" t="str">
            <v>046ME7897</v>
          </cell>
          <cell r="AJ4404" t="str">
            <v>Móvil</v>
          </cell>
          <cell r="AK4404" t="str">
            <v>LLEGA EL 13-07 ENTRE 8 Y 18 HORAS!</v>
          </cell>
          <cell r="AL4404">
            <v>1567289106</v>
          </cell>
          <cell r="AM4404">
            <v>253191709</v>
          </cell>
          <cell r="AN4404" t="str">
            <v>Sí</v>
          </cell>
        </row>
        <row r="4405">
          <cell r="A4405">
            <v>1002</v>
          </cell>
          <cell r="B4405" t="str">
            <v>vanina_dm@hotmail.com</v>
          </cell>
          <cell r="C4405">
            <v>44016</v>
          </cell>
          <cell r="D4405" t="str">
            <v>Abierta</v>
          </cell>
          <cell r="E4405" t="str">
            <v>Recibido</v>
          </cell>
          <cell r="F4405" t="str">
            <v>Enviado</v>
          </cell>
          <cell r="G4405" t="str">
            <v>ARS</v>
          </cell>
          <cell r="H4405" t="str">
            <v>3264.75</v>
          </cell>
          <cell r="I4405">
            <v>0</v>
          </cell>
          <cell r="J4405">
            <v>0</v>
          </cell>
          <cell r="K4405" t="str">
            <v>3264.75</v>
          </cell>
          <cell r="L4405" t="str">
            <v>Vanina Ledesma</v>
          </cell>
          <cell r="M4405">
            <v>33719576</v>
          </cell>
          <cell r="N4405">
            <v>1136313800</v>
          </cell>
          <cell r="O4405" t="str">
            <v>Vanina Ledesma</v>
          </cell>
          <cell r="P4405">
            <v>1136313800</v>
          </cell>
          <cell r="Q4405" t="str">
            <v>Baldomero Fernandez Moreno</v>
          </cell>
          <cell r="R4405">
            <v>1151</v>
          </cell>
          <cell r="S4405" t="str">
            <v>1ro 3</v>
          </cell>
          <cell r="T4405" t="str">
            <v>Parque Chacabuco</v>
          </cell>
          <cell r="U4405" t="str">
            <v>Caba</v>
          </cell>
          <cell r="V4405">
            <v>1406</v>
          </cell>
          <cell r="W4405" t="str">
            <v>Capital Federal</v>
          </cell>
          <cell r="Y4405" t="str">
            <v>ENVÍO SIN CARGO (CABA Y GRAN PARTE DE GBA) TIEMPO: 4 a 6 DÍAS HÁBILES</v>
          </cell>
          <cell r="Z4405" t="str">
            <v>Mercado Pago</v>
          </cell>
          <cell r="AD4405">
            <v>44016</v>
          </cell>
          <cell r="AE4405">
            <v>44019</v>
          </cell>
          <cell r="AF4405" t="str">
            <v>CAJA DE TE MAD. 15CM 2 COL 4DIV - GRIS Y MARINO (Blanco)</v>
          </cell>
          <cell r="AG4405">
            <v>776</v>
          </cell>
          <cell r="AH4405">
            <v>1</v>
          </cell>
          <cell r="AI4405" t="str">
            <v>046CX7196</v>
          </cell>
          <cell r="AJ4405" t="str">
            <v>Móvil</v>
          </cell>
          <cell r="AK4405" t="str">
            <v>LLEGA EL 14-07 ENTRE 8 Y 18 HORAS!</v>
          </cell>
          <cell r="AL4405">
            <v>1567128026</v>
          </cell>
          <cell r="AM4405">
            <v>252960508</v>
          </cell>
          <cell r="AN4405" t="str">
            <v>Sí</v>
          </cell>
        </row>
        <row r="4406">
          <cell r="A4406">
            <v>1002</v>
          </cell>
          <cell r="B4406" t="str">
            <v>vanina_dm@hotmail.com</v>
          </cell>
          <cell r="AF4406" t="str">
            <v>YERBA Y AZUCAR MATEANDO NEGRO</v>
          </cell>
          <cell r="AG4406" t="str">
            <v>843.93</v>
          </cell>
          <cell r="AH4406">
            <v>1</v>
          </cell>
          <cell r="AI4406" t="str">
            <v>645LA55053</v>
          </cell>
          <cell r="AN4406" t="str">
            <v>Sí</v>
          </cell>
        </row>
        <row r="4407">
          <cell r="A4407">
            <v>1002</v>
          </cell>
          <cell r="B4407" t="str">
            <v>vanina_dm@hotmail.com</v>
          </cell>
          <cell r="AF4407" t="str">
            <v>LATA PARIS 17X17CM</v>
          </cell>
          <cell r="AG4407" t="str">
            <v>899.5</v>
          </cell>
          <cell r="AH4407">
            <v>1</v>
          </cell>
          <cell r="AI4407" t="str">
            <v>LA33022</v>
          </cell>
          <cell r="AN4407" t="str">
            <v>Sí</v>
          </cell>
        </row>
        <row r="4408">
          <cell r="A4408">
            <v>1002</v>
          </cell>
          <cell r="B4408" t="str">
            <v>vanina_dm@hotmail.com</v>
          </cell>
          <cell r="AF4408" t="str">
            <v>FRASCO VIDRIO 19CM X 9CM DIAM</v>
          </cell>
          <cell r="AG4408" t="str">
            <v>372.66</v>
          </cell>
          <cell r="AH4408">
            <v>2</v>
          </cell>
          <cell r="AI4408" t="str">
            <v>BA6431</v>
          </cell>
          <cell r="AN4408" t="str">
            <v>Sí</v>
          </cell>
        </row>
        <row r="4409">
          <cell r="A4409">
            <v>1001</v>
          </cell>
          <cell r="B4409" t="str">
            <v>micaelataranco@hotmail.com</v>
          </cell>
          <cell r="C4409">
            <v>44016</v>
          </cell>
          <cell r="D4409" t="str">
            <v>Abierta</v>
          </cell>
          <cell r="E4409" t="str">
            <v>Recibido</v>
          </cell>
          <cell r="F4409" t="str">
            <v>Enviado</v>
          </cell>
          <cell r="G4409" t="str">
            <v>ARS</v>
          </cell>
          <cell r="H4409" t="str">
            <v>3027.76</v>
          </cell>
          <cell r="I4409">
            <v>0</v>
          </cell>
          <cell r="J4409">
            <v>0</v>
          </cell>
          <cell r="K4409" t="str">
            <v>3027.76</v>
          </cell>
          <cell r="L4409" t="str">
            <v>Victoria Rondán</v>
          </cell>
          <cell r="M4409">
            <v>20340732</v>
          </cell>
          <cell r="N4409">
            <v>1567163708</v>
          </cell>
          <cell r="O4409" t="str">
            <v>Victoria Rondán</v>
          </cell>
          <cell r="P4409">
            <v>1567163708</v>
          </cell>
          <cell r="Q4409" t="str">
            <v>Bernardo de irigoyen</v>
          </cell>
          <cell r="R4409">
            <v>1556</v>
          </cell>
          <cell r="T4409" t="str">
            <v>Constitución</v>
          </cell>
          <cell r="U4409" t="str">
            <v>Buenos Aires</v>
          </cell>
          <cell r="V4409">
            <v>1138</v>
          </cell>
          <cell r="W4409" t="str">
            <v>Capital Federal</v>
          </cell>
          <cell r="Y4409" t="str">
            <v>ENVÍO SIN CARGO (CABA Y GRAN PARTE DE GBA) TIEMPO: 4 a 6 DÍAS HÁBILES</v>
          </cell>
          <cell r="Z4409" t="str">
            <v>Mercado Pago</v>
          </cell>
          <cell r="AB4409" t="str">
            <v xml:space="preserve">Llamar en la entrega del pedido porque no funciona el timbre </v>
          </cell>
          <cell r="AD4409">
            <v>44016</v>
          </cell>
          <cell r="AE4409">
            <v>44019</v>
          </cell>
          <cell r="AF4409" t="str">
            <v>SECAPLATOS BANDEJA TRANSPARENTE 48X32X9CM</v>
          </cell>
          <cell r="AG4409">
            <v>819</v>
          </cell>
          <cell r="AH4409">
            <v>1</v>
          </cell>
          <cell r="AI4409" t="str">
            <v>046BA6369</v>
          </cell>
          <cell r="AJ4409" t="str">
            <v>Móvil</v>
          </cell>
          <cell r="AK4409" t="str">
            <v>LLEGA EL 14-0 ENTRE 8 Y 18 HORAS!</v>
          </cell>
          <cell r="AL4409">
            <v>1567038014</v>
          </cell>
          <cell r="AM4409">
            <v>253150269</v>
          </cell>
          <cell r="AN4409" t="str">
            <v>Sí</v>
          </cell>
        </row>
        <row r="4410">
          <cell r="A4410">
            <v>1001</v>
          </cell>
          <cell r="B4410" t="str">
            <v>micaelataranco@hotmail.com</v>
          </cell>
          <cell r="AF4410" t="str">
            <v>SET X 6 CUCHILLO MESA MADERA "DI SOLLE"</v>
          </cell>
          <cell r="AG4410" t="str">
            <v>582.22</v>
          </cell>
          <cell r="AH4410">
            <v>1</v>
          </cell>
          <cell r="AI4410" t="str">
            <v>061CMT0376</v>
          </cell>
          <cell r="AN4410" t="str">
            <v>Sí</v>
          </cell>
        </row>
        <row r="4411">
          <cell r="A4411">
            <v>1001</v>
          </cell>
          <cell r="B4411" t="str">
            <v>micaelataranco@hotmail.com</v>
          </cell>
          <cell r="AF4411" t="str">
            <v>SET X 6 TENEDOR MESA  MADERA "DI SOLLE"</v>
          </cell>
          <cell r="AG4411" t="str">
            <v>726.33</v>
          </cell>
          <cell r="AH4411">
            <v>1</v>
          </cell>
          <cell r="AI4411" t="str">
            <v>061CMT0378</v>
          </cell>
          <cell r="AN4411" t="str">
            <v>Sí</v>
          </cell>
        </row>
        <row r="4412">
          <cell r="A4412">
            <v>1001</v>
          </cell>
          <cell r="B4412" t="str">
            <v>micaelataranco@hotmail.com</v>
          </cell>
          <cell r="AF4412" t="str">
            <v>SET X 6 CUCHARA CAFE CHICA MADERA "DI SOLLE"</v>
          </cell>
          <cell r="AG4412" t="str">
            <v>455.51</v>
          </cell>
          <cell r="AH4412">
            <v>1</v>
          </cell>
          <cell r="AI4412" t="str">
            <v>061CMT0381</v>
          </cell>
          <cell r="AN4412" t="str">
            <v>Sí</v>
          </cell>
        </row>
        <row r="4413">
          <cell r="A4413">
            <v>1001</v>
          </cell>
          <cell r="B4413" t="str">
            <v>micaelataranco@hotmail.com</v>
          </cell>
          <cell r="AF4413" t="str">
            <v>SET X 6 CUCHARA MESA MADERA "DI SOLLE"</v>
          </cell>
          <cell r="AG4413" t="str">
            <v>444.7</v>
          </cell>
          <cell r="AH4413">
            <v>1</v>
          </cell>
          <cell r="AI4413" t="str">
            <v>061CMT0379</v>
          </cell>
          <cell r="AN4413" t="str">
            <v>Sí</v>
          </cell>
        </row>
        <row r="4414">
          <cell r="A4414">
            <v>1000</v>
          </cell>
          <cell r="B4414" t="str">
            <v>hernandezflorescamila@gmail.com</v>
          </cell>
          <cell r="C4414">
            <v>44016</v>
          </cell>
          <cell r="D4414" t="str">
            <v>Abierta</v>
          </cell>
          <cell r="E4414" t="str">
            <v>Recibido</v>
          </cell>
          <cell r="F4414" t="str">
            <v>Enviado</v>
          </cell>
          <cell r="G4414" t="str">
            <v>ARS</v>
          </cell>
          <cell r="H4414" t="str">
            <v>3854.5</v>
          </cell>
          <cell r="I4414">
            <v>0</v>
          </cell>
          <cell r="J4414">
            <v>0</v>
          </cell>
          <cell r="K4414" t="str">
            <v>3854.5</v>
          </cell>
          <cell r="L4414" t="str">
            <v>Camila Hernandez Flores</v>
          </cell>
          <cell r="M4414">
            <v>38406473</v>
          </cell>
          <cell r="N4414">
            <v>1535571347</v>
          </cell>
          <cell r="O4414" t="str">
            <v>Camila Hernandez Flores</v>
          </cell>
          <cell r="P4414">
            <v>1535571347</v>
          </cell>
          <cell r="Q4414">
            <v>313</v>
          </cell>
          <cell r="R4414">
            <v>1471</v>
          </cell>
          <cell r="T4414" t="str">
            <v>Ranelagh</v>
          </cell>
          <cell r="U4414" t="str">
            <v>Berazategui</v>
          </cell>
          <cell r="V4414">
            <v>1885</v>
          </cell>
          <cell r="W4414" t="str">
            <v>Gran Buenos Aires</v>
          </cell>
          <cell r="Y4414" t="str">
            <v>ENVÍO SIN CARGO (CABA Y GRAN PARTE DE GBA) TIEMPO: 4 a 6 DÍAS HÁBILES</v>
          </cell>
          <cell r="Z4414" t="str">
            <v>Mercado Pago</v>
          </cell>
          <cell r="AB4414" t="str">
            <v>Entre calles 364 y 365</v>
          </cell>
          <cell r="AD4414">
            <v>44016</v>
          </cell>
          <cell r="AE4414">
            <v>44019</v>
          </cell>
          <cell r="AF4414" t="str">
            <v>SET X 3 MOLDES DE TORTA DIAM 28CM ALT 7CM</v>
          </cell>
          <cell r="AG4414" t="str">
            <v>1955.5</v>
          </cell>
          <cell r="AH4414">
            <v>1</v>
          </cell>
          <cell r="AI4414" t="str">
            <v>046BA4826</v>
          </cell>
          <cell r="AJ4414" t="str">
            <v>Móvil</v>
          </cell>
          <cell r="AK4414" t="str">
            <v>LLEGA EL 13-07 ENTRE 8 Y 18 HORAS!</v>
          </cell>
          <cell r="AL4414">
            <v>1567016275</v>
          </cell>
          <cell r="AM4414">
            <v>251569572</v>
          </cell>
          <cell r="AN4414" t="str">
            <v>Sí</v>
          </cell>
        </row>
        <row r="4415">
          <cell r="A4415">
            <v>1000</v>
          </cell>
          <cell r="B4415" t="str">
            <v>hernandezflorescamila@gmail.com</v>
          </cell>
          <cell r="AF4415" t="str">
            <v>PROMO SET DE VIDRIO</v>
          </cell>
          <cell r="AG4415">
            <v>1899</v>
          </cell>
          <cell r="AH4415">
            <v>1</v>
          </cell>
          <cell r="AI4415" t="str">
            <v>087588F3//BA6431//BA6431//PA59534</v>
          </cell>
          <cell r="AN4415" t="str">
            <v>Sí</v>
          </cell>
        </row>
        <row r="4416">
          <cell r="A4416">
            <v>999</v>
          </cell>
          <cell r="B4416" t="str">
            <v>natalia2pi@hotmail.com</v>
          </cell>
          <cell r="C4416">
            <v>44016</v>
          </cell>
          <cell r="D4416" t="str">
            <v>Abierta</v>
          </cell>
          <cell r="E4416" t="str">
            <v>Recibido</v>
          </cell>
          <cell r="F4416" t="str">
            <v>Enviado</v>
          </cell>
          <cell r="G4416" t="str">
            <v>ARS</v>
          </cell>
          <cell r="H4416" t="str">
            <v>3617.15</v>
          </cell>
          <cell r="I4416">
            <v>0</v>
          </cell>
          <cell r="J4416">
            <v>0</v>
          </cell>
          <cell r="K4416" t="str">
            <v>3617.15</v>
          </cell>
          <cell r="L4416" t="str">
            <v>Natalia Stabile</v>
          </cell>
          <cell r="M4416">
            <v>29150319</v>
          </cell>
          <cell r="N4416">
            <v>1554959602</v>
          </cell>
          <cell r="O4416" t="str">
            <v>Natalia Stabile</v>
          </cell>
          <cell r="P4416">
            <v>1554959602</v>
          </cell>
          <cell r="Q4416" t="str">
            <v>Av directorio</v>
          </cell>
          <cell r="R4416">
            <v>240</v>
          </cell>
          <cell r="S4416" t="str">
            <v>8 B</v>
          </cell>
          <cell r="T4416" t="str">
            <v>Caballito</v>
          </cell>
          <cell r="U4416" t="str">
            <v>Caba</v>
          </cell>
          <cell r="V4416">
            <v>1424</v>
          </cell>
          <cell r="W4416" t="str">
            <v>Capital Federal</v>
          </cell>
          <cell r="Y4416" t="str">
            <v>ENVÍO SIN CARGO (CABA Y GRAN PARTE DE GBA) TIEMPO: 4 a 6 DÍAS HÁBILES</v>
          </cell>
          <cell r="Z4416" t="str">
            <v>Mercado Pago</v>
          </cell>
          <cell r="AD4416">
            <v>44016</v>
          </cell>
          <cell r="AE4416">
            <v>44019</v>
          </cell>
          <cell r="AF4416" t="str">
            <v>FRASCOS SET X4 BLANCO TAPA NEGRA</v>
          </cell>
          <cell r="AG4416" t="str">
            <v>1909.15</v>
          </cell>
          <cell r="AH4416">
            <v>1</v>
          </cell>
          <cell r="AI4416" t="str">
            <v>011BA4696</v>
          </cell>
          <cell r="AJ4416" t="str">
            <v>Móvil</v>
          </cell>
          <cell r="AK4416" t="str">
            <v>LLEGA EL 11-07 ENTRE 8 Y 13 HORAS!</v>
          </cell>
          <cell r="AL4416">
            <v>1566664690</v>
          </cell>
          <cell r="AM4416">
            <v>253097823</v>
          </cell>
          <cell r="AN4416" t="str">
            <v>Sí</v>
          </cell>
        </row>
        <row r="4417">
          <cell r="A4417">
            <v>999</v>
          </cell>
          <cell r="B4417" t="str">
            <v>natalia2pi@hotmail.com</v>
          </cell>
          <cell r="AF4417" t="str">
            <v>MESA PLEGABLE PARA PC MADERA Y METAL 59X39X23CM (Marrón oscuro)</v>
          </cell>
          <cell r="AG4417">
            <v>1708</v>
          </cell>
          <cell r="AH4417">
            <v>1</v>
          </cell>
          <cell r="AI4417" t="str">
            <v>046ME7897</v>
          </cell>
          <cell r="AN4417" t="str">
            <v>Sí</v>
          </cell>
        </row>
        <row r="4418">
          <cell r="A4418">
            <v>998</v>
          </cell>
          <cell r="B4418" t="str">
            <v>natalia.mariscal@live.com</v>
          </cell>
          <cell r="C4418">
            <v>44016</v>
          </cell>
          <cell r="D4418" t="str">
            <v>Abierta</v>
          </cell>
          <cell r="E4418" t="str">
            <v>Recibido</v>
          </cell>
          <cell r="F4418" t="str">
            <v>Enviado</v>
          </cell>
          <cell r="G4418" t="str">
            <v>ARS</v>
          </cell>
          <cell r="H4418">
            <v>1899</v>
          </cell>
          <cell r="I4418">
            <v>0</v>
          </cell>
          <cell r="J4418">
            <v>0</v>
          </cell>
          <cell r="K4418">
            <v>1899</v>
          </cell>
          <cell r="L4418" t="str">
            <v xml:space="preserve">Natalia </v>
          </cell>
          <cell r="M4418">
            <v>37053822</v>
          </cell>
          <cell r="N4418">
            <v>1168650388</v>
          </cell>
          <cell r="O4418" t="str">
            <v>Natalia Mariscal</v>
          </cell>
          <cell r="P4418">
            <v>1168650388</v>
          </cell>
          <cell r="Q4418" t="str">
            <v>Gral acha</v>
          </cell>
          <cell r="R4418">
            <v>743</v>
          </cell>
          <cell r="S4418">
            <v>5</v>
          </cell>
          <cell r="T4418" t="str">
            <v>Sarandi</v>
          </cell>
          <cell r="U4418" t="str">
            <v>Avellaneda</v>
          </cell>
          <cell r="V4418">
            <v>1872</v>
          </cell>
          <cell r="W4418" t="str">
            <v>Gran Buenos Aires</v>
          </cell>
          <cell r="Y4418" t="str">
            <v>ENVÍO SIN CARGO (CABA Y GRAN PARTE DE GBA) TIEMPO: 4 a 6 DÍAS HÁBILES</v>
          </cell>
          <cell r="Z4418" t="str">
            <v>Mercado Pago</v>
          </cell>
          <cell r="AB4418" t="str">
            <v>No hay timbre llamar al numero de celular 1168650388 o dejar en local adeldaño fiambreria</v>
          </cell>
          <cell r="AD4418">
            <v>44016</v>
          </cell>
          <cell r="AE4418">
            <v>44019</v>
          </cell>
          <cell r="AF4418" t="str">
            <v>PROMO SET DE VIDRIO</v>
          </cell>
          <cell r="AG4418">
            <v>1899</v>
          </cell>
          <cell r="AH4418">
            <v>1</v>
          </cell>
          <cell r="AI4418" t="str">
            <v>087588F3//BA6431//BA6431//PA59534</v>
          </cell>
          <cell r="AJ4418" t="str">
            <v>Móvil</v>
          </cell>
          <cell r="AK4418" t="str">
            <v>LLEGA EL 15-07 ENTRE 8 Y 18 HORAS!</v>
          </cell>
          <cell r="AL4418">
            <v>1566174792</v>
          </cell>
          <cell r="AM4418">
            <v>252989471</v>
          </cell>
          <cell r="AN4418" t="str">
            <v>Sí</v>
          </cell>
        </row>
        <row r="4419">
          <cell r="A4419">
            <v>997</v>
          </cell>
          <cell r="B4419" t="str">
            <v>francospaltro96@gmail.com</v>
          </cell>
          <cell r="C4419">
            <v>44015</v>
          </cell>
          <cell r="D4419" t="str">
            <v>Abierta</v>
          </cell>
          <cell r="E4419" t="str">
            <v>Recibido</v>
          </cell>
          <cell r="F4419" t="str">
            <v>Enviado</v>
          </cell>
          <cell r="G4419" t="str">
            <v>ARS</v>
          </cell>
          <cell r="H4419">
            <v>1708</v>
          </cell>
          <cell r="I4419">
            <v>0</v>
          </cell>
          <cell r="J4419">
            <v>520</v>
          </cell>
          <cell r="K4419">
            <v>2228</v>
          </cell>
          <cell r="L4419" t="str">
            <v>Franco Spaltro</v>
          </cell>
          <cell r="M4419">
            <v>39833020</v>
          </cell>
          <cell r="N4419">
            <v>2262531530</v>
          </cell>
          <cell r="O4419" t="str">
            <v>Franco Spaltro</v>
          </cell>
          <cell r="P4419">
            <v>2262531530</v>
          </cell>
          <cell r="Q4419">
            <v>75</v>
          </cell>
          <cell r="R4419">
            <v>2189</v>
          </cell>
          <cell r="T4419" t="str">
            <v>Es una verduleria</v>
          </cell>
          <cell r="U4419" t="str">
            <v>Necochea</v>
          </cell>
          <cell r="V4419">
            <v>7630</v>
          </cell>
          <cell r="W4419" t="str">
            <v>Buenos Aires</v>
          </cell>
          <cell r="Y4419" t="str">
            <v>Correo Argentino - Encomienda Clásica</v>
          </cell>
          <cell r="Z4419" t="str">
            <v>Mercado Pago</v>
          </cell>
          <cell r="AD4419">
            <v>44015</v>
          </cell>
          <cell r="AE4419">
            <v>44019</v>
          </cell>
          <cell r="AF4419" t="str">
            <v>MESA PLEGABLE PARA PC MADERA Y METAL 59X39X23CM (Beige con Negro)</v>
          </cell>
          <cell r="AG4419">
            <v>1708</v>
          </cell>
          <cell r="AH4419">
            <v>1</v>
          </cell>
          <cell r="AI4419" t="str">
            <v>046ME7897</v>
          </cell>
          <cell r="AJ4419" t="str">
            <v>Móvil</v>
          </cell>
          <cell r="AK4419" t="str">
            <v>LLEGA AL CORREO EL 8-07 ENTRE 15 Y 18 HORAS !</v>
          </cell>
          <cell r="AL4419">
            <v>1565985477</v>
          </cell>
          <cell r="AM4419">
            <v>252909730</v>
          </cell>
          <cell r="AN4419" t="str">
            <v>Sí</v>
          </cell>
        </row>
        <row r="4420">
          <cell r="A4420">
            <v>996</v>
          </cell>
          <cell r="B4420" t="str">
            <v>carrascomelina2001@gmail.com</v>
          </cell>
          <cell r="C4420">
            <v>44015</v>
          </cell>
          <cell r="D4420" t="str">
            <v>Abierta</v>
          </cell>
          <cell r="E4420" t="str">
            <v>Recibido</v>
          </cell>
          <cell r="F4420" t="str">
            <v>Enviado</v>
          </cell>
          <cell r="G4420" t="str">
            <v>ARS</v>
          </cell>
          <cell r="H4420" t="str">
            <v>2128.9</v>
          </cell>
          <cell r="I4420">
            <v>0</v>
          </cell>
          <cell r="J4420">
            <v>0</v>
          </cell>
          <cell r="K4420" t="str">
            <v>2128.9</v>
          </cell>
          <cell r="L4420" t="str">
            <v>Melina Carrasco</v>
          </cell>
          <cell r="M4420">
            <v>43264594</v>
          </cell>
          <cell r="N4420">
            <v>1169159240</v>
          </cell>
          <cell r="O4420" t="str">
            <v>Melina Carrasco</v>
          </cell>
          <cell r="P4420">
            <v>1169159240</v>
          </cell>
          <cell r="Q4420" t="str">
            <v>Aconquija</v>
          </cell>
          <cell r="R4420">
            <v>236</v>
          </cell>
          <cell r="S4420" t="str">
            <v>Casa</v>
          </cell>
          <cell r="T4420" t="str">
            <v>Don Orione</v>
          </cell>
          <cell r="U4420" t="str">
            <v>Claypole</v>
          </cell>
          <cell r="V4420">
            <v>1849</v>
          </cell>
          <cell r="W4420" t="str">
            <v>Gran Buenos Aires</v>
          </cell>
          <cell r="Y4420" t="str">
            <v>ENVÍO SIN CARGO (CABA Y GRAN PARTE DE GBA) TIEMPO: 4 a 6 DÍAS HÁBILES</v>
          </cell>
          <cell r="Z4420" t="str">
            <v>Mercado Pago</v>
          </cell>
          <cell r="AD4420">
            <v>44019</v>
          </cell>
          <cell r="AE4420">
            <v>44019</v>
          </cell>
          <cell r="AF4420" t="str">
            <v>SET X2 PINZAS</v>
          </cell>
          <cell r="AG4420" t="str">
            <v>229.9</v>
          </cell>
          <cell r="AH4420">
            <v>1</v>
          </cell>
          <cell r="AI4420" t="str">
            <v>046BA3323</v>
          </cell>
          <cell r="AJ4420" t="str">
            <v>Móvil</v>
          </cell>
          <cell r="AK4420" t="str">
            <v>LLEGA EL 15-07 ENTRE 8 Y 18 HORAS!</v>
          </cell>
          <cell r="AL4420">
            <v>1565919221</v>
          </cell>
          <cell r="AM4420">
            <v>252869876</v>
          </cell>
          <cell r="AN4420" t="str">
            <v>Sí</v>
          </cell>
        </row>
        <row r="4421">
          <cell r="A4421">
            <v>996</v>
          </cell>
          <cell r="B4421" t="str">
            <v>carrascomelina2001@gmail.com</v>
          </cell>
          <cell r="AF4421" t="str">
            <v>PROMO SET DE VIDRIO</v>
          </cell>
          <cell r="AG4421">
            <v>1899</v>
          </cell>
          <cell r="AH4421">
            <v>1</v>
          </cell>
          <cell r="AI4421" t="str">
            <v>087588F3//BA6431//BA6431//PA59534</v>
          </cell>
          <cell r="AN4421" t="str">
            <v>Sí</v>
          </cell>
        </row>
        <row r="4422">
          <cell r="A4422">
            <v>995</v>
          </cell>
          <cell r="B4422" t="str">
            <v>sebabarreirog@hotmail.com</v>
          </cell>
          <cell r="C4422">
            <v>44015</v>
          </cell>
          <cell r="D4422" t="str">
            <v>Abierta</v>
          </cell>
          <cell r="E4422" t="str">
            <v>Recibido</v>
          </cell>
          <cell r="F4422" t="str">
            <v>Enviado</v>
          </cell>
          <cell r="G4422" t="str">
            <v>ARS</v>
          </cell>
          <cell r="H4422" t="str">
            <v>1382.04</v>
          </cell>
          <cell r="I4422">
            <v>0</v>
          </cell>
          <cell r="J4422">
            <v>0</v>
          </cell>
          <cell r="K4422" t="str">
            <v>1382.04</v>
          </cell>
          <cell r="L4422" t="str">
            <v>Sebastián Barreiro González</v>
          </cell>
          <cell r="M4422">
            <v>36981852</v>
          </cell>
          <cell r="N4422">
            <v>1155293261</v>
          </cell>
          <cell r="O4422" t="str">
            <v>Sebastián Barreiro González</v>
          </cell>
          <cell r="P4422">
            <v>1155293261</v>
          </cell>
          <cell r="Q4422" t="str">
            <v>Azcuenaga</v>
          </cell>
          <cell r="R4422">
            <v>688</v>
          </cell>
          <cell r="S4422" t="str">
            <v>4D</v>
          </cell>
          <cell r="U4422" t="str">
            <v>Caba</v>
          </cell>
          <cell r="V4422">
            <v>1029</v>
          </cell>
          <cell r="W4422" t="str">
            <v>Capital Federal</v>
          </cell>
          <cell r="Y4422" t="str">
            <v>ENVÍO SIN CARGO (CABA Y GRAN PARTE DE GBA) TIEMPO: 4 a 6 DÍAS HÁBILES</v>
          </cell>
          <cell r="Z4422" t="str">
            <v>Mercado Pago</v>
          </cell>
          <cell r="AD4422">
            <v>44015</v>
          </cell>
          <cell r="AE4422">
            <v>44019</v>
          </cell>
          <cell r="AF4422" t="str">
            <v>SET X 6 RIGOLLEAU COPA DE VINO BAIRES 300ML</v>
          </cell>
          <cell r="AG4422">
            <v>614</v>
          </cell>
          <cell r="AH4422">
            <v>1</v>
          </cell>
          <cell r="AI4422" t="str">
            <v>RI68017PK</v>
          </cell>
          <cell r="AJ4422" t="str">
            <v>Móvil</v>
          </cell>
          <cell r="AK4422" t="str">
            <v>LLEGA EL 13-07 ENTRE 8 Y 18 HORAS !</v>
          </cell>
          <cell r="AL4422">
            <v>1565911191</v>
          </cell>
          <cell r="AM4422">
            <v>252881949</v>
          </cell>
          <cell r="AN4422" t="str">
            <v>Sí</v>
          </cell>
        </row>
        <row r="4423">
          <cell r="A4423">
            <v>995</v>
          </cell>
          <cell r="B4423" t="str">
            <v>sebabarreirog@hotmail.com</v>
          </cell>
          <cell r="AF4423" t="str">
            <v>CUBETERA 5 COLORES 25 X 12 CM</v>
          </cell>
          <cell r="AG4423" t="str">
            <v>256.19</v>
          </cell>
          <cell r="AH4423">
            <v>1</v>
          </cell>
          <cell r="AI4423" t="str">
            <v>BA4749</v>
          </cell>
          <cell r="AN4423" t="str">
            <v>Sí</v>
          </cell>
        </row>
        <row r="4424">
          <cell r="A4424">
            <v>995</v>
          </cell>
          <cell r="B4424" t="str">
            <v>sebabarreirog@hotmail.com</v>
          </cell>
          <cell r="AF4424" t="str">
            <v>RALLADOR 4 LADOS (Naranja)</v>
          </cell>
          <cell r="AG4424" t="str">
            <v>511.85</v>
          </cell>
          <cell r="AH4424">
            <v>1</v>
          </cell>
          <cell r="AN4424" t="str">
            <v>Sí</v>
          </cell>
        </row>
        <row r="4425">
          <cell r="A4425">
            <v>994</v>
          </cell>
          <cell r="B4425" t="str">
            <v>eliane_jms@hotmail.com</v>
          </cell>
          <cell r="C4425">
            <v>44015</v>
          </cell>
          <cell r="D4425" t="str">
            <v>Abierta</v>
          </cell>
          <cell r="E4425" t="str">
            <v>Recibido</v>
          </cell>
          <cell r="F4425" t="str">
            <v>Enviado</v>
          </cell>
          <cell r="G4425" t="str">
            <v>ARS</v>
          </cell>
          <cell r="H4425" t="str">
            <v>779.71</v>
          </cell>
          <cell r="I4425">
            <v>0</v>
          </cell>
          <cell r="J4425">
            <v>0</v>
          </cell>
          <cell r="K4425" t="str">
            <v>779.71</v>
          </cell>
          <cell r="L4425" t="str">
            <v>Eliane Jmelnitsky</v>
          </cell>
          <cell r="M4425">
            <v>36948043</v>
          </cell>
          <cell r="N4425">
            <v>1166775334</v>
          </cell>
          <cell r="O4425" t="str">
            <v>Eliane Jmelnitsky</v>
          </cell>
          <cell r="P4425">
            <v>1166775334</v>
          </cell>
          <cell r="Q4425" t="str">
            <v>Ruta panamericana km 47,5</v>
          </cell>
          <cell r="R4425">
            <v>59</v>
          </cell>
          <cell r="T4425" t="str">
            <v>Country Aranjuez</v>
          </cell>
          <cell r="U4425" t="str">
            <v>Escobar- Buenos Aires</v>
          </cell>
          <cell r="V4425">
            <v>1625</v>
          </cell>
          <cell r="W4425" t="str">
            <v>Capital Federal</v>
          </cell>
          <cell r="Y4425" t="str">
            <v>ENVÍO SIN CARGO (CABA Y GRAN PARTE DE GBA) TIEMPO: 4 a 6 DÍAS HÁBILES</v>
          </cell>
          <cell r="Z4425" t="str">
            <v>Mercado Pago</v>
          </cell>
          <cell r="AB4425" t="str">
            <v xml:space="preserve">La jabonera de silicona que sale $141 en color blanco, y la otra jabonera de silicona en color azul/celeste, por favor. Gracias! (En total serían dos blancas y una en color azul/celeste). </v>
          </cell>
          <cell r="AD4425">
            <v>44015</v>
          </cell>
          <cell r="AE4425">
            <v>44019</v>
          </cell>
          <cell r="AF4425" t="str">
            <v>JABONERA DE SILICONA 13,2 X 10CM (AB7487)</v>
          </cell>
          <cell r="AG4425">
            <v>141</v>
          </cell>
          <cell r="AH4425">
            <v>1</v>
          </cell>
          <cell r="AI4425" t="str">
            <v>046AB6638</v>
          </cell>
          <cell r="AJ4425" t="str">
            <v>Móvil</v>
          </cell>
          <cell r="AK4425" t="str">
            <v>LLEGA EL 14-07 ENTRE 8 Y 18 HORAS !</v>
          </cell>
          <cell r="AL4425">
            <v>1565834763</v>
          </cell>
          <cell r="AM4425">
            <v>252834972</v>
          </cell>
          <cell r="AN4425" t="str">
            <v>Sí</v>
          </cell>
        </row>
        <row r="4426">
          <cell r="A4426">
            <v>994</v>
          </cell>
          <cell r="B4426" t="str">
            <v>eliane_jms@hotmail.com</v>
          </cell>
          <cell r="AF4426" t="str">
            <v>JABONERA BLANCA POLIRESINA 10 X 14 CM</v>
          </cell>
          <cell r="AG4426" t="str">
            <v>433.21</v>
          </cell>
          <cell r="AH4426">
            <v>1</v>
          </cell>
          <cell r="AI4426" t="str">
            <v>AB7320</v>
          </cell>
          <cell r="AN4426" t="str">
            <v>Sí</v>
          </cell>
        </row>
        <row r="4427">
          <cell r="A4427">
            <v>994</v>
          </cell>
          <cell r="B4427" t="str">
            <v>eliane_jms@hotmail.com</v>
          </cell>
          <cell r="AF4427" t="str">
            <v>JABONERA DE SILICONA 13 X 10 X 1,7CM (AB7489)</v>
          </cell>
          <cell r="AG4427" t="str">
            <v>205.5</v>
          </cell>
          <cell r="AH4427">
            <v>1</v>
          </cell>
          <cell r="AI4427" t="str">
            <v>046AB6994</v>
          </cell>
          <cell r="AN4427" t="str">
            <v>Sí</v>
          </cell>
        </row>
        <row r="4428">
          <cell r="A4428">
            <v>993</v>
          </cell>
          <cell r="B4428" t="str">
            <v>gonzalo.iac@gmail.com</v>
          </cell>
          <cell r="C4428">
            <v>44015</v>
          </cell>
          <cell r="D4428" t="str">
            <v>Abierta</v>
          </cell>
          <cell r="E4428" t="str">
            <v>Recibido</v>
          </cell>
          <cell r="F4428" t="str">
            <v>Enviado</v>
          </cell>
          <cell r="G4428" t="str">
            <v>ARS</v>
          </cell>
          <cell r="H4428" t="str">
            <v>1828.97</v>
          </cell>
          <cell r="I4428">
            <v>0</v>
          </cell>
          <cell r="J4428">
            <v>0</v>
          </cell>
          <cell r="K4428" t="str">
            <v>1828.97</v>
          </cell>
          <cell r="L4428" t="str">
            <v>Gonzalo Iacomuzzi</v>
          </cell>
          <cell r="M4428">
            <v>20348893182</v>
          </cell>
          <cell r="N4428">
            <v>1169316887</v>
          </cell>
          <cell r="O4428" t="str">
            <v>Gonzalo Iacomuzzi</v>
          </cell>
          <cell r="P4428">
            <v>1169316887</v>
          </cell>
          <cell r="Q4428" t="str">
            <v>Av santa fe</v>
          </cell>
          <cell r="R4428">
            <v>2441</v>
          </cell>
          <cell r="S4428" t="str">
            <v>8A TORRE 2</v>
          </cell>
          <cell r="T4428" t="str">
            <v>Recoleta</v>
          </cell>
          <cell r="U4428" t="str">
            <v>Caba</v>
          </cell>
          <cell r="V4428">
            <v>1123</v>
          </cell>
          <cell r="W4428" t="str">
            <v>Capital Federal</v>
          </cell>
          <cell r="Y4428" t="str">
            <v>ENVÍO SIN CARGO (CABA Y GRAN PARTE DE GBA) TIEMPO: 4 a 6 DÍAS HÁBILES</v>
          </cell>
          <cell r="Z4428" t="str">
            <v>Mercado Pago</v>
          </cell>
          <cell r="AD4428">
            <v>44015</v>
          </cell>
          <cell r="AE4428">
            <v>44019</v>
          </cell>
          <cell r="AF4428" t="str">
            <v>TABLA BLANCA 35.5 CM DIAM</v>
          </cell>
          <cell r="AG4428" t="str">
            <v>337.58</v>
          </cell>
          <cell r="AH4428">
            <v>1</v>
          </cell>
          <cell r="AI4428" t="str">
            <v>42BA1021</v>
          </cell>
          <cell r="AJ4428" t="str">
            <v>Móvil</v>
          </cell>
          <cell r="AK4428" t="str">
            <v>LLEGA EL 13-07 ENTRE 8 Y 18 HORAS !</v>
          </cell>
          <cell r="AL4428">
            <v>1565821362</v>
          </cell>
          <cell r="AM4428">
            <v>251394772</v>
          </cell>
          <cell r="AN4428" t="str">
            <v>Sí</v>
          </cell>
        </row>
        <row r="4429">
          <cell r="A4429">
            <v>993</v>
          </cell>
          <cell r="B4429" t="str">
            <v>gonzalo.iac@gmail.com</v>
          </cell>
          <cell r="AF4429" t="str">
            <v>CENTRIFUGA DE PLASTICO</v>
          </cell>
          <cell r="AG4429" t="str">
            <v>873.39</v>
          </cell>
          <cell r="AH4429">
            <v>1</v>
          </cell>
          <cell r="AI4429" t="str">
            <v>046BA7903</v>
          </cell>
          <cell r="AN4429" t="str">
            <v>Sí</v>
          </cell>
        </row>
        <row r="4430">
          <cell r="A4430">
            <v>993</v>
          </cell>
          <cell r="B4430" t="str">
            <v>gonzalo.iac@gmail.com</v>
          </cell>
          <cell r="AF4430" t="str">
            <v>COLADOR DIAM 24CM X 8,5CM ALTO</v>
          </cell>
          <cell r="AG4430">
            <v>618</v>
          </cell>
          <cell r="AH4430">
            <v>1</v>
          </cell>
          <cell r="AI4430" t="str">
            <v>046BA8163</v>
          </cell>
          <cell r="AN4430" t="str">
            <v>Sí</v>
          </cell>
        </row>
        <row r="4431">
          <cell r="A4431">
            <v>992</v>
          </cell>
          <cell r="B4431" t="str">
            <v>dk.zayas@gmail.com</v>
          </cell>
          <cell r="C4431">
            <v>44015</v>
          </cell>
          <cell r="D4431" t="str">
            <v>Abierta</v>
          </cell>
          <cell r="E4431" t="str">
            <v>Recibido</v>
          </cell>
          <cell r="F4431" t="str">
            <v>Enviado</v>
          </cell>
          <cell r="G4431" t="str">
            <v>ARS</v>
          </cell>
          <cell r="H4431" t="str">
            <v>2462.25</v>
          </cell>
          <cell r="I4431">
            <v>0</v>
          </cell>
          <cell r="J4431">
            <v>0</v>
          </cell>
          <cell r="K4431" t="str">
            <v>2462.25</v>
          </cell>
          <cell r="L4431" t="str">
            <v>Daniela Zayas</v>
          </cell>
          <cell r="M4431">
            <v>32387542</v>
          </cell>
          <cell r="N4431">
            <v>65689664</v>
          </cell>
          <cell r="O4431" t="str">
            <v>Daniela Zayas</v>
          </cell>
          <cell r="P4431">
            <v>65689664</v>
          </cell>
          <cell r="Q4431" t="str">
            <v>José María Moreno</v>
          </cell>
          <cell r="R4431">
            <v>426</v>
          </cell>
          <cell r="S4431" t="str">
            <v>Fondo</v>
          </cell>
          <cell r="U4431" t="str">
            <v>Haedo</v>
          </cell>
          <cell r="V4431">
            <v>1706</v>
          </cell>
          <cell r="W4431" t="str">
            <v>Gran Buenos Aires</v>
          </cell>
          <cell r="Y4431" t="str">
            <v>ENVÍO SIN CARGO (CABA Y GRAN PARTE DE GBA) TIEMPO: 4 a 6 DÍAS HÁBILES</v>
          </cell>
          <cell r="Z4431" t="str">
            <v>Mercado Pago</v>
          </cell>
          <cell r="AD4431">
            <v>44015</v>
          </cell>
          <cell r="AE4431">
            <v>44019</v>
          </cell>
          <cell r="AF4431" t="str">
            <v>INFUSOR DE TE</v>
          </cell>
          <cell r="AG4431">
            <v>154</v>
          </cell>
          <cell r="AH4431">
            <v>1</v>
          </cell>
          <cell r="AI4431" t="str">
            <v>046BA4757</v>
          </cell>
          <cell r="AJ4431" t="str">
            <v>Móvil</v>
          </cell>
          <cell r="AK4431" t="str">
            <v>LLEGA EL 14-07 ENTRE 8 Y 18 HORAS !</v>
          </cell>
          <cell r="AL4431">
            <v>1565790859</v>
          </cell>
          <cell r="AM4431">
            <v>251423668</v>
          </cell>
          <cell r="AN4431" t="str">
            <v>Sí</v>
          </cell>
        </row>
        <row r="4432">
          <cell r="A4432">
            <v>992</v>
          </cell>
          <cell r="B4432" t="str">
            <v>dk.zayas@gmail.com</v>
          </cell>
          <cell r="AF4432" t="str">
            <v>RALLADOR ROSA 20 X 4 CM</v>
          </cell>
          <cell r="AG4432" t="str">
            <v>409.25</v>
          </cell>
          <cell r="AH4432">
            <v>1</v>
          </cell>
          <cell r="AI4432" t="str">
            <v>BA6438</v>
          </cell>
          <cell r="AN4432" t="str">
            <v>Sí</v>
          </cell>
        </row>
        <row r="4433">
          <cell r="A4433">
            <v>992</v>
          </cell>
          <cell r="B4433" t="str">
            <v>dk.zayas@gmail.com</v>
          </cell>
          <cell r="AF4433" t="str">
            <v>PROMO SET DE VIDRIO</v>
          </cell>
          <cell r="AG4433">
            <v>1899</v>
          </cell>
          <cell r="AH4433">
            <v>1</v>
          </cell>
          <cell r="AI4433" t="str">
            <v>087588F3//BA6431//BA6431//PA59534</v>
          </cell>
          <cell r="AN4433" t="str">
            <v>Sí</v>
          </cell>
        </row>
        <row r="4434">
          <cell r="A4434">
            <v>991</v>
          </cell>
          <cell r="B4434" t="str">
            <v>gomez.agustina.1994@gmail.com</v>
          </cell>
          <cell r="C4434">
            <v>44015</v>
          </cell>
          <cell r="D4434" t="str">
            <v>Abierta</v>
          </cell>
          <cell r="E4434" t="str">
            <v>Anulado</v>
          </cell>
          <cell r="F4434" t="str">
            <v>No está empaquetado</v>
          </cell>
          <cell r="G4434" t="str">
            <v>ARS</v>
          </cell>
          <cell r="H4434" t="str">
            <v>5115.27</v>
          </cell>
          <cell r="I4434">
            <v>0</v>
          </cell>
          <cell r="J4434">
            <v>0</v>
          </cell>
          <cell r="K4434" t="str">
            <v>5115.27</v>
          </cell>
          <cell r="L4434" t="str">
            <v>Oscar Emmerich</v>
          </cell>
          <cell r="M4434">
            <v>20387071324</v>
          </cell>
          <cell r="N4434">
            <v>1163051047</v>
          </cell>
          <cell r="O4434" t="str">
            <v>Oscar Emmerich</v>
          </cell>
          <cell r="P4434">
            <v>1163051047</v>
          </cell>
          <cell r="Q4434" t="str">
            <v>Bragado</v>
          </cell>
          <cell r="R4434">
            <v>657</v>
          </cell>
          <cell r="T4434" t="str">
            <v>Bosques</v>
          </cell>
          <cell r="U4434" t="str">
            <v>Florencio varela</v>
          </cell>
          <cell r="V4434">
            <v>1889</v>
          </cell>
          <cell r="W4434" t="str">
            <v>Gran Buenos Aires</v>
          </cell>
          <cell r="Y4434" t="str">
            <v>ENVÍO SIN CARGO (CABA Y GRAN PARTE DE GBA) TIEMPO: 4 a 6 DÍAS HÁBILES</v>
          </cell>
          <cell r="Z4434" t="str">
            <v>Mercado Pago</v>
          </cell>
          <cell r="AF4434" t="str">
            <v>CUCHILLO CERAMICA 20</v>
          </cell>
          <cell r="AG4434" t="str">
            <v>580.79</v>
          </cell>
          <cell r="AH4434">
            <v>1</v>
          </cell>
          <cell r="AI4434" t="str">
            <v>046BA8187</v>
          </cell>
          <cell r="AJ4434" t="str">
            <v>Móvil</v>
          </cell>
          <cell r="AK4434" t="str">
            <v/>
          </cell>
          <cell r="AL4434">
            <v>1565739260</v>
          </cell>
          <cell r="AM4434">
            <v>252840134</v>
          </cell>
          <cell r="AN4434" t="str">
            <v>Sí</v>
          </cell>
        </row>
        <row r="4435">
          <cell r="A4435">
            <v>991</v>
          </cell>
          <cell r="B4435" t="str">
            <v>gomez.agustina.1994@gmail.com</v>
          </cell>
          <cell r="AF4435" t="str">
            <v>CUCHILLO CERAMICA 23</v>
          </cell>
          <cell r="AG4435" t="str">
            <v>720.49</v>
          </cell>
          <cell r="AH4435">
            <v>1</v>
          </cell>
          <cell r="AI4435" t="str">
            <v>046BA8188</v>
          </cell>
          <cell r="AN4435" t="str">
            <v>Sí</v>
          </cell>
        </row>
        <row r="4436">
          <cell r="A4436">
            <v>991</v>
          </cell>
          <cell r="B4436" t="str">
            <v>gomez.agustina.1994@gmail.com</v>
          </cell>
          <cell r="AF4436" t="str">
            <v>CUCHILLO CERAMICA 28</v>
          </cell>
          <cell r="AG4436" t="str">
            <v>908.59</v>
          </cell>
          <cell r="AH4436">
            <v>1</v>
          </cell>
          <cell r="AI4436" t="str">
            <v>046BA8189</v>
          </cell>
          <cell r="AN4436" t="str">
            <v>Sí</v>
          </cell>
        </row>
        <row r="4437">
          <cell r="A4437">
            <v>991</v>
          </cell>
          <cell r="B4437" t="str">
            <v>gomez.agustina.1994@gmail.com</v>
          </cell>
          <cell r="AF4437" t="str">
            <v>APOYA PAVA REDONDO</v>
          </cell>
          <cell r="AG4437" t="str">
            <v>185.9</v>
          </cell>
          <cell r="AH4437">
            <v>1</v>
          </cell>
          <cell r="AI4437" t="str">
            <v>046BA5447</v>
          </cell>
          <cell r="AN4437" t="str">
            <v>Sí</v>
          </cell>
        </row>
        <row r="4438">
          <cell r="A4438">
            <v>991</v>
          </cell>
          <cell r="B4438" t="str">
            <v>gomez.agustina.1994@gmail.com</v>
          </cell>
          <cell r="AF4438" t="str">
            <v>POSAVASOS SET 6 UNIDADES VINILO 10,5CM</v>
          </cell>
          <cell r="AG4438" t="str">
            <v>778.5</v>
          </cell>
          <cell r="AH4438">
            <v>1</v>
          </cell>
          <cell r="AI4438" t="str">
            <v>046BA6997</v>
          </cell>
          <cell r="AN4438" t="str">
            <v>Sí</v>
          </cell>
        </row>
        <row r="4439">
          <cell r="A4439">
            <v>991</v>
          </cell>
          <cell r="B4439" t="str">
            <v>gomez.agustina.1994@gmail.com</v>
          </cell>
          <cell r="AF4439" t="str">
            <v>SET DE BAÑO GRIS 4 PIEZAS: DISPENSER + JABONERA + 2 PORTA CEPILLOS</v>
          </cell>
          <cell r="AG4439">
            <v>1941</v>
          </cell>
          <cell r="AH4439">
            <v>1</v>
          </cell>
          <cell r="AI4439" t="str">
            <v>046AB7301</v>
          </cell>
          <cell r="AN4439" t="str">
            <v>Sí</v>
          </cell>
        </row>
        <row r="4440">
          <cell r="A4440">
            <v>990</v>
          </cell>
          <cell r="B4440" t="str">
            <v>lapichu39800987@gmail.com</v>
          </cell>
          <cell r="C4440">
            <v>44015</v>
          </cell>
          <cell r="D4440" t="str">
            <v>Abierta</v>
          </cell>
          <cell r="E4440" t="str">
            <v>Recibido</v>
          </cell>
          <cell r="F4440" t="str">
            <v>Enviado</v>
          </cell>
          <cell r="G4440" t="str">
            <v>ARS</v>
          </cell>
          <cell r="H4440">
            <v>1899</v>
          </cell>
          <cell r="I4440">
            <v>0</v>
          </cell>
          <cell r="J4440">
            <v>0</v>
          </cell>
          <cell r="K4440">
            <v>1899</v>
          </cell>
          <cell r="L4440" t="str">
            <v>Laura Olivera</v>
          </cell>
          <cell r="M4440">
            <v>29316793</v>
          </cell>
          <cell r="N4440">
            <v>1136513961</v>
          </cell>
          <cell r="O4440" t="str">
            <v>Laura Olivera</v>
          </cell>
          <cell r="P4440">
            <v>1136513961</v>
          </cell>
          <cell r="Q4440" t="str">
            <v>Av.san juan</v>
          </cell>
          <cell r="R4440">
            <v>3524</v>
          </cell>
          <cell r="S4440" t="str">
            <v>1 puerta negra</v>
          </cell>
          <cell r="T4440" t="str">
            <v>Boedo</v>
          </cell>
          <cell r="U4440" t="str">
            <v>Caba</v>
          </cell>
          <cell r="V4440">
            <v>1233</v>
          </cell>
          <cell r="W4440" t="str">
            <v>Capital Federal</v>
          </cell>
          <cell r="Y4440" t="str">
            <v>ENVÍO SIN CARGO (CABA Y GRAN PARTE DE GBA) TIEMPO: 4 a 6 DÍAS HÁBILES</v>
          </cell>
          <cell r="Z4440" t="str">
            <v>Mercado Pago</v>
          </cell>
          <cell r="AD4440">
            <v>44015</v>
          </cell>
          <cell r="AE4440">
            <v>44019</v>
          </cell>
          <cell r="AF4440" t="str">
            <v>PROMO SET DE VIDRIO</v>
          </cell>
          <cell r="AG4440">
            <v>1899</v>
          </cell>
          <cell r="AH4440">
            <v>1</v>
          </cell>
          <cell r="AI4440" t="str">
            <v>087588F3//BA6431//BA6431//PA59534</v>
          </cell>
          <cell r="AJ4440" t="str">
            <v>Móvil</v>
          </cell>
          <cell r="AK4440" t="str">
            <v>LLEGA EL MARTES 13-07 ENTRE 8 Y 18 HORAS!</v>
          </cell>
          <cell r="AL4440">
            <v>1565696086</v>
          </cell>
          <cell r="AM4440">
            <v>252828393</v>
          </cell>
          <cell r="AN4440" t="str">
            <v>Sí</v>
          </cell>
        </row>
        <row r="4441">
          <cell r="A4441">
            <v>989</v>
          </cell>
          <cell r="B4441" t="str">
            <v>mechii_95@hotmail.com</v>
          </cell>
          <cell r="C4441">
            <v>44015</v>
          </cell>
          <cell r="D4441" t="str">
            <v>Abierta</v>
          </cell>
          <cell r="E4441" t="str">
            <v>Recibido</v>
          </cell>
          <cell r="F4441" t="str">
            <v>Enviado</v>
          </cell>
          <cell r="G4441" t="str">
            <v>ARS</v>
          </cell>
          <cell r="H4441">
            <v>1922</v>
          </cell>
          <cell r="I4441">
            <v>0</v>
          </cell>
          <cell r="J4441">
            <v>0</v>
          </cell>
          <cell r="K4441">
            <v>1922</v>
          </cell>
          <cell r="L4441" t="str">
            <v>Alejandra Viviani</v>
          </cell>
          <cell r="M4441">
            <v>39322173</v>
          </cell>
          <cell r="N4441" t="str">
            <v>011 34047109</v>
          </cell>
          <cell r="O4441" t="str">
            <v>Alejandra Viviani</v>
          </cell>
          <cell r="P4441" t="str">
            <v>011 34047109</v>
          </cell>
          <cell r="Q4441" t="str">
            <v>San Lorenzo</v>
          </cell>
          <cell r="R4441">
            <v>3892</v>
          </cell>
          <cell r="S4441" t="str">
            <v>Pasillo</v>
          </cell>
          <cell r="T4441" t="str">
            <v>Remedios de Escalada</v>
          </cell>
          <cell r="U4441" t="str">
            <v>Lanus Oeste,</v>
          </cell>
          <cell r="V4441">
            <v>1826</v>
          </cell>
          <cell r="W4441" t="str">
            <v>Gran Buenos Aires</v>
          </cell>
          <cell r="Y4441" t="str">
            <v>ENVÍO SIN CARGO (CABA Y GRAN PARTE DE GBA) TIEMPO: 4 a 6 DÍAS HÁBILES</v>
          </cell>
          <cell r="Z4441" t="str">
            <v>Mercado Pago</v>
          </cell>
          <cell r="AB4441" t="str">
            <v>ENTREGAR EL MIERCOLES 8/7!</v>
          </cell>
          <cell r="AC4441" t="str">
            <v>Es un REGALO. Entregar MIÉRCOLES 8/7. SIN FACTURA!</v>
          </cell>
          <cell r="AD4441">
            <v>44015</v>
          </cell>
          <cell r="AE4441">
            <v>44018</v>
          </cell>
          <cell r="AF4441" t="str">
            <v>TETERA DE CERAMICA 500ML+ FILTRO (Flores azules)</v>
          </cell>
          <cell r="AG4441">
            <v>1322</v>
          </cell>
          <cell r="AH4441">
            <v>1</v>
          </cell>
          <cell r="AI4441" t="str">
            <v>046BA4998</v>
          </cell>
          <cell r="AJ4441" t="str">
            <v>Web</v>
          </cell>
          <cell r="AK4441" t="str">
            <v>LLEGA EL 08-7 ENTRE 8 Y 18 HORAS !</v>
          </cell>
          <cell r="AL4441">
            <v>1565635652</v>
          </cell>
          <cell r="AM4441">
            <v>252809263</v>
          </cell>
          <cell r="AN4441" t="str">
            <v>Sí</v>
          </cell>
        </row>
        <row r="4442">
          <cell r="A4442">
            <v>989</v>
          </cell>
          <cell r="B4442" t="str">
            <v>mechii_95@hotmail.com</v>
          </cell>
          <cell r="AF4442" t="str">
            <v>TAZA ROMA DE CERAMICA CRUDO</v>
          </cell>
          <cell r="AG4442">
            <v>600</v>
          </cell>
          <cell r="AH4442">
            <v>1</v>
          </cell>
          <cell r="AI4442" t="str">
            <v>PO285713NN</v>
          </cell>
          <cell r="AN4442" t="str">
            <v>Sí</v>
          </cell>
        </row>
        <row r="4443">
          <cell r="A4443">
            <v>988</v>
          </cell>
          <cell r="B4443" t="str">
            <v>meliortiz97@gmail.com</v>
          </cell>
          <cell r="C4443">
            <v>44015</v>
          </cell>
          <cell r="D4443" t="str">
            <v>Abierta</v>
          </cell>
          <cell r="E4443" t="str">
            <v>Recibido</v>
          </cell>
          <cell r="F4443" t="str">
            <v>Enviado</v>
          </cell>
          <cell r="G4443" t="str">
            <v>ARS</v>
          </cell>
          <cell r="H4443">
            <v>1899</v>
          </cell>
          <cell r="I4443">
            <v>0</v>
          </cell>
          <cell r="J4443">
            <v>0</v>
          </cell>
          <cell r="K4443">
            <v>1899</v>
          </cell>
          <cell r="L4443" t="str">
            <v>Melina Ortiz</v>
          </cell>
          <cell r="M4443">
            <v>27357267418</v>
          </cell>
          <cell r="N4443">
            <v>1159346142</v>
          </cell>
          <cell r="O4443" t="str">
            <v>Melina Ortiz</v>
          </cell>
          <cell r="P4443">
            <v>1159346142</v>
          </cell>
          <cell r="Q4443" t="str">
            <v>Venancio Flores</v>
          </cell>
          <cell r="R4443">
            <v>5930</v>
          </cell>
          <cell r="U4443" t="str">
            <v>Claypole</v>
          </cell>
          <cell r="V4443">
            <v>1849</v>
          </cell>
          <cell r="W4443" t="str">
            <v>Gran Buenos Aires</v>
          </cell>
          <cell r="Y4443" t="str">
            <v>ENVÍO SIN CARGO (CABA Y GRAN PARTE DE GBA) TIEMPO: 4 a 6 DÍAS HÁBILES</v>
          </cell>
          <cell r="Z4443" t="str">
            <v>Mercado Pago</v>
          </cell>
          <cell r="AD4443">
            <v>44015</v>
          </cell>
          <cell r="AE4443">
            <v>44019</v>
          </cell>
          <cell r="AF4443" t="str">
            <v>PROMO SET DE VIDRIO</v>
          </cell>
          <cell r="AG4443">
            <v>1899</v>
          </cell>
          <cell r="AH4443">
            <v>1</v>
          </cell>
          <cell r="AI4443" t="str">
            <v>087588F3//BA6431//BA6431//PA59534</v>
          </cell>
          <cell r="AJ4443" t="str">
            <v>Móvil</v>
          </cell>
          <cell r="AK4443" t="str">
            <v>LLEGA EL MARTES 13-07 ENTRE 8 Y 18 HORAS!</v>
          </cell>
          <cell r="AL4443">
            <v>1565135055</v>
          </cell>
          <cell r="AM4443">
            <v>252722717</v>
          </cell>
          <cell r="AN4443" t="str">
            <v>Sí</v>
          </cell>
        </row>
        <row r="4444">
          <cell r="A4444">
            <v>987</v>
          </cell>
          <cell r="B4444" t="str">
            <v>agustina.veltri@gmail.com</v>
          </cell>
          <cell r="C4444">
            <v>44015</v>
          </cell>
          <cell r="D4444" t="str">
            <v>Abierta</v>
          </cell>
          <cell r="E4444" t="str">
            <v>Anulado</v>
          </cell>
          <cell r="F4444" t="str">
            <v>Enviado</v>
          </cell>
          <cell r="G4444" t="str">
            <v>ARS</v>
          </cell>
          <cell r="H4444">
            <v>1899</v>
          </cell>
          <cell r="I4444">
            <v>0</v>
          </cell>
          <cell r="J4444">
            <v>0</v>
          </cell>
          <cell r="K4444">
            <v>1899</v>
          </cell>
          <cell r="L4444" t="str">
            <v>Agustina Veltri</v>
          </cell>
          <cell r="M4444">
            <v>20831421</v>
          </cell>
          <cell r="N4444">
            <v>1559209115</v>
          </cell>
          <cell r="O4444" t="str">
            <v>Andrea Gamallo</v>
          </cell>
          <cell r="P4444">
            <v>1565292419</v>
          </cell>
          <cell r="Q4444" t="str">
            <v>Lorenzini</v>
          </cell>
          <cell r="R4444">
            <v>1872</v>
          </cell>
          <cell r="T4444" t="str">
            <v>Ferroviario</v>
          </cell>
          <cell r="U4444" t="str">
            <v>Longchamps</v>
          </cell>
          <cell r="V4444">
            <v>1854</v>
          </cell>
          <cell r="W4444" t="str">
            <v>Gran Buenos Aires</v>
          </cell>
          <cell r="Y4444" t="str">
            <v>ENVÍO SIN CARGO (CABA Y GRAN PARTE DE GBA) TIEMPO: 4 a 6 DÍAS HÁBILES</v>
          </cell>
          <cell r="Z4444" t="str">
            <v>Mercado Pago</v>
          </cell>
          <cell r="AE4444">
            <v>44019</v>
          </cell>
          <cell r="AF4444" t="str">
            <v>PROMO SET DE VIDRIO</v>
          </cell>
          <cell r="AG4444">
            <v>1899</v>
          </cell>
          <cell r="AH4444">
            <v>1</v>
          </cell>
          <cell r="AI4444" t="str">
            <v>087588F3//BA6431//BA6431//PA59534</v>
          </cell>
          <cell r="AJ4444" t="str">
            <v>Móvil</v>
          </cell>
          <cell r="AK4444" t="str">
            <v>LLEGA EL MARTES 13-07 ENTRE 8 Y 18 HORAS!</v>
          </cell>
          <cell r="AL4444">
            <v>1564907895</v>
          </cell>
          <cell r="AM4444">
            <v>252646042</v>
          </cell>
          <cell r="AN4444" t="str">
            <v>Sí</v>
          </cell>
        </row>
        <row r="4445">
          <cell r="A4445">
            <v>986</v>
          </cell>
          <cell r="B4445" t="str">
            <v>carrascomelina2001@gmail.com</v>
          </cell>
          <cell r="C4445">
            <v>44015</v>
          </cell>
          <cell r="D4445" t="str">
            <v>Cancelada</v>
          </cell>
          <cell r="E4445" t="str">
            <v>Pendiente</v>
          </cell>
          <cell r="F4445" t="str">
            <v>No está empaquetado</v>
          </cell>
          <cell r="G4445" t="str">
            <v>ARS</v>
          </cell>
          <cell r="H4445">
            <v>1899</v>
          </cell>
          <cell r="I4445">
            <v>0</v>
          </cell>
          <cell r="J4445">
            <v>0</v>
          </cell>
          <cell r="K4445">
            <v>1899</v>
          </cell>
          <cell r="L4445" t="str">
            <v>Melina Carrasco</v>
          </cell>
          <cell r="M4445">
            <v>43264594</v>
          </cell>
          <cell r="N4445">
            <v>1169159240</v>
          </cell>
          <cell r="O4445" t="str">
            <v>Melina Carrasco</v>
          </cell>
          <cell r="P4445">
            <v>1169159240</v>
          </cell>
          <cell r="Q4445" t="str">
            <v>Aconquija</v>
          </cell>
          <cell r="R4445">
            <v>236</v>
          </cell>
          <cell r="S4445" t="str">
            <v>Casa</v>
          </cell>
          <cell r="T4445" t="str">
            <v>Don Orione</v>
          </cell>
          <cell r="U4445" t="str">
            <v>Claypole</v>
          </cell>
          <cell r="V4445">
            <v>1849</v>
          </cell>
          <cell r="W4445" t="str">
            <v>Gran Buenos Aires</v>
          </cell>
          <cell r="Y4445" t="str">
            <v>ENVÍO SIN CARGO (CABA Y GRAN PARTE DE GBA) TIEMPO: 4 a 6 DÍAS HÁBILES</v>
          </cell>
          <cell r="Z4445" t="str">
            <v>Mercado Pago</v>
          </cell>
          <cell r="AF4445" t="str">
            <v>PROMO SET DE VIDRIO</v>
          </cell>
          <cell r="AG4445">
            <v>1899</v>
          </cell>
          <cell r="AH4445">
            <v>1</v>
          </cell>
          <cell r="AI4445" t="str">
            <v>087588F3//BA6431//BA6431//PA59534</v>
          </cell>
          <cell r="AJ4445" t="str">
            <v>Móvil</v>
          </cell>
          <cell r="AK4445" t="str">
            <v/>
          </cell>
          <cell r="AL4445">
            <v>1564719104</v>
          </cell>
          <cell r="AM4445">
            <v>252055441</v>
          </cell>
          <cell r="AN4445" t="str">
            <v>Sí</v>
          </cell>
        </row>
        <row r="4446">
          <cell r="A4446">
            <v>985</v>
          </cell>
          <cell r="B4446" t="str">
            <v>naylavocordero@gmail.com</v>
          </cell>
          <cell r="C4446">
            <v>44015</v>
          </cell>
          <cell r="D4446" t="str">
            <v>Abierta</v>
          </cell>
          <cell r="E4446" t="str">
            <v>Recibido</v>
          </cell>
          <cell r="F4446" t="str">
            <v>Enviado</v>
          </cell>
          <cell r="G4446" t="str">
            <v>ARS</v>
          </cell>
          <cell r="H4446" t="str">
            <v>7307.98</v>
          </cell>
          <cell r="I4446">
            <v>0</v>
          </cell>
          <cell r="J4446">
            <v>0</v>
          </cell>
          <cell r="K4446" t="str">
            <v>7307.98</v>
          </cell>
          <cell r="L4446" t="str">
            <v>Nayla Cordero</v>
          </cell>
          <cell r="M4446">
            <v>37834943</v>
          </cell>
          <cell r="N4446">
            <v>1157498465</v>
          </cell>
          <cell r="O4446" t="str">
            <v>Nayla Cordero</v>
          </cell>
          <cell r="P4446">
            <v>1157498465</v>
          </cell>
          <cell r="Q4446" t="str">
            <v>Olavarria</v>
          </cell>
          <cell r="R4446">
            <v>684</v>
          </cell>
          <cell r="S4446" t="str">
            <v>porton blanco</v>
          </cell>
          <cell r="T4446" t="str">
            <v>villa madero</v>
          </cell>
          <cell r="U4446" t="str">
            <v>La matanza</v>
          </cell>
          <cell r="V4446">
            <v>1768</v>
          </cell>
          <cell r="W4446" t="str">
            <v>Gran Buenos Aires</v>
          </cell>
          <cell r="Y4446" t="str">
            <v>ENVÍO SIN CARGO (CABA Y GRAN PARTE DE GBA) TIEMPO: 4 a 6 DÍAS HÁBILES</v>
          </cell>
          <cell r="Z4446" t="str">
            <v>Mercado Pago</v>
          </cell>
          <cell r="AD4446">
            <v>44015</v>
          </cell>
          <cell r="AE4446">
            <v>44019</v>
          </cell>
          <cell r="AF4446" t="str">
            <v>MESA PLEGABLE PARA PC MADERA Y METAL 59X39X23CM (Negro)</v>
          </cell>
          <cell r="AG4446">
            <v>1708</v>
          </cell>
          <cell r="AH4446">
            <v>1</v>
          </cell>
          <cell r="AI4446" t="str">
            <v>046ME7897</v>
          </cell>
          <cell r="AJ4446" t="str">
            <v>Web</v>
          </cell>
          <cell r="AK4446" t="str">
            <v>LLEGA EL MARTES 14-07 ENTRE 8 Y 18 HORAS!</v>
          </cell>
          <cell r="AL4446">
            <v>1564712883</v>
          </cell>
          <cell r="AM4446">
            <v>252653925</v>
          </cell>
          <cell r="AN4446" t="str">
            <v>Sí</v>
          </cell>
        </row>
        <row r="4447">
          <cell r="A4447">
            <v>985</v>
          </cell>
          <cell r="B4447" t="str">
            <v>naylavocordero@gmail.com</v>
          </cell>
          <cell r="AF4447" t="str">
            <v>VASO FUCSIA FACETADO Y EXPRIMIDOR</v>
          </cell>
          <cell r="AG4447" t="str">
            <v>184.99</v>
          </cell>
          <cell r="AH4447">
            <v>1</v>
          </cell>
          <cell r="AI4447" t="str">
            <v>BP24008</v>
          </cell>
          <cell r="AN4447" t="str">
            <v>Sí</v>
          </cell>
        </row>
        <row r="4448">
          <cell r="A4448">
            <v>985</v>
          </cell>
          <cell r="B4448" t="str">
            <v>naylavocordero@gmail.com</v>
          </cell>
          <cell r="AF4448" t="str">
            <v>SET X 5: 2 ESPATULAS+ 3 CUCHARAS</v>
          </cell>
          <cell r="AG4448">
            <v>398</v>
          </cell>
          <cell r="AH4448">
            <v>1</v>
          </cell>
          <cell r="AI4448" t="str">
            <v>046BA4969</v>
          </cell>
          <cell r="AN4448" t="str">
            <v>Sí</v>
          </cell>
        </row>
        <row r="4449">
          <cell r="A4449">
            <v>985</v>
          </cell>
          <cell r="B4449" t="str">
            <v>naylavocordero@gmail.com</v>
          </cell>
          <cell r="AF4449" t="str">
            <v>RELOJ PARED FONDO NEGRO MCO BCO 25CM DIAM</v>
          </cell>
          <cell r="AG4449">
            <v>805</v>
          </cell>
          <cell r="AH4449">
            <v>1</v>
          </cell>
          <cell r="AI4449" t="str">
            <v>046RE7628</v>
          </cell>
          <cell r="AN4449" t="str">
            <v>Sí</v>
          </cell>
        </row>
        <row r="4450">
          <cell r="A4450">
            <v>985</v>
          </cell>
          <cell r="B4450" t="str">
            <v>naylavocordero@gmail.com</v>
          </cell>
          <cell r="AF4450" t="str">
            <v>FUENTE PARA HORNO CUADRADA BORCAM 1950CC PASABAHCE</v>
          </cell>
          <cell r="AG4450" t="str">
            <v>854.58</v>
          </cell>
          <cell r="AH4450">
            <v>1</v>
          </cell>
          <cell r="AI4450" t="str">
            <v>PA59384</v>
          </cell>
          <cell r="AN4450" t="str">
            <v>Sí</v>
          </cell>
        </row>
        <row r="4451">
          <cell r="A4451">
            <v>985</v>
          </cell>
          <cell r="B4451" t="str">
            <v>naylavocordero@gmail.com</v>
          </cell>
          <cell r="AF4451" t="str">
            <v>CESTO DE BASURA ACERO INOXIDABLE 5L</v>
          </cell>
          <cell r="AG4451" t="str">
            <v>1385.48</v>
          </cell>
          <cell r="AH4451">
            <v>1</v>
          </cell>
          <cell r="AI4451" t="str">
            <v>TA7996</v>
          </cell>
          <cell r="AN4451" t="str">
            <v>Sí</v>
          </cell>
        </row>
        <row r="4452">
          <cell r="A4452">
            <v>985</v>
          </cell>
          <cell r="B4452" t="str">
            <v>naylavocordero@gmail.com</v>
          </cell>
          <cell r="AF4452" t="str">
            <v>BOWL NEGRO 400CC TRANSLUCIDO</v>
          </cell>
          <cell r="AG4452" t="str">
            <v>159.32</v>
          </cell>
          <cell r="AH4452">
            <v>2</v>
          </cell>
          <cell r="AI4452" t="str">
            <v>BP01102</v>
          </cell>
          <cell r="AN4452" t="str">
            <v>Sí</v>
          </cell>
        </row>
        <row r="4453">
          <cell r="A4453">
            <v>985</v>
          </cell>
          <cell r="B4453" t="str">
            <v>naylavocordero@gmail.com</v>
          </cell>
          <cell r="AF4453" t="str">
            <v>HERVIDOR CEREZA 14 CM ANTIADHERENTE PANELUX</v>
          </cell>
          <cell r="AG4453" t="str">
            <v>1250.69</v>
          </cell>
          <cell r="AH4453">
            <v>1</v>
          </cell>
          <cell r="AI4453" t="str">
            <v>PAN73801</v>
          </cell>
          <cell r="AN4453" t="str">
            <v>Sí</v>
          </cell>
        </row>
        <row r="4454">
          <cell r="A4454">
            <v>985</v>
          </cell>
          <cell r="B4454" t="str">
            <v>naylavocordero@gmail.com</v>
          </cell>
          <cell r="AF4454" t="str">
            <v>APOYA PAVA REDONDO</v>
          </cell>
          <cell r="AG4454" t="str">
            <v>185.9</v>
          </cell>
          <cell r="AH4454">
            <v>1</v>
          </cell>
          <cell r="AI4454" t="str">
            <v>046BA5447</v>
          </cell>
          <cell r="AN4454" t="str">
            <v>Sí</v>
          </cell>
        </row>
        <row r="4455">
          <cell r="A4455">
            <v>985</v>
          </cell>
          <cell r="B4455" t="str">
            <v>naylavocordero@gmail.com</v>
          </cell>
          <cell r="AF4455" t="str">
            <v>BOWL CAPACIDAD 2,5 LTS (Negro)</v>
          </cell>
          <cell r="AG4455" t="str">
            <v>216.7</v>
          </cell>
          <cell r="AH4455">
            <v>1</v>
          </cell>
          <cell r="AI4455" t="str">
            <v>BP02001</v>
          </cell>
          <cell r="AN4455" t="str">
            <v>Sí</v>
          </cell>
        </row>
        <row r="4456">
          <cell r="A4456">
            <v>984</v>
          </cell>
          <cell r="B4456" t="str">
            <v>kiaraparodi@hotmail.com</v>
          </cell>
          <cell r="C4456">
            <v>44015</v>
          </cell>
          <cell r="D4456" t="str">
            <v>Abierta</v>
          </cell>
          <cell r="E4456" t="str">
            <v>Recibido</v>
          </cell>
          <cell r="F4456" t="str">
            <v>Enviado</v>
          </cell>
          <cell r="G4456" t="str">
            <v>ARS</v>
          </cell>
          <cell r="H4456" t="str">
            <v>2861.07</v>
          </cell>
          <cell r="I4456">
            <v>0</v>
          </cell>
          <cell r="J4456">
            <v>0</v>
          </cell>
          <cell r="K4456" t="str">
            <v>2861.07</v>
          </cell>
          <cell r="L4456" t="str">
            <v>Kiara Parodi</v>
          </cell>
          <cell r="M4456">
            <v>45072761</v>
          </cell>
          <cell r="N4456">
            <v>1158471479</v>
          </cell>
          <cell r="O4456" t="str">
            <v>Kiara Parodi</v>
          </cell>
          <cell r="P4456">
            <v>1158471479</v>
          </cell>
          <cell r="Q4456" t="str">
            <v>Acuña de Figueroa</v>
          </cell>
          <cell r="R4456">
            <v>1479</v>
          </cell>
          <cell r="T4456" t="str">
            <v>Palerml</v>
          </cell>
          <cell r="U4456" t="str">
            <v>Caba</v>
          </cell>
          <cell r="V4456">
            <v>1180</v>
          </cell>
          <cell r="W4456" t="str">
            <v>Capital Federal</v>
          </cell>
          <cell r="Y4456" t="str">
            <v>ENVÍO SIN CARGO (CABA Y GRAN PARTE DE GBA) TIEMPO: 4 a 6 DÍAS HÁBILES</v>
          </cell>
          <cell r="Z4456" t="str">
            <v>Mercado Pago</v>
          </cell>
          <cell r="AD4456">
            <v>44015</v>
          </cell>
          <cell r="AE4456">
            <v>44018</v>
          </cell>
          <cell r="AF4456" t="str">
            <v>TORTERO DE VIDRIO 11,5 X 13CM</v>
          </cell>
          <cell r="AG4456" t="str">
            <v>906.25</v>
          </cell>
          <cell r="AH4456">
            <v>1</v>
          </cell>
          <cell r="AI4456" t="str">
            <v>046BA6706</v>
          </cell>
          <cell r="AJ4456" t="str">
            <v>Móvil</v>
          </cell>
          <cell r="AK4456" t="str">
            <v>LLEGA EL 7-07 ENTRA 8 Y 17 HORAS!</v>
          </cell>
          <cell r="AL4456">
            <v>1564600673</v>
          </cell>
          <cell r="AM4456">
            <v>252628728</v>
          </cell>
          <cell r="AN4456" t="str">
            <v>Sí</v>
          </cell>
        </row>
        <row r="4457">
          <cell r="A4457">
            <v>984</v>
          </cell>
          <cell r="B4457" t="str">
            <v>kiaraparodi@hotmail.com</v>
          </cell>
          <cell r="AF4457" t="str">
            <v>BOMBONERA DE VIDRIO BISCUITS 25CM / 12,5CM DIAM</v>
          </cell>
          <cell r="AG4457" t="str">
            <v>1376.59</v>
          </cell>
          <cell r="AH4457">
            <v>1</v>
          </cell>
          <cell r="AI4457" t="str">
            <v>094BA7086</v>
          </cell>
          <cell r="AN4457" t="str">
            <v>Sí</v>
          </cell>
        </row>
        <row r="4458">
          <cell r="A4458">
            <v>984</v>
          </cell>
          <cell r="B4458" t="str">
            <v>kiaraparodi@hotmail.com</v>
          </cell>
          <cell r="AF4458" t="str">
            <v>BANDEJA DE MADERA BLANCO "LIFE IS BEAUTIFUL" 24X17CM</v>
          </cell>
          <cell r="AG4458" t="str">
            <v>578.23</v>
          </cell>
          <cell r="AH4458">
            <v>1</v>
          </cell>
          <cell r="AI4458" t="str">
            <v>046BI7455</v>
          </cell>
          <cell r="AN4458" t="str">
            <v>Sí</v>
          </cell>
        </row>
        <row r="4459">
          <cell r="A4459">
            <v>983</v>
          </cell>
          <cell r="B4459" t="str">
            <v>bbiannca@hotmail.com</v>
          </cell>
          <cell r="C4459">
            <v>44015</v>
          </cell>
          <cell r="D4459" t="str">
            <v>Abierta</v>
          </cell>
          <cell r="E4459" t="str">
            <v>Recibido</v>
          </cell>
          <cell r="F4459" t="str">
            <v>Enviado</v>
          </cell>
          <cell r="G4459" t="str">
            <v>ARS</v>
          </cell>
          <cell r="H4459">
            <v>1899</v>
          </cell>
          <cell r="I4459">
            <v>0</v>
          </cell>
          <cell r="J4459">
            <v>0</v>
          </cell>
          <cell r="K4459">
            <v>1899</v>
          </cell>
          <cell r="L4459" t="str">
            <v>Bianca Coira</v>
          </cell>
          <cell r="M4459">
            <v>39067553</v>
          </cell>
          <cell r="N4459">
            <v>1553832107</v>
          </cell>
          <cell r="O4459" t="str">
            <v>Bianca Coira</v>
          </cell>
          <cell r="P4459">
            <v>1553832107</v>
          </cell>
          <cell r="Q4459" t="str">
            <v>Aquino</v>
          </cell>
          <cell r="R4459">
            <v>1369</v>
          </cell>
          <cell r="T4459" t="str">
            <v>Ituzaingo</v>
          </cell>
          <cell r="U4459" t="str">
            <v>Buenos Aires</v>
          </cell>
          <cell r="V4459">
            <v>1714</v>
          </cell>
          <cell r="W4459" t="str">
            <v>Gran Buenos Aires</v>
          </cell>
          <cell r="Y4459" t="str">
            <v>ENVÍO SIN CARGO (CABA Y GRAN PARTE DE GBA) TIEMPO: 4 a 6 DÍAS HÁBILES</v>
          </cell>
          <cell r="Z4459" t="str">
            <v>Mercado Pago</v>
          </cell>
          <cell r="AB4459" t="str">
            <v>ITUZAINGO  CALLE AQUINO 1369 ENTRE LAGUNA Y DUNANT</v>
          </cell>
          <cell r="AD4459">
            <v>44015</v>
          </cell>
          <cell r="AE4459">
            <v>44019</v>
          </cell>
          <cell r="AF4459" t="str">
            <v>PROMO SET DE VIDRIO</v>
          </cell>
          <cell r="AG4459">
            <v>1899</v>
          </cell>
          <cell r="AH4459">
            <v>1</v>
          </cell>
          <cell r="AI4459" t="str">
            <v>087588F3//BA6431//BA6431//PA59534</v>
          </cell>
          <cell r="AJ4459" t="str">
            <v>Móvil</v>
          </cell>
          <cell r="AK4459" t="str">
            <v>LLEGA EL MARTES 14-07 ENTRE 8 Y 18 HORAS!</v>
          </cell>
          <cell r="AL4459">
            <v>1564542396</v>
          </cell>
          <cell r="AM4459">
            <v>252369717</v>
          </cell>
          <cell r="AN4459" t="str">
            <v>Sí</v>
          </cell>
        </row>
        <row r="4460">
          <cell r="A4460">
            <v>982</v>
          </cell>
          <cell r="B4460" t="str">
            <v>cynthiapiccinato@gmail.com</v>
          </cell>
          <cell r="C4460">
            <v>44015</v>
          </cell>
          <cell r="D4460" t="str">
            <v>Abierta</v>
          </cell>
          <cell r="E4460" t="str">
            <v>Recibido</v>
          </cell>
          <cell r="F4460" t="str">
            <v>Enviado</v>
          </cell>
          <cell r="G4460" t="str">
            <v>ARS</v>
          </cell>
          <cell r="H4460" t="str">
            <v>1081.3</v>
          </cell>
          <cell r="I4460">
            <v>0</v>
          </cell>
          <cell r="J4460">
            <v>0</v>
          </cell>
          <cell r="K4460" t="str">
            <v>1081.3</v>
          </cell>
          <cell r="L4460" t="str">
            <v>Merlina Giusti</v>
          </cell>
          <cell r="M4460">
            <v>38268623</v>
          </cell>
          <cell r="N4460">
            <v>1141764105</v>
          </cell>
          <cell r="O4460" t="str">
            <v>Merlina Giusti</v>
          </cell>
          <cell r="P4460">
            <v>1141764105</v>
          </cell>
          <cell r="Q4460" t="str">
            <v>Avenida Mitre</v>
          </cell>
          <cell r="R4460">
            <v>5554</v>
          </cell>
          <cell r="S4460" t="str">
            <v>402 (apretar llamar)</v>
          </cell>
          <cell r="T4460" t="str">
            <v>Villa dominico</v>
          </cell>
          <cell r="U4460" t="str">
            <v>Avellaneda</v>
          </cell>
          <cell r="V4460">
            <v>1874</v>
          </cell>
          <cell r="W4460" t="str">
            <v>Gran Buenos Aires</v>
          </cell>
          <cell r="Y4460" t="str">
            <v>ENVÍO SIN CARGO (CABA Y GRAN PARTE DE GBA) TIEMPO: 4 a 6 DÍAS HÁBILES</v>
          </cell>
          <cell r="Z4460" t="str">
            <v>Mercado Pago</v>
          </cell>
          <cell r="AC4460" t="str">
            <v>Es para un REGALO. ENTREGAR MIERCOLES 8/7 SIN FACTURA! VA CON UN CARTELITO DE REGALO.</v>
          </cell>
          <cell r="AD4460">
            <v>44015</v>
          </cell>
          <cell r="AE4460">
            <v>44018</v>
          </cell>
          <cell r="AF4460" t="str">
            <v>PLATO DE VIDRIO ROMBOS 31 CM</v>
          </cell>
          <cell r="AG4460">
            <v>373</v>
          </cell>
          <cell r="AH4460">
            <v>1</v>
          </cell>
          <cell r="AI4460" t="str">
            <v>046BA6334</v>
          </cell>
          <cell r="AJ4460" t="str">
            <v>Web</v>
          </cell>
          <cell r="AK4460" t="str">
            <v>LLEGA EL 8-07 ENTRE 8 Y 18 HORAS!</v>
          </cell>
          <cell r="AL4460">
            <v>1564538594</v>
          </cell>
          <cell r="AM4460">
            <v>252626756</v>
          </cell>
          <cell r="AN4460" t="str">
            <v>Sí</v>
          </cell>
        </row>
        <row r="4461">
          <cell r="A4461">
            <v>982</v>
          </cell>
          <cell r="B4461" t="str">
            <v>cynthiapiccinato@gmail.com</v>
          </cell>
          <cell r="AF4461" t="str">
            <v>YERBERO PARAISO SET X 2 16 X 8.5CM DIAM.</v>
          </cell>
          <cell r="AG4461" t="str">
            <v>708.3</v>
          </cell>
          <cell r="AH4461">
            <v>1</v>
          </cell>
          <cell r="AI4461" t="str">
            <v>645LA55083</v>
          </cell>
          <cell r="AN4461" t="str">
            <v>Sí</v>
          </cell>
        </row>
        <row r="4462">
          <cell r="A4462">
            <v>981</v>
          </cell>
          <cell r="B4462" t="str">
            <v>micaela.a.oporto@gmail.com</v>
          </cell>
          <cell r="C4462">
            <v>44015</v>
          </cell>
          <cell r="D4462" t="str">
            <v>Abierta</v>
          </cell>
          <cell r="E4462" t="str">
            <v>Recibido</v>
          </cell>
          <cell r="F4462" t="str">
            <v>Enviado</v>
          </cell>
          <cell r="G4462" t="str">
            <v>ARS</v>
          </cell>
          <cell r="H4462">
            <v>1899</v>
          </cell>
          <cell r="I4462">
            <v>0</v>
          </cell>
          <cell r="J4462">
            <v>0</v>
          </cell>
          <cell r="K4462">
            <v>1899</v>
          </cell>
          <cell r="L4462" t="str">
            <v>Micaela Oporto</v>
          </cell>
          <cell r="M4462">
            <v>38672586</v>
          </cell>
          <cell r="N4462" t="str">
            <v>02226 15529533</v>
          </cell>
          <cell r="O4462" t="str">
            <v>Micaela Oporto</v>
          </cell>
          <cell r="P4462" t="str">
            <v>02226 15529533</v>
          </cell>
          <cell r="Q4462" t="str">
            <v>Azcuénaga</v>
          </cell>
          <cell r="R4462">
            <v>1345</v>
          </cell>
          <cell r="U4462" t="str">
            <v>Cañuelas</v>
          </cell>
          <cell r="V4462">
            <v>1440</v>
          </cell>
          <cell r="W4462" t="str">
            <v>Capital Federal</v>
          </cell>
          <cell r="Y4462" t="str">
            <v>ENVÍO SIN CARGO (CABA Y GRAN PARTE DE GBA) TIEMPO: 4 a 6 DÍAS HÁBILES</v>
          </cell>
          <cell r="Z4462" t="str">
            <v>Mercado Pago</v>
          </cell>
          <cell r="AB4462" t="str">
            <v>Dirección: Azcuénaga 1345 entre Antártida Argentina e Hipólito Irigoyen. Cañuelas. Código postal 1814</v>
          </cell>
          <cell r="AD4462">
            <v>44015</v>
          </cell>
          <cell r="AE4462">
            <v>44019</v>
          </cell>
          <cell r="AF4462" t="str">
            <v>PROMO SET DE VIDRIO</v>
          </cell>
          <cell r="AG4462">
            <v>1899</v>
          </cell>
          <cell r="AH4462">
            <v>1</v>
          </cell>
          <cell r="AI4462" t="str">
            <v>087588F3//BA6431//BA6431//PA59534</v>
          </cell>
          <cell r="AJ4462" t="str">
            <v>Móvil</v>
          </cell>
          <cell r="AK4462" t="str">
            <v>LLEGA EL MARTES 14-07 ENTRE 8 Y 18 HORAS!</v>
          </cell>
          <cell r="AL4462">
            <v>1564497548</v>
          </cell>
          <cell r="AM4462">
            <v>252615236</v>
          </cell>
          <cell r="AN4462" t="str">
            <v>Sí</v>
          </cell>
        </row>
        <row r="4463">
          <cell r="A4463">
            <v>980</v>
          </cell>
          <cell r="B4463" t="str">
            <v>rafaelacasale1@gmail.com</v>
          </cell>
          <cell r="C4463">
            <v>44015</v>
          </cell>
          <cell r="D4463" t="str">
            <v>Abierta</v>
          </cell>
          <cell r="E4463" t="str">
            <v>Recibido</v>
          </cell>
          <cell r="F4463" t="str">
            <v>Enviado</v>
          </cell>
          <cell r="G4463" t="str">
            <v>ARS</v>
          </cell>
          <cell r="H4463">
            <v>1899</v>
          </cell>
          <cell r="I4463">
            <v>0</v>
          </cell>
          <cell r="J4463">
            <v>0</v>
          </cell>
          <cell r="K4463">
            <v>1899</v>
          </cell>
          <cell r="L4463" t="str">
            <v>Rafaela Casale</v>
          </cell>
          <cell r="M4463">
            <v>44215512</v>
          </cell>
          <cell r="N4463">
            <v>3484536044</v>
          </cell>
          <cell r="O4463" t="str">
            <v>Rafaela casale</v>
          </cell>
          <cell r="P4463">
            <v>3484536044</v>
          </cell>
          <cell r="Q4463" t="str">
            <v>Lamberti</v>
          </cell>
          <cell r="R4463">
            <v>855</v>
          </cell>
          <cell r="U4463" t="str">
            <v>Garin</v>
          </cell>
          <cell r="V4463">
            <v>1619</v>
          </cell>
          <cell r="W4463" t="str">
            <v>Gran Buenos Aires</v>
          </cell>
          <cell r="Y4463" t="str">
            <v>ENVÍO SIN CARGO (CABA Y GRAN PARTE DE GBA) TIEMPO: 4 a 6 DÍAS HÁBILES</v>
          </cell>
          <cell r="Z4463" t="str">
            <v>Mercado Pago</v>
          </cell>
          <cell r="AD4463">
            <v>44015</v>
          </cell>
          <cell r="AE4463">
            <v>44019</v>
          </cell>
          <cell r="AF4463" t="str">
            <v>PROMO SET DE VIDRIO</v>
          </cell>
          <cell r="AG4463">
            <v>1899</v>
          </cell>
          <cell r="AH4463">
            <v>1</v>
          </cell>
          <cell r="AI4463" t="str">
            <v>087588F3//BA6431//BA6431//PA59534</v>
          </cell>
          <cell r="AJ4463" t="str">
            <v>Móvil</v>
          </cell>
          <cell r="AK4463" t="str">
            <v>LLEGA EL MARTES 14-07 ENTRE 8 Y 18 HORAS!</v>
          </cell>
          <cell r="AL4463">
            <v>1564324004</v>
          </cell>
          <cell r="AM4463">
            <v>252199326</v>
          </cell>
          <cell r="AN4463" t="str">
            <v>Sí</v>
          </cell>
        </row>
        <row r="4464">
          <cell r="A4464">
            <v>979</v>
          </cell>
          <cell r="B4464" t="str">
            <v>tatiana.schelfthout@gmail.com</v>
          </cell>
          <cell r="C4464">
            <v>44015</v>
          </cell>
          <cell r="D4464" t="str">
            <v>Abierta</v>
          </cell>
          <cell r="E4464" t="str">
            <v>Recibido</v>
          </cell>
          <cell r="F4464" t="str">
            <v>Enviado</v>
          </cell>
          <cell r="G4464" t="str">
            <v>ARS</v>
          </cell>
          <cell r="H4464" t="str">
            <v>2808.1</v>
          </cell>
          <cell r="I4464">
            <v>0</v>
          </cell>
          <cell r="J4464">
            <v>0</v>
          </cell>
          <cell r="K4464" t="str">
            <v>2808.1</v>
          </cell>
          <cell r="L4464" t="str">
            <v>Tatiana Schelfthout</v>
          </cell>
          <cell r="M4464">
            <v>35854783</v>
          </cell>
          <cell r="N4464">
            <v>1553257109</v>
          </cell>
          <cell r="O4464" t="str">
            <v>Tatiana Schelfthout</v>
          </cell>
          <cell r="P4464">
            <v>1553257109</v>
          </cell>
          <cell r="Q4464" t="str">
            <v>General Paz</v>
          </cell>
          <cell r="R4464">
            <v>2001</v>
          </cell>
          <cell r="U4464" t="str">
            <v>Llavallol</v>
          </cell>
          <cell r="V4464">
            <v>1836</v>
          </cell>
          <cell r="W4464" t="str">
            <v>Gran Buenos Aires</v>
          </cell>
          <cell r="Y4464" t="str">
            <v>ENVÍO SIN CARGO (CABA Y GRAN PARTE DE GBA) TIEMPO: 4 a 6 DÍAS HÁBILES</v>
          </cell>
          <cell r="Z4464" t="str">
            <v>Mercado Pago</v>
          </cell>
          <cell r="AD4464">
            <v>44015</v>
          </cell>
          <cell r="AE4464">
            <v>44019</v>
          </cell>
          <cell r="AF4464" t="str">
            <v>SET DE BAÑO 4 PIEZAS: DISP. + JAB + 2 PORTA CEP BLANCO</v>
          </cell>
          <cell r="AG4464" t="str">
            <v>2085.1</v>
          </cell>
          <cell r="AH4464">
            <v>1</v>
          </cell>
          <cell r="AI4464" t="str">
            <v>046AB7316</v>
          </cell>
          <cell r="AJ4464" t="str">
            <v>Móvil</v>
          </cell>
          <cell r="AK4464" t="str">
            <v>LLEGA EL MARTES 14-07 ENTRE 8 Y 18 HORAS!</v>
          </cell>
          <cell r="AL4464">
            <v>1564225604</v>
          </cell>
          <cell r="AM4464">
            <v>252582896</v>
          </cell>
          <cell r="AN4464" t="str">
            <v>Sí</v>
          </cell>
        </row>
        <row r="4465">
          <cell r="A4465">
            <v>979</v>
          </cell>
          <cell r="B4465" t="str">
            <v>tatiana.schelfthout@gmail.com</v>
          </cell>
          <cell r="AF4465" t="str">
            <v>SET X 3 BOWL DE VIDRIO</v>
          </cell>
          <cell r="AG4465">
            <v>723</v>
          </cell>
          <cell r="AH4465">
            <v>1</v>
          </cell>
          <cell r="AI4465" t="str">
            <v>087588F3</v>
          </cell>
          <cell r="AN4465" t="str">
            <v>Sí</v>
          </cell>
        </row>
        <row r="4466">
          <cell r="A4466">
            <v>978</v>
          </cell>
          <cell r="B4466" t="str">
            <v>mixsofic.3p@gmail.com</v>
          </cell>
          <cell r="C4466">
            <v>44015</v>
          </cell>
          <cell r="D4466" t="str">
            <v>Abierta</v>
          </cell>
          <cell r="E4466" t="str">
            <v>Recibido</v>
          </cell>
          <cell r="F4466" t="str">
            <v>Enviado</v>
          </cell>
          <cell r="G4466" t="str">
            <v>ARS</v>
          </cell>
          <cell r="H4466" t="str">
            <v>4631.34</v>
          </cell>
          <cell r="I4466">
            <v>0</v>
          </cell>
          <cell r="J4466">
            <v>0</v>
          </cell>
          <cell r="K4466" t="str">
            <v>4631.34</v>
          </cell>
          <cell r="L4466" t="str">
            <v>Sofía Callejo</v>
          </cell>
          <cell r="M4466">
            <v>38803562</v>
          </cell>
          <cell r="N4466">
            <v>2804824143</v>
          </cell>
          <cell r="O4466" t="str">
            <v>Sofía Callejo</v>
          </cell>
          <cell r="P4466">
            <v>2804824143</v>
          </cell>
          <cell r="Q4466" t="str">
            <v>Diagonal 73, entre calles 17 y 46</v>
          </cell>
          <cell r="R4466">
            <v>2202</v>
          </cell>
          <cell r="S4466" t="str">
            <v>2°A</v>
          </cell>
          <cell r="U4466" t="str">
            <v>La Plata</v>
          </cell>
          <cell r="V4466">
            <v>1440</v>
          </cell>
          <cell r="W4466" t="str">
            <v>Capital Federal</v>
          </cell>
          <cell r="Y4466" t="str">
            <v>ENVÍO SIN CARGO (CABA Y GRAN PARTE DE GBA) TIEMPO: 4 a 6 DÍAS HÁBILES</v>
          </cell>
          <cell r="Z4466" t="str">
            <v>Mercado Pago</v>
          </cell>
          <cell r="AB4466" t="str">
            <v>El código postal real es 1900, a La Plata, Casco Urbano.</v>
          </cell>
          <cell r="AD4466">
            <v>44015</v>
          </cell>
          <cell r="AE4466">
            <v>44019</v>
          </cell>
          <cell r="AF4466" t="str">
            <v>SECAPLATOS 2 COLORES SURTIDOS 30CMX43CM (Blanco)</v>
          </cell>
          <cell r="AG4466" t="str">
            <v>1216.14</v>
          </cell>
          <cell r="AH4466">
            <v>1</v>
          </cell>
          <cell r="AJ4466" t="str">
            <v>Web</v>
          </cell>
          <cell r="AK4466" t="str">
            <v>LLEGA EL MARTES 13-07 ENTRE 8 Y 18 HORAS!</v>
          </cell>
          <cell r="AL4466">
            <v>1564000294</v>
          </cell>
          <cell r="AM4466">
            <v>252534221</v>
          </cell>
          <cell r="AN4466" t="str">
            <v>Sí</v>
          </cell>
        </row>
        <row r="4467">
          <cell r="A4467">
            <v>978</v>
          </cell>
          <cell r="B4467" t="str">
            <v>mixsofic.3p@gmail.com</v>
          </cell>
          <cell r="AF4467" t="str">
            <v>MESA PLEGABLE PARA PC MADERA Y METAL 59X39X23CM (Marrón oscuro)</v>
          </cell>
          <cell r="AG4467">
            <v>1708</v>
          </cell>
          <cell r="AH4467">
            <v>1</v>
          </cell>
          <cell r="AI4467" t="str">
            <v>046ME7897</v>
          </cell>
          <cell r="AN4467" t="str">
            <v>Sí</v>
          </cell>
        </row>
        <row r="4468">
          <cell r="A4468">
            <v>978</v>
          </cell>
          <cell r="B4468" t="str">
            <v>mixsofic.3p@gmail.com</v>
          </cell>
          <cell r="AF4468" t="str">
            <v>INFUSOR DE TE</v>
          </cell>
          <cell r="AG4468">
            <v>154</v>
          </cell>
          <cell r="AH4468">
            <v>1</v>
          </cell>
          <cell r="AI4468" t="str">
            <v>046BA4757</v>
          </cell>
          <cell r="AN4468" t="str">
            <v>Sí</v>
          </cell>
        </row>
        <row r="4469">
          <cell r="A4469">
            <v>978</v>
          </cell>
          <cell r="B4469" t="str">
            <v>mixsofic.3p@gmail.com</v>
          </cell>
          <cell r="AF4469" t="str">
            <v>TAMIZ</v>
          </cell>
          <cell r="AG4469" t="str">
            <v>569.8</v>
          </cell>
          <cell r="AH4469">
            <v>1</v>
          </cell>
          <cell r="AI4469" t="str">
            <v>046BA4748</v>
          </cell>
          <cell r="AN4469" t="str">
            <v>Sí</v>
          </cell>
        </row>
        <row r="4470">
          <cell r="A4470">
            <v>978</v>
          </cell>
          <cell r="B4470" t="str">
            <v>mixsofic.3p@gmail.com</v>
          </cell>
          <cell r="AF4470" t="str">
            <v>BOWL BAMBOO GRIS PETROLEO 6X12CM</v>
          </cell>
          <cell r="AG4470" t="str">
            <v>491.7</v>
          </cell>
          <cell r="AH4470">
            <v>2</v>
          </cell>
          <cell r="AI4470" t="str">
            <v>BA8205</v>
          </cell>
          <cell r="AN4470" t="str">
            <v>Sí</v>
          </cell>
        </row>
        <row r="4471">
          <cell r="A4471">
            <v>977</v>
          </cell>
          <cell r="B4471" t="str">
            <v>lorenzobornan98@gmail.com</v>
          </cell>
          <cell r="C4471">
            <v>44015</v>
          </cell>
          <cell r="D4471" t="str">
            <v>Abierta</v>
          </cell>
          <cell r="E4471" t="str">
            <v>Recibido</v>
          </cell>
          <cell r="F4471" t="str">
            <v>Enviado</v>
          </cell>
          <cell r="G4471" t="str">
            <v>ARS</v>
          </cell>
          <cell r="H4471">
            <v>3798</v>
          </cell>
          <cell r="I4471">
            <v>0</v>
          </cell>
          <cell r="J4471">
            <v>0</v>
          </cell>
          <cell r="K4471">
            <v>3798</v>
          </cell>
          <cell r="L4471" t="str">
            <v>Lorenzo Bornancini</v>
          </cell>
          <cell r="M4471">
            <v>41521961</v>
          </cell>
          <cell r="N4471">
            <v>2216015460</v>
          </cell>
          <cell r="O4471" t="str">
            <v>Lorenzo Bornancini</v>
          </cell>
          <cell r="P4471">
            <v>2216015460</v>
          </cell>
          <cell r="Q4471">
            <v>26</v>
          </cell>
          <cell r="R4471">
            <v>3505</v>
          </cell>
          <cell r="T4471" t="str">
            <v>Gonnet</v>
          </cell>
          <cell r="U4471" t="str">
            <v>La plata</v>
          </cell>
          <cell r="V4471">
            <v>1440</v>
          </cell>
          <cell r="W4471" t="str">
            <v>Capital Federal</v>
          </cell>
          <cell r="Y4471" t="str">
            <v>ENVÍO SIN CARGO (CABA Y GRAN PARTE DE GBA) TIEMPO: 4 a 6 DÍAS HÁBILES</v>
          </cell>
          <cell r="Z4471" t="str">
            <v>Mercado Pago</v>
          </cell>
          <cell r="AB4471" t="str">
            <v>Es un pedido para entregar en La Plata. Muchas gracias!!!</v>
          </cell>
          <cell r="AD4471">
            <v>44015</v>
          </cell>
          <cell r="AE4471">
            <v>44019</v>
          </cell>
          <cell r="AF4471" t="str">
            <v>PROMO SET DE VIDRIO</v>
          </cell>
          <cell r="AG4471">
            <v>1899</v>
          </cell>
          <cell r="AH4471">
            <v>2</v>
          </cell>
          <cell r="AI4471" t="str">
            <v>087588F3//BA6431//BA6431//PA59534</v>
          </cell>
          <cell r="AJ4471" t="str">
            <v>Móvil</v>
          </cell>
          <cell r="AK4471" t="str">
            <v>LLEGA EL MARTES 13-07 ENTRE 8 Y 18 HORAS!</v>
          </cell>
          <cell r="AL4471">
            <v>1564000180</v>
          </cell>
          <cell r="AM4471">
            <v>252555465</v>
          </cell>
          <cell r="AN4471" t="str">
            <v>Sí</v>
          </cell>
        </row>
        <row r="4472">
          <cell r="A4472">
            <v>976</v>
          </cell>
          <cell r="B4472" t="str">
            <v>romina.palleiro@gmail.com</v>
          </cell>
          <cell r="C4472">
            <v>44015</v>
          </cell>
          <cell r="D4472" t="str">
            <v>Abierta</v>
          </cell>
          <cell r="E4472" t="str">
            <v>Recibido</v>
          </cell>
          <cell r="F4472" t="str">
            <v>Enviado</v>
          </cell>
          <cell r="G4472" t="str">
            <v>ARS</v>
          </cell>
          <cell r="H4472">
            <v>12121</v>
          </cell>
          <cell r="I4472">
            <v>0</v>
          </cell>
          <cell r="J4472">
            <v>0</v>
          </cell>
          <cell r="K4472">
            <v>12121</v>
          </cell>
          <cell r="L4472" t="str">
            <v>Romina Palleiro</v>
          </cell>
          <cell r="M4472">
            <v>27366386140</v>
          </cell>
          <cell r="N4472">
            <v>1157048840</v>
          </cell>
          <cell r="O4472" t="str">
            <v>Romina Palleiro</v>
          </cell>
          <cell r="P4472">
            <v>1157048840</v>
          </cell>
          <cell r="Q4472" t="str">
            <v>Posadas</v>
          </cell>
          <cell r="R4472">
            <v>866</v>
          </cell>
          <cell r="U4472" t="str">
            <v>Villa dominico</v>
          </cell>
          <cell r="V4472">
            <v>1874</v>
          </cell>
          <cell r="W4472" t="str">
            <v>Gran Buenos Aires</v>
          </cell>
          <cell r="Y4472" t="str">
            <v>ENVÍO SIN CARGO (CABA Y GRAN PARTE DE GBA) TIEMPO: 4 a 6 DÍAS HÁBILES</v>
          </cell>
          <cell r="Z4472" t="str">
            <v>Mercado Pago</v>
          </cell>
          <cell r="AC4472" t="str">
            <v>06-07 VER SI HAY 61582 ! ! ! REINTEGRAMOS EL DINERO DE SKU: 61582 Y ENVIAMOS LO DEMAS.</v>
          </cell>
          <cell r="AD4472">
            <v>44015</v>
          </cell>
          <cell r="AE4472">
            <v>44019</v>
          </cell>
          <cell r="AF4472" t="str">
            <v>JUEGO X 6 PLATOS DE POSTRE ESPARTA BLANCO 20.5CM</v>
          </cell>
          <cell r="AG4472">
            <v>3589</v>
          </cell>
          <cell r="AH4472">
            <v>1</v>
          </cell>
          <cell r="AI4472" t="str">
            <v>PO61584</v>
          </cell>
          <cell r="AJ4472" t="str">
            <v>Móvil</v>
          </cell>
          <cell r="AK4472" t="str">
            <v>LLEGA EL 13-07 ENTRE 8 Y 18 HORAS !</v>
          </cell>
          <cell r="AL4472">
            <v>1563349168</v>
          </cell>
          <cell r="AM4472">
            <v>252455829</v>
          </cell>
          <cell r="AN4472" t="str">
            <v>Sí</v>
          </cell>
        </row>
        <row r="4473">
          <cell r="A4473">
            <v>976</v>
          </cell>
          <cell r="B4473" t="str">
            <v>romina.palleiro@gmail.com</v>
          </cell>
          <cell r="AF4473" t="str">
            <v>JUEGO X 6 PLATOS HONDOS ESPARTA BLANCO 22CM</v>
          </cell>
          <cell r="AG4473">
            <v>4154</v>
          </cell>
          <cell r="AH4473">
            <v>1</v>
          </cell>
          <cell r="AI4473" t="str">
            <v>PO61583</v>
          </cell>
          <cell r="AN4473" t="str">
            <v>Sí</v>
          </cell>
        </row>
        <row r="4474">
          <cell r="A4474">
            <v>976</v>
          </cell>
          <cell r="B4474" t="str">
            <v>romina.palleiro@gmail.com</v>
          </cell>
          <cell r="AF4474" t="str">
            <v>JUEGO X 6 PLATOS PLAYOS ESPARTA BLANCO 26CM</v>
          </cell>
          <cell r="AG4474">
            <v>4378</v>
          </cell>
          <cell r="AH4474">
            <v>1</v>
          </cell>
          <cell r="AI4474" t="str">
            <v>PO61582</v>
          </cell>
          <cell r="AN4474" t="str">
            <v>Sí</v>
          </cell>
        </row>
        <row r="4475">
          <cell r="A4475">
            <v>975</v>
          </cell>
          <cell r="B4475" t="str">
            <v>brenda.mobilarg@gmail.com</v>
          </cell>
          <cell r="C4475">
            <v>44015</v>
          </cell>
          <cell r="D4475" t="str">
            <v>Abierta</v>
          </cell>
          <cell r="E4475" t="str">
            <v>Recibido</v>
          </cell>
          <cell r="F4475" t="str">
            <v>Enviado</v>
          </cell>
          <cell r="G4475" t="str">
            <v>ARS</v>
          </cell>
          <cell r="H4475" t="str">
            <v>2399.1</v>
          </cell>
          <cell r="I4475">
            <v>0</v>
          </cell>
          <cell r="J4475">
            <v>0</v>
          </cell>
          <cell r="K4475" t="str">
            <v>2399.1</v>
          </cell>
          <cell r="L4475" t="str">
            <v>Brenda Bosich</v>
          </cell>
          <cell r="M4475">
            <v>35793747</v>
          </cell>
          <cell r="N4475">
            <v>1158018135</v>
          </cell>
          <cell r="O4475" t="str">
            <v>Brenda Bosich</v>
          </cell>
          <cell r="P4475">
            <v>1158018135</v>
          </cell>
          <cell r="Q4475" t="str">
            <v>Bonifacini</v>
          </cell>
          <cell r="R4475">
            <v>4864</v>
          </cell>
          <cell r="S4475" t="str">
            <v>B 8</v>
          </cell>
          <cell r="T4475" t="str">
            <v>Caseros</v>
          </cell>
          <cell r="U4475" t="str">
            <v>3 de Febrero - Buenos Aires</v>
          </cell>
          <cell r="V4475">
            <v>1678</v>
          </cell>
          <cell r="W4475" t="str">
            <v>Gran Buenos Aires</v>
          </cell>
          <cell r="Y4475" t="str">
            <v>ENVÍO SIN CARGO (CABA Y GRAN PARTE DE GBA) TIEMPO: 4 a 6 DÍAS HÁBILES</v>
          </cell>
          <cell r="Z4475" t="str">
            <v>Mercado Pago</v>
          </cell>
          <cell r="AD4475">
            <v>44015</v>
          </cell>
          <cell r="AE4475">
            <v>44019</v>
          </cell>
          <cell r="AF4475" t="str">
            <v>BOWL BAMBOO BLANCO 6X12CM</v>
          </cell>
          <cell r="AG4475" t="str">
            <v>491.7</v>
          </cell>
          <cell r="AH4475">
            <v>1</v>
          </cell>
          <cell r="AI4475" t="str">
            <v>BA7830</v>
          </cell>
          <cell r="AJ4475" t="str">
            <v>Móvil</v>
          </cell>
          <cell r="AK4475" t="str">
            <v>LLEGA EL MARTES 14-07 ENTRE 8 Y 18 HORAS!</v>
          </cell>
          <cell r="AL4475">
            <v>1563289795</v>
          </cell>
          <cell r="AM4475">
            <v>252442658</v>
          </cell>
          <cell r="AN4475" t="str">
            <v>Sí</v>
          </cell>
        </row>
        <row r="4476">
          <cell r="A4476">
            <v>975</v>
          </cell>
          <cell r="B4476" t="str">
            <v>brenda.mobilarg@gmail.com</v>
          </cell>
          <cell r="AF4476" t="str">
            <v>ESPECIERO 6 PIEZAS DE ACERO INOXIDABLE 20X20 CM</v>
          </cell>
          <cell r="AG4476" t="str">
            <v>1534.74</v>
          </cell>
          <cell r="AH4476">
            <v>1</v>
          </cell>
          <cell r="AI4476" t="str">
            <v>046BA3347</v>
          </cell>
          <cell r="AN4476" t="str">
            <v>Sí</v>
          </cell>
        </row>
        <row r="4477">
          <cell r="A4477">
            <v>975</v>
          </cell>
          <cell r="B4477" t="str">
            <v>brenda.mobilarg@gmail.com</v>
          </cell>
          <cell r="AF4477" t="str">
            <v>FRASCO VIDRIO 19CM X 9CM DIAM</v>
          </cell>
          <cell r="AG4477" t="str">
            <v>372.66</v>
          </cell>
          <cell r="AH4477">
            <v>1</v>
          </cell>
          <cell r="AI4477" t="str">
            <v>BA6431</v>
          </cell>
          <cell r="AN4477" t="str">
            <v>Sí</v>
          </cell>
        </row>
        <row r="4478">
          <cell r="A4478">
            <v>974</v>
          </cell>
          <cell r="B4478" t="str">
            <v>lourdesfalce@hotmail.com</v>
          </cell>
          <cell r="C4478">
            <v>44015</v>
          </cell>
          <cell r="D4478" t="str">
            <v>Abierta</v>
          </cell>
          <cell r="E4478" t="str">
            <v>Recibido</v>
          </cell>
          <cell r="F4478" t="str">
            <v>Enviado</v>
          </cell>
          <cell r="G4478" t="str">
            <v>ARS</v>
          </cell>
          <cell r="H4478" t="str">
            <v>3343.26</v>
          </cell>
          <cell r="I4478">
            <v>0</v>
          </cell>
          <cell r="J4478">
            <v>0</v>
          </cell>
          <cell r="K4478" t="str">
            <v>3343.26</v>
          </cell>
          <cell r="L4478" t="str">
            <v>José Enrique rodó 6205 Falce</v>
          </cell>
          <cell r="M4478">
            <v>24375137</v>
          </cell>
          <cell r="N4478">
            <v>1131850428</v>
          </cell>
          <cell r="O4478" t="str">
            <v>José Enrique rodó 6205 Falce</v>
          </cell>
          <cell r="P4478">
            <v>1131850428</v>
          </cell>
          <cell r="Q4478" t="str">
            <v>José Enrique rodó</v>
          </cell>
          <cell r="R4478">
            <v>6205</v>
          </cell>
          <cell r="T4478" t="str">
            <v>Mataderos</v>
          </cell>
          <cell r="U4478" t="str">
            <v>Ciudad autonoma de bs. As.</v>
          </cell>
          <cell r="V4478">
            <v>1440</v>
          </cell>
          <cell r="W4478" t="str">
            <v>Capital Federal</v>
          </cell>
          <cell r="Y4478" t="str">
            <v>ENVÍO SIN CARGO (CABA Y GRAN PARTE DE GBA) TIEMPO: 4 a 6 DÍAS HÁBILES</v>
          </cell>
          <cell r="Z4478" t="str">
            <v>Mercado Pago</v>
          </cell>
          <cell r="AD4478">
            <v>44015</v>
          </cell>
          <cell r="AE4478">
            <v>44019</v>
          </cell>
          <cell r="AF4478" t="str">
            <v>TORTERO DE VIDRIO 29CM X 29CM</v>
          </cell>
          <cell r="AG4478" t="str">
            <v>3343.26</v>
          </cell>
          <cell r="AH4478">
            <v>1</v>
          </cell>
          <cell r="AI4478" t="str">
            <v>046BA6818</v>
          </cell>
          <cell r="AJ4478" t="str">
            <v>Móvil</v>
          </cell>
          <cell r="AK4478" t="str">
            <v>LLEGA EL 11-07 ENTRE 8 Y 13 HORAS!</v>
          </cell>
          <cell r="AL4478">
            <v>1563250770</v>
          </cell>
          <cell r="AM4478">
            <v>252442289</v>
          </cell>
          <cell r="AN4478" t="str">
            <v>Sí</v>
          </cell>
        </row>
        <row r="4479">
          <cell r="A4479">
            <v>973</v>
          </cell>
          <cell r="B4479" t="str">
            <v>luciananajmias@outlook.com.ar</v>
          </cell>
          <cell r="C4479">
            <v>44015</v>
          </cell>
          <cell r="D4479" t="str">
            <v>Abierta</v>
          </cell>
          <cell r="E4479" t="str">
            <v>Recibido</v>
          </cell>
          <cell r="F4479" t="str">
            <v>Enviado</v>
          </cell>
          <cell r="G4479" t="str">
            <v>ARS</v>
          </cell>
          <cell r="H4479" t="str">
            <v>2952.48</v>
          </cell>
          <cell r="I4479">
            <v>0</v>
          </cell>
          <cell r="J4479">
            <v>0</v>
          </cell>
          <cell r="K4479" t="str">
            <v>2952.48</v>
          </cell>
          <cell r="L4479" t="str">
            <v>Luciana Najmias</v>
          </cell>
          <cell r="M4479">
            <v>40808400</v>
          </cell>
          <cell r="N4479">
            <v>1132427453</v>
          </cell>
          <cell r="O4479" t="str">
            <v>Luciana najmias</v>
          </cell>
          <cell r="P4479">
            <v>1132427453</v>
          </cell>
          <cell r="Q4479" t="str">
            <v>Avenida Rivadavia</v>
          </cell>
          <cell r="R4479">
            <v>8868</v>
          </cell>
          <cell r="S4479" t="str">
            <v>8 D</v>
          </cell>
          <cell r="U4479" t="str">
            <v>Caba</v>
          </cell>
          <cell r="V4479">
            <v>1407</v>
          </cell>
          <cell r="W4479" t="str">
            <v>Capital Federal</v>
          </cell>
          <cell r="Y4479" t="str">
            <v>ENVÍO SIN CARGO (CABA Y GRAN PARTE DE GBA) TIEMPO: 4 a 6 DÍAS HÁBILES</v>
          </cell>
          <cell r="Z4479" t="str">
            <v>Mercado Pago</v>
          </cell>
          <cell r="AD4479">
            <v>44015</v>
          </cell>
          <cell r="AE4479">
            <v>44019</v>
          </cell>
          <cell r="AF4479" t="str">
            <v>BATIDOR SEMIAUTOMATICO 34 CM</v>
          </cell>
          <cell r="AG4479" t="str">
            <v>313.5</v>
          </cell>
          <cell r="AH4479">
            <v>1</v>
          </cell>
          <cell r="AI4479" t="str">
            <v>046BA4824</v>
          </cell>
          <cell r="AJ4479" t="str">
            <v>Web</v>
          </cell>
          <cell r="AK4479" t="str">
            <v>LLEGA EL 11-07 ENTRE 8 Y 13 HORAS!</v>
          </cell>
          <cell r="AL4479">
            <v>1562773432</v>
          </cell>
          <cell r="AM4479">
            <v>252316180</v>
          </cell>
          <cell r="AN4479" t="str">
            <v>Sí</v>
          </cell>
        </row>
        <row r="4480">
          <cell r="A4480">
            <v>973</v>
          </cell>
          <cell r="B4480" t="str">
            <v>luciananajmias@outlook.com.ar</v>
          </cell>
          <cell r="AF4480" t="str">
            <v>MOLDE GALLETA</v>
          </cell>
          <cell r="AG4480" t="str">
            <v>343.2</v>
          </cell>
          <cell r="AH4480">
            <v>1</v>
          </cell>
          <cell r="AI4480" t="str">
            <v>046BA4833</v>
          </cell>
          <cell r="AN4480" t="str">
            <v>Sí</v>
          </cell>
        </row>
        <row r="4481">
          <cell r="A4481">
            <v>973</v>
          </cell>
          <cell r="B4481" t="str">
            <v>luciananajmias@outlook.com.ar</v>
          </cell>
          <cell r="AF4481" t="str">
            <v>DESTAPADOR - SACACORCHOS</v>
          </cell>
          <cell r="AG4481" t="str">
            <v>134.84</v>
          </cell>
          <cell r="AH4481">
            <v>1</v>
          </cell>
          <cell r="AI4481" t="str">
            <v>BA4791</v>
          </cell>
          <cell r="AN4481" t="str">
            <v>Sí</v>
          </cell>
        </row>
        <row r="4482">
          <cell r="A4482">
            <v>973</v>
          </cell>
          <cell r="B4482" t="str">
            <v>luciananajmias@outlook.com.ar</v>
          </cell>
          <cell r="AF4482" t="str">
            <v>PISAPAPAS DISTINTOS COLORES (Negro)</v>
          </cell>
          <cell r="AG4482" t="str">
            <v>205.44</v>
          </cell>
          <cell r="AH4482">
            <v>1</v>
          </cell>
          <cell r="AI4482" t="str">
            <v>BP17002</v>
          </cell>
          <cell r="AN4482" t="str">
            <v>Sí</v>
          </cell>
        </row>
        <row r="4483">
          <cell r="A4483">
            <v>973</v>
          </cell>
          <cell r="B4483" t="str">
            <v>luciananajmias@outlook.com.ar</v>
          </cell>
          <cell r="AF4483" t="str">
            <v>SET X 3 MOLDES DE TORTA DIAM 28CM ALT 7CM</v>
          </cell>
          <cell r="AG4483" t="str">
            <v>1955.5</v>
          </cell>
          <cell r="AH4483">
            <v>1</v>
          </cell>
          <cell r="AI4483" t="str">
            <v>046BA4826</v>
          </cell>
          <cell r="AN4483" t="str">
            <v>Sí</v>
          </cell>
        </row>
        <row r="4484">
          <cell r="A4484">
            <v>972</v>
          </cell>
          <cell r="B4484" t="str">
            <v>catalina_rosa@hotmail.com</v>
          </cell>
          <cell r="C4484">
            <v>44014</v>
          </cell>
          <cell r="D4484" t="str">
            <v>Abierta</v>
          </cell>
          <cell r="E4484" t="str">
            <v>Recibido</v>
          </cell>
          <cell r="F4484" t="str">
            <v>Enviado</v>
          </cell>
          <cell r="G4484" t="str">
            <v>ARS</v>
          </cell>
          <cell r="H4484" t="str">
            <v>1802.59</v>
          </cell>
          <cell r="I4484">
            <v>0</v>
          </cell>
          <cell r="J4484">
            <v>0</v>
          </cell>
          <cell r="K4484" t="str">
            <v>1802.59</v>
          </cell>
          <cell r="L4484" t="str">
            <v>Catalina Rosa</v>
          </cell>
          <cell r="M4484">
            <v>40972161</v>
          </cell>
          <cell r="N4484">
            <v>1141623285</v>
          </cell>
          <cell r="O4484" t="str">
            <v>Catalina Rosa</v>
          </cell>
          <cell r="P4484">
            <v>1141623285</v>
          </cell>
          <cell r="Q4484" t="str">
            <v>Rivera</v>
          </cell>
          <cell r="R4484">
            <v>5739</v>
          </cell>
          <cell r="S4484" t="str">
            <v>Duplex b</v>
          </cell>
          <cell r="T4484" t="str">
            <v>Villa Urquiza</v>
          </cell>
          <cell r="U4484" t="str">
            <v>Caba</v>
          </cell>
          <cell r="V4484">
            <v>1431</v>
          </cell>
          <cell r="W4484" t="str">
            <v>Capital Federal</v>
          </cell>
          <cell r="Y4484" t="str">
            <v>ENVÍO SIN CARGO (CABA Y GRAN PARTE DE GBA) TIEMPO: 4 a 6 DÍAS HÁBILES</v>
          </cell>
          <cell r="Z4484" t="str">
            <v>Mercado Pago</v>
          </cell>
          <cell r="AD4484">
            <v>44014</v>
          </cell>
          <cell r="AE4484">
            <v>44018</v>
          </cell>
          <cell r="AF4484" t="str">
            <v>TORTERO DE CERAMICA/VIDRIO 21CM X 21CM X22CM</v>
          </cell>
          <cell r="AG4484" t="str">
            <v>1802.59</v>
          </cell>
          <cell r="AH4484">
            <v>1</v>
          </cell>
          <cell r="AI4484" t="str">
            <v> 055BA6583</v>
          </cell>
          <cell r="AJ4484" t="str">
            <v>Móvil</v>
          </cell>
          <cell r="AK4484" t="str">
            <v>LLEGA EL 7-07 ENTRE 8 Y 18 HORAS!</v>
          </cell>
          <cell r="AL4484">
            <v>1562771169</v>
          </cell>
          <cell r="AM4484">
            <v>252316653</v>
          </cell>
          <cell r="AN4484" t="str">
            <v>Sí</v>
          </cell>
        </row>
        <row r="4485">
          <cell r="A4485">
            <v>971</v>
          </cell>
          <cell r="B4485" t="str">
            <v>jaramillogarzonjuandavid23@gmail.com</v>
          </cell>
          <cell r="C4485">
            <v>44014</v>
          </cell>
          <cell r="D4485" t="str">
            <v>Abierta</v>
          </cell>
          <cell r="E4485" t="str">
            <v>Recibido</v>
          </cell>
          <cell r="F4485" t="str">
            <v>Enviado</v>
          </cell>
          <cell r="G4485" t="str">
            <v>ARS</v>
          </cell>
          <cell r="H4485">
            <v>1899</v>
          </cell>
          <cell r="I4485">
            <v>0</v>
          </cell>
          <cell r="J4485">
            <v>0</v>
          </cell>
          <cell r="K4485">
            <v>1899</v>
          </cell>
          <cell r="L4485" t="str">
            <v>Carlos Quintero</v>
          </cell>
          <cell r="M4485">
            <v>95973280</v>
          </cell>
          <cell r="N4485">
            <v>1164224417</v>
          </cell>
          <cell r="O4485" t="str">
            <v>Carlos Quintero</v>
          </cell>
          <cell r="P4485">
            <v>1164224417</v>
          </cell>
          <cell r="Q4485" t="str">
            <v>Avenida Cordoba</v>
          </cell>
          <cell r="R4485">
            <v>2860</v>
          </cell>
          <cell r="S4485" t="str">
            <v>87 piso 9</v>
          </cell>
          <cell r="T4485" t="str">
            <v>Recoleta</v>
          </cell>
          <cell r="U4485" t="str">
            <v>Caba</v>
          </cell>
          <cell r="V4485">
            <v>1128</v>
          </cell>
          <cell r="W4485" t="str">
            <v>Capital Federal</v>
          </cell>
          <cell r="Y4485" t="str">
            <v>ENVÍO SIN CARGO (CABA Y GRAN PARTE DE GBA) TIEMPO: 4 a 6 DÍAS HÁBILES</v>
          </cell>
          <cell r="Z4485" t="str">
            <v>Mercado Pago</v>
          </cell>
          <cell r="AD4485">
            <v>44014</v>
          </cell>
          <cell r="AE4485">
            <v>44018</v>
          </cell>
          <cell r="AF4485" t="str">
            <v>PROMO SET DE VIDRIO</v>
          </cell>
          <cell r="AG4485">
            <v>1899</v>
          </cell>
          <cell r="AH4485">
            <v>1</v>
          </cell>
          <cell r="AI4485" t="str">
            <v>087588F3//BA6431//BA6431//PA59534</v>
          </cell>
          <cell r="AJ4485" t="str">
            <v>Móvil</v>
          </cell>
          <cell r="AK4485" t="str">
            <v>LLEGA EL 7-07 ENTRE 8 Y 18 HORAS!</v>
          </cell>
          <cell r="AL4485">
            <v>1562766600</v>
          </cell>
          <cell r="AM4485">
            <v>252313695</v>
          </cell>
          <cell r="AN4485" t="str">
            <v>Sí</v>
          </cell>
        </row>
        <row r="4486">
          <cell r="A4486">
            <v>970</v>
          </cell>
          <cell r="B4486" t="str">
            <v>brune16@hotmail.com</v>
          </cell>
          <cell r="C4486">
            <v>44014</v>
          </cell>
          <cell r="D4486" t="str">
            <v>Abierta</v>
          </cell>
          <cell r="E4486" t="str">
            <v>Recibido</v>
          </cell>
          <cell r="F4486" t="str">
            <v>Enviado</v>
          </cell>
          <cell r="G4486" t="str">
            <v>ARS</v>
          </cell>
          <cell r="H4486" t="str">
            <v>1593.88</v>
          </cell>
          <cell r="I4486">
            <v>0</v>
          </cell>
          <cell r="J4486">
            <v>0</v>
          </cell>
          <cell r="K4486" t="str">
            <v>1593.88</v>
          </cell>
          <cell r="L4486" t="str">
            <v>Brunella Messina</v>
          </cell>
          <cell r="M4486">
            <v>33314005</v>
          </cell>
          <cell r="N4486">
            <v>1156653491</v>
          </cell>
          <cell r="O4486" t="str">
            <v>Brunella Messina</v>
          </cell>
          <cell r="P4486">
            <v>1156653491</v>
          </cell>
          <cell r="Q4486" t="str">
            <v>Brandsen</v>
          </cell>
          <cell r="R4486">
            <v>1766</v>
          </cell>
          <cell r="S4486" t="str">
            <v>3C</v>
          </cell>
          <cell r="T4486" t="str">
            <v>Barracas</v>
          </cell>
          <cell r="U4486" t="str">
            <v>Caba</v>
          </cell>
          <cell r="V4486">
            <v>1287</v>
          </cell>
          <cell r="W4486" t="str">
            <v>Capital Federal</v>
          </cell>
          <cell r="Y4486" t="str">
            <v>ENVÍO SIN CARGO (CABA Y GRAN PARTE DE GBA) TIEMPO: 4 a 6 DÍAS HÁBILES</v>
          </cell>
          <cell r="Z4486" t="str">
            <v>Mercado Pago</v>
          </cell>
          <cell r="AD4486">
            <v>44014</v>
          </cell>
          <cell r="AE4486">
            <v>44018</v>
          </cell>
          <cell r="AF4486" t="str">
            <v>SET X 5: 2 ESPATULAS+ 3 CUCHARAS</v>
          </cell>
          <cell r="AG4486">
            <v>398</v>
          </cell>
          <cell r="AH4486">
            <v>1</v>
          </cell>
          <cell r="AI4486" t="str">
            <v>046BA4969</v>
          </cell>
          <cell r="AJ4486" t="str">
            <v>Móvil</v>
          </cell>
          <cell r="AK4486" t="str">
            <v>LLEGA EL 7-07 ENTRE 8 Y 18 HORAS!</v>
          </cell>
          <cell r="AL4486">
            <v>1562503792</v>
          </cell>
          <cell r="AM4486">
            <v>252184066</v>
          </cell>
          <cell r="AN4486" t="str">
            <v>Sí</v>
          </cell>
        </row>
        <row r="4487">
          <cell r="A4487">
            <v>970</v>
          </cell>
          <cell r="B4487" t="str">
            <v>brune16@hotmail.com</v>
          </cell>
          <cell r="AF4487" t="str">
            <v>TRAPEADOR DE PISO VIOLETA EXTENSIBLE</v>
          </cell>
          <cell r="AG4487" t="str">
            <v>1195.88</v>
          </cell>
          <cell r="AH4487">
            <v>1</v>
          </cell>
          <cell r="AI4487" t="str">
            <v>046LI7535</v>
          </cell>
          <cell r="AN4487" t="str">
            <v>Sí</v>
          </cell>
        </row>
        <row r="4488">
          <cell r="A4488">
            <v>969</v>
          </cell>
          <cell r="B4488" t="str">
            <v>mars_tfarg@hotmail.com.ar</v>
          </cell>
          <cell r="C4488">
            <v>44014</v>
          </cell>
          <cell r="D4488" t="str">
            <v>Abierta</v>
          </cell>
          <cell r="E4488" t="str">
            <v>Recibido</v>
          </cell>
          <cell r="F4488" t="str">
            <v>Enviado</v>
          </cell>
          <cell r="G4488" t="str">
            <v>ARS</v>
          </cell>
          <cell r="H4488" t="str">
            <v>2833.05</v>
          </cell>
          <cell r="I4488">
            <v>0</v>
          </cell>
          <cell r="J4488">
            <v>0</v>
          </cell>
          <cell r="K4488" t="str">
            <v>2833.05</v>
          </cell>
          <cell r="L4488" t="str">
            <v>Mar Rod</v>
          </cell>
          <cell r="M4488">
            <v>37357700</v>
          </cell>
          <cell r="N4488">
            <v>1155762904</v>
          </cell>
          <cell r="O4488" t="str">
            <v>Mar rod</v>
          </cell>
          <cell r="P4488">
            <v>1155762904</v>
          </cell>
          <cell r="Q4488" t="str">
            <v>Camarones</v>
          </cell>
          <cell r="R4488">
            <v>3100</v>
          </cell>
          <cell r="S4488">
            <v>4</v>
          </cell>
          <cell r="T4488" t="str">
            <v>villa santa rita</v>
          </cell>
          <cell r="U4488" t="str">
            <v>Caba</v>
          </cell>
          <cell r="V4488">
            <v>1416</v>
          </cell>
          <cell r="W4488" t="str">
            <v>Capital Federal</v>
          </cell>
          <cell r="Y4488" t="str">
            <v>ENVÍO SIN CARGO (CABA Y GRAN PARTE DE GBA) TIEMPO: 4 a 6 DÍAS HÁBILES</v>
          </cell>
          <cell r="Z4488" t="str">
            <v>Mercado Pago</v>
          </cell>
          <cell r="AD4488">
            <v>44014</v>
          </cell>
          <cell r="AE4488">
            <v>44018</v>
          </cell>
          <cell r="AF4488" t="str">
            <v>JARRA MEDIDORA RECTA CH 7,7X10CM</v>
          </cell>
          <cell r="AG4488">
            <v>438</v>
          </cell>
          <cell r="AH4488">
            <v>1</v>
          </cell>
          <cell r="AI4488" t="str">
            <v>055BA7678</v>
          </cell>
          <cell r="AJ4488" t="str">
            <v>Web</v>
          </cell>
          <cell r="AK4488" t="str">
            <v>LLEGA EL 7-07 ENTRE 8 Y 18 HORAS!</v>
          </cell>
          <cell r="AL4488">
            <v>1562417423</v>
          </cell>
          <cell r="AM4488">
            <v>252155954</v>
          </cell>
          <cell r="AN4488" t="str">
            <v>Sí</v>
          </cell>
        </row>
        <row r="4489">
          <cell r="A4489">
            <v>969</v>
          </cell>
          <cell r="B4489" t="str">
            <v>mars_tfarg@hotmail.com.ar</v>
          </cell>
          <cell r="AF4489" t="str">
            <v>PORTACEPILLOS BLANCO POLI. 10.5X7CM</v>
          </cell>
          <cell r="AG4489" t="str">
            <v>606.05</v>
          </cell>
          <cell r="AH4489">
            <v>1</v>
          </cell>
          <cell r="AI4489" t="str">
            <v>046AB7327</v>
          </cell>
          <cell r="AN4489" t="str">
            <v>Sí</v>
          </cell>
        </row>
        <row r="4490">
          <cell r="A4490">
            <v>969</v>
          </cell>
          <cell r="B4490" t="str">
            <v>mars_tfarg@hotmail.com.ar</v>
          </cell>
          <cell r="AF4490" t="str">
            <v>SET DE BAÑO 3 PIEZAS: DISPENSER + JABONERA + 1 PORTA CEPILLOS POLI</v>
          </cell>
          <cell r="AG4490">
            <v>1789</v>
          </cell>
          <cell r="AH4490">
            <v>1</v>
          </cell>
          <cell r="AI4490" t="str">
            <v>046AB6648</v>
          </cell>
          <cell r="AN4490" t="str">
            <v>Sí</v>
          </cell>
        </row>
        <row r="4491">
          <cell r="A4491">
            <v>968</v>
          </cell>
          <cell r="B4491" t="str">
            <v>karenvolpatti1995@gmail.com</v>
          </cell>
          <cell r="C4491">
            <v>44014</v>
          </cell>
          <cell r="D4491" t="str">
            <v>Abierta</v>
          </cell>
          <cell r="E4491" t="str">
            <v>Recibido</v>
          </cell>
          <cell r="F4491" t="str">
            <v>Enviado</v>
          </cell>
          <cell r="G4491" t="str">
            <v>ARS</v>
          </cell>
          <cell r="H4491">
            <v>1708</v>
          </cell>
          <cell r="I4491">
            <v>0</v>
          </cell>
          <cell r="J4491">
            <v>0</v>
          </cell>
          <cell r="K4491">
            <v>1708</v>
          </cell>
          <cell r="L4491" t="str">
            <v>Karen Volpatti</v>
          </cell>
          <cell r="M4491">
            <v>38844732</v>
          </cell>
          <cell r="N4491">
            <v>5491160493197</v>
          </cell>
          <cell r="O4491" t="str">
            <v>Karen Volpatti</v>
          </cell>
          <cell r="P4491">
            <v>5491160493197</v>
          </cell>
          <cell r="Q4491" t="str">
            <v>Felix de alzaga</v>
          </cell>
          <cell r="R4491">
            <v>3645</v>
          </cell>
          <cell r="T4491" t="str">
            <v>Monte chingolo</v>
          </cell>
          <cell r="U4491" t="str">
            <v>Lanus este</v>
          </cell>
          <cell r="V4491">
            <v>1824</v>
          </cell>
          <cell r="W4491" t="str">
            <v>Gran Buenos Aires</v>
          </cell>
          <cell r="Y4491" t="str">
            <v>ENVÍO SIN CARGO (CABA Y GRAN PARTE DE GBA) TIEMPO: 4 a 6 DÍAS HÁBILES</v>
          </cell>
          <cell r="Z4491" t="str">
            <v>Mercado Pago</v>
          </cell>
          <cell r="AD4491">
            <v>44014</v>
          </cell>
          <cell r="AE4491">
            <v>44018</v>
          </cell>
          <cell r="AF4491" t="str">
            <v>MESA PLEGABLE PARA PC MADERA Y METAL 59X39X23CM (Negro)</v>
          </cell>
          <cell r="AG4491">
            <v>1708</v>
          </cell>
          <cell r="AH4491">
            <v>1</v>
          </cell>
          <cell r="AI4491" t="str">
            <v>046ME7897</v>
          </cell>
          <cell r="AJ4491" t="str">
            <v>Móvil</v>
          </cell>
          <cell r="AK4491" t="str">
            <v>LLEGA EL 8-07 ENTRE 8 Y 18 HORAS!</v>
          </cell>
          <cell r="AL4491">
            <v>1562254805</v>
          </cell>
          <cell r="AM4491">
            <v>252135441</v>
          </cell>
          <cell r="AN4491" t="str">
            <v>Sí</v>
          </cell>
        </row>
        <row r="4492">
          <cell r="A4492">
            <v>967</v>
          </cell>
          <cell r="B4492" t="str">
            <v>meryli_s@hotmail.com</v>
          </cell>
          <cell r="C4492">
            <v>44014</v>
          </cell>
          <cell r="D4492" t="str">
            <v>Abierta</v>
          </cell>
          <cell r="E4492" t="str">
            <v>Recibido</v>
          </cell>
          <cell r="F4492" t="str">
            <v>Enviado</v>
          </cell>
          <cell r="G4492" t="str">
            <v>ARS</v>
          </cell>
          <cell r="H4492">
            <v>1899</v>
          </cell>
          <cell r="I4492">
            <v>0</v>
          </cell>
          <cell r="J4492">
            <v>0</v>
          </cell>
          <cell r="K4492">
            <v>1899</v>
          </cell>
          <cell r="L4492" t="str">
            <v>María Serrano</v>
          </cell>
          <cell r="M4492">
            <v>33571007</v>
          </cell>
          <cell r="N4492">
            <v>2216109321</v>
          </cell>
          <cell r="O4492" t="str">
            <v>María Serrano</v>
          </cell>
          <cell r="P4492">
            <v>2216109321</v>
          </cell>
          <cell r="Q4492" t="str">
            <v>1 entre 419 y 422 bis Torre 9</v>
          </cell>
          <cell r="R4492">
            <v>460</v>
          </cell>
          <cell r="S4492" t="str">
            <v>1C</v>
          </cell>
          <cell r="T4492" t="str">
            <v>FOECYT</v>
          </cell>
          <cell r="U4492" t="str">
            <v>Villa Elisa</v>
          </cell>
          <cell r="V4492">
            <v>1440</v>
          </cell>
          <cell r="W4492" t="str">
            <v>Capital Federal</v>
          </cell>
          <cell r="Y4492" t="str">
            <v>ENVÍO SIN CARGO (CABA Y GRAN PARTE DE GBA) TIEMPO: 4 a 6 DÍAS HÁBILES</v>
          </cell>
          <cell r="Z4492" t="str">
            <v>Mercado Pago</v>
          </cell>
          <cell r="AB4492" t="str">
            <v>Hola, soy de Villa Elisa, partido de La Plata. Código postal 1894</v>
          </cell>
          <cell r="AD4492">
            <v>44014</v>
          </cell>
          <cell r="AE4492">
            <v>44018</v>
          </cell>
          <cell r="AF4492" t="str">
            <v>PROMO SET DE VIDRIO</v>
          </cell>
          <cell r="AG4492">
            <v>1899</v>
          </cell>
          <cell r="AH4492">
            <v>1</v>
          </cell>
          <cell r="AI4492" t="str">
            <v>087588F3//BA6431//BA6431//PA59534</v>
          </cell>
          <cell r="AJ4492" t="str">
            <v>Web</v>
          </cell>
          <cell r="AK4492" t="str">
            <v>LLEGA EL 13-07 ENTRE 8 Y 18 HORAS!</v>
          </cell>
          <cell r="AL4492">
            <v>1562134630</v>
          </cell>
          <cell r="AM4492">
            <v>252109223</v>
          </cell>
          <cell r="AN4492" t="str">
            <v>Sí</v>
          </cell>
        </row>
        <row r="4493">
          <cell r="A4493">
            <v>966</v>
          </cell>
          <cell r="B4493" t="str">
            <v>lu.melgarejo@live.com</v>
          </cell>
          <cell r="C4493">
            <v>44014</v>
          </cell>
          <cell r="D4493" t="str">
            <v>Abierta</v>
          </cell>
          <cell r="E4493" t="str">
            <v>Recibido</v>
          </cell>
          <cell r="F4493" t="str">
            <v>Enviado</v>
          </cell>
          <cell r="G4493" t="str">
            <v>ARS</v>
          </cell>
          <cell r="H4493" t="str">
            <v>518.62</v>
          </cell>
          <cell r="I4493">
            <v>0</v>
          </cell>
          <cell r="J4493">
            <v>0</v>
          </cell>
          <cell r="K4493" t="str">
            <v>518.62</v>
          </cell>
          <cell r="L4493" t="str">
            <v xml:space="preserve">Luciana </v>
          </cell>
          <cell r="M4493">
            <v>38165682</v>
          </cell>
          <cell r="N4493">
            <v>1536106852</v>
          </cell>
          <cell r="O4493" t="str">
            <v>Luciana  Melgarejo</v>
          </cell>
          <cell r="P4493">
            <v>1536106852</v>
          </cell>
          <cell r="Q4493" t="str">
            <v>Madero</v>
          </cell>
          <cell r="R4493">
            <v>1963</v>
          </cell>
          <cell r="S4493" t="str">
            <v>Puerta gris</v>
          </cell>
          <cell r="T4493" t="str">
            <v>Valentin Alsina</v>
          </cell>
          <cell r="U4493" t="str">
            <v>Lanus</v>
          </cell>
          <cell r="V4493">
            <v>1822</v>
          </cell>
          <cell r="W4493" t="str">
            <v>Gran Buenos Aires</v>
          </cell>
          <cell r="Y4493" t="str">
            <v>ENVÍO SIN CARGO (CABA Y GRAN PARTE DE GBA) TIEMPO: 4 a 6 DÍAS HÁBILES</v>
          </cell>
          <cell r="Z4493" t="str">
            <v>Mercado Pago</v>
          </cell>
          <cell r="AB4493" t="str">
            <v xml:space="preserve">Tocar timbre en la puerta gris. Llamar previo a la entrega al 1536106852 para asegurar que haya quien lo reciba. </v>
          </cell>
          <cell r="AC4493" t="str">
            <v>15-07 cambio vaso blanco por rojo</v>
          </cell>
          <cell r="AD4493">
            <v>44014</v>
          </cell>
          <cell r="AE4493">
            <v>44018</v>
          </cell>
          <cell r="AF4493" t="str">
            <v>TAPA PARA BOTELLAS 1 PIEZA COLORES SURTIDOS</v>
          </cell>
          <cell r="AG4493" t="str">
            <v>19.99</v>
          </cell>
          <cell r="AH4493">
            <v>2</v>
          </cell>
          <cell r="AI4493" t="str">
            <v>019BA6984</v>
          </cell>
          <cell r="AJ4493" t="str">
            <v>Web</v>
          </cell>
          <cell r="AK4493" t="str">
            <v>LLEGA EL 8-07 ENTRE 8 Y 18 HORAS!</v>
          </cell>
          <cell r="AL4493">
            <v>1562013252</v>
          </cell>
          <cell r="AM4493">
            <v>252069692</v>
          </cell>
          <cell r="AN4493" t="str">
            <v>Sí</v>
          </cell>
        </row>
        <row r="4494">
          <cell r="A4494">
            <v>966</v>
          </cell>
          <cell r="B4494" t="str">
            <v>lu.melgarejo@live.com</v>
          </cell>
          <cell r="AF4494" t="str">
            <v>ESPATULAS PLASTICO (Rojo)</v>
          </cell>
          <cell r="AG4494" t="str">
            <v>88.94</v>
          </cell>
          <cell r="AH4494">
            <v>1</v>
          </cell>
          <cell r="AI4494" t="str">
            <v>019BA7572BA</v>
          </cell>
          <cell r="AN4494" t="str">
            <v>Sí</v>
          </cell>
        </row>
        <row r="4495">
          <cell r="A4495">
            <v>966</v>
          </cell>
          <cell r="B4495" t="str">
            <v>lu.melgarejo@live.com</v>
          </cell>
          <cell r="AF4495" t="str">
            <v>VASO BLANCO FACETADO Y EXPRIMIDOR</v>
          </cell>
          <cell r="AG4495" t="str">
            <v>184.99</v>
          </cell>
          <cell r="AH4495">
            <v>1</v>
          </cell>
          <cell r="AI4495" t="str">
            <v>BP24001</v>
          </cell>
          <cell r="AN4495" t="str">
            <v>Sí</v>
          </cell>
        </row>
        <row r="4496">
          <cell r="A4496">
            <v>966</v>
          </cell>
          <cell r="B4496" t="str">
            <v>lu.melgarejo@live.com</v>
          </cell>
          <cell r="AF4496" t="str">
            <v>DESTAPADOR - SACACORCHOS</v>
          </cell>
          <cell r="AG4496" t="str">
            <v>134.84</v>
          </cell>
          <cell r="AH4496">
            <v>1</v>
          </cell>
          <cell r="AI4496" t="str">
            <v>BA4791</v>
          </cell>
          <cell r="AN4496" t="str">
            <v>Sí</v>
          </cell>
        </row>
        <row r="4497">
          <cell r="A4497">
            <v>966</v>
          </cell>
          <cell r="B4497" t="str">
            <v>lu.melgarejo@live.com</v>
          </cell>
          <cell r="AF4497" t="str">
            <v>UNTADOR CRISTAL 1 PIEZA 14,5CM MOTIV. SIN ELECCIÓN</v>
          </cell>
          <cell r="AG4497" t="str">
            <v>23.29</v>
          </cell>
          <cell r="AH4497">
            <v>3</v>
          </cell>
          <cell r="AI4497" t="str">
            <v>019BA6981</v>
          </cell>
          <cell r="AN4497" t="str">
            <v>Sí</v>
          </cell>
        </row>
        <row r="4498">
          <cell r="A4498">
            <v>965</v>
          </cell>
          <cell r="B4498" t="str">
            <v>mperrupato@yahoo.com.ar</v>
          </cell>
          <cell r="C4498">
            <v>44014</v>
          </cell>
          <cell r="D4498" t="str">
            <v>Abierta</v>
          </cell>
          <cell r="E4498" t="str">
            <v>Recibido</v>
          </cell>
          <cell r="F4498" t="str">
            <v>Enviado</v>
          </cell>
          <cell r="G4498" t="str">
            <v>ARS</v>
          </cell>
          <cell r="H4498" t="str">
            <v>1413.73</v>
          </cell>
          <cell r="I4498">
            <v>0</v>
          </cell>
          <cell r="J4498">
            <v>0</v>
          </cell>
          <cell r="K4498" t="str">
            <v>1413.73</v>
          </cell>
          <cell r="L4498" t="str">
            <v>Maria PERRUPATO</v>
          </cell>
          <cell r="M4498">
            <v>17586185</v>
          </cell>
          <cell r="N4498">
            <v>1568798141</v>
          </cell>
          <cell r="O4498" t="str">
            <v>Maria PERRUPATO</v>
          </cell>
          <cell r="P4498">
            <v>1568798141</v>
          </cell>
          <cell r="Q4498" t="str">
            <v>Senillosa</v>
          </cell>
          <cell r="R4498">
            <v>1187</v>
          </cell>
          <cell r="T4498" t="str">
            <v>Parque Chacabuco</v>
          </cell>
          <cell r="U4498" t="str">
            <v>Caba</v>
          </cell>
          <cell r="V4498">
            <v>1424</v>
          </cell>
          <cell r="W4498" t="str">
            <v>Capital Federal</v>
          </cell>
          <cell r="Y4498" t="str">
            <v>ENVÍO SIN CARGO (CABA Y GRAN PARTE DE GBA) TIEMPO: 4 a 6 DÍAS HÁBILES</v>
          </cell>
          <cell r="Z4498" t="str">
            <v>Mercado Pago</v>
          </cell>
          <cell r="AD4498">
            <v>44014</v>
          </cell>
          <cell r="AE4498">
            <v>44018</v>
          </cell>
          <cell r="AF4498" t="str">
            <v>TAMIZ</v>
          </cell>
          <cell r="AG4498" t="str">
            <v>569.8</v>
          </cell>
          <cell r="AH4498">
            <v>1</v>
          </cell>
          <cell r="AI4498" t="str">
            <v>046BA4748</v>
          </cell>
          <cell r="AJ4498" t="str">
            <v>Móvil</v>
          </cell>
          <cell r="AK4498" t="str">
            <v>LLEGA EL 7-07 ENTRE 8 Y 18 HORAS!</v>
          </cell>
          <cell r="AL4498">
            <v>1561899596</v>
          </cell>
          <cell r="AM4498">
            <v>252056428</v>
          </cell>
          <cell r="AN4498" t="str">
            <v>Sí</v>
          </cell>
        </row>
        <row r="4499">
          <cell r="A4499">
            <v>965</v>
          </cell>
          <cell r="B4499" t="str">
            <v>mperrupato@yahoo.com.ar</v>
          </cell>
          <cell r="AF4499" t="str">
            <v>YERBA Y AZUCAR MATEANDO PLATA</v>
          </cell>
          <cell r="AG4499" t="str">
            <v>843.93</v>
          </cell>
          <cell r="AH4499">
            <v>1</v>
          </cell>
          <cell r="AI4499" t="str">
            <v>645LA55051</v>
          </cell>
          <cell r="AN4499" t="str">
            <v>Sí</v>
          </cell>
        </row>
        <row r="4500">
          <cell r="A4500">
            <v>964</v>
          </cell>
          <cell r="B4500" t="str">
            <v>paulaagustinazambianchi@gmail.com</v>
          </cell>
          <cell r="C4500">
            <v>44014</v>
          </cell>
          <cell r="D4500" t="str">
            <v>Abierta</v>
          </cell>
          <cell r="E4500" t="str">
            <v>Recibido</v>
          </cell>
          <cell r="F4500" t="str">
            <v>Enviado</v>
          </cell>
          <cell r="G4500" t="str">
            <v>ARS</v>
          </cell>
          <cell r="H4500" t="str">
            <v>3930.03</v>
          </cell>
          <cell r="I4500">
            <v>0</v>
          </cell>
          <cell r="J4500">
            <v>0</v>
          </cell>
          <cell r="K4500" t="str">
            <v>3930.03</v>
          </cell>
          <cell r="L4500" t="str">
            <v>Paula Zambianchi</v>
          </cell>
          <cell r="M4500">
            <v>39327799</v>
          </cell>
          <cell r="N4500">
            <v>42253607</v>
          </cell>
          <cell r="O4500" t="str">
            <v>Paula Zambianchi</v>
          </cell>
          <cell r="P4500">
            <v>42253607</v>
          </cell>
          <cell r="Q4500" t="str">
            <v>General Madariaga</v>
          </cell>
          <cell r="R4500">
            <v>1836</v>
          </cell>
          <cell r="S4500" t="str">
            <v>B</v>
          </cell>
          <cell r="T4500" t="str">
            <v>Lanus</v>
          </cell>
          <cell r="U4500" t="str">
            <v>Lanus</v>
          </cell>
          <cell r="V4500">
            <v>1824</v>
          </cell>
          <cell r="W4500" t="str">
            <v>Gran Buenos Aires</v>
          </cell>
          <cell r="Y4500" t="str">
            <v>ENVÍO SIN CARGO (CABA Y GRAN PARTE DE GBA) TIEMPO: 4 a 6 DÍAS HÁBILES</v>
          </cell>
          <cell r="Z4500" t="str">
            <v>Mercado Pago</v>
          </cell>
          <cell r="AD4500">
            <v>44014</v>
          </cell>
          <cell r="AE4500">
            <v>44018</v>
          </cell>
          <cell r="AF4500" t="str">
            <v>PISAPAPAS DISTINTOS COLORES (Negro)</v>
          </cell>
          <cell r="AG4500" t="str">
            <v>205.44</v>
          </cell>
          <cell r="AH4500">
            <v>1</v>
          </cell>
          <cell r="AI4500" t="str">
            <v>BP17002</v>
          </cell>
          <cell r="AJ4500" t="str">
            <v>Web</v>
          </cell>
          <cell r="AK4500" t="str">
            <v>LLEGA EL 8-07 ENTRE 8 Y 18 HORAS!</v>
          </cell>
          <cell r="AL4500">
            <v>1561791048</v>
          </cell>
          <cell r="AM4500">
            <v>252036604</v>
          </cell>
          <cell r="AN4500" t="str">
            <v>Sí</v>
          </cell>
        </row>
        <row r="4501">
          <cell r="A4501">
            <v>964</v>
          </cell>
          <cell r="B4501" t="str">
            <v>paulaagustinazambianchi@gmail.com</v>
          </cell>
          <cell r="AF4501" t="str">
            <v>PROMO: TABLA DE PICAR + CUCHILO DE CERAMICA 20 CM</v>
          </cell>
          <cell r="AG4501">
            <v>799</v>
          </cell>
          <cell r="AH4501">
            <v>1</v>
          </cell>
          <cell r="AI4501" t="str">
            <v>42BA1021//046BA8187</v>
          </cell>
          <cell r="AN4501" t="str">
            <v>Sí</v>
          </cell>
        </row>
        <row r="4502">
          <cell r="A4502">
            <v>964</v>
          </cell>
          <cell r="B4502" t="str">
            <v>paulaagustinazambianchi@gmail.com</v>
          </cell>
          <cell r="AF4502" t="str">
            <v>SET DE BAÑO 3 PIEZAS: DISPENSER + JABONERA + 1 PORTA CEPILLOS POLI</v>
          </cell>
          <cell r="AG4502">
            <v>1789</v>
          </cell>
          <cell r="AH4502">
            <v>1</v>
          </cell>
          <cell r="AI4502" t="str">
            <v>046AB6648</v>
          </cell>
          <cell r="AN4502" t="str">
            <v>Sí</v>
          </cell>
        </row>
        <row r="4503">
          <cell r="A4503">
            <v>964</v>
          </cell>
          <cell r="B4503" t="str">
            <v>paulaagustinazambianchi@gmail.com</v>
          </cell>
          <cell r="AF4503" t="str">
            <v>SARTEN DE CERAMICA DE 20CM C/TAPA ANTIADHERENTE</v>
          </cell>
          <cell r="AG4503" t="str">
            <v>1136.59</v>
          </cell>
          <cell r="AH4503">
            <v>1</v>
          </cell>
          <cell r="AI4503" t="str">
            <v>BA8169</v>
          </cell>
          <cell r="AN4503" t="str">
            <v>Sí</v>
          </cell>
        </row>
        <row r="4504">
          <cell r="A4504">
            <v>963</v>
          </cell>
          <cell r="B4504" t="str">
            <v>malena.fattorini@gmail.com</v>
          </cell>
          <cell r="C4504">
            <v>44014</v>
          </cell>
          <cell r="D4504" t="str">
            <v>Abierta</v>
          </cell>
          <cell r="E4504" t="str">
            <v>Recibido</v>
          </cell>
          <cell r="F4504" t="str">
            <v>Enviado</v>
          </cell>
          <cell r="G4504" t="str">
            <v>ARS</v>
          </cell>
          <cell r="H4504">
            <v>1899</v>
          </cell>
          <cell r="I4504">
            <v>0</v>
          </cell>
          <cell r="J4504">
            <v>0</v>
          </cell>
          <cell r="K4504">
            <v>1899</v>
          </cell>
          <cell r="L4504" t="str">
            <v>Malena Fattorini</v>
          </cell>
          <cell r="M4504">
            <v>36085541</v>
          </cell>
          <cell r="N4504">
            <v>1560175853</v>
          </cell>
          <cell r="O4504" t="str">
            <v>Malena Fattorini</v>
          </cell>
          <cell r="P4504">
            <v>1560175853</v>
          </cell>
          <cell r="Q4504" t="str">
            <v>Ministro brin</v>
          </cell>
          <cell r="R4504">
            <v>3967</v>
          </cell>
          <cell r="U4504" t="str">
            <v>Buenos Aires</v>
          </cell>
          <cell r="V4504">
            <v>1824</v>
          </cell>
          <cell r="W4504" t="str">
            <v>Gran Buenos Aires</v>
          </cell>
          <cell r="Y4504" t="str">
            <v>ENVÍO SIN CARGO (CABA Y GRAN PARTE DE GBA) TIEMPO: 4 a 6 DÍAS HÁBILES</v>
          </cell>
          <cell r="Z4504" t="str">
            <v>Mercado Pago</v>
          </cell>
          <cell r="AD4504">
            <v>44014</v>
          </cell>
          <cell r="AE4504">
            <v>44018</v>
          </cell>
          <cell r="AF4504" t="str">
            <v>PROMO SET DE VIDRIO</v>
          </cell>
          <cell r="AG4504">
            <v>1899</v>
          </cell>
          <cell r="AH4504">
            <v>1</v>
          </cell>
          <cell r="AI4504" t="str">
            <v>087588F3//BA6431//BA6431//PA59534</v>
          </cell>
          <cell r="AJ4504" t="str">
            <v>Móvil</v>
          </cell>
          <cell r="AK4504" t="str">
            <v>LLEGA EL 8-07 ENTRE 8 Y 18 HORAS!</v>
          </cell>
          <cell r="AL4504">
            <v>1561472783</v>
          </cell>
          <cell r="AM4504">
            <v>251556676</v>
          </cell>
          <cell r="AN4504" t="str">
            <v>Sí</v>
          </cell>
        </row>
        <row r="4505">
          <cell r="A4505">
            <v>962</v>
          </cell>
          <cell r="B4505" t="str">
            <v>emiliocontardi@yahoo.com.ar</v>
          </cell>
          <cell r="C4505">
            <v>44014</v>
          </cell>
          <cell r="D4505" t="str">
            <v>Abierta</v>
          </cell>
          <cell r="E4505" t="str">
            <v>Recibido</v>
          </cell>
          <cell r="F4505" t="str">
            <v>Enviado</v>
          </cell>
          <cell r="G4505" t="str">
            <v>ARS</v>
          </cell>
          <cell r="H4505" t="str">
            <v>1061.18</v>
          </cell>
          <cell r="I4505">
            <v>0</v>
          </cell>
          <cell r="J4505">
            <v>0</v>
          </cell>
          <cell r="K4505" t="str">
            <v>1061.18</v>
          </cell>
          <cell r="L4505" t="str">
            <v>Maria Gonzalez</v>
          </cell>
          <cell r="M4505">
            <v>34261086</v>
          </cell>
          <cell r="N4505">
            <v>1126760360</v>
          </cell>
          <cell r="O4505" t="str">
            <v>Maria Gonzalez</v>
          </cell>
          <cell r="P4505">
            <v>1126760360</v>
          </cell>
          <cell r="Q4505" t="str">
            <v>San geronimo</v>
          </cell>
          <cell r="R4505">
            <v>670</v>
          </cell>
          <cell r="T4505" t="str">
            <v>San rudecindo</v>
          </cell>
          <cell r="U4505" t="str">
            <v>Bosques</v>
          </cell>
          <cell r="V4505">
            <v>1889</v>
          </cell>
          <cell r="W4505" t="str">
            <v>Gran Buenos Aires</v>
          </cell>
          <cell r="Y4505" t="str">
            <v>ENVÍO SIN CARGO (CABA Y GRAN PARTE DE GBA) TIEMPO: 4 a 6 DÍAS HÁBILES</v>
          </cell>
          <cell r="Z4505" t="str">
            <v>Mercado Pago</v>
          </cell>
          <cell r="AD4505">
            <v>44014</v>
          </cell>
          <cell r="AE4505">
            <v>44018</v>
          </cell>
          <cell r="AF4505" t="str">
            <v>TAMIZ</v>
          </cell>
          <cell r="AG4505" t="str">
            <v>569.8</v>
          </cell>
          <cell r="AH4505">
            <v>1</v>
          </cell>
          <cell r="AI4505" t="str">
            <v>046BA4748</v>
          </cell>
          <cell r="AJ4505" t="str">
            <v>Móvil</v>
          </cell>
          <cell r="AK4505" t="str">
            <v>LLEGA EL 8-07 ENTRE 8 Y 18 HORAS!</v>
          </cell>
          <cell r="AL4505">
            <v>1561459348</v>
          </cell>
          <cell r="AM4505">
            <v>251969309</v>
          </cell>
          <cell r="AN4505" t="str">
            <v>Sí</v>
          </cell>
        </row>
        <row r="4506">
          <cell r="A4506">
            <v>962</v>
          </cell>
          <cell r="B4506" t="str">
            <v>emiliocontardi@yahoo.com.ar</v>
          </cell>
          <cell r="AF4506" t="str">
            <v>ESPATULAS PLASTICO (Rosa)</v>
          </cell>
          <cell r="AG4506" t="str">
            <v>88.94</v>
          </cell>
          <cell r="AH4506">
            <v>1</v>
          </cell>
          <cell r="AI4506" t="str">
            <v>019BA7572BA</v>
          </cell>
          <cell r="AN4506" t="str">
            <v>Sí</v>
          </cell>
        </row>
        <row r="4507">
          <cell r="A4507">
            <v>962</v>
          </cell>
          <cell r="B4507" t="str">
            <v>emiliocontardi@yahoo.com.ar</v>
          </cell>
          <cell r="AF4507" t="str">
            <v>ESPATULAS PLASTICO (Rojo)</v>
          </cell>
          <cell r="AG4507" t="str">
            <v>88.94</v>
          </cell>
          <cell r="AH4507">
            <v>1</v>
          </cell>
          <cell r="AI4507" t="str">
            <v>019BA7572BA</v>
          </cell>
          <cell r="AN4507" t="str">
            <v>Sí</v>
          </cell>
        </row>
        <row r="4508">
          <cell r="A4508">
            <v>962</v>
          </cell>
          <cell r="B4508" t="str">
            <v>emiliocontardi@yahoo.com.ar</v>
          </cell>
          <cell r="AF4508" t="str">
            <v>BATIDOR SEMIAUTOMATICO 34 CM</v>
          </cell>
          <cell r="AG4508" t="str">
            <v>313.5</v>
          </cell>
          <cell r="AH4508">
            <v>1</v>
          </cell>
          <cell r="AI4508" t="str">
            <v>046BA4824</v>
          </cell>
          <cell r="AN4508" t="str">
            <v>Sí</v>
          </cell>
        </row>
        <row r="4509">
          <cell r="A4509">
            <v>961</v>
          </cell>
          <cell r="B4509" t="str">
            <v>lilianasisi76@gmail.com</v>
          </cell>
          <cell r="C4509">
            <v>44014</v>
          </cell>
          <cell r="D4509" t="str">
            <v>Abierta</v>
          </cell>
          <cell r="E4509" t="str">
            <v>Recibido</v>
          </cell>
          <cell r="F4509" t="str">
            <v>Enviado</v>
          </cell>
          <cell r="G4509" t="str">
            <v>ARS</v>
          </cell>
          <cell r="H4509">
            <v>1899</v>
          </cell>
          <cell r="I4509">
            <v>0</v>
          </cell>
          <cell r="J4509">
            <v>0</v>
          </cell>
          <cell r="K4509">
            <v>1899</v>
          </cell>
          <cell r="L4509" t="str">
            <v>Liliana Sisi</v>
          </cell>
          <cell r="M4509">
            <v>25705615</v>
          </cell>
          <cell r="N4509">
            <v>1154605259</v>
          </cell>
          <cell r="O4509" t="str">
            <v>Liliana Sisi</v>
          </cell>
          <cell r="P4509">
            <v>1154605259</v>
          </cell>
          <cell r="Q4509" t="str">
            <v>Las heras</v>
          </cell>
          <cell r="R4509">
            <v>1115</v>
          </cell>
          <cell r="S4509" t="str">
            <v>3B</v>
          </cell>
          <cell r="U4509" t="str">
            <v>San Fernando</v>
          </cell>
          <cell r="V4509">
            <v>1646</v>
          </cell>
          <cell r="W4509" t="str">
            <v>Gran Buenos Aires</v>
          </cell>
          <cell r="Y4509" t="str">
            <v>ENVÍO SIN CARGO (CABA Y GRAN PARTE DE GBA) TIEMPO: 4 a 6 DÍAS HÁBILES</v>
          </cell>
          <cell r="Z4509" t="str">
            <v>Mercado Pago</v>
          </cell>
          <cell r="AD4509">
            <v>44014</v>
          </cell>
          <cell r="AE4509">
            <v>44018</v>
          </cell>
          <cell r="AF4509" t="str">
            <v>PROMO SET DE VIDRIO</v>
          </cell>
          <cell r="AG4509">
            <v>1899</v>
          </cell>
          <cell r="AH4509">
            <v>1</v>
          </cell>
          <cell r="AI4509" t="str">
            <v>087588F3//BA6431//BA6431//PA59534</v>
          </cell>
          <cell r="AJ4509" t="str">
            <v>Móvil</v>
          </cell>
          <cell r="AK4509" t="str">
            <v>LLEGA EL 7-07 ENTRE 8 Y 18 HORAS!</v>
          </cell>
          <cell r="AL4509">
            <v>1561450084</v>
          </cell>
          <cell r="AM4509">
            <v>251972053</v>
          </cell>
          <cell r="AN4509" t="str">
            <v>Sí</v>
          </cell>
        </row>
        <row r="4510">
          <cell r="A4510">
            <v>960</v>
          </cell>
          <cell r="B4510" t="str">
            <v>gimelamiral@hotmail.com</v>
          </cell>
          <cell r="C4510">
            <v>44014</v>
          </cell>
          <cell r="D4510" t="str">
            <v>Abierta</v>
          </cell>
          <cell r="E4510" t="str">
            <v>Recibido</v>
          </cell>
          <cell r="F4510" t="str">
            <v>Enviado</v>
          </cell>
          <cell r="G4510" t="str">
            <v>ARS</v>
          </cell>
          <cell r="H4510" t="str">
            <v>4363.64</v>
          </cell>
          <cell r="I4510">
            <v>0</v>
          </cell>
          <cell r="J4510">
            <v>0</v>
          </cell>
          <cell r="K4510" t="str">
            <v>4363.64</v>
          </cell>
          <cell r="L4510" t="str">
            <v>Gimena soledad Lamiral</v>
          </cell>
          <cell r="M4510">
            <v>27703887</v>
          </cell>
          <cell r="N4510">
            <v>1141943278</v>
          </cell>
          <cell r="O4510" t="str">
            <v>Gimena soledad Lamiral</v>
          </cell>
          <cell r="P4510">
            <v>1141943278</v>
          </cell>
          <cell r="Q4510" t="str">
            <v>Calle 138</v>
          </cell>
          <cell r="R4510">
            <v>145</v>
          </cell>
          <cell r="T4510" t="str">
            <v>El sol</v>
          </cell>
          <cell r="U4510" t="str">
            <v>Berazategui</v>
          </cell>
          <cell r="V4510">
            <v>1884</v>
          </cell>
          <cell r="W4510" t="str">
            <v>Gran Buenos Aires</v>
          </cell>
          <cell r="Y4510" t="str">
            <v>ENVÍO SIN CARGO (CABA Y GRAN PARTE DE GBA) TIEMPO: 4 a 6 DÍAS HÁBILES</v>
          </cell>
          <cell r="Z4510" t="str">
            <v>Mercado Pago</v>
          </cell>
          <cell r="AD4510">
            <v>44014</v>
          </cell>
          <cell r="AE4510">
            <v>44018</v>
          </cell>
          <cell r="AF4510" t="str">
            <v>CUBIERTERO</v>
          </cell>
          <cell r="AG4510">
            <v>748</v>
          </cell>
          <cell r="AH4510">
            <v>1</v>
          </cell>
          <cell r="AI4510" t="str">
            <v>046BA6623</v>
          </cell>
          <cell r="AJ4510" t="str">
            <v>Móvil</v>
          </cell>
          <cell r="AK4510" t="str">
            <v>LLEGA EL 13-07 ENTRE 8 Y 18 HORAS!</v>
          </cell>
          <cell r="AL4510">
            <v>1561348900</v>
          </cell>
          <cell r="AM4510">
            <v>251941064</v>
          </cell>
          <cell r="AN4510" t="str">
            <v>Sí</v>
          </cell>
        </row>
        <row r="4511">
          <cell r="A4511">
            <v>960</v>
          </cell>
          <cell r="B4511" t="str">
            <v>gimelamiral@hotmail.com</v>
          </cell>
          <cell r="AF4511" t="str">
            <v>SET CUCHARON Y TENEDOR BAMBOO NEGRO 29CM</v>
          </cell>
          <cell r="AG4511">
            <v>1024</v>
          </cell>
          <cell r="AH4511">
            <v>1</v>
          </cell>
          <cell r="AI4511" t="str">
            <v>BA7801</v>
          </cell>
          <cell r="AN4511" t="str">
            <v>Sí</v>
          </cell>
        </row>
        <row r="4512">
          <cell r="A4512">
            <v>960</v>
          </cell>
          <cell r="B4512" t="str">
            <v>gimelamiral@hotmail.com</v>
          </cell>
          <cell r="AF4512" t="str">
            <v>BOWL BAMBOO NEGRO 23CMX8CM</v>
          </cell>
          <cell r="AG4512">
            <v>1359</v>
          </cell>
          <cell r="AH4512">
            <v>1</v>
          </cell>
          <cell r="AI4512" t="str">
            <v>BA8128NEG</v>
          </cell>
          <cell r="AN4512" t="str">
            <v>Sí</v>
          </cell>
        </row>
        <row r="4513">
          <cell r="A4513">
            <v>960</v>
          </cell>
          <cell r="B4513" t="str">
            <v>gimelamiral@hotmail.com</v>
          </cell>
          <cell r="AF4513" t="str">
            <v>PISAPAPAS DISTINTOS COLORES (Negro)</v>
          </cell>
          <cell r="AG4513" t="str">
            <v>205.44</v>
          </cell>
          <cell r="AH4513">
            <v>1</v>
          </cell>
          <cell r="AI4513" t="str">
            <v>BP17002</v>
          </cell>
          <cell r="AN4513" t="str">
            <v>Sí</v>
          </cell>
        </row>
        <row r="4514">
          <cell r="A4514">
            <v>960</v>
          </cell>
          <cell r="B4514" t="str">
            <v>gimelamiral@hotmail.com</v>
          </cell>
          <cell r="AF4514" t="str">
            <v>CUCHARON DISTINTOS COLORES (Negro)</v>
          </cell>
          <cell r="AG4514" t="str">
            <v>205.44</v>
          </cell>
          <cell r="AH4514">
            <v>1</v>
          </cell>
          <cell r="AI4514" t="str">
            <v>BP16002</v>
          </cell>
          <cell r="AN4514" t="str">
            <v>Sí</v>
          </cell>
        </row>
        <row r="4515">
          <cell r="A4515">
            <v>960</v>
          </cell>
          <cell r="B4515" t="str">
            <v>gimelamiral@hotmail.com</v>
          </cell>
          <cell r="AF4515" t="str">
            <v>CUCHARA DISTINTOS COLORES (Negro)</v>
          </cell>
          <cell r="AG4515" t="str">
            <v>205.44</v>
          </cell>
          <cell r="AH4515">
            <v>1</v>
          </cell>
          <cell r="AI4515" t="str">
            <v>BP15002</v>
          </cell>
          <cell r="AN4515" t="str">
            <v>Sí</v>
          </cell>
        </row>
        <row r="4516">
          <cell r="A4516">
            <v>960</v>
          </cell>
          <cell r="B4516" t="str">
            <v>gimelamiral@hotmail.com</v>
          </cell>
          <cell r="AF4516" t="str">
            <v>ESPATULA PLANA RANURADA DISTINTOS COLORES (Negro)</v>
          </cell>
          <cell r="AG4516" t="str">
            <v>205.44</v>
          </cell>
          <cell r="AH4516">
            <v>1</v>
          </cell>
          <cell r="AI4516" t="str">
            <v>BP11002</v>
          </cell>
          <cell r="AN4516" t="str">
            <v>Sí</v>
          </cell>
        </row>
        <row r="4517">
          <cell r="A4517">
            <v>960</v>
          </cell>
          <cell r="B4517" t="str">
            <v>gimelamiral@hotmail.com</v>
          </cell>
          <cell r="AF4517" t="str">
            <v>SERVISPAGUETTI DISTINTOS COLORES (Negro)</v>
          </cell>
          <cell r="AG4517" t="str">
            <v>205.44</v>
          </cell>
          <cell r="AH4517">
            <v>1</v>
          </cell>
          <cell r="AI4517" t="str">
            <v>BP09002</v>
          </cell>
          <cell r="AN4517" t="str">
            <v>Sí</v>
          </cell>
        </row>
        <row r="4518">
          <cell r="A4518">
            <v>960</v>
          </cell>
          <cell r="B4518" t="str">
            <v>gimelamiral@hotmail.com</v>
          </cell>
          <cell r="AF4518" t="str">
            <v>ESPUMADERA DISTINTOS COLORES (Negro)</v>
          </cell>
          <cell r="AG4518" t="str">
            <v>205.44</v>
          </cell>
          <cell r="AH4518">
            <v>1</v>
          </cell>
          <cell r="AI4518" t="str">
            <v>BP10002</v>
          </cell>
          <cell r="AN4518" t="str">
            <v>Sí</v>
          </cell>
        </row>
        <row r="4519">
          <cell r="A4519">
            <v>959</v>
          </cell>
          <cell r="B4519" t="str">
            <v>jazmint70@gmail.com</v>
          </cell>
          <cell r="C4519">
            <v>44014</v>
          </cell>
          <cell r="D4519" t="str">
            <v>Abierta</v>
          </cell>
          <cell r="E4519" t="str">
            <v>Recibido</v>
          </cell>
          <cell r="F4519" t="str">
            <v>Enviado</v>
          </cell>
          <cell r="G4519" t="str">
            <v>ARS</v>
          </cell>
          <cell r="H4519">
            <v>17512</v>
          </cell>
          <cell r="I4519">
            <v>0</v>
          </cell>
          <cell r="J4519">
            <v>1155</v>
          </cell>
          <cell r="K4519">
            <v>18667</v>
          </cell>
          <cell r="L4519" t="str">
            <v>Jazmin Taccari</v>
          </cell>
          <cell r="M4519">
            <v>41194724</v>
          </cell>
          <cell r="N4519">
            <v>2926418382</v>
          </cell>
          <cell r="O4519" t="str">
            <v>Jazmin Taccari</v>
          </cell>
          <cell r="P4519">
            <v>2926418382</v>
          </cell>
          <cell r="Q4519" t="str">
            <v>Las heras</v>
          </cell>
          <cell r="R4519">
            <v>156</v>
          </cell>
          <cell r="U4519" t="str">
            <v>Coronel Suárez</v>
          </cell>
          <cell r="V4519">
            <v>7540</v>
          </cell>
          <cell r="W4519" t="str">
            <v>Buenos Aires</v>
          </cell>
          <cell r="Y4519" t="str">
            <v>Correo Argentino - Encomienda Clásica</v>
          </cell>
          <cell r="Z4519" t="str">
            <v>Mercado Pago</v>
          </cell>
          <cell r="AD4519">
            <v>44015</v>
          </cell>
          <cell r="AE4519">
            <v>44018</v>
          </cell>
          <cell r="AF4519" t="str">
            <v>JUEGO X 6 PLATOS PLAYOS ESPARTA CRUDO 26CM</v>
          </cell>
          <cell r="AG4519">
            <v>4378</v>
          </cell>
          <cell r="AH4519">
            <v>4</v>
          </cell>
          <cell r="AI4519" t="str">
            <v>PO285582</v>
          </cell>
          <cell r="AJ4519" t="str">
            <v>Móvil</v>
          </cell>
          <cell r="AK4519" t="str">
            <v>SE ENVIA AL CORREO EL 8-07 ENTRE 15 Y 18 HORAS!</v>
          </cell>
          <cell r="AL4519">
            <v>1561323002</v>
          </cell>
          <cell r="AM4519">
            <v>251917932</v>
          </cell>
          <cell r="AN4519" t="str">
            <v>Sí</v>
          </cell>
        </row>
        <row r="4520">
          <cell r="A4520">
            <v>958</v>
          </cell>
          <cell r="B4520" t="str">
            <v>elizabm5@gmail.com</v>
          </cell>
          <cell r="C4520">
            <v>44014</v>
          </cell>
          <cell r="D4520" t="str">
            <v>Abierta</v>
          </cell>
          <cell r="E4520" t="str">
            <v>Recibido</v>
          </cell>
          <cell r="F4520" t="str">
            <v>Enviado</v>
          </cell>
          <cell r="G4520" t="str">
            <v>ARS</v>
          </cell>
          <cell r="H4520">
            <v>1899</v>
          </cell>
          <cell r="I4520">
            <v>0</v>
          </cell>
          <cell r="J4520">
            <v>0</v>
          </cell>
          <cell r="K4520">
            <v>1899</v>
          </cell>
          <cell r="L4520" t="str">
            <v>Mileida Colmenares</v>
          </cell>
          <cell r="M4520">
            <v>95938211</v>
          </cell>
          <cell r="N4520">
            <v>1127718792</v>
          </cell>
          <cell r="O4520" t="str">
            <v>Mileida Colmenares</v>
          </cell>
          <cell r="P4520">
            <v>1127718792</v>
          </cell>
          <cell r="Q4520" t="str">
            <v>San jose de calasanz</v>
          </cell>
          <cell r="R4520">
            <v>157</v>
          </cell>
          <cell r="S4520" t="str">
            <v>1 B</v>
          </cell>
          <cell r="T4520" t="str">
            <v>Caballito</v>
          </cell>
          <cell r="U4520" t="str">
            <v>Ciudad Autónoma de buenos Aires</v>
          </cell>
          <cell r="V4520">
            <v>1424</v>
          </cell>
          <cell r="W4520" t="str">
            <v>Capital Federal</v>
          </cell>
          <cell r="Y4520" t="str">
            <v>ENVÍO SIN CARGO (CABA Y GRAN PARTE DE GBA) TIEMPO: 4 a 6 DÍAS HÁBILES</v>
          </cell>
          <cell r="Z4520" t="str">
            <v>Mercado Pago</v>
          </cell>
          <cell r="AD4520">
            <v>44014</v>
          </cell>
          <cell r="AE4520">
            <v>44018</v>
          </cell>
          <cell r="AF4520" t="str">
            <v>PROMO SET DE VIDRIO</v>
          </cell>
          <cell r="AG4520">
            <v>1899</v>
          </cell>
          <cell r="AH4520">
            <v>1</v>
          </cell>
          <cell r="AI4520" t="str">
            <v>087588F3//BA6431//BA6431//PA59534</v>
          </cell>
          <cell r="AJ4520" t="str">
            <v>Móvil</v>
          </cell>
          <cell r="AK4520" t="str">
            <v>LLEGA EL 7-07 ENTRE 8 Y 18 HORAS</v>
          </cell>
          <cell r="AL4520">
            <v>1561289442</v>
          </cell>
          <cell r="AM4520">
            <v>251937161</v>
          </cell>
          <cell r="AN4520" t="str">
            <v>Sí</v>
          </cell>
        </row>
        <row r="4521">
          <cell r="A4521">
            <v>957</v>
          </cell>
          <cell r="B4521" t="str">
            <v>calerog94@hotmail.com</v>
          </cell>
          <cell r="C4521">
            <v>44014</v>
          </cell>
          <cell r="D4521" t="str">
            <v>Abierta</v>
          </cell>
          <cell r="E4521" t="str">
            <v>Recibido</v>
          </cell>
          <cell r="F4521" t="str">
            <v>Enviado</v>
          </cell>
          <cell r="G4521" t="str">
            <v>ARS</v>
          </cell>
          <cell r="H4521" t="str">
            <v>5273.73</v>
          </cell>
          <cell r="I4521">
            <v>0</v>
          </cell>
          <cell r="J4521">
            <v>0</v>
          </cell>
          <cell r="K4521" t="str">
            <v>5273.73</v>
          </cell>
          <cell r="L4521" t="str">
            <v>Ermis Fauste Guerrero Moreno</v>
          </cell>
          <cell r="M4521">
            <v>95991072</v>
          </cell>
          <cell r="N4521">
            <v>1132897494</v>
          </cell>
          <cell r="O4521" t="str">
            <v>Ermis Fauste guerrero moreno</v>
          </cell>
          <cell r="P4521">
            <v>1132897494</v>
          </cell>
          <cell r="Q4521" t="str">
            <v>Juncal</v>
          </cell>
          <cell r="R4521">
            <v>2519</v>
          </cell>
          <cell r="S4521" t="str">
            <v>7E</v>
          </cell>
          <cell r="T4521" t="str">
            <v>recoleta</v>
          </cell>
          <cell r="U4521" t="str">
            <v>Capital</v>
          </cell>
          <cell r="V4521">
            <v>1425</v>
          </cell>
          <cell r="W4521" t="str">
            <v>Capital Federal</v>
          </cell>
          <cell r="Y4521" t="str">
            <v>ENVÍO SIN CARGO (CABA Y GRAN PARTE DE GBA) TIEMPO: 4 a 6 DÍAS HÁBILES</v>
          </cell>
          <cell r="Z4521" t="str">
            <v>Mercado Pago</v>
          </cell>
          <cell r="AD4521">
            <v>44014</v>
          </cell>
          <cell r="AE4521">
            <v>44018</v>
          </cell>
          <cell r="AF4521" t="str">
            <v>INDIVIDUAL CUERINA HOJAS 32.5CM DIAM</v>
          </cell>
          <cell r="AG4521" t="str">
            <v>385.13</v>
          </cell>
          <cell r="AH4521">
            <v>2</v>
          </cell>
          <cell r="AI4521" t="str">
            <v>CHUIN44C</v>
          </cell>
          <cell r="AJ4521" t="str">
            <v>Web</v>
          </cell>
          <cell r="AK4521" t="str">
            <v>LLEGA EL 7-07 ENTRE 8 Y 18 HORAS</v>
          </cell>
          <cell r="AL4521">
            <v>1561210716</v>
          </cell>
          <cell r="AM4521">
            <v>251903619</v>
          </cell>
          <cell r="AN4521" t="str">
            <v>Sí</v>
          </cell>
        </row>
        <row r="4522">
          <cell r="A4522">
            <v>957</v>
          </cell>
          <cell r="B4522" t="str">
            <v>calerog94@hotmail.com</v>
          </cell>
          <cell r="AF4522" t="str">
            <v>FRASCO MERMELADA C/MANIJA LEYENDA</v>
          </cell>
          <cell r="AG4522" t="str">
            <v>164.6</v>
          </cell>
          <cell r="AH4522">
            <v>2</v>
          </cell>
          <cell r="AI4522" t="str">
            <v>FRAMER</v>
          </cell>
          <cell r="AN4522" t="str">
            <v>Sí</v>
          </cell>
        </row>
        <row r="4523">
          <cell r="A4523">
            <v>957</v>
          </cell>
          <cell r="B4523" t="str">
            <v>calerog94@hotmail.com</v>
          </cell>
          <cell r="AF4523" t="str">
            <v>RALLADOR DE MANO MEDIANO 20 CM</v>
          </cell>
          <cell r="AG4523" t="str">
            <v>43.87</v>
          </cell>
          <cell r="AH4523">
            <v>1</v>
          </cell>
          <cell r="AI4523" t="str">
            <v>BA7382</v>
          </cell>
          <cell r="AN4523" t="str">
            <v>Sí</v>
          </cell>
        </row>
        <row r="4524">
          <cell r="A4524">
            <v>957</v>
          </cell>
          <cell r="B4524" t="str">
            <v>calerog94@hotmail.com</v>
          </cell>
          <cell r="AF4524" t="str">
            <v>CUCHILLO CERAMICA 28</v>
          </cell>
          <cell r="AG4524" t="str">
            <v>908.59</v>
          </cell>
          <cell r="AH4524">
            <v>1</v>
          </cell>
          <cell r="AI4524" t="str">
            <v>046BA8189</v>
          </cell>
          <cell r="AN4524" t="str">
            <v>Sí</v>
          </cell>
        </row>
        <row r="4525">
          <cell r="A4525">
            <v>957</v>
          </cell>
          <cell r="B4525" t="str">
            <v>calerog94@hotmail.com</v>
          </cell>
          <cell r="AF4525" t="str">
            <v>JUEGO CUBIERTOS MARFIL X 24 PZS "DI SOLLE"</v>
          </cell>
          <cell r="AG4525" t="str">
            <v>1322.81</v>
          </cell>
          <cell r="AH4525">
            <v>1</v>
          </cell>
          <cell r="AI4525" t="str">
            <v>061CPP0441</v>
          </cell>
          <cell r="AN4525" t="str">
            <v>Sí</v>
          </cell>
        </row>
        <row r="4526">
          <cell r="A4526">
            <v>957</v>
          </cell>
          <cell r="B4526" t="str">
            <v>calerog94@hotmail.com</v>
          </cell>
          <cell r="AF4526" t="str">
            <v>PROMO SET DE VIDRIO</v>
          </cell>
          <cell r="AG4526">
            <v>1899</v>
          </cell>
          <cell r="AH4526">
            <v>1</v>
          </cell>
          <cell r="AI4526" t="str">
            <v>087588F3//BA6431//BA6431//PA59534</v>
          </cell>
          <cell r="AN4526" t="str">
            <v>Sí</v>
          </cell>
        </row>
        <row r="4527">
          <cell r="A4527">
            <v>956</v>
          </cell>
          <cell r="B4527" t="str">
            <v>contrerasnidia0@gmail.com</v>
          </cell>
          <cell r="C4527">
            <v>44014</v>
          </cell>
          <cell r="D4527" t="str">
            <v>Abierta</v>
          </cell>
          <cell r="E4527" t="str">
            <v>Recibido</v>
          </cell>
          <cell r="F4527" t="str">
            <v>Enviado</v>
          </cell>
          <cell r="G4527" t="str">
            <v>ARS</v>
          </cell>
          <cell r="H4527" t="str">
            <v>1006.13</v>
          </cell>
          <cell r="I4527">
            <v>0</v>
          </cell>
          <cell r="J4527">
            <v>735</v>
          </cell>
          <cell r="K4527" t="str">
            <v>1741.13</v>
          </cell>
          <cell r="L4527" t="str">
            <v>Nidia Contreras</v>
          </cell>
          <cell r="M4527">
            <v>37032563</v>
          </cell>
          <cell r="N4527">
            <v>2972507555</v>
          </cell>
          <cell r="O4527" t="str">
            <v>Nidia Contreras</v>
          </cell>
          <cell r="P4527">
            <v>2972507555</v>
          </cell>
          <cell r="Q4527" t="str">
            <v>Santiago del Estero</v>
          </cell>
          <cell r="R4527">
            <v>161</v>
          </cell>
          <cell r="T4527" t="str">
            <v>Provincial</v>
          </cell>
          <cell r="U4527" t="str">
            <v>Junín de los Andes</v>
          </cell>
          <cell r="V4527">
            <v>8371</v>
          </cell>
          <cell r="W4527" t="str">
            <v>Neuquén</v>
          </cell>
          <cell r="Y4527" t="str">
            <v>Correo Argentino - Encomienda Clásica</v>
          </cell>
          <cell r="Z4527" t="str">
            <v>Mercado Pago</v>
          </cell>
          <cell r="AD4527">
            <v>44014</v>
          </cell>
          <cell r="AE4527">
            <v>44018</v>
          </cell>
          <cell r="AF4527" t="str">
            <v>DISPENSER DE JABON DE POLIRESINA 19 X 7 CM</v>
          </cell>
          <cell r="AG4527" t="str">
            <v>767.98</v>
          </cell>
          <cell r="AH4527">
            <v>1</v>
          </cell>
          <cell r="AI4527" t="str">
            <v>AB6647</v>
          </cell>
          <cell r="AJ4527" t="str">
            <v>Móvil</v>
          </cell>
          <cell r="AK4527" t="str">
            <v>SE ENVIA AL CORREO EL 8-07 ENTRE 15 Y 18 HORAS!</v>
          </cell>
          <cell r="AL4527">
            <v>1561181450</v>
          </cell>
          <cell r="AM4527">
            <v>251910100</v>
          </cell>
          <cell r="AN4527" t="str">
            <v>Sí</v>
          </cell>
        </row>
        <row r="4528">
          <cell r="A4528">
            <v>956</v>
          </cell>
          <cell r="B4528" t="str">
            <v>contrerasnidia0@gmail.com</v>
          </cell>
          <cell r="AF4528" t="str">
            <v>PORTA CEPILLOS DOBLE BAÑO POLI. PASTEL</v>
          </cell>
          <cell r="AG4528" t="str">
            <v>238.15</v>
          </cell>
          <cell r="AH4528">
            <v>1</v>
          </cell>
          <cell r="AI4528" t="str">
            <v>046AB6646NEW</v>
          </cell>
          <cell r="AN4528" t="str">
            <v>Sí</v>
          </cell>
        </row>
        <row r="4529">
          <cell r="A4529">
            <v>955</v>
          </cell>
          <cell r="B4529" t="str">
            <v>romii.prieto@hotmail.com</v>
          </cell>
          <cell r="C4529">
            <v>44014</v>
          </cell>
          <cell r="D4529" t="str">
            <v>Abierta</v>
          </cell>
          <cell r="E4529" t="str">
            <v>Recibido</v>
          </cell>
          <cell r="F4529" t="str">
            <v>Enviado</v>
          </cell>
          <cell r="G4529" t="str">
            <v>ARS</v>
          </cell>
          <cell r="H4529">
            <v>1708</v>
          </cell>
          <cell r="I4529">
            <v>0</v>
          </cell>
          <cell r="J4529">
            <v>0</v>
          </cell>
          <cell r="K4529">
            <v>1708</v>
          </cell>
          <cell r="L4529" t="str">
            <v>Paulina Rocio Kalfayan Fernandez</v>
          </cell>
          <cell r="M4529">
            <v>39243864</v>
          </cell>
          <cell r="N4529">
            <v>1160520993</v>
          </cell>
          <cell r="O4529" t="str">
            <v>Paulina Rocio Kalfayan Fernandez</v>
          </cell>
          <cell r="P4529">
            <v>1160520993</v>
          </cell>
          <cell r="Q4529" t="str">
            <v>Club de Campo Abril barrio Los Retoños lote 5SN</v>
          </cell>
          <cell r="R4529">
            <v>5</v>
          </cell>
          <cell r="U4529" t="str">
            <v>Hudson</v>
          </cell>
          <cell r="V4529">
            <v>1885</v>
          </cell>
          <cell r="W4529" t="str">
            <v>Gran Buenos Aires</v>
          </cell>
          <cell r="Y4529" t="str">
            <v>ENVÍO SIN CARGO (CABA Y GRAN PARTE DE GBA) TIEMPO: 4 a 6 DÍAS HÁBILES</v>
          </cell>
          <cell r="Z4529" t="str">
            <v>Mercado Pago</v>
          </cell>
          <cell r="AB4529" t="str">
            <v>es el pedido que tiene que llegar el lunes 6/7. Es un barrio privado a si que seguramente lo reciban en la entrada. Entre: AU 004 km 33" hudson (1885). CLUB DE CAMPO ABRIL</v>
          </cell>
          <cell r="AD4529">
            <v>44014</v>
          </cell>
          <cell r="AE4529">
            <v>44014</v>
          </cell>
          <cell r="AF4529" t="str">
            <v>MESA PLEGABLE PARA PC MADERA Y METAL 59X39X23CM (Negro)</v>
          </cell>
          <cell r="AG4529">
            <v>1708</v>
          </cell>
          <cell r="AH4529">
            <v>1</v>
          </cell>
          <cell r="AI4529" t="str">
            <v>046ME7897</v>
          </cell>
          <cell r="AJ4529" t="str">
            <v>Web</v>
          </cell>
          <cell r="AK4529" t="str">
            <v>LLEGA EL LUNES 6-07 ENTRE 8 Y 17 HORAS!</v>
          </cell>
          <cell r="AL4529">
            <v>1560993861</v>
          </cell>
          <cell r="AM4529">
            <v>251871950</v>
          </cell>
          <cell r="AN4529" t="str">
            <v>Sí</v>
          </cell>
        </row>
        <row r="4530">
          <cell r="A4530">
            <v>954</v>
          </cell>
          <cell r="B4530" t="str">
            <v>victoriacarniglia021@hotmail.com</v>
          </cell>
          <cell r="C4530">
            <v>44014</v>
          </cell>
          <cell r="D4530" t="str">
            <v>Abierta</v>
          </cell>
          <cell r="E4530" t="str">
            <v>Recibido</v>
          </cell>
          <cell r="F4530" t="str">
            <v>Enviado</v>
          </cell>
          <cell r="G4530" t="str">
            <v>ARS</v>
          </cell>
          <cell r="H4530" t="str">
            <v>2950.66</v>
          </cell>
          <cell r="I4530">
            <v>0</v>
          </cell>
          <cell r="J4530">
            <v>0</v>
          </cell>
          <cell r="K4530" t="str">
            <v>2950.66</v>
          </cell>
          <cell r="L4530" t="str">
            <v>Maria Victoria Carniglia</v>
          </cell>
          <cell r="M4530">
            <v>39430953</v>
          </cell>
          <cell r="N4530">
            <v>1141966746</v>
          </cell>
          <cell r="O4530" t="str">
            <v>Maria Victoria Carniglia</v>
          </cell>
          <cell r="P4530">
            <v>1141966746</v>
          </cell>
          <cell r="Q4530" t="str">
            <v>30 de Septiembre (ex Warnes)</v>
          </cell>
          <cell r="R4530">
            <v>368</v>
          </cell>
          <cell r="U4530" t="str">
            <v>Temperley</v>
          </cell>
          <cell r="V4530">
            <v>1834</v>
          </cell>
          <cell r="W4530" t="str">
            <v>Gran Buenos Aires</v>
          </cell>
          <cell r="Y4530" t="str">
            <v>ENVÍO SIN CARGO (CABA Y GRAN PARTE DE GBA) TIEMPO: 4 a 6 DÍAS HÁBILES</v>
          </cell>
          <cell r="Z4530" t="str">
            <v>Mercado Pago</v>
          </cell>
          <cell r="AB4530" t="str">
            <v xml:space="preserve">Las entre calles de la direccion son Avenida Almirante Brown y Perez. </v>
          </cell>
          <cell r="AC4530" t="str">
            <v>5-07 CUCHARON BLANCO NO HAY  - PREGUNTAR POR SI QUIERE NEGRO</v>
          </cell>
          <cell r="AD4530">
            <v>44014</v>
          </cell>
          <cell r="AE4530">
            <v>44019</v>
          </cell>
          <cell r="AF4530" t="str">
            <v>SET X2 PINZAS</v>
          </cell>
          <cell r="AG4530" t="str">
            <v>229.9</v>
          </cell>
          <cell r="AH4530">
            <v>1</v>
          </cell>
          <cell r="AI4530" t="str">
            <v>046BA3323</v>
          </cell>
          <cell r="AJ4530" t="str">
            <v>Móvil</v>
          </cell>
          <cell r="AK4530" t="str">
            <v>LLEGA EL 13-07 ENTRE 8 Y 18 HORAS !</v>
          </cell>
          <cell r="AL4530">
            <v>1560985563</v>
          </cell>
          <cell r="AM4530">
            <v>251851160</v>
          </cell>
          <cell r="AN4530" t="str">
            <v>Sí</v>
          </cell>
        </row>
        <row r="4531">
          <cell r="A4531">
            <v>954</v>
          </cell>
          <cell r="B4531" t="str">
            <v>victoriacarniglia021@hotmail.com</v>
          </cell>
          <cell r="AF4531" t="str">
            <v>ESPATULA PLANA RANURADA DISTINTOS COLORES (Blanco)</v>
          </cell>
          <cell r="AG4531" t="str">
            <v>205.44</v>
          </cell>
          <cell r="AH4531">
            <v>1</v>
          </cell>
          <cell r="AI4531" t="str">
            <v>BP11001</v>
          </cell>
          <cell r="AN4531" t="str">
            <v>Sí</v>
          </cell>
        </row>
        <row r="4532">
          <cell r="A4532">
            <v>954</v>
          </cell>
          <cell r="B4532" t="str">
            <v>victoriacarniglia021@hotmail.com</v>
          </cell>
          <cell r="AF4532" t="str">
            <v>CUCHARA DISTINTOS COLORES (Blanco)</v>
          </cell>
          <cell r="AG4532" t="str">
            <v>205.44</v>
          </cell>
          <cell r="AH4532">
            <v>1</v>
          </cell>
          <cell r="AI4532" t="str">
            <v>BP15001</v>
          </cell>
          <cell r="AN4532" t="str">
            <v>Sí</v>
          </cell>
        </row>
        <row r="4533">
          <cell r="A4533">
            <v>954</v>
          </cell>
          <cell r="B4533" t="str">
            <v>victoriacarniglia021@hotmail.com</v>
          </cell>
          <cell r="AF4533" t="str">
            <v>CUCHARON DISTINTOS COLORES (Blanco)</v>
          </cell>
          <cell r="AG4533" t="str">
            <v>205.44</v>
          </cell>
          <cell r="AH4533">
            <v>1</v>
          </cell>
          <cell r="AI4533" t="str">
            <v>BP16001</v>
          </cell>
          <cell r="AN4533" t="str">
            <v>Sí</v>
          </cell>
        </row>
        <row r="4534">
          <cell r="A4534">
            <v>954</v>
          </cell>
          <cell r="B4534" t="str">
            <v>victoriacarniglia021@hotmail.com</v>
          </cell>
          <cell r="AF4534" t="str">
            <v>PISAPAPAS DISTINTOS COLORES (Blanco)</v>
          </cell>
          <cell r="AG4534" t="str">
            <v>205.44</v>
          </cell>
          <cell r="AH4534">
            <v>1</v>
          </cell>
          <cell r="AI4534" t="str">
            <v>BP17001</v>
          </cell>
          <cell r="AN4534" t="str">
            <v>Sí</v>
          </cell>
        </row>
        <row r="4535">
          <cell r="A4535">
            <v>954</v>
          </cell>
          <cell r="B4535" t="str">
            <v>victoriacarniglia021@hotmail.com</v>
          </cell>
          <cell r="AF4535" t="str">
            <v>PROMO SET DE VIDRIO</v>
          </cell>
          <cell r="AG4535">
            <v>1899</v>
          </cell>
          <cell r="AH4535">
            <v>1</v>
          </cell>
          <cell r="AI4535" t="str">
            <v>087588F3//BA6431//BA6431//PA59534</v>
          </cell>
          <cell r="AN4535" t="str">
            <v>Sí</v>
          </cell>
        </row>
        <row r="4536">
          <cell r="A4536">
            <v>953</v>
          </cell>
          <cell r="B4536" t="str">
            <v>camilaflorenciaoconnell@gmail.com</v>
          </cell>
          <cell r="C4536">
            <v>44014</v>
          </cell>
          <cell r="D4536" t="str">
            <v>Abierta</v>
          </cell>
          <cell r="E4536" t="str">
            <v>Recibido</v>
          </cell>
          <cell r="F4536" t="str">
            <v>Enviado</v>
          </cell>
          <cell r="G4536" t="str">
            <v>ARS</v>
          </cell>
          <cell r="H4536">
            <v>1899</v>
          </cell>
          <cell r="I4536">
            <v>0</v>
          </cell>
          <cell r="J4536">
            <v>0</v>
          </cell>
          <cell r="K4536">
            <v>1899</v>
          </cell>
          <cell r="L4536" t="str">
            <v>Camila Oconnell</v>
          </cell>
          <cell r="M4536">
            <v>39068519</v>
          </cell>
          <cell r="N4536">
            <v>34126637</v>
          </cell>
          <cell r="O4536" t="str">
            <v>Camila Oconnell</v>
          </cell>
          <cell r="P4536">
            <v>34126637</v>
          </cell>
          <cell r="Q4536" t="str">
            <v>Viel</v>
          </cell>
          <cell r="R4536">
            <v>650</v>
          </cell>
          <cell r="S4536" t="str">
            <v>casa</v>
          </cell>
          <cell r="U4536" t="str">
            <v>Caba</v>
          </cell>
          <cell r="V4536">
            <v>1424</v>
          </cell>
          <cell r="W4536" t="str">
            <v>Capital Federal</v>
          </cell>
          <cell r="Y4536" t="str">
            <v>ENVÍO SIN CARGO (CABA Y GRAN PARTE DE GBA) TIEMPO: 4 a 6 DÍAS HÁBILES</v>
          </cell>
          <cell r="Z4536" t="str">
            <v>Mercado Pago</v>
          </cell>
          <cell r="AD4536">
            <v>44014</v>
          </cell>
          <cell r="AE4536">
            <v>44018</v>
          </cell>
          <cell r="AF4536" t="str">
            <v>PROMO SET DE VIDRIO</v>
          </cell>
          <cell r="AG4536">
            <v>1899</v>
          </cell>
          <cell r="AH4536">
            <v>1</v>
          </cell>
          <cell r="AI4536" t="str">
            <v>087588F3//BA6431//BA6431//PA59534</v>
          </cell>
          <cell r="AJ4536" t="str">
            <v>Web</v>
          </cell>
          <cell r="AK4536" t="str">
            <v>LLEGA EL 7-07 ENTRE 8 Y 18 HORAS</v>
          </cell>
          <cell r="AL4536">
            <v>1560863648</v>
          </cell>
          <cell r="AM4536">
            <v>251858486</v>
          </cell>
          <cell r="AN4536" t="str">
            <v>Sí</v>
          </cell>
        </row>
        <row r="4537">
          <cell r="A4537">
            <v>952</v>
          </cell>
          <cell r="B4537" t="str">
            <v>florencia.sanchez@jamcity.com</v>
          </cell>
          <cell r="C4537">
            <v>44014</v>
          </cell>
          <cell r="D4537" t="str">
            <v>Abierta</v>
          </cell>
          <cell r="E4537" t="str">
            <v>Recibido</v>
          </cell>
          <cell r="F4537" t="str">
            <v>Enviado</v>
          </cell>
          <cell r="G4537" t="str">
            <v>ARS</v>
          </cell>
          <cell r="H4537" t="str">
            <v>2486.5</v>
          </cell>
          <cell r="I4537">
            <v>0</v>
          </cell>
          <cell r="J4537">
            <v>0</v>
          </cell>
          <cell r="K4537" t="str">
            <v>2486.5</v>
          </cell>
          <cell r="L4537" t="str">
            <v>María Florencia Sanchez</v>
          </cell>
          <cell r="M4537">
            <v>43877425</v>
          </cell>
          <cell r="N4537">
            <v>1159775775</v>
          </cell>
          <cell r="O4537" t="str">
            <v>María Florencia Sanchez</v>
          </cell>
          <cell r="P4537">
            <v>1159775775</v>
          </cell>
          <cell r="Q4537" t="str">
            <v>Caricancha</v>
          </cell>
          <cell r="R4537">
            <v>1215</v>
          </cell>
          <cell r="S4537" t="str">
            <v>PB B</v>
          </cell>
          <cell r="T4537" t="str">
            <v>Parque Chacabuco</v>
          </cell>
          <cell r="U4537" t="str">
            <v>Caba</v>
          </cell>
          <cell r="V4537">
            <v>1424</v>
          </cell>
          <cell r="W4537" t="str">
            <v>Capital Federal</v>
          </cell>
          <cell r="Y4537" t="str">
            <v>ENVÍO SIN CARGO (CABA Y GRAN PARTE DE GBA) TIEMPO: 4 a 6 DÍAS HÁBILES</v>
          </cell>
          <cell r="Z4537" t="str">
            <v>Mercado Pago</v>
          </cell>
          <cell r="AD4537">
            <v>44014</v>
          </cell>
          <cell r="AE4537">
            <v>44018</v>
          </cell>
          <cell r="AF4537" t="str">
            <v>POSAVASOS SET 6 UNIDADES VINILO 10,5CM</v>
          </cell>
          <cell r="AG4537" t="str">
            <v>778.5</v>
          </cell>
          <cell r="AH4537">
            <v>1</v>
          </cell>
          <cell r="AI4537" t="str">
            <v>046BA6997</v>
          </cell>
          <cell r="AJ4537" t="str">
            <v>Web</v>
          </cell>
          <cell r="AK4537" t="str">
            <v>LLEGA EL 7-07 ENTRE 8 Y 17 HJOR</v>
          </cell>
          <cell r="AL4537">
            <v>1560569228</v>
          </cell>
          <cell r="AM4537">
            <v>250151492</v>
          </cell>
          <cell r="AN4537" t="str">
            <v>Sí</v>
          </cell>
        </row>
        <row r="4538">
          <cell r="A4538">
            <v>952</v>
          </cell>
          <cell r="B4538" t="str">
            <v>florencia.sanchez@jamcity.com</v>
          </cell>
          <cell r="AF4538" t="str">
            <v>MESA PLEGABLE PARA PC MADERA Y METAL 59X39X23CM (Negro)</v>
          </cell>
          <cell r="AG4538">
            <v>1708</v>
          </cell>
          <cell r="AH4538">
            <v>1</v>
          </cell>
          <cell r="AI4538" t="str">
            <v>046ME7897</v>
          </cell>
          <cell r="AN4538" t="str">
            <v>Sí</v>
          </cell>
        </row>
        <row r="4539">
          <cell r="A4539">
            <v>951</v>
          </cell>
          <cell r="B4539" t="str">
            <v>agusvelas41@gmail.com</v>
          </cell>
          <cell r="C4539">
            <v>44014</v>
          </cell>
          <cell r="D4539" t="str">
            <v>Abierta</v>
          </cell>
          <cell r="E4539" t="str">
            <v>Recibido</v>
          </cell>
          <cell r="F4539" t="str">
            <v>Enviado</v>
          </cell>
          <cell r="G4539" t="str">
            <v>ARS</v>
          </cell>
          <cell r="H4539" t="str">
            <v>2104.44</v>
          </cell>
          <cell r="I4539">
            <v>0</v>
          </cell>
          <cell r="J4539">
            <v>520</v>
          </cell>
          <cell r="K4539" t="str">
            <v>2624.44</v>
          </cell>
          <cell r="L4539" t="str">
            <v>Agustina Velasco</v>
          </cell>
          <cell r="M4539">
            <v>36386875</v>
          </cell>
          <cell r="N4539">
            <v>2326424902</v>
          </cell>
          <cell r="O4539" t="str">
            <v>Agustina Velasco</v>
          </cell>
          <cell r="P4539">
            <v>2326424902</v>
          </cell>
          <cell r="Q4539" t="str">
            <v>Vieytes</v>
          </cell>
          <cell r="R4539">
            <v>484</v>
          </cell>
          <cell r="U4539" t="str">
            <v>San Antonio de Areco</v>
          </cell>
          <cell r="V4539">
            <v>2760</v>
          </cell>
          <cell r="W4539" t="str">
            <v>Buenos Aires</v>
          </cell>
          <cell r="Y4539" t="str">
            <v>Correo Argentino - Encomienda Clásica</v>
          </cell>
          <cell r="Z4539" t="str">
            <v>Mercado Pago</v>
          </cell>
          <cell r="AD4539">
            <v>44014</v>
          </cell>
          <cell r="AE4539">
            <v>44018</v>
          </cell>
          <cell r="AF4539" t="str">
            <v>ESPATULA PLANA RANURADA DISTINTOS COLORES (Blanco)</v>
          </cell>
          <cell r="AG4539" t="str">
            <v>205.44</v>
          </cell>
          <cell r="AH4539">
            <v>1</v>
          </cell>
          <cell r="AI4539" t="str">
            <v>BP11001</v>
          </cell>
          <cell r="AJ4539" t="str">
            <v>Móvil</v>
          </cell>
          <cell r="AK4539" t="str">
            <v>SE ENVIA AL CORREO EL 8-07 ENTRE 15 Y 18 HORAS!</v>
          </cell>
          <cell r="AL4539">
            <v>1560446150</v>
          </cell>
          <cell r="AM4539">
            <v>251780976</v>
          </cell>
          <cell r="AN4539" t="str">
            <v>Sí</v>
          </cell>
        </row>
        <row r="4540">
          <cell r="A4540">
            <v>951</v>
          </cell>
          <cell r="B4540" t="str">
            <v>agusvelas41@gmail.com</v>
          </cell>
          <cell r="AF4540" t="str">
            <v>PROMO SET DE VIDRIO</v>
          </cell>
          <cell r="AG4540">
            <v>1899</v>
          </cell>
          <cell r="AH4540">
            <v>1</v>
          </cell>
          <cell r="AI4540" t="str">
            <v>087588F3//BA6431//BA6431//PA59534</v>
          </cell>
          <cell r="AN4540" t="str">
            <v>Sí</v>
          </cell>
        </row>
        <row r="4541">
          <cell r="A4541">
            <v>950</v>
          </cell>
          <cell r="B4541" t="str">
            <v>monti.veronica@gmail.com</v>
          </cell>
          <cell r="C4541">
            <v>44013</v>
          </cell>
          <cell r="D4541" t="str">
            <v>Abierta</v>
          </cell>
          <cell r="E4541" t="str">
            <v>Recibido</v>
          </cell>
          <cell r="F4541" t="str">
            <v>Enviado</v>
          </cell>
          <cell r="G4541" t="str">
            <v>ARS</v>
          </cell>
          <cell r="H4541" t="str">
            <v>532.13</v>
          </cell>
          <cell r="I4541">
            <v>0</v>
          </cell>
          <cell r="J4541">
            <v>0</v>
          </cell>
          <cell r="K4541" t="str">
            <v>532.13</v>
          </cell>
          <cell r="L4541" t="str">
            <v>Veronica Monti</v>
          </cell>
          <cell r="M4541">
            <v>33284598</v>
          </cell>
          <cell r="N4541">
            <v>1132973858</v>
          </cell>
          <cell r="O4541" t="str">
            <v>Veronica Monti</v>
          </cell>
          <cell r="P4541">
            <v>1132973858</v>
          </cell>
          <cell r="Q4541" t="str">
            <v>Ensenada</v>
          </cell>
          <cell r="R4541">
            <v>7</v>
          </cell>
          <cell r="S4541" t="str">
            <v>Piso 7, Dpto A</v>
          </cell>
          <cell r="T4541" t="str">
            <v>Floresta</v>
          </cell>
          <cell r="U4541" t="str">
            <v>Caba</v>
          </cell>
          <cell r="V4541">
            <v>1439</v>
          </cell>
          <cell r="W4541" t="str">
            <v>Capital Federal</v>
          </cell>
          <cell r="Y4541" t="str">
            <v>ENVÍO SIN CARGO (CABA Y GRAN PARTE DE GBA) TIEMPO: 4 a 6 DÍAS HÁBILES</v>
          </cell>
          <cell r="Z4541" t="str">
            <v>Mercado Pago</v>
          </cell>
          <cell r="AD4541">
            <v>44013</v>
          </cell>
          <cell r="AE4541">
            <v>44015</v>
          </cell>
          <cell r="AF4541" t="str">
            <v>BROCHES BLISTER X 12 GRIP ARRIBA</v>
          </cell>
          <cell r="AG4541" t="str">
            <v>197.03</v>
          </cell>
          <cell r="AH4541">
            <v>1</v>
          </cell>
          <cell r="AI4541" t="str">
            <v>046BR5388</v>
          </cell>
          <cell r="AJ4541" t="str">
            <v>Web</v>
          </cell>
          <cell r="AK4541" t="str">
            <v>LLEGA EL 7-07 ENTRE 8 Y 18 HORAS!</v>
          </cell>
          <cell r="AL4541">
            <v>1559910941</v>
          </cell>
          <cell r="AM4541">
            <v>251543281</v>
          </cell>
          <cell r="AN4541" t="str">
            <v>Sí</v>
          </cell>
        </row>
        <row r="4542">
          <cell r="A4542">
            <v>950</v>
          </cell>
          <cell r="B4542" t="str">
            <v>monti.veronica@gmail.com</v>
          </cell>
          <cell r="AF4542" t="str">
            <v>CEPILLO DE BAÑO PLASTICO  3 COLORES 38 X 13 CM</v>
          </cell>
          <cell r="AG4542" t="str">
            <v>335.1</v>
          </cell>
          <cell r="AH4542">
            <v>1</v>
          </cell>
          <cell r="AI4542" t="str">
            <v>AB6065</v>
          </cell>
          <cell r="AN4542" t="str">
            <v>Sí</v>
          </cell>
        </row>
        <row r="4543">
          <cell r="A4543">
            <v>949</v>
          </cell>
          <cell r="B4543" t="str">
            <v>gise2763@hotmail.com</v>
          </cell>
          <cell r="C4543">
            <v>44013</v>
          </cell>
          <cell r="D4543" t="str">
            <v>Abierta</v>
          </cell>
          <cell r="E4543" t="str">
            <v>Recibido</v>
          </cell>
          <cell r="F4543" t="str">
            <v>Enviado</v>
          </cell>
          <cell r="G4543" t="str">
            <v>ARS</v>
          </cell>
          <cell r="H4543" t="str">
            <v>8215.34</v>
          </cell>
          <cell r="I4543">
            <v>0</v>
          </cell>
          <cell r="J4543">
            <v>0</v>
          </cell>
          <cell r="K4543" t="str">
            <v>8215.34</v>
          </cell>
          <cell r="L4543" t="str">
            <v>Giselle Petraglia</v>
          </cell>
          <cell r="M4543">
            <v>37869213</v>
          </cell>
          <cell r="N4543">
            <v>1121809024</v>
          </cell>
          <cell r="O4543" t="str">
            <v>Giselle Petraglia</v>
          </cell>
          <cell r="P4543">
            <v>1121809024</v>
          </cell>
          <cell r="Q4543" t="str">
            <v>Avellaneda</v>
          </cell>
          <cell r="R4543">
            <v>3936</v>
          </cell>
          <cell r="S4543">
            <v>4.1666666666666664E-2</v>
          </cell>
          <cell r="T4543" t="str">
            <v>Lomas del Mirador</v>
          </cell>
          <cell r="U4543" t="str">
            <v>La Matanza</v>
          </cell>
          <cell r="V4543">
            <v>1752</v>
          </cell>
          <cell r="W4543" t="str">
            <v>Gran Buenos Aires</v>
          </cell>
          <cell r="Y4543" t="str">
            <v>ENVÍO SIN CARGO (CABA Y GRAN PARTE DE GBA) TIEMPO: 4 a 6 DÍAS HÁBILES</v>
          </cell>
          <cell r="Z4543" t="str">
            <v>Mercado Pago</v>
          </cell>
          <cell r="AB4543" t="str">
            <v>Por favor llamar o mandar mensaje cuando estén en camino por las dudas</v>
          </cell>
          <cell r="AD4543">
            <v>44013</v>
          </cell>
          <cell r="AE4543">
            <v>44015</v>
          </cell>
          <cell r="AF4543" t="str">
            <v>COLADOR ACERO 26X9CM</v>
          </cell>
          <cell r="AG4543" t="str">
            <v>652.29</v>
          </cell>
          <cell r="AH4543">
            <v>1</v>
          </cell>
          <cell r="AI4543" t="str">
            <v>046BA8164</v>
          </cell>
          <cell r="AJ4543" t="str">
            <v>Móvil</v>
          </cell>
          <cell r="AK4543" t="str">
            <v>LLEGA EL 7-07 ENTRE 8 Y 18 HORAS!</v>
          </cell>
          <cell r="AL4543">
            <v>1559804583</v>
          </cell>
          <cell r="AM4543">
            <v>251462994</v>
          </cell>
          <cell r="AN4543" t="str">
            <v>Sí</v>
          </cell>
        </row>
        <row r="4544">
          <cell r="A4544">
            <v>949</v>
          </cell>
          <cell r="B4544" t="str">
            <v>gise2763@hotmail.com</v>
          </cell>
          <cell r="AF4544" t="str">
            <v>CUBIERTERO 31.5X24.5X4.5CM (Verde)</v>
          </cell>
          <cell r="AG4544">
            <v>276</v>
          </cell>
          <cell r="AH4544">
            <v>1</v>
          </cell>
          <cell r="AI4544" t="str">
            <v>0607PLA204</v>
          </cell>
          <cell r="AN4544" t="str">
            <v>Sí</v>
          </cell>
        </row>
        <row r="4545">
          <cell r="A4545">
            <v>949</v>
          </cell>
          <cell r="B4545" t="str">
            <v>gise2763@hotmail.com</v>
          </cell>
          <cell r="AF4545" t="str">
            <v>TAMIZ</v>
          </cell>
          <cell r="AG4545" t="str">
            <v>569.8</v>
          </cell>
          <cell r="AH4545">
            <v>1</v>
          </cell>
          <cell r="AI4545" t="str">
            <v>046BA4748</v>
          </cell>
          <cell r="AN4545" t="str">
            <v>Sí</v>
          </cell>
        </row>
        <row r="4546">
          <cell r="A4546">
            <v>949</v>
          </cell>
          <cell r="B4546" t="str">
            <v>gise2763@hotmail.com</v>
          </cell>
          <cell r="AF4546" t="str">
            <v>SECAPLATOS 2 COLORES SURTIDOS 30CMX43CM (Blanco)</v>
          </cell>
          <cell r="AG4546" t="str">
            <v>1216.14</v>
          </cell>
          <cell r="AH4546">
            <v>1</v>
          </cell>
          <cell r="AN4546" t="str">
            <v>Sí</v>
          </cell>
        </row>
        <row r="4547">
          <cell r="A4547">
            <v>949</v>
          </cell>
          <cell r="B4547" t="str">
            <v>gise2763@hotmail.com</v>
          </cell>
          <cell r="AF4547" t="str">
            <v>PISAPAPAS DISTINTOS COLORES (Negro)</v>
          </cell>
          <cell r="AG4547" t="str">
            <v>205.44</v>
          </cell>
          <cell r="AH4547">
            <v>1</v>
          </cell>
          <cell r="AI4547" t="str">
            <v>BP17002</v>
          </cell>
          <cell r="AN4547" t="str">
            <v>Sí</v>
          </cell>
        </row>
        <row r="4548">
          <cell r="A4548">
            <v>949</v>
          </cell>
          <cell r="B4548" t="str">
            <v>gise2763@hotmail.com</v>
          </cell>
          <cell r="AF4548" t="str">
            <v>CUCHARON DISTINTOS COLORES (Negro)</v>
          </cell>
          <cell r="AG4548" t="str">
            <v>205.44</v>
          </cell>
          <cell r="AH4548">
            <v>1</v>
          </cell>
          <cell r="AI4548" t="str">
            <v>BP16002</v>
          </cell>
          <cell r="AN4548" t="str">
            <v>Sí</v>
          </cell>
        </row>
        <row r="4549">
          <cell r="A4549">
            <v>949</v>
          </cell>
          <cell r="B4549" t="str">
            <v>gise2763@hotmail.com</v>
          </cell>
          <cell r="AF4549" t="str">
            <v>CUCHARA DISTINTOS COLORES (Negro)</v>
          </cell>
          <cell r="AG4549" t="str">
            <v>205.44</v>
          </cell>
          <cell r="AH4549">
            <v>1</v>
          </cell>
          <cell r="AI4549" t="str">
            <v>BP15002</v>
          </cell>
          <cell r="AN4549" t="str">
            <v>Sí</v>
          </cell>
        </row>
        <row r="4550">
          <cell r="A4550">
            <v>949</v>
          </cell>
          <cell r="B4550" t="str">
            <v>gise2763@hotmail.com</v>
          </cell>
          <cell r="AF4550" t="str">
            <v>ESPATULA PLANA RANURADA DISTINTOS COLORES (Negro)</v>
          </cell>
          <cell r="AG4550" t="str">
            <v>205.44</v>
          </cell>
          <cell r="AH4550">
            <v>1</v>
          </cell>
          <cell r="AI4550" t="str">
            <v>BP11002</v>
          </cell>
          <cell r="AN4550" t="str">
            <v>Sí</v>
          </cell>
        </row>
        <row r="4551">
          <cell r="A4551">
            <v>949</v>
          </cell>
          <cell r="B4551" t="str">
            <v>gise2763@hotmail.com</v>
          </cell>
          <cell r="AF4551" t="str">
            <v>DESTAPADOR - SACACORCHOS</v>
          </cell>
          <cell r="AG4551" t="str">
            <v>134.84</v>
          </cell>
          <cell r="AH4551">
            <v>1</v>
          </cell>
          <cell r="AI4551" t="str">
            <v>BA4791</v>
          </cell>
          <cell r="AN4551" t="str">
            <v>Sí</v>
          </cell>
        </row>
        <row r="4552">
          <cell r="A4552">
            <v>949</v>
          </cell>
          <cell r="B4552" t="str">
            <v>gise2763@hotmail.com</v>
          </cell>
          <cell r="AF4552" t="str">
            <v>SET X 3 BOWL DE VIDRIO</v>
          </cell>
          <cell r="AG4552">
            <v>723</v>
          </cell>
          <cell r="AH4552">
            <v>1</v>
          </cell>
          <cell r="AI4552" t="str">
            <v>087588F3</v>
          </cell>
          <cell r="AN4552" t="str">
            <v>Sí</v>
          </cell>
        </row>
        <row r="4553">
          <cell r="A4553">
            <v>949</v>
          </cell>
          <cell r="B4553" t="str">
            <v>gise2763@hotmail.com</v>
          </cell>
          <cell r="AF4553" t="str">
            <v>ALFOMBRA ENTRADA RECTANGULAR "WELCOME" 40x60 CM (Marrón)</v>
          </cell>
          <cell r="AG4553" t="str">
            <v>590.53</v>
          </cell>
          <cell r="AH4553">
            <v>1</v>
          </cell>
          <cell r="AN4553" t="str">
            <v>Sí</v>
          </cell>
        </row>
        <row r="4554">
          <cell r="A4554">
            <v>949</v>
          </cell>
          <cell r="B4554" t="str">
            <v>gise2763@hotmail.com</v>
          </cell>
          <cell r="AF4554" t="str">
            <v>CUCHILLO CERAMICA 23</v>
          </cell>
          <cell r="AG4554" t="str">
            <v>720.49</v>
          </cell>
          <cell r="AH4554">
            <v>1</v>
          </cell>
          <cell r="AI4554" t="str">
            <v>046BA8188</v>
          </cell>
          <cell r="AN4554" t="str">
            <v>Sí</v>
          </cell>
        </row>
        <row r="4555">
          <cell r="A4555">
            <v>949</v>
          </cell>
          <cell r="B4555" t="str">
            <v>gise2763@hotmail.com</v>
          </cell>
          <cell r="AF4555" t="str">
            <v>ESPUMADERA DISTINTOS COLORES (Negro)</v>
          </cell>
          <cell r="AG4555" t="str">
            <v>205.44</v>
          </cell>
          <cell r="AH4555">
            <v>1</v>
          </cell>
          <cell r="AI4555" t="str">
            <v>BP10002</v>
          </cell>
          <cell r="AN4555" t="str">
            <v>Sí</v>
          </cell>
        </row>
        <row r="4556">
          <cell r="A4556">
            <v>949</v>
          </cell>
          <cell r="B4556" t="str">
            <v>gise2763@hotmail.com</v>
          </cell>
          <cell r="AF4556" t="str">
            <v>ESPATULA RANURADA DISTINTOS COLORES (Negro)</v>
          </cell>
          <cell r="AG4556" t="str">
            <v>205.44</v>
          </cell>
          <cell r="AH4556">
            <v>1</v>
          </cell>
          <cell r="AI4556" t="str">
            <v>BP12002</v>
          </cell>
          <cell r="AN4556" t="str">
            <v>Sí</v>
          </cell>
        </row>
        <row r="4557">
          <cell r="A4557">
            <v>949</v>
          </cell>
          <cell r="B4557" t="str">
            <v>gise2763@hotmail.com</v>
          </cell>
          <cell r="AF4557" t="str">
            <v>SET X2 PINZAS</v>
          </cell>
          <cell r="AG4557" t="str">
            <v>229.9</v>
          </cell>
          <cell r="AH4557">
            <v>1</v>
          </cell>
          <cell r="AI4557" t="str">
            <v>046BA3323</v>
          </cell>
          <cell r="AN4557" t="str">
            <v>Sí</v>
          </cell>
        </row>
        <row r="4558">
          <cell r="A4558">
            <v>949</v>
          </cell>
          <cell r="B4558" t="str">
            <v>gise2763@hotmail.com</v>
          </cell>
          <cell r="AF4558" t="str">
            <v>PACK X 6 VASO LIVERPOOL X 310ML</v>
          </cell>
          <cell r="AG4558" t="str">
            <v>659.78</v>
          </cell>
          <cell r="AH4558">
            <v>2</v>
          </cell>
          <cell r="AI4558" t="str">
            <v>TW40523</v>
          </cell>
          <cell r="AN4558" t="str">
            <v>Sí</v>
          </cell>
        </row>
        <row r="4559">
          <cell r="A4559">
            <v>949</v>
          </cell>
          <cell r="B4559" t="str">
            <v>gise2763@hotmail.com</v>
          </cell>
          <cell r="AF4559" t="str">
            <v>RALLADOR ROSA 20 X 4 CM</v>
          </cell>
          <cell r="AG4559" t="str">
            <v>409.25</v>
          </cell>
          <cell r="AH4559">
            <v>1</v>
          </cell>
          <cell r="AI4559" t="str">
            <v>BA6438</v>
          </cell>
          <cell r="AN4559" t="str">
            <v>Sí</v>
          </cell>
        </row>
        <row r="4560">
          <cell r="A4560">
            <v>949</v>
          </cell>
          <cell r="B4560" t="str">
            <v>gise2763@hotmail.com</v>
          </cell>
          <cell r="AF4560" t="str">
            <v>BROCHES PARA BOLSA FLUO BLISTER SET X 5PC  COL.SURT. 11CM</v>
          </cell>
          <cell r="AG4560" t="str">
            <v>140.9</v>
          </cell>
          <cell r="AH4560">
            <v>1</v>
          </cell>
          <cell r="AI4560" t="str">
            <v>046BR5393</v>
          </cell>
          <cell r="AN4560" t="str">
            <v>Sí</v>
          </cell>
        </row>
        <row r="4561">
          <cell r="A4561">
            <v>948</v>
          </cell>
          <cell r="B4561" t="str">
            <v>GISELAPATANIA@HOTMAIL.COM</v>
          </cell>
          <cell r="C4561">
            <v>44013</v>
          </cell>
          <cell r="D4561" t="str">
            <v>Abierta</v>
          </cell>
          <cell r="E4561" t="str">
            <v>Recibido</v>
          </cell>
          <cell r="F4561" t="str">
            <v>Enviado</v>
          </cell>
          <cell r="G4561" t="str">
            <v>ARS</v>
          </cell>
          <cell r="H4561" t="str">
            <v>5933.54</v>
          </cell>
          <cell r="I4561">
            <v>0</v>
          </cell>
          <cell r="J4561">
            <v>0</v>
          </cell>
          <cell r="K4561" t="str">
            <v>5933.54</v>
          </cell>
          <cell r="L4561" t="str">
            <v>Gisela Patania</v>
          </cell>
          <cell r="M4561">
            <v>25430025</v>
          </cell>
          <cell r="N4561">
            <v>1557594737</v>
          </cell>
          <cell r="O4561" t="str">
            <v>Gisela PATANIA</v>
          </cell>
          <cell r="P4561">
            <v>1557594737</v>
          </cell>
          <cell r="Q4561" t="str">
            <v>Sanchez De Loria</v>
          </cell>
          <cell r="R4561">
            <v>1080</v>
          </cell>
          <cell r="S4561" t="str">
            <v>4D</v>
          </cell>
          <cell r="T4561" t="str">
            <v>SAN CRISTOBAL</v>
          </cell>
          <cell r="U4561" t="str">
            <v>Caba</v>
          </cell>
          <cell r="V4561">
            <v>1220</v>
          </cell>
          <cell r="W4561" t="str">
            <v>Capital Federal</v>
          </cell>
          <cell r="Y4561" t="str">
            <v>ENVÍO SIN CARGO (CABA Y GRAN PARTE DE GBA) TIEMPO: 4 a 6 DÍAS HÁBILES</v>
          </cell>
          <cell r="Z4561" t="str">
            <v>Mercado Pago</v>
          </cell>
          <cell r="AD4561">
            <v>44013</v>
          </cell>
          <cell r="AE4561">
            <v>44015</v>
          </cell>
          <cell r="AF4561" t="str">
            <v>DISPENSER NEGRO 17,5X6,8 CM</v>
          </cell>
          <cell r="AG4561">
            <v>559</v>
          </cell>
          <cell r="AH4561">
            <v>1</v>
          </cell>
          <cell r="AI4561" t="str">
            <v>046AB7330</v>
          </cell>
          <cell r="AJ4561" t="str">
            <v>Web</v>
          </cell>
          <cell r="AK4561" t="str">
            <v>LLEGA EL 7-07 ENTRE 8 Y 18 HORAS!</v>
          </cell>
          <cell r="AL4561">
            <v>1559701453</v>
          </cell>
          <cell r="AM4561">
            <v>251407213</v>
          </cell>
          <cell r="AN4561" t="str">
            <v>Sí</v>
          </cell>
        </row>
        <row r="4562">
          <cell r="A4562">
            <v>948</v>
          </cell>
          <cell r="B4562" t="str">
            <v>GISELAPATANIA@HOTMAIL.COM</v>
          </cell>
          <cell r="AF4562" t="str">
            <v>TORTERO DE VIDRIO 29CM X 29CM</v>
          </cell>
          <cell r="AG4562" t="str">
            <v>3343.26</v>
          </cell>
          <cell r="AH4562">
            <v>1</v>
          </cell>
          <cell r="AI4562" t="str">
            <v>046BA6818</v>
          </cell>
          <cell r="AN4562" t="str">
            <v>Sí</v>
          </cell>
        </row>
        <row r="4563">
          <cell r="A4563">
            <v>948</v>
          </cell>
          <cell r="B4563" t="str">
            <v>GISELAPATANIA@HOTMAIL.COM</v>
          </cell>
          <cell r="AF4563" t="str">
            <v>TAMIZ</v>
          </cell>
          <cell r="AG4563" t="str">
            <v>569.8</v>
          </cell>
          <cell r="AH4563">
            <v>1</v>
          </cell>
          <cell r="AI4563" t="str">
            <v>046BA4748</v>
          </cell>
          <cell r="AN4563" t="str">
            <v>Sí</v>
          </cell>
        </row>
        <row r="4564">
          <cell r="A4564">
            <v>948</v>
          </cell>
          <cell r="B4564" t="str">
            <v>GISELAPATANIA@HOTMAIL.COM</v>
          </cell>
          <cell r="AF4564" t="str">
            <v>TORTERO DE VIDRIO CUPCAKES 22CM X 18CM</v>
          </cell>
          <cell r="AG4564" t="str">
            <v>1461.48</v>
          </cell>
          <cell r="AH4564">
            <v>1</v>
          </cell>
          <cell r="AI4564" t="str">
            <v>094BA7091</v>
          </cell>
          <cell r="AN4564" t="str">
            <v>Sí</v>
          </cell>
        </row>
        <row r="4565">
          <cell r="A4565">
            <v>947</v>
          </cell>
          <cell r="B4565" t="str">
            <v>julietapapp@hotmail.com</v>
          </cell>
          <cell r="C4565">
            <v>44013</v>
          </cell>
          <cell r="D4565" t="str">
            <v>Abierta</v>
          </cell>
          <cell r="E4565" t="str">
            <v>Recibido</v>
          </cell>
          <cell r="F4565" t="str">
            <v>Enviado</v>
          </cell>
          <cell r="G4565" t="str">
            <v>ARS</v>
          </cell>
          <cell r="H4565">
            <v>1899</v>
          </cell>
          <cell r="I4565">
            <v>0</v>
          </cell>
          <cell r="J4565">
            <v>0</v>
          </cell>
          <cell r="K4565">
            <v>1899</v>
          </cell>
          <cell r="L4565" t="str">
            <v>Julieta Pappalettera</v>
          </cell>
          <cell r="M4565">
            <v>39874228</v>
          </cell>
          <cell r="N4565">
            <v>1158480334</v>
          </cell>
          <cell r="O4565" t="str">
            <v>Julieta Pappalettera</v>
          </cell>
          <cell r="P4565">
            <v>1158480334</v>
          </cell>
          <cell r="Q4565" t="str">
            <v>Juan jose castelli</v>
          </cell>
          <cell r="R4565">
            <v>1314</v>
          </cell>
          <cell r="S4565">
            <v>3</v>
          </cell>
          <cell r="U4565" t="str">
            <v>Buenos aires</v>
          </cell>
          <cell r="V4565">
            <v>1832</v>
          </cell>
          <cell r="W4565" t="str">
            <v>Gran Buenos Aires</v>
          </cell>
          <cell r="Y4565" t="str">
            <v>ENVÍO SIN CARGO (CABA Y GRAN PARTE DE GBA) TIEMPO: 4 a 6 DÍAS HÁBILES</v>
          </cell>
          <cell r="Z4565" t="str">
            <v>Mercado Pago</v>
          </cell>
          <cell r="AD4565">
            <v>44013</v>
          </cell>
          <cell r="AE4565">
            <v>44015</v>
          </cell>
          <cell r="AF4565" t="str">
            <v>PROMO SET DE VIDRIO</v>
          </cell>
          <cell r="AG4565">
            <v>1899</v>
          </cell>
          <cell r="AH4565">
            <v>1</v>
          </cell>
          <cell r="AI4565" t="str">
            <v>087588F3//BA6431//BA6431//PA59534</v>
          </cell>
          <cell r="AJ4565" t="str">
            <v>Móvil</v>
          </cell>
          <cell r="AK4565" t="str">
            <v>LLEGA EL 8-07 ENTRE 8 Y 18 HORAS!</v>
          </cell>
          <cell r="AL4565">
            <v>1559663150</v>
          </cell>
          <cell r="AM4565">
            <v>251436944</v>
          </cell>
          <cell r="AN4565" t="str">
            <v>Sí</v>
          </cell>
        </row>
        <row r="4566">
          <cell r="A4566">
            <v>946</v>
          </cell>
          <cell r="B4566" t="str">
            <v>nativeli58@gmail.com</v>
          </cell>
          <cell r="C4566">
            <v>44013</v>
          </cell>
          <cell r="D4566" t="str">
            <v>Abierta</v>
          </cell>
          <cell r="E4566" t="str">
            <v>Recibido</v>
          </cell>
          <cell r="F4566" t="str">
            <v>Enviado</v>
          </cell>
          <cell r="G4566" t="str">
            <v>ARS</v>
          </cell>
          <cell r="H4566" t="str">
            <v>1433.24</v>
          </cell>
          <cell r="I4566">
            <v>0</v>
          </cell>
          <cell r="J4566">
            <v>0</v>
          </cell>
          <cell r="K4566" t="str">
            <v>1433.24</v>
          </cell>
          <cell r="L4566" t="str">
            <v>Natalia Vela</v>
          </cell>
          <cell r="M4566">
            <v>25096351</v>
          </cell>
          <cell r="N4566">
            <v>1544971196</v>
          </cell>
          <cell r="O4566" t="str">
            <v>Natalia vela</v>
          </cell>
          <cell r="P4566">
            <v>1544971196</v>
          </cell>
          <cell r="Q4566" t="str">
            <v>Conesa</v>
          </cell>
          <cell r="R4566">
            <v>1296</v>
          </cell>
          <cell r="T4566" t="str">
            <v>colegiales</v>
          </cell>
          <cell r="U4566" t="str">
            <v>Caba</v>
          </cell>
          <cell r="V4566">
            <v>1425</v>
          </cell>
          <cell r="W4566" t="str">
            <v>Capital Federal</v>
          </cell>
          <cell r="Y4566" t="str">
            <v>ENVÍO SIN CARGO (CABA Y GRAN PARTE DE GBA) TIEMPO: 4 a 6 DÍAS HÁBILES</v>
          </cell>
          <cell r="Z4566" t="str">
            <v>Mercado Pago</v>
          </cell>
          <cell r="AD4566">
            <v>44013</v>
          </cell>
          <cell r="AE4566">
            <v>44015</v>
          </cell>
          <cell r="AF4566" t="str">
            <v>SET X 3 BOWL DE VIDRIO</v>
          </cell>
          <cell r="AG4566">
            <v>723</v>
          </cell>
          <cell r="AH4566">
            <v>1</v>
          </cell>
          <cell r="AI4566" t="str">
            <v>087588F3</v>
          </cell>
          <cell r="AJ4566" t="str">
            <v>Web</v>
          </cell>
          <cell r="AK4566" t="str">
            <v>LLEGA EL 6-07 ENTRE 8 Y 18 HORAS!</v>
          </cell>
          <cell r="AL4566">
            <v>1559266787</v>
          </cell>
          <cell r="AM4566">
            <v>251307320</v>
          </cell>
          <cell r="AN4566" t="str">
            <v>Sí</v>
          </cell>
        </row>
        <row r="4567">
          <cell r="A4567">
            <v>946</v>
          </cell>
          <cell r="B4567" t="str">
            <v>nativeli58@gmail.com</v>
          </cell>
          <cell r="AF4567" t="str">
            <v>FRASCO VIDRIO 19CM X 9CM DIAM</v>
          </cell>
          <cell r="AG4567" t="str">
            <v>372.66</v>
          </cell>
          <cell r="AH4567">
            <v>1</v>
          </cell>
          <cell r="AI4567" t="str">
            <v>BA6431</v>
          </cell>
          <cell r="AN4567" t="str">
            <v>Sí</v>
          </cell>
        </row>
        <row r="4568">
          <cell r="A4568">
            <v>946</v>
          </cell>
          <cell r="B4568" t="str">
            <v>nativeli58@gmail.com</v>
          </cell>
          <cell r="AF4568" t="str">
            <v>TABLA BLANCA 35.5 CM DIAM</v>
          </cell>
          <cell r="AG4568" t="str">
            <v>337.58</v>
          </cell>
          <cell r="AH4568">
            <v>1</v>
          </cell>
          <cell r="AI4568" t="str">
            <v>42BA1021</v>
          </cell>
          <cell r="AN4568" t="str">
            <v>Sí</v>
          </cell>
        </row>
        <row r="4569">
          <cell r="A4569">
            <v>945</v>
          </cell>
          <cell r="B4569" t="str">
            <v>dcslobinsky@hotmail.com</v>
          </cell>
          <cell r="C4569">
            <v>44013</v>
          </cell>
          <cell r="D4569" t="str">
            <v>Abierta</v>
          </cell>
          <cell r="E4569" t="str">
            <v>Recibido</v>
          </cell>
          <cell r="F4569" t="str">
            <v>Enviado</v>
          </cell>
          <cell r="G4569" t="str">
            <v>ARS</v>
          </cell>
          <cell r="H4569" t="str">
            <v>811.94</v>
          </cell>
          <cell r="I4569">
            <v>0</v>
          </cell>
          <cell r="J4569">
            <v>0</v>
          </cell>
          <cell r="K4569" t="str">
            <v>811.94</v>
          </cell>
          <cell r="L4569" t="str">
            <v>Diana Claudia Slobinsky</v>
          </cell>
          <cell r="M4569">
            <v>12337649</v>
          </cell>
          <cell r="N4569">
            <v>1160553831</v>
          </cell>
          <cell r="O4569" t="str">
            <v>Diana Claudia Slobinsky</v>
          </cell>
          <cell r="P4569">
            <v>1160553831</v>
          </cell>
          <cell r="Q4569" t="str">
            <v>Juramento</v>
          </cell>
          <cell r="R4569">
            <v>260</v>
          </cell>
          <cell r="S4569" t="str">
            <v>Timbre C/D</v>
          </cell>
          <cell r="U4569" t="str">
            <v>Boulogne (San Isidro)</v>
          </cell>
          <cell r="V4569">
            <v>1609</v>
          </cell>
          <cell r="W4569" t="str">
            <v>Gran Buenos Aires</v>
          </cell>
          <cell r="Y4569" t="str">
            <v>ENVÍO SIN CARGO (CABA Y GRAN PARTE DE GBA) TIEMPO: 4 a 6 DÍAS HÁBILES</v>
          </cell>
          <cell r="Z4569" t="str">
            <v>Mercado Pago</v>
          </cell>
          <cell r="AD4569">
            <v>44013</v>
          </cell>
          <cell r="AE4569">
            <v>44015</v>
          </cell>
          <cell r="AF4569" t="str">
            <v>ESPATULAS PLASTICO (Rojo)</v>
          </cell>
          <cell r="AG4569" t="str">
            <v>88.94</v>
          </cell>
          <cell r="AH4569">
            <v>1</v>
          </cell>
          <cell r="AI4569" t="str">
            <v>019BA7572BA</v>
          </cell>
          <cell r="AJ4569" t="str">
            <v>Móvil</v>
          </cell>
          <cell r="AK4569" t="str">
            <v>LLEGA EL 7-07 ENTRE 8 Y 18 HORAS!</v>
          </cell>
          <cell r="AL4569">
            <v>1559236613</v>
          </cell>
          <cell r="AM4569">
            <v>251309437</v>
          </cell>
          <cell r="AN4569" t="str">
            <v>Sí</v>
          </cell>
        </row>
        <row r="4570">
          <cell r="A4570">
            <v>945</v>
          </cell>
          <cell r="B4570" t="str">
            <v>dcslobinsky@hotmail.com</v>
          </cell>
          <cell r="AF4570" t="str">
            <v>SET X 3 BOWL DE VIDRIO</v>
          </cell>
          <cell r="AG4570">
            <v>723</v>
          </cell>
          <cell r="AH4570">
            <v>1</v>
          </cell>
          <cell r="AI4570" t="str">
            <v>087588F3</v>
          </cell>
          <cell r="AN4570" t="str">
            <v>Sí</v>
          </cell>
        </row>
        <row r="4571">
          <cell r="A4571">
            <v>944</v>
          </cell>
          <cell r="B4571" t="str">
            <v>yamissdanag@gmail.com</v>
          </cell>
          <cell r="C4571">
            <v>44013</v>
          </cell>
          <cell r="D4571" t="str">
            <v>Abierta</v>
          </cell>
          <cell r="E4571" t="str">
            <v>Recibido</v>
          </cell>
          <cell r="F4571" t="str">
            <v>Enviado</v>
          </cell>
          <cell r="G4571" t="str">
            <v>ARS</v>
          </cell>
          <cell r="H4571" t="str">
            <v>1768.54</v>
          </cell>
          <cell r="I4571">
            <v>0</v>
          </cell>
          <cell r="J4571">
            <v>0</v>
          </cell>
          <cell r="K4571" t="str">
            <v>1768.54</v>
          </cell>
          <cell r="L4571" t="str">
            <v>Yamila Godoy</v>
          </cell>
          <cell r="M4571">
            <v>36216314</v>
          </cell>
          <cell r="N4571">
            <v>1134013868</v>
          </cell>
          <cell r="O4571" t="str">
            <v>Yamila Godoy</v>
          </cell>
          <cell r="P4571">
            <v>1134013868</v>
          </cell>
          <cell r="Q4571" t="str">
            <v>Jazmin</v>
          </cell>
          <cell r="R4571">
            <v>6452</v>
          </cell>
          <cell r="U4571" t="str">
            <v>Claypole</v>
          </cell>
          <cell r="V4571">
            <v>1843</v>
          </cell>
          <cell r="W4571" t="str">
            <v>Gran Buenos Aires</v>
          </cell>
          <cell r="Y4571" t="str">
            <v>ENVÍO SIN CARGO (CABA Y GRAN PARTE DE GBA) TIEMPO: 4 a 6 DÍAS HÁBILES</v>
          </cell>
          <cell r="Z4571" t="str">
            <v>Mercado Pago</v>
          </cell>
          <cell r="AD4571">
            <v>44013</v>
          </cell>
          <cell r="AE4571">
            <v>44015</v>
          </cell>
          <cell r="AF4571" t="str">
            <v>PISAPAPAS DISTINTOS COLORES (Rojo)</v>
          </cell>
          <cell r="AG4571" t="str">
            <v>205.44</v>
          </cell>
          <cell r="AH4571">
            <v>1</v>
          </cell>
          <cell r="AI4571" t="str">
            <v>BP17003</v>
          </cell>
          <cell r="AJ4571" t="str">
            <v>Móvil</v>
          </cell>
          <cell r="AK4571" t="str">
            <v>LLEGA EL 8-07 ENTRE 8 Y 18 HORAS!</v>
          </cell>
          <cell r="AL4571">
            <v>1559094424</v>
          </cell>
          <cell r="AM4571">
            <v>245233054</v>
          </cell>
          <cell r="AN4571" t="str">
            <v>Sí</v>
          </cell>
        </row>
        <row r="4572">
          <cell r="A4572">
            <v>944</v>
          </cell>
          <cell r="B4572" t="str">
            <v>yamissdanag@gmail.com</v>
          </cell>
          <cell r="AF4572" t="str">
            <v>MOLDE TARTERA</v>
          </cell>
          <cell r="AG4572" t="str">
            <v>281.8</v>
          </cell>
          <cell r="AH4572">
            <v>1</v>
          </cell>
          <cell r="AI4572" t="str">
            <v>046BA4836</v>
          </cell>
          <cell r="AN4572" t="str">
            <v>Sí</v>
          </cell>
        </row>
        <row r="4573">
          <cell r="A4573">
            <v>944</v>
          </cell>
          <cell r="B4573" t="str">
            <v>yamissdanag@gmail.com</v>
          </cell>
          <cell r="AF4573" t="str">
            <v>SET X 5: 2 ESPATULAS+ 3 CUCHARAS</v>
          </cell>
          <cell r="AG4573">
            <v>398</v>
          </cell>
          <cell r="AH4573">
            <v>1</v>
          </cell>
          <cell r="AI4573" t="str">
            <v>046BA4969</v>
          </cell>
          <cell r="AN4573" t="str">
            <v>Sí</v>
          </cell>
        </row>
        <row r="4574">
          <cell r="A4574">
            <v>944</v>
          </cell>
          <cell r="B4574" t="str">
            <v>yamissdanag@gmail.com</v>
          </cell>
          <cell r="AF4574" t="str">
            <v>TAMIZ</v>
          </cell>
          <cell r="AG4574" t="str">
            <v>569.8</v>
          </cell>
          <cell r="AH4574">
            <v>1</v>
          </cell>
          <cell r="AI4574" t="str">
            <v>046BA4748</v>
          </cell>
          <cell r="AN4574" t="str">
            <v>Sí</v>
          </cell>
        </row>
        <row r="4575">
          <cell r="A4575">
            <v>944</v>
          </cell>
          <cell r="B4575" t="str">
            <v>yamissdanag@gmail.com</v>
          </cell>
          <cell r="AF4575" t="str">
            <v>BATIDOR SEMIAUTOMATICO 34 CM</v>
          </cell>
          <cell r="AG4575" t="str">
            <v>313.5</v>
          </cell>
          <cell r="AH4575">
            <v>1</v>
          </cell>
          <cell r="AI4575" t="str">
            <v>046BA4824</v>
          </cell>
          <cell r="AN4575" t="str">
            <v>Sí</v>
          </cell>
        </row>
        <row r="4576">
          <cell r="A4576">
            <v>943</v>
          </cell>
          <cell r="B4576" t="str">
            <v>vinciguerraerica@gmail.com</v>
          </cell>
          <cell r="C4576">
            <v>44013</v>
          </cell>
          <cell r="D4576" t="str">
            <v>Abierta</v>
          </cell>
          <cell r="E4576" t="str">
            <v>Recibido</v>
          </cell>
          <cell r="F4576" t="str">
            <v>Enviado</v>
          </cell>
          <cell r="G4576" t="str">
            <v>ARS</v>
          </cell>
          <cell r="H4576" t="str">
            <v>5986.72</v>
          </cell>
          <cell r="I4576">
            <v>0</v>
          </cell>
          <cell r="J4576">
            <v>0</v>
          </cell>
          <cell r="K4576" t="str">
            <v>5986.72</v>
          </cell>
          <cell r="L4576" t="str">
            <v>Erica Vinciguerra</v>
          </cell>
          <cell r="M4576">
            <v>31297878</v>
          </cell>
          <cell r="N4576">
            <v>1565485310</v>
          </cell>
          <cell r="O4576" t="str">
            <v>Erica Vinciguerra</v>
          </cell>
          <cell r="P4576">
            <v>1565485310</v>
          </cell>
          <cell r="Q4576" t="str">
            <v>Pilcomayo</v>
          </cell>
          <cell r="R4576">
            <v>2309</v>
          </cell>
          <cell r="T4576" t="str">
            <v>Lanus oeste</v>
          </cell>
          <cell r="U4576" t="str">
            <v>Buenos aires</v>
          </cell>
          <cell r="V4576">
            <v>1824</v>
          </cell>
          <cell r="W4576" t="str">
            <v>Gran Buenos Aires</v>
          </cell>
          <cell r="Y4576" t="str">
            <v>ENVÍO SIN CARGO (CABA Y GRAN PARTE DE GBA) TIEMPO: 4 a 6 DÍAS HÁBILES</v>
          </cell>
          <cell r="Z4576" t="str">
            <v>Mercado Pago</v>
          </cell>
          <cell r="AD4576">
            <v>44013</v>
          </cell>
          <cell r="AE4576">
            <v>44015</v>
          </cell>
          <cell r="AF4576" t="str">
            <v>PROMO: TABLA DE PICAR + CUCHILO DE CERAMICA 20 CM</v>
          </cell>
          <cell r="AG4576">
            <v>799</v>
          </cell>
          <cell r="AH4576">
            <v>1</v>
          </cell>
          <cell r="AI4576" t="str">
            <v>42BA1021//046BA8187</v>
          </cell>
          <cell r="AJ4576" t="str">
            <v>Móvil</v>
          </cell>
          <cell r="AK4576" t="str">
            <v>LLEGA EL 8-07 ENTRE 8 Y 18 HORAS!</v>
          </cell>
          <cell r="AL4576">
            <v>1559023949</v>
          </cell>
          <cell r="AM4576">
            <v>251221048</v>
          </cell>
          <cell r="AN4576" t="str">
            <v>Sí</v>
          </cell>
        </row>
        <row r="4577">
          <cell r="A4577">
            <v>943</v>
          </cell>
          <cell r="B4577" t="str">
            <v>vinciguerraerica@gmail.com</v>
          </cell>
          <cell r="AF4577" t="str">
            <v>INFUSOR DE TE ACERO INX. 16 CM LARGO</v>
          </cell>
          <cell r="AG4577" t="str">
            <v>140.86</v>
          </cell>
          <cell r="AH4577">
            <v>1</v>
          </cell>
          <cell r="AI4577" t="str">
            <v>BA4795</v>
          </cell>
          <cell r="AN4577" t="str">
            <v>Sí</v>
          </cell>
        </row>
        <row r="4578">
          <cell r="A4578">
            <v>943</v>
          </cell>
          <cell r="B4578" t="str">
            <v>vinciguerraerica@gmail.com</v>
          </cell>
          <cell r="AF4578" t="str">
            <v>BANDEJA DE MADERA BLANCO "LIFE IS BEAUTIFUL" 24X17CM</v>
          </cell>
          <cell r="AG4578" t="str">
            <v>578.23</v>
          </cell>
          <cell r="AH4578">
            <v>1</v>
          </cell>
          <cell r="AI4578" t="str">
            <v>046BI7455</v>
          </cell>
          <cell r="AN4578" t="str">
            <v>Sí</v>
          </cell>
        </row>
        <row r="4579">
          <cell r="A4579">
            <v>943</v>
          </cell>
          <cell r="B4579" t="str">
            <v>vinciguerraerica@gmail.com</v>
          </cell>
          <cell r="AF4579" t="str">
            <v>BOWL BAMBOO GRIS 6X15CM</v>
          </cell>
          <cell r="AG4579">
            <v>539</v>
          </cell>
          <cell r="AH4579">
            <v>1</v>
          </cell>
          <cell r="AI4579" t="str">
            <v>BA7799</v>
          </cell>
          <cell r="AN4579" t="str">
            <v>Sí</v>
          </cell>
        </row>
        <row r="4580">
          <cell r="A4580">
            <v>943</v>
          </cell>
          <cell r="B4580" t="str">
            <v>vinciguerraerica@gmail.com</v>
          </cell>
          <cell r="AF4580" t="str">
            <v>BIFERA CEREZA CUADRADA 24 CM ANTIADHERENTE PANELUX</v>
          </cell>
          <cell r="AG4580" t="str">
            <v>1729.84</v>
          </cell>
          <cell r="AH4580">
            <v>1</v>
          </cell>
          <cell r="AI4580" t="str">
            <v>PAN75119</v>
          </cell>
          <cell r="AN4580" t="str">
            <v>Sí</v>
          </cell>
        </row>
        <row r="4581">
          <cell r="A4581">
            <v>943</v>
          </cell>
          <cell r="B4581" t="str">
            <v>vinciguerraerica@gmail.com</v>
          </cell>
          <cell r="AF4581" t="str">
            <v>SARTEN FRANCESA CEREZA 20 CM ANTIADHERENTE PANELUX</v>
          </cell>
          <cell r="AG4581" t="str">
            <v>800.1</v>
          </cell>
          <cell r="AH4581">
            <v>1</v>
          </cell>
          <cell r="AI4581" t="str">
            <v>PAN73900</v>
          </cell>
          <cell r="AN4581" t="str">
            <v>Sí</v>
          </cell>
        </row>
        <row r="4582">
          <cell r="A4582">
            <v>943</v>
          </cell>
          <cell r="B4582" t="str">
            <v>vinciguerraerica@gmail.com</v>
          </cell>
          <cell r="AF4582" t="str">
            <v>SARTEN AZUL 22 CM ANTIADHERENTE PANELUX</v>
          </cell>
          <cell r="AG4582" t="str">
            <v>1399.69</v>
          </cell>
          <cell r="AH4582">
            <v>1</v>
          </cell>
          <cell r="AI4582" t="str">
            <v>PAN74419</v>
          </cell>
          <cell r="AN4582" t="str">
            <v>Sí</v>
          </cell>
        </row>
        <row r="4583">
          <cell r="A4583">
            <v>942</v>
          </cell>
          <cell r="B4583" t="str">
            <v>mclodoli@gmail.com</v>
          </cell>
          <cell r="C4583">
            <v>44013</v>
          </cell>
          <cell r="D4583" t="str">
            <v>Abierta</v>
          </cell>
          <cell r="E4583" t="str">
            <v>Recibido</v>
          </cell>
          <cell r="F4583" t="str">
            <v>Enviado</v>
          </cell>
          <cell r="G4583" t="str">
            <v>ARS</v>
          </cell>
          <cell r="H4583" t="str">
            <v>2087.11</v>
          </cell>
          <cell r="I4583">
            <v>0</v>
          </cell>
          <cell r="J4583">
            <v>0</v>
          </cell>
          <cell r="K4583" t="str">
            <v>2087.11</v>
          </cell>
          <cell r="L4583" t="str">
            <v>María Cecilia Lodoli</v>
          </cell>
          <cell r="M4583">
            <v>31559987</v>
          </cell>
          <cell r="N4583">
            <v>1144185592</v>
          </cell>
          <cell r="O4583" t="str">
            <v>María Cecilia Lodoli</v>
          </cell>
          <cell r="P4583">
            <v>1144185592</v>
          </cell>
          <cell r="Q4583" t="str">
            <v>Jose Andres Pacheco de Melo</v>
          </cell>
          <cell r="R4583">
            <v>3048</v>
          </cell>
          <cell r="S4583" t="str">
            <v>3 C</v>
          </cell>
          <cell r="T4583" t="str">
            <v>Recoleta</v>
          </cell>
          <cell r="U4583" t="str">
            <v>Caba</v>
          </cell>
          <cell r="V4583">
            <v>1425</v>
          </cell>
          <cell r="W4583" t="str">
            <v>Capital Federal</v>
          </cell>
          <cell r="Y4583" t="str">
            <v>ENVÍO SIN CARGO (CABA Y GRAN PARTE DE GBA) TIEMPO: 4 a 6 DÍAS HÁBILES</v>
          </cell>
          <cell r="Z4583" t="str">
            <v>Mercado Pago</v>
          </cell>
          <cell r="AD4583">
            <v>44013</v>
          </cell>
          <cell r="AE4583">
            <v>44015</v>
          </cell>
          <cell r="AF4583" t="str">
            <v>SECADOR DE VIDRIOS 4 COLORES 29 X 3 X 30 CM (Azul)</v>
          </cell>
          <cell r="AG4583" t="str">
            <v>307.44</v>
          </cell>
          <cell r="AH4583">
            <v>1</v>
          </cell>
          <cell r="AJ4583" t="str">
            <v>Web</v>
          </cell>
          <cell r="AK4583" t="str">
            <v>LLEGA EL 4-07 ENTRE 8 Y 18 HORAS!</v>
          </cell>
          <cell r="AL4583">
            <v>1559025134</v>
          </cell>
          <cell r="AM4583">
            <v>251226401</v>
          </cell>
          <cell r="AN4583" t="str">
            <v>Sí</v>
          </cell>
        </row>
        <row r="4584">
          <cell r="A4584">
            <v>942</v>
          </cell>
          <cell r="B4584" t="str">
            <v>mclodoli@gmail.com</v>
          </cell>
          <cell r="AF4584" t="str">
            <v>JABONERA DE PLÁSTICO RAYAS 3 COLORES 13 CM (Fucsia)</v>
          </cell>
          <cell r="AG4584" t="str">
            <v>195.64</v>
          </cell>
          <cell r="AH4584">
            <v>1</v>
          </cell>
          <cell r="AN4584" t="str">
            <v>Sí</v>
          </cell>
        </row>
        <row r="4585">
          <cell r="A4585">
            <v>942</v>
          </cell>
          <cell r="B4585" t="str">
            <v>mclodoli@gmail.com</v>
          </cell>
          <cell r="AF4585" t="str">
            <v>RALLADOR DE MANO MEDIANO 20 CM</v>
          </cell>
          <cell r="AG4585" t="str">
            <v>43.87</v>
          </cell>
          <cell r="AH4585">
            <v>1</v>
          </cell>
          <cell r="AI4585" t="str">
            <v>BA7382</v>
          </cell>
          <cell r="AN4585" t="str">
            <v>Sí</v>
          </cell>
        </row>
        <row r="4586">
          <cell r="A4586">
            <v>942</v>
          </cell>
          <cell r="B4586" t="str">
            <v>mclodoli@gmail.com</v>
          </cell>
          <cell r="AF4586" t="str">
            <v>PLATO DE SITIO DESMONTABLE 32 CM (Blanco y Beige)</v>
          </cell>
          <cell r="AG4586" t="str">
            <v>549.49</v>
          </cell>
          <cell r="AH4586">
            <v>2</v>
          </cell>
          <cell r="AI4586" t="str">
            <v>024KK108RBYB</v>
          </cell>
          <cell r="AN4586" t="str">
            <v>Sí</v>
          </cell>
        </row>
        <row r="4587">
          <cell r="A4587">
            <v>942</v>
          </cell>
          <cell r="B4587" t="str">
            <v>mclodoli@gmail.com</v>
          </cell>
          <cell r="AF4587" t="str">
            <v>CUBETERA 5 COLORES 25 X 12 CM</v>
          </cell>
          <cell r="AG4587" t="str">
            <v>256.19</v>
          </cell>
          <cell r="AH4587">
            <v>1</v>
          </cell>
          <cell r="AI4587" t="str">
            <v>BA4749</v>
          </cell>
          <cell r="AN4587" t="str">
            <v>Sí</v>
          </cell>
        </row>
        <row r="4588">
          <cell r="A4588">
            <v>942</v>
          </cell>
          <cell r="B4588" t="str">
            <v>mclodoli@gmail.com</v>
          </cell>
          <cell r="AF4588" t="str">
            <v>VASO FUCSIA FACETADO Y EXPRIMIDOR</v>
          </cell>
          <cell r="AG4588" t="str">
            <v>184.99</v>
          </cell>
          <cell r="AH4588">
            <v>1</v>
          </cell>
          <cell r="AI4588" t="str">
            <v>BP24008</v>
          </cell>
          <cell r="AN4588" t="str">
            <v>Sí</v>
          </cell>
        </row>
        <row r="4589">
          <cell r="A4589">
            <v>941</v>
          </cell>
          <cell r="B4589" t="str">
            <v>mfernanda.demonte@gmail.com</v>
          </cell>
          <cell r="C4589">
            <v>44013</v>
          </cell>
          <cell r="D4589" t="str">
            <v>Abierta</v>
          </cell>
          <cell r="E4589" t="str">
            <v>Recibido</v>
          </cell>
          <cell r="F4589" t="str">
            <v>Enviado</v>
          </cell>
          <cell r="G4589" t="str">
            <v>ARS</v>
          </cell>
          <cell r="H4589">
            <v>3072</v>
          </cell>
          <cell r="I4589">
            <v>0</v>
          </cell>
          <cell r="J4589">
            <v>0</v>
          </cell>
          <cell r="K4589">
            <v>3072</v>
          </cell>
          <cell r="L4589" t="str">
            <v>Fernanda Demonte</v>
          </cell>
          <cell r="M4589">
            <v>33022197</v>
          </cell>
          <cell r="N4589">
            <v>5491169264209</v>
          </cell>
          <cell r="O4589" t="str">
            <v>Fernanda Demonte</v>
          </cell>
          <cell r="P4589">
            <v>5491169264209</v>
          </cell>
          <cell r="Q4589" t="str">
            <v>Misiones</v>
          </cell>
          <cell r="R4589">
            <v>71</v>
          </cell>
          <cell r="T4589" t="str">
            <v>San Isidro</v>
          </cell>
          <cell r="U4589" t="str">
            <v>Buenos Aires</v>
          </cell>
          <cell r="V4589">
            <v>1642</v>
          </cell>
          <cell r="W4589" t="str">
            <v>Gran Buenos Aires</v>
          </cell>
          <cell r="Y4589" t="str">
            <v>ENVÍO SIN CARGO (CABA Y GRAN PARTE DE GBA) TIEMPO: 4 a 6 DÍAS HÁBILES</v>
          </cell>
          <cell r="Z4589" t="str">
            <v>Mercado Pago</v>
          </cell>
          <cell r="AD4589">
            <v>44013</v>
          </cell>
          <cell r="AE4589">
            <v>44013</v>
          </cell>
          <cell r="AF4589" t="str">
            <v>CAJA / ASIENTO FORMA CAMION HELADOS 53X33X26CM</v>
          </cell>
          <cell r="AG4589">
            <v>1525</v>
          </cell>
          <cell r="AH4589">
            <v>1</v>
          </cell>
          <cell r="AI4589" t="str">
            <v>046CX5828</v>
          </cell>
          <cell r="AJ4589" t="str">
            <v>Móvil</v>
          </cell>
          <cell r="AK4589" t="str">
            <v>LLEGA EL 3-07 ENTRE 8 Y 17 HORAS!</v>
          </cell>
          <cell r="AL4589">
            <v>1558903831</v>
          </cell>
          <cell r="AM4589">
            <v>246881365</v>
          </cell>
          <cell r="AN4589" t="str">
            <v>Sí</v>
          </cell>
        </row>
        <row r="4590">
          <cell r="A4590">
            <v>941</v>
          </cell>
          <cell r="B4590" t="str">
            <v>mfernanda.demonte@gmail.com</v>
          </cell>
          <cell r="AF4590" t="str">
            <v>CAJA / ASIENTO FORMA AUTOBÚS 53X33X26CM</v>
          </cell>
          <cell r="AG4590">
            <v>1547</v>
          </cell>
          <cell r="AH4590">
            <v>1</v>
          </cell>
          <cell r="AI4590" t="str">
            <v>046CX5825</v>
          </cell>
          <cell r="AN4590" t="str">
            <v>Sí</v>
          </cell>
        </row>
        <row r="4591">
          <cell r="A4591">
            <v>940</v>
          </cell>
          <cell r="B4591" t="str">
            <v>mara.abraham18@gmail.com</v>
          </cell>
          <cell r="C4591">
            <v>44013</v>
          </cell>
          <cell r="D4591" t="str">
            <v>Abierta</v>
          </cell>
          <cell r="E4591" t="str">
            <v>Recibido</v>
          </cell>
          <cell r="F4591" t="str">
            <v>Enviado</v>
          </cell>
          <cell r="G4591" t="str">
            <v>ARS</v>
          </cell>
          <cell r="H4591" t="str">
            <v>1955.5</v>
          </cell>
          <cell r="I4591">
            <v>0</v>
          </cell>
          <cell r="J4591">
            <v>0</v>
          </cell>
          <cell r="K4591" t="str">
            <v>1955.5</v>
          </cell>
          <cell r="L4591" t="str">
            <v>Cecilia Serrano</v>
          </cell>
          <cell r="M4591">
            <v>30368267</v>
          </cell>
          <cell r="N4591">
            <v>1163020685</v>
          </cell>
          <cell r="O4591" t="str">
            <v>Cecilia Serrano</v>
          </cell>
          <cell r="P4591">
            <v>1163020685</v>
          </cell>
          <cell r="Q4591">
            <v>876</v>
          </cell>
          <cell r="R4591">
            <v>5155</v>
          </cell>
          <cell r="T4591" t="str">
            <v>La florida entrecalles 855 y 853</v>
          </cell>
          <cell r="U4591" t="str">
            <v>Quilmes</v>
          </cell>
          <cell r="V4591">
            <v>1881</v>
          </cell>
          <cell r="W4591" t="str">
            <v>Gran Buenos Aires</v>
          </cell>
          <cell r="Y4591" t="str">
            <v>ENVÍO SIN CARGO (CABA Y GRAN PARTE DE GBA) TIEMPO: 4 a 6 DÍAS HÁBILES</v>
          </cell>
          <cell r="Z4591" t="str">
            <v>Mercado Pago</v>
          </cell>
          <cell r="AB4591" t="str">
            <v xml:space="preserve">No poner el precio en el producto ya que es un regalo. </v>
          </cell>
          <cell r="AC4591" t="str">
            <v>3/7 ES PARA UN REGALO! POR FAVOR ENTREGAR EL LUNES 6/7 NO ENVIAR FACTURA!</v>
          </cell>
          <cell r="AD4591">
            <v>44013</v>
          </cell>
          <cell r="AE4591">
            <v>44015</v>
          </cell>
          <cell r="AF4591" t="str">
            <v>SET X 3 MOLDES DE TORTA DIAM 28CM ALT 7CM</v>
          </cell>
          <cell r="AG4591" t="str">
            <v>1955.5</v>
          </cell>
          <cell r="AH4591">
            <v>1</v>
          </cell>
          <cell r="AI4591" t="str">
            <v>046BA4826</v>
          </cell>
          <cell r="AJ4591" t="str">
            <v>Móvil</v>
          </cell>
          <cell r="AK4591" t="str">
            <v>LLEGA EL 8-07 ENTRE 8 Y 18 HORAS!</v>
          </cell>
          <cell r="AL4591">
            <v>1558869680</v>
          </cell>
          <cell r="AM4591">
            <v>251215815</v>
          </cell>
          <cell r="AN4591" t="str">
            <v>Sí</v>
          </cell>
        </row>
        <row r="4592">
          <cell r="A4592">
            <v>939</v>
          </cell>
          <cell r="B4592" t="str">
            <v>lvidigt@hotmail.com</v>
          </cell>
          <cell r="C4592">
            <v>44013</v>
          </cell>
          <cell r="D4592" t="str">
            <v>Abierta</v>
          </cell>
          <cell r="E4592" t="str">
            <v>Recibido</v>
          </cell>
          <cell r="F4592" t="str">
            <v>Enviado</v>
          </cell>
          <cell r="G4592" t="str">
            <v>ARS</v>
          </cell>
          <cell r="H4592">
            <v>1708</v>
          </cell>
          <cell r="I4592">
            <v>0</v>
          </cell>
          <cell r="J4592">
            <v>0</v>
          </cell>
          <cell r="K4592">
            <v>1708</v>
          </cell>
          <cell r="L4592" t="str">
            <v>Lucia Vidigt</v>
          </cell>
          <cell r="M4592">
            <v>42103117</v>
          </cell>
          <cell r="N4592" t="str">
            <v>+54 9 11 5401 0802</v>
          </cell>
          <cell r="O4592" t="str">
            <v>Lucia Vidigt</v>
          </cell>
          <cell r="P4592" t="str">
            <v>+54 9 11 5401 0802</v>
          </cell>
          <cell r="Q4592" t="str">
            <v>Joaquin v gonzalez</v>
          </cell>
          <cell r="R4592">
            <v>4890</v>
          </cell>
          <cell r="S4592" t="str">
            <v>2 B</v>
          </cell>
          <cell r="T4592" t="str">
            <v>Villa devoto</v>
          </cell>
          <cell r="U4592" t="str">
            <v>Capital Federal</v>
          </cell>
          <cell r="V4592">
            <v>1419</v>
          </cell>
          <cell r="W4592" t="str">
            <v>Capital Federal</v>
          </cell>
          <cell r="Y4592" t="str">
            <v>ENVÍO SIN CARGO (CABA Y GRAN PARTE DE GBA) TIEMPO: 4 a 6 DÍAS HÁBILES</v>
          </cell>
          <cell r="Z4592" t="str">
            <v>Mercado Pago</v>
          </cell>
          <cell r="AD4592">
            <v>44013</v>
          </cell>
          <cell r="AE4592">
            <v>44015</v>
          </cell>
          <cell r="AF4592" t="str">
            <v>MESA PLEGABLE PARA PC MADERA Y METAL 59X39X23CM (Beige con Negro)</v>
          </cell>
          <cell r="AG4592">
            <v>1708</v>
          </cell>
          <cell r="AH4592">
            <v>1</v>
          </cell>
          <cell r="AI4592" t="str">
            <v>046ME7897</v>
          </cell>
          <cell r="AJ4592" t="str">
            <v>Móvil</v>
          </cell>
          <cell r="AK4592" t="str">
            <v>LLEGA EL 6-07 ENTRE 8 Y 18 HORAS!</v>
          </cell>
          <cell r="AL4592">
            <v>1558486256</v>
          </cell>
          <cell r="AM4592">
            <v>249520289</v>
          </cell>
          <cell r="AN4592" t="str">
            <v>Sí</v>
          </cell>
        </row>
        <row r="4593">
          <cell r="A4593">
            <v>938</v>
          </cell>
          <cell r="B4593" t="str">
            <v>goijmanlucila@gmail.com</v>
          </cell>
          <cell r="C4593">
            <v>44013</v>
          </cell>
          <cell r="D4593" t="str">
            <v>Abierta</v>
          </cell>
          <cell r="E4593" t="str">
            <v>Recibido</v>
          </cell>
          <cell r="F4593" t="str">
            <v>Enviado</v>
          </cell>
          <cell r="G4593" t="str">
            <v>ARS</v>
          </cell>
          <cell r="H4593">
            <v>1708</v>
          </cell>
          <cell r="I4593">
            <v>0</v>
          </cell>
          <cell r="J4593">
            <v>0</v>
          </cell>
          <cell r="K4593">
            <v>1708</v>
          </cell>
          <cell r="L4593" t="str">
            <v>Lucila Goijman pacheco</v>
          </cell>
          <cell r="M4593">
            <v>38268273</v>
          </cell>
          <cell r="N4593">
            <v>1169538887</v>
          </cell>
          <cell r="O4593" t="str">
            <v>Lucila Goijman pacheco</v>
          </cell>
          <cell r="P4593">
            <v>1169538887</v>
          </cell>
          <cell r="Q4593" t="str">
            <v>Juan b justo</v>
          </cell>
          <cell r="R4593">
            <v>7139</v>
          </cell>
          <cell r="S4593" t="str">
            <v>Casa</v>
          </cell>
          <cell r="T4593" t="str">
            <v>Floresta</v>
          </cell>
          <cell r="U4593" t="str">
            <v>Caba</v>
          </cell>
          <cell r="V4593">
            <v>1407</v>
          </cell>
          <cell r="W4593" t="str">
            <v>Capital Federal</v>
          </cell>
          <cell r="Y4593" t="str">
            <v>ENVÍO SIN CARGO (CABA Y GRAN PARTE DE GBA) TIEMPO: 4 a 6 DÍAS HÁBILES</v>
          </cell>
          <cell r="Z4593" t="str">
            <v>Mercado Pago</v>
          </cell>
          <cell r="AD4593">
            <v>44013</v>
          </cell>
          <cell r="AE4593">
            <v>44015</v>
          </cell>
          <cell r="AF4593" t="str">
            <v>MESA PLEGABLE PARA PC MADERA Y METAL 59X39X23CM (Marrón oscuro)</v>
          </cell>
          <cell r="AG4593">
            <v>1708</v>
          </cell>
          <cell r="AH4593">
            <v>1</v>
          </cell>
          <cell r="AI4593" t="str">
            <v>046ME7897</v>
          </cell>
          <cell r="AJ4593" t="str">
            <v>Móvil</v>
          </cell>
          <cell r="AK4593" t="str">
            <v>LLEGA EL 6-07 ENTRE 8 Y 18 HORAS!</v>
          </cell>
          <cell r="AL4593">
            <v>1558372890</v>
          </cell>
          <cell r="AM4593">
            <v>249192317</v>
          </cell>
          <cell r="AN4593" t="str">
            <v>Sí</v>
          </cell>
        </row>
        <row r="4594">
          <cell r="A4594">
            <v>937</v>
          </cell>
          <cell r="B4594" t="str">
            <v>yami-add@hotmail.com</v>
          </cell>
          <cell r="C4594">
            <v>44013</v>
          </cell>
          <cell r="D4594" t="str">
            <v>Abierta</v>
          </cell>
          <cell r="E4594" t="str">
            <v>Recibido</v>
          </cell>
          <cell r="F4594" t="str">
            <v>Enviado</v>
          </cell>
          <cell r="G4594" t="str">
            <v>ARS</v>
          </cell>
          <cell r="H4594" t="str">
            <v>873.44</v>
          </cell>
          <cell r="I4594">
            <v>0</v>
          </cell>
          <cell r="J4594">
            <v>0</v>
          </cell>
          <cell r="K4594" t="str">
            <v>873.44</v>
          </cell>
          <cell r="L4594" t="str">
            <v>Yamila Florencia Addario</v>
          </cell>
          <cell r="M4594">
            <v>33607065</v>
          </cell>
          <cell r="N4594">
            <v>1162703753</v>
          </cell>
          <cell r="O4594" t="str">
            <v>Yamila Florencia Addario</v>
          </cell>
          <cell r="P4594">
            <v>1162703753</v>
          </cell>
          <cell r="Q4594" t="str">
            <v>Víctor Hugo</v>
          </cell>
          <cell r="R4594">
            <v>150</v>
          </cell>
          <cell r="S4594">
            <v>1</v>
          </cell>
          <cell r="T4594" t="str">
            <v>Wilde</v>
          </cell>
          <cell r="U4594" t="str">
            <v>Avellaneda</v>
          </cell>
          <cell r="V4594">
            <v>1875</v>
          </cell>
          <cell r="W4594" t="str">
            <v>Gran Buenos Aires</v>
          </cell>
          <cell r="Y4594" t="str">
            <v>ENVÍO SIN CARGO (CABA Y GRAN PARTE DE GBA) TIEMPO: 4 a 6 DÍAS HÁBILES</v>
          </cell>
          <cell r="Z4594" t="str">
            <v>Mercado Pago</v>
          </cell>
          <cell r="AD4594">
            <v>44013</v>
          </cell>
          <cell r="AE4594">
            <v>44015</v>
          </cell>
          <cell r="AF4594" t="str">
            <v>MOLINILLO ACERO</v>
          </cell>
          <cell r="AG4594" t="str">
            <v>873.44</v>
          </cell>
          <cell r="AH4594">
            <v>1</v>
          </cell>
          <cell r="AI4594" t="str">
            <v>046BA6863</v>
          </cell>
          <cell r="AJ4594" t="str">
            <v>Móvil</v>
          </cell>
          <cell r="AK4594" t="str">
            <v>LLEGA EL 8-07 ENTRE 8 Y 18 HORAS!</v>
          </cell>
          <cell r="AL4594">
            <v>1558051570</v>
          </cell>
          <cell r="AM4594">
            <v>251037329</v>
          </cell>
          <cell r="AN4594" t="str">
            <v>Sí</v>
          </cell>
        </row>
        <row r="4595">
          <cell r="A4595">
            <v>936</v>
          </cell>
          <cell r="B4595" t="str">
            <v>resfalce@gmail.com</v>
          </cell>
          <cell r="C4595">
            <v>44013</v>
          </cell>
          <cell r="D4595" t="str">
            <v>Abierta</v>
          </cell>
          <cell r="E4595" t="str">
            <v>Anulado</v>
          </cell>
          <cell r="F4595" t="str">
            <v>No está empaquetado</v>
          </cell>
          <cell r="G4595" t="str">
            <v>ARS</v>
          </cell>
          <cell r="H4595" t="str">
            <v>692.02</v>
          </cell>
          <cell r="I4595">
            <v>0</v>
          </cell>
          <cell r="J4595">
            <v>0</v>
          </cell>
          <cell r="K4595" t="str">
            <v>692.02</v>
          </cell>
          <cell r="L4595" t="str">
            <v>Rita Falce</v>
          </cell>
          <cell r="M4595">
            <v>20736432</v>
          </cell>
          <cell r="N4595">
            <v>1522358086</v>
          </cell>
          <cell r="O4595" t="str">
            <v>Rita Falce</v>
          </cell>
          <cell r="P4595">
            <v>1522358086</v>
          </cell>
          <cell r="Q4595" t="str">
            <v>Andalgala</v>
          </cell>
          <cell r="R4595">
            <v>1178</v>
          </cell>
          <cell r="S4595">
            <v>4</v>
          </cell>
          <cell r="T4595" t="str">
            <v>Liniers</v>
          </cell>
          <cell r="U4595" t="str">
            <v>Caba</v>
          </cell>
          <cell r="V4595">
            <v>1408</v>
          </cell>
          <cell r="W4595" t="str">
            <v>Capital Federal</v>
          </cell>
          <cell r="Y4595" t="str">
            <v>ENVÍO SIN CARGO (CABA Y GRAN PARTE DE GBA) TIEMPO: 4 a 6 DÍAS HÁBILES</v>
          </cell>
          <cell r="Z4595" t="str">
            <v>Mercado Pago</v>
          </cell>
          <cell r="AF4595" t="str">
            <v>BOMBONERA DE VIDRIO 15,5CM / 12,5CM DIAM</v>
          </cell>
          <cell r="AG4595" t="str">
            <v>692.02</v>
          </cell>
          <cell r="AH4595">
            <v>1</v>
          </cell>
          <cell r="AI4595" t="str">
            <v>094BA7090</v>
          </cell>
          <cell r="AJ4595" t="str">
            <v>Móvil</v>
          </cell>
          <cell r="AK4595" t="str">
            <v/>
          </cell>
          <cell r="AL4595">
            <v>1557487113</v>
          </cell>
          <cell r="AM4595">
            <v>250913394</v>
          </cell>
          <cell r="AN4595" t="str">
            <v>Sí</v>
          </cell>
        </row>
        <row r="4596">
          <cell r="A4596">
            <v>935</v>
          </cell>
          <cell r="B4596" t="str">
            <v>resfalce@gmail.com</v>
          </cell>
          <cell r="C4596">
            <v>44013</v>
          </cell>
          <cell r="D4596" t="str">
            <v>Abierta</v>
          </cell>
          <cell r="E4596" t="str">
            <v>Anulado</v>
          </cell>
          <cell r="F4596" t="str">
            <v>No está empaquetado</v>
          </cell>
          <cell r="G4596" t="str">
            <v>ARS</v>
          </cell>
          <cell r="H4596" t="str">
            <v>616.5</v>
          </cell>
          <cell r="I4596">
            <v>0</v>
          </cell>
          <cell r="J4596">
            <v>0</v>
          </cell>
          <cell r="K4596" t="str">
            <v>616.5</v>
          </cell>
          <cell r="L4596" t="str">
            <v>Rita Falce</v>
          </cell>
          <cell r="M4596">
            <v>20736432</v>
          </cell>
          <cell r="N4596">
            <v>1522358086</v>
          </cell>
          <cell r="O4596" t="str">
            <v>Rita Falce</v>
          </cell>
          <cell r="P4596">
            <v>1522358086</v>
          </cell>
          <cell r="Q4596" t="str">
            <v>Andalgala</v>
          </cell>
          <cell r="R4596">
            <v>1178</v>
          </cell>
          <cell r="S4596">
            <v>4</v>
          </cell>
          <cell r="T4596" t="str">
            <v>Liniers</v>
          </cell>
          <cell r="U4596" t="str">
            <v>Caba</v>
          </cell>
          <cell r="V4596">
            <v>1408</v>
          </cell>
          <cell r="W4596" t="str">
            <v>Capital Federal</v>
          </cell>
          <cell r="Y4596" t="str">
            <v>ENVÍO SIN CARGO (CABA Y GRAN PARTE DE GBA) TIEMPO: 4 a 6 DÍAS HÁBILES</v>
          </cell>
          <cell r="Z4596" t="str">
            <v>Mercado Pago</v>
          </cell>
          <cell r="AF4596" t="str">
            <v>JABONERA DE SILICONA 13 X 10 X 1,7CM (AB7489)</v>
          </cell>
          <cell r="AG4596" t="str">
            <v>205.5</v>
          </cell>
          <cell r="AH4596">
            <v>3</v>
          </cell>
          <cell r="AI4596" t="str">
            <v>046AB6994</v>
          </cell>
          <cell r="AJ4596" t="str">
            <v>Móvil</v>
          </cell>
          <cell r="AK4596" t="str">
            <v/>
          </cell>
          <cell r="AL4596">
            <v>1557479388</v>
          </cell>
          <cell r="AM4596">
            <v>250910575</v>
          </cell>
          <cell r="AN4596" t="str">
            <v>Sí</v>
          </cell>
        </row>
        <row r="4597">
          <cell r="A4597">
            <v>934</v>
          </cell>
          <cell r="B4597" t="str">
            <v>cami.cacciatore@hotmail.com</v>
          </cell>
          <cell r="C4597">
            <v>44013</v>
          </cell>
          <cell r="D4597" t="str">
            <v>Abierta</v>
          </cell>
          <cell r="E4597" t="str">
            <v>Recibido</v>
          </cell>
          <cell r="F4597" t="str">
            <v>Enviado</v>
          </cell>
          <cell r="G4597" t="str">
            <v>ARS</v>
          </cell>
          <cell r="H4597" t="str">
            <v>2819.46</v>
          </cell>
          <cell r="I4597">
            <v>0</v>
          </cell>
          <cell r="J4597">
            <v>0</v>
          </cell>
          <cell r="K4597" t="str">
            <v>2819.46</v>
          </cell>
          <cell r="L4597" t="str">
            <v>Camila Cacciatore</v>
          </cell>
          <cell r="M4597">
            <v>40024790</v>
          </cell>
          <cell r="N4597">
            <v>1562040886</v>
          </cell>
          <cell r="O4597" t="str">
            <v>Camila Cacciatore</v>
          </cell>
          <cell r="P4597">
            <v>1562040886</v>
          </cell>
          <cell r="Q4597" t="str">
            <v>Belgrano</v>
          </cell>
          <cell r="R4597">
            <v>405</v>
          </cell>
          <cell r="S4597" t="str">
            <v>6to B</v>
          </cell>
          <cell r="U4597" t="str">
            <v>Morón</v>
          </cell>
          <cell r="V4597">
            <v>1708</v>
          </cell>
          <cell r="W4597" t="str">
            <v>Gran Buenos Aires</v>
          </cell>
          <cell r="Y4597" t="str">
            <v>ENVÍO SIN CARGO (CABA Y GRAN PARTE DE GBA) TIEMPO: 4 a 6 DÍAS HÁBILES</v>
          </cell>
          <cell r="Z4597" t="str">
            <v>Mercado Pago</v>
          </cell>
          <cell r="AD4597">
            <v>44013</v>
          </cell>
          <cell r="AE4597">
            <v>44015</v>
          </cell>
          <cell r="AF4597" t="str">
            <v>ESCURRIDOR PLASTICO</v>
          </cell>
          <cell r="AG4597" t="str">
            <v>535.7</v>
          </cell>
          <cell r="AH4597">
            <v>1</v>
          </cell>
          <cell r="AI4597" t="str">
            <v>046BA8091</v>
          </cell>
          <cell r="AJ4597" t="str">
            <v>Móvil</v>
          </cell>
          <cell r="AK4597" t="str">
            <v>LLEGA EL 6-07 ENTRE 8 Y 18 HORAS!</v>
          </cell>
          <cell r="AL4597">
            <v>1557351380</v>
          </cell>
          <cell r="AM4597">
            <v>250837434</v>
          </cell>
          <cell r="AN4597" t="str">
            <v>Sí</v>
          </cell>
        </row>
        <row r="4598">
          <cell r="A4598">
            <v>934</v>
          </cell>
          <cell r="B4598" t="str">
            <v>cami.cacciatore@hotmail.com</v>
          </cell>
          <cell r="AF4598" t="str">
            <v>DESTAPADOR - SACACORCHOS</v>
          </cell>
          <cell r="AG4598" t="str">
            <v>134.84</v>
          </cell>
          <cell r="AH4598">
            <v>1</v>
          </cell>
          <cell r="AI4598" t="str">
            <v>BA4791</v>
          </cell>
          <cell r="AN4598" t="str">
            <v>Sí</v>
          </cell>
        </row>
        <row r="4599">
          <cell r="A4599">
            <v>934</v>
          </cell>
          <cell r="B4599" t="str">
            <v>cami.cacciatore@hotmail.com</v>
          </cell>
          <cell r="AF4599" t="str">
            <v>MANGA CON SET DE 6 PICOS TORTA 19X12CM</v>
          </cell>
          <cell r="AG4599" t="str">
            <v>614.18</v>
          </cell>
          <cell r="AH4599">
            <v>1</v>
          </cell>
          <cell r="AI4599" t="str">
            <v>046BA4965</v>
          </cell>
          <cell r="AN4599" t="str">
            <v>Sí</v>
          </cell>
        </row>
        <row r="4600">
          <cell r="A4600">
            <v>934</v>
          </cell>
          <cell r="B4600" t="str">
            <v>cami.cacciatore@hotmail.com</v>
          </cell>
          <cell r="AF4600" t="str">
            <v>ESPECIERO 6 PIEZAS DE ACERO INOXIDABLE 20X20 CM</v>
          </cell>
          <cell r="AG4600" t="str">
            <v>1534.74</v>
          </cell>
          <cell r="AH4600">
            <v>1</v>
          </cell>
          <cell r="AI4600" t="str">
            <v>046BA3347</v>
          </cell>
          <cell r="AN4600" t="str">
            <v>Sí</v>
          </cell>
        </row>
        <row r="4601">
          <cell r="A4601">
            <v>933</v>
          </cell>
          <cell r="B4601" t="str">
            <v>rociolsturmer@gmail.com</v>
          </cell>
          <cell r="C4601">
            <v>44012</v>
          </cell>
          <cell r="D4601" t="str">
            <v>Abierta</v>
          </cell>
          <cell r="E4601" t="str">
            <v>Recibido</v>
          </cell>
          <cell r="F4601" t="str">
            <v>Enviado</v>
          </cell>
          <cell r="G4601" t="str">
            <v>ARS</v>
          </cell>
          <cell r="H4601" t="str">
            <v>1491.61</v>
          </cell>
          <cell r="I4601">
            <v>0</v>
          </cell>
          <cell r="J4601">
            <v>0</v>
          </cell>
          <cell r="K4601" t="str">
            <v>1491.61</v>
          </cell>
          <cell r="L4601" t="str">
            <v>Rocío Stürmer</v>
          </cell>
          <cell r="M4601">
            <v>38585504</v>
          </cell>
          <cell r="N4601">
            <v>1124013291</v>
          </cell>
          <cell r="O4601" t="str">
            <v>Rocío Stürmer</v>
          </cell>
          <cell r="P4601">
            <v>1124013291</v>
          </cell>
          <cell r="Q4601" t="str">
            <v>Carlos Pellegrini</v>
          </cell>
          <cell r="R4601">
            <v>3000</v>
          </cell>
          <cell r="U4601" t="str">
            <v>Quilmes Oeste</v>
          </cell>
          <cell r="V4601">
            <v>1879</v>
          </cell>
          <cell r="W4601" t="str">
            <v>Gran Buenos Aires</v>
          </cell>
          <cell r="Y4601" t="str">
            <v>ENVÍO SIN CARGO (CABA Y GRAN PARTE DE GBA) TIEMPO: 4 a 6 DÍAS HÁBILES</v>
          </cell>
          <cell r="Z4601" t="str">
            <v>Mercado Pago</v>
          </cell>
          <cell r="AD4601">
            <v>44012</v>
          </cell>
          <cell r="AE4601">
            <v>44015</v>
          </cell>
          <cell r="AF4601" t="str">
            <v>CUBIERTERO 31.5X24.5X4.5CM (Verde)</v>
          </cell>
          <cell r="AG4601">
            <v>276</v>
          </cell>
          <cell r="AH4601">
            <v>1</v>
          </cell>
          <cell r="AI4601" t="str">
            <v>0607PLA204</v>
          </cell>
          <cell r="AJ4601" t="str">
            <v>Móvil</v>
          </cell>
          <cell r="AK4601" t="str">
            <v>LLEGA EL 6-07 ENTRE 8 Y 18 HORAS!</v>
          </cell>
          <cell r="AL4601">
            <v>1557169451</v>
          </cell>
          <cell r="AM4601">
            <v>250648271</v>
          </cell>
          <cell r="AN4601" t="str">
            <v>Sí</v>
          </cell>
        </row>
        <row r="4602">
          <cell r="A4602">
            <v>933</v>
          </cell>
          <cell r="B4602" t="str">
            <v>rociolsturmer@gmail.com</v>
          </cell>
          <cell r="AF4602" t="str">
            <v>MOLDE TARTERA</v>
          </cell>
          <cell r="AG4602" t="str">
            <v>281.8</v>
          </cell>
          <cell r="AH4602">
            <v>1</v>
          </cell>
          <cell r="AI4602" t="str">
            <v>046BA4836</v>
          </cell>
          <cell r="AN4602" t="str">
            <v>Sí</v>
          </cell>
        </row>
        <row r="4603">
          <cell r="A4603">
            <v>933</v>
          </cell>
          <cell r="B4603" t="str">
            <v>rociolsturmer@gmail.com</v>
          </cell>
          <cell r="AF4603" t="str">
            <v>FUENTE PARA HORNO REDONDA BORCAM 1720CC PASABAHCE 25 CM DIAM</v>
          </cell>
          <cell r="AG4603" t="str">
            <v>648.35</v>
          </cell>
          <cell r="AH4603">
            <v>1</v>
          </cell>
          <cell r="AI4603" t="str">
            <v>PA59534</v>
          </cell>
          <cell r="AN4603" t="str">
            <v>Sí</v>
          </cell>
        </row>
        <row r="4604">
          <cell r="A4604">
            <v>933</v>
          </cell>
          <cell r="B4604" t="str">
            <v>rociolsturmer@gmail.com</v>
          </cell>
          <cell r="AF4604" t="str">
            <v>BROCHES PARA BOLSA FLUO BLISTER SET X 5PC  COL.SURT. 11CM</v>
          </cell>
          <cell r="AG4604" t="str">
            <v>140.9</v>
          </cell>
          <cell r="AH4604">
            <v>1</v>
          </cell>
          <cell r="AI4604" t="str">
            <v>046BR5393</v>
          </cell>
          <cell r="AN4604" t="str">
            <v>Sí</v>
          </cell>
        </row>
        <row r="4605">
          <cell r="A4605">
            <v>933</v>
          </cell>
          <cell r="B4605" t="str">
            <v>rociolsturmer@gmail.com</v>
          </cell>
          <cell r="AF4605" t="str">
            <v>COLADOR BALLENA 32CM X 10,5CM (Verde)</v>
          </cell>
          <cell r="AG4605" t="str">
            <v>144.56</v>
          </cell>
          <cell r="AH4605">
            <v>1</v>
          </cell>
          <cell r="AN4605" t="str">
            <v>Sí</v>
          </cell>
        </row>
        <row r="4606">
          <cell r="A4606">
            <v>932</v>
          </cell>
          <cell r="B4606" t="str">
            <v>jennitaffarel@gmail.com</v>
          </cell>
          <cell r="C4606">
            <v>44012</v>
          </cell>
          <cell r="D4606" t="str">
            <v>Abierta</v>
          </cell>
          <cell r="E4606" t="str">
            <v>Recibido</v>
          </cell>
          <cell r="F4606" t="str">
            <v>Enviado</v>
          </cell>
          <cell r="G4606" t="str">
            <v>ARS</v>
          </cell>
          <cell r="H4606" t="str">
            <v>6016.75</v>
          </cell>
          <cell r="I4606">
            <v>0</v>
          </cell>
          <cell r="J4606">
            <v>0</v>
          </cell>
          <cell r="K4606" t="str">
            <v>6016.75</v>
          </cell>
          <cell r="L4606" t="str">
            <v>Jennifer Taffarel</v>
          </cell>
          <cell r="M4606">
            <v>38773610</v>
          </cell>
          <cell r="N4606">
            <v>3446601869</v>
          </cell>
          <cell r="O4606" t="str">
            <v>Jennifer Taffarel</v>
          </cell>
          <cell r="P4606">
            <v>3446601869</v>
          </cell>
          <cell r="Q4606" t="str">
            <v>Av Santa Fe</v>
          </cell>
          <cell r="R4606">
            <v>4970</v>
          </cell>
          <cell r="S4606" t="str">
            <v>11 C</v>
          </cell>
          <cell r="T4606" t="str">
            <v>palermo</v>
          </cell>
          <cell r="U4606" t="str">
            <v>Caba</v>
          </cell>
          <cell r="V4606">
            <v>1425</v>
          </cell>
          <cell r="W4606" t="str">
            <v>Capital Federal</v>
          </cell>
          <cell r="Y4606" t="str">
            <v>ENVÍO SIN CARGO (CABA Y GRAN PARTE DE GBA) TIEMPO: 4 a 6 DÍAS HÁBILES</v>
          </cell>
          <cell r="Z4606" t="str">
            <v>Mercado Pago</v>
          </cell>
          <cell r="AD4606">
            <v>44012</v>
          </cell>
          <cell r="AE4606">
            <v>44015</v>
          </cell>
          <cell r="AF4606" t="str">
            <v>SARTEN DE CERAMICA DE 24 CM C/TAPA ANTIADHERENTE</v>
          </cell>
          <cell r="AG4606" t="str">
            <v>1353.99</v>
          </cell>
          <cell r="AH4606">
            <v>1</v>
          </cell>
          <cell r="AI4606" t="str">
            <v>BA8171</v>
          </cell>
          <cell r="AJ4606" t="str">
            <v>Web</v>
          </cell>
          <cell r="AK4606" t="str">
            <v>LLEGA EL 6-07 ENTRE 8 Y 18 HORAS!</v>
          </cell>
          <cell r="AL4606">
            <v>1557045522</v>
          </cell>
          <cell r="AM4606">
            <v>250556337</v>
          </cell>
          <cell r="AN4606" t="str">
            <v>Sí</v>
          </cell>
        </row>
        <row r="4607">
          <cell r="A4607">
            <v>932</v>
          </cell>
          <cell r="B4607" t="str">
            <v>jennitaffarel@gmail.com</v>
          </cell>
          <cell r="AF4607" t="str">
            <v>BOWL BAMBOO NEGRO 14X28CM</v>
          </cell>
          <cell r="AG4607" t="str">
            <v>1332.44</v>
          </cell>
          <cell r="AH4607">
            <v>1</v>
          </cell>
          <cell r="AI4607" t="str">
            <v>BA7813</v>
          </cell>
          <cell r="AN4607" t="str">
            <v>Sí</v>
          </cell>
        </row>
        <row r="4608">
          <cell r="A4608">
            <v>932</v>
          </cell>
          <cell r="B4608" t="str">
            <v>jennitaffarel@gmail.com</v>
          </cell>
          <cell r="AF4608" t="str">
            <v>INFUSOR DE TE</v>
          </cell>
          <cell r="AG4608">
            <v>154</v>
          </cell>
          <cell r="AH4608">
            <v>1</v>
          </cell>
          <cell r="AI4608" t="str">
            <v>046BA4757</v>
          </cell>
          <cell r="AN4608" t="str">
            <v>Sí</v>
          </cell>
        </row>
        <row r="4609">
          <cell r="A4609">
            <v>932</v>
          </cell>
          <cell r="B4609" t="str">
            <v>jennitaffarel@gmail.com</v>
          </cell>
          <cell r="AF4609" t="str">
            <v>FRASCO VIDRIO 19CM X 9CM DIAM</v>
          </cell>
          <cell r="AG4609" t="str">
            <v>372.66</v>
          </cell>
          <cell r="AH4609">
            <v>2</v>
          </cell>
          <cell r="AI4609" t="str">
            <v>BA6431</v>
          </cell>
          <cell r="AN4609" t="str">
            <v>Sí</v>
          </cell>
        </row>
        <row r="4610">
          <cell r="A4610">
            <v>932</v>
          </cell>
          <cell r="B4610" t="str">
            <v>jennitaffarel@gmail.com</v>
          </cell>
          <cell r="AF4610" t="str">
            <v>SET X 3 BOWL DE VIDRIO</v>
          </cell>
          <cell r="AG4610">
            <v>723</v>
          </cell>
          <cell r="AH4610">
            <v>1</v>
          </cell>
          <cell r="AI4610" t="str">
            <v>087588F3</v>
          </cell>
          <cell r="AN4610" t="str">
            <v>Sí</v>
          </cell>
        </row>
        <row r="4611">
          <cell r="A4611">
            <v>932</v>
          </cell>
          <cell r="B4611" t="str">
            <v>jennitaffarel@gmail.com</v>
          </cell>
          <cell r="AF4611" t="str">
            <v>MESA PLEGABLE PARA PC MADERA Y METAL 59X39X23CM (Marrón oscuro)</v>
          </cell>
          <cell r="AG4611">
            <v>1708</v>
          </cell>
          <cell r="AH4611">
            <v>1</v>
          </cell>
          <cell r="AI4611" t="str">
            <v>046ME7897</v>
          </cell>
          <cell r="AN4611" t="str">
            <v>Sí</v>
          </cell>
        </row>
        <row r="4612">
          <cell r="A4612">
            <v>931</v>
          </cell>
          <cell r="B4612" t="str">
            <v>mica.velazquez@live.com</v>
          </cell>
          <cell r="C4612">
            <v>44012</v>
          </cell>
          <cell r="D4612" t="str">
            <v>Abierta</v>
          </cell>
          <cell r="E4612" t="str">
            <v>Recibido</v>
          </cell>
          <cell r="F4612" t="str">
            <v>Enviado</v>
          </cell>
          <cell r="G4612" t="str">
            <v>ARS</v>
          </cell>
          <cell r="H4612" t="str">
            <v>3898.42</v>
          </cell>
          <cell r="I4612">
            <v>0</v>
          </cell>
          <cell r="J4612">
            <v>795</v>
          </cell>
          <cell r="K4612" t="str">
            <v>4693.42</v>
          </cell>
          <cell r="L4612" t="str">
            <v>Micaela Velazquez</v>
          </cell>
          <cell r="M4612">
            <v>34881982</v>
          </cell>
          <cell r="N4612" t="str">
            <v>011-1569651693</v>
          </cell>
          <cell r="O4612" t="str">
            <v>Micaela VELAZQUEZ</v>
          </cell>
          <cell r="P4612" t="str">
            <v>011-1569651693</v>
          </cell>
          <cell r="Q4612" t="str">
            <v>Charlone</v>
          </cell>
          <cell r="R4612">
            <v>1054</v>
          </cell>
          <cell r="U4612" t="str">
            <v>Llavallol</v>
          </cell>
          <cell r="V4612">
            <v>1836</v>
          </cell>
          <cell r="W4612" t="str">
            <v>Gran Buenos Aires</v>
          </cell>
          <cell r="Y4612" t="str">
            <v>Correo Argentino - Encomienda Clásica</v>
          </cell>
          <cell r="Z4612" t="str">
            <v>Mercado Pago</v>
          </cell>
          <cell r="AC4612" t="str">
            <v>CAMBIA EL JUEGO DE 6 TAZAS ROJAS PARTHENON QUE NO TIENEN STOCK - POR 5 UNIDADES DE TAZAS ROMA ROJAS  SKU: PO416713NN.</v>
          </cell>
          <cell r="AD4612">
            <v>44012</v>
          </cell>
          <cell r="AE4612">
            <v>44015</v>
          </cell>
          <cell r="AF4612" t="str">
            <v>SET X 3 COLADORES</v>
          </cell>
          <cell r="AG4612" t="str">
            <v>314.42</v>
          </cell>
          <cell r="AH4612">
            <v>1</v>
          </cell>
          <cell r="AI4612" t="str">
            <v>BA4794</v>
          </cell>
          <cell r="AJ4612" t="str">
            <v>Web</v>
          </cell>
          <cell r="AK4612" t="str">
            <v>LLEGA EL 7-07 ENTRE 8 Y 18 HORAS!</v>
          </cell>
          <cell r="AL4612">
            <v>1556932260</v>
          </cell>
          <cell r="AM4612">
            <v>250517804</v>
          </cell>
          <cell r="AN4612" t="str">
            <v>Sí</v>
          </cell>
        </row>
        <row r="4613">
          <cell r="A4613">
            <v>931</v>
          </cell>
          <cell r="B4613" t="str">
            <v>mica.velazquez@live.com</v>
          </cell>
          <cell r="AF4613" t="str">
            <v>SET X 3 BOWL DE VIDRIO</v>
          </cell>
          <cell r="AG4613">
            <v>723</v>
          </cell>
          <cell r="AH4613">
            <v>1</v>
          </cell>
          <cell r="AI4613" t="str">
            <v>087588F3</v>
          </cell>
          <cell r="AN4613" t="str">
            <v>Sí</v>
          </cell>
        </row>
        <row r="4614">
          <cell r="A4614">
            <v>931</v>
          </cell>
          <cell r="B4614" t="str">
            <v>mica.velazquez@live.com</v>
          </cell>
          <cell r="AF4614" t="str">
            <v>JUEGO DE 6 TAZAS DE TE CON PLATO PARTHENON ROJO 100ML</v>
          </cell>
          <cell r="AG4614">
            <v>2861</v>
          </cell>
          <cell r="AH4614">
            <v>1</v>
          </cell>
          <cell r="AI4614" t="str">
            <v>PO416476</v>
          </cell>
          <cell r="AN4614" t="str">
            <v>Sí</v>
          </cell>
        </row>
        <row r="4615">
          <cell r="A4615">
            <v>930</v>
          </cell>
          <cell r="B4615" t="str">
            <v>monisignorello@hotmail.com</v>
          </cell>
          <cell r="C4615">
            <v>44012</v>
          </cell>
          <cell r="D4615" t="str">
            <v>Abierta</v>
          </cell>
          <cell r="E4615" t="str">
            <v>Recibido</v>
          </cell>
          <cell r="F4615" t="str">
            <v>Enviado</v>
          </cell>
          <cell r="G4615" t="str">
            <v>ARS</v>
          </cell>
          <cell r="H4615" t="str">
            <v>990.91</v>
          </cell>
          <cell r="I4615">
            <v>0</v>
          </cell>
          <cell r="J4615">
            <v>0</v>
          </cell>
          <cell r="K4615" t="str">
            <v>990.91</v>
          </cell>
          <cell r="L4615" t="str">
            <v>Monica Signorello</v>
          </cell>
          <cell r="M4615">
            <v>28755355</v>
          </cell>
          <cell r="N4615">
            <v>1536864472</v>
          </cell>
          <cell r="O4615" t="str">
            <v>Monica Signorello</v>
          </cell>
          <cell r="P4615">
            <v>1536864472</v>
          </cell>
          <cell r="Q4615" t="str">
            <v>Segundo sombra</v>
          </cell>
          <cell r="R4615">
            <v>5693</v>
          </cell>
          <cell r="S4615" t="str">
            <v>1B</v>
          </cell>
          <cell r="U4615" t="str">
            <v>Villa bosch</v>
          </cell>
          <cell r="V4615">
            <v>1682</v>
          </cell>
          <cell r="W4615" t="str">
            <v>Gran Buenos Aires</v>
          </cell>
          <cell r="Y4615" t="str">
            <v>ENVÍO SIN CARGO (CABA Y GRAN PARTE DE GBA) TIEMPO: 4 a 6 DÍAS HÁBILES</v>
          </cell>
          <cell r="Z4615" t="str">
            <v>Mercado Pago</v>
          </cell>
          <cell r="AC4615" t="str">
            <v>Aviso que no puede recibir el 7/7. Solo puede recibir LUNES O MIERCOLES.</v>
          </cell>
          <cell r="AD4615">
            <v>44012</v>
          </cell>
          <cell r="AE4615">
            <v>44015</v>
          </cell>
          <cell r="AF4615" t="str">
            <v>MACETA DE CERAMICA REGADERA 6 MOD SURT 16X9CM</v>
          </cell>
          <cell r="AG4615" t="str">
            <v>366.86</v>
          </cell>
          <cell r="AH4615">
            <v>1</v>
          </cell>
          <cell r="AI4615" t="str">
            <v>DE7528</v>
          </cell>
          <cell r="AJ4615" t="str">
            <v>Móvil</v>
          </cell>
          <cell r="AK4615" t="str">
            <v>LLEGA EL 7-07 ENTRE 8 Y 18 HORAS!</v>
          </cell>
          <cell r="AL4615">
            <v>1556912961</v>
          </cell>
          <cell r="AM4615">
            <v>250534244</v>
          </cell>
          <cell r="AN4615" t="str">
            <v>Sí</v>
          </cell>
        </row>
        <row r="4616">
          <cell r="A4616">
            <v>930</v>
          </cell>
          <cell r="B4616" t="str">
            <v>monisignorello@hotmail.com</v>
          </cell>
          <cell r="AF4616" t="str">
            <v>BUDA PLATEADO PIEDRA 7 X 10 CM</v>
          </cell>
          <cell r="AG4616" t="str">
            <v>624.05</v>
          </cell>
          <cell r="AH4616">
            <v>1</v>
          </cell>
          <cell r="AI4616" t="str">
            <v>DE7872</v>
          </cell>
          <cell r="AN4616" t="str">
            <v>Sí</v>
          </cell>
        </row>
        <row r="4617">
          <cell r="A4617">
            <v>929</v>
          </cell>
          <cell r="B4617" t="str">
            <v>mjmartinez1411@gmail.com</v>
          </cell>
          <cell r="C4617">
            <v>44012</v>
          </cell>
          <cell r="D4617" t="str">
            <v>Abierta</v>
          </cell>
          <cell r="E4617" t="str">
            <v>Recibido</v>
          </cell>
          <cell r="F4617" t="str">
            <v>Enviado</v>
          </cell>
          <cell r="G4617" t="str">
            <v>ARS</v>
          </cell>
          <cell r="H4617">
            <v>1708</v>
          </cell>
          <cell r="I4617">
            <v>0</v>
          </cell>
          <cell r="J4617">
            <v>0</v>
          </cell>
          <cell r="K4617">
            <v>1708</v>
          </cell>
          <cell r="L4617" t="str">
            <v>Maria jose Martinez</v>
          </cell>
          <cell r="M4617">
            <v>29990349</v>
          </cell>
          <cell r="N4617">
            <v>3487508972</v>
          </cell>
          <cell r="O4617" t="str">
            <v>Maria jose Martinez</v>
          </cell>
          <cell r="P4617">
            <v>3487508972</v>
          </cell>
          <cell r="Q4617" t="str">
            <v>Alberti</v>
          </cell>
          <cell r="R4617">
            <v>764</v>
          </cell>
          <cell r="T4617" t="str">
            <v>Villa fox</v>
          </cell>
          <cell r="U4617" t="str">
            <v>Zarate</v>
          </cell>
          <cell r="V4617">
            <v>2800</v>
          </cell>
          <cell r="W4617" t="str">
            <v>Capital Federal</v>
          </cell>
          <cell r="Y4617" t="str">
            <v>ENVÍO SIN CARGO (CABA Y GRAN PARTE DE GBA) TIEMPO: 4 a 6 DÍAS HÁBILES</v>
          </cell>
          <cell r="Z4617" t="str">
            <v>Mercado Pago</v>
          </cell>
          <cell r="AC4617" t="str">
            <v>ENVIAR JUNTO CON ORDEN: 920 !!!</v>
          </cell>
          <cell r="AD4617">
            <v>44012</v>
          </cell>
          <cell r="AE4617">
            <v>44015</v>
          </cell>
          <cell r="AF4617" t="str">
            <v>MESA PLEGABLE PARA PC MADERA Y METAL 59X39X23CM (Marrón oscuro)</v>
          </cell>
          <cell r="AG4617">
            <v>1708</v>
          </cell>
          <cell r="AH4617">
            <v>1</v>
          </cell>
          <cell r="AI4617" t="str">
            <v>046ME7897</v>
          </cell>
          <cell r="AJ4617" t="str">
            <v>Móvil</v>
          </cell>
          <cell r="AK4617" t="str">
            <v>LLEGA EL 9-07 ENTRE 8 Y 18 HORAS!</v>
          </cell>
          <cell r="AL4617">
            <v>1556901471</v>
          </cell>
          <cell r="AM4617">
            <v>250530578</v>
          </cell>
          <cell r="AN4617" t="str">
            <v>Sí</v>
          </cell>
        </row>
        <row r="4618">
          <cell r="A4618">
            <v>928</v>
          </cell>
          <cell r="B4618" t="str">
            <v>tamarazavatarelli7@gmail.com</v>
          </cell>
          <cell r="C4618">
            <v>44012</v>
          </cell>
          <cell r="D4618" t="str">
            <v>Abierta</v>
          </cell>
          <cell r="E4618" t="str">
            <v>Recibido</v>
          </cell>
          <cell r="F4618" t="str">
            <v>Enviado</v>
          </cell>
          <cell r="G4618" t="str">
            <v>ARS</v>
          </cell>
          <cell r="H4618">
            <v>723</v>
          </cell>
          <cell r="I4618">
            <v>0</v>
          </cell>
          <cell r="J4618">
            <v>0</v>
          </cell>
          <cell r="K4618">
            <v>723</v>
          </cell>
          <cell r="L4618" t="str">
            <v>Tamara Zavatarelli</v>
          </cell>
          <cell r="M4618">
            <v>40570015</v>
          </cell>
          <cell r="N4618">
            <v>1134297335</v>
          </cell>
          <cell r="O4618" t="str">
            <v>Tamara Zavatarelli</v>
          </cell>
          <cell r="P4618">
            <v>1134297335</v>
          </cell>
          <cell r="Q4618" t="str">
            <v>Calle 108 Chacabuco</v>
          </cell>
          <cell r="R4618">
            <v>4737</v>
          </cell>
          <cell r="S4618" t="str">
            <v>Departamento 2</v>
          </cell>
          <cell r="T4618" t="str">
            <v>Villa Ballester</v>
          </cell>
          <cell r="U4618" t="str">
            <v>Buenos Aires</v>
          </cell>
          <cell r="V4618">
            <v>1653</v>
          </cell>
          <cell r="W4618" t="str">
            <v>Gran Buenos Aires</v>
          </cell>
          <cell r="Y4618" t="str">
            <v>ENVÍO SIN CARGO (CABA Y GRAN PARTE DE GBA) TIEMPO: 4 a 6 DÍAS HÁBILES</v>
          </cell>
          <cell r="Z4618" t="str">
            <v>Mercado Pago</v>
          </cell>
          <cell r="AD4618">
            <v>44012</v>
          </cell>
          <cell r="AE4618">
            <v>44015</v>
          </cell>
          <cell r="AF4618" t="str">
            <v>SET X 3 BOWL DE VIDRIO</v>
          </cell>
          <cell r="AG4618">
            <v>723</v>
          </cell>
          <cell r="AH4618">
            <v>1</v>
          </cell>
          <cell r="AI4618" t="str">
            <v>087588F3</v>
          </cell>
          <cell r="AJ4618" t="str">
            <v>Móvil</v>
          </cell>
          <cell r="AK4618" t="str">
            <v>LLEGA EL 7-07 ENTRE 8 Y 18 HORAS!</v>
          </cell>
          <cell r="AL4618">
            <v>1556730755</v>
          </cell>
          <cell r="AM4618">
            <v>250458219</v>
          </cell>
          <cell r="AN4618" t="str">
            <v>Sí</v>
          </cell>
        </row>
        <row r="4619">
          <cell r="A4619">
            <v>927</v>
          </cell>
          <cell r="B4619" t="str">
            <v>ipratoazulay@gmail.com</v>
          </cell>
          <cell r="C4619">
            <v>44012</v>
          </cell>
          <cell r="D4619" t="str">
            <v>Abierta</v>
          </cell>
          <cell r="E4619" t="str">
            <v>Recibido</v>
          </cell>
          <cell r="F4619" t="str">
            <v>Enviado</v>
          </cell>
          <cell r="G4619" t="str">
            <v>ARS</v>
          </cell>
          <cell r="H4619">
            <v>1708</v>
          </cell>
          <cell r="I4619">
            <v>0</v>
          </cell>
          <cell r="J4619">
            <v>0</v>
          </cell>
          <cell r="K4619">
            <v>1708</v>
          </cell>
          <cell r="L4619" t="str">
            <v>Inés Prato Azulay</v>
          </cell>
          <cell r="M4619">
            <v>40648943</v>
          </cell>
          <cell r="N4619">
            <v>1123155627</v>
          </cell>
          <cell r="O4619" t="str">
            <v>Inés Prato Azulay</v>
          </cell>
          <cell r="P4619">
            <v>1123155627</v>
          </cell>
          <cell r="Q4619" t="str">
            <v>Nicolas Avellaneda</v>
          </cell>
          <cell r="R4619">
            <v>2450</v>
          </cell>
          <cell r="T4619" t="str">
            <v>Olivos</v>
          </cell>
          <cell r="U4619" t="str">
            <v>Olivos</v>
          </cell>
          <cell r="V4619">
            <v>1636</v>
          </cell>
          <cell r="W4619" t="str">
            <v>Gran Buenos Aires</v>
          </cell>
          <cell r="Y4619" t="str">
            <v>ENVÍO SIN CARGO (CABA Y GRAN PARTE DE GBA) TIEMPO: 4 a 6 DÍAS HÁBILES</v>
          </cell>
          <cell r="Z4619" t="str">
            <v>Mercado Pago</v>
          </cell>
          <cell r="AB4619" t="str">
            <v xml:space="preserve">Lo va a recibir Natalia Grossi. Para que se ubiquen es un PH con un portón negro, único timbre. Cualquier cosa escribanme a mi celular. Gracias :) </v>
          </cell>
          <cell r="AD4619">
            <v>44012</v>
          </cell>
          <cell r="AE4619">
            <v>44015</v>
          </cell>
          <cell r="AF4619" t="str">
            <v>MESA PLEGABLE PARA PC MADERA Y METAL 59X39X23CM (Beige con Negro)</v>
          </cell>
          <cell r="AG4619">
            <v>1708</v>
          </cell>
          <cell r="AH4619">
            <v>1</v>
          </cell>
          <cell r="AI4619" t="str">
            <v>046ME7897</v>
          </cell>
          <cell r="AJ4619" t="str">
            <v>Web</v>
          </cell>
          <cell r="AK4619" t="str">
            <v>LLEGA EL 7-07 ENTRE 8 Y 18 HORAS!</v>
          </cell>
          <cell r="AL4619">
            <v>1556621140</v>
          </cell>
          <cell r="AM4619">
            <v>250417146</v>
          </cell>
          <cell r="AN4619" t="str">
            <v>Sí</v>
          </cell>
        </row>
        <row r="4620">
          <cell r="A4620">
            <v>926</v>
          </cell>
          <cell r="B4620" t="str">
            <v>ricci_alberto@hotmail.com</v>
          </cell>
          <cell r="C4620">
            <v>44012</v>
          </cell>
          <cell r="D4620" t="str">
            <v>Abierta</v>
          </cell>
          <cell r="E4620" t="str">
            <v>Recibido</v>
          </cell>
          <cell r="F4620" t="str">
            <v>Enviado</v>
          </cell>
          <cell r="G4620" t="str">
            <v>ARS</v>
          </cell>
          <cell r="H4620" t="str">
            <v>695.11</v>
          </cell>
          <cell r="I4620">
            <v>0</v>
          </cell>
          <cell r="J4620">
            <v>0</v>
          </cell>
          <cell r="K4620" t="str">
            <v>695.11</v>
          </cell>
          <cell r="L4620" t="str">
            <v>Alejandro Ricci</v>
          </cell>
          <cell r="M4620">
            <v>27635740</v>
          </cell>
          <cell r="N4620">
            <v>1133772693</v>
          </cell>
          <cell r="O4620" t="str">
            <v>Alejandro Ricci</v>
          </cell>
          <cell r="P4620">
            <v>1133772693</v>
          </cell>
          <cell r="Q4620" t="str">
            <v>Wernicke</v>
          </cell>
          <cell r="R4620">
            <v>2212</v>
          </cell>
          <cell r="S4620" t="str">
            <v>2 D</v>
          </cell>
          <cell r="T4620" t="str">
            <v>Ciudad jardín</v>
          </cell>
          <cell r="U4620" t="str">
            <v>Lomas del Palomar</v>
          </cell>
          <cell r="V4620">
            <v>1684</v>
          </cell>
          <cell r="W4620" t="str">
            <v>Gran Buenos Aires</v>
          </cell>
          <cell r="Y4620" t="str">
            <v>ENVÍO SIN CARGO (CABA Y GRAN PARTE DE GBA) TIEMPO: 4 a 6 DÍAS HÁBILES</v>
          </cell>
          <cell r="Z4620" t="str">
            <v>Mercado Pago</v>
          </cell>
          <cell r="AB4620" t="str">
            <v xml:space="preserve">No funciona bien el timbre , tocar bien fuerte </v>
          </cell>
          <cell r="AD4620">
            <v>44012</v>
          </cell>
          <cell r="AE4620">
            <v>44015</v>
          </cell>
          <cell r="AF4620" t="str">
            <v>YERBERO NEGRO JACK DANIELS SETX 2  14,5 X 8,5 CM.</v>
          </cell>
          <cell r="AG4620" t="str">
            <v>695.11</v>
          </cell>
          <cell r="AH4620">
            <v>1</v>
          </cell>
          <cell r="AI4620" t="str">
            <v>645LA77010</v>
          </cell>
          <cell r="AJ4620" t="str">
            <v>Móvil</v>
          </cell>
          <cell r="AK4620" t="str">
            <v>LLEGA EL 7-07 ENTRE 8 Y 17 HORAS!</v>
          </cell>
          <cell r="AL4620">
            <v>1556202682</v>
          </cell>
          <cell r="AM4620">
            <v>250286393</v>
          </cell>
          <cell r="AN4620" t="str">
            <v>Sí</v>
          </cell>
        </row>
        <row r="4621">
          <cell r="A4621">
            <v>925</v>
          </cell>
          <cell r="B4621" t="str">
            <v>marozziantoo@gmail.com</v>
          </cell>
          <cell r="C4621">
            <v>44012</v>
          </cell>
          <cell r="D4621" t="str">
            <v>Abierta</v>
          </cell>
          <cell r="E4621" t="str">
            <v>Recibido</v>
          </cell>
          <cell r="F4621" t="str">
            <v>Enviado</v>
          </cell>
          <cell r="G4621" t="str">
            <v>ARS</v>
          </cell>
          <cell r="H4621" t="str">
            <v>715.18</v>
          </cell>
          <cell r="I4621">
            <v>0</v>
          </cell>
          <cell r="J4621">
            <v>0</v>
          </cell>
          <cell r="K4621" t="str">
            <v>715.18</v>
          </cell>
          <cell r="L4621" t="str">
            <v>Antonella Marozzi</v>
          </cell>
          <cell r="M4621">
            <v>39654265</v>
          </cell>
          <cell r="N4621">
            <v>1539130651</v>
          </cell>
          <cell r="O4621" t="str">
            <v>Antonella Marozzi</v>
          </cell>
          <cell r="P4621">
            <v>1539130651</v>
          </cell>
          <cell r="Q4621" t="str">
            <v>Nogoya</v>
          </cell>
          <cell r="R4621">
            <v>4128</v>
          </cell>
          <cell r="T4621" t="str">
            <v>Villa devoto</v>
          </cell>
          <cell r="U4621" t="str">
            <v>Caba</v>
          </cell>
          <cell r="V4621">
            <v>1417</v>
          </cell>
          <cell r="W4621" t="str">
            <v>Capital Federal</v>
          </cell>
          <cell r="Y4621" t="str">
            <v>ENVÍO SIN CARGO (CABA Y GRAN PARTE DE GBA) TIEMPO: 4 a 6 DÍAS HÁBILES</v>
          </cell>
          <cell r="Z4621" t="str">
            <v>Mercado Pago</v>
          </cell>
          <cell r="AD4621">
            <v>44012</v>
          </cell>
          <cell r="AE4621">
            <v>44015</v>
          </cell>
          <cell r="AF4621" t="str">
            <v>PACK X 6 VASO BELLIZE X 315ML</v>
          </cell>
          <cell r="AG4621" t="str">
            <v>715.18</v>
          </cell>
          <cell r="AH4621">
            <v>1</v>
          </cell>
          <cell r="AI4621" t="str">
            <v>TW88423</v>
          </cell>
          <cell r="AJ4621" t="str">
            <v>Móvil</v>
          </cell>
          <cell r="AK4621" t="str">
            <v>LLEGA EL 4-07 ENTRE 8 Y 17 HORAS!</v>
          </cell>
          <cell r="AL4621">
            <v>1556135470</v>
          </cell>
          <cell r="AM4621">
            <v>247586656</v>
          </cell>
          <cell r="AN4621" t="str">
            <v>Sí</v>
          </cell>
        </row>
        <row r="4622">
          <cell r="A4622">
            <v>924</v>
          </cell>
          <cell r="B4622" t="str">
            <v>romiestudio@yahoo.com</v>
          </cell>
          <cell r="C4622">
            <v>44012</v>
          </cell>
          <cell r="D4622" t="str">
            <v>Abierta</v>
          </cell>
          <cell r="E4622" t="str">
            <v>Recibido</v>
          </cell>
          <cell r="F4622" t="str">
            <v>Enviado</v>
          </cell>
          <cell r="G4622" t="str">
            <v>ARS</v>
          </cell>
          <cell r="H4622" t="str">
            <v>4112.79</v>
          </cell>
          <cell r="I4622">
            <v>0</v>
          </cell>
          <cell r="J4622">
            <v>1410</v>
          </cell>
          <cell r="K4622" t="str">
            <v>5522.79</v>
          </cell>
          <cell r="L4622" t="str">
            <v>Romina Romero</v>
          </cell>
          <cell r="M4622">
            <v>27322082474</v>
          </cell>
          <cell r="N4622">
            <v>3584854326</v>
          </cell>
          <cell r="O4622" t="str">
            <v>Romina Romero</v>
          </cell>
          <cell r="P4622">
            <v>3584854326</v>
          </cell>
          <cell r="Q4622" t="str">
            <v>Estrada (norte)</v>
          </cell>
          <cell r="R4622">
            <v>136</v>
          </cell>
          <cell r="S4622">
            <v>12</v>
          </cell>
          <cell r="T4622" t="str">
            <v>Cisprem</v>
          </cell>
          <cell r="U4622" t="str">
            <v>Rio Cuarto</v>
          </cell>
          <cell r="V4622">
            <v>5800</v>
          </cell>
          <cell r="W4622" t="str">
            <v>Córdoba</v>
          </cell>
          <cell r="Y4622" t="str">
            <v>Correo Argentino - Encomienda Clásica</v>
          </cell>
          <cell r="Z4622" t="str">
            <v>Mercado Pago</v>
          </cell>
          <cell r="AD4622">
            <v>44012</v>
          </cell>
          <cell r="AE4622">
            <v>44018</v>
          </cell>
          <cell r="AF4622" t="str">
            <v>PERCHERO DE PIE EXHIBIDOR NORDICO ESCANDINAVO</v>
          </cell>
          <cell r="AG4622" t="str">
            <v>4112.79</v>
          </cell>
          <cell r="AH4622">
            <v>1</v>
          </cell>
          <cell r="AI4622" t="str">
            <v>ML0001</v>
          </cell>
          <cell r="AJ4622" t="str">
            <v>Móvil</v>
          </cell>
          <cell r="AK4622" t="str">
            <v>EL 08-07 VA AL CORREO ENTRE 15 Y 18 HORAS ! !</v>
          </cell>
          <cell r="AL4622">
            <v>1556012870</v>
          </cell>
          <cell r="AM4622">
            <v>249154491</v>
          </cell>
          <cell r="AN4622" t="str">
            <v>Sí</v>
          </cell>
        </row>
        <row r="4623">
          <cell r="A4623">
            <v>923</v>
          </cell>
          <cell r="B4623" t="str">
            <v>martinaguillen89@hotmail.com</v>
          </cell>
          <cell r="C4623">
            <v>44012</v>
          </cell>
          <cell r="D4623" t="str">
            <v>Abierta</v>
          </cell>
          <cell r="E4623" t="str">
            <v>Recibido</v>
          </cell>
          <cell r="F4623" t="str">
            <v>Enviado</v>
          </cell>
          <cell r="G4623" t="str">
            <v>ARS</v>
          </cell>
          <cell r="H4623" t="str">
            <v>725.53</v>
          </cell>
          <cell r="I4623">
            <v>0</v>
          </cell>
          <cell r="J4623">
            <v>0</v>
          </cell>
          <cell r="K4623" t="str">
            <v>725.53</v>
          </cell>
          <cell r="L4623" t="str">
            <v>Martina Guillen</v>
          </cell>
          <cell r="M4623">
            <v>34929561</v>
          </cell>
          <cell r="N4623">
            <v>1164482989</v>
          </cell>
          <cell r="O4623" t="str">
            <v>Martina Guillen</v>
          </cell>
          <cell r="P4623">
            <v>1164482989</v>
          </cell>
          <cell r="Q4623" t="str">
            <v>Gurruchaga</v>
          </cell>
          <cell r="R4623">
            <v>1139</v>
          </cell>
          <cell r="T4623" t="str">
            <v>villa crespo</v>
          </cell>
          <cell r="U4623" t="str">
            <v>Capital Federal</v>
          </cell>
          <cell r="V4623">
            <v>1414</v>
          </cell>
          <cell r="W4623" t="str">
            <v>Capital Federal</v>
          </cell>
          <cell r="Y4623" t="str">
            <v>ENVÍO SIN CARGO (CABA Y GRAN PARTE DE GBA) TIEMPO: 4 a 6 DÍAS HÁBILES</v>
          </cell>
          <cell r="Z4623" t="str">
            <v>Mercado Pago</v>
          </cell>
          <cell r="AB4623" t="str">
            <v>Hola, me podrían llamar al teléfono, no funciona el timbre. 1164482989 El cepillo de baño lo quiero en rosa. Gracias! Martina.</v>
          </cell>
          <cell r="AC4623" t="str">
            <v>MODIFIQUE LA DIRECCION EN LA INFO DEL CLIENTE. EL LUGAR DE RECEPCION DE LA MERCADERIA ES UN LOCAL DE CUADROS</v>
          </cell>
          <cell r="AD4623">
            <v>44012</v>
          </cell>
          <cell r="AE4623">
            <v>44015</v>
          </cell>
          <cell r="AF4623" t="str">
            <v>PISAPAPAS DISTINTOS COLORES (Negro)</v>
          </cell>
          <cell r="AG4623" t="str">
            <v>205.44</v>
          </cell>
          <cell r="AH4623">
            <v>1</v>
          </cell>
          <cell r="AI4623" t="str">
            <v>BP17002</v>
          </cell>
          <cell r="AJ4623" t="str">
            <v>Web</v>
          </cell>
          <cell r="AK4623" t="str">
            <v>LLEGA EL 6-07 ENTRE 8 Y 17 HORAS!</v>
          </cell>
          <cell r="AL4623">
            <v>1555914481</v>
          </cell>
          <cell r="AM4623">
            <v>249960194</v>
          </cell>
          <cell r="AN4623" t="str">
            <v>Sí</v>
          </cell>
        </row>
        <row r="4624">
          <cell r="A4624">
            <v>923</v>
          </cell>
          <cell r="B4624" t="str">
            <v>martinaguillen89@hotmail.com</v>
          </cell>
          <cell r="AF4624" t="str">
            <v>VASO BLANCO FACETADO Y EXPRIMIDOR</v>
          </cell>
          <cell r="AG4624" t="str">
            <v>184.99</v>
          </cell>
          <cell r="AH4624">
            <v>1</v>
          </cell>
          <cell r="AI4624" t="str">
            <v>BP24001</v>
          </cell>
          <cell r="AN4624" t="str">
            <v>Sí</v>
          </cell>
        </row>
        <row r="4625">
          <cell r="A4625">
            <v>923</v>
          </cell>
          <cell r="B4625" t="str">
            <v>martinaguillen89@hotmail.com</v>
          </cell>
          <cell r="AF4625" t="str">
            <v>CEPILLO DE BAÑO PLASTICO  3 COLORES 38 X 13 CM</v>
          </cell>
          <cell r="AG4625" t="str">
            <v>335.1</v>
          </cell>
          <cell r="AH4625">
            <v>1</v>
          </cell>
          <cell r="AI4625" t="str">
            <v>AB6065</v>
          </cell>
          <cell r="AN4625" t="str">
            <v>Sí</v>
          </cell>
        </row>
        <row r="4626">
          <cell r="A4626">
            <v>922</v>
          </cell>
          <cell r="B4626" t="str">
            <v>nessicarla@hotmail.com</v>
          </cell>
          <cell r="C4626">
            <v>44012</v>
          </cell>
          <cell r="D4626" t="str">
            <v>Abierta</v>
          </cell>
          <cell r="E4626" t="str">
            <v>Recibido</v>
          </cell>
          <cell r="F4626" t="str">
            <v>Enviado</v>
          </cell>
          <cell r="G4626" t="str">
            <v>ARS</v>
          </cell>
          <cell r="H4626" t="str">
            <v>2425.29</v>
          </cell>
          <cell r="I4626">
            <v>0</v>
          </cell>
          <cell r="J4626">
            <v>0</v>
          </cell>
          <cell r="K4626" t="str">
            <v>2425.29</v>
          </cell>
          <cell r="L4626" t="str">
            <v>Carla Nessi</v>
          </cell>
          <cell r="M4626">
            <v>23967087</v>
          </cell>
          <cell r="N4626">
            <v>1169020916</v>
          </cell>
          <cell r="O4626" t="str">
            <v>Carla Nessi</v>
          </cell>
          <cell r="P4626">
            <v>1169020916</v>
          </cell>
          <cell r="Q4626" t="str">
            <v>Quesada</v>
          </cell>
          <cell r="R4626">
            <v>3053</v>
          </cell>
          <cell r="S4626" t="str">
            <v>4 b</v>
          </cell>
          <cell r="U4626" t="str">
            <v>Caba</v>
          </cell>
          <cell r="V4626">
            <v>1429</v>
          </cell>
          <cell r="W4626" t="str">
            <v>Capital Federal</v>
          </cell>
          <cell r="Y4626" t="str">
            <v>ENVÍO SIN CARGO (CABA Y GRAN PARTE DE GBA) TIEMPO: 4 a 6 DÍAS HÁBILES</v>
          </cell>
          <cell r="Z4626" t="str">
            <v>Mercado Pago</v>
          </cell>
          <cell r="AD4626">
            <v>44012</v>
          </cell>
          <cell r="AE4626">
            <v>44015</v>
          </cell>
          <cell r="AF4626" t="str">
            <v>SET 2 PIEZAS PALA Y ESCOBA (Rosa)</v>
          </cell>
          <cell r="AG4626" t="str">
            <v>696.29</v>
          </cell>
          <cell r="AH4626">
            <v>1</v>
          </cell>
          <cell r="AI4626" t="str">
            <v>046LI7532</v>
          </cell>
          <cell r="AJ4626" t="str">
            <v>Móvil</v>
          </cell>
          <cell r="AK4626" t="str">
            <v>LLEGA EL 6-07 ENTRE 8 Y 17 HORAS!</v>
          </cell>
          <cell r="AL4626">
            <v>1555822645</v>
          </cell>
          <cell r="AM4626">
            <v>247392480</v>
          </cell>
          <cell r="AN4626" t="str">
            <v>Sí</v>
          </cell>
        </row>
        <row r="4627">
          <cell r="A4627">
            <v>922</v>
          </cell>
          <cell r="B4627" t="str">
            <v>nessicarla@hotmail.com</v>
          </cell>
          <cell r="AF4627" t="str">
            <v>ESCURRIDOR DE PL. BEIGE 43,5X24X11,8CM</v>
          </cell>
          <cell r="AG4627">
            <v>1729</v>
          </cell>
          <cell r="AH4627">
            <v>1</v>
          </cell>
          <cell r="AI4627" t="str">
            <v>083BA7700</v>
          </cell>
          <cell r="AN4627" t="str">
            <v>Sí</v>
          </cell>
        </row>
        <row r="4628">
          <cell r="A4628">
            <v>921</v>
          </cell>
          <cell r="B4628" t="str">
            <v>melinavelazquez312@gmail.com</v>
          </cell>
          <cell r="C4628">
            <v>44012</v>
          </cell>
          <cell r="D4628" t="str">
            <v>Abierta</v>
          </cell>
          <cell r="E4628" t="str">
            <v>Recibido</v>
          </cell>
          <cell r="F4628" t="str">
            <v>Enviado</v>
          </cell>
          <cell r="G4628" t="str">
            <v>ARS</v>
          </cell>
          <cell r="H4628" t="str">
            <v>2188.79</v>
          </cell>
          <cell r="I4628">
            <v>0</v>
          </cell>
          <cell r="J4628">
            <v>0</v>
          </cell>
          <cell r="K4628" t="str">
            <v>2188.79</v>
          </cell>
          <cell r="L4628" t="str">
            <v>Melina raquel Benitez Velázquez</v>
          </cell>
          <cell r="M4628">
            <v>42280831</v>
          </cell>
          <cell r="N4628">
            <v>1144062235</v>
          </cell>
          <cell r="O4628" t="str">
            <v>Melina raquel Benitez Velázquez</v>
          </cell>
          <cell r="P4628">
            <v>1144062235</v>
          </cell>
          <cell r="Q4628" t="str">
            <v>Joaquín v González</v>
          </cell>
          <cell r="R4628">
            <v>2560</v>
          </cell>
          <cell r="T4628" t="str">
            <v>Los tilos, la lonja</v>
          </cell>
          <cell r="U4628" t="str">
            <v>Pilar</v>
          </cell>
          <cell r="V4628">
            <v>1669</v>
          </cell>
          <cell r="W4628" t="str">
            <v>Gran Buenos Aires</v>
          </cell>
          <cell r="Y4628" t="str">
            <v>ENVÍO SIN CARGO (CABA Y GRAN PARTE DE GBA) TIEMPO: 4 a 6 DÍAS HÁBILES</v>
          </cell>
          <cell r="Z4628" t="str">
            <v>Mercado Pago</v>
          </cell>
          <cell r="AD4628">
            <v>44012</v>
          </cell>
          <cell r="AE4628">
            <v>44015</v>
          </cell>
          <cell r="AF4628" t="str">
            <v>TAMIZ</v>
          </cell>
          <cell r="AG4628" t="str">
            <v>569.8</v>
          </cell>
          <cell r="AH4628">
            <v>1</v>
          </cell>
          <cell r="AI4628" t="str">
            <v>046BA4748</v>
          </cell>
          <cell r="AJ4628" t="str">
            <v>Móvil</v>
          </cell>
          <cell r="AK4628" t="str">
            <v>LLEGA EL 7-07 ENTRE 8 Y 17 HORAS !</v>
          </cell>
          <cell r="AL4628">
            <v>1555811579</v>
          </cell>
          <cell r="AM4628">
            <v>250119569</v>
          </cell>
          <cell r="AN4628" t="str">
            <v>Sí</v>
          </cell>
        </row>
        <row r="4629">
          <cell r="A4629">
            <v>921</v>
          </cell>
          <cell r="B4629" t="str">
            <v>melinavelazquez312@gmail.com</v>
          </cell>
          <cell r="AF4629" t="str">
            <v>SET X 6 RIGOLLEAU COPA DE VINO BAIRES 300ML</v>
          </cell>
          <cell r="AG4629">
            <v>614</v>
          </cell>
          <cell r="AH4629">
            <v>1</v>
          </cell>
          <cell r="AI4629" t="str">
            <v>RI68017PK</v>
          </cell>
          <cell r="AN4629" t="str">
            <v>Sí</v>
          </cell>
        </row>
        <row r="4630">
          <cell r="A4630">
            <v>921</v>
          </cell>
          <cell r="B4630" t="str">
            <v>melinavelazquez312@gmail.com</v>
          </cell>
          <cell r="AF4630" t="str">
            <v>PACK X 6 VASO BRILHANTE X 310ML</v>
          </cell>
          <cell r="AG4630" t="str">
            <v>405.99</v>
          </cell>
          <cell r="AH4630">
            <v>1</v>
          </cell>
          <cell r="AI4630" t="str">
            <v>TW4699</v>
          </cell>
          <cell r="AN4630" t="str">
            <v>Sí</v>
          </cell>
        </row>
        <row r="4631">
          <cell r="A4631">
            <v>921</v>
          </cell>
          <cell r="B4631" t="str">
            <v>melinavelazquez312@gmail.com</v>
          </cell>
          <cell r="AF4631" t="str">
            <v>JUEGO DE 6 VASOS AMSTERDAM</v>
          </cell>
          <cell r="AG4631">
            <v>599</v>
          </cell>
          <cell r="AH4631">
            <v>1</v>
          </cell>
          <cell r="AI4631" t="str">
            <v>RI68972PK</v>
          </cell>
          <cell r="AN4631" t="str">
            <v>Sí</v>
          </cell>
        </row>
        <row r="4632">
          <cell r="A4632">
            <v>920</v>
          </cell>
          <cell r="B4632" t="str">
            <v>mjmartinez1411@gmail.com</v>
          </cell>
          <cell r="C4632">
            <v>44012</v>
          </cell>
          <cell r="D4632" t="str">
            <v>Abierta</v>
          </cell>
          <cell r="E4632" t="str">
            <v>Recibido</v>
          </cell>
          <cell r="F4632" t="str">
            <v>Enviado</v>
          </cell>
          <cell r="G4632" t="str">
            <v>ARS</v>
          </cell>
          <cell r="H4632" t="str">
            <v>7502.96</v>
          </cell>
          <cell r="I4632">
            <v>0</v>
          </cell>
          <cell r="J4632">
            <v>0</v>
          </cell>
          <cell r="K4632" t="str">
            <v>7502.96</v>
          </cell>
          <cell r="L4632" t="str">
            <v>Maria jose Martinez</v>
          </cell>
          <cell r="M4632">
            <v>29990349</v>
          </cell>
          <cell r="N4632">
            <v>3487508972</v>
          </cell>
          <cell r="O4632" t="str">
            <v>Maria jose Martinez</v>
          </cell>
          <cell r="P4632">
            <v>3487508972</v>
          </cell>
          <cell r="Q4632" t="str">
            <v>Alberti</v>
          </cell>
          <cell r="R4632">
            <v>764</v>
          </cell>
          <cell r="S4632" t="str">
            <v>Zarate</v>
          </cell>
          <cell r="T4632" t="str">
            <v>Villa fox</v>
          </cell>
          <cell r="U4632" t="str">
            <v>Zarate</v>
          </cell>
          <cell r="V4632">
            <v>2800</v>
          </cell>
          <cell r="W4632" t="str">
            <v>Capital Federal</v>
          </cell>
          <cell r="Y4632" t="str">
            <v>ENVÍO SIN CARGO (CABA Y GRAN PARTE DE GBA) TIEMPO: 4 a 6 DÍAS HÁBILES</v>
          </cell>
          <cell r="Z4632" t="str">
            <v>Mercado Pago</v>
          </cell>
          <cell r="AC4632" t="str">
            <v>ENVIAR JUNTO CON ORDEN 929!!!!</v>
          </cell>
          <cell r="AD4632">
            <v>44012</v>
          </cell>
          <cell r="AE4632">
            <v>44015</v>
          </cell>
          <cell r="AF4632" t="str">
            <v>TAMIZ</v>
          </cell>
          <cell r="AG4632" t="str">
            <v>569.8</v>
          </cell>
          <cell r="AH4632">
            <v>1</v>
          </cell>
          <cell r="AI4632" t="str">
            <v>046BA4748</v>
          </cell>
          <cell r="AJ4632" t="str">
            <v>Móvil</v>
          </cell>
          <cell r="AK4632" t="str">
            <v>LLEGA EL 2-07 ENTRE 8 Y 18 HORAS!</v>
          </cell>
          <cell r="AL4632">
            <v>1555703818</v>
          </cell>
          <cell r="AM4632">
            <v>250082924</v>
          </cell>
          <cell r="AN4632" t="str">
            <v>Sí</v>
          </cell>
        </row>
        <row r="4633">
          <cell r="A4633">
            <v>920</v>
          </cell>
          <cell r="B4633" t="str">
            <v>mjmartinez1411@gmail.com</v>
          </cell>
          <cell r="AF4633" t="str">
            <v>BATIDOR SEMIAUTOMATICO 34 CM</v>
          </cell>
          <cell r="AG4633" t="str">
            <v>313.5</v>
          </cell>
          <cell r="AH4633">
            <v>1</v>
          </cell>
          <cell r="AI4633" t="str">
            <v>046BA4824</v>
          </cell>
          <cell r="AN4633" t="str">
            <v>Sí</v>
          </cell>
        </row>
        <row r="4634">
          <cell r="A4634">
            <v>920</v>
          </cell>
          <cell r="B4634" t="str">
            <v>mjmartinez1411@gmail.com</v>
          </cell>
          <cell r="AF4634" t="str">
            <v>CUCHARON MIA (Celeste)</v>
          </cell>
          <cell r="AG4634" t="str">
            <v>189.99</v>
          </cell>
          <cell r="AH4634">
            <v>1</v>
          </cell>
          <cell r="AI4634" t="str">
            <v>DIM2004AZ</v>
          </cell>
          <cell r="AN4634" t="str">
            <v>Sí</v>
          </cell>
        </row>
        <row r="4635">
          <cell r="A4635">
            <v>920</v>
          </cell>
          <cell r="B4635" t="str">
            <v>mjmartinez1411@gmail.com</v>
          </cell>
          <cell r="AF4635" t="str">
            <v>ACEITE Y VINAGRE SET X 2 DE 500ML</v>
          </cell>
          <cell r="AG4635" t="str">
            <v>530.16</v>
          </cell>
          <cell r="AH4635">
            <v>1</v>
          </cell>
          <cell r="AI4635" t="str">
            <v>019BO6217</v>
          </cell>
          <cell r="AN4635" t="str">
            <v>Sí</v>
          </cell>
        </row>
        <row r="4636">
          <cell r="A4636">
            <v>920</v>
          </cell>
          <cell r="B4636" t="str">
            <v>mjmartinez1411@gmail.com</v>
          </cell>
          <cell r="AF4636" t="str">
            <v>VASO AZUL FACETADO Y EXPRIMIDOR</v>
          </cell>
          <cell r="AG4636" t="str">
            <v>184.99</v>
          </cell>
          <cell r="AH4636">
            <v>1</v>
          </cell>
          <cell r="AI4636" t="str">
            <v>BP24007</v>
          </cell>
          <cell r="AN4636" t="str">
            <v>Sí</v>
          </cell>
        </row>
        <row r="4637">
          <cell r="A4637">
            <v>920</v>
          </cell>
          <cell r="B4637" t="str">
            <v>mjmartinez1411@gmail.com</v>
          </cell>
          <cell r="AF4637" t="str">
            <v>PLATO DE VIDRIO ROMBOS 31 CM</v>
          </cell>
          <cell r="AG4637">
            <v>373</v>
          </cell>
          <cell r="AH4637">
            <v>1</v>
          </cell>
          <cell r="AI4637" t="str">
            <v>046BA6334</v>
          </cell>
          <cell r="AN4637" t="str">
            <v>Sí</v>
          </cell>
        </row>
        <row r="4638">
          <cell r="A4638">
            <v>920</v>
          </cell>
          <cell r="B4638" t="str">
            <v>mjmartinez1411@gmail.com</v>
          </cell>
          <cell r="AF4638" t="str">
            <v>INDIVIDUAL CUERINA HOJAS 44X30CM</v>
          </cell>
          <cell r="AG4638" t="str">
            <v>385.13</v>
          </cell>
          <cell r="AH4638">
            <v>4</v>
          </cell>
          <cell r="AI4638" t="str">
            <v>CHUIN43R</v>
          </cell>
          <cell r="AN4638" t="str">
            <v>Sí</v>
          </cell>
        </row>
        <row r="4639">
          <cell r="A4639">
            <v>920</v>
          </cell>
          <cell r="B4639" t="str">
            <v>mjmartinez1411@gmail.com</v>
          </cell>
          <cell r="AF4639" t="str">
            <v>ESCURRIDOR DE CUBIERTOS COLORES SURTIDOS (Celeste)</v>
          </cell>
          <cell r="AG4639">
            <v>385</v>
          </cell>
          <cell r="AH4639">
            <v>1</v>
          </cell>
          <cell r="AI4639" t="str">
            <v>Q069</v>
          </cell>
          <cell r="AN4639" t="str">
            <v>Sí</v>
          </cell>
        </row>
        <row r="4640">
          <cell r="A4640">
            <v>920</v>
          </cell>
          <cell r="B4640" t="str">
            <v>mjmartinez1411@gmail.com</v>
          </cell>
          <cell r="AF4640" t="str">
            <v>MESA PLEGABLE PARA PC MADERA Y METAL 59X39X23CM (Beige con Negro)</v>
          </cell>
          <cell r="AG4640">
            <v>1708</v>
          </cell>
          <cell r="AH4640">
            <v>1</v>
          </cell>
          <cell r="AI4640" t="str">
            <v>046ME7897</v>
          </cell>
          <cell r="AN4640" t="str">
            <v>Sí</v>
          </cell>
        </row>
        <row r="4641">
          <cell r="A4641">
            <v>920</v>
          </cell>
          <cell r="B4641" t="str">
            <v>mjmartinez1411@gmail.com</v>
          </cell>
          <cell r="AF4641" t="str">
            <v>MESA PLEGABLE PARA PC MADERA Y METAL 59X39X23CM (Negro)</v>
          </cell>
          <cell r="AG4641">
            <v>1708</v>
          </cell>
          <cell r="AH4641">
            <v>1</v>
          </cell>
          <cell r="AI4641" t="str">
            <v>046ME7897</v>
          </cell>
          <cell r="AN4641" t="str">
            <v>Sí</v>
          </cell>
        </row>
        <row r="4642">
          <cell r="A4642">
            <v>919</v>
          </cell>
          <cell r="B4642" t="str">
            <v>msolchiari@gmail.com</v>
          </cell>
          <cell r="C4642">
            <v>44012</v>
          </cell>
          <cell r="D4642" t="str">
            <v>Abierta</v>
          </cell>
          <cell r="E4642" t="str">
            <v>Recibido</v>
          </cell>
          <cell r="F4642" t="str">
            <v>Enviado</v>
          </cell>
          <cell r="G4642" t="str">
            <v>ARS</v>
          </cell>
          <cell r="H4642" t="str">
            <v>3459.87</v>
          </cell>
          <cell r="I4642">
            <v>0</v>
          </cell>
          <cell r="J4642">
            <v>0</v>
          </cell>
          <cell r="K4642" t="str">
            <v>3459.87</v>
          </cell>
          <cell r="L4642" t="str">
            <v>Maria sol chiari</v>
          </cell>
          <cell r="M4642">
            <v>42087542</v>
          </cell>
          <cell r="N4642">
            <v>1557650051</v>
          </cell>
          <cell r="O4642" t="str">
            <v>Maria sol chiari</v>
          </cell>
          <cell r="P4642">
            <v>1557650051</v>
          </cell>
          <cell r="Q4642" t="str">
            <v>Gral. Pinto</v>
          </cell>
          <cell r="R4642">
            <v>1080</v>
          </cell>
          <cell r="T4642" t="str">
            <v>san fernando</v>
          </cell>
          <cell r="U4642" t="str">
            <v>San Fernando</v>
          </cell>
          <cell r="V4642">
            <v>1646</v>
          </cell>
          <cell r="W4642" t="str">
            <v>Gran Buenos Aires</v>
          </cell>
          <cell r="Y4642" t="str">
            <v>ENVÍO SIN CARGO (CABA Y GRAN PARTE DE GBA) TIEMPO: 4 a 6 DÍAS HÁBILES</v>
          </cell>
          <cell r="Z4642" t="str">
            <v>Mercado Pago</v>
          </cell>
          <cell r="AD4642">
            <v>44012</v>
          </cell>
          <cell r="AE4642">
            <v>44015</v>
          </cell>
          <cell r="AF4642" t="str">
            <v>RALLADOR DE MANO MEDIANO 20 CM</v>
          </cell>
          <cell r="AG4642" t="str">
            <v>43.87</v>
          </cell>
          <cell r="AH4642">
            <v>1</v>
          </cell>
          <cell r="AI4642" t="str">
            <v>BA7382</v>
          </cell>
          <cell r="AJ4642" t="str">
            <v>Web</v>
          </cell>
          <cell r="AK4642" t="str">
            <v>LLEGA EL 7-07 ENTRE 8 Y 17 HORAS</v>
          </cell>
          <cell r="AL4642">
            <v>1555470278</v>
          </cell>
          <cell r="AM4642">
            <v>250037517</v>
          </cell>
          <cell r="AN4642" t="str">
            <v>Sí</v>
          </cell>
        </row>
        <row r="4643">
          <cell r="A4643">
            <v>919</v>
          </cell>
          <cell r="B4643" t="str">
            <v>msolchiari@gmail.com</v>
          </cell>
          <cell r="AF4643" t="str">
            <v>MESA PLEGABLE PARA PC MADERA Y METAL 59X39X23CM (Marrón oscuro)</v>
          </cell>
          <cell r="AG4643">
            <v>1708</v>
          </cell>
          <cell r="AH4643">
            <v>2</v>
          </cell>
          <cell r="AI4643" t="str">
            <v>046ME7897</v>
          </cell>
          <cell r="AN4643" t="str">
            <v>Sí</v>
          </cell>
        </row>
        <row r="4644">
          <cell r="A4644">
            <v>918</v>
          </cell>
          <cell r="B4644" t="str">
            <v>flormassolo@hotmail.com</v>
          </cell>
          <cell r="C4644">
            <v>44012</v>
          </cell>
          <cell r="D4644" t="str">
            <v>Abierta</v>
          </cell>
          <cell r="E4644" t="str">
            <v>Recibido</v>
          </cell>
          <cell r="F4644" t="str">
            <v>Enviado</v>
          </cell>
          <cell r="G4644" t="str">
            <v>ARS</v>
          </cell>
          <cell r="H4644" t="str">
            <v>4924.69</v>
          </cell>
          <cell r="I4644">
            <v>0</v>
          </cell>
          <cell r="J4644">
            <v>0</v>
          </cell>
          <cell r="K4644" t="str">
            <v>4924.69</v>
          </cell>
          <cell r="L4644" t="str">
            <v>Maria Florencia Massolo</v>
          </cell>
          <cell r="M4644">
            <v>34169504</v>
          </cell>
          <cell r="N4644">
            <v>2215866998</v>
          </cell>
          <cell r="O4644" t="str">
            <v>Maria Florencia Massolo</v>
          </cell>
          <cell r="P4644">
            <v>2215866998</v>
          </cell>
          <cell r="Q4644">
            <v>34</v>
          </cell>
          <cell r="R4644">
            <v>620</v>
          </cell>
          <cell r="S4644" t="str">
            <v>4toA</v>
          </cell>
          <cell r="U4644" t="str">
            <v>La plata</v>
          </cell>
          <cell r="V4644">
            <v>1440</v>
          </cell>
          <cell r="W4644" t="str">
            <v>Capital Federal</v>
          </cell>
          <cell r="Y4644" t="str">
            <v>ENVÍO SIN CARGO (CABA Y GRAN PARTE DE GBA) TIEMPO: 4 a 6 DÍAS HÁBILES</v>
          </cell>
          <cell r="Z4644" t="str">
            <v>Mercado Pago</v>
          </cell>
          <cell r="AB4644" t="str">
            <v>Código postal 1900</v>
          </cell>
          <cell r="AD4644">
            <v>44012</v>
          </cell>
          <cell r="AE4644">
            <v>44015</v>
          </cell>
          <cell r="AF4644" t="str">
            <v>BOWL BAMBOO BLANCO 23CMX8CM</v>
          </cell>
          <cell r="AG4644">
            <v>1359</v>
          </cell>
          <cell r="AH4644">
            <v>1</v>
          </cell>
          <cell r="AI4644" t="str">
            <v>BA8128BLA</v>
          </cell>
          <cell r="AJ4644" t="str">
            <v>Móvil</v>
          </cell>
          <cell r="AK4644" t="str">
            <v>LLEGA EL 6-07  ENTRE 8 Y 17 HORAS !</v>
          </cell>
          <cell r="AL4644">
            <v>1555420246</v>
          </cell>
          <cell r="AM4644">
            <v>249174965</v>
          </cell>
          <cell r="AN4644" t="str">
            <v>Sí</v>
          </cell>
        </row>
        <row r="4645">
          <cell r="A4645">
            <v>918</v>
          </cell>
          <cell r="B4645" t="str">
            <v>flormassolo@hotmail.com</v>
          </cell>
          <cell r="AF4645" t="str">
            <v>MOLINILLO MADERA 15 CM.</v>
          </cell>
          <cell r="AG4645" t="str">
            <v>900.81</v>
          </cell>
          <cell r="AH4645">
            <v>1</v>
          </cell>
          <cell r="AI4645" t="str">
            <v>046BA6858</v>
          </cell>
          <cell r="AN4645" t="str">
            <v>Sí</v>
          </cell>
        </row>
        <row r="4646">
          <cell r="A4646">
            <v>918</v>
          </cell>
          <cell r="B4646" t="str">
            <v>flormassolo@hotmail.com</v>
          </cell>
          <cell r="AF4646" t="str">
            <v>BOWL BAMBOO BLANCO 14X28CM</v>
          </cell>
          <cell r="AG4646" t="str">
            <v>1332.44</v>
          </cell>
          <cell r="AH4646">
            <v>2</v>
          </cell>
          <cell r="AI4646" t="str">
            <v>BA7812</v>
          </cell>
          <cell r="AN4646" t="str">
            <v>Sí</v>
          </cell>
        </row>
        <row r="4647">
          <cell r="A4647">
            <v>917</v>
          </cell>
          <cell r="B4647" t="str">
            <v>melinaarocio@gmail.com</v>
          </cell>
          <cell r="C4647">
            <v>44012</v>
          </cell>
          <cell r="D4647" t="str">
            <v>Abierta</v>
          </cell>
          <cell r="E4647" t="str">
            <v>Recibido</v>
          </cell>
          <cell r="F4647" t="str">
            <v>Enviado</v>
          </cell>
          <cell r="G4647" t="str">
            <v>ARS</v>
          </cell>
          <cell r="H4647" t="str">
            <v>639.9</v>
          </cell>
          <cell r="I4647">
            <v>0</v>
          </cell>
          <cell r="J4647">
            <v>0</v>
          </cell>
          <cell r="K4647" t="str">
            <v>639.9</v>
          </cell>
          <cell r="L4647" t="str">
            <v>Melina Castro</v>
          </cell>
          <cell r="M4647">
            <v>40144785</v>
          </cell>
          <cell r="N4647">
            <v>1159269243</v>
          </cell>
          <cell r="O4647" t="str">
            <v>Melina Castro</v>
          </cell>
          <cell r="P4647">
            <v>1159269243</v>
          </cell>
          <cell r="Q4647">
            <v>31</v>
          </cell>
          <cell r="R4647">
            <v>3750</v>
          </cell>
          <cell r="T4647" t="str">
            <v>Villa España</v>
          </cell>
          <cell r="U4647" t="str">
            <v>Berazategui</v>
          </cell>
          <cell r="V4647">
            <v>1884</v>
          </cell>
          <cell r="W4647" t="str">
            <v>Gran Buenos Aires</v>
          </cell>
          <cell r="Y4647" t="str">
            <v>ENVÍO SIN CARGO (CABA Y GRAN PARTE DE GBA) TIEMPO: 4 a 6 DÍAS HÁBILES</v>
          </cell>
          <cell r="Z4647" t="str">
            <v>Mercado Pago</v>
          </cell>
          <cell r="AD4647">
            <v>44012</v>
          </cell>
          <cell r="AE4647">
            <v>44015</v>
          </cell>
          <cell r="AF4647" t="str">
            <v>RELOJ PARED MARCO Y FONDO NEGRO 25CM</v>
          </cell>
          <cell r="AG4647">
            <v>499</v>
          </cell>
          <cell r="AH4647">
            <v>1</v>
          </cell>
          <cell r="AI4647" t="str">
            <v>046RE6671</v>
          </cell>
          <cell r="AJ4647" t="str">
            <v>Móvil</v>
          </cell>
          <cell r="AK4647" t="str">
            <v>LLEGA EL 6-07 ENTRE 8 Y 17 HORAS !</v>
          </cell>
          <cell r="AL4647">
            <v>1555377333</v>
          </cell>
          <cell r="AM4647">
            <v>250030385</v>
          </cell>
          <cell r="AN4647" t="str">
            <v>Sí</v>
          </cell>
        </row>
        <row r="4648">
          <cell r="A4648">
            <v>917</v>
          </cell>
          <cell r="B4648" t="str">
            <v>melinaarocio@gmail.com</v>
          </cell>
          <cell r="AF4648" t="str">
            <v>BROCHES PARA BOLSA FLUO BLISTER SET X 5PC  COL.SURT. 11CM</v>
          </cell>
          <cell r="AG4648" t="str">
            <v>140.9</v>
          </cell>
          <cell r="AH4648">
            <v>1</v>
          </cell>
          <cell r="AI4648" t="str">
            <v>046BR5393</v>
          </cell>
          <cell r="AN4648" t="str">
            <v>Sí</v>
          </cell>
        </row>
        <row r="4649">
          <cell r="A4649">
            <v>916</v>
          </cell>
          <cell r="B4649" t="str">
            <v>maria.acevedo@transener.com.ar</v>
          </cell>
          <cell r="C4649">
            <v>44012</v>
          </cell>
          <cell r="D4649" t="str">
            <v>Abierta</v>
          </cell>
          <cell r="E4649" t="str">
            <v>Recibido</v>
          </cell>
          <cell r="F4649" t="str">
            <v>Enviado</v>
          </cell>
          <cell r="G4649" t="str">
            <v>ARS</v>
          </cell>
          <cell r="H4649" t="str">
            <v>1745.51</v>
          </cell>
          <cell r="I4649">
            <v>0</v>
          </cell>
          <cell r="J4649">
            <v>0</v>
          </cell>
          <cell r="K4649" t="str">
            <v>1745.51</v>
          </cell>
          <cell r="L4649" t="str">
            <v>Maria Acevedo</v>
          </cell>
          <cell r="M4649">
            <v>34636248</v>
          </cell>
          <cell r="N4649">
            <v>2215573088</v>
          </cell>
          <cell r="O4649" t="str">
            <v>Maria Acevedo</v>
          </cell>
          <cell r="P4649">
            <v>2215573088</v>
          </cell>
          <cell r="Q4649" t="str">
            <v>Av Honorio Pueyrredon</v>
          </cell>
          <cell r="R4649">
            <v>305</v>
          </cell>
          <cell r="S4649" t="str">
            <v>2D</v>
          </cell>
          <cell r="T4649" t="str">
            <v>Caballito</v>
          </cell>
          <cell r="U4649" t="str">
            <v>Caba</v>
          </cell>
          <cell r="V4649">
            <v>1405</v>
          </cell>
          <cell r="W4649" t="str">
            <v>Capital Federal</v>
          </cell>
          <cell r="Y4649" t="str">
            <v>ENVÍO SIN CARGO (CABA Y GRAN PARTE DE GBA) TIEMPO: 4 a 6 DÍAS HÁBILES</v>
          </cell>
          <cell r="Z4649" t="str">
            <v>Mercado Pago</v>
          </cell>
          <cell r="AD4649">
            <v>44012</v>
          </cell>
          <cell r="AE4649">
            <v>44015</v>
          </cell>
          <cell r="AF4649" t="str">
            <v>TUPPER SET 6PCS C/TAPA DE VENTILACION (Verde)</v>
          </cell>
          <cell r="AG4649" t="str">
            <v>909.51</v>
          </cell>
          <cell r="AH4649">
            <v>1</v>
          </cell>
          <cell r="AI4649" t="str">
            <v>100BA4029</v>
          </cell>
          <cell r="AJ4649" t="str">
            <v>Web</v>
          </cell>
          <cell r="AK4649" t="str">
            <v>LLEGA EL 4-07 ENTRE 8 Y 12 HORAS !</v>
          </cell>
          <cell r="AL4649">
            <v>1555359412</v>
          </cell>
          <cell r="AM4649">
            <v>250010009</v>
          </cell>
          <cell r="AN4649" t="str">
            <v>Sí</v>
          </cell>
        </row>
        <row r="4650">
          <cell r="A4650">
            <v>916</v>
          </cell>
          <cell r="B4650" t="str">
            <v>maria.acevedo@transener.com.ar</v>
          </cell>
          <cell r="AF4650" t="str">
            <v>JARRA MEDIDORA RECTA CH 7,7X10CM</v>
          </cell>
          <cell r="AG4650">
            <v>438</v>
          </cell>
          <cell r="AH4650">
            <v>1</v>
          </cell>
          <cell r="AI4650" t="str">
            <v>055BA7678</v>
          </cell>
          <cell r="AN4650" t="str">
            <v>Sí</v>
          </cell>
        </row>
        <row r="4651">
          <cell r="A4651">
            <v>916</v>
          </cell>
          <cell r="B4651" t="str">
            <v>maria.acevedo@transener.com.ar</v>
          </cell>
          <cell r="AF4651" t="str">
            <v>SET X 5: 2 ESPATULAS+ 3 CUCHARAS</v>
          </cell>
          <cell r="AG4651">
            <v>398</v>
          </cell>
          <cell r="AH4651">
            <v>1</v>
          </cell>
          <cell r="AI4651" t="str">
            <v>046BA4969</v>
          </cell>
          <cell r="AN4651" t="str">
            <v>Sí</v>
          </cell>
        </row>
        <row r="4652">
          <cell r="A4652">
            <v>915</v>
          </cell>
          <cell r="B4652" t="str">
            <v>gabriela.ag@live.com.ar</v>
          </cell>
          <cell r="C4652">
            <v>44012</v>
          </cell>
          <cell r="D4652" t="str">
            <v>Abierta</v>
          </cell>
          <cell r="E4652" t="str">
            <v>Recibido</v>
          </cell>
          <cell r="F4652" t="str">
            <v>Enviado</v>
          </cell>
          <cell r="G4652" t="str">
            <v>ARS</v>
          </cell>
          <cell r="H4652">
            <v>1708</v>
          </cell>
          <cell r="I4652">
            <v>0</v>
          </cell>
          <cell r="J4652">
            <v>0</v>
          </cell>
          <cell r="K4652">
            <v>1708</v>
          </cell>
          <cell r="L4652" t="str">
            <v>Gabriela Aguirre</v>
          </cell>
          <cell r="M4652">
            <v>36763330</v>
          </cell>
          <cell r="N4652">
            <v>1149487226</v>
          </cell>
          <cell r="O4652" t="str">
            <v>Gabriela Aguirre</v>
          </cell>
          <cell r="P4652">
            <v>1149487226</v>
          </cell>
          <cell r="Q4652" t="str">
            <v>Aguirre</v>
          </cell>
          <cell r="R4652">
            <v>41</v>
          </cell>
          <cell r="S4652" t="str">
            <v>5to C</v>
          </cell>
          <cell r="T4652" t="str">
            <v>Villa Crespo</v>
          </cell>
          <cell r="U4652" t="str">
            <v>Caba</v>
          </cell>
          <cell r="V4652">
            <v>1414</v>
          </cell>
          <cell r="W4652" t="str">
            <v>Capital Federal</v>
          </cell>
          <cell r="Y4652" t="str">
            <v>ENVÍO SIN CARGO (CABA Y GRAN PARTE DE GBA) TIEMPO: 4 a 6 DÍAS HÁBILES</v>
          </cell>
          <cell r="Z4652" t="str">
            <v>Mercado Pago</v>
          </cell>
          <cell r="AD4652">
            <v>44012</v>
          </cell>
          <cell r="AE4652">
            <v>44015</v>
          </cell>
          <cell r="AF4652" t="str">
            <v>MESA PLEGABLE PARA PC MADERA Y METAL 59X39X23CM (Negro)</v>
          </cell>
          <cell r="AG4652">
            <v>1708</v>
          </cell>
          <cell r="AH4652">
            <v>1</v>
          </cell>
          <cell r="AI4652" t="str">
            <v>046ME7897</v>
          </cell>
          <cell r="AJ4652" t="str">
            <v>Móvil</v>
          </cell>
          <cell r="AK4652" t="str">
            <v>LLEGA EL 4-07 ENTRE 8 Y 12 HORAS !</v>
          </cell>
          <cell r="AL4652">
            <v>1554772631</v>
          </cell>
          <cell r="AM4652">
            <v>249796031</v>
          </cell>
          <cell r="AN4652" t="str">
            <v>Sí</v>
          </cell>
        </row>
        <row r="4653">
          <cell r="A4653">
            <v>914</v>
          </cell>
          <cell r="B4653" t="str">
            <v>jesicavanesa80@gmail.com</v>
          </cell>
          <cell r="C4653">
            <v>44011</v>
          </cell>
          <cell r="D4653" t="str">
            <v>Abierta</v>
          </cell>
          <cell r="E4653" t="str">
            <v>Recibido</v>
          </cell>
          <cell r="F4653" t="str">
            <v>Enviado</v>
          </cell>
          <cell r="G4653" t="str">
            <v>ARS</v>
          </cell>
          <cell r="H4653" t="str">
            <v>3453.3</v>
          </cell>
          <cell r="I4653">
            <v>0</v>
          </cell>
          <cell r="J4653">
            <v>0</v>
          </cell>
          <cell r="K4653" t="str">
            <v>3453.3</v>
          </cell>
          <cell r="L4653" t="str">
            <v>Jesica Mendoza</v>
          </cell>
          <cell r="M4653">
            <v>27277108149</v>
          </cell>
          <cell r="N4653">
            <v>1162430637</v>
          </cell>
          <cell r="O4653" t="str">
            <v>Jesica Mendoza</v>
          </cell>
          <cell r="P4653">
            <v>1162430637</v>
          </cell>
          <cell r="Q4653" t="str">
            <v>Santo Domingo</v>
          </cell>
          <cell r="R4653">
            <v>2223</v>
          </cell>
          <cell r="T4653" t="str">
            <v>Barracas</v>
          </cell>
          <cell r="U4653" t="str">
            <v>Capital Federal</v>
          </cell>
          <cell r="V4653">
            <v>1293</v>
          </cell>
          <cell r="W4653" t="str">
            <v>Capital Federal</v>
          </cell>
          <cell r="Y4653" t="str">
            <v>ENVÍO SIN CARGO (CABA Y GRAN PARTE DE GBA) TIEMPO: 4 a 6 DÍAS HÁBILES</v>
          </cell>
          <cell r="Z4653" t="str">
            <v>Mercado Pago</v>
          </cell>
          <cell r="AD4653">
            <v>44013</v>
          </cell>
          <cell r="AE4653">
            <v>44013</v>
          </cell>
          <cell r="AF4653" t="str">
            <v>COLADOR ACERO 26X9CM</v>
          </cell>
          <cell r="AG4653" t="str">
            <v>652.29</v>
          </cell>
          <cell r="AH4653">
            <v>1</v>
          </cell>
          <cell r="AI4653" t="str">
            <v>046BA8164</v>
          </cell>
          <cell r="AJ4653" t="str">
            <v>Móvil</v>
          </cell>
          <cell r="AK4653" t="str">
            <v>LLEGA EL 3-07 ENTRE 8 Y 17 HORAS!</v>
          </cell>
          <cell r="AL4653">
            <v>1554655323</v>
          </cell>
          <cell r="AM4653">
            <v>249573647</v>
          </cell>
          <cell r="AN4653" t="str">
            <v>Sí</v>
          </cell>
        </row>
        <row r="4654">
          <cell r="A4654">
            <v>914</v>
          </cell>
          <cell r="B4654" t="str">
            <v>jesicavanesa80@gmail.com</v>
          </cell>
          <cell r="AF4654" t="str">
            <v>MESA PLEGABLE PARA PC MADERA Y METAL 59X39X23CM (Beige con Negro)</v>
          </cell>
          <cell r="AG4654">
            <v>1708</v>
          </cell>
          <cell r="AH4654">
            <v>1</v>
          </cell>
          <cell r="AI4654" t="str">
            <v>046ME7897</v>
          </cell>
          <cell r="AN4654" t="str">
            <v>Sí</v>
          </cell>
        </row>
        <row r="4655">
          <cell r="A4655">
            <v>914</v>
          </cell>
          <cell r="B4655" t="str">
            <v>jesicavanesa80@gmail.com</v>
          </cell>
          <cell r="AF4655" t="str">
            <v>ESPEJO CON BASE DE MADERA MARRON CLARO 25,5 X 15 CM</v>
          </cell>
          <cell r="AG4655" t="str">
            <v>640.52</v>
          </cell>
          <cell r="AH4655">
            <v>1</v>
          </cell>
          <cell r="AI4655" t="str">
            <v>DE7595</v>
          </cell>
          <cell r="AN4655" t="str">
            <v>Sí</v>
          </cell>
        </row>
        <row r="4656">
          <cell r="A4656">
            <v>914</v>
          </cell>
          <cell r="B4656" t="str">
            <v>jesicavanesa80@gmail.com</v>
          </cell>
          <cell r="AF4656" t="str">
            <v>FUNDA DE ALMOHADON GRIS LUNARES C/POMPONES 60*28 CM.</v>
          </cell>
          <cell r="AG4656" t="str">
            <v>452.49</v>
          </cell>
          <cell r="AH4656">
            <v>1</v>
          </cell>
          <cell r="AI4656" t="str">
            <v>AL7769</v>
          </cell>
          <cell r="AN4656" t="str">
            <v>Sí</v>
          </cell>
        </row>
        <row r="4657">
          <cell r="A4657">
            <v>913</v>
          </cell>
          <cell r="B4657" t="str">
            <v>brondino.daiana@hotmail.com</v>
          </cell>
          <cell r="C4657">
            <v>44011</v>
          </cell>
          <cell r="D4657" t="str">
            <v>Abierta</v>
          </cell>
          <cell r="E4657" t="str">
            <v>Recibido</v>
          </cell>
          <cell r="F4657" t="str">
            <v>Enviado</v>
          </cell>
          <cell r="G4657" t="str">
            <v>ARS</v>
          </cell>
          <cell r="H4657" t="str">
            <v>2461.25</v>
          </cell>
          <cell r="I4657">
            <v>0</v>
          </cell>
          <cell r="J4657">
            <v>0</v>
          </cell>
          <cell r="K4657" t="str">
            <v>2461.25</v>
          </cell>
          <cell r="L4657" t="str">
            <v>Daiana Brondino</v>
          </cell>
          <cell r="M4657">
            <v>40128113</v>
          </cell>
          <cell r="N4657">
            <v>5493444442314</v>
          </cell>
          <cell r="O4657" t="str">
            <v>Daiana Brondino</v>
          </cell>
          <cell r="P4657">
            <v>5493444442314</v>
          </cell>
          <cell r="Q4657" t="str">
            <v>Misiones</v>
          </cell>
          <cell r="R4657">
            <v>2011</v>
          </cell>
          <cell r="T4657" t="str">
            <v>Beccar</v>
          </cell>
          <cell r="U4657" t="str">
            <v>Buenos Aires</v>
          </cell>
          <cell r="V4657">
            <v>1643</v>
          </cell>
          <cell r="W4657" t="str">
            <v>Gran Buenos Aires</v>
          </cell>
          <cell r="Y4657" t="str">
            <v>ENVÍO SIN CARGO (CABA Y GRAN PARTE DE GBA) TIEMPO: 4 a 6 DÍAS HÁBILES</v>
          </cell>
          <cell r="Z4657" t="str">
            <v>Mercado Pago</v>
          </cell>
          <cell r="AD4657">
            <v>44011</v>
          </cell>
          <cell r="AE4657">
            <v>44013</v>
          </cell>
          <cell r="AF4657" t="str">
            <v>CUBIERTERO 31.5X24.5X4.5CM (Rojo)</v>
          </cell>
          <cell r="AG4657">
            <v>276</v>
          </cell>
          <cell r="AH4657">
            <v>1</v>
          </cell>
          <cell r="AI4657" t="str">
            <v>0607PLA204</v>
          </cell>
          <cell r="AJ4657" t="str">
            <v>Móvil</v>
          </cell>
          <cell r="AK4657" t="str">
            <v>LLEGA EL 7-07 ENTRE 8 Y 17 HORAS!</v>
          </cell>
          <cell r="AL4657">
            <v>1554605680</v>
          </cell>
          <cell r="AM4657">
            <v>249637352</v>
          </cell>
          <cell r="AN4657" t="str">
            <v>Sí</v>
          </cell>
        </row>
        <row r="4658">
          <cell r="A4658">
            <v>913</v>
          </cell>
          <cell r="B4658" t="str">
            <v>brondino.daiana@hotmail.com</v>
          </cell>
          <cell r="AF4658" t="str">
            <v>SET DE BAÑO BLANCO 4 PIEZAS: DISPENSER + JABONERA + 2 PORTA CEPILLOS</v>
          </cell>
          <cell r="AG4658" t="str">
            <v>1694.65</v>
          </cell>
          <cell r="AH4658">
            <v>1</v>
          </cell>
          <cell r="AI4658" t="str">
            <v>046AB7334</v>
          </cell>
          <cell r="AN4658" t="str">
            <v>Sí</v>
          </cell>
        </row>
        <row r="4659">
          <cell r="A4659">
            <v>913</v>
          </cell>
          <cell r="B4659" t="str">
            <v>brondino.daiana@hotmail.com</v>
          </cell>
          <cell r="AF4659" t="str">
            <v>SR. DISPENSER  COLORES SURTIDOS. (Blanco)</v>
          </cell>
          <cell r="AG4659" t="str">
            <v>490.6</v>
          </cell>
          <cell r="AH4659">
            <v>1</v>
          </cell>
          <cell r="AI4659" t="str">
            <v>Q056</v>
          </cell>
          <cell r="AN4659" t="str">
            <v>Sí</v>
          </cell>
        </row>
        <row r="4660">
          <cell r="A4660">
            <v>912</v>
          </cell>
          <cell r="B4660" t="str">
            <v>anamay.255@gmail.com</v>
          </cell>
          <cell r="C4660">
            <v>44011</v>
          </cell>
          <cell r="D4660" t="str">
            <v>Abierta</v>
          </cell>
          <cell r="E4660" t="str">
            <v>Recibido</v>
          </cell>
          <cell r="F4660" t="str">
            <v>Enviado</v>
          </cell>
          <cell r="G4660" t="str">
            <v>ARS</v>
          </cell>
          <cell r="H4660" t="str">
            <v>2404.43</v>
          </cell>
          <cell r="I4660">
            <v>0</v>
          </cell>
          <cell r="J4660">
            <v>0</v>
          </cell>
          <cell r="K4660" t="str">
            <v>2404.43</v>
          </cell>
          <cell r="L4660" t="str">
            <v>Analia Castaño</v>
          </cell>
          <cell r="M4660">
            <v>31952083</v>
          </cell>
          <cell r="N4660">
            <v>1124657895</v>
          </cell>
          <cell r="O4660" t="str">
            <v>Analia Castaño</v>
          </cell>
          <cell r="P4660">
            <v>1124657895</v>
          </cell>
          <cell r="Q4660" t="str">
            <v>Calle 5</v>
          </cell>
          <cell r="R4660">
            <v>754</v>
          </cell>
          <cell r="U4660" t="str">
            <v>Berazategui</v>
          </cell>
          <cell r="V4660">
            <v>1884</v>
          </cell>
          <cell r="W4660" t="str">
            <v>Gran Buenos Aires</v>
          </cell>
          <cell r="Y4660" t="str">
            <v>ENVÍO SIN CARGO (CABA Y GRAN PARTE DE GBA) TIEMPO: 4 a 6 DÍAS HÁBILES</v>
          </cell>
          <cell r="Z4660" t="str">
            <v>Mercado Pago</v>
          </cell>
          <cell r="AB4660" t="str">
            <v xml:space="preserve">Vaso exprimidor blanco, vaso térmico beige,fuente de ombu blanco y alfombra beige  muchas gracias </v>
          </cell>
          <cell r="AD4660">
            <v>44011</v>
          </cell>
          <cell r="AE4660">
            <v>44013</v>
          </cell>
          <cell r="AF4660" t="str">
            <v>ALFOMBRA ENTRADA RECTANGULAR "WELCOME" 40x60 CM (Marrón)</v>
          </cell>
          <cell r="AG4660" t="str">
            <v>590.53</v>
          </cell>
          <cell r="AH4660">
            <v>1</v>
          </cell>
          <cell r="AJ4660" t="str">
            <v>Móvil</v>
          </cell>
          <cell r="AK4660" t="str">
            <v>LLEGA EL 6-07 ENTRE 8 Y 17 HORAS!</v>
          </cell>
          <cell r="AL4660">
            <v>1554524410</v>
          </cell>
          <cell r="AM4660">
            <v>249574133</v>
          </cell>
          <cell r="AN4660" t="str">
            <v>Sí</v>
          </cell>
        </row>
        <row r="4661">
          <cell r="A4661">
            <v>912</v>
          </cell>
          <cell r="B4661" t="str">
            <v>anamay.255@gmail.com</v>
          </cell>
          <cell r="AF4661" t="str">
            <v>VASO BLANCO FACETADO Y EXPRIMIDOR</v>
          </cell>
          <cell r="AG4661" t="str">
            <v>184.99</v>
          </cell>
          <cell r="AH4661">
            <v>1</v>
          </cell>
          <cell r="AI4661" t="str">
            <v>BP24001</v>
          </cell>
          <cell r="AN4661" t="str">
            <v>Sí</v>
          </cell>
        </row>
        <row r="4662">
          <cell r="A4662">
            <v>912</v>
          </cell>
          <cell r="B4662" t="str">
            <v>anamay.255@gmail.com</v>
          </cell>
          <cell r="AF4662" t="str">
            <v>BOWL BAMBOO BLANCO 14X28CM</v>
          </cell>
          <cell r="AG4662" t="str">
            <v>1332.44</v>
          </cell>
          <cell r="AH4662">
            <v>1</v>
          </cell>
          <cell r="AI4662" t="str">
            <v>BA7812</v>
          </cell>
          <cell r="AN4662" t="str">
            <v>Sí</v>
          </cell>
        </row>
        <row r="4663">
          <cell r="A4663">
            <v>912</v>
          </cell>
          <cell r="B4663" t="str">
            <v>anamay.255@gmail.com</v>
          </cell>
          <cell r="AF4663" t="str">
            <v>VASO TERMICO CON TAPA Y FAJA (Beige)</v>
          </cell>
          <cell r="AG4663" t="str">
            <v>296.47</v>
          </cell>
          <cell r="AH4663">
            <v>1</v>
          </cell>
          <cell r="AI4663" t="str">
            <v>019BA7578</v>
          </cell>
          <cell r="AN4663" t="str">
            <v>Sí</v>
          </cell>
        </row>
        <row r="4664">
          <cell r="A4664">
            <v>911</v>
          </cell>
          <cell r="B4664" t="str">
            <v>yesimartinez19@hotmail.com</v>
          </cell>
          <cell r="C4664">
            <v>44011</v>
          </cell>
          <cell r="D4664" t="str">
            <v>Abierta</v>
          </cell>
          <cell r="E4664" t="str">
            <v>Recibido</v>
          </cell>
          <cell r="F4664" t="str">
            <v>Enviado</v>
          </cell>
          <cell r="G4664" t="str">
            <v>ARS</v>
          </cell>
          <cell r="H4664" t="str">
            <v>613.86</v>
          </cell>
          <cell r="I4664">
            <v>0</v>
          </cell>
          <cell r="J4664">
            <v>0</v>
          </cell>
          <cell r="K4664" t="str">
            <v>613.86</v>
          </cell>
          <cell r="L4664" t="str">
            <v xml:space="preserve">Yésica </v>
          </cell>
          <cell r="M4664">
            <v>31822433</v>
          </cell>
          <cell r="N4664">
            <v>1568451212</v>
          </cell>
          <cell r="O4664" t="str">
            <v>Yésica  Martinez</v>
          </cell>
          <cell r="P4664">
            <v>1568451212</v>
          </cell>
          <cell r="Q4664" t="str">
            <v>Chilavert</v>
          </cell>
          <cell r="R4664">
            <v>424</v>
          </cell>
          <cell r="T4664" t="str">
            <v>Villa Ariza</v>
          </cell>
          <cell r="U4664" t="str">
            <v>Ituzaingo</v>
          </cell>
          <cell r="V4664">
            <v>1714</v>
          </cell>
          <cell r="W4664" t="str">
            <v>Gran Buenos Aires</v>
          </cell>
          <cell r="Y4664" t="str">
            <v>ENVÍO SIN CARGO (CABA Y GRAN PARTE DE GBA) TIEMPO: 4 a 6 DÍAS HÁBILES</v>
          </cell>
          <cell r="Z4664" t="str">
            <v>Mercado Pago</v>
          </cell>
          <cell r="AD4664">
            <v>44011</v>
          </cell>
          <cell r="AE4664">
            <v>44013</v>
          </cell>
          <cell r="AF4664" t="str">
            <v>VASO BLANCO FACETADO Y EXPRIMIDOR</v>
          </cell>
          <cell r="AG4664" t="str">
            <v>184.99</v>
          </cell>
          <cell r="AH4664">
            <v>1</v>
          </cell>
          <cell r="AI4664" t="str">
            <v>BP24001</v>
          </cell>
          <cell r="AJ4664" t="str">
            <v>Web</v>
          </cell>
          <cell r="AK4664" t="str">
            <v>LLEGA EL 7-07 ENTRE 8 Y 17 HORAS!</v>
          </cell>
          <cell r="AL4664">
            <v>1554367788</v>
          </cell>
          <cell r="AM4664">
            <v>224286463</v>
          </cell>
          <cell r="AN4664" t="str">
            <v>Sí</v>
          </cell>
        </row>
        <row r="4665">
          <cell r="A4665">
            <v>911</v>
          </cell>
          <cell r="B4665" t="str">
            <v>yesimartinez19@hotmail.com</v>
          </cell>
          <cell r="AF4665" t="str">
            <v>ESCURRIDOR DE CUBIERTOS COLORES SURTIDOS (Negro)</v>
          </cell>
          <cell r="AG4665">
            <v>385</v>
          </cell>
          <cell r="AH4665">
            <v>1</v>
          </cell>
          <cell r="AI4665" t="str">
            <v>Q069</v>
          </cell>
          <cell r="AN4665" t="str">
            <v>Sí</v>
          </cell>
        </row>
        <row r="4666">
          <cell r="A4666">
            <v>911</v>
          </cell>
          <cell r="B4666" t="str">
            <v>yesimartinez19@hotmail.com</v>
          </cell>
          <cell r="AF4666" t="str">
            <v>RALLADOR DE MANO MEDIANO 20 CM</v>
          </cell>
          <cell r="AG4666" t="str">
            <v>43.87</v>
          </cell>
          <cell r="AH4666">
            <v>1</v>
          </cell>
          <cell r="AI4666" t="str">
            <v>BA7382</v>
          </cell>
          <cell r="AN4666" t="str">
            <v>Sí</v>
          </cell>
        </row>
        <row r="4667">
          <cell r="A4667">
            <v>910</v>
          </cell>
          <cell r="B4667" t="str">
            <v>alarconruth97@gmail.com</v>
          </cell>
          <cell r="C4667">
            <v>44011</v>
          </cell>
          <cell r="D4667" t="str">
            <v>Abierta</v>
          </cell>
          <cell r="E4667" t="str">
            <v>Recibido</v>
          </cell>
          <cell r="F4667" t="str">
            <v>Enviado</v>
          </cell>
          <cell r="G4667" t="str">
            <v>ARS</v>
          </cell>
          <cell r="H4667" t="str">
            <v>2255.65</v>
          </cell>
          <cell r="I4667">
            <v>0</v>
          </cell>
          <cell r="J4667">
            <v>0</v>
          </cell>
          <cell r="K4667" t="str">
            <v>2255.65</v>
          </cell>
          <cell r="L4667" t="str">
            <v>Ruth Alarcón</v>
          </cell>
          <cell r="M4667">
            <v>40870298</v>
          </cell>
          <cell r="N4667">
            <v>1163680144</v>
          </cell>
          <cell r="O4667" t="str">
            <v>Ruth Alarcón</v>
          </cell>
          <cell r="P4667">
            <v>1163680144</v>
          </cell>
          <cell r="Q4667" t="str">
            <v>Roberto Koch</v>
          </cell>
          <cell r="R4667">
            <v>1568</v>
          </cell>
          <cell r="U4667" t="str">
            <v>Del Viso</v>
          </cell>
          <cell r="V4667">
            <v>1669</v>
          </cell>
          <cell r="W4667" t="str">
            <v>Gran Buenos Aires</v>
          </cell>
          <cell r="Y4667" t="str">
            <v>ENVÍO SIN CARGO (CABA Y GRAN PARTE DE GBA) TIEMPO: 4 a 6 DÍAS HÁBILES</v>
          </cell>
          <cell r="Z4667" t="str">
            <v>Mercado Pago</v>
          </cell>
          <cell r="AD4667">
            <v>44011</v>
          </cell>
          <cell r="AE4667">
            <v>44013</v>
          </cell>
          <cell r="AF4667" t="str">
            <v>BOWL CAPACIDAD 2,5 LTS (Celeste)</v>
          </cell>
          <cell r="AG4667" t="str">
            <v>216.7</v>
          </cell>
          <cell r="AH4667">
            <v>1</v>
          </cell>
          <cell r="AI4667" t="str">
            <v>BP02001</v>
          </cell>
          <cell r="AJ4667" t="str">
            <v>Móvil</v>
          </cell>
          <cell r="AK4667" t="str">
            <v>LLEGA EL 7-07 ENTRE 8 Y 17 HORAS!</v>
          </cell>
          <cell r="AL4667">
            <v>1554361812</v>
          </cell>
          <cell r="AM4667">
            <v>249494812</v>
          </cell>
          <cell r="AN4667" t="str">
            <v>Sí</v>
          </cell>
        </row>
        <row r="4668">
          <cell r="A4668">
            <v>910</v>
          </cell>
          <cell r="B4668" t="str">
            <v>alarconruth97@gmail.com</v>
          </cell>
          <cell r="AF4668" t="str">
            <v>TUPPER SET 6PCS C/TAPA DE VENTILACION (Verde)</v>
          </cell>
          <cell r="AG4668" t="str">
            <v>909.51</v>
          </cell>
          <cell r="AH4668">
            <v>1</v>
          </cell>
          <cell r="AI4668" t="str">
            <v>100BA4029</v>
          </cell>
          <cell r="AN4668" t="str">
            <v>Sí</v>
          </cell>
        </row>
        <row r="4669">
          <cell r="A4669">
            <v>910</v>
          </cell>
          <cell r="B4669" t="str">
            <v>alarconruth97@gmail.com</v>
          </cell>
          <cell r="AF4669" t="str">
            <v>ESPATULA RANURADA DISTINTOS COLORES (Negro)</v>
          </cell>
          <cell r="AG4669" t="str">
            <v>205.44</v>
          </cell>
          <cell r="AH4669">
            <v>1</v>
          </cell>
          <cell r="AI4669" t="str">
            <v>BP12002</v>
          </cell>
          <cell r="AN4669" t="str">
            <v>Sí</v>
          </cell>
        </row>
        <row r="4670">
          <cell r="A4670">
            <v>910</v>
          </cell>
          <cell r="B4670" t="str">
            <v>alarconruth97@gmail.com</v>
          </cell>
          <cell r="AF4670" t="str">
            <v>SECAPLATOS BANDEJA 46X23CM	3COL (Verde)</v>
          </cell>
          <cell r="AG4670">
            <v>924</v>
          </cell>
          <cell r="AH4670">
            <v>1</v>
          </cell>
          <cell r="AI4670" t="str">
            <v>046BA6373</v>
          </cell>
          <cell r="AN4670" t="str">
            <v>Sí</v>
          </cell>
        </row>
        <row r="4671">
          <cell r="A4671">
            <v>909</v>
          </cell>
          <cell r="B4671" t="str">
            <v>farkas.monica@gmail.com</v>
          </cell>
          <cell r="C4671">
            <v>44011</v>
          </cell>
          <cell r="D4671" t="str">
            <v>Abierta</v>
          </cell>
          <cell r="E4671" t="str">
            <v>Recibido</v>
          </cell>
          <cell r="F4671" t="str">
            <v>Enviado</v>
          </cell>
          <cell r="G4671" t="str">
            <v>ARS</v>
          </cell>
          <cell r="H4671" t="str">
            <v>3589.29</v>
          </cell>
          <cell r="I4671">
            <v>0</v>
          </cell>
          <cell r="J4671">
            <v>0</v>
          </cell>
          <cell r="K4671" t="str">
            <v>3589.29</v>
          </cell>
          <cell r="L4671" t="str">
            <v>Monica Farkas</v>
          </cell>
          <cell r="M4671">
            <v>14768181</v>
          </cell>
          <cell r="N4671">
            <v>5491155955488</v>
          </cell>
          <cell r="O4671" t="str">
            <v>Monica Farkas</v>
          </cell>
          <cell r="P4671">
            <v>5491155955488</v>
          </cell>
          <cell r="Q4671" t="str">
            <v>Amenábar</v>
          </cell>
          <cell r="R4671">
            <v>2046</v>
          </cell>
          <cell r="S4671" t="str">
            <v>13 F</v>
          </cell>
          <cell r="T4671" t="str">
            <v>Belgrano</v>
          </cell>
          <cell r="U4671" t="str">
            <v>Caba</v>
          </cell>
          <cell r="V4671">
            <v>1428</v>
          </cell>
          <cell r="W4671" t="str">
            <v>Capital Federal</v>
          </cell>
          <cell r="Y4671" t="str">
            <v>ENVÍO SIN CARGO (CABA Y GRAN PARTE DE GBA) TIEMPO: 4 a 6 DÍAS HÁBILES</v>
          </cell>
          <cell r="Z4671" t="str">
            <v>Mercado Pago</v>
          </cell>
          <cell r="AD4671">
            <v>44011</v>
          </cell>
          <cell r="AE4671">
            <v>44013</v>
          </cell>
          <cell r="AF4671" t="str">
            <v>PARRILLA PORTATIL PLEGABLE</v>
          </cell>
          <cell r="AG4671" t="str">
            <v>3589.29</v>
          </cell>
          <cell r="AH4671">
            <v>1</v>
          </cell>
          <cell r="AI4671" t="str">
            <v>093PA7070</v>
          </cell>
          <cell r="AJ4671" t="str">
            <v>Móvil</v>
          </cell>
          <cell r="AK4671" t="str">
            <v>LLEGA EL 3-07 ENTRE 8 Y 17 HORAS!</v>
          </cell>
          <cell r="AL4671">
            <v>1554292717</v>
          </cell>
          <cell r="AM4671">
            <v>248110182</v>
          </cell>
          <cell r="AN4671" t="str">
            <v>Sí</v>
          </cell>
        </row>
        <row r="4672">
          <cell r="A4672">
            <v>908</v>
          </cell>
          <cell r="B4672" t="str">
            <v>resfalce@gmail.com</v>
          </cell>
          <cell r="C4672">
            <v>44011</v>
          </cell>
          <cell r="D4672" t="str">
            <v>Abierta</v>
          </cell>
          <cell r="E4672" t="str">
            <v>Anulado</v>
          </cell>
          <cell r="F4672" t="str">
            <v>No está empaquetado</v>
          </cell>
          <cell r="G4672" t="str">
            <v>ARS</v>
          </cell>
          <cell r="H4672" t="str">
            <v>586.92</v>
          </cell>
          <cell r="I4672">
            <v>0</v>
          </cell>
          <cell r="J4672">
            <v>430</v>
          </cell>
          <cell r="K4672" t="str">
            <v>1016.92</v>
          </cell>
          <cell r="L4672" t="str">
            <v>Rita Falce</v>
          </cell>
          <cell r="M4672">
            <v>20736432</v>
          </cell>
          <cell r="N4672">
            <v>1122358086</v>
          </cell>
          <cell r="O4672" t="str">
            <v>Rita Falce</v>
          </cell>
          <cell r="P4672">
            <v>1122358086</v>
          </cell>
          <cell r="Q4672" t="str">
            <v>Andalgala</v>
          </cell>
          <cell r="R4672">
            <v>1178</v>
          </cell>
          <cell r="S4672">
            <v>4</v>
          </cell>
          <cell r="T4672" t="str">
            <v>Liniers</v>
          </cell>
          <cell r="U4672" t="str">
            <v>Cap fed</v>
          </cell>
          <cell r="V4672">
            <v>1408</v>
          </cell>
          <cell r="W4672" t="str">
            <v>Capital Federal</v>
          </cell>
          <cell r="Y4672" t="str">
            <v>Correo Argentino - Encomienda Clásica</v>
          </cell>
          <cell r="Z4672" t="str">
            <v>Mercado Pago</v>
          </cell>
          <cell r="AF4672" t="str">
            <v>JABONERA DE PLÁSTICO RAYAS 3 COLORES 13 CM (Celeste)</v>
          </cell>
          <cell r="AG4672" t="str">
            <v>195.64</v>
          </cell>
          <cell r="AH4672">
            <v>3</v>
          </cell>
          <cell r="AJ4672" t="str">
            <v>Móvil</v>
          </cell>
          <cell r="AK4672" t="str">
            <v/>
          </cell>
          <cell r="AL4672">
            <v>1554172913</v>
          </cell>
          <cell r="AM4672">
            <v>249423080</v>
          </cell>
          <cell r="AN4672" t="str">
            <v>Sí</v>
          </cell>
        </row>
        <row r="4673">
          <cell r="A4673">
            <v>907</v>
          </cell>
          <cell r="B4673" t="str">
            <v>paofotografia@hotmail.com</v>
          </cell>
          <cell r="C4673">
            <v>44011</v>
          </cell>
          <cell r="D4673" t="str">
            <v>Abierta</v>
          </cell>
          <cell r="E4673" t="str">
            <v>Recibido</v>
          </cell>
          <cell r="F4673" t="str">
            <v>Enviado</v>
          </cell>
          <cell r="G4673" t="str">
            <v>ARS</v>
          </cell>
          <cell r="H4673" t="str">
            <v>2290.29</v>
          </cell>
          <cell r="I4673">
            <v>0</v>
          </cell>
          <cell r="J4673">
            <v>0</v>
          </cell>
          <cell r="K4673" t="str">
            <v>2290.29</v>
          </cell>
          <cell r="L4673" t="str">
            <v>Paola Bottarelli</v>
          </cell>
          <cell r="M4673">
            <v>38590100</v>
          </cell>
          <cell r="N4673">
            <v>1161450306</v>
          </cell>
          <cell r="O4673" t="str">
            <v>Paola Bottarelli</v>
          </cell>
          <cell r="P4673">
            <v>1161450306</v>
          </cell>
          <cell r="Q4673" t="str">
            <v>Leandro n. Alem</v>
          </cell>
          <cell r="R4673">
            <v>2085</v>
          </cell>
          <cell r="T4673" t="str">
            <v>Castelar</v>
          </cell>
          <cell r="U4673" t="str">
            <v>Morón</v>
          </cell>
          <cell r="V4673">
            <v>1712</v>
          </cell>
          <cell r="W4673" t="str">
            <v>Gran Buenos Aires</v>
          </cell>
          <cell r="Y4673" t="str">
            <v>ENVÍO SIN CARGO (CABA Y GRAN PARTE DE GBA) TIEMPO: 4 a 6 DÍAS HÁBILES</v>
          </cell>
          <cell r="Z4673" t="str">
            <v>Mercado Pago</v>
          </cell>
          <cell r="AD4673">
            <v>44011</v>
          </cell>
          <cell r="AE4673">
            <v>44013</v>
          </cell>
          <cell r="AF4673" t="str">
            <v>MESA PLEGABLE PARA PC MADERA Y METAL 59X39X23CM (Beige con Negro)</v>
          </cell>
          <cell r="AG4673">
            <v>1708</v>
          </cell>
          <cell r="AH4673">
            <v>1</v>
          </cell>
          <cell r="AI4673" t="str">
            <v>046ME7897</v>
          </cell>
          <cell r="AJ4673" t="str">
            <v>Móvil</v>
          </cell>
          <cell r="AK4673" t="str">
            <v>LLEGA EL 7-07 ENTRE 8 Y 17 HORAS!</v>
          </cell>
          <cell r="AL4673">
            <v>1554095522</v>
          </cell>
          <cell r="AM4673">
            <v>249358761</v>
          </cell>
          <cell r="AN4673" t="str">
            <v>Sí</v>
          </cell>
        </row>
        <row r="4674">
          <cell r="A4674">
            <v>907</v>
          </cell>
          <cell r="B4674" t="str">
            <v>paofotografia@hotmail.com</v>
          </cell>
          <cell r="AF4674" t="str">
            <v>TABLA DE PICAR RECTANGULAR BLANCA 26X38 CM</v>
          </cell>
          <cell r="AG4674" t="str">
            <v>582.29</v>
          </cell>
          <cell r="AH4674">
            <v>1</v>
          </cell>
          <cell r="AI4674" t="str">
            <v>BA8058</v>
          </cell>
          <cell r="AN4674" t="str">
            <v>Sí</v>
          </cell>
        </row>
        <row r="4675">
          <cell r="A4675">
            <v>906</v>
          </cell>
          <cell r="B4675" t="str">
            <v>m.agustinaramirez@gmail.com</v>
          </cell>
          <cell r="C4675">
            <v>44011</v>
          </cell>
          <cell r="D4675" t="str">
            <v>Abierta</v>
          </cell>
          <cell r="E4675" t="str">
            <v>Recibido</v>
          </cell>
          <cell r="F4675" t="str">
            <v>Enviado</v>
          </cell>
          <cell r="G4675" t="str">
            <v>ARS</v>
          </cell>
          <cell r="H4675" t="str">
            <v>531.33</v>
          </cell>
          <cell r="I4675">
            <v>0</v>
          </cell>
          <cell r="J4675">
            <v>0</v>
          </cell>
          <cell r="K4675" t="str">
            <v>531.33</v>
          </cell>
          <cell r="L4675" t="str">
            <v>Florencia Herrou</v>
          </cell>
          <cell r="M4675">
            <v>33196398</v>
          </cell>
          <cell r="N4675">
            <v>5491169806909</v>
          </cell>
          <cell r="O4675" t="str">
            <v>Florencia Herrou</v>
          </cell>
          <cell r="P4675">
            <v>5491169806909</v>
          </cell>
          <cell r="Q4675" t="str">
            <v>Roosevelt 2947</v>
          </cell>
          <cell r="R4675">
            <v>4</v>
          </cell>
          <cell r="S4675" t="str">
            <v>D</v>
          </cell>
          <cell r="T4675" t="str">
            <v>Belgrano</v>
          </cell>
          <cell r="U4675" t="str">
            <v>Buenos Aires</v>
          </cell>
          <cell r="V4675">
            <v>1428</v>
          </cell>
          <cell r="W4675" t="str">
            <v>Capital Federal</v>
          </cell>
          <cell r="Y4675" t="str">
            <v>ENVÍO SIN CARGO (CABA Y GRAN PARTE DE GBA) TIEMPO: 4 a 6 DÍAS HÁBILES</v>
          </cell>
          <cell r="Z4675" t="str">
            <v>Mercado Pago</v>
          </cell>
          <cell r="AB4675" t="str">
            <v>Es un regalo. Por favor, no poner ticket.</v>
          </cell>
          <cell r="AD4675">
            <v>44011</v>
          </cell>
          <cell r="AE4675">
            <v>44013</v>
          </cell>
          <cell r="AF4675" t="str">
            <v>BROCHES PARA BOLSA FLUO BLISTER SET X 5PC  COL.SURT. 11CM</v>
          </cell>
          <cell r="AG4675" t="str">
            <v>140.9</v>
          </cell>
          <cell r="AH4675">
            <v>1</v>
          </cell>
          <cell r="AI4675" t="str">
            <v>046BR5393</v>
          </cell>
          <cell r="AJ4675" t="str">
            <v>Web</v>
          </cell>
          <cell r="AK4675" t="str">
            <v>LLEGA EL 3-07 ENTRE 8 Y 17 HORAS!</v>
          </cell>
          <cell r="AL4675">
            <v>1553954673</v>
          </cell>
          <cell r="AM4675">
            <v>249323274</v>
          </cell>
          <cell r="AN4675" t="str">
            <v>Sí</v>
          </cell>
        </row>
        <row r="4676">
          <cell r="A4676">
            <v>906</v>
          </cell>
          <cell r="B4676" t="str">
            <v>m.agustinaramirez@gmail.com</v>
          </cell>
          <cell r="AF4676" t="str">
            <v>ESPATULA PLANA RANURADA DISTINTOS COLORES (Negro)</v>
          </cell>
          <cell r="AG4676" t="str">
            <v>205.44</v>
          </cell>
          <cell r="AH4676">
            <v>1</v>
          </cell>
          <cell r="AI4676" t="str">
            <v>BP11002</v>
          </cell>
          <cell r="AN4676" t="str">
            <v>Sí</v>
          </cell>
        </row>
        <row r="4677">
          <cell r="A4677">
            <v>906</v>
          </cell>
          <cell r="B4677" t="str">
            <v>m.agustinaramirez@gmail.com</v>
          </cell>
          <cell r="AF4677" t="str">
            <v>VASO BLANCO FACETADO Y EXPRIMIDOR</v>
          </cell>
          <cell r="AG4677" t="str">
            <v>184.99</v>
          </cell>
          <cell r="AH4677">
            <v>1</v>
          </cell>
          <cell r="AI4677" t="str">
            <v>BP24001</v>
          </cell>
          <cell r="AN4677" t="str">
            <v>Sí</v>
          </cell>
        </row>
        <row r="4678">
          <cell r="A4678">
            <v>905</v>
          </cell>
          <cell r="B4678" t="str">
            <v>cintia.quintana@osde.com.ar</v>
          </cell>
          <cell r="C4678">
            <v>44011</v>
          </cell>
          <cell r="D4678" t="str">
            <v>Abierta</v>
          </cell>
          <cell r="E4678" t="str">
            <v>Recibido</v>
          </cell>
          <cell r="F4678" t="str">
            <v>Enviado</v>
          </cell>
          <cell r="G4678" t="str">
            <v>ARS</v>
          </cell>
          <cell r="H4678">
            <v>782</v>
          </cell>
          <cell r="I4678">
            <v>0</v>
          </cell>
          <cell r="J4678">
            <v>0</v>
          </cell>
          <cell r="K4678">
            <v>782</v>
          </cell>
          <cell r="L4678" t="str">
            <v>Pablo octavio Morrone</v>
          </cell>
          <cell r="M4678">
            <v>26849555</v>
          </cell>
          <cell r="N4678">
            <v>1539321664</v>
          </cell>
          <cell r="O4678" t="str">
            <v>Pablo octavio Morrone</v>
          </cell>
          <cell r="P4678">
            <v>1539321664</v>
          </cell>
          <cell r="Q4678" t="str">
            <v>Rondeu</v>
          </cell>
          <cell r="R4678">
            <v>3234</v>
          </cell>
          <cell r="T4678" t="str">
            <v>Parque patricios</v>
          </cell>
          <cell r="U4678" t="str">
            <v>Capital federal</v>
          </cell>
          <cell r="V4678">
            <v>1262</v>
          </cell>
          <cell r="W4678" t="str">
            <v>Capital Federal</v>
          </cell>
          <cell r="Y4678" t="str">
            <v>ENVÍO SIN CARGO (CABA Y GRAN PARTE DE GBA) TIEMPO: 4 a 6 DÍAS HÁBILES</v>
          </cell>
          <cell r="Z4678" t="str">
            <v>Mercado Pago</v>
          </cell>
          <cell r="AB4678" t="str">
            <v>Solo lo pued recibir los dias martesy jueves de 11 a 18 por favor respetar esos dias y horarios .....</v>
          </cell>
          <cell r="AD4678">
            <v>44011</v>
          </cell>
          <cell r="AE4678">
            <v>44013</v>
          </cell>
          <cell r="AF4678" t="str">
            <v>LATA PARIS 17X17CM</v>
          </cell>
          <cell r="AG4678">
            <v>782</v>
          </cell>
          <cell r="AH4678">
            <v>1</v>
          </cell>
          <cell r="AI4678" t="str">
            <v>LA33022</v>
          </cell>
          <cell r="AJ4678" t="str">
            <v>Móvil</v>
          </cell>
          <cell r="AK4678" t="str">
            <v>LLEGA EL 3-07 ENTRE 8 Y 17 HORAS!</v>
          </cell>
          <cell r="AL4678">
            <v>1553945338</v>
          </cell>
          <cell r="AM4678">
            <v>249331571</v>
          </cell>
          <cell r="AN4678" t="str">
            <v>Sí</v>
          </cell>
        </row>
        <row r="4679">
          <cell r="A4679">
            <v>904</v>
          </cell>
          <cell r="B4679" t="str">
            <v>merchjk955@gmail.com</v>
          </cell>
          <cell r="C4679">
            <v>44011</v>
          </cell>
          <cell r="D4679" t="str">
            <v>Abierta</v>
          </cell>
          <cell r="E4679" t="str">
            <v>Recibido</v>
          </cell>
          <cell r="F4679" t="str">
            <v>Enviado</v>
          </cell>
          <cell r="G4679" t="str">
            <v>ARS</v>
          </cell>
          <cell r="H4679" t="str">
            <v>1677.34</v>
          </cell>
          <cell r="I4679">
            <v>0</v>
          </cell>
          <cell r="J4679">
            <v>0</v>
          </cell>
          <cell r="K4679" t="str">
            <v>1677.34</v>
          </cell>
          <cell r="L4679" t="str">
            <v>Lorena Mercedes Gonza</v>
          </cell>
          <cell r="M4679">
            <v>38855922</v>
          </cell>
          <cell r="N4679">
            <v>1167859544</v>
          </cell>
          <cell r="O4679" t="str">
            <v>Lorena Mercedes Gonza</v>
          </cell>
          <cell r="P4679">
            <v>1167859544</v>
          </cell>
          <cell r="Q4679" t="str">
            <v>Pedernera</v>
          </cell>
          <cell r="R4679">
            <v>2431</v>
          </cell>
          <cell r="U4679" t="str">
            <v>Banfield</v>
          </cell>
          <cell r="V4679">
            <v>1828</v>
          </cell>
          <cell r="W4679" t="str">
            <v>Gran Buenos Aires</v>
          </cell>
          <cell r="Y4679" t="str">
            <v>ENVÍO SIN CARGO (CABA Y GRAN PARTE DE GBA) TIEMPO: 4 a 6 DÍAS HÁBILES</v>
          </cell>
          <cell r="Z4679" t="str">
            <v>Mercado Pago</v>
          </cell>
          <cell r="AB4679" t="str">
            <v>dirección pedernera 2431 BIS PUERTA NEGRA</v>
          </cell>
          <cell r="AC4679" t="str">
            <v>Puso mal el MAIL:  merchjk995@gmail.com Enviar notificaciones a este mail.</v>
          </cell>
          <cell r="AD4679">
            <v>44011</v>
          </cell>
          <cell r="AE4679">
            <v>44013</v>
          </cell>
          <cell r="AF4679" t="str">
            <v>PISAPAPAS DISTINTOS COLORES (Negro)</v>
          </cell>
          <cell r="AG4679" t="str">
            <v>205.44</v>
          </cell>
          <cell r="AH4679">
            <v>1</v>
          </cell>
          <cell r="AI4679" t="str">
            <v>BP17002</v>
          </cell>
          <cell r="AJ4679" t="str">
            <v>Web</v>
          </cell>
          <cell r="AK4679" t="str">
            <v>LLEGA EL 6-07 ENTRE 8 Y 17 HORAS!</v>
          </cell>
          <cell r="AL4679">
            <v>1553856406</v>
          </cell>
          <cell r="AM4679">
            <v>247308733</v>
          </cell>
          <cell r="AN4679" t="str">
            <v>Sí</v>
          </cell>
        </row>
        <row r="4680">
          <cell r="A4680">
            <v>904</v>
          </cell>
          <cell r="B4680" t="str">
            <v>merchjk955@gmail.com</v>
          </cell>
          <cell r="AF4680" t="str">
            <v>SET X 6 CUCHARA MESA MADERA "DI SOLLE"</v>
          </cell>
          <cell r="AG4680" t="str">
            <v>444.7</v>
          </cell>
          <cell r="AH4680">
            <v>1</v>
          </cell>
          <cell r="AI4680" t="str">
            <v>061CMT0379</v>
          </cell>
          <cell r="AN4680" t="str">
            <v>Sí</v>
          </cell>
        </row>
        <row r="4681">
          <cell r="A4681">
            <v>904</v>
          </cell>
          <cell r="B4681" t="str">
            <v>merchjk955@gmail.com</v>
          </cell>
          <cell r="AF4681" t="str">
            <v>CUCHARON DISTINTOS COLORES (Negro)</v>
          </cell>
          <cell r="AG4681" t="str">
            <v>205.44</v>
          </cell>
          <cell r="AH4681">
            <v>1</v>
          </cell>
          <cell r="AI4681" t="str">
            <v>BP16002</v>
          </cell>
          <cell r="AN4681" t="str">
            <v>Sí</v>
          </cell>
        </row>
        <row r="4682">
          <cell r="A4682">
            <v>904</v>
          </cell>
          <cell r="B4682" t="str">
            <v>merchjk955@gmail.com</v>
          </cell>
          <cell r="AF4682" t="str">
            <v>CUCHARA DISTINTOS COLORES (Negro)</v>
          </cell>
          <cell r="AG4682" t="str">
            <v>205.44</v>
          </cell>
          <cell r="AH4682">
            <v>1</v>
          </cell>
          <cell r="AI4682" t="str">
            <v>BP15002</v>
          </cell>
          <cell r="AN4682" t="str">
            <v>Sí</v>
          </cell>
        </row>
        <row r="4683">
          <cell r="A4683">
            <v>904</v>
          </cell>
          <cell r="B4683" t="str">
            <v>merchjk955@gmail.com</v>
          </cell>
          <cell r="AF4683" t="str">
            <v>ESPATULA RANURADA DISTINTOS COLORES (Negro)</v>
          </cell>
          <cell r="AG4683" t="str">
            <v>205.44</v>
          </cell>
          <cell r="AH4683">
            <v>1</v>
          </cell>
          <cell r="AI4683" t="str">
            <v>BP12002</v>
          </cell>
          <cell r="AN4683" t="str">
            <v>Sí</v>
          </cell>
        </row>
        <row r="4684">
          <cell r="A4684">
            <v>904</v>
          </cell>
          <cell r="B4684" t="str">
            <v>merchjk955@gmail.com</v>
          </cell>
          <cell r="AF4684" t="str">
            <v>ESPUMADERA DISTINTOS COLORES (Negro)</v>
          </cell>
          <cell r="AG4684" t="str">
            <v>205.44</v>
          </cell>
          <cell r="AH4684">
            <v>1</v>
          </cell>
          <cell r="AI4684" t="str">
            <v>BP10002</v>
          </cell>
          <cell r="AN4684" t="str">
            <v>Sí</v>
          </cell>
        </row>
        <row r="4685">
          <cell r="A4685">
            <v>904</v>
          </cell>
          <cell r="B4685" t="str">
            <v>merchjk955@gmail.com</v>
          </cell>
          <cell r="AF4685" t="str">
            <v>ESPATULA PLANA RANURADA DISTINTOS COLORES (Negro)</v>
          </cell>
          <cell r="AG4685" t="str">
            <v>205.44</v>
          </cell>
          <cell r="AH4685">
            <v>1</v>
          </cell>
          <cell r="AI4685" t="str">
            <v>BP11002</v>
          </cell>
          <cell r="AN4685" t="str">
            <v>Sí</v>
          </cell>
        </row>
        <row r="4686">
          <cell r="A4686">
            <v>903</v>
          </cell>
          <cell r="B4686" t="str">
            <v>victorialuppi@gmail.com</v>
          </cell>
          <cell r="C4686">
            <v>44011</v>
          </cell>
          <cell r="D4686" t="str">
            <v>Abierta</v>
          </cell>
          <cell r="E4686" t="str">
            <v>Recibido</v>
          </cell>
          <cell r="F4686" t="str">
            <v>Enviado</v>
          </cell>
          <cell r="G4686" t="str">
            <v>ARS</v>
          </cell>
          <cell r="H4686">
            <v>1708</v>
          </cell>
          <cell r="I4686">
            <v>0</v>
          </cell>
          <cell r="J4686">
            <v>0</v>
          </cell>
          <cell r="K4686">
            <v>1708</v>
          </cell>
          <cell r="L4686" t="str">
            <v>Carolina Santellan</v>
          </cell>
          <cell r="M4686">
            <v>18091220</v>
          </cell>
          <cell r="N4686">
            <v>1140513316</v>
          </cell>
          <cell r="O4686" t="str">
            <v>Carolina santellan</v>
          </cell>
          <cell r="P4686">
            <v>1140513316</v>
          </cell>
          <cell r="Q4686" t="str">
            <v>Ayacucho</v>
          </cell>
          <cell r="R4686">
            <v>980</v>
          </cell>
          <cell r="S4686" t="str">
            <v>8vo A</v>
          </cell>
          <cell r="T4686" t="str">
            <v>RECOLETA</v>
          </cell>
          <cell r="U4686" t="str">
            <v>Buenos aires</v>
          </cell>
          <cell r="V4686">
            <v>1111</v>
          </cell>
          <cell r="W4686" t="str">
            <v>Capital Federal</v>
          </cell>
          <cell r="Y4686" t="str">
            <v>ENVÍO SIN CARGO (CABA Y GRAN PARTE DE GBA) TIEMPO: 4 a 6 DÍAS HÁBILES</v>
          </cell>
          <cell r="Z4686" t="str">
            <v>Mercado Pago</v>
          </cell>
          <cell r="AC4686" t="str">
            <v>IMPORTANTE: ENTREGAR CON ORDEN 866!</v>
          </cell>
          <cell r="AD4686">
            <v>44011</v>
          </cell>
          <cell r="AE4686">
            <v>44012</v>
          </cell>
          <cell r="AF4686" t="str">
            <v>MESA PLEGABLE PARA PC MADERA Y METAL 59X39X23CM (Marrón oscuro)</v>
          </cell>
          <cell r="AG4686">
            <v>1708</v>
          </cell>
          <cell r="AH4686">
            <v>1</v>
          </cell>
          <cell r="AI4686" t="str">
            <v>046ME7897</v>
          </cell>
          <cell r="AJ4686" t="str">
            <v>Web</v>
          </cell>
          <cell r="AK4686" t="str">
            <v>LLEGA EL 2-06 ENTRE 8 Y 17 HORAS!</v>
          </cell>
          <cell r="AL4686">
            <v>1553753767</v>
          </cell>
          <cell r="AM4686">
            <v>249273312</v>
          </cell>
          <cell r="AN4686" t="str">
            <v>Sí</v>
          </cell>
        </row>
        <row r="4687">
          <cell r="A4687">
            <v>902</v>
          </cell>
          <cell r="B4687" t="str">
            <v>resfalce@gmail.com</v>
          </cell>
          <cell r="C4687">
            <v>44011</v>
          </cell>
          <cell r="D4687" t="str">
            <v>Abierta</v>
          </cell>
          <cell r="E4687" t="str">
            <v>Anulado</v>
          </cell>
          <cell r="F4687" t="str">
            <v>No está empaquetado</v>
          </cell>
          <cell r="G4687" t="str">
            <v>ARS</v>
          </cell>
          <cell r="H4687" t="str">
            <v>1075.29</v>
          </cell>
          <cell r="I4687">
            <v>0</v>
          </cell>
          <cell r="J4687">
            <v>0</v>
          </cell>
          <cell r="K4687" t="str">
            <v>1075.29</v>
          </cell>
          <cell r="L4687" t="str">
            <v>Natalia Couceiro</v>
          </cell>
          <cell r="M4687">
            <v>20726432</v>
          </cell>
          <cell r="N4687">
            <v>111536572040</v>
          </cell>
          <cell r="O4687" t="str">
            <v>Rita Falce</v>
          </cell>
          <cell r="P4687">
            <v>1122358086</v>
          </cell>
          <cell r="Q4687" t="str">
            <v>Andalgala</v>
          </cell>
          <cell r="R4687">
            <v>1178</v>
          </cell>
          <cell r="S4687">
            <v>4</v>
          </cell>
          <cell r="T4687" t="str">
            <v>Liniers</v>
          </cell>
          <cell r="U4687" t="str">
            <v>Caba</v>
          </cell>
          <cell r="V4687">
            <v>1408</v>
          </cell>
          <cell r="W4687" t="str">
            <v>Capital Federal</v>
          </cell>
          <cell r="Y4687" t="str">
            <v>ENVÍO SIN CARGO (CABA Y GRAN PARTE DE GBA) TIEMPO: 4 a 6 DÍAS HÁBILES</v>
          </cell>
          <cell r="Z4687" t="str">
            <v>Mercado Pago</v>
          </cell>
          <cell r="AF4687" t="str">
            <v>COLADOR ACERO 26X9CM</v>
          </cell>
          <cell r="AG4687" t="str">
            <v>652.29</v>
          </cell>
          <cell r="AH4687">
            <v>1</v>
          </cell>
          <cell r="AI4687" t="str">
            <v>046BA8164</v>
          </cell>
          <cell r="AJ4687" t="str">
            <v>Web</v>
          </cell>
          <cell r="AK4687" t="str">
            <v/>
          </cell>
          <cell r="AL4687">
            <v>1553749926</v>
          </cell>
          <cell r="AM4687">
            <v>247061154</v>
          </cell>
          <cell r="AN4687" t="str">
            <v>Sí</v>
          </cell>
        </row>
        <row r="4688">
          <cell r="A4688">
            <v>902</v>
          </cell>
          <cell r="B4688" t="str">
            <v>resfalce@gmail.com</v>
          </cell>
          <cell r="AF4688" t="str">
            <v>JABONERA DE SILICONA 13,2 X 10CM (AB7487)</v>
          </cell>
          <cell r="AG4688">
            <v>141</v>
          </cell>
          <cell r="AH4688">
            <v>3</v>
          </cell>
          <cell r="AI4688" t="str">
            <v>046AB6638</v>
          </cell>
          <cell r="AN4688" t="str">
            <v>Sí</v>
          </cell>
        </row>
        <row r="4689">
          <cell r="A4689">
            <v>901</v>
          </cell>
          <cell r="B4689" t="str">
            <v>mariupimentel@gmail.com</v>
          </cell>
          <cell r="C4689">
            <v>44011</v>
          </cell>
          <cell r="D4689" t="str">
            <v>Abierta</v>
          </cell>
          <cell r="E4689" t="str">
            <v>Recibido</v>
          </cell>
          <cell r="F4689" t="str">
            <v>Enviado</v>
          </cell>
          <cell r="G4689" t="str">
            <v>ARS</v>
          </cell>
          <cell r="H4689">
            <v>899</v>
          </cell>
          <cell r="I4689">
            <v>0</v>
          </cell>
          <cell r="J4689">
            <v>0</v>
          </cell>
          <cell r="K4689">
            <v>899</v>
          </cell>
          <cell r="L4689" t="str">
            <v>Gustavo Pimentel</v>
          </cell>
          <cell r="M4689">
            <v>8252280</v>
          </cell>
          <cell r="N4689">
            <v>1159963980</v>
          </cell>
          <cell r="O4689" t="str">
            <v>Sofia Pimentel</v>
          </cell>
          <cell r="P4689">
            <v>1159963980</v>
          </cell>
          <cell r="Q4689" t="str">
            <v>Reguera</v>
          </cell>
          <cell r="R4689">
            <v>1899</v>
          </cell>
          <cell r="T4689" t="str">
            <v>Virreyes - La Damasia (Barrio Cerrado)</v>
          </cell>
          <cell r="U4689" t="str">
            <v>San Fernando</v>
          </cell>
          <cell r="V4689">
            <v>1645</v>
          </cell>
          <cell r="W4689" t="str">
            <v>Gran Buenos Aires</v>
          </cell>
          <cell r="Y4689" t="str">
            <v>ENVÍO SIN CARGO (CABA Y GRAN PARTE DE GBA) TIEMPO: 4 a 6 DÍAS HÁBILES</v>
          </cell>
          <cell r="Z4689" t="str">
            <v>Mercado Pago</v>
          </cell>
          <cell r="AD4689">
            <v>44011</v>
          </cell>
          <cell r="AE4689">
            <v>44013</v>
          </cell>
          <cell r="AF4689" t="str">
            <v>PROMO: TRAPEADOR DE PISO EXTENSIBLE + TRAPEADOR DE MANO</v>
          </cell>
          <cell r="AG4689">
            <v>899</v>
          </cell>
          <cell r="AH4689">
            <v>1</v>
          </cell>
          <cell r="AI4689" t="str">
            <v>046LI7902//046LI7537</v>
          </cell>
          <cell r="AJ4689" t="str">
            <v>Móvil</v>
          </cell>
          <cell r="AK4689" t="str">
            <v>LLEGA EL 7-07 ENTRE 8 Y 17 HORAS!</v>
          </cell>
          <cell r="AL4689">
            <v>1553689626</v>
          </cell>
          <cell r="AM4689">
            <v>249227208</v>
          </cell>
          <cell r="AN4689" t="str">
            <v>Sí</v>
          </cell>
        </row>
        <row r="4690">
          <cell r="A4690">
            <v>900</v>
          </cell>
          <cell r="B4690" t="str">
            <v>resfalce@gmail.com</v>
          </cell>
          <cell r="C4690">
            <v>44011</v>
          </cell>
          <cell r="D4690" t="str">
            <v>Cancelada</v>
          </cell>
          <cell r="E4690" t="str">
            <v>Pendiente</v>
          </cell>
          <cell r="F4690" t="str">
            <v>No está empaquetado</v>
          </cell>
          <cell r="G4690" t="str">
            <v>ARS</v>
          </cell>
          <cell r="H4690" t="str">
            <v>847.93</v>
          </cell>
          <cell r="I4690">
            <v>0</v>
          </cell>
          <cell r="J4690">
            <v>520</v>
          </cell>
          <cell r="K4690" t="str">
            <v>1367.93</v>
          </cell>
          <cell r="L4690" t="str">
            <v>Rita Falce</v>
          </cell>
          <cell r="M4690">
            <v>20726432</v>
          </cell>
          <cell r="N4690">
            <v>1122358086</v>
          </cell>
          <cell r="O4690" t="str">
            <v>Rita Falce</v>
          </cell>
          <cell r="P4690">
            <v>1122358086</v>
          </cell>
          <cell r="Q4690" t="str">
            <v>Andalgala</v>
          </cell>
          <cell r="R4690">
            <v>1178</v>
          </cell>
          <cell r="S4690" t="str">
            <v>Timbre 4</v>
          </cell>
          <cell r="T4690" t="str">
            <v>Liniers</v>
          </cell>
          <cell r="U4690" t="str">
            <v>Caba</v>
          </cell>
          <cell r="V4690">
            <v>1408</v>
          </cell>
          <cell r="W4690" t="str">
            <v>Capital Federal</v>
          </cell>
          <cell r="Y4690" t="str">
            <v>Correo Argentino - Encomienda Clásica</v>
          </cell>
          <cell r="Z4690" t="str">
            <v>Mercado Pago</v>
          </cell>
          <cell r="AF4690" t="str">
            <v>JABONERA DE PLÁSTICO RAYAS 3 COLORES 13 CM (Celeste)</v>
          </cell>
          <cell r="AG4690" t="str">
            <v>195.64</v>
          </cell>
          <cell r="AH4690">
            <v>1</v>
          </cell>
          <cell r="AJ4690" t="str">
            <v>Móvil</v>
          </cell>
          <cell r="AK4690" t="str">
            <v/>
          </cell>
          <cell r="AL4690">
            <v>1553689514</v>
          </cell>
          <cell r="AM4690">
            <v>249139317</v>
          </cell>
          <cell r="AN4690" t="str">
            <v>Sí</v>
          </cell>
        </row>
        <row r="4691">
          <cell r="A4691">
            <v>900</v>
          </cell>
          <cell r="B4691" t="str">
            <v>resfalce@gmail.com</v>
          </cell>
          <cell r="AF4691" t="str">
            <v>COLADOR ACERO 26X9CM</v>
          </cell>
          <cell r="AG4691" t="str">
            <v>652.29</v>
          </cell>
          <cell r="AH4691">
            <v>1</v>
          </cell>
          <cell r="AI4691" t="str">
            <v>046BA8164</v>
          </cell>
          <cell r="AN4691" t="str">
            <v>Sí</v>
          </cell>
        </row>
        <row r="4692">
          <cell r="A4692">
            <v>899</v>
          </cell>
          <cell r="B4692" t="str">
            <v>camiodrio@hotmail.es</v>
          </cell>
          <cell r="C4692">
            <v>44011</v>
          </cell>
          <cell r="D4692" t="str">
            <v>Abierta</v>
          </cell>
          <cell r="E4692" t="str">
            <v>Recibido</v>
          </cell>
          <cell r="F4692" t="str">
            <v>Enviado</v>
          </cell>
          <cell r="G4692" t="str">
            <v>ARS</v>
          </cell>
          <cell r="H4692">
            <v>1133</v>
          </cell>
          <cell r="I4692">
            <v>0</v>
          </cell>
          <cell r="J4692">
            <v>0</v>
          </cell>
          <cell r="K4692">
            <v>1133</v>
          </cell>
          <cell r="L4692" t="str">
            <v>Camila Odriozola</v>
          </cell>
          <cell r="M4692">
            <v>39387242</v>
          </cell>
          <cell r="N4692">
            <v>1131044606</v>
          </cell>
          <cell r="O4692" t="str">
            <v>Camila Odriozola</v>
          </cell>
          <cell r="P4692">
            <v>1131044606</v>
          </cell>
          <cell r="Q4692" t="str">
            <v>José p tamborini</v>
          </cell>
          <cell r="R4692">
            <v>4606</v>
          </cell>
          <cell r="U4692" t="str">
            <v>Caba</v>
          </cell>
          <cell r="V4692">
            <v>1431</v>
          </cell>
          <cell r="W4692" t="str">
            <v>Capital Federal</v>
          </cell>
          <cell r="Y4692" t="str">
            <v>ENVÍO SIN CARGO (CABA Y GRAN PARTE DE GBA) TIEMPO: 4 a 6 DÍAS HÁBILES</v>
          </cell>
          <cell r="Z4692" t="str">
            <v>Mercado Pago</v>
          </cell>
          <cell r="AD4692">
            <v>44011</v>
          </cell>
          <cell r="AE4692">
            <v>44013</v>
          </cell>
          <cell r="AF4692" t="str">
            <v>TRAPEADOR DE PISO EXTENSIBLE</v>
          </cell>
          <cell r="AG4692" t="str">
            <v>566.5</v>
          </cell>
          <cell r="AH4692">
            <v>2</v>
          </cell>
          <cell r="AI4692" t="str">
            <v>046LI7537</v>
          </cell>
          <cell r="AJ4692" t="str">
            <v>Móvil</v>
          </cell>
          <cell r="AK4692" t="str">
            <v>LLEGA EL 3-07 ENTRE 8 Y 17 HORAS!</v>
          </cell>
          <cell r="AL4692">
            <v>1553631227</v>
          </cell>
          <cell r="AM4692">
            <v>249222090</v>
          </cell>
          <cell r="AN4692" t="str">
            <v>Sí</v>
          </cell>
        </row>
        <row r="4693">
          <cell r="A4693">
            <v>898</v>
          </cell>
          <cell r="B4693" t="str">
            <v>candela.mazzei7@gmail.com</v>
          </cell>
          <cell r="C4693">
            <v>44011</v>
          </cell>
          <cell r="D4693" t="str">
            <v>Abierta</v>
          </cell>
          <cell r="E4693" t="str">
            <v>Recibido</v>
          </cell>
          <cell r="F4693" t="str">
            <v>Enviado</v>
          </cell>
          <cell r="G4693" t="str">
            <v>ARS</v>
          </cell>
          <cell r="H4693" t="str">
            <v>2970.21</v>
          </cell>
          <cell r="I4693">
            <v>0</v>
          </cell>
          <cell r="J4693">
            <v>0</v>
          </cell>
          <cell r="K4693" t="str">
            <v>2970.21</v>
          </cell>
          <cell r="L4693" t="str">
            <v>Candela Mazzei</v>
          </cell>
          <cell r="M4693">
            <v>40887678</v>
          </cell>
          <cell r="N4693">
            <v>111526566935</v>
          </cell>
          <cell r="O4693" t="str">
            <v>Candela Mazzei</v>
          </cell>
          <cell r="P4693">
            <v>111526566935</v>
          </cell>
          <cell r="Q4693" t="str">
            <v>Francia</v>
          </cell>
          <cell r="R4693">
            <v>950</v>
          </cell>
          <cell r="S4693" t="str">
            <v>Timbre 1</v>
          </cell>
          <cell r="T4693" t="str">
            <v>Centro</v>
          </cell>
          <cell r="U4693" t="str">
            <v>Luján</v>
          </cell>
          <cell r="V4693">
            <v>1440</v>
          </cell>
          <cell r="W4693" t="str">
            <v>Capital Federal</v>
          </cell>
          <cell r="Y4693" t="str">
            <v>ENVÍO SIN CARGO (CABA Y GRAN PARTE DE GBA) TIEMPO: 4 a 6 DÍAS HÁBILES</v>
          </cell>
          <cell r="Z4693" t="str">
            <v>Mercado Pago</v>
          </cell>
          <cell r="AB4693" t="str">
            <v>Luján, Buenos Aires.   Francia 950 (entre San Martín y Lavalle) - departamento 1 (timbre 1) - Puerta ploteada (arriba del local Dyamon Sistem)</v>
          </cell>
          <cell r="AD4693">
            <v>44011</v>
          </cell>
          <cell r="AE4693">
            <v>44013</v>
          </cell>
          <cell r="AF4693" t="str">
            <v>BOTELLA 500 ML</v>
          </cell>
          <cell r="AG4693" t="str">
            <v>423.71</v>
          </cell>
          <cell r="AH4693">
            <v>1</v>
          </cell>
          <cell r="AI4693">
            <v>7894</v>
          </cell>
          <cell r="AJ4693" t="str">
            <v>Móvil</v>
          </cell>
          <cell r="AK4693" t="str">
            <v>LLEGA EL 7-07 ENTRE 8 Y 17 HORAS!</v>
          </cell>
          <cell r="AL4693">
            <v>1553605369</v>
          </cell>
          <cell r="AM4693">
            <v>249192133</v>
          </cell>
          <cell r="AN4693" t="str">
            <v>Sí</v>
          </cell>
        </row>
        <row r="4694">
          <cell r="A4694">
            <v>898</v>
          </cell>
          <cell r="B4694" t="str">
            <v>candela.mazzei7@gmail.com</v>
          </cell>
          <cell r="AF4694" t="str">
            <v>PARRILLA PORTATIL PLEGABLE</v>
          </cell>
          <cell r="AG4694" t="str">
            <v>2546.5</v>
          </cell>
          <cell r="AH4694">
            <v>1</v>
          </cell>
          <cell r="AI4694" t="str">
            <v>093PA7074</v>
          </cell>
          <cell r="AN4694" t="str">
            <v>Sí</v>
          </cell>
        </row>
        <row r="4695">
          <cell r="A4695">
            <v>897</v>
          </cell>
          <cell r="B4695" t="str">
            <v>ceciliaseoane@hotmail.com</v>
          </cell>
          <cell r="C4695">
            <v>44011</v>
          </cell>
          <cell r="D4695" t="str">
            <v>Abierta</v>
          </cell>
          <cell r="E4695" t="str">
            <v>Recibido</v>
          </cell>
          <cell r="F4695" t="str">
            <v>Enviado</v>
          </cell>
          <cell r="G4695" t="str">
            <v>ARS</v>
          </cell>
          <cell r="H4695">
            <v>1298</v>
          </cell>
          <cell r="I4695">
            <v>0</v>
          </cell>
          <cell r="J4695">
            <v>0</v>
          </cell>
          <cell r="K4695">
            <v>1298</v>
          </cell>
          <cell r="L4695" t="str">
            <v>Cecilia Seoane</v>
          </cell>
          <cell r="M4695">
            <v>30371605</v>
          </cell>
          <cell r="N4695">
            <v>1158454359</v>
          </cell>
          <cell r="O4695" t="str">
            <v>Cecilia seoane</v>
          </cell>
          <cell r="P4695">
            <v>1158454359</v>
          </cell>
          <cell r="Q4695" t="str">
            <v>Marcelo Torcuato De Alvear</v>
          </cell>
          <cell r="R4695">
            <v>655</v>
          </cell>
          <cell r="T4695" t="str">
            <v>quilmes</v>
          </cell>
          <cell r="U4695" t="str">
            <v>Quilmes</v>
          </cell>
          <cell r="V4695">
            <v>1878</v>
          </cell>
          <cell r="W4695" t="str">
            <v>Gran Buenos Aires</v>
          </cell>
          <cell r="Y4695" t="str">
            <v>ENVÍO SIN CARGO (CABA Y GRAN PARTE DE GBA) TIEMPO: 4 a 6 DÍAS HÁBILES</v>
          </cell>
          <cell r="Z4695" t="str">
            <v>Mercado Pago</v>
          </cell>
          <cell r="AC4695" t="str">
            <v>1-07 NO HAY STOCK - VER</v>
          </cell>
          <cell r="AD4695">
            <v>44011</v>
          </cell>
          <cell r="AE4695">
            <v>44018</v>
          </cell>
          <cell r="AF4695" t="str">
            <v>CUADRO YOU AND ME 40X50 CM</v>
          </cell>
          <cell r="AG4695">
            <v>1298</v>
          </cell>
          <cell r="AH4695">
            <v>1</v>
          </cell>
          <cell r="AI4695" t="str">
            <v>024EL2691</v>
          </cell>
          <cell r="AJ4695" t="str">
            <v>Web</v>
          </cell>
          <cell r="AK4695" t="str">
            <v>LLEGA EL 8-07 ENTRE 8 Y 17 HORAS!</v>
          </cell>
          <cell r="AL4695">
            <v>1553576663</v>
          </cell>
          <cell r="AM4695">
            <v>249200748</v>
          </cell>
          <cell r="AN4695" t="str">
            <v>Sí</v>
          </cell>
        </row>
        <row r="4696">
          <cell r="A4696">
            <v>896</v>
          </cell>
          <cell r="B4696" t="str">
            <v>ailenmerlani25@gmail.com</v>
          </cell>
          <cell r="C4696">
            <v>44011</v>
          </cell>
          <cell r="D4696" t="str">
            <v>Abierta</v>
          </cell>
          <cell r="E4696" t="str">
            <v>Recibido</v>
          </cell>
          <cell r="F4696" t="str">
            <v>Enviado</v>
          </cell>
          <cell r="G4696" t="str">
            <v>ARS</v>
          </cell>
          <cell r="H4696" t="str">
            <v>1955.5</v>
          </cell>
          <cell r="I4696">
            <v>0</v>
          </cell>
          <cell r="J4696">
            <v>0</v>
          </cell>
          <cell r="K4696" t="str">
            <v>1955.5</v>
          </cell>
          <cell r="L4696" t="str">
            <v>Maria Ailen Merlani</v>
          </cell>
          <cell r="M4696">
            <v>42932368</v>
          </cell>
          <cell r="N4696">
            <v>1150448373</v>
          </cell>
          <cell r="O4696" t="str">
            <v>Maria Ailen Merlani</v>
          </cell>
          <cell r="P4696">
            <v>1150448373</v>
          </cell>
          <cell r="Q4696" t="str">
            <v>Teniente Coronel Lafuente</v>
          </cell>
          <cell r="R4696">
            <v>6140</v>
          </cell>
          <cell r="T4696" t="str">
            <v>Wilde</v>
          </cell>
          <cell r="U4696" t="str">
            <v>Avellaneda</v>
          </cell>
          <cell r="V4696">
            <v>1875</v>
          </cell>
          <cell r="W4696" t="str">
            <v>Gran Buenos Aires</v>
          </cell>
          <cell r="Y4696" t="str">
            <v>ENVÍO SIN CARGO (CABA Y GRAN PARTE DE GBA) TIEMPO: 4 a 6 DÍAS HÁBILES</v>
          </cell>
          <cell r="Z4696" t="str">
            <v>Mercado Pago</v>
          </cell>
          <cell r="AD4696">
            <v>44011</v>
          </cell>
          <cell r="AE4696">
            <v>44013</v>
          </cell>
          <cell r="AF4696" t="str">
            <v>SET X 3 MOLDES DE TORTA DIAM 28CM ALT 7CM</v>
          </cell>
          <cell r="AG4696" t="str">
            <v>1955.5</v>
          </cell>
          <cell r="AH4696">
            <v>1</v>
          </cell>
          <cell r="AI4696" t="str">
            <v>046BA4826</v>
          </cell>
          <cell r="AJ4696" t="str">
            <v>Móvil</v>
          </cell>
          <cell r="AK4696" t="str">
            <v>LLEGA EL 6-07 ENTRE 8 Y 17 HORAS!</v>
          </cell>
          <cell r="AL4696">
            <v>1553544764</v>
          </cell>
          <cell r="AM4696">
            <v>249190377</v>
          </cell>
          <cell r="AN4696" t="str">
            <v>Sí</v>
          </cell>
        </row>
        <row r="4697">
          <cell r="A4697">
            <v>895</v>
          </cell>
          <cell r="B4697" t="str">
            <v>juli_ferrer29@hotmail.com</v>
          </cell>
          <cell r="C4697">
            <v>44011</v>
          </cell>
          <cell r="D4697" t="str">
            <v>Abierta</v>
          </cell>
          <cell r="E4697" t="str">
            <v>Recibido</v>
          </cell>
          <cell r="F4697" t="str">
            <v>Enviado</v>
          </cell>
          <cell r="G4697" t="str">
            <v>ARS</v>
          </cell>
          <cell r="H4697">
            <v>1708</v>
          </cell>
          <cell r="I4697">
            <v>0</v>
          </cell>
          <cell r="J4697">
            <v>520</v>
          </cell>
          <cell r="K4697">
            <v>2228</v>
          </cell>
          <cell r="L4697" t="str">
            <v>Julieta Ferrer</v>
          </cell>
          <cell r="M4697">
            <v>36508149</v>
          </cell>
          <cell r="N4697">
            <v>3416919059</v>
          </cell>
          <cell r="O4697" t="str">
            <v>Julieta Ferrer</v>
          </cell>
          <cell r="P4697">
            <v>3416919059</v>
          </cell>
          <cell r="Q4697" t="str">
            <v>Maipu</v>
          </cell>
          <cell r="R4697">
            <v>1990</v>
          </cell>
          <cell r="S4697" t="str">
            <v>8 G</v>
          </cell>
          <cell r="T4697" t="str">
            <v>Abasto</v>
          </cell>
          <cell r="U4697" t="str">
            <v>Rosario</v>
          </cell>
          <cell r="V4697">
            <v>2000</v>
          </cell>
          <cell r="W4697" t="str">
            <v>Santa Fe</v>
          </cell>
          <cell r="Y4697" t="str">
            <v>Correo Argentino - Encomienda Clásica</v>
          </cell>
          <cell r="Z4697" t="str">
            <v>Mercado Pago</v>
          </cell>
          <cell r="AC4697" t="str">
            <v>IMPORTANTE: CAMBIÓ COLOR DE LA MESA A *MARRÓN*.</v>
          </cell>
          <cell r="AD4697">
            <v>44011</v>
          </cell>
          <cell r="AE4697">
            <v>44013</v>
          </cell>
          <cell r="AF4697" t="str">
            <v>MESA PLEGABLE PARA PC MADERA Y METAL 59X39X23CM (Negro)</v>
          </cell>
          <cell r="AG4697">
            <v>1708</v>
          </cell>
          <cell r="AH4697">
            <v>1</v>
          </cell>
          <cell r="AI4697" t="str">
            <v>046ME7897</v>
          </cell>
          <cell r="AJ4697" t="str">
            <v>Web</v>
          </cell>
          <cell r="AK4697" t="str">
            <v>LLEGA EL 3-07 ENTRE 8 Y 17 HORAS!</v>
          </cell>
          <cell r="AL4697">
            <v>1553276679</v>
          </cell>
          <cell r="AM4697">
            <v>249097584</v>
          </cell>
          <cell r="AN4697" t="str">
            <v>Sí</v>
          </cell>
        </row>
        <row r="4698">
          <cell r="A4698">
            <v>894</v>
          </cell>
          <cell r="B4698" t="str">
            <v>vicki_victoriasuarez@hotmail.com</v>
          </cell>
          <cell r="C4698">
            <v>44011</v>
          </cell>
          <cell r="D4698" t="str">
            <v>Abierta</v>
          </cell>
          <cell r="E4698" t="str">
            <v>Recibido</v>
          </cell>
          <cell r="F4698" t="str">
            <v>Enviado</v>
          </cell>
          <cell r="G4698" t="str">
            <v>ARS</v>
          </cell>
          <cell r="H4698">
            <v>2400</v>
          </cell>
          <cell r="I4698">
            <v>0</v>
          </cell>
          <cell r="J4698">
            <v>0</v>
          </cell>
          <cell r="K4698">
            <v>2400</v>
          </cell>
          <cell r="L4698" t="str">
            <v>María Victoria Suarez</v>
          </cell>
          <cell r="M4698">
            <v>35300177</v>
          </cell>
          <cell r="N4698">
            <v>3446595455</v>
          </cell>
          <cell r="O4698" t="str">
            <v>María Victoria Suarez</v>
          </cell>
          <cell r="P4698">
            <v>3446595455</v>
          </cell>
          <cell r="Q4698" t="str">
            <v>Marcelo T de Alvear</v>
          </cell>
          <cell r="R4698">
            <v>2339</v>
          </cell>
          <cell r="S4698">
            <v>13</v>
          </cell>
          <cell r="T4698" t="str">
            <v>Recoleta</v>
          </cell>
          <cell r="U4698" t="str">
            <v>Capital Federal</v>
          </cell>
          <cell r="V4698">
            <v>1122</v>
          </cell>
          <cell r="W4698" t="str">
            <v>Capital Federal</v>
          </cell>
          <cell r="Y4698" t="str">
            <v>ENVÍO SIN CARGO (CABA Y GRAN PARTE DE GBA) TIEMPO: 4 a 6 DÍAS HÁBILES</v>
          </cell>
          <cell r="Z4698" t="str">
            <v>Mercado Pago</v>
          </cell>
          <cell r="AC4698" t="str">
            <v>3-07 CAMBIO POR EL COLOR CRUDO 285713</v>
          </cell>
          <cell r="AD4698">
            <v>44011</v>
          </cell>
          <cell r="AE4698">
            <v>44013</v>
          </cell>
          <cell r="AF4698" t="str">
            <v>TAZA ROMA DE CERAMICA BLANCO</v>
          </cell>
          <cell r="AG4698">
            <v>600</v>
          </cell>
          <cell r="AH4698">
            <v>4</v>
          </cell>
          <cell r="AI4698" t="str">
            <v>PO61713</v>
          </cell>
          <cell r="AJ4698" t="str">
            <v>Móvil</v>
          </cell>
          <cell r="AK4698" t="str">
            <v>LLEGA EL 3-07 ENTRE 8 Y 17 HORAS!</v>
          </cell>
          <cell r="AL4698">
            <v>1553159828</v>
          </cell>
          <cell r="AM4698">
            <v>249059453</v>
          </cell>
          <cell r="AN4698" t="str">
            <v>Sí</v>
          </cell>
        </row>
        <row r="4699">
          <cell r="A4699">
            <v>893</v>
          </cell>
          <cell r="B4699" t="str">
            <v>betinaruggero@gmail.com</v>
          </cell>
          <cell r="C4699">
            <v>44011</v>
          </cell>
          <cell r="D4699" t="str">
            <v>Abierta</v>
          </cell>
          <cell r="E4699" t="str">
            <v>Recibido</v>
          </cell>
          <cell r="F4699" t="str">
            <v>Enviado</v>
          </cell>
          <cell r="G4699" t="str">
            <v>ARS</v>
          </cell>
          <cell r="H4699" t="str">
            <v>5115.2</v>
          </cell>
          <cell r="I4699">
            <v>0</v>
          </cell>
          <cell r="J4699">
            <v>0</v>
          </cell>
          <cell r="K4699" t="str">
            <v>5115.2</v>
          </cell>
          <cell r="L4699" t="str">
            <v>Beatriz Ruggero</v>
          </cell>
          <cell r="M4699">
            <v>23132645124</v>
          </cell>
          <cell r="N4699">
            <v>1136341570</v>
          </cell>
          <cell r="O4699" t="str">
            <v>Beatriz Ruggero</v>
          </cell>
          <cell r="P4699">
            <v>1136341570</v>
          </cell>
          <cell r="Q4699" t="str">
            <v>Honduras</v>
          </cell>
          <cell r="R4699">
            <v>3762</v>
          </cell>
          <cell r="S4699" t="str">
            <v>PB 4</v>
          </cell>
          <cell r="T4699" t="str">
            <v>Palermo</v>
          </cell>
          <cell r="U4699" t="str">
            <v>Caba</v>
          </cell>
          <cell r="V4699">
            <v>1180</v>
          </cell>
          <cell r="W4699" t="str">
            <v>Capital Federal</v>
          </cell>
          <cell r="Y4699" t="str">
            <v>ENVÍO SIN CARGO (CABA Y GRAN PARTE DE GBA) TIEMPO: 4 a 6 DÍAS HÁBILES</v>
          </cell>
          <cell r="Z4699" t="str">
            <v>Mercado Pago</v>
          </cell>
          <cell r="AD4699">
            <v>44011</v>
          </cell>
          <cell r="AE4699">
            <v>44013</v>
          </cell>
          <cell r="AF4699" t="str">
            <v>RALLADOR DE MANO MEDIANO 20 CM</v>
          </cell>
          <cell r="AG4699" t="str">
            <v>43.87</v>
          </cell>
          <cell r="AH4699">
            <v>1</v>
          </cell>
          <cell r="AI4699" t="str">
            <v>BA7382</v>
          </cell>
          <cell r="AJ4699" t="str">
            <v>Web</v>
          </cell>
          <cell r="AK4699" t="str">
            <v>LLEGA EL 3-07 ENTRE 8 Y 17 HORAS!</v>
          </cell>
          <cell r="AL4699">
            <v>1552973476</v>
          </cell>
          <cell r="AM4699">
            <v>245032033</v>
          </cell>
          <cell r="AN4699" t="str">
            <v>Sí</v>
          </cell>
        </row>
        <row r="4700">
          <cell r="A4700">
            <v>893</v>
          </cell>
          <cell r="B4700" t="str">
            <v>betinaruggero@gmail.com</v>
          </cell>
          <cell r="AF4700" t="str">
            <v>RALLADOR LARGO</v>
          </cell>
          <cell r="AG4700" t="str">
            <v>652.29</v>
          </cell>
          <cell r="AH4700">
            <v>1</v>
          </cell>
          <cell r="AI4700" t="str">
            <v>046BA6854</v>
          </cell>
          <cell r="AN4700" t="str">
            <v>Sí</v>
          </cell>
        </row>
        <row r="4701">
          <cell r="A4701">
            <v>893</v>
          </cell>
          <cell r="B4701" t="str">
            <v>betinaruggero@gmail.com</v>
          </cell>
          <cell r="AF4701" t="str">
            <v>BOWL BAMBOO BLANCO 6X15CM</v>
          </cell>
          <cell r="AG4701">
            <v>539</v>
          </cell>
          <cell r="AH4701">
            <v>2</v>
          </cell>
          <cell r="AI4701" t="str">
            <v>BA7797</v>
          </cell>
          <cell r="AN4701" t="str">
            <v>Sí</v>
          </cell>
        </row>
        <row r="4702">
          <cell r="A4702">
            <v>893</v>
          </cell>
          <cell r="B4702" t="str">
            <v>betinaruggero@gmail.com</v>
          </cell>
          <cell r="AF4702" t="str">
            <v>SET CUCHARON Y TENEDOR BAMBOO BLANCO 29CM</v>
          </cell>
          <cell r="AG4702">
            <v>1024</v>
          </cell>
          <cell r="AH4702">
            <v>1</v>
          </cell>
          <cell r="AI4702" t="str">
            <v>BA7800</v>
          </cell>
          <cell r="AN4702" t="str">
            <v>Sí</v>
          </cell>
        </row>
        <row r="4703">
          <cell r="A4703">
            <v>893</v>
          </cell>
          <cell r="B4703" t="str">
            <v>betinaruggero@gmail.com</v>
          </cell>
          <cell r="AF4703" t="str">
            <v>BOWL BAMBOO BLANCO 14X28CM</v>
          </cell>
          <cell r="AG4703" t="str">
            <v>1332.44</v>
          </cell>
          <cell r="AH4703">
            <v>1</v>
          </cell>
          <cell r="AI4703" t="str">
            <v>BA7812</v>
          </cell>
          <cell r="AN4703" t="str">
            <v>Sí</v>
          </cell>
        </row>
        <row r="4704">
          <cell r="A4704">
            <v>893</v>
          </cell>
          <cell r="B4704" t="str">
            <v>betinaruggero@gmail.com</v>
          </cell>
          <cell r="AF4704" t="str">
            <v>COPETINERO BAMBOO BLANCO ALARGADO 5X30X12.5CM</v>
          </cell>
          <cell r="AG4704" t="str">
            <v>984.6</v>
          </cell>
          <cell r="AH4704">
            <v>1</v>
          </cell>
          <cell r="AI4704" t="str">
            <v>BA7794</v>
          </cell>
          <cell r="AN4704" t="str">
            <v>Sí</v>
          </cell>
        </row>
        <row r="4705">
          <cell r="A4705">
            <v>892</v>
          </cell>
          <cell r="B4705" t="str">
            <v>josefragati@hotmail.com</v>
          </cell>
          <cell r="C4705">
            <v>44011</v>
          </cell>
          <cell r="D4705" t="str">
            <v>Abierta</v>
          </cell>
          <cell r="E4705" t="str">
            <v>Recibido</v>
          </cell>
          <cell r="F4705" t="str">
            <v>Enviado</v>
          </cell>
          <cell r="G4705" t="str">
            <v>ARS</v>
          </cell>
          <cell r="H4705" t="str">
            <v>1496.13</v>
          </cell>
          <cell r="I4705">
            <v>0</v>
          </cell>
          <cell r="J4705">
            <v>0</v>
          </cell>
          <cell r="K4705" t="str">
            <v>1496.13</v>
          </cell>
          <cell r="L4705" t="str">
            <v>Mariano Cabral y vedia</v>
          </cell>
          <cell r="M4705">
            <v>35323041</v>
          </cell>
          <cell r="N4705" t="str">
            <v>11 6028 4703</v>
          </cell>
          <cell r="O4705" t="str">
            <v>Mariano Cabral y vedia</v>
          </cell>
          <cell r="P4705" t="str">
            <v>11 6028 4703</v>
          </cell>
          <cell r="Q4705" t="str">
            <v>Del Carmen</v>
          </cell>
          <cell r="R4705">
            <v>768</v>
          </cell>
          <cell r="S4705" t="str">
            <v>7*A</v>
          </cell>
          <cell r="U4705" t="str">
            <v>Capital federal</v>
          </cell>
          <cell r="V4705">
            <v>1019</v>
          </cell>
          <cell r="W4705" t="str">
            <v>Capital Federal</v>
          </cell>
          <cell r="Y4705" t="str">
            <v>ENVÍO SIN CARGO (CABA Y GRAN PARTE DE GBA) TIEMPO: 4 a 6 DÍAS HÁBILES</v>
          </cell>
          <cell r="Z4705" t="str">
            <v>Mercado Pago</v>
          </cell>
          <cell r="AD4705">
            <v>44011</v>
          </cell>
          <cell r="AE4705">
            <v>44013</v>
          </cell>
          <cell r="AF4705" t="str">
            <v>JABONERA BAÑO POLISERINA PASTEL</v>
          </cell>
          <cell r="AG4705">
            <v>490</v>
          </cell>
          <cell r="AH4705">
            <v>1</v>
          </cell>
          <cell r="AI4705" t="str">
            <v>046AB6644</v>
          </cell>
          <cell r="AJ4705" t="str">
            <v>Móvil</v>
          </cell>
          <cell r="AK4705" t="str">
            <v>LLEGA EL 3-07 ENTRE 8 Y 17 HORAS!</v>
          </cell>
          <cell r="AL4705">
            <v>1552953384</v>
          </cell>
          <cell r="AM4705">
            <v>248975973</v>
          </cell>
          <cell r="AN4705" t="str">
            <v>Sí</v>
          </cell>
        </row>
        <row r="4706">
          <cell r="A4706">
            <v>892</v>
          </cell>
          <cell r="B4706" t="str">
            <v>josefragati@hotmail.com</v>
          </cell>
          <cell r="AF4706" t="str">
            <v>PORTA CEPILLOS DOBLE BAÑO POLI. PASTEL</v>
          </cell>
          <cell r="AG4706" t="str">
            <v>238.15</v>
          </cell>
          <cell r="AH4706">
            <v>1</v>
          </cell>
          <cell r="AI4706" t="str">
            <v>046AB6646NEW</v>
          </cell>
          <cell r="AN4706" t="str">
            <v>Sí</v>
          </cell>
        </row>
        <row r="4707">
          <cell r="A4707">
            <v>892</v>
          </cell>
          <cell r="B4707" t="str">
            <v>josefragati@hotmail.com</v>
          </cell>
          <cell r="AF4707" t="str">
            <v>DISPENSER DE JABON DE POLIRESINA 19 X 7 CM</v>
          </cell>
          <cell r="AG4707" t="str">
            <v>767.98</v>
          </cell>
          <cell r="AH4707">
            <v>1</v>
          </cell>
          <cell r="AI4707" t="str">
            <v>AB6647</v>
          </cell>
          <cell r="AN4707" t="str">
            <v>Sí</v>
          </cell>
        </row>
        <row r="4708">
          <cell r="A4708">
            <v>891</v>
          </cell>
          <cell r="B4708" t="str">
            <v>p4o.gim3n3z@gmail.com</v>
          </cell>
          <cell r="C4708">
            <v>44011</v>
          </cell>
          <cell r="D4708" t="str">
            <v>Abierta</v>
          </cell>
          <cell r="E4708" t="str">
            <v>Recibido</v>
          </cell>
          <cell r="F4708" t="str">
            <v>Enviado</v>
          </cell>
          <cell r="G4708" t="str">
            <v>ARS</v>
          </cell>
          <cell r="H4708" t="str">
            <v>2516.56</v>
          </cell>
          <cell r="I4708">
            <v>0</v>
          </cell>
          <cell r="J4708">
            <v>0</v>
          </cell>
          <cell r="K4708" t="str">
            <v>2516.56</v>
          </cell>
          <cell r="L4708" t="str">
            <v>Paola Gimenez Ortiz</v>
          </cell>
          <cell r="M4708">
            <v>34343587</v>
          </cell>
          <cell r="N4708">
            <v>1159905362</v>
          </cell>
          <cell r="O4708" t="str">
            <v>Paola Gimenez Ortiz</v>
          </cell>
          <cell r="P4708">
            <v>1159905362</v>
          </cell>
          <cell r="Q4708" t="str">
            <v>Soldado sosa</v>
          </cell>
          <cell r="R4708">
            <v>5698</v>
          </cell>
          <cell r="T4708" t="str">
            <v>Gregorio de Laferrere</v>
          </cell>
          <cell r="U4708" t="str">
            <v>La Matanza</v>
          </cell>
          <cell r="V4708">
            <v>1757</v>
          </cell>
          <cell r="W4708" t="str">
            <v>Gran Buenos Aires</v>
          </cell>
          <cell r="Y4708" t="str">
            <v>ENVÍO SIN CARGO (CABA Y GRAN PARTE DE GBA) TIEMPO: 4 a 6 DÍAS HÁBILES</v>
          </cell>
          <cell r="Z4708" t="str">
            <v>Mercado Pago</v>
          </cell>
          <cell r="AD4708">
            <v>44011</v>
          </cell>
          <cell r="AE4708">
            <v>44013</v>
          </cell>
          <cell r="AF4708" t="str">
            <v>INDIVIDUAL DE CUERINA ENJOY 32.5CM DIAM</v>
          </cell>
          <cell r="AG4708" t="str">
            <v>423.53</v>
          </cell>
          <cell r="AH4708">
            <v>1</v>
          </cell>
          <cell r="AI4708" t="str">
            <v>CHUIN36C</v>
          </cell>
          <cell r="AJ4708" t="str">
            <v>Móvil</v>
          </cell>
          <cell r="AK4708" t="str">
            <v>LLEGA EL 8-07 ENTRE 8 Y 17 HORAS!</v>
          </cell>
          <cell r="AL4708">
            <v>1552922497</v>
          </cell>
          <cell r="AM4708">
            <v>248914812</v>
          </cell>
          <cell r="AN4708" t="str">
            <v>Sí</v>
          </cell>
        </row>
        <row r="4709">
          <cell r="A4709">
            <v>891</v>
          </cell>
          <cell r="B4709" t="str">
            <v>p4o.gim3n3z@gmail.com</v>
          </cell>
          <cell r="AF4709" t="str">
            <v>INDIVIDUAL DE CUERINA MAPA 32.5CM DIAM</v>
          </cell>
          <cell r="AG4709" t="str">
            <v>385.03</v>
          </cell>
          <cell r="AH4709">
            <v>1</v>
          </cell>
          <cell r="AI4709" t="str">
            <v>CHUIN37c</v>
          </cell>
          <cell r="AN4709" t="str">
            <v>Sí</v>
          </cell>
        </row>
        <row r="4710">
          <cell r="A4710">
            <v>891</v>
          </cell>
          <cell r="B4710" t="str">
            <v>p4o.gim3n3z@gmail.com</v>
          </cell>
          <cell r="AF4710" t="str">
            <v>MESA PLEGABLE PARA PC MADERA Y METAL 59X39X23CM (Beige)</v>
          </cell>
          <cell r="AG4710">
            <v>1708</v>
          </cell>
          <cell r="AH4710">
            <v>1</v>
          </cell>
          <cell r="AI4710" t="str">
            <v>046ME7897</v>
          </cell>
          <cell r="AN4710" t="str">
            <v>Sí</v>
          </cell>
        </row>
        <row r="4711">
          <cell r="A4711">
            <v>890</v>
          </cell>
          <cell r="B4711" t="str">
            <v>ailin.sordi@gmail.com</v>
          </cell>
          <cell r="C4711">
            <v>44011</v>
          </cell>
          <cell r="D4711" t="str">
            <v>Abierta</v>
          </cell>
          <cell r="E4711" t="str">
            <v>Recibido</v>
          </cell>
          <cell r="F4711" t="str">
            <v>Enviado</v>
          </cell>
          <cell r="G4711" t="str">
            <v>ARS</v>
          </cell>
          <cell r="H4711">
            <v>1708</v>
          </cell>
          <cell r="I4711">
            <v>0</v>
          </cell>
          <cell r="J4711">
            <v>0</v>
          </cell>
          <cell r="K4711">
            <v>1708</v>
          </cell>
          <cell r="L4711" t="str">
            <v>Ailin Sordi</v>
          </cell>
          <cell r="M4711">
            <v>37243432</v>
          </cell>
          <cell r="N4711">
            <v>1169583810</v>
          </cell>
          <cell r="O4711" t="str">
            <v>Ailin Sordi</v>
          </cell>
          <cell r="P4711">
            <v>1169583810</v>
          </cell>
          <cell r="Q4711" t="str">
            <v>Juan Domingo Peron</v>
          </cell>
          <cell r="R4711">
            <v>3555</v>
          </cell>
          <cell r="S4711" t="str">
            <v>B</v>
          </cell>
          <cell r="U4711" t="str">
            <v>San Juso¿to</v>
          </cell>
          <cell r="V4711">
            <v>1754</v>
          </cell>
          <cell r="W4711" t="str">
            <v>Gran Buenos Aires</v>
          </cell>
          <cell r="Y4711" t="str">
            <v>ENVÍO SIN CARGO (CABA Y GRAN PARTE DE GBA) TIEMPO: 4 a 6 DÍAS HÁBILES</v>
          </cell>
          <cell r="Z4711" t="str">
            <v>Mercado Pago</v>
          </cell>
          <cell r="AD4711">
            <v>44011</v>
          </cell>
          <cell r="AE4711">
            <v>44013</v>
          </cell>
          <cell r="AF4711" t="str">
            <v>MESA PLEGABLE PARA PC MADERA Y METAL 59X39X23CM (Beige)</v>
          </cell>
          <cell r="AG4711">
            <v>1708</v>
          </cell>
          <cell r="AH4711">
            <v>1</v>
          </cell>
          <cell r="AI4711" t="str">
            <v>046ME7897</v>
          </cell>
          <cell r="AJ4711" t="str">
            <v>Web</v>
          </cell>
          <cell r="AK4711" t="str">
            <v>LLEGA EL 8-07 ENTRE 8 Y 17 HORAS!</v>
          </cell>
          <cell r="AL4711">
            <v>1552914555</v>
          </cell>
          <cell r="AM4711">
            <v>248163692</v>
          </cell>
          <cell r="AN4711" t="str">
            <v>Sí</v>
          </cell>
        </row>
        <row r="4712">
          <cell r="A4712">
            <v>889</v>
          </cell>
          <cell r="B4712" t="str">
            <v>barbaraviacavab@gmail.com</v>
          </cell>
          <cell r="C4712">
            <v>44011</v>
          </cell>
          <cell r="D4712" t="str">
            <v>Abierta</v>
          </cell>
          <cell r="E4712" t="str">
            <v>Pendiente</v>
          </cell>
          <cell r="F4712" t="str">
            <v>No está empaquetado</v>
          </cell>
          <cell r="G4712" t="str">
            <v>ARS</v>
          </cell>
          <cell r="H4712" t="str">
            <v>6104.24</v>
          </cell>
          <cell r="I4712">
            <v>0</v>
          </cell>
          <cell r="J4712">
            <v>0</v>
          </cell>
          <cell r="K4712" t="str">
            <v>6104.24</v>
          </cell>
          <cell r="L4712" t="str">
            <v>Barbara Viacava barbis</v>
          </cell>
          <cell r="M4712">
            <v>38026249</v>
          </cell>
          <cell r="N4712">
            <v>1153766833</v>
          </cell>
          <cell r="O4712" t="str">
            <v>Barbara Viacava barbis</v>
          </cell>
          <cell r="P4712">
            <v>1153766833</v>
          </cell>
          <cell r="Q4712" t="str">
            <v>Gran canaria</v>
          </cell>
          <cell r="R4712">
            <v>259</v>
          </cell>
          <cell r="S4712" t="str">
            <v>1A</v>
          </cell>
          <cell r="T4712" t="str">
            <v>Quilmes oeste</v>
          </cell>
          <cell r="U4712" t="str">
            <v>Quilmes</v>
          </cell>
          <cell r="V4712">
            <v>1878</v>
          </cell>
          <cell r="W4712" t="str">
            <v>Gran Buenos Aires</v>
          </cell>
          <cell r="Y4712" t="str">
            <v>ENVÍO SIN CARGO (CABA Y GRAN PARTE DE GBA) TIEMPO: 4 a 6 DÍAS HÁBILES</v>
          </cell>
          <cell r="Z4712" t="str">
            <v>Mercado Pago</v>
          </cell>
          <cell r="AF4712" t="str">
            <v>JUEGO X 6 PLATOS HONDOS ESPARTA BLANCO 22CM</v>
          </cell>
          <cell r="AG4712">
            <v>4154</v>
          </cell>
          <cell r="AH4712">
            <v>1</v>
          </cell>
          <cell r="AI4712" t="str">
            <v>PO61583</v>
          </cell>
          <cell r="AJ4712" t="str">
            <v>Móvil</v>
          </cell>
          <cell r="AK4712" t="str">
            <v/>
          </cell>
          <cell r="AL4712">
            <v>1552910332</v>
          </cell>
          <cell r="AM4712">
            <v>248956844</v>
          </cell>
          <cell r="AN4712" t="str">
            <v>Sí</v>
          </cell>
        </row>
        <row r="4713">
          <cell r="A4713">
            <v>889</v>
          </cell>
          <cell r="B4713" t="str">
            <v>barbaraviacavab@gmail.com</v>
          </cell>
          <cell r="AF4713" t="str">
            <v>FUENTE PARA HORNO CUADRADA BORCAM 1950CC PASABAHCE</v>
          </cell>
          <cell r="AG4713" t="str">
            <v>854.58</v>
          </cell>
          <cell r="AH4713">
            <v>1</v>
          </cell>
          <cell r="AI4713" t="str">
            <v>PA59384</v>
          </cell>
          <cell r="AN4713" t="str">
            <v>Sí</v>
          </cell>
        </row>
        <row r="4714">
          <cell r="A4714">
            <v>889</v>
          </cell>
          <cell r="B4714" t="str">
            <v>barbaraviacavab@gmail.com</v>
          </cell>
          <cell r="AF4714" t="str">
            <v>FRASCO VIDRIO 19CM X 9CM DIAM</v>
          </cell>
          <cell r="AG4714" t="str">
            <v>372.66</v>
          </cell>
          <cell r="AH4714">
            <v>1</v>
          </cell>
          <cell r="AI4714" t="str">
            <v>BA6431</v>
          </cell>
          <cell r="AN4714" t="str">
            <v>Sí</v>
          </cell>
        </row>
        <row r="4715">
          <cell r="A4715">
            <v>889</v>
          </cell>
          <cell r="B4715" t="str">
            <v>barbaraviacavab@gmail.com</v>
          </cell>
          <cell r="AF4715" t="str">
            <v>SET X 3 BOWL DE VIDRIO</v>
          </cell>
          <cell r="AG4715">
            <v>723</v>
          </cell>
          <cell r="AH4715">
            <v>1</v>
          </cell>
          <cell r="AI4715" t="str">
            <v>087588F3</v>
          </cell>
          <cell r="AN4715" t="str">
            <v>Sí</v>
          </cell>
        </row>
        <row r="4716">
          <cell r="A4716">
            <v>888</v>
          </cell>
          <cell r="B4716" t="str">
            <v>lourdesfalce@hotmail.com</v>
          </cell>
          <cell r="C4716">
            <v>44011</v>
          </cell>
          <cell r="D4716" t="str">
            <v>Abierta</v>
          </cell>
          <cell r="E4716" t="str">
            <v>Recibido</v>
          </cell>
          <cell r="F4716" t="str">
            <v>Enviado</v>
          </cell>
          <cell r="G4716" t="str">
            <v>ARS</v>
          </cell>
          <cell r="H4716" t="str">
            <v>6124.96</v>
          </cell>
          <cell r="I4716">
            <v>0</v>
          </cell>
          <cell r="J4716">
            <v>0</v>
          </cell>
          <cell r="K4716" t="str">
            <v>6124.96</v>
          </cell>
          <cell r="L4716" t="str">
            <v>José Enrique rodó 6205 Falce</v>
          </cell>
          <cell r="M4716">
            <v>24375137</v>
          </cell>
          <cell r="N4716">
            <v>1131850428</v>
          </cell>
          <cell r="O4716" t="str">
            <v>José Enrique rodó 6205 Falce</v>
          </cell>
          <cell r="P4716">
            <v>1131850428</v>
          </cell>
          <cell r="Q4716" t="str">
            <v>José Enrique rodó</v>
          </cell>
          <cell r="R4716">
            <v>6205</v>
          </cell>
          <cell r="T4716" t="str">
            <v>Mataderos</v>
          </cell>
          <cell r="U4716" t="str">
            <v>Ciudad autonoma de bs. As.</v>
          </cell>
          <cell r="V4716">
            <v>1440</v>
          </cell>
          <cell r="W4716" t="str">
            <v>Capital Federal</v>
          </cell>
          <cell r="Y4716" t="str">
            <v>ENVÍO SIN CARGO (CABA Y GRAN PARTE DE GBA) TIEMPO: 4 a 6 DÍAS HÁBILES</v>
          </cell>
          <cell r="Z4716" t="str">
            <v>Mercado Pago</v>
          </cell>
          <cell r="AC4716" t="str">
            <v>entregar de 8 a 12hs!!</v>
          </cell>
          <cell r="AD4716">
            <v>44011</v>
          </cell>
          <cell r="AE4716">
            <v>44013</v>
          </cell>
          <cell r="AF4716" t="str">
            <v>COLADOR ACERO 26X9CM</v>
          </cell>
          <cell r="AG4716" t="str">
            <v>652.29</v>
          </cell>
          <cell r="AH4716">
            <v>1</v>
          </cell>
          <cell r="AI4716" t="str">
            <v>046BA8164</v>
          </cell>
          <cell r="AJ4716" t="str">
            <v>Móvil</v>
          </cell>
          <cell r="AK4716" t="str">
            <v>LLEGA EL 3-07 ENTRE 8 Y 17 HORAS!</v>
          </cell>
          <cell r="AL4716">
            <v>1552825810</v>
          </cell>
          <cell r="AM4716">
            <v>248906009</v>
          </cell>
          <cell r="AN4716" t="str">
            <v>Sí</v>
          </cell>
        </row>
        <row r="4717">
          <cell r="A4717">
            <v>888</v>
          </cell>
          <cell r="B4717" t="str">
            <v>lourdesfalce@hotmail.com</v>
          </cell>
          <cell r="AF4717" t="str">
            <v>PANERA HOME</v>
          </cell>
          <cell r="AG4717" t="str">
            <v>404.25</v>
          </cell>
          <cell r="AH4717">
            <v>3</v>
          </cell>
          <cell r="AI4717" t="str">
            <v>LO26003</v>
          </cell>
          <cell r="AN4717" t="str">
            <v>Sí</v>
          </cell>
        </row>
        <row r="4718">
          <cell r="A4718">
            <v>888</v>
          </cell>
          <cell r="B4718" t="str">
            <v>lourdesfalce@hotmail.com</v>
          </cell>
          <cell r="AF4718" t="str">
            <v>BOMBONERA DE VIDRIO BISCUITS 25CM / 12,5CM DIAM</v>
          </cell>
          <cell r="AG4718" t="str">
            <v>1376.59</v>
          </cell>
          <cell r="AH4718">
            <v>1</v>
          </cell>
          <cell r="AI4718" t="str">
            <v>094BA7086</v>
          </cell>
          <cell r="AN4718" t="str">
            <v>Sí</v>
          </cell>
        </row>
        <row r="4719">
          <cell r="A4719">
            <v>888</v>
          </cell>
          <cell r="B4719" t="str">
            <v>lourdesfalce@hotmail.com</v>
          </cell>
          <cell r="AF4719" t="str">
            <v>PLATO DE VIDRIO PLAYO 32CM</v>
          </cell>
          <cell r="AG4719" t="str">
            <v>396.1</v>
          </cell>
          <cell r="AH4719">
            <v>1</v>
          </cell>
          <cell r="AI4719" t="str">
            <v>046BA7449</v>
          </cell>
          <cell r="AN4719" t="str">
            <v>Sí</v>
          </cell>
        </row>
        <row r="4720">
          <cell r="A4720">
            <v>888</v>
          </cell>
          <cell r="B4720" t="str">
            <v>lourdesfalce@hotmail.com</v>
          </cell>
          <cell r="AF4720" t="str">
            <v>TORTERO DE VIDRIO CUPCAKES 22CM X 18CM</v>
          </cell>
          <cell r="AG4720" t="str">
            <v>1461.48</v>
          </cell>
          <cell r="AH4720">
            <v>1</v>
          </cell>
          <cell r="AI4720" t="str">
            <v>094BA7091</v>
          </cell>
          <cell r="AN4720" t="str">
            <v>Sí</v>
          </cell>
        </row>
        <row r="4721">
          <cell r="A4721">
            <v>888</v>
          </cell>
          <cell r="B4721" t="str">
            <v>lourdesfalce@hotmail.com</v>
          </cell>
          <cell r="AF4721" t="str">
            <v>JABONERA DE SILICONA 13 X 10 X 1,7CM (AB7489)</v>
          </cell>
          <cell r="AG4721" t="str">
            <v>205.5</v>
          </cell>
          <cell r="AH4721">
            <v>3</v>
          </cell>
          <cell r="AI4721" t="str">
            <v>046AB6994</v>
          </cell>
          <cell r="AN4721" t="str">
            <v>Sí</v>
          </cell>
        </row>
        <row r="4722">
          <cell r="A4722">
            <v>888</v>
          </cell>
          <cell r="B4722" t="str">
            <v>lourdesfalce@hotmail.com</v>
          </cell>
          <cell r="AF4722" t="str">
            <v>RALLADOR ROSA 20 X 4 CM</v>
          </cell>
          <cell r="AG4722" t="str">
            <v>409.25</v>
          </cell>
          <cell r="AH4722">
            <v>1</v>
          </cell>
          <cell r="AI4722" t="str">
            <v>BA6438</v>
          </cell>
          <cell r="AN4722" t="str">
            <v>Sí</v>
          </cell>
        </row>
        <row r="4723">
          <cell r="A4723">
            <v>887</v>
          </cell>
          <cell r="B4723" t="str">
            <v>masttein14@gmail.com</v>
          </cell>
          <cell r="C4723">
            <v>44010</v>
          </cell>
          <cell r="D4723" t="str">
            <v>Abierta</v>
          </cell>
          <cell r="E4723" t="str">
            <v>Recibido</v>
          </cell>
          <cell r="F4723" t="str">
            <v>Enviado</v>
          </cell>
          <cell r="G4723" t="str">
            <v>ARS</v>
          </cell>
          <cell r="H4723">
            <v>1708</v>
          </cell>
          <cell r="I4723">
            <v>0</v>
          </cell>
          <cell r="J4723">
            <v>0</v>
          </cell>
          <cell r="K4723">
            <v>1708</v>
          </cell>
          <cell r="L4723" t="str">
            <v>Matías Montiel</v>
          </cell>
          <cell r="M4723">
            <v>27710895</v>
          </cell>
          <cell r="N4723">
            <v>1521715009</v>
          </cell>
          <cell r="O4723" t="str">
            <v>Matías Montiel</v>
          </cell>
          <cell r="P4723">
            <v>1521715009</v>
          </cell>
          <cell r="Q4723" t="str">
            <v>Rivadavia</v>
          </cell>
          <cell r="R4723">
            <v>5485</v>
          </cell>
          <cell r="S4723" t="str">
            <v>Pb portería</v>
          </cell>
          <cell r="T4723" t="str">
            <v>Caballito</v>
          </cell>
          <cell r="U4723" t="str">
            <v>Caba</v>
          </cell>
          <cell r="V4723">
            <v>1424</v>
          </cell>
          <cell r="W4723" t="str">
            <v>Capital Federal</v>
          </cell>
          <cell r="Y4723" t="str">
            <v>ENVÍO SIN CARGO (CABA Y GRAN PARTE DE GBA) TIEMPO: 4 a 6 DÍAS HÁBILES</v>
          </cell>
          <cell r="Z4723" t="str">
            <v>Mercado Pago</v>
          </cell>
          <cell r="AD4723">
            <v>44010</v>
          </cell>
          <cell r="AE4723">
            <v>44013</v>
          </cell>
          <cell r="AF4723" t="str">
            <v>MESA PLEGABLE PARA PC MADERA Y METAL 59X39X23CM (Marrón oscuro)</v>
          </cell>
          <cell r="AG4723">
            <v>1708</v>
          </cell>
          <cell r="AH4723">
            <v>1</v>
          </cell>
          <cell r="AI4723" t="str">
            <v>046ME7897</v>
          </cell>
          <cell r="AJ4723" t="str">
            <v>Móvil</v>
          </cell>
          <cell r="AK4723" t="str">
            <v>LLEGA EL 3-07 ENTRE 8 Y 17 HORAS!</v>
          </cell>
          <cell r="AL4723">
            <v>1552611128</v>
          </cell>
          <cell r="AM4723">
            <v>248721549</v>
          </cell>
          <cell r="AN4723" t="str">
            <v>Sí</v>
          </cell>
        </row>
        <row r="4724">
          <cell r="A4724">
            <v>886</v>
          </cell>
          <cell r="B4724" t="str">
            <v>larabelen.med@gmail.com</v>
          </cell>
          <cell r="C4724">
            <v>44010</v>
          </cell>
          <cell r="D4724" t="str">
            <v>Abierta</v>
          </cell>
          <cell r="E4724" t="str">
            <v>Recibido</v>
          </cell>
          <cell r="F4724" t="str">
            <v>Enviado</v>
          </cell>
          <cell r="G4724" t="str">
            <v>ARS</v>
          </cell>
          <cell r="H4724">
            <v>1708</v>
          </cell>
          <cell r="I4724">
            <v>0</v>
          </cell>
          <cell r="J4724">
            <v>0</v>
          </cell>
          <cell r="K4724">
            <v>1708</v>
          </cell>
          <cell r="L4724" t="str">
            <v>Lara Medina</v>
          </cell>
          <cell r="M4724">
            <v>39430500</v>
          </cell>
          <cell r="N4724">
            <v>1151620322</v>
          </cell>
          <cell r="O4724" t="str">
            <v>Lara Medina</v>
          </cell>
          <cell r="P4724">
            <v>1151620322</v>
          </cell>
          <cell r="Q4724" t="str">
            <v>Federico Ozanam</v>
          </cell>
          <cell r="R4724">
            <v>2722</v>
          </cell>
          <cell r="S4724">
            <v>1</v>
          </cell>
          <cell r="T4724" t="str">
            <v>Don Torcuato</v>
          </cell>
          <cell r="U4724" t="str">
            <v>Don Torcuato</v>
          </cell>
          <cell r="V4724">
            <v>1611</v>
          </cell>
          <cell r="W4724" t="str">
            <v>Gran Buenos Aires</v>
          </cell>
          <cell r="Y4724" t="str">
            <v>ENVÍO SIN CARGO (CABA Y GRAN PARTE DE GBA) TIEMPO: 4 a 6 DÍAS HÁBILES</v>
          </cell>
          <cell r="Z4724" t="str">
            <v>Mercado Pago</v>
          </cell>
          <cell r="AD4724">
            <v>44010</v>
          </cell>
          <cell r="AE4724">
            <v>44013</v>
          </cell>
          <cell r="AF4724" t="str">
            <v>MESA PLEGABLE PARA PC MADERA Y METAL 59X39X23CM (Beige)</v>
          </cell>
          <cell r="AG4724">
            <v>1708</v>
          </cell>
          <cell r="AH4724">
            <v>1</v>
          </cell>
          <cell r="AI4724" t="str">
            <v>046ME7897</v>
          </cell>
          <cell r="AJ4724" t="str">
            <v>Web</v>
          </cell>
          <cell r="AK4724" t="str">
            <v>LLEGA EL 3-07 ENTRE 8 Y 17 HORAS!</v>
          </cell>
          <cell r="AL4724">
            <v>1552584504</v>
          </cell>
          <cell r="AM4724">
            <v>248634406</v>
          </cell>
          <cell r="AN4724" t="str">
            <v>Sí</v>
          </cell>
        </row>
        <row r="4725">
          <cell r="A4725">
            <v>885</v>
          </cell>
          <cell r="B4725" t="str">
            <v>shariwais@hotmail.com</v>
          </cell>
          <cell r="C4725">
            <v>44010</v>
          </cell>
          <cell r="D4725" t="str">
            <v>Abierta</v>
          </cell>
          <cell r="E4725" t="str">
            <v>Recibido</v>
          </cell>
          <cell r="F4725" t="str">
            <v>Enviado</v>
          </cell>
          <cell r="G4725" t="str">
            <v>ARS</v>
          </cell>
          <cell r="H4725" t="str">
            <v>3600.71</v>
          </cell>
          <cell r="I4725">
            <v>0</v>
          </cell>
          <cell r="J4725">
            <v>0</v>
          </cell>
          <cell r="K4725" t="str">
            <v>3600.71</v>
          </cell>
          <cell r="L4725" t="str">
            <v>Sharon Waiswain</v>
          </cell>
          <cell r="M4725">
            <v>41918594</v>
          </cell>
          <cell r="N4725">
            <v>1135098794</v>
          </cell>
          <cell r="O4725" t="str">
            <v>Sharon Waiswain</v>
          </cell>
          <cell r="P4725">
            <v>1135098794</v>
          </cell>
          <cell r="Q4725" t="str">
            <v>Dorrego</v>
          </cell>
          <cell r="R4725">
            <v>1975</v>
          </cell>
          <cell r="S4725" t="str">
            <v>1D</v>
          </cell>
          <cell r="T4725" t="str">
            <v>Palermo</v>
          </cell>
          <cell r="U4725" t="str">
            <v>Caba</v>
          </cell>
          <cell r="V4725">
            <v>1414</v>
          </cell>
          <cell r="W4725" t="str">
            <v>Capital Federal</v>
          </cell>
          <cell r="Y4725" t="str">
            <v>ENVÍO SIN CARGO (CABA Y GRAN PARTE DE GBA) TIEMPO: 4 a 6 DÍAS HÁBILES</v>
          </cell>
          <cell r="Z4725" t="str">
            <v>Mercado Pago</v>
          </cell>
          <cell r="AD4725">
            <v>44010</v>
          </cell>
          <cell r="AE4725">
            <v>44013</v>
          </cell>
          <cell r="AF4725" t="str">
            <v>COLADOR ACERO 26X9CM</v>
          </cell>
          <cell r="AG4725" t="str">
            <v>652.29</v>
          </cell>
          <cell r="AH4725">
            <v>1</v>
          </cell>
          <cell r="AI4725" t="str">
            <v>046BA8164</v>
          </cell>
          <cell r="AJ4725" t="str">
            <v>Móvil</v>
          </cell>
          <cell r="AK4725" t="str">
            <v>LLEGA EL 3-07 ENTRE 8 Y 17 HORAS!</v>
          </cell>
          <cell r="AL4725">
            <v>1552358338</v>
          </cell>
          <cell r="AM4725">
            <v>248440643</v>
          </cell>
          <cell r="AN4725" t="str">
            <v>Sí</v>
          </cell>
        </row>
        <row r="4726">
          <cell r="A4726">
            <v>885</v>
          </cell>
          <cell r="B4726" t="str">
            <v>shariwais@hotmail.com</v>
          </cell>
          <cell r="AF4726" t="str">
            <v>ESPUMADERA DISTINTOS COLORES (Rojo)</v>
          </cell>
          <cell r="AG4726" t="str">
            <v>205.44</v>
          </cell>
          <cell r="AH4726">
            <v>1</v>
          </cell>
          <cell r="AI4726" t="str">
            <v>BP10003</v>
          </cell>
          <cell r="AN4726" t="str">
            <v>Sí</v>
          </cell>
        </row>
        <row r="4727">
          <cell r="A4727">
            <v>885</v>
          </cell>
          <cell r="B4727" t="str">
            <v>shariwais@hotmail.com</v>
          </cell>
          <cell r="AF4727" t="str">
            <v>TORTERO DE VIDRIO CUPCAKES 22CM X 18CM</v>
          </cell>
          <cell r="AG4727" t="str">
            <v>1461.48</v>
          </cell>
          <cell r="AH4727">
            <v>1</v>
          </cell>
          <cell r="AI4727" t="str">
            <v>094BA7091</v>
          </cell>
          <cell r="AN4727" t="str">
            <v>Sí</v>
          </cell>
        </row>
        <row r="4728">
          <cell r="A4728">
            <v>885</v>
          </cell>
          <cell r="B4728" t="str">
            <v>shariwais@hotmail.com</v>
          </cell>
          <cell r="AF4728" t="str">
            <v>SET BAÑO</v>
          </cell>
          <cell r="AG4728" t="str">
            <v>1281.5</v>
          </cell>
          <cell r="AH4728">
            <v>1</v>
          </cell>
          <cell r="AI4728" t="str">
            <v>046AB6007</v>
          </cell>
          <cell r="AN4728" t="str">
            <v>Sí</v>
          </cell>
        </row>
        <row r="4729">
          <cell r="A4729">
            <v>884</v>
          </cell>
          <cell r="B4729" t="str">
            <v>candela.dupuy10@gmail.com</v>
          </cell>
          <cell r="C4729">
            <v>44010</v>
          </cell>
          <cell r="D4729" t="str">
            <v>Abierta</v>
          </cell>
          <cell r="E4729" t="str">
            <v>Recibido</v>
          </cell>
          <cell r="F4729" t="str">
            <v>Enviado</v>
          </cell>
          <cell r="G4729" t="str">
            <v>ARS</v>
          </cell>
          <cell r="H4729" t="str">
            <v>913.85</v>
          </cell>
          <cell r="I4729">
            <v>0</v>
          </cell>
          <cell r="J4729">
            <v>0</v>
          </cell>
          <cell r="K4729" t="str">
            <v>913.85</v>
          </cell>
          <cell r="L4729" t="str">
            <v xml:space="preserve">Candela </v>
          </cell>
          <cell r="M4729">
            <v>20031298</v>
          </cell>
          <cell r="N4729" t="str">
            <v>2346-614216</v>
          </cell>
          <cell r="O4729" t="str">
            <v>Alejandra Calandrino</v>
          </cell>
          <cell r="P4729" t="str">
            <v>2346-519107</v>
          </cell>
          <cell r="Q4729" t="str">
            <v>Jerónimo salguero</v>
          </cell>
          <cell r="R4729">
            <v>520</v>
          </cell>
          <cell r="S4729" t="str">
            <v>Departamento 9B</v>
          </cell>
          <cell r="T4729" t="str">
            <v>Almagro</v>
          </cell>
          <cell r="U4729" t="str">
            <v>Caba</v>
          </cell>
          <cell r="V4729">
            <v>1177</v>
          </cell>
          <cell r="W4729" t="str">
            <v>Capital Federal</v>
          </cell>
          <cell r="Y4729" t="str">
            <v>ENVÍO SIN CARGO (CABA Y GRAN PARTE DE GBA) TIEMPO: 4 a 6 DÍAS HÁBILES</v>
          </cell>
          <cell r="Z4729" t="str">
            <v>Mercado Pago</v>
          </cell>
          <cell r="AB4729" t="str">
            <v>Ok</v>
          </cell>
          <cell r="AD4729">
            <v>44010</v>
          </cell>
          <cell r="AE4729">
            <v>44013</v>
          </cell>
          <cell r="AF4729" t="str">
            <v>INFUSOR DE TE ACERO INX. 16 CM LARGO</v>
          </cell>
          <cell r="AG4729" t="str">
            <v>140.86</v>
          </cell>
          <cell r="AH4729">
            <v>1</v>
          </cell>
          <cell r="AI4729" t="str">
            <v>BA4795</v>
          </cell>
          <cell r="AJ4729" t="str">
            <v>Móvil</v>
          </cell>
          <cell r="AK4729" t="str">
            <v>LLEGA EL 3-07 ENTRE 8 Y 17 HORAS!</v>
          </cell>
          <cell r="AL4729">
            <v>1552341438</v>
          </cell>
          <cell r="AM4729">
            <v>248417036</v>
          </cell>
          <cell r="AN4729" t="str">
            <v>Sí</v>
          </cell>
        </row>
        <row r="4730">
          <cell r="A4730">
            <v>884</v>
          </cell>
          <cell r="B4730" t="str">
            <v>candela.dupuy10@gmail.com</v>
          </cell>
          <cell r="AF4730" t="str">
            <v>RALLADOR DE MANO GRUESO 20 CM</v>
          </cell>
          <cell r="AG4730" t="str">
            <v>49.99</v>
          </cell>
          <cell r="AH4730">
            <v>1</v>
          </cell>
          <cell r="AI4730" t="str">
            <v>BA7383</v>
          </cell>
          <cell r="AN4730" t="str">
            <v>Sí</v>
          </cell>
        </row>
        <row r="4731">
          <cell r="A4731">
            <v>884</v>
          </cell>
          <cell r="B4731" t="str">
            <v>candela.dupuy10@gmail.com</v>
          </cell>
          <cell r="AF4731" t="str">
            <v>SET X 3 BOWL DE VIDRIO</v>
          </cell>
          <cell r="AG4731">
            <v>723</v>
          </cell>
          <cell r="AH4731">
            <v>1</v>
          </cell>
          <cell r="AI4731" t="str">
            <v>087588F3</v>
          </cell>
          <cell r="AN4731" t="str">
            <v>Sí</v>
          </cell>
        </row>
        <row r="4732">
          <cell r="A4732">
            <v>883</v>
          </cell>
          <cell r="B4732" t="str">
            <v>candelariaherrero@hotmail.com</v>
          </cell>
          <cell r="C4732">
            <v>44010</v>
          </cell>
          <cell r="D4732" t="str">
            <v>Abierta</v>
          </cell>
          <cell r="E4732" t="str">
            <v>Recibido</v>
          </cell>
          <cell r="F4732" t="str">
            <v>Enviado</v>
          </cell>
          <cell r="G4732" t="str">
            <v>ARS</v>
          </cell>
          <cell r="H4732" t="str">
            <v>3103.73</v>
          </cell>
          <cell r="I4732">
            <v>0</v>
          </cell>
          <cell r="J4732">
            <v>0</v>
          </cell>
          <cell r="K4732" t="str">
            <v>3103.73</v>
          </cell>
          <cell r="L4732" t="str">
            <v>Maria Candelaria Herrero</v>
          </cell>
          <cell r="M4732">
            <v>30411581</v>
          </cell>
          <cell r="N4732">
            <v>1133021042</v>
          </cell>
          <cell r="O4732" t="str">
            <v>Maria Candelaria herrero</v>
          </cell>
          <cell r="P4732">
            <v>1133021042</v>
          </cell>
          <cell r="Q4732" t="str">
            <v>Calle 3</v>
          </cell>
          <cell r="R4732">
            <v>1977</v>
          </cell>
          <cell r="S4732" t="str">
            <v>empresa celomat</v>
          </cell>
          <cell r="T4732" t="str">
            <v>parque industrial pilar</v>
          </cell>
          <cell r="U4732" t="str">
            <v>Pilar</v>
          </cell>
          <cell r="V4732">
            <v>1440</v>
          </cell>
          <cell r="W4732" t="str">
            <v>Capital Federal</v>
          </cell>
          <cell r="Y4732" t="str">
            <v>ENVÍO SIN CARGO (CABA Y GRAN PARTE DE GBA) TIEMPO: 4 a 6 DÍAS HÁBILES</v>
          </cell>
          <cell r="Z4732" t="str">
            <v>Mercado Pago</v>
          </cell>
          <cell r="AB4732" t="str">
            <v>EL CODIGO POSTAL CORRECTO ES 1629- PILAR, PROVINCIA DE BUENOS AIRES.</v>
          </cell>
          <cell r="AD4732">
            <v>44010</v>
          </cell>
          <cell r="AE4732">
            <v>44013</v>
          </cell>
          <cell r="AF4732" t="str">
            <v>MOLDE TARTERA</v>
          </cell>
          <cell r="AG4732" t="str">
            <v>281.8</v>
          </cell>
          <cell r="AH4732">
            <v>1</v>
          </cell>
          <cell r="AI4732" t="str">
            <v>046BA4836</v>
          </cell>
          <cell r="AJ4732" t="str">
            <v>Web</v>
          </cell>
          <cell r="AK4732" t="str">
            <v>LLEGA EL 3-07 ENTRE 8 Y 17 HORAS!</v>
          </cell>
          <cell r="AL4732">
            <v>1552236551</v>
          </cell>
          <cell r="AM4732">
            <v>248129458</v>
          </cell>
          <cell r="AN4732" t="str">
            <v>Sí</v>
          </cell>
        </row>
        <row r="4733">
          <cell r="A4733">
            <v>883</v>
          </cell>
          <cell r="B4733" t="str">
            <v>candelariaherrero@hotmail.com</v>
          </cell>
          <cell r="AF4733" t="str">
            <v>BOTELLA H2O CORCHO ECOLOGICO</v>
          </cell>
          <cell r="AG4733" t="str">
            <v>381.7</v>
          </cell>
          <cell r="AH4733">
            <v>1</v>
          </cell>
          <cell r="AI4733" t="str">
            <v>019BO5217NEW</v>
          </cell>
          <cell r="AN4733" t="str">
            <v>Sí</v>
          </cell>
        </row>
        <row r="4734">
          <cell r="A4734">
            <v>883</v>
          </cell>
          <cell r="B4734" t="str">
            <v>candelariaherrero@hotmail.com</v>
          </cell>
          <cell r="AF4734" t="str">
            <v>COLADOR ACERO 26X9CM</v>
          </cell>
          <cell r="AG4734" t="str">
            <v>652.29</v>
          </cell>
          <cell r="AH4734">
            <v>1</v>
          </cell>
          <cell r="AI4734" t="str">
            <v>046BA8164</v>
          </cell>
          <cell r="AN4734" t="str">
            <v>Sí</v>
          </cell>
        </row>
        <row r="4735">
          <cell r="A4735">
            <v>883</v>
          </cell>
          <cell r="B4735" t="str">
            <v>candelariaherrero@hotmail.com</v>
          </cell>
          <cell r="AF4735" t="str">
            <v>DESTAPADOR - SACACORCHOS</v>
          </cell>
          <cell r="AG4735" t="str">
            <v>134.84</v>
          </cell>
          <cell r="AH4735">
            <v>1</v>
          </cell>
          <cell r="AI4735" t="str">
            <v>BA4791</v>
          </cell>
          <cell r="AN4735" t="str">
            <v>Sí</v>
          </cell>
        </row>
        <row r="4736">
          <cell r="A4736">
            <v>883</v>
          </cell>
          <cell r="B4736" t="str">
            <v>candelariaherrero@hotmail.com</v>
          </cell>
          <cell r="AF4736" t="str">
            <v>FRASCO VIDRIO 19CM X 9CM DIAM</v>
          </cell>
          <cell r="AG4736" t="str">
            <v>372.66</v>
          </cell>
          <cell r="AH4736">
            <v>1</v>
          </cell>
          <cell r="AI4736" t="str">
            <v>BA6431</v>
          </cell>
          <cell r="AN4736" t="str">
            <v>Sí</v>
          </cell>
        </row>
        <row r="4737">
          <cell r="A4737">
            <v>883</v>
          </cell>
          <cell r="B4737" t="str">
            <v>candelariaherrero@hotmail.com</v>
          </cell>
          <cell r="AF4737" t="str">
            <v>PISAPAPAS DISTINTOS COLORES (Blanco)</v>
          </cell>
          <cell r="AG4737" t="str">
            <v>205.44</v>
          </cell>
          <cell r="AH4737">
            <v>1</v>
          </cell>
          <cell r="AI4737" t="str">
            <v>BP17001</v>
          </cell>
          <cell r="AN4737" t="str">
            <v>Sí</v>
          </cell>
        </row>
        <row r="4738">
          <cell r="A4738">
            <v>883</v>
          </cell>
          <cell r="B4738" t="str">
            <v>candelariaherrero@hotmail.com</v>
          </cell>
          <cell r="AF4738" t="str">
            <v>CUBIERTERO 31.5X24.5X4.5CM (Verde)</v>
          </cell>
          <cell r="AG4738">
            <v>276</v>
          </cell>
          <cell r="AH4738">
            <v>1</v>
          </cell>
          <cell r="AI4738" t="str">
            <v>0607PLA204</v>
          </cell>
          <cell r="AN4738" t="str">
            <v>Sí</v>
          </cell>
        </row>
        <row r="4739">
          <cell r="A4739">
            <v>883</v>
          </cell>
          <cell r="B4739" t="str">
            <v>candelariaherrero@hotmail.com</v>
          </cell>
          <cell r="AF4739" t="str">
            <v>PROMO: TABLA DE PICAR + CUCHILO DE CERAMICA 20 CM</v>
          </cell>
          <cell r="AG4739">
            <v>799</v>
          </cell>
          <cell r="AH4739">
            <v>1</v>
          </cell>
          <cell r="AI4739" t="str">
            <v>42BA1021//046BA8187</v>
          </cell>
          <cell r="AN4739" t="str">
            <v>Sí</v>
          </cell>
        </row>
        <row r="4740">
          <cell r="A4740">
            <v>882</v>
          </cell>
          <cell r="B4740" t="str">
            <v>caro.werner@hotmail.com</v>
          </cell>
          <cell r="C4740">
            <v>44010</v>
          </cell>
          <cell r="D4740" t="str">
            <v>Abierta</v>
          </cell>
          <cell r="E4740" t="str">
            <v>Recibido</v>
          </cell>
          <cell r="F4740" t="str">
            <v>Enviado</v>
          </cell>
          <cell r="G4740" t="str">
            <v>ARS</v>
          </cell>
          <cell r="H4740" t="str">
            <v>1864.39</v>
          </cell>
          <cell r="I4740">
            <v>0</v>
          </cell>
          <cell r="J4740">
            <v>0</v>
          </cell>
          <cell r="K4740" t="str">
            <v>1864.39</v>
          </cell>
          <cell r="L4740" t="str">
            <v>Carolina Werner</v>
          </cell>
          <cell r="M4740">
            <v>37557737</v>
          </cell>
          <cell r="N4740">
            <v>1133689805</v>
          </cell>
          <cell r="O4740" t="str">
            <v>Carolina Werner</v>
          </cell>
          <cell r="P4740">
            <v>1133689805</v>
          </cell>
          <cell r="Q4740" t="str">
            <v>Lambare</v>
          </cell>
          <cell r="R4740">
            <v>210</v>
          </cell>
          <cell r="T4740" t="str">
            <v>Avellaneda</v>
          </cell>
          <cell r="U4740" t="str">
            <v>Avellaneda</v>
          </cell>
          <cell r="V4740">
            <v>1870</v>
          </cell>
          <cell r="W4740" t="str">
            <v>Gran Buenos Aires</v>
          </cell>
          <cell r="Y4740" t="str">
            <v>ENVÍO SIN CARGO (CABA Y GRAN PARTE DE GBA) TIEMPO: 4 a 6 DÍAS HÁBILES</v>
          </cell>
          <cell r="Z4740" t="str">
            <v>Mercado Pago</v>
          </cell>
          <cell r="AD4740">
            <v>44010</v>
          </cell>
          <cell r="AE4740">
            <v>44013</v>
          </cell>
          <cell r="AF4740" t="str">
            <v>PLATO DE VIDRIO PLAYO 32CM</v>
          </cell>
          <cell r="AG4740" t="str">
            <v>396.1</v>
          </cell>
          <cell r="AH4740">
            <v>1</v>
          </cell>
          <cell r="AI4740" t="str">
            <v>046BA7449</v>
          </cell>
          <cell r="AJ4740" t="str">
            <v>Web</v>
          </cell>
          <cell r="AK4740" t="str">
            <v>LLEGA EL 3-07 ENTRE 8 Y 17 HORAS!</v>
          </cell>
          <cell r="AL4740">
            <v>1552188871</v>
          </cell>
          <cell r="AM4740">
            <v>248293403</v>
          </cell>
          <cell r="AN4740" t="str">
            <v>Sí</v>
          </cell>
        </row>
        <row r="4741">
          <cell r="A4741">
            <v>882</v>
          </cell>
          <cell r="B4741" t="str">
            <v>caro.werner@hotmail.com</v>
          </cell>
          <cell r="AF4741" t="str">
            <v>COLADOR ACERO 26X9CM</v>
          </cell>
          <cell r="AG4741" t="str">
            <v>652.29</v>
          </cell>
          <cell r="AH4741">
            <v>1</v>
          </cell>
          <cell r="AI4741" t="str">
            <v>046BA8164</v>
          </cell>
          <cell r="AN4741" t="str">
            <v>Sí</v>
          </cell>
        </row>
        <row r="4742">
          <cell r="A4742">
            <v>882</v>
          </cell>
          <cell r="B4742" t="str">
            <v>caro.werner@hotmail.com</v>
          </cell>
          <cell r="AF4742" t="str">
            <v>ESPECIERO 3 PIEZAS ACERO INOXIDABLE 21 X 7CM (BA8193)</v>
          </cell>
          <cell r="AG4742">
            <v>816</v>
          </cell>
          <cell r="AH4742">
            <v>1</v>
          </cell>
          <cell r="AI4742" t="str">
            <v>046BA3346</v>
          </cell>
          <cell r="AN4742" t="str">
            <v>Sí</v>
          </cell>
        </row>
        <row r="4743">
          <cell r="A4743">
            <v>881</v>
          </cell>
          <cell r="B4743" t="str">
            <v>paulajimenam@hotmail.com</v>
          </cell>
          <cell r="C4743">
            <v>44010</v>
          </cell>
          <cell r="D4743" t="str">
            <v>Abierta</v>
          </cell>
          <cell r="E4743" t="str">
            <v>Recibido</v>
          </cell>
          <cell r="F4743" t="str">
            <v>Enviado</v>
          </cell>
          <cell r="G4743" t="str">
            <v>ARS</v>
          </cell>
          <cell r="H4743" t="str">
            <v>1126.61</v>
          </cell>
          <cell r="I4743">
            <v>0</v>
          </cell>
          <cell r="J4743">
            <v>0</v>
          </cell>
          <cell r="K4743" t="str">
            <v>1126.61</v>
          </cell>
          <cell r="L4743" t="str">
            <v>Paula Murray</v>
          </cell>
          <cell r="M4743">
            <v>28053467</v>
          </cell>
          <cell r="N4743">
            <v>1164138852</v>
          </cell>
          <cell r="O4743" t="str">
            <v>Paula Murray</v>
          </cell>
          <cell r="P4743">
            <v>1164138852</v>
          </cell>
          <cell r="Q4743" t="str">
            <v>Urquiza</v>
          </cell>
          <cell r="R4743">
            <v>1265</v>
          </cell>
          <cell r="S4743">
            <v>11</v>
          </cell>
          <cell r="T4743" t="str">
            <v>Ramos mejia</v>
          </cell>
          <cell r="U4743" t="str">
            <v>Buenos Aires</v>
          </cell>
          <cell r="V4743">
            <v>1704</v>
          </cell>
          <cell r="W4743" t="str">
            <v>Gran Buenos Aires</v>
          </cell>
          <cell r="Y4743" t="str">
            <v>ENVÍO SIN CARGO (CABA Y GRAN PARTE DE GBA) TIEMPO: 4 a 6 DÍAS HÁBILES</v>
          </cell>
          <cell r="Z4743" t="str">
            <v>Mercado Pago</v>
          </cell>
          <cell r="AD4743">
            <v>44010</v>
          </cell>
          <cell r="AE4743">
            <v>44013</v>
          </cell>
          <cell r="AF4743" t="str">
            <v>BALDE PLASTICO TRANSPARENTE VARIOS COLORES (Verde)</v>
          </cell>
          <cell r="AG4743" t="str">
            <v>486.09</v>
          </cell>
          <cell r="AH4743">
            <v>1</v>
          </cell>
          <cell r="AI4743">
            <v>5737</v>
          </cell>
          <cell r="AJ4743" t="str">
            <v>Móvil</v>
          </cell>
          <cell r="AK4743" t="str">
            <v>LLEGA EL 3-07 ENTRE 8 Y 17 HORAS!</v>
          </cell>
          <cell r="AL4743">
            <v>1552173540</v>
          </cell>
          <cell r="AM4743">
            <v>247747953</v>
          </cell>
          <cell r="AN4743" t="str">
            <v>Sí</v>
          </cell>
        </row>
        <row r="4744">
          <cell r="A4744">
            <v>881</v>
          </cell>
          <cell r="B4744" t="str">
            <v>paulajimenam@hotmail.com</v>
          </cell>
          <cell r="AF4744" t="str">
            <v>ESPEJO CON BASE DE MADERA MARRON CLARO 25,5 X 15 CM</v>
          </cell>
          <cell r="AG4744" t="str">
            <v>640.52</v>
          </cell>
          <cell r="AH4744">
            <v>1</v>
          </cell>
          <cell r="AI4744" t="str">
            <v>DE7595</v>
          </cell>
          <cell r="AN4744" t="str">
            <v>Sí</v>
          </cell>
        </row>
        <row r="4745">
          <cell r="A4745">
            <v>880</v>
          </cell>
          <cell r="B4745" t="str">
            <v>maiterodriguez-96@hotmail.com</v>
          </cell>
          <cell r="C4745">
            <v>44010</v>
          </cell>
          <cell r="D4745" t="str">
            <v>Abierta</v>
          </cell>
          <cell r="E4745" t="str">
            <v>Recibido</v>
          </cell>
          <cell r="F4745" t="str">
            <v>Enviado</v>
          </cell>
          <cell r="G4745" t="str">
            <v>ARS</v>
          </cell>
          <cell r="H4745" t="str">
            <v>1353.59</v>
          </cell>
          <cell r="I4745">
            <v>0</v>
          </cell>
          <cell r="J4745">
            <v>0</v>
          </cell>
          <cell r="K4745" t="str">
            <v>1353.59</v>
          </cell>
          <cell r="L4745" t="str">
            <v>Maite Rodriguez</v>
          </cell>
          <cell r="M4745">
            <v>39770427</v>
          </cell>
          <cell r="N4745">
            <v>1531396796</v>
          </cell>
          <cell r="O4745" t="str">
            <v>Maite rodriguez</v>
          </cell>
          <cell r="P4745">
            <v>1531396796</v>
          </cell>
          <cell r="Q4745" t="str">
            <v>Chascomus 6</v>
          </cell>
          <cell r="R4745">
            <v>605</v>
          </cell>
          <cell r="T4745" t="str">
            <v>villa dominico</v>
          </cell>
          <cell r="U4745" t="str">
            <v>Avellaneda</v>
          </cell>
          <cell r="V4745">
            <v>1874</v>
          </cell>
          <cell r="W4745" t="str">
            <v>Gran Buenos Aires</v>
          </cell>
          <cell r="Y4745" t="str">
            <v>ENVÍO SIN CARGO (CABA Y GRAN PARTE DE GBA) TIEMPO: 4 a 6 DÍAS HÁBILES</v>
          </cell>
          <cell r="Z4745" t="str">
            <v>Mercado Pago</v>
          </cell>
          <cell r="AD4745">
            <v>44010</v>
          </cell>
          <cell r="AE4745">
            <v>44013</v>
          </cell>
          <cell r="AF4745" t="str">
            <v>DESTAPADOR - SACACORCHOS</v>
          </cell>
          <cell r="AG4745" t="str">
            <v>134.84</v>
          </cell>
          <cell r="AH4745">
            <v>1</v>
          </cell>
          <cell r="AI4745" t="str">
            <v>BA4791</v>
          </cell>
          <cell r="AJ4745" t="str">
            <v>Web</v>
          </cell>
          <cell r="AK4745" t="str">
            <v>LLEGA EL 3-07 ENTRE 8 Y 17 HORAS!</v>
          </cell>
          <cell r="AL4745">
            <v>1552135411</v>
          </cell>
          <cell r="AM4745">
            <v>248256401</v>
          </cell>
          <cell r="AN4745" t="str">
            <v>Sí</v>
          </cell>
        </row>
        <row r="4746">
          <cell r="A4746">
            <v>880</v>
          </cell>
          <cell r="B4746" t="str">
            <v>maiterodriguez-96@hotmail.com</v>
          </cell>
          <cell r="AF4746" t="str">
            <v>BANDEJA DE MADERA BLANCO "LIFE IS BEAUTIFUL" 24X17CM</v>
          </cell>
          <cell r="AG4746" t="str">
            <v>578.23</v>
          </cell>
          <cell r="AH4746">
            <v>1</v>
          </cell>
          <cell r="AI4746" t="str">
            <v>046BI7455</v>
          </cell>
          <cell r="AN4746" t="str">
            <v>Sí</v>
          </cell>
        </row>
        <row r="4747">
          <cell r="A4747">
            <v>880</v>
          </cell>
          <cell r="B4747" t="str">
            <v>maiterodriguez-96@hotmail.com</v>
          </cell>
          <cell r="AF4747" t="str">
            <v>ESPEJO CON BASE DE MADERA MARRON CLARO 25,5 X 15 CM</v>
          </cell>
          <cell r="AG4747" t="str">
            <v>640.52</v>
          </cell>
          <cell r="AH4747">
            <v>1</v>
          </cell>
          <cell r="AI4747" t="str">
            <v>DE7595</v>
          </cell>
          <cell r="AN4747" t="str">
            <v>Sí</v>
          </cell>
        </row>
        <row r="4748">
          <cell r="A4748">
            <v>879</v>
          </cell>
          <cell r="B4748" t="str">
            <v>anabelcapizzi@gmail.com</v>
          </cell>
          <cell r="C4748">
            <v>44010</v>
          </cell>
          <cell r="D4748" t="str">
            <v>Abierta</v>
          </cell>
          <cell r="E4748" t="str">
            <v>Recibido</v>
          </cell>
          <cell r="F4748" t="str">
            <v>Enviado</v>
          </cell>
          <cell r="G4748" t="str">
            <v>ARS</v>
          </cell>
          <cell r="H4748">
            <v>1995</v>
          </cell>
          <cell r="I4748">
            <v>0</v>
          </cell>
          <cell r="J4748">
            <v>0</v>
          </cell>
          <cell r="K4748">
            <v>1995</v>
          </cell>
          <cell r="L4748" t="str">
            <v>Anabel Capizzi</v>
          </cell>
          <cell r="M4748">
            <v>32947181</v>
          </cell>
          <cell r="N4748">
            <v>1158659270</v>
          </cell>
          <cell r="O4748" t="str">
            <v>Anabel Capizzi</v>
          </cell>
          <cell r="P4748">
            <v>1158659270</v>
          </cell>
          <cell r="Q4748" t="str">
            <v>Belelli</v>
          </cell>
          <cell r="R4748">
            <v>198</v>
          </cell>
          <cell r="S4748" t="str">
            <v>Casa</v>
          </cell>
          <cell r="T4748" t="str">
            <v>Lomas de Zamora</v>
          </cell>
          <cell r="U4748" t="str">
            <v>Lomas de Zamora</v>
          </cell>
          <cell r="V4748">
            <v>1832</v>
          </cell>
          <cell r="W4748" t="str">
            <v>Gran Buenos Aires</v>
          </cell>
          <cell r="Y4748" t="str">
            <v>ENVÍO SIN CARGO (CABA Y GRAN PARTE DE GBA) TIEMPO: 4 a 6 DÍAS HÁBILES</v>
          </cell>
          <cell r="Z4748" t="str">
            <v>Mercado Pago</v>
          </cell>
          <cell r="AB4748" t="str">
            <v>La dirección es Belelli 198, entre calles Sáenz y Boedo. Pero está mal la numeración, y desde Sáenz es la tercera casa, de rejas grises.</v>
          </cell>
          <cell r="AD4748">
            <v>44010</v>
          </cell>
          <cell r="AE4748">
            <v>44013</v>
          </cell>
          <cell r="AF4748" t="str">
            <v>PLATO DE VIDRIO LINEAS 31CM</v>
          </cell>
          <cell r="AG4748">
            <v>373</v>
          </cell>
          <cell r="AH4748">
            <v>1</v>
          </cell>
          <cell r="AI4748" t="str">
            <v>046BA6335</v>
          </cell>
          <cell r="AJ4748" t="str">
            <v>Web</v>
          </cell>
          <cell r="AK4748" t="str">
            <v>LLEGA EL 3-07 ENTRE 8 Y 17 HORAS!</v>
          </cell>
          <cell r="AL4748">
            <v>1552128572</v>
          </cell>
          <cell r="AM4748">
            <v>248203549</v>
          </cell>
          <cell r="AN4748" t="str">
            <v>Sí</v>
          </cell>
        </row>
        <row r="4749">
          <cell r="A4749">
            <v>879</v>
          </cell>
          <cell r="B4749" t="str">
            <v>anabelcapizzi@gmail.com</v>
          </cell>
          <cell r="AF4749" t="str">
            <v>SET X 3 BOWL DE VIDRIO</v>
          </cell>
          <cell r="AG4749">
            <v>723</v>
          </cell>
          <cell r="AH4749">
            <v>1</v>
          </cell>
          <cell r="AI4749" t="str">
            <v>087588F3</v>
          </cell>
          <cell r="AN4749" t="str">
            <v>Sí</v>
          </cell>
        </row>
        <row r="4750">
          <cell r="A4750">
            <v>879</v>
          </cell>
          <cell r="B4750" t="str">
            <v>anabelcapizzi@gmail.com</v>
          </cell>
          <cell r="AF4750" t="str">
            <v>PROMO: TRAPEADOR DE PISO EXTENSIBLE + TRAPEADOR DE MANO</v>
          </cell>
          <cell r="AG4750">
            <v>899</v>
          </cell>
          <cell r="AH4750">
            <v>1</v>
          </cell>
          <cell r="AI4750" t="str">
            <v>046LI7902//046LI7537</v>
          </cell>
          <cell r="AN4750" t="str">
            <v>Sí</v>
          </cell>
        </row>
        <row r="4751">
          <cell r="A4751">
            <v>878</v>
          </cell>
          <cell r="B4751" t="str">
            <v>claritag.322@gmail.com</v>
          </cell>
          <cell r="C4751">
            <v>44010</v>
          </cell>
          <cell r="D4751" t="str">
            <v>Abierta</v>
          </cell>
          <cell r="E4751" t="str">
            <v>Recibido</v>
          </cell>
          <cell r="F4751" t="str">
            <v>Enviado</v>
          </cell>
          <cell r="G4751" t="str">
            <v>ARS</v>
          </cell>
          <cell r="H4751">
            <v>1200</v>
          </cell>
          <cell r="I4751">
            <v>0</v>
          </cell>
          <cell r="J4751">
            <v>0</v>
          </cell>
          <cell r="K4751">
            <v>1200</v>
          </cell>
          <cell r="L4751" t="str">
            <v>Clara adela Gonzalez</v>
          </cell>
          <cell r="M4751">
            <v>33055444</v>
          </cell>
          <cell r="N4751">
            <v>1123322886</v>
          </cell>
          <cell r="O4751" t="str">
            <v>Clara adela Gonzalez</v>
          </cell>
          <cell r="P4751">
            <v>1123322886</v>
          </cell>
          <cell r="Q4751" t="str">
            <v>Pedro Farias</v>
          </cell>
          <cell r="R4751">
            <v>515</v>
          </cell>
          <cell r="S4751" t="str">
            <v>5 planta baja</v>
          </cell>
          <cell r="U4751" t="str">
            <v>Muñiz_ san Miguel</v>
          </cell>
          <cell r="V4751">
            <v>1440</v>
          </cell>
          <cell r="W4751" t="str">
            <v>Capital Federal</v>
          </cell>
          <cell r="Y4751" t="str">
            <v>ENVÍO SIN CARGO (CABA Y GRAN PARTE DE GBA) TIEMPO: 4 a 6 DÍAS HÁBILES</v>
          </cell>
          <cell r="Z4751" t="str">
            <v>Mercado Pago</v>
          </cell>
          <cell r="AC4751" t="str">
            <v>2-07 HABLADO POR TELEFONO Y CAMBIO POR COLOR MOSTAZA 410713</v>
          </cell>
          <cell r="AD4751">
            <v>44010</v>
          </cell>
          <cell r="AE4751">
            <v>44013</v>
          </cell>
          <cell r="AF4751" t="str">
            <v>TAZA ROMA DE CERAMICA BLANCO</v>
          </cell>
          <cell r="AG4751">
            <v>600</v>
          </cell>
          <cell r="AH4751">
            <v>2</v>
          </cell>
          <cell r="AI4751" t="str">
            <v>PO61713</v>
          </cell>
          <cell r="AJ4751" t="str">
            <v>Móvil</v>
          </cell>
          <cell r="AK4751" t="str">
            <v>LLEGA EL 3-07 ENTRE 8 Y 17 HORAS!</v>
          </cell>
          <cell r="AL4751">
            <v>1552109157</v>
          </cell>
          <cell r="AM4751">
            <v>248223068</v>
          </cell>
          <cell r="AN4751" t="str">
            <v>Sí</v>
          </cell>
        </row>
        <row r="4752">
          <cell r="A4752">
            <v>877</v>
          </cell>
          <cell r="B4752" t="str">
            <v>noevalenza@gmail.com</v>
          </cell>
          <cell r="C4752">
            <v>44010</v>
          </cell>
          <cell r="D4752" t="str">
            <v>Abierta</v>
          </cell>
          <cell r="E4752" t="str">
            <v>Recibido</v>
          </cell>
          <cell r="F4752" t="str">
            <v>Enviado</v>
          </cell>
          <cell r="G4752" t="str">
            <v>ARS</v>
          </cell>
          <cell r="H4752">
            <v>2349</v>
          </cell>
          <cell r="I4752">
            <v>0</v>
          </cell>
          <cell r="J4752">
            <v>0</v>
          </cell>
          <cell r="K4752">
            <v>2349</v>
          </cell>
          <cell r="L4752" t="str">
            <v>Noelia Valenza</v>
          </cell>
          <cell r="M4752">
            <v>38029844</v>
          </cell>
          <cell r="N4752">
            <v>5491169032189</v>
          </cell>
          <cell r="O4752" t="str">
            <v>Noelia Valenza</v>
          </cell>
          <cell r="P4752">
            <v>5491169032189</v>
          </cell>
          <cell r="Q4752" t="str">
            <v>26 de Abril</v>
          </cell>
          <cell r="R4752">
            <v>4369</v>
          </cell>
          <cell r="S4752" t="str">
            <v>1A</v>
          </cell>
          <cell r="U4752" t="str">
            <v>Ituzaingó</v>
          </cell>
          <cell r="V4752">
            <v>1714</v>
          </cell>
          <cell r="W4752" t="str">
            <v>Gran Buenos Aires</v>
          </cell>
          <cell r="Y4752" t="str">
            <v>ENVÍO SIN CARGO (CABA Y GRAN PARTE DE GBA) TIEMPO: 4 a 6 DÍAS HÁBILES</v>
          </cell>
          <cell r="Z4752" t="str">
            <v>Mercado Pago</v>
          </cell>
          <cell r="AD4752">
            <v>44010</v>
          </cell>
          <cell r="AE4752">
            <v>44013</v>
          </cell>
          <cell r="AF4752" t="str">
            <v>RALLADOR 6 LADOS 23CM</v>
          </cell>
          <cell r="AG4752">
            <v>641</v>
          </cell>
          <cell r="AH4752">
            <v>1</v>
          </cell>
          <cell r="AI4752" t="str">
            <v>046BA6440</v>
          </cell>
          <cell r="AJ4752" t="str">
            <v>Móvil</v>
          </cell>
          <cell r="AK4752" t="str">
            <v>LLEGA EL 3-07 ENTRE 8 Y 17 HORAS!</v>
          </cell>
          <cell r="AL4752">
            <v>1552100992</v>
          </cell>
          <cell r="AM4752">
            <v>248145366</v>
          </cell>
          <cell r="AN4752" t="str">
            <v>Sí</v>
          </cell>
        </row>
        <row r="4753">
          <cell r="A4753">
            <v>877</v>
          </cell>
          <cell r="B4753" t="str">
            <v>noevalenza@gmail.com</v>
          </cell>
          <cell r="AF4753" t="str">
            <v>MESA PLEGABLE PARA PC MADERA Y METAL 59X39X23CM (Marrón oscuro)</v>
          </cell>
          <cell r="AG4753">
            <v>1708</v>
          </cell>
          <cell r="AH4753">
            <v>1</v>
          </cell>
          <cell r="AI4753" t="str">
            <v>046ME7897</v>
          </cell>
          <cell r="AN4753" t="str">
            <v>Sí</v>
          </cell>
        </row>
        <row r="4754">
          <cell r="A4754">
            <v>876</v>
          </cell>
          <cell r="B4754" t="str">
            <v>giulicristante99@gmail.com</v>
          </cell>
          <cell r="C4754">
            <v>44010</v>
          </cell>
          <cell r="D4754" t="str">
            <v>Abierta</v>
          </cell>
          <cell r="E4754" t="str">
            <v>Recibido</v>
          </cell>
          <cell r="F4754" t="str">
            <v>Enviado</v>
          </cell>
          <cell r="G4754" t="str">
            <v>ARS</v>
          </cell>
          <cell r="H4754" t="str">
            <v>625.48</v>
          </cell>
          <cell r="I4754">
            <v>0</v>
          </cell>
          <cell r="J4754">
            <v>0</v>
          </cell>
          <cell r="K4754" t="str">
            <v>625.48</v>
          </cell>
          <cell r="L4754" t="str">
            <v>Giuliana Cristante</v>
          </cell>
          <cell r="M4754">
            <v>40853881</v>
          </cell>
          <cell r="N4754" t="str">
            <v>011 1156448949</v>
          </cell>
          <cell r="O4754" t="str">
            <v>Giuliana Cristante</v>
          </cell>
          <cell r="P4754" t="str">
            <v>011 1156448949</v>
          </cell>
          <cell r="Q4754" t="str">
            <v>Intendente Gnecco</v>
          </cell>
          <cell r="R4754">
            <v>1780</v>
          </cell>
          <cell r="T4754" t="str">
            <v>paso del rey</v>
          </cell>
          <cell r="U4754" t="str">
            <v>Moreno</v>
          </cell>
          <cell r="V4754">
            <v>1742</v>
          </cell>
          <cell r="W4754" t="str">
            <v>Gran Buenos Aires</v>
          </cell>
          <cell r="Y4754" t="str">
            <v>ENVÍO SIN CARGO (CABA Y GRAN PARTE DE GBA) TIEMPO: 4 a 6 DÍAS HÁBILES</v>
          </cell>
          <cell r="Z4754" t="str">
            <v>Mercado Pago</v>
          </cell>
          <cell r="AD4754">
            <v>44010</v>
          </cell>
          <cell r="AE4754">
            <v>44013</v>
          </cell>
          <cell r="AF4754" t="str">
            <v>BROCHES PARA BOLSA FLUO BLISTER SET X 5PC  COL.SURT. 11CM</v>
          </cell>
          <cell r="AG4754" t="str">
            <v>140.9</v>
          </cell>
          <cell r="AH4754">
            <v>1</v>
          </cell>
          <cell r="AI4754" t="str">
            <v>046BR5393</v>
          </cell>
          <cell r="AJ4754" t="str">
            <v>Web</v>
          </cell>
          <cell r="AK4754" t="str">
            <v>LLEGA EL 3-07 ENTRE 8 Y 17 HORAS!</v>
          </cell>
          <cell r="AL4754">
            <v>1551949522</v>
          </cell>
          <cell r="AM4754">
            <v>248078891</v>
          </cell>
          <cell r="AN4754" t="str">
            <v>Sí</v>
          </cell>
        </row>
        <row r="4755">
          <cell r="A4755">
            <v>876</v>
          </cell>
          <cell r="B4755" t="str">
            <v>giulicristante99@gmail.com</v>
          </cell>
          <cell r="AF4755" t="str">
            <v>JARRA MEDIDORA RECTA CH 7,7X10CM</v>
          </cell>
          <cell r="AG4755">
            <v>438</v>
          </cell>
          <cell r="AH4755">
            <v>1</v>
          </cell>
          <cell r="AI4755" t="str">
            <v>055BA7678</v>
          </cell>
          <cell r="AN4755" t="str">
            <v>Sí</v>
          </cell>
        </row>
        <row r="4756">
          <cell r="A4756">
            <v>876</v>
          </cell>
          <cell r="B4756" t="str">
            <v>giulicristante99@gmail.com</v>
          </cell>
          <cell r="AF4756" t="str">
            <v>UNTADOR CRISTAL 1 PIEZA 14,5CM MOTIV. SIN ELECCIÓN</v>
          </cell>
          <cell r="AG4756" t="str">
            <v>23.29</v>
          </cell>
          <cell r="AH4756">
            <v>2</v>
          </cell>
          <cell r="AI4756" t="str">
            <v>019BA6981</v>
          </cell>
          <cell r="AN4756" t="str">
            <v>Sí</v>
          </cell>
        </row>
        <row r="4757">
          <cell r="A4757">
            <v>875</v>
          </cell>
          <cell r="B4757" t="str">
            <v>victoriarosales14@gmail.com</v>
          </cell>
          <cell r="C4757">
            <v>44010</v>
          </cell>
          <cell r="D4757" t="str">
            <v>Abierta</v>
          </cell>
          <cell r="E4757" t="str">
            <v>Recibido</v>
          </cell>
          <cell r="F4757" t="str">
            <v>Enviado</v>
          </cell>
          <cell r="G4757" t="str">
            <v>ARS</v>
          </cell>
          <cell r="H4757" t="str">
            <v>1955.5</v>
          </cell>
          <cell r="I4757">
            <v>0</v>
          </cell>
          <cell r="J4757">
            <v>0</v>
          </cell>
          <cell r="K4757" t="str">
            <v>1955.5</v>
          </cell>
          <cell r="L4757" t="str">
            <v>Victoria Laura Rosales</v>
          </cell>
          <cell r="M4757">
            <v>42662113</v>
          </cell>
          <cell r="N4757">
            <v>1164338453</v>
          </cell>
          <cell r="O4757" t="str">
            <v>Victoria Laura Rosales</v>
          </cell>
          <cell r="P4757">
            <v>1164338453</v>
          </cell>
          <cell r="Q4757" t="str">
            <v>José Terry</v>
          </cell>
          <cell r="R4757">
            <v>3671</v>
          </cell>
          <cell r="S4757" t="str">
            <v>Casa con escalera a la calle</v>
          </cell>
          <cell r="T4757" t="str">
            <v>Aviación</v>
          </cell>
          <cell r="U4757" t="str">
            <v>San Fernando</v>
          </cell>
          <cell r="V4757">
            <v>1646</v>
          </cell>
          <cell r="W4757" t="str">
            <v>Gran Buenos Aires</v>
          </cell>
          <cell r="Y4757" t="str">
            <v>ENVÍO SIN CARGO (CABA Y GRAN PARTE DE GBA) TIEMPO: 4 a 6 DÍAS HÁBILES</v>
          </cell>
          <cell r="Z4757" t="str">
            <v>Mercado Pago</v>
          </cell>
          <cell r="AD4757">
            <v>44010</v>
          </cell>
          <cell r="AE4757">
            <v>44013</v>
          </cell>
          <cell r="AF4757" t="str">
            <v>SET X 3 MOLDES DE TORTA DIAM 28CM ALT 7CM</v>
          </cell>
          <cell r="AG4757" t="str">
            <v>1955.5</v>
          </cell>
          <cell r="AH4757">
            <v>1</v>
          </cell>
          <cell r="AI4757" t="str">
            <v>046BA4826</v>
          </cell>
          <cell r="AJ4757" t="str">
            <v>Móvil</v>
          </cell>
          <cell r="AK4757" t="str">
            <v>LLEGA EL 3-07 ENTRE 8 Y 17 HORAS!</v>
          </cell>
          <cell r="AL4757">
            <v>1551934055</v>
          </cell>
          <cell r="AM4757">
            <v>248069133</v>
          </cell>
          <cell r="AN4757" t="str">
            <v>Sí</v>
          </cell>
        </row>
        <row r="4758">
          <cell r="A4758">
            <v>874</v>
          </cell>
          <cell r="B4758" t="str">
            <v>marcesanvicente@hotmail.com</v>
          </cell>
          <cell r="C4758">
            <v>44010</v>
          </cell>
          <cell r="D4758" t="str">
            <v>Abierta</v>
          </cell>
          <cell r="E4758" t="str">
            <v>Recibido</v>
          </cell>
          <cell r="F4758" t="str">
            <v>Enviado</v>
          </cell>
          <cell r="G4758" t="str">
            <v>ARS</v>
          </cell>
          <cell r="H4758" t="str">
            <v>3612.51</v>
          </cell>
          <cell r="I4758">
            <v>0</v>
          </cell>
          <cell r="J4758">
            <v>0</v>
          </cell>
          <cell r="K4758" t="str">
            <v>3612.51</v>
          </cell>
          <cell r="L4758" t="str">
            <v>Marcela SAn Vicente</v>
          </cell>
          <cell r="M4758">
            <v>25620557</v>
          </cell>
          <cell r="N4758">
            <v>1157267814</v>
          </cell>
          <cell r="O4758" t="str">
            <v>Marcela SAn Vicente</v>
          </cell>
          <cell r="P4758">
            <v>1157267814</v>
          </cell>
          <cell r="Q4758" t="str">
            <v>Mendez de Andes</v>
          </cell>
          <cell r="R4758">
            <v>409</v>
          </cell>
          <cell r="S4758" t="str">
            <v>casa</v>
          </cell>
          <cell r="T4758" t="str">
            <v>Caballito</v>
          </cell>
          <cell r="U4758" t="str">
            <v>Capital Federal</v>
          </cell>
          <cell r="V4758">
            <v>1405</v>
          </cell>
          <cell r="W4758" t="str">
            <v>Capital Federal</v>
          </cell>
          <cell r="Y4758" t="str">
            <v>ENVÍO SIN CARGO (CABA Y GRAN PARTE DE GBA) TIEMPO: 4 a 6 DÍAS HÁBILES</v>
          </cell>
          <cell r="Z4758" t="str">
            <v>Mercado Pago</v>
          </cell>
          <cell r="AD4758">
            <v>44010</v>
          </cell>
          <cell r="AE4758">
            <v>44013</v>
          </cell>
          <cell r="AF4758" t="str">
            <v>PUFF REDONDO CHICO ROSA DE 30CM Y 30H</v>
          </cell>
          <cell r="AG4758" t="str">
            <v>1806.31</v>
          </cell>
          <cell r="AH4758">
            <v>1</v>
          </cell>
          <cell r="AI4758" t="str">
            <v>AS7259</v>
          </cell>
          <cell r="AJ4758" t="str">
            <v>Web</v>
          </cell>
          <cell r="AK4758" t="str">
            <v>LLEGA EL 3-07 ENTRE 8 Y 17 HORAS!</v>
          </cell>
          <cell r="AL4758">
            <v>1551881142</v>
          </cell>
          <cell r="AM4758">
            <v>247929616</v>
          </cell>
          <cell r="AN4758" t="str">
            <v>Sí</v>
          </cell>
        </row>
        <row r="4759">
          <cell r="A4759">
            <v>874</v>
          </cell>
          <cell r="B4759" t="str">
            <v>marcesanvicente@hotmail.com</v>
          </cell>
          <cell r="AF4759" t="str">
            <v>PUFF REDONDO AQUA</v>
          </cell>
          <cell r="AG4759" t="str">
            <v>1806.2</v>
          </cell>
          <cell r="AH4759">
            <v>1</v>
          </cell>
          <cell r="AI4759" t="str">
            <v>046AS7257</v>
          </cell>
          <cell r="AN4759" t="str">
            <v>Sí</v>
          </cell>
        </row>
        <row r="4760">
          <cell r="A4760">
            <v>873</v>
          </cell>
          <cell r="B4760" t="str">
            <v>nati.gisella@yahoo.com.ar</v>
          </cell>
          <cell r="C4760">
            <v>44010</v>
          </cell>
          <cell r="D4760" t="str">
            <v>Abierta</v>
          </cell>
          <cell r="E4760" t="str">
            <v>Recibido</v>
          </cell>
          <cell r="F4760" t="str">
            <v>Enviado</v>
          </cell>
          <cell r="G4760" t="str">
            <v>ARS</v>
          </cell>
          <cell r="H4760">
            <v>1708</v>
          </cell>
          <cell r="I4760">
            <v>0</v>
          </cell>
          <cell r="J4760">
            <v>0</v>
          </cell>
          <cell r="K4760">
            <v>1708</v>
          </cell>
          <cell r="L4760" t="str">
            <v>Natalia Gordon</v>
          </cell>
          <cell r="M4760">
            <v>37834598</v>
          </cell>
          <cell r="N4760">
            <v>1556265051</v>
          </cell>
          <cell r="O4760" t="str">
            <v>Natalia Gordon</v>
          </cell>
          <cell r="P4760">
            <v>1556265051</v>
          </cell>
          <cell r="Q4760" t="str">
            <v>Belgrano</v>
          </cell>
          <cell r="R4760">
            <v>1355</v>
          </cell>
          <cell r="S4760">
            <v>0.41666666666666669</v>
          </cell>
          <cell r="U4760" t="str">
            <v>Banfield</v>
          </cell>
          <cell r="V4760">
            <v>1828</v>
          </cell>
          <cell r="W4760" t="str">
            <v>Gran Buenos Aires</v>
          </cell>
          <cell r="Y4760" t="str">
            <v>ENVÍO SIN CARGO (CABA Y GRAN PARTE DE GBA) TIEMPO: 4 a 6 DÍAS HÁBILES</v>
          </cell>
          <cell r="Z4760" t="str">
            <v>Mercado Pago</v>
          </cell>
          <cell r="AD4760">
            <v>44010</v>
          </cell>
          <cell r="AE4760">
            <v>44013</v>
          </cell>
          <cell r="AF4760" t="str">
            <v>MESA PLEGABLE PARA PC MADERA Y METAL 59X39X23CM (Beige)</v>
          </cell>
          <cell r="AG4760">
            <v>1708</v>
          </cell>
          <cell r="AH4760">
            <v>1</v>
          </cell>
          <cell r="AI4760" t="str">
            <v>046ME7897</v>
          </cell>
          <cell r="AJ4760" t="str">
            <v>Móvil</v>
          </cell>
          <cell r="AK4760" t="str">
            <v>LLEGA EL 3-07 ENTRE 8 Y 17 HORAS!</v>
          </cell>
          <cell r="AL4760">
            <v>1551875783</v>
          </cell>
          <cell r="AM4760">
            <v>248001339</v>
          </cell>
          <cell r="AN4760" t="str">
            <v>Sí</v>
          </cell>
        </row>
        <row r="4761">
          <cell r="A4761">
            <v>872</v>
          </cell>
          <cell r="B4761" t="str">
            <v>clara.magnoli@hotmail.com</v>
          </cell>
          <cell r="C4761">
            <v>44010</v>
          </cell>
          <cell r="D4761" t="str">
            <v>Abierta</v>
          </cell>
          <cell r="E4761" t="str">
            <v>Recibido</v>
          </cell>
          <cell r="F4761" t="str">
            <v>Enviado</v>
          </cell>
          <cell r="G4761" t="str">
            <v>ARS</v>
          </cell>
          <cell r="H4761" t="str">
            <v>952.37</v>
          </cell>
          <cell r="I4761">
            <v>0</v>
          </cell>
          <cell r="J4761">
            <v>0</v>
          </cell>
          <cell r="K4761" t="str">
            <v>952.37</v>
          </cell>
          <cell r="L4761" t="str">
            <v>Clara Magnoli</v>
          </cell>
          <cell r="M4761">
            <v>41837101</v>
          </cell>
          <cell r="N4761">
            <v>1521655489</v>
          </cell>
          <cell r="O4761" t="str">
            <v>Clara Magnoli</v>
          </cell>
          <cell r="P4761">
            <v>1521655489</v>
          </cell>
          <cell r="Q4761" t="str">
            <v>Ministro french</v>
          </cell>
          <cell r="R4761">
            <v>535</v>
          </cell>
          <cell r="U4761" t="str">
            <v>Buenos Aires Longchamps</v>
          </cell>
          <cell r="V4761">
            <v>1854</v>
          </cell>
          <cell r="W4761" t="str">
            <v>Gran Buenos Aires</v>
          </cell>
          <cell r="Y4761" t="str">
            <v>ENVÍO SIN CARGO (CABA Y GRAN PARTE DE GBA) TIEMPO: 4 a 6 DÍAS HÁBILES</v>
          </cell>
          <cell r="Z4761" t="str">
            <v>Mercado Pago</v>
          </cell>
          <cell r="AD4761">
            <v>44010</v>
          </cell>
          <cell r="AE4761">
            <v>44013</v>
          </cell>
          <cell r="AF4761" t="str">
            <v>CAFETERA EMBOLO 600ML M4</v>
          </cell>
          <cell r="AG4761" t="str">
            <v>908.5</v>
          </cell>
          <cell r="AH4761">
            <v>1</v>
          </cell>
          <cell r="AI4761" t="str">
            <v>046BA8050</v>
          </cell>
          <cell r="AJ4761" t="str">
            <v>Móvil</v>
          </cell>
          <cell r="AK4761" t="str">
            <v>LLEGA EL 3-07 ENTRE 8 Y 17 HORAS!</v>
          </cell>
          <cell r="AL4761">
            <v>1551873235</v>
          </cell>
          <cell r="AM4761">
            <v>248010202</v>
          </cell>
          <cell r="AN4761" t="str">
            <v>Sí</v>
          </cell>
        </row>
        <row r="4762">
          <cell r="A4762">
            <v>872</v>
          </cell>
          <cell r="B4762" t="str">
            <v>clara.magnoli@hotmail.com</v>
          </cell>
          <cell r="AF4762" t="str">
            <v>RALLADOR DE MANO MEDIANO 20 CM</v>
          </cell>
          <cell r="AG4762" t="str">
            <v>43.87</v>
          </cell>
          <cell r="AH4762">
            <v>1</v>
          </cell>
          <cell r="AI4762" t="str">
            <v>BA7382</v>
          </cell>
          <cell r="AN4762" t="str">
            <v>Sí</v>
          </cell>
        </row>
        <row r="4763">
          <cell r="A4763">
            <v>871</v>
          </cell>
          <cell r="B4763" t="str">
            <v>karinalocurcio@hotmail.com</v>
          </cell>
          <cell r="C4763">
            <v>44010</v>
          </cell>
          <cell r="D4763" t="str">
            <v>Abierta</v>
          </cell>
          <cell r="E4763" t="str">
            <v>Recibido</v>
          </cell>
          <cell r="F4763" t="str">
            <v>Enviado</v>
          </cell>
          <cell r="G4763" t="str">
            <v>ARS</v>
          </cell>
          <cell r="H4763" t="str">
            <v>1883.55</v>
          </cell>
          <cell r="I4763">
            <v>0</v>
          </cell>
          <cell r="J4763">
            <v>0</v>
          </cell>
          <cell r="K4763" t="str">
            <v>1883.55</v>
          </cell>
          <cell r="L4763" t="str">
            <v>Karina Carla Locurcio</v>
          </cell>
          <cell r="M4763">
            <v>25513585</v>
          </cell>
          <cell r="N4763">
            <v>1156231941</v>
          </cell>
          <cell r="O4763" t="str">
            <v>Karina Carla LOCURCIO</v>
          </cell>
          <cell r="P4763">
            <v>1156231941</v>
          </cell>
          <cell r="Q4763" t="str">
            <v>Chile</v>
          </cell>
          <cell r="R4763">
            <v>235</v>
          </cell>
          <cell r="T4763" t="str">
            <v>Piñeyro</v>
          </cell>
          <cell r="U4763" t="str">
            <v>Avellaneda</v>
          </cell>
          <cell r="V4763">
            <v>1870</v>
          </cell>
          <cell r="W4763" t="str">
            <v>Gran Buenos Aires</v>
          </cell>
          <cell r="Y4763" t="str">
            <v>ENVÍO SIN CARGO (CABA Y GRAN PARTE DE GBA) TIEMPO: 4 a 6 DÍAS HÁBILES</v>
          </cell>
          <cell r="Z4763" t="str">
            <v>Mercado Pago</v>
          </cell>
          <cell r="AD4763">
            <v>44010</v>
          </cell>
          <cell r="AE4763">
            <v>44013</v>
          </cell>
          <cell r="AF4763" t="str">
            <v>SARTEN DE CERAMICA DE 24 CM C/TAPA ANTIADHERENTE</v>
          </cell>
          <cell r="AG4763" t="str">
            <v>1353.99</v>
          </cell>
          <cell r="AH4763">
            <v>1</v>
          </cell>
          <cell r="AI4763" t="str">
            <v>BA8171</v>
          </cell>
          <cell r="AJ4763" t="str">
            <v>Móvil</v>
          </cell>
          <cell r="AK4763" t="str">
            <v>LLEGA EL 3-07 ENTRE 8 Y 17 HORAS!</v>
          </cell>
          <cell r="AL4763">
            <v>1551600964</v>
          </cell>
          <cell r="AM4763">
            <v>247741602</v>
          </cell>
          <cell r="AN4763" t="str">
            <v>Sí</v>
          </cell>
        </row>
        <row r="4764">
          <cell r="A4764">
            <v>871</v>
          </cell>
          <cell r="B4764" t="str">
            <v>karinalocurcio@hotmail.com</v>
          </cell>
          <cell r="AF4764" t="str">
            <v>COLADOR BALLENA 32CM X 10,5CM (Fucsia)</v>
          </cell>
          <cell r="AG4764" t="str">
            <v>144.56</v>
          </cell>
          <cell r="AH4764">
            <v>1</v>
          </cell>
          <cell r="AN4764" t="str">
            <v>Sí</v>
          </cell>
        </row>
        <row r="4765">
          <cell r="A4765">
            <v>871</v>
          </cell>
          <cell r="B4765" t="str">
            <v>karinalocurcio@hotmail.com</v>
          </cell>
          <cell r="AF4765" t="str">
            <v>ESCURRIDOR DE CUBIERTOS COLORES SURTIDOS (Blanco)</v>
          </cell>
          <cell r="AG4765">
            <v>385</v>
          </cell>
          <cell r="AH4765">
            <v>1</v>
          </cell>
          <cell r="AI4765" t="str">
            <v>Q069</v>
          </cell>
          <cell r="AN4765" t="str">
            <v>Sí</v>
          </cell>
        </row>
        <row r="4766">
          <cell r="A4766">
            <v>870</v>
          </cell>
          <cell r="B4766" t="str">
            <v>mica.-bernasconi@hotmail.com</v>
          </cell>
          <cell r="C4766">
            <v>44010</v>
          </cell>
          <cell r="D4766" t="str">
            <v>Abierta</v>
          </cell>
          <cell r="E4766" t="str">
            <v>Recibido</v>
          </cell>
          <cell r="F4766" t="str">
            <v>Enviado</v>
          </cell>
          <cell r="G4766" t="str">
            <v>ARS</v>
          </cell>
          <cell r="H4766">
            <v>1708</v>
          </cell>
          <cell r="I4766">
            <v>0</v>
          </cell>
          <cell r="J4766">
            <v>0</v>
          </cell>
          <cell r="K4766">
            <v>1708</v>
          </cell>
          <cell r="L4766" t="str">
            <v>Micaela Bernasconi Mercer</v>
          </cell>
          <cell r="M4766">
            <v>39334101</v>
          </cell>
          <cell r="N4766">
            <v>1161795789</v>
          </cell>
          <cell r="O4766" t="str">
            <v>Micaela Bernasconi Mercer</v>
          </cell>
          <cell r="P4766">
            <v>1161795789</v>
          </cell>
          <cell r="Q4766" t="str">
            <v>Rosales</v>
          </cell>
          <cell r="R4766">
            <v>2440</v>
          </cell>
          <cell r="S4766" t="str">
            <v>2°A</v>
          </cell>
          <cell r="T4766" t="str">
            <v>Olivos</v>
          </cell>
          <cell r="U4766" t="str">
            <v>Buenos Aires</v>
          </cell>
          <cell r="V4766">
            <v>1636</v>
          </cell>
          <cell r="W4766" t="str">
            <v>Gran Buenos Aires</v>
          </cell>
          <cell r="Y4766" t="str">
            <v>ENVÍO SIN CARGO (CABA Y GRAN PARTE DE GBA) TIEMPO: 4 a 6 DÍAS HÁBILES</v>
          </cell>
          <cell r="Z4766" t="str">
            <v>Mercado Pago</v>
          </cell>
          <cell r="AD4766">
            <v>44010</v>
          </cell>
          <cell r="AE4766">
            <v>44013</v>
          </cell>
          <cell r="AF4766" t="str">
            <v>MESA PLEGABLE PARA PC MADERA Y METAL 59X39X23CM (Beige)</v>
          </cell>
          <cell r="AG4766">
            <v>1708</v>
          </cell>
          <cell r="AH4766">
            <v>1</v>
          </cell>
          <cell r="AI4766" t="str">
            <v>046ME7897</v>
          </cell>
          <cell r="AJ4766" t="str">
            <v>Web</v>
          </cell>
          <cell r="AK4766" t="str">
            <v>LLEGA EL 3-07 ENTRE 8 Y 17 HORAS!</v>
          </cell>
          <cell r="AL4766">
            <v>1551597093</v>
          </cell>
          <cell r="AM4766">
            <v>247737531</v>
          </cell>
          <cell r="AN4766" t="str">
            <v>Sí</v>
          </cell>
        </row>
        <row r="4767">
          <cell r="A4767">
            <v>869</v>
          </cell>
          <cell r="B4767" t="str">
            <v>fernandezja7@gmail.com</v>
          </cell>
          <cell r="C4767">
            <v>44010</v>
          </cell>
          <cell r="D4767" t="str">
            <v>Abierta</v>
          </cell>
          <cell r="E4767" t="str">
            <v>Recibido</v>
          </cell>
          <cell r="F4767" t="str">
            <v>Enviado</v>
          </cell>
          <cell r="G4767" t="str">
            <v>ARS</v>
          </cell>
          <cell r="H4767">
            <v>1708</v>
          </cell>
          <cell r="I4767">
            <v>0</v>
          </cell>
          <cell r="J4767">
            <v>0</v>
          </cell>
          <cell r="K4767">
            <v>1708</v>
          </cell>
          <cell r="L4767" t="str">
            <v>Juan Alberto Fernandez</v>
          </cell>
          <cell r="M4767">
            <v>38129333</v>
          </cell>
          <cell r="N4767">
            <v>1166273300</v>
          </cell>
          <cell r="O4767" t="str">
            <v>Juan Alberto Fernandez</v>
          </cell>
          <cell r="P4767">
            <v>1166273300</v>
          </cell>
          <cell r="Q4767" t="str">
            <v>Nestor de la peña</v>
          </cell>
          <cell r="R4767">
            <v>260</v>
          </cell>
          <cell r="T4767" t="str">
            <v>Entre las calles Irala y Montes de Oca</v>
          </cell>
          <cell r="U4767" t="str">
            <v>Llavallol</v>
          </cell>
          <cell r="V4767">
            <v>1836</v>
          </cell>
          <cell r="W4767" t="str">
            <v>Gran Buenos Aires</v>
          </cell>
          <cell r="Y4767" t="str">
            <v>ENVÍO SIN CARGO (CABA Y GRAN PARTE DE GBA) TIEMPO: 4 a 6 DÍAS HÁBILES</v>
          </cell>
          <cell r="Z4767" t="str">
            <v>Mercado Pago</v>
          </cell>
          <cell r="AD4767">
            <v>44010</v>
          </cell>
          <cell r="AE4767">
            <v>44013</v>
          </cell>
          <cell r="AF4767" t="str">
            <v>MESA PLEGABLE PARA PC MADERA Y METAL 59X39X23CM (Negro)</v>
          </cell>
          <cell r="AG4767">
            <v>1708</v>
          </cell>
          <cell r="AH4767">
            <v>1</v>
          </cell>
          <cell r="AI4767" t="str">
            <v>046ME7897</v>
          </cell>
          <cell r="AJ4767" t="str">
            <v>Móvil</v>
          </cell>
          <cell r="AK4767" t="str">
            <v>LLEGA EL 3-07 ENTRE 8 Y 17 HORAS!</v>
          </cell>
          <cell r="AL4767">
            <v>1551561313</v>
          </cell>
          <cell r="AM4767">
            <v>247671195</v>
          </cell>
          <cell r="AN4767" t="str">
            <v>Sí</v>
          </cell>
        </row>
        <row r="4768">
          <cell r="A4768">
            <v>868</v>
          </cell>
          <cell r="B4768" t="str">
            <v>shee_jn@hotmail.com</v>
          </cell>
          <cell r="C4768">
            <v>44009</v>
          </cell>
          <cell r="D4768" t="str">
            <v>Abierta</v>
          </cell>
          <cell r="E4768" t="str">
            <v>Recibido</v>
          </cell>
          <cell r="F4768" t="str">
            <v>Enviado</v>
          </cell>
          <cell r="G4768" t="str">
            <v>ARS</v>
          </cell>
          <cell r="H4768" t="str">
            <v>770.18</v>
          </cell>
          <cell r="I4768">
            <v>0</v>
          </cell>
          <cell r="J4768">
            <v>0</v>
          </cell>
          <cell r="K4768" t="str">
            <v>770.18</v>
          </cell>
          <cell r="L4768" t="str">
            <v>Jessica Rickensdorf</v>
          </cell>
          <cell r="M4768">
            <v>36685036</v>
          </cell>
          <cell r="N4768">
            <v>1140228928</v>
          </cell>
          <cell r="O4768" t="str">
            <v>Jessica Rickensdorf</v>
          </cell>
          <cell r="P4768">
            <v>1140228928</v>
          </cell>
          <cell r="Q4768" t="str">
            <v>Castro</v>
          </cell>
          <cell r="R4768">
            <v>1626</v>
          </cell>
          <cell r="S4768" t="str">
            <v>Pb 2</v>
          </cell>
          <cell r="T4768" t="str">
            <v>Boedo</v>
          </cell>
          <cell r="U4768" t="str">
            <v>Buenos Aires</v>
          </cell>
          <cell r="V4768">
            <v>1237</v>
          </cell>
          <cell r="W4768" t="str">
            <v>Capital Federal</v>
          </cell>
          <cell r="Y4768" t="str">
            <v>ENVÍO SIN CARGO (CABA Y GRAN PARTE DE GBA) TIEMPO: 4 a 6 DÍAS HÁBILES</v>
          </cell>
          <cell r="Z4768" t="str">
            <v>Mercado Pago</v>
          </cell>
          <cell r="AB4768" t="str">
            <v xml:space="preserve">El timbre no funcioba. Se escucha pero no se puede responder. </v>
          </cell>
          <cell r="AD4768">
            <v>44009</v>
          </cell>
          <cell r="AE4768">
            <v>44012</v>
          </cell>
          <cell r="AF4768" t="str">
            <v>CUCHARON MIA (Negro)</v>
          </cell>
          <cell r="AG4768" t="str">
            <v>189.99</v>
          </cell>
          <cell r="AH4768">
            <v>1</v>
          </cell>
          <cell r="AI4768" t="str">
            <v>DIM2004NG</v>
          </cell>
          <cell r="AJ4768" t="str">
            <v>Móvil</v>
          </cell>
          <cell r="AK4768" t="str">
            <v>LLEGA EL 2-06 ENTRE 8 Y 17 HORAS!</v>
          </cell>
          <cell r="AL4768">
            <v>1551526717</v>
          </cell>
          <cell r="AM4768">
            <v>247626080</v>
          </cell>
          <cell r="AN4768" t="str">
            <v>Sí</v>
          </cell>
        </row>
        <row r="4769">
          <cell r="A4769">
            <v>868</v>
          </cell>
          <cell r="B4769" t="str">
            <v>shee_jn@hotmail.com</v>
          </cell>
          <cell r="AF4769" t="str">
            <v>RALLADOR DE MANO GRUESO 20 CM</v>
          </cell>
          <cell r="AG4769" t="str">
            <v>49.99</v>
          </cell>
          <cell r="AH4769">
            <v>1</v>
          </cell>
          <cell r="AI4769" t="str">
            <v>BA7383</v>
          </cell>
          <cell r="AN4769" t="str">
            <v>Sí</v>
          </cell>
        </row>
        <row r="4770">
          <cell r="A4770">
            <v>868</v>
          </cell>
          <cell r="B4770" t="str">
            <v>shee_jn@hotmail.com</v>
          </cell>
          <cell r="AF4770" t="str">
            <v>BOWL CAPACIDAD 2,5 LTS (Negro)</v>
          </cell>
          <cell r="AG4770" t="str">
            <v>216.7</v>
          </cell>
          <cell r="AH4770">
            <v>1</v>
          </cell>
          <cell r="AI4770" t="str">
            <v>BP02001</v>
          </cell>
          <cell r="AN4770" t="str">
            <v>Sí</v>
          </cell>
        </row>
        <row r="4771">
          <cell r="A4771">
            <v>868</v>
          </cell>
          <cell r="B4771" t="str">
            <v>shee_jn@hotmail.com</v>
          </cell>
          <cell r="AF4771" t="str">
            <v>BATIDOR SEMIAUTOMATICO 34 CM</v>
          </cell>
          <cell r="AG4771" t="str">
            <v>313.5</v>
          </cell>
          <cell r="AH4771">
            <v>1</v>
          </cell>
          <cell r="AI4771" t="str">
            <v>046BA4824</v>
          </cell>
          <cell r="AN4771" t="str">
            <v>Sí</v>
          </cell>
        </row>
        <row r="4772">
          <cell r="A4772">
            <v>867</v>
          </cell>
          <cell r="B4772" t="str">
            <v>luli_torre@hotmail.com</v>
          </cell>
          <cell r="C4772">
            <v>44009</v>
          </cell>
          <cell r="D4772" t="str">
            <v>Abierta</v>
          </cell>
          <cell r="E4772" t="str">
            <v>Recibido</v>
          </cell>
          <cell r="F4772" t="str">
            <v>Enviado</v>
          </cell>
          <cell r="G4772" t="str">
            <v>ARS</v>
          </cell>
          <cell r="H4772">
            <v>2307</v>
          </cell>
          <cell r="I4772">
            <v>0</v>
          </cell>
          <cell r="J4772">
            <v>0</v>
          </cell>
          <cell r="K4772">
            <v>2307</v>
          </cell>
          <cell r="L4772" t="str">
            <v>Lucila Torre</v>
          </cell>
          <cell r="M4772">
            <v>38590031</v>
          </cell>
          <cell r="N4772">
            <v>1134667597</v>
          </cell>
          <cell r="O4772" t="str">
            <v>Lucila Torre</v>
          </cell>
          <cell r="P4772">
            <v>1134667597</v>
          </cell>
          <cell r="Q4772" t="str">
            <v>Maipu</v>
          </cell>
          <cell r="R4772">
            <v>81</v>
          </cell>
          <cell r="T4772" t="str">
            <v>Haedo</v>
          </cell>
          <cell r="U4772" t="str">
            <v>Buenos Aires</v>
          </cell>
          <cell r="V4772">
            <v>1706</v>
          </cell>
          <cell r="W4772" t="str">
            <v>Gran Buenos Aires</v>
          </cell>
          <cell r="Y4772" t="str">
            <v>ENVÍO SIN CARGO (CABA Y GRAN PARTE DE GBA) TIEMPO: 4 a 6 DÍAS HÁBILES</v>
          </cell>
          <cell r="Z4772" t="str">
            <v>Mercado Pago</v>
          </cell>
          <cell r="AD4772">
            <v>44009</v>
          </cell>
          <cell r="AE4772">
            <v>44012</v>
          </cell>
          <cell r="AF4772" t="str">
            <v>JUEGO DE 4 PINTAS</v>
          </cell>
          <cell r="AG4772">
            <v>599</v>
          </cell>
          <cell r="AH4772">
            <v>1</v>
          </cell>
          <cell r="AI4772" t="str">
            <v>RI68946PK</v>
          </cell>
          <cell r="AJ4772" t="str">
            <v>Móvil</v>
          </cell>
          <cell r="AK4772" t="str">
            <v>LLEGA EL 2-06 ENTRE 8 Y 17 HORAS!</v>
          </cell>
          <cell r="AL4772">
            <v>1551473367</v>
          </cell>
          <cell r="AM4772">
            <v>247561755</v>
          </cell>
          <cell r="AN4772" t="str">
            <v>Sí</v>
          </cell>
        </row>
        <row r="4773">
          <cell r="A4773">
            <v>867</v>
          </cell>
          <cell r="B4773" t="str">
            <v>luli_torre@hotmail.com</v>
          </cell>
          <cell r="AF4773" t="str">
            <v>MESA PLEGABLE PARA PC MADERA Y METAL 59X39X23CM (Negro)</v>
          </cell>
          <cell r="AG4773">
            <v>1708</v>
          </cell>
          <cell r="AH4773">
            <v>1</v>
          </cell>
          <cell r="AI4773" t="str">
            <v>046ME7897</v>
          </cell>
          <cell r="AN4773" t="str">
            <v>Sí</v>
          </cell>
        </row>
        <row r="4774">
          <cell r="A4774">
            <v>866</v>
          </cell>
          <cell r="B4774" t="str">
            <v>victorialuppi@gmail.com</v>
          </cell>
          <cell r="C4774">
            <v>44009</v>
          </cell>
          <cell r="D4774" t="str">
            <v>Abierta</v>
          </cell>
          <cell r="E4774" t="str">
            <v>Recibido</v>
          </cell>
          <cell r="F4774" t="str">
            <v>Enviado</v>
          </cell>
          <cell r="G4774" t="str">
            <v>ARS</v>
          </cell>
          <cell r="H4774" t="str">
            <v>1834.5</v>
          </cell>
          <cell r="I4774">
            <v>0</v>
          </cell>
          <cell r="J4774">
            <v>0</v>
          </cell>
          <cell r="K4774" t="str">
            <v>1834.5</v>
          </cell>
          <cell r="L4774" t="str">
            <v>Carolina Santellan</v>
          </cell>
          <cell r="M4774">
            <v>18091220</v>
          </cell>
          <cell r="N4774">
            <v>1140513316</v>
          </cell>
          <cell r="O4774" t="str">
            <v>Carolina santellan</v>
          </cell>
          <cell r="P4774">
            <v>1140513316</v>
          </cell>
          <cell r="Q4774" t="str">
            <v>Ayacucho</v>
          </cell>
          <cell r="R4774">
            <v>980</v>
          </cell>
          <cell r="S4774">
            <v>0.33333333333333331</v>
          </cell>
          <cell r="T4774" t="str">
            <v>recoleta</v>
          </cell>
          <cell r="U4774" t="str">
            <v>Buenos aires</v>
          </cell>
          <cell r="V4774">
            <v>1111</v>
          </cell>
          <cell r="W4774" t="str">
            <v>Capital Federal</v>
          </cell>
          <cell r="Y4774" t="str">
            <v>ENVÍO SIN CARGO (CABA Y GRAN PARTE DE GBA) TIEMPO: 4 a 6 DÍAS HÁBILES</v>
          </cell>
          <cell r="Z4774" t="str">
            <v>Mercado Pago</v>
          </cell>
          <cell r="AC4774" t="str">
            <v>IMPORTANTE: ENTREGAR CON ORDEN 903!!</v>
          </cell>
          <cell r="AD4774">
            <v>44009</v>
          </cell>
          <cell r="AE4774">
            <v>44012</v>
          </cell>
          <cell r="AF4774" t="str">
            <v>MESA PLEGABLE PARA PC MADERA Y METAL 59X39X23CM (Marrón oscuro)</v>
          </cell>
          <cell r="AG4774">
            <v>1708</v>
          </cell>
          <cell r="AH4774">
            <v>1</v>
          </cell>
          <cell r="AI4774" t="str">
            <v>046ME7897</v>
          </cell>
          <cell r="AJ4774" t="str">
            <v>Web</v>
          </cell>
          <cell r="AK4774" t="str">
            <v>LLEGA EL 2-06 ENTRE 8 Y 17 HORAS!</v>
          </cell>
          <cell r="AL4774">
            <v>1551438758</v>
          </cell>
          <cell r="AM4774">
            <v>246016097</v>
          </cell>
          <cell r="AN4774" t="str">
            <v>Sí</v>
          </cell>
        </row>
        <row r="4775">
          <cell r="A4775">
            <v>866</v>
          </cell>
          <cell r="B4775" t="str">
            <v>victorialuppi@gmail.com</v>
          </cell>
          <cell r="AF4775" t="str">
            <v>BOTELLA ESTAMPA PERMANENTE</v>
          </cell>
          <cell r="AG4775" t="str">
            <v>126.5</v>
          </cell>
          <cell r="AH4775">
            <v>1</v>
          </cell>
          <cell r="AI4775" t="str">
            <v>BOTEST</v>
          </cell>
          <cell r="AN4775" t="str">
            <v>Sí</v>
          </cell>
        </row>
        <row r="4776">
          <cell r="A4776">
            <v>865</v>
          </cell>
          <cell r="B4776" t="str">
            <v>florencia.bulgari@hotmail.com</v>
          </cell>
          <cell r="C4776">
            <v>44009</v>
          </cell>
          <cell r="D4776" t="str">
            <v>Abierta</v>
          </cell>
          <cell r="E4776" t="str">
            <v>Recibido</v>
          </cell>
          <cell r="F4776" t="str">
            <v>Enviado</v>
          </cell>
          <cell r="G4776" t="str">
            <v>ARS</v>
          </cell>
          <cell r="H4776" t="str">
            <v>2219.85</v>
          </cell>
          <cell r="I4776">
            <v>0</v>
          </cell>
          <cell r="J4776">
            <v>0</v>
          </cell>
          <cell r="K4776" t="str">
            <v>2219.85</v>
          </cell>
          <cell r="L4776" t="str">
            <v>Florencia Bulgari</v>
          </cell>
          <cell r="M4776">
            <v>39558323</v>
          </cell>
          <cell r="N4776">
            <v>1134684611</v>
          </cell>
          <cell r="O4776" t="str">
            <v>Florencia Bulgari</v>
          </cell>
          <cell r="P4776">
            <v>1134684611</v>
          </cell>
          <cell r="Q4776" t="str">
            <v>Guamini</v>
          </cell>
          <cell r="R4776">
            <v>5137</v>
          </cell>
          <cell r="T4776" t="str">
            <v>Villa Lugano</v>
          </cell>
          <cell r="U4776" t="str">
            <v>Capital federal</v>
          </cell>
          <cell r="V4776">
            <v>1439</v>
          </cell>
          <cell r="W4776" t="str">
            <v>Capital Federal</v>
          </cell>
          <cell r="Y4776" t="str">
            <v>ENVÍO SIN CARGO (CABA Y GRAN PARTE DE GBA) TIEMPO: 4 a 6 DÍAS HÁBILES</v>
          </cell>
          <cell r="Z4776" t="str">
            <v>Mercado Pago</v>
          </cell>
          <cell r="AD4776">
            <v>44009</v>
          </cell>
          <cell r="AE4776">
            <v>44012</v>
          </cell>
          <cell r="AF4776" t="str">
            <v>RALLADOR DE MANO 4 LADOS 20CM (Celeste)</v>
          </cell>
          <cell r="AG4776" t="str">
            <v>511.85</v>
          </cell>
          <cell r="AH4776">
            <v>1</v>
          </cell>
          <cell r="AI4776" t="str">
            <v>046BA7389</v>
          </cell>
          <cell r="AJ4776" t="str">
            <v>Web</v>
          </cell>
          <cell r="AK4776" t="str">
            <v>LLEGA EL 2-06 ENTRE 8 Y 17 HORAS!</v>
          </cell>
          <cell r="AL4776">
            <v>1551377728</v>
          </cell>
          <cell r="AM4776">
            <v>247442149</v>
          </cell>
          <cell r="AN4776" t="str">
            <v>Sí</v>
          </cell>
        </row>
        <row r="4777">
          <cell r="A4777">
            <v>865</v>
          </cell>
          <cell r="B4777" t="str">
            <v>florencia.bulgari@hotmail.com</v>
          </cell>
          <cell r="AF4777" t="str">
            <v>MESA PLEGABLE PARA PC MADERA Y METAL 59X39X23CM (Marrón oscuro)</v>
          </cell>
          <cell r="AG4777">
            <v>1708</v>
          </cell>
          <cell r="AH4777">
            <v>1</v>
          </cell>
          <cell r="AI4777" t="str">
            <v>046ME7897</v>
          </cell>
          <cell r="AN4777" t="str">
            <v>Sí</v>
          </cell>
        </row>
        <row r="4778">
          <cell r="A4778">
            <v>864</v>
          </cell>
          <cell r="B4778" t="str">
            <v>sandralescano-32@hotmail.com</v>
          </cell>
          <cell r="C4778">
            <v>44009</v>
          </cell>
          <cell r="D4778" t="str">
            <v>Abierta</v>
          </cell>
          <cell r="E4778" t="str">
            <v>Recibido</v>
          </cell>
          <cell r="F4778" t="str">
            <v>Enviado</v>
          </cell>
          <cell r="G4778" t="str">
            <v>ARS</v>
          </cell>
          <cell r="H4778" t="str">
            <v>1806.2</v>
          </cell>
          <cell r="I4778">
            <v>0</v>
          </cell>
          <cell r="J4778">
            <v>0</v>
          </cell>
          <cell r="K4778" t="str">
            <v>1806.2</v>
          </cell>
          <cell r="L4778" t="str">
            <v>Sandra Lescano</v>
          </cell>
          <cell r="M4778">
            <v>34155470</v>
          </cell>
          <cell r="N4778">
            <v>5491133449012</v>
          </cell>
          <cell r="O4778" t="str">
            <v>Sandra Lescano</v>
          </cell>
          <cell r="P4778">
            <v>5491133449012</v>
          </cell>
          <cell r="Q4778" t="str">
            <v>Mar del plata</v>
          </cell>
          <cell r="R4778">
            <v>1092</v>
          </cell>
          <cell r="U4778" t="str">
            <v>Hurlingham</v>
          </cell>
          <cell r="V4778">
            <v>1688</v>
          </cell>
          <cell r="W4778" t="str">
            <v>Gran Buenos Aires</v>
          </cell>
          <cell r="Y4778" t="str">
            <v>ENVÍO SIN CARGO (CABA Y GRAN PARTE DE GBA) TIEMPO: 4 a 6 DÍAS HÁBILES</v>
          </cell>
          <cell r="Z4778" t="str">
            <v>Mercado Pago</v>
          </cell>
          <cell r="AD4778">
            <v>44009</v>
          </cell>
          <cell r="AE4778">
            <v>44012</v>
          </cell>
          <cell r="AF4778" t="str">
            <v>PUFF REDONDO AQUA</v>
          </cell>
          <cell r="AG4778" t="str">
            <v>1806.2</v>
          </cell>
          <cell r="AH4778">
            <v>1</v>
          </cell>
          <cell r="AI4778" t="str">
            <v>046AS7257</v>
          </cell>
          <cell r="AJ4778" t="str">
            <v>Móvil</v>
          </cell>
          <cell r="AK4778" t="str">
            <v>LLEGA EL 2-06 ENTRE 8 Y 17 HORAS!</v>
          </cell>
          <cell r="AL4778">
            <v>1551361049</v>
          </cell>
          <cell r="AM4778">
            <v>247462928</v>
          </cell>
          <cell r="AN4778" t="str">
            <v>Sí</v>
          </cell>
        </row>
        <row r="4779">
          <cell r="A4779">
            <v>863</v>
          </cell>
          <cell r="B4779" t="str">
            <v>xoanaestevez@outlook.com</v>
          </cell>
          <cell r="C4779">
            <v>44009</v>
          </cell>
          <cell r="D4779" t="str">
            <v>Abierta</v>
          </cell>
          <cell r="E4779" t="str">
            <v>Recibido</v>
          </cell>
          <cell r="F4779" t="str">
            <v>Enviado</v>
          </cell>
          <cell r="G4779" t="str">
            <v>ARS</v>
          </cell>
          <cell r="H4779" t="str">
            <v>4789.04</v>
          </cell>
          <cell r="I4779">
            <v>0</v>
          </cell>
          <cell r="J4779">
            <v>0</v>
          </cell>
          <cell r="K4779" t="str">
            <v>4789.04</v>
          </cell>
          <cell r="L4779" t="str">
            <v>Xoana Estevez</v>
          </cell>
          <cell r="M4779">
            <v>34136812</v>
          </cell>
          <cell r="N4779">
            <v>1136654406</v>
          </cell>
          <cell r="O4779" t="str">
            <v>Xoana Estevez</v>
          </cell>
          <cell r="P4779">
            <v>1136654406</v>
          </cell>
          <cell r="Q4779" t="str">
            <v>Libertad</v>
          </cell>
          <cell r="R4779">
            <v>1750</v>
          </cell>
          <cell r="S4779" t="str">
            <v>Esquina Lavalle</v>
          </cell>
          <cell r="T4779" t="str">
            <v>El talar</v>
          </cell>
          <cell r="U4779" t="str">
            <v>Tigre</v>
          </cell>
          <cell r="V4779">
            <v>1618</v>
          </cell>
          <cell r="W4779" t="str">
            <v>Gran Buenos Aires</v>
          </cell>
          <cell r="Y4779" t="str">
            <v>ENVÍO SIN CARGO (CABA Y GRAN PARTE DE GBA) TIEMPO: 4 a 6 DÍAS HÁBILES</v>
          </cell>
          <cell r="Z4779" t="str">
            <v>Mercado Pago</v>
          </cell>
          <cell r="AD4779">
            <v>44009</v>
          </cell>
          <cell r="AE4779">
            <v>44012</v>
          </cell>
          <cell r="AF4779" t="str">
            <v>INDIVIDUAL CUERINA HOJAS 32.5CM DIAM</v>
          </cell>
          <cell r="AG4779" t="str">
            <v>385.13</v>
          </cell>
          <cell r="AH4779">
            <v>8</v>
          </cell>
          <cell r="AI4779" t="str">
            <v>CHUIN45C</v>
          </cell>
          <cell r="AJ4779" t="str">
            <v>Móvil</v>
          </cell>
          <cell r="AK4779" t="str">
            <v>LLEGA EL 2-06 ENTRE 8 Y 17 HORAS!</v>
          </cell>
          <cell r="AL4779">
            <v>1551345106</v>
          </cell>
          <cell r="AM4779">
            <v>247212749</v>
          </cell>
          <cell r="AN4779" t="str">
            <v>Sí</v>
          </cell>
        </row>
        <row r="4780">
          <cell r="A4780">
            <v>863</v>
          </cell>
          <cell r="B4780" t="str">
            <v>xoanaestevez@outlook.com</v>
          </cell>
          <cell r="AF4780" t="str">
            <v>MESA PLEGABLE PARA PC MADERA Y METAL 59X39X23CM (Beige con Negro)</v>
          </cell>
          <cell r="AG4780">
            <v>1708</v>
          </cell>
          <cell r="AH4780">
            <v>1</v>
          </cell>
          <cell r="AI4780" t="str">
            <v>046ME7897</v>
          </cell>
          <cell r="AN4780" t="str">
            <v>Sí</v>
          </cell>
        </row>
        <row r="4781">
          <cell r="A4781">
            <v>862</v>
          </cell>
          <cell r="B4781" t="str">
            <v>vero.mq94@gmail.com</v>
          </cell>
          <cell r="C4781">
            <v>44009</v>
          </cell>
          <cell r="D4781" t="str">
            <v>Abierta</v>
          </cell>
          <cell r="E4781" t="str">
            <v>Recibido</v>
          </cell>
          <cell r="F4781" t="str">
            <v>Enviado</v>
          </cell>
          <cell r="G4781" t="str">
            <v>ARS</v>
          </cell>
          <cell r="H4781" t="str">
            <v>3385.14</v>
          </cell>
          <cell r="I4781">
            <v>0</v>
          </cell>
          <cell r="J4781">
            <v>0</v>
          </cell>
          <cell r="K4781" t="str">
            <v>3385.14</v>
          </cell>
          <cell r="L4781" t="str">
            <v>Veronica Paula Martinez Quinzio</v>
          </cell>
          <cell r="M4781">
            <v>37988487</v>
          </cell>
          <cell r="N4781">
            <v>1149459619</v>
          </cell>
          <cell r="O4781" t="str">
            <v>Veronica Paula Martinez Quinzio</v>
          </cell>
          <cell r="P4781">
            <v>1149459619</v>
          </cell>
          <cell r="Q4781" t="str">
            <v>Jose Marmol</v>
          </cell>
          <cell r="R4781">
            <v>464</v>
          </cell>
          <cell r="S4781" t="str">
            <v>casa</v>
          </cell>
          <cell r="T4781" t="str">
            <v>Caballito</v>
          </cell>
          <cell r="U4781" t="str">
            <v>Caba</v>
          </cell>
          <cell r="V4781">
            <v>1236</v>
          </cell>
          <cell r="W4781" t="str">
            <v>Capital Federal</v>
          </cell>
          <cell r="Y4781" t="str">
            <v>ENVÍO SIN CARGO (CABA Y GRAN PARTE DE GBA) TIEMPO: 4 a 6 DÍAS HÁBILES</v>
          </cell>
          <cell r="Z4781" t="str">
            <v>Mercado Pago</v>
          </cell>
          <cell r="AB4781" t="str">
            <v>Hola! Necesitaría que entreguen el pedido por la tarde. Muchas gracias!</v>
          </cell>
          <cell r="AD4781">
            <v>44009</v>
          </cell>
          <cell r="AE4781">
            <v>44012</v>
          </cell>
          <cell r="AF4781" t="str">
            <v>BOWL BAMBOO NEGRO 6X12CM</v>
          </cell>
          <cell r="AG4781" t="str">
            <v>491.7</v>
          </cell>
          <cell r="AH4781">
            <v>1</v>
          </cell>
          <cell r="AI4781" t="str">
            <v>BA7831</v>
          </cell>
          <cell r="AJ4781" t="str">
            <v>Web</v>
          </cell>
          <cell r="AK4781" t="str">
            <v/>
          </cell>
          <cell r="AL4781">
            <v>1551345053</v>
          </cell>
          <cell r="AM4781">
            <v>247438631</v>
          </cell>
          <cell r="AN4781" t="str">
            <v>Sí</v>
          </cell>
        </row>
        <row r="4782">
          <cell r="A4782">
            <v>862</v>
          </cell>
          <cell r="B4782" t="str">
            <v>vero.mq94@gmail.com</v>
          </cell>
          <cell r="AF4782" t="str">
            <v>RELOJ DESPERTADOR CON CAMPANA 12 / 7CM DIAM. (Blanco)</v>
          </cell>
          <cell r="AG4782" t="str">
            <v>780.5</v>
          </cell>
          <cell r="AH4782">
            <v>1</v>
          </cell>
          <cell r="AI4782" t="str">
            <v>046AC7619</v>
          </cell>
          <cell r="AN4782" t="str">
            <v>Sí</v>
          </cell>
        </row>
        <row r="4783">
          <cell r="A4783">
            <v>862</v>
          </cell>
          <cell r="B4783" t="str">
            <v>vero.mq94@gmail.com</v>
          </cell>
          <cell r="AF4783" t="str">
            <v>RELOJ DESPERTADOR CON CAMPANA 12 / 7CM DIAM. (Rojo)</v>
          </cell>
          <cell r="AG4783" t="str">
            <v>780.5</v>
          </cell>
          <cell r="AH4783">
            <v>1</v>
          </cell>
          <cell r="AI4783" t="str">
            <v>046AC7619</v>
          </cell>
          <cell r="AN4783" t="str">
            <v>Sí</v>
          </cell>
        </row>
        <row r="4784">
          <cell r="A4784">
            <v>862</v>
          </cell>
          <cell r="B4784" t="str">
            <v>vero.mq94@gmail.com</v>
          </cell>
          <cell r="AF4784" t="str">
            <v>BOWL BAMBOO NEGRO 14X28CM</v>
          </cell>
          <cell r="AG4784" t="str">
            <v>1332.44</v>
          </cell>
          <cell r="AH4784">
            <v>1</v>
          </cell>
          <cell r="AI4784" t="str">
            <v>BA7813</v>
          </cell>
          <cell r="AN4784" t="str">
            <v>Sí</v>
          </cell>
        </row>
        <row r="4785">
          <cell r="A4785">
            <v>861</v>
          </cell>
          <cell r="B4785" t="str">
            <v>florenciafacio@gmail.com</v>
          </cell>
          <cell r="C4785">
            <v>44009</v>
          </cell>
          <cell r="D4785" t="str">
            <v>Abierta</v>
          </cell>
          <cell r="E4785" t="str">
            <v>Recibido</v>
          </cell>
          <cell r="F4785" t="str">
            <v>Enviado</v>
          </cell>
          <cell r="G4785" t="str">
            <v>ARS</v>
          </cell>
          <cell r="H4785" t="str">
            <v>3361.44</v>
          </cell>
          <cell r="I4785">
            <v>0</v>
          </cell>
          <cell r="J4785">
            <v>0</v>
          </cell>
          <cell r="K4785" t="str">
            <v>3361.44</v>
          </cell>
          <cell r="L4785" t="str">
            <v>Florencia Facio</v>
          </cell>
          <cell r="M4785">
            <v>2803056</v>
          </cell>
          <cell r="N4785">
            <v>1141909410</v>
          </cell>
          <cell r="O4785" t="str">
            <v>Florencia Facio</v>
          </cell>
          <cell r="P4785">
            <v>1141909410</v>
          </cell>
          <cell r="Q4785" t="str">
            <v>Nuñez</v>
          </cell>
          <cell r="R4785">
            <v>2442</v>
          </cell>
          <cell r="S4785" t="str">
            <v>2C</v>
          </cell>
          <cell r="T4785" t="str">
            <v>Nuñez</v>
          </cell>
          <cell r="U4785" t="str">
            <v>Caba</v>
          </cell>
          <cell r="V4785">
            <v>1429</v>
          </cell>
          <cell r="W4785" t="str">
            <v>Capital Federal</v>
          </cell>
          <cell r="Y4785" t="str">
            <v>ENVÍO SIN CARGO (CABA Y GRAN PARTE DE GBA) TIEMPO: 4 a 6 DÍAS HÁBILES</v>
          </cell>
          <cell r="Z4785" t="str">
            <v>Mercado Pago</v>
          </cell>
          <cell r="AD4785">
            <v>44009</v>
          </cell>
          <cell r="AE4785">
            <v>44012</v>
          </cell>
          <cell r="AF4785" t="str">
            <v>MOLINILLO ACERO</v>
          </cell>
          <cell r="AG4785" t="str">
            <v>873.44</v>
          </cell>
          <cell r="AH4785">
            <v>1</v>
          </cell>
          <cell r="AI4785" t="str">
            <v>046BA6863</v>
          </cell>
          <cell r="AJ4785" t="str">
            <v>Móvil</v>
          </cell>
          <cell r="AK4785" t="str">
            <v>LLEGA EL 2-06 ENTRE 8 Y 17 HORAS!</v>
          </cell>
          <cell r="AL4785">
            <v>1551342521</v>
          </cell>
          <cell r="AM4785">
            <v>247401832</v>
          </cell>
          <cell r="AN4785" t="str">
            <v>Sí</v>
          </cell>
        </row>
        <row r="4786">
          <cell r="A4786">
            <v>861</v>
          </cell>
          <cell r="B4786" t="str">
            <v>florenciafacio@gmail.com</v>
          </cell>
          <cell r="AF4786" t="str">
            <v>SET X 6 VASO BELLIZE AZUL X 315ML</v>
          </cell>
          <cell r="AG4786" t="str">
            <v>1312.32</v>
          </cell>
          <cell r="AH4786">
            <v>1</v>
          </cell>
          <cell r="AI4786" t="str">
            <v>TW88640</v>
          </cell>
          <cell r="AN4786" t="str">
            <v>Sí</v>
          </cell>
        </row>
        <row r="4787">
          <cell r="A4787">
            <v>861</v>
          </cell>
          <cell r="B4787" t="str">
            <v>florenciafacio@gmail.com</v>
          </cell>
          <cell r="AF4787" t="str">
            <v>PLATO DE VIDRIO LINEAS 31CM</v>
          </cell>
          <cell r="AG4787">
            <v>373</v>
          </cell>
          <cell r="AH4787">
            <v>1</v>
          </cell>
          <cell r="AI4787" t="str">
            <v>046BA6335</v>
          </cell>
          <cell r="AN4787" t="str">
            <v>Sí</v>
          </cell>
        </row>
        <row r="4788">
          <cell r="A4788">
            <v>861</v>
          </cell>
          <cell r="B4788" t="str">
            <v>florenciafacio@gmail.com</v>
          </cell>
          <cell r="AF4788" t="str">
            <v>MOLDE P/PIZZA ANTIADHERENTE NEGRO 30 CM.</v>
          </cell>
          <cell r="AG4788" t="str">
            <v>802.68</v>
          </cell>
          <cell r="AH4788">
            <v>1</v>
          </cell>
          <cell r="AI4788" t="str">
            <v>043BA6161</v>
          </cell>
          <cell r="AN4788" t="str">
            <v>Sí</v>
          </cell>
        </row>
        <row r="4789">
          <cell r="A4789">
            <v>860</v>
          </cell>
          <cell r="B4789" t="str">
            <v>francasara36@outlook.com.ar</v>
          </cell>
          <cell r="C4789">
            <v>44009</v>
          </cell>
          <cell r="D4789" t="str">
            <v>Abierta</v>
          </cell>
          <cell r="E4789" t="str">
            <v>Recibido</v>
          </cell>
          <cell r="F4789" t="str">
            <v>Enviado</v>
          </cell>
          <cell r="G4789" t="str">
            <v>ARS</v>
          </cell>
          <cell r="H4789" t="str">
            <v>1155.19</v>
          </cell>
          <cell r="I4789">
            <v>0</v>
          </cell>
          <cell r="J4789">
            <v>0</v>
          </cell>
          <cell r="K4789" t="str">
            <v>1155.19</v>
          </cell>
          <cell r="L4789" t="str">
            <v>Mariana Gabrielloni</v>
          </cell>
          <cell r="M4789">
            <v>25674</v>
          </cell>
          <cell r="N4789">
            <v>1153475419</v>
          </cell>
          <cell r="O4789" t="str">
            <v>Mariana Gabrielloni</v>
          </cell>
          <cell r="P4789">
            <v>1153475419</v>
          </cell>
          <cell r="Q4789" t="str">
            <v>Hipólito Yrigoyen</v>
          </cell>
          <cell r="R4789">
            <v>516</v>
          </cell>
          <cell r="S4789" t="str">
            <v>3d</v>
          </cell>
          <cell r="T4789" t="str">
            <v>Quilmes</v>
          </cell>
          <cell r="U4789" t="str">
            <v>Quilmes</v>
          </cell>
          <cell r="V4789">
            <v>1876</v>
          </cell>
          <cell r="W4789" t="str">
            <v>Gran Buenos Aires</v>
          </cell>
          <cell r="Y4789" t="str">
            <v>ENVÍO SIN CARGO (CABA Y GRAN PARTE DE GBA) TIEMPO: 4 a 6 DÍAS HÁBILES</v>
          </cell>
          <cell r="Z4789" t="str">
            <v>Mercado Pago</v>
          </cell>
          <cell r="AD4789">
            <v>44009</v>
          </cell>
          <cell r="AE4789">
            <v>44012</v>
          </cell>
          <cell r="AF4789" t="str">
            <v>INDIVIDUAL DE CUERINA AQUI Y AHORA RECTANGULAR 44 X 30CM</v>
          </cell>
          <cell r="AG4789" t="str">
            <v>385.03</v>
          </cell>
          <cell r="AH4789">
            <v>2</v>
          </cell>
          <cell r="AI4789" t="str">
            <v>CHUIN49R</v>
          </cell>
          <cell r="AJ4789" t="str">
            <v>Móvil</v>
          </cell>
          <cell r="AK4789" t="str">
            <v>LLEGA EL 2-06 ENTRE 8 Y 17 HORAS!</v>
          </cell>
          <cell r="AL4789">
            <v>1551238434</v>
          </cell>
          <cell r="AM4789">
            <v>247349874</v>
          </cell>
          <cell r="AN4789" t="str">
            <v>Sí</v>
          </cell>
        </row>
        <row r="4790">
          <cell r="A4790">
            <v>860</v>
          </cell>
          <cell r="B4790" t="str">
            <v>francasara36@outlook.com.ar</v>
          </cell>
          <cell r="AF4790" t="str">
            <v>INDIVIDUAL CUERINA HOJAS 32.5CM DIAM</v>
          </cell>
          <cell r="AG4790" t="str">
            <v>385.13</v>
          </cell>
          <cell r="AH4790">
            <v>1</v>
          </cell>
          <cell r="AI4790" t="str">
            <v>CHUIN45C</v>
          </cell>
          <cell r="AN4790" t="str">
            <v>Sí</v>
          </cell>
        </row>
        <row r="4791">
          <cell r="A4791">
            <v>859</v>
          </cell>
          <cell r="B4791" t="str">
            <v>claritag.322@gmail.com</v>
          </cell>
          <cell r="C4791">
            <v>44009</v>
          </cell>
          <cell r="D4791" t="str">
            <v>Abierta</v>
          </cell>
          <cell r="E4791" t="str">
            <v>Anulado</v>
          </cell>
          <cell r="F4791" t="str">
            <v>No está empaquetado</v>
          </cell>
          <cell r="G4791" t="str">
            <v>ARS</v>
          </cell>
          <cell r="H4791">
            <v>1200</v>
          </cell>
          <cell r="I4791">
            <v>0</v>
          </cell>
          <cell r="J4791">
            <v>0</v>
          </cell>
          <cell r="K4791">
            <v>1200</v>
          </cell>
          <cell r="L4791" t="str">
            <v>Clara Gonzalez</v>
          </cell>
          <cell r="M4791">
            <v>33055444</v>
          </cell>
          <cell r="N4791">
            <v>1123322886</v>
          </cell>
          <cell r="O4791" t="str">
            <v>Clara Gonzalez</v>
          </cell>
          <cell r="P4791">
            <v>1123322886</v>
          </cell>
          <cell r="Q4791" t="str">
            <v>Pedro Farias</v>
          </cell>
          <cell r="R4791">
            <v>515</v>
          </cell>
          <cell r="S4791" t="str">
            <v>5 planta baja</v>
          </cell>
          <cell r="U4791" t="str">
            <v>Muñiz - san Miguel</v>
          </cell>
          <cell r="V4791">
            <v>1440</v>
          </cell>
          <cell r="W4791" t="str">
            <v>Capital Federal</v>
          </cell>
          <cell r="Y4791" t="str">
            <v>ENVÍO SIN CARGO (CABA Y GRAN PARTE DE GBA) TIEMPO: 4 a 6 DÍAS HÁBILES</v>
          </cell>
          <cell r="Z4791" t="str">
            <v>Mercado Pago</v>
          </cell>
          <cell r="AF4791" t="str">
            <v>TAZA ROMA DE CERAMICA BLANCO</v>
          </cell>
          <cell r="AG4791">
            <v>600</v>
          </cell>
          <cell r="AH4791">
            <v>2</v>
          </cell>
          <cell r="AI4791" t="str">
            <v>PO61713</v>
          </cell>
          <cell r="AJ4791" t="str">
            <v>Móvil</v>
          </cell>
          <cell r="AK4791" t="str">
            <v/>
          </cell>
          <cell r="AL4791">
            <v>1551204275</v>
          </cell>
          <cell r="AM4791">
            <v>247352444</v>
          </cell>
          <cell r="AN4791" t="str">
            <v>Sí</v>
          </cell>
        </row>
        <row r="4792">
          <cell r="A4792">
            <v>858</v>
          </cell>
          <cell r="B4792" t="str">
            <v>claritag.322@gmail.com</v>
          </cell>
          <cell r="C4792">
            <v>44009</v>
          </cell>
          <cell r="D4792" t="str">
            <v>Abierta</v>
          </cell>
          <cell r="E4792" t="str">
            <v>Anulado</v>
          </cell>
          <cell r="F4792" t="str">
            <v>No está empaquetado</v>
          </cell>
          <cell r="G4792" t="str">
            <v>ARS</v>
          </cell>
          <cell r="H4792">
            <v>1200</v>
          </cell>
          <cell r="I4792">
            <v>0</v>
          </cell>
          <cell r="J4792">
            <v>0</v>
          </cell>
          <cell r="K4792">
            <v>1720</v>
          </cell>
          <cell r="L4792" t="str">
            <v>Clara Gonzalez</v>
          </cell>
          <cell r="M4792">
            <v>33055444</v>
          </cell>
          <cell r="N4792">
            <v>1123322886</v>
          </cell>
          <cell r="O4792" t="str">
            <v>Clara Gonzalez</v>
          </cell>
          <cell r="P4792">
            <v>1123322886</v>
          </cell>
          <cell r="Q4792" t="str">
            <v>Pedro Farias</v>
          </cell>
          <cell r="R4792">
            <v>515</v>
          </cell>
          <cell r="S4792" t="str">
            <v>5 pb</v>
          </cell>
          <cell r="U4792" t="str">
            <v>Muñiz</v>
          </cell>
          <cell r="V4792">
            <v>1440</v>
          </cell>
          <cell r="W4792" t="str">
            <v>Capital Federal</v>
          </cell>
          <cell r="Y4792" t="str">
            <v>ENVÍO SIN CARGO (CABA Y GRAN PARTE DE GBA) TIEMPO: 4 a 6 DÍAS HÁBILES</v>
          </cell>
          <cell r="Z4792" t="str">
            <v>Mercado Pago</v>
          </cell>
          <cell r="AF4792" t="str">
            <v>TAZA ROMA DE CERAMICA BLANCO</v>
          </cell>
          <cell r="AG4792">
            <v>600</v>
          </cell>
          <cell r="AH4792">
            <v>2</v>
          </cell>
          <cell r="AI4792" t="str">
            <v>PO61713</v>
          </cell>
          <cell r="AJ4792" t="str">
            <v>Móvil</v>
          </cell>
          <cell r="AK4792" t="str">
            <v/>
          </cell>
          <cell r="AL4792">
            <v>1551193722</v>
          </cell>
          <cell r="AM4792">
            <v>247317763</v>
          </cell>
          <cell r="AN4792" t="str">
            <v>Sí</v>
          </cell>
        </row>
        <row r="4793">
          <cell r="A4793">
            <v>857</v>
          </cell>
          <cell r="B4793" t="str">
            <v>mica.bavcar@hotmail.com.ar</v>
          </cell>
          <cell r="C4793">
            <v>44009</v>
          </cell>
          <cell r="D4793" t="str">
            <v>Abierta</v>
          </cell>
          <cell r="E4793" t="str">
            <v>Recibido</v>
          </cell>
          <cell r="F4793" t="str">
            <v>Enviado</v>
          </cell>
          <cell r="G4793" t="str">
            <v>ARS</v>
          </cell>
          <cell r="H4793" t="str">
            <v>1780.37</v>
          </cell>
          <cell r="I4793">
            <v>0</v>
          </cell>
          <cell r="J4793">
            <v>0</v>
          </cell>
          <cell r="K4793" t="str">
            <v>1780.37</v>
          </cell>
          <cell r="L4793" t="str">
            <v>Micaela Bavcar</v>
          </cell>
          <cell r="M4793">
            <v>36498393</v>
          </cell>
          <cell r="N4793">
            <v>1140525621</v>
          </cell>
          <cell r="O4793" t="str">
            <v>Micaela bavcar</v>
          </cell>
          <cell r="P4793">
            <v>1140525621</v>
          </cell>
          <cell r="Q4793" t="str">
            <v>El Rosedal</v>
          </cell>
          <cell r="R4793">
            <v>330</v>
          </cell>
          <cell r="T4793" t="str">
            <v>llavallol</v>
          </cell>
          <cell r="U4793" t="str">
            <v>Lomas De Zamora</v>
          </cell>
          <cell r="V4793">
            <v>1832</v>
          </cell>
          <cell r="W4793" t="str">
            <v>Gran Buenos Aires</v>
          </cell>
          <cell r="Y4793" t="str">
            <v>ENVÍO SIN CARGO (CABA Y GRAN PARTE DE GBA) TIEMPO: 4 a 6 DÍAS HÁBILES</v>
          </cell>
          <cell r="Z4793" t="str">
            <v>Mercado Pago</v>
          </cell>
          <cell r="AD4793">
            <v>44009</v>
          </cell>
          <cell r="AE4793">
            <v>44012</v>
          </cell>
          <cell r="AF4793" t="str">
            <v>ESCURRIDOR DE CUBIERTOS COLORES SURTIDOS (Blanco)</v>
          </cell>
          <cell r="AG4793">
            <v>385</v>
          </cell>
          <cell r="AH4793">
            <v>1</v>
          </cell>
          <cell r="AI4793" t="str">
            <v>Q069</v>
          </cell>
          <cell r="AJ4793" t="str">
            <v>Web</v>
          </cell>
          <cell r="AK4793" t="str">
            <v>LLEGA EL 2-06 ENTRE 8 Y 17 HORAS!</v>
          </cell>
          <cell r="AL4793">
            <v>1551192606</v>
          </cell>
          <cell r="AM4793">
            <v>247323209</v>
          </cell>
          <cell r="AN4793" t="str">
            <v>Sí</v>
          </cell>
        </row>
        <row r="4794">
          <cell r="A4794">
            <v>857</v>
          </cell>
          <cell r="B4794" t="str">
            <v>mica.bavcar@hotmail.com.ar</v>
          </cell>
          <cell r="AF4794" t="str">
            <v>BANDEJA BAMBOO NEGRO 30X4CM</v>
          </cell>
          <cell r="AG4794" t="str">
            <v>1395.37</v>
          </cell>
          <cell r="AH4794">
            <v>1</v>
          </cell>
          <cell r="AI4794" t="str">
            <v>BA8135NEG</v>
          </cell>
          <cell r="AN4794" t="str">
            <v>Sí</v>
          </cell>
        </row>
        <row r="4795">
          <cell r="A4795">
            <v>856</v>
          </cell>
          <cell r="B4795" t="str">
            <v>michdrw@gmail.com</v>
          </cell>
          <cell r="C4795">
            <v>44009</v>
          </cell>
          <cell r="D4795" t="str">
            <v>Abierta</v>
          </cell>
          <cell r="E4795" t="str">
            <v>Recibido</v>
          </cell>
          <cell r="F4795" t="str">
            <v>Enviado</v>
          </cell>
          <cell r="G4795" t="str">
            <v>ARS</v>
          </cell>
          <cell r="H4795">
            <v>1708</v>
          </cell>
          <cell r="I4795">
            <v>0</v>
          </cell>
          <cell r="J4795">
            <v>0</v>
          </cell>
          <cell r="K4795">
            <v>1708</v>
          </cell>
          <cell r="L4795" t="str">
            <v>Michelle Rodriguez</v>
          </cell>
          <cell r="M4795">
            <v>38797424</v>
          </cell>
          <cell r="N4795">
            <v>1162546087</v>
          </cell>
          <cell r="O4795" t="str">
            <v>Michelle Rodriguez</v>
          </cell>
          <cell r="P4795">
            <v>1162546087</v>
          </cell>
          <cell r="Q4795" t="str">
            <v>Quilmes</v>
          </cell>
          <cell r="R4795">
            <v>382</v>
          </cell>
          <cell r="S4795" t="str">
            <v>PB</v>
          </cell>
          <cell r="T4795" t="str">
            <v>Parque Patricios</v>
          </cell>
          <cell r="U4795" t="str">
            <v>Caba</v>
          </cell>
          <cell r="V4795">
            <v>1437</v>
          </cell>
          <cell r="W4795" t="str">
            <v>Capital Federal</v>
          </cell>
          <cell r="Y4795" t="str">
            <v>ENVÍO SIN CARGO (CABA Y GRAN PARTE DE GBA) TIEMPO: 4 a 6 DÍAS HÁBILES</v>
          </cell>
          <cell r="Z4795" t="str">
            <v>Mercado Pago</v>
          </cell>
          <cell r="AD4795">
            <v>44009</v>
          </cell>
          <cell r="AE4795">
            <v>44012</v>
          </cell>
          <cell r="AF4795" t="str">
            <v>MESA PLEGABLE PARA PC MADERA Y METAL 59X39X23CM (Beige)</v>
          </cell>
          <cell r="AG4795">
            <v>1708</v>
          </cell>
          <cell r="AH4795">
            <v>1</v>
          </cell>
          <cell r="AI4795" t="str">
            <v>046ME7897</v>
          </cell>
          <cell r="AJ4795" t="str">
            <v>Web</v>
          </cell>
          <cell r="AK4795" t="str">
            <v>LLEGA EL 2-06 ENTRE 8 Y 17 HORAS!</v>
          </cell>
          <cell r="AL4795">
            <v>1551042162</v>
          </cell>
          <cell r="AM4795">
            <v>247248931</v>
          </cell>
          <cell r="AN4795" t="str">
            <v>Sí</v>
          </cell>
        </row>
        <row r="4796">
          <cell r="A4796">
            <v>855</v>
          </cell>
          <cell r="B4796" t="str">
            <v>marlenechrystan@gmail.com</v>
          </cell>
          <cell r="C4796">
            <v>44009</v>
          </cell>
          <cell r="D4796" t="str">
            <v>Abierta</v>
          </cell>
          <cell r="E4796" t="str">
            <v>Recibido</v>
          </cell>
          <cell r="F4796" t="str">
            <v>Enviado</v>
          </cell>
          <cell r="G4796" t="str">
            <v>ARS</v>
          </cell>
          <cell r="H4796">
            <v>4378</v>
          </cell>
          <cell r="I4796">
            <v>0</v>
          </cell>
          <cell r="J4796">
            <v>0</v>
          </cell>
          <cell r="K4796">
            <v>4378</v>
          </cell>
          <cell r="L4796" t="str">
            <v>Marlene Chrystan</v>
          </cell>
          <cell r="M4796">
            <v>38304160</v>
          </cell>
          <cell r="N4796">
            <v>1153780071</v>
          </cell>
          <cell r="O4796" t="str">
            <v>Marlene Chrystan</v>
          </cell>
          <cell r="P4796">
            <v>1153780071</v>
          </cell>
          <cell r="Q4796" t="str">
            <v>Calle 365</v>
          </cell>
          <cell r="R4796">
            <v>930</v>
          </cell>
          <cell r="T4796" t="str">
            <v>Ranelagh</v>
          </cell>
          <cell r="U4796" t="str">
            <v>Ranelagh</v>
          </cell>
          <cell r="V4796">
            <v>1886</v>
          </cell>
          <cell r="W4796" t="str">
            <v>Gran Buenos Aires</v>
          </cell>
          <cell r="Y4796" t="str">
            <v>ENVÍO SIN CARGO (CABA Y GRAN PARTE DE GBA) TIEMPO: 4 a 6 DÍAS HÁBILES</v>
          </cell>
          <cell r="Z4796" t="str">
            <v>Mercado Pago</v>
          </cell>
          <cell r="AD4796">
            <v>44009</v>
          </cell>
          <cell r="AE4796">
            <v>44012</v>
          </cell>
          <cell r="AF4796" t="str">
            <v>JUEGO X 6 PLATOS PLAYOS PARTHENON CELESTE 26CM</v>
          </cell>
          <cell r="AG4796">
            <v>4378</v>
          </cell>
          <cell r="AH4796">
            <v>1</v>
          </cell>
          <cell r="AI4796" t="str">
            <v>PO342472</v>
          </cell>
          <cell r="AJ4796" t="str">
            <v>Web</v>
          </cell>
          <cell r="AK4796" t="str">
            <v>LLEGA EL 2-06 ENTRE 8 Y 17 HORAS!</v>
          </cell>
          <cell r="AL4796">
            <v>1551034741</v>
          </cell>
          <cell r="AM4796">
            <v>246380123</v>
          </cell>
          <cell r="AN4796" t="str">
            <v>Sí</v>
          </cell>
        </row>
        <row r="4797">
          <cell r="A4797">
            <v>854</v>
          </cell>
          <cell r="B4797" t="str">
            <v>nataliavillalbalastra@gmail.com</v>
          </cell>
          <cell r="C4797">
            <v>44009</v>
          </cell>
          <cell r="D4797" t="str">
            <v>Abierta</v>
          </cell>
          <cell r="E4797" t="str">
            <v>Recibido</v>
          </cell>
          <cell r="F4797" t="str">
            <v>Enviado</v>
          </cell>
          <cell r="G4797" t="str">
            <v>ARS</v>
          </cell>
          <cell r="H4797" t="str">
            <v>4934.62</v>
          </cell>
          <cell r="I4797">
            <v>0</v>
          </cell>
          <cell r="J4797">
            <v>0</v>
          </cell>
          <cell r="K4797" t="str">
            <v>4934.62</v>
          </cell>
          <cell r="L4797" t="str">
            <v>Natalia Villalba Lastra</v>
          </cell>
          <cell r="M4797">
            <v>33187993</v>
          </cell>
          <cell r="N4797">
            <v>1121663658</v>
          </cell>
          <cell r="O4797" t="str">
            <v>Natalia Villalba Lastra</v>
          </cell>
          <cell r="P4797">
            <v>1121663658</v>
          </cell>
          <cell r="Q4797" t="str">
            <v>Piedras</v>
          </cell>
          <cell r="R4797">
            <v>1141</v>
          </cell>
          <cell r="T4797" t="str">
            <v>San Telml</v>
          </cell>
          <cell r="U4797" t="str">
            <v>Caba</v>
          </cell>
          <cell r="V4797">
            <v>1070</v>
          </cell>
          <cell r="W4797" t="str">
            <v>Capital Federal</v>
          </cell>
          <cell r="Y4797" t="str">
            <v>ENVÍO SIN CARGO (CABA Y GRAN PARTE DE GBA) TIEMPO: 4 a 6 DÍAS HÁBILES</v>
          </cell>
          <cell r="Z4797" t="str">
            <v>Mercado Pago</v>
          </cell>
          <cell r="AD4797">
            <v>44009</v>
          </cell>
          <cell r="AE4797">
            <v>44012</v>
          </cell>
          <cell r="AF4797" t="str">
            <v>TETERA DE CERAMICA 500ML+ FILTRO</v>
          </cell>
          <cell r="AG4797">
            <v>1322</v>
          </cell>
          <cell r="AH4797">
            <v>1</v>
          </cell>
          <cell r="AI4797" t="str">
            <v>046BA4998</v>
          </cell>
          <cell r="AJ4797" t="str">
            <v>Móvil</v>
          </cell>
          <cell r="AK4797" t="str">
            <v>LLEGA EL 2-06 ENTRE 8 Y 17 HORAS!</v>
          </cell>
          <cell r="AL4797">
            <v>1551009627</v>
          </cell>
          <cell r="AM4797">
            <v>247218182</v>
          </cell>
          <cell r="AN4797" t="str">
            <v>Sí</v>
          </cell>
        </row>
        <row r="4798">
          <cell r="A4798">
            <v>854</v>
          </cell>
          <cell r="B4798" t="str">
            <v>nataliavillalbalastra@gmail.com</v>
          </cell>
          <cell r="AF4798" t="str">
            <v>PUFF REDONDO CHICO ROSA DE 30CM Y 30H</v>
          </cell>
          <cell r="AG4798" t="str">
            <v>1806.31</v>
          </cell>
          <cell r="AH4798">
            <v>2</v>
          </cell>
          <cell r="AI4798" t="str">
            <v>AS7259</v>
          </cell>
          <cell r="AN4798" t="str">
            <v>Sí</v>
          </cell>
        </row>
        <row r="4799">
          <cell r="A4799">
            <v>853</v>
          </cell>
          <cell r="B4799" t="str">
            <v>rebecaayelenmorgada@gmail.com</v>
          </cell>
          <cell r="C4799">
            <v>44009</v>
          </cell>
          <cell r="D4799" t="str">
            <v>Abierta</v>
          </cell>
          <cell r="E4799" t="str">
            <v>Recibido</v>
          </cell>
          <cell r="F4799" t="str">
            <v>Enviado</v>
          </cell>
          <cell r="G4799" t="str">
            <v>ARS</v>
          </cell>
          <cell r="H4799">
            <v>1708</v>
          </cell>
          <cell r="I4799">
            <v>0</v>
          </cell>
          <cell r="J4799">
            <v>0</v>
          </cell>
          <cell r="K4799">
            <v>1708</v>
          </cell>
          <cell r="L4799" t="str">
            <v>Rebeca Morgada</v>
          </cell>
          <cell r="M4799">
            <v>36373978</v>
          </cell>
          <cell r="N4799">
            <v>5492215935267</v>
          </cell>
          <cell r="O4799" t="str">
            <v>Rebeca Morgada</v>
          </cell>
          <cell r="P4799">
            <v>5492215935267</v>
          </cell>
          <cell r="Q4799" t="str">
            <v>15 Ex 72 Entre 123 Y 124</v>
          </cell>
          <cell r="R4799">
            <v>358</v>
          </cell>
          <cell r="S4799" t="str">
            <v>Galpon</v>
          </cell>
          <cell r="U4799" t="str">
            <v>Berisso</v>
          </cell>
          <cell r="V4799">
            <v>1440</v>
          </cell>
          <cell r="W4799" t="str">
            <v>Capital Federal</v>
          </cell>
          <cell r="Y4799" t="str">
            <v>ENVÍO SIN CARGO (CABA Y GRAN PARTE DE GBA) TIEMPO: 4 a 6 DÍAS HÁBILES</v>
          </cell>
          <cell r="Z4799" t="str">
            <v>Mercado Pago</v>
          </cell>
          <cell r="AB4799" t="str">
            <v xml:space="preserve">El lugar de entrega es berisso código postal 1923 , la dirección es 15 ex 72 entre 123 y 124 número 358 galpon ! Al ser mi lugar de trabajo solo hay gente de lunes a viernes de 9 a 17 hs  </v>
          </cell>
          <cell r="AD4799">
            <v>44009</v>
          </cell>
          <cell r="AE4799">
            <v>44012</v>
          </cell>
          <cell r="AF4799" t="str">
            <v>MESA PLEGABLE PARA PC MADERA Y METAL 59X39X23CM (Beige con Negro)</v>
          </cell>
          <cell r="AG4799">
            <v>1708</v>
          </cell>
          <cell r="AH4799">
            <v>1</v>
          </cell>
          <cell r="AI4799" t="str">
            <v>046ME7897</v>
          </cell>
          <cell r="AJ4799" t="str">
            <v>Móvil</v>
          </cell>
          <cell r="AK4799" t="str">
            <v>LLEGA EL 2-06 ENTRE 8 Y 17 HORAS!</v>
          </cell>
          <cell r="AL4799">
            <v>1551003619</v>
          </cell>
          <cell r="AM4799">
            <v>247207481</v>
          </cell>
          <cell r="AN4799" t="str">
            <v>Sí</v>
          </cell>
        </row>
        <row r="4800">
          <cell r="A4800">
            <v>852</v>
          </cell>
          <cell r="B4800" t="str">
            <v>milagros_barrionuevo@hotmail.com</v>
          </cell>
          <cell r="C4800">
            <v>44009</v>
          </cell>
          <cell r="D4800" t="str">
            <v>Abierta</v>
          </cell>
          <cell r="E4800" t="str">
            <v>Recibido</v>
          </cell>
          <cell r="F4800" t="str">
            <v>Enviado</v>
          </cell>
          <cell r="G4800" t="str">
            <v>ARS</v>
          </cell>
          <cell r="H4800">
            <v>1708</v>
          </cell>
          <cell r="I4800">
            <v>0</v>
          </cell>
          <cell r="J4800">
            <v>0</v>
          </cell>
          <cell r="K4800">
            <v>1708</v>
          </cell>
          <cell r="L4800" t="str">
            <v>Milagros Barrionuevo</v>
          </cell>
          <cell r="M4800">
            <v>43447860</v>
          </cell>
          <cell r="N4800">
            <v>1168882690</v>
          </cell>
          <cell r="O4800" t="str">
            <v>Milagros Barrionuevo</v>
          </cell>
          <cell r="P4800">
            <v>1168882690</v>
          </cell>
          <cell r="Q4800" t="str">
            <v>Blanco Encalada</v>
          </cell>
          <cell r="R4800">
            <v>3422</v>
          </cell>
          <cell r="S4800" t="str">
            <v>3 B</v>
          </cell>
          <cell r="T4800" t="str">
            <v>belgrano</v>
          </cell>
          <cell r="U4800" t="str">
            <v>Caba</v>
          </cell>
          <cell r="V4800">
            <v>1430</v>
          </cell>
          <cell r="W4800" t="str">
            <v>Capital Federal</v>
          </cell>
          <cell r="Y4800" t="str">
            <v>ENVÍO SIN CARGO (CABA Y GRAN PARTE DE GBA) TIEMPO: 4 a 6 DÍAS HÁBILES</v>
          </cell>
          <cell r="Z4800" t="str">
            <v>Mercado Pago</v>
          </cell>
          <cell r="AD4800">
            <v>44009</v>
          </cell>
          <cell r="AE4800">
            <v>44012</v>
          </cell>
          <cell r="AF4800" t="str">
            <v>MESA PLEGABLE PARA PC MADERA Y METAL 59X39X23CM (Beige)</v>
          </cell>
          <cell r="AG4800">
            <v>1708</v>
          </cell>
          <cell r="AH4800">
            <v>1</v>
          </cell>
          <cell r="AI4800" t="str">
            <v>046ME7897</v>
          </cell>
          <cell r="AJ4800" t="str">
            <v>Móvil</v>
          </cell>
          <cell r="AK4800" t="str">
            <v>LLEGA EL 2-06 ENTRE 8 Y 17 HORAS!</v>
          </cell>
          <cell r="AL4800">
            <v>1550979532</v>
          </cell>
          <cell r="AM4800">
            <v>247208424</v>
          </cell>
          <cell r="AN4800" t="str">
            <v>Sí</v>
          </cell>
        </row>
        <row r="4801">
          <cell r="A4801">
            <v>851</v>
          </cell>
          <cell r="B4801" t="str">
            <v>flor.devecchi35@gmail.com</v>
          </cell>
          <cell r="C4801">
            <v>44009</v>
          </cell>
          <cell r="D4801" t="str">
            <v>Abierta</v>
          </cell>
          <cell r="E4801" t="str">
            <v>Recibido</v>
          </cell>
          <cell r="F4801" t="str">
            <v>Enviado</v>
          </cell>
          <cell r="G4801" t="str">
            <v>ARS</v>
          </cell>
          <cell r="H4801">
            <v>3416</v>
          </cell>
          <cell r="I4801">
            <v>0</v>
          </cell>
          <cell r="J4801">
            <v>0</v>
          </cell>
          <cell r="K4801">
            <v>3416</v>
          </cell>
          <cell r="L4801" t="str">
            <v>Florencia Devecchi</v>
          </cell>
          <cell r="M4801">
            <v>35377433</v>
          </cell>
          <cell r="N4801">
            <v>1130961326</v>
          </cell>
          <cell r="O4801" t="str">
            <v>Florencia Devecchi</v>
          </cell>
          <cell r="P4801">
            <v>1130961326</v>
          </cell>
          <cell r="Q4801" t="str">
            <v>Almirante Brown</v>
          </cell>
          <cell r="R4801">
            <v>1091</v>
          </cell>
          <cell r="T4801" t="str">
            <v>Quilmes</v>
          </cell>
          <cell r="U4801" t="str">
            <v>Quilmes</v>
          </cell>
          <cell r="V4801">
            <v>1878</v>
          </cell>
          <cell r="W4801" t="str">
            <v>Gran Buenos Aires</v>
          </cell>
          <cell r="Y4801" t="str">
            <v>ENVÍO SIN CARGO (CABA Y GRAN PARTE DE GBA) TIEMPO: 4 a 6 DÍAS HÁBILES</v>
          </cell>
          <cell r="Z4801" t="str">
            <v>Mercado Pago</v>
          </cell>
          <cell r="AD4801">
            <v>44009</v>
          </cell>
          <cell r="AE4801">
            <v>44012</v>
          </cell>
          <cell r="AF4801" t="str">
            <v>MESA PLEGABLE PARA PC MADERA Y METAL 59X39X23CM (Marrón oscuro)</v>
          </cell>
          <cell r="AG4801">
            <v>1708</v>
          </cell>
          <cell r="AH4801">
            <v>1</v>
          </cell>
          <cell r="AI4801" t="str">
            <v>046ME7897</v>
          </cell>
          <cell r="AJ4801" t="str">
            <v>Móvil</v>
          </cell>
          <cell r="AK4801" t="str">
            <v>LLEGA EL 2-06 ENTRE 8 Y 17 HORAS!</v>
          </cell>
          <cell r="AL4801">
            <v>1550928456</v>
          </cell>
          <cell r="AM4801">
            <v>247158023</v>
          </cell>
          <cell r="AN4801" t="str">
            <v>Sí</v>
          </cell>
        </row>
        <row r="4802">
          <cell r="A4802">
            <v>851</v>
          </cell>
          <cell r="B4802" t="str">
            <v>flor.devecchi35@gmail.com</v>
          </cell>
          <cell r="AF4802" t="str">
            <v>MESA PLEGABLE PARA PC MADERA Y METAL 59X39X23CM (Beige)</v>
          </cell>
          <cell r="AG4802">
            <v>1708</v>
          </cell>
          <cell r="AH4802">
            <v>1</v>
          </cell>
          <cell r="AI4802" t="str">
            <v>046ME7897</v>
          </cell>
          <cell r="AN4802" t="str">
            <v>Sí</v>
          </cell>
        </row>
        <row r="4803">
          <cell r="A4803">
            <v>850</v>
          </cell>
          <cell r="B4803" t="str">
            <v>nancyjgomez@gmail.com</v>
          </cell>
          <cell r="C4803">
            <v>44009</v>
          </cell>
          <cell r="D4803" t="str">
            <v>Abierta</v>
          </cell>
          <cell r="E4803" t="str">
            <v>Recibido</v>
          </cell>
          <cell r="F4803" t="str">
            <v>Enviado</v>
          </cell>
          <cell r="G4803" t="str">
            <v>ARS</v>
          </cell>
          <cell r="H4803" t="str">
            <v>3199.74</v>
          </cell>
          <cell r="I4803">
            <v>0</v>
          </cell>
          <cell r="J4803">
            <v>0</v>
          </cell>
          <cell r="K4803" t="str">
            <v>3199.74</v>
          </cell>
          <cell r="L4803" t="str">
            <v>Nancy Gomez</v>
          </cell>
          <cell r="M4803">
            <v>36533283</v>
          </cell>
          <cell r="N4803">
            <v>1136139976</v>
          </cell>
          <cell r="O4803" t="str">
            <v>Nancy Gomez</v>
          </cell>
          <cell r="P4803">
            <v>1136139976</v>
          </cell>
          <cell r="Q4803" t="str">
            <v>Calle 44</v>
          </cell>
          <cell r="R4803">
            <v>569</v>
          </cell>
          <cell r="S4803" t="str">
            <v>Piso 1 dpto 3</v>
          </cell>
          <cell r="T4803" t="str">
            <v>La loma</v>
          </cell>
          <cell r="U4803" t="str">
            <v>La plata</v>
          </cell>
          <cell r="V4803">
            <v>1440</v>
          </cell>
          <cell r="W4803" t="str">
            <v>Capital Federal</v>
          </cell>
          <cell r="Y4803" t="str">
            <v>ENVÍO SIN CARGO (CABA Y GRAN PARTE DE GBA) TIEMPO: 4 a 6 DÍAS HÁBILES</v>
          </cell>
          <cell r="Z4803" t="str">
            <v>Mercado Pago</v>
          </cell>
          <cell r="AB4803" t="str">
            <v>Hola, la direccion es calle 24 569 1/2, ente 43 y 44, piso 1 dpto 3, cp 1900</v>
          </cell>
          <cell r="AD4803">
            <v>44009</v>
          </cell>
          <cell r="AE4803">
            <v>44012</v>
          </cell>
          <cell r="AF4803" t="str">
            <v>JABONERA BLANCA POLIRESINA 10 X 14 CM</v>
          </cell>
          <cell r="AG4803" t="str">
            <v>433.21</v>
          </cell>
          <cell r="AH4803">
            <v>1</v>
          </cell>
          <cell r="AI4803" t="str">
            <v>AB7320</v>
          </cell>
          <cell r="AJ4803" t="str">
            <v>Móvil</v>
          </cell>
          <cell r="AK4803" t="str">
            <v>LLEGA EL 2-06 ENTRE 8 Y 17 HORAS!</v>
          </cell>
          <cell r="AL4803">
            <v>1550913605</v>
          </cell>
          <cell r="AM4803">
            <v>247066512</v>
          </cell>
          <cell r="AN4803" t="str">
            <v>Sí</v>
          </cell>
        </row>
        <row r="4804">
          <cell r="A4804">
            <v>850</v>
          </cell>
          <cell r="B4804" t="str">
            <v>nancyjgomez@gmail.com</v>
          </cell>
          <cell r="AF4804" t="str">
            <v>APOYA PAVA MADERA CERCO 17,5 CM</v>
          </cell>
          <cell r="AG4804" t="str">
            <v>186.32</v>
          </cell>
          <cell r="AH4804">
            <v>1</v>
          </cell>
          <cell r="AI4804" t="str">
            <v>BA5450</v>
          </cell>
          <cell r="AN4804" t="str">
            <v>Sí</v>
          </cell>
        </row>
        <row r="4805">
          <cell r="A4805">
            <v>850</v>
          </cell>
          <cell r="B4805" t="str">
            <v>nancyjgomez@gmail.com</v>
          </cell>
          <cell r="AF4805" t="str">
            <v>TABLA DE PICAR RECTANGULAR BLANCA 31X45 CM</v>
          </cell>
          <cell r="AG4805" t="str">
            <v>815.22</v>
          </cell>
          <cell r="AH4805">
            <v>1</v>
          </cell>
          <cell r="AI4805" t="str">
            <v>BA8059</v>
          </cell>
          <cell r="AN4805" t="str">
            <v>Sí</v>
          </cell>
        </row>
        <row r="4806">
          <cell r="A4806">
            <v>850</v>
          </cell>
          <cell r="B4806" t="str">
            <v>nancyjgomez@gmail.com</v>
          </cell>
          <cell r="AF4806" t="str">
            <v>SEGURO PARA PUERTA SILICONA 1PC COLORES SURTIDOS SIN ELECCION</v>
          </cell>
          <cell r="AG4806" t="str">
            <v>56.99</v>
          </cell>
          <cell r="AH4806">
            <v>1</v>
          </cell>
          <cell r="AI4806" t="str">
            <v>019BA6986</v>
          </cell>
          <cell r="AN4806" t="str">
            <v>Sí</v>
          </cell>
        </row>
        <row r="4807">
          <cell r="A4807">
            <v>850</v>
          </cell>
          <cell r="B4807" t="str">
            <v>nancyjgomez@gmail.com</v>
          </cell>
          <cell r="AF4807" t="str">
            <v>MESA PLEGABLE PARA PC MADERA Y METAL 59X39X23CM (Marrón oscuro)</v>
          </cell>
          <cell r="AG4807">
            <v>1708</v>
          </cell>
          <cell r="AH4807">
            <v>1</v>
          </cell>
          <cell r="AI4807" t="str">
            <v>046ME7897</v>
          </cell>
          <cell r="AN4807" t="str">
            <v>Sí</v>
          </cell>
        </row>
        <row r="4808">
          <cell r="A4808">
            <v>849</v>
          </cell>
          <cell r="B4808" t="str">
            <v>elias.annaa@gmail.com</v>
          </cell>
          <cell r="C4808">
            <v>44009</v>
          </cell>
          <cell r="D4808" t="str">
            <v>Abierta</v>
          </cell>
          <cell r="E4808" t="str">
            <v>Recibido</v>
          </cell>
          <cell r="F4808" t="str">
            <v>Enviado</v>
          </cell>
          <cell r="G4808" t="str">
            <v>ARS</v>
          </cell>
          <cell r="H4808" t="str">
            <v>1038.23</v>
          </cell>
          <cell r="I4808">
            <v>0</v>
          </cell>
          <cell r="J4808">
            <v>0</v>
          </cell>
          <cell r="K4808" t="str">
            <v>1038.23</v>
          </cell>
          <cell r="L4808" t="str">
            <v>Ana Rosa</v>
          </cell>
          <cell r="M4808">
            <v>33673721</v>
          </cell>
          <cell r="N4808">
            <v>5491125001778</v>
          </cell>
          <cell r="O4808" t="str">
            <v>Ana Rosa</v>
          </cell>
          <cell r="P4808">
            <v>5491125001778</v>
          </cell>
          <cell r="Q4808" t="str">
            <v>Av belgrano</v>
          </cell>
          <cell r="R4808">
            <v>1881</v>
          </cell>
          <cell r="S4808" t="str">
            <v>2C</v>
          </cell>
          <cell r="T4808" t="str">
            <v>Balvanera</v>
          </cell>
          <cell r="U4808" t="str">
            <v>Caba</v>
          </cell>
          <cell r="V4808">
            <v>1094</v>
          </cell>
          <cell r="W4808" t="str">
            <v>Capital Federal</v>
          </cell>
          <cell r="Y4808" t="str">
            <v>ENVÍO SIN CARGO (CABA Y GRAN PARTE DE GBA) TIEMPO: 4 a 6 DÍAS HÁBILES</v>
          </cell>
          <cell r="Z4808" t="str">
            <v>Mercado Pago</v>
          </cell>
          <cell r="AC4808" t="str">
            <v>Enviar junto con pedido 846!!</v>
          </cell>
          <cell r="AD4808">
            <v>44009</v>
          </cell>
          <cell r="AE4808">
            <v>44012</v>
          </cell>
          <cell r="AF4808" t="str">
            <v>VASO TERMICO CON TAPA Y FAJA (Rojo)</v>
          </cell>
          <cell r="AG4808" t="str">
            <v>296.47</v>
          </cell>
          <cell r="AH4808">
            <v>1</v>
          </cell>
          <cell r="AI4808" t="str">
            <v>019BA7578</v>
          </cell>
          <cell r="AJ4808" t="str">
            <v>Móvil</v>
          </cell>
          <cell r="AK4808" t="str">
            <v>LLEGA EL 2-06 ENTRE 8 Y 17 HORAS!</v>
          </cell>
          <cell r="AL4808">
            <v>1550847912</v>
          </cell>
          <cell r="AM4808">
            <v>247118085</v>
          </cell>
          <cell r="AN4808" t="str">
            <v>Sí</v>
          </cell>
        </row>
        <row r="4809">
          <cell r="A4809">
            <v>849</v>
          </cell>
          <cell r="B4809" t="str">
            <v>elias.annaa@gmail.com</v>
          </cell>
          <cell r="AF4809" t="str">
            <v>BATIDOR SEMIAUTOMATICO 34 CM</v>
          </cell>
          <cell r="AG4809" t="str">
            <v>313.5</v>
          </cell>
          <cell r="AH4809">
            <v>1</v>
          </cell>
          <cell r="AI4809" t="str">
            <v>046BA4824</v>
          </cell>
          <cell r="AN4809" t="str">
            <v>Sí</v>
          </cell>
        </row>
        <row r="4810">
          <cell r="A4810">
            <v>849</v>
          </cell>
          <cell r="B4810" t="str">
            <v>elias.annaa@gmail.com</v>
          </cell>
          <cell r="AF4810" t="str">
            <v>UNTADOR CRISTAL 1 PIEZA 14,5CM MOTIV. SIN ELECCIÓN</v>
          </cell>
          <cell r="AG4810" t="str">
            <v>23.29</v>
          </cell>
          <cell r="AH4810">
            <v>4</v>
          </cell>
          <cell r="AI4810" t="str">
            <v>019BA6981</v>
          </cell>
          <cell r="AN4810" t="str">
            <v>Sí</v>
          </cell>
        </row>
        <row r="4811">
          <cell r="A4811">
            <v>849</v>
          </cell>
          <cell r="B4811" t="str">
            <v>elias.annaa@gmail.com</v>
          </cell>
          <cell r="AF4811" t="str">
            <v>CEPILLO DE BAÑO PLASTICO  3 COLORES 38 X 13 CM</v>
          </cell>
          <cell r="AG4811" t="str">
            <v>335.1</v>
          </cell>
          <cell r="AH4811">
            <v>1</v>
          </cell>
          <cell r="AI4811" t="str">
            <v>AB6065</v>
          </cell>
          <cell r="AN4811" t="str">
            <v>Sí</v>
          </cell>
        </row>
        <row r="4812">
          <cell r="A4812">
            <v>848</v>
          </cell>
          <cell r="B4812" t="str">
            <v>mariadelrociocarballo@gmail.com</v>
          </cell>
          <cell r="C4812">
            <v>44009</v>
          </cell>
          <cell r="D4812" t="str">
            <v>Abierta</v>
          </cell>
          <cell r="E4812" t="str">
            <v>Recibido</v>
          </cell>
          <cell r="F4812" t="str">
            <v>Enviado</v>
          </cell>
          <cell r="G4812" t="str">
            <v>ARS</v>
          </cell>
          <cell r="H4812" t="str">
            <v>2235.77</v>
          </cell>
          <cell r="I4812">
            <v>0</v>
          </cell>
          <cell r="J4812">
            <v>0</v>
          </cell>
          <cell r="K4812" t="str">
            <v>2235.77</v>
          </cell>
          <cell r="L4812" t="str">
            <v>Rocio Carballo</v>
          </cell>
          <cell r="M4812">
            <v>38090183</v>
          </cell>
          <cell r="N4812">
            <v>1122811285</v>
          </cell>
          <cell r="O4812" t="str">
            <v>Rocio Carballo</v>
          </cell>
          <cell r="P4812">
            <v>1122811285</v>
          </cell>
          <cell r="Q4812" t="str">
            <v>Directorio</v>
          </cell>
          <cell r="R4812">
            <v>80</v>
          </cell>
          <cell r="S4812" t="str">
            <v>4B</v>
          </cell>
          <cell r="T4812" t="str">
            <v>San Antonio de Padua</v>
          </cell>
          <cell r="U4812" t="str">
            <v>Merlo</v>
          </cell>
          <cell r="V4812">
            <v>1718</v>
          </cell>
          <cell r="W4812" t="str">
            <v>Gran Buenos Aires</v>
          </cell>
          <cell r="Y4812" t="str">
            <v>ENVÍO SIN CARGO (CABA Y GRAN PARTE DE GBA) TIEMPO: 4 a 6 DÍAS HÁBILES</v>
          </cell>
          <cell r="Z4812" t="str">
            <v>Mercado Pago</v>
          </cell>
          <cell r="AD4812">
            <v>44009</v>
          </cell>
          <cell r="AE4812">
            <v>44012</v>
          </cell>
          <cell r="AF4812" t="str">
            <v>CARAMELA DE VIDRIO 17*15 CM</v>
          </cell>
          <cell r="AG4812" t="str">
            <v>512.4</v>
          </cell>
          <cell r="AH4812">
            <v>1</v>
          </cell>
          <cell r="AI4812" t="str">
            <v>BA7284</v>
          </cell>
          <cell r="AJ4812" t="str">
            <v>Móvil</v>
          </cell>
          <cell r="AK4812" t="str">
            <v>LLEGA EL 2-06 ENTRE 8 Y 17 HORAS!</v>
          </cell>
          <cell r="AL4812">
            <v>1550825276</v>
          </cell>
          <cell r="AM4812">
            <v>247104275</v>
          </cell>
          <cell r="AN4812" t="str">
            <v>Sí</v>
          </cell>
        </row>
        <row r="4813">
          <cell r="A4813">
            <v>848</v>
          </cell>
          <cell r="B4813" t="str">
            <v>mariadelrociocarballo@gmail.com</v>
          </cell>
          <cell r="AF4813" t="str">
            <v>BANDEJA BAMBOO NEGRO 30X4CM</v>
          </cell>
          <cell r="AG4813" t="str">
            <v>1395.37</v>
          </cell>
          <cell r="AH4813">
            <v>1</v>
          </cell>
          <cell r="AI4813" t="str">
            <v>BA8135NEG</v>
          </cell>
          <cell r="AN4813" t="str">
            <v>Sí</v>
          </cell>
        </row>
        <row r="4814">
          <cell r="A4814">
            <v>848</v>
          </cell>
          <cell r="B4814" t="str">
            <v>mariadelrociocarballo@gmail.com</v>
          </cell>
          <cell r="AF4814" t="str">
            <v>ADORNO TIMBRE DE MESA</v>
          </cell>
          <cell r="AG4814">
            <v>328</v>
          </cell>
          <cell r="AH4814">
            <v>1</v>
          </cell>
          <cell r="AI4814" t="str">
            <v>046DE4802</v>
          </cell>
          <cell r="AN4814" t="str">
            <v>Sí</v>
          </cell>
        </row>
        <row r="4815">
          <cell r="A4815">
            <v>847</v>
          </cell>
          <cell r="B4815" t="str">
            <v>samperflor@hotmail.com</v>
          </cell>
          <cell r="C4815">
            <v>44009</v>
          </cell>
          <cell r="D4815" t="str">
            <v>Abierta</v>
          </cell>
          <cell r="E4815" t="str">
            <v>Recibido</v>
          </cell>
          <cell r="F4815" t="str">
            <v>Enviado</v>
          </cell>
          <cell r="G4815" t="str">
            <v>ARS</v>
          </cell>
          <cell r="H4815" t="str">
            <v>1534.74</v>
          </cell>
          <cell r="I4815">
            <v>0</v>
          </cell>
          <cell r="J4815">
            <v>0</v>
          </cell>
          <cell r="K4815" t="str">
            <v>1534.74</v>
          </cell>
          <cell r="L4815" t="str">
            <v>Florencia Samper</v>
          </cell>
          <cell r="M4815">
            <v>39560033</v>
          </cell>
          <cell r="N4815">
            <v>1530350798</v>
          </cell>
          <cell r="O4815" t="str">
            <v>Florencia Samper</v>
          </cell>
          <cell r="P4815">
            <v>1530350798</v>
          </cell>
          <cell r="Q4815" t="str">
            <v>Villanueva</v>
          </cell>
          <cell r="R4815">
            <v>1111</v>
          </cell>
          <cell r="S4815">
            <v>3</v>
          </cell>
          <cell r="T4815" t="str">
            <v>Belgrano</v>
          </cell>
          <cell r="U4815" t="str">
            <v>Capital federal</v>
          </cell>
          <cell r="V4815">
            <v>1426</v>
          </cell>
          <cell r="W4815" t="str">
            <v>Capital Federal</v>
          </cell>
          <cell r="Y4815" t="str">
            <v>ENVÍO SIN CARGO (CABA Y GRAN PARTE DE GBA) TIEMPO: 4 a 6 DÍAS HÁBILES</v>
          </cell>
          <cell r="Z4815" t="str">
            <v>Mercado Pago</v>
          </cell>
          <cell r="AD4815">
            <v>44009</v>
          </cell>
          <cell r="AE4815">
            <v>44012</v>
          </cell>
          <cell r="AF4815" t="str">
            <v>ESPECIERO 6 PIEZAS DE ACERO INOXIDABLE 20X20 CM</v>
          </cell>
          <cell r="AG4815" t="str">
            <v>1534.74</v>
          </cell>
          <cell r="AH4815">
            <v>1</v>
          </cell>
          <cell r="AI4815" t="str">
            <v>046BA3347</v>
          </cell>
          <cell r="AJ4815" t="str">
            <v>Móvil</v>
          </cell>
          <cell r="AK4815" t="str">
            <v>LLEGA EL 2-06 ENTRE 8 Y 17 HORAS!</v>
          </cell>
          <cell r="AL4815">
            <v>1550801741</v>
          </cell>
          <cell r="AM4815">
            <v>245451068</v>
          </cell>
          <cell r="AN4815" t="str">
            <v>Sí</v>
          </cell>
        </row>
        <row r="4816">
          <cell r="A4816">
            <v>846</v>
          </cell>
          <cell r="B4816" t="str">
            <v>elias.annaa@gmail.com</v>
          </cell>
          <cell r="C4816">
            <v>44009</v>
          </cell>
          <cell r="D4816" t="str">
            <v>Abierta</v>
          </cell>
          <cell r="E4816" t="str">
            <v>Recibido</v>
          </cell>
          <cell r="F4816" t="str">
            <v>Enviado</v>
          </cell>
          <cell r="G4816" t="str">
            <v>ARS</v>
          </cell>
          <cell r="H4816" t="str">
            <v>1156.26</v>
          </cell>
          <cell r="I4816">
            <v>0</v>
          </cell>
          <cell r="J4816">
            <v>0</v>
          </cell>
          <cell r="K4816" t="str">
            <v>1156.26</v>
          </cell>
          <cell r="L4816" t="str">
            <v>Ana Elias</v>
          </cell>
          <cell r="M4816">
            <v>33673721</v>
          </cell>
          <cell r="N4816">
            <v>5491125001778</v>
          </cell>
          <cell r="O4816" t="str">
            <v>Ana Elias</v>
          </cell>
          <cell r="P4816">
            <v>5491125001778</v>
          </cell>
          <cell r="Q4816" t="str">
            <v>Av belgrano</v>
          </cell>
          <cell r="R4816">
            <v>1881</v>
          </cell>
          <cell r="S4816" t="str">
            <v>2C</v>
          </cell>
          <cell r="T4816" t="str">
            <v>Balvanera</v>
          </cell>
          <cell r="U4816" t="str">
            <v>Caba</v>
          </cell>
          <cell r="V4816">
            <v>1094</v>
          </cell>
          <cell r="W4816" t="str">
            <v>Capital Federal</v>
          </cell>
          <cell r="Y4816" t="str">
            <v>ENVÍO SIN CARGO (CABA Y GRAN PARTE DE GBA) TIEMPO: 4 a 6 DÍAS HÁBILES</v>
          </cell>
          <cell r="Z4816" t="str">
            <v>Mercado Pago</v>
          </cell>
          <cell r="AC4816" t="str">
            <v>Enviar junto con pedido 849!!!</v>
          </cell>
          <cell r="AD4816">
            <v>44009</v>
          </cell>
          <cell r="AE4816">
            <v>44012</v>
          </cell>
          <cell r="AF4816" t="str">
            <v>CAFETERA EMBOLO 800ML M3</v>
          </cell>
          <cell r="AG4816" t="str">
            <v>1156.26</v>
          </cell>
          <cell r="AH4816">
            <v>1</v>
          </cell>
          <cell r="AI4816" t="str">
            <v>046BA8048</v>
          </cell>
          <cell r="AJ4816" t="str">
            <v>Móvil</v>
          </cell>
          <cell r="AK4816" t="str">
            <v>LLEGA EL 2-06 ENTRE 8 Y 17 HORAS!</v>
          </cell>
          <cell r="AL4816">
            <v>1550797396</v>
          </cell>
          <cell r="AM4816">
            <v>247092114</v>
          </cell>
          <cell r="AN4816" t="str">
            <v>Sí</v>
          </cell>
        </row>
        <row r="4817">
          <cell r="A4817">
            <v>845</v>
          </cell>
          <cell r="B4817" t="str">
            <v>danielavtrovato@gmail.com</v>
          </cell>
          <cell r="C4817">
            <v>44009</v>
          </cell>
          <cell r="D4817" t="str">
            <v>Abierta</v>
          </cell>
          <cell r="E4817" t="str">
            <v>Recibido</v>
          </cell>
          <cell r="F4817" t="str">
            <v>Enviado</v>
          </cell>
          <cell r="G4817" t="str">
            <v>ARS</v>
          </cell>
          <cell r="H4817">
            <v>1708</v>
          </cell>
          <cell r="I4817">
            <v>0</v>
          </cell>
          <cell r="J4817">
            <v>0</v>
          </cell>
          <cell r="K4817">
            <v>1708</v>
          </cell>
          <cell r="L4817" t="str">
            <v>Daniela victoria Trovato</v>
          </cell>
          <cell r="M4817">
            <v>37007119</v>
          </cell>
          <cell r="N4817">
            <v>1140319971</v>
          </cell>
          <cell r="O4817" t="str">
            <v>Daniela victoria Trovato</v>
          </cell>
          <cell r="P4817">
            <v>1140319971</v>
          </cell>
          <cell r="Q4817" t="str">
            <v>Aguirre</v>
          </cell>
          <cell r="R4817">
            <v>95</v>
          </cell>
          <cell r="S4817" t="str">
            <v>3 c</v>
          </cell>
          <cell r="T4817" t="str">
            <v>Villa crespo</v>
          </cell>
          <cell r="U4817" t="str">
            <v>Caba</v>
          </cell>
          <cell r="V4817">
            <v>1414</v>
          </cell>
          <cell r="W4817" t="str">
            <v>Capital Federal</v>
          </cell>
          <cell r="Y4817" t="str">
            <v>ENVÍO SIN CARGO (CABA Y GRAN PARTE DE GBA) TIEMPO: 4 a 6 DÍAS HÁBILES</v>
          </cell>
          <cell r="Z4817" t="str">
            <v>Mercado Pago</v>
          </cell>
          <cell r="AD4817">
            <v>44009</v>
          </cell>
          <cell r="AE4817">
            <v>44012</v>
          </cell>
          <cell r="AF4817" t="str">
            <v>MESA PLEGABLE PARA PC MADERA Y METAL 59X39X23CM (Negro)</v>
          </cell>
          <cell r="AG4817">
            <v>1708</v>
          </cell>
          <cell r="AH4817">
            <v>1</v>
          </cell>
          <cell r="AI4817" t="str">
            <v>046ME7897</v>
          </cell>
          <cell r="AJ4817" t="str">
            <v>Móvil</v>
          </cell>
          <cell r="AK4817" t="str">
            <v>LLEGA EL 2-06 ENTRE 8 Y 17 HORAS!</v>
          </cell>
          <cell r="AL4817">
            <v>1550757231</v>
          </cell>
          <cell r="AM4817">
            <v>247071186</v>
          </cell>
          <cell r="AN4817" t="str">
            <v>Sí</v>
          </cell>
        </row>
        <row r="4818">
          <cell r="A4818">
            <v>844</v>
          </cell>
          <cell r="B4818" t="str">
            <v>rocionajurieta@gmail.com</v>
          </cell>
          <cell r="C4818">
            <v>44009</v>
          </cell>
          <cell r="D4818" t="str">
            <v>Abierta</v>
          </cell>
          <cell r="E4818" t="str">
            <v>Recibido</v>
          </cell>
          <cell r="F4818" t="str">
            <v>Enviado</v>
          </cell>
          <cell r="G4818" t="str">
            <v>ARS</v>
          </cell>
          <cell r="H4818">
            <v>3416</v>
          </cell>
          <cell r="I4818">
            <v>0</v>
          </cell>
          <cell r="J4818">
            <v>975</v>
          </cell>
          <cell r="K4818">
            <v>4391</v>
          </cell>
          <cell r="L4818" t="str">
            <v>Rocio Najurieta</v>
          </cell>
          <cell r="M4818">
            <v>36513552</v>
          </cell>
          <cell r="N4818" t="str">
            <v>0261-153050236</v>
          </cell>
          <cell r="O4818" t="str">
            <v>Rocio Najurieta</v>
          </cell>
          <cell r="P4818" t="str">
            <v>0261-153050236</v>
          </cell>
          <cell r="Q4818" t="str">
            <v>Velez Sarsfield esquina Francisco Alvarez</v>
          </cell>
          <cell r="R4818">
            <v>806</v>
          </cell>
          <cell r="S4818" t="str">
            <v>Guaymallen</v>
          </cell>
          <cell r="U4818" t="str">
            <v>Dorrego</v>
          </cell>
          <cell r="V4818">
            <v>5519</v>
          </cell>
          <cell r="W4818" t="str">
            <v>Mendoza</v>
          </cell>
          <cell r="Y4818" t="str">
            <v>Correo Argentino - Encomienda Clásica</v>
          </cell>
          <cell r="Z4818" t="str">
            <v>Mercado Pago</v>
          </cell>
          <cell r="AD4818">
            <v>44009</v>
          </cell>
          <cell r="AE4818">
            <v>44012</v>
          </cell>
          <cell r="AF4818" t="str">
            <v>MESA PLEGABLE PARA PC MADERA Y METAL 59X39X23CM (Negro)</v>
          </cell>
          <cell r="AG4818">
            <v>1708</v>
          </cell>
          <cell r="AH4818">
            <v>2</v>
          </cell>
          <cell r="AI4818" t="str">
            <v>046ME7897</v>
          </cell>
          <cell r="AJ4818" t="str">
            <v>Web</v>
          </cell>
          <cell r="AK4818" t="str">
            <v>SALE AL CORREO EL 1-06 ENTRE 15 Y 18 HORAS!</v>
          </cell>
          <cell r="AL4818">
            <v>1550608672</v>
          </cell>
          <cell r="AM4818">
            <v>246118265</v>
          </cell>
          <cell r="AN4818" t="str">
            <v>Sí</v>
          </cell>
        </row>
        <row r="4819">
          <cell r="A4819">
            <v>843</v>
          </cell>
          <cell r="B4819" t="str">
            <v>martivh@hotmail.com.ar</v>
          </cell>
          <cell r="C4819">
            <v>44009</v>
          </cell>
          <cell r="D4819" t="str">
            <v>Abierta</v>
          </cell>
          <cell r="E4819" t="str">
            <v>Recibido</v>
          </cell>
          <cell r="F4819" t="str">
            <v>Enviado</v>
          </cell>
          <cell r="G4819" t="str">
            <v>ARS</v>
          </cell>
          <cell r="H4819" t="str">
            <v>1316.84</v>
          </cell>
          <cell r="I4819" t="str">
            <v>197.53</v>
          </cell>
          <cell r="J4819">
            <v>735</v>
          </cell>
          <cell r="K4819" t="str">
            <v>1854.31</v>
          </cell>
          <cell r="L4819" t="str">
            <v>Martina Villegas Hurban</v>
          </cell>
          <cell r="M4819">
            <v>43753984</v>
          </cell>
          <cell r="N4819">
            <v>2975028751</v>
          </cell>
          <cell r="O4819" t="str">
            <v>Martina Villegas Hurban</v>
          </cell>
          <cell r="P4819">
            <v>2975028751</v>
          </cell>
          <cell r="Q4819" t="str">
            <v>Los Sauces</v>
          </cell>
          <cell r="R4819">
            <v>106</v>
          </cell>
          <cell r="T4819" t="str">
            <v>Saavedra</v>
          </cell>
          <cell r="U4819" t="str">
            <v>Comodoro Rivadavia</v>
          </cell>
          <cell r="V4819">
            <v>9000</v>
          </cell>
          <cell r="W4819" t="str">
            <v>Chubut</v>
          </cell>
          <cell r="Y4819" t="str">
            <v>Correo Argentino - Encomienda Clásica</v>
          </cell>
          <cell r="Z4819" t="str">
            <v>Mercado Pago</v>
          </cell>
          <cell r="AA4819" t="str">
            <v>AGUSBAKEOFF</v>
          </cell>
          <cell r="AD4819">
            <v>44011</v>
          </cell>
          <cell r="AE4819">
            <v>44012</v>
          </cell>
          <cell r="AF4819" t="str">
            <v>SET X8 PUNZONES DE TORTA SURTIDOS</v>
          </cell>
          <cell r="AG4819" t="str">
            <v>433.54</v>
          </cell>
          <cell r="AH4819">
            <v>1</v>
          </cell>
          <cell r="AI4819" t="str">
            <v>046BA4821</v>
          </cell>
          <cell r="AJ4819" t="str">
            <v>Móvil</v>
          </cell>
          <cell r="AK4819" t="str">
            <v>SALE AL CORREO EL 1-06 ENTRE 15 Y 18 HORAS!</v>
          </cell>
          <cell r="AL4819">
            <v>1550103409</v>
          </cell>
          <cell r="AM4819">
            <v>246635007</v>
          </cell>
          <cell r="AN4819" t="str">
            <v>Sí</v>
          </cell>
        </row>
        <row r="4820">
          <cell r="A4820">
            <v>843</v>
          </cell>
          <cell r="B4820" t="str">
            <v>martivh@hotmail.com.ar</v>
          </cell>
          <cell r="AF4820" t="str">
            <v>BATIDOR SEMIAUTOMATICO 34 CM</v>
          </cell>
          <cell r="AG4820" t="str">
            <v>313.5</v>
          </cell>
          <cell r="AH4820">
            <v>1</v>
          </cell>
          <cell r="AI4820" t="str">
            <v>046BA4824</v>
          </cell>
          <cell r="AN4820" t="str">
            <v>Sí</v>
          </cell>
        </row>
        <row r="4821">
          <cell r="A4821">
            <v>843</v>
          </cell>
          <cell r="B4821" t="str">
            <v>martivh@hotmail.com.ar</v>
          </cell>
          <cell r="AF4821" t="str">
            <v>TAMIZ</v>
          </cell>
          <cell r="AG4821" t="str">
            <v>569.8</v>
          </cell>
          <cell r="AH4821">
            <v>1</v>
          </cell>
          <cell r="AI4821" t="str">
            <v>046BA4748</v>
          </cell>
          <cell r="AN4821" t="str">
            <v>Sí</v>
          </cell>
        </row>
        <row r="4822">
          <cell r="A4822">
            <v>842</v>
          </cell>
          <cell r="B4822" t="str">
            <v>elias.annaa@gmail.com</v>
          </cell>
          <cell r="C4822">
            <v>44008</v>
          </cell>
          <cell r="D4822" t="str">
            <v>Cancelada</v>
          </cell>
          <cell r="E4822" t="str">
            <v>Pendiente</v>
          </cell>
          <cell r="F4822" t="str">
            <v>No está empaquetado</v>
          </cell>
          <cell r="G4822" t="str">
            <v>ARS</v>
          </cell>
          <cell r="H4822" t="str">
            <v>1156.26</v>
          </cell>
          <cell r="I4822">
            <v>0</v>
          </cell>
          <cell r="J4822">
            <v>0</v>
          </cell>
          <cell r="K4822" t="str">
            <v>1156.26</v>
          </cell>
          <cell r="L4822" t="str">
            <v>Ana Elias</v>
          </cell>
          <cell r="M4822">
            <v>33673721</v>
          </cell>
          <cell r="N4822">
            <v>5491125001778</v>
          </cell>
          <cell r="O4822" t="str">
            <v>Ana Elias</v>
          </cell>
          <cell r="P4822">
            <v>5491125001778</v>
          </cell>
          <cell r="Q4822" t="str">
            <v>Av belgrano</v>
          </cell>
          <cell r="R4822">
            <v>1881</v>
          </cell>
          <cell r="S4822" t="str">
            <v>2c</v>
          </cell>
          <cell r="T4822" t="str">
            <v>Balvanera</v>
          </cell>
          <cell r="U4822" t="str">
            <v>Caba</v>
          </cell>
          <cell r="V4822">
            <v>1094</v>
          </cell>
          <cell r="W4822" t="str">
            <v>Capital Federal</v>
          </cell>
          <cell r="Y4822" t="str">
            <v>ENVÍO SIN CARGO (CABA Y GRAN PARTE DE GBA) TIEMPO: 4 a 6 DÍAS HÁBILES</v>
          </cell>
          <cell r="Z4822" t="str">
            <v>Mercado Pago</v>
          </cell>
          <cell r="AF4822" t="str">
            <v>CAFETERA EMBOLO 800ML M3</v>
          </cell>
          <cell r="AG4822" t="str">
            <v>1156.26</v>
          </cell>
          <cell r="AH4822">
            <v>1</v>
          </cell>
          <cell r="AI4822" t="str">
            <v>046BA8048</v>
          </cell>
          <cell r="AJ4822" t="str">
            <v>Móvil</v>
          </cell>
          <cell r="AK4822" t="str">
            <v/>
          </cell>
          <cell r="AL4822">
            <v>1550069312</v>
          </cell>
          <cell r="AM4822">
            <v>243684213</v>
          </cell>
          <cell r="AN4822" t="str">
            <v>Sí</v>
          </cell>
        </row>
        <row r="4823">
          <cell r="A4823">
            <v>841</v>
          </cell>
          <cell r="B4823" t="str">
            <v>agos_charytonow@hotmail.com</v>
          </cell>
          <cell r="C4823">
            <v>44008</v>
          </cell>
          <cell r="D4823" t="str">
            <v>Abierta</v>
          </cell>
          <cell r="E4823" t="str">
            <v>Recibido</v>
          </cell>
          <cell r="F4823" t="str">
            <v>Enviado</v>
          </cell>
          <cell r="G4823" t="str">
            <v>ARS</v>
          </cell>
          <cell r="H4823">
            <v>12121</v>
          </cell>
          <cell r="I4823">
            <v>0</v>
          </cell>
          <cell r="J4823">
            <v>975</v>
          </cell>
          <cell r="K4823">
            <v>13096</v>
          </cell>
          <cell r="L4823" t="str">
            <v>Agostina Marines Scorciaffico Charytonow</v>
          </cell>
          <cell r="M4823">
            <v>38195436</v>
          </cell>
          <cell r="N4823">
            <v>3735630178</v>
          </cell>
          <cell r="O4823" t="str">
            <v>Agostina Marines Scorciaffico Charytonow</v>
          </cell>
          <cell r="P4823">
            <v>3735630178</v>
          </cell>
          <cell r="Q4823" t="str">
            <v>Mariano Moreno</v>
          </cell>
          <cell r="R4823">
            <v>1046</v>
          </cell>
          <cell r="S4823">
            <v>1</v>
          </cell>
          <cell r="T4823" t="str">
            <v>Centro</v>
          </cell>
          <cell r="U4823" t="str">
            <v>Presidencia Roque Saenz Peña</v>
          </cell>
          <cell r="V4823">
            <v>3700</v>
          </cell>
          <cell r="W4823" t="str">
            <v>Chaco</v>
          </cell>
          <cell r="Y4823" t="str">
            <v>Correo Argentino - Encomienda Clásica</v>
          </cell>
          <cell r="Z4823" t="str">
            <v>Mercado Pago</v>
          </cell>
          <cell r="AD4823">
            <v>44008</v>
          </cell>
          <cell r="AE4823">
            <v>44011</v>
          </cell>
          <cell r="AF4823" t="str">
            <v>JUEGO X 6 PLATOS PLAYOS ESPARTA BLANCO 26CM</v>
          </cell>
          <cell r="AG4823">
            <v>4378</v>
          </cell>
          <cell r="AH4823">
            <v>1</v>
          </cell>
          <cell r="AI4823" t="str">
            <v>PO61582</v>
          </cell>
          <cell r="AJ4823" t="str">
            <v>Móvil</v>
          </cell>
          <cell r="AK4823" t="str">
            <v>SALE AL CORREO EL DIA 30-06 ENTRE 15 Y 18 HORAS !</v>
          </cell>
          <cell r="AL4823">
            <v>1549688437</v>
          </cell>
          <cell r="AM4823">
            <v>245001612</v>
          </cell>
          <cell r="AN4823" t="str">
            <v>Sí</v>
          </cell>
        </row>
        <row r="4824">
          <cell r="A4824">
            <v>841</v>
          </cell>
          <cell r="B4824" t="str">
            <v>agos_charytonow@hotmail.com</v>
          </cell>
          <cell r="AF4824" t="str">
            <v>JUEGO X 6 PLATOS HONDOS ESPARTA BLANCO 22CM</v>
          </cell>
          <cell r="AG4824">
            <v>4154</v>
          </cell>
          <cell r="AH4824">
            <v>1</v>
          </cell>
          <cell r="AI4824" t="str">
            <v>PO61583</v>
          </cell>
          <cell r="AN4824" t="str">
            <v>Sí</v>
          </cell>
        </row>
        <row r="4825">
          <cell r="A4825">
            <v>841</v>
          </cell>
          <cell r="B4825" t="str">
            <v>agos_charytonow@hotmail.com</v>
          </cell>
          <cell r="AF4825" t="str">
            <v>JUEGO X 6 PLATOS DE POSTRE ESPARTA BLANCO 20.5CM</v>
          </cell>
          <cell r="AG4825">
            <v>3589</v>
          </cell>
          <cell r="AH4825">
            <v>1</v>
          </cell>
          <cell r="AI4825" t="str">
            <v>PO61584</v>
          </cell>
          <cell r="AN4825" t="str">
            <v>Sí</v>
          </cell>
        </row>
        <row r="4826">
          <cell r="A4826">
            <v>840</v>
          </cell>
          <cell r="B4826" t="str">
            <v>marianaocchiuzzi@gmail.com</v>
          </cell>
          <cell r="C4826">
            <v>44008</v>
          </cell>
          <cell r="D4826" t="str">
            <v>Abierta</v>
          </cell>
          <cell r="E4826" t="str">
            <v>Recibido</v>
          </cell>
          <cell r="F4826" t="str">
            <v>Enviado</v>
          </cell>
          <cell r="G4826" t="str">
            <v>ARS</v>
          </cell>
          <cell r="H4826">
            <v>3416</v>
          </cell>
          <cell r="I4826">
            <v>0</v>
          </cell>
          <cell r="J4826">
            <v>0</v>
          </cell>
          <cell r="K4826">
            <v>3416</v>
          </cell>
          <cell r="L4826" t="str">
            <v>Mariana Occhiuzzi</v>
          </cell>
          <cell r="M4826">
            <v>33433220</v>
          </cell>
          <cell r="N4826">
            <v>2216111421</v>
          </cell>
          <cell r="O4826" t="str">
            <v>Mariana Occhiuzzi</v>
          </cell>
          <cell r="P4826">
            <v>2216111421</v>
          </cell>
          <cell r="Q4826">
            <v>59</v>
          </cell>
          <cell r="R4826">
            <v>828</v>
          </cell>
          <cell r="S4826" t="str">
            <v>3 C</v>
          </cell>
          <cell r="U4826" t="str">
            <v>La Plata</v>
          </cell>
          <cell r="V4826">
            <v>1440</v>
          </cell>
          <cell r="W4826" t="str">
            <v>Capital Federal</v>
          </cell>
          <cell r="Y4826" t="str">
            <v>ENVÍO SIN CARGO (CABA Y GRAN PARTE DE GBA) TIEMPO: 4 a 6 DÍAS HÁBILES</v>
          </cell>
          <cell r="Z4826" t="str">
            <v>Mercado Pago</v>
          </cell>
          <cell r="AB4826" t="str">
            <v>Código Postal 1900</v>
          </cell>
          <cell r="AD4826">
            <v>44008</v>
          </cell>
          <cell r="AE4826">
            <v>44011</v>
          </cell>
          <cell r="AF4826" t="str">
            <v>MESA PLEGABLE PARA PC MADERA Y METAL 59X39X23CM (Marrón oscuro)</v>
          </cell>
          <cell r="AG4826">
            <v>1708</v>
          </cell>
          <cell r="AH4826">
            <v>2</v>
          </cell>
          <cell r="AI4826" t="str">
            <v>046ME7897</v>
          </cell>
          <cell r="AJ4826" t="str">
            <v>Móvil</v>
          </cell>
          <cell r="AK4826" t="str">
            <v>LLEGA EL 02-07 ENTRE 8 Y 17 HORAS!</v>
          </cell>
          <cell r="AL4826">
            <v>1549421421</v>
          </cell>
          <cell r="AM4826">
            <v>245884082</v>
          </cell>
          <cell r="AN4826" t="str">
            <v>Sí</v>
          </cell>
        </row>
        <row r="4827">
          <cell r="A4827">
            <v>839</v>
          </cell>
          <cell r="B4827" t="str">
            <v>marina.chareca@gmail.com</v>
          </cell>
          <cell r="C4827">
            <v>44008</v>
          </cell>
          <cell r="D4827" t="str">
            <v>Abierta</v>
          </cell>
          <cell r="E4827" t="str">
            <v>Recibido</v>
          </cell>
          <cell r="F4827" t="str">
            <v>Enviado</v>
          </cell>
          <cell r="G4827" t="str">
            <v>ARS</v>
          </cell>
          <cell r="H4827" t="str">
            <v>1806.31</v>
          </cell>
          <cell r="I4827">
            <v>0</v>
          </cell>
          <cell r="J4827">
            <v>0</v>
          </cell>
          <cell r="K4827" t="str">
            <v>1806.31</v>
          </cell>
          <cell r="L4827" t="str">
            <v>Marina Chareca</v>
          </cell>
          <cell r="M4827">
            <v>42201063</v>
          </cell>
          <cell r="N4827">
            <v>1137817186</v>
          </cell>
          <cell r="O4827" t="str">
            <v>Marina Chareca</v>
          </cell>
          <cell r="P4827">
            <v>1137817186</v>
          </cell>
          <cell r="Q4827" t="str">
            <v>Av. Juan B. Alberdi</v>
          </cell>
          <cell r="R4827">
            <v>1342</v>
          </cell>
          <cell r="S4827" t="str">
            <v>piso 3 depto D</v>
          </cell>
          <cell r="T4827" t="str">
            <v>Caballito</v>
          </cell>
          <cell r="U4827" t="str">
            <v>Caba</v>
          </cell>
          <cell r="V4827">
            <v>1406</v>
          </cell>
          <cell r="W4827" t="str">
            <v>Capital Federal</v>
          </cell>
          <cell r="Y4827" t="str">
            <v>ENVÍO SIN CARGO (CABA Y GRAN PARTE DE GBA) TIEMPO: 4 a 6 DÍAS HÁBILES</v>
          </cell>
          <cell r="Z4827" t="str">
            <v>Mercado Pago</v>
          </cell>
          <cell r="AD4827">
            <v>44008</v>
          </cell>
          <cell r="AE4827">
            <v>44011</v>
          </cell>
          <cell r="AF4827" t="str">
            <v>PUFF REDONDO CHICO BLANCO DE 30CM Y 30H</v>
          </cell>
          <cell r="AG4827" t="str">
            <v>1806.31</v>
          </cell>
          <cell r="AH4827">
            <v>1</v>
          </cell>
          <cell r="AI4827" t="str">
            <v>AS7258</v>
          </cell>
          <cell r="AJ4827" t="str">
            <v>Web</v>
          </cell>
          <cell r="AK4827" t="str">
            <v>LLEGA EL 30-06 ENTRE 8 Y 17 HORAS!</v>
          </cell>
          <cell r="AL4827">
            <v>1549259618</v>
          </cell>
          <cell r="AM4827">
            <v>246079006</v>
          </cell>
          <cell r="AN4827" t="str">
            <v>Sí</v>
          </cell>
        </row>
        <row r="4828">
          <cell r="A4828">
            <v>838</v>
          </cell>
          <cell r="B4828" t="str">
            <v>manuelamartinez0903@gmail.com</v>
          </cell>
          <cell r="C4828">
            <v>44008</v>
          </cell>
          <cell r="D4828" t="str">
            <v>Abierta</v>
          </cell>
          <cell r="E4828" t="str">
            <v>Recibido</v>
          </cell>
          <cell r="F4828" t="str">
            <v>Enviado</v>
          </cell>
          <cell r="G4828" t="str">
            <v>ARS</v>
          </cell>
          <cell r="H4828">
            <v>1708</v>
          </cell>
          <cell r="I4828">
            <v>0</v>
          </cell>
          <cell r="J4828">
            <v>0</v>
          </cell>
          <cell r="K4828">
            <v>1708</v>
          </cell>
          <cell r="L4828" t="str">
            <v>Manuela Sofia Martinez</v>
          </cell>
          <cell r="M4828">
            <v>42472299</v>
          </cell>
          <cell r="N4828">
            <v>1151459247</v>
          </cell>
          <cell r="O4828" t="str">
            <v>Manuela Sofia Martinez</v>
          </cell>
          <cell r="P4828">
            <v>1151459247</v>
          </cell>
          <cell r="Q4828" t="str">
            <v>Av. Montes de Oca</v>
          </cell>
          <cell r="R4828">
            <v>1034</v>
          </cell>
          <cell r="S4828" t="str">
            <v>5C</v>
          </cell>
          <cell r="T4828" t="str">
            <v>Barracas</v>
          </cell>
          <cell r="U4828" t="str">
            <v>Caba</v>
          </cell>
          <cell r="V4828">
            <v>1271</v>
          </cell>
          <cell r="W4828" t="str">
            <v>Capital Federal</v>
          </cell>
          <cell r="Y4828" t="str">
            <v>ENVÍO SIN CARGO (CABA Y GRAN PARTE DE GBA) TIEMPO: 4 a 6 DÍAS HÁBILES</v>
          </cell>
          <cell r="Z4828" t="str">
            <v>Mercado Pago</v>
          </cell>
          <cell r="AD4828">
            <v>44008</v>
          </cell>
          <cell r="AE4828">
            <v>44011</v>
          </cell>
          <cell r="AF4828" t="str">
            <v>MESA PLEGABLE PARA PC MADERA Y METAL 59X39X23CM (Beige con Negro)</v>
          </cell>
          <cell r="AG4828">
            <v>1708</v>
          </cell>
          <cell r="AH4828">
            <v>1</v>
          </cell>
          <cell r="AI4828" t="str">
            <v>046ME7897</v>
          </cell>
          <cell r="AJ4828" t="str">
            <v>Móvil</v>
          </cell>
          <cell r="AK4828" t="str">
            <v>LLEGA EL 30-06 ENTRE 8 Y 17 HORAS!</v>
          </cell>
          <cell r="AL4828">
            <v>1549016811</v>
          </cell>
          <cell r="AM4828">
            <v>245936452</v>
          </cell>
          <cell r="AN4828" t="str">
            <v>Sí</v>
          </cell>
        </row>
        <row r="4829">
          <cell r="A4829">
            <v>837</v>
          </cell>
          <cell r="B4829" t="str">
            <v>cris_xoe@hotmail.com</v>
          </cell>
          <cell r="C4829">
            <v>44008</v>
          </cell>
          <cell r="D4829" t="str">
            <v>Abierta</v>
          </cell>
          <cell r="E4829" t="str">
            <v>Recibido</v>
          </cell>
          <cell r="F4829" t="str">
            <v>Enviado</v>
          </cell>
          <cell r="G4829" t="str">
            <v>ARS</v>
          </cell>
          <cell r="H4829" t="str">
            <v>1955.5</v>
          </cell>
          <cell r="I4829">
            <v>0</v>
          </cell>
          <cell r="J4829">
            <v>0</v>
          </cell>
          <cell r="K4829" t="str">
            <v>1955.5</v>
          </cell>
          <cell r="L4829" t="str">
            <v xml:space="preserve">Cristina </v>
          </cell>
          <cell r="M4829">
            <v>14037959</v>
          </cell>
          <cell r="N4829">
            <v>1164952586</v>
          </cell>
          <cell r="O4829" t="str">
            <v>Cristina  Liva</v>
          </cell>
          <cell r="P4829">
            <v>1164952586</v>
          </cell>
          <cell r="Q4829" t="str">
            <v>Doctor Angel Gallardo</v>
          </cell>
          <cell r="R4829">
            <v>2472</v>
          </cell>
          <cell r="U4829" t="str">
            <v>San Miguel</v>
          </cell>
          <cell r="V4829">
            <v>1663</v>
          </cell>
          <cell r="W4829" t="str">
            <v>Gran Buenos Aires</v>
          </cell>
          <cell r="Y4829" t="str">
            <v>ENVÍO SIN CARGO (CABA Y GRAN PARTE DE GBA) TIEMPO: 4 a 6 DÍAS HÁBILES</v>
          </cell>
          <cell r="Z4829" t="str">
            <v>Mercado Pago</v>
          </cell>
          <cell r="AD4829">
            <v>44008</v>
          </cell>
          <cell r="AE4829">
            <v>44011</v>
          </cell>
          <cell r="AF4829" t="str">
            <v>SET X 3 MOLDES DE TORTA DIAM 28CM ALT 7CM</v>
          </cell>
          <cell r="AG4829" t="str">
            <v>1955.5</v>
          </cell>
          <cell r="AH4829">
            <v>1</v>
          </cell>
          <cell r="AI4829" t="str">
            <v>046BA4826</v>
          </cell>
          <cell r="AJ4829" t="str">
            <v>Web</v>
          </cell>
          <cell r="AK4829" t="str">
            <v>LLEGA EL 30-06 ENTRE 8 Y 17 HORAS!</v>
          </cell>
          <cell r="AL4829">
            <v>1548910626</v>
          </cell>
          <cell r="AM4829">
            <v>245897379</v>
          </cell>
          <cell r="AN4829" t="str">
            <v>Sí</v>
          </cell>
        </row>
        <row r="4830">
          <cell r="A4830">
            <v>836</v>
          </cell>
          <cell r="B4830" t="str">
            <v>andreayasmianmercado@gmail.com</v>
          </cell>
          <cell r="C4830">
            <v>44008</v>
          </cell>
          <cell r="D4830" t="str">
            <v>Abierta</v>
          </cell>
          <cell r="E4830" t="str">
            <v>Recibido</v>
          </cell>
          <cell r="F4830" t="str">
            <v>Enviado</v>
          </cell>
          <cell r="G4830" t="str">
            <v>ARS</v>
          </cell>
          <cell r="H4830" t="str">
            <v>2803.5</v>
          </cell>
          <cell r="I4830">
            <v>0</v>
          </cell>
          <cell r="J4830">
            <v>0</v>
          </cell>
          <cell r="K4830" t="str">
            <v>2803.5</v>
          </cell>
          <cell r="L4830" t="str">
            <v>Andrea Mercado</v>
          </cell>
          <cell r="M4830">
            <v>33913523</v>
          </cell>
          <cell r="N4830">
            <v>1138611742</v>
          </cell>
          <cell r="O4830" t="str">
            <v>Andrea Mercado</v>
          </cell>
          <cell r="P4830">
            <v>1138611742</v>
          </cell>
          <cell r="Q4830" t="str">
            <v>Cochabamba</v>
          </cell>
          <cell r="R4830">
            <v>371</v>
          </cell>
          <cell r="S4830" t="str">
            <v>5 C</v>
          </cell>
          <cell r="T4830" t="str">
            <v>Banfield</v>
          </cell>
          <cell r="U4830" t="str">
            <v>Lomas de Zamora</v>
          </cell>
          <cell r="V4830">
            <v>1828</v>
          </cell>
          <cell r="W4830" t="str">
            <v>Gran Buenos Aires</v>
          </cell>
          <cell r="Y4830" t="str">
            <v>ENVÍO SIN CARGO (CABA Y GRAN PARTE DE GBA) TIEMPO: 4 a 6 DÍAS HÁBILES</v>
          </cell>
          <cell r="Z4830" t="str">
            <v>Mercado Pago</v>
          </cell>
          <cell r="AD4830">
            <v>44008</v>
          </cell>
          <cell r="AE4830">
            <v>44011</v>
          </cell>
          <cell r="AF4830" t="str">
            <v>BATIDOR SEMIAUTOMATICO 34 CM</v>
          </cell>
          <cell r="AG4830" t="str">
            <v>313.5</v>
          </cell>
          <cell r="AH4830">
            <v>1</v>
          </cell>
          <cell r="AI4830" t="str">
            <v>046BA4824</v>
          </cell>
          <cell r="AJ4830" t="str">
            <v>Web</v>
          </cell>
          <cell r="AK4830" t="str">
            <v>LLEGA EL 01-07 ENTRE 8 Y 17 HORAS!</v>
          </cell>
          <cell r="AL4830">
            <v>1548797021</v>
          </cell>
          <cell r="AM4830">
            <v>245850583</v>
          </cell>
          <cell r="AN4830" t="str">
            <v>Sí</v>
          </cell>
        </row>
        <row r="4831">
          <cell r="A4831">
            <v>836</v>
          </cell>
          <cell r="B4831" t="str">
            <v>andreayasmianmercado@gmail.com</v>
          </cell>
          <cell r="AF4831" t="str">
            <v>LATA PARIS 17X17CM</v>
          </cell>
          <cell r="AG4831">
            <v>782</v>
          </cell>
          <cell r="AH4831">
            <v>1</v>
          </cell>
          <cell r="AI4831" t="str">
            <v>LA33022</v>
          </cell>
          <cell r="AN4831" t="str">
            <v>Sí</v>
          </cell>
        </row>
        <row r="4832">
          <cell r="A4832">
            <v>836</v>
          </cell>
          <cell r="B4832" t="str">
            <v>andreayasmianmercado@gmail.com</v>
          </cell>
          <cell r="AF4832" t="str">
            <v>MESA PLEGABLE PARA PC MADERA Y METAL 59X39X23CM (Beige con Negro)</v>
          </cell>
          <cell r="AG4832">
            <v>1708</v>
          </cell>
          <cell r="AH4832">
            <v>1</v>
          </cell>
          <cell r="AI4832" t="str">
            <v>046ME7897</v>
          </cell>
          <cell r="AN4832" t="str">
            <v>Sí</v>
          </cell>
        </row>
        <row r="4833">
          <cell r="A4833">
            <v>835</v>
          </cell>
          <cell r="B4833" t="str">
            <v>gabrielaborrella@gmail.com</v>
          </cell>
          <cell r="C4833">
            <v>44008</v>
          </cell>
          <cell r="D4833" t="str">
            <v>Abierta</v>
          </cell>
          <cell r="E4833" t="str">
            <v>Recibido</v>
          </cell>
          <cell r="F4833" t="str">
            <v>Enviado</v>
          </cell>
          <cell r="G4833" t="str">
            <v>ARS</v>
          </cell>
          <cell r="H4833">
            <v>462</v>
          </cell>
          <cell r="I4833">
            <v>0</v>
          </cell>
          <cell r="J4833">
            <v>520</v>
          </cell>
          <cell r="K4833">
            <v>982</v>
          </cell>
          <cell r="L4833" t="str">
            <v>Gabriela Ines Borella</v>
          </cell>
          <cell r="M4833">
            <v>17636087</v>
          </cell>
          <cell r="N4833">
            <v>1532279581</v>
          </cell>
          <cell r="O4833" t="str">
            <v>Gabriela Ines Borella</v>
          </cell>
          <cell r="P4833">
            <v>1532279581</v>
          </cell>
          <cell r="Q4833" t="str">
            <v>Cesar Diaz</v>
          </cell>
          <cell r="R4833">
            <v>5437</v>
          </cell>
          <cell r="S4833" t="str">
            <v>Casa</v>
          </cell>
          <cell r="T4833" t="str">
            <v>Villa Luro</v>
          </cell>
          <cell r="U4833" t="str">
            <v>Caba</v>
          </cell>
          <cell r="V4833">
            <v>1407</v>
          </cell>
          <cell r="W4833" t="str">
            <v>Capital Federal</v>
          </cell>
          <cell r="Y4833" t="str">
            <v>Correo Argentino - Encomienda Clásica</v>
          </cell>
          <cell r="Z4833" t="str">
            <v>Mercado Pago</v>
          </cell>
          <cell r="AD4833">
            <v>44008</v>
          </cell>
          <cell r="AE4833">
            <v>44011</v>
          </cell>
          <cell r="AF4833" t="str">
            <v>MOLDE FLANERA</v>
          </cell>
          <cell r="AG4833">
            <v>462</v>
          </cell>
          <cell r="AH4833">
            <v>1</v>
          </cell>
          <cell r="AI4833" t="str">
            <v>046BA4825</v>
          </cell>
          <cell r="AJ4833" t="str">
            <v>Móvil</v>
          </cell>
          <cell r="AK4833" t="str">
            <v>LLEGA EL 30-06 ENTRE 8 Y 17 HORAS!</v>
          </cell>
          <cell r="AL4833">
            <v>1548389379</v>
          </cell>
          <cell r="AM4833">
            <v>245585390</v>
          </cell>
          <cell r="AN4833" t="str">
            <v>Sí</v>
          </cell>
        </row>
        <row r="4834">
          <cell r="A4834">
            <v>834</v>
          </cell>
          <cell r="B4834" t="str">
            <v>sofibescos@gmail.com</v>
          </cell>
          <cell r="C4834">
            <v>44008</v>
          </cell>
          <cell r="D4834" t="str">
            <v>Abierta</v>
          </cell>
          <cell r="E4834" t="str">
            <v>Recibido</v>
          </cell>
          <cell r="F4834" t="str">
            <v>Enviado</v>
          </cell>
          <cell r="G4834" t="str">
            <v>ARS</v>
          </cell>
          <cell r="H4834" t="str">
            <v>2310.61</v>
          </cell>
          <cell r="I4834">
            <v>0</v>
          </cell>
          <cell r="J4834">
            <v>0</v>
          </cell>
          <cell r="K4834" t="str">
            <v>2310.61</v>
          </cell>
          <cell r="L4834" t="str">
            <v>Sofia Bescos</v>
          </cell>
          <cell r="M4834">
            <v>39756407</v>
          </cell>
          <cell r="N4834">
            <v>5491136949426</v>
          </cell>
          <cell r="O4834" t="str">
            <v>Sofia bescos</v>
          </cell>
          <cell r="P4834">
            <v>5491136949426</v>
          </cell>
          <cell r="Q4834" t="str">
            <v>Albarellos</v>
          </cell>
          <cell r="R4834">
            <v>2378</v>
          </cell>
          <cell r="T4834" t="str">
            <v>martinez</v>
          </cell>
          <cell r="U4834" t="str">
            <v>Buenos Aifes</v>
          </cell>
          <cell r="V4834">
            <v>1640</v>
          </cell>
          <cell r="W4834" t="str">
            <v>Gran Buenos Aires</v>
          </cell>
          <cell r="Y4834" t="str">
            <v>ENVÍO SIN CARGO (CABA Y GRAN PARTE DE GBA) TIEMPO: 4 a 6 DÍAS HÁBILES</v>
          </cell>
          <cell r="Z4834" t="str">
            <v>Mercado Pago</v>
          </cell>
          <cell r="AD4834">
            <v>44008</v>
          </cell>
          <cell r="AE4834">
            <v>44011</v>
          </cell>
          <cell r="AF4834" t="str">
            <v>FUENTE PARA HORNO REDONDA BORCAM 1720CC PASABAHCE 25 CM DIAM</v>
          </cell>
          <cell r="AG4834" t="str">
            <v>648.35</v>
          </cell>
          <cell r="AH4834">
            <v>1</v>
          </cell>
          <cell r="AI4834" t="str">
            <v>PA59534</v>
          </cell>
          <cell r="AJ4834" t="str">
            <v>Móvil</v>
          </cell>
          <cell r="AK4834" t="str">
            <v>LLEGA EL 30-06 ENTRE 8 Y 17 HORAS!</v>
          </cell>
          <cell r="AL4834">
            <v>1548368410</v>
          </cell>
          <cell r="AM4834">
            <v>245546972</v>
          </cell>
          <cell r="AN4834" t="str">
            <v>Sí</v>
          </cell>
        </row>
        <row r="4835">
          <cell r="A4835">
            <v>834</v>
          </cell>
          <cell r="B4835" t="str">
            <v>sofibescos@gmail.com</v>
          </cell>
          <cell r="AF4835" t="str">
            <v>SET X 4 COPA DE VINO PREMIERE  370ML CI6452 CISPER</v>
          </cell>
          <cell r="AG4835">
            <v>892</v>
          </cell>
          <cell r="AH4835">
            <v>1</v>
          </cell>
          <cell r="AI4835" t="str">
            <v>TW94424</v>
          </cell>
          <cell r="AN4835" t="str">
            <v>Sí</v>
          </cell>
        </row>
        <row r="4836">
          <cell r="A4836">
            <v>834</v>
          </cell>
          <cell r="B4836" t="str">
            <v>sofibescos@gmail.com</v>
          </cell>
          <cell r="AF4836" t="str">
            <v>INDIVIDUAL CUERINA HOJAS 32.5CM DIAM</v>
          </cell>
          <cell r="AG4836" t="str">
            <v>385.13</v>
          </cell>
          <cell r="AH4836">
            <v>2</v>
          </cell>
          <cell r="AI4836" t="str">
            <v>CHUIN41C</v>
          </cell>
          <cell r="AN4836" t="str">
            <v>Sí</v>
          </cell>
        </row>
        <row r="4837">
          <cell r="A4837">
            <v>833</v>
          </cell>
          <cell r="B4837" t="str">
            <v>solsanchez426@gmail.com</v>
          </cell>
          <cell r="C4837">
            <v>44007</v>
          </cell>
          <cell r="D4837" t="str">
            <v>Abierta</v>
          </cell>
          <cell r="E4837" t="str">
            <v>Recibido</v>
          </cell>
          <cell r="F4837" t="str">
            <v>Enviado</v>
          </cell>
          <cell r="G4837" t="str">
            <v>ARS</v>
          </cell>
          <cell r="H4837">
            <v>1708</v>
          </cell>
          <cell r="I4837">
            <v>0</v>
          </cell>
          <cell r="J4837">
            <v>0</v>
          </cell>
          <cell r="K4837">
            <v>1708</v>
          </cell>
          <cell r="L4837" t="str">
            <v>María Sol Sanchez</v>
          </cell>
          <cell r="M4837">
            <v>42662200</v>
          </cell>
          <cell r="N4837">
            <v>1159775775</v>
          </cell>
          <cell r="O4837" t="str">
            <v>María Sol Sanchez</v>
          </cell>
          <cell r="P4837">
            <v>1159775775</v>
          </cell>
          <cell r="Q4837" t="str">
            <v>Caricancha</v>
          </cell>
          <cell r="R4837">
            <v>1215</v>
          </cell>
          <cell r="S4837" t="str">
            <v>PB B</v>
          </cell>
          <cell r="T4837" t="str">
            <v>Parque Chacabuco</v>
          </cell>
          <cell r="U4837" t="str">
            <v>Caba</v>
          </cell>
          <cell r="V4837">
            <v>1424</v>
          </cell>
          <cell r="W4837" t="str">
            <v>Capital Federal</v>
          </cell>
          <cell r="Y4837" t="str">
            <v>ENVÍO SIN CARGO (CABA Y GRAN PARTE DE GBA) TIEMPO: 4 a 6 DÍAS HÁBILES</v>
          </cell>
          <cell r="Z4837" t="str">
            <v>Mercado Pago</v>
          </cell>
          <cell r="AD4837">
            <v>44007</v>
          </cell>
          <cell r="AE4837">
            <v>44011</v>
          </cell>
          <cell r="AF4837" t="str">
            <v>MESA PLEGABLE PARA PC MADERA Y METAL 59X39X23CM (Marrón oscuro)</v>
          </cell>
          <cell r="AG4837">
            <v>1708</v>
          </cell>
          <cell r="AH4837">
            <v>1</v>
          </cell>
          <cell r="AI4837" t="str">
            <v>046ME7897</v>
          </cell>
          <cell r="AJ4837" t="str">
            <v>Móvil</v>
          </cell>
          <cell r="AK4837" t="str">
            <v>LLEGA EL 30-06 ENTRE 8 Y 17 HORAS!</v>
          </cell>
          <cell r="AL4837">
            <v>1548138615</v>
          </cell>
          <cell r="AM4837">
            <v>245247618</v>
          </cell>
          <cell r="AN4837" t="str">
            <v>Sí</v>
          </cell>
        </row>
        <row r="4838">
          <cell r="A4838">
            <v>832</v>
          </cell>
          <cell r="B4838" t="str">
            <v>mili_94sartorio@hotmail.com</v>
          </cell>
          <cell r="C4838">
            <v>44007</v>
          </cell>
          <cell r="D4838" t="str">
            <v>Abierta</v>
          </cell>
          <cell r="E4838" t="str">
            <v>Recibido</v>
          </cell>
          <cell r="F4838" t="str">
            <v>Enviado</v>
          </cell>
          <cell r="G4838" t="str">
            <v>ARS</v>
          </cell>
          <cell r="H4838" t="str">
            <v>1332.44</v>
          </cell>
          <cell r="I4838">
            <v>0</v>
          </cell>
          <cell r="J4838">
            <v>655</v>
          </cell>
          <cell r="K4838" t="str">
            <v>1987.44</v>
          </cell>
          <cell r="L4838" t="str">
            <v>Milagros Sartorio perez</v>
          </cell>
          <cell r="M4838">
            <v>38244594</v>
          </cell>
          <cell r="N4838">
            <v>2262563414</v>
          </cell>
          <cell r="O4838" t="str">
            <v>Milagros Sartorio perez</v>
          </cell>
          <cell r="P4838">
            <v>2262563414</v>
          </cell>
          <cell r="Q4838">
            <v>61</v>
          </cell>
          <cell r="R4838">
            <v>3663</v>
          </cell>
          <cell r="U4838" t="str">
            <v>Necochea</v>
          </cell>
          <cell r="V4838">
            <v>7630</v>
          </cell>
          <cell r="W4838" t="str">
            <v>Buenos Aires</v>
          </cell>
          <cell r="Y4838" t="str">
            <v>Correo Argentino - Encomienda Clásica</v>
          </cell>
          <cell r="Z4838" t="str">
            <v>Mercado Pago</v>
          </cell>
          <cell r="AB4838" t="str">
            <v>Si puede venir con bolsa porque es para regalo!</v>
          </cell>
          <cell r="AD4838">
            <v>44007</v>
          </cell>
          <cell r="AE4838">
            <v>44011</v>
          </cell>
          <cell r="AF4838" t="str">
            <v>BOWL BAMBOO GRIS 14X28CM</v>
          </cell>
          <cell r="AG4838" t="str">
            <v>1332.44</v>
          </cell>
          <cell r="AH4838">
            <v>1</v>
          </cell>
          <cell r="AI4838" t="str">
            <v>BA7814</v>
          </cell>
          <cell r="AJ4838" t="str">
            <v>Móvil</v>
          </cell>
          <cell r="AK4838" t="str">
            <v>SALE AL CORREO EL DIA 30-06 ENTRE 15 Y 18 HORAS !</v>
          </cell>
          <cell r="AL4838">
            <v>1548018052</v>
          </cell>
          <cell r="AM4838">
            <v>244629281</v>
          </cell>
          <cell r="AN4838" t="str">
            <v>Sí</v>
          </cell>
        </row>
        <row r="4839">
          <cell r="A4839">
            <v>831</v>
          </cell>
          <cell r="B4839" t="str">
            <v>florenciadyluk@hotmail.com</v>
          </cell>
          <cell r="C4839">
            <v>44007</v>
          </cell>
          <cell r="D4839" t="str">
            <v>Abierta</v>
          </cell>
          <cell r="E4839" t="str">
            <v>Recibido</v>
          </cell>
          <cell r="F4839" t="str">
            <v>Enviado</v>
          </cell>
          <cell r="G4839" t="str">
            <v>ARS</v>
          </cell>
          <cell r="H4839" t="str">
            <v>2247.56</v>
          </cell>
          <cell r="I4839">
            <v>0</v>
          </cell>
          <cell r="J4839">
            <v>0</v>
          </cell>
          <cell r="K4839" t="str">
            <v>2247.56</v>
          </cell>
          <cell r="L4839" t="str">
            <v xml:space="preserve">Florencia </v>
          </cell>
          <cell r="M4839">
            <v>41548520</v>
          </cell>
          <cell r="N4839">
            <v>3487318988</v>
          </cell>
          <cell r="O4839" t="str">
            <v>Florencia Dyluk</v>
          </cell>
          <cell r="P4839">
            <v>3487318988</v>
          </cell>
          <cell r="Q4839" t="str">
            <v>Berutti</v>
          </cell>
          <cell r="R4839">
            <v>2021</v>
          </cell>
          <cell r="T4839" t="str">
            <v>Mitre</v>
          </cell>
          <cell r="U4839" t="str">
            <v>Zarate</v>
          </cell>
          <cell r="V4839">
            <v>1440</v>
          </cell>
          <cell r="W4839" t="str">
            <v>Capital Federal</v>
          </cell>
          <cell r="Y4839" t="str">
            <v>ENVÍO SIN CARGO (CABA Y GRAN PARTE DE GBA) TIEMPO: 4 a 6 DÍAS HÁBILES</v>
          </cell>
          <cell r="Z4839" t="str">
            <v>Mercado Pago</v>
          </cell>
          <cell r="AB4839" t="str">
            <v>Codigo postal: 2800. Zarate, Bs As. Direccion Berutti 2021</v>
          </cell>
          <cell r="AC4839" t="str">
            <v>27-06 BP09003 NO HAY - CONSULTAR POR OTRO JUEGO DE COLORES</v>
          </cell>
          <cell r="AD4839">
            <v>44007</v>
          </cell>
          <cell r="AE4839">
            <v>44015</v>
          </cell>
          <cell r="AF4839" t="str">
            <v>TABLA BLANCA 35.5 CM DIAM</v>
          </cell>
          <cell r="AG4839" t="str">
            <v>337.58</v>
          </cell>
          <cell r="AH4839">
            <v>1</v>
          </cell>
          <cell r="AI4839" t="str">
            <v>42BA1021</v>
          </cell>
          <cell r="AJ4839" t="str">
            <v>Web</v>
          </cell>
          <cell r="AK4839" t="str">
            <v>LLEGA EL 2-07 ENTRE 8 Y 18 HORAS!</v>
          </cell>
          <cell r="AL4839">
            <v>1547895174</v>
          </cell>
          <cell r="AM4839">
            <v>243140640</v>
          </cell>
          <cell r="AN4839" t="str">
            <v>Sí</v>
          </cell>
        </row>
        <row r="4840">
          <cell r="A4840">
            <v>831</v>
          </cell>
          <cell r="B4840" t="str">
            <v>florenciadyluk@hotmail.com</v>
          </cell>
          <cell r="AF4840" t="str">
            <v>SET X 3 BOWL DE VIDRIO</v>
          </cell>
          <cell r="AG4840">
            <v>723</v>
          </cell>
          <cell r="AH4840">
            <v>1</v>
          </cell>
          <cell r="AI4840" t="str">
            <v>087588F3</v>
          </cell>
          <cell r="AN4840" t="str">
            <v>Sí</v>
          </cell>
        </row>
        <row r="4841">
          <cell r="A4841">
            <v>831</v>
          </cell>
          <cell r="B4841" t="str">
            <v>florenciadyluk@hotmail.com</v>
          </cell>
          <cell r="AF4841" t="str">
            <v>BOWL NEGRO 400CC TRANSLUCIDO</v>
          </cell>
          <cell r="AG4841" t="str">
            <v>159.32</v>
          </cell>
          <cell r="AH4841">
            <v>2</v>
          </cell>
          <cell r="AI4841" t="str">
            <v>BP01102</v>
          </cell>
          <cell r="AN4841" t="str">
            <v>Sí</v>
          </cell>
        </row>
        <row r="4842">
          <cell r="A4842">
            <v>831</v>
          </cell>
          <cell r="B4842" t="str">
            <v>florenciadyluk@hotmail.com</v>
          </cell>
          <cell r="AF4842" t="str">
            <v>SERVISPAGUETTI DISTINTOS COLORES (Rojo)</v>
          </cell>
          <cell r="AG4842" t="str">
            <v>205.44</v>
          </cell>
          <cell r="AH4842">
            <v>1</v>
          </cell>
          <cell r="AI4842" t="str">
            <v>BP09003</v>
          </cell>
          <cell r="AN4842" t="str">
            <v>Sí</v>
          </cell>
        </row>
        <row r="4843">
          <cell r="A4843">
            <v>831</v>
          </cell>
          <cell r="B4843" t="str">
            <v>florenciadyluk@hotmail.com</v>
          </cell>
          <cell r="AF4843" t="str">
            <v>PISAPAPAS DISTINTOS COLORES (Rojo)</v>
          </cell>
          <cell r="AG4843" t="str">
            <v>205.44</v>
          </cell>
          <cell r="AH4843">
            <v>1</v>
          </cell>
          <cell r="AI4843" t="str">
            <v>BP17003</v>
          </cell>
          <cell r="AN4843" t="str">
            <v>Sí</v>
          </cell>
        </row>
        <row r="4844">
          <cell r="A4844">
            <v>831</v>
          </cell>
          <cell r="B4844" t="str">
            <v>florenciadyluk@hotmail.com</v>
          </cell>
          <cell r="AF4844" t="str">
            <v>ESPATULA RANURADA DISTINTOS COLORES (Rojo)</v>
          </cell>
          <cell r="AG4844" t="str">
            <v>205.44</v>
          </cell>
          <cell r="AH4844">
            <v>1</v>
          </cell>
          <cell r="AI4844" t="str">
            <v>BP12003</v>
          </cell>
          <cell r="AN4844" t="str">
            <v>Sí</v>
          </cell>
        </row>
        <row r="4845">
          <cell r="A4845">
            <v>831</v>
          </cell>
          <cell r="B4845" t="str">
            <v>florenciadyluk@hotmail.com</v>
          </cell>
          <cell r="AF4845" t="str">
            <v>ESPUMADERA DISTINTOS COLORES (Rojo)</v>
          </cell>
          <cell r="AG4845" t="str">
            <v>205.44</v>
          </cell>
          <cell r="AH4845">
            <v>1</v>
          </cell>
          <cell r="AI4845" t="str">
            <v>BP10003</v>
          </cell>
          <cell r="AN4845" t="str">
            <v>Sí</v>
          </cell>
        </row>
        <row r="4846">
          <cell r="A4846">
            <v>831</v>
          </cell>
          <cell r="B4846" t="str">
            <v>florenciadyluk@hotmail.com</v>
          </cell>
          <cell r="AF4846" t="str">
            <v>UNTADOR CRISTAL 1 PIEZA 14,5CM MOTIV. SIN ELECCIÓN</v>
          </cell>
          <cell r="AG4846" t="str">
            <v>23.29</v>
          </cell>
          <cell r="AH4846">
            <v>2</v>
          </cell>
          <cell r="AI4846" t="str">
            <v>019BA6981</v>
          </cell>
          <cell r="AN4846" t="str">
            <v>Sí</v>
          </cell>
        </row>
        <row r="4847">
          <cell r="A4847">
            <v>830</v>
          </cell>
          <cell r="B4847" t="str">
            <v>valentinaheliszkowski12@gmail.com</v>
          </cell>
          <cell r="C4847">
            <v>44007</v>
          </cell>
          <cell r="D4847" t="str">
            <v>Abierta</v>
          </cell>
          <cell r="E4847" t="str">
            <v>Recibido</v>
          </cell>
          <cell r="F4847" t="str">
            <v>Enviado</v>
          </cell>
          <cell r="G4847" t="str">
            <v>ARS</v>
          </cell>
          <cell r="H4847" t="str">
            <v>1955.5</v>
          </cell>
          <cell r="I4847">
            <v>0</v>
          </cell>
          <cell r="J4847">
            <v>0</v>
          </cell>
          <cell r="K4847" t="str">
            <v>1955.5</v>
          </cell>
          <cell r="L4847" t="str">
            <v>Valentina Heliszkowski</v>
          </cell>
          <cell r="M4847">
            <v>42103049</v>
          </cell>
          <cell r="N4847">
            <v>1558084483</v>
          </cell>
          <cell r="O4847" t="str">
            <v>Valentina Heliszkowski</v>
          </cell>
          <cell r="P4847">
            <v>1558084483</v>
          </cell>
          <cell r="Q4847" t="str">
            <v>Juan B Justo</v>
          </cell>
          <cell r="R4847">
            <v>2819</v>
          </cell>
          <cell r="S4847" t="str">
            <v>13 D</v>
          </cell>
          <cell r="T4847" t="str">
            <v>Villa crespo</v>
          </cell>
          <cell r="U4847" t="str">
            <v>Caba</v>
          </cell>
          <cell r="V4847">
            <v>1414</v>
          </cell>
          <cell r="W4847" t="str">
            <v>Capital Federal</v>
          </cell>
          <cell r="Y4847" t="str">
            <v>ENVÍO SIN CARGO (CABA Y GRAN PARTE DE GBA) TIEMPO: 4 a 6 DÍAS HÁBILES</v>
          </cell>
          <cell r="Z4847" t="str">
            <v>Mercado Pago</v>
          </cell>
          <cell r="AD4847">
            <v>44007</v>
          </cell>
          <cell r="AE4847">
            <v>44011</v>
          </cell>
          <cell r="AF4847" t="str">
            <v>SET X 3 MOLDES DE TORTA DIAM 28CM ALT 7CM</v>
          </cell>
          <cell r="AG4847" t="str">
            <v>1955.5</v>
          </cell>
          <cell r="AH4847">
            <v>1</v>
          </cell>
          <cell r="AI4847" t="str">
            <v>046BA4826</v>
          </cell>
          <cell r="AJ4847" t="str">
            <v>Móvil</v>
          </cell>
          <cell r="AK4847" t="str">
            <v>LLEGA EL 30-06 ENTRE 8 Y 17 HORAS!</v>
          </cell>
          <cell r="AL4847">
            <v>1547778254</v>
          </cell>
          <cell r="AM4847">
            <v>245034636</v>
          </cell>
          <cell r="AN4847" t="str">
            <v>Sí</v>
          </cell>
        </row>
        <row r="4848">
          <cell r="A4848">
            <v>829</v>
          </cell>
          <cell r="B4848" t="str">
            <v>daiannitah@gmail.com</v>
          </cell>
          <cell r="C4848">
            <v>44007</v>
          </cell>
          <cell r="D4848" t="str">
            <v>Abierta</v>
          </cell>
          <cell r="E4848" t="str">
            <v>Recibido</v>
          </cell>
          <cell r="F4848" t="str">
            <v>Enviado</v>
          </cell>
          <cell r="G4848" t="str">
            <v>ARS</v>
          </cell>
          <cell r="H4848">
            <v>1708</v>
          </cell>
          <cell r="I4848" t="str">
            <v>256.2</v>
          </cell>
          <cell r="J4848">
            <v>0</v>
          </cell>
          <cell r="K4848" t="str">
            <v>1451.8</v>
          </cell>
          <cell r="L4848" t="str">
            <v>Daiana Marchini</v>
          </cell>
          <cell r="M4848">
            <v>33020598</v>
          </cell>
          <cell r="N4848">
            <v>1162435737</v>
          </cell>
          <cell r="O4848" t="str">
            <v>Daiana Marchini</v>
          </cell>
          <cell r="P4848">
            <v>1162435737</v>
          </cell>
          <cell r="Q4848" t="str">
            <v>Daguerre</v>
          </cell>
          <cell r="R4848">
            <v>4887</v>
          </cell>
          <cell r="T4848" t="str">
            <v>Parque Avellaneda</v>
          </cell>
          <cell r="U4848" t="str">
            <v>Caba</v>
          </cell>
          <cell r="V4848">
            <v>1407</v>
          </cell>
          <cell r="W4848" t="str">
            <v>Capital Federal</v>
          </cell>
          <cell r="Y4848" t="str">
            <v>ENVÍO SIN CARGO (CABA Y GRAN PARTE DE GBA) TIEMPO: 4 a 6 DÍAS HÁBILES</v>
          </cell>
          <cell r="Z4848" t="str">
            <v>Mercado Pago</v>
          </cell>
          <cell r="AA4848" t="str">
            <v>FLOROTERO</v>
          </cell>
          <cell r="AD4848">
            <v>44007</v>
          </cell>
          <cell r="AE4848">
            <v>44011</v>
          </cell>
          <cell r="AF4848" t="str">
            <v>MESA PLEGABLE PARA PC MADERA Y METAL 59X39X23CM (Negro)</v>
          </cell>
          <cell r="AG4848">
            <v>1708</v>
          </cell>
          <cell r="AH4848">
            <v>1</v>
          </cell>
          <cell r="AI4848" t="str">
            <v>046ME7897</v>
          </cell>
          <cell r="AJ4848" t="str">
            <v>Móvil</v>
          </cell>
          <cell r="AK4848" t="str">
            <v>LLEGA EL 30-06 ENTRE 8 Y 17 HORAS!</v>
          </cell>
          <cell r="AL4848">
            <v>1547556431</v>
          </cell>
          <cell r="AM4848">
            <v>244915082</v>
          </cell>
          <cell r="AN4848" t="str">
            <v>Sí</v>
          </cell>
        </row>
        <row r="4849">
          <cell r="A4849">
            <v>828</v>
          </cell>
          <cell r="B4849" t="str">
            <v>alejandroosponce@gmail.com</v>
          </cell>
          <cell r="C4849">
            <v>44007</v>
          </cell>
          <cell r="D4849" t="str">
            <v>Abierta</v>
          </cell>
          <cell r="E4849" t="str">
            <v>Recibido</v>
          </cell>
          <cell r="F4849" t="str">
            <v>Enviado</v>
          </cell>
          <cell r="G4849" t="str">
            <v>ARS</v>
          </cell>
          <cell r="H4849" t="str">
            <v>1909.6</v>
          </cell>
          <cell r="I4849">
            <v>0</v>
          </cell>
          <cell r="J4849">
            <v>0</v>
          </cell>
          <cell r="K4849" t="str">
            <v>1909.6</v>
          </cell>
          <cell r="L4849" t="str">
            <v>Alejandro Ponce</v>
          </cell>
          <cell r="M4849">
            <v>24333703374</v>
          </cell>
          <cell r="N4849">
            <v>1165510832</v>
          </cell>
          <cell r="O4849" t="str">
            <v>Alejandro Ponce</v>
          </cell>
          <cell r="P4849">
            <v>1165510832</v>
          </cell>
          <cell r="Q4849" t="str">
            <v>Caracas</v>
          </cell>
          <cell r="R4849">
            <v>1012</v>
          </cell>
          <cell r="S4849" t="str">
            <v>6 C</v>
          </cell>
          <cell r="T4849" t="str">
            <v>Flores</v>
          </cell>
          <cell r="U4849" t="str">
            <v>Caba</v>
          </cell>
          <cell r="V4849">
            <v>1406</v>
          </cell>
          <cell r="W4849" t="str">
            <v>Capital Federal</v>
          </cell>
          <cell r="Y4849" t="str">
            <v>ENVÍO SIN CARGO (CABA Y GRAN PARTE DE GBA) TIEMPO: 4 a 6 DÍAS HÁBILES</v>
          </cell>
          <cell r="Z4849" t="str">
            <v>Mercado Pago</v>
          </cell>
          <cell r="AD4849">
            <v>44007</v>
          </cell>
          <cell r="AE4849">
            <v>44011</v>
          </cell>
          <cell r="AF4849" t="str">
            <v>FRUTERA ACERO INOXIDABLE 24.5 CM</v>
          </cell>
          <cell r="AG4849" t="str">
            <v>649.59</v>
          </cell>
          <cell r="AH4849">
            <v>1</v>
          </cell>
          <cell r="AI4849">
            <v>3462</v>
          </cell>
          <cell r="AJ4849" t="str">
            <v>Web</v>
          </cell>
          <cell r="AK4849" t="str">
            <v>LLEGA EL 30-06 ENTRE 8 Y 17 HORAS!</v>
          </cell>
          <cell r="AL4849">
            <v>1547537945</v>
          </cell>
          <cell r="AM4849">
            <v>244832487</v>
          </cell>
          <cell r="AN4849" t="str">
            <v>Sí</v>
          </cell>
        </row>
        <row r="4850">
          <cell r="A4850">
            <v>828</v>
          </cell>
          <cell r="B4850" t="str">
            <v>alejandroosponce@gmail.com</v>
          </cell>
          <cell r="AF4850" t="str">
            <v>SECAPLATOS 2 COLORES SURTIDOS 30CMX43CM (Negro)</v>
          </cell>
          <cell r="AG4850" t="str">
            <v>1216.14</v>
          </cell>
          <cell r="AH4850">
            <v>1</v>
          </cell>
          <cell r="AN4850" t="str">
            <v>Sí</v>
          </cell>
        </row>
        <row r="4851">
          <cell r="A4851">
            <v>828</v>
          </cell>
          <cell r="B4851" t="str">
            <v>alejandroosponce@gmail.com</v>
          </cell>
          <cell r="AF4851" t="str">
            <v>RALLADOR DE MANO MEDIANO 20 CM</v>
          </cell>
          <cell r="AG4851" t="str">
            <v>43.87</v>
          </cell>
          <cell r="AH4851">
            <v>1</v>
          </cell>
          <cell r="AI4851" t="str">
            <v>BA7382</v>
          </cell>
          <cell r="AN4851" t="str">
            <v>Sí</v>
          </cell>
        </row>
        <row r="4852">
          <cell r="A4852">
            <v>827</v>
          </cell>
          <cell r="B4852" t="str">
            <v>nataliavaldatti@gmail.com</v>
          </cell>
          <cell r="C4852">
            <v>44007</v>
          </cell>
          <cell r="D4852" t="str">
            <v>Abierta</v>
          </cell>
          <cell r="E4852" t="str">
            <v>Recibido</v>
          </cell>
          <cell r="F4852" t="str">
            <v>Enviado</v>
          </cell>
          <cell r="G4852" t="str">
            <v>ARS</v>
          </cell>
          <cell r="H4852">
            <v>1708</v>
          </cell>
          <cell r="I4852">
            <v>0</v>
          </cell>
          <cell r="J4852">
            <v>0</v>
          </cell>
          <cell r="K4852">
            <v>1708</v>
          </cell>
          <cell r="L4852" t="str">
            <v>Natalia Valdatti</v>
          </cell>
          <cell r="M4852">
            <v>27183704</v>
          </cell>
          <cell r="N4852">
            <v>1169332340</v>
          </cell>
          <cell r="O4852" t="str">
            <v>Natalia Valdatti</v>
          </cell>
          <cell r="P4852">
            <v>1169332340</v>
          </cell>
          <cell r="Q4852" t="str">
            <v>Avenida los incas</v>
          </cell>
          <cell r="R4852">
            <v>5415</v>
          </cell>
          <cell r="S4852" t="str">
            <v>4A</v>
          </cell>
          <cell r="T4852" t="str">
            <v>Villa Urquiza</v>
          </cell>
          <cell r="U4852" t="str">
            <v>Buenos Aires</v>
          </cell>
          <cell r="V4852">
            <v>1427</v>
          </cell>
          <cell r="W4852" t="str">
            <v>Capital Federal</v>
          </cell>
          <cell r="Y4852" t="str">
            <v>ENVÍO SIN CARGO (CABA Y GRAN PARTE DE GBA) TIEMPO: 4 a 6 DÍAS HÁBILES</v>
          </cell>
          <cell r="Z4852" t="str">
            <v>Mercado Pago</v>
          </cell>
          <cell r="AB4852" t="str">
            <v xml:space="preserve">Por favor avisar al celular cuando llega el envío porque no funciona bien el timbre y a veces no suena. Muchas gracias </v>
          </cell>
          <cell r="AC4852" t="str">
            <v>IMPORTANTE:EL COLOR DE LA MESA ES BEIGE CON NEGRO</v>
          </cell>
          <cell r="AD4852">
            <v>44007</v>
          </cell>
          <cell r="AE4852">
            <v>44011</v>
          </cell>
          <cell r="AF4852" t="str">
            <v>MESA PLEGABLE PARA PC MADERA Y METAL 59X39X23CM (Negro)</v>
          </cell>
          <cell r="AG4852">
            <v>1708</v>
          </cell>
          <cell r="AH4852">
            <v>1</v>
          </cell>
          <cell r="AI4852" t="str">
            <v>046ME7897</v>
          </cell>
          <cell r="AJ4852" t="str">
            <v>Móvil</v>
          </cell>
          <cell r="AK4852" t="str">
            <v>LLEGA EL 30-06 ENTRE 8 Y 17 HORAS!</v>
          </cell>
          <cell r="AL4852">
            <v>1547426544</v>
          </cell>
          <cell r="AM4852">
            <v>244834648</v>
          </cell>
          <cell r="AN4852" t="str">
            <v>Sí</v>
          </cell>
        </row>
        <row r="4853">
          <cell r="A4853">
            <v>826</v>
          </cell>
          <cell r="B4853" t="str">
            <v>paulobaudrizandrea@gmail.com</v>
          </cell>
          <cell r="C4853">
            <v>44007</v>
          </cell>
          <cell r="D4853" t="str">
            <v>Abierta</v>
          </cell>
          <cell r="E4853" t="str">
            <v>Recibido</v>
          </cell>
          <cell r="F4853" t="str">
            <v>Enviado</v>
          </cell>
          <cell r="G4853" t="str">
            <v>ARS</v>
          </cell>
          <cell r="H4853" t="str">
            <v>1183.54</v>
          </cell>
          <cell r="I4853">
            <v>0</v>
          </cell>
          <cell r="J4853">
            <v>0</v>
          </cell>
          <cell r="K4853" t="str">
            <v>1183.54</v>
          </cell>
          <cell r="L4853" t="str">
            <v>Andrea Paulo Baudriz</v>
          </cell>
          <cell r="M4853">
            <v>36572611</v>
          </cell>
          <cell r="N4853">
            <v>2284661123</v>
          </cell>
          <cell r="O4853" t="str">
            <v>Andrea Paulo Baudriz</v>
          </cell>
          <cell r="P4853">
            <v>2284661123</v>
          </cell>
          <cell r="Q4853">
            <v>6</v>
          </cell>
          <cell r="R4853">
            <v>1227</v>
          </cell>
          <cell r="S4853" t="str">
            <v>9 B</v>
          </cell>
          <cell r="T4853" t="str">
            <v>La Plata</v>
          </cell>
          <cell r="U4853" t="str">
            <v>La Plata</v>
          </cell>
          <cell r="V4853">
            <v>1440</v>
          </cell>
          <cell r="W4853" t="str">
            <v>Capital Federal</v>
          </cell>
          <cell r="Y4853" t="str">
            <v>ENVÍO SIN CARGO (CABA Y GRAN PARTE DE GBA) TIEMPO: 4 a 6 DÍAS HÁBILES</v>
          </cell>
          <cell r="Z4853" t="str">
            <v>Mercado Pago</v>
          </cell>
          <cell r="AB4853" t="str">
            <v>El código postal verdadero es 1900 (La Plata)</v>
          </cell>
          <cell r="AD4853">
            <v>44007</v>
          </cell>
          <cell r="AE4853">
            <v>44011</v>
          </cell>
          <cell r="AF4853" t="str">
            <v>ESPEJO CON BASE DE MADERA MARRON CLARO 25,5 X 15 CM</v>
          </cell>
          <cell r="AG4853" t="str">
            <v>640.52</v>
          </cell>
          <cell r="AH4853">
            <v>1</v>
          </cell>
          <cell r="AI4853" t="str">
            <v>DE7595</v>
          </cell>
          <cell r="AJ4853" t="str">
            <v>Web</v>
          </cell>
          <cell r="AK4853" t="str">
            <v>LLEGA EL 02-07 ENTRE 8 Y 17 HORAS!</v>
          </cell>
          <cell r="AL4853">
            <v>1547278881</v>
          </cell>
          <cell r="AM4853">
            <v>242935674</v>
          </cell>
          <cell r="AN4853" t="str">
            <v>Sí</v>
          </cell>
        </row>
        <row r="4854">
          <cell r="A4854">
            <v>826</v>
          </cell>
          <cell r="B4854" t="str">
            <v>paulobaudrizandrea@gmail.com</v>
          </cell>
          <cell r="AF4854" t="str">
            <v>TABLA BLANCA 35.5 CM DIAM</v>
          </cell>
          <cell r="AG4854" t="str">
            <v>337.58</v>
          </cell>
          <cell r="AH4854">
            <v>1</v>
          </cell>
          <cell r="AI4854" t="str">
            <v>42BA1021</v>
          </cell>
          <cell r="AN4854" t="str">
            <v>Sí</v>
          </cell>
        </row>
        <row r="4855">
          <cell r="A4855">
            <v>826</v>
          </cell>
          <cell r="B4855" t="str">
            <v>paulobaudrizandrea@gmail.com</v>
          </cell>
          <cell r="AF4855" t="str">
            <v>PISAPAPAS DISTINTOS COLORES (Negro)</v>
          </cell>
          <cell r="AG4855" t="str">
            <v>205.44</v>
          </cell>
          <cell r="AH4855">
            <v>1</v>
          </cell>
          <cell r="AI4855" t="str">
            <v>BP17002</v>
          </cell>
          <cell r="AN4855" t="str">
            <v>Sí</v>
          </cell>
        </row>
        <row r="4856">
          <cell r="A4856">
            <v>825</v>
          </cell>
          <cell r="B4856" t="str">
            <v>vallejosflor23@gmail.com</v>
          </cell>
          <cell r="C4856">
            <v>44007</v>
          </cell>
          <cell r="D4856" t="str">
            <v>Abierta</v>
          </cell>
          <cell r="E4856" t="str">
            <v>Recibido</v>
          </cell>
          <cell r="F4856" t="str">
            <v>Enviado</v>
          </cell>
          <cell r="G4856" t="str">
            <v>ARS</v>
          </cell>
          <cell r="H4856" t="str">
            <v>1796.94</v>
          </cell>
          <cell r="I4856">
            <v>0</v>
          </cell>
          <cell r="J4856">
            <v>0</v>
          </cell>
          <cell r="K4856" t="str">
            <v>1796.94</v>
          </cell>
          <cell r="L4856" t="str">
            <v>Florencia Aldana Vallejos</v>
          </cell>
          <cell r="M4856">
            <v>37668787</v>
          </cell>
          <cell r="N4856">
            <v>2474406636</v>
          </cell>
          <cell r="O4856" t="str">
            <v>Florencia Aldana Vallejos</v>
          </cell>
          <cell r="P4856">
            <v>2474406636</v>
          </cell>
          <cell r="Q4856" t="str">
            <v>Gallo</v>
          </cell>
          <cell r="R4856">
            <v>1552</v>
          </cell>
          <cell r="S4856" t="str">
            <v>2do piso depto 11</v>
          </cell>
          <cell r="T4856" t="str">
            <v>Recoleta</v>
          </cell>
          <cell r="U4856" t="str">
            <v>Caba</v>
          </cell>
          <cell r="V4856">
            <v>1425</v>
          </cell>
          <cell r="W4856" t="str">
            <v>Capital Federal</v>
          </cell>
          <cell r="Y4856" t="str">
            <v>ENVÍO SIN CARGO (CABA Y GRAN PARTE DE GBA) TIEMPO: 4 a 6 DÍAS HÁBILES</v>
          </cell>
          <cell r="Z4856" t="str">
            <v>Mercado Pago</v>
          </cell>
          <cell r="AD4856">
            <v>44007</v>
          </cell>
          <cell r="AE4856">
            <v>44011</v>
          </cell>
          <cell r="AF4856" t="str">
            <v>ESPATULAS PLASTICO (Rosa)</v>
          </cell>
          <cell r="AG4856" t="str">
            <v>88.94</v>
          </cell>
          <cell r="AH4856">
            <v>1</v>
          </cell>
          <cell r="AI4856" t="str">
            <v>019BA7572BA</v>
          </cell>
          <cell r="AJ4856" t="str">
            <v>Móvil</v>
          </cell>
          <cell r="AK4856" t="str">
            <v>LLEGA EL 30-06 ENTRE 8 Y 17 HORAS!</v>
          </cell>
          <cell r="AL4856">
            <v>1547209999</v>
          </cell>
          <cell r="AM4856">
            <v>244698174</v>
          </cell>
          <cell r="AN4856" t="str">
            <v>Sí</v>
          </cell>
        </row>
        <row r="4857">
          <cell r="A4857">
            <v>825</v>
          </cell>
          <cell r="B4857" t="str">
            <v>vallejosflor23@gmail.com</v>
          </cell>
          <cell r="AF4857" t="str">
            <v>MESA PLEGABLE PARA PC MADERA Y METAL 59X39X23CM (Beige)</v>
          </cell>
          <cell r="AG4857">
            <v>1708</v>
          </cell>
          <cell r="AH4857">
            <v>1</v>
          </cell>
          <cell r="AI4857" t="str">
            <v>046ME7897</v>
          </cell>
          <cell r="AN4857" t="str">
            <v>Sí</v>
          </cell>
        </row>
        <row r="4858">
          <cell r="A4858">
            <v>824</v>
          </cell>
          <cell r="B4858" t="str">
            <v>lug_05@hotmail.com</v>
          </cell>
          <cell r="C4858">
            <v>44007</v>
          </cell>
          <cell r="D4858" t="str">
            <v>Abierta</v>
          </cell>
          <cell r="E4858" t="str">
            <v>Recibido</v>
          </cell>
          <cell r="F4858" t="str">
            <v>Enviado</v>
          </cell>
          <cell r="G4858" t="str">
            <v>ARS</v>
          </cell>
          <cell r="H4858">
            <v>1708</v>
          </cell>
          <cell r="I4858">
            <v>0</v>
          </cell>
          <cell r="J4858">
            <v>0</v>
          </cell>
          <cell r="K4858">
            <v>1708</v>
          </cell>
          <cell r="L4858" t="str">
            <v>Lucia Gil</v>
          </cell>
          <cell r="M4858">
            <v>38252539</v>
          </cell>
          <cell r="N4858">
            <v>2216434762</v>
          </cell>
          <cell r="O4858" t="str">
            <v>Lucia Gil</v>
          </cell>
          <cell r="P4858">
            <v>2216434762</v>
          </cell>
          <cell r="Q4858">
            <v>13</v>
          </cell>
          <cell r="R4858">
            <v>377</v>
          </cell>
          <cell r="S4858" t="str">
            <v>2D</v>
          </cell>
          <cell r="T4858" t="str">
            <v>CASCO URBANO</v>
          </cell>
          <cell r="U4858" t="str">
            <v>La Plata</v>
          </cell>
          <cell r="V4858">
            <v>1440</v>
          </cell>
          <cell r="W4858" t="str">
            <v>Capital Federal</v>
          </cell>
          <cell r="Y4858" t="str">
            <v>ENVÍO SIN CARGO (CABA Y GRAN PARTE DE GBA) TIEMPO: 4 a 6 DÍAS HÁBILES</v>
          </cell>
          <cell r="Z4858" t="str">
            <v>Mercado Pago</v>
          </cell>
          <cell r="AB4858" t="str">
            <v>El envío debe ser a la cuidad de La Plata. Av. 13 n 733 depto. 2D entre 46 y 47. Gracias!</v>
          </cell>
          <cell r="AD4858">
            <v>44007</v>
          </cell>
          <cell r="AE4858">
            <v>44011</v>
          </cell>
          <cell r="AF4858" t="str">
            <v>MESA PLEGABLE PARA PC MADERA Y METAL 59X39X23CM (Marrón oscuro)</v>
          </cell>
          <cell r="AG4858">
            <v>1708</v>
          </cell>
          <cell r="AH4858">
            <v>1</v>
          </cell>
          <cell r="AI4858" t="str">
            <v>046ME7897</v>
          </cell>
          <cell r="AJ4858" t="str">
            <v>Web</v>
          </cell>
          <cell r="AK4858" t="str">
            <v>LLEGA EL 02-07 ENTRE 8 Y 17 HORAS!</v>
          </cell>
          <cell r="AL4858">
            <v>1547074262</v>
          </cell>
          <cell r="AM4858">
            <v>244656848</v>
          </cell>
          <cell r="AN4858" t="str">
            <v>Sí</v>
          </cell>
        </row>
        <row r="4859">
          <cell r="A4859">
            <v>823</v>
          </cell>
          <cell r="B4859" t="str">
            <v>mjgabrielli@gmail.com</v>
          </cell>
          <cell r="C4859">
            <v>44007</v>
          </cell>
          <cell r="D4859" t="str">
            <v>Abierta</v>
          </cell>
          <cell r="E4859" t="str">
            <v>Recibido</v>
          </cell>
          <cell r="F4859" t="str">
            <v>Enviado</v>
          </cell>
          <cell r="G4859" t="str">
            <v>ARS</v>
          </cell>
          <cell r="H4859" t="str">
            <v>4814.01</v>
          </cell>
          <cell r="I4859">
            <v>0</v>
          </cell>
          <cell r="J4859">
            <v>0</v>
          </cell>
          <cell r="K4859" t="str">
            <v>4814.01</v>
          </cell>
          <cell r="L4859" t="str">
            <v xml:space="preserve">Julieta </v>
          </cell>
          <cell r="M4859">
            <v>31469092</v>
          </cell>
          <cell r="N4859">
            <v>1570211264</v>
          </cell>
          <cell r="O4859" t="str">
            <v>Julieta  gabrielli</v>
          </cell>
          <cell r="P4859">
            <v>1570211264</v>
          </cell>
          <cell r="Q4859" t="str">
            <v>Pacheco</v>
          </cell>
          <cell r="R4859">
            <v>2144</v>
          </cell>
          <cell r="S4859" t="str">
            <v>6B</v>
          </cell>
          <cell r="T4859" t="str">
            <v>villa urquiza</v>
          </cell>
          <cell r="U4859" t="str">
            <v>Caba</v>
          </cell>
          <cell r="V4859">
            <v>1431</v>
          </cell>
          <cell r="W4859" t="str">
            <v>Capital Federal</v>
          </cell>
          <cell r="Y4859" t="str">
            <v>ENVÍO SIN CARGO (CABA Y GRAN PARTE DE GBA) TIEMPO: 4 a 6 DÍAS HÁBILES</v>
          </cell>
          <cell r="Z4859" t="str">
            <v>Mercado Pago</v>
          </cell>
          <cell r="AC4859" t="str">
            <v>CAMBIO LOS INDIVIDUALES POR 2 SKU: KK155AMAR "INDIVIDUAL TELA AMAR".</v>
          </cell>
          <cell r="AD4859">
            <v>44007</v>
          </cell>
          <cell r="AE4859">
            <v>44013</v>
          </cell>
          <cell r="AF4859" t="str">
            <v>BOWL BAMBOO GRIS 6X15CM</v>
          </cell>
          <cell r="AG4859">
            <v>539</v>
          </cell>
          <cell r="AH4859">
            <v>2</v>
          </cell>
          <cell r="AI4859" t="str">
            <v>BA7799</v>
          </cell>
          <cell r="AJ4859" t="str">
            <v>Web</v>
          </cell>
          <cell r="AK4859" t="str">
            <v>LLEGA EL 2-07 ENTRE 8 Y 17 HORAS 1</v>
          </cell>
          <cell r="AL4859">
            <v>1547027452</v>
          </cell>
          <cell r="AM4859">
            <v>240753159</v>
          </cell>
          <cell r="AN4859" t="str">
            <v>Sí</v>
          </cell>
        </row>
        <row r="4860">
          <cell r="A4860">
            <v>823</v>
          </cell>
          <cell r="B4860" t="str">
            <v>mjgabrielli@gmail.com</v>
          </cell>
          <cell r="AF4860" t="str">
            <v>BANDEJA BAMBOO BLANCO 40X5CM</v>
          </cell>
          <cell r="AG4860" t="str">
            <v>2257.28</v>
          </cell>
          <cell r="AH4860">
            <v>1</v>
          </cell>
          <cell r="AI4860" t="str">
            <v>BA8133BLA</v>
          </cell>
          <cell r="AN4860" t="str">
            <v>Sí</v>
          </cell>
        </row>
        <row r="4861">
          <cell r="A4861">
            <v>823</v>
          </cell>
          <cell r="B4861" t="str">
            <v>mjgabrielli@gmail.com</v>
          </cell>
          <cell r="AF4861" t="str">
            <v>INDIVIDUAL ARPILLERA AMAR</v>
          </cell>
          <cell r="AG4861" t="str">
            <v>372.99</v>
          </cell>
          <cell r="AH4861">
            <v>2</v>
          </cell>
          <cell r="AI4861" t="str">
            <v>024KK151AMAR</v>
          </cell>
          <cell r="AN4861" t="str">
            <v>Sí</v>
          </cell>
        </row>
        <row r="4862">
          <cell r="A4862">
            <v>823</v>
          </cell>
          <cell r="B4862" t="str">
            <v>mjgabrielli@gmail.com</v>
          </cell>
          <cell r="AF4862" t="str">
            <v>IDENTIFICADOR DE COPA SET 6PC BLISTER 3 CMS/ PC</v>
          </cell>
          <cell r="AG4862" t="str">
            <v>328.5</v>
          </cell>
          <cell r="AH4862">
            <v>1</v>
          </cell>
          <cell r="AI4862" t="str">
            <v>046BA7843</v>
          </cell>
          <cell r="AN4862" t="str">
            <v>Sí</v>
          </cell>
        </row>
        <row r="4863">
          <cell r="A4863">
            <v>823</v>
          </cell>
          <cell r="B4863" t="str">
            <v>mjgabrielli@gmail.com</v>
          </cell>
          <cell r="AF4863" t="str">
            <v>PANERA HOME</v>
          </cell>
          <cell r="AG4863" t="str">
            <v>404.25</v>
          </cell>
          <cell r="AH4863">
            <v>1</v>
          </cell>
          <cell r="AI4863" t="str">
            <v>LO26003</v>
          </cell>
          <cell r="AN4863" t="str">
            <v>Sí</v>
          </cell>
        </row>
        <row r="4864">
          <cell r="A4864">
            <v>822</v>
          </cell>
          <cell r="B4864" t="str">
            <v>pilarpaonessa@outlook.com</v>
          </cell>
          <cell r="C4864">
            <v>44006</v>
          </cell>
          <cell r="D4864" t="str">
            <v>Abierta</v>
          </cell>
          <cell r="E4864" t="str">
            <v>Recibido</v>
          </cell>
          <cell r="F4864" t="str">
            <v>Enviado</v>
          </cell>
          <cell r="G4864" t="str">
            <v>ARS</v>
          </cell>
          <cell r="H4864" t="str">
            <v>1955.5</v>
          </cell>
          <cell r="I4864">
            <v>0</v>
          </cell>
          <cell r="J4864">
            <v>0</v>
          </cell>
          <cell r="K4864" t="str">
            <v>1955.5</v>
          </cell>
          <cell r="L4864" t="str">
            <v>Pilar Paonessa</v>
          </cell>
          <cell r="M4864">
            <v>42375177</v>
          </cell>
          <cell r="N4864">
            <v>1136269495</v>
          </cell>
          <cell r="O4864" t="str">
            <v>Pilar Paonessa</v>
          </cell>
          <cell r="P4864">
            <v>1136269495</v>
          </cell>
          <cell r="Q4864" t="str">
            <v>Manuela Pedraza</v>
          </cell>
          <cell r="R4864">
            <v>1346</v>
          </cell>
          <cell r="T4864" t="str">
            <v>villa bosch</v>
          </cell>
          <cell r="U4864" t="str">
            <v>Buenos Aires</v>
          </cell>
          <cell r="V4864">
            <v>1682</v>
          </cell>
          <cell r="W4864" t="str">
            <v>Gran Buenos Aires</v>
          </cell>
          <cell r="Y4864" t="str">
            <v>ENVÍO SIN CARGO (CABA Y GRAN PARTE DE GBA) TIEMPO: 4 a 6 DÍAS HÁBILES</v>
          </cell>
          <cell r="Z4864" t="str">
            <v>Mercado Pago</v>
          </cell>
          <cell r="AD4864">
            <v>44006</v>
          </cell>
          <cell r="AE4864">
            <v>44008</v>
          </cell>
          <cell r="AF4864" t="str">
            <v>SET X 3 MOLDES DE TORTA DIAM 28CM ALT 7CM</v>
          </cell>
          <cell r="AG4864" t="str">
            <v>1955.5</v>
          </cell>
          <cell r="AH4864">
            <v>1</v>
          </cell>
          <cell r="AI4864" t="str">
            <v>046BA4826</v>
          </cell>
          <cell r="AJ4864" t="str">
            <v>Web</v>
          </cell>
          <cell r="AK4864" t="str">
            <v>LLEGA EL 30-06 ENTRE 8 Y 17 HORAS !</v>
          </cell>
          <cell r="AL4864">
            <v>1546563159</v>
          </cell>
          <cell r="AM4864">
            <v>243537977</v>
          </cell>
          <cell r="AN4864" t="str">
            <v>Sí</v>
          </cell>
        </row>
        <row r="4865">
          <cell r="A4865">
            <v>821</v>
          </cell>
          <cell r="B4865" t="str">
            <v>stefy_segura@hotmail.com</v>
          </cell>
          <cell r="C4865">
            <v>44006</v>
          </cell>
          <cell r="D4865" t="str">
            <v>Abierta</v>
          </cell>
          <cell r="E4865" t="str">
            <v>Recibido</v>
          </cell>
          <cell r="F4865" t="str">
            <v>Enviado</v>
          </cell>
          <cell r="G4865" t="str">
            <v>ARS</v>
          </cell>
          <cell r="H4865">
            <v>1708</v>
          </cell>
          <cell r="I4865">
            <v>0</v>
          </cell>
          <cell r="J4865">
            <v>0</v>
          </cell>
          <cell r="K4865">
            <v>1708</v>
          </cell>
          <cell r="L4865" t="str">
            <v>Stefania Segura</v>
          </cell>
          <cell r="M4865">
            <v>27361656747</v>
          </cell>
          <cell r="N4865">
            <v>1532577133</v>
          </cell>
          <cell r="O4865" t="str">
            <v>Stefania Segura</v>
          </cell>
          <cell r="P4865">
            <v>1532577133</v>
          </cell>
          <cell r="Q4865" t="str">
            <v>Monroe</v>
          </cell>
          <cell r="R4865">
            <v>1629</v>
          </cell>
          <cell r="S4865" t="str">
            <v>1 D</v>
          </cell>
          <cell r="U4865" t="str">
            <v>Caba</v>
          </cell>
          <cell r="V4865">
            <v>1428</v>
          </cell>
          <cell r="W4865" t="str">
            <v>Capital Federal</v>
          </cell>
          <cell r="Y4865" t="str">
            <v>ENVÍO SIN CARGO (CABA Y GRAN PARTE DE GBA) TIEMPO: 4 a 6 DÍAS HÁBILES</v>
          </cell>
          <cell r="Z4865" t="str">
            <v>Mercado Pago</v>
          </cell>
          <cell r="AD4865">
            <v>44006</v>
          </cell>
          <cell r="AE4865">
            <v>44008</v>
          </cell>
          <cell r="AF4865" t="str">
            <v>MESA PLEGABLE PARA PC MADERA Y METAL 59X39X23CM (Marrón oscuro)</v>
          </cell>
          <cell r="AG4865">
            <v>1708</v>
          </cell>
          <cell r="AH4865">
            <v>1</v>
          </cell>
          <cell r="AI4865" t="str">
            <v>046ME7897</v>
          </cell>
          <cell r="AJ4865" t="str">
            <v>Web</v>
          </cell>
          <cell r="AK4865" t="str">
            <v>LLEGA EL 30-06 ENTRE 8 Y 17 HORAS !</v>
          </cell>
          <cell r="AL4865">
            <v>1545641787</v>
          </cell>
          <cell r="AM4865">
            <v>242197853</v>
          </cell>
          <cell r="AN4865" t="str">
            <v>Sí</v>
          </cell>
        </row>
        <row r="4866">
          <cell r="A4866">
            <v>820</v>
          </cell>
          <cell r="B4866" t="str">
            <v>florencia.defe@gmail.com</v>
          </cell>
          <cell r="C4866">
            <v>44006</v>
          </cell>
          <cell r="D4866" t="str">
            <v>Abierta</v>
          </cell>
          <cell r="E4866" t="str">
            <v>Recibido</v>
          </cell>
          <cell r="F4866" t="str">
            <v>Enviado</v>
          </cell>
          <cell r="G4866" t="str">
            <v>ARS</v>
          </cell>
          <cell r="H4866" t="str">
            <v>1111.45</v>
          </cell>
          <cell r="I4866">
            <v>0</v>
          </cell>
          <cell r="J4866">
            <v>0</v>
          </cell>
          <cell r="K4866" t="str">
            <v>1111.45</v>
          </cell>
          <cell r="L4866" t="str">
            <v>Florencia Defelipe</v>
          </cell>
          <cell r="M4866">
            <v>34704312</v>
          </cell>
          <cell r="N4866">
            <v>1568190514</v>
          </cell>
          <cell r="O4866" t="str">
            <v>Florencia Defelipe</v>
          </cell>
          <cell r="P4866">
            <v>1568190514</v>
          </cell>
          <cell r="Q4866" t="str">
            <v>Lambaré</v>
          </cell>
          <cell r="R4866">
            <v>368</v>
          </cell>
          <cell r="S4866" t="str">
            <v>D</v>
          </cell>
          <cell r="T4866" t="str">
            <v>Quinta Galli</v>
          </cell>
          <cell r="U4866" t="str">
            <v>Avellaneda</v>
          </cell>
          <cell r="V4866">
            <v>1870</v>
          </cell>
          <cell r="W4866" t="str">
            <v>Gran Buenos Aires</v>
          </cell>
          <cell r="Y4866" t="str">
            <v>ENVÍO SIN CARGO (CABA Y GRAN PARTE DE GBA) TIEMPO: 4 a 6 DÍAS HÁBILES</v>
          </cell>
          <cell r="Z4866" t="str">
            <v>Mercado Pago</v>
          </cell>
          <cell r="AD4866">
            <v>44006</v>
          </cell>
          <cell r="AE4866">
            <v>44008</v>
          </cell>
          <cell r="AF4866" t="str">
            <v>SARTEN DE CERAMICA DE 26CM S/TAPA ANTIADHERENTE</v>
          </cell>
          <cell r="AG4866" t="str">
            <v>1111.45</v>
          </cell>
          <cell r="AH4866">
            <v>1</v>
          </cell>
          <cell r="AI4866" t="str">
            <v>BA8168</v>
          </cell>
          <cell r="AJ4866" t="str">
            <v>Móvil</v>
          </cell>
          <cell r="AK4866" t="str">
            <v>LLEGA EL 29-06 ENTRE 8 Y 17 HORAS !</v>
          </cell>
          <cell r="AL4866">
            <v>1545513189</v>
          </cell>
          <cell r="AM4866">
            <v>241831692</v>
          </cell>
          <cell r="AN4866" t="str">
            <v>Sí</v>
          </cell>
        </row>
        <row r="4867">
          <cell r="A4867">
            <v>819</v>
          </cell>
          <cell r="B4867" t="str">
            <v>chechi.22@hotmail.com</v>
          </cell>
          <cell r="C4867">
            <v>44006</v>
          </cell>
          <cell r="D4867" t="str">
            <v>Abierta</v>
          </cell>
          <cell r="E4867" t="str">
            <v>Recibido</v>
          </cell>
          <cell r="F4867" t="str">
            <v>Enviado</v>
          </cell>
          <cell r="G4867" t="str">
            <v>ARS</v>
          </cell>
          <cell r="H4867">
            <v>1708</v>
          </cell>
          <cell r="I4867">
            <v>0</v>
          </cell>
          <cell r="J4867">
            <v>0</v>
          </cell>
          <cell r="K4867">
            <v>1708</v>
          </cell>
          <cell r="L4867" t="str">
            <v>Sergio Adrian Diaz</v>
          </cell>
          <cell r="M4867">
            <v>30526911</v>
          </cell>
          <cell r="N4867">
            <v>1164363460</v>
          </cell>
          <cell r="O4867" t="str">
            <v>Sergio Adrian Diaz</v>
          </cell>
          <cell r="P4867">
            <v>1164363460</v>
          </cell>
          <cell r="Q4867" t="str">
            <v>Intendente A. Campos</v>
          </cell>
          <cell r="R4867">
            <v>1760</v>
          </cell>
          <cell r="S4867" t="str">
            <v>5 B</v>
          </cell>
          <cell r="T4867" t="str">
            <v>SAN MARTIN</v>
          </cell>
          <cell r="U4867" t="str">
            <v>Buenos Aires</v>
          </cell>
          <cell r="V4867">
            <v>1650</v>
          </cell>
          <cell r="W4867" t="str">
            <v>Gran Buenos Aires</v>
          </cell>
          <cell r="Y4867" t="str">
            <v>ENVÍO SIN CARGO (CABA Y GRAN PARTE DE GBA) TIEMPO: 4 a 6 DÍAS HÁBILES</v>
          </cell>
          <cell r="Z4867" t="str">
            <v>Mercado Pago</v>
          </cell>
          <cell r="AD4867">
            <v>44006</v>
          </cell>
          <cell r="AE4867">
            <v>44008</v>
          </cell>
          <cell r="AF4867" t="str">
            <v>MESA PLEGABLE PARA PC MADERA Y METAL 59X39X23CM (Marrón oscuro)</v>
          </cell>
          <cell r="AG4867">
            <v>1708</v>
          </cell>
          <cell r="AH4867">
            <v>1</v>
          </cell>
          <cell r="AI4867" t="str">
            <v>046ME7897</v>
          </cell>
          <cell r="AJ4867" t="str">
            <v>Web</v>
          </cell>
          <cell r="AK4867" t="str">
            <v>LLEGA EL 30-06 ENTRE 8 Y 17 HORAS !</v>
          </cell>
          <cell r="AL4867">
            <v>1545264558</v>
          </cell>
          <cell r="AM4867">
            <v>242733208</v>
          </cell>
          <cell r="AN4867" t="str">
            <v>Sí</v>
          </cell>
        </row>
        <row r="4868">
          <cell r="A4868">
            <v>818</v>
          </cell>
          <cell r="B4868" t="str">
            <v>pablozink06@gmail.com</v>
          </cell>
          <cell r="C4868">
            <v>44006</v>
          </cell>
          <cell r="D4868" t="str">
            <v>Abierta</v>
          </cell>
          <cell r="E4868" t="str">
            <v>Recibido</v>
          </cell>
          <cell r="F4868" t="str">
            <v>Enviado</v>
          </cell>
          <cell r="G4868" t="str">
            <v>ARS</v>
          </cell>
          <cell r="H4868" t="str">
            <v>2616.5</v>
          </cell>
          <cell r="I4868">
            <v>0</v>
          </cell>
          <cell r="J4868">
            <v>0</v>
          </cell>
          <cell r="K4868" t="str">
            <v>2616.5</v>
          </cell>
          <cell r="L4868" t="str">
            <v>Pablo Zink</v>
          </cell>
          <cell r="M4868">
            <v>32751928</v>
          </cell>
          <cell r="N4868" t="str">
            <v>02953-15412490</v>
          </cell>
          <cell r="O4868" t="str">
            <v>Pablo Zink</v>
          </cell>
          <cell r="P4868" t="str">
            <v>02953-15412490</v>
          </cell>
          <cell r="Q4868" t="str">
            <v>Borges</v>
          </cell>
          <cell r="R4868">
            <v>2151</v>
          </cell>
          <cell r="S4868" t="str">
            <v>1C</v>
          </cell>
          <cell r="T4868" t="str">
            <v>Palermo</v>
          </cell>
          <cell r="U4868" t="str">
            <v>Caba</v>
          </cell>
          <cell r="V4868">
            <v>1425</v>
          </cell>
          <cell r="W4868" t="str">
            <v>Capital Federal</v>
          </cell>
          <cell r="Y4868" t="str">
            <v>ENVÍO SIN CARGO (CABA Y GRAN PARTE DE GBA) TIEMPO: 4 a 6 DÍAS HÁBILES</v>
          </cell>
          <cell r="Z4868" t="str">
            <v>Mercado Pago</v>
          </cell>
          <cell r="AD4868">
            <v>44006</v>
          </cell>
          <cell r="AE4868">
            <v>44008</v>
          </cell>
          <cell r="AF4868" t="str">
            <v>CAFETERA EMBOLO 600ML M4</v>
          </cell>
          <cell r="AG4868" t="str">
            <v>908.5</v>
          </cell>
          <cell r="AH4868">
            <v>1</v>
          </cell>
          <cell r="AI4868" t="str">
            <v>046BA8050</v>
          </cell>
          <cell r="AJ4868" t="str">
            <v>Web</v>
          </cell>
          <cell r="AK4868" t="str">
            <v>LLEGA EL 30-06 ENTRE 8 Y 17 HORAS !</v>
          </cell>
          <cell r="AL4868">
            <v>1545143796</v>
          </cell>
          <cell r="AM4868">
            <v>242654535</v>
          </cell>
          <cell r="AN4868" t="str">
            <v>Sí</v>
          </cell>
        </row>
        <row r="4869">
          <cell r="A4869">
            <v>818</v>
          </cell>
          <cell r="B4869" t="str">
            <v>pablozink06@gmail.com</v>
          </cell>
          <cell r="AF4869" t="str">
            <v>MESA PLEGABLE PARA PC MADERA Y METAL 59X39X23CM (Beige)</v>
          </cell>
          <cell r="AG4869">
            <v>1708</v>
          </cell>
          <cell r="AH4869">
            <v>1</v>
          </cell>
          <cell r="AI4869" t="str">
            <v>046ME7897</v>
          </cell>
          <cell r="AN4869" t="str">
            <v>Sí</v>
          </cell>
        </row>
        <row r="4870">
          <cell r="A4870">
            <v>817</v>
          </cell>
          <cell r="B4870" t="str">
            <v>florsinavarro96@gmail.com</v>
          </cell>
          <cell r="C4870">
            <v>44005</v>
          </cell>
          <cell r="D4870" t="str">
            <v>Abierta</v>
          </cell>
          <cell r="E4870" t="str">
            <v>Recibido</v>
          </cell>
          <cell r="F4870" t="str">
            <v>Enviado</v>
          </cell>
          <cell r="G4870" t="str">
            <v>ARS</v>
          </cell>
          <cell r="H4870">
            <v>4378</v>
          </cell>
          <cell r="I4870">
            <v>0</v>
          </cell>
          <cell r="J4870">
            <v>520</v>
          </cell>
          <cell r="K4870">
            <v>4898</v>
          </cell>
          <cell r="L4870" t="str">
            <v>Florencia Navarro</v>
          </cell>
          <cell r="M4870">
            <v>39787874</v>
          </cell>
          <cell r="N4870">
            <v>2396572574</v>
          </cell>
          <cell r="O4870" t="str">
            <v>Florencia Navarro</v>
          </cell>
          <cell r="P4870">
            <v>2396572574</v>
          </cell>
          <cell r="Q4870" t="str">
            <v>Esteban zanni</v>
          </cell>
          <cell r="R4870">
            <v>185</v>
          </cell>
          <cell r="U4870" t="str">
            <v>Pehuajó</v>
          </cell>
          <cell r="V4870">
            <v>6450</v>
          </cell>
          <cell r="W4870" t="str">
            <v>Buenos Aires</v>
          </cell>
          <cell r="Y4870" t="str">
            <v>Correo Argentino - Encomienda Clásica</v>
          </cell>
          <cell r="Z4870" t="str">
            <v>Mercado Pago</v>
          </cell>
          <cell r="AB4870" t="str">
            <v>Almacen frente color bordó</v>
          </cell>
          <cell r="AD4870">
            <v>44005</v>
          </cell>
          <cell r="AE4870">
            <v>44008</v>
          </cell>
          <cell r="AF4870" t="str">
            <v>JUEGO X 6 PLATOS PLAYOS PARTHENON CELESTE 26CM</v>
          </cell>
          <cell r="AG4870">
            <v>4378</v>
          </cell>
          <cell r="AH4870">
            <v>1</v>
          </cell>
          <cell r="AI4870" t="str">
            <v>PO342472</v>
          </cell>
          <cell r="AJ4870" t="str">
            <v>Móvil</v>
          </cell>
          <cell r="AK4870" t="str">
            <v>VA AL CORREO EL DIA MARTES 30-06 ENTRE 14 Y 18 HORAS !</v>
          </cell>
          <cell r="AL4870">
            <v>1544998725</v>
          </cell>
          <cell r="AM4870">
            <v>242018143</v>
          </cell>
          <cell r="AN4870" t="str">
            <v>Sí</v>
          </cell>
        </row>
        <row r="4871">
          <cell r="A4871">
            <v>816</v>
          </cell>
          <cell r="B4871" t="str">
            <v>jennitaffarel@gmail.com</v>
          </cell>
          <cell r="C4871">
            <v>44005</v>
          </cell>
          <cell r="D4871" t="str">
            <v>Abierta</v>
          </cell>
          <cell r="E4871" t="str">
            <v>Recibido</v>
          </cell>
          <cell r="F4871" t="str">
            <v>Enviado</v>
          </cell>
          <cell r="G4871" t="str">
            <v>ARS</v>
          </cell>
          <cell r="H4871" t="str">
            <v>1211.95</v>
          </cell>
          <cell r="I4871">
            <v>0</v>
          </cell>
          <cell r="J4871">
            <v>0</v>
          </cell>
          <cell r="K4871" t="str">
            <v>1211.95</v>
          </cell>
          <cell r="L4871" t="str">
            <v>Jennifer Taffarel</v>
          </cell>
          <cell r="M4871">
            <v>38773610</v>
          </cell>
          <cell r="N4871">
            <v>3446601869</v>
          </cell>
          <cell r="O4871" t="str">
            <v>Jennifer Taffarel</v>
          </cell>
          <cell r="P4871">
            <v>3446601869</v>
          </cell>
          <cell r="Q4871" t="str">
            <v>Av Santa Fe</v>
          </cell>
          <cell r="R4871">
            <v>4970</v>
          </cell>
          <cell r="S4871" t="str">
            <v>11 "C"</v>
          </cell>
          <cell r="T4871" t="str">
            <v>palermo</v>
          </cell>
          <cell r="U4871" t="str">
            <v>Palermo</v>
          </cell>
          <cell r="V4871">
            <v>1425</v>
          </cell>
          <cell r="W4871" t="str">
            <v>Capital Federal</v>
          </cell>
          <cell r="Y4871" t="str">
            <v>ENVÍO SIN CARGO (CABA Y GRAN PARTE DE GBA) TIEMPO: 4 a 6 DÍAS HÁBILES</v>
          </cell>
          <cell r="Z4871" t="str">
            <v>Mercado Pago</v>
          </cell>
          <cell r="AD4871">
            <v>44005</v>
          </cell>
          <cell r="AE4871">
            <v>44008</v>
          </cell>
          <cell r="AF4871" t="str">
            <v>FUENTE PARA HORNO REDONDA BORCAM 1720CC PASABAHCE 25 CM DIAM</v>
          </cell>
          <cell r="AG4871" t="str">
            <v>648.35</v>
          </cell>
          <cell r="AH4871">
            <v>1</v>
          </cell>
          <cell r="AI4871" t="str">
            <v>PA59534</v>
          </cell>
          <cell r="AJ4871" t="str">
            <v>Web</v>
          </cell>
          <cell r="AK4871" t="str">
            <v>LLEGA EL 30-06 ENTRE 8 Y 17 HORAS !</v>
          </cell>
          <cell r="AL4871">
            <v>1544992341</v>
          </cell>
          <cell r="AM4871">
            <v>241800195</v>
          </cell>
          <cell r="AN4871" t="str">
            <v>Sí</v>
          </cell>
        </row>
        <row r="4872">
          <cell r="A4872">
            <v>816</v>
          </cell>
          <cell r="B4872" t="str">
            <v>jennitaffarel@gmail.com</v>
          </cell>
          <cell r="AF4872" t="str">
            <v>MOLDE TARTERA</v>
          </cell>
          <cell r="AG4872" t="str">
            <v>281.8</v>
          </cell>
          <cell r="AH4872">
            <v>2</v>
          </cell>
          <cell r="AI4872" t="str">
            <v>046BA4836</v>
          </cell>
          <cell r="AN4872" t="str">
            <v>Sí</v>
          </cell>
        </row>
        <row r="4873">
          <cell r="A4873">
            <v>815</v>
          </cell>
          <cell r="B4873" t="str">
            <v>florencia.lugea@gmail.com</v>
          </cell>
          <cell r="C4873">
            <v>44005</v>
          </cell>
          <cell r="D4873" t="str">
            <v>Abierta</v>
          </cell>
          <cell r="E4873" t="str">
            <v>Recibido</v>
          </cell>
          <cell r="F4873" t="str">
            <v>Enviado</v>
          </cell>
          <cell r="G4873" t="str">
            <v>ARS</v>
          </cell>
          <cell r="H4873">
            <v>1694</v>
          </cell>
          <cell r="I4873">
            <v>0</v>
          </cell>
          <cell r="J4873">
            <v>0</v>
          </cell>
          <cell r="K4873">
            <v>1694</v>
          </cell>
          <cell r="L4873" t="str">
            <v>Florencia Lugea</v>
          </cell>
          <cell r="M4873">
            <v>36159177</v>
          </cell>
          <cell r="N4873">
            <v>1165629973</v>
          </cell>
          <cell r="O4873" t="str">
            <v>Florencia Lugea</v>
          </cell>
          <cell r="P4873">
            <v>1165629973</v>
          </cell>
          <cell r="Q4873" t="str">
            <v>Malaver</v>
          </cell>
          <cell r="R4873">
            <v>1515</v>
          </cell>
          <cell r="S4873" t="str">
            <v>1° 12</v>
          </cell>
          <cell r="U4873" t="str">
            <v>Olivos</v>
          </cell>
          <cell r="V4873">
            <v>1636</v>
          </cell>
          <cell r="W4873" t="str">
            <v>Gran Buenos Aires</v>
          </cell>
          <cell r="Y4873" t="str">
            <v>ENVÍO SIN CARGO (CABA Y GRAN PARTE DE GBA) TIEMPO: 4 a 6 DÍAS HÁBILES</v>
          </cell>
          <cell r="Z4873" t="str">
            <v>Mercado Pago</v>
          </cell>
          <cell r="AD4873">
            <v>44005</v>
          </cell>
          <cell r="AE4873">
            <v>44008</v>
          </cell>
          <cell r="AF4873" t="str">
            <v>INDIVIDUAL HOJAS CUERINA</v>
          </cell>
          <cell r="AG4873" t="str">
            <v>423.5</v>
          </cell>
          <cell r="AH4873">
            <v>4</v>
          </cell>
          <cell r="AI4873" t="str">
            <v>CHUIN41R</v>
          </cell>
          <cell r="AJ4873" t="str">
            <v>Móvil</v>
          </cell>
          <cell r="AK4873" t="str">
            <v>LLEGA EL 30-06 ENTRE 8 Y 17 HORAS !</v>
          </cell>
          <cell r="AL4873">
            <v>1544968849</v>
          </cell>
          <cell r="AM4873">
            <v>242408035</v>
          </cell>
          <cell r="AN4873" t="str">
            <v>Sí</v>
          </cell>
        </row>
        <row r="4874">
          <cell r="A4874">
            <v>814</v>
          </cell>
          <cell r="B4874" t="str">
            <v>marlenechrystan@gmail.com</v>
          </cell>
          <cell r="C4874">
            <v>44005</v>
          </cell>
          <cell r="D4874" t="str">
            <v>Abierta</v>
          </cell>
          <cell r="E4874" t="str">
            <v>Recibido</v>
          </cell>
          <cell r="F4874" t="str">
            <v>Enviado</v>
          </cell>
          <cell r="G4874" t="str">
            <v>ARS</v>
          </cell>
          <cell r="H4874" t="str">
            <v>1198.73</v>
          </cell>
          <cell r="I4874" t="str">
            <v>179.81</v>
          </cell>
          <cell r="J4874">
            <v>0</v>
          </cell>
          <cell r="K4874" t="str">
            <v>1018.92</v>
          </cell>
          <cell r="L4874" t="str">
            <v>Marlene Chrystan</v>
          </cell>
          <cell r="M4874">
            <v>38304160</v>
          </cell>
          <cell r="N4874">
            <v>1153780071</v>
          </cell>
          <cell r="O4874" t="str">
            <v>Marlene Chrystan</v>
          </cell>
          <cell r="P4874">
            <v>1153780071</v>
          </cell>
          <cell r="Q4874" t="str">
            <v>Calle 365</v>
          </cell>
          <cell r="R4874">
            <v>930</v>
          </cell>
          <cell r="T4874" t="str">
            <v>Ranelagh</v>
          </cell>
          <cell r="U4874" t="str">
            <v>Raneelagh</v>
          </cell>
          <cell r="V4874">
            <v>1886</v>
          </cell>
          <cell r="W4874" t="str">
            <v>Gran Buenos Aires</v>
          </cell>
          <cell r="Y4874" t="str">
            <v>ENVÍO SIN CARGO (CABA Y GRAN PARTE DE GBA) TIEMPO: 4 a 6 DÍAS HÁBILES</v>
          </cell>
          <cell r="Z4874" t="str">
            <v>Mercado Pago</v>
          </cell>
          <cell r="AA4874" t="str">
            <v>AGUSBAKEOFF</v>
          </cell>
          <cell r="AD4874">
            <v>44005</v>
          </cell>
          <cell r="AE4874">
            <v>44008</v>
          </cell>
          <cell r="AF4874" t="str">
            <v>CUBIERTERO 31.5X24.5X4.5CM (Verde)</v>
          </cell>
          <cell r="AG4874">
            <v>276</v>
          </cell>
          <cell r="AH4874">
            <v>1</v>
          </cell>
          <cell r="AI4874" t="str">
            <v>0607PLA204</v>
          </cell>
          <cell r="AJ4874" t="str">
            <v>Web</v>
          </cell>
          <cell r="AK4874" t="str">
            <v>LLEGA EL 29-06 ENTRE 8 Y 17 HORAS !</v>
          </cell>
          <cell r="AL4874">
            <v>1544911091</v>
          </cell>
          <cell r="AM4874">
            <v>242331641</v>
          </cell>
          <cell r="AN4874" t="str">
            <v>Sí</v>
          </cell>
        </row>
        <row r="4875">
          <cell r="A4875">
            <v>814</v>
          </cell>
          <cell r="B4875" t="str">
            <v>marlenechrystan@gmail.com</v>
          </cell>
          <cell r="AF4875" t="str">
            <v>RALLADOR 4 LADOS (Celeste)</v>
          </cell>
          <cell r="AG4875" t="str">
            <v>511.85</v>
          </cell>
          <cell r="AH4875">
            <v>1</v>
          </cell>
          <cell r="AN4875" t="str">
            <v>Sí</v>
          </cell>
        </row>
        <row r="4876">
          <cell r="A4876">
            <v>814</v>
          </cell>
          <cell r="B4876" t="str">
            <v>marlenechrystan@gmail.com</v>
          </cell>
          <cell r="AF4876" t="str">
            <v>ESPATULA RANURADA DISTINTOS COLORES (Celeste)</v>
          </cell>
          <cell r="AG4876" t="str">
            <v>205.44</v>
          </cell>
          <cell r="AH4876">
            <v>1</v>
          </cell>
          <cell r="AI4876" t="str">
            <v>BP12005</v>
          </cell>
          <cell r="AN4876" t="str">
            <v>Sí</v>
          </cell>
        </row>
        <row r="4877">
          <cell r="A4877">
            <v>814</v>
          </cell>
          <cell r="B4877" t="str">
            <v>marlenechrystan@gmail.com</v>
          </cell>
          <cell r="AF4877" t="str">
            <v>ESPATULA PLANA RANURADA DISTINTOS COLORES (Celeste)</v>
          </cell>
          <cell r="AG4877" t="str">
            <v>205.44</v>
          </cell>
          <cell r="AH4877">
            <v>1</v>
          </cell>
          <cell r="AI4877" t="str">
            <v>BP11005</v>
          </cell>
          <cell r="AN4877" t="str">
            <v>Sí</v>
          </cell>
        </row>
        <row r="4878">
          <cell r="A4878">
            <v>813</v>
          </cell>
          <cell r="B4878" t="str">
            <v>sofiacocaro@gmail.com</v>
          </cell>
          <cell r="C4878">
            <v>44005</v>
          </cell>
          <cell r="D4878" t="str">
            <v>Abierta</v>
          </cell>
          <cell r="E4878" t="str">
            <v>Recibido</v>
          </cell>
          <cell r="F4878" t="str">
            <v>Enviado</v>
          </cell>
          <cell r="G4878" t="str">
            <v>ARS</v>
          </cell>
          <cell r="H4878" t="str">
            <v>1848.9</v>
          </cell>
          <cell r="I4878">
            <v>0</v>
          </cell>
          <cell r="J4878">
            <v>0</v>
          </cell>
          <cell r="K4878" t="str">
            <v>1848.9</v>
          </cell>
          <cell r="L4878" t="str">
            <v>Sofia Cocaro</v>
          </cell>
          <cell r="M4878">
            <v>36275905</v>
          </cell>
          <cell r="N4878">
            <v>1565852608</v>
          </cell>
          <cell r="O4878" t="str">
            <v>Sofia Cocaro</v>
          </cell>
          <cell r="P4878">
            <v>1565852608</v>
          </cell>
          <cell r="Q4878" t="str">
            <v>Arribeños</v>
          </cell>
          <cell r="R4878">
            <v>2490</v>
          </cell>
          <cell r="S4878" t="str">
            <v>6d</v>
          </cell>
          <cell r="T4878" t="str">
            <v>Belgrano</v>
          </cell>
          <cell r="U4878" t="str">
            <v>Caba</v>
          </cell>
          <cell r="V4878">
            <v>1428</v>
          </cell>
          <cell r="W4878" t="str">
            <v>Capital Federal</v>
          </cell>
          <cell r="Y4878" t="str">
            <v>ENVÍO SIN CARGO (CABA Y GRAN PARTE DE GBA) TIEMPO: 4 a 6 DÍAS HÁBILES</v>
          </cell>
          <cell r="Z4878" t="str">
            <v>Mercado Pago</v>
          </cell>
          <cell r="AB4878" t="str">
            <v xml:space="preserve">Es un regalo </v>
          </cell>
          <cell r="AD4878">
            <v>44005</v>
          </cell>
          <cell r="AE4878">
            <v>44008</v>
          </cell>
          <cell r="AF4878" t="str">
            <v>BROCHES PARA BOLSA FLUO BLISTER SET X 5PC  COL.SURT. 11CM</v>
          </cell>
          <cell r="AG4878" t="str">
            <v>140.9</v>
          </cell>
          <cell r="AH4878">
            <v>1</v>
          </cell>
          <cell r="AI4878" t="str">
            <v>046BR5393</v>
          </cell>
          <cell r="AJ4878" t="str">
            <v>Móvil</v>
          </cell>
          <cell r="AK4878" t="str">
            <v>LLEGA EL 29-06 ENTRE 8 Y 17 HORAS!</v>
          </cell>
          <cell r="AL4878">
            <v>1544398955</v>
          </cell>
          <cell r="AM4878">
            <v>237621307</v>
          </cell>
          <cell r="AN4878" t="str">
            <v>Sí</v>
          </cell>
        </row>
        <row r="4879">
          <cell r="A4879">
            <v>813</v>
          </cell>
          <cell r="B4879" t="str">
            <v>sofiacocaro@gmail.com</v>
          </cell>
          <cell r="AF4879" t="str">
            <v>MESA PLEGABLE PARA PC MADERA Y METAL 59X39X23CM (Marrón oscuro)</v>
          </cell>
          <cell r="AG4879">
            <v>1708</v>
          </cell>
          <cell r="AH4879">
            <v>1</v>
          </cell>
          <cell r="AI4879" t="str">
            <v>046ME7897</v>
          </cell>
          <cell r="AN4879" t="str">
            <v>Sí</v>
          </cell>
        </row>
        <row r="4880">
          <cell r="A4880">
            <v>812</v>
          </cell>
          <cell r="B4880" t="str">
            <v>ncandelaalvarez@gmail.com</v>
          </cell>
          <cell r="C4880">
            <v>44005</v>
          </cell>
          <cell r="D4880" t="str">
            <v>Abierta</v>
          </cell>
          <cell r="E4880" t="str">
            <v>Recibido</v>
          </cell>
          <cell r="F4880" t="str">
            <v>Enviado</v>
          </cell>
          <cell r="G4880" t="str">
            <v>ARS</v>
          </cell>
          <cell r="H4880" t="str">
            <v>4059.19</v>
          </cell>
          <cell r="I4880" t="str">
            <v>608.88</v>
          </cell>
          <cell r="J4880">
            <v>0</v>
          </cell>
          <cell r="K4880" t="str">
            <v>3450.31</v>
          </cell>
          <cell r="L4880" t="str">
            <v>Candela Alvarez</v>
          </cell>
          <cell r="M4880">
            <v>39463702</v>
          </cell>
          <cell r="N4880">
            <v>47531947</v>
          </cell>
          <cell r="O4880" t="str">
            <v>Candela Alvarez</v>
          </cell>
          <cell r="P4880">
            <v>47531947</v>
          </cell>
          <cell r="Q4880" t="str">
            <v>Almafuerte</v>
          </cell>
          <cell r="R4880">
            <v>2436</v>
          </cell>
          <cell r="S4880" t="str">
            <v>1 B</v>
          </cell>
          <cell r="T4880" t="str">
            <v>San Andres</v>
          </cell>
          <cell r="U4880" t="str">
            <v>San Martin</v>
          </cell>
          <cell r="V4880">
            <v>1651</v>
          </cell>
          <cell r="W4880" t="str">
            <v>Gran Buenos Aires</v>
          </cell>
          <cell r="Y4880" t="str">
            <v>ENVÍO SIN CARGO (CABA Y GRAN PARTE DE GBA) TIEMPO: 4 a 6 DÍAS HÁBILES</v>
          </cell>
          <cell r="Z4880" t="str">
            <v>Mercado Pago</v>
          </cell>
          <cell r="AA4880" t="str">
            <v>AGUSBAKEOFF</v>
          </cell>
          <cell r="AD4880">
            <v>44005</v>
          </cell>
          <cell r="AE4880">
            <v>44008</v>
          </cell>
          <cell r="AF4880" t="str">
            <v>PACK X 6 VASO BRILHANTE X 310ML</v>
          </cell>
          <cell r="AG4880" t="str">
            <v>405.99</v>
          </cell>
          <cell r="AH4880">
            <v>1</v>
          </cell>
          <cell r="AI4880" t="str">
            <v>TW4699</v>
          </cell>
          <cell r="AJ4880" t="str">
            <v>Móvil</v>
          </cell>
          <cell r="AK4880" t="str">
            <v>LLEGA EL 30-06 ENTRE 8 Y 17 HORAS!</v>
          </cell>
          <cell r="AL4880">
            <v>1544396532</v>
          </cell>
          <cell r="AM4880">
            <v>241989621</v>
          </cell>
          <cell r="AN4880" t="str">
            <v>Sí</v>
          </cell>
        </row>
        <row r="4881">
          <cell r="A4881">
            <v>812</v>
          </cell>
          <cell r="B4881" t="str">
            <v>ncandelaalvarez@gmail.com</v>
          </cell>
          <cell r="AF4881" t="str">
            <v>SET X 3 BOWL DE VIDRIO</v>
          </cell>
          <cell r="AG4881">
            <v>723</v>
          </cell>
          <cell r="AH4881">
            <v>1</v>
          </cell>
          <cell r="AI4881" t="str">
            <v>087588F3</v>
          </cell>
          <cell r="AN4881" t="str">
            <v>Sí</v>
          </cell>
        </row>
        <row r="4882">
          <cell r="A4882">
            <v>812</v>
          </cell>
          <cell r="B4882" t="str">
            <v>ncandelaalvarez@gmail.com</v>
          </cell>
          <cell r="AF4882" t="str">
            <v>SECAPLATOS MANIJA ACC. INOX. 40X37X27CM</v>
          </cell>
          <cell r="AG4882" t="str">
            <v>2713.5</v>
          </cell>
          <cell r="AH4882">
            <v>1</v>
          </cell>
          <cell r="AI4882" t="str">
            <v>046BA6370</v>
          </cell>
          <cell r="AN4882" t="str">
            <v>Sí</v>
          </cell>
        </row>
        <row r="4883">
          <cell r="A4883">
            <v>812</v>
          </cell>
          <cell r="B4883" t="str">
            <v>ncandelaalvarez@gmail.com</v>
          </cell>
          <cell r="AF4883" t="str">
            <v>BOWL CAPACIDAD 2,5 LTS (Negro)</v>
          </cell>
          <cell r="AG4883" t="str">
            <v>216.7</v>
          </cell>
          <cell r="AH4883">
            <v>1</v>
          </cell>
          <cell r="AI4883" t="str">
            <v>BP02001</v>
          </cell>
          <cell r="AN4883" t="str">
            <v>Sí</v>
          </cell>
        </row>
        <row r="4884">
          <cell r="A4884">
            <v>811</v>
          </cell>
          <cell r="B4884" t="str">
            <v>tamaradolce@hotmail.com</v>
          </cell>
          <cell r="C4884">
            <v>44005</v>
          </cell>
          <cell r="D4884" t="str">
            <v>Abierta</v>
          </cell>
          <cell r="E4884" t="str">
            <v>Recibido</v>
          </cell>
          <cell r="F4884" t="str">
            <v>Enviado</v>
          </cell>
          <cell r="G4884" t="str">
            <v>ARS</v>
          </cell>
          <cell r="H4884" t="str">
            <v>3252.86</v>
          </cell>
          <cell r="I4884" t="str">
            <v>487.93</v>
          </cell>
          <cell r="J4884">
            <v>0</v>
          </cell>
          <cell r="K4884" t="str">
            <v>2764.93</v>
          </cell>
          <cell r="L4884" t="str">
            <v>Tamara Dolce</v>
          </cell>
          <cell r="M4884">
            <v>35658213</v>
          </cell>
          <cell r="N4884">
            <v>1166860977</v>
          </cell>
          <cell r="O4884" t="str">
            <v>Tamara Dolce</v>
          </cell>
          <cell r="P4884">
            <v>1166860977</v>
          </cell>
          <cell r="Q4884" t="str">
            <v>Jose hernadez 5323</v>
          </cell>
          <cell r="R4884">
            <v>5323</v>
          </cell>
          <cell r="T4884" t="str">
            <v>Munro</v>
          </cell>
          <cell r="U4884" t="str">
            <v>Munro</v>
          </cell>
          <cell r="V4884">
            <v>1605</v>
          </cell>
          <cell r="W4884" t="str">
            <v>Gran Buenos Aires</v>
          </cell>
          <cell r="Y4884" t="str">
            <v>ENVÍO SIN CARGO (CABA Y GRAN PARTE DE GBA) TIEMPO: 4 a 6 DÍAS HÁBILES</v>
          </cell>
          <cell r="Z4884" t="str">
            <v>Mercado Pago</v>
          </cell>
          <cell r="AA4884" t="str">
            <v>AGUSBAKEOFF</v>
          </cell>
          <cell r="AD4884">
            <v>44005</v>
          </cell>
          <cell r="AE4884">
            <v>44008</v>
          </cell>
          <cell r="AF4884" t="str">
            <v>JABONERA DE PLÁSTICO RAYAS 3 COLORES 13 CM (Verde)</v>
          </cell>
          <cell r="AG4884" t="str">
            <v>195.64</v>
          </cell>
          <cell r="AH4884">
            <v>1</v>
          </cell>
          <cell r="AJ4884" t="str">
            <v>Móvil</v>
          </cell>
          <cell r="AK4884" t="str">
            <v>LLEGA EL 30-06 ENTRE 8 Y 17 HORAS!</v>
          </cell>
          <cell r="AL4884">
            <v>1544357775</v>
          </cell>
          <cell r="AM4884">
            <v>241965051</v>
          </cell>
          <cell r="AN4884" t="str">
            <v>Sí</v>
          </cell>
        </row>
        <row r="4885">
          <cell r="A4885">
            <v>811</v>
          </cell>
          <cell r="B4885" t="str">
            <v>tamaradolce@hotmail.com</v>
          </cell>
          <cell r="AF4885" t="str">
            <v>SR. DISPENSER  COLORES SURTIDOS. (Blanco)</v>
          </cell>
          <cell r="AG4885" t="str">
            <v>490.6</v>
          </cell>
          <cell r="AH4885">
            <v>1</v>
          </cell>
          <cell r="AI4885" t="str">
            <v>Q056</v>
          </cell>
          <cell r="AN4885" t="str">
            <v>Sí</v>
          </cell>
        </row>
        <row r="4886">
          <cell r="A4886">
            <v>811</v>
          </cell>
          <cell r="B4886" t="str">
            <v>tamaradolce@hotmail.com</v>
          </cell>
          <cell r="AF4886" t="str">
            <v>RALLADOR LARGO</v>
          </cell>
          <cell r="AG4886" t="str">
            <v>652.29</v>
          </cell>
          <cell r="AH4886">
            <v>1</v>
          </cell>
          <cell r="AI4886" t="str">
            <v>046BA6854</v>
          </cell>
          <cell r="AN4886" t="str">
            <v>Sí</v>
          </cell>
        </row>
        <row r="4887">
          <cell r="A4887">
            <v>811</v>
          </cell>
          <cell r="B4887" t="str">
            <v>tamaradolce@hotmail.com</v>
          </cell>
          <cell r="AF4887" t="str">
            <v>SET X 3 BOWL DE VIDRIO</v>
          </cell>
          <cell r="AG4887">
            <v>723</v>
          </cell>
          <cell r="AH4887">
            <v>1</v>
          </cell>
          <cell r="AI4887" t="str">
            <v>087588F3</v>
          </cell>
          <cell r="AN4887" t="str">
            <v>Sí</v>
          </cell>
        </row>
        <row r="4888">
          <cell r="A4888">
            <v>811</v>
          </cell>
          <cell r="B4888" t="str">
            <v>tamaradolce@hotmail.com</v>
          </cell>
          <cell r="AF4888" t="str">
            <v>RALLADOR VERDE 20 X 4 CM</v>
          </cell>
          <cell r="AG4888" t="str">
            <v>414.59</v>
          </cell>
          <cell r="AH4888">
            <v>1</v>
          </cell>
          <cell r="AI4888" t="str">
            <v>BA6436</v>
          </cell>
          <cell r="AN4888" t="str">
            <v>Sí</v>
          </cell>
        </row>
        <row r="4889">
          <cell r="A4889">
            <v>811</v>
          </cell>
          <cell r="B4889" t="str">
            <v>tamaradolce@hotmail.com</v>
          </cell>
          <cell r="AF4889" t="str">
            <v>MOLDE GALLETA</v>
          </cell>
          <cell r="AG4889" t="str">
            <v>343.2</v>
          </cell>
          <cell r="AH4889">
            <v>1</v>
          </cell>
          <cell r="AI4889" t="str">
            <v>046BA4833</v>
          </cell>
          <cell r="AN4889" t="str">
            <v>Sí</v>
          </cell>
        </row>
        <row r="4890">
          <cell r="A4890">
            <v>811</v>
          </cell>
          <cell r="B4890" t="str">
            <v>tamaradolce@hotmail.com</v>
          </cell>
          <cell r="AF4890" t="str">
            <v>SET X5 PICOS DE TORTA + MANGA 24CM</v>
          </cell>
          <cell r="AG4890" t="str">
            <v>433.54</v>
          </cell>
          <cell r="AH4890">
            <v>1</v>
          </cell>
          <cell r="AI4890" t="str">
            <v> 046BA4818</v>
          </cell>
          <cell r="AN4890" t="str">
            <v>Sí</v>
          </cell>
        </row>
        <row r="4891">
          <cell r="A4891">
            <v>810</v>
          </cell>
          <cell r="B4891" t="str">
            <v>sofileveroni@gmail.com</v>
          </cell>
          <cell r="C4891">
            <v>44005</v>
          </cell>
          <cell r="D4891" t="str">
            <v>Abierta</v>
          </cell>
          <cell r="E4891" t="str">
            <v>Recibido</v>
          </cell>
          <cell r="F4891" t="str">
            <v>Enviado</v>
          </cell>
          <cell r="G4891" t="str">
            <v>ARS</v>
          </cell>
          <cell r="H4891" t="str">
            <v>1572.07</v>
          </cell>
          <cell r="I4891">
            <v>0</v>
          </cell>
          <cell r="J4891">
            <v>0</v>
          </cell>
          <cell r="K4891" t="str">
            <v>1572.07</v>
          </cell>
          <cell r="L4891" t="str">
            <v>Sofia Leveroni</v>
          </cell>
          <cell r="M4891">
            <v>41308546</v>
          </cell>
          <cell r="N4891">
            <v>1535949213</v>
          </cell>
          <cell r="O4891" t="str">
            <v>Sofia Leveroni</v>
          </cell>
          <cell r="P4891">
            <v>1535949213</v>
          </cell>
          <cell r="Q4891" t="str">
            <v>Juan. B. Justo</v>
          </cell>
          <cell r="R4891">
            <v>3260</v>
          </cell>
          <cell r="U4891" t="str">
            <v>Quilmes</v>
          </cell>
          <cell r="V4891">
            <v>1879</v>
          </cell>
          <cell r="W4891" t="str">
            <v>Gran Buenos Aires</v>
          </cell>
          <cell r="Y4891" t="str">
            <v>ENVÍO SIN CARGO (CABA Y GRAN PARTE DE GBA) TIEMPO: 4 a 6 DÍAS HÁBILES</v>
          </cell>
          <cell r="Z4891" t="str">
            <v>Mercado Pago</v>
          </cell>
          <cell r="AD4891">
            <v>44005</v>
          </cell>
          <cell r="AE4891">
            <v>44008</v>
          </cell>
          <cell r="AF4891" t="str">
            <v>MOLDE GALLETA</v>
          </cell>
          <cell r="AG4891" t="str">
            <v>343.2</v>
          </cell>
          <cell r="AH4891">
            <v>1</v>
          </cell>
          <cell r="AI4891" t="str">
            <v>046BA4833</v>
          </cell>
          <cell r="AJ4891" t="str">
            <v>Web</v>
          </cell>
          <cell r="AK4891" t="str">
            <v>LLEGA EL 29-06 ENTRE 8 Y 17 HORAS!</v>
          </cell>
          <cell r="AL4891">
            <v>1544342373</v>
          </cell>
          <cell r="AM4891">
            <v>241942093</v>
          </cell>
          <cell r="AN4891" t="str">
            <v>Sí</v>
          </cell>
        </row>
        <row r="4892">
          <cell r="A4892">
            <v>810</v>
          </cell>
          <cell r="B4892" t="str">
            <v>sofileveroni@gmail.com</v>
          </cell>
          <cell r="AF4892" t="str">
            <v>MOLDE FLANERA</v>
          </cell>
          <cell r="AG4892">
            <v>462</v>
          </cell>
          <cell r="AH4892">
            <v>1</v>
          </cell>
          <cell r="AI4892" t="str">
            <v>046BA4825</v>
          </cell>
          <cell r="AN4892" t="str">
            <v>Sí</v>
          </cell>
        </row>
        <row r="4893">
          <cell r="A4893">
            <v>810</v>
          </cell>
          <cell r="B4893" t="str">
            <v>sofileveroni@gmail.com</v>
          </cell>
          <cell r="AF4893" t="str">
            <v>SET X 3 BOWL DE VIDRIO</v>
          </cell>
          <cell r="AG4893">
            <v>723</v>
          </cell>
          <cell r="AH4893">
            <v>1</v>
          </cell>
          <cell r="AI4893" t="str">
            <v>087588F3</v>
          </cell>
          <cell r="AN4893" t="str">
            <v>Sí</v>
          </cell>
        </row>
        <row r="4894">
          <cell r="A4894">
            <v>810</v>
          </cell>
          <cell r="B4894" t="str">
            <v>sofileveroni@gmail.com</v>
          </cell>
          <cell r="AF4894" t="str">
            <v>RALLADOR DE MANO MEDIANO 20 CM</v>
          </cell>
          <cell r="AG4894" t="str">
            <v>43.87</v>
          </cell>
          <cell r="AH4894">
            <v>1</v>
          </cell>
          <cell r="AI4894" t="str">
            <v>BA7382</v>
          </cell>
          <cell r="AN4894" t="str">
            <v>Sí</v>
          </cell>
        </row>
        <row r="4895">
          <cell r="A4895">
            <v>809</v>
          </cell>
          <cell r="B4895" t="str">
            <v>cmflynn79@gmail.com</v>
          </cell>
          <cell r="C4895">
            <v>44005</v>
          </cell>
          <cell r="D4895" t="str">
            <v>Abierta</v>
          </cell>
          <cell r="E4895" t="str">
            <v>Recibido</v>
          </cell>
          <cell r="F4895" t="str">
            <v>Enviado</v>
          </cell>
          <cell r="G4895" t="str">
            <v>ARS</v>
          </cell>
          <cell r="H4895" t="str">
            <v>4493.13</v>
          </cell>
          <cell r="I4895">
            <v>0</v>
          </cell>
          <cell r="J4895">
            <v>0</v>
          </cell>
          <cell r="K4895" t="str">
            <v>4493.13</v>
          </cell>
          <cell r="L4895" t="str">
            <v>Camila Flynn</v>
          </cell>
          <cell r="M4895">
            <v>38520754</v>
          </cell>
          <cell r="N4895">
            <v>1153393898</v>
          </cell>
          <cell r="O4895" t="str">
            <v>Camila Flynn</v>
          </cell>
          <cell r="P4895">
            <v>1153393898</v>
          </cell>
          <cell r="Q4895" t="str">
            <v>Franklin D. Roosevelt</v>
          </cell>
          <cell r="R4895">
            <v>4846</v>
          </cell>
          <cell r="S4895" t="str">
            <v>10 B</v>
          </cell>
          <cell r="T4895" t="str">
            <v>Villa Urquiza</v>
          </cell>
          <cell r="U4895" t="str">
            <v>Capital Federal</v>
          </cell>
          <cell r="V4895">
            <v>1431</v>
          </cell>
          <cell r="W4895" t="str">
            <v>Capital Federal</v>
          </cell>
          <cell r="Y4895" t="str">
            <v>ENVÍO SIN CARGO (CABA Y GRAN PARTE DE GBA) TIEMPO: 4 a 6 DÍAS HÁBILES</v>
          </cell>
          <cell r="Z4895" t="str">
            <v>Mercado Pago</v>
          </cell>
          <cell r="AD4895">
            <v>44005</v>
          </cell>
          <cell r="AE4895">
            <v>44008</v>
          </cell>
          <cell r="AF4895" t="str">
            <v>VASO BLANCO FACETADO Y EXPRIMIDOR</v>
          </cell>
          <cell r="AG4895" t="str">
            <v>184.99</v>
          </cell>
          <cell r="AH4895">
            <v>1</v>
          </cell>
          <cell r="AI4895" t="str">
            <v>BP24001</v>
          </cell>
          <cell r="AJ4895" t="str">
            <v>Web</v>
          </cell>
          <cell r="AK4895" t="str">
            <v>LLEGA EL 29-06 ENTRE 8 Y 17 HORAS!</v>
          </cell>
          <cell r="AL4895">
            <v>1544198141</v>
          </cell>
          <cell r="AM4895">
            <v>241868651</v>
          </cell>
          <cell r="AN4895" t="str">
            <v>Sí</v>
          </cell>
        </row>
        <row r="4896">
          <cell r="A4896">
            <v>809</v>
          </cell>
          <cell r="B4896" t="str">
            <v>cmflynn79@gmail.com</v>
          </cell>
          <cell r="AF4896" t="str">
            <v>SET X 3 BOWL DE VIDRIO</v>
          </cell>
          <cell r="AG4896">
            <v>723</v>
          </cell>
          <cell r="AH4896">
            <v>1</v>
          </cell>
          <cell r="AI4896" t="str">
            <v>087588F3</v>
          </cell>
          <cell r="AN4896" t="str">
            <v>Sí</v>
          </cell>
        </row>
        <row r="4897">
          <cell r="A4897">
            <v>809</v>
          </cell>
          <cell r="B4897" t="str">
            <v>cmflynn79@gmail.com</v>
          </cell>
          <cell r="AF4897" t="str">
            <v>PANERA HOME</v>
          </cell>
          <cell r="AG4897" t="str">
            <v>404.25</v>
          </cell>
          <cell r="AH4897">
            <v>1</v>
          </cell>
          <cell r="AI4897" t="str">
            <v>LO26003</v>
          </cell>
          <cell r="AN4897" t="str">
            <v>Sí</v>
          </cell>
        </row>
        <row r="4898">
          <cell r="A4898">
            <v>809</v>
          </cell>
          <cell r="B4898" t="str">
            <v>cmflynn79@gmail.com</v>
          </cell>
          <cell r="AF4898" t="str">
            <v>TAMIZ</v>
          </cell>
          <cell r="AG4898" t="str">
            <v>569.8</v>
          </cell>
          <cell r="AH4898">
            <v>1</v>
          </cell>
          <cell r="AI4898" t="str">
            <v>046BA4748</v>
          </cell>
          <cell r="AN4898" t="str">
            <v>Sí</v>
          </cell>
        </row>
        <row r="4899">
          <cell r="A4899">
            <v>809</v>
          </cell>
          <cell r="B4899" t="str">
            <v>cmflynn79@gmail.com</v>
          </cell>
          <cell r="AF4899" t="str">
            <v>CENTRIFUGA DE PLASTICO</v>
          </cell>
          <cell r="AG4899" t="str">
            <v>873.39</v>
          </cell>
          <cell r="AH4899">
            <v>1</v>
          </cell>
          <cell r="AI4899" t="str">
            <v>046BA7903</v>
          </cell>
          <cell r="AN4899" t="str">
            <v>Sí</v>
          </cell>
        </row>
        <row r="4900">
          <cell r="A4900">
            <v>809</v>
          </cell>
          <cell r="B4900" t="str">
            <v>cmflynn79@gmail.com</v>
          </cell>
          <cell r="AF4900" t="str">
            <v>DESTAPADOR - SACACORCHOS</v>
          </cell>
          <cell r="AG4900" t="str">
            <v>134.84</v>
          </cell>
          <cell r="AH4900">
            <v>1</v>
          </cell>
          <cell r="AI4900" t="str">
            <v>BA4791</v>
          </cell>
          <cell r="AN4900" t="str">
            <v>Sí</v>
          </cell>
        </row>
        <row r="4901">
          <cell r="A4901">
            <v>809</v>
          </cell>
          <cell r="B4901" t="str">
            <v>cmflynn79@gmail.com</v>
          </cell>
          <cell r="AF4901" t="str">
            <v>INFUSOR DE TE ACERO INX. 16 CM LARGO</v>
          </cell>
          <cell r="AG4901" t="str">
            <v>140.86</v>
          </cell>
          <cell r="AH4901">
            <v>1</v>
          </cell>
          <cell r="AI4901" t="str">
            <v>BA4795</v>
          </cell>
          <cell r="AN4901" t="str">
            <v>Sí</v>
          </cell>
        </row>
        <row r="4902">
          <cell r="A4902">
            <v>809</v>
          </cell>
          <cell r="B4902" t="str">
            <v>cmflynn79@gmail.com</v>
          </cell>
          <cell r="AF4902" t="str">
            <v>SET CUCHARON Y TENEDOR BAMBOO BLANCO 29CM</v>
          </cell>
          <cell r="AG4902">
            <v>1024</v>
          </cell>
          <cell r="AH4902">
            <v>1</v>
          </cell>
          <cell r="AI4902" t="str">
            <v>BA7800</v>
          </cell>
          <cell r="AN4902" t="str">
            <v>Sí</v>
          </cell>
        </row>
        <row r="4903">
          <cell r="A4903">
            <v>809</v>
          </cell>
          <cell r="B4903" t="str">
            <v>cmflynn79@gmail.com</v>
          </cell>
          <cell r="AF4903" t="str">
            <v>JARRA MEDIDORA RECTA CH 7,7X10CM</v>
          </cell>
          <cell r="AG4903">
            <v>438</v>
          </cell>
          <cell r="AH4903">
            <v>1</v>
          </cell>
          <cell r="AI4903" t="str">
            <v>055BA7678</v>
          </cell>
          <cell r="AN4903" t="str">
            <v>Sí</v>
          </cell>
        </row>
        <row r="4904">
          <cell r="A4904">
            <v>808</v>
          </cell>
          <cell r="B4904" t="str">
            <v>bielopolskylucia@gmail.com</v>
          </cell>
          <cell r="C4904">
            <v>44005</v>
          </cell>
          <cell r="D4904" t="str">
            <v>Abierta</v>
          </cell>
          <cell r="E4904" t="str">
            <v>Recibido</v>
          </cell>
          <cell r="F4904" t="str">
            <v>Enviado</v>
          </cell>
          <cell r="G4904" t="str">
            <v>ARS</v>
          </cell>
          <cell r="H4904">
            <v>1708</v>
          </cell>
          <cell r="I4904" t="str">
            <v>256.2</v>
          </cell>
          <cell r="J4904">
            <v>0</v>
          </cell>
          <cell r="K4904" t="str">
            <v>1451.8</v>
          </cell>
          <cell r="L4904" t="str">
            <v>Lucia Bielopolsky</v>
          </cell>
          <cell r="M4904">
            <v>26991022</v>
          </cell>
          <cell r="N4904">
            <v>1169130227</v>
          </cell>
          <cell r="O4904" t="str">
            <v>Lucia Bielopolsky</v>
          </cell>
          <cell r="P4904">
            <v>1169130227</v>
          </cell>
          <cell r="Q4904" t="str">
            <v>del Barco Centenera</v>
          </cell>
          <cell r="R4904">
            <v>540</v>
          </cell>
          <cell r="S4904" t="str">
            <v>6 D</v>
          </cell>
          <cell r="T4904" t="str">
            <v>CABALLITO</v>
          </cell>
          <cell r="U4904" t="str">
            <v>Caba</v>
          </cell>
          <cell r="V4904">
            <v>1424</v>
          </cell>
          <cell r="W4904" t="str">
            <v>Capital Federal</v>
          </cell>
          <cell r="Y4904" t="str">
            <v>ENVÍO SIN CARGO (CABA Y GRAN PARTE DE GBA) TIEMPO: 4 a 6 DÍAS HÁBILES</v>
          </cell>
          <cell r="Z4904" t="str">
            <v>Mercado Pago</v>
          </cell>
          <cell r="AA4904" t="str">
            <v>AMIGOS</v>
          </cell>
          <cell r="AD4904">
            <v>44005</v>
          </cell>
          <cell r="AE4904">
            <v>44008</v>
          </cell>
          <cell r="AF4904" t="str">
            <v>MESA PLEGABLE PARA PC MADERA Y METAL 59X39X23CM (Negro)</v>
          </cell>
          <cell r="AG4904">
            <v>1708</v>
          </cell>
          <cell r="AH4904">
            <v>1</v>
          </cell>
          <cell r="AI4904" t="str">
            <v>046ME7897</v>
          </cell>
          <cell r="AJ4904" t="str">
            <v>Web</v>
          </cell>
          <cell r="AK4904" t="str">
            <v>LLEGA EL 29-06 ENTRE 8 Y 17 HORAS!</v>
          </cell>
          <cell r="AL4904">
            <v>1544035133</v>
          </cell>
          <cell r="AM4904">
            <v>241688710</v>
          </cell>
          <cell r="AN4904" t="str">
            <v>Sí</v>
          </cell>
        </row>
        <row r="4905">
          <cell r="A4905">
            <v>807</v>
          </cell>
          <cell r="B4905" t="str">
            <v>mariaflorencia.quercia@hotmail.com</v>
          </cell>
          <cell r="C4905">
            <v>44005</v>
          </cell>
          <cell r="D4905" t="str">
            <v>Abierta</v>
          </cell>
          <cell r="E4905" t="str">
            <v>Recibido</v>
          </cell>
          <cell r="F4905" t="str">
            <v>Enviado</v>
          </cell>
          <cell r="G4905" t="str">
            <v>ARS</v>
          </cell>
          <cell r="H4905" t="str">
            <v>3866.63</v>
          </cell>
          <cell r="I4905">
            <v>0</v>
          </cell>
          <cell r="J4905">
            <v>0</v>
          </cell>
          <cell r="K4905" t="str">
            <v>3866.63</v>
          </cell>
          <cell r="L4905" t="str">
            <v>Maria Florencia Quercia</v>
          </cell>
          <cell r="M4905">
            <v>39333091</v>
          </cell>
          <cell r="N4905">
            <v>1135752547</v>
          </cell>
          <cell r="O4905" t="str">
            <v>Maria Florencia Quercia</v>
          </cell>
          <cell r="P4905">
            <v>1135752547</v>
          </cell>
          <cell r="Q4905" t="str">
            <v>Humberto Primo</v>
          </cell>
          <cell r="R4905">
            <v>3311</v>
          </cell>
          <cell r="U4905" t="str">
            <v>Cuidad Autonoma de Buenos Aires</v>
          </cell>
          <cell r="V4905">
            <v>1231</v>
          </cell>
          <cell r="W4905" t="str">
            <v>Capital Federal</v>
          </cell>
          <cell r="Y4905" t="str">
            <v>ENVÍO SIN CARGO (CABA Y GRAN PARTE DE GBA) TIEMPO: 4 a 6 DÍAS HÁBILES</v>
          </cell>
          <cell r="Z4905" t="str">
            <v>Mercado Pago</v>
          </cell>
          <cell r="AD4905">
            <v>44005</v>
          </cell>
          <cell r="AE4905">
            <v>44005</v>
          </cell>
          <cell r="AF4905" t="str">
            <v>PLATO DE SITIO DESMONTABLE 32 CM (Blanco y Negro)</v>
          </cell>
          <cell r="AG4905" t="str">
            <v>549.49</v>
          </cell>
          <cell r="AH4905">
            <v>6</v>
          </cell>
          <cell r="AI4905" t="str">
            <v>024KK108RBYN</v>
          </cell>
          <cell r="AJ4905" t="str">
            <v>Móvil</v>
          </cell>
          <cell r="AK4905" t="str">
            <v>RETIRA EL DIA 23-06</v>
          </cell>
          <cell r="AL4905">
            <v>1544029950</v>
          </cell>
          <cell r="AM4905">
            <v>241653038</v>
          </cell>
          <cell r="AN4905" t="str">
            <v>Sí</v>
          </cell>
        </row>
        <row r="4906">
          <cell r="A4906">
            <v>807</v>
          </cell>
          <cell r="B4906" t="str">
            <v>mariaflorencia.quercia@hotmail.com</v>
          </cell>
          <cell r="AF4906" t="str">
            <v>BROCHES BLISTER X 12 GRIP ARRIBA</v>
          </cell>
          <cell r="AG4906" t="str">
            <v>197.03</v>
          </cell>
          <cell r="AH4906">
            <v>1</v>
          </cell>
          <cell r="AI4906" t="str">
            <v>046BR5388</v>
          </cell>
          <cell r="AN4906" t="str">
            <v>Sí</v>
          </cell>
        </row>
        <row r="4907">
          <cell r="A4907">
            <v>807</v>
          </cell>
          <cell r="B4907" t="str">
            <v>mariaflorencia.quercia@hotmail.com</v>
          </cell>
          <cell r="AF4907" t="str">
            <v>FRASCO VIDRIO 19CM X 9CM DIAM</v>
          </cell>
          <cell r="AG4907" t="str">
            <v>372.66</v>
          </cell>
          <cell r="AH4907">
            <v>1</v>
          </cell>
          <cell r="AI4907" t="str">
            <v>BA6431</v>
          </cell>
          <cell r="AN4907" t="str">
            <v>Sí</v>
          </cell>
        </row>
        <row r="4908">
          <cell r="A4908">
            <v>806</v>
          </cell>
          <cell r="B4908" t="str">
            <v>micaelaleguizamon53@gmail.com</v>
          </cell>
          <cell r="C4908">
            <v>44005</v>
          </cell>
          <cell r="D4908" t="str">
            <v>Abierta</v>
          </cell>
          <cell r="E4908" t="str">
            <v>Recibido</v>
          </cell>
          <cell r="F4908" t="str">
            <v>Enviado</v>
          </cell>
          <cell r="G4908" t="str">
            <v>ARS</v>
          </cell>
          <cell r="H4908" t="str">
            <v>1305.46</v>
          </cell>
          <cell r="I4908">
            <v>0</v>
          </cell>
          <cell r="J4908">
            <v>0</v>
          </cell>
          <cell r="K4908" t="str">
            <v>1305.46</v>
          </cell>
          <cell r="L4908" t="str">
            <v>Micaela Leguizamon</v>
          </cell>
          <cell r="M4908">
            <v>41399465</v>
          </cell>
          <cell r="N4908">
            <v>1168923186</v>
          </cell>
          <cell r="O4908" t="str">
            <v>Micaela Leguizamon</v>
          </cell>
          <cell r="P4908">
            <v>1168923186</v>
          </cell>
          <cell r="Q4908" t="str">
            <v>Santa fe</v>
          </cell>
          <cell r="R4908">
            <v>395</v>
          </cell>
          <cell r="S4908" t="str">
            <v>Último porton negro</v>
          </cell>
          <cell r="T4908" t="str">
            <v>Ezpeleta</v>
          </cell>
          <cell r="U4908" t="str">
            <v>Buenos aires</v>
          </cell>
          <cell r="V4908">
            <v>1882</v>
          </cell>
          <cell r="W4908" t="str">
            <v>Gran Buenos Aires</v>
          </cell>
          <cell r="Y4908" t="str">
            <v>ENVÍO SIN CARGO (CABA Y GRAN PARTE DE GBA) TIEMPO: 4 a 6 DÍAS HÁBILES</v>
          </cell>
          <cell r="Z4908" t="str">
            <v>Mercado Pago</v>
          </cell>
          <cell r="AD4908">
            <v>44005</v>
          </cell>
          <cell r="AE4908">
            <v>44008</v>
          </cell>
          <cell r="AF4908" t="str">
            <v>FRASCO VIDRIO 19CM X 9CM DIAM</v>
          </cell>
          <cell r="AG4908" t="str">
            <v>372.66</v>
          </cell>
          <cell r="AH4908">
            <v>3</v>
          </cell>
          <cell r="AI4908" t="str">
            <v>BA6431</v>
          </cell>
          <cell r="AJ4908" t="str">
            <v>Móvil</v>
          </cell>
          <cell r="AK4908" t="str">
            <v>LLEGA EL 29-06 ENTRE 8 Y 17 HORAS !</v>
          </cell>
          <cell r="AL4908">
            <v>1543976531</v>
          </cell>
          <cell r="AM4908">
            <v>241762883</v>
          </cell>
          <cell r="AN4908" t="str">
            <v>Sí</v>
          </cell>
        </row>
        <row r="4909">
          <cell r="A4909">
            <v>806</v>
          </cell>
          <cell r="B4909" t="str">
            <v>micaelaleguizamon53@gmail.com</v>
          </cell>
          <cell r="AF4909" t="str">
            <v>UNTADOR CRISTAL 1 PIEZA 14,5CM MOTIV. SIN ELECCIÓN</v>
          </cell>
          <cell r="AG4909" t="str">
            <v>23.29</v>
          </cell>
          <cell r="AH4909">
            <v>2</v>
          </cell>
          <cell r="AI4909" t="str">
            <v>019BA6981</v>
          </cell>
          <cell r="AN4909" t="str">
            <v>Sí</v>
          </cell>
        </row>
        <row r="4910">
          <cell r="A4910">
            <v>806</v>
          </cell>
          <cell r="B4910" t="str">
            <v>micaelaleguizamon53@gmail.com</v>
          </cell>
          <cell r="AF4910" t="str">
            <v>BROCHES PARA BOLSA FLUO BLISTER SET X 5PC  COL.SURT. 11CM</v>
          </cell>
          <cell r="AG4910" t="str">
            <v>140.9</v>
          </cell>
          <cell r="AH4910">
            <v>1</v>
          </cell>
          <cell r="AI4910" t="str">
            <v>046BR5393</v>
          </cell>
          <cell r="AN4910" t="str">
            <v>Sí</v>
          </cell>
        </row>
        <row r="4911">
          <cell r="A4911">
            <v>805</v>
          </cell>
          <cell r="B4911" t="str">
            <v>natalyrobles73@gmail.com</v>
          </cell>
          <cell r="C4911">
            <v>44005</v>
          </cell>
          <cell r="D4911" t="str">
            <v>Abierta</v>
          </cell>
          <cell r="E4911" t="str">
            <v>Recibido</v>
          </cell>
          <cell r="F4911" t="str">
            <v>Enviado</v>
          </cell>
          <cell r="G4911" t="str">
            <v>ARS</v>
          </cell>
          <cell r="H4911" t="str">
            <v>1605.67</v>
          </cell>
          <cell r="I4911">
            <v>0</v>
          </cell>
          <cell r="J4911">
            <v>0</v>
          </cell>
          <cell r="K4911" t="str">
            <v>1605.67</v>
          </cell>
          <cell r="L4911" t="str">
            <v>Nataly Robles</v>
          </cell>
          <cell r="M4911">
            <v>40007031</v>
          </cell>
          <cell r="N4911">
            <v>1135997508</v>
          </cell>
          <cell r="O4911" t="str">
            <v>Nataly Robles</v>
          </cell>
          <cell r="P4911">
            <v>1135997508</v>
          </cell>
          <cell r="Q4911" t="str">
            <v>Rio limay entre rio tunuyan y rio blanco</v>
          </cell>
          <cell r="R4911">
            <v>780</v>
          </cell>
          <cell r="S4911" t="str">
            <v>F</v>
          </cell>
          <cell r="T4911" t="str">
            <v>Don orione</v>
          </cell>
          <cell r="U4911" t="str">
            <v>Claypole</v>
          </cell>
          <cell r="V4911">
            <v>1850</v>
          </cell>
          <cell r="W4911" t="str">
            <v>Gran Buenos Aires</v>
          </cell>
          <cell r="Y4911" t="str">
            <v>ENVÍO SIN CARGO (CABA Y GRAN PARTE DE GBA) TIEMPO: 4 a 6 DÍAS HÁBILES</v>
          </cell>
          <cell r="Z4911" t="str">
            <v>Mercado Pago</v>
          </cell>
          <cell r="AD4911">
            <v>44005</v>
          </cell>
          <cell r="AE4911">
            <v>44008</v>
          </cell>
          <cell r="AF4911" t="str">
            <v>COLADOR ACERO 26X9CM</v>
          </cell>
          <cell r="AG4911" t="str">
            <v>652.29</v>
          </cell>
          <cell r="AH4911">
            <v>1</v>
          </cell>
          <cell r="AI4911" t="str">
            <v>046BA8164</v>
          </cell>
          <cell r="AJ4911" t="str">
            <v>Móvil</v>
          </cell>
          <cell r="AK4911" t="str">
            <v>LLEGA EL 29-06 ENTRE 8 Y 17 HORAS!</v>
          </cell>
          <cell r="AL4911">
            <v>1543942571</v>
          </cell>
          <cell r="AM4911">
            <v>241225994</v>
          </cell>
          <cell r="AN4911" t="str">
            <v>Sí</v>
          </cell>
        </row>
        <row r="4912">
          <cell r="A4912">
            <v>805</v>
          </cell>
          <cell r="B4912" t="str">
            <v>natalyrobles73@gmail.com</v>
          </cell>
          <cell r="AF4912" t="str">
            <v>RALLADOR DE MANO MEDIANO 20 CM</v>
          </cell>
          <cell r="AG4912" t="str">
            <v>43.87</v>
          </cell>
          <cell r="AH4912">
            <v>1</v>
          </cell>
          <cell r="AI4912" t="str">
            <v>BA7382</v>
          </cell>
          <cell r="AN4912" t="str">
            <v>Sí</v>
          </cell>
        </row>
        <row r="4913">
          <cell r="A4913">
            <v>805</v>
          </cell>
          <cell r="B4913" t="str">
            <v>natalyrobles73@gmail.com</v>
          </cell>
          <cell r="AF4913" t="str">
            <v>TUPPER SET 6PCS C/TAPA DE VENTILACION (Fucsia)</v>
          </cell>
          <cell r="AG4913" t="str">
            <v>909.51</v>
          </cell>
          <cell r="AH4913">
            <v>1</v>
          </cell>
          <cell r="AI4913" t="str">
            <v>100BA4030</v>
          </cell>
          <cell r="AN4913" t="str">
            <v>Sí</v>
          </cell>
        </row>
        <row r="4914">
          <cell r="A4914">
            <v>804</v>
          </cell>
          <cell r="B4914" t="str">
            <v>gabrielaborrella@gmail.com</v>
          </cell>
          <cell r="C4914">
            <v>44005</v>
          </cell>
          <cell r="D4914" t="str">
            <v>Abierta</v>
          </cell>
          <cell r="E4914" t="str">
            <v>Recibido</v>
          </cell>
          <cell r="F4914" t="str">
            <v>Enviado</v>
          </cell>
          <cell r="G4914" t="str">
            <v>ARS</v>
          </cell>
          <cell r="H4914" t="str">
            <v>3813.62</v>
          </cell>
          <cell r="I4914">
            <v>0</v>
          </cell>
          <cell r="J4914">
            <v>0</v>
          </cell>
          <cell r="K4914" t="str">
            <v>3813.62</v>
          </cell>
          <cell r="L4914" t="str">
            <v>Gabriela Inés Borella</v>
          </cell>
          <cell r="M4914">
            <v>17636087</v>
          </cell>
          <cell r="N4914">
            <v>1532279581</v>
          </cell>
          <cell r="O4914" t="str">
            <v>Gabriela Inés Borella</v>
          </cell>
          <cell r="P4914">
            <v>1532279581</v>
          </cell>
          <cell r="Q4914" t="str">
            <v>Cesar Diaz</v>
          </cell>
          <cell r="R4914">
            <v>5437</v>
          </cell>
          <cell r="S4914" t="str">
            <v>Casa</v>
          </cell>
          <cell r="T4914" t="str">
            <v>Villa Luro</v>
          </cell>
          <cell r="U4914" t="str">
            <v>Caba</v>
          </cell>
          <cell r="V4914">
            <v>1407</v>
          </cell>
          <cell r="W4914" t="str">
            <v>Capital Federal</v>
          </cell>
          <cell r="Y4914" t="str">
            <v>ENVÍO SIN CARGO (CABA Y GRAN PARTE DE GBA) TIEMPO: 4 a 6 DÍAS HÁBILES</v>
          </cell>
          <cell r="Z4914" t="str">
            <v>Mercado Pago</v>
          </cell>
          <cell r="AD4914">
            <v>44005</v>
          </cell>
          <cell r="AE4914">
            <v>44008</v>
          </cell>
          <cell r="AF4914" t="str">
            <v>SET X 3 MOLDES TORTA CIRC. DIAM 28CM ALTO 7CM</v>
          </cell>
          <cell r="AG4914" t="str">
            <v>1747.09</v>
          </cell>
          <cell r="AH4914">
            <v>1</v>
          </cell>
          <cell r="AI4914" t="str">
            <v>046BA4828</v>
          </cell>
          <cell r="AJ4914" t="str">
            <v>Móvil</v>
          </cell>
          <cell r="AK4914" t="str">
            <v>LLEGA EL 29-06 ENTRE 8 Y 17 HORAS!</v>
          </cell>
          <cell r="AL4914">
            <v>1543775612</v>
          </cell>
          <cell r="AM4914">
            <v>241654415</v>
          </cell>
          <cell r="AN4914" t="str">
            <v>Sí</v>
          </cell>
        </row>
        <row r="4915">
          <cell r="A4915">
            <v>804</v>
          </cell>
          <cell r="B4915" t="str">
            <v>gabrielaborrella@gmail.com</v>
          </cell>
          <cell r="AF4915" t="str">
            <v>MOLDE TARTERA</v>
          </cell>
          <cell r="AG4915" t="str">
            <v>281.8</v>
          </cell>
          <cell r="AH4915">
            <v>2</v>
          </cell>
          <cell r="AI4915" t="str">
            <v>046BA4836</v>
          </cell>
          <cell r="AN4915" t="str">
            <v>Sí</v>
          </cell>
        </row>
        <row r="4916">
          <cell r="A4916">
            <v>804</v>
          </cell>
          <cell r="B4916" t="str">
            <v>gabrielaborrella@gmail.com</v>
          </cell>
          <cell r="AF4916" t="str">
            <v>FUENTE PARA HORNO CUADRADA BORCAM 1950CC PASABAHCE</v>
          </cell>
          <cell r="AG4916" t="str">
            <v>854.58</v>
          </cell>
          <cell r="AH4916">
            <v>1</v>
          </cell>
          <cell r="AI4916" t="str">
            <v>PA59384</v>
          </cell>
          <cell r="AN4916" t="str">
            <v>Sí</v>
          </cell>
        </row>
        <row r="4917">
          <cell r="A4917">
            <v>804</v>
          </cell>
          <cell r="B4917" t="str">
            <v>gabrielaborrella@gmail.com</v>
          </cell>
          <cell r="AF4917" t="str">
            <v>FUENTE PARA HORNO REDONDA BORCAM 1720CC PASABAHCE 25 CM DIAM</v>
          </cell>
          <cell r="AG4917" t="str">
            <v>648.35</v>
          </cell>
          <cell r="AH4917">
            <v>1</v>
          </cell>
          <cell r="AI4917" t="str">
            <v>PA59534</v>
          </cell>
          <cell r="AN4917" t="str">
            <v>Sí</v>
          </cell>
        </row>
        <row r="4918">
          <cell r="A4918">
            <v>803</v>
          </cell>
          <cell r="B4918" t="str">
            <v>melu884@gmail.com</v>
          </cell>
          <cell r="C4918">
            <v>44004</v>
          </cell>
          <cell r="D4918" t="str">
            <v>Abierta</v>
          </cell>
          <cell r="E4918" t="str">
            <v>Recibido</v>
          </cell>
          <cell r="F4918" t="str">
            <v>Enviado</v>
          </cell>
          <cell r="G4918" t="str">
            <v>ARS</v>
          </cell>
          <cell r="H4918" t="str">
            <v>1534.74</v>
          </cell>
          <cell r="I4918">
            <v>0</v>
          </cell>
          <cell r="J4918">
            <v>0</v>
          </cell>
          <cell r="K4918" t="str">
            <v>1534.74</v>
          </cell>
          <cell r="L4918" t="str">
            <v>Melina Rodriguez</v>
          </cell>
          <cell r="M4918">
            <v>36884276</v>
          </cell>
          <cell r="N4918">
            <v>1123115016</v>
          </cell>
          <cell r="O4918" t="str">
            <v>Melina Rodriguez</v>
          </cell>
          <cell r="P4918">
            <v>1123115016</v>
          </cell>
          <cell r="Q4918" t="str">
            <v>Fernando de Toro</v>
          </cell>
          <cell r="R4918">
            <v>885</v>
          </cell>
          <cell r="T4918" t="str">
            <v>Monte Grande</v>
          </cell>
          <cell r="U4918" t="str">
            <v>Esteban Echeverria</v>
          </cell>
          <cell r="V4918">
            <v>1842</v>
          </cell>
          <cell r="W4918" t="str">
            <v>Gran Buenos Aires</v>
          </cell>
          <cell r="Y4918" t="str">
            <v>ENVÍO SIN CARGO (CABA Y GRAN PARTE DE GBA) TIEMPO: 4 a 6 DÍAS HÁBILES</v>
          </cell>
          <cell r="Z4918" t="str">
            <v>Mercado Pago</v>
          </cell>
          <cell r="AD4918">
            <v>44004</v>
          </cell>
          <cell r="AE4918">
            <v>44006</v>
          </cell>
          <cell r="AF4918" t="str">
            <v>ESPECIERO 6 PIEZAS DE ACERO INOXIDABLE 20X20 CM</v>
          </cell>
          <cell r="AG4918" t="str">
            <v>1534.74</v>
          </cell>
          <cell r="AH4918">
            <v>1</v>
          </cell>
          <cell r="AI4918" t="str">
            <v>046BA3347</v>
          </cell>
          <cell r="AJ4918" t="str">
            <v>Web</v>
          </cell>
          <cell r="AK4918" t="str">
            <v>LLEGA EL 25-06 ENTRE 8 Y 17 HORAS !</v>
          </cell>
          <cell r="AL4918">
            <v>1543323949</v>
          </cell>
          <cell r="AM4918">
            <v>240792093</v>
          </cell>
          <cell r="AN4918" t="str">
            <v>Sí</v>
          </cell>
        </row>
        <row r="4919">
          <cell r="A4919">
            <v>802</v>
          </cell>
          <cell r="B4919" t="str">
            <v>lourdesmohamed@hotmail.com</v>
          </cell>
          <cell r="C4919">
            <v>44004</v>
          </cell>
          <cell r="D4919" t="str">
            <v>Abierta</v>
          </cell>
          <cell r="E4919" t="str">
            <v>Recibido</v>
          </cell>
          <cell r="F4919" t="str">
            <v>Enviado</v>
          </cell>
          <cell r="G4919" t="str">
            <v>ARS</v>
          </cell>
          <cell r="H4919" t="str">
            <v>2417.5</v>
          </cell>
          <cell r="I4919">
            <v>0</v>
          </cell>
          <cell r="J4919">
            <v>0</v>
          </cell>
          <cell r="K4919" t="str">
            <v>2417.5</v>
          </cell>
          <cell r="L4919" t="str">
            <v>Lourdes Mohamed</v>
          </cell>
          <cell r="M4919">
            <v>23259980054</v>
          </cell>
          <cell r="N4919">
            <v>1151600568</v>
          </cell>
          <cell r="O4919" t="str">
            <v>Lourdes Mohamed</v>
          </cell>
          <cell r="P4919">
            <v>1151600568</v>
          </cell>
          <cell r="Q4919" t="str">
            <v>Maipu</v>
          </cell>
          <cell r="R4919">
            <v>698</v>
          </cell>
          <cell r="T4919" t="str">
            <v>Merlo</v>
          </cell>
          <cell r="U4919" t="str">
            <v>Merlo</v>
          </cell>
          <cell r="V4919">
            <v>1722</v>
          </cell>
          <cell r="W4919" t="str">
            <v>Gran Buenos Aires</v>
          </cell>
          <cell r="Y4919" t="str">
            <v>ENVÍO SIN CARGO (CABA Y GRAN PARTE DE GBA) TIEMPO: 4 a 6 DÍAS HÁBILES</v>
          </cell>
          <cell r="Z4919" t="str">
            <v>Mercado Pago</v>
          </cell>
          <cell r="AD4919">
            <v>44004</v>
          </cell>
          <cell r="AE4919">
            <v>44006</v>
          </cell>
          <cell r="AF4919" t="str">
            <v>MOLDE FLANERA</v>
          </cell>
          <cell r="AG4919">
            <v>462</v>
          </cell>
          <cell r="AH4919">
            <v>1</v>
          </cell>
          <cell r="AI4919" t="str">
            <v>046BA4825</v>
          </cell>
          <cell r="AJ4919" t="str">
            <v>Web</v>
          </cell>
          <cell r="AK4919" t="str">
            <v>LLEGA EL 26-06 ENTRE 8 Y 17 HORAS !</v>
          </cell>
          <cell r="AL4919">
            <v>1543236011</v>
          </cell>
          <cell r="AM4919">
            <v>241175018</v>
          </cell>
          <cell r="AN4919" t="str">
            <v>Sí</v>
          </cell>
        </row>
        <row r="4920">
          <cell r="A4920">
            <v>802</v>
          </cell>
          <cell r="B4920" t="str">
            <v>lourdesmohamed@hotmail.com</v>
          </cell>
          <cell r="AF4920" t="str">
            <v>SET X 3 MOLDES DE TORTA DIAM 28CM ALT 7CM</v>
          </cell>
          <cell r="AG4920" t="str">
            <v>1955.5</v>
          </cell>
          <cell r="AH4920">
            <v>1</v>
          </cell>
          <cell r="AI4920" t="str">
            <v>046BA4826</v>
          </cell>
          <cell r="AN4920" t="str">
            <v>Sí</v>
          </cell>
        </row>
        <row r="4921">
          <cell r="A4921">
            <v>801</v>
          </cell>
          <cell r="B4921" t="str">
            <v>ystaldeker@gmail.com</v>
          </cell>
          <cell r="C4921">
            <v>44004</v>
          </cell>
          <cell r="D4921" t="str">
            <v>Abierta</v>
          </cell>
          <cell r="E4921" t="str">
            <v>Recibido</v>
          </cell>
          <cell r="F4921" t="str">
            <v>Enviado</v>
          </cell>
          <cell r="G4921" t="str">
            <v>ARS</v>
          </cell>
          <cell r="H4921">
            <v>1627</v>
          </cell>
          <cell r="I4921">
            <v>0</v>
          </cell>
          <cell r="J4921">
            <v>0</v>
          </cell>
          <cell r="K4921">
            <v>1627</v>
          </cell>
          <cell r="L4921" t="str">
            <v>Yanina Staldeker</v>
          </cell>
          <cell r="M4921">
            <v>33219916</v>
          </cell>
          <cell r="N4921">
            <v>2281650114</v>
          </cell>
          <cell r="O4921" t="str">
            <v>Yanina Staldeker</v>
          </cell>
          <cell r="P4921">
            <v>2281650114</v>
          </cell>
          <cell r="Q4921" t="str">
            <v>AV 44 nro 1132</v>
          </cell>
          <cell r="R4921">
            <v>1132</v>
          </cell>
          <cell r="S4921" t="str">
            <v>TORRE II PB B</v>
          </cell>
          <cell r="U4921" t="str">
            <v>La Plata</v>
          </cell>
          <cell r="V4921">
            <v>1440</v>
          </cell>
          <cell r="W4921" t="str">
            <v>Capital Federal</v>
          </cell>
          <cell r="Y4921" t="str">
            <v>ENVÍO SIN CARGO (CABA Y GRAN PARTE DE GBA) TIEMPO: 4 a 6 DÍAS HÁBILES</v>
          </cell>
          <cell r="Z4921" t="str">
            <v>Mercado Pago</v>
          </cell>
          <cell r="AB4921" t="str">
            <v>CIUDAD DE LA PLATA, BUENOS AIRES. CÓDIGO POSTAL 1900</v>
          </cell>
          <cell r="AD4921">
            <v>44004</v>
          </cell>
          <cell r="AE4921">
            <v>44006</v>
          </cell>
          <cell r="AF4921" t="str">
            <v>SET X2 PINZAS</v>
          </cell>
          <cell r="AG4921" t="str">
            <v>229.9</v>
          </cell>
          <cell r="AH4921">
            <v>1</v>
          </cell>
          <cell r="AI4921" t="str">
            <v>046BA3323</v>
          </cell>
          <cell r="AJ4921" t="str">
            <v>Web</v>
          </cell>
          <cell r="AK4921" t="str">
            <v>LLEGA EL 25-06 ENTRE 8 Y 17 HORAS !</v>
          </cell>
          <cell r="AL4921">
            <v>1543207928</v>
          </cell>
          <cell r="AM4921">
            <v>241020795</v>
          </cell>
          <cell r="AN4921" t="str">
            <v>Sí</v>
          </cell>
        </row>
        <row r="4922">
          <cell r="A4922">
            <v>801</v>
          </cell>
          <cell r="B4922" t="str">
            <v>ystaldeker@gmail.com</v>
          </cell>
          <cell r="AF4922" t="str">
            <v>FRASCO VIDRIO 19CM X 9CM DIAM</v>
          </cell>
          <cell r="AG4922" t="str">
            <v>372.66</v>
          </cell>
          <cell r="AH4922">
            <v>1</v>
          </cell>
          <cell r="AI4922" t="str">
            <v>BA6431</v>
          </cell>
          <cell r="AN4922" t="str">
            <v>Sí</v>
          </cell>
        </row>
        <row r="4923">
          <cell r="A4923">
            <v>801</v>
          </cell>
          <cell r="B4923" t="str">
            <v>ystaldeker@gmail.com</v>
          </cell>
          <cell r="AF4923" t="str">
            <v>PISAPAPAS DISTINTOS COLORES (Blanco)</v>
          </cell>
          <cell r="AG4923" t="str">
            <v>205.44</v>
          </cell>
          <cell r="AH4923">
            <v>1</v>
          </cell>
          <cell r="AI4923" t="str">
            <v>BP17001</v>
          </cell>
          <cell r="AN4923" t="str">
            <v>Sí</v>
          </cell>
        </row>
        <row r="4924">
          <cell r="A4924">
            <v>801</v>
          </cell>
          <cell r="B4924" t="str">
            <v>ystaldeker@gmail.com</v>
          </cell>
          <cell r="AF4924" t="str">
            <v>SECAPLATOS BANDEJA TRANSPARENTE 48X32X9CM</v>
          </cell>
          <cell r="AG4924">
            <v>819</v>
          </cell>
          <cell r="AH4924">
            <v>1</v>
          </cell>
          <cell r="AI4924" t="str">
            <v>046BA6369</v>
          </cell>
          <cell r="AN4924" t="str">
            <v>Sí</v>
          </cell>
        </row>
        <row r="4925">
          <cell r="A4925">
            <v>800</v>
          </cell>
          <cell r="B4925" t="str">
            <v>melinavelazquez312@gmail.com</v>
          </cell>
          <cell r="C4925">
            <v>44004</v>
          </cell>
          <cell r="D4925" t="str">
            <v>Abierta</v>
          </cell>
          <cell r="E4925" t="str">
            <v>Recibido</v>
          </cell>
          <cell r="F4925" t="str">
            <v>Enviado</v>
          </cell>
          <cell r="G4925" t="str">
            <v>ARS</v>
          </cell>
          <cell r="H4925" t="str">
            <v>2767.44</v>
          </cell>
          <cell r="I4925">
            <v>0</v>
          </cell>
          <cell r="J4925">
            <v>0</v>
          </cell>
          <cell r="K4925" t="str">
            <v>2767.44</v>
          </cell>
          <cell r="L4925" t="str">
            <v>Melina raquel Benítez Velázquez</v>
          </cell>
          <cell r="M4925">
            <v>42280831</v>
          </cell>
          <cell r="N4925">
            <v>1144062235</v>
          </cell>
          <cell r="O4925" t="str">
            <v>Melina raquel Benítez Velázquez</v>
          </cell>
          <cell r="P4925">
            <v>1144062235</v>
          </cell>
          <cell r="Q4925" t="str">
            <v>Joaquin v González</v>
          </cell>
          <cell r="R4925">
            <v>2560</v>
          </cell>
          <cell r="T4925" t="str">
            <v>Los tilos sobre ruta 8</v>
          </cell>
          <cell r="U4925" t="str">
            <v>Buenos Aires</v>
          </cell>
          <cell r="V4925">
            <v>1669</v>
          </cell>
          <cell r="W4925" t="str">
            <v>Gran Buenos Aires</v>
          </cell>
          <cell r="Y4925" t="str">
            <v>ENVÍO SIN CARGO (CABA Y GRAN PARTE DE GBA) TIEMPO: 4 a 6 DÍAS HÁBILES</v>
          </cell>
          <cell r="Z4925" t="str">
            <v>Mercado Pago</v>
          </cell>
          <cell r="AD4925">
            <v>44004</v>
          </cell>
          <cell r="AE4925">
            <v>44006</v>
          </cell>
          <cell r="AF4925" t="str">
            <v>ESPATULAS PLASTICO (Rosa)</v>
          </cell>
          <cell r="AG4925" t="str">
            <v>88.94</v>
          </cell>
          <cell r="AH4925">
            <v>1</v>
          </cell>
          <cell r="AI4925" t="str">
            <v>019BA7572BA</v>
          </cell>
          <cell r="AJ4925" t="str">
            <v>Móvil</v>
          </cell>
          <cell r="AK4925" t="str">
            <v>LLEGA EL 26-06 ENTRE 8 Y 17 HORAS !</v>
          </cell>
          <cell r="AL4925">
            <v>1543096723</v>
          </cell>
          <cell r="AM4925">
            <v>241039331</v>
          </cell>
          <cell r="AN4925" t="str">
            <v>Sí</v>
          </cell>
        </row>
        <row r="4926">
          <cell r="A4926">
            <v>800</v>
          </cell>
          <cell r="B4926" t="str">
            <v>melinavelazquez312@gmail.com</v>
          </cell>
          <cell r="AF4926" t="str">
            <v>SET X 3 BOWL DE VIDRIO</v>
          </cell>
          <cell r="AG4926">
            <v>723</v>
          </cell>
          <cell r="AH4926">
            <v>1</v>
          </cell>
          <cell r="AI4926" t="str">
            <v>087588F3</v>
          </cell>
          <cell r="AN4926" t="str">
            <v>Sí</v>
          </cell>
        </row>
        <row r="4927">
          <cell r="A4927">
            <v>800</v>
          </cell>
          <cell r="B4927" t="str">
            <v>melinavelazquez312@gmail.com</v>
          </cell>
          <cell r="AF4927" t="str">
            <v>SET X 3 MOLDES DE TORTA DIAM 28CM ALT 7CM</v>
          </cell>
          <cell r="AG4927" t="str">
            <v>1955.5</v>
          </cell>
          <cell r="AH4927">
            <v>1</v>
          </cell>
          <cell r="AI4927" t="str">
            <v>046BA4826</v>
          </cell>
          <cell r="AN4927" t="str">
            <v>Sí</v>
          </cell>
        </row>
        <row r="4928">
          <cell r="A4928">
            <v>799</v>
          </cell>
          <cell r="B4928" t="str">
            <v>vero_aparicio88@hotmail.com</v>
          </cell>
          <cell r="C4928">
            <v>44004</v>
          </cell>
          <cell r="D4928" t="str">
            <v>Abierta</v>
          </cell>
          <cell r="E4928" t="str">
            <v>Recibido</v>
          </cell>
          <cell r="F4928" t="str">
            <v>Enviado</v>
          </cell>
          <cell r="G4928" t="str">
            <v>ARS</v>
          </cell>
          <cell r="H4928">
            <v>1708</v>
          </cell>
          <cell r="I4928">
            <v>0</v>
          </cell>
          <cell r="J4928">
            <v>520</v>
          </cell>
          <cell r="K4928">
            <v>2228</v>
          </cell>
          <cell r="L4928" t="str">
            <v>Veronica Isabel Aparicio</v>
          </cell>
          <cell r="M4928">
            <v>34137285</v>
          </cell>
          <cell r="N4928">
            <v>348915637061</v>
          </cell>
          <cell r="O4928" t="str">
            <v>Veronica Isabel Aparicio</v>
          </cell>
          <cell r="P4928">
            <v>348915637061</v>
          </cell>
          <cell r="Q4928" t="str">
            <v>25 De Mayo</v>
          </cell>
          <cell r="R4928">
            <v>931</v>
          </cell>
          <cell r="S4928">
            <v>0.29166666666666669</v>
          </cell>
          <cell r="T4928" t="str">
            <v>Zona centrica</v>
          </cell>
          <cell r="U4928" t="str">
            <v>Campana</v>
          </cell>
          <cell r="V4928">
            <v>2804</v>
          </cell>
          <cell r="W4928" t="str">
            <v>Buenos Aires</v>
          </cell>
          <cell r="Y4928" t="str">
            <v>Correo Argentino - Encomienda Clásica</v>
          </cell>
          <cell r="Z4928" t="str">
            <v>Mercado Pago</v>
          </cell>
          <cell r="AB4928" t="str">
            <v>La dirección se encuentra entre rawson y castelli, es el único edificio de la cuadra. La persona que recibe el pedido es Leandro German Oberti dni 32449026.</v>
          </cell>
          <cell r="AD4928">
            <v>44004</v>
          </cell>
          <cell r="AE4928">
            <v>44008</v>
          </cell>
          <cell r="AF4928" t="str">
            <v>MESA PLEGABLE PARA PC MADERA Y METAL 59X39X23CM (Marrón oscuro)</v>
          </cell>
          <cell r="AG4928">
            <v>1708</v>
          </cell>
          <cell r="AH4928">
            <v>1</v>
          </cell>
          <cell r="AI4928" t="str">
            <v>046ME7897</v>
          </cell>
          <cell r="AJ4928" t="str">
            <v>Móvil</v>
          </cell>
          <cell r="AK4928" t="str">
            <v>SALE HOY AL CORREO ENTRE 15 Y 18 HORAS !</v>
          </cell>
          <cell r="AL4928">
            <v>1542995204</v>
          </cell>
          <cell r="AM4928">
            <v>240029542</v>
          </cell>
          <cell r="AN4928" t="str">
            <v>Sí</v>
          </cell>
        </row>
        <row r="4929">
          <cell r="A4929">
            <v>798</v>
          </cell>
          <cell r="B4929" t="str">
            <v>julietasalasgatti@gmail.com</v>
          </cell>
          <cell r="C4929">
            <v>44004</v>
          </cell>
          <cell r="D4929" t="str">
            <v>Abierta</v>
          </cell>
          <cell r="E4929" t="str">
            <v>Recibido</v>
          </cell>
          <cell r="F4929" t="str">
            <v>Enviado</v>
          </cell>
          <cell r="G4929" t="str">
            <v>ARS</v>
          </cell>
          <cell r="H4929" t="str">
            <v>3146.41</v>
          </cell>
          <cell r="I4929">
            <v>0</v>
          </cell>
          <cell r="J4929">
            <v>0</v>
          </cell>
          <cell r="K4929" t="str">
            <v>3146.41</v>
          </cell>
          <cell r="L4929" t="str">
            <v>Julieta Salas Gatt</v>
          </cell>
          <cell r="M4929">
            <v>36726914</v>
          </cell>
          <cell r="N4929">
            <v>1167241212</v>
          </cell>
          <cell r="O4929" t="str">
            <v>Julieta Salas Gatt</v>
          </cell>
          <cell r="P4929">
            <v>1167241212</v>
          </cell>
          <cell r="Q4929" t="str">
            <v>Aguirre</v>
          </cell>
          <cell r="R4929">
            <v>1531</v>
          </cell>
          <cell r="S4929">
            <v>0.16666666666666666</v>
          </cell>
          <cell r="T4929" t="str">
            <v>Villa Crespo</v>
          </cell>
          <cell r="U4929" t="str">
            <v>Ciudad Autonoma de Buenos Aires</v>
          </cell>
          <cell r="V4929">
            <v>1414</v>
          </cell>
          <cell r="W4929" t="str">
            <v>Capital Federal</v>
          </cell>
          <cell r="Y4929" t="str">
            <v>ENVÍO SIN CARGO (CABA Y GRAN PARTE DE GBA) TIEMPO: 4 a 6 DÍAS HÁBILES</v>
          </cell>
          <cell r="Z4929" t="str">
            <v>Mercado Pago</v>
          </cell>
          <cell r="AD4929">
            <v>44004</v>
          </cell>
          <cell r="AE4929">
            <v>44006</v>
          </cell>
          <cell r="AF4929" t="str">
            <v>COLADOR ACERO 26X9CM</v>
          </cell>
          <cell r="AG4929" t="str">
            <v>652.29</v>
          </cell>
          <cell r="AH4929">
            <v>1</v>
          </cell>
          <cell r="AI4929" t="str">
            <v>046BA8164</v>
          </cell>
          <cell r="AJ4929" t="str">
            <v>Web</v>
          </cell>
          <cell r="AK4929" t="str">
            <v>LLEGA EL 26-06 ENTRE 8 Y 17 HORAS !</v>
          </cell>
          <cell r="AL4929">
            <v>1542609790</v>
          </cell>
          <cell r="AM4929">
            <v>240725448</v>
          </cell>
          <cell r="AN4929" t="str">
            <v>Sí</v>
          </cell>
        </row>
        <row r="4930">
          <cell r="A4930">
            <v>798</v>
          </cell>
          <cell r="B4930" t="str">
            <v>julietasalasgatti@gmail.com</v>
          </cell>
          <cell r="AF4930" t="str">
            <v>VASO VERDE FACETADO Y EXPRIMIDOR</v>
          </cell>
          <cell r="AG4930" t="str">
            <v>184.99</v>
          </cell>
          <cell r="AH4930">
            <v>1</v>
          </cell>
          <cell r="AI4930" t="str">
            <v>BP24006</v>
          </cell>
          <cell r="AN4930" t="str">
            <v>Sí</v>
          </cell>
        </row>
        <row r="4931">
          <cell r="A4931">
            <v>798</v>
          </cell>
          <cell r="B4931" t="str">
            <v>julietasalasgatti@gmail.com</v>
          </cell>
          <cell r="AF4931" t="str">
            <v>ESPECIERO 6 PIEZAS DE ACERO INOXIDABLE 20X20 CM</v>
          </cell>
          <cell r="AG4931" t="str">
            <v>1534.74</v>
          </cell>
          <cell r="AH4931">
            <v>1</v>
          </cell>
          <cell r="AI4931" t="str">
            <v>046BA3347</v>
          </cell>
          <cell r="AN4931" t="str">
            <v>Sí</v>
          </cell>
        </row>
        <row r="4932">
          <cell r="A4932">
            <v>798</v>
          </cell>
          <cell r="B4932" t="str">
            <v>julietasalasgatti@gmail.com</v>
          </cell>
          <cell r="AF4932" t="str">
            <v>BOTELLA H2O CORCHO ECOLOGICO</v>
          </cell>
          <cell r="AG4932" t="str">
            <v>381.7</v>
          </cell>
          <cell r="AH4932">
            <v>1</v>
          </cell>
          <cell r="AI4932" t="str">
            <v>019BO5217NEW</v>
          </cell>
          <cell r="AN4932" t="str">
            <v>Sí</v>
          </cell>
        </row>
        <row r="4933">
          <cell r="A4933">
            <v>798</v>
          </cell>
          <cell r="B4933" t="str">
            <v>julietasalasgatti@gmail.com</v>
          </cell>
          <cell r="AF4933" t="str">
            <v>BOTELLA TRANSPARENTE TAPA SILICONA</v>
          </cell>
          <cell r="AG4933" t="str">
            <v>392.69</v>
          </cell>
          <cell r="AH4933">
            <v>1</v>
          </cell>
          <cell r="AI4933" t="str">
            <v>019BO5569</v>
          </cell>
          <cell r="AN4933" t="str">
            <v>Sí</v>
          </cell>
        </row>
        <row r="4934">
          <cell r="A4934">
            <v>797</v>
          </cell>
          <cell r="B4934" t="str">
            <v>micaelavillagra18@gmail.com</v>
          </cell>
          <cell r="C4934">
            <v>44004</v>
          </cell>
          <cell r="D4934" t="str">
            <v>Abierta</v>
          </cell>
          <cell r="E4934" t="str">
            <v>Recibido</v>
          </cell>
          <cell r="F4934" t="str">
            <v>Enviado</v>
          </cell>
          <cell r="G4934" t="str">
            <v>ARS</v>
          </cell>
          <cell r="H4934" t="str">
            <v>1955.5</v>
          </cell>
          <cell r="I4934">
            <v>0</v>
          </cell>
          <cell r="J4934">
            <v>0</v>
          </cell>
          <cell r="K4934" t="str">
            <v>1955.5</v>
          </cell>
          <cell r="L4934" t="str">
            <v>Micaela Villagra</v>
          </cell>
          <cell r="M4934">
            <v>38228447</v>
          </cell>
          <cell r="N4934">
            <v>1139419098</v>
          </cell>
          <cell r="O4934" t="str">
            <v>Micaela Villagra</v>
          </cell>
          <cell r="P4934">
            <v>1139419098</v>
          </cell>
          <cell r="Q4934" t="str">
            <v>Comandante Celedonio escalada</v>
          </cell>
          <cell r="R4934">
            <v>5460</v>
          </cell>
          <cell r="S4934" t="str">
            <v>Casa</v>
          </cell>
          <cell r="T4934" t="str">
            <v>Villa Lugano</v>
          </cell>
          <cell r="U4934" t="str">
            <v>Capital federal</v>
          </cell>
          <cell r="V4934">
            <v>1439</v>
          </cell>
          <cell r="W4934" t="str">
            <v>Capital Federal</v>
          </cell>
          <cell r="Y4934" t="str">
            <v>ENVÍO SIN CARGO (CABA Y GRAN PARTE DE GBA) TIEMPO: 4 a 6 DÍAS HÁBILES</v>
          </cell>
          <cell r="Z4934" t="str">
            <v>Mercado Pago</v>
          </cell>
          <cell r="AD4934">
            <v>44004</v>
          </cell>
          <cell r="AE4934">
            <v>44006</v>
          </cell>
          <cell r="AF4934" t="str">
            <v>SET X 3 MOLDES DE TORTA DIAM 28CM ALT 7CM</v>
          </cell>
          <cell r="AG4934" t="str">
            <v>1955.5</v>
          </cell>
          <cell r="AH4934">
            <v>1</v>
          </cell>
          <cell r="AI4934" t="str">
            <v>046BA4826</v>
          </cell>
          <cell r="AJ4934" t="str">
            <v>Móvil</v>
          </cell>
          <cell r="AK4934" t="str">
            <v>LLEGA EL 26-06 ENTRE 8 Y 17 HORAS !</v>
          </cell>
          <cell r="AL4934">
            <v>1542504220</v>
          </cell>
          <cell r="AM4934">
            <v>229256327</v>
          </cell>
          <cell r="AN4934" t="str">
            <v>Sí</v>
          </cell>
        </row>
        <row r="4935">
          <cell r="A4935">
            <v>796</v>
          </cell>
          <cell r="B4935" t="str">
            <v>beluquintero@gmail.com</v>
          </cell>
          <cell r="C4935">
            <v>44004</v>
          </cell>
          <cell r="D4935" t="str">
            <v>Abierta</v>
          </cell>
          <cell r="E4935" t="str">
            <v>Recibido</v>
          </cell>
          <cell r="F4935" t="str">
            <v>Enviado</v>
          </cell>
          <cell r="G4935" t="str">
            <v>ARS</v>
          </cell>
          <cell r="H4935" t="str">
            <v>3772.4</v>
          </cell>
          <cell r="I4935">
            <v>0</v>
          </cell>
          <cell r="J4935">
            <v>0</v>
          </cell>
          <cell r="K4935" t="str">
            <v>3772.4</v>
          </cell>
          <cell r="L4935" t="str">
            <v>Belén Quintero</v>
          </cell>
          <cell r="M4935">
            <v>36528182</v>
          </cell>
          <cell r="N4935">
            <v>1122455904</v>
          </cell>
          <cell r="O4935" t="str">
            <v>Belén Quintero</v>
          </cell>
          <cell r="P4935">
            <v>1122455904</v>
          </cell>
          <cell r="Q4935" t="str">
            <v>12 De Octubre</v>
          </cell>
          <cell r="R4935">
            <v>3847</v>
          </cell>
          <cell r="U4935" t="str">
            <v>Tortuguitas</v>
          </cell>
          <cell r="V4935">
            <v>1667</v>
          </cell>
          <cell r="W4935" t="str">
            <v>Gran Buenos Aires</v>
          </cell>
          <cell r="Y4935" t="str">
            <v>ENVÍO SIN CARGO (CABA Y GRAN PARTE DE GBA) TIEMPO: 4 a 6 DÍAS HÁBILES</v>
          </cell>
          <cell r="Z4935" t="str">
            <v>Mercado Pago</v>
          </cell>
          <cell r="AD4935">
            <v>44004</v>
          </cell>
          <cell r="AE4935">
            <v>44006</v>
          </cell>
          <cell r="AF4935" t="str">
            <v>ESPECIERO 6 PIEZAS DE ACERO INOXIDABLE 20X20 CM</v>
          </cell>
          <cell r="AG4935" t="str">
            <v>1534.74</v>
          </cell>
          <cell r="AH4935">
            <v>1</v>
          </cell>
          <cell r="AI4935" t="str">
            <v>046BA3347</v>
          </cell>
          <cell r="AJ4935" t="str">
            <v>Móvil</v>
          </cell>
          <cell r="AK4935" t="str">
            <v>LLEGA EL 26-06 ENTRE 8 Y 17 HORAS !</v>
          </cell>
          <cell r="AL4935">
            <v>1542450970</v>
          </cell>
          <cell r="AM4935">
            <v>240049833</v>
          </cell>
          <cell r="AN4935" t="str">
            <v>Sí</v>
          </cell>
        </row>
        <row r="4936">
          <cell r="A4936">
            <v>796</v>
          </cell>
          <cell r="B4936" t="str">
            <v>beluquintero@gmail.com</v>
          </cell>
          <cell r="AF4936" t="str">
            <v>MESA PLEGABLE PARA PC MADERA Y METAL 59X39X23CM (Marrón oscuro)</v>
          </cell>
          <cell r="AG4936">
            <v>1708</v>
          </cell>
          <cell r="AH4936">
            <v>1</v>
          </cell>
          <cell r="AI4936" t="str">
            <v>046ME7897</v>
          </cell>
          <cell r="AN4936" t="str">
            <v>Sí</v>
          </cell>
        </row>
        <row r="4937">
          <cell r="A4937">
            <v>796</v>
          </cell>
          <cell r="B4937" t="str">
            <v>beluquintero@gmail.com</v>
          </cell>
          <cell r="AF4937" t="str">
            <v>SEGURO PARA PUERTA SILICONA 1PC COLORES SURTIDOS SIN ELECCION</v>
          </cell>
          <cell r="AG4937" t="str">
            <v>56.99</v>
          </cell>
          <cell r="AH4937">
            <v>1</v>
          </cell>
          <cell r="AI4937" t="str">
            <v>019BA6986</v>
          </cell>
          <cell r="AN4937" t="str">
            <v>Sí</v>
          </cell>
        </row>
        <row r="4938">
          <cell r="A4938">
            <v>796</v>
          </cell>
          <cell r="B4938" t="str">
            <v>beluquintero@gmail.com</v>
          </cell>
          <cell r="AF4938" t="str">
            <v>PANERA RAYAS AMAR</v>
          </cell>
          <cell r="AG4938" t="str">
            <v>472.67</v>
          </cell>
          <cell r="AH4938">
            <v>1</v>
          </cell>
          <cell r="AI4938" t="str">
            <v>LO26011</v>
          </cell>
          <cell r="AN4938" t="str">
            <v>Sí</v>
          </cell>
        </row>
        <row r="4939">
          <cell r="A4939">
            <v>795</v>
          </cell>
          <cell r="B4939" t="str">
            <v>virginia.pimentel2@gmail.com</v>
          </cell>
          <cell r="C4939">
            <v>44004</v>
          </cell>
          <cell r="D4939" t="str">
            <v>Abierta</v>
          </cell>
          <cell r="E4939" t="str">
            <v>Recibido</v>
          </cell>
          <cell r="F4939" t="str">
            <v>Enviado</v>
          </cell>
          <cell r="G4939" t="str">
            <v>ARS</v>
          </cell>
          <cell r="H4939">
            <v>899</v>
          </cell>
          <cell r="I4939">
            <v>0</v>
          </cell>
          <cell r="J4939">
            <v>0</v>
          </cell>
          <cell r="K4939">
            <v>899</v>
          </cell>
          <cell r="L4939" t="str">
            <v>Ezequiel Lassalle</v>
          </cell>
          <cell r="M4939">
            <v>27296341458</v>
          </cell>
          <cell r="N4939">
            <v>1131804626</v>
          </cell>
          <cell r="O4939" t="str">
            <v>Ezequiel Lassalle</v>
          </cell>
          <cell r="P4939">
            <v>1131804626</v>
          </cell>
          <cell r="Q4939" t="str">
            <v>Chayter</v>
          </cell>
          <cell r="R4939">
            <v>1150</v>
          </cell>
          <cell r="U4939" t="str">
            <v>Jose mármol</v>
          </cell>
          <cell r="V4939">
            <v>1846</v>
          </cell>
          <cell r="W4939" t="str">
            <v>Gran Buenos Aires</v>
          </cell>
          <cell r="Y4939" t="str">
            <v>ENVÍO SIN CARGO (CABA Y GRAN PARTE DE GBA) TIEMPO: 4 a 6 DÍAS HÁBILES</v>
          </cell>
          <cell r="Z4939" t="str">
            <v>Mercado Pago</v>
          </cell>
          <cell r="AD4939">
            <v>44004</v>
          </cell>
          <cell r="AE4939">
            <v>44006</v>
          </cell>
          <cell r="AF4939" t="str">
            <v>PROMO: TRAPEADOR DE PISO EXTENSIBLE + TRAPEADOR DE MANO</v>
          </cell>
          <cell r="AG4939">
            <v>899</v>
          </cell>
          <cell r="AH4939">
            <v>1</v>
          </cell>
          <cell r="AI4939" t="str">
            <v>046LI7902//046LI7537</v>
          </cell>
          <cell r="AJ4939" t="str">
            <v>Móvil</v>
          </cell>
          <cell r="AK4939" t="str">
            <v>LLEGA EL 26-06 ENTRE 8 Y 17 HORAS !</v>
          </cell>
          <cell r="AL4939">
            <v>1542414952</v>
          </cell>
          <cell r="AM4939">
            <v>240474842</v>
          </cell>
          <cell r="AN4939" t="str">
            <v>Sí</v>
          </cell>
        </row>
        <row r="4940">
          <cell r="A4940">
            <v>794</v>
          </cell>
          <cell r="B4940" t="str">
            <v>jo_mansonastoul@hotmail.com</v>
          </cell>
          <cell r="C4940">
            <v>44004</v>
          </cell>
          <cell r="D4940" t="str">
            <v>Abierta</v>
          </cell>
          <cell r="E4940" t="str">
            <v>Recibido</v>
          </cell>
          <cell r="F4940" t="str">
            <v>Enviado</v>
          </cell>
          <cell r="G4940" t="str">
            <v>ARS</v>
          </cell>
          <cell r="H4940" t="str">
            <v>716.83</v>
          </cell>
          <cell r="I4940">
            <v>0</v>
          </cell>
          <cell r="J4940">
            <v>0</v>
          </cell>
          <cell r="K4940" t="str">
            <v>716.83</v>
          </cell>
          <cell r="L4940" t="str">
            <v>Georgina Manson</v>
          </cell>
          <cell r="M4940">
            <v>25187318</v>
          </cell>
          <cell r="N4940">
            <v>1167816231</v>
          </cell>
          <cell r="O4940" t="str">
            <v>Georgina Manson</v>
          </cell>
          <cell r="P4940">
            <v>1167816231</v>
          </cell>
          <cell r="Q4940" t="str">
            <v>Paraguay</v>
          </cell>
          <cell r="R4940">
            <v>5347</v>
          </cell>
          <cell r="S4940" t="str">
            <v>1D</v>
          </cell>
          <cell r="T4940" t="str">
            <v>Palermo</v>
          </cell>
          <cell r="U4940" t="str">
            <v>Caba</v>
          </cell>
          <cell r="V4940">
            <v>1425</v>
          </cell>
          <cell r="W4940" t="str">
            <v>Capital Federal</v>
          </cell>
          <cell r="Y4940" t="str">
            <v>ENVÍO SIN CARGO (CABA Y GRAN PARTE DE GBA) TIEMPO: 4 a 6 DÍAS HÁBILES</v>
          </cell>
          <cell r="Z4940" t="str">
            <v>Mercado Pago</v>
          </cell>
          <cell r="AD4940">
            <v>44004</v>
          </cell>
          <cell r="AE4940">
            <v>44006</v>
          </cell>
          <cell r="AF4940" t="str">
            <v>RALLADOR 4 LADOS (Amarillo)</v>
          </cell>
          <cell r="AG4940" t="str">
            <v>511.85</v>
          </cell>
          <cell r="AH4940">
            <v>1</v>
          </cell>
          <cell r="AJ4940" t="str">
            <v>Web</v>
          </cell>
          <cell r="AK4940" t="str">
            <v>LLEGA EL 26-06 ENTRE 8 Y 17 HORAS !</v>
          </cell>
          <cell r="AL4940">
            <v>1542390131</v>
          </cell>
          <cell r="AM4940">
            <v>240171773</v>
          </cell>
          <cell r="AN4940" t="str">
            <v>Sí</v>
          </cell>
        </row>
        <row r="4941">
          <cell r="A4941">
            <v>794</v>
          </cell>
          <cell r="B4941" t="str">
            <v>jo_mansonastoul@hotmail.com</v>
          </cell>
          <cell r="AF4941" t="str">
            <v>VASO BLANCO FACETADO Y EXPRIMIDOR</v>
          </cell>
          <cell r="AG4941" t="str">
            <v>184.99</v>
          </cell>
          <cell r="AH4941">
            <v>1</v>
          </cell>
          <cell r="AI4941" t="str">
            <v>BP24001</v>
          </cell>
          <cell r="AN4941" t="str">
            <v>Sí</v>
          </cell>
        </row>
        <row r="4942">
          <cell r="A4942">
            <v>794</v>
          </cell>
          <cell r="B4942" t="str">
            <v>jo_mansonastoul@hotmail.com</v>
          </cell>
          <cell r="AF4942" t="str">
            <v>TAPA PARA BOTELLAS 1 PIEZA COLORES SURTIDOS</v>
          </cell>
          <cell r="AG4942" t="str">
            <v>19.99</v>
          </cell>
          <cell r="AH4942">
            <v>1</v>
          </cell>
          <cell r="AI4942" t="str">
            <v>019BA6984</v>
          </cell>
          <cell r="AN4942" t="str">
            <v>Sí</v>
          </cell>
        </row>
        <row r="4943">
          <cell r="A4943">
            <v>793</v>
          </cell>
          <cell r="B4943" t="str">
            <v>fndventas@yahoo.com.ar</v>
          </cell>
          <cell r="C4943">
            <v>44004</v>
          </cell>
          <cell r="D4943" t="str">
            <v>Abierta</v>
          </cell>
          <cell r="E4943" t="str">
            <v>Recibido</v>
          </cell>
          <cell r="F4943" t="str">
            <v>Enviado</v>
          </cell>
          <cell r="G4943" t="str">
            <v>ARS</v>
          </cell>
          <cell r="H4943">
            <v>16213</v>
          </cell>
          <cell r="I4943">
            <v>0</v>
          </cell>
          <cell r="J4943">
            <v>0</v>
          </cell>
          <cell r="K4943">
            <v>16213</v>
          </cell>
          <cell r="L4943" t="str">
            <v>Melisa Massari</v>
          </cell>
          <cell r="M4943">
            <v>34129383</v>
          </cell>
          <cell r="N4943">
            <v>5491154845643</v>
          </cell>
          <cell r="O4943" t="str">
            <v>Melisa Massari</v>
          </cell>
          <cell r="P4943">
            <v>5491154845643</v>
          </cell>
          <cell r="Q4943" t="str">
            <v>La Rioja</v>
          </cell>
          <cell r="R4943">
            <v>287</v>
          </cell>
          <cell r="T4943" t="str">
            <v>Balvanera</v>
          </cell>
          <cell r="U4943" t="str">
            <v>Buenos Aires</v>
          </cell>
          <cell r="V4943">
            <v>1214</v>
          </cell>
          <cell r="W4943" t="str">
            <v>Capital Federal</v>
          </cell>
          <cell r="Y4943" t="str">
            <v>ENVÍO SIN CARGO (CABA Y GRAN PARTE DE GBA) TIEMPO: 4 a 6 DÍAS HÁBILES</v>
          </cell>
          <cell r="Z4943" t="str">
            <v>Mercado Pago</v>
          </cell>
          <cell r="AD4943">
            <v>44005</v>
          </cell>
          <cell r="AE4943">
            <v>44006</v>
          </cell>
          <cell r="AF4943" t="str">
            <v>JUEGO DE 6 TAZAS DE TE CON PLATOS ESPARTA ROSA 100ML</v>
          </cell>
          <cell r="AG4943">
            <v>4378</v>
          </cell>
          <cell r="AH4943">
            <v>1</v>
          </cell>
          <cell r="AI4943" t="str">
            <v>PO378586</v>
          </cell>
          <cell r="AJ4943" t="str">
            <v>Móvil</v>
          </cell>
          <cell r="AK4943" t="str">
            <v>LLEGA EL 26-06 ENTRE 8 Y 17 HORAS !</v>
          </cell>
          <cell r="AL4943">
            <v>1542247425</v>
          </cell>
          <cell r="AM4943">
            <v>240592639</v>
          </cell>
          <cell r="AN4943" t="str">
            <v>Sí</v>
          </cell>
        </row>
        <row r="4944">
          <cell r="A4944">
            <v>793</v>
          </cell>
          <cell r="B4944" t="str">
            <v>fndventas@yahoo.com.ar</v>
          </cell>
          <cell r="AF4944" t="str">
            <v>JUEGO X 6 PLATOS PLAYOS ESPARTA BLANCO 26CM</v>
          </cell>
          <cell r="AG4944">
            <v>4378</v>
          </cell>
          <cell r="AH4944">
            <v>1</v>
          </cell>
          <cell r="AI4944" t="str">
            <v>PO61582</v>
          </cell>
          <cell r="AN4944" t="str">
            <v>Sí</v>
          </cell>
        </row>
        <row r="4945">
          <cell r="A4945">
            <v>793</v>
          </cell>
          <cell r="B4945" t="str">
            <v>fndventas@yahoo.com.ar</v>
          </cell>
          <cell r="AF4945" t="str">
            <v>JUEGO DE 6 BOWLS ESPARTA VERDE 12.5CM 250ML</v>
          </cell>
          <cell r="AG4945">
            <v>3868</v>
          </cell>
          <cell r="AH4945">
            <v>1</v>
          </cell>
          <cell r="AI4945" t="str">
            <v>PO393589</v>
          </cell>
          <cell r="AN4945" t="str">
            <v>Sí</v>
          </cell>
        </row>
        <row r="4946">
          <cell r="A4946">
            <v>793</v>
          </cell>
          <cell r="B4946" t="str">
            <v>fndventas@yahoo.com.ar</v>
          </cell>
          <cell r="AF4946" t="str">
            <v>JUEGO X 6 PLATOS DE POSTRE ESPARTA VERDE 20.5CM</v>
          </cell>
          <cell r="AG4946">
            <v>3589</v>
          </cell>
          <cell r="AH4946">
            <v>1</v>
          </cell>
          <cell r="AI4946" t="str">
            <v>PO393584</v>
          </cell>
          <cell r="AN4946" t="str">
            <v>Sí</v>
          </cell>
        </row>
        <row r="4947">
          <cell r="A4947">
            <v>792</v>
          </cell>
          <cell r="B4947" t="str">
            <v>breppemarisa@hotmail.com</v>
          </cell>
          <cell r="C4947">
            <v>44004</v>
          </cell>
          <cell r="D4947" t="str">
            <v>Abierta</v>
          </cell>
          <cell r="E4947" t="str">
            <v>Recibido</v>
          </cell>
          <cell r="F4947" t="str">
            <v>Enviado</v>
          </cell>
          <cell r="G4947" t="str">
            <v>ARS</v>
          </cell>
          <cell r="H4947" t="str">
            <v>2260.26</v>
          </cell>
          <cell r="I4947">
            <v>0</v>
          </cell>
          <cell r="J4947">
            <v>0</v>
          </cell>
          <cell r="K4947" t="str">
            <v>2260.26</v>
          </cell>
          <cell r="L4947" t="str">
            <v>marisa Breppe</v>
          </cell>
          <cell r="M4947">
            <v>16755107</v>
          </cell>
          <cell r="N4947">
            <v>1151614574</v>
          </cell>
          <cell r="O4947" t="str">
            <v>Marisa Breppe</v>
          </cell>
          <cell r="P4947">
            <v>1151614574</v>
          </cell>
          <cell r="Q4947" t="str">
            <v>Juan Bautista Alberdi</v>
          </cell>
          <cell r="R4947">
            <v>953</v>
          </cell>
          <cell r="U4947" t="str">
            <v>villa sarmiento -Haedo</v>
          </cell>
          <cell r="V4947">
            <v>1706</v>
          </cell>
          <cell r="W4947" t="str">
            <v>Gran Buenos Aires</v>
          </cell>
          <cell r="Y4947" t="str">
            <v>ENVÍO SIN CARGO (CABA Y GRAN PARTE DE GBA) TIEMPO: 4 a 6 DÍAS HÁBILES</v>
          </cell>
          <cell r="Z4947" t="str">
            <v>Mercado Pago</v>
          </cell>
          <cell r="AD4947">
            <v>44004</v>
          </cell>
          <cell r="AE4947">
            <v>44006</v>
          </cell>
          <cell r="AF4947" t="str">
            <v>PORTA ROLLO DE MESA 13X25 CM VARIOS MOTIVOS</v>
          </cell>
          <cell r="AG4947" t="str">
            <v>262.03</v>
          </cell>
          <cell r="AH4947">
            <v>1</v>
          </cell>
          <cell r="AI4947" t="str">
            <v>DE8062</v>
          </cell>
          <cell r="AJ4947" t="str">
            <v>Web</v>
          </cell>
          <cell r="AK4947" t="str">
            <v>LLEGA EL 26-06 ENTRE 8 Y 17 HORAS !</v>
          </cell>
          <cell r="AL4947">
            <v>1542230927</v>
          </cell>
          <cell r="AM4947">
            <v>240580338</v>
          </cell>
          <cell r="AN4947" t="str">
            <v>Sí</v>
          </cell>
        </row>
        <row r="4948">
          <cell r="A4948">
            <v>792</v>
          </cell>
          <cell r="B4948" t="str">
            <v>breppemarisa@hotmail.com</v>
          </cell>
          <cell r="AF4948" t="str">
            <v>JABONERA DE PLÁSTICO RAYAS 3 COLORES 13 CM (Celeste)</v>
          </cell>
          <cell r="AG4948" t="str">
            <v>195.64</v>
          </cell>
          <cell r="AH4948">
            <v>1</v>
          </cell>
          <cell r="AN4948" t="str">
            <v>Sí</v>
          </cell>
        </row>
        <row r="4949">
          <cell r="A4949">
            <v>792</v>
          </cell>
          <cell r="B4949" t="str">
            <v>breppemarisa@hotmail.com</v>
          </cell>
          <cell r="AF4949" t="str">
            <v>TORTERO DE CERAMICA/VIDRIO 21CM X 21CM X22CM</v>
          </cell>
          <cell r="AG4949" t="str">
            <v>1802.59</v>
          </cell>
          <cell r="AH4949">
            <v>1</v>
          </cell>
          <cell r="AI4949" t="str">
            <v> 055BA6583</v>
          </cell>
          <cell r="AN4949" t="str">
            <v>Sí</v>
          </cell>
        </row>
        <row r="4950">
          <cell r="A4950">
            <v>791</v>
          </cell>
          <cell r="B4950" t="str">
            <v>Marilina.las.heras@gmail.com</v>
          </cell>
          <cell r="C4950">
            <v>44004</v>
          </cell>
          <cell r="D4950" t="str">
            <v>Abierta</v>
          </cell>
          <cell r="E4950" t="str">
            <v>Recibido</v>
          </cell>
          <cell r="F4950" t="str">
            <v>Enviado</v>
          </cell>
          <cell r="G4950" t="str">
            <v>ARS</v>
          </cell>
          <cell r="H4950" t="str">
            <v>2093.74</v>
          </cell>
          <cell r="I4950">
            <v>0</v>
          </cell>
          <cell r="J4950">
            <v>0</v>
          </cell>
          <cell r="K4950" t="str">
            <v>2093.74</v>
          </cell>
          <cell r="L4950" t="str">
            <v>Marilina Las Heras</v>
          </cell>
          <cell r="M4950">
            <v>34537781</v>
          </cell>
          <cell r="N4950">
            <v>1167026363</v>
          </cell>
          <cell r="O4950" t="str">
            <v>Marilina las heras</v>
          </cell>
          <cell r="P4950">
            <v>1167026363</v>
          </cell>
          <cell r="Q4950" t="str">
            <v>Honduras</v>
          </cell>
          <cell r="R4950">
            <v>3736</v>
          </cell>
          <cell r="S4950" t="str">
            <v>4to a</v>
          </cell>
          <cell r="T4950" t="str">
            <v>palermo</v>
          </cell>
          <cell r="U4950" t="str">
            <v>Caba</v>
          </cell>
          <cell r="V4950">
            <v>1180</v>
          </cell>
          <cell r="W4950" t="str">
            <v>Capital Federal</v>
          </cell>
          <cell r="Y4950" t="str">
            <v>ENVÍO SIN CARGO (CABA Y GRAN PARTE DE GBA) TIEMPO: 4 a 6 DÍAS HÁBILES</v>
          </cell>
          <cell r="Z4950" t="str">
            <v>Mercado Pago</v>
          </cell>
          <cell r="AD4950">
            <v>44004</v>
          </cell>
          <cell r="AE4950">
            <v>44006</v>
          </cell>
          <cell r="AF4950" t="str">
            <v>DISPENSER NEGRO 17,5X6,8 CM</v>
          </cell>
          <cell r="AG4950">
            <v>559</v>
          </cell>
          <cell r="AH4950">
            <v>1</v>
          </cell>
          <cell r="AI4950" t="str">
            <v>046AB7330</v>
          </cell>
          <cell r="AJ4950" t="str">
            <v>Web</v>
          </cell>
          <cell r="AK4950" t="str">
            <v>LLEGA EL 26-06 ENTRE 8 Y 17 HORAS !</v>
          </cell>
          <cell r="AL4950">
            <v>1542135028</v>
          </cell>
          <cell r="AM4950">
            <v>240540808</v>
          </cell>
          <cell r="AN4950" t="str">
            <v>Sí</v>
          </cell>
        </row>
        <row r="4951">
          <cell r="A4951">
            <v>791</v>
          </cell>
          <cell r="B4951" t="str">
            <v>Marilina.las.heras@gmail.com</v>
          </cell>
          <cell r="AF4951" t="str">
            <v>ESPECIERO 6 PIEZAS DE ACERO INOXIDABLE 20X20 CM</v>
          </cell>
          <cell r="AG4951" t="str">
            <v>1534.74</v>
          </cell>
          <cell r="AH4951">
            <v>1</v>
          </cell>
          <cell r="AI4951" t="str">
            <v>046BA3347</v>
          </cell>
          <cell r="AN4951" t="str">
            <v>Sí</v>
          </cell>
        </row>
        <row r="4952">
          <cell r="A4952">
            <v>790</v>
          </cell>
          <cell r="B4952" t="str">
            <v>fatimapalavecino@hotmail.com</v>
          </cell>
          <cell r="C4952">
            <v>44004</v>
          </cell>
          <cell r="D4952" t="str">
            <v>Abierta</v>
          </cell>
          <cell r="E4952" t="str">
            <v>Recibido</v>
          </cell>
          <cell r="F4952" t="str">
            <v>Enviado</v>
          </cell>
          <cell r="G4952" t="str">
            <v>ARS</v>
          </cell>
          <cell r="H4952">
            <v>1708</v>
          </cell>
          <cell r="I4952">
            <v>0</v>
          </cell>
          <cell r="J4952">
            <v>655</v>
          </cell>
          <cell r="K4952">
            <v>2363</v>
          </cell>
          <cell r="L4952" t="str">
            <v>Irina Palavecino</v>
          </cell>
          <cell r="M4952">
            <v>40107459</v>
          </cell>
          <cell r="N4952">
            <v>3512170197</v>
          </cell>
          <cell r="O4952" t="str">
            <v>Irina Palavecino</v>
          </cell>
          <cell r="P4952">
            <v>3512170197</v>
          </cell>
          <cell r="Q4952" t="str">
            <v>Agustín Marco del Pont</v>
          </cell>
          <cell r="R4952">
            <v>3276</v>
          </cell>
          <cell r="S4952" t="str">
            <v>Córdoba</v>
          </cell>
          <cell r="T4952" t="str">
            <v>General Mosconi</v>
          </cell>
          <cell r="U4952" t="str">
            <v>Córdoba</v>
          </cell>
          <cell r="V4952">
            <v>5000</v>
          </cell>
          <cell r="W4952" t="str">
            <v>Córdoba</v>
          </cell>
          <cell r="Y4952" t="str">
            <v>Correo Argentino - Encomienda Clásica</v>
          </cell>
          <cell r="Z4952" t="str">
            <v>Mercado Pago</v>
          </cell>
          <cell r="AD4952">
            <v>44004</v>
          </cell>
          <cell r="AE4952">
            <v>44006</v>
          </cell>
          <cell r="AF4952" t="str">
            <v>MESA PLEGABLE PARA PC MADERA Y METAL 59X39X23CM (Negro)</v>
          </cell>
          <cell r="AG4952">
            <v>1708</v>
          </cell>
          <cell r="AH4952">
            <v>1</v>
          </cell>
          <cell r="AI4952" t="str">
            <v>046ME7897</v>
          </cell>
          <cell r="AJ4952" t="str">
            <v>Móvil</v>
          </cell>
          <cell r="AK4952" t="str">
            <v>LLEGA EL 26-06 ENTRE 8 Y 17 HORAS !</v>
          </cell>
          <cell r="AL4952">
            <v>1541765363</v>
          </cell>
          <cell r="AM4952">
            <v>240030810</v>
          </cell>
          <cell r="AN4952" t="str">
            <v>Sí</v>
          </cell>
        </row>
        <row r="4953">
          <cell r="A4953">
            <v>789</v>
          </cell>
          <cell r="B4953" t="str">
            <v>claratroielli@gmail.com</v>
          </cell>
          <cell r="C4953">
            <v>44004</v>
          </cell>
          <cell r="D4953" t="str">
            <v>Abierta</v>
          </cell>
          <cell r="E4953" t="str">
            <v>Recibido</v>
          </cell>
          <cell r="F4953" t="str">
            <v>Enviado</v>
          </cell>
          <cell r="G4953" t="str">
            <v>ARS</v>
          </cell>
          <cell r="H4953">
            <v>1708</v>
          </cell>
          <cell r="I4953">
            <v>0</v>
          </cell>
          <cell r="J4953">
            <v>975</v>
          </cell>
          <cell r="K4953">
            <v>2683</v>
          </cell>
          <cell r="L4953" t="str">
            <v>Clara Troielli</v>
          </cell>
          <cell r="M4953">
            <v>42482630</v>
          </cell>
          <cell r="N4953">
            <v>3413566809</v>
          </cell>
          <cell r="O4953" t="str">
            <v>Clara Troielli</v>
          </cell>
          <cell r="P4953">
            <v>3413566809</v>
          </cell>
          <cell r="Q4953" t="str">
            <v>Antartida Argentina</v>
          </cell>
          <cell r="R4953">
            <v>480</v>
          </cell>
          <cell r="U4953" t="str">
            <v>Arroyo Seco</v>
          </cell>
          <cell r="V4953">
            <v>2128</v>
          </cell>
          <cell r="W4953" t="str">
            <v>Santa Fe</v>
          </cell>
          <cell r="Y4953" t="str">
            <v>Correo Argentino - Encomienda Clásica</v>
          </cell>
          <cell r="Z4953" t="str">
            <v>Mercado Pago</v>
          </cell>
          <cell r="AD4953">
            <v>44004</v>
          </cell>
          <cell r="AE4953">
            <v>44008</v>
          </cell>
          <cell r="AF4953" t="str">
            <v>MESA PLEGABLE PARA PC MADERA Y METAL 59X39X23CM (Negro)</v>
          </cell>
          <cell r="AG4953">
            <v>1708</v>
          </cell>
          <cell r="AH4953">
            <v>1</v>
          </cell>
          <cell r="AI4953" t="str">
            <v>046ME7897</v>
          </cell>
          <cell r="AJ4953" t="str">
            <v>Móvil</v>
          </cell>
          <cell r="AK4953" t="str">
            <v>SALE HOY AL CORREO ENTRE 15 Y 18 HORAS !</v>
          </cell>
          <cell r="AL4953">
            <v>1541688195</v>
          </cell>
          <cell r="AM4953">
            <v>240284122</v>
          </cell>
          <cell r="AN4953" t="str">
            <v>Sí</v>
          </cell>
        </row>
        <row r="4954">
          <cell r="A4954">
            <v>788</v>
          </cell>
          <cell r="B4954" t="str">
            <v>fscriveri@yahoo.com</v>
          </cell>
          <cell r="C4954">
            <v>44003</v>
          </cell>
          <cell r="D4954" t="str">
            <v>Abierta</v>
          </cell>
          <cell r="E4954" t="str">
            <v>Recibido</v>
          </cell>
          <cell r="F4954" t="str">
            <v>Enviado</v>
          </cell>
          <cell r="G4954" t="str">
            <v>ARS</v>
          </cell>
          <cell r="H4954" t="str">
            <v>2310.78</v>
          </cell>
          <cell r="I4954" t="str">
            <v>346.62</v>
          </cell>
          <cell r="J4954">
            <v>0</v>
          </cell>
          <cell r="K4954" t="str">
            <v>1964.16</v>
          </cell>
          <cell r="L4954" t="str">
            <v>Fiorella Scriveri</v>
          </cell>
          <cell r="M4954">
            <v>27361578037</v>
          </cell>
          <cell r="N4954">
            <v>1130102350</v>
          </cell>
          <cell r="O4954" t="str">
            <v>Fiorella Scriveri</v>
          </cell>
          <cell r="P4954">
            <v>1130102350</v>
          </cell>
          <cell r="Q4954" t="str">
            <v>Asamblea</v>
          </cell>
          <cell r="R4954">
            <v>1434</v>
          </cell>
          <cell r="S4954" t="str">
            <v>7 20</v>
          </cell>
          <cell r="U4954" t="str">
            <v>Caba</v>
          </cell>
          <cell r="V4954">
            <v>1406</v>
          </cell>
          <cell r="W4954" t="str">
            <v>Capital Federal</v>
          </cell>
          <cell r="Y4954" t="str">
            <v>ENVÍO SIN CARGO (CABA Y GRAN PARTE DE GBA) TIEMPO: 4 a 6 DÍAS HÁBILES</v>
          </cell>
          <cell r="Z4954" t="str">
            <v>Mercado Pago</v>
          </cell>
          <cell r="AA4954" t="str">
            <v>AMIGOS</v>
          </cell>
          <cell r="AD4954">
            <v>44003</v>
          </cell>
          <cell r="AE4954">
            <v>44006</v>
          </cell>
          <cell r="AF4954" t="str">
            <v>INDIVIDUAL CUERINA HOJAS 32.5CM DIAM</v>
          </cell>
          <cell r="AG4954" t="str">
            <v>385.13</v>
          </cell>
          <cell r="AH4954">
            <v>6</v>
          </cell>
          <cell r="AI4954" t="str">
            <v>CHUIN44C</v>
          </cell>
          <cell r="AJ4954" t="str">
            <v>Móvil</v>
          </cell>
          <cell r="AK4954" t="str">
            <v>LLEGA EL 25-06 ENTRE 8 Y 17 HORAS!</v>
          </cell>
          <cell r="AL4954">
            <v>1541638817</v>
          </cell>
          <cell r="AM4954">
            <v>240203398</v>
          </cell>
          <cell r="AN4954" t="str">
            <v>Sí</v>
          </cell>
        </row>
        <row r="4955">
          <cell r="A4955">
            <v>787</v>
          </cell>
          <cell r="B4955" t="str">
            <v>silvinagcruz@gmail.com</v>
          </cell>
          <cell r="C4955">
            <v>44003</v>
          </cell>
          <cell r="D4955" t="str">
            <v>Abierta</v>
          </cell>
          <cell r="E4955" t="str">
            <v>Recibido</v>
          </cell>
          <cell r="F4955" t="str">
            <v>Enviado</v>
          </cell>
          <cell r="G4955" t="str">
            <v>ARS</v>
          </cell>
          <cell r="H4955" t="str">
            <v>6781.4</v>
          </cell>
          <cell r="I4955">
            <v>0</v>
          </cell>
          <cell r="J4955">
            <v>0</v>
          </cell>
          <cell r="K4955" t="str">
            <v>6781.4</v>
          </cell>
          <cell r="L4955" t="str">
            <v>Silvina Cruz</v>
          </cell>
          <cell r="M4955">
            <v>31251267</v>
          </cell>
          <cell r="N4955">
            <v>1159564026</v>
          </cell>
          <cell r="O4955" t="str">
            <v>Silvina Cruz</v>
          </cell>
          <cell r="P4955">
            <v>1159564026</v>
          </cell>
          <cell r="Q4955" t="str">
            <v>Bragado</v>
          </cell>
          <cell r="R4955">
            <v>6157</v>
          </cell>
          <cell r="S4955" t="str">
            <v>6to B</v>
          </cell>
          <cell r="T4955" t="str">
            <v>Wilde</v>
          </cell>
          <cell r="U4955" t="str">
            <v>Avellaneda</v>
          </cell>
          <cell r="V4955">
            <v>1875</v>
          </cell>
          <cell r="W4955" t="str">
            <v>Gran Buenos Aires</v>
          </cell>
          <cell r="Y4955" t="str">
            <v>ENVÍO SIN CARGO (CABA Y GRAN PARTE DE GBA) TIEMPO: 4 a 6 DÍAS HÁBILES</v>
          </cell>
          <cell r="Z4955" t="str">
            <v>Mercado Pago</v>
          </cell>
          <cell r="AD4955">
            <v>44003</v>
          </cell>
          <cell r="AE4955">
            <v>44006</v>
          </cell>
          <cell r="AF4955" t="str">
            <v>VASO TERMICO CON TAPA Y FAJA (Beige)</v>
          </cell>
          <cell r="AG4955" t="str">
            <v>296.47</v>
          </cell>
          <cell r="AH4955">
            <v>1</v>
          </cell>
          <cell r="AI4955" t="str">
            <v>019BA7578</v>
          </cell>
          <cell r="AJ4955" t="str">
            <v>Móvil</v>
          </cell>
          <cell r="AK4955" t="str">
            <v>LLEGA EL 25-06 ENTRE 8 Y 17 HORAS !</v>
          </cell>
          <cell r="AL4955">
            <v>1541624059</v>
          </cell>
          <cell r="AM4955">
            <v>240139270</v>
          </cell>
          <cell r="AN4955" t="str">
            <v>Sí</v>
          </cell>
        </row>
        <row r="4956">
          <cell r="A4956">
            <v>787</v>
          </cell>
          <cell r="B4956" t="str">
            <v>silvinagcruz@gmail.com</v>
          </cell>
          <cell r="AF4956" t="str">
            <v>BANDEJA BAMBOO BLANCA 35X4,5CM</v>
          </cell>
          <cell r="AG4956" t="str">
            <v>1951.91</v>
          </cell>
          <cell r="AH4956">
            <v>1</v>
          </cell>
          <cell r="AI4956" t="str">
            <v>BA7779</v>
          </cell>
          <cell r="AN4956" t="str">
            <v>Sí</v>
          </cell>
        </row>
        <row r="4957">
          <cell r="A4957">
            <v>787</v>
          </cell>
          <cell r="B4957" t="str">
            <v>silvinagcruz@gmail.com</v>
          </cell>
          <cell r="AF4957" t="str">
            <v>ALMOHADÓN DE PANA AZUL 50*36 CM.</v>
          </cell>
          <cell r="AG4957" t="str">
            <v>453.1</v>
          </cell>
          <cell r="AH4957">
            <v>2</v>
          </cell>
          <cell r="AI4957" t="str">
            <v>AL7766</v>
          </cell>
          <cell r="AN4957" t="str">
            <v>Sí</v>
          </cell>
        </row>
        <row r="4958">
          <cell r="A4958">
            <v>787</v>
          </cell>
          <cell r="B4958" t="str">
            <v>silvinagcruz@gmail.com</v>
          </cell>
          <cell r="AF4958" t="str">
            <v>SET MATERO: MATE + YERBERO + AZUCARERO RAYAS PLATEADAS C/ VISOR 16 CM X 8.5 D</v>
          </cell>
          <cell r="AG4958" t="str">
            <v>1678.06</v>
          </cell>
          <cell r="AH4958">
            <v>1</v>
          </cell>
          <cell r="AI4958" t="str">
            <v>645LA66019</v>
          </cell>
          <cell r="AN4958" t="str">
            <v>Sí</v>
          </cell>
        </row>
        <row r="4959">
          <cell r="A4959">
            <v>787</v>
          </cell>
          <cell r="B4959" t="str">
            <v>silvinagcruz@gmail.com</v>
          </cell>
          <cell r="AF4959" t="str">
            <v>BOWL BAMBOO BLANCO 14X28CM</v>
          </cell>
          <cell r="AG4959" t="str">
            <v>1332.44</v>
          </cell>
          <cell r="AH4959">
            <v>1</v>
          </cell>
          <cell r="AI4959" t="str">
            <v>BA7812</v>
          </cell>
          <cell r="AN4959" t="str">
            <v>Sí</v>
          </cell>
        </row>
        <row r="4960">
          <cell r="A4960">
            <v>787</v>
          </cell>
          <cell r="B4960" t="str">
            <v>silvinagcruz@gmail.com</v>
          </cell>
          <cell r="AF4960" t="str">
            <v>CUCHARON DISTINTOS COLORES (Blanco)</v>
          </cell>
          <cell r="AG4960" t="str">
            <v>205.44</v>
          </cell>
          <cell r="AH4960">
            <v>1</v>
          </cell>
          <cell r="AI4960" t="str">
            <v>BP16001</v>
          </cell>
          <cell r="AN4960" t="str">
            <v>Sí</v>
          </cell>
        </row>
        <row r="4961">
          <cell r="A4961">
            <v>787</v>
          </cell>
          <cell r="B4961" t="str">
            <v>silvinagcruz@gmail.com</v>
          </cell>
          <cell r="AF4961" t="str">
            <v>CUCHARA DISTINTOS COLORES (Blanco)</v>
          </cell>
          <cell r="AG4961" t="str">
            <v>205.44</v>
          </cell>
          <cell r="AH4961">
            <v>1</v>
          </cell>
          <cell r="AI4961" t="str">
            <v>BP15001</v>
          </cell>
          <cell r="AN4961" t="str">
            <v>Sí</v>
          </cell>
        </row>
        <row r="4962">
          <cell r="A4962">
            <v>787</v>
          </cell>
          <cell r="B4962" t="str">
            <v>silvinagcruz@gmail.com</v>
          </cell>
          <cell r="AF4962" t="str">
            <v>ESPUMADERA DISTINTOS COLORES (Negro)</v>
          </cell>
          <cell r="AG4962" t="str">
            <v>205.44</v>
          </cell>
          <cell r="AH4962">
            <v>1</v>
          </cell>
          <cell r="AI4962" t="str">
            <v>BP10002</v>
          </cell>
          <cell r="AN4962" t="str">
            <v>Sí</v>
          </cell>
        </row>
        <row r="4963">
          <cell r="A4963">
            <v>786</v>
          </cell>
          <cell r="B4963" t="str">
            <v>caro.werner@hotmail.com</v>
          </cell>
          <cell r="C4963">
            <v>44003</v>
          </cell>
          <cell r="D4963" t="str">
            <v>Abierta</v>
          </cell>
          <cell r="E4963" t="str">
            <v>Recibido</v>
          </cell>
          <cell r="F4963" t="str">
            <v>Enviado</v>
          </cell>
          <cell r="G4963" t="str">
            <v>ARS</v>
          </cell>
          <cell r="H4963" t="str">
            <v>982.77</v>
          </cell>
          <cell r="I4963">
            <v>0</v>
          </cell>
          <cell r="J4963">
            <v>0</v>
          </cell>
          <cell r="K4963" t="str">
            <v>982.77</v>
          </cell>
          <cell r="L4963" t="str">
            <v>Carolina Werner</v>
          </cell>
          <cell r="M4963">
            <v>37557737</v>
          </cell>
          <cell r="N4963">
            <v>1133689805</v>
          </cell>
          <cell r="O4963" t="str">
            <v>Carolina Werner</v>
          </cell>
          <cell r="P4963">
            <v>1133689805</v>
          </cell>
          <cell r="Q4963" t="str">
            <v>Lambare</v>
          </cell>
          <cell r="R4963">
            <v>210</v>
          </cell>
          <cell r="T4963" t="str">
            <v>Avellaneda</v>
          </cell>
          <cell r="U4963" t="str">
            <v>Avellaneda</v>
          </cell>
          <cell r="V4963">
            <v>1870</v>
          </cell>
          <cell r="W4963" t="str">
            <v>Gran Buenos Aires</v>
          </cell>
          <cell r="Y4963" t="str">
            <v>ENVÍO SIN CARGO (CABA Y GRAN PARTE DE GBA) TIEMPO: 4 a 6 DÍAS HÁBILES</v>
          </cell>
          <cell r="Z4963" t="str">
            <v>Mercado Pago</v>
          </cell>
          <cell r="AD4963">
            <v>44003</v>
          </cell>
          <cell r="AE4963">
            <v>44006</v>
          </cell>
          <cell r="AF4963" t="str">
            <v>BROCHES PARA BOLSA FLUO BLISTER SET X 5PC  COL.SURT. 11CM</v>
          </cell>
          <cell r="AG4963" t="str">
            <v>140.9</v>
          </cell>
          <cell r="AH4963">
            <v>1</v>
          </cell>
          <cell r="AI4963" t="str">
            <v>046BR5393</v>
          </cell>
          <cell r="AJ4963" t="str">
            <v>Móvil</v>
          </cell>
          <cell r="AK4963" t="str">
            <v>LLEGA EL 25-06 ENTRE 8 Y 17 HORAS !</v>
          </cell>
          <cell r="AL4963">
            <v>1541514353</v>
          </cell>
          <cell r="AM4963">
            <v>240041971</v>
          </cell>
          <cell r="AN4963" t="str">
            <v>Sí</v>
          </cell>
        </row>
        <row r="4964">
          <cell r="A4964">
            <v>786</v>
          </cell>
          <cell r="B4964" t="str">
            <v>caro.werner@hotmail.com</v>
          </cell>
          <cell r="AF4964" t="str">
            <v>FRASCO DE VIDRIO 10X11CM</v>
          </cell>
          <cell r="AG4964" t="str">
            <v>460.17</v>
          </cell>
          <cell r="AH4964">
            <v>1</v>
          </cell>
          <cell r="AI4964" t="str">
            <v>046BA4860</v>
          </cell>
          <cell r="AN4964" t="str">
            <v>Sí</v>
          </cell>
        </row>
        <row r="4965">
          <cell r="A4965">
            <v>786</v>
          </cell>
          <cell r="B4965" t="str">
            <v>caro.werner@hotmail.com</v>
          </cell>
          <cell r="AF4965" t="str">
            <v>BOTELLA H2O CORCHO ECOLOGICO</v>
          </cell>
          <cell r="AG4965" t="str">
            <v>381.7</v>
          </cell>
          <cell r="AH4965">
            <v>1</v>
          </cell>
          <cell r="AI4965" t="str">
            <v>019BO5217NEW</v>
          </cell>
          <cell r="AN4965" t="str">
            <v>Sí</v>
          </cell>
        </row>
        <row r="4966">
          <cell r="A4966">
            <v>785</v>
          </cell>
          <cell r="B4966" t="str">
            <v>m.vena09@hotmail.com</v>
          </cell>
          <cell r="C4966">
            <v>44003</v>
          </cell>
          <cell r="D4966" t="str">
            <v>Abierta</v>
          </cell>
          <cell r="E4966" t="str">
            <v>Recibido</v>
          </cell>
          <cell r="F4966" t="str">
            <v>Enviado</v>
          </cell>
          <cell r="G4966" t="str">
            <v>ARS</v>
          </cell>
          <cell r="H4966">
            <v>1708</v>
          </cell>
          <cell r="I4966">
            <v>0</v>
          </cell>
          <cell r="J4966">
            <v>0</v>
          </cell>
          <cell r="K4966">
            <v>1708</v>
          </cell>
          <cell r="L4966" t="str">
            <v>Miguel Angel Vena</v>
          </cell>
          <cell r="M4966">
            <v>23186048369</v>
          </cell>
          <cell r="N4966">
            <v>1144368027</v>
          </cell>
          <cell r="O4966" t="str">
            <v>Miguel Angel Vena</v>
          </cell>
          <cell r="P4966">
            <v>1144368027</v>
          </cell>
          <cell r="Q4966" t="str">
            <v>Basavilbaso</v>
          </cell>
          <cell r="R4966">
            <v>1982</v>
          </cell>
          <cell r="T4966" t="str">
            <v>gerli avellaneda</v>
          </cell>
          <cell r="U4966" t="str">
            <v>Buenos Aires</v>
          </cell>
          <cell r="V4966">
            <v>1870</v>
          </cell>
          <cell r="W4966" t="str">
            <v>Gran Buenos Aires</v>
          </cell>
          <cell r="Y4966" t="str">
            <v>ENVÍO SIN CARGO (CABA Y GRAN PARTE DE GBA) TIEMPO: 4 a 6 DÍAS HÁBILES</v>
          </cell>
          <cell r="Z4966" t="str">
            <v>Mercado Pago</v>
          </cell>
          <cell r="AD4966">
            <v>44003</v>
          </cell>
          <cell r="AE4966">
            <v>44006</v>
          </cell>
          <cell r="AF4966" t="str">
            <v>MESA PLEGABLE PARA PC MADERA Y METAL 59X39X23CM (Negro)</v>
          </cell>
          <cell r="AG4966">
            <v>1708</v>
          </cell>
          <cell r="AH4966">
            <v>1</v>
          </cell>
          <cell r="AI4966" t="str">
            <v>046ME7897</v>
          </cell>
          <cell r="AJ4966" t="str">
            <v>Web</v>
          </cell>
          <cell r="AK4966" t="str">
            <v>LLEGA EL 25-06 ENTRE 8 Y 17 HORAS !</v>
          </cell>
          <cell r="AL4966">
            <v>1541420995</v>
          </cell>
          <cell r="AM4966">
            <v>239951531</v>
          </cell>
          <cell r="AN4966" t="str">
            <v>Sí</v>
          </cell>
        </row>
        <row r="4967">
          <cell r="A4967">
            <v>784</v>
          </cell>
          <cell r="B4967" t="str">
            <v>tamaraauzmendi@hotmail.com</v>
          </cell>
          <cell r="C4967">
            <v>44003</v>
          </cell>
          <cell r="D4967" t="str">
            <v>Abierta</v>
          </cell>
          <cell r="E4967" t="str">
            <v>Recibido</v>
          </cell>
          <cell r="F4967" t="str">
            <v>Enviado</v>
          </cell>
          <cell r="G4967" t="str">
            <v>ARS</v>
          </cell>
          <cell r="H4967">
            <v>1708</v>
          </cell>
          <cell r="I4967">
            <v>0</v>
          </cell>
          <cell r="J4967">
            <v>0</v>
          </cell>
          <cell r="K4967">
            <v>1708</v>
          </cell>
          <cell r="L4967" t="str">
            <v>Tamara Auzmendi</v>
          </cell>
          <cell r="M4967">
            <v>38860788</v>
          </cell>
          <cell r="N4967">
            <v>2284201295</v>
          </cell>
          <cell r="O4967" t="str">
            <v>Tamara Auzmendi</v>
          </cell>
          <cell r="P4967">
            <v>2284201295</v>
          </cell>
          <cell r="Q4967" t="str">
            <v>42 Entre 25 Y 26</v>
          </cell>
          <cell r="R4967">
            <v>1529</v>
          </cell>
          <cell r="S4967" t="str">
            <v>Ph timbre 2</v>
          </cell>
          <cell r="T4967" t="str">
            <v>La Loma</v>
          </cell>
          <cell r="U4967" t="str">
            <v>La Plata</v>
          </cell>
          <cell r="V4967">
            <v>1440</v>
          </cell>
          <cell r="W4967" t="str">
            <v>Capital Federal</v>
          </cell>
          <cell r="Y4967" t="str">
            <v>ENVÍO SIN CARGO (CABA Y GRAN PARTE DE GBA) TIEMPO: 4 a 6 DÍAS HÁBILES</v>
          </cell>
          <cell r="Z4967" t="str">
            <v>Mercado Pago</v>
          </cell>
          <cell r="AB4967" t="str">
            <v>CP real 1900</v>
          </cell>
          <cell r="AD4967">
            <v>44003</v>
          </cell>
          <cell r="AE4967">
            <v>44006</v>
          </cell>
          <cell r="AF4967" t="str">
            <v>MESA PLEGABLE PARA PC MADERA Y METAL 59X39X23CM (Marrón oscuro)</v>
          </cell>
          <cell r="AG4967">
            <v>1708</v>
          </cell>
          <cell r="AH4967">
            <v>1</v>
          </cell>
          <cell r="AI4967" t="str">
            <v>046ME7897</v>
          </cell>
          <cell r="AJ4967" t="str">
            <v>Móvil</v>
          </cell>
          <cell r="AK4967" t="str">
            <v>LLEGA EL 25-06 ENTRE 8 Y 17 HORAS !</v>
          </cell>
          <cell r="AL4967">
            <v>1541380438</v>
          </cell>
          <cell r="AM4967">
            <v>239326373</v>
          </cell>
          <cell r="AN4967" t="str">
            <v>Sí</v>
          </cell>
        </row>
        <row r="4968">
          <cell r="A4968">
            <v>783</v>
          </cell>
          <cell r="B4968" t="str">
            <v>laura_mar_ch@hotmail.com</v>
          </cell>
          <cell r="C4968">
            <v>44003</v>
          </cell>
          <cell r="D4968" t="str">
            <v>Abierta</v>
          </cell>
          <cell r="E4968" t="str">
            <v>Recibido</v>
          </cell>
          <cell r="F4968" t="str">
            <v>Enviado</v>
          </cell>
          <cell r="G4968" t="str">
            <v>ARS</v>
          </cell>
          <cell r="H4968">
            <v>899</v>
          </cell>
          <cell r="I4968">
            <v>0</v>
          </cell>
          <cell r="J4968">
            <v>0</v>
          </cell>
          <cell r="K4968">
            <v>899</v>
          </cell>
          <cell r="L4968" t="str">
            <v>Ada Laura Marchese</v>
          </cell>
          <cell r="M4968">
            <v>16304432</v>
          </cell>
          <cell r="N4968" t="str">
            <v>15-4166-2667</v>
          </cell>
          <cell r="O4968" t="str">
            <v>Ada Laura MARCHESE</v>
          </cell>
          <cell r="P4968" t="str">
            <v>15-4166-2667</v>
          </cell>
          <cell r="Q4968" t="str">
            <v>Libertad</v>
          </cell>
          <cell r="R4968">
            <v>3692</v>
          </cell>
          <cell r="S4968" t="str">
            <v>PB</v>
          </cell>
          <cell r="T4968" t="str">
            <v>FLORIDA</v>
          </cell>
          <cell r="U4968" t="str">
            <v>Vicente Lopez</v>
          </cell>
          <cell r="V4968">
            <v>1602</v>
          </cell>
          <cell r="W4968" t="str">
            <v>Gran Buenos Aires</v>
          </cell>
          <cell r="Y4968" t="str">
            <v>ENVÍO SIN CARGO (CABA Y GRAN PARTE DE GBA) TIEMPO: 4 a 6 DÍAS HÁBILES</v>
          </cell>
          <cell r="Z4968" t="str">
            <v>Mercado Pago</v>
          </cell>
          <cell r="AC4968" t="str">
            <v>I M P O R T A N  T E: HORARIO DE ENVIO: 8 A 14:30HS</v>
          </cell>
          <cell r="AD4968">
            <v>44003</v>
          </cell>
          <cell r="AE4968">
            <v>44006</v>
          </cell>
          <cell r="AF4968" t="str">
            <v>PROMO: TRAPEADOR DE PISO EXTENSIBLE + TRAPEADOR DE MANO</v>
          </cell>
          <cell r="AG4968">
            <v>899</v>
          </cell>
          <cell r="AH4968">
            <v>1</v>
          </cell>
          <cell r="AI4968" t="str">
            <v>046LI7902//046LI7537</v>
          </cell>
          <cell r="AJ4968" t="str">
            <v>Web</v>
          </cell>
          <cell r="AK4968" t="str">
            <v>LLEGA EL 25-06 ENTRE 8 Y 17 HORAS !</v>
          </cell>
          <cell r="AL4968">
            <v>1541356060</v>
          </cell>
          <cell r="AM4968">
            <v>239893936</v>
          </cell>
          <cell r="AN4968" t="str">
            <v>Sí</v>
          </cell>
        </row>
        <row r="4969">
          <cell r="A4969">
            <v>782</v>
          </cell>
          <cell r="B4969" t="str">
            <v>jovanzato@gmail.com</v>
          </cell>
          <cell r="C4969">
            <v>44003</v>
          </cell>
          <cell r="D4969" t="str">
            <v>Abierta</v>
          </cell>
          <cell r="E4969" t="str">
            <v>Recibido</v>
          </cell>
          <cell r="F4969" t="str">
            <v>Enviado</v>
          </cell>
          <cell r="G4969" t="str">
            <v>ARS</v>
          </cell>
          <cell r="H4969">
            <v>2757</v>
          </cell>
          <cell r="I4969">
            <v>0</v>
          </cell>
          <cell r="J4969">
            <v>0</v>
          </cell>
          <cell r="K4969">
            <v>2757</v>
          </cell>
          <cell r="L4969" t="str">
            <v>Josefina Vanzato</v>
          </cell>
          <cell r="M4969">
            <v>36868702</v>
          </cell>
          <cell r="N4969" t="str">
            <v>2241-470470</v>
          </cell>
          <cell r="O4969" t="str">
            <v>Josefina Vanzato</v>
          </cell>
          <cell r="P4969" t="str">
            <v>2241-470470</v>
          </cell>
          <cell r="Q4969">
            <v>15</v>
          </cell>
          <cell r="R4969">
            <v>521</v>
          </cell>
          <cell r="S4969">
            <v>3</v>
          </cell>
          <cell r="U4969" t="str">
            <v>La Plata</v>
          </cell>
          <cell r="V4969">
            <v>1440</v>
          </cell>
          <cell r="W4969" t="str">
            <v>Capital Federal</v>
          </cell>
          <cell r="Y4969" t="str">
            <v>ENVÍO SIN CARGO (CABA Y GRAN PARTE DE GBA) TIEMPO: 4 a 6 DÍAS HÁBILES</v>
          </cell>
          <cell r="Z4969" t="str">
            <v>Mercado Pago</v>
          </cell>
          <cell r="AB4969" t="str">
            <v xml:space="preserve">Codigo Postal real 1900 </v>
          </cell>
          <cell r="AD4969">
            <v>44003</v>
          </cell>
          <cell r="AE4969">
            <v>44006</v>
          </cell>
          <cell r="AF4969" t="str">
            <v>CUBIERTERO DE MAD. 4 DIV 15X15CM</v>
          </cell>
          <cell r="AG4969">
            <v>1049</v>
          </cell>
          <cell r="AH4969">
            <v>1</v>
          </cell>
          <cell r="AI4969" t="str">
            <v>046CU7468</v>
          </cell>
          <cell r="AJ4969" t="str">
            <v>Web</v>
          </cell>
          <cell r="AK4969" t="str">
            <v>LLEGA EL 25-06 ENTRE 8 Y 17 HORAS !</v>
          </cell>
          <cell r="AL4969">
            <v>1541335685</v>
          </cell>
          <cell r="AM4969">
            <v>239721676</v>
          </cell>
          <cell r="AN4969" t="str">
            <v>Sí</v>
          </cell>
        </row>
        <row r="4970">
          <cell r="A4970">
            <v>782</v>
          </cell>
          <cell r="B4970" t="str">
            <v>jovanzato@gmail.com</v>
          </cell>
          <cell r="AF4970" t="str">
            <v>MESA PLEGABLE PARA PC MADERA Y METAL 59X39X23CM (Beige)</v>
          </cell>
          <cell r="AG4970">
            <v>1708</v>
          </cell>
          <cell r="AH4970">
            <v>1</v>
          </cell>
          <cell r="AI4970" t="str">
            <v>046ME7897</v>
          </cell>
          <cell r="AN4970" t="str">
            <v>Sí</v>
          </cell>
        </row>
        <row r="4971">
          <cell r="A4971">
            <v>781</v>
          </cell>
          <cell r="B4971" t="str">
            <v>agenero89@gmail.com</v>
          </cell>
          <cell r="C4971">
            <v>44003</v>
          </cell>
          <cell r="D4971" t="str">
            <v>Abierta</v>
          </cell>
          <cell r="E4971" t="str">
            <v>Recibido</v>
          </cell>
          <cell r="F4971" t="str">
            <v>Enviado</v>
          </cell>
          <cell r="G4971" t="str">
            <v>ARS</v>
          </cell>
          <cell r="H4971" t="str">
            <v>1747.09</v>
          </cell>
          <cell r="I4971">
            <v>0</v>
          </cell>
          <cell r="J4971">
            <v>735</v>
          </cell>
          <cell r="K4971" t="str">
            <v>2482.09</v>
          </cell>
          <cell r="L4971" t="str">
            <v>Andrea Gisela Género</v>
          </cell>
          <cell r="M4971">
            <v>27346786340</v>
          </cell>
          <cell r="N4971" t="str">
            <v>3456-448940</v>
          </cell>
          <cell r="O4971" t="str">
            <v>Andrea Gisela Género</v>
          </cell>
          <cell r="P4971" t="str">
            <v>3456-448940</v>
          </cell>
          <cell r="Q4971" t="str">
            <v>Alberdi</v>
          </cell>
          <cell r="R4971">
            <v>2048</v>
          </cell>
          <cell r="U4971" t="str">
            <v>Chajarí</v>
          </cell>
          <cell r="V4971">
            <v>3228</v>
          </cell>
          <cell r="W4971" t="str">
            <v>Entre Ríos</v>
          </cell>
          <cell r="Y4971" t="str">
            <v>Correo Argentino - Encomienda Clásica</v>
          </cell>
          <cell r="Z4971" t="str">
            <v>Mercado Pago</v>
          </cell>
          <cell r="AD4971">
            <v>44005</v>
          </cell>
          <cell r="AE4971">
            <v>44006</v>
          </cell>
          <cell r="AF4971" t="str">
            <v>SET X 3 MOLDES TORTA CIRC. DIAM 28CM ALTO 7CM</v>
          </cell>
          <cell r="AG4971" t="str">
            <v>1747.09</v>
          </cell>
          <cell r="AH4971">
            <v>1</v>
          </cell>
          <cell r="AI4971" t="str">
            <v>046BA4828</v>
          </cell>
          <cell r="AJ4971" t="str">
            <v>Móvil</v>
          </cell>
          <cell r="AK4971" t="str">
            <v>LLEGA EL 25-06 ENTRE 8 Y 17 HORAS !</v>
          </cell>
          <cell r="AL4971">
            <v>1541305472</v>
          </cell>
          <cell r="AM4971">
            <v>234112862</v>
          </cell>
          <cell r="AN4971" t="str">
            <v>Sí</v>
          </cell>
        </row>
        <row r="4972">
          <cell r="A4972">
            <v>780</v>
          </cell>
          <cell r="B4972" t="str">
            <v>a.yanina@live.com</v>
          </cell>
          <cell r="C4972">
            <v>44003</v>
          </cell>
          <cell r="D4972" t="str">
            <v>Abierta</v>
          </cell>
          <cell r="E4972" t="str">
            <v>Recibido</v>
          </cell>
          <cell r="F4972" t="str">
            <v>Enviado</v>
          </cell>
          <cell r="G4972" t="str">
            <v>ARS</v>
          </cell>
          <cell r="H4972" t="str">
            <v>466.79</v>
          </cell>
          <cell r="I4972">
            <v>0</v>
          </cell>
          <cell r="J4972">
            <v>0</v>
          </cell>
          <cell r="K4972" t="str">
            <v>466.79</v>
          </cell>
          <cell r="L4972" t="str">
            <v>Yanina Artunduaga</v>
          </cell>
          <cell r="M4972">
            <v>34932548</v>
          </cell>
          <cell r="N4972">
            <v>1131352525</v>
          </cell>
          <cell r="O4972" t="str">
            <v>Yanina Artunduaga</v>
          </cell>
          <cell r="P4972">
            <v>1131352525</v>
          </cell>
          <cell r="Q4972" t="str">
            <v>Av Rivadavia</v>
          </cell>
          <cell r="R4972">
            <v>4686</v>
          </cell>
          <cell r="S4972" t="str">
            <v>8f</v>
          </cell>
          <cell r="U4972" t="str">
            <v>Caba</v>
          </cell>
          <cell r="V4972">
            <v>1424</v>
          </cell>
          <cell r="W4972" t="str">
            <v>Capital Federal</v>
          </cell>
          <cell r="Y4972" t="str">
            <v>ENVÍO SIN CARGO (CABA Y GRAN PARTE DE GBA) TIEMPO: 4 a 6 DÍAS HÁBILES</v>
          </cell>
          <cell r="Z4972" t="str">
            <v>Mercado Pago</v>
          </cell>
          <cell r="AC4972" t="str">
            <v>ENTREGAR CON LA ORDEN 773</v>
          </cell>
          <cell r="AD4972">
            <v>44003</v>
          </cell>
          <cell r="AE4972">
            <v>44006</v>
          </cell>
          <cell r="AF4972" t="str">
            <v>MOLDE TARTERA</v>
          </cell>
          <cell r="AG4972" t="str">
            <v>281.8</v>
          </cell>
          <cell r="AH4972">
            <v>1</v>
          </cell>
          <cell r="AI4972" t="str">
            <v>046BA4836</v>
          </cell>
          <cell r="AJ4972" t="str">
            <v>Móvil</v>
          </cell>
          <cell r="AK4972" t="str">
            <v>LLEGA EL 25-06 ENTRE 8 Y 17 HORAS !</v>
          </cell>
          <cell r="AL4972">
            <v>1540939852</v>
          </cell>
          <cell r="AM4972">
            <v>239553990</v>
          </cell>
          <cell r="AN4972" t="str">
            <v>Sí</v>
          </cell>
        </row>
        <row r="4973">
          <cell r="A4973">
            <v>780</v>
          </cell>
          <cell r="B4973" t="str">
            <v>a.yanina@live.com</v>
          </cell>
          <cell r="AF4973" t="str">
            <v>VASO BLANCO FACETADO Y EXPRIMIDOR</v>
          </cell>
          <cell r="AG4973" t="str">
            <v>184.99</v>
          </cell>
          <cell r="AH4973">
            <v>1</v>
          </cell>
          <cell r="AI4973" t="str">
            <v>BP24001</v>
          </cell>
          <cell r="AN4973" t="str">
            <v>Sí</v>
          </cell>
        </row>
        <row r="4974">
          <cell r="A4974">
            <v>779</v>
          </cell>
          <cell r="B4974" t="str">
            <v>vero.mq94@gmail.com</v>
          </cell>
          <cell r="C4974">
            <v>44003</v>
          </cell>
          <cell r="D4974" t="str">
            <v>Abierta</v>
          </cell>
          <cell r="E4974" t="str">
            <v>Recibido</v>
          </cell>
          <cell r="F4974" t="str">
            <v>Enviado</v>
          </cell>
          <cell r="G4974" t="str">
            <v>ARS</v>
          </cell>
          <cell r="H4974" t="str">
            <v>2161.59</v>
          </cell>
          <cell r="I4974">
            <v>0</v>
          </cell>
          <cell r="J4974">
            <v>0</v>
          </cell>
          <cell r="K4974" t="str">
            <v>2161.59</v>
          </cell>
          <cell r="L4974" t="str">
            <v>Vero Martinez Quinzio</v>
          </cell>
          <cell r="M4974">
            <v>37988487</v>
          </cell>
          <cell r="N4974">
            <v>1149459619</v>
          </cell>
          <cell r="O4974" t="str">
            <v>Vero Martinez Quinzio</v>
          </cell>
          <cell r="P4974">
            <v>1149459619</v>
          </cell>
          <cell r="Q4974" t="str">
            <v>Jose Marmol</v>
          </cell>
          <cell r="R4974">
            <v>464</v>
          </cell>
          <cell r="S4974" t="str">
            <v>Casa</v>
          </cell>
          <cell r="T4974" t="str">
            <v>Caballito</v>
          </cell>
          <cell r="U4974" t="str">
            <v>Caba</v>
          </cell>
          <cell r="V4974">
            <v>1236</v>
          </cell>
          <cell r="W4974" t="str">
            <v>Capital Federal</v>
          </cell>
          <cell r="Y4974" t="str">
            <v>ENVÍO SIN CARGO (CABA Y GRAN PARTE DE GBA) TIEMPO: 4 a 6 DÍAS HÁBILES</v>
          </cell>
          <cell r="Z4974" t="str">
            <v>Mercado Pago</v>
          </cell>
          <cell r="AB4974" t="str">
            <v>Hola! Quisiera saber si podian entregarme el pedido por la tarde, ya que a la mañana voy al trabajo! Espero su respuesta y desde ya muchas gracias.</v>
          </cell>
          <cell r="AD4974">
            <v>44003</v>
          </cell>
          <cell r="AE4974">
            <v>44006</v>
          </cell>
          <cell r="AF4974" t="str">
            <v>SET CUCHARON Y TENEDOR BAMBOO NEGRO 29CM</v>
          </cell>
          <cell r="AG4974">
            <v>1024</v>
          </cell>
          <cell r="AH4974">
            <v>1</v>
          </cell>
          <cell r="AI4974" t="str">
            <v>BA7801</v>
          </cell>
          <cell r="AJ4974" t="str">
            <v>Web</v>
          </cell>
          <cell r="AK4974" t="str">
            <v>LLEGA EL 25-06 ENTRE 8 Y 17 HORAS !</v>
          </cell>
          <cell r="AL4974">
            <v>1540908354</v>
          </cell>
          <cell r="AM4974">
            <v>239530909</v>
          </cell>
          <cell r="AN4974" t="str">
            <v>Sí</v>
          </cell>
        </row>
        <row r="4975">
          <cell r="A4975">
            <v>779</v>
          </cell>
          <cell r="B4975" t="str">
            <v>vero.mq94@gmail.com</v>
          </cell>
          <cell r="AF4975" t="str">
            <v>SET X 3 BOWL DE VIDRIO</v>
          </cell>
          <cell r="AG4975">
            <v>723</v>
          </cell>
          <cell r="AH4975">
            <v>1</v>
          </cell>
          <cell r="AI4975" t="str">
            <v>087588F3</v>
          </cell>
          <cell r="AN4975" t="str">
            <v>Sí</v>
          </cell>
        </row>
        <row r="4976">
          <cell r="A4976">
            <v>779</v>
          </cell>
          <cell r="B4976" t="str">
            <v>vero.mq94@gmail.com</v>
          </cell>
          <cell r="AF4976" t="str">
            <v>RALLADOR VERDE 20 X 4 CM</v>
          </cell>
          <cell r="AG4976" t="str">
            <v>414.59</v>
          </cell>
          <cell r="AH4976">
            <v>1</v>
          </cell>
          <cell r="AI4976" t="str">
            <v>BA6436</v>
          </cell>
          <cell r="AN4976" t="str">
            <v>Sí</v>
          </cell>
        </row>
        <row r="4977">
          <cell r="A4977">
            <v>778</v>
          </cell>
          <cell r="B4977" t="str">
            <v>picardomariasilvina@gmail.com</v>
          </cell>
          <cell r="C4977">
            <v>44003</v>
          </cell>
          <cell r="D4977" t="str">
            <v>Abierta</v>
          </cell>
          <cell r="E4977" t="str">
            <v>Recibido</v>
          </cell>
          <cell r="F4977" t="str">
            <v>Enviado</v>
          </cell>
          <cell r="G4977" t="str">
            <v>ARS</v>
          </cell>
          <cell r="H4977" t="str">
            <v>543.76</v>
          </cell>
          <cell r="I4977">
            <v>0</v>
          </cell>
          <cell r="J4977">
            <v>0</v>
          </cell>
          <cell r="K4977" t="str">
            <v>543.76</v>
          </cell>
          <cell r="L4977" t="str">
            <v>María Silvina</v>
          </cell>
          <cell r="M4977">
            <v>24686708</v>
          </cell>
          <cell r="N4977">
            <v>1137682118</v>
          </cell>
          <cell r="O4977" t="str">
            <v>María Silvina</v>
          </cell>
          <cell r="P4977">
            <v>1137682118</v>
          </cell>
          <cell r="Q4977" t="str">
            <v>Av soldado de la frontera</v>
          </cell>
          <cell r="R4977">
            <v>5289</v>
          </cell>
          <cell r="S4977" t="str">
            <v>Kiosco</v>
          </cell>
          <cell r="T4977" t="str">
            <v>Lugano 1-y2</v>
          </cell>
          <cell r="U4977" t="str">
            <v>Caba</v>
          </cell>
          <cell r="V4977">
            <v>1439</v>
          </cell>
          <cell r="W4977" t="str">
            <v>Capital Federal</v>
          </cell>
          <cell r="Y4977" t="str">
            <v>ENVÍO SIN CARGO (CABA Y GRAN PARTE DE GBA) TIEMPO: 4 a 6 DÍAS HÁBILES</v>
          </cell>
          <cell r="Z4977" t="str">
            <v>Mercado Pago</v>
          </cell>
          <cell r="AC4977" t="str">
            <v>HORARIO PARA RECIBIR PEDIDO DE 10 a 12 hs sino avisar !!! Es un KIOSCO</v>
          </cell>
          <cell r="AD4977">
            <v>44003</v>
          </cell>
          <cell r="AE4977">
            <v>44006</v>
          </cell>
          <cell r="AF4977" t="str">
            <v>BATIDOR SEMIAUTOMATICO 34 CM</v>
          </cell>
          <cell r="AG4977" t="str">
            <v>313.5</v>
          </cell>
          <cell r="AH4977">
            <v>1</v>
          </cell>
          <cell r="AI4977" t="str">
            <v>046BA4824</v>
          </cell>
          <cell r="AJ4977" t="str">
            <v>Móvil</v>
          </cell>
          <cell r="AK4977" t="str">
            <v>LLEGA EL 25-06 ENTRE 8 Y 17 HORAS !</v>
          </cell>
          <cell r="AL4977">
            <v>1540882028</v>
          </cell>
          <cell r="AM4977">
            <v>239509146</v>
          </cell>
          <cell r="AN4977" t="str">
            <v>Sí</v>
          </cell>
        </row>
        <row r="4978">
          <cell r="A4978">
            <v>778</v>
          </cell>
          <cell r="B4978" t="str">
            <v>picardomariasilvina@gmail.com</v>
          </cell>
          <cell r="AF4978" t="str">
            <v>VASO UNICORNIO MARACAIBO</v>
          </cell>
          <cell r="AG4978" t="str">
            <v>68.2</v>
          </cell>
          <cell r="AH4978">
            <v>2</v>
          </cell>
          <cell r="AI4978" t="str">
            <v>VASOUNICORNIO</v>
          </cell>
          <cell r="AN4978" t="str">
            <v>Sí</v>
          </cell>
        </row>
        <row r="4979">
          <cell r="A4979">
            <v>778</v>
          </cell>
          <cell r="B4979" t="str">
            <v>picardomariasilvina@gmail.com</v>
          </cell>
          <cell r="AF4979" t="str">
            <v>RALLADOR DE MANO GRUESO 20 CM</v>
          </cell>
          <cell r="AG4979" t="str">
            <v>49.99</v>
          </cell>
          <cell r="AH4979">
            <v>1</v>
          </cell>
          <cell r="AI4979" t="str">
            <v>BA7383</v>
          </cell>
          <cell r="AN4979" t="str">
            <v>Sí</v>
          </cell>
        </row>
        <row r="4980">
          <cell r="A4980">
            <v>778</v>
          </cell>
          <cell r="B4980" t="str">
            <v>picardomariasilvina@gmail.com</v>
          </cell>
          <cell r="AF4980" t="str">
            <v>RALLADOR DE MANO MEDIANO 20 CM</v>
          </cell>
          <cell r="AG4980" t="str">
            <v>43.87</v>
          </cell>
          <cell r="AH4980">
            <v>1</v>
          </cell>
          <cell r="AI4980" t="str">
            <v>BA7382</v>
          </cell>
          <cell r="AN4980" t="str">
            <v>Sí</v>
          </cell>
        </row>
        <row r="4981">
          <cell r="A4981">
            <v>777</v>
          </cell>
          <cell r="B4981" t="str">
            <v>pilar_luana@hotmail.com</v>
          </cell>
          <cell r="C4981">
            <v>44002</v>
          </cell>
          <cell r="D4981" t="str">
            <v>Abierta</v>
          </cell>
          <cell r="E4981" t="str">
            <v>Recibido</v>
          </cell>
          <cell r="F4981" t="str">
            <v>Enviado</v>
          </cell>
          <cell r="G4981" t="str">
            <v>ARS</v>
          </cell>
          <cell r="H4981" t="str">
            <v>522.48</v>
          </cell>
          <cell r="I4981">
            <v>0</v>
          </cell>
          <cell r="J4981">
            <v>0</v>
          </cell>
          <cell r="K4981" t="str">
            <v>522.48</v>
          </cell>
          <cell r="L4981" t="str">
            <v>Norma Sandoval</v>
          </cell>
          <cell r="M4981">
            <v>22856715</v>
          </cell>
          <cell r="N4981">
            <v>5491121826282</v>
          </cell>
          <cell r="O4981" t="str">
            <v>Norma Sandoval</v>
          </cell>
          <cell r="P4981">
            <v>5491121826282</v>
          </cell>
          <cell r="Q4981" t="str">
            <v>José hernández</v>
          </cell>
          <cell r="R4981">
            <v>4193</v>
          </cell>
          <cell r="T4981" t="str">
            <v>Munro</v>
          </cell>
          <cell r="U4981" t="str">
            <v>Buenos Aires</v>
          </cell>
          <cell r="V4981">
            <v>1605</v>
          </cell>
          <cell r="W4981" t="str">
            <v>Gran Buenos Aires</v>
          </cell>
          <cell r="Y4981" t="str">
            <v>ENVÍO SIN CARGO (CABA Y GRAN PARTE DE GBA) TIEMPO: 4 a 6 DÍAS HÁBILES</v>
          </cell>
          <cell r="Z4981" t="str">
            <v>Mercado Pago</v>
          </cell>
          <cell r="AD4981">
            <v>44002</v>
          </cell>
          <cell r="AE4981">
            <v>44006</v>
          </cell>
          <cell r="AF4981" t="str">
            <v>SET X5 PICOS DE TORTA + MANGA 24CM</v>
          </cell>
          <cell r="AG4981" t="str">
            <v>433.54</v>
          </cell>
          <cell r="AH4981">
            <v>1</v>
          </cell>
          <cell r="AI4981" t="str">
            <v> 046BA4818</v>
          </cell>
          <cell r="AJ4981" t="str">
            <v>Móvil</v>
          </cell>
          <cell r="AK4981" t="str">
            <v>LLEGA EL 25-06 ENTRE 8 Y 17 HORAS !</v>
          </cell>
          <cell r="AL4981">
            <v>1540614060</v>
          </cell>
          <cell r="AM4981">
            <v>239177628</v>
          </cell>
          <cell r="AN4981" t="str">
            <v>Sí</v>
          </cell>
        </row>
        <row r="4982">
          <cell r="A4982">
            <v>777</v>
          </cell>
          <cell r="B4982" t="str">
            <v>pilar_luana@hotmail.com</v>
          </cell>
          <cell r="AF4982" t="str">
            <v>ESPATULAS PLASTICO (Rosa)</v>
          </cell>
          <cell r="AG4982" t="str">
            <v>88.94</v>
          </cell>
          <cell r="AH4982">
            <v>1</v>
          </cell>
          <cell r="AI4982" t="str">
            <v>019BA7572BA</v>
          </cell>
          <cell r="AN4982" t="str">
            <v>Sí</v>
          </cell>
        </row>
        <row r="4983">
          <cell r="A4983">
            <v>776</v>
          </cell>
          <cell r="B4983" t="str">
            <v>analiacrudo@gmail.com</v>
          </cell>
          <cell r="C4983">
            <v>44002</v>
          </cell>
          <cell r="D4983" t="str">
            <v>Abierta</v>
          </cell>
          <cell r="E4983" t="str">
            <v>Recibido</v>
          </cell>
          <cell r="F4983" t="str">
            <v>Enviado</v>
          </cell>
          <cell r="G4983" t="str">
            <v>ARS</v>
          </cell>
          <cell r="H4983" t="str">
            <v>908.5</v>
          </cell>
          <cell r="I4983">
            <v>0</v>
          </cell>
          <cell r="J4983">
            <v>520</v>
          </cell>
          <cell r="K4983" t="str">
            <v>1428.5</v>
          </cell>
          <cell r="L4983" t="str">
            <v>Adrián Demka</v>
          </cell>
          <cell r="M4983">
            <v>22829479</v>
          </cell>
          <cell r="N4983">
            <v>1144241985</v>
          </cell>
          <cell r="O4983" t="str">
            <v>Adrián Demka</v>
          </cell>
          <cell r="P4983">
            <v>1144241985</v>
          </cell>
          <cell r="Q4983" t="str">
            <v>Avenida Saenz</v>
          </cell>
          <cell r="R4983">
            <v>40</v>
          </cell>
          <cell r="S4983" t="str">
            <v>Edificio JK piso 4 departamento 233</v>
          </cell>
          <cell r="T4983" t="str">
            <v>Parque Patricios</v>
          </cell>
          <cell r="U4983" t="str">
            <v>Caba</v>
          </cell>
          <cell r="V4983">
            <v>1437</v>
          </cell>
          <cell r="W4983" t="str">
            <v>Capital Federal</v>
          </cell>
          <cell r="Y4983" t="str">
            <v>Correo Argentino - Encomienda Clásica</v>
          </cell>
          <cell r="Z4983" t="str">
            <v>Mercado Pago</v>
          </cell>
          <cell r="AD4983">
            <v>44002</v>
          </cell>
          <cell r="AE4983">
            <v>44006</v>
          </cell>
          <cell r="AF4983" t="str">
            <v>CAFETERA EMBOLO 600ML M4</v>
          </cell>
          <cell r="AG4983" t="str">
            <v>908.5</v>
          </cell>
          <cell r="AH4983">
            <v>1</v>
          </cell>
          <cell r="AI4983" t="str">
            <v>046BA8050</v>
          </cell>
          <cell r="AJ4983" t="str">
            <v>Móvil</v>
          </cell>
          <cell r="AK4983" t="str">
            <v>LLEGA EL 25-06 ENTRE 8 Y 17 HORAS !</v>
          </cell>
          <cell r="AL4983">
            <v>1540612351</v>
          </cell>
          <cell r="AM4983">
            <v>238982188</v>
          </cell>
          <cell r="AN4983" t="str">
            <v>Sí</v>
          </cell>
        </row>
        <row r="4984">
          <cell r="A4984">
            <v>775</v>
          </cell>
          <cell r="B4984" t="str">
            <v>liabarrios1969@gmail.com</v>
          </cell>
          <cell r="C4984">
            <v>44002</v>
          </cell>
          <cell r="D4984" t="str">
            <v>Abierta</v>
          </cell>
          <cell r="E4984" t="str">
            <v>Recibido</v>
          </cell>
          <cell r="F4984" t="str">
            <v>Enviado</v>
          </cell>
          <cell r="G4984" t="str">
            <v>ARS</v>
          </cell>
          <cell r="H4984" t="str">
            <v>1848.9</v>
          </cell>
          <cell r="I4984">
            <v>0</v>
          </cell>
          <cell r="J4984">
            <v>0</v>
          </cell>
          <cell r="K4984" t="str">
            <v>1848.9</v>
          </cell>
          <cell r="L4984" t="str">
            <v>Lia Barrios</v>
          </cell>
          <cell r="M4984">
            <v>20956556</v>
          </cell>
          <cell r="N4984">
            <v>57458287</v>
          </cell>
          <cell r="O4984" t="str">
            <v>Lia Barrios</v>
          </cell>
          <cell r="P4984">
            <v>57458287</v>
          </cell>
          <cell r="Q4984" t="str">
            <v>Florencio Varela</v>
          </cell>
          <cell r="R4984">
            <v>119</v>
          </cell>
          <cell r="S4984">
            <v>8.3333333333333329E-2</v>
          </cell>
          <cell r="U4984" t="str">
            <v>Avellaneda</v>
          </cell>
          <cell r="V4984">
            <v>1870</v>
          </cell>
          <cell r="W4984" t="str">
            <v>Gran Buenos Aires</v>
          </cell>
          <cell r="Y4984" t="str">
            <v>ENVÍO SIN CARGO (CABA Y GRAN PARTE DE GBA) TIEMPO: 4 a 6 DÍAS HÁBILES</v>
          </cell>
          <cell r="Z4984" t="str">
            <v>Mercado Pago</v>
          </cell>
          <cell r="AD4984">
            <v>44002</v>
          </cell>
          <cell r="AE4984">
            <v>44006</v>
          </cell>
          <cell r="AF4984" t="str">
            <v>BROCHES PARA BOLSA FLUO BLISTER SET X 5PC  COL.SURT. 11CM</v>
          </cell>
          <cell r="AG4984" t="str">
            <v>140.9</v>
          </cell>
          <cell r="AH4984">
            <v>1</v>
          </cell>
          <cell r="AI4984" t="str">
            <v>046BR5393</v>
          </cell>
          <cell r="AJ4984" t="str">
            <v>Móvil</v>
          </cell>
          <cell r="AK4984" t="str">
            <v>LLEGA EL 25-06 ENTRE 8 Y 17 HORAS !</v>
          </cell>
          <cell r="AL4984">
            <v>1540505939</v>
          </cell>
          <cell r="AM4984">
            <v>230327610</v>
          </cell>
          <cell r="AN4984" t="str">
            <v>Sí</v>
          </cell>
        </row>
        <row r="4985">
          <cell r="A4985">
            <v>775</v>
          </cell>
          <cell r="B4985" t="str">
            <v>liabarrios1969@gmail.com</v>
          </cell>
          <cell r="AF4985" t="str">
            <v>MESA PLEGABLE PARA PC MADERA Y METAL 59X39X23CM (Beige con Negro)</v>
          </cell>
          <cell r="AG4985">
            <v>1708</v>
          </cell>
          <cell r="AH4985">
            <v>1</v>
          </cell>
          <cell r="AI4985" t="str">
            <v>046ME7897</v>
          </cell>
          <cell r="AN4985" t="str">
            <v>Sí</v>
          </cell>
        </row>
        <row r="4986">
          <cell r="A4986">
            <v>774</v>
          </cell>
          <cell r="B4986" t="str">
            <v>caro.alonso@live.com</v>
          </cell>
          <cell r="C4986">
            <v>44002</v>
          </cell>
          <cell r="D4986" t="str">
            <v>Abierta</v>
          </cell>
          <cell r="E4986" t="str">
            <v>Recibido</v>
          </cell>
          <cell r="F4986" t="str">
            <v>Enviado</v>
          </cell>
          <cell r="G4986" t="str">
            <v>ARS</v>
          </cell>
          <cell r="H4986">
            <v>1708</v>
          </cell>
          <cell r="I4986">
            <v>0</v>
          </cell>
          <cell r="J4986">
            <v>0</v>
          </cell>
          <cell r="K4986">
            <v>1708</v>
          </cell>
          <cell r="L4986" t="str">
            <v>Carolina Alonso</v>
          </cell>
          <cell r="M4986">
            <v>36721730</v>
          </cell>
          <cell r="N4986">
            <v>1534734568</v>
          </cell>
          <cell r="O4986" t="str">
            <v>Carolina alonso</v>
          </cell>
          <cell r="P4986">
            <v>1534734568</v>
          </cell>
          <cell r="Q4986" t="str">
            <v>Campana</v>
          </cell>
          <cell r="R4986">
            <v>1973</v>
          </cell>
          <cell r="S4986" t="str">
            <v>casa</v>
          </cell>
          <cell r="T4986" t="str">
            <v>villa santa rita</v>
          </cell>
          <cell r="U4986" t="str">
            <v>Caba</v>
          </cell>
          <cell r="V4986">
            <v>1416</v>
          </cell>
          <cell r="W4986" t="str">
            <v>Capital Federal</v>
          </cell>
          <cell r="Y4986" t="str">
            <v>ENVÍO SIN CARGO (CABA Y GRAN PARTE DE GBA) TIEMPO: 4 a 6 DÍAS HÁBILES</v>
          </cell>
          <cell r="Z4986" t="str">
            <v>Mercado Pago</v>
          </cell>
          <cell r="AD4986">
            <v>44002</v>
          </cell>
          <cell r="AE4986">
            <v>44006</v>
          </cell>
          <cell r="AF4986" t="str">
            <v>MESA PLEGABLE PARA PC MADERA Y METAL 59X39X23CM (Beige)</v>
          </cell>
          <cell r="AG4986">
            <v>1708</v>
          </cell>
          <cell r="AH4986">
            <v>1</v>
          </cell>
          <cell r="AI4986" t="str">
            <v>046ME7897</v>
          </cell>
          <cell r="AJ4986" t="str">
            <v>Web</v>
          </cell>
          <cell r="AK4986" t="str">
            <v>LLEGA EL 25-06 ENTRE 8 Y 17 HORAS !</v>
          </cell>
          <cell r="AL4986">
            <v>1540473617</v>
          </cell>
          <cell r="AM4986">
            <v>239063194</v>
          </cell>
          <cell r="AN4986" t="str">
            <v>Sí</v>
          </cell>
        </row>
        <row r="4987">
          <cell r="A4987">
            <v>773</v>
          </cell>
          <cell r="B4987" t="str">
            <v>a.yanina@live.com</v>
          </cell>
          <cell r="C4987">
            <v>44002</v>
          </cell>
          <cell r="D4987" t="str">
            <v>Abierta</v>
          </cell>
          <cell r="E4987" t="str">
            <v>Recibido</v>
          </cell>
          <cell r="F4987" t="str">
            <v>Enviado</v>
          </cell>
          <cell r="G4987" t="str">
            <v>ARS</v>
          </cell>
          <cell r="H4987" t="str">
            <v>1910.1</v>
          </cell>
          <cell r="I4987">
            <v>0</v>
          </cell>
          <cell r="J4987">
            <v>0</v>
          </cell>
          <cell r="K4987" t="str">
            <v>1910.1</v>
          </cell>
          <cell r="L4987" t="str">
            <v>Yanina Artunduaga</v>
          </cell>
          <cell r="M4987">
            <v>34932548</v>
          </cell>
          <cell r="N4987">
            <v>1131352525</v>
          </cell>
          <cell r="O4987" t="str">
            <v>Yanina Artunduaga</v>
          </cell>
          <cell r="P4987">
            <v>1131352525</v>
          </cell>
          <cell r="Q4987" t="str">
            <v>Av Rivadavia</v>
          </cell>
          <cell r="R4987">
            <v>4686</v>
          </cell>
          <cell r="S4987" t="str">
            <v>8 f</v>
          </cell>
          <cell r="T4987" t="str">
            <v>Caballito</v>
          </cell>
          <cell r="U4987" t="str">
            <v>Caba</v>
          </cell>
          <cell r="V4987">
            <v>1424</v>
          </cell>
          <cell r="W4987" t="str">
            <v>Capital Federal</v>
          </cell>
          <cell r="Y4987" t="str">
            <v>ENVÍO SIN CARGO (CABA Y GRAN PARTE DE GBA) TIEMPO: 4 a 6 DÍAS HÁBILES</v>
          </cell>
          <cell r="Z4987" t="str">
            <v>Mercado Pago</v>
          </cell>
          <cell r="AC4987" t="str">
            <v>ENTREGAR JUNTO CON LA ORDEN 780</v>
          </cell>
          <cell r="AD4987">
            <v>44002</v>
          </cell>
          <cell r="AE4987">
            <v>44006</v>
          </cell>
          <cell r="AF4987" t="str">
            <v>CAFETERA EMBOLO 600ML M4</v>
          </cell>
          <cell r="AG4987" t="str">
            <v>908.5</v>
          </cell>
          <cell r="AH4987">
            <v>1</v>
          </cell>
          <cell r="AI4987" t="str">
            <v>046BA8050</v>
          </cell>
          <cell r="AJ4987" t="str">
            <v>Móvil</v>
          </cell>
          <cell r="AK4987" t="str">
            <v>LLEGA EL 25-06 ENTRE 8 Y 17 HORAS !</v>
          </cell>
          <cell r="AL4987">
            <v>1540434256</v>
          </cell>
          <cell r="AM4987">
            <v>239048105</v>
          </cell>
          <cell r="AN4987" t="str">
            <v>Sí</v>
          </cell>
        </row>
        <row r="4988">
          <cell r="A4988">
            <v>773</v>
          </cell>
          <cell r="B4988" t="str">
            <v>a.yanina@live.com</v>
          </cell>
          <cell r="AF4988" t="str">
            <v>SET X 3 JARRO MUG IRISH COFFEE</v>
          </cell>
          <cell r="AG4988" t="str">
            <v>628.74</v>
          </cell>
          <cell r="AH4988">
            <v>1</v>
          </cell>
          <cell r="AI4988" t="str">
            <v>119AF3</v>
          </cell>
          <cell r="AN4988" t="str">
            <v>Sí</v>
          </cell>
        </row>
        <row r="4989">
          <cell r="A4989">
            <v>773</v>
          </cell>
          <cell r="B4989" t="str">
            <v>a.yanina@live.com</v>
          </cell>
          <cell r="AF4989" t="str">
            <v>PLATO PALITOS SUSHI</v>
          </cell>
          <cell r="AG4989" t="str">
            <v>372.86</v>
          </cell>
          <cell r="AH4989">
            <v>1</v>
          </cell>
          <cell r="AI4989" t="str">
            <v>Q024</v>
          </cell>
          <cell r="AN4989" t="str">
            <v>Sí</v>
          </cell>
        </row>
        <row r="4990">
          <cell r="A4990">
            <v>772</v>
          </cell>
          <cell r="B4990" t="str">
            <v>johannazelada38@gmail.com</v>
          </cell>
          <cell r="C4990">
            <v>44002</v>
          </cell>
          <cell r="D4990" t="str">
            <v>Abierta</v>
          </cell>
          <cell r="E4990" t="str">
            <v>Recibido</v>
          </cell>
          <cell r="F4990" t="str">
            <v>Enviado</v>
          </cell>
          <cell r="G4990" t="str">
            <v>ARS</v>
          </cell>
          <cell r="H4990">
            <v>2207</v>
          </cell>
          <cell r="I4990">
            <v>0</v>
          </cell>
          <cell r="J4990">
            <v>0</v>
          </cell>
          <cell r="K4990">
            <v>2207</v>
          </cell>
          <cell r="L4990" t="str">
            <v>Johanna Zelada</v>
          </cell>
          <cell r="M4990">
            <v>36701459</v>
          </cell>
          <cell r="N4990">
            <v>1541719201</v>
          </cell>
          <cell r="O4990" t="str">
            <v>Johanna Zelada</v>
          </cell>
          <cell r="P4990">
            <v>1541719201</v>
          </cell>
          <cell r="Q4990" t="str">
            <v>Calle 149</v>
          </cell>
          <cell r="R4990">
            <v>2723</v>
          </cell>
          <cell r="T4990" t="str">
            <v>Villa España</v>
          </cell>
          <cell r="U4990" t="str">
            <v>Berazategui</v>
          </cell>
          <cell r="V4990">
            <v>1884</v>
          </cell>
          <cell r="W4990" t="str">
            <v>Gran Buenos Aires</v>
          </cell>
          <cell r="Y4990" t="str">
            <v>ENVÍO SIN CARGO (CABA Y GRAN PARTE DE GBA) TIEMPO: 4 a 6 DÍAS HÁBILES</v>
          </cell>
          <cell r="Z4990" t="str">
            <v>Mercado Pago</v>
          </cell>
          <cell r="AD4990">
            <v>44002</v>
          </cell>
          <cell r="AE4990">
            <v>44006</v>
          </cell>
          <cell r="AF4990" t="str">
            <v>JUEGO DE 6 VASOS AMSTERDAM</v>
          </cell>
          <cell r="AG4990">
            <v>499</v>
          </cell>
          <cell r="AH4990">
            <v>1</v>
          </cell>
          <cell r="AI4990" t="str">
            <v>RI68972PK</v>
          </cell>
          <cell r="AJ4990" t="str">
            <v>Móvil</v>
          </cell>
          <cell r="AK4990" t="str">
            <v>LLEGA EL 25-06 ENTRE 8 Y 17 HORAS !</v>
          </cell>
          <cell r="AL4990">
            <v>1540337392</v>
          </cell>
          <cell r="AM4990">
            <v>238979359</v>
          </cell>
          <cell r="AN4990" t="str">
            <v>Sí</v>
          </cell>
        </row>
        <row r="4991">
          <cell r="A4991">
            <v>772</v>
          </cell>
          <cell r="B4991" t="str">
            <v>johannazelada38@gmail.com</v>
          </cell>
          <cell r="AF4991" t="str">
            <v>MESA PLEGABLE PARA PC MADERA Y METAL 59X39X23CM (Negro)</v>
          </cell>
          <cell r="AG4991">
            <v>1708</v>
          </cell>
          <cell r="AH4991">
            <v>1</v>
          </cell>
          <cell r="AI4991" t="str">
            <v>046ME7897</v>
          </cell>
          <cell r="AN4991" t="str">
            <v>Sí</v>
          </cell>
        </row>
        <row r="4992">
          <cell r="A4992">
            <v>771</v>
          </cell>
          <cell r="B4992" t="str">
            <v>vivianajcativa@hotmail.com</v>
          </cell>
          <cell r="C4992">
            <v>44002</v>
          </cell>
          <cell r="D4992" t="str">
            <v>Abierta</v>
          </cell>
          <cell r="E4992" t="str">
            <v>Recibido</v>
          </cell>
          <cell r="F4992" t="str">
            <v>Enviado</v>
          </cell>
          <cell r="G4992" t="str">
            <v>ARS</v>
          </cell>
          <cell r="H4992">
            <v>1708</v>
          </cell>
          <cell r="I4992">
            <v>0</v>
          </cell>
          <cell r="J4992">
            <v>0</v>
          </cell>
          <cell r="K4992">
            <v>1708</v>
          </cell>
          <cell r="L4992" t="str">
            <v>Viviana Cativa</v>
          </cell>
          <cell r="M4992">
            <v>28671601</v>
          </cell>
          <cell r="N4992">
            <v>2215921486</v>
          </cell>
          <cell r="O4992" t="str">
            <v>Viviana cativa</v>
          </cell>
          <cell r="P4992">
            <v>2215921486</v>
          </cell>
          <cell r="Q4992" t="str">
            <v>6 Entre 525 Y 526 Tolosa</v>
          </cell>
          <cell r="R4992">
            <v>640</v>
          </cell>
          <cell r="T4992" t="str">
            <v>tolosa</v>
          </cell>
          <cell r="U4992" t="str">
            <v>La Plata</v>
          </cell>
          <cell r="V4992">
            <v>1900</v>
          </cell>
          <cell r="W4992" t="str">
            <v>Capital Federal</v>
          </cell>
          <cell r="Y4992" t="str">
            <v>ENVÍO SIN CARGO (CABA Y GRAN PARTE DE GBA) TIEMPO: 4 a 6 DÍAS HÁBILES</v>
          </cell>
          <cell r="Z4992" t="str">
            <v>Mercado Pago</v>
          </cell>
          <cell r="AB4992" t="str">
            <v>6 entre 525 y 526 nro 640 tolosa - la plata / codigo postal 1900</v>
          </cell>
          <cell r="AC4992" t="str">
            <v>I M P O R T A N T E : pidió cambiar el color de la mesa por: BEIGE RAYADA CON NEGRO!!!!</v>
          </cell>
          <cell r="AD4992">
            <v>44002</v>
          </cell>
          <cell r="AE4992">
            <v>44006</v>
          </cell>
          <cell r="AF4992" t="str">
            <v>MESA PLEGABLE PARA PC MADERA Y METAL 59X39X23CM (Marrón oscuro)</v>
          </cell>
          <cell r="AG4992">
            <v>1708</v>
          </cell>
          <cell r="AH4992">
            <v>1</v>
          </cell>
          <cell r="AI4992" t="str">
            <v>046ME7897</v>
          </cell>
          <cell r="AJ4992" t="str">
            <v>Web</v>
          </cell>
          <cell r="AK4992" t="str">
            <v>LLEGA EL 25-06 ENTRE 8 Y 17 HORAS !</v>
          </cell>
          <cell r="AL4992">
            <v>1540087558</v>
          </cell>
          <cell r="AM4992">
            <v>238840756</v>
          </cell>
          <cell r="AN4992" t="str">
            <v>Sí</v>
          </cell>
        </row>
        <row r="4993">
          <cell r="A4993">
            <v>770</v>
          </cell>
          <cell r="B4993" t="str">
            <v>pilarica_22666@hotmail.com</v>
          </cell>
          <cell r="C4993">
            <v>44002</v>
          </cell>
          <cell r="D4993" t="str">
            <v>Abierta</v>
          </cell>
          <cell r="E4993" t="str">
            <v>Recibido</v>
          </cell>
          <cell r="F4993" t="str">
            <v>Enviado</v>
          </cell>
          <cell r="G4993" t="str">
            <v>ARS</v>
          </cell>
          <cell r="H4993">
            <v>2861</v>
          </cell>
          <cell r="I4993">
            <v>0</v>
          </cell>
          <cell r="J4993">
            <v>0</v>
          </cell>
          <cell r="K4993">
            <v>2861</v>
          </cell>
          <cell r="L4993" t="str">
            <v>Pilar Ponce</v>
          </cell>
          <cell r="M4993">
            <v>33666170</v>
          </cell>
          <cell r="N4993">
            <v>1154718044</v>
          </cell>
          <cell r="O4993" t="str">
            <v>Pilar Ponce</v>
          </cell>
          <cell r="P4993">
            <v>1154718044</v>
          </cell>
          <cell r="Q4993" t="str">
            <v>Viamonte</v>
          </cell>
          <cell r="R4993">
            <v>2909</v>
          </cell>
          <cell r="S4993" t="str">
            <v>14 C</v>
          </cell>
          <cell r="T4993" t="str">
            <v>Balvanera</v>
          </cell>
          <cell r="U4993" t="str">
            <v>Caba</v>
          </cell>
          <cell r="V4993">
            <v>1213</v>
          </cell>
          <cell r="W4993" t="str">
            <v>Capital Federal</v>
          </cell>
          <cell r="Y4993" t="str">
            <v>ENVÍO SIN CARGO (CABA Y GRAN PARTE DE GBA) TIEMPO: 4 a 6 DÍAS HÁBILES</v>
          </cell>
          <cell r="Z4993" t="str">
            <v>Mercado Pago</v>
          </cell>
          <cell r="AD4993">
            <v>44002</v>
          </cell>
          <cell r="AE4993">
            <v>44006</v>
          </cell>
          <cell r="AF4993" t="str">
            <v>JUEGO X 6 PLATOS PLAYOS PARTHENON ROJOS 26CM</v>
          </cell>
          <cell r="AG4993">
            <v>2861</v>
          </cell>
          <cell r="AH4993">
            <v>1</v>
          </cell>
          <cell r="AI4993" t="str">
            <v>PO416472</v>
          </cell>
          <cell r="AJ4993" t="str">
            <v>Móvil</v>
          </cell>
          <cell r="AK4993" t="str">
            <v>LLEGA EL 25-06 ENTRE 8 Y 17 HORAS !</v>
          </cell>
          <cell r="AL4993">
            <v>1539790512</v>
          </cell>
          <cell r="AM4993">
            <v>238699465</v>
          </cell>
          <cell r="AN4993" t="str">
            <v>Sí</v>
          </cell>
        </row>
        <row r="4994">
          <cell r="A4994">
            <v>769</v>
          </cell>
          <cell r="B4994" t="str">
            <v>marainelabebalta@gmail.com</v>
          </cell>
          <cell r="C4994">
            <v>44001</v>
          </cell>
          <cell r="D4994" t="str">
            <v>Abierta</v>
          </cell>
          <cell r="E4994" t="str">
            <v>Recibido</v>
          </cell>
          <cell r="F4994" t="str">
            <v>Enviado</v>
          </cell>
          <cell r="G4994" t="str">
            <v>ARS</v>
          </cell>
          <cell r="H4994">
            <v>899</v>
          </cell>
          <cell r="I4994">
            <v>0</v>
          </cell>
          <cell r="J4994">
            <v>0</v>
          </cell>
          <cell r="K4994">
            <v>899</v>
          </cell>
          <cell r="L4994" t="str">
            <v>Marianela Behrens</v>
          </cell>
          <cell r="M4994">
            <v>29133623</v>
          </cell>
          <cell r="N4994">
            <v>1122368325</v>
          </cell>
          <cell r="O4994" t="str">
            <v>Marianela Behrens</v>
          </cell>
          <cell r="P4994">
            <v>1122368325</v>
          </cell>
          <cell r="Q4994" t="str">
            <v>Chocano</v>
          </cell>
          <cell r="R4994">
            <v>80</v>
          </cell>
          <cell r="T4994" t="str">
            <v>LOMAS DE ZAMORA - LOMAS DE ZAMORA</v>
          </cell>
          <cell r="U4994" t="str">
            <v>Lomas De Zamora - Lomas De Zamora</v>
          </cell>
          <cell r="V4994">
            <v>1832</v>
          </cell>
          <cell r="W4994" t="str">
            <v>Gran Buenos Aires</v>
          </cell>
          <cell r="Y4994" t="str">
            <v>ENVÍO SIN CARGO (CABA Y GRAN PARTE DE GBA) TIEMPO: 4 a 6 DÍAS HÁBILES</v>
          </cell>
          <cell r="Z4994" t="str">
            <v>Mercado Pago</v>
          </cell>
          <cell r="AD4994">
            <v>44001</v>
          </cell>
          <cell r="AE4994">
            <v>44006</v>
          </cell>
          <cell r="AF4994" t="str">
            <v>PROMO: TRAPEADOR DE PISO EXTENSIBLE + TRAPEADOR DE MANO</v>
          </cell>
          <cell r="AG4994">
            <v>899</v>
          </cell>
          <cell r="AH4994">
            <v>1</v>
          </cell>
          <cell r="AI4994" t="str">
            <v>046LI7902//046LI7537</v>
          </cell>
          <cell r="AJ4994" t="str">
            <v>Móvil</v>
          </cell>
          <cell r="AK4994" t="str">
            <v>LLEGA EL 25-06 ENTRE 8 Y 17 HORAS !</v>
          </cell>
          <cell r="AL4994">
            <v>1539357770</v>
          </cell>
          <cell r="AM4994">
            <v>238342699</v>
          </cell>
          <cell r="AN4994" t="str">
            <v>Sí</v>
          </cell>
        </row>
        <row r="4995">
          <cell r="A4995">
            <v>768</v>
          </cell>
          <cell r="B4995" t="str">
            <v>brancifortesofia@hotmail.com</v>
          </cell>
          <cell r="C4995">
            <v>44001</v>
          </cell>
          <cell r="D4995" t="str">
            <v>Abierta</v>
          </cell>
          <cell r="E4995" t="str">
            <v>Recibido</v>
          </cell>
          <cell r="F4995" t="str">
            <v>Enviado</v>
          </cell>
          <cell r="G4995" t="str">
            <v>ARS</v>
          </cell>
          <cell r="H4995" t="str">
            <v>1923.48</v>
          </cell>
          <cell r="I4995">
            <v>0</v>
          </cell>
          <cell r="J4995">
            <v>0</v>
          </cell>
          <cell r="K4995" t="str">
            <v>1923.48</v>
          </cell>
          <cell r="L4995" t="str">
            <v>Sofia Aldana Branciforte</v>
          </cell>
          <cell r="M4995">
            <v>41173128</v>
          </cell>
          <cell r="N4995">
            <v>1134881998</v>
          </cell>
          <cell r="O4995" t="str">
            <v>Sofia Aldana Branciforte</v>
          </cell>
          <cell r="P4995">
            <v>1134881998</v>
          </cell>
          <cell r="Q4995" t="str">
            <v>Camarones</v>
          </cell>
          <cell r="R4995">
            <v>5187</v>
          </cell>
          <cell r="T4995" t="str">
            <v>Villa Luro</v>
          </cell>
          <cell r="U4995" t="str">
            <v>Caba</v>
          </cell>
          <cell r="V4995">
            <v>1407</v>
          </cell>
          <cell r="W4995" t="str">
            <v>Capital Federal</v>
          </cell>
          <cell r="Y4995" t="str">
            <v>ENVÍO SIN CARGO (CABA Y GRAN PARTE DE GBA) TIEMPO: 4 a 6 DÍAS HÁBILES</v>
          </cell>
          <cell r="Z4995" t="str">
            <v>Mercado Pago</v>
          </cell>
          <cell r="AD4995">
            <v>44001</v>
          </cell>
          <cell r="AE4995">
            <v>44006</v>
          </cell>
          <cell r="AF4995" t="str">
            <v>TORTERO DE VIDRIO CUPCAKES 22CM X 18CM</v>
          </cell>
          <cell r="AG4995" t="str">
            <v>1461.48</v>
          </cell>
          <cell r="AH4995">
            <v>1</v>
          </cell>
          <cell r="AI4995" t="str">
            <v>094BA7091</v>
          </cell>
          <cell r="AJ4995" t="str">
            <v>Móvil</v>
          </cell>
          <cell r="AK4995" t="str">
            <v>LLEGA EL 25-06 ENTRE 8 Y 17 HORAS !</v>
          </cell>
          <cell r="AL4995">
            <v>1539243587</v>
          </cell>
          <cell r="AM4995">
            <v>238224193</v>
          </cell>
          <cell r="AN4995" t="str">
            <v>Sí</v>
          </cell>
        </row>
        <row r="4996">
          <cell r="A4996">
            <v>768</v>
          </cell>
          <cell r="B4996" t="str">
            <v>brancifortesofia@hotmail.com</v>
          </cell>
          <cell r="AF4996" t="str">
            <v>MOLDE FLANERA</v>
          </cell>
          <cell r="AG4996">
            <v>462</v>
          </cell>
          <cell r="AH4996">
            <v>1</v>
          </cell>
          <cell r="AI4996" t="str">
            <v>046BA4825</v>
          </cell>
          <cell r="AN4996" t="str">
            <v>Sí</v>
          </cell>
        </row>
        <row r="4997">
          <cell r="A4997">
            <v>767</v>
          </cell>
          <cell r="B4997" t="str">
            <v>anabellastephaniemartinez@live.com.ar</v>
          </cell>
          <cell r="C4997">
            <v>44001</v>
          </cell>
          <cell r="D4997" t="str">
            <v>Abierta</v>
          </cell>
          <cell r="E4997" t="str">
            <v>Recibido</v>
          </cell>
          <cell r="F4997" t="str">
            <v>Enviado</v>
          </cell>
          <cell r="G4997" t="str">
            <v>ARS</v>
          </cell>
          <cell r="H4997">
            <v>1708</v>
          </cell>
          <cell r="I4997">
            <v>0</v>
          </cell>
          <cell r="J4997">
            <v>0</v>
          </cell>
          <cell r="K4997">
            <v>1708</v>
          </cell>
          <cell r="L4997" t="str">
            <v>Anabella Martinez</v>
          </cell>
          <cell r="M4997">
            <v>37969093</v>
          </cell>
          <cell r="N4997">
            <v>1135712497</v>
          </cell>
          <cell r="O4997" t="str">
            <v>Anabella Martinez</v>
          </cell>
          <cell r="P4997">
            <v>1135712497</v>
          </cell>
          <cell r="Q4997" t="str">
            <v>Av mosconi</v>
          </cell>
          <cell r="R4997">
            <v>2531</v>
          </cell>
          <cell r="U4997" t="str">
            <v>Quilmes</v>
          </cell>
          <cell r="V4997">
            <v>1878</v>
          </cell>
          <cell r="W4997" t="str">
            <v>Gran Buenos Aires</v>
          </cell>
          <cell r="Y4997" t="str">
            <v>ENVÍO SIN CARGO (CABA Y GRAN PARTE DE GBA) TIEMPO: 4 a 6 DÍAS HÁBILES</v>
          </cell>
          <cell r="Z4997" t="str">
            <v>Mercado Pago</v>
          </cell>
          <cell r="AD4997">
            <v>44001</v>
          </cell>
          <cell r="AE4997">
            <v>44006</v>
          </cell>
          <cell r="AF4997" t="str">
            <v>MESA PLEGABLE PARA PC MADERA Y METAL 59X39X23CM (Beige con Negro)</v>
          </cell>
          <cell r="AG4997">
            <v>1708</v>
          </cell>
          <cell r="AH4997">
            <v>1</v>
          </cell>
          <cell r="AI4997" t="str">
            <v>046ME7897</v>
          </cell>
          <cell r="AJ4997" t="str">
            <v>Móvil</v>
          </cell>
          <cell r="AK4997" t="str">
            <v>LLEGA EL 25-06 ENTRE 8 Y 17 HORAS !</v>
          </cell>
          <cell r="AL4997">
            <v>1539168614</v>
          </cell>
          <cell r="AM4997">
            <v>238163540</v>
          </cell>
          <cell r="AN4997" t="str">
            <v>Sí</v>
          </cell>
        </row>
        <row r="4998">
          <cell r="A4998">
            <v>766</v>
          </cell>
          <cell r="B4998" t="str">
            <v>alemandelfi@gmail.com</v>
          </cell>
          <cell r="C4998">
            <v>44001</v>
          </cell>
          <cell r="D4998" t="str">
            <v>Abierta</v>
          </cell>
          <cell r="E4998" t="str">
            <v>Recibido</v>
          </cell>
          <cell r="F4998" t="str">
            <v>Enviado</v>
          </cell>
          <cell r="G4998" t="str">
            <v>ARS</v>
          </cell>
          <cell r="H4998" t="str">
            <v>1852.56</v>
          </cell>
          <cell r="I4998">
            <v>0</v>
          </cell>
          <cell r="J4998">
            <v>0</v>
          </cell>
          <cell r="K4998" t="str">
            <v>1852.56</v>
          </cell>
          <cell r="L4998" t="str">
            <v>Delfina Aleman</v>
          </cell>
          <cell r="M4998">
            <v>37143923</v>
          </cell>
          <cell r="N4998">
            <v>1159744004</v>
          </cell>
          <cell r="O4998" t="str">
            <v>Delfina Aleman</v>
          </cell>
          <cell r="P4998">
            <v>1159744004</v>
          </cell>
          <cell r="Q4998" t="str">
            <v>Pacheco de melo</v>
          </cell>
          <cell r="R4998">
            <v>2972</v>
          </cell>
          <cell r="S4998" t="str">
            <v>4c</v>
          </cell>
          <cell r="U4998" t="str">
            <v>Capital federal</v>
          </cell>
          <cell r="V4998">
            <v>1425</v>
          </cell>
          <cell r="W4998" t="str">
            <v>Capital Federal</v>
          </cell>
          <cell r="Y4998" t="str">
            <v>ENVÍO SIN CARGO (CABA Y GRAN PARTE DE GBA) TIEMPO: 4 a 6 DÍAS HÁBILES</v>
          </cell>
          <cell r="Z4998" t="str">
            <v>Mercado Pago</v>
          </cell>
          <cell r="AD4998">
            <v>44001</v>
          </cell>
          <cell r="AE4998">
            <v>44006</v>
          </cell>
          <cell r="AF4998" t="str">
            <v>COLADOR BALLENA 32CM X 10,5CM (Verde)</v>
          </cell>
          <cell r="AG4998" t="str">
            <v>144.56</v>
          </cell>
          <cell r="AH4998">
            <v>1</v>
          </cell>
          <cell r="AJ4998" t="str">
            <v>Móvil</v>
          </cell>
          <cell r="AK4998" t="str">
            <v>LLEGA EL 25-06 ENTRE 8 Y 17 HORAS !</v>
          </cell>
          <cell r="AL4998">
            <v>1538985187</v>
          </cell>
          <cell r="AM4998">
            <v>237807840</v>
          </cell>
          <cell r="AN4998" t="str">
            <v>Sí</v>
          </cell>
        </row>
        <row r="4999">
          <cell r="A4999">
            <v>766</v>
          </cell>
          <cell r="B4999" t="str">
            <v>alemandelfi@gmail.com</v>
          </cell>
          <cell r="AF4999" t="str">
            <v>MESA PLEGABLE PARA PC MADERA Y METAL 59X39X23CM (Marrón oscuro)</v>
          </cell>
          <cell r="AG4999">
            <v>1708</v>
          </cell>
          <cell r="AH4999">
            <v>1</v>
          </cell>
          <cell r="AI4999" t="str">
            <v>046ME7897</v>
          </cell>
          <cell r="AN4999" t="str">
            <v>Sí</v>
          </cell>
        </row>
        <row r="5000">
          <cell r="A5000">
            <v>765</v>
          </cell>
          <cell r="B5000" t="str">
            <v>carofranches@gmail.com</v>
          </cell>
          <cell r="C5000">
            <v>44001</v>
          </cell>
          <cell r="D5000" t="str">
            <v>Abierta</v>
          </cell>
          <cell r="E5000" t="str">
            <v>Recibido</v>
          </cell>
          <cell r="F5000" t="str">
            <v>Enviado</v>
          </cell>
          <cell r="G5000" t="str">
            <v>ARS</v>
          </cell>
          <cell r="H5000">
            <v>5569</v>
          </cell>
          <cell r="I5000">
            <v>0</v>
          </cell>
          <cell r="J5000">
            <v>0</v>
          </cell>
          <cell r="K5000">
            <v>5569</v>
          </cell>
          <cell r="L5000" t="str">
            <v>Carolina Franceschin</v>
          </cell>
          <cell r="M5000">
            <v>31649544</v>
          </cell>
          <cell r="N5000">
            <v>1122851815</v>
          </cell>
          <cell r="O5000" t="str">
            <v>Carolina Franceschin</v>
          </cell>
          <cell r="P5000">
            <v>1122851815</v>
          </cell>
          <cell r="Q5000" t="str">
            <v>Cordoba</v>
          </cell>
          <cell r="R5000">
            <v>1671</v>
          </cell>
          <cell r="T5000" t="str">
            <v>Ing. Maschwitz</v>
          </cell>
          <cell r="U5000" t="str">
            <v>Escobar</v>
          </cell>
          <cell r="V5000">
            <v>1440</v>
          </cell>
          <cell r="W5000" t="str">
            <v>Capital Federal</v>
          </cell>
          <cell r="Y5000" t="str">
            <v>ENVÍO SIN CARGO (CABA Y GRAN PARTE DE GBA) TIEMPO: 4 a 6 DÍAS HÁBILES</v>
          </cell>
          <cell r="Z5000" t="str">
            <v>Mercado Pago</v>
          </cell>
          <cell r="AB5000" t="str">
            <v>Cod postal 1623</v>
          </cell>
          <cell r="AD5000">
            <v>44001</v>
          </cell>
          <cell r="AE5000">
            <v>44001</v>
          </cell>
          <cell r="AF5000" t="str">
            <v>JUEGO X 6 PLATOS PLAYOS PARTHENON ROJOS 26CM</v>
          </cell>
          <cell r="AG5000">
            <v>2861</v>
          </cell>
          <cell r="AH5000">
            <v>1</v>
          </cell>
          <cell r="AI5000" t="str">
            <v>PO416472</v>
          </cell>
          <cell r="AJ5000" t="str">
            <v>Móvil</v>
          </cell>
          <cell r="AK5000" t="str">
            <v>LLEGAR EL JUEVES 25-06 ENTRE 8 Y 17 HORAS!</v>
          </cell>
          <cell r="AL5000">
            <v>1538571401</v>
          </cell>
          <cell r="AM5000">
            <v>237838837</v>
          </cell>
          <cell r="AN5000" t="str">
            <v>Sí</v>
          </cell>
        </row>
        <row r="5001">
          <cell r="A5001">
            <v>765</v>
          </cell>
          <cell r="B5001" t="str">
            <v>carofranches@gmail.com</v>
          </cell>
          <cell r="AF5001" t="str">
            <v>JUEGO X 6 PLATOS HONDOS PARTHENON ROJOS 26CM</v>
          </cell>
          <cell r="AG5001">
            <v>2708</v>
          </cell>
          <cell r="AH5001">
            <v>1</v>
          </cell>
          <cell r="AI5001" t="str">
            <v>PO416473</v>
          </cell>
          <cell r="AN5001" t="str">
            <v>Sí</v>
          </cell>
        </row>
        <row r="5002">
          <cell r="A5002">
            <v>764</v>
          </cell>
          <cell r="B5002" t="str">
            <v>lopezmaria1992@hotmail.com</v>
          </cell>
          <cell r="C5002">
            <v>44001</v>
          </cell>
          <cell r="D5002" t="str">
            <v>Abierta</v>
          </cell>
          <cell r="E5002" t="str">
            <v>Recibido</v>
          </cell>
          <cell r="F5002" t="str">
            <v>Enviado</v>
          </cell>
          <cell r="G5002" t="str">
            <v>ARS</v>
          </cell>
          <cell r="H5002">
            <v>1708</v>
          </cell>
          <cell r="I5002">
            <v>0</v>
          </cell>
          <cell r="J5002">
            <v>0</v>
          </cell>
          <cell r="K5002">
            <v>1708</v>
          </cell>
          <cell r="L5002" t="str">
            <v>María López</v>
          </cell>
          <cell r="M5002">
            <v>37597556</v>
          </cell>
          <cell r="N5002">
            <v>1564748969</v>
          </cell>
          <cell r="O5002" t="str">
            <v>María López</v>
          </cell>
          <cell r="P5002">
            <v>1564748969</v>
          </cell>
          <cell r="Q5002" t="str">
            <v>Emilio Morello (Calle 81)</v>
          </cell>
          <cell r="R5002">
            <v>3038</v>
          </cell>
          <cell r="T5002" t="str">
            <v>San Andrés</v>
          </cell>
          <cell r="U5002" t="str">
            <v>San Martín</v>
          </cell>
          <cell r="V5002">
            <v>1650</v>
          </cell>
          <cell r="W5002" t="str">
            <v>Gran Buenos Aires</v>
          </cell>
          <cell r="Y5002" t="str">
            <v>ENVÍO SIN CARGO (CABA Y GRAN PARTE DE GBA) TIEMPO: 4 a 6 DÍAS HÁBILES</v>
          </cell>
          <cell r="Z5002" t="str">
            <v>Mercado Pago</v>
          </cell>
          <cell r="AD5002">
            <v>44001</v>
          </cell>
          <cell r="AE5002">
            <v>44001</v>
          </cell>
          <cell r="AF5002" t="str">
            <v>MESA PLEGABLE PARA PC MADERA Y METAL 59X39X23CM (Beige)</v>
          </cell>
          <cell r="AG5002">
            <v>1708</v>
          </cell>
          <cell r="AH5002">
            <v>1</v>
          </cell>
          <cell r="AI5002" t="str">
            <v>046ME7897</v>
          </cell>
          <cell r="AJ5002" t="str">
            <v>Móvil</v>
          </cell>
          <cell r="AK5002" t="str">
            <v>VA A LLEGAR EL JUEVES 25-06 ENTRE 8 Y 17 HORAS!</v>
          </cell>
          <cell r="AL5002">
            <v>1538533579</v>
          </cell>
          <cell r="AM5002">
            <v>237852254</v>
          </cell>
          <cell r="AN5002" t="str">
            <v>Sí</v>
          </cell>
        </row>
        <row r="5003">
          <cell r="A5003">
            <v>763</v>
          </cell>
          <cell r="B5003" t="str">
            <v>paulama99@yahoo.com</v>
          </cell>
          <cell r="C5003">
            <v>44001</v>
          </cell>
          <cell r="D5003" t="str">
            <v>Abierta</v>
          </cell>
          <cell r="E5003" t="str">
            <v>Recibido</v>
          </cell>
          <cell r="F5003" t="str">
            <v>Enviado</v>
          </cell>
          <cell r="G5003" t="str">
            <v>ARS</v>
          </cell>
          <cell r="H5003" t="str">
            <v>3765.09</v>
          </cell>
          <cell r="I5003">
            <v>0</v>
          </cell>
          <cell r="J5003">
            <v>0</v>
          </cell>
          <cell r="K5003" t="str">
            <v>3765.09</v>
          </cell>
          <cell r="L5003" t="str">
            <v>Maria Paula Magaldi</v>
          </cell>
          <cell r="M5003">
            <v>25983335</v>
          </cell>
          <cell r="N5003">
            <v>1167100135</v>
          </cell>
          <cell r="O5003" t="str">
            <v>Maria Paula Magaldi</v>
          </cell>
          <cell r="P5003">
            <v>1167100135</v>
          </cell>
          <cell r="Q5003" t="str">
            <v>Gral Guemes</v>
          </cell>
          <cell r="R5003">
            <v>2050</v>
          </cell>
          <cell r="S5003" t="str">
            <v>1 N</v>
          </cell>
          <cell r="T5003" t="str">
            <v>Complejo La Mora (Edif Guemes)</v>
          </cell>
          <cell r="U5003" t="str">
            <v>Rincon de Milberg</v>
          </cell>
          <cell r="V5003">
            <v>1648</v>
          </cell>
          <cell r="W5003" t="str">
            <v>Gran Buenos Aires</v>
          </cell>
          <cell r="Y5003" t="str">
            <v>ENVÍO SIN CARGO (CABA Y GRAN PARTE DE GBA) TIEMPO: 4 a 6 DÍAS HÁBILES</v>
          </cell>
          <cell r="Z5003" t="str">
            <v>Mercado Pago</v>
          </cell>
          <cell r="AD5003">
            <v>44001</v>
          </cell>
          <cell r="AE5003">
            <v>44001</v>
          </cell>
          <cell r="AF5003" t="str">
            <v>FRASCO DE VIDRIO 31CM X 10CM DIAM</v>
          </cell>
          <cell r="AG5003" t="str">
            <v>1070.5</v>
          </cell>
          <cell r="AH5003">
            <v>1</v>
          </cell>
          <cell r="AI5003" t="str">
            <v>BA7442</v>
          </cell>
          <cell r="AJ5003" t="str">
            <v>Móvil</v>
          </cell>
          <cell r="AK5003" t="str">
            <v>VA A LLEGAR EL JUEVES 25-06 ENTRE 8 Y 17 HORAS!</v>
          </cell>
          <cell r="AL5003">
            <v>1538341130</v>
          </cell>
          <cell r="AM5003">
            <v>237144173</v>
          </cell>
          <cell r="AN5003" t="str">
            <v>Sí</v>
          </cell>
        </row>
        <row r="5004">
          <cell r="A5004">
            <v>763</v>
          </cell>
          <cell r="B5004" t="str">
            <v>paulama99@yahoo.com</v>
          </cell>
          <cell r="AF5004" t="str">
            <v>BOMBONERA C/TAPA DE VIDRIO  33*18,5 CM</v>
          </cell>
          <cell r="AG5004">
            <v>1318</v>
          </cell>
          <cell r="AH5004">
            <v>1</v>
          </cell>
          <cell r="AI5004" t="str">
            <v>BA7087</v>
          </cell>
          <cell r="AN5004" t="str">
            <v>Sí</v>
          </cell>
        </row>
        <row r="5005">
          <cell r="A5005">
            <v>763</v>
          </cell>
          <cell r="B5005" t="str">
            <v>paulama99@yahoo.com</v>
          </cell>
          <cell r="AF5005" t="str">
            <v>BOMBONERA DE VIDRIO BISCUITS 25CM / 12,5CM DIAM</v>
          </cell>
          <cell r="AG5005" t="str">
            <v>1376.59</v>
          </cell>
          <cell r="AH5005">
            <v>1</v>
          </cell>
          <cell r="AI5005" t="str">
            <v>094BA7086</v>
          </cell>
          <cell r="AN5005" t="str">
            <v>Sí</v>
          </cell>
        </row>
        <row r="5006">
          <cell r="A5006">
            <v>762</v>
          </cell>
          <cell r="B5006" t="str">
            <v>jaquelinemercado91@gmail.com</v>
          </cell>
          <cell r="C5006">
            <v>44001</v>
          </cell>
          <cell r="D5006" t="str">
            <v>Abierta</v>
          </cell>
          <cell r="E5006" t="str">
            <v>Recibido</v>
          </cell>
          <cell r="F5006" t="str">
            <v>Enviado</v>
          </cell>
          <cell r="G5006" t="str">
            <v>ARS</v>
          </cell>
          <cell r="H5006">
            <v>614</v>
          </cell>
          <cell r="I5006">
            <v>0</v>
          </cell>
          <cell r="J5006">
            <v>0</v>
          </cell>
          <cell r="K5006">
            <v>614</v>
          </cell>
          <cell r="L5006" t="str">
            <v>jaquelin belen Mercado</v>
          </cell>
          <cell r="M5006">
            <v>27387765900</v>
          </cell>
          <cell r="N5006">
            <v>1143811106</v>
          </cell>
          <cell r="O5006" t="str">
            <v>Jaquelin Belen Mercado</v>
          </cell>
          <cell r="P5006">
            <v>1143811106</v>
          </cell>
          <cell r="Q5006" t="str">
            <v>Salta</v>
          </cell>
          <cell r="R5006">
            <v>458</v>
          </cell>
          <cell r="S5006" t="str">
            <v>6 B</v>
          </cell>
          <cell r="T5006" t="str">
            <v>Capital Federal</v>
          </cell>
          <cell r="U5006" t="str">
            <v>Capital Federal</v>
          </cell>
          <cell r="V5006">
            <v>1074</v>
          </cell>
          <cell r="W5006" t="str">
            <v>Capital Federal</v>
          </cell>
          <cell r="Y5006" t="str">
            <v>SIN CARGO (CABA Y GRAN PARTE DE GBA)</v>
          </cell>
          <cell r="Z5006" t="str">
            <v>Mercado Pago</v>
          </cell>
          <cell r="AD5006">
            <v>44001</v>
          </cell>
          <cell r="AE5006">
            <v>44001</v>
          </cell>
          <cell r="AF5006" t="str">
            <v>SET X 6 RIGOLLEAU COPA DE VINO BAIRES 300ML</v>
          </cell>
          <cell r="AG5006">
            <v>614</v>
          </cell>
          <cell r="AH5006">
            <v>1</v>
          </cell>
          <cell r="AI5006" t="str">
            <v>RI68017PK</v>
          </cell>
          <cell r="AJ5006" t="str">
            <v>Web</v>
          </cell>
          <cell r="AK5006" t="str">
            <v>VA A LLEGAR EL MARTES 23-06 ENTRE 8 Y 17 HORAS!</v>
          </cell>
          <cell r="AL5006">
            <v>1538087094</v>
          </cell>
          <cell r="AM5006">
            <v>237655843</v>
          </cell>
          <cell r="AN5006" t="str">
            <v>Sí</v>
          </cell>
        </row>
        <row r="5007">
          <cell r="A5007">
            <v>761</v>
          </cell>
          <cell r="B5007" t="str">
            <v>martin.tangherlini@gmail.com</v>
          </cell>
          <cell r="C5007">
            <v>44001</v>
          </cell>
          <cell r="D5007" t="str">
            <v>Abierta</v>
          </cell>
          <cell r="E5007" t="str">
            <v>Recibido</v>
          </cell>
          <cell r="F5007" t="str">
            <v>Enviado</v>
          </cell>
          <cell r="G5007" t="str">
            <v>ARS</v>
          </cell>
          <cell r="H5007">
            <v>1708</v>
          </cell>
          <cell r="I5007">
            <v>0</v>
          </cell>
          <cell r="J5007">
            <v>0</v>
          </cell>
          <cell r="K5007">
            <v>1708</v>
          </cell>
          <cell r="L5007" t="str">
            <v>Martin Tangherlini</v>
          </cell>
          <cell r="M5007">
            <v>35993452</v>
          </cell>
          <cell r="N5007">
            <v>49630671</v>
          </cell>
          <cell r="O5007" t="str">
            <v>Martin Tangherlini</v>
          </cell>
          <cell r="P5007">
            <v>49630671</v>
          </cell>
          <cell r="Q5007" t="str">
            <v>Mario Bravo</v>
          </cell>
          <cell r="R5007">
            <v>1183</v>
          </cell>
          <cell r="S5007" t="str">
            <v>3B</v>
          </cell>
          <cell r="U5007" t="str">
            <v>Ciudad Autónoma de Buenos Aires</v>
          </cell>
          <cell r="V5007">
            <v>1175</v>
          </cell>
          <cell r="W5007" t="str">
            <v>Capital Federal</v>
          </cell>
          <cell r="Y5007" t="str">
            <v>SIN CARGO (CABA Y GRAN PARTE DE GBA)</v>
          </cell>
          <cell r="Z5007" t="str">
            <v>Mercado Pago</v>
          </cell>
          <cell r="AD5007">
            <v>44001</v>
          </cell>
          <cell r="AE5007">
            <v>44001</v>
          </cell>
          <cell r="AF5007" t="str">
            <v>MESA PLEGABLE PARA PC MADERA Y METAL 59X39X23CM (Beige)</v>
          </cell>
          <cell r="AG5007">
            <v>1708</v>
          </cell>
          <cell r="AH5007">
            <v>1</v>
          </cell>
          <cell r="AI5007" t="str">
            <v>046ME7897</v>
          </cell>
          <cell r="AJ5007" t="str">
            <v>Web</v>
          </cell>
          <cell r="AK5007" t="str">
            <v>LLEGARA EL MARTES 23-06 ENTRE 8 Y 17 HORAS !</v>
          </cell>
          <cell r="AL5007">
            <v>1537937536</v>
          </cell>
          <cell r="AM5007">
            <v>237594227</v>
          </cell>
          <cell r="AN5007" t="str">
            <v>Sí</v>
          </cell>
        </row>
        <row r="5008">
          <cell r="A5008">
            <v>760</v>
          </cell>
          <cell r="B5008" t="str">
            <v>sofiaisabeldiazbrown@hotmail.com</v>
          </cell>
          <cell r="C5008">
            <v>44001</v>
          </cell>
          <cell r="D5008" t="str">
            <v>Abierta</v>
          </cell>
          <cell r="E5008" t="str">
            <v>Recibido</v>
          </cell>
          <cell r="F5008" t="str">
            <v>Enviado</v>
          </cell>
          <cell r="G5008" t="str">
            <v>ARS</v>
          </cell>
          <cell r="H5008" t="str">
            <v>1048.29</v>
          </cell>
          <cell r="I5008">
            <v>0</v>
          </cell>
          <cell r="J5008">
            <v>0</v>
          </cell>
          <cell r="K5008" t="str">
            <v>1048.29</v>
          </cell>
          <cell r="L5008" t="str">
            <v>Sofia Diaz brown</v>
          </cell>
          <cell r="M5008">
            <v>42644856</v>
          </cell>
          <cell r="N5008">
            <v>1132154046</v>
          </cell>
          <cell r="O5008" t="str">
            <v>Sofia Diaz brown</v>
          </cell>
          <cell r="P5008">
            <v>1132154046</v>
          </cell>
          <cell r="Q5008" t="str">
            <v>2 De Mayo</v>
          </cell>
          <cell r="R5008">
            <v>2759</v>
          </cell>
          <cell r="S5008" t="str">
            <v>5a</v>
          </cell>
          <cell r="T5008" t="str">
            <v>Lanús oeste</v>
          </cell>
          <cell r="U5008" t="str">
            <v>Lanús</v>
          </cell>
          <cell r="V5008">
            <v>1824</v>
          </cell>
          <cell r="W5008" t="str">
            <v>Gran Buenos Aires</v>
          </cell>
          <cell r="Y5008" t="str">
            <v>SIN CARGO (CABA Y GRAN PARTE DE GBA)</v>
          </cell>
          <cell r="Z5008" t="str">
            <v>Mercado Pago</v>
          </cell>
          <cell r="AB5008" t="str">
            <v>Me gustaría recibir información sobre que día llegaría el pedido! Gracias</v>
          </cell>
          <cell r="AD5008">
            <v>44001</v>
          </cell>
          <cell r="AE5008">
            <v>44001</v>
          </cell>
          <cell r="AF5008" t="str">
            <v>COCTELERA 750ML AC. INOX.</v>
          </cell>
          <cell r="AG5008" t="str">
            <v>1048.29</v>
          </cell>
          <cell r="AH5008">
            <v>1</v>
          </cell>
          <cell r="AI5008" t="str">
            <v>046BA4771</v>
          </cell>
          <cell r="AJ5008" t="str">
            <v>Móvil</v>
          </cell>
          <cell r="AK5008" t="str">
            <v>LLEGAR MIERCOLES 24-06 ENTRE 8 Y 17 HORAS!</v>
          </cell>
          <cell r="AL5008">
            <v>1537569584</v>
          </cell>
          <cell r="AM5008">
            <v>237323593</v>
          </cell>
          <cell r="AN5008" t="str">
            <v>Sí</v>
          </cell>
        </row>
        <row r="5009">
          <cell r="A5009">
            <v>759</v>
          </cell>
          <cell r="B5009" t="str">
            <v>mery_18sg@hotmail.com</v>
          </cell>
          <cell r="C5009">
            <v>44000</v>
          </cell>
          <cell r="D5009" t="str">
            <v>Abierta</v>
          </cell>
          <cell r="E5009" t="str">
            <v>Recibido</v>
          </cell>
          <cell r="F5009" t="str">
            <v>Enviado</v>
          </cell>
          <cell r="G5009" t="str">
            <v>ARS</v>
          </cell>
          <cell r="H5009" t="str">
            <v>566.5</v>
          </cell>
          <cell r="I5009">
            <v>0</v>
          </cell>
          <cell r="J5009">
            <v>0</v>
          </cell>
          <cell r="K5009" t="str">
            <v>566.5</v>
          </cell>
          <cell r="L5009" t="str">
            <v>Maria Gabriela Pastre</v>
          </cell>
          <cell r="M5009">
            <v>31253120</v>
          </cell>
          <cell r="N5009">
            <v>1156030105</v>
          </cell>
          <cell r="O5009" t="str">
            <v>Maria Gabriela Pastre</v>
          </cell>
          <cell r="P5009">
            <v>1156030105</v>
          </cell>
          <cell r="Q5009" t="str">
            <v>Melincue</v>
          </cell>
          <cell r="R5009">
            <v>2679</v>
          </cell>
          <cell r="S5009">
            <v>3</v>
          </cell>
          <cell r="T5009" t="str">
            <v>Villa del parque</v>
          </cell>
          <cell r="U5009" t="str">
            <v>Caba</v>
          </cell>
          <cell r="V5009">
            <v>1417</v>
          </cell>
          <cell r="W5009" t="str">
            <v>Capital Federal</v>
          </cell>
          <cell r="Y5009" t="str">
            <v>SIN CARGO (CABA Y GRAN PARTE DE GBA)</v>
          </cell>
          <cell r="Z5009" t="str">
            <v>Mercado Pago</v>
          </cell>
          <cell r="AB5009" t="str">
            <v>Color rosa si tienen sino verde gracias</v>
          </cell>
          <cell r="AD5009">
            <v>44000</v>
          </cell>
          <cell r="AE5009">
            <v>44001</v>
          </cell>
          <cell r="AF5009" t="str">
            <v>TRAPEADOR DE PISO EXTENSIBLE</v>
          </cell>
          <cell r="AG5009" t="str">
            <v>566.5</v>
          </cell>
          <cell r="AH5009">
            <v>1</v>
          </cell>
          <cell r="AI5009" t="str">
            <v>046LI7537</v>
          </cell>
          <cell r="AJ5009" t="str">
            <v>Móvil</v>
          </cell>
          <cell r="AK5009" t="str">
            <v>LLEGAR MARTES 23-06 ENTRE 8 Y 17 HORAS!</v>
          </cell>
          <cell r="AL5009">
            <v>1537421760</v>
          </cell>
          <cell r="AM5009">
            <v>237123987</v>
          </cell>
          <cell r="AN5009" t="str">
            <v>Sí</v>
          </cell>
        </row>
        <row r="5010">
          <cell r="A5010">
            <v>758</v>
          </cell>
          <cell r="B5010" t="str">
            <v>let_suto@hotmail.com.ar</v>
          </cell>
          <cell r="C5010">
            <v>44000</v>
          </cell>
          <cell r="D5010" t="str">
            <v>Abierta</v>
          </cell>
          <cell r="E5010" t="str">
            <v>Recibido</v>
          </cell>
          <cell r="F5010" t="str">
            <v>Enviado</v>
          </cell>
          <cell r="G5010" t="str">
            <v>ARS</v>
          </cell>
          <cell r="H5010" t="str">
            <v>1276.34</v>
          </cell>
          <cell r="I5010">
            <v>0</v>
          </cell>
          <cell r="J5010">
            <v>0</v>
          </cell>
          <cell r="K5010" t="str">
            <v>1276.34</v>
          </cell>
          <cell r="L5010" t="str">
            <v>Luis Javier Giusti</v>
          </cell>
          <cell r="M5010">
            <v>31239511</v>
          </cell>
          <cell r="N5010">
            <v>1124515140</v>
          </cell>
          <cell r="O5010" t="str">
            <v>Luis Javier Giusti</v>
          </cell>
          <cell r="P5010">
            <v>1124515140</v>
          </cell>
          <cell r="Q5010" t="str">
            <v>Los almendros</v>
          </cell>
          <cell r="R5010">
            <v>1444</v>
          </cell>
          <cell r="S5010">
            <v>13</v>
          </cell>
          <cell r="U5010" t="str">
            <v>Pilar</v>
          </cell>
          <cell r="V5010">
            <v>1440</v>
          </cell>
          <cell r="W5010" t="str">
            <v>Capital Federal</v>
          </cell>
          <cell r="Y5010" t="str">
            <v>SIN CARGO (CABA Y GRAN PARTE DE GBA)</v>
          </cell>
          <cell r="Z5010" t="str">
            <v>Mercado Pago</v>
          </cell>
          <cell r="AB5010" t="str">
            <v xml:space="preserve">Aclaro que el código postal es: 1629  El portón del complejo donde vivo es de color beige </v>
          </cell>
          <cell r="AD5010">
            <v>44000</v>
          </cell>
          <cell r="AE5010">
            <v>44001</v>
          </cell>
          <cell r="AF5010" t="str">
            <v>COLADOR BALLENA 32CM X 10,5CM (Verde)</v>
          </cell>
          <cell r="AG5010" t="str">
            <v>144.56</v>
          </cell>
          <cell r="AH5010">
            <v>1</v>
          </cell>
          <cell r="AJ5010" t="str">
            <v>Móvil</v>
          </cell>
          <cell r="AK5010" t="str">
            <v>LLEGA EL MARTES 23-06 ENTRE 8 Y 17 HORAS!</v>
          </cell>
          <cell r="AL5010">
            <v>1537027763</v>
          </cell>
          <cell r="AM5010">
            <v>236764480</v>
          </cell>
          <cell r="AN5010" t="str">
            <v>Sí</v>
          </cell>
        </row>
        <row r="5011">
          <cell r="A5011">
            <v>758</v>
          </cell>
          <cell r="B5011" t="str">
            <v>let_suto@hotmail.com.ar</v>
          </cell>
          <cell r="AF5011" t="str">
            <v>TAPA PARA BOTELLAS 1 PIEZA COLORES SURTIDOS</v>
          </cell>
          <cell r="AG5011" t="str">
            <v>19.99</v>
          </cell>
          <cell r="AH5011">
            <v>2</v>
          </cell>
          <cell r="AI5011" t="str">
            <v>019BA6984</v>
          </cell>
          <cell r="AN5011" t="str">
            <v>Sí</v>
          </cell>
        </row>
        <row r="5012">
          <cell r="A5012">
            <v>758</v>
          </cell>
          <cell r="B5012" t="str">
            <v>let_suto@hotmail.com.ar</v>
          </cell>
          <cell r="AF5012" t="str">
            <v>JARRA MEDIDORA RECTA GDE 7,7X14CM</v>
          </cell>
          <cell r="AG5012">
            <v>522</v>
          </cell>
          <cell r="AH5012">
            <v>1</v>
          </cell>
          <cell r="AI5012" t="str">
            <v>055BA7679</v>
          </cell>
          <cell r="AN5012" t="str">
            <v>Sí</v>
          </cell>
        </row>
        <row r="5013">
          <cell r="A5013">
            <v>758</v>
          </cell>
          <cell r="B5013" t="str">
            <v>let_suto@hotmail.com.ar</v>
          </cell>
          <cell r="AF5013" t="str">
            <v>TAMIZ</v>
          </cell>
          <cell r="AG5013" t="str">
            <v>569.8</v>
          </cell>
          <cell r="AH5013">
            <v>1</v>
          </cell>
          <cell r="AI5013" t="str">
            <v>046BA4748</v>
          </cell>
          <cell r="AN5013" t="str">
            <v>Sí</v>
          </cell>
        </row>
        <row r="5014">
          <cell r="A5014">
            <v>757</v>
          </cell>
          <cell r="B5014" t="str">
            <v>shadimolina99@gmail.com</v>
          </cell>
          <cell r="C5014">
            <v>44000</v>
          </cell>
          <cell r="D5014" t="str">
            <v>Abierta</v>
          </cell>
          <cell r="E5014" t="str">
            <v>Anulado</v>
          </cell>
          <cell r="F5014" t="str">
            <v>No está empaquetado</v>
          </cell>
          <cell r="G5014" t="str">
            <v>ARS</v>
          </cell>
          <cell r="H5014">
            <v>1708</v>
          </cell>
          <cell r="I5014">
            <v>0</v>
          </cell>
          <cell r="J5014">
            <v>655</v>
          </cell>
          <cell r="K5014">
            <v>2363</v>
          </cell>
          <cell r="L5014" t="str">
            <v>Shadia Molins</v>
          </cell>
          <cell r="M5014">
            <v>41553379</v>
          </cell>
          <cell r="N5014">
            <v>2281303832</v>
          </cell>
          <cell r="O5014" t="str">
            <v>Shadia Molins</v>
          </cell>
          <cell r="P5014">
            <v>2281303832</v>
          </cell>
          <cell r="Q5014" t="str">
            <v>Necochea</v>
          </cell>
          <cell r="R5014">
            <v>1381</v>
          </cell>
          <cell r="U5014" t="str">
            <v>Azul</v>
          </cell>
          <cell r="V5014">
            <v>7300</v>
          </cell>
          <cell r="W5014" t="str">
            <v>Buenos Aires</v>
          </cell>
          <cell r="Y5014" t="str">
            <v>Correo Argentino - Encomienda Clásica</v>
          </cell>
          <cell r="Z5014" t="str">
            <v>Mercado Pago</v>
          </cell>
          <cell r="AF5014" t="str">
            <v>MESA PLEGABLE PARA PC MADERA Y METAL 59X39X23CM (Beige)</v>
          </cell>
          <cell r="AG5014">
            <v>1708</v>
          </cell>
          <cell r="AH5014">
            <v>1</v>
          </cell>
          <cell r="AI5014" t="str">
            <v>046ME7897</v>
          </cell>
          <cell r="AJ5014" t="str">
            <v>Móvil</v>
          </cell>
          <cell r="AK5014" t="str">
            <v/>
          </cell>
          <cell r="AL5014">
            <v>1536997772</v>
          </cell>
          <cell r="AM5014">
            <v>236858825</v>
          </cell>
          <cell r="AN5014" t="str">
            <v>Sí</v>
          </cell>
        </row>
        <row r="5015">
          <cell r="A5015">
            <v>756</v>
          </cell>
          <cell r="B5015" t="str">
            <v>cami_betten@hotmail.com</v>
          </cell>
          <cell r="C5015">
            <v>44000</v>
          </cell>
          <cell r="D5015" t="str">
            <v>Abierta</v>
          </cell>
          <cell r="E5015" t="str">
            <v>Recibido</v>
          </cell>
          <cell r="F5015" t="str">
            <v>Enviado</v>
          </cell>
          <cell r="G5015" t="str">
            <v>ARS</v>
          </cell>
          <cell r="H5015" t="str">
            <v>1635.33</v>
          </cell>
          <cell r="I5015">
            <v>1000</v>
          </cell>
          <cell r="J5015">
            <v>0</v>
          </cell>
          <cell r="K5015" t="str">
            <v>635.33</v>
          </cell>
          <cell r="L5015" t="str">
            <v>Camila Bettendorff</v>
          </cell>
          <cell r="M5015">
            <v>40790183</v>
          </cell>
          <cell r="N5015">
            <v>5493446558940</v>
          </cell>
          <cell r="O5015" t="str">
            <v>Camila Bettendorff</v>
          </cell>
          <cell r="P5015">
            <v>5493446558940</v>
          </cell>
          <cell r="Q5015" t="str">
            <v>Charcas</v>
          </cell>
          <cell r="R5015">
            <v>3321</v>
          </cell>
          <cell r="S5015" t="str">
            <v>7b</v>
          </cell>
          <cell r="T5015" t="str">
            <v>Palermo</v>
          </cell>
          <cell r="U5015" t="str">
            <v>Caba</v>
          </cell>
          <cell r="V5015">
            <v>1425</v>
          </cell>
          <cell r="W5015" t="str">
            <v>Capital Federal</v>
          </cell>
          <cell r="Y5015" t="str">
            <v>SIN CARGO (CABA Y GRAN PARTE DE GBA)</v>
          </cell>
          <cell r="Z5015" t="str">
            <v>Mercado Pago</v>
          </cell>
          <cell r="AA5015" t="str">
            <v>GANADORACONCURSO</v>
          </cell>
          <cell r="AD5015">
            <v>44000</v>
          </cell>
          <cell r="AE5015">
            <v>44001</v>
          </cell>
          <cell r="AF5015" t="str">
            <v>TABLA BLANCA 35.5 CM DIAM</v>
          </cell>
          <cell r="AG5015" t="str">
            <v>337.58</v>
          </cell>
          <cell r="AH5015">
            <v>1</v>
          </cell>
          <cell r="AI5015" t="str">
            <v>42BA1021</v>
          </cell>
          <cell r="AJ5015" t="str">
            <v>Móvil</v>
          </cell>
          <cell r="AK5015" t="str">
            <v>LLEGAR MARTES 23-06 ENTRE 8 Y 17 HORAS!</v>
          </cell>
          <cell r="AL5015">
            <v>1536534384</v>
          </cell>
          <cell r="AM5015">
            <v>236026247</v>
          </cell>
          <cell r="AN5015" t="str">
            <v>Sí</v>
          </cell>
        </row>
        <row r="5016">
          <cell r="A5016">
            <v>756</v>
          </cell>
          <cell r="B5016" t="str">
            <v>cami_betten@hotmail.com</v>
          </cell>
          <cell r="AF5016" t="str">
            <v>TAPA PARA BOTELLAS 1 PIEZA COLORES SURTIDOS</v>
          </cell>
          <cell r="AG5016" t="str">
            <v>19.99</v>
          </cell>
          <cell r="AH5016">
            <v>1</v>
          </cell>
          <cell r="AI5016" t="str">
            <v>019BA6984</v>
          </cell>
          <cell r="AN5016" t="str">
            <v>Sí</v>
          </cell>
        </row>
        <row r="5017">
          <cell r="A5017">
            <v>756</v>
          </cell>
          <cell r="B5017" t="str">
            <v>cami_betten@hotmail.com</v>
          </cell>
          <cell r="AF5017" t="str">
            <v>COLADOR BALLENA 32CM X 10,5CM (Violeta)</v>
          </cell>
          <cell r="AG5017" t="str">
            <v>144.56</v>
          </cell>
          <cell r="AH5017">
            <v>1</v>
          </cell>
          <cell r="AN5017" t="str">
            <v>Sí</v>
          </cell>
        </row>
        <row r="5018">
          <cell r="A5018">
            <v>756</v>
          </cell>
          <cell r="B5018" t="str">
            <v>cami_betten@hotmail.com</v>
          </cell>
          <cell r="AF5018" t="str">
            <v>HOMBRECITO CON VIRULANA COLORES SURTIDOS</v>
          </cell>
          <cell r="AG5018" t="str">
            <v>88.2</v>
          </cell>
          <cell r="AH5018">
            <v>1</v>
          </cell>
          <cell r="AI5018" t="str">
            <v>019BA7570</v>
          </cell>
          <cell r="AN5018" t="str">
            <v>Sí</v>
          </cell>
        </row>
        <row r="5019">
          <cell r="A5019">
            <v>756</v>
          </cell>
          <cell r="B5019" t="str">
            <v>cami_betten@hotmail.com</v>
          </cell>
          <cell r="AF5019" t="str">
            <v>BATIDOR SEMIAUTOMATICO 34 CM</v>
          </cell>
          <cell r="AG5019" t="str">
            <v>313.5</v>
          </cell>
          <cell r="AH5019">
            <v>1</v>
          </cell>
          <cell r="AI5019" t="str">
            <v>046BA4824</v>
          </cell>
          <cell r="AN5019" t="str">
            <v>Sí</v>
          </cell>
        </row>
        <row r="5020">
          <cell r="A5020">
            <v>756</v>
          </cell>
          <cell r="B5020" t="str">
            <v>cami_betten@hotmail.com</v>
          </cell>
          <cell r="AF5020" t="str">
            <v>MOLDE FLANERA</v>
          </cell>
          <cell r="AG5020">
            <v>462</v>
          </cell>
          <cell r="AH5020">
            <v>1</v>
          </cell>
          <cell r="AI5020" t="str">
            <v>046BA4825</v>
          </cell>
          <cell r="AN5020" t="str">
            <v>Sí</v>
          </cell>
        </row>
        <row r="5021">
          <cell r="A5021">
            <v>756</v>
          </cell>
          <cell r="B5021" t="str">
            <v>cami_betten@hotmail.com</v>
          </cell>
          <cell r="AF5021" t="str">
            <v>MOLDE GALLETA CORAZON</v>
          </cell>
          <cell r="AG5021" t="str">
            <v>269.5</v>
          </cell>
          <cell r="AH5021">
            <v>1</v>
          </cell>
          <cell r="AI5021" t="str">
            <v>046BA4834</v>
          </cell>
          <cell r="AN5021" t="str">
            <v>Sí</v>
          </cell>
        </row>
        <row r="5022">
          <cell r="A5022">
            <v>755</v>
          </cell>
          <cell r="B5022" t="str">
            <v>romch88@hotmail.com</v>
          </cell>
          <cell r="C5022">
            <v>44000</v>
          </cell>
          <cell r="D5022" t="str">
            <v>Abierta</v>
          </cell>
          <cell r="E5022" t="str">
            <v>Recibido</v>
          </cell>
          <cell r="F5022" t="str">
            <v>Enviado</v>
          </cell>
          <cell r="G5022" t="str">
            <v>ARS</v>
          </cell>
          <cell r="H5022">
            <v>1708</v>
          </cell>
          <cell r="I5022">
            <v>0</v>
          </cell>
          <cell r="J5022">
            <v>0</v>
          </cell>
          <cell r="K5022">
            <v>1708</v>
          </cell>
          <cell r="L5022" t="str">
            <v>Romina Vindel</v>
          </cell>
          <cell r="M5022">
            <v>34205096</v>
          </cell>
          <cell r="N5022">
            <v>1163074423</v>
          </cell>
          <cell r="O5022" t="str">
            <v>Romina vindel</v>
          </cell>
          <cell r="P5022">
            <v>1163074423</v>
          </cell>
          <cell r="Q5022" t="str">
            <v>Condarco</v>
          </cell>
          <cell r="R5022">
            <v>705</v>
          </cell>
          <cell r="T5022" t="str">
            <v>temperley</v>
          </cell>
          <cell r="U5022" t="str">
            <v>Lomas De Zamora</v>
          </cell>
          <cell r="V5022">
            <v>1834</v>
          </cell>
          <cell r="W5022" t="str">
            <v>Gran Buenos Aires</v>
          </cell>
          <cell r="Y5022" t="str">
            <v>SIN CARGO (CABA Y GRAN PARTE DE GBA)</v>
          </cell>
          <cell r="Z5022" t="str">
            <v>Mercado Pago</v>
          </cell>
          <cell r="AD5022">
            <v>44000</v>
          </cell>
          <cell r="AE5022">
            <v>44001</v>
          </cell>
          <cell r="AF5022" t="str">
            <v>MESA PLEGABLE PARA PC MADERA Y METAL 59X39X23CM (Marrón oscuro)</v>
          </cell>
          <cell r="AG5022">
            <v>1708</v>
          </cell>
          <cell r="AH5022">
            <v>1</v>
          </cell>
          <cell r="AI5022" t="str">
            <v>046ME7897</v>
          </cell>
          <cell r="AJ5022" t="str">
            <v>Web</v>
          </cell>
          <cell r="AK5022" t="str">
            <v>LLEGA EL MIERCOLES 24-06 ENTRE 8 Y 17 HORAS!</v>
          </cell>
          <cell r="AL5022">
            <v>1536459093</v>
          </cell>
          <cell r="AM5022">
            <v>235487223</v>
          </cell>
          <cell r="AN5022" t="str">
            <v>Sí</v>
          </cell>
        </row>
        <row r="5023">
          <cell r="A5023">
            <v>754</v>
          </cell>
          <cell r="B5023" t="str">
            <v>jesicabergamasco@gmail.com</v>
          </cell>
          <cell r="C5023">
            <v>44000</v>
          </cell>
          <cell r="D5023" t="str">
            <v>Abierta</v>
          </cell>
          <cell r="E5023" t="str">
            <v>Recibido</v>
          </cell>
          <cell r="F5023" t="str">
            <v>Enviado</v>
          </cell>
          <cell r="G5023" t="str">
            <v>ARS</v>
          </cell>
          <cell r="H5023" t="str">
            <v>1332.44</v>
          </cell>
          <cell r="I5023">
            <v>0</v>
          </cell>
          <cell r="J5023">
            <v>0</v>
          </cell>
          <cell r="K5023" t="str">
            <v>1332.44</v>
          </cell>
          <cell r="L5023" t="str">
            <v>Jesica Bergamasco</v>
          </cell>
          <cell r="M5023">
            <v>29842232</v>
          </cell>
          <cell r="N5023">
            <v>1128595069</v>
          </cell>
          <cell r="O5023" t="str">
            <v>Jesica Bergamasco</v>
          </cell>
          <cell r="P5023">
            <v>1128595069</v>
          </cell>
          <cell r="Q5023" t="str">
            <v>Sarmiento</v>
          </cell>
          <cell r="R5023">
            <v>190</v>
          </cell>
          <cell r="S5023" t="str">
            <v>1 B</v>
          </cell>
          <cell r="T5023" t="str">
            <v>Buenos Aires</v>
          </cell>
          <cell r="U5023" t="str">
            <v>Buenos Aires</v>
          </cell>
          <cell r="V5023">
            <v>1870</v>
          </cell>
          <cell r="W5023" t="str">
            <v>Gran Buenos Aires</v>
          </cell>
          <cell r="Y5023" t="str">
            <v>SIN CARGO (CABA Y GRAN PARTE DE GBA)</v>
          </cell>
          <cell r="Z5023" t="str">
            <v>Mercado Pago</v>
          </cell>
          <cell r="AD5023">
            <v>44000</v>
          </cell>
          <cell r="AE5023">
            <v>44001</v>
          </cell>
          <cell r="AF5023" t="str">
            <v>BOWL BAMBOO GRIS 14X28CM</v>
          </cell>
          <cell r="AG5023" t="str">
            <v>1332.44</v>
          </cell>
          <cell r="AH5023">
            <v>1</v>
          </cell>
          <cell r="AI5023" t="str">
            <v>BA7814</v>
          </cell>
          <cell r="AJ5023" t="str">
            <v>Web</v>
          </cell>
          <cell r="AK5023" t="str">
            <v>LLEGA EL MIERCOLES 24-06 ENTRE 8 Y 17 HORAS!</v>
          </cell>
          <cell r="AL5023">
            <v>1536189270</v>
          </cell>
          <cell r="AM5023">
            <v>236460665</v>
          </cell>
          <cell r="AN5023" t="str">
            <v>Sí</v>
          </cell>
        </row>
        <row r="5024">
          <cell r="A5024">
            <v>753</v>
          </cell>
          <cell r="B5024" t="str">
            <v>marcehouary@gmail.com</v>
          </cell>
          <cell r="C5024">
            <v>43999</v>
          </cell>
          <cell r="D5024" t="str">
            <v>Abierta</v>
          </cell>
          <cell r="E5024" t="str">
            <v>Recibido</v>
          </cell>
          <cell r="F5024" t="str">
            <v>Enviado</v>
          </cell>
          <cell r="G5024" t="str">
            <v>ARS</v>
          </cell>
          <cell r="H5024" t="str">
            <v>877.69</v>
          </cell>
          <cell r="I5024" t="str">
            <v>131.65</v>
          </cell>
          <cell r="J5024">
            <v>0</v>
          </cell>
          <cell r="K5024" t="str">
            <v>746.04</v>
          </cell>
          <cell r="L5024" t="str">
            <v>Marcela Houary</v>
          </cell>
          <cell r="M5024">
            <v>17410287</v>
          </cell>
          <cell r="N5024">
            <v>1157984440</v>
          </cell>
          <cell r="O5024" t="str">
            <v>Marcela Houary</v>
          </cell>
          <cell r="P5024">
            <v>1157984440</v>
          </cell>
          <cell r="Q5024" t="str">
            <v>Estanislao del Campo</v>
          </cell>
          <cell r="R5024">
            <v>1736</v>
          </cell>
          <cell r="S5024">
            <v>3</v>
          </cell>
          <cell r="T5024" t="str">
            <v>Cruceita</v>
          </cell>
          <cell r="U5024" t="str">
            <v>Avellaneda</v>
          </cell>
          <cell r="V5024">
            <v>1870</v>
          </cell>
          <cell r="W5024" t="str">
            <v>Gran Buenos Aires</v>
          </cell>
          <cell r="Y5024" t="str">
            <v>SIN CARGO (CABA Y GRAN PARTE DE GBA)</v>
          </cell>
          <cell r="Z5024" t="str">
            <v>Mercado Pago</v>
          </cell>
          <cell r="AA5024" t="str">
            <v>AMIGOS</v>
          </cell>
          <cell r="AC5024" t="str">
            <v>ENVIAR JUNTO A PEDIDOS 712 Y 753, VAN TODOS A LA MISMA DIRECCION. BALDE EN COLOR VERDE, SINO COLOR AZUL O AMARILLO.</v>
          </cell>
          <cell r="AD5024">
            <v>43999</v>
          </cell>
          <cell r="AE5024">
            <v>44000</v>
          </cell>
          <cell r="AF5024" t="str">
            <v>BALDE PLASTICO TRANSPARENTE VARIOS COLORES (Verde)</v>
          </cell>
          <cell r="AG5024" t="str">
            <v>486.09</v>
          </cell>
          <cell r="AH5024">
            <v>1</v>
          </cell>
          <cell r="AI5024">
            <v>5737</v>
          </cell>
          <cell r="AJ5024" t="str">
            <v>Web</v>
          </cell>
          <cell r="AK5024" t="str">
            <v xml:space="preserve">LLEGA EL 19-06 ENTRE  8 Y 17 HORAS </v>
          </cell>
          <cell r="AL5024">
            <v>1535430063</v>
          </cell>
          <cell r="AM5024">
            <v>235827518</v>
          </cell>
          <cell r="AN5024" t="str">
            <v>Sí</v>
          </cell>
        </row>
        <row r="5025">
          <cell r="A5025">
            <v>753</v>
          </cell>
          <cell r="B5025" t="str">
            <v>marcehouary@gmail.com</v>
          </cell>
          <cell r="AF5025" t="str">
            <v>TRAPEADOR DE MANO VERDE 38X12 CM</v>
          </cell>
          <cell r="AG5025" t="str">
            <v>391.6</v>
          </cell>
          <cell r="AH5025">
            <v>1</v>
          </cell>
          <cell r="AI5025" t="str">
            <v>046LI7902</v>
          </cell>
          <cell r="AN5025" t="str">
            <v>Sí</v>
          </cell>
        </row>
        <row r="5026">
          <cell r="A5026">
            <v>752</v>
          </cell>
          <cell r="B5026" t="str">
            <v>viviana.zeta@hotmail.com</v>
          </cell>
          <cell r="C5026">
            <v>43999</v>
          </cell>
          <cell r="D5026" t="str">
            <v>Abierta</v>
          </cell>
          <cell r="E5026" t="str">
            <v>Recibido</v>
          </cell>
          <cell r="F5026" t="str">
            <v>Enviado</v>
          </cell>
          <cell r="G5026" t="str">
            <v>ARS</v>
          </cell>
          <cell r="H5026" t="str">
            <v>6261.02</v>
          </cell>
          <cell r="I5026">
            <v>0</v>
          </cell>
          <cell r="J5026">
            <v>0</v>
          </cell>
          <cell r="K5026" t="str">
            <v>6261.02</v>
          </cell>
          <cell r="L5026" t="str">
            <v>Viviana Giménez</v>
          </cell>
          <cell r="M5026">
            <v>17427801</v>
          </cell>
          <cell r="N5026">
            <v>1165604291</v>
          </cell>
          <cell r="O5026" t="str">
            <v>Viviana Giménez</v>
          </cell>
          <cell r="P5026">
            <v>1165604291</v>
          </cell>
          <cell r="Q5026" t="str">
            <v>Belgrano</v>
          </cell>
          <cell r="R5026">
            <v>135</v>
          </cell>
          <cell r="U5026" t="str">
            <v>Gral Rodríguez</v>
          </cell>
          <cell r="V5026">
            <v>1440</v>
          </cell>
          <cell r="W5026" t="str">
            <v>Capital Federal</v>
          </cell>
          <cell r="Y5026" t="str">
            <v>SIN CARGO (CABA Y GRAN PARTE DE GBA)</v>
          </cell>
          <cell r="Z5026" t="str">
            <v>Mercado Pago</v>
          </cell>
          <cell r="AB5026" t="str">
            <v>Belgrano 135 Gral Rodríguez C.p:1748.</v>
          </cell>
          <cell r="AD5026">
            <v>43999</v>
          </cell>
          <cell r="AE5026">
            <v>44001</v>
          </cell>
          <cell r="AF5026" t="str">
            <v>BOMBONERA DE VIDRIO 15,5CM / 12,5CM DIAM</v>
          </cell>
          <cell r="AG5026" t="str">
            <v>692.02</v>
          </cell>
          <cell r="AH5026">
            <v>1</v>
          </cell>
          <cell r="AI5026" t="str">
            <v>094BA7090</v>
          </cell>
          <cell r="AJ5026" t="str">
            <v>Móvil</v>
          </cell>
          <cell r="AK5026" t="str">
            <v>LLEGA EL MARTES 23-06 ENTRE 8 Y 17 HORAS!</v>
          </cell>
          <cell r="AL5026">
            <v>1535405389</v>
          </cell>
          <cell r="AM5026">
            <v>235786699</v>
          </cell>
          <cell r="AN5026" t="str">
            <v>Sí</v>
          </cell>
        </row>
        <row r="5027">
          <cell r="A5027">
            <v>752</v>
          </cell>
          <cell r="B5027" t="str">
            <v>viviana.zeta@hotmail.com</v>
          </cell>
          <cell r="AF5027" t="str">
            <v>JUEGO X 6 PLATOS HONDOS PARTHENON ROJOS 26CM</v>
          </cell>
          <cell r="AG5027">
            <v>2708</v>
          </cell>
          <cell r="AH5027">
            <v>1</v>
          </cell>
          <cell r="AI5027" t="str">
            <v>PO416473</v>
          </cell>
          <cell r="AN5027" t="str">
            <v>Sí</v>
          </cell>
        </row>
        <row r="5028">
          <cell r="A5028">
            <v>752</v>
          </cell>
          <cell r="B5028" t="str">
            <v>viviana.zeta@hotmail.com</v>
          </cell>
          <cell r="AF5028" t="str">
            <v>JUEGO X 6 PLATOS PLAYOS PARTHENON ROJOS 26CM</v>
          </cell>
          <cell r="AG5028">
            <v>2861</v>
          </cell>
          <cell r="AH5028">
            <v>1</v>
          </cell>
          <cell r="AI5028" t="str">
            <v>PO416472</v>
          </cell>
          <cell r="AN5028" t="str">
            <v>Sí</v>
          </cell>
        </row>
        <row r="5029">
          <cell r="A5029">
            <v>751</v>
          </cell>
          <cell r="B5029" t="str">
            <v>esthersued35@gmail.com</v>
          </cell>
          <cell r="C5029">
            <v>43999</v>
          </cell>
          <cell r="D5029" t="str">
            <v>Abierta</v>
          </cell>
          <cell r="E5029" t="str">
            <v>Recibido</v>
          </cell>
          <cell r="F5029" t="str">
            <v>Enviado</v>
          </cell>
          <cell r="G5029" t="str">
            <v>ARS</v>
          </cell>
          <cell r="H5029" t="str">
            <v>2028.88</v>
          </cell>
          <cell r="I5029">
            <v>0</v>
          </cell>
          <cell r="J5029">
            <v>0</v>
          </cell>
          <cell r="K5029" t="str">
            <v>2028.88</v>
          </cell>
          <cell r="L5029" t="str">
            <v>Esther Sued</v>
          </cell>
          <cell r="M5029">
            <v>42013652</v>
          </cell>
          <cell r="N5029">
            <v>1569973167</v>
          </cell>
          <cell r="O5029" t="str">
            <v>Esther Sued</v>
          </cell>
          <cell r="P5029">
            <v>1569973167</v>
          </cell>
          <cell r="Q5029" t="str">
            <v>Cabello</v>
          </cell>
          <cell r="R5029">
            <v>3939</v>
          </cell>
          <cell r="S5029" t="str">
            <v>8 c</v>
          </cell>
          <cell r="T5029" t="str">
            <v>Palermo</v>
          </cell>
          <cell r="U5029" t="str">
            <v>Caba</v>
          </cell>
          <cell r="V5029">
            <v>1425</v>
          </cell>
          <cell r="W5029" t="str">
            <v>Capital Federal</v>
          </cell>
          <cell r="Y5029" t="str">
            <v>SIN CARGO (CABA Y GRAN PARTE DE GBA)</v>
          </cell>
          <cell r="Z5029" t="str">
            <v>Mercado Pago</v>
          </cell>
          <cell r="AD5029">
            <v>43999</v>
          </cell>
          <cell r="AE5029">
            <v>44001</v>
          </cell>
          <cell r="AF5029" t="str">
            <v>COLADOR ACERO 26X9CM</v>
          </cell>
          <cell r="AG5029" t="str">
            <v>652.29</v>
          </cell>
          <cell r="AH5029">
            <v>1</v>
          </cell>
          <cell r="AI5029" t="str">
            <v>046BA8164</v>
          </cell>
          <cell r="AJ5029" t="str">
            <v>Móvil</v>
          </cell>
          <cell r="AK5029" t="str">
            <v>LLEGA EL MARTES 23-06 ENTRE 8 Y 17 HORAS!</v>
          </cell>
          <cell r="AL5029">
            <v>1535302320</v>
          </cell>
          <cell r="AM5029">
            <v>235770237</v>
          </cell>
          <cell r="AN5029" t="str">
            <v>Sí</v>
          </cell>
        </row>
        <row r="5030">
          <cell r="A5030">
            <v>751</v>
          </cell>
          <cell r="B5030" t="str">
            <v>esthersued35@gmail.com</v>
          </cell>
          <cell r="AF5030" t="str">
            <v>BOMBONERA DE VIDRIO BISCUITS 25CM / 12,5CM DIAM</v>
          </cell>
          <cell r="AG5030" t="str">
            <v>1376.59</v>
          </cell>
          <cell r="AH5030">
            <v>1</v>
          </cell>
          <cell r="AI5030" t="str">
            <v>094BA7086</v>
          </cell>
          <cell r="AN5030" t="str">
            <v>Sí</v>
          </cell>
        </row>
        <row r="5031">
          <cell r="A5031">
            <v>750</v>
          </cell>
          <cell r="B5031" t="str">
            <v>mariela-talavera@hotmail.com.ar</v>
          </cell>
          <cell r="C5031">
            <v>43999</v>
          </cell>
          <cell r="D5031" t="str">
            <v>Abierta</v>
          </cell>
          <cell r="E5031" t="str">
            <v>Recibido</v>
          </cell>
          <cell r="F5031" t="str">
            <v>Enviado</v>
          </cell>
          <cell r="G5031" t="str">
            <v>ARS</v>
          </cell>
          <cell r="H5031" t="str">
            <v>1117.98</v>
          </cell>
          <cell r="I5031">
            <v>0</v>
          </cell>
          <cell r="J5031">
            <v>0</v>
          </cell>
          <cell r="K5031" t="str">
            <v>1117.98</v>
          </cell>
          <cell r="L5031" t="str">
            <v>Mariela Talavera</v>
          </cell>
          <cell r="M5031">
            <v>33471301</v>
          </cell>
          <cell r="N5031">
            <v>47311421</v>
          </cell>
          <cell r="O5031" t="str">
            <v>Mariela Talavera</v>
          </cell>
          <cell r="P5031">
            <v>47311421</v>
          </cell>
          <cell r="Q5031" t="str">
            <v>Albervidez</v>
          </cell>
          <cell r="R5031">
            <v>1021</v>
          </cell>
          <cell r="U5031" t="str">
            <v>Tigre</v>
          </cell>
          <cell r="V5031">
            <v>1648</v>
          </cell>
          <cell r="W5031" t="str">
            <v>Gran Buenos Aires</v>
          </cell>
          <cell r="Y5031" t="str">
            <v>SIN CARGO (CABA Y GRAN PARTE DE GBA)</v>
          </cell>
          <cell r="Z5031" t="str">
            <v>Mercado Pago</v>
          </cell>
          <cell r="AD5031">
            <v>43999</v>
          </cell>
          <cell r="AE5031">
            <v>44001</v>
          </cell>
          <cell r="AF5031" t="str">
            <v>FRASCO VIDRIO 19CM X 9CM DIAM</v>
          </cell>
          <cell r="AG5031" t="str">
            <v>372.66</v>
          </cell>
          <cell r="AH5031">
            <v>3</v>
          </cell>
          <cell r="AI5031" t="str">
            <v>BA6431</v>
          </cell>
          <cell r="AJ5031" t="str">
            <v>Móvil</v>
          </cell>
          <cell r="AK5031" t="str">
            <v>LLEGA EL MARTES 23-06 ENTRE 8 Y 17 HORAS!</v>
          </cell>
          <cell r="AL5031">
            <v>1535080485</v>
          </cell>
          <cell r="AM5031">
            <v>235653500</v>
          </cell>
          <cell r="AN5031" t="str">
            <v>Sí</v>
          </cell>
        </row>
        <row r="5032">
          <cell r="A5032">
            <v>749</v>
          </cell>
          <cell r="B5032" t="str">
            <v>yanina.irene12@hotmail.com</v>
          </cell>
          <cell r="C5032">
            <v>43999</v>
          </cell>
          <cell r="D5032" t="str">
            <v>Abierta</v>
          </cell>
          <cell r="E5032" t="str">
            <v>Recibido</v>
          </cell>
          <cell r="F5032" t="str">
            <v>Enviado</v>
          </cell>
          <cell r="G5032" t="str">
            <v>ARS</v>
          </cell>
          <cell r="H5032" t="str">
            <v>2277.8</v>
          </cell>
          <cell r="I5032" t="str">
            <v>341.67</v>
          </cell>
          <cell r="J5032">
            <v>0</v>
          </cell>
          <cell r="K5032" t="str">
            <v>1936.13</v>
          </cell>
          <cell r="L5032" t="str">
            <v>Yanina Irene Miñones</v>
          </cell>
          <cell r="M5032">
            <v>33546472</v>
          </cell>
          <cell r="N5032">
            <v>1131490397</v>
          </cell>
          <cell r="O5032" t="str">
            <v>Yanina Irene Miñones</v>
          </cell>
          <cell r="P5032">
            <v>1131490397</v>
          </cell>
          <cell r="Q5032" t="str">
            <v>Cuenca</v>
          </cell>
          <cell r="R5032">
            <v>5297</v>
          </cell>
          <cell r="S5032" t="str">
            <v>B</v>
          </cell>
          <cell r="T5032" t="str">
            <v>VILLA PUEYRREDON</v>
          </cell>
          <cell r="U5032" t="str">
            <v>Villa Pueyrredon</v>
          </cell>
          <cell r="V5032">
            <v>1419</v>
          </cell>
          <cell r="W5032" t="str">
            <v>Capital Federal</v>
          </cell>
          <cell r="Y5032" t="str">
            <v>SIN CARGO (CABA Y GRAN PARTE DE GBA)</v>
          </cell>
          <cell r="Z5032" t="str">
            <v>Mercado Pago</v>
          </cell>
          <cell r="AA5032" t="str">
            <v>AMIGOS</v>
          </cell>
          <cell r="AC5032" t="str">
            <v>ENVIAR PEDIDO 734 CON 749</v>
          </cell>
          <cell r="AD5032">
            <v>43999</v>
          </cell>
          <cell r="AE5032">
            <v>44000</v>
          </cell>
          <cell r="AF5032" t="str">
            <v>MESA PLEGABLE PARA PC MADERA Y METAL 59X39X23CM (Beige con Negro)</v>
          </cell>
          <cell r="AG5032">
            <v>1708</v>
          </cell>
          <cell r="AH5032">
            <v>1</v>
          </cell>
          <cell r="AI5032" t="str">
            <v>046ME7897</v>
          </cell>
          <cell r="AJ5032" t="str">
            <v>Web</v>
          </cell>
          <cell r="AK5032" t="str">
            <v>LLEGA 19-06 ENTRE 8 Y 17 HORAS !</v>
          </cell>
          <cell r="AL5032">
            <v>1534830781</v>
          </cell>
          <cell r="AM5032">
            <v>235535460</v>
          </cell>
          <cell r="AN5032" t="str">
            <v>Sí</v>
          </cell>
        </row>
        <row r="5033">
          <cell r="A5033">
            <v>749</v>
          </cell>
          <cell r="B5033" t="str">
            <v>yanina.irene12@hotmail.com</v>
          </cell>
          <cell r="AF5033" t="str">
            <v>TAMIZ</v>
          </cell>
          <cell r="AG5033" t="str">
            <v>569.8</v>
          </cell>
          <cell r="AH5033">
            <v>1</v>
          </cell>
          <cell r="AI5033" t="str">
            <v>046BA4748</v>
          </cell>
          <cell r="AN5033" t="str">
            <v>Sí</v>
          </cell>
        </row>
        <row r="5034">
          <cell r="A5034">
            <v>748</v>
          </cell>
          <cell r="B5034" t="str">
            <v>s.prokopiec@gmail.com</v>
          </cell>
          <cell r="C5034">
            <v>43999</v>
          </cell>
          <cell r="D5034" t="str">
            <v>Abierta</v>
          </cell>
          <cell r="E5034" t="str">
            <v>Recibido</v>
          </cell>
          <cell r="F5034" t="str">
            <v>Enviado</v>
          </cell>
          <cell r="G5034" t="str">
            <v>ARS</v>
          </cell>
          <cell r="H5034">
            <v>1573</v>
          </cell>
          <cell r="I5034" t="str">
            <v>235.95</v>
          </cell>
          <cell r="J5034">
            <v>0</v>
          </cell>
          <cell r="K5034" t="str">
            <v>1337.05</v>
          </cell>
          <cell r="L5034" t="str">
            <v>Santiago Prokopiec</v>
          </cell>
          <cell r="M5034">
            <v>36684518</v>
          </cell>
          <cell r="N5034">
            <v>1161631133</v>
          </cell>
          <cell r="O5034" t="str">
            <v>Santiago Prokopiec</v>
          </cell>
          <cell r="P5034">
            <v>1161631133</v>
          </cell>
          <cell r="Q5034" t="str">
            <v>Roosevelt</v>
          </cell>
          <cell r="R5034">
            <v>3324</v>
          </cell>
          <cell r="S5034" t="str">
            <v>2 B</v>
          </cell>
          <cell r="T5034" t="str">
            <v>Coghlan</v>
          </cell>
          <cell r="U5034" t="str">
            <v>Caba</v>
          </cell>
          <cell r="V5034">
            <v>1430</v>
          </cell>
          <cell r="W5034" t="str">
            <v>Capital Federal</v>
          </cell>
          <cell r="Y5034" t="str">
            <v>SIN CARGO (CABA Y GRAN PARTE DE GBA)</v>
          </cell>
          <cell r="Z5034" t="str">
            <v>Mercado Pago</v>
          </cell>
          <cell r="AA5034" t="str">
            <v>AMIGOS</v>
          </cell>
          <cell r="AB5034" t="str">
            <v>Tetera Azul</v>
          </cell>
          <cell r="AC5034" t="str">
            <v>SE CAMBIA MODELO AZUL POR LA DE LA ROSA</v>
          </cell>
          <cell r="AD5034">
            <v>43999</v>
          </cell>
          <cell r="AE5034">
            <v>43999</v>
          </cell>
          <cell r="AF5034" t="str">
            <v>TETERA DE CERAMICA 700ML+ FILTRO</v>
          </cell>
          <cell r="AG5034">
            <v>1573</v>
          </cell>
          <cell r="AH5034">
            <v>1</v>
          </cell>
          <cell r="AI5034" t="str">
            <v>046BA4999</v>
          </cell>
          <cell r="AJ5034" t="str">
            <v>Web</v>
          </cell>
          <cell r="AK5034" t="str">
            <v>LLEGA 19-06 ENTRE 8 Y 17 HORAS</v>
          </cell>
          <cell r="AL5034">
            <v>1534560091</v>
          </cell>
          <cell r="AM5034">
            <v>235401667</v>
          </cell>
          <cell r="AN5034" t="str">
            <v>Sí</v>
          </cell>
        </row>
        <row r="5035">
          <cell r="A5035">
            <v>747</v>
          </cell>
          <cell r="B5035" t="str">
            <v>dianarfigueredo@gmail.com</v>
          </cell>
          <cell r="C5035">
            <v>43999</v>
          </cell>
          <cell r="D5035" t="str">
            <v>Abierta</v>
          </cell>
          <cell r="E5035" t="str">
            <v>Recibido</v>
          </cell>
          <cell r="F5035" t="str">
            <v>Enviado</v>
          </cell>
          <cell r="G5035" t="str">
            <v>ARS</v>
          </cell>
          <cell r="H5035" t="str">
            <v>1623.68</v>
          </cell>
          <cell r="I5035">
            <v>0</v>
          </cell>
          <cell r="J5035">
            <v>0</v>
          </cell>
          <cell r="K5035" t="str">
            <v>1623.68</v>
          </cell>
          <cell r="L5035" t="str">
            <v>Diana Raquel Figueredo</v>
          </cell>
          <cell r="M5035">
            <v>32726543</v>
          </cell>
          <cell r="N5035">
            <v>1137571834</v>
          </cell>
          <cell r="O5035" t="str">
            <v>Diana Raquel Figueredo</v>
          </cell>
          <cell r="P5035">
            <v>1137571834</v>
          </cell>
          <cell r="Q5035" t="str">
            <v>Cullen</v>
          </cell>
          <cell r="R5035">
            <v>5258</v>
          </cell>
          <cell r="S5035" t="str">
            <v>Piso 6. Dpto D</v>
          </cell>
          <cell r="T5035" t="str">
            <v>Villa Urquiza</v>
          </cell>
          <cell r="U5035" t="str">
            <v>Ciudad Autónoma de Buenos Aires</v>
          </cell>
          <cell r="V5035">
            <v>1431</v>
          </cell>
          <cell r="W5035" t="str">
            <v>Capital Federal</v>
          </cell>
          <cell r="Y5035" t="str">
            <v>SIN CARGO (CABA Y GRAN PARTE DE GBA)</v>
          </cell>
          <cell r="Z5035" t="str">
            <v>Mercado Pago</v>
          </cell>
          <cell r="AC5035" t="str">
            <v>Realizo el cambio por el ESPECIERO SKU: 046BA3347</v>
          </cell>
          <cell r="AD5035">
            <v>43999</v>
          </cell>
          <cell r="AE5035">
            <v>44001</v>
          </cell>
          <cell r="AF5035" t="str">
            <v>ESPATULAS PLASTICO (Verde)</v>
          </cell>
          <cell r="AG5035" t="str">
            <v>88.94</v>
          </cell>
          <cell r="AH5035">
            <v>1</v>
          </cell>
          <cell r="AI5035" t="str">
            <v>019BA7572BA</v>
          </cell>
          <cell r="AJ5035" t="str">
            <v>Web</v>
          </cell>
          <cell r="AK5035" t="str">
            <v>LLEGA EL MARTES 23-06 ENTRE 8 Y 17 HORAS!</v>
          </cell>
          <cell r="AL5035">
            <v>1534415874</v>
          </cell>
          <cell r="AM5035">
            <v>235340361</v>
          </cell>
          <cell r="AN5035" t="str">
            <v>Sí</v>
          </cell>
        </row>
        <row r="5036">
          <cell r="A5036">
            <v>747</v>
          </cell>
          <cell r="B5036" t="str">
            <v>dianarfigueredo@gmail.com</v>
          </cell>
          <cell r="AF5036" t="str">
            <v>ESPECIERO 6 PIEZAS DE ACERO INOXIDABLE 20X20 CM</v>
          </cell>
          <cell r="AG5036" t="str">
            <v>1534.74</v>
          </cell>
          <cell r="AH5036">
            <v>1</v>
          </cell>
          <cell r="AI5036" t="str">
            <v>BA8194</v>
          </cell>
          <cell r="AN5036" t="str">
            <v>Sí</v>
          </cell>
        </row>
        <row r="5037">
          <cell r="A5037">
            <v>746</v>
          </cell>
          <cell r="B5037" t="str">
            <v>mferbarraza@gmail.com</v>
          </cell>
          <cell r="C5037">
            <v>43999</v>
          </cell>
          <cell r="D5037" t="str">
            <v>Abierta</v>
          </cell>
          <cell r="E5037" t="str">
            <v>Recibido</v>
          </cell>
          <cell r="F5037" t="str">
            <v>Enviado</v>
          </cell>
          <cell r="G5037" t="str">
            <v>ARS</v>
          </cell>
          <cell r="H5037" t="str">
            <v>2272.89</v>
          </cell>
          <cell r="I5037">
            <v>0</v>
          </cell>
          <cell r="J5037">
            <v>0</v>
          </cell>
          <cell r="K5037" t="str">
            <v>2272.89</v>
          </cell>
          <cell r="L5037" t="str">
            <v>María Fernanda Barraza</v>
          </cell>
          <cell r="M5037">
            <v>22112216</v>
          </cell>
          <cell r="N5037">
            <v>1163548052</v>
          </cell>
          <cell r="O5037" t="str">
            <v>María Fernanda Barraza</v>
          </cell>
          <cell r="P5037">
            <v>1163548052</v>
          </cell>
          <cell r="Q5037" t="str">
            <v>Leandro N Alem</v>
          </cell>
          <cell r="R5037">
            <v>2274</v>
          </cell>
          <cell r="T5037" t="str">
            <v>Moreno Centro</v>
          </cell>
          <cell r="U5037" t="str">
            <v>Moreno</v>
          </cell>
          <cell r="V5037">
            <v>1744</v>
          </cell>
          <cell r="W5037" t="str">
            <v>Gran Buenos Aires</v>
          </cell>
          <cell r="Y5037" t="str">
            <v>SIN CARGO (CABA Y GRAN PARTE DE GBA)</v>
          </cell>
          <cell r="Z5037" t="str">
            <v>Mercado Pago</v>
          </cell>
          <cell r="AD5037">
            <v>43999</v>
          </cell>
          <cell r="AE5037">
            <v>44001</v>
          </cell>
          <cell r="AF5037" t="str">
            <v>TRAPEADOR DE PISO EXTENSIBLE</v>
          </cell>
          <cell r="AG5037" t="str">
            <v>566.5</v>
          </cell>
          <cell r="AH5037">
            <v>1</v>
          </cell>
          <cell r="AI5037" t="str">
            <v>046LI7537</v>
          </cell>
          <cell r="AJ5037" t="str">
            <v>Móvil</v>
          </cell>
          <cell r="AK5037" t="str">
            <v>LLEGA EL MIERCOLES 24-06 ENTRE 8 Y 17 HORAS!</v>
          </cell>
          <cell r="AL5037">
            <v>1534114712</v>
          </cell>
          <cell r="AM5037">
            <v>232555559</v>
          </cell>
          <cell r="AN5037" t="str">
            <v>Sí</v>
          </cell>
        </row>
        <row r="5038">
          <cell r="A5038">
            <v>746</v>
          </cell>
          <cell r="B5038" t="str">
            <v>mferbarraza@gmail.com</v>
          </cell>
          <cell r="AF5038" t="str">
            <v>TAMIZ</v>
          </cell>
          <cell r="AG5038" t="str">
            <v>569.8</v>
          </cell>
          <cell r="AH5038">
            <v>1</v>
          </cell>
          <cell r="AI5038" t="str">
            <v>046BA4748</v>
          </cell>
          <cell r="AN5038" t="str">
            <v>Sí</v>
          </cell>
        </row>
        <row r="5039">
          <cell r="A5039">
            <v>746</v>
          </cell>
          <cell r="B5039" t="str">
            <v>mferbarraza@gmail.com</v>
          </cell>
          <cell r="AF5039" t="str">
            <v>SARTEN DE CERAMICA DE 20CM C/TAPA ANTIADHERENTE</v>
          </cell>
          <cell r="AG5039" t="str">
            <v>1136.59</v>
          </cell>
          <cell r="AH5039">
            <v>1</v>
          </cell>
          <cell r="AI5039" t="str">
            <v>BA8169</v>
          </cell>
          <cell r="AN5039" t="str">
            <v>Sí</v>
          </cell>
        </row>
        <row r="5040">
          <cell r="A5040">
            <v>745</v>
          </cell>
          <cell r="B5040" t="str">
            <v>garciavaninac@gmail.com</v>
          </cell>
          <cell r="C5040">
            <v>43999</v>
          </cell>
          <cell r="D5040" t="str">
            <v>Abierta</v>
          </cell>
          <cell r="E5040" t="str">
            <v>Recibido</v>
          </cell>
          <cell r="F5040" t="str">
            <v>Enviado</v>
          </cell>
          <cell r="G5040" t="str">
            <v>ARS</v>
          </cell>
          <cell r="H5040" t="str">
            <v>4447.53</v>
          </cell>
          <cell r="I5040">
            <v>0</v>
          </cell>
          <cell r="J5040">
            <v>0</v>
          </cell>
          <cell r="K5040" t="str">
            <v>4447.53</v>
          </cell>
          <cell r="L5040" t="str">
            <v>Vanina Garcia</v>
          </cell>
          <cell r="M5040">
            <v>35985102</v>
          </cell>
          <cell r="N5040">
            <v>1151139635</v>
          </cell>
          <cell r="O5040" t="str">
            <v>Vanina Garcia</v>
          </cell>
          <cell r="P5040">
            <v>1151139635</v>
          </cell>
          <cell r="Q5040" t="str">
            <v>Alfonsina storni</v>
          </cell>
          <cell r="R5040">
            <v>3670</v>
          </cell>
          <cell r="U5040" t="str">
            <v>Garin</v>
          </cell>
          <cell r="V5040">
            <v>1619</v>
          </cell>
          <cell r="W5040" t="str">
            <v>Gran Buenos Aires</v>
          </cell>
          <cell r="Y5040" t="str">
            <v>SIN CARGO (CABA Y GRAN PARTE DE GBA)</v>
          </cell>
          <cell r="Z5040" t="str">
            <v>Mercado Pago</v>
          </cell>
          <cell r="AD5040">
            <v>43999</v>
          </cell>
          <cell r="AE5040">
            <v>44001</v>
          </cell>
          <cell r="AF5040" t="str">
            <v>SECAPLATOS 2 COLORES 42.5X32.5 CM (Rojo)</v>
          </cell>
          <cell r="AG5040" t="str">
            <v>1490.85</v>
          </cell>
          <cell r="AH5040">
            <v>1</v>
          </cell>
          <cell r="AJ5040" t="str">
            <v>Móvil</v>
          </cell>
          <cell r="AK5040" t="str">
            <v>LLEGA EL MARTES 23-06 ENTRE 8 Y 17 HORAS!</v>
          </cell>
          <cell r="AL5040">
            <v>1533914610</v>
          </cell>
          <cell r="AM5040">
            <v>235013345</v>
          </cell>
          <cell r="AN5040" t="str">
            <v>Sí</v>
          </cell>
        </row>
        <row r="5041">
          <cell r="A5041">
            <v>745</v>
          </cell>
          <cell r="B5041" t="str">
            <v>garciavaninac@gmail.com</v>
          </cell>
          <cell r="AF5041" t="str">
            <v>BATIDOR SEMIAUTOMATICO 34 CM</v>
          </cell>
          <cell r="AG5041" t="str">
            <v>313.5</v>
          </cell>
          <cell r="AH5041">
            <v>1</v>
          </cell>
          <cell r="AI5041" t="str">
            <v>046BA4824</v>
          </cell>
          <cell r="AN5041" t="str">
            <v>Sí</v>
          </cell>
        </row>
        <row r="5042">
          <cell r="A5042">
            <v>745</v>
          </cell>
          <cell r="B5042" t="str">
            <v>garciavaninac@gmail.com</v>
          </cell>
          <cell r="AF5042" t="str">
            <v>DESTAPADOR - SACACORCHOS</v>
          </cell>
          <cell r="AG5042" t="str">
            <v>134.84</v>
          </cell>
          <cell r="AH5042">
            <v>1</v>
          </cell>
          <cell r="AI5042" t="str">
            <v>BA4791</v>
          </cell>
          <cell r="AN5042" t="str">
            <v>Sí</v>
          </cell>
        </row>
        <row r="5043">
          <cell r="A5043">
            <v>745</v>
          </cell>
          <cell r="B5043" t="str">
            <v>garciavaninac@gmail.com</v>
          </cell>
          <cell r="AF5043" t="str">
            <v>CORTINA DE BAÑO CREMA 180 X 180 CM</v>
          </cell>
          <cell r="AG5043" t="str">
            <v>1122.86</v>
          </cell>
          <cell r="AH5043">
            <v>1</v>
          </cell>
          <cell r="AI5043" t="str">
            <v>AB7341</v>
          </cell>
          <cell r="AN5043" t="str">
            <v>Sí</v>
          </cell>
        </row>
        <row r="5044">
          <cell r="A5044">
            <v>745</v>
          </cell>
          <cell r="B5044" t="str">
            <v>garciavaninac@gmail.com</v>
          </cell>
          <cell r="AF5044" t="str">
            <v>CESTO DE BASURA ACERO INOXIDABLE 5L</v>
          </cell>
          <cell r="AG5044" t="str">
            <v>1385.48</v>
          </cell>
          <cell r="AH5044">
            <v>1</v>
          </cell>
          <cell r="AI5044" t="str">
            <v>TA7996</v>
          </cell>
          <cell r="AN5044" t="str">
            <v>Sí</v>
          </cell>
        </row>
        <row r="5045">
          <cell r="A5045">
            <v>744</v>
          </cell>
          <cell r="B5045" t="str">
            <v>agus.belluomini@gmail.com</v>
          </cell>
          <cell r="C5045">
            <v>43998</v>
          </cell>
          <cell r="D5045" t="str">
            <v>Abierta</v>
          </cell>
          <cell r="E5045" t="str">
            <v>Recibido</v>
          </cell>
          <cell r="F5045" t="str">
            <v>Enviado</v>
          </cell>
          <cell r="G5045" t="str">
            <v>ARS</v>
          </cell>
          <cell r="H5045" t="str">
            <v>2210.79</v>
          </cell>
          <cell r="I5045">
            <v>0</v>
          </cell>
          <cell r="J5045">
            <v>0</v>
          </cell>
          <cell r="K5045" t="str">
            <v>2210.79</v>
          </cell>
          <cell r="L5045" t="str">
            <v>Agustina Belluomini</v>
          </cell>
          <cell r="M5045">
            <v>41834550</v>
          </cell>
          <cell r="N5045">
            <v>1556238909</v>
          </cell>
          <cell r="O5045" t="str">
            <v>Agustina Belluomini</v>
          </cell>
          <cell r="P5045">
            <v>1556238909</v>
          </cell>
          <cell r="Q5045" t="str">
            <v>Charlone</v>
          </cell>
          <cell r="R5045">
            <v>602</v>
          </cell>
          <cell r="S5045" t="str">
            <v>Torre B, Piso: 1 H</v>
          </cell>
          <cell r="T5045" t="str">
            <v>San Miguel</v>
          </cell>
          <cell r="U5045" t="str">
            <v>Buenos Aires</v>
          </cell>
          <cell r="V5045">
            <v>1663</v>
          </cell>
          <cell r="W5045" t="str">
            <v>Gran Buenos Aires</v>
          </cell>
          <cell r="Y5045" t="str">
            <v>SIN CARGO (CABA Y GRAN PARTE DE GBA)</v>
          </cell>
          <cell r="Z5045" t="str">
            <v>Mercado Pago</v>
          </cell>
          <cell r="AD5045">
            <v>43998</v>
          </cell>
          <cell r="AE5045">
            <v>44001</v>
          </cell>
          <cell r="AF5045" t="str">
            <v>HOMBRECITO CON VIRULANA COLORES SURTIDOS</v>
          </cell>
          <cell r="AG5045" t="str">
            <v>88.2</v>
          </cell>
          <cell r="AH5045">
            <v>1</v>
          </cell>
          <cell r="AI5045" t="str">
            <v>019BA7570</v>
          </cell>
          <cell r="AJ5045" t="str">
            <v>Web</v>
          </cell>
          <cell r="AK5045" t="str">
            <v>LLEGA EL MARTES 23-06 ENTRE 8 Y 17 HORAS!</v>
          </cell>
          <cell r="AL5045">
            <v>1533798429</v>
          </cell>
          <cell r="AM5045">
            <v>234815972</v>
          </cell>
          <cell r="AN5045" t="str">
            <v>Sí</v>
          </cell>
        </row>
        <row r="5046">
          <cell r="A5046">
            <v>744</v>
          </cell>
          <cell r="B5046" t="str">
            <v>agus.belluomini@gmail.com</v>
          </cell>
          <cell r="AF5046" t="str">
            <v>MESA PLEGABLE PARA PC MADERA Y METAL 59X39X23CM (Marrón oscuro)</v>
          </cell>
          <cell r="AG5046">
            <v>1708</v>
          </cell>
          <cell r="AH5046">
            <v>1</v>
          </cell>
          <cell r="AI5046" t="str">
            <v>046ME7897</v>
          </cell>
          <cell r="AN5046" t="str">
            <v>Sí</v>
          </cell>
        </row>
        <row r="5047">
          <cell r="A5047">
            <v>744</v>
          </cell>
          <cell r="B5047" t="str">
            <v>agus.belluomini@gmail.com</v>
          </cell>
          <cell r="AF5047" t="str">
            <v>RALLADOR VERDE 20 X 4 CM</v>
          </cell>
          <cell r="AG5047" t="str">
            <v>414.59</v>
          </cell>
          <cell r="AH5047">
            <v>1</v>
          </cell>
          <cell r="AI5047" t="str">
            <v>BA6436</v>
          </cell>
          <cell r="AN5047" t="str">
            <v>Sí</v>
          </cell>
        </row>
        <row r="5048">
          <cell r="A5048">
            <v>743</v>
          </cell>
          <cell r="B5048" t="str">
            <v>delga.mati.delga@hotmail.com</v>
          </cell>
          <cell r="C5048">
            <v>43998</v>
          </cell>
          <cell r="D5048" t="str">
            <v>Abierta</v>
          </cell>
          <cell r="E5048" t="str">
            <v>Recibido</v>
          </cell>
          <cell r="F5048" t="str">
            <v>Enviado</v>
          </cell>
          <cell r="G5048" t="str">
            <v>ARS</v>
          </cell>
          <cell r="H5048" t="str">
            <v>3370.54</v>
          </cell>
          <cell r="I5048">
            <v>0</v>
          </cell>
          <cell r="J5048">
            <v>0</v>
          </cell>
          <cell r="K5048" t="str">
            <v>3370.54</v>
          </cell>
          <cell r="L5048" t="str">
            <v>Matias Delgado</v>
          </cell>
          <cell r="M5048">
            <v>39438958</v>
          </cell>
          <cell r="N5048">
            <v>2974439930</v>
          </cell>
          <cell r="O5048" t="str">
            <v>Matias Delgado</v>
          </cell>
          <cell r="P5048">
            <v>2974439930</v>
          </cell>
          <cell r="Q5048" t="str">
            <v>Camarones</v>
          </cell>
          <cell r="R5048">
            <v>5187</v>
          </cell>
          <cell r="T5048" t="str">
            <v>Villa Luro</v>
          </cell>
          <cell r="U5048" t="str">
            <v>Buenos Aires</v>
          </cell>
          <cell r="V5048">
            <v>1407</v>
          </cell>
          <cell r="W5048" t="str">
            <v>Capital Federal</v>
          </cell>
          <cell r="Y5048" t="str">
            <v>SIN CARGO (CABA Y GRAN PARTE DE GBA)</v>
          </cell>
          <cell r="Z5048" t="str">
            <v>Mercado Pago</v>
          </cell>
          <cell r="AD5048">
            <v>43999</v>
          </cell>
          <cell r="AE5048">
            <v>44001</v>
          </cell>
          <cell r="AF5048" t="str">
            <v>JARRA MEDIDORA RECTA CH 7,7X10CM</v>
          </cell>
          <cell r="AG5048">
            <v>438</v>
          </cell>
          <cell r="AH5048">
            <v>1</v>
          </cell>
          <cell r="AI5048" t="str">
            <v>055BA7678</v>
          </cell>
          <cell r="AJ5048" t="str">
            <v>Móvil</v>
          </cell>
          <cell r="AK5048" t="str">
            <v>LLEGA EL MARTES 23-06 ENTRE 8 Y 17 HORAS!</v>
          </cell>
          <cell r="AL5048">
            <v>1533787512</v>
          </cell>
          <cell r="AM5048">
            <v>234880275</v>
          </cell>
          <cell r="AN5048" t="str">
            <v>Sí</v>
          </cell>
        </row>
        <row r="5049">
          <cell r="A5049">
            <v>743</v>
          </cell>
          <cell r="B5049" t="str">
            <v>delga.mati.delga@hotmail.com</v>
          </cell>
          <cell r="AF5049" t="str">
            <v>SET X5 PICOS DE TORTA + MANGA 24CM</v>
          </cell>
          <cell r="AG5049" t="str">
            <v>433.54</v>
          </cell>
          <cell r="AH5049">
            <v>1</v>
          </cell>
          <cell r="AI5049" t="str">
            <v> 046BA4818</v>
          </cell>
          <cell r="AN5049" t="str">
            <v>Sí</v>
          </cell>
        </row>
        <row r="5050">
          <cell r="A5050">
            <v>743</v>
          </cell>
          <cell r="B5050" t="str">
            <v>delga.mati.delga@hotmail.com</v>
          </cell>
          <cell r="AF5050" t="str">
            <v>PROMO: KIT DE COCINA!</v>
          </cell>
          <cell r="AG5050">
            <v>2499</v>
          </cell>
          <cell r="AH5050">
            <v>1</v>
          </cell>
          <cell r="AI5050" t="str">
            <v>046BA4829//046BA4836//046BA4824//046BA4825//019BA7572BA//046BA3323//BA7382//046BA4830</v>
          </cell>
          <cell r="AN5050" t="str">
            <v>Sí</v>
          </cell>
        </row>
        <row r="5051">
          <cell r="A5051">
            <v>742</v>
          </cell>
          <cell r="B5051" t="str">
            <v>chechuheuser@hotmail.com</v>
          </cell>
          <cell r="C5051">
            <v>43998</v>
          </cell>
          <cell r="D5051" t="str">
            <v>Abierta</v>
          </cell>
          <cell r="E5051" t="str">
            <v>Recibido</v>
          </cell>
          <cell r="F5051" t="str">
            <v>Enviado</v>
          </cell>
          <cell r="G5051" t="str">
            <v>ARS</v>
          </cell>
          <cell r="H5051" t="str">
            <v>532.3</v>
          </cell>
          <cell r="I5051">
            <v>0</v>
          </cell>
          <cell r="J5051">
            <v>0</v>
          </cell>
          <cell r="K5051" t="str">
            <v>532.3</v>
          </cell>
          <cell r="L5051" t="str">
            <v>Cecilia María Heuser</v>
          </cell>
          <cell r="M5051">
            <v>34564202</v>
          </cell>
          <cell r="N5051">
            <v>1555711055</v>
          </cell>
          <cell r="O5051" t="str">
            <v>Cecilia María Heuser</v>
          </cell>
          <cell r="P5051">
            <v>1555711055</v>
          </cell>
          <cell r="Q5051" t="str">
            <v>Riobamba</v>
          </cell>
          <cell r="R5051">
            <v>1040</v>
          </cell>
          <cell r="S5051" t="str">
            <v>8B</v>
          </cell>
          <cell r="T5051" t="str">
            <v>Recoleta</v>
          </cell>
          <cell r="U5051" t="str">
            <v>Buenos Aires</v>
          </cell>
          <cell r="V5051">
            <v>1116</v>
          </cell>
          <cell r="W5051" t="str">
            <v>Capital Federal</v>
          </cell>
          <cell r="Y5051" t="str">
            <v>SIN CARGO (CABA Y GRAN PARTE DE GBA)</v>
          </cell>
          <cell r="Z5051" t="str">
            <v>Mercado Pago</v>
          </cell>
          <cell r="AD5051">
            <v>43998</v>
          </cell>
          <cell r="AE5051">
            <v>44001</v>
          </cell>
          <cell r="AF5051" t="str">
            <v>MACETERO DE MAD. P COLGAR(SIN PLANTA)  2COL SURT 13X13X10CM</v>
          </cell>
          <cell r="AG5051" t="str">
            <v>532.3</v>
          </cell>
          <cell r="AH5051">
            <v>1</v>
          </cell>
          <cell r="AI5051" t="str">
            <v>DE7540</v>
          </cell>
          <cell r="AJ5051" t="str">
            <v>Móvil</v>
          </cell>
          <cell r="AK5051" t="str">
            <v>LLEGA EL MARTES 23-06 ENTRE 8 Y 17 HORAS!</v>
          </cell>
          <cell r="AL5051">
            <v>1533561833</v>
          </cell>
          <cell r="AM5051">
            <v>234693090</v>
          </cell>
          <cell r="AN5051" t="str">
            <v>Sí</v>
          </cell>
        </row>
        <row r="5052">
          <cell r="A5052">
            <v>741</v>
          </cell>
          <cell r="B5052" t="str">
            <v>dayelizabeth19@hotmail.com</v>
          </cell>
          <cell r="C5052">
            <v>43998</v>
          </cell>
          <cell r="D5052" t="str">
            <v>Abierta</v>
          </cell>
          <cell r="E5052" t="str">
            <v>Recibido</v>
          </cell>
          <cell r="F5052" t="str">
            <v>Enviado</v>
          </cell>
          <cell r="G5052" t="str">
            <v>ARS</v>
          </cell>
          <cell r="H5052" t="str">
            <v>3853.66</v>
          </cell>
          <cell r="I5052">
            <v>0</v>
          </cell>
          <cell r="J5052">
            <v>0</v>
          </cell>
          <cell r="K5052" t="str">
            <v>3853.66</v>
          </cell>
          <cell r="L5052" t="str">
            <v>Daiana Nuñez</v>
          </cell>
          <cell r="M5052">
            <v>37376998</v>
          </cell>
          <cell r="N5052">
            <v>1136419627</v>
          </cell>
          <cell r="O5052" t="str">
            <v>Daiana Nuñez</v>
          </cell>
          <cell r="P5052">
            <v>1136419627</v>
          </cell>
          <cell r="Q5052" t="str">
            <v>Balcarce</v>
          </cell>
          <cell r="R5052">
            <v>214</v>
          </cell>
          <cell r="U5052" t="str">
            <v>Moreno</v>
          </cell>
          <cell r="V5052">
            <v>1744</v>
          </cell>
          <cell r="W5052" t="str">
            <v>Gran Buenos Aires</v>
          </cell>
          <cell r="Y5052" t="str">
            <v>SIN CARGO (CABA Y GRAN PARTE DE GBA)</v>
          </cell>
          <cell r="Z5052" t="str">
            <v>Mercado Pago</v>
          </cell>
          <cell r="AD5052">
            <v>43998</v>
          </cell>
          <cell r="AE5052">
            <v>44001</v>
          </cell>
          <cell r="AF5052" t="str">
            <v>TAMIZ</v>
          </cell>
          <cell r="AG5052" t="str">
            <v>569.8</v>
          </cell>
          <cell r="AH5052">
            <v>1</v>
          </cell>
          <cell r="AI5052" t="str">
            <v>046BA4748</v>
          </cell>
          <cell r="AJ5052" t="str">
            <v>Móvil</v>
          </cell>
          <cell r="AK5052" t="str">
            <v>LLEGA EL MIERCOLES 24-06 ENTRE 8 Y 17 HORAS!</v>
          </cell>
          <cell r="AL5052">
            <v>1533446581</v>
          </cell>
          <cell r="AM5052">
            <v>224128155</v>
          </cell>
          <cell r="AN5052" t="str">
            <v>Sí</v>
          </cell>
        </row>
        <row r="5053">
          <cell r="A5053">
            <v>741</v>
          </cell>
          <cell r="B5053" t="str">
            <v>dayelizabeth19@hotmail.com</v>
          </cell>
          <cell r="AF5053" t="str">
            <v>INDIVIDUAL TELA "AMAR"</v>
          </cell>
          <cell r="AG5053" t="str">
            <v>474.31</v>
          </cell>
          <cell r="AH5053">
            <v>2</v>
          </cell>
          <cell r="AI5053" t="str">
            <v>KK155AMAR</v>
          </cell>
          <cell r="AN5053" t="str">
            <v>Sí</v>
          </cell>
        </row>
        <row r="5054">
          <cell r="A5054">
            <v>741</v>
          </cell>
          <cell r="B5054" t="str">
            <v>dayelizabeth19@hotmail.com</v>
          </cell>
          <cell r="AF5054" t="str">
            <v>INDIVIDUAL TELA "REIR"</v>
          </cell>
          <cell r="AG5054" t="str">
            <v>474.31</v>
          </cell>
          <cell r="AH5054">
            <v>2</v>
          </cell>
          <cell r="AI5054" t="str">
            <v>KK155REIR</v>
          </cell>
          <cell r="AN5054" t="str">
            <v>Sí</v>
          </cell>
        </row>
        <row r="5055">
          <cell r="A5055">
            <v>741</v>
          </cell>
          <cell r="B5055" t="str">
            <v>dayelizabeth19@hotmail.com</v>
          </cell>
          <cell r="AF5055" t="str">
            <v>INVIDIVIDUAL TELA "SOÑAR"</v>
          </cell>
          <cell r="AG5055" t="str">
            <v>474.31</v>
          </cell>
          <cell r="AH5055">
            <v>2</v>
          </cell>
          <cell r="AI5055" t="str">
            <v>KK155SO</v>
          </cell>
          <cell r="AN5055" t="str">
            <v>Sí</v>
          </cell>
        </row>
        <row r="5056">
          <cell r="A5056">
            <v>741</v>
          </cell>
          <cell r="B5056" t="str">
            <v>dayelizabeth19@hotmail.com</v>
          </cell>
          <cell r="AF5056" t="str">
            <v>JARRA MEDIDORA RECTA CH 7,7X10CM</v>
          </cell>
          <cell r="AG5056">
            <v>438</v>
          </cell>
          <cell r="AH5056">
            <v>1</v>
          </cell>
          <cell r="AI5056" t="str">
            <v>055BA7678</v>
          </cell>
          <cell r="AN5056" t="str">
            <v>Sí</v>
          </cell>
        </row>
        <row r="5057">
          <cell r="A5057">
            <v>740</v>
          </cell>
          <cell r="B5057" t="str">
            <v>m.victoria1818@gmail.com</v>
          </cell>
          <cell r="C5057">
            <v>43998</v>
          </cell>
          <cell r="D5057" t="str">
            <v>Abierta</v>
          </cell>
          <cell r="E5057" t="str">
            <v>Recibido</v>
          </cell>
          <cell r="F5057" t="str">
            <v>Enviado</v>
          </cell>
          <cell r="G5057" t="str">
            <v>ARS</v>
          </cell>
          <cell r="H5057" t="str">
            <v>670.2</v>
          </cell>
          <cell r="I5057">
            <v>0</v>
          </cell>
          <cell r="J5057">
            <v>0</v>
          </cell>
          <cell r="K5057" t="str">
            <v>670.2</v>
          </cell>
          <cell r="L5057" t="str">
            <v>Victoria Tata</v>
          </cell>
          <cell r="M5057">
            <v>35946616</v>
          </cell>
          <cell r="N5057">
            <v>1131070466</v>
          </cell>
          <cell r="O5057" t="str">
            <v>Victoria Tata</v>
          </cell>
          <cell r="P5057">
            <v>1131070466</v>
          </cell>
          <cell r="Q5057" t="str">
            <v>Remedios de escalada de jose de san martin</v>
          </cell>
          <cell r="R5057">
            <v>111</v>
          </cell>
          <cell r="S5057">
            <v>7</v>
          </cell>
          <cell r="T5057" t="str">
            <v>Haedo</v>
          </cell>
          <cell r="U5057" t="str">
            <v>Moron</v>
          </cell>
          <cell r="V5057">
            <v>1706</v>
          </cell>
          <cell r="W5057" t="str">
            <v>Gran Buenos Aires</v>
          </cell>
          <cell r="Y5057" t="str">
            <v>SIN CARGO (CABA Y GRAN PARTE DE GBA)</v>
          </cell>
          <cell r="Z5057" t="str">
            <v>Mercado Pago</v>
          </cell>
          <cell r="AB5057" t="str">
            <v>Quiero 1 cepillo en color verde y el otro en celeste. De no haber stock no deseo comprar en otro color.</v>
          </cell>
          <cell r="AD5057">
            <v>43998</v>
          </cell>
          <cell r="AE5057">
            <v>44001</v>
          </cell>
          <cell r="AF5057" t="str">
            <v>CEPILLO DE BAÑO PLASTICO  3 COLORES 38 X 13 CM</v>
          </cell>
          <cell r="AG5057" t="str">
            <v>335.1</v>
          </cell>
          <cell r="AH5057">
            <v>2</v>
          </cell>
          <cell r="AI5057" t="str">
            <v>AB6065</v>
          </cell>
          <cell r="AJ5057" t="str">
            <v>Móvil</v>
          </cell>
          <cell r="AK5057" t="str">
            <v>LLEGA EL MARTES 23-06 ENTRE 8 Y 17 HORAS!</v>
          </cell>
          <cell r="AL5057">
            <v>1533444163</v>
          </cell>
          <cell r="AM5057">
            <v>234622765</v>
          </cell>
          <cell r="AN5057" t="str">
            <v>Sí</v>
          </cell>
        </row>
        <row r="5058">
          <cell r="A5058">
            <v>739</v>
          </cell>
          <cell r="B5058" t="str">
            <v>delga.mati.delga@hotmail.com</v>
          </cell>
          <cell r="C5058">
            <v>43998</v>
          </cell>
          <cell r="D5058" t="str">
            <v>Cancelada</v>
          </cell>
          <cell r="E5058" t="str">
            <v>Pendiente</v>
          </cell>
          <cell r="F5058" t="str">
            <v>No está empaquetado</v>
          </cell>
          <cell r="G5058" t="str">
            <v>ARS</v>
          </cell>
          <cell r="H5058" t="str">
            <v>4289.03</v>
          </cell>
          <cell r="I5058">
            <v>0</v>
          </cell>
          <cell r="J5058">
            <v>0</v>
          </cell>
          <cell r="K5058" t="str">
            <v>4289.03</v>
          </cell>
          <cell r="L5058" t="str">
            <v>Matías Delgado</v>
          </cell>
          <cell r="M5058">
            <v>39438958</v>
          </cell>
          <cell r="N5058">
            <v>2974439930</v>
          </cell>
          <cell r="O5058" t="str">
            <v>Matías Delgado</v>
          </cell>
          <cell r="P5058">
            <v>2974439930</v>
          </cell>
          <cell r="Q5058" t="str">
            <v>Camarones</v>
          </cell>
          <cell r="R5058">
            <v>5187</v>
          </cell>
          <cell r="T5058" t="str">
            <v>Villa luro</v>
          </cell>
          <cell r="U5058" t="str">
            <v>Buenos Aires</v>
          </cell>
          <cell r="V5058">
            <v>1407</v>
          </cell>
          <cell r="W5058" t="str">
            <v>Capital Federal</v>
          </cell>
          <cell r="Y5058" t="str">
            <v>SIN CARGO (CABA Y GRAN PARTE DE GBA)</v>
          </cell>
          <cell r="Z5058" t="str">
            <v>Mercado Pago</v>
          </cell>
          <cell r="AF5058" t="str">
            <v>MOLDE GALLETA</v>
          </cell>
          <cell r="AG5058" t="str">
            <v>343.2</v>
          </cell>
          <cell r="AH5058">
            <v>1</v>
          </cell>
          <cell r="AI5058" t="str">
            <v>046BA4833</v>
          </cell>
          <cell r="AJ5058" t="str">
            <v>Móvil</v>
          </cell>
          <cell r="AK5058" t="str">
            <v/>
          </cell>
          <cell r="AL5058">
            <v>1533360716</v>
          </cell>
          <cell r="AM5058">
            <v>234577407</v>
          </cell>
          <cell r="AN5058" t="str">
            <v>Sí</v>
          </cell>
        </row>
        <row r="5059">
          <cell r="A5059">
            <v>739</v>
          </cell>
          <cell r="B5059" t="str">
            <v>delga.mati.delga@hotmail.com</v>
          </cell>
          <cell r="AF5059" t="str">
            <v>MOLDE GALLETA CORAZON</v>
          </cell>
          <cell r="AG5059" t="str">
            <v>269.5</v>
          </cell>
          <cell r="AH5059">
            <v>1</v>
          </cell>
          <cell r="AI5059" t="str">
            <v>046BA4834</v>
          </cell>
          <cell r="AN5059" t="str">
            <v>Sí</v>
          </cell>
        </row>
        <row r="5060">
          <cell r="A5060">
            <v>739</v>
          </cell>
          <cell r="B5060" t="str">
            <v>delga.mati.delga@hotmail.com</v>
          </cell>
          <cell r="AF5060" t="str">
            <v>SET X2 PINZAS</v>
          </cell>
          <cell r="AG5060" t="str">
            <v>229.9</v>
          </cell>
          <cell r="AH5060">
            <v>1</v>
          </cell>
          <cell r="AI5060" t="str">
            <v>046BA3323</v>
          </cell>
          <cell r="AN5060" t="str">
            <v>Sí</v>
          </cell>
        </row>
        <row r="5061">
          <cell r="A5061">
            <v>739</v>
          </cell>
          <cell r="B5061" t="str">
            <v>delga.mati.delga@hotmail.com</v>
          </cell>
          <cell r="AF5061" t="str">
            <v>SET X 3 MOLDES TORTA CIRC. DIAM 28CM ALTO 7CM</v>
          </cell>
          <cell r="AG5061" t="str">
            <v>1747.09</v>
          </cell>
          <cell r="AH5061">
            <v>1</v>
          </cell>
          <cell r="AI5061" t="str">
            <v>046BA4828</v>
          </cell>
          <cell r="AN5061" t="str">
            <v>Sí</v>
          </cell>
        </row>
        <row r="5062">
          <cell r="A5062">
            <v>739</v>
          </cell>
          <cell r="B5062" t="str">
            <v>delga.mati.delga@hotmail.com</v>
          </cell>
          <cell r="AF5062" t="str">
            <v>JARRA MEDIDORA RECTA GDE 7,7X14CM</v>
          </cell>
          <cell r="AG5062">
            <v>522</v>
          </cell>
          <cell r="AH5062">
            <v>1</v>
          </cell>
          <cell r="AI5062" t="str">
            <v>055BA7679</v>
          </cell>
          <cell r="AN5062" t="str">
            <v>Sí</v>
          </cell>
        </row>
        <row r="5063">
          <cell r="A5063">
            <v>739</v>
          </cell>
          <cell r="B5063" t="str">
            <v>delga.mati.delga@hotmail.com</v>
          </cell>
          <cell r="AF5063" t="str">
            <v>MOLDE TARTERA</v>
          </cell>
          <cell r="AG5063" t="str">
            <v>281.8</v>
          </cell>
          <cell r="AH5063">
            <v>1</v>
          </cell>
          <cell r="AI5063" t="str">
            <v>046BA4836</v>
          </cell>
          <cell r="AN5063" t="str">
            <v>Sí</v>
          </cell>
        </row>
        <row r="5064">
          <cell r="A5064">
            <v>739</v>
          </cell>
          <cell r="B5064" t="str">
            <v>delga.mati.delga@hotmail.com</v>
          </cell>
          <cell r="AF5064" t="str">
            <v>MOLDE FLANERA</v>
          </cell>
          <cell r="AG5064">
            <v>462</v>
          </cell>
          <cell r="AH5064">
            <v>1</v>
          </cell>
          <cell r="AI5064" t="str">
            <v>046BA4825</v>
          </cell>
          <cell r="AN5064" t="str">
            <v>Sí</v>
          </cell>
        </row>
        <row r="5065">
          <cell r="A5065">
            <v>739</v>
          </cell>
          <cell r="B5065" t="str">
            <v>delga.mati.delga@hotmail.com</v>
          </cell>
          <cell r="AF5065" t="str">
            <v>SET X5 PICOS DE TORTA + MANGA 24CM</v>
          </cell>
          <cell r="AG5065" t="str">
            <v>433.54</v>
          </cell>
          <cell r="AH5065">
            <v>1</v>
          </cell>
          <cell r="AI5065" t="str">
            <v> 046BA4818</v>
          </cell>
          <cell r="AN5065" t="str">
            <v>Sí</v>
          </cell>
        </row>
        <row r="5066">
          <cell r="A5066">
            <v>738</v>
          </cell>
          <cell r="B5066" t="str">
            <v>bluredu@hotmail.com</v>
          </cell>
          <cell r="C5066">
            <v>43998</v>
          </cell>
          <cell r="D5066" t="str">
            <v>Abierta</v>
          </cell>
          <cell r="E5066" t="str">
            <v>Recibido</v>
          </cell>
          <cell r="F5066" t="str">
            <v>Enviado</v>
          </cell>
          <cell r="G5066" t="str">
            <v>ARS</v>
          </cell>
          <cell r="H5066" t="str">
            <v>4218.62</v>
          </cell>
          <cell r="I5066">
            <v>0</v>
          </cell>
          <cell r="J5066">
            <v>0</v>
          </cell>
          <cell r="K5066" t="str">
            <v>4218.62</v>
          </cell>
          <cell r="L5066" t="str">
            <v>Eduardo Baldiviezo</v>
          </cell>
          <cell r="M5066">
            <v>30927622</v>
          </cell>
          <cell r="N5066" t="str">
            <v>11 55673484</v>
          </cell>
          <cell r="O5066" t="str">
            <v>Eduardo Baldiviezo</v>
          </cell>
          <cell r="P5066" t="str">
            <v>11 55673484</v>
          </cell>
          <cell r="Q5066" t="str">
            <v>Santo Domingo</v>
          </cell>
          <cell r="R5066">
            <v>4043</v>
          </cell>
          <cell r="U5066" t="str">
            <v>Maquinista savio</v>
          </cell>
          <cell r="V5066">
            <v>1440</v>
          </cell>
          <cell r="W5066" t="str">
            <v>Capital Federal</v>
          </cell>
          <cell r="Y5066" t="str">
            <v>SIN CARGO (CABA Y GRAN PARTE DE GBA)</v>
          </cell>
          <cell r="Z5066" t="str">
            <v>Mercado Pago</v>
          </cell>
          <cell r="AB5066" t="str">
            <v>Que tal, hablamos por Instagram y me dijeron que les aclare el CP por acá. sería Maquinista Savio CP 1620. Muchas Gracias!!!</v>
          </cell>
          <cell r="AD5066">
            <v>43998</v>
          </cell>
          <cell r="AE5066">
            <v>44001</v>
          </cell>
          <cell r="AF5066" t="str">
            <v>MESA PLEGABLE PARA PC MADERA Y METAL 59X39X23CM (Marrón oscuro)</v>
          </cell>
          <cell r="AG5066">
            <v>1708</v>
          </cell>
          <cell r="AH5066">
            <v>2</v>
          </cell>
          <cell r="AI5066" t="str">
            <v>046ME7897</v>
          </cell>
          <cell r="AJ5066" t="str">
            <v>Web</v>
          </cell>
          <cell r="AK5066" t="str">
            <v>LLEGA EL MARTES 23-06 ENTRE 8 Y 17 HORAS!</v>
          </cell>
          <cell r="AL5066">
            <v>1533057159</v>
          </cell>
          <cell r="AM5066">
            <v>226177290</v>
          </cell>
          <cell r="AN5066" t="str">
            <v>Sí</v>
          </cell>
        </row>
        <row r="5067">
          <cell r="A5067">
            <v>738</v>
          </cell>
          <cell r="B5067" t="str">
            <v>bluredu@hotmail.com</v>
          </cell>
          <cell r="AF5067" t="str">
            <v>TIMER HUEVOS (Celeste)</v>
          </cell>
          <cell r="AG5067" t="str">
            <v>489.12</v>
          </cell>
          <cell r="AH5067">
            <v>1</v>
          </cell>
          <cell r="AN5067" t="str">
            <v>Sí</v>
          </cell>
        </row>
        <row r="5068">
          <cell r="A5068">
            <v>738</v>
          </cell>
          <cell r="B5068" t="str">
            <v>bluredu@hotmail.com</v>
          </cell>
          <cell r="AF5068" t="str">
            <v>BATIDOR SEMIAUTOMATICO 34 CM</v>
          </cell>
          <cell r="AG5068" t="str">
            <v>313.5</v>
          </cell>
          <cell r="AH5068">
            <v>1</v>
          </cell>
          <cell r="AI5068" t="str">
            <v>046BA4824</v>
          </cell>
          <cell r="AN5068" t="str">
            <v>Sí</v>
          </cell>
        </row>
        <row r="5069">
          <cell r="A5069">
            <v>737</v>
          </cell>
          <cell r="B5069" t="str">
            <v>ailintokman@hotmail.com</v>
          </cell>
          <cell r="C5069">
            <v>43998</v>
          </cell>
          <cell r="D5069" t="str">
            <v>Abierta</v>
          </cell>
          <cell r="E5069" t="str">
            <v>Recibido</v>
          </cell>
          <cell r="F5069" t="str">
            <v>Enviado</v>
          </cell>
          <cell r="G5069" t="str">
            <v>ARS</v>
          </cell>
          <cell r="H5069" t="str">
            <v>1083.08</v>
          </cell>
          <cell r="I5069">
            <v>0</v>
          </cell>
          <cell r="J5069">
            <v>0</v>
          </cell>
          <cell r="K5069" t="str">
            <v>1083.08</v>
          </cell>
          <cell r="L5069" t="str">
            <v>Ailin Tokman</v>
          </cell>
          <cell r="M5069">
            <v>42302346</v>
          </cell>
          <cell r="N5069">
            <v>1160047257</v>
          </cell>
          <cell r="O5069" t="str">
            <v>Ailin Tokman</v>
          </cell>
          <cell r="P5069">
            <v>1160047257</v>
          </cell>
          <cell r="Q5069" t="str">
            <v>Mariscal Antonio Jose de Sucre</v>
          </cell>
          <cell r="R5069">
            <v>4225</v>
          </cell>
          <cell r="S5069">
            <v>207</v>
          </cell>
          <cell r="T5069" t="str">
            <v>Villa Urquiza</v>
          </cell>
          <cell r="U5069" t="str">
            <v>Caba</v>
          </cell>
          <cell r="V5069">
            <v>1430</v>
          </cell>
          <cell r="W5069" t="str">
            <v>Capital Federal</v>
          </cell>
          <cell r="Y5069" t="str">
            <v>SIN CARGO (CABA Y GRAN PARTE DE GBA)</v>
          </cell>
          <cell r="Z5069" t="str">
            <v>Mercado Pago</v>
          </cell>
          <cell r="AD5069">
            <v>43998</v>
          </cell>
          <cell r="AE5069">
            <v>44001</v>
          </cell>
          <cell r="AF5069" t="str">
            <v>UNTADOR CRISTAL 1 PIEZA 14,5CM MOTIV. SIN ELECCIÓN</v>
          </cell>
          <cell r="AG5069" t="str">
            <v>23.29</v>
          </cell>
          <cell r="AH5069">
            <v>2</v>
          </cell>
          <cell r="AI5069" t="str">
            <v>019BA6981</v>
          </cell>
          <cell r="AJ5069" t="str">
            <v>Web</v>
          </cell>
          <cell r="AK5069" t="str">
            <v>LLEGA EL MARTES 23-06 ENTRE 8 Y 17 HORAS!</v>
          </cell>
          <cell r="AL5069">
            <v>1533040202</v>
          </cell>
          <cell r="AM5069">
            <v>234425009</v>
          </cell>
          <cell r="AN5069" t="str">
            <v>Sí</v>
          </cell>
        </row>
        <row r="5070">
          <cell r="A5070">
            <v>737</v>
          </cell>
          <cell r="B5070" t="str">
            <v>ailintokman@hotmail.com</v>
          </cell>
          <cell r="AF5070" t="str">
            <v>SET X 3 BOWL DE VIDRIO</v>
          </cell>
          <cell r="AG5070">
            <v>723</v>
          </cell>
          <cell r="AH5070">
            <v>1</v>
          </cell>
          <cell r="AI5070" t="str">
            <v>087588F3</v>
          </cell>
          <cell r="AN5070" t="str">
            <v>Sí</v>
          </cell>
        </row>
        <row r="5071">
          <cell r="A5071">
            <v>737</v>
          </cell>
          <cell r="B5071" t="str">
            <v>ailintokman@hotmail.com</v>
          </cell>
          <cell r="AF5071" t="str">
            <v>BATIDOR SEMIAUTOMATICO 34 CM</v>
          </cell>
          <cell r="AG5071" t="str">
            <v>313.5</v>
          </cell>
          <cell r="AH5071">
            <v>1</v>
          </cell>
          <cell r="AI5071" t="str">
            <v>046BA4824</v>
          </cell>
          <cell r="AN5071" t="str">
            <v>Sí</v>
          </cell>
        </row>
        <row r="5072">
          <cell r="A5072">
            <v>736</v>
          </cell>
          <cell r="B5072" t="str">
            <v>marina.chareca@gmail.com</v>
          </cell>
          <cell r="C5072">
            <v>43998</v>
          </cell>
          <cell r="D5072" t="str">
            <v>Abierta</v>
          </cell>
          <cell r="E5072" t="str">
            <v>Recibido</v>
          </cell>
          <cell r="F5072" t="str">
            <v>Enviado</v>
          </cell>
          <cell r="G5072" t="str">
            <v>ARS</v>
          </cell>
          <cell r="H5072" t="str">
            <v>767.98</v>
          </cell>
          <cell r="I5072">
            <v>0</v>
          </cell>
          <cell r="J5072">
            <v>0</v>
          </cell>
          <cell r="K5072" t="str">
            <v>767.98</v>
          </cell>
          <cell r="L5072" t="str">
            <v>Marina Chareca</v>
          </cell>
          <cell r="M5072">
            <v>42201063</v>
          </cell>
          <cell r="N5072">
            <v>1137817186</v>
          </cell>
          <cell r="O5072" t="str">
            <v>Marina Chareca</v>
          </cell>
          <cell r="P5072">
            <v>1137817186</v>
          </cell>
          <cell r="Q5072" t="str">
            <v>Av. Juan B. Alberdi</v>
          </cell>
          <cell r="R5072">
            <v>1342</v>
          </cell>
          <cell r="S5072" t="str">
            <v>Piso 3 depto D</v>
          </cell>
          <cell r="T5072" t="str">
            <v>Caballito</v>
          </cell>
          <cell r="U5072" t="str">
            <v>Caba</v>
          </cell>
          <cell r="V5072">
            <v>1406</v>
          </cell>
          <cell r="W5072" t="str">
            <v>Capital Federal</v>
          </cell>
          <cell r="Y5072" t="str">
            <v>SIN CARGO (CABA Y GRAN PARTE DE GBA)</v>
          </cell>
          <cell r="Z5072" t="str">
            <v>Mercado Pago</v>
          </cell>
          <cell r="AD5072">
            <v>43998</v>
          </cell>
          <cell r="AE5072">
            <v>43998</v>
          </cell>
          <cell r="AF5072" t="str">
            <v>DISPENSER DE JABON DE POLIRESINA 19 X 7 CM</v>
          </cell>
          <cell r="AG5072" t="str">
            <v>767.98</v>
          </cell>
          <cell r="AH5072">
            <v>1</v>
          </cell>
          <cell r="AI5072" t="str">
            <v>AB6647</v>
          </cell>
          <cell r="AJ5072" t="str">
            <v>Web</v>
          </cell>
          <cell r="AK5072" t="str">
            <v>16-06-2020</v>
          </cell>
          <cell r="AL5072">
            <v>1532761810</v>
          </cell>
          <cell r="AM5072">
            <v>234297315</v>
          </cell>
          <cell r="AN5072" t="str">
            <v>Sí</v>
          </cell>
        </row>
        <row r="5073">
          <cell r="A5073">
            <v>735</v>
          </cell>
          <cell r="B5073" t="str">
            <v>franoddo@gmail.com</v>
          </cell>
          <cell r="C5073">
            <v>43998</v>
          </cell>
          <cell r="D5073" t="str">
            <v>Abierta</v>
          </cell>
          <cell r="E5073" t="str">
            <v>Recibido</v>
          </cell>
          <cell r="F5073" t="str">
            <v>Enviado</v>
          </cell>
          <cell r="G5073" t="str">
            <v>ARS</v>
          </cell>
          <cell r="H5073">
            <v>1708</v>
          </cell>
          <cell r="I5073">
            <v>0</v>
          </cell>
          <cell r="J5073">
            <v>655</v>
          </cell>
          <cell r="K5073">
            <v>2363</v>
          </cell>
          <cell r="L5073" t="str">
            <v>Francisco Oddo</v>
          </cell>
          <cell r="M5073">
            <v>42846217</v>
          </cell>
          <cell r="N5073">
            <v>3515286945</v>
          </cell>
          <cell r="O5073" t="str">
            <v>Francisco Oddo</v>
          </cell>
          <cell r="P5073">
            <v>3515286945</v>
          </cell>
          <cell r="Q5073" t="str">
            <v>Gregorio Velez</v>
          </cell>
          <cell r="R5073">
            <v>3462</v>
          </cell>
          <cell r="T5073" t="str">
            <v>Cerro de las Rosas</v>
          </cell>
          <cell r="U5073" t="str">
            <v>Cordoba</v>
          </cell>
          <cell r="V5073">
            <v>5009</v>
          </cell>
          <cell r="W5073" t="str">
            <v>Córdoba</v>
          </cell>
          <cell r="Y5073" t="str">
            <v>Correo Argentino - Encomienda Clásica</v>
          </cell>
          <cell r="Z5073" t="str">
            <v>Mercado Pago</v>
          </cell>
          <cell r="AB5073" t="str">
            <v>color negro</v>
          </cell>
          <cell r="AD5073">
            <v>43998</v>
          </cell>
          <cell r="AE5073">
            <v>44000</v>
          </cell>
          <cell r="AF5073" t="str">
            <v>MESA PLEGABLE PARA PC MADERA Y METAL 59X39X23CM (Negro)</v>
          </cell>
          <cell r="AG5073">
            <v>1708</v>
          </cell>
          <cell r="AH5073">
            <v>1</v>
          </cell>
          <cell r="AI5073" t="str">
            <v>046ME7897</v>
          </cell>
          <cell r="AJ5073" t="str">
            <v>Web</v>
          </cell>
          <cell r="AK5073" t="str">
            <v>SALE AL CORREO EL DIA 22-06 ENTRE 15 Y 18 HORAS !</v>
          </cell>
          <cell r="AL5073">
            <v>1532613511</v>
          </cell>
          <cell r="AM5073">
            <v>234226248</v>
          </cell>
          <cell r="AN5073" t="str">
            <v>Sí</v>
          </cell>
        </row>
        <row r="5074">
          <cell r="A5074">
            <v>734</v>
          </cell>
          <cell r="B5074" t="str">
            <v>yanina.irene12@hotmail.com</v>
          </cell>
          <cell r="C5074">
            <v>43998</v>
          </cell>
          <cell r="D5074" t="str">
            <v>Abierta</v>
          </cell>
          <cell r="E5074" t="str">
            <v>Recibido</v>
          </cell>
          <cell r="F5074" t="str">
            <v>Enviado</v>
          </cell>
          <cell r="G5074" t="str">
            <v>ARS</v>
          </cell>
          <cell r="H5074" t="str">
            <v>1625.62</v>
          </cell>
          <cell r="I5074">
            <v>0</v>
          </cell>
          <cell r="J5074">
            <v>0</v>
          </cell>
          <cell r="K5074" t="str">
            <v>1625.62</v>
          </cell>
          <cell r="L5074" t="str">
            <v>Yanina Irene Miñones</v>
          </cell>
          <cell r="M5074">
            <v>33546472</v>
          </cell>
          <cell r="N5074">
            <v>1131490397</v>
          </cell>
          <cell r="O5074" t="str">
            <v>Yanina Irene Miñones</v>
          </cell>
          <cell r="P5074">
            <v>1131490397</v>
          </cell>
          <cell r="Q5074" t="str">
            <v>Cuenca</v>
          </cell>
          <cell r="R5074">
            <v>5297</v>
          </cell>
          <cell r="S5074" t="str">
            <v>B</v>
          </cell>
          <cell r="T5074" t="str">
            <v>VILLA PUEYRREDON</v>
          </cell>
          <cell r="U5074" t="str">
            <v>Villa Pueyrredon</v>
          </cell>
          <cell r="V5074">
            <v>1419</v>
          </cell>
          <cell r="W5074" t="str">
            <v>Capital Federal</v>
          </cell>
          <cell r="Y5074" t="str">
            <v>SIN CARGO (CABA Y GRAN PARTE DE GBA)</v>
          </cell>
          <cell r="Z5074" t="str">
            <v>Mercado Pago</v>
          </cell>
          <cell r="AC5074" t="str">
            <v>ENVIAR ORDEN 734 CON 749</v>
          </cell>
          <cell r="AD5074">
            <v>43998</v>
          </cell>
          <cell r="AE5074">
            <v>44000</v>
          </cell>
          <cell r="AF5074" t="str">
            <v>PLATO DE VIDRIO LINEAS 31CM</v>
          </cell>
          <cell r="AG5074">
            <v>373</v>
          </cell>
          <cell r="AH5074">
            <v>1</v>
          </cell>
          <cell r="AI5074" t="str">
            <v>046BA6335</v>
          </cell>
          <cell r="AJ5074" t="str">
            <v>Web</v>
          </cell>
          <cell r="AK5074" t="str">
            <v>LLEGA 19-06 ENTRE 8 Y 17 HORAS !</v>
          </cell>
          <cell r="AL5074">
            <v>1532499769</v>
          </cell>
          <cell r="AM5074">
            <v>234169338</v>
          </cell>
          <cell r="AN5074" t="str">
            <v>Sí</v>
          </cell>
        </row>
        <row r="5075">
          <cell r="A5075">
            <v>734</v>
          </cell>
          <cell r="B5075" t="str">
            <v>yanina.irene12@hotmail.com</v>
          </cell>
          <cell r="AF5075" t="str">
            <v>TABLA BLANCA 35.5 CM DIAM</v>
          </cell>
          <cell r="AG5075" t="str">
            <v>337.58</v>
          </cell>
          <cell r="AH5075">
            <v>1</v>
          </cell>
          <cell r="AI5075" t="str">
            <v>42BA1021</v>
          </cell>
          <cell r="AN5075" t="str">
            <v>Sí</v>
          </cell>
        </row>
        <row r="5076">
          <cell r="A5076">
            <v>734</v>
          </cell>
          <cell r="B5076" t="str">
            <v>yanina.irene12@hotmail.com</v>
          </cell>
          <cell r="AF5076" t="str">
            <v>PISAPAPAS DISTINTOS COLORES</v>
          </cell>
          <cell r="AG5076" t="str">
            <v>205.44</v>
          </cell>
          <cell r="AH5076">
            <v>1</v>
          </cell>
          <cell r="AI5076" t="str">
            <v>BP17001</v>
          </cell>
          <cell r="AN5076" t="str">
            <v>Sí</v>
          </cell>
        </row>
        <row r="5077">
          <cell r="A5077">
            <v>734</v>
          </cell>
          <cell r="B5077" t="str">
            <v>yanina.irene12@hotmail.com</v>
          </cell>
          <cell r="AF5077" t="str">
            <v>BATIDOR SEMIAUTOMATICO 34 CM</v>
          </cell>
          <cell r="AG5077" t="str">
            <v>313.5</v>
          </cell>
          <cell r="AH5077">
            <v>1</v>
          </cell>
          <cell r="AI5077" t="str">
            <v>046BA4824</v>
          </cell>
          <cell r="AN5077" t="str">
            <v>Sí</v>
          </cell>
        </row>
        <row r="5078">
          <cell r="A5078">
            <v>734</v>
          </cell>
          <cell r="B5078" t="str">
            <v>yanina.irene12@hotmail.com</v>
          </cell>
          <cell r="AF5078" t="str">
            <v>PLATO DE VIDRIO PLAYO 32CM</v>
          </cell>
          <cell r="AG5078" t="str">
            <v>396.1</v>
          </cell>
          <cell r="AH5078">
            <v>1</v>
          </cell>
          <cell r="AI5078" t="str">
            <v>046BA7449</v>
          </cell>
          <cell r="AN5078" t="str">
            <v>Sí</v>
          </cell>
        </row>
        <row r="5079">
          <cell r="A5079">
            <v>733</v>
          </cell>
          <cell r="B5079" t="str">
            <v>azur_63@hotmail.com</v>
          </cell>
          <cell r="C5079">
            <v>43998</v>
          </cell>
          <cell r="D5079" t="str">
            <v>Abierta</v>
          </cell>
          <cell r="E5079" t="str">
            <v>Recibido</v>
          </cell>
          <cell r="F5079" t="str">
            <v>Enviado</v>
          </cell>
          <cell r="G5079" t="str">
            <v>ARS</v>
          </cell>
          <cell r="H5079" t="str">
            <v>550.94</v>
          </cell>
          <cell r="I5079">
            <v>0</v>
          </cell>
          <cell r="J5079">
            <v>0</v>
          </cell>
          <cell r="K5079" t="str">
            <v>550.94</v>
          </cell>
          <cell r="L5079" t="str">
            <v>Mariela Azurmendi</v>
          </cell>
          <cell r="M5079">
            <v>16768709</v>
          </cell>
          <cell r="N5079">
            <v>1144370983</v>
          </cell>
          <cell r="O5079" t="str">
            <v>Mariela Azurmendi</v>
          </cell>
          <cell r="P5079">
            <v>1144370983</v>
          </cell>
          <cell r="Q5079" t="str">
            <v>Guemes</v>
          </cell>
          <cell r="R5079">
            <v>4483</v>
          </cell>
          <cell r="S5079" t="str">
            <v>1ro. B</v>
          </cell>
          <cell r="T5079" t="str">
            <v>Palermo</v>
          </cell>
          <cell r="U5079" t="str">
            <v>Caba</v>
          </cell>
          <cell r="V5079">
            <v>1425</v>
          </cell>
          <cell r="W5079" t="str">
            <v>Capital Federal</v>
          </cell>
          <cell r="Y5079" t="str">
            <v>SIN CARGO (CABA Y GRAN PARTE DE GBA)</v>
          </cell>
          <cell r="Z5079" t="str">
            <v>Mercado Pago</v>
          </cell>
          <cell r="AD5079">
            <v>43998</v>
          </cell>
          <cell r="AE5079">
            <v>44000</v>
          </cell>
          <cell r="AF5079" t="str">
            <v>ESPATULAS PLASTICO (Rojo)</v>
          </cell>
          <cell r="AG5079" t="str">
            <v>88.94</v>
          </cell>
          <cell r="AH5079">
            <v>1</v>
          </cell>
          <cell r="AI5079" t="str">
            <v>019BA7572BA</v>
          </cell>
          <cell r="AJ5079" t="str">
            <v>Móvil</v>
          </cell>
          <cell r="AK5079" t="str">
            <v>LLEGA LUNES 22-06 ENTRE 8 Y 17 HORAS</v>
          </cell>
          <cell r="AL5079">
            <v>1532445941</v>
          </cell>
          <cell r="AM5079">
            <v>233490386</v>
          </cell>
          <cell r="AN5079" t="str">
            <v>Sí</v>
          </cell>
        </row>
        <row r="5080">
          <cell r="A5080">
            <v>733</v>
          </cell>
          <cell r="B5080" t="str">
            <v>azur_63@hotmail.com</v>
          </cell>
          <cell r="AF5080" t="str">
            <v>MOLDE FLANERA</v>
          </cell>
          <cell r="AG5080">
            <v>462</v>
          </cell>
          <cell r="AH5080">
            <v>1</v>
          </cell>
          <cell r="AI5080" t="str">
            <v>046BA4825</v>
          </cell>
          <cell r="AN5080" t="str">
            <v>Sí</v>
          </cell>
        </row>
        <row r="5081">
          <cell r="A5081">
            <v>732</v>
          </cell>
          <cell r="B5081" t="str">
            <v>vicki_victoriasuarez@hotmail.com</v>
          </cell>
          <cell r="C5081">
            <v>43998</v>
          </cell>
          <cell r="D5081" t="str">
            <v>Abierta</v>
          </cell>
          <cell r="E5081" t="str">
            <v>Recibido</v>
          </cell>
          <cell r="F5081" t="str">
            <v>Enviado</v>
          </cell>
          <cell r="G5081" t="str">
            <v>ARS</v>
          </cell>
          <cell r="H5081">
            <v>1708</v>
          </cell>
          <cell r="I5081">
            <v>0</v>
          </cell>
          <cell r="J5081">
            <v>0</v>
          </cell>
          <cell r="K5081">
            <v>1708</v>
          </cell>
          <cell r="L5081" t="str">
            <v>Maria Victoria Suarez</v>
          </cell>
          <cell r="M5081">
            <v>35300177</v>
          </cell>
          <cell r="N5081">
            <v>344615595455</v>
          </cell>
          <cell r="O5081" t="str">
            <v>Maria Victoria Suarez</v>
          </cell>
          <cell r="P5081">
            <v>344615595455</v>
          </cell>
          <cell r="Q5081" t="str">
            <v>Marcelo T de Alvear</v>
          </cell>
          <cell r="R5081">
            <v>2339</v>
          </cell>
          <cell r="S5081">
            <v>13</v>
          </cell>
          <cell r="T5081" t="str">
            <v>Recoleta</v>
          </cell>
          <cell r="U5081" t="str">
            <v>Capital Federal</v>
          </cell>
          <cell r="V5081">
            <v>1122</v>
          </cell>
          <cell r="W5081" t="str">
            <v>Capital Federal</v>
          </cell>
          <cell r="Y5081" t="str">
            <v>SIN CARGO (CABA Y GRAN PARTE DE GBA)</v>
          </cell>
          <cell r="Z5081" t="str">
            <v>Mercado Pago</v>
          </cell>
          <cell r="AD5081">
            <v>43998</v>
          </cell>
          <cell r="AE5081">
            <v>44000</v>
          </cell>
          <cell r="AF5081" t="str">
            <v>MESA PLEGABLE PARA PC MADERA Y METAL 59X39X23CM (Beige con Negro)</v>
          </cell>
          <cell r="AG5081">
            <v>1708</v>
          </cell>
          <cell r="AH5081">
            <v>1</v>
          </cell>
          <cell r="AI5081" t="str">
            <v>046ME7897</v>
          </cell>
          <cell r="AJ5081" t="str">
            <v>Móvil</v>
          </cell>
          <cell r="AK5081" t="str">
            <v>LLEGA LUNES 22-06 ENTRE 8 Y 17 HORAS</v>
          </cell>
          <cell r="AL5081">
            <v>1532431098</v>
          </cell>
          <cell r="AM5081">
            <v>234151549</v>
          </cell>
          <cell r="AN5081" t="str">
            <v>Sí</v>
          </cell>
        </row>
        <row r="5082">
          <cell r="A5082">
            <v>731</v>
          </cell>
          <cell r="B5082" t="str">
            <v>carolinag2709@gmail.com</v>
          </cell>
          <cell r="C5082">
            <v>43998</v>
          </cell>
          <cell r="D5082" t="str">
            <v>Abierta</v>
          </cell>
          <cell r="E5082" t="str">
            <v>Recibido</v>
          </cell>
          <cell r="F5082" t="str">
            <v>Enviado</v>
          </cell>
          <cell r="G5082" t="str">
            <v>ARS</v>
          </cell>
          <cell r="H5082" t="str">
            <v>7151.61</v>
          </cell>
          <cell r="I5082">
            <v>0</v>
          </cell>
          <cell r="J5082">
            <v>0</v>
          </cell>
          <cell r="K5082" t="str">
            <v>7151.61</v>
          </cell>
          <cell r="L5082" t="str">
            <v>Carolina Gomez</v>
          </cell>
          <cell r="M5082">
            <v>34538021</v>
          </cell>
          <cell r="N5082">
            <v>1563637765</v>
          </cell>
          <cell r="O5082" t="str">
            <v>Carolina Gomez</v>
          </cell>
          <cell r="P5082">
            <v>1563637765</v>
          </cell>
          <cell r="Q5082" t="str">
            <v>Canada</v>
          </cell>
          <cell r="R5082">
            <v>4873</v>
          </cell>
          <cell r="U5082" t="str">
            <v>Isidro casanova</v>
          </cell>
          <cell r="V5082">
            <v>1765</v>
          </cell>
          <cell r="W5082" t="str">
            <v>Gran Buenos Aires</v>
          </cell>
          <cell r="Y5082" t="str">
            <v>SIN CARGO (CABA Y GRAN PARTE DE GBA)</v>
          </cell>
          <cell r="Z5082" t="str">
            <v>Mercado Pago</v>
          </cell>
          <cell r="AD5082">
            <v>43998</v>
          </cell>
          <cell r="AE5082">
            <v>44000</v>
          </cell>
          <cell r="AF5082" t="str">
            <v>BATIDOR BLANCO 40 CM</v>
          </cell>
          <cell r="AG5082" t="str">
            <v>1009.2</v>
          </cell>
          <cell r="AH5082">
            <v>1</v>
          </cell>
          <cell r="AI5082" t="str">
            <v>PR181353GR</v>
          </cell>
          <cell r="AJ5082" t="str">
            <v>Móvil</v>
          </cell>
          <cell r="AK5082" t="str">
            <v>LLEGA MARTES 23-06 ENTRE 8 Y 17 HORAS</v>
          </cell>
          <cell r="AL5082">
            <v>1532000813</v>
          </cell>
          <cell r="AM5082">
            <v>233820542</v>
          </cell>
          <cell r="AN5082" t="str">
            <v>Sí</v>
          </cell>
        </row>
        <row r="5083">
          <cell r="A5083">
            <v>731</v>
          </cell>
          <cell r="B5083" t="str">
            <v>carolinag2709@gmail.com</v>
          </cell>
          <cell r="AF5083" t="str">
            <v>MOLDE FLANERA</v>
          </cell>
          <cell r="AG5083">
            <v>462</v>
          </cell>
          <cell r="AH5083">
            <v>1</v>
          </cell>
          <cell r="AI5083" t="str">
            <v>046BA4825</v>
          </cell>
          <cell r="AN5083" t="str">
            <v>Sí</v>
          </cell>
        </row>
        <row r="5084">
          <cell r="A5084">
            <v>731</v>
          </cell>
          <cell r="B5084" t="str">
            <v>carolinag2709@gmail.com</v>
          </cell>
          <cell r="AF5084" t="str">
            <v>COPETINERO BAMBOO GRIS ALARGADO 5X30X12.5CM</v>
          </cell>
          <cell r="AG5084" t="str">
            <v>984.6</v>
          </cell>
          <cell r="AH5084">
            <v>2</v>
          </cell>
          <cell r="AI5084" t="str">
            <v>BA7796</v>
          </cell>
          <cell r="AN5084" t="str">
            <v>Sí</v>
          </cell>
        </row>
        <row r="5085">
          <cell r="A5085">
            <v>731</v>
          </cell>
          <cell r="B5085" t="str">
            <v>carolinag2709@gmail.com</v>
          </cell>
          <cell r="AF5085" t="str">
            <v>BANDEJA BAMBOO NEGRO 30X4CM</v>
          </cell>
          <cell r="AG5085" t="str">
            <v>1395.37</v>
          </cell>
          <cell r="AH5085">
            <v>1</v>
          </cell>
          <cell r="AI5085" t="str">
            <v>BA8135NEG</v>
          </cell>
          <cell r="AN5085" t="str">
            <v>Sí</v>
          </cell>
        </row>
        <row r="5086">
          <cell r="A5086">
            <v>731</v>
          </cell>
          <cell r="B5086" t="str">
            <v>carolinag2709@gmail.com</v>
          </cell>
          <cell r="AF5086" t="str">
            <v>BOWL BAMBOO GRIS 14X28CM</v>
          </cell>
          <cell r="AG5086" t="str">
            <v>1332.44</v>
          </cell>
          <cell r="AH5086">
            <v>1</v>
          </cell>
          <cell r="AI5086" t="str">
            <v>BA7814</v>
          </cell>
          <cell r="AN5086" t="str">
            <v>Sí</v>
          </cell>
        </row>
        <row r="5087">
          <cell r="A5087">
            <v>731</v>
          </cell>
          <cell r="B5087" t="str">
            <v>carolinag2709@gmail.com</v>
          </cell>
          <cell r="AF5087" t="str">
            <v>BOWL BAMBOO GRIS PETROLEO 6X12CM</v>
          </cell>
          <cell r="AG5087" t="str">
            <v>491.7</v>
          </cell>
          <cell r="AH5087">
            <v>2</v>
          </cell>
          <cell r="AI5087" t="str">
            <v>BA8205</v>
          </cell>
          <cell r="AN5087" t="str">
            <v>Sí</v>
          </cell>
        </row>
        <row r="5088">
          <cell r="A5088">
            <v>730</v>
          </cell>
          <cell r="B5088" t="str">
            <v>mercedestoledo@outlook.com.ar</v>
          </cell>
          <cell r="C5088">
            <v>43997</v>
          </cell>
          <cell r="D5088" t="str">
            <v>Abierta</v>
          </cell>
          <cell r="E5088" t="str">
            <v>Recibido</v>
          </cell>
          <cell r="F5088" t="str">
            <v>Enviado</v>
          </cell>
          <cell r="G5088" t="str">
            <v>ARS</v>
          </cell>
          <cell r="H5088">
            <v>1708</v>
          </cell>
          <cell r="I5088">
            <v>0</v>
          </cell>
          <cell r="J5088">
            <v>655</v>
          </cell>
          <cell r="K5088">
            <v>2363</v>
          </cell>
          <cell r="L5088" t="str">
            <v>Mercedes Toledo</v>
          </cell>
          <cell r="M5088">
            <v>40759788</v>
          </cell>
          <cell r="N5088">
            <v>2216161868</v>
          </cell>
          <cell r="O5088" t="str">
            <v>Mercedes Toledo</v>
          </cell>
          <cell r="P5088">
            <v>2216161868</v>
          </cell>
          <cell r="Q5088">
            <v>17</v>
          </cell>
          <cell r="R5088">
            <v>1334</v>
          </cell>
          <cell r="U5088" t="str">
            <v>La Plata</v>
          </cell>
          <cell r="V5088">
            <v>1900</v>
          </cell>
          <cell r="W5088" t="str">
            <v>Buenos Aires</v>
          </cell>
          <cell r="Y5088" t="str">
            <v>Correo Argentino - Encomienda Clásica</v>
          </cell>
          <cell r="Z5088" t="str">
            <v>Mercado Pago</v>
          </cell>
          <cell r="AD5088">
            <v>43997</v>
          </cell>
          <cell r="AE5088">
            <v>44000</v>
          </cell>
          <cell r="AF5088" t="str">
            <v>MESA PLEGABLE PARA PC MADERA Y METAL 59X39X23CM (Marrón oscuro)</v>
          </cell>
          <cell r="AG5088">
            <v>1708</v>
          </cell>
          <cell r="AH5088">
            <v>1</v>
          </cell>
          <cell r="AI5088" t="str">
            <v>046ME7897</v>
          </cell>
          <cell r="AJ5088" t="str">
            <v>Web</v>
          </cell>
          <cell r="AK5088" t="str">
            <v>LLEGA LUNES 22-06 ENTRE 8 Y 17 HORAS</v>
          </cell>
          <cell r="AL5088">
            <v>1531912351</v>
          </cell>
          <cell r="AM5088">
            <v>233732708</v>
          </cell>
          <cell r="AN5088" t="str">
            <v>Sí</v>
          </cell>
        </row>
        <row r="5089">
          <cell r="A5089">
            <v>729</v>
          </cell>
          <cell r="B5089" t="str">
            <v>nerinapedulla@gmail.com</v>
          </cell>
          <cell r="C5089">
            <v>43997</v>
          </cell>
          <cell r="D5089" t="str">
            <v>Abierta</v>
          </cell>
          <cell r="E5089" t="str">
            <v>Recibido</v>
          </cell>
          <cell r="F5089" t="str">
            <v>Enviado</v>
          </cell>
          <cell r="G5089" t="str">
            <v>ARS</v>
          </cell>
          <cell r="H5089">
            <v>723</v>
          </cell>
          <cell r="I5089">
            <v>0</v>
          </cell>
          <cell r="J5089">
            <v>0</v>
          </cell>
          <cell r="K5089">
            <v>723</v>
          </cell>
          <cell r="L5089" t="str">
            <v>Nerina Pedulla</v>
          </cell>
          <cell r="M5089">
            <v>41703491</v>
          </cell>
          <cell r="N5089">
            <v>51550154</v>
          </cell>
          <cell r="O5089" t="str">
            <v>Nerina Pedulla</v>
          </cell>
          <cell r="P5089">
            <v>1551550154</v>
          </cell>
          <cell r="Q5089" t="str">
            <v>Hortiguera</v>
          </cell>
          <cell r="R5089">
            <v>689</v>
          </cell>
          <cell r="S5089" t="str">
            <v>4to B</v>
          </cell>
          <cell r="T5089" t="str">
            <v>Parque Chacabuco</v>
          </cell>
          <cell r="U5089" t="str">
            <v>Caba</v>
          </cell>
          <cell r="V5089">
            <v>1406</v>
          </cell>
          <cell r="W5089" t="str">
            <v>Capital Federal</v>
          </cell>
          <cell r="Y5089" t="str">
            <v>SIN CARGO (CABA Y GRAN PARTE DE GBA)</v>
          </cell>
          <cell r="Z5089" t="str">
            <v>Mercado Pago</v>
          </cell>
          <cell r="AD5089">
            <v>43997</v>
          </cell>
          <cell r="AE5089">
            <v>44000</v>
          </cell>
          <cell r="AF5089" t="str">
            <v>SET X 3 BOWL DE VIDRIO</v>
          </cell>
          <cell r="AG5089">
            <v>723</v>
          </cell>
          <cell r="AH5089">
            <v>1</v>
          </cell>
          <cell r="AI5089" t="str">
            <v>087588F3</v>
          </cell>
          <cell r="AJ5089" t="str">
            <v>Móvil</v>
          </cell>
          <cell r="AK5089" t="str">
            <v>LLEGA LUNES 22-06 ENTRE 8 Y 17 HORAS</v>
          </cell>
          <cell r="AL5089">
            <v>1531904014</v>
          </cell>
          <cell r="AM5089">
            <v>207042955</v>
          </cell>
          <cell r="AN5089" t="str">
            <v>Sí</v>
          </cell>
        </row>
        <row r="5090">
          <cell r="A5090">
            <v>728</v>
          </cell>
          <cell r="B5090" t="str">
            <v>yamitokman@hotmail.com</v>
          </cell>
          <cell r="C5090">
            <v>43997</v>
          </cell>
          <cell r="D5090" t="str">
            <v>Abierta</v>
          </cell>
          <cell r="E5090" t="str">
            <v>Recibido</v>
          </cell>
          <cell r="F5090" t="str">
            <v>Enviado</v>
          </cell>
          <cell r="G5090" t="str">
            <v>ARS</v>
          </cell>
          <cell r="H5090">
            <v>2292</v>
          </cell>
          <cell r="I5090">
            <v>0</v>
          </cell>
          <cell r="J5090">
            <v>0</v>
          </cell>
          <cell r="K5090">
            <v>2292</v>
          </cell>
          <cell r="L5090" t="str">
            <v>Yamila Tokman</v>
          </cell>
          <cell r="M5090">
            <v>38010047</v>
          </cell>
          <cell r="N5090">
            <v>91123194426</v>
          </cell>
          <cell r="O5090" t="str">
            <v>Yamila Tokman</v>
          </cell>
          <cell r="P5090">
            <v>91123194426</v>
          </cell>
          <cell r="Q5090" t="str">
            <v>Valle</v>
          </cell>
          <cell r="R5090">
            <v>846</v>
          </cell>
          <cell r="S5090" t="str">
            <v>7A</v>
          </cell>
          <cell r="T5090" t="str">
            <v>Caballito</v>
          </cell>
          <cell r="U5090" t="str">
            <v>Caba</v>
          </cell>
          <cell r="V5090">
            <v>1424</v>
          </cell>
          <cell r="W5090" t="str">
            <v>Capital Federal</v>
          </cell>
          <cell r="Y5090" t="str">
            <v>SIN CARGO (CABA Y GRAN PARTE DE GBA)</v>
          </cell>
          <cell r="Z5090" t="str">
            <v>Mercado Pago</v>
          </cell>
          <cell r="AD5090">
            <v>43997</v>
          </cell>
          <cell r="AE5090">
            <v>44000</v>
          </cell>
          <cell r="AF5090" t="str">
            <v>PARRILLA PORTATIL PLEGABLE</v>
          </cell>
          <cell r="AG5090">
            <v>2292</v>
          </cell>
          <cell r="AH5090">
            <v>1</v>
          </cell>
          <cell r="AI5090" t="str">
            <v>093PA7074</v>
          </cell>
          <cell r="AJ5090" t="str">
            <v>Móvil</v>
          </cell>
          <cell r="AK5090" t="str">
            <v>LLEGA 19-06 ENTRE 8 Y 17 HORAS !</v>
          </cell>
          <cell r="AL5090">
            <v>1531822605</v>
          </cell>
          <cell r="AM5090">
            <v>233642038</v>
          </cell>
          <cell r="AN5090" t="str">
            <v>Sí</v>
          </cell>
        </row>
        <row r="5091">
          <cell r="A5091">
            <v>727</v>
          </cell>
          <cell r="B5091" t="str">
            <v>esthersued35@gmail.com</v>
          </cell>
          <cell r="C5091">
            <v>43997</v>
          </cell>
          <cell r="D5091" t="str">
            <v>Abierta</v>
          </cell>
          <cell r="E5091" t="str">
            <v>Anulado</v>
          </cell>
          <cell r="F5091" t="str">
            <v>No está empaquetado</v>
          </cell>
          <cell r="G5091" t="str">
            <v>ARS</v>
          </cell>
          <cell r="H5091" t="str">
            <v>6772.54</v>
          </cell>
          <cell r="I5091">
            <v>0</v>
          </cell>
          <cell r="J5091">
            <v>0</v>
          </cell>
          <cell r="K5091" t="str">
            <v>6772.54</v>
          </cell>
          <cell r="L5091" t="str">
            <v>Esther Sued</v>
          </cell>
          <cell r="M5091">
            <v>42013652</v>
          </cell>
          <cell r="N5091">
            <v>1569973167</v>
          </cell>
          <cell r="O5091" t="str">
            <v>Esther Sued</v>
          </cell>
          <cell r="P5091">
            <v>1569973167</v>
          </cell>
          <cell r="Q5091" t="str">
            <v>Cabello</v>
          </cell>
          <cell r="R5091">
            <v>3939</v>
          </cell>
          <cell r="S5091" t="str">
            <v>8 c</v>
          </cell>
          <cell r="T5091" t="str">
            <v>Palermo</v>
          </cell>
          <cell r="U5091" t="str">
            <v>Caba</v>
          </cell>
          <cell r="V5091">
            <v>1425</v>
          </cell>
          <cell r="W5091" t="str">
            <v>Capital Federal</v>
          </cell>
          <cell r="Y5091" t="str">
            <v>SIN CARGO (CABA Y GRAN PARTE DE GBA)</v>
          </cell>
          <cell r="Z5091" t="str">
            <v>Mercado Pago</v>
          </cell>
          <cell r="AF5091" t="str">
            <v>FUENTE PARA HORNO REDONDA BORCAM 1720CC PASABAHCE 25 CM DIAM</v>
          </cell>
          <cell r="AG5091" t="str">
            <v>648.35</v>
          </cell>
          <cell r="AH5091">
            <v>1</v>
          </cell>
          <cell r="AI5091" t="str">
            <v>PA59534</v>
          </cell>
          <cell r="AJ5091" t="str">
            <v>Móvil</v>
          </cell>
          <cell r="AK5091" t="str">
            <v/>
          </cell>
          <cell r="AL5091">
            <v>1531696260</v>
          </cell>
          <cell r="AM5091">
            <v>233520387</v>
          </cell>
          <cell r="AN5091" t="str">
            <v>Sí</v>
          </cell>
        </row>
        <row r="5092">
          <cell r="A5092">
            <v>727</v>
          </cell>
          <cell r="B5092" t="str">
            <v>esthersued35@gmail.com</v>
          </cell>
          <cell r="AF5092" t="str">
            <v>FUENTE PARA HORNO CUADRADA BORCAM 1950CC PASABAHCE</v>
          </cell>
          <cell r="AG5092" t="str">
            <v>854.58</v>
          </cell>
          <cell r="AH5092">
            <v>1</v>
          </cell>
          <cell r="AI5092" t="str">
            <v>PA59384</v>
          </cell>
          <cell r="AN5092" t="str">
            <v>Sí</v>
          </cell>
        </row>
        <row r="5093">
          <cell r="A5093">
            <v>727</v>
          </cell>
          <cell r="B5093" t="str">
            <v>esthersued35@gmail.com</v>
          </cell>
          <cell r="AF5093" t="str">
            <v>SARTEN FRANCESA CEREZA 20 CM ANTIADHERENTE PANELUX</v>
          </cell>
          <cell r="AG5093" t="str">
            <v>800.1</v>
          </cell>
          <cell r="AH5093">
            <v>1</v>
          </cell>
          <cell r="AI5093" t="str">
            <v>PAN73900</v>
          </cell>
          <cell r="AN5093" t="str">
            <v>Sí</v>
          </cell>
        </row>
        <row r="5094">
          <cell r="A5094">
            <v>727</v>
          </cell>
          <cell r="B5094" t="str">
            <v>esthersued35@gmail.com</v>
          </cell>
          <cell r="AF5094" t="str">
            <v>FRASCO DE VIDRIO NRO. 2 19*10CM.</v>
          </cell>
          <cell r="AG5094" t="str">
            <v>1043.48</v>
          </cell>
          <cell r="AH5094">
            <v>1</v>
          </cell>
          <cell r="AI5094" t="str">
            <v>046BA7444</v>
          </cell>
          <cell r="AN5094" t="str">
            <v>Sí</v>
          </cell>
        </row>
        <row r="5095">
          <cell r="A5095">
            <v>727</v>
          </cell>
          <cell r="B5095" t="str">
            <v>esthersued35@gmail.com</v>
          </cell>
          <cell r="AF5095" t="str">
            <v>FRASCO DE VIDRIO Nº1 15CM X 10CM</v>
          </cell>
          <cell r="AG5095" t="str">
            <v>856.89</v>
          </cell>
          <cell r="AH5095">
            <v>1</v>
          </cell>
          <cell r="AI5095" t="str">
            <v>046BA7443</v>
          </cell>
          <cell r="AN5095" t="str">
            <v>Sí</v>
          </cell>
        </row>
        <row r="5096">
          <cell r="A5096">
            <v>727</v>
          </cell>
          <cell r="B5096" t="str">
            <v>esthersued35@gmail.com</v>
          </cell>
          <cell r="AF5096" t="str">
            <v>FRASCO DE VIDRIO NRO.3 24*10 CM.</v>
          </cell>
          <cell r="AG5096" t="str">
            <v>1192.55</v>
          </cell>
          <cell r="AH5096">
            <v>1</v>
          </cell>
          <cell r="AI5096" t="str">
            <v>046BA7445</v>
          </cell>
          <cell r="AN5096" t="str">
            <v>Sí</v>
          </cell>
        </row>
        <row r="5097">
          <cell r="A5097">
            <v>727</v>
          </cell>
          <cell r="B5097" t="str">
            <v>esthersued35@gmail.com</v>
          </cell>
          <cell r="AF5097" t="str">
            <v>BOMBONERA DE VIDRIO BISCUITS 25CM / 12,5CM DIAM</v>
          </cell>
          <cell r="AG5097" t="str">
            <v>1376.59</v>
          </cell>
          <cell r="AH5097">
            <v>1</v>
          </cell>
          <cell r="AI5097" t="str">
            <v>094BA7086</v>
          </cell>
          <cell r="AN5097" t="str">
            <v>Sí</v>
          </cell>
        </row>
        <row r="5098">
          <cell r="A5098">
            <v>726</v>
          </cell>
          <cell r="B5098" t="str">
            <v>antonellafraga@hotmail.com</v>
          </cell>
          <cell r="C5098">
            <v>43997</v>
          </cell>
          <cell r="D5098" t="str">
            <v>Abierta</v>
          </cell>
          <cell r="E5098" t="str">
            <v>Recibido</v>
          </cell>
          <cell r="F5098" t="str">
            <v>Enviado</v>
          </cell>
          <cell r="G5098" t="str">
            <v>ARS</v>
          </cell>
          <cell r="H5098" t="str">
            <v>2065.73</v>
          </cell>
          <cell r="I5098">
            <v>0</v>
          </cell>
          <cell r="J5098">
            <v>0</v>
          </cell>
          <cell r="K5098" t="str">
            <v>2065.73</v>
          </cell>
          <cell r="L5098" t="str">
            <v>Antonella Fraga</v>
          </cell>
          <cell r="M5098">
            <v>39267973</v>
          </cell>
          <cell r="N5098">
            <v>111560456585</v>
          </cell>
          <cell r="O5098" t="str">
            <v>Antonella Fraga</v>
          </cell>
          <cell r="P5098">
            <v>111560456585</v>
          </cell>
          <cell r="Q5098" t="str">
            <v>Puerto Bermejo</v>
          </cell>
          <cell r="R5098">
            <v>1</v>
          </cell>
          <cell r="S5098" t="str">
            <v xml:space="preserve"> UF276 </v>
          </cell>
          <cell r="T5098" t="str">
            <v>Country Las Lajas</v>
          </cell>
          <cell r="U5098" t="str">
            <v>General Rodriguez</v>
          </cell>
          <cell r="V5098">
            <v>1748</v>
          </cell>
          <cell r="W5098" t="str">
            <v>Buenos Aires</v>
          </cell>
          <cell r="Y5098" t="str">
            <v>SIN CARGO (CABA Y GRAN PARTE DE GBA)</v>
          </cell>
          <cell r="Z5098" t="str">
            <v>Mercado Pago</v>
          </cell>
          <cell r="AB5098" t="str">
            <v xml:space="preserve">Dirección: Puerto Bermejo N1, UF276 Country Las Lajas, General Rodriguez Código postal: 1748  </v>
          </cell>
          <cell r="AD5098">
            <v>43997</v>
          </cell>
          <cell r="AE5098">
            <v>44000</v>
          </cell>
          <cell r="AF5098" t="str">
            <v>BOWL NEGRO 400CC TRANSLUCIDO</v>
          </cell>
          <cell r="AG5098" t="str">
            <v>159.32</v>
          </cell>
          <cell r="AH5098">
            <v>2</v>
          </cell>
          <cell r="AI5098" t="str">
            <v>BP01102</v>
          </cell>
          <cell r="AJ5098" t="str">
            <v>Web</v>
          </cell>
          <cell r="AK5098" t="str">
            <v>LLEGA MARTES 23-06 ENTRE 8 Y 17 HORAS</v>
          </cell>
          <cell r="AL5098">
            <v>1531611109</v>
          </cell>
          <cell r="AM5098">
            <v>232587031</v>
          </cell>
          <cell r="AN5098" t="str">
            <v>Sí</v>
          </cell>
        </row>
        <row r="5099">
          <cell r="A5099">
            <v>726</v>
          </cell>
          <cell r="B5099" t="str">
            <v>antonellafraga@hotmail.com</v>
          </cell>
          <cell r="AF5099" t="str">
            <v>SET X 3 BOWL DE VIDRIO</v>
          </cell>
          <cell r="AG5099">
            <v>723</v>
          </cell>
          <cell r="AH5099">
            <v>1</v>
          </cell>
          <cell r="AI5099" t="str">
            <v>087588F3</v>
          </cell>
          <cell r="AN5099" t="str">
            <v>Sí</v>
          </cell>
        </row>
        <row r="5100">
          <cell r="A5100">
            <v>726</v>
          </cell>
          <cell r="B5100" t="str">
            <v>antonellafraga@hotmail.com</v>
          </cell>
          <cell r="AF5100" t="str">
            <v>CAFETERA EMBOLO 1000ML NEGRO</v>
          </cell>
          <cell r="AG5100" t="str">
            <v>1024.09</v>
          </cell>
          <cell r="AH5100">
            <v>1</v>
          </cell>
          <cell r="AI5100" t="str">
            <v>046BA8036</v>
          </cell>
          <cell r="AN5100" t="str">
            <v>Sí</v>
          </cell>
        </row>
        <row r="5101">
          <cell r="A5101">
            <v>725</v>
          </cell>
          <cell r="B5101" t="str">
            <v>lauraportalis@hotmail.com</v>
          </cell>
          <cell r="C5101">
            <v>43997</v>
          </cell>
          <cell r="D5101" t="str">
            <v>Abierta</v>
          </cell>
          <cell r="E5101" t="str">
            <v>Recibido</v>
          </cell>
          <cell r="F5101" t="str">
            <v>Enviado</v>
          </cell>
          <cell r="G5101" t="str">
            <v>ARS</v>
          </cell>
          <cell r="H5101" t="str">
            <v>4222.7</v>
          </cell>
          <cell r="I5101">
            <v>0</v>
          </cell>
          <cell r="J5101">
            <v>0</v>
          </cell>
          <cell r="K5101" t="str">
            <v>4222.7</v>
          </cell>
          <cell r="L5101" t="str">
            <v>Laura Portalis</v>
          </cell>
          <cell r="M5101">
            <v>28907951</v>
          </cell>
          <cell r="N5101" t="str">
            <v>+54 9 11 3056-4235</v>
          </cell>
          <cell r="O5101" t="str">
            <v>Laura Portalis</v>
          </cell>
          <cell r="P5101" t="str">
            <v>+54 9 11 3056-4235</v>
          </cell>
          <cell r="Q5101" t="str">
            <v>Ituzaingo</v>
          </cell>
          <cell r="R5101">
            <v>945</v>
          </cell>
          <cell r="S5101" t="str">
            <v>5A</v>
          </cell>
          <cell r="U5101" t="str">
            <v>Caba</v>
          </cell>
          <cell r="V5101">
            <v>1272</v>
          </cell>
          <cell r="W5101" t="str">
            <v>Capital Federal</v>
          </cell>
          <cell r="Y5101" t="str">
            <v>SIN CARGO (CABA Y GRAN PARTE DE GBA)</v>
          </cell>
          <cell r="Z5101" t="str">
            <v>Mercado Pago</v>
          </cell>
          <cell r="AD5101">
            <v>43997</v>
          </cell>
          <cell r="AE5101">
            <v>44000</v>
          </cell>
          <cell r="AF5101" t="str">
            <v>BOWL BAMBOO BLANCO 6X12CM</v>
          </cell>
          <cell r="AG5101" t="str">
            <v>491.7</v>
          </cell>
          <cell r="AH5101">
            <v>1</v>
          </cell>
          <cell r="AI5101" t="str">
            <v>BA7830</v>
          </cell>
          <cell r="AJ5101" t="str">
            <v>Móvil</v>
          </cell>
          <cell r="AK5101" t="str">
            <v>LLEGA LUNES 22-06 ENTRE 8 Y 17 HORAS</v>
          </cell>
          <cell r="AL5101">
            <v>1531581303</v>
          </cell>
          <cell r="AM5101">
            <v>233439979</v>
          </cell>
          <cell r="AN5101" t="str">
            <v>Sí</v>
          </cell>
        </row>
        <row r="5102">
          <cell r="A5102">
            <v>725</v>
          </cell>
          <cell r="B5102" t="str">
            <v>lauraportalis@hotmail.com</v>
          </cell>
          <cell r="AF5102" t="str">
            <v>TIMER HUEVOS (Blanco)</v>
          </cell>
          <cell r="AG5102" t="str">
            <v>489.12</v>
          </cell>
          <cell r="AH5102">
            <v>1</v>
          </cell>
          <cell r="AN5102" t="str">
            <v>Sí</v>
          </cell>
        </row>
        <row r="5103">
          <cell r="A5103">
            <v>725</v>
          </cell>
          <cell r="B5103" t="str">
            <v>lauraportalis@hotmail.com</v>
          </cell>
          <cell r="AF5103" t="str">
            <v>COPETINERO BAMBOO BLANCO ALARGADO 5X30X12.5CM</v>
          </cell>
          <cell r="AG5103" t="str">
            <v>984.6</v>
          </cell>
          <cell r="AH5103">
            <v>1</v>
          </cell>
          <cell r="AI5103" t="str">
            <v>BA7794</v>
          </cell>
          <cell r="AN5103" t="str">
            <v>Sí</v>
          </cell>
        </row>
        <row r="5104">
          <cell r="A5104">
            <v>725</v>
          </cell>
          <cell r="B5104" t="str">
            <v>lauraportalis@hotmail.com</v>
          </cell>
          <cell r="AF5104" t="str">
            <v>BANDEJA BAMBOO BLANCO 40X5CM</v>
          </cell>
          <cell r="AG5104" t="str">
            <v>2257.28</v>
          </cell>
          <cell r="AH5104">
            <v>1</v>
          </cell>
          <cell r="AI5104" t="str">
            <v>BA8133BLA</v>
          </cell>
          <cell r="AN5104" t="str">
            <v>Sí</v>
          </cell>
        </row>
        <row r="5105">
          <cell r="A5105">
            <v>724</v>
          </cell>
          <cell r="B5105" t="str">
            <v>cancio2310@gmail.com</v>
          </cell>
          <cell r="C5105">
            <v>43997</v>
          </cell>
          <cell r="D5105" t="str">
            <v>Abierta</v>
          </cell>
          <cell r="E5105" t="str">
            <v>Recibido</v>
          </cell>
          <cell r="F5105" t="str">
            <v>Enviado</v>
          </cell>
          <cell r="G5105" t="str">
            <v>ARS</v>
          </cell>
          <cell r="H5105" t="str">
            <v>1020.97</v>
          </cell>
          <cell r="I5105">
            <v>0</v>
          </cell>
          <cell r="J5105">
            <v>0</v>
          </cell>
          <cell r="K5105" t="str">
            <v>1020.97</v>
          </cell>
          <cell r="L5105" t="str">
            <v>Aixa Cancio</v>
          </cell>
          <cell r="M5105">
            <v>43671496</v>
          </cell>
          <cell r="N5105">
            <v>1134208111</v>
          </cell>
          <cell r="O5105" t="str">
            <v>Aixa Cancio</v>
          </cell>
          <cell r="P5105">
            <v>1134208111</v>
          </cell>
          <cell r="Q5105" t="str">
            <v>Gabriela mistral</v>
          </cell>
          <cell r="R5105">
            <v>4539</v>
          </cell>
          <cell r="T5105" t="str">
            <v>Adolfo sourdeaux</v>
          </cell>
          <cell r="U5105" t="str">
            <v>Malvinas Argentinas</v>
          </cell>
          <cell r="V5105">
            <v>1612</v>
          </cell>
          <cell r="W5105" t="str">
            <v>Gran Buenos Aires</v>
          </cell>
          <cell r="Y5105" t="str">
            <v>SIN CARGO (CABA Y GRAN PARTE DE GBA)</v>
          </cell>
          <cell r="Z5105" t="str">
            <v>Mercado Pago</v>
          </cell>
          <cell r="AD5105">
            <v>43997</v>
          </cell>
          <cell r="AE5105">
            <v>44000</v>
          </cell>
          <cell r="AF5105" t="str">
            <v>ESPATULAS PLASTICO (Rosa)</v>
          </cell>
          <cell r="AG5105" t="str">
            <v>88.94</v>
          </cell>
          <cell r="AH5105">
            <v>1</v>
          </cell>
          <cell r="AI5105" t="str">
            <v>019BA7572BA</v>
          </cell>
          <cell r="AJ5105" t="str">
            <v>Móvil</v>
          </cell>
          <cell r="AK5105" t="str">
            <v>LLEGA MARTES 23-06 ENTRE 8 Y 17 HORAS</v>
          </cell>
          <cell r="AL5105">
            <v>1531310781</v>
          </cell>
          <cell r="AM5105">
            <v>233274261</v>
          </cell>
          <cell r="AN5105" t="str">
            <v>Sí</v>
          </cell>
        </row>
        <row r="5106">
          <cell r="A5106">
            <v>724</v>
          </cell>
          <cell r="B5106" t="str">
            <v>cancio2310@gmail.com</v>
          </cell>
          <cell r="AF5106" t="str">
            <v>VASO FUCSIA FACETADO Y EXPRIMIDOR</v>
          </cell>
          <cell r="AG5106" t="str">
            <v>184.99</v>
          </cell>
          <cell r="AH5106">
            <v>1</v>
          </cell>
          <cell r="AI5106" t="str">
            <v>BP24008</v>
          </cell>
          <cell r="AN5106" t="str">
            <v>Sí</v>
          </cell>
        </row>
        <row r="5107">
          <cell r="A5107">
            <v>724</v>
          </cell>
          <cell r="B5107" t="str">
            <v>cancio2310@gmail.com</v>
          </cell>
          <cell r="AF5107" t="str">
            <v>BATIDOR SEMIAUTOMATICO 34 CM</v>
          </cell>
          <cell r="AG5107" t="str">
            <v>313.5</v>
          </cell>
          <cell r="AH5107">
            <v>1</v>
          </cell>
          <cell r="AI5107" t="str">
            <v>046BA4824</v>
          </cell>
          <cell r="AN5107" t="str">
            <v>Sí</v>
          </cell>
        </row>
        <row r="5108">
          <cell r="A5108">
            <v>724</v>
          </cell>
          <cell r="B5108" t="str">
            <v>cancio2310@gmail.com</v>
          </cell>
          <cell r="AF5108" t="str">
            <v>SET X5 PICOS DE TORTA + MANGA 24CM</v>
          </cell>
          <cell r="AG5108" t="str">
            <v>433.54</v>
          </cell>
          <cell r="AH5108">
            <v>1</v>
          </cell>
          <cell r="AI5108" t="str">
            <v> 046BA4818</v>
          </cell>
          <cell r="AN5108" t="str">
            <v>Sí</v>
          </cell>
        </row>
        <row r="5109">
          <cell r="A5109">
            <v>723</v>
          </cell>
          <cell r="B5109" t="str">
            <v>blanco_nicolas@hotmail.com</v>
          </cell>
          <cell r="C5109">
            <v>43997</v>
          </cell>
          <cell r="D5109" t="str">
            <v>Abierta</v>
          </cell>
          <cell r="E5109" t="str">
            <v>Recibido</v>
          </cell>
          <cell r="F5109" t="str">
            <v>Enviado</v>
          </cell>
          <cell r="G5109" t="str">
            <v>ARS</v>
          </cell>
          <cell r="H5109">
            <v>2679</v>
          </cell>
          <cell r="I5109">
            <v>0</v>
          </cell>
          <cell r="J5109">
            <v>0</v>
          </cell>
          <cell r="K5109">
            <v>2679</v>
          </cell>
          <cell r="L5109" t="str">
            <v>Nicolás Blanco</v>
          </cell>
          <cell r="M5109">
            <v>32982769</v>
          </cell>
          <cell r="N5109">
            <v>1138192470</v>
          </cell>
          <cell r="O5109" t="str">
            <v>Nicolás Blanco</v>
          </cell>
          <cell r="P5109">
            <v>1138192470</v>
          </cell>
          <cell r="Q5109" t="str">
            <v>Pasaje Parodi</v>
          </cell>
          <cell r="R5109">
            <v>160</v>
          </cell>
          <cell r="T5109" t="str">
            <v>Beccar</v>
          </cell>
          <cell r="U5109" t="str">
            <v>Beccar</v>
          </cell>
          <cell r="V5109">
            <v>1643</v>
          </cell>
          <cell r="W5109" t="str">
            <v>Gran Buenos Aires</v>
          </cell>
          <cell r="Y5109" t="str">
            <v>SIN CARGO (CABA Y GRAN PARTE DE GBA)</v>
          </cell>
          <cell r="Z5109" t="str">
            <v>Mercado Pago</v>
          </cell>
          <cell r="AD5109">
            <v>43997</v>
          </cell>
          <cell r="AE5109">
            <v>44000</v>
          </cell>
          <cell r="AF5109" t="str">
            <v>BATIDOR SEMIAUTOMATICO 34 CM</v>
          </cell>
          <cell r="AG5109" t="str">
            <v>313.5</v>
          </cell>
          <cell r="AH5109">
            <v>1</v>
          </cell>
          <cell r="AI5109" t="str">
            <v>046BA4824</v>
          </cell>
          <cell r="AJ5109" t="str">
            <v>Móvil</v>
          </cell>
          <cell r="AK5109" t="str">
            <v>LLEGA MARTES 23-06 ENTRE 8 Y 17 HORAS</v>
          </cell>
          <cell r="AL5109">
            <v>1531302060</v>
          </cell>
          <cell r="AM5109">
            <v>233172268</v>
          </cell>
          <cell r="AN5109" t="str">
            <v>Sí</v>
          </cell>
        </row>
        <row r="5110">
          <cell r="A5110">
            <v>723</v>
          </cell>
          <cell r="B5110" t="str">
            <v>blanco_nicolas@hotmail.com</v>
          </cell>
          <cell r="AF5110" t="str">
            <v>TRAPEADOR DE PISO EXTENSIBLE</v>
          </cell>
          <cell r="AG5110" t="str">
            <v>566.5</v>
          </cell>
          <cell r="AH5110">
            <v>1</v>
          </cell>
          <cell r="AI5110" t="str">
            <v>046LI7537</v>
          </cell>
          <cell r="AN5110" t="str">
            <v>Sí</v>
          </cell>
        </row>
        <row r="5111">
          <cell r="A5111">
            <v>723</v>
          </cell>
          <cell r="B5111" t="str">
            <v>blanco_nicolas@hotmail.com</v>
          </cell>
          <cell r="AF5111" t="str">
            <v>SET:  BALDE CENTRIFUGADOR + 1 TRAPEADOR CON MOPA+ REPUESTO MOPA</v>
          </cell>
          <cell r="AG5111">
            <v>1799</v>
          </cell>
          <cell r="AH5111">
            <v>1</v>
          </cell>
          <cell r="AI5111" t="str">
            <v>046LI6698</v>
          </cell>
          <cell r="AN5111" t="str">
            <v>Sí</v>
          </cell>
        </row>
        <row r="5112">
          <cell r="A5112">
            <v>722</v>
          </cell>
          <cell r="B5112" t="str">
            <v>maca.maga93@gmail.com</v>
          </cell>
          <cell r="C5112">
            <v>43997</v>
          </cell>
          <cell r="D5112" t="str">
            <v>Abierta</v>
          </cell>
          <cell r="E5112" t="str">
            <v>Recibido</v>
          </cell>
          <cell r="F5112" t="str">
            <v>Enviado</v>
          </cell>
          <cell r="G5112" t="str">
            <v>ARS</v>
          </cell>
          <cell r="H5112" t="str">
            <v>2430.04</v>
          </cell>
          <cell r="I5112">
            <v>0</v>
          </cell>
          <cell r="J5112">
            <v>0</v>
          </cell>
          <cell r="K5112" t="str">
            <v>2430.04</v>
          </cell>
          <cell r="L5112" t="str">
            <v>Macarena Fontaiña</v>
          </cell>
          <cell r="M5112">
            <v>37752570</v>
          </cell>
          <cell r="N5112">
            <v>1161470463</v>
          </cell>
          <cell r="O5112" t="str">
            <v>Macarena Fontaiña</v>
          </cell>
          <cell r="P5112">
            <v>1161470463</v>
          </cell>
          <cell r="Q5112" t="str">
            <v>Wright</v>
          </cell>
          <cell r="R5112">
            <v>1051</v>
          </cell>
          <cell r="T5112" t="str">
            <v>Turdera</v>
          </cell>
          <cell r="U5112" t="str">
            <v>Buenos Aires</v>
          </cell>
          <cell r="V5112">
            <v>1836</v>
          </cell>
          <cell r="W5112" t="str">
            <v>Gran Buenos Aires</v>
          </cell>
          <cell r="Y5112" t="str">
            <v>SIN CARGO (CABA Y GRAN PARTE DE GBA)</v>
          </cell>
          <cell r="Z5112" t="str">
            <v>Mercado Pago</v>
          </cell>
          <cell r="AD5112">
            <v>43997</v>
          </cell>
          <cell r="AE5112">
            <v>44000</v>
          </cell>
          <cell r="AF5112" t="str">
            <v>CEPILLO PARA INODORO DE ACERO INOXIDABLE</v>
          </cell>
          <cell r="AG5112" t="str">
            <v>722.04</v>
          </cell>
          <cell r="AH5112">
            <v>1</v>
          </cell>
          <cell r="AI5112" t="str">
            <v>AB6625</v>
          </cell>
          <cell r="AJ5112" t="str">
            <v>Móvil</v>
          </cell>
          <cell r="AK5112" t="str">
            <v>LLEGA LUNES 22-06 ENTRE 8 Y 17 HORAS</v>
          </cell>
          <cell r="AL5112">
            <v>1531052720</v>
          </cell>
          <cell r="AM5112">
            <v>231212429</v>
          </cell>
          <cell r="AN5112" t="str">
            <v>Sí</v>
          </cell>
        </row>
        <row r="5113">
          <cell r="A5113">
            <v>722</v>
          </cell>
          <cell r="B5113" t="str">
            <v>maca.maga93@gmail.com</v>
          </cell>
          <cell r="AF5113" t="str">
            <v>MESA PLEGABLE PARA PC MADERA Y METAL 59X39X23CM (Negro)</v>
          </cell>
          <cell r="AG5113">
            <v>1708</v>
          </cell>
          <cell r="AH5113">
            <v>1</v>
          </cell>
          <cell r="AI5113" t="str">
            <v>046ME7897</v>
          </cell>
          <cell r="AN5113" t="str">
            <v>Sí</v>
          </cell>
        </row>
        <row r="5114">
          <cell r="A5114">
            <v>721</v>
          </cell>
          <cell r="B5114" t="str">
            <v>martin.tangherlini@gmail.com</v>
          </cell>
          <cell r="C5114">
            <v>43997</v>
          </cell>
          <cell r="D5114" t="str">
            <v>Abierta</v>
          </cell>
          <cell r="E5114" t="str">
            <v>Recibido</v>
          </cell>
          <cell r="F5114" t="str">
            <v>Enviado</v>
          </cell>
          <cell r="G5114" t="str">
            <v>ARS</v>
          </cell>
          <cell r="H5114">
            <v>2499</v>
          </cell>
          <cell r="I5114">
            <v>0</v>
          </cell>
          <cell r="J5114">
            <v>0</v>
          </cell>
          <cell r="K5114">
            <v>2499</v>
          </cell>
          <cell r="L5114" t="str">
            <v>Santiago Tangherlini</v>
          </cell>
          <cell r="M5114">
            <v>35993452</v>
          </cell>
          <cell r="N5114">
            <v>1142993228</v>
          </cell>
          <cell r="O5114" t="str">
            <v>Santiago Tangherlini</v>
          </cell>
          <cell r="P5114">
            <v>1142993228</v>
          </cell>
          <cell r="Q5114" t="str">
            <v>Tabare</v>
          </cell>
          <cell r="R5114">
            <v>2377</v>
          </cell>
          <cell r="U5114" t="str">
            <v>Burzaco</v>
          </cell>
          <cell r="V5114">
            <v>1852</v>
          </cell>
          <cell r="W5114" t="str">
            <v>Gran Buenos Aires</v>
          </cell>
          <cell r="Y5114" t="str">
            <v>SIN CARGO (CABA Y GRAN PARTE DE GBA)</v>
          </cell>
          <cell r="Z5114" t="str">
            <v>Mercado Pago</v>
          </cell>
          <cell r="AD5114">
            <v>43997</v>
          </cell>
          <cell r="AE5114">
            <v>44000</v>
          </cell>
          <cell r="AF5114" t="str">
            <v>PROMO: KIT DE COCINA!</v>
          </cell>
          <cell r="AG5114">
            <v>2499</v>
          </cell>
          <cell r="AH5114">
            <v>1</v>
          </cell>
          <cell r="AI5114" t="str">
            <v>046BA4829//046BA4836//046BA4824//046BA4825//019BA7572BA//046BA3323//BA7382//046BA4830</v>
          </cell>
          <cell r="AJ5114" t="str">
            <v>Web</v>
          </cell>
          <cell r="AK5114" t="str">
            <v>LLEGA LUNES 22-06 ENTRE 8 Y 17 HORAS</v>
          </cell>
          <cell r="AL5114">
            <v>1531016037</v>
          </cell>
          <cell r="AM5114">
            <v>233086191</v>
          </cell>
          <cell r="AN5114" t="str">
            <v>Sí</v>
          </cell>
        </row>
        <row r="5115">
          <cell r="A5115">
            <v>720</v>
          </cell>
          <cell r="B5115" t="str">
            <v>marcehouary@gmail.com</v>
          </cell>
          <cell r="C5115">
            <v>43997</v>
          </cell>
          <cell r="D5115" t="str">
            <v>Abierta</v>
          </cell>
          <cell r="E5115" t="str">
            <v>Recibido</v>
          </cell>
          <cell r="F5115" t="str">
            <v>Enviado</v>
          </cell>
          <cell r="G5115" t="str">
            <v>ARS</v>
          </cell>
          <cell r="H5115" t="str">
            <v>1050.41</v>
          </cell>
          <cell r="I5115" t="str">
            <v>157.56</v>
          </cell>
          <cell r="J5115">
            <v>0</v>
          </cell>
          <cell r="K5115" t="str">
            <v>892.85</v>
          </cell>
          <cell r="L5115" t="str">
            <v>Natalia Couceiro</v>
          </cell>
          <cell r="M5115">
            <v>17410287</v>
          </cell>
          <cell r="N5115">
            <v>111536572040</v>
          </cell>
          <cell r="O5115" t="str">
            <v>Marcela Houary</v>
          </cell>
          <cell r="P5115">
            <v>1157984440</v>
          </cell>
          <cell r="Q5115" t="str">
            <v>Estanislao Del Campo</v>
          </cell>
          <cell r="R5115">
            <v>1736</v>
          </cell>
          <cell r="S5115">
            <v>3</v>
          </cell>
          <cell r="T5115" t="str">
            <v>Crucecita</v>
          </cell>
          <cell r="U5115" t="str">
            <v>Avellaneda</v>
          </cell>
          <cell r="V5115">
            <v>1870</v>
          </cell>
          <cell r="W5115" t="str">
            <v>Gran Buenos Aires</v>
          </cell>
          <cell r="Y5115" t="str">
            <v>SIN CARGO (CABA Y GRAN PARTE DE GBA)</v>
          </cell>
          <cell r="Z5115" t="str">
            <v>Mercado Pago</v>
          </cell>
          <cell r="AA5115" t="str">
            <v>AMIGOS</v>
          </cell>
          <cell r="AC5115" t="str">
            <v>ENVIAR JUNTO A LOS PEDIDOS 712 Y 753, MISMA DIRECCIÓN, POR FAVOR!</v>
          </cell>
          <cell r="AD5115">
            <v>43997</v>
          </cell>
          <cell r="AE5115">
            <v>44000</v>
          </cell>
          <cell r="AF5115" t="str">
            <v>BROCHES PARA BOLSA FLUO BLISTER SET X 5PC  COL.SURT. 11CM</v>
          </cell>
          <cell r="AG5115" t="str">
            <v>140.9</v>
          </cell>
          <cell r="AH5115">
            <v>1</v>
          </cell>
          <cell r="AI5115" t="str">
            <v>046BR5393</v>
          </cell>
          <cell r="AJ5115" t="str">
            <v>Web</v>
          </cell>
          <cell r="AK5115" t="str">
            <v xml:space="preserve">LLEGA EL 19-06 ENTRE  8 Y 17 HORAS </v>
          </cell>
          <cell r="AL5115">
            <v>1530946347</v>
          </cell>
          <cell r="AM5115">
            <v>233013906</v>
          </cell>
          <cell r="AN5115" t="str">
            <v>Sí</v>
          </cell>
        </row>
        <row r="5116">
          <cell r="A5116">
            <v>720</v>
          </cell>
          <cell r="B5116" t="str">
            <v>marcehouary@gmail.com</v>
          </cell>
          <cell r="AF5116" t="str">
            <v>TUPPER SET 6PCS C/TAPA DE VENTILACION</v>
          </cell>
          <cell r="AG5116" t="str">
            <v>909.51</v>
          </cell>
          <cell r="AH5116">
            <v>1</v>
          </cell>
          <cell r="AI5116" t="str">
            <v>100BA4030</v>
          </cell>
          <cell r="AN5116" t="str">
            <v>Sí</v>
          </cell>
        </row>
        <row r="5117">
          <cell r="A5117">
            <v>719</v>
          </cell>
          <cell r="B5117" t="str">
            <v>lasmagnolias2011@hotmail.com</v>
          </cell>
          <cell r="C5117">
            <v>43997</v>
          </cell>
          <cell r="D5117" t="str">
            <v>Abierta</v>
          </cell>
          <cell r="E5117" t="str">
            <v>Recibido</v>
          </cell>
          <cell r="F5117" t="str">
            <v>Enviado</v>
          </cell>
          <cell r="G5117" t="str">
            <v>ARS</v>
          </cell>
          <cell r="H5117">
            <v>1799</v>
          </cell>
          <cell r="I5117">
            <v>0</v>
          </cell>
          <cell r="J5117">
            <v>0</v>
          </cell>
          <cell r="K5117">
            <v>1799</v>
          </cell>
          <cell r="L5117" t="str">
            <v>Andrea Frias</v>
          </cell>
          <cell r="M5117">
            <v>21887539</v>
          </cell>
          <cell r="N5117">
            <v>1523494807</v>
          </cell>
          <cell r="O5117" t="str">
            <v>Andrea Frias</v>
          </cell>
          <cell r="P5117">
            <v>1523494807</v>
          </cell>
          <cell r="Q5117" t="str">
            <v>Gral acha</v>
          </cell>
          <cell r="R5117">
            <v>3</v>
          </cell>
          <cell r="T5117" t="str">
            <v>Quilmes oeste</v>
          </cell>
          <cell r="U5117" t="str">
            <v>Bs as</v>
          </cell>
          <cell r="V5117">
            <v>1879</v>
          </cell>
          <cell r="W5117" t="str">
            <v>Gran Buenos Aires</v>
          </cell>
          <cell r="Y5117" t="str">
            <v>SIN CARGO (CABA Y GRAN PARTE DE GBA)</v>
          </cell>
          <cell r="Z5117" t="str">
            <v>Mercado Pago</v>
          </cell>
          <cell r="AD5117">
            <v>43997</v>
          </cell>
          <cell r="AE5117">
            <v>44000</v>
          </cell>
          <cell r="AF5117" t="str">
            <v>SET:  BALDE CENTRIFUGADOR + 1 TRAPEADOR CON MOPA+ REPUESTO MOPA</v>
          </cell>
          <cell r="AG5117">
            <v>1799</v>
          </cell>
          <cell r="AH5117">
            <v>1</v>
          </cell>
          <cell r="AI5117" t="str">
            <v>046LI6698</v>
          </cell>
          <cell r="AJ5117" t="str">
            <v>Móvil</v>
          </cell>
          <cell r="AK5117" t="str">
            <v>LLEGA LUNES 22-06 ENTRE 8 Y 17 HORAS</v>
          </cell>
          <cell r="AL5117">
            <v>1530871405</v>
          </cell>
          <cell r="AM5117">
            <v>233014152</v>
          </cell>
          <cell r="AN5117" t="str">
            <v>Sí</v>
          </cell>
        </row>
        <row r="5118">
          <cell r="A5118">
            <v>718</v>
          </cell>
          <cell r="B5118" t="str">
            <v>debicardossi@hotmail.com</v>
          </cell>
          <cell r="C5118">
            <v>43997</v>
          </cell>
          <cell r="D5118" t="str">
            <v>Abierta</v>
          </cell>
          <cell r="E5118" t="str">
            <v>Recibido</v>
          </cell>
          <cell r="F5118" t="str">
            <v>Enviado</v>
          </cell>
          <cell r="G5118" t="str">
            <v>ARS</v>
          </cell>
          <cell r="H5118">
            <v>2099</v>
          </cell>
          <cell r="I5118">
            <v>0</v>
          </cell>
          <cell r="J5118">
            <v>0</v>
          </cell>
          <cell r="K5118">
            <v>2099</v>
          </cell>
          <cell r="L5118" t="str">
            <v>Débora cardossi</v>
          </cell>
          <cell r="M5118">
            <v>30958789</v>
          </cell>
          <cell r="N5118">
            <v>5492214007369</v>
          </cell>
          <cell r="O5118" t="str">
            <v>Débora cardossi</v>
          </cell>
          <cell r="P5118">
            <v>5492214007369</v>
          </cell>
          <cell r="Q5118" t="str">
            <v>530 e 15 y 15 Bis</v>
          </cell>
          <cell r="R5118">
            <v>2025</v>
          </cell>
          <cell r="T5118" t="str">
            <v>Tolosa</v>
          </cell>
          <cell r="U5118" t="str">
            <v>La plata</v>
          </cell>
          <cell r="V5118">
            <v>1440</v>
          </cell>
          <cell r="W5118" t="str">
            <v>Capital Federal</v>
          </cell>
          <cell r="Y5118" t="str">
            <v>SIN CARGO (CABA Y GRAN PARTE DE GBA)</v>
          </cell>
          <cell r="Z5118" t="str">
            <v>Mercado Pago</v>
          </cell>
          <cell r="AB5118" t="str">
            <v>Código postal La Plata 1900</v>
          </cell>
          <cell r="AD5118">
            <v>43997</v>
          </cell>
          <cell r="AE5118">
            <v>44000</v>
          </cell>
          <cell r="AF5118" t="str">
            <v>PROMO: MOPA PREMIUM + TRAPEADOR DE MANO</v>
          </cell>
          <cell r="AG5118">
            <v>2099</v>
          </cell>
          <cell r="AH5118">
            <v>1</v>
          </cell>
          <cell r="AI5118" t="str">
            <v>046LI6698//046LI7902</v>
          </cell>
          <cell r="AJ5118" t="str">
            <v>Móvil</v>
          </cell>
          <cell r="AK5118" t="str">
            <v>LLEGA LUNES 22-06 ENTRE 8 Y 17 HORAS</v>
          </cell>
          <cell r="AL5118">
            <v>1530768139</v>
          </cell>
          <cell r="AM5118">
            <v>232954646</v>
          </cell>
          <cell r="AN5118" t="str">
            <v>Sí</v>
          </cell>
        </row>
        <row r="5119">
          <cell r="A5119">
            <v>717</v>
          </cell>
          <cell r="B5119" t="str">
            <v>solereynoso@hotmail.com.ar</v>
          </cell>
          <cell r="C5119">
            <v>43997</v>
          </cell>
          <cell r="D5119" t="str">
            <v>Abierta</v>
          </cell>
          <cell r="E5119" t="str">
            <v>Anulado</v>
          </cell>
          <cell r="F5119" t="str">
            <v>No está empaquetado</v>
          </cell>
          <cell r="G5119" t="str">
            <v>ARS</v>
          </cell>
          <cell r="H5119">
            <v>1799</v>
          </cell>
          <cell r="I5119">
            <v>0</v>
          </cell>
          <cell r="J5119">
            <v>0</v>
          </cell>
          <cell r="K5119">
            <v>1799</v>
          </cell>
          <cell r="L5119" t="str">
            <v>Andrea soledad Reynoso</v>
          </cell>
          <cell r="M5119">
            <v>30526770</v>
          </cell>
          <cell r="N5119">
            <v>1151632039</v>
          </cell>
          <cell r="O5119" t="str">
            <v>Andrea soledad Reynoso</v>
          </cell>
          <cell r="P5119">
            <v>1151632039</v>
          </cell>
          <cell r="Q5119" t="str">
            <v>Los matreros</v>
          </cell>
          <cell r="R5119">
            <v>3324</v>
          </cell>
          <cell r="T5119" t="str">
            <v>Pintemar</v>
          </cell>
          <cell r="U5119" t="str">
            <v>Ituzaingó</v>
          </cell>
          <cell r="V5119">
            <v>1714</v>
          </cell>
          <cell r="W5119" t="str">
            <v>Gran Buenos Aires</v>
          </cell>
          <cell r="Y5119" t="str">
            <v>SIN CARGO (CABA Y GRAN PARTE DE GBA)</v>
          </cell>
          <cell r="Z5119" t="str">
            <v>Mercado Pago</v>
          </cell>
          <cell r="AF5119" t="str">
            <v>SET:  BALDE CENTRIFUGADOR + 1 TRAPEADOR CON MOPA+ REPUESTO MOPA</v>
          </cell>
          <cell r="AG5119">
            <v>1799</v>
          </cell>
          <cell r="AH5119">
            <v>1</v>
          </cell>
          <cell r="AI5119" t="str">
            <v>046LI6698</v>
          </cell>
          <cell r="AJ5119" t="str">
            <v>Móvil</v>
          </cell>
          <cell r="AK5119" t="str">
            <v/>
          </cell>
          <cell r="AL5119">
            <v>1530556015</v>
          </cell>
          <cell r="AM5119">
            <v>232820932</v>
          </cell>
          <cell r="AN5119" t="str">
            <v>Sí</v>
          </cell>
        </row>
        <row r="5120">
          <cell r="A5120">
            <v>716</v>
          </cell>
          <cell r="B5120" t="str">
            <v>sabrireuther@hotmail.com</v>
          </cell>
          <cell r="C5120">
            <v>43996</v>
          </cell>
          <cell r="D5120" t="str">
            <v>Abierta</v>
          </cell>
          <cell r="E5120" t="str">
            <v>Recibido</v>
          </cell>
          <cell r="F5120" t="str">
            <v>Enviado</v>
          </cell>
          <cell r="G5120" t="str">
            <v>ARS</v>
          </cell>
          <cell r="H5120" t="str">
            <v>2085.1</v>
          </cell>
          <cell r="I5120">
            <v>0</v>
          </cell>
          <cell r="J5120">
            <v>0</v>
          </cell>
          <cell r="K5120" t="str">
            <v>2085.1</v>
          </cell>
          <cell r="L5120" t="str">
            <v>Sabrina Reuther</v>
          </cell>
          <cell r="M5120">
            <v>36702187</v>
          </cell>
          <cell r="N5120">
            <v>1154878535</v>
          </cell>
          <cell r="O5120" t="str">
            <v>Sabrina Reuther</v>
          </cell>
          <cell r="P5120">
            <v>1154878535</v>
          </cell>
          <cell r="Q5120" t="str">
            <v>Av Libertador</v>
          </cell>
          <cell r="R5120">
            <v>1265</v>
          </cell>
          <cell r="S5120" t="str">
            <v>Piso 12 dpto 01</v>
          </cell>
          <cell r="T5120" t="str">
            <v>Vicente lopez</v>
          </cell>
          <cell r="U5120" t="str">
            <v>Buenos Aires</v>
          </cell>
          <cell r="V5120">
            <v>1638</v>
          </cell>
          <cell r="W5120" t="str">
            <v>Gran Buenos Aires</v>
          </cell>
          <cell r="Y5120" t="str">
            <v>SIN CARGO (CABA Y GRAN PARTE DE GBA)</v>
          </cell>
          <cell r="Z5120" t="str">
            <v>Mercado Pago</v>
          </cell>
          <cell r="AD5120">
            <v>43996</v>
          </cell>
          <cell r="AE5120">
            <v>44000</v>
          </cell>
          <cell r="AF5120" t="str">
            <v>SET DE BAÑO 4 PIEZAS: DISP. + JAB + 2 PORTA CEP MARRÓN (Celeste)</v>
          </cell>
          <cell r="AG5120" t="str">
            <v>2085.1</v>
          </cell>
          <cell r="AH5120">
            <v>1</v>
          </cell>
          <cell r="AI5120" t="str">
            <v>046AB7306</v>
          </cell>
          <cell r="AJ5120" t="str">
            <v>Móvil</v>
          </cell>
          <cell r="AK5120" t="str">
            <v>LLEGA MARTES 23-06 ENTRE 8 Y 17 HORAS</v>
          </cell>
          <cell r="AL5120">
            <v>1530434844</v>
          </cell>
          <cell r="AM5120">
            <v>232648506</v>
          </cell>
          <cell r="AN5120" t="str">
            <v>Sí</v>
          </cell>
        </row>
        <row r="5121">
          <cell r="A5121">
            <v>715</v>
          </cell>
          <cell r="B5121" t="str">
            <v>acevedomabel15@hotmail.com</v>
          </cell>
          <cell r="C5121">
            <v>43996</v>
          </cell>
          <cell r="D5121" t="str">
            <v>Abierta</v>
          </cell>
          <cell r="E5121" t="str">
            <v>Recibido</v>
          </cell>
          <cell r="F5121" t="str">
            <v>Enviado</v>
          </cell>
          <cell r="G5121" t="str">
            <v>ARS</v>
          </cell>
          <cell r="H5121">
            <v>1799</v>
          </cell>
          <cell r="I5121">
            <v>0</v>
          </cell>
          <cell r="J5121">
            <v>0</v>
          </cell>
          <cell r="K5121">
            <v>1799</v>
          </cell>
          <cell r="L5121" t="str">
            <v>Mabel Soledad Acevedo</v>
          </cell>
          <cell r="M5121">
            <v>29523362</v>
          </cell>
          <cell r="N5121">
            <v>1158648674</v>
          </cell>
          <cell r="O5121" t="str">
            <v>Mabel Soledad Acevedo</v>
          </cell>
          <cell r="P5121">
            <v>1158648674</v>
          </cell>
          <cell r="Q5121" t="str">
            <v>Av. Bartolomé Mitre</v>
          </cell>
          <cell r="R5121">
            <v>1189</v>
          </cell>
          <cell r="S5121" t="str">
            <v>5°A</v>
          </cell>
          <cell r="T5121" t="str">
            <v>Avellaneda</v>
          </cell>
          <cell r="U5121" t="str">
            <v>Avellaneda</v>
          </cell>
          <cell r="V5121">
            <v>1870</v>
          </cell>
          <cell r="W5121" t="str">
            <v>Gran Buenos Aires</v>
          </cell>
          <cell r="Y5121" t="str">
            <v>SIN CARGO (CABA Y GRAN PARTE DE GBA)</v>
          </cell>
          <cell r="Z5121" t="str">
            <v>Mercado Pago</v>
          </cell>
          <cell r="AD5121">
            <v>43996</v>
          </cell>
          <cell r="AE5121">
            <v>44000</v>
          </cell>
          <cell r="AF5121" t="str">
            <v>SET:  BALDE CENTRIFUGADOR + 1 TRAPEADOR CON MOPA+ REPUESTO MOPA</v>
          </cell>
          <cell r="AG5121">
            <v>1799</v>
          </cell>
          <cell r="AH5121">
            <v>1</v>
          </cell>
          <cell r="AI5121" t="str">
            <v>046LI6698</v>
          </cell>
          <cell r="AJ5121" t="str">
            <v>Móvil</v>
          </cell>
          <cell r="AK5121" t="str">
            <v>LLEGA LUNES 22-06 ENTRE 8 Y 17 HORAS</v>
          </cell>
          <cell r="AL5121">
            <v>1530377707</v>
          </cell>
          <cell r="AM5121">
            <v>231978135</v>
          </cell>
          <cell r="AN5121" t="str">
            <v>Sí</v>
          </cell>
        </row>
        <row r="5122">
          <cell r="A5122">
            <v>714</v>
          </cell>
          <cell r="B5122" t="str">
            <v>ejazmingimenez@hotmail.com</v>
          </cell>
          <cell r="C5122">
            <v>43996</v>
          </cell>
          <cell r="D5122" t="str">
            <v>Abierta</v>
          </cell>
          <cell r="E5122" t="str">
            <v>Recibido</v>
          </cell>
          <cell r="F5122" t="str">
            <v>Enviado</v>
          </cell>
          <cell r="G5122" t="str">
            <v>ARS</v>
          </cell>
          <cell r="H5122">
            <v>1708</v>
          </cell>
          <cell r="I5122" t="str">
            <v>256.2</v>
          </cell>
          <cell r="J5122">
            <v>0</v>
          </cell>
          <cell r="K5122" t="str">
            <v>1451.8</v>
          </cell>
          <cell r="L5122" t="str">
            <v>Eliana Jazmin Gimenez</v>
          </cell>
          <cell r="M5122">
            <v>27394623895</v>
          </cell>
          <cell r="N5122">
            <v>1133801996</v>
          </cell>
          <cell r="O5122" t="str">
            <v>Eliana Jazmin Gimenez</v>
          </cell>
          <cell r="P5122">
            <v>1133801996</v>
          </cell>
          <cell r="Q5122" t="str">
            <v>Monaco</v>
          </cell>
          <cell r="R5122">
            <v>4429</v>
          </cell>
          <cell r="T5122" t="str">
            <v>Devoto</v>
          </cell>
          <cell r="U5122" t="str">
            <v>Caba</v>
          </cell>
          <cell r="V5122">
            <v>1417</v>
          </cell>
          <cell r="W5122" t="str">
            <v>Capital Federal</v>
          </cell>
          <cell r="Y5122" t="str">
            <v>SIN CARGO (CABA Y GRAN PARTE DE GBA)</v>
          </cell>
          <cell r="Z5122" t="str">
            <v>Mercado Pago</v>
          </cell>
          <cell r="AA5122" t="str">
            <v>AMIGOS</v>
          </cell>
          <cell r="AD5122">
            <v>43996</v>
          </cell>
          <cell r="AE5122">
            <v>43999</v>
          </cell>
          <cell r="AF5122" t="str">
            <v>MESA PLEGABLE PARA PC MADERA Y METAL 59X39X23CM (Marrón oscuro)</v>
          </cell>
          <cell r="AG5122">
            <v>1708</v>
          </cell>
          <cell r="AH5122">
            <v>1</v>
          </cell>
          <cell r="AI5122" t="str">
            <v>046ME7897</v>
          </cell>
          <cell r="AJ5122" t="str">
            <v>Móvil</v>
          </cell>
          <cell r="AK5122" t="str">
            <v/>
          </cell>
          <cell r="AL5122">
            <v>1530232433</v>
          </cell>
          <cell r="AM5122">
            <v>232416329</v>
          </cell>
          <cell r="AN5122" t="str">
            <v>Sí</v>
          </cell>
        </row>
        <row r="5123">
          <cell r="A5123">
            <v>713</v>
          </cell>
          <cell r="B5123" t="str">
            <v>m.belolivera@gmail.com</v>
          </cell>
          <cell r="C5123">
            <v>43996</v>
          </cell>
          <cell r="D5123" t="str">
            <v>Abierta</v>
          </cell>
          <cell r="E5123" t="str">
            <v>Pendiente</v>
          </cell>
          <cell r="F5123" t="str">
            <v>No está empaquetado</v>
          </cell>
          <cell r="G5123" t="str">
            <v>ARS</v>
          </cell>
          <cell r="H5123" t="str">
            <v>1148.59</v>
          </cell>
          <cell r="I5123">
            <v>0</v>
          </cell>
          <cell r="J5123">
            <v>0</v>
          </cell>
          <cell r="K5123" t="str">
            <v>1148.59</v>
          </cell>
          <cell r="L5123" t="str">
            <v>Belén Olivera</v>
          </cell>
          <cell r="M5123">
            <v>37620386</v>
          </cell>
          <cell r="N5123">
            <v>1523575108</v>
          </cell>
          <cell r="O5123" t="str">
            <v>Belén Olivera</v>
          </cell>
          <cell r="P5123">
            <v>1523575108</v>
          </cell>
          <cell r="Q5123" t="str">
            <v>Bonpland</v>
          </cell>
          <cell r="R5123">
            <v>2428</v>
          </cell>
          <cell r="S5123" t="str">
            <v>Piso Encargado</v>
          </cell>
          <cell r="T5123" t="str">
            <v>Palermo</v>
          </cell>
          <cell r="U5123" t="str">
            <v>Caba</v>
          </cell>
          <cell r="V5123">
            <v>1425</v>
          </cell>
          <cell r="W5123" t="str">
            <v>Capital Federal</v>
          </cell>
          <cell r="Y5123" t="str">
            <v>SIN CARGO (CABA Y GRAN PARTE DE GBA)</v>
          </cell>
          <cell r="Z5123" t="str">
            <v>Mercado Pago</v>
          </cell>
          <cell r="AB5123" t="str">
            <v>De ser posible, el envio que se realice el dia miércoles 17/6 ya que me encuentro en el domicilio todo el dia</v>
          </cell>
          <cell r="AF5123" t="str">
            <v>CORTINA DE BAÑO BLANCA 180 X 200 CM</v>
          </cell>
          <cell r="AG5123" t="str">
            <v>1148.59</v>
          </cell>
          <cell r="AH5123">
            <v>1</v>
          </cell>
          <cell r="AI5123" t="str">
            <v>AB7346</v>
          </cell>
          <cell r="AJ5123" t="str">
            <v>Móvil</v>
          </cell>
          <cell r="AK5123" t="str">
            <v/>
          </cell>
          <cell r="AL5123">
            <v>1530225738</v>
          </cell>
          <cell r="AM5123">
            <v>231020266</v>
          </cell>
          <cell r="AN5123" t="str">
            <v>Sí</v>
          </cell>
        </row>
        <row r="5124">
          <cell r="A5124">
            <v>712</v>
          </cell>
          <cell r="B5124" t="str">
            <v>juanmsilva90@gmail.com</v>
          </cell>
          <cell r="C5124">
            <v>43996</v>
          </cell>
          <cell r="D5124" t="str">
            <v>Abierta</v>
          </cell>
          <cell r="E5124" t="str">
            <v>Recibido</v>
          </cell>
          <cell r="F5124" t="str">
            <v>Enviado</v>
          </cell>
          <cell r="G5124" t="str">
            <v>ARS</v>
          </cell>
          <cell r="H5124">
            <v>1799</v>
          </cell>
          <cell r="I5124">
            <v>0</v>
          </cell>
          <cell r="J5124">
            <v>0</v>
          </cell>
          <cell r="K5124">
            <v>1799</v>
          </cell>
          <cell r="L5124" t="str">
            <v>Natalia Couceiro</v>
          </cell>
          <cell r="M5124">
            <v>17410287</v>
          </cell>
          <cell r="N5124">
            <v>111536572040</v>
          </cell>
          <cell r="O5124" t="str">
            <v>Marcela Houary</v>
          </cell>
          <cell r="P5124">
            <v>111557984440</v>
          </cell>
          <cell r="Q5124" t="str">
            <v>Estanislao del Campo</v>
          </cell>
          <cell r="R5124">
            <v>1736</v>
          </cell>
          <cell r="S5124">
            <v>3</v>
          </cell>
          <cell r="T5124" t="str">
            <v>Crucecita</v>
          </cell>
          <cell r="U5124" t="str">
            <v>Avellaneda</v>
          </cell>
          <cell r="V5124">
            <v>1870</v>
          </cell>
          <cell r="W5124" t="str">
            <v>Gran Buenos Aires</v>
          </cell>
          <cell r="Y5124" t="str">
            <v>SIN CARGO (CABA Y GRAN PARTE DE GBA)</v>
          </cell>
          <cell r="Z5124" t="str">
            <v>Mercado Pago</v>
          </cell>
          <cell r="AC5124" t="str">
            <v>ENVIAR JUNTO A LOS PEDIDOS 720 Y 753, MISMA DIRECCIÓN, POR FAVOR!</v>
          </cell>
          <cell r="AD5124">
            <v>43996</v>
          </cell>
          <cell r="AE5124">
            <v>44000</v>
          </cell>
          <cell r="AF5124" t="str">
            <v>SET:  BALDE CENTRIFUGADOR + 1 TRAPEADOR CON MOPA+ REPUESTO MOPA</v>
          </cell>
          <cell r="AG5124">
            <v>1799</v>
          </cell>
          <cell r="AH5124">
            <v>1</v>
          </cell>
          <cell r="AI5124" t="str">
            <v>046LI6698</v>
          </cell>
          <cell r="AJ5124" t="str">
            <v>Web</v>
          </cell>
          <cell r="AK5124" t="str">
            <v xml:space="preserve">LLEGA EL 19-06 ENTRE  8 Y 17 HORAS </v>
          </cell>
          <cell r="AL5124">
            <v>1530222846</v>
          </cell>
          <cell r="AM5124">
            <v>231899855</v>
          </cell>
          <cell r="AN5124" t="str">
            <v>Sí</v>
          </cell>
        </row>
        <row r="5125">
          <cell r="A5125">
            <v>711</v>
          </cell>
          <cell r="B5125" t="str">
            <v>amelino2008@gmail.com</v>
          </cell>
          <cell r="C5125">
            <v>43996</v>
          </cell>
          <cell r="D5125" t="str">
            <v>Abierta</v>
          </cell>
          <cell r="E5125" t="str">
            <v>Recibido</v>
          </cell>
          <cell r="F5125" t="str">
            <v>Enviado</v>
          </cell>
          <cell r="G5125" t="str">
            <v>ARS</v>
          </cell>
          <cell r="H5125" t="str">
            <v>2745.99</v>
          </cell>
          <cell r="I5125">
            <v>0</v>
          </cell>
          <cell r="J5125">
            <v>1155</v>
          </cell>
          <cell r="K5125" t="str">
            <v>3900.99</v>
          </cell>
          <cell r="L5125" t="str">
            <v>Augusto Amelino</v>
          </cell>
          <cell r="M5125">
            <v>29139062</v>
          </cell>
          <cell r="N5125">
            <v>3329601462</v>
          </cell>
          <cell r="O5125" t="str">
            <v>Augusto Amelino</v>
          </cell>
          <cell r="P5125">
            <v>3329601462</v>
          </cell>
          <cell r="Q5125" t="str">
            <v>Gorriti</v>
          </cell>
          <cell r="R5125">
            <v>686</v>
          </cell>
          <cell r="U5125" t="str">
            <v>Baradero</v>
          </cell>
          <cell r="V5125">
            <v>2942</v>
          </cell>
          <cell r="W5125" t="str">
            <v>Buenos Aires</v>
          </cell>
          <cell r="Y5125" t="str">
            <v>Correo Argentino - Encomienda Clásica</v>
          </cell>
          <cell r="Z5125" t="str">
            <v>Mercado Pago</v>
          </cell>
          <cell r="AC5125" t="str">
            <v>La clienta pidió por favor que revisemos que este todo ok la mopa porque al ser de Baradero  no quiere tener problemas en tener que cambiarla.</v>
          </cell>
          <cell r="AD5125">
            <v>43996</v>
          </cell>
          <cell r="AE5125">
            <v>44000</v>
          </cell>
          <cell r="AF5125" t="str">
            <v>VASO VERDE FACETADO Y EXPRIMIDOR</v>
          </cell>
          <cell r="AG5125" t="str">
            <v>184.99</v>
          </cell>
          <cell r="AH5125">
            <v>1</v>
          </cell>
          <cell r="AI5125" t="str">
            <v>BP24006</v>
          </cell>
          <cell r="AJ5125" t="str">
            <v>Web</v>
          </cell>
          <cell r="AK5125" t="str">
            <v>22-06 SALE AL CORREO !</v>
          </cell>
          <cell r="AL5125">
            <v>1530194205</v>
          </cell>
          <cell r="AM5125">
            <v>232314391</v>
          </cell>
          <cell r="AN5125" t="str">
            <v>Sí</v>
          </cell>
        </row>
        <row r="5126">
          <cell r="A5126">
            <v>711</v>
          </cell>
          <cell r="B5126" t="str">
            <v>amelino2008@gmail.com</v>
          </cell>
          <cell r="AF5126" t="str">
            <v>MOLDE FLANERA</v>
          </cell>
          <cell r="AG5126">
            <v>462</v>
          </cell>
          <cell r="AH5126">
            <v>1</v>
          </cell>
          <cell r="AI5126" t="str">
            <v>046BA4825</v>
          </cell>
          <cell r="AN5126" t="str">
            <v>Sí</v>
          </cell>
        </row>
        <row r="5127">
          <cell r="A5127">
            <v>711</v>
          </cell>
          <cell r="B5127" t="str">
            <v>amelino2008@gmail.com</v>
          </cell>
          <cell r="AF5127" t="str">
            <v>PROMO: MOPA PREMIUM + TRAPEADOR DE MANO</v>
          </cell>
          <cell r="AG5127">
            <v>2099</v>
          </cell>
          <cell r="AH5127">
            <v>1</v>
          </cell>
          <cell r="AI5127" t="str">
            <v>046LI6698//046LI7902</v>
          </cell>
          <cell r="AN5127" t="str">
            <v>Sí</v>
          </cell>
        </row>
        <row r="5128">
          <cell r="A5128">
            <v>710</v>
          </cell>
          <cell r="B5128" t="str">
            <v>torresangelesloreley@gmail.com</v>
          </cell>
          <cell r="C5128">
            <v>43996</v>
          </cell>
          <cell r="D5128" t="str">
            <v>Abierta</v>
          </cell>
          <cell r="E5128" t="str">
            <v>Recibido</v>
          </cell>
          <cell r="F5128" t="str">
            <v>Enviado</v>
          </cell>
          <cell r="G5128" t="str">
            <v>ARS</v>
          </cell>
          <cell r="H5128">
            <v>1799</v>
          </cell>
          <cell r="I5128">
            <v>0</v>
          </cell>
          <cell r="J5128">
            <v>0</v>
          </cell>
          <cell r="K5128">
            <v>1799</v>
          </cell>
          <cell r="L5128" t="str">
            <v>Angeles Torres</v>
          </cell>
          <cell r="M5128">
            <v>31999984</v>
          </cell>
          <cell r="N5128">
            <v>1134602483</v>
          </cell>
          <cell r="O5128" t="str">
            <v>Angeles Torres</v>
          </cell>
          <cell r="P5128">
            <v>1134602483</v>
          </cell>
          <cell r="Q5128" t="str">
            <v>José Bonifacio</v>
          </cell>
          <cell r="R5128">
            <v>3776</v>
          </cell>
          <cell r="T5128" t="str">
            <v>San juan</v>
          </cell>
          <cell r="U5128" t="str">
            <v>Castelar sur</v>
          </cell>
          <cell r="V5128">
            <v>1712</v>
          </cell>
          <cell r="W5128" t="str">
            <v>Gran Buenos Aires</v>
          </cell>
          <cell r="Y5128" t="str">
            <v>SIN CARGO (CABA Y GRAN PARTE DE GBA)</v>
          </cell>
          <cell r="Z5128" t="str">
            <v>Mercado Pago</v>
          </cell>
          <cell r="AB5128" t="str">
            <v>Lo necesito como regalo del DIA DEL Padre</v>
          </cell>
          <cell r="AD5128">
            <v>43996</v>
          </cell>
          <cell r="AE5128">
            <v>44000</v>
          </cell>
          <cell r="AF5128" t="str">
            <v>SET:  BALDE CENTRIFUGADOR + 1 TRAPEADOR CON MOPA+ REPUESTO MOPA</v>
          </cell>
          <cell r="AG5128">
            <v>1799</v>
          </cell>
          <cell r="AH5128">
            <v>1</v>
          </cell>
          <cell r="AI5128" t="str">
            <v>046LI6698</v>
          </cell>
          <cell r="AJ5128" t="str">
            <v>Móvil</v>
          </cell>
          <cell r="AK5128" t="str">
            <v>LLEGA 19-06 ENTRE 8 Y 17 HORAS!</v>
          </cell>
          <cell r="AL5128">
            <v>1530180382</v>
          </cell>
          <cell r="AM5128">
            <v>232364997</v>
          </cell>
          <cell r="AN5128" t="str">
            <v>Sí</v>
          </cell>
        </row>
        <row r="5129">
          <cell r="A5129">
            <v>709</v>
          </cell>
          <cell r="B5129" t="str">
            <v>ma.cristina.mendoza@hotmail.com</v>
          </cell>
          <cell r="C5129">
            <v>43996</v>
          </cell>
          <cell r="D5129" t="str">
            <v>Abierta</v>
          </cell>
          <cell r="E5129" t="str">
            <v>Recibido</v>
          </cell>
          <cell r="F5129" t="str">
            <v>Enviado</v>
          </cell>
          <cell r="G5129" t="str">
            <v>ARS</v>
          </cell>
          <cell r="H5129" t="str">
            <v>2021.5</v>
          </cell>
          <cell r="I5129">
            <v>0</v>
          </cell>
          <cell r="J5129">
            <v>0</v>
          </cell>
          <cell r="K5129" t="str">
            <v>2021.5</v>
          </cell>
          <cell r="L5129" t="str">
            <v>Maria cristina Mendoza</v>
          </cell>
          <cell r="M5129">
            <v>37557757</v>
          </cell>
          <cell r="N5129">
            <v>1151455420</v>
          </cell>
          <cell r="O5129" t="str">
            <v>Maria cristina Mendoza</v>
          </cell>
          <cell r="P5129">
            <v>1151455420</v>
          </cell>
          <cell r="Q5129" t="str">
            <v>Santo domingo</v>
          </cell>
          <cell r="R5129">
            <v>2223</v>
          </cell>
          <cell r="T5129" t="str">
            <v>Barracas</v>
          </cell>
          <cell r="U5129" t="str">
            <v>Caba</v>
          </cell>
          <cell r="V5129">
            <v>1293</v>
          </cell>
          <cell r="W5129" t="str">
            <v>Capital Federal</v>
          </cell>
          <cell r="Y5129" t="str">
            <v>SIN CARGO (CABA Y GRAN PARTE DE GBA)</v>
          </cell>
          <cell r="Z5129" t="str">
            <v>Mercado Pago</v>
          </cell>
          <cell r="AD5129">
            <v>43996</v>
          </cell>
          <cell r="AE5129">
            <v>44000</v>
          </cell>
          <cell r="AF5129" t="str">
            <v>BATIDOR SEMIAUTOMATICO 34 CM</v>
          </cell>
          <cell r="AG5129" t="str">
            <v>313.5</v>
          </cell>
          <cell r="AH5129">
            <v>1</v>
          </cell>
          <cell r="AI5129" t="str">
            <v>046BA4824</v>
          </cell>
          <cell r="AJ5129" t="str">
            <v>Móvil</v>
          </cell>
          <cell r="AK5129" t="str">
            <v>LLEGA LUNES 22-06 ENTRE 8 Y 17 HORAS</v>
          </cell>
          <cell r="AL5129">
            <v>1530137555</v>
          </cell>
          <cell r="AM5129">
            <v>230841990</v>
          </cell>
          <cell r="AN5129" t="str">
            <v>Sí</v>
          </cell>
        </row>
        <row r="5130">
          <cell r="A5130">
            <v>709</v>
          </cell>
          <cell r="B5130" t="str">
            <v>ma.cristina.mendoza@hotmail.com</v>
          </cell>
          <cell r="AF5130" t="str">
            <v>MESA PLEGABLE PARA PC MADERA Y METAL 59X39X23CM (Beige)</v>
          </cell>
          <cell r="AG5130">
            <v>1708</v>
          </cell>
          <cell r="AH5130">
            <v>1</v>
          </cell>
          <cell r="AI5130" t="str">
            <v>046ME7897</v>
          </cell>
          <cell r="AN5130" t="str">
            <v>Sí</v>
          </cell>
        </row>
        <row r="5131">
          <cell r="A5131">
            <v>708</v>
          </cell>
          <cell r="B5131" t="str">
            <v>lauraf.args@gmail.com</v>
          </cell>
          <cell r="C5131">
            <v>43996</v>
          </cell>
          <cell r="D5131" t="str">
            <v>Abierta</v>
          </cell>
          <cell r="E5131" t="str">
            <v>Recibido</v>
          </cell>
          <cell r="F5131" t="str">
            <v>Enviado</v>
          </cell>
          <cell r="G5131" t="str">
            <v>ARS</v>
          </cell>
          <cell r="H5131">
            <v>3170</v>
          </cell>
          <cell r="I5131">
            <v>0</v>
          </cell>
          <cell r="J5131">
            <v>0</v>
          </cell>
          <cell r="K5131">
            <v>3170</v>
          </cell>
          <cell r="L5131" t="str">
            <v>Laura Argañaras</v>
          </cell>
          <cell r="M5131">
            <v>36637800</v>
          </cell>
          <cell r="N5131">
            <v>1121651714</v>
          </cell>
          <cell r="O5131" t="str">
            <v>Laura Argañaras</v>
          </cell>
          <cell r="P5131">
            <v>1121651714</v>
          </cell>
          <cell r="Q5131" t="str">
            <v>Cabildo</v>
          </cell>
          <cell r="R5131">
            <v>5336</v>
          </cell>
          <cell r="S5131" t="str">
            <v>Casa</v>
          </cell>
          <cell r="T5131" t="str">
            <v>Villa Ballester</v>
          </cell>
          <cell r="U5131" t="str">
            <v>San Martín</v>
          </cell>
          <cell r="V5131">
            <v>1653</v>
          </cell>
          <cell r="W5131" t="str">
            <v>Gran Buenos Aires</v>
          </cell>
          <cell r="Y5131" t="str">
            <v>SIN CARGO (CABA Y GRAN PARTE DE GBA)</v>
          </cell>
          <cell r="Z5131" t="str">
            <v>Mercado Pago</v>
          </cell>
          <cell r="AB5131" t="str">
            <v>Es una casa, golpear las manos</v>
          </cell>
          <cell r="AD5131">
            <v>43996</v>
          </cell>
          <cell r="AE5131">
            <v>44000</v>
          </cell>
          <cell r="AF5131" t="str">
            <v>JARRA MEDIDORA RECTA CH 7,7X10CM</v>
          </cell>
          <cell r="AG5131">
            <v>438</v>
          </cell>
          <cell r="AH5131">
            <v>1</v>
          </cell>
          <cell r="AI5131" t="str">
            <v>055BA7678</v>
          </cell>
          <cell r="AJ5131" t="str">
            <v>Móvil</v>
          </cell>
          <cell r="AK5131" t="str">
            <v>LLEGA LUNES 23-06 ENTRE 8 Y 17 HORAS</v>
          </cell>
          <cell r="AL5131">
            <v>1530089458</v>
          </cell>
          <cell r="AM5131">
            <v>231702067</v>
          </cell>
          <cell r="AN5131" t="str">
            <v>Sí</v>
          </cell>
        </row>
        <row r="5132">
          <cell r="A5132">
            <v>708</v>
          </cell>
          <cell r="B5132" t="str">
            <v>lauraf.args@gmail.com</v>
          </cell>
          <cell r="AF5132" t="str">
            <v>SET CUCHARON Y TENEDOR BAMBOO GRIS 29CM</v>
          </cell>
          <cell r="AG5132">
            <v>1024</v>
          </cell>
          <cell r="AH5132">
            <v>1</v>
          </cell>
          <cell r="AI5132" t="str">
            <v>BA7802</v>
          </cell>
          <cell r="AN5132" t="str">
            <v>Sí</v>
          </cell>
        </row>
        <row r="5133">
          <cell r="A5133">
            <v>708</v>
          </cell>
          <cell r="B5133" t="str">
            <v>lauraf.args@gmail.com</v>
          </cell>
          <cell r="AF5133" t="str">
            <v>MESA PLEGABLE PARA PC MADERA Y METAL 59X39X23CM (Beige)</v>
          </cell>
          <cell r="AG5133">
            <v>1708</v>
          </cell>
          <cell r="AH5133">
            <v>1</v>
          </cell>
          <cell r="AI5133" t="str">
            <v>046ME7897</v>
          </cell>
          <cell r="AN5133" t="str">
            <v>Sí</v>
          </cell>
        </row>
        <row r="5134">
          <cell r="A5134">
            <v>707</v>
          </cell>
          <cell r="B5134" t="str">
            <v>mdc1ar@yahoo.com.ar</v>
          </cell>
          <cell r="C5134">
            <v>43996</v>
          </cell>
          <cell r="D5134" t="str">
            <v>Abierta</v>
          </cell>
          <cell r="E5134" t="str">
            <v>Recibido</v>
          </cell>
          <cell r="F5134" t="str">
            <v>Enviado</v>
          </cell>
          <cell r="G5134" t="str">
            <v>ARS</v>
          </cell>
          <cell r="H5134">
            <v>1799</v>
          </cell>
          <cell r="I5134">
            <v>0</v>
          </cell>
          <cell r="J5134">
            <v>0</v>
          </cell>
          <cell r="K5134">
            <v>1799</v>
          </cell>
          <cell r="L5134" t="str">
            <v>Maximiliano Da Conceicao</v>
          </cell>
          <cell r="M5134">
            <v>27948425</v>
          </cell>
          <cell r="N5134">
            <v>2215389247</v>
          </cell>
          <cell r="O5134" t="str">
            <v>Maximiliano Da Conceicao</v>
          </cell>
          <cell r="P5134">
            <v>2215389247</v>
          </cell>
          <cell r="Q5134">
            <v>491</v>
          </cell>
          <cell r="R5134">
            <v>3535</v>
          </cell>
          <cell r="U5134" t="str">
            <v>La Plata</v>
          </cell>
          <cell r="V5134">
            <v>1440</v>
          </cell>
          <cell r="W5134" t="str">
            <v>Capital Federal</v>
          </cell>
          <cell r="Y5134" t="str">
            <v>SIN CARGO (CABA Y GRAN PARTE DE GBA)</v>
          </cell>
          <cell r="Z5134" t="str">
            <v>Mercado Pago</v>
          </cell>
          <cell r="AB5134" t="str">
            <v>Domicilio: calle 491 N* 3535 entre 30 y 31. Gonnet. CP 1897</v>
          </cell>
          <cell r="AD5134">
            <v>43996</v>
          </cell>
          <cell r="AE5134">
            <v>44000</v>
          </cell>
          <cell r="AF5134" t="str">
            <v>SET:  BALDE CENTRIFUGADOR + 1 TRAPEADOR CON MOPA+ REPUESTO MOPA</v>
          </cell>
          <cell r="AG5134">
            <v>1799</v>
          </cell>
          <cell r="AH5134">
            <v>1</v>
          </cell>
          <cell r="AI5134" t="str">
            <v>046LI6698</v>
          </cell>
          <cell r="AJ5134" t="str">
            <v>Móvil</v>
          </cell>
          <cell r="AK5134" t="str">
            <v>LLEGA LUNES 22-06 ENTRE 8 Y 17 HORAS</v>
          </cell>
          <cell r="AL5134">
            <v>1530076149</v>
          </cell>
          <cell r="AM5134">
            <v>232271956</v>
          </cell>
          <cell r="AN5134" t="str">
            <v>Sí</v>
          </cell>
        </row>
        <row r="5135">
          <cell r="A5135">
            <v>706</v>
          </cell>
          <cell r="B5135" t="str">
            <v>Sauretdiego@yahoo.com.ar</v>
          </cell>
          <cell r="C5135">
            <v>43996</v>
          </cell>
          <cell r="D5135" t="str">
            <v>Abierta</v>
          </cell>
          <cell r="E5135" t="str">
            <v>Recibido</v>
          </cell>
          <cell r="F5135" t="str">
            <v>Enviado</v>
          </cell>
          <cell r="G5135" t="str">
            <v>ARS</v>
          </cell>
          <cell r="H5135">
            <v>4640</v>
          </cell>
          <cell r="I5135">
            <v>0</v>
          </cell>
          <cell r="J5135">
            <v>0</v>
          </cell>
          <cell r="K5135">
            <v>4640</v>
          </cell>
          <cell r="L5135" t="str">
            <v>Diego Sauret</v>
          </cell>
          <cell r="M5135">
            <v>2076717266</v>
          </cell>
          <cell r="N5135">
            <v>541156959084</v>
          </cell>
          <cell r="O5135" t="str">
            <v>Diego Sauret</v>
          </cell>
          <cell r="P5135">
            <v>541156959084</v>
          </cell>
          <cell r="Q5135" t="str">
            <v>Jose Bonifacio</v>
          </cell>
          <cell r="R5135">
            <v>2429</v>
          </cell>
          <cell r="S5135" t="str">
            <v>1G</v>
          </cell>
          <cell r="T5135" t="str">
            <v>Capital Federal</v>
          </cell>
          <cell r="U5135" t="str">
            <v>Capital Federal</v>
          </cell>
          <cell r="V5135">
            <v>1406</v>
          </cell>
          <cell r="W5135" t="str">
            <v>Capital Federal</v>
          </cell>
          <cell r="Y5135" t="str">
            <v>SIN CARGO (CABA Y GRAN PARTE DE GBA)</v>
          </cell>
          <cell r="Z5135" t="str">
            <v>Mercado Pago</v>
          </cell>
          <cell r="AD5135">
            <v>43996</v>
          </cell>
          <cell r="AE5135">
            <v>44000</v>
          </cell>
          <cell r="AF5135" t="str">
            <v>CESTO DE BASURA ACERO INOX. 12L</v>
          </cell>
          <cell r="AG5135">
            <v>2541</v>
          </cell>
          <cell r="AH5135">
            <v>1</v>
          </cell>
          <cell r="AI5135" t="str">
            <v>TA7998</v>
          </cell>
          <cell r="AJ5135" t="str">
            <v>Web</v>
          </cell>
          <cell r="AK5135" t="str">
            <v>LLEGA LUNES 22-06 ENTRE 8 Y 17 HORAS</v>
          </cell>
          <cell r="AL5135">
            <v>1529935135</v>
          </cell>
          <cell r="AM5135">
            <v>232134577</v>
          </cell>
          <cell r="AN5135" t="str">
            <v>Sí</v>
          </cell>
        </row>
        <row r="5136">
          <cell r="A5136">
            <v>706</v>
          </cell>
          <cell r="B5136" t="str">
            <v>Sauretdiego@yahoo.com.ar</v>
          </cell>
          <cell r="AF5136" t="str">
            <v>PROMO: MOPA PREMIUM + TRAPEADOR DE MANO</v>
          </cell>
          <cell r="AG5136">
            <v>2099</v>
          </cell>
          <cell r="AH5136">
            <v>1</v>
          </cell>
          <cell r="AI5136" t="str">
            <v>046LI6698//046LI7902</v>
          </cell>
          <cell r="AN5136" t="str">
            <v>Sí</v>
          </cell>
        </row>
        <row r="5137">
          <cell r="A5137">
            <v>705</v>
          </cell>
          <cell r="B5137" t="str">
            <v>ayelenrupani@gmail.com</v>
          </cell>
          <cell r="C5137">
            <v>43996</v>
          </cell>
          <cell r="D5137" t="str">
            <v>Abierta</v>
          </cell>
          <cell r="E5137" t="str">
            <v>Recibido</v>
          </cell>
          <cell r="F5137" t="str">
            <v>Enviado</v>
          </cell>
          <cell r="G5137" t="str">
            <v>ARS</v>
          </cell>
          <cell r="H5137">
            <v>1799</v>
          </cell>
          <cell r="I5137">
            <v>0</v>
          </cell>
          <cell r="J5137">
            <v>0</v>
          </cell>
          <cell r="K5137">
            <v>1799</v>
          </cell>
          <cell r="L5137" t="str">
            <v>Ayelen Rupani</v>
          </cell>
          <cell r="M5137">
            <v>30716078627</v>
          </cell>
          <cell r="N5137">
            <v>92323641771</v>
          </cell>
          <cell r="O5137" t="str">
            <v>Ayelen Rupani</v>
          </cell>
          <cell r="P5137">
            <v>92323641771</v>
          </cell>
          <cell r="Q5137" t="str">
            <v>Santiago del Estero</v>
          </cell>
          <cell r="R5137">
            <v>695</v>
          </cell>
          <cell r="S5137" t="str">
            <v>Piso 3 dpto 10</v>
          </cell>
          <cell r="T5137" t="str">
            <v>Monserrat</v>
          </cell>
          <cell r="U5137" t="str">
            <v>Ciudad de Buenos Aires</v>
          </cell>
          <cell r="V5137">
            <v>1075</v>
          </cell>
          <cell r="W5137" t="str">
            <v>Capital Federal</v>
          </cell>
          <cell r="Y5137" t="str">
            <v>SIN CARGO (CABA Y GRAN PARTE DE GBA)</v>
          </cell>
          <cell r="Z5137" t="str">
            <v>Mercado Pago</v>
          </cell>
          <cell r="AB5137" t="str">
            <v>Por favor necesito saber cuando llega para estar para recibirlo ya que trabajo algunos días a la semana afuera. Gracias!!</v>
          </cell>
          <cell r="AC5137" t="str">
            <v>tel 02323 - 364 1771</v>
          </cell>
          <cell r="AD5137">
            <v>43996</v>
          </cell>
          <cell r="AE5137">
            <v>44000</v>
          </cell>
          <cell r="AF5137" t="str">
            <v>SET:  BALDE CENTRIFUGADOR + 1 TRAPEADOR CON MOPA+ REPUESTO MOPA</v>
          </cell>
          <cell r="AG5137">
            <v>1799</v>
          </cell>
          <cell r="AH5137">
            <v>1</v>
          </cell>
          <cell r="AI5137" t="str">
            <v>046LI6698</v>
          </cell>
          <cell r="AJ5137" t="str">
            <v>Móvil</v>
          </cell>
          <cell r="AK5137" t="str">
            <v>LLEGA LUNES 22-06 ENTRE 8 Y 17 HORAS!</v>
          </cell>
          <cell r="AL5137">
            <v>1529876004</v>
          </cell>
          <cell r="AM5137">
            <v>230345813</v>
          </cell>
          <cell r="AN5137" t="str">
            <v>Sí</v>
          </cell>
        </row>
        <row r="5138">
          <cell r="A5138">
            <v>704</v>
          </cell>
          <cell r="B5138" t="str">
            <v>stephy_tifi@hotmail.com</v>
          </cell>
          <cell r="C5138">
            <v>43996</v>
          </cell>
          <cell r="D5138" t="str">
            <v>Abierta</v>
          </cell>
          <cell r="E5138" t="str">
            <v>Recibido</v>
          </cell>
          <cell r="F5138" t="str">
            <v>Enviado</v>
          </cell>
          <cell r="G5138" t="str">
            <v>ARS</v>
          </cell>
          <cell r="H5138" t="str">
            <v>862.38</v>
          </cell>
          <cell r="I5138">
            <v>0</v>
          </cell>
          <cell r="J5138">
            <v>0</v>
          </cell>
          <cell r="K5138" t="str">
            <v>862.38</v>
          </cell>
          <cell r="L5138" t="str">
            <v>Stephanie Frade</v>
          </cell>
          <cell r="M5138">
            <v>34142398</v>
          </cell>
          <cell r="N5138">
            <v>1136562689</v>
          </cell>
          <cell r="O5138" t="str">
            <v>Stephanie Frade</v>
          </cell>
          <cell r="P5138">
            <v>1136562689</v>
          </cell>
          <cell r="Q5138" t="str">
            <v>Victor Hugo</v>
          </cell>
          <cell r="R5138">
            <v>433</v>
          </cell>
          <cell r="T5138" t="str">
            <v>Wilde</v>
          </cell>
          <cell r="U5138" t="str">
            <v>Wilde</v>
          </cell>
          <cell r="V5138">
            <v>1875</v>
          </cell>
          <cell r="W5138" t="str">
            <v>Gran Buenos Aires</v>
          </cell>
          <cell r="Y5138" t="str">
            <v>SIN CARGO (CABA Y GRAN PARTE DE GBA)</v>
          </cell>
          <cell r="Z5138" t="str">
            <v>Mercado Pago</v>
          </cell>
          <cell r="AB5138" t="str">
            <v>Casa al frente con rejas blancas. Tocar timbre por favor. Gracias.</v>
          </cell>
          <cell r="AD5138">
            <v>43996</v>
          </cell>
          <cell r="AE5138">
            <v>44000</v>
          </cell>
          <cell r="AF5138" t="str">
            <v>RALLADOR DE MANZANA VARIOS COLORES + CUCHARA (Azul)</v>
          </cell>
          <cell r="AG5138" t="str">
            <v>122.52</v>
          </cell>
          <cell r="AH5138">
            <v>1</v>
          </cell>
          <cell r="AJ5138" t="str">
            <v>Móvil</v>
          </cell>
          <cell r="AK5138" t="str">
            <v>LLEGA LUNES 22-06 ENTRE 8 Y 17 HORAS</v>
          </cell>
          <cell r="AL5138">
            <v>1529807998</v>
          </cell>
          <cell r="AM5138">
            <v>208827211</v>
          </cell>
          <cell r="AN5138" t="str">
            <v>Sí</v>
          </cell>
        </row>
        <row r="5139">
          <cell r="A5139">
            <v>704</v>
          </cell>
          <cell r="B5139" t="str">
            <v>stephy_tifi@hotmail.com</v>
          </cell>
          <cell r="AF5139" t="str">
            <v>MOLDE TARTERA</v>
          </cell>
          <cell r="AG5139" t="str">
            <v>281.8</v>
          </cell>
          <cell r="AH5139">
            <v>1</v>
          </cell>
          <cell r="AI5139" t="str">
            <v>046BA4836</v>
          </cell>
          <cell r="AN5139" t="str">
            <v>Sí</v>
          </cell>
        </row>
        <row r="5140">
          <cell r="A5140">
            <v>704</v>
          </cell>
          <cell r="B5140" t="str">
            <v>stephy_tifi@hotmail.com</v>
          </cell>
          <cell r="AF5140" t="str">
            <v>COLADOR BALLENA 32CM X 10,5CM (Celeste)</v>
          </cell>
          <cell r="AG5140" t="str">
            <v>144.56</v>
          </cell>
          <cell r="AH5140">
            <v>1</v>
          </cell>
          <cell r="AN5140" t="str">
            <v>Sí</v>
          </cell>
        </row>
        <row r="5141">
          <cell r="A5141">
            <v>704</v>
          </cell>
          <cell r="B5141" t="str">
            <v>stephy_tifi@hotmail.com</v>
          </cell>
          <cell r="AF5141" t="str">
            <v>BATIDOR SEMIAUTOMATICO 34 CM</v>
          </cell>
          <cell r="AG5141" t="str">
            <v>313.5</v>
          </cell>
          <cell r="AH5141">
            <v>1</v>
          </cell>
          <cell r="AI5141" t="str">
            <v>046BA4824</v>
          </cell>
          <cell r="AN5141" t="str">
            <v>Sí</v>
          </cell>
        </row>
        <row r="5142">
          <cell r="A5142">
            <v>703</v>
          </cell>
          <cell r="B5142" t="str">
            <v>giselleagonzalez@hotmail.com</v>
          </cell>
          <cell r="C5142">
            <v>43996</v>
          </cell>
          <cell r="D5142" t="str">
            <v>Abierta</v>
          </cell>
          <cell r="E5142" t="str">
            <v>Recibido</v>
          </cell>
          <cell r="F5142" t="str">
            <v>Enviado</v>
          </cell>
          <cell r="G5142" t="str">
            <v>ARS</v>
          </cell>
          <cell r="H5142" t="str">
            <v>1216.14</v>
          </cell>
          <cell r="I5142">
            <v>0</v>
          </cell>
          <cell r="J5142">
            <v>0</v>
          </cell>
          <cell r="K5142" t="str">
            <v>1216.14</v>
          </cell>
          <cell r="L5142" t="str">
            <v>Gisela Gonzalez</v>
          </cell>
          <cell r="M5142">
            <v>31640300</v>
          </cell>
          <cell r="N5142">
            <v>1562479089</v>
          </cell>
          <cell r="O5142" t="str">
            <v>Gisela Gonzalez</v>
          </cell>
          <cell r="P5142">
            <v>1562479089</v>
          </cell>
          <cell r="Q5142" t="str">
            <v>Pedro zavatarro</v>
          </cell>
          <cell r="R5142">
            <v>4138</v>
          </cell>
          <cell r="S5142" t="str">
            <v>Dto 1 casa de frente</v>
          </cell>
          <cell r="U5142" t="str">
            <v>Santos lugares</v>
          </cell>
          <cell r="V5142">
            <v>1676</v>
          </cell>
          <cell r="W5142" t="str">
            <v>Gran Buenos Aires</v>
          </cell>
          <cell r="Y5142" t="str">
            <v>SIN CARGO (CABA Y GRAN PARTE DE GBA)</v>
          </cell>
          <cell r="Z5142" t="str">
            <v>Mercado Pago</v>
          </cell>
          <cell r="AB5142" t="str">
            <v>Trabajo martes y jueves,pero me lo confirman un dia antes. Porfavor, llamar para confrmar un dia antes de la entrega.</v>
          </cell>
          <cell r="AC5142" t="str">
            <v>COLOR NEGRO CAMBIO DE DIRECCION DE ACUERDO AL HORARIO: DE 10 A 13 HS: SAN JOSE 1565 ALDO BONZI DE 16 EB ADELANTE: PEDROZAVATARRO4138 DEPTO 1 CADA DE FRENTE</v>
          </cell>
          <cell r="AD5142">
            <v>43996</v>
          </cell>
          <cell r="AE5142">
            <v>44006</v>
          </cell>
          <cell r="AF5142" t="str">
            <v>SECAPLATOS 2 COLORES SURTIDOS 30CMX43CM (Blanco)</v>
          </cell>
          <cell r="AG5142" t="str">
            <v>1216.14</v>
          </cell>
          <cell r="AH5142">
            <v>1</v>
          </cell>
          <cell r="AJ5142" t="str">
            <v>Móvil</v>
          </cell>
          <cell r="AK5142" t="str">
            <v/>
          </cell>
          <cell r="AL5142">
            <v>1529773275</v>
          </cell>
          <cell r="AM5142">
            <v>231990301</v>
          </cell>
          <cell r="AN5142" t="str">
            <v>Sí</v>
          </cell>
        </row>
        <row r="5143">
          <cell r="A5143">
            <v>702</v>
          </cell>
          <cell r="B5143" t="str">
            <v>patodelo@hotmail.com</v>
          </cell>
          <cell r="C5143">
            <v>43996</v>
          </cell>
          <cell r="D5143" t="str">
            <v>Abierta</v>
          </cell>
          <cell r="E5143" t="str">
            <v>Recibido</v>
          </cell>
          <cell r="F5143" t="str">
            <v>Enviado</v>
          </cell>
          <cell r="G5143" t="str">
            <v>ARS</v>
          </cell>
          <cell r="H5143" t="str">
            <v>1932.84</v>
          </cell>
          <cell r="I5143">
            <v>0</v>
          </cell>
          <cell r="J5143">
            <v>0</v>
          </cell>
          <cell r="K5143" t="str">
            <v>1932.84</v>
          </cell>
          <cell r="L5143" t="str">
            <v>Patricia Delorenzi</v>
          </cell>
          <cell r="M5143">
            <v>32686266</v>
          </cell>
          <cell r="N5143">
            <v>234615652552</v>
          </cell>
          <cell r="O5143" t="str">
            <v>Patricia Delorenzi</v>
          </cell>
          <cell r="P5143">
            <v>234615652552</v>
          </cell>
          <cell r="Q5143" t="str">
            <v>Vidt</v>
          </cell>
          <cell r="R5143">
            <v>2174</v>
          </cell>
          <cell r="S5143" t="str">
            <v>PB3</v>
          </cell>
          <cell r="T5143" t="str">
            <v>Palermo</v>
          </cell>
          <cell r="U5143" t="str">
            <v>Ciudad Autonoma de Buenos Aires</v>
          </cell>
          <cell r="V5143">
            <v>1425</v>
          </cell>
          <cell r="W5143" t="str">
            <v>Capital Federal</v>
          </cell>
          <cell r="Y5143" t="str">
            <v>SIN CARGO (CABA Y GRAN PARTE DE GBA)</v>
          </cell>
          <cell r="Z5143" t="str">
            <v>Mercado Pago</v>
          </cell>
          <cell r="AD5143">
            <v>43996</v>
          </cell>
          <cell r="AE5143">
            <v>44000</v>
          </cell>
          <cell r="AF5143" t="str">
            <v>DESTAPADOR - SACACORCHOS</v>
          </cell>
          <cell r="AG5143" t="str">
            <v>134.84</v>
          </cell>
          <cell r="AH5143">
            <v>1</v>
          </cell>
          <cell r="AI5143" t="str">
            <v>BA4791</v>
          </cell>
          <cell r="AJ5143" t="str">
            <v>Web</v>
          </cell>
          <cell r="AK5143" t="str">
            <v>LLEGA LUNES 22-06 ENTRE 8 Y 17 HORAS</v>
          </cell>
          <cell r="AL5143">
            <v>1529753450</v>
          </cell>
          <cell r="AM5143">
            <v>231974306</v>
          </cell>
          <cell r="AN5143" t="str">
            <v>Sí</v>
          </cell>
        </row>
        <row r="5144">
          <cell r="A5144">
            <v>702</v>
          </cell>
          <cell r="B5144" t="str">
            <v>patodelo@hotmail.com</v>
          </cell>
          <cell r="AF5144" t="str">
            <v>JUEGO DE 4 PINTAS</v>
          </cell>
          <cell r="AG5144">
            <v>499</v>
          </cell>
          <cell r="AH5144">
            <v>1</v>
          </cell>
          <cell r="AI5144" t="str">
            <v>RI68946PK</v>
          </cell>
          <cell r="AN5144" t="str">
            <v>Sí</v>
          </cell>
        </row>
        <row r="5145">
          <cell r="A5145">
            <v>702</v>
          </cell>
          <cell r="B5145" t="str">
            <v>patodelo@hotmail.com</v>
          </cell>
          <cell r="AF5145" t="str">
            <v>KIT SOMMELIER</v>
          </cell>
          <cell r="AG5145">
            <v>1299</v>
          </cell>
          <cell r="AH5145">
            <v>1</v>
          </cell>
          <cell r="AI5145" t="str">
            <v>TW409590</v>
          </cell>
          <cell r="AN5145" t="str">
            <v>Sí</v>
          </cell>
        </row>
        <row r="5146">
          <cell r="A5146">
            <v>701</v>
          </cell>
          <cell r="B5146" t="str">
            <v>bbustos@hotmail.com.ar</v>
          </cell>
          <cell r="C5146">
            <v>43996</v>
          </cell>
          <cell r="D5146" t="str">
            <v>Abierta</v>
          </cell>
          <cell r="E5146" t="str">
            <v>Recibido</v>
          </cell>
          <cell r="F5146" t="str">
            <v>Enviado</v>
          </cell>
          <cell r="G5146" t="str">
            <v>ARS</v>
          </cell>
          <cell r="H5146" t="str">
            <v>2427.39</v>
          </cell>
          <cell r="I5146">
            <v>0</v>
          </cell>
          <cell r="J5146">
            <v>0</v>
          </cell>
          <cell r="K5146" t="str">
            <v>2427.39</v>
          </cell>
          <cell r="L5146" t="str">
            <v>Betiana Bustos</v>
          </cell>
          <cell r="M5146">
            <v>33984463</v>
          </cell>
          <cell r="N5146">
            <v>1567462590</v>
          </cell>
          <cell r="O5146" t="str">
            <v>Betiana Bustos</v>
          </cell>
          <cell r="P5146">
            <v>1567462590</v>
          </cell>
          <cell r="Q5146" t="str">
            <v>Patagones</v>
          </cell>
          <cell r="R5146">
            <v>2847</v>
          </cell>
          <cell r="S5146">
            <v>1</v>
          </cell>
          <cell r="T5146" t="str">
            <v>Parque patricios</v>
          </cell>
          <cell r="U5146" t="str">
            <v>Caba</v>
          </cell>
          <cell r="V5146">
            <v>1437</v>
          </cell>
          <cell r="W5146" t="str">
            <v>Capital Federal</v>
          </cell>
          <cell r="Y5146" t="str">
            <v>SIN CARGO (CABA Y GRAN PARTE DE GBA)</v>
          </cell>
          <cell r="Z5146" t="str">
            <v>Mercado Pago</v>
          </cell>
          <cell r="AD5146">
            <v>43996</v>
          </cell>
          <cell r="AE5146">
            <v>44000</v>
          </cell>
          <cell r="AF5146" t="str">
            <v>MOLDE FLANERA</v>
          </cell>
          <cell r="AG5146">
            <v>462</v>
          </cell>
          <cell r="AH5146">
            <v>1</v>
          </cell>
          <cell r="AI5146" t="str">
            <v>046BA4825</v>
          </cell>
          <cell r="AJ5146" t="str">
            <v>Móvil</v>
          </cell>
          <cell r="AK5146" t="str">
            <v>LLEGA LUNES 22-06 ENTRE 8 Y 17 HORAS</v>
          </cell>
          <cell r="AL5146">
            <v>1529570399</v>
          </cell>
          <cell r="AM5146">
            <v>216619681</v>
          </cell>
          <cell r="AN5146" t="str">
            <v>Sí</v>
          </cell>
        </row>
        <row r="5147">
          <cell r="A5147">
            <v>701</v>
          </cell>
          <cell r="B5147" t="str">
            <v>bbustos@hotmail.com.ar</v>
          </cell>
          <cell r="AF5147" t="str">
            <v>RALLADOR DE MANZANA VARIOS COLORES + CUCHARA (Naranja)</v>
          </cell>
          <cell r="AG5147" t="str">
            <v>122.52</v>
          </cell>
          <cell r="AH5147">
            <v>1</v>
          </cell>
          <cell r="AN5147" t="str">
            <v>Sí</v>
          </cell>
        </row>
        <row r="5148">
          <cell r="A5148">
            <v>701</v>
          </cell>
          <cell r="B5148" t="str">
            <v>bbustos@hotmail.com.ar</v>
          </cell>
          <cell r="AF5148" t="str">
            <v>RALLADOR DE MANO MEDIANO 20 CM</v>
          </cell>
          <cell r="AG5148" t="str">
            <v>43.87</v>
          </cell>
          <cell r="AH5148">
            <v>1</v>
          </cell>
          <cell r="AI5148" t="str">
            <v>BA7382</v>
          </cell>
          <cell r="AN5148" t="str">
            <v>Sí</v>
          </cell>
        </row>
        <row r="5149">
          <cell r="A5149">
            <v>701</v>
          </cell>
          <cell r="B5149" t="str">
            <v>bbustos@hotmail.com.ar</v>
          </cell>
          <cell r="AF5149" t="str">
            <v>SET:  BALDE CENTRIFUGADOR + 1 TRAPEADOR CON MOPA+ REPUESTO MOPA</v>
          </cell>
          <cell r="AG5149">
            <v>1799</v>
          </cell>
          <cell r="AH5149">
            <v>1</v>
          </cell>
          <cell r="AI5149" t="str">
            <v>046LI6698</v>
          </cell>
          <cell r="AN5149" t="str">
            <v>Sí</v>
          </cell>
        </row>
        <row r="5150">
          <cell r="A5150">
            <v>700</v>
          </cell>
          <cell r="B5150" t="str">
            <v>carrizo.carina@yahoo.com.ar</v>
          </cell>
          <cell r="C5150">
            <v>43995</v>
          </cell>
          <cell r="D5150" t="str">
            <v>Abierta</v>
          </cell>
          <cell r="E5150" t="str">
            <v>Recibido</v>
          </cell>
          <cell r="F5150" t="str">
            <v>Enviado</v>
          </cell>
          <cell r="G5150" t="str">
            <v>ARS</v>
          </cell>
          <cell r="H5150">
            <v>1799</v>
          </cell>
          <cell r="I5150">
            <v>0</v>
          </cell>
          <cell r="J5150">
            <v>0</v>
          </cell>
          <cell r="K5150">
            <v>1799</v>
          </cell>
          <cell r="L5150" t="str">
            <v>Carina Carrizo</v>
          </cell>
          <cell r="M5150">
            <v>26997891</v>
          </cell>
          <cell r="N5150">
            <v>1564011882</v>
          </cell>
          <cell r="O5150" t="str">
            <v>Carina Carrizo</v>
          </cell>
          <cell r="P5150">
            <v>1564011882</v>
          </cell>
          <cell r="Q5150" t="str">
            <v>Tabare</v>
          </cell>
          <cell r="R5150">
            <v>1554</v>
          </cell>
          <cell r="S5150" t="str">
            <v>Portón gris (golpear)</v>
          </cell>
          <cell r="T5150" t="str">
            <v>Nueva Pompeya</v>
          </cell>
          <cell r="U5150" t="str">
            <v>Caba</v>
          </cell>
          <cell r="V5150">
            <v>1437</v>
          </cell>
          <cell r="W5150" t="str">
            <v>Capital Federal</v>
          </cell>
          <cell r="Y5150" t="str">
            <v>SIN CARGO (CABA Y GRAN PARTE DE GBA)</v>
          </cell>
          <cell r="Z5150" t="str">
            <v>Mercado Pago</v>
          </cell>
          <cell r="AD5150">
            <v>43995</v>
          </cell>
          <cell r="AE5150">
            <v>43999</v>
          </cell>
          <cell r="AF5150" t="str">
            <v>SET:  BALDE CENTRIFUGADOR + 1 TRAPEADOR CON MOPA+ REPUESTO MOPA</v>
          </cell>
          <cell r="AG5150">
            <v>1799</v>
          </cell>
          <cell r="AH5150">
            <v>1</v>
          </cell>
          <cell r="AI5150" t="str">
            <v>046LI6698</v>
          </cell>
          <cell r="AJ5150" t="str">
            <v>Móvil</v>
          </cell>
          <cell r="AK5150" t="str">
            <v>LLEGA EL 19-06 ENTRE 8 Y 17 HORAS</v>
          </cell>
          <cell r="AL5150">
            <v>1529422731</v>
          </cell>
          <cell r="AM5150">
            <v>231604886</v>
          </cell>
          <cell r="AN5150" t="str">
            <v>Sí</v>
          </cell>
        </row>
        <row r="5151">
          <cell r="A5151">
            <v>699</v>
          </cell>
          <cell r="B5151" t="str">
            <v>cande.gfr@gmail.com</v>
          </cell>
          <cell r="C5151">
            <v>43995</v>
          </cell>
          <cell r="D5151" t="str">
            <v>Abierta</v>
          </cell>
          <cell r="E5151" t="str">
            <v>Recibido</v>
          </cell>
          <cell r="F5151" t="str">
            <v>Enviado</v>
          </cell>
          <cell r="G5151" t="str">
            <v>ARS</v>
          </cell>
          <cell r="H5151" t="str">
            <v>2875.94</v>
          </cell>
          <cell r="I5151">
            <v>0</v>
          </cell>
          <cell r="J5151">
            <v>0</v>
          </cell>
          <cell r="K5151" t="str">
            <v>2875.94</v>
          </cell>
          <cell r="L5151" t="str">
            <v>Candela Gómez Franco</v>
          </cell>
          <cell r="M5151">
            <v>37417443</v>
          </cell>
          <cell r="N5151">
            <v>1144062502</v>
          </cell>
          <cell r="O5151" t="str">
            <v>Candela Gómez Franco</v>
          </cell>
          <cell r="P5151">
            <v>1144062502</v>
          </cell>
          <cell r="Q5151" t="str">
            <v>Avellaneda</v>
          </cell>
          <cell r="R5151">
            <v>1148</v>
          </cell>
          <cell r="S5151" t="str">
            <v>14 F</v>
          </cell>
          <cell r="T5151" t="str">
            <v>Caballito</v>
          </cell>
          <cell r="U5151" t="str">
            <v>Capital Federal</v>
          </cell>
          <cell r="V5151">
            <v>1405</v>
          </cell>
          <cell r="W5151" t="str">
            <v>Capital Federal</v>
          </cell>
          <cell r="Y5151" t="str">
            <v>SIN CARGO (CABA Y GRAN PARTE DE GBA)</v>
          </cell>
          <cell r="Z5151" t="str">
            <v>Mercado Pago</v>
          </cell>
          <cell r="AD5151">
            <v>43995</v>
          </cell>
          <cell r="AE5151">
            <v>43999</v>
          </cell>
          <cell r="AF5151" t="str">
            <v>BANDEJA BAMBOO BLANCA 35X4,5CM</v>
          </cell>
          <cell r="AG5151" t="str">
            <v>1951.91</v>
          </cell>
          <cell r="AH5151">
            <v>1</v>
          </cell>
          <cell r="AI5151" t="str">
            <v>BA7779</v>
          </cell>
          <cell r="AJ5151" t="str">
            <v>Móvil</v>
          </cell>
          <cell r="AK5151" t="str">
            <v>LLEGA EL 19-06 ENTRE 8 Y 17 HORAS</v>
          </cell>
          <cell r="AL5151">
            <v>1529385821</v>
          </cell>
          <cell r="AM5151">
            <v>231551284</v>
          </cell>
          <cell r="AN5151" t="str">
            <v>Sí</v>
          </cell>
        </row>
        <row r="5152">
          <cell r="A5152">
            <v>699</v>
          </cell>
          <cell r="B5152" t="str">
            <v>cande.gfr@gmail.com</v>
          </cell>
          <cell r="AF5152" t="str">
            <v>INDIVIDUAL DE CUERINA 32.5CM DIAM</v>
          </cell>
          <cell r="AG5152" t="str">
            <v>385.03</v>
          </cell>
          <cell r="AH5152">
            <v>1</v>
          </cell>
          <cell r="AI5152" t="str">
            <v>CHUIN03C</v>
          </cell>
          <cell r="AN5152" t="str">
            <v>Sí</v>
          </cell>
        </row>
        <row r="5153">
          <cell r="A5153">
            <v>699</v>
          </cell>
          <cell r="B5153" t="str">
            <v>cande.gfr@gmail.com</v>
          </cell>
          <cell r="AF5153" t="str">
            <v>BOWL BAMBOO BLANCO 6X15CM</v>
          </cell>
          <cell r="AG5153">
            <v>539</v>
          </cell>
          <cell r="AH5153">
            <v>1</v>
          </cell>
          <cell r="AI5153" t="str">
            <v>BA7797</v>
          </cell>
          <cell r="AN5153" t="str">
            <v>Sí</v>
          </cell>
        </row>
        <row r="5154">
          <cell r="A5154">
            <v>698</v>
          </cell>
          <cell r="B5154" t="str">
            <v>defey.vane@hotmail.com</v>
          </cell>
          <cell r="C5154">
            <v>43995</v>
          </cell>
          <cell r="D5154" t="str">
            <v>Abierta</v>
          </cell>
          <cell r="E5154" t="str">
            <v>Recibido</v>
          </cell>
          <cell r="F5154" t="str">
            <v>Enviado</v>
          </cell>
          <cell r="G5154" t="str">
            <v>ARS</v>
          </cell>
          <cell r="H5154" t="str">
            <v>4819.55</v>
          </cell>
          <cell r="I5154">
            <v>0</v>
          </cell>
          <cell r="J5154">
            <v>0</v>
          </cell>
          <cell r="K5154" t="str">
            <v>4819.55</v>
          </cell>
          <cell r="L5154" t="str">
            <v>Vanesa Defey sosa</v>
          </cell>
          <cell r="M5154">
            <v>39457877</v>
          </cell>
          <cell r="N5154">
            <v>1565053309</v>
          </cell>
          <cell r="O5154" t="str">
            <v>Vanesa Defey sosa</v>
          </cell>
          <cell r="P5154">
            <v>1565053309</v>
          </cell>
          <cell r="Q5154" t="str">
            <v>Cucha cucha</v>
          </cell>
          <cell r="R5154">
            <v>1034</v>
          </cell>
          <cell r="S5154">
            <v>3</v>
          </cell>
          <cell r="T5154" t="str">
            <v>Caballito</v>
          </cell>
          <cell r="U5154" t="str">
            <v>Bs as</v>
          </cell>
          <cell r="V5154">
            <v>1405</v>
          </cell>
          <cell r="W5154" t="str">
            <v>Capital Federal</v>
          </cell>
          <cell r="Y5154" t="str">
            <v>SIN CARGO (CABA Y GRAN PARTE DE GBA)</v>
          </cell>
          <cell r="Z5154" t="str">
            <v>Mercado Pago</v>
          </cell>
          <cell r="AC5154" t="str">
            <v>NO SE ENVIA ESPECIERO PORQUE ESTA AGOTADO, SOLICITA DEVOLUCION DEL DINERO.</v>
          </cell>
          <cell r="AD5154">
            <v>43995</v>
          </cell>
          <cell r="AE5154">
            <v>43999</v>
          </cell>
          <cell r="AF5154" t="str">
            <v>SET:  BALDE CENTRIFUGADOR + 1 TRAPEADOR CON MOPA+ REPUESTO MOPA</v>
          </cell>
          <cell r="AG5154">
            <v>1799</v>
          </cell>
          <cell r="AH5154">
            <v>1</v>
          </cell>
          <cell r="AI5154" t="str">
            <v>046LI6698</v>
          </cell>
          <cell r="AJ5154" t="str">
            <v>Móvil</v>
          </cell>
          <cell r="AK5154" t="str">
            <v>LLEGA EL 19-06 ENTRE 8 Y 17 HORAS</v>
          </cell>
          <cell r="AL5154">
            <v>1529368714</v>
          </cell>
          <cell r="AM5154">
            <v>231387959</v>
          </cell>
          <cell r="AN5154" t="str">
            <v>Sí</v>
          </cell>
        </row>
        <row r="5155">
          <cell r="A5155">
            <v>698</v>
          </cell>
          <cell r="B5155" t="str">
            <v>defey.vane@hotmail.com</v>
          </cell>
          <cell r="AF5155" t="str">
            <v>ESPECIERO 6 PIEZAS DE ACERO INOXIDABLE 20X20 CM</v>
          </cell>
          <cell r="AG5155" t="str">
            <v>1534.74</v>
          </cell>
          <cell r="AH5155">
            <v>1</v>
          </cell>
          <cell r="AI5155" t="str">
            <v>BA8194</v>
          </cell>
          <cell r="AN5155" t="str">
            <v>Sí</v>
          </cell>
        </row>
        <row r="5156">
          <cell r="A5156">
            <v>698</v>
          </cell>
          <cell r="B5156" t="str">
            <v>defey.vane@hotmail.com</v>
          </cell>
          <cell r="AF5156" t="str">
            <v>COLADOR BALLENA 32CM X 10,5CM (Verde)</v>
          </cell>
          <cell r="AG5156" t="str">
            <v>144.56</v>
          </cell>
          <cell r="AH5156">
            <v>1</v>
          </cell>
          <cell r="AN5156" t="str">
            <v>Sí</v>
          </cell>
        </row>
        <row r="5157">
          <cell r="A5157">
            <v>698</v>
          </cell>
          <cell r="B5157" t="str">
            <v>defey.vane@hotmail.com</v>
          </cell>
          <cell r="AF5157" t="str">
            <v>VASO ANARANJADO FACETADO Y EXPRIMIDOR</v>
          </cell>
          <cell r="AG5157" t="str">
            <v>184.99</v>
          </cell>
          <cell r="AH5157">
            <v>1</v>
          </cell>
          <cell r="AI5157" t="str">
            <v>BP24004</v>
          </cell>
          <cell r="AN5157" t="str">
            <v>Sí</v>
          </cell>
        </row>
        <row r="5158">
          <cell r="A5158">
            <v>698</v>
          </cell>
          <cell r="B5158" t="str">
            <v>defey.vane@hotmail.com</v>
          </cell>
          <cell r="AF5158" t="str">
            <v>CAFETERA EMBOLO 800ML M3</v>
          </cell>
          <cell r="AG5158" t="str">
            <v>1156.26</v>
          </cell>
          <cell r="AH5158">
            <v>1</v>
          </cell>
          <cell r="AI5158" t="str">
            <v>046BA8048</v>
          </cell>
          <cell r="AN5158" t="str">
            <v>Sí</v>
          </cell>
        </row>
        <row r="5159">
          <cell r="A5159">
            <v>697</v>
          </cell>
          <cell r="B5159" t="str">
            <v>aldana_fuggini@hotmail.com</v>
          </cell>
          <cell r="C5159">
            <v>43995</v>
          </cell>
          <cell r="D5159" t="str">
            <v>Abierta</v>
          </cell>
          <cell r="E5159" t="str">
            <v>Recibido</v>
          </cell>
          <cell r="F5159" t="str">
            <v>Enviado</v>
          </cell>
          <cell r="G5159" t="str">
            <v>ARS</v>
          </cell>
          <cell r="H5159">
            <v>1799</v>
          </cell>
          <cell r="I5159">
            <v>0</v>
          </cell>
          <cell r="J5159">
            <v>0</v>
          </cell>
          <cell r="K5159">
            <v>1799</v>
          </cell>
          <cell r="L5159" t="str">
            <v>Aldana Fuggini</v>
          </cell>
          <cell r="M5159">
            <v>34205226</v>
          </cell>
          <cell r="N5159">
            <v>5491164411825</v>
          </cell>
          <cell r="O5159" t="str">
            <v>Aldana Fuggini</v>
          </cell>
          <cell r="P5159">
            <v>5491164411825</v>
          </cell>
          <cell r="Q5159" t="str">
            <v>Roca</v>
          </cell>
          <cell r="R5159">
            <v>131</v>
          </cell>
          <cell r="S5159" t="str">
            <v>4A</v>
          </cell>
          <cell r="T5159" t="str">
            <v>Remedios de escalada</v>
          </cell>
          <cell r="U5159" t="str">
            <v>Lanus</v>
          </cell>
          <cell r="V5159">
            <v>1823</v>
          </cell>
          <cell r="W5159" t="str">
            <v>Gran Buenos Aires</v>
          </cell>
          <cell r="Y5159" t="str">
            <v>SIN CARGO (CABA Y GRAN PARTE DE GBA)</v>
          </cell>
          <cell r="Z5159" t="str">
            <v>Mercado Pago</v>
          </cell>
          <cell r="AB5159" t="str">
            <v>Roca 131 ex 323 4A. Entre iberlucea y melo</v>
          </cell>
          <cell r="AD5159">
            <v>43995</v>
          </cell>
          <cell r="AE5159">
            <v>43999</v>
          </cell>
          <cell r="AF5159" t="str">
            <v>SET:  BALDE CENTRIFUGADOR + 1 TRAPEADOR CON MOPA+ REPUESTO MOPA</v>
          </cell>
          <cell r="AG5159">
            <v>1799</v>
          </cell>
          <cell r="AH5159">
            <v>1</v>
          </cell>
          <cell r="AI5159" t="str">
            <v>046LI6698</v>
          </cell>
          <cell r="AJ5159" t="str">
            <v>Móvil</v>
          </cell>
          <cell r="AK5159" t="str">
            <v>LLEGA EL 19-06 ENTRE 8 Y 17 HORAS</v>
          </cell>
          <cell r="AL5159">
            <v>1529319915</v>
          </cell>
          <cell r="AM5159">
            <v>231419169</v>
          </cell>
          <cell r="AN5159" t="str">
            <v>Sí</v>
          </cell>
        </row>
        <row r="5160">
          <cell r="A5160">
            <v>696</v>
          </cell>
          <cell r="B5160" t="str">
            <v>solevela.sv@gmail.com</v>
          </cell>
          <cell r="C5160">
            <v>43995</v>
          </cell>
          <cell r="D5160" t="str">
            <v>Abierta</v>
          </cell>
          <cell r="E5160" t="str">
            <v>Recibido</v>
          </cell>
          <cell r="F5160" t="str">
            <v>Enviado</v>
          </cell>
          <cell r="G5160" t="str">
            <v>ARS</v>
          </cell>
          <cell r="H5160" t="str">
            <v>1806.31</v>
          </cell>
          <cell r="I5160">
            <v>0</v>
          </cell>
          <cell r="J5160">
            <v>0</v>
          </cell>
          <cell r="K5160" t="str">
            <v>1806.31</v>
          </cell>
          <cell r="L5160" t="str">
            <v>Soledad Vela</v>
          </cell>
          <cell r="M5160">
            <v>27287687</v>
          </cell>
          <cell r="N5160">
            <v>1151748859</v>
          </cell>
          <cell r="O5160" t="str">
            <v>Soledad Vela</v>
          </cell>
          <cell r="P5160">
            <v>1151748859</v>
          </cell>
          <cell r="Q5160" t="str">
            <v>Virrey Arredondo</v>
          </cell>
          <cell r="R5160">
            <v>3151</v>
          </cell>
          <cell r="S5160" t="str">
            <v>Pb c</v>
          </cell>
          <cell r="T5160" t="str">
            <v>Colegiales</v>
          </cell>
          <cell r="U5160" t="str">
            <v>Capital feseral</v>
          </cell>
          <cell r="V5160">
            <v>1426</v>
          </cell>
          <cell r="W5160" t="str">
            <v>Capital Federal</v>
          </cell>
          <cell r="Y5160" t="str">
            <v>SIN CARGO (CABA Y GRAN PARTE DE GBA)</v>
          </cell>
          <cell r="Z5160" t="str">
            <v>Mercado Pago</v>
          </cell>
          <cell r="AD5160">
            <v>43995</v>
          </cell>
          <cell r="AE5160">
            <v>43999</v>
          </cell>
          <cell r="AF5160" t="str">
            <v>PUFF CUADRADO COLOR GRIS DE 30X30CM Y 30H</v>
          </cell>
          <cell r="AG5160" t="str">
            <v>1806.31</v>
          </cell>
          <cell r="AH5160">
            <v>1</v>
          </cell>
          <cell r="AI5160" t="str">
            <v>046AS7261</v>
          </cell>
          <cell r="AJ5160" t="str">
            <v>Móvil</v>
          </cell>
          <cell r="AK5160" t="str">
            <v>LLEGA EL 19-06 ENTRE 8 Y 17 HORAS</v>
          </cell>
          <cell r="AL5160">
            <v>1529192237</v>
          </cell>
          <cell r="AM5160">
            <v>231377882</v>
          </cell>
          <cell r="AN5160" t="str">
            <v>Sí</v>
          </cell>
        </row>
        <row r="5161">
          <cell r="A5161">
            <v>695</v>
          </cell>
          <cell r="B5161" t="str">
            <v>pamelavillalobs@gmail.com</v>
          </cell>
          <cell r="C5161">
            <v>43995</v>
          </cell>
          <cell r="D5161" t="str">
            <v>Abierta</v>
          </cell>
          <cell r="E5161" t="str">
            <v>Recibido</v>
          </cell>
          <cell r="F5161" t="str">
            <v>Enviado</v>
          </cell>
          <cell r="G5161" t="str">
            <v>ARS</v>
          </cell>
          <cell r="H5161">
            <v>1708</v>
          </cell>
          <cell r="I5161">
            <v>0</v>
          </cell>
          <cell r="J5161">
            <v>0</v>
          </cell>
          <cell r="K5161">
            <v>1708</v>
          </cell>
          <cell r="L5161" t="str">
            <v>Pamela Villalobos</v>
          </cell>
          <cell r="M5161">
            <v>95948018</v>
          </cell>
          <cell r="N5161">
            <v>1127599610</v>
          </cell>
          <cell r="O5161" t="str">
            <v>Pamela Villalobos</v>
          </cell>
          <cell r="P5161">
            <v>1127599610</v>
          </cell>
          <cell r="Q5161" t="str">
            <v>Lascano</v>
          </cell>
          <cell r="R5161">
            <v>2754</v>
          </cell>
          <cell r="S5161" t="str">
            <v>6F</v>
          </cell>
          <cell r="T5161" t="str">
            <v>Villa del Parque</v>
          </cell>
          <cell r="U5161" t="str">
            <v>Caba</v>
          </cell>
          <cell r="V5161">
            <v>1417</v>
          </cell>
          <cell r="W5161" t="str">
            <v>Capital Federal</v>
          </cell>
          <cell r="Y5161" t="str">
            <v>SIN CARGO (CABA Y GRAN PARTE DE GBA)</v>
          </cell>
          <cell r="Z5161" t="str">
            <v>Mercado Pago</v>
          </cell>
          <cell r="AB5161" t="str">
            <v>Cuando vaya a realizarse la entrega necesito que porfa me llamen ya que el portero no funciona 1127599610, gracias!</v>
          </cell>
          <cell r="AD5161">
            <v>43995</v>
          </cell>
          <cell r="AE5161">
            <v>43999</v>
          </cell>
          <cell r="AF5161" t="str">
            <v>MESA PLEGABLE PARA PC MADERA Y METAL 59X39X23CM (Negro)</v>
          </cell>
          <cell r="AG5161">
            <v>1708</v>
          </cell>
          <cell r="AH5161">
            <v>1</v>
          </cell>
          <cell r="AI5161" t="str">
            <v>046ME7897</v>
          </cell>
          <cell r="AJ5161" t="str">
            <v>Web</v>
          </cell>
          <cell r="AK5161" t="str">
            <v>LLEGA EL 19-06 ENTRE 8 Y 17 HORAS</v>
          </cell>
          <cell r="AL5161">
            <v>1529180855</v>
          </cell>
          <cell r="AM5161">
            <v>231366947</v>
          </cell>
          <cell r="AN5161" t="str">
            <v>Sí</v>
          </cell>
        </row>
        <row r="5162">
          <cell r="A5162">
            <v>694</v>
          </cell>
          <cell r="B5162" t="str">
            <v>sandraalvarez0309@gmail.com</v>
          </cell>
          <cell r="C5162">
            <v>43995</v>
          </cell>
          <cell r="D5162" t="str">
            <v>Abierta</v>
          </cell>
          <cell r="E5162" t="str">
            <v>Recibido</v>
          </cell>
          <cell r="F5162" t="str">
            <v>Enviado</v>
          </cell>
          <cell r="G5162" t="str">
            <v>ARS</v>
          </cell>
          <cell r="H5162" t="str">
            <v>2887.58</v>
          </cell>
          <cell r="I5162">
            <v>0</v>
          </cell>
          <cell r="J5162">
            <v>0</v>
          </cell>
          <cell r="K5162" t="str">
            <v>2887.58</v>
          </cell>
          <cell r="L5162" t="str">
            <v>Natalia Couceiro</v>
          </cell>
          <cell r="M5162">
            <v>36368793</v>
          </cell>
          <cell r="N5162">
            <v>111536572040</v>
          </cell>
          <cell r="O5162" t="str">
            <v>Sandra Alvarez</v>
          </cell>
          <cell r="P5162">
            <v>1164795843</v>
          </cell>
          <cell r="Q5162" t="str">
            <v>Salvador Maria del carril</v>
          </cell>
          <cell r="R5162">
            <v>5151</v>
          </cell>
          <cell r="U5162" t="str">
            <v>Moreno</v>
          </cell>
          <cell r="V5162">
            <v>1744</v>
          </cell>
          <cell r="W5162" t="str">
            <v>Gran Buenos Aires</v>
          </cell>
          <cell r="Y5162" t="str">
            <v>SIN CARGO (CABA Y GRAN PARTE DE GBA)</v>
          </cell>
          <cell r="Z5162" t="str">
            <v>Mercado Pago</v>
          </cell>
          <cell r="AD5162">
            <v>43995</v>
          </cell>
          <cell r="AE5162">
            <v>43999</v>
          </cell>
          <cell r="AF5162" t="str">
            <v>BANDEJA VINTAGE TORRE EIFFEL 34X24CM</v>
          </cell>
          <cell r="AG5162" t="str">
            <v>788.58</v>
          </cell>
          <cell r="AH5162">
            <v>1</v>
          </cell>
          <cell r="AI5162" t="str">
            <v>013BI4712</v>
          </cell>
          <cell r="AJ5162" t="str">
            <v>Web</v>
          </cell>
          <cell r="AK5162" t="str">
            <v>LLEGA EL 19-06 ENTRE 8 Y 17 HORAS</v>
          </cell>
          <cell r="AL5162">
            <v>1529160667</v>
          </cell>
          <cell r="AM5162">
            <v>227941756</v>
          </cell>
          <cell r="AN5162" t="str">
            <v>Sí</v>
          </cell>
        </row>
        <row r="5163">
          <cell r="A5163">
            <v>694</v>
          </cell>
          <cell r="B5163" t="str">
            <v>sandraalvarez0309@gmail.com</v>
          </cell>
          <cell r="AF5163" t="str">
            <v>PROMO: MOPA PREMIUM + TRAPEADOR DE MANO</v>
          </cell>
          <cell r="AG5163">
            <v>2099</v>
          </cell>
          <cell r="AH5163">
            <v>1</v>
          </cell>
          <cell r="AI5163" t="str">
            <v>046LI6698//046LI7902</v>
          </cell>
          <cell r="AN5163" t="str">
            <v>Sí</v>
          </cell>
        </row>
        <row r="5164">
          <cell r="A5164">
            <v>693</v>
          </cell>
          <cell r="B5164" t="str">
            <v>marianaportillo93@gmail.com</v>
          </cell>
          <cell r="C5164">
            <v>43995</v>
          </cell>
          <cell r="D5164" t="str">
            <v>Abierta</v>
          </cell>
          <cell r="E5164" t="str">
            <v>Recibido</v>
          </cell>
          <cell r="F5164" t="str">
            <v>Enviado</v>
          </cell>
          <cell r="G5164" t="str">
            <v>ARS</v>
          </cell>
          <cell r="H5164">
            <v>1799</v>
          </cell>
          <cell r="I5164">
            <v>0</v>
          </cell>
          <cell r="J5164">
            <v>0</v>
          </cell>
          <cell r="K5164">
            <v>1799</v>
          </cell>
          <cell r="L5164" t="str">
            <v>Mariana Noelia Portillo</v>
          </cell>
          <cell r="M5164">
            <v>37612395</v>
          </cell>
          <cell r="N5164">
            <v>1130120371</v>
          </cell>
          <cell r="O5164" t="str">
            <v>Mariana Noelia Portillo</v>
          </cell>
          <cell r="P5164">
            <v>1130120371</v>
          </cell>
          <cell r="Q5164" t="str">
            <v>Baigorria</v>
          </cell>
          <cell r="R5164">
            <v>3062</v>
          </cell>
          <cell r="S5164" t="str">
            <v>Planta Alta</v>
          </cell>
          <cell r="T5164" t="str">
            <v>Villa del parque</v>
          </cell>
          <cell r="U5164" t="str">
            <v>Ciudad Autónoma de Buenos Aires</v>
          </cell>
          <cell r="V5164">
            <v>1417</v>
          </cell>
          <cell r="W5164" t="str">
            <v>Capital Federal</v>
          </cell>
          <cell r="Y5164" t="str">
            <v>SIN CARGO (CABA Y GRAN PARTE DE GBA)</v>
          </cell>
          <cell r="Z5164" t="str">
            <v>Mercado Pago</v>
          </cell>
          <cell r="AD5164">
            <v>43995</v>
          </cell>
          <cell r="AE5164">
            <v>43999</v>
          </cell>
          <cell r="AF5164" t="str">
            <v>SET:  BALDE CENTRIFUGADOR + 1 TRAPEADOR CON MOPA+ REPUESTO MOPA</v>
          </cell>
          <cell r="AG5164">
            <v>1799</v>
          </cell>
          <cell r="AH5164">
            <v>1</v>
          </cell>
          <cell r="AI5164" t="str">
            <v>046LI6698</v>
          </cell>
          <cell r="AJ5164" t="str">
            <v>Móvil</v>
          </cell>
          <cell r="AK5164" t="str">
            <v>LLEGA EL 19-06 ENTRE 8 Y 17 HORAS</v>
          </cell>
          <cell r="AL5164">
            <v>1529161348</v>
          </cell>
          <cell r="AM5164">
            <v>231351959</v>
          </cell>
          <cell r="AN5164" t="str">
            <v>Sí</v>
          </cell>
        </row>
        <row r="5165">
          <cell r="A5165">
            <v>692</v>
          </cell>
          <cell r="B5165" t="str">
            <v>micaela.baigorria.1123@gmail.com</v>
          </cell>
          <cell r="C5165">
            <v>43995</v>
          </cell>
          <cell r="D5165" t="str">
            <v>Abierta</v>
          </cell>
          <cell r="E5165" t="str">
            <v>Recibido</v>
          </cell>
          <cell r="F5165" t="str">
            <v>Enviado</v>
          </cell>
          <cell r="G5165" t="str">
            <v>ARS</v>
          </cell>
          <cell r="H5165">
            <v>1708</v>
          </cell>
          <cell r="I5165">
            <v>0</v>
          </cell>
          <cell r="J5165">
            <v>0</v>
          </cell>
          <cell r="K5165">
            <v>1708</v>
          </cell>
          <cell r="L5165" t="str">
            <v>Micaela Baigorria</v>
          </cell>
          <cell r="M5165">
            <v>41470766</v>
          </cell>
          <cell r="N5165">
            <v>1137777469</v>
          </cell>
          <cell r="O5165" t="str">
            <v>Micaela Baigorria</v>
          </cell>
          <cell r="P5165">
            <v>1137777469</v>
          </cell>
          <cell r="Q5165" t="str">
            <v>Nicolás Avellaneda</v>
          </cell>
          <cell r="R5165">
            <v>2489</v>
          </cell>
          <cell r="S5165" t="str">
            <v>7h</v>
          </cell>
          <cell r="T5165" t="str">
            <v>Villa Raffo</v>
          </cell>
          <cell r="U5165" t="str">
            <v>Buenos Aires</v>
          </cell>
          <cell r="V5165">
            <v>1674</v>
          </cell>
          <cell r="W5165" t="str">
            <v>Gran Buenos Aires</v>
          </cell>
          <cell r="Y5165" t="str">
            <v>SIN CARGO (CABA Y GRAN PARTE DE GBA)</v>
          </cell>
          <cell r="Z5165" t="str">
            <v>Mercado Pago</v>
          </cell>
          <cell r="AD5165">
            <v>43995</v>
          </cell>
          <cell r="AE5165">
            <v>43999</v>
          </cell>
          <cell r="AF5165" t="str">
            <v>MESA PLEGABLE PARA PC MADERA Y METAL 59X39X23CM (Negro)</v>
          </cell>
          <cell r="AG5165">
            <v>1708</v>
          </cell>
          <cell r="AH5165">
            <v>1</v>
          </cell>
          <cell r="AI5165" t="str">
            <v>046ME7897</v>
          </cell>
          <cell r="AJ5165" t="str">
            <v>Móvil</v>
          </cell>
          <cell r="AK5165" t="str">
            <v>LLEGA EL 19-06 ENTRE 8 Y 17 HORAS</v>
          </cell>
          <cell r="AL5165">
            <v>1529119589</v>
          </cell>
          <cell r="AM5165">
            <v>199446929</v>
          </cell>
          <cell r="AN5165" t="str">
            <v>Sí</v>
          </cell>
        </row>
        <row r="5166">
          <cell r="A5166">
            <v>691</v>
          </cell>
          <cell r="B5166" t="str">
            <v>agus.renones@gmail.com</v>
          </cell>
          <cell r="C5166">
            <v>43995</v>
          </cell>
          <cell r="D5166" t="str">
            <v>Abierta</v>
          </cell>
          <cell r="E5166" t="str">
            <v>Recibido</v>
          </cell>
          <cell r="F5166" t="str">
            <v>Enviado</v>
          </cell>
          <cell r="G5166" t="str">
            <v>ARS</v>
          </cell>
          <cell r="H5166" t="str">
            <v>534.2</v>
          </cell>
          <cell r="I5166">
            <v>0</v>
          </cell>
          <cell r="J5166">
            <v>0</v>
          </cell>
          <cell r="K5166" t="str">
            <v>534.2</v>
          </cell>
          <cell r="L5166" t="str">
            <v>Agustina Reñones</v>
          </cell>
          <cell r="M5166">
            <v>38798563</v>
          </cell>
          <cell r="N5166">
            <v>2974742955</v>
          </cell>
          <cell r="O5166" t="str">
            <v>Agustina Reñones</v>
          </cell>
          <cell r="P5166">
            <v>2974742955</v>
          </cell>
          <cell r="Q5166" t="str">
            <v>Las heras</v>
          </cell>
          <cell r="R5166">
            <v>3065</v>
          </cell>
          <cell r="S5166" t="str">
            <v>3 B</v>
          </cell>
          <cell r="T5166" t="str">
            <v>Recoleta</v>
          </cell>
          <cell r="U5166" t="str">
            <v>Caba</v>
          </cell>
          <cell r="V5166">
            <v>1425</v>
          </cell>
          <cell r="W5166" t="str">
            <v>Capital Federal</v>
          </cell>
          <cell r="Y5166" t="str">
            <v>SIN CARGO (CABA Y GRAN PARTE DE GBA)</v>
          </cell>
          <cell r="Z5166" t="str">
            <v>Mercado Pago</v>
          </cell>
          <cell r="AD5166">
            <v>43995</v>
          </cell>
          <cell r="AE5166">
            <v>43999</v>
          </cell>
          <cell r="AF5166" t="str">
            <v>ESPATULAS PLASTICO (Verde)</v>
          </cell>
          <cell r="AG5166" t="str">
            <v>88.94</v>
          </cell>
          <cell r="AH5166">
            <v>1</v>
          </cell>
          <cell r="AI5166" t="str">
            <v>019BA7572BA</v>
          </cell>
          <cell r="AJ5166" t="str">
            <v>Móvil</v>
          </cell>
          <cell r="AK5166" t="str">
            <v>LLEGA EL 19-06 ENTRE 8 Y 17 HORAS</v>
          </cell>
          <cell r="AL5166">
            <v>1529088948</v>
          </cell>
          <cell r="AM5166">
            <v>231295056</v>
          </cell>
          <cell r="AN5166" t="str">
            <v>Sí</v>
          </cell>
        </row>
        <row r="5167">
          <cell r="A5167">
            <v>691</v>
          </cell>
          <cell r="B5167" t="str">
            <v>agus.renones@gmail.com</v>
          </cell>
          <cell r="AF5167" t="str">
            <v>FRASCO VIDRIO 19CM X 9CM DIAM</v>
          </cell>
          <cell r="AG5167" t="str">
            <v>372.66</v>
          </cell>
          <cell r="AH5167">
            <v>1</v>
          </cell>
          <cell r="AI5167" t="str">
            <v>BA6431</v>
          </cell>
          <cell r="AN5167" t="str">
            <v>Sí</v>
          </cell>
        </row>
        <row r="5168">
          <cell r="A5168">
            <v>691</v>
          </cell>
          <cell r="B5168" t="str">
            <v>agus.renones@gmail.com</v>
          </cell>
          <cell r="AF5168" t="str">
            <v>MOLDE RAVIOLES CORAZON</v>
          </cell>
          <cell r="AG5168" t="str">
            <v>72.6</v>
          </cell>
          <cell r="AH5168">
            <v>1</v>
          </cell>
          <cell r="AI5168" t="str">
            <v>DIM2503LU</v>
          </cell>
          <cell r="AN5168" t="str">
            <v>Sí</v>
          </cell>
        </row>
        <row r="5169">
          <cell r="A5169">
            <v>690</v>
          </cell>
          <cell r="B5169" t="str">
            <v>nicomarioni11@gmail.com</v>
          </cell>
          <cell r="C5169">
            <v>43995</v>
          </cell>
          <cell r="D5169" t="str">
            <v>Abierta</v>
          </cell>
          <cell r="E5169" t="str">
            <v>Recibido</v>
          </cell>
          <cell r="F5169" t="str">
            <v>Enviado</v>
          </cell>
          <cell r="G5169" t="str">
            <v>ARS</v>
          </cell>
          <cell r="H5169">
            <v>2499</v>
          </cell>
          <cell r="I5169">
            <v>0</v>
          </cell>
          <cell r="J5169">
            <v>0</v>
          </cell>
          <cell r="K5169">
            <v>2499</v>
          </cell>
          <cell r="L5169" t="str">
            <v>Nicolas Marioni</v>
          </cell>
          <cell r="M5169">
            <v>34501420</v>
          </cell>
          <cell r="N5169">
            <v>1127271243</v>
          </cell>
          <cell r="O5169" t="str">
            <v>Nicolas Marioni</v>
          </cell>
          <cell r="P5169">
            <v>1127271243</v>
          </cell>
          <cell r="Q5169" t="str">
            <v>Maipu</v>
          </cell>
          <cell r="R5169">
            <v>5870</v>
          </cell>
          <cell r="S5169" t="str">
            <v>Fondo</v>
          </cell>
          <cell r="U5169" t="str">
            <v>Billinghurst</v>
          </cell>
          <cell r="V5169">
            <v>1650</v>
          </cell>
          <cell r="W5169" t="str">
            <v>Gran Buenos Aires</v>
          </cell>
          <cell r="Y5169" t="str">
            <v>SIN CARGO (CABA Y GRAN PARTE DE GBA)</v>
          </cell>
          <cell r="Z5169" t="str">
            <v>Mercado Pago</v>
          </cell>
          <cell r="AD5169">
            <v>43995</v>
          </cell>
          <cell r="AE5169">
            <v>43999</v>
          </cell>
          <cell r="AF5169" t="str">
            <v>PROMO: KIT DE COCINA!</v>
          </cell>
          <cell r="AG5169">
            <v>2499</v>
          </cell>
          <cell r="AH5169">
            <v>1</v>
          </cell>
          <cell r="AI5169" t="str">
            <v>046BA4829//046BA4836//046BA4824//046BA4825//019BA7572BA//046BA3323//BA7382//046BA4830</v>
          </cell>
          <cell r="AJ5169" t="str">
            <v>Móvil</v>
          </cell>
          <cell r="AK5169" t="str">
            <v>LLEGA EL 19-06 ENTRE 8 Y 17 HORAS</v>
          </cell>
          <cell r="AL5169">
            <v>1529083331</v>
          </cell>
          <cell r="AM5169">
            <v>224571132</v>
          </cell>
          <cell r="AN5169" t="str">
            <v>Sí</v>
          </cell>
        </row>
        <row r="5170">
          <cell r="A5170">
            <v>689</v>
          </cell>
          <cell r="B5170" t="str">
            <v>agoscastrogiovanni@gmail.com</v>
          </cell>
          <cell r="C5170">
            <v>43995</v>
          </cell>
          <cell r="D5170" t="str">
            <v>Abierta</v>
          </cell>
          <cell r="E5170" t="str">
            <v>Recibido</v>
          </cell>
          <cell r="F5170" t="str">
            <v>Enviado</v>
          </cell>
          <cell r="G5170" t="str">
            <v>ARS</v>
          </cell>
          <cell r="H5170" t="str">
            <v>2516.06</v>
          </cell>
          <cell r="I5170">
            <v>0</v>
          </cell>
          <cell r="J5170">
            <v>0</v>
          </cell>
          <cell r="K5170" t="str">
            <v>2516.06</v>
          </cell>
          <cell r="L5170" t="str">
            <v>Agostina Castrogiovanni</v>
          </cell>
          <cell r="M5170">
            <v>35962208</v>
          </cell>
          <cell r="N5170">
            <v>1136383991</v>
          </cell>
          <cell r="O5170" t="str">
            <v>Agostina Castrogiovanni</v>
          </cell>
          <cell r="P5170">
            <v>1136383991</v>
          </cell>
          <cell r="Q5170" t="str">
            <v>Angel Pacheco</v>
          </cell>
          <cell r="R5170">
            <v>2725</v>
          </cell>
          <cell r="S5170" t="str">
            <v>6 C</v>
          </cell>
          <cell r="T5170" t="str">
            <v>Villa Urquiza</v>
          </cell>
          <cell r="U5170" t="str">
            <v>Cap Fed</v>
          </cell>
          <cell r="V5170">
            <v>1431</v>
          </cell>
          <cell r="W5170" t="str">
            <v>Capital Federal</v>
          </cell>
          <cell r="Y5170" t="str">
            <v>SIN CARGO (CABA Y GRAN PARTE DE GBA)</v>
          </cell>
          <cell r="Z5170" t="str">
            <v>Mercado Pago</v>
          </cell>
          <cell r="AD5170">
            <v>43995</v>
          </cell>
          <cell r="AE5170">
            <v>43999</v>
          </cell>
          <cell r="AF5170" t="str">
            <v>MESA PLEGABLE PARA PC MADERA Y METAL 59X39X23CM (Beige con Negro)</v>
          </cell>
          <cell r="AG5170">
            <v>1708</v>
          </cell>
          <cell r="AH5170">
            <v>1</v>
          </cell>
          <cell r="AI5170" t="str">
            <v>046ME7897</v>
          </cell>
          <cell r="AJ5170" t="str">
            <v>Web</v>
          </cell>
          <cell r="AK5170" t="str">
            <v>LLEGA EL 19-06 ENTRE 8 Y 17 HORAS</v>
          </cell>
          <cell r="AL5170">
            <v>1528934957</v>
          </cell>
          <cell r="AM5170">
            <v>231196519</v>
          </cell>
          <cell r="AN5170" t="str">
            <v>Sí</v>
          </cell>
        </row>
        <row r="5171">
          <cell r="A5171">
            <v>689</v>
          </cell>
          <cell r="B5171" t="str">
            <v>agoscastrogiovanni@gmail.com</v>
          </cell>
          <cell r="AF5171" t="str">
            <v>MOLDE RAVIOLES CORAZON</v>
          </cell>
          <cell r="AG5171" t="str">
            <v>72.6</v>
          </cell>
          <cell r="AH5171">
            <v>2</v>
          </cell>
          <cell r="AI5171" t="str">
            <v>DIM2503LU</v>
          </cell>
          <cell r="AN5171" t="str">
            <v>Sí</v>
          </cell>
        </row>
        <row r="5172">
          <cell r="A5172">
            <v>689</v>
          </cell>
          <cell r="B5172" t="str">
            <v>agoscastrogiovanni@gmail.com</v>
          </cell>
          <cell r="AF5172" t="str">
            <v>PORTACEPILLOS NEGRO 11X6,8 CM</v>
          </cell>
          <cell r="AG5172" t="str">
            <v>465.83</v>
          </cell>
          <cell r="AH5172">
            <v>1</v>
          </cell>
          <cell r="AI5172" t="str">
            <v>AB7332</v>
          </cell>
          <cell r="AN5172" t="str">
            <v>Sí</v>
          </cell>
        </row>
        <row r="5173">
          <cell r="A5173">
            <v>689</v>
          </cell>
          <cell r="B5173" t="str">
            <v>agoscastrogiovanni@gmail.com</v>
          </cell>
          <cell r="AF5173" t="str">
            <v>BROCHES BLISTER X 12 GRIP ARRIBA</v>
          </cell>
          <cell r="AG5173" t="str">
            <v>197.03</v>
          </cell>
          <cell r="AH5173">
            <v>1</v>
          </cell>
          <cell r="AI5173" t="str">
            <v>046BR5388</v>
          </cell>
          <cell r="AN5173" t="str">
            <v>Sí</v>
          </cell>
        </row>
        <row r="5174">
          <cell r="A5174">
            <v>688</v>
          </cell>
          <cell r="B5174" t="str">
            <v>luchiorellana99@gmail.com</v>
          </cell>
          <cell r="C5174">
            <v>43995</v>
          </cell>
          <cell r="D5174" t="str">
            <v>Abierta</v>
          </cell>
          <cell r="E5174" t="str">
            <v>Recibido</v>
          </cell>
          <cell r="F5174" t="str">
            <v>Enviado</v>
          </cell>
          <cell r="G5174" t="str">
            <v>ARS</v>
          </cell>
          <cell r="H5174" t="str">
            <v>1806.31</v>
          </cell>
          <cell r="I5174">
            <v>0</v>
          </cell>
          <cell r="J5174">
            <v>975</v>
          </cell>
          <cell r="K5174" t="str">
            <v>2781.31</v>
          </cell>
          <cell r="L5174" t="str">
            <v>Luciana Orellana</v>
          </cell>
          <cell r="M5174">
            <v>41833153</v>
          </cell>
          <cell r="N5174">
            <v>3815019936</v>
          </cell>
          <cell r="O5174" t="str">
            <v>Luciana Orellana</v>
          </cell>
          <cell r="P5174">
            <v>3815019936</v>
          </cell>
          <cell r="Q5174" t="str">
            <v>Santo Domingo</v>
          </cell>
          <cell r="R5174">
            <v>1383</v>
          </cell>
          <cell r="T5174" t="str">
            <v>Marcos paz</v>
          </cell>
          <cell r="U5174" t="str">
            <v>Yerba Buena</v>
          </cell>
          <cell r="V5174">
            <v>4107</v>
          </cell>
          <cell r="W5174" t="str">
            <v>Tucumán</v>
          </cell>
          <cell r="Y5174" t="str">
            <v>Correo Argentino - Encomienda Clásica</v>
          </cell>
          <cell r="Z5174" t="str">
            <v>Mercado Pago</v>
          </cell>
          <cell r="AD5174">
            <v>43995</v>
          </cell>
          <cell r="AE5174">
            <v>43999</v>
          </cell>
          <cell r="AF5174" t="str">
            <v>PUFF REDONDO CHICO ROSA DE 30CM Y 30H</v>
          </cell>
          <cell r="AG5174" t="str">
            <v>1806.31</v>
          </cell>
          <cell r="AH5174">
            <v>1</v>
          </cell>
          <cell r="AI5174" t="str">
            <v>AS7259</v>
          </cell>
          <cell r="AJ5174" t="str">
            <v>Web</v>
          </cell>
          <cell r="AK5174" t="str">
            <v>LLEGA EL 19-06 ENTRE 8 Y 17 HORAS</v>
          </cell>
          <cell r="AL5174">
            <v>1528914725</v>
          </cell>
          <cell r="AM5174">
            <v>231191846</v>
          </cell>
          <cell r="AN5174" t="str">
            <v>Sí</v>
          </cell>
        </row>
        <row r="5175">
          <cell r="A5175">
            <v>687</v>
          </cell>
          <cell r="B5175" t="str">
            <v>naduu_@hotmail.com</v>
          </cell>
          <cell r="C5175">
            <v>43995</v>
          </cell>
          <cell r="D5175" t="str">
            <v>Abierta</v>
          </cell>
          <cell r="E5175" t="str">
            <v>Recibido</v>
          </cell>
          <cell r="F5175" t="str">
            <v>Enviado</v>
          </cell>
          <cell r="G5175" t="str">
            <v>ARS</v>
          </cell>
          <cell r="H5175">
            <v>1799</v>
          </cell>
          <cell r="I5175">
            <v>0</v>
          </cell>
          <cell r="J5175">
            <v>0</v>
          </cell>
          <cell r="K5175">
            <v>1799</v>
          </cell>
          <cell r="L5175" t="str">
            <v>Diana Freylejer</v>
          </cell>
          <cell r="M5175">
            <v>38050229</v>
          </cell>
          <cell r="N5175">
            <v>1161051191</v>
          </cell>
          <cell r="O5175" t="str">
            <v>Diana Freylejer</v>
          </cell>
          <cell r="P5175">
            <v>1161051191</v>
          </cell>
          <cell r="Q5175" t="str">
            <v>Sarandi</v>
          </cell>
          <cell r="R5175">
            <v>1368</v>
          </cell>
          <cell r="S5175">
            <v>0.25</v>
          </cell>
          <cell r="T5175" t="str">
            <v>San Cristobal</v>
          </cell>
          <cell r="U5175" t="str">
            <v>Capital Federal</v>
          </cell>
          <cell r="V5175">
            <v>1251</v>
          </cell>
          <cell r="W5175" t="str">
            <v>Capital Federal</v>
          </cell>
          <cell r="Y5175" t="str">
            <v>SIN CARGO (CABA Y GRAN PARTE DE GBA)</v>
          </cell>
          <cell r="Z5175" t="str">
            <v>Mercado Pago</v>
          </cell>
          <cell r="AD5175">
            <v>43995</v>
          </cell>
          <cell r="AE5175">
            <v>43999</v>
          </cell>
          <cell r="AF5175" t="str">
            <v>SET:  BALDE CENTRIFUGADOR + 1 TRAPEADOR CON MOPA+ REPUESTO MOPA</v>
          </cell>
          <cell r="AG5175">
            <v>1799</v>
          </cell>
          <cell r="AH5175">
            <v>1</v>
          </cell>
          <cell r="AI5175" t="str">
            <v>046LI6698</v>
          </cell>
          <cell r="AJ5175" t="str">
            <v>Móvil</v>
          </cell>
          <cell r="AK5175" t="str">
            <v>LLEGA EL DIA 19-06 ENTRE 8 Y 17 HORAS</v>
          </cell>
          <cell r="AL5175">
            <v>1528905990</v>
          </cell>
          <cell r="AM5175">
            <v>231181632</v>
          </cell>
          <cell r="AN5175" t="str">
            <v>Sí</v>
          </cell>
        </row>
        <row r="5176">
          <cell r="A5176">
            <v>686</v>
          </cell>
          <cell r="B5176" t="str">
            <v>maleareal@gmail.com</v>
          </cell>
          <cell r="C5176">
            <v>43995</v>
          </cell>
          <cell r="D5176" t="str">
            <v>Abierta</v>
          </cell>
          <cell r="E5176" t="str">
            <v>Recibido</v>
          </cell>
          <cell r="F5176" t="str">
            <v>Enviado</v>
          </cell>
          <cell r="G5176" t="str">
            <v>ARS</v>
          </cell>
          <cell r="H5176" t="str">
            <v>5008.44</v>
          </cell>
          <cell r="I5176">
            <v>0</v>
          </cell>
          <cell r="J5176">
            <v>0</v>
          </cell>
          <cell r="K5176" t="str">
            <v>5008.44</v>
          </cell>
          <cell r="L5176" t="str">
            <v>Mariela Areal</v>
          </cell>
          <cell r="M5176">
            <v>28057555</v>
          </cell>
          <cell r="N5176">
            <v>1138328854</v>
          </cell>
          <cell r="O5176" t="str">
            <v>Mariela Areal</v>
          </cell>
          <cell r="P5176">
            <v>1138328854</v>
          </cell>
          <cell r="Q5176" t="str">
            <v>Encarnacion Ezcurra</v>
          </cell>
          <cell r="R5176">
            <v>470</v>
          </cell>
          <cell r="S5176" t="str">
            <v>Piso 7 Dpto 5 blvd 2</v>
          </cell>
          <cell r="T5176" t="str">
            <v>Puerto madero</v>
          </cell>
          <cell r="U5176" t="str">
            <v>Buenos Aires</v>
          </cell>
          <cell r="V5176">
            <v>1107</v>
          </cell>
          <cell r="W5176" t="str">
            <v>Capital Federal</v>
          </cell>
          <cell r="Y5176" t="str">
            <v>SIN CARGO (CABA Y GRAN PARTE DE GBA)</v>
          </cell>
          <cell r="Z5176" t="str">
            <v>Mercado Pago</v>
          </cell>
          <cell r="AD5176">
            <v>43995</v>
          </cell>
          <cell r="AE5176">
            <v>43999</v>
          </cell>
          <cell r="AF5176" t="str">
            <v>BOWL BAMBOO BLANCO 6X12CM</v>
          </cell>
          <cell r="AG5176" t="str">
            <v>491.7</v>
          </cell>
          <cell r="AH5176">
            <v>2</v>
          </cell>
          <cell r="AI5176" t="str">
            <v>BA7830</v>
          </cell>
          <cell r="AJ5176" t="str">
            <v>Móvil</v>
          </cell>
          <cell r="AK5176" t="str">
            <v>LLEGA EL 19-06 ENTRE 8 Y 17 HORAS</v>
          </cell>
          <cell r="AL5176">
            <v>1528904737</v>
          </cell>
          <cell r="AM5176">
            <v>231180489</v>
          </cell>
          <cell r="AN5176" t="str">
            <v>Sí</v>
          </cell>
        </row>
        <row r="5177">
          <cell r="A5177">
            <v>686</v>
          </cell>
          <cell r="B5177" t="str">
            <v>maleareal@gmail.com</v>
          </cell>
          <cell r="AF5177" t="str">
            <v>MESA PLEGABLE PARA PC MADERA Y METAL 59X39X23CM (Beige)</v>
          </cell>
          <cell r="AG5177">
            <v>1708</v>
          </cell>
          <cell r="AH5177">
            <v>1</v>
          </cell>
          <cell r="AI5177" t="str">
            <v>046ME7897</v>
          </cell>
          <cell r="AN5177" t="str">
            <v>Sí</v>
          </cell>
        </row>
        <row r="5178">
          <cell r="A5178">
            <v>686</v>
          </cell>
          <cell r="B5178" t="str">
            <v>maleareal@gmail.com</v>
          </cell>
          <cell r="AF5178" t="str">
            <v>COPETINERO BAMBOO BLANCO ALARGADO 5X30X12.5CM</v>
          </cell>
          <cell r="AG5178" t="str">
            <v>984.6</v>
          </cell>
          <cell r="AH5178">
            <v>1</v>
          </cell>
          <cell r="AI5178" t="str">
            <v>BA7794</v>
          </cell>
          <cell r="AN5178" t="str">
            <v>Sí</v>
          </cell>
        </row>
        <row r="5179">
          <cell r="A5179">
            <v>686</v>
          </cell>
          <cell r="B5179" t="str">
            <v>maleareal@gmail.com</v>
          </cell>
          <cell r="AF5179" t="str">
            <v>BOWL BAMBOO BLANCO 14X28CM</v>
          </cell>
          <cell r="AG5179" t="str">
            <v>1332.44</v>
          </cell>
          <cell r="AH5179">
            <v>1</v>
          </cell>
          <cell r="AI5179" t="str">
            <v>BA7812</v>
          </cell>
          <cell r="AN5179" t="str">
            <v>Sí</v>
          </cell>
        </row>
        <row r="5180">
          <cell r="A5180">
            <v>685</v>
          </cell>
          <cell r="B5180" t="str">
            <v>vale026@Hotmail.com</v>
          </cell>
          <cell r="C5180">
            <v>43995</v>
          </cell>
          <cell r="D5180" t="str">
            <v>Abierta</v>
          </cell>
          <cell r="E5180" t="str">
            <v>Recibido</v>
          </cell>
          <cell r="F5180" t="str">
            <v>Enviado</v>
          </cell>
          <cell r="G5180" t="str">
            <v>ARS</v>
          </cell>
          <cell r="H5180">
            <v>1577</v>
          </cell>
          <cell r="I5180">
            <v>0</v>
          </cell>
          <cell r="J5180">
            <v>0</v>
          </cell>
          <cell r="K5180">
            <v>1577</v>
          </cell>
          <cell r="L5180" t="str">
            <v>Valeria Lo giudice</v>
          </cell>
          <cell r="M5180">
            <v>33787314</v>
          </cell>
          <cell r="N5180">
            <v>1530766034</v>
          </cell>
          <cell r="O5180" t="str">
            <v>Valeria Lo giudice</v>
          </cell>
          <cell r="P5180">
            <v>1530766034</v>
          </cell>
          <cell r="Q5180" t="str">
            <v>Baldomero fernandez moreno</v>
          </cell>
          <cell r="R5180">
            <v>3290</v>
          </cell>
          <cell r="S5180" t="str">
            <v>Pb</v>
          </cell>
          <cell r="T5180" t="str">
            <v>Flores</v>
          </cell>
          <cell r="U5180" t="str">
            <v>Caba</v>
          </cell>
          <cell r="V5180">
            <v>1406</v>
          </cell>
          <cell r="W5180" t="str">
            <v>Capital Federal</v>
          </cell>
          <cell r="Y5180" t="str">
            <v>SIN CARGO (CABA Y GRAN PARTE DE GBA)</v>
          </cell>
          <cell r="Z5180" t="str">
            <v>Mercado Pago</v>
          </cell>
          <cell r="AD5180">
            <v>43995</v>
          </cell>
          <cell r="AE5180">
            <v>43999</v>
          </cell>
          <cell r="AF5180" t="str">
            <v>BOWL DE VIDRIO 1,6 LITROS PASABAHCE</v>
          </cell>
          <cell r="AG5180">
            <v>678</v>
          </cell>
          <cell r="AH5180">
            <v>1</v>
          </cell>
          <cell r="AI5180" t="str">
            <v>PA59114</v>
          </cell>
          <cell r="AJ5180" t="str">
            <v>Móvil</v>
          </cell>
          <cell r="AK5180" t="str">
            <v>LLEGA EL 19-06 ENTRE 8 Y 17 HORAS</v>
          </cell>
          <cell r="AL5180">
            <v>1528904570</v>
          </cell>
          <cell r="AM5180">
            <v>231176903</v>
          </cell>
          <cell r="AN5180" t="str">
            <v>Sí</v>
          </cell>
        </row>
        <row r="5181">
          <cell r="A5181">
            <v>685</v>
          </cell>
          <cell r="B5181" t="str">
            <v>vale026@Hotmail.com</v>
          </cell>
          <cell r="AF5181" t="str">
            <v>PROMO: BUDINERA + TARTERA + BATIDOR SEMIAUTOMATICO</v>
          </cell>
          <cell r="AG5181">
            <v>899</v>
          </cell>
          <cell r="AH5181">
            <v>1</v>
          </cell>
          <cell r="AI5181" t="str">
            <v>046BA4829//046BA4836//046BA4824</v>
          </cell>
          <cell r="AN5181" t="str">
            <v>Sí</v>
          </cell>
        </row>
        <row r="5182">
          <cell r="A5182">
            <v>684</v>
          </cell>
          <cell r="B5182" t="str">
            <v>florencia.lacien@hotmail.com</v>
          </cell>
          <cell r="C5182">
            <v>43995</v>
          </cell>
          <cell r="D5182" t="str">
            <v>Abierta</v>
          </cell>
          <cell r="E5182" t="str">
            <v>Recibido</v>
          </cell>
          <cell r="F5182" t="str">
            <v>Enviado</v>
          </cell>
          <cell r="G5182" t="str">
            <v>ARS</v>
          </cell>
          <cell r="H5182" t="str">
            <v>2723.16</v>
          </cell>
          <cell r="I5182">
            <v>0</v>
          </cell>
          <cell r="J5182">
            <v>0</v>
          </cell>
          <cell r="K5182" t="str">
            <v>2723.16</v>
          </cell>
          <cell r="L5182" t="str">
            <v>Florencia Matto</v>
          </cell>
          <cell r="M5182">
            <v>39644651</v>
          </cell>
          <cell r="N5182">
            <v>1166451335</v>
          </cell>
          <cell r="O5182" t="str">
            <v>Florencia matto</v>
          </cell>
          <cell r="P5182">
            <v>1166451335</v>
          </cell>
          <cell r="Q5182" t="str">
            <v>Av Juan B Justo</v>
          </cell>
          <cell r="R5182">
            <v>6595</v>
          </cell>
          <cell r="U5182" t="str">
            <v>Caba</v>
          </cell>
          <cell r="V5182">
            <v>1407</v>
          </cell>
          <cell r="W5182" t="str">
            <v>Capital Federal</v>
          </cell>
          <cell r="Y5182" t="str">
            <v>SIN CARGO (CABA Y GRAN PARTE DE GBA)</v>
          </cell>
          <cell r="Z5182" t="str">
            <v>Mercado Pago</v>
          </cell>
          <cell r="AD5182">
            <v>43995</v>
          </cell>
          <cell r="AE5182">
            <v>43999</v>
          </cell>
          <cell r="AF5182" t="str">
            <v>LATA PARIS 17X17CM</v>
          </cell>
          <cell r="AG5182">
            <v>782</v>
          </cell>
          <cell r="AH5182">
            <v>1</v>
          </cell>
          <cell r="AI5182" t="str">
            <v>LA33022</v>
          </cell>
          <cell r="AJ5182" t="str">
            <v>Web</v>
          </cell>
          <cell r="AK5182" t="str">
            <v>LLEGA EL 19-06 ENTRE 8 Y 17 HORAS</v>
          </cell>
          <cell r="AL5182">
            <v>1528730064</v>
          </cell>
          <cell r="AM5182">
            <v>231061704</v>
          </cell>
          <cell r="AN5182" t="str">
            <v>Sí</v>
          </cell>
        </row>
        <row r="5183">
          <cell r="A5183">
            <v>684</v>
          </cell>
          <cell r="B5183" t="str">
            <v>florencia.lacien@hotmail.com</v>
          </cell>
          <cell r="AF5183" t="str">
            <v>DISPENSER POLIRESINA + MADERA 17 X 7 CM</v>
          </cell>
          <cell r="AG5183" t="str">
            <v>764.52</v>
          </cell>
          <cell r="AH5183">
            <v>1</v>
          </cell>
          <cell r="AI5183" t="str">
            <v>AB7322</v>
          </cell>
          <cell r="AN5183" t="str">
            <v>Sí</v>
          </cell>
        </row>
        <row r="5184">
          <cell r="A5184">
            <v>684</v>
          </cell>
          <cell r="B5184" t="str">
            <v>florencia.lacien@hotmail.com</v>
          </cell>
          <cell r="AF5184" t="str">
            <v>FRASCO VIDRIO DE 900 ML 14X12CM</v>
          </cell>
          <cell r="AG5184" t="str">
            <v>594.42</v>
          </cell>
          <cell r="AH5184">
            <v>1</v>
          </cell>
          <cell r="AI5184" t="str">
            <v>046BA4865</v>
          </cell>
          <cell r="AN5184" t="str">
            <v>Sí</v>
          </cell>
        </row>
        <row r="5185">
          <cell r="A5185">
            <v>684</v>
          </cell>
          <cell r="B5185" t="str">
            <v>florencia.lacien@hotmail.com</v>
          </cell>
          <cell r="AF5185" t="str">
            <v>SET X 6 CUCHILLO MESA MADERA "DI SOLLE"</v>
          </cell>
          <cell r="AG5185" t="str">
            <v>582.22</v>
          </cell>
          <cell r="AH5185">
            <v>1</v>
          </cell>
          <cell r="AI5185" t="str">
            <v>061CMT0376</v>
          </cell>
          <cell r="AN5185" t="str">
            <v>Sí</v>
          </cell>
        </row>
        <row r="5186">
          <cell r="A5186">
            <v>683</v>
          </cell>
          <cell r="B5186" t="str">
            <v>silycata14@gmail.com</v>
          </cell>
          <cell r="C5186">
            <v>43995</v>
          </cell>
          <cell r="D5186" t="str">
            <v>Abierta</v>
          </cell>
          <cell r="E5186" t="str">
            <v>Recibido</v>
          </cell>
          <cell r="F5186" t="str">
            <v>Enviado</v>
          </cell>
          <cell r="G5186" t="str">
            <v>ARS</v>
          </cell>
          <cell r="H5186" t="str">
            <v>8028.2</v>
          </cell>
          <cell r="I5186">
            <v>0</v>
          </cell>
          <cell r="J5186">
            <v>0</v>
          </cell>
          <cell r="K5186" t="str">
            <v>8028.2</v>
          </cell>
          <cell r="L5186" t="str">
            <v>Silvia RODRÍGUEZ</v>
          </cell>
          <cell r="M5186">
            <v>27284671088</v>
          </cell>
          <cell r="N5186">
            <v>1155236329</v>
          </cell>
          <cell r="O5186" t="str">
            <v>Silvia RODRÍGUEZ</v>
          </cell>
          <cell r="P5186">
            <v>1155236329</v>
          </cell>
          <cell r="Q5186" t="str">
            <v>Pringles</v>
          </cell>
          <cell r="R5186">
            <v>1048</v>
          </cell>
          <cell r="U5186" t="str">
            <v>Temperley</v>
          </cell>
          <cell r="V5186">
            <v>1834</v>
          </cell>
          <cell r="W5186" t="str">
            <v>Gran Buenos Aires</v>
          </cell>
          <cell r="Y5186" t="str">
            <v>SIN CARGO (CABA Y GRAN PARTE DE GBA)</v>
          </cell>
          <cell r="Z5186" t="str">
            <v>Mercado Pago</v>
          </cell>
          <cell r="AD5186">
            <v>43995</v>
          </cell>
          <cell r="AE5186">
            <v>43999</v>
          </cell>
          <cell r="AF5186" t="str">
            <v>TABLA DE PICAR RECTANGULAR BLANCA 31X45 CM</v>
          </cell>
          <cell r="AG5186" t="str">
            <v>815.22</v>
          </cell>
          <cell r="AH5186">
            <v>1</v>
          </cell>
          <cell r="AI5186" t="str">
            <v>BA8059</v>
          </cell>
          <cell r="AJ5186" t="str">
            <v>Móvil</v>
          </cell>
          <cell r="AK5186" t="str">
            <v>LLEGA EL 19-06 ENTRE 8 Y 17 HORAS</v>
          </cell>
          <cell r="AL5186">
            <v>1528672252</v>
          </cell>
          <cell r="AM5186">
            <v>230985176</v>
          </cell>
          <cell r="AN5186" t="str">
            <v>Sí</v>
          </cell>
        </row>
        <row r="5187">
          <cell r="A5187">
            <v>683</v>
          </cell>
          <cell r="B5187" t="str">
            <v>silycata14@gmail.com</v>
          </cell>
          <cell r="AF5187" t="str">
            <v>SET CUCHARON Y TENEDOR BAMBOO NEGRO 29CM</v>
          </cell>
          <cell r="AG5187">
            <v>1024</v>
          </cell>
          <cell r="AH5187">
            <v>1</v>
          </cell>
          <cell r="AI5187" t="str">
            <v>BA7801</v>
          </cell>
          <cell r="AN5187" t="str">
            <v>Sí</v>
          </cell>
        </row>
        <row r="5188">
          <cell r="A5188">
            <v>683</v>
          </cell>
          <cell r="B5188" t="str">
            <v>silycata14@gmail.com</v>
          </cell>
          <cell r="AF5188" t="str">
            <v>BOWL BAMBOO NEGRO 14X28CM</v>
          </cell>
          <cell r="AG5188" t="str">
            <v>1332.44</v>
          </cell>
          <cell r="AH5188">
            <v>1</v>
          </cell>
          <cell r="AI5188" t="str">
            <v>BA7813</v>
          </cell>
          <cell r="AN5188" t="str">
            <v>Sí</v>
          </cell>
        </row>
        <row r="5189">
          <cell r="A5189">
            <v>683</v>
          </cell>
          <cell r="B5189" t="str">
            <v>silycata14@gmail.com</v>
          </cell>
          <cell r="AF5189" t="str">
            <v>JUEGO DE ASADERA ANTIADHERENTE X2 PANELUX MEDIDAS:24,8X14,8 CM/29,8X20 CM</v>
          </cell>
          <cell r="AG5189" t="str">
            <v>1984.88</v>
          </cell>
          <cell r="AH5189">
            <v>1</v>
          </cell>
          <cell r="AI5189" t="str">
            <v>043BA6148</v>
          </cell>
          <cell r="AN5189" t="str">
            <v>Sí</v>
          </cell>
        </row>
        <row r="5190">
          <cell r="A5190">
            <v>683</v>
          </cell>
          <cell r="B5190" t="str">
            <v>silycata14@gmail.com</v>
          </cell>
          <cell r="AF5190" t="str">
            <v>FRASCO VIDRIO 19CM X 9CM DIAM</v>
          </cell>
          <cell r="AG5190" t="str">
            <v>372.66</v>
          </cell>
          <cell r="AH5190">
            <v>1</v>
          </cell>
          <cell r="AI5190" t="str">
            <v>BA6431</v>
          </cell>
          <cell r="AN5190" t="str">
            <v>Sí</v>
          </cell>
        </row>
        <row r="5191">
          <cell r="A5191">
            <v>683</v>
          </cell>
          <cell r="B5191" t="str">
            <v>silycata14@gmail.com</v>
          </cell>
          <cell r="AF5191" t="str">
            <v>PROMO: KIT DE COCINA</v>
          </cell>
          <cell r="AG5191">
            <v>2499</v>
          </cell>
          <cell r="AH5191">
            <v>1</v>
          </cell>
          <cell r="AI5191" t="str">
            <v>PA59534//046BA4836//046BA4824//BP02001//019BA7572BA//046BA3323//BA7382//046BA4830</v>
          </cell>
          <cell r="AN5191" t="str">
            <v>Sí</v>
          </cell>
        </row>
        <row r="5192">
          <cell r="A5192">
            <v>682</v>
          </cell>
          <cell r="B5192" t="str">
            <v>belenailengil@gmail.com</v>
          </cell>
          <cell r="C5192">
            <v>43995</v>
          </cell>
          <cell r="D5192" t="str">
            <v>Abierta</v>
          </cell>
          <cell r="E5192" t="str">
            <v>Recibido</v>
          </cell>
          <cell r="F5192" t="str">
            <v>Enviado</v>
          </cell>
          <cell r="G5192" t="str">
            <v>ARS</v>
          </cell>
          <cell r="H5192">
            <v>2499</v>
          </cell>
          <cell r="I5192">
            <v>0</v>
          </cell>
          <cell r="J5192">
            <v>0</v>
          </cell>
          <cell r="K5192">
            <v>2499</v>
          </cell>
          <cell r="L5192" t="str">
            <v>Belen Gil</v>
          </cell>
          <cell r="M5192">
            <v>41204825</v>
          </cell>
          <cell r="N5192">
            <v>1137676916</v>
          </cell>
          <cell r="O5192" t="str">
            <v>Belen Gil</v>
          </cell>
          <cell r="P5192">
            <v>1137676916</v>
          </cell>
          <cell r="Q5192" t="str">
            <v>Cuenca</v>
          </cell>
          <cell r="R5192">
            <v>140</v>
          </cell>
          <cell r="S5192" t="str">
            <v>9 26</v>
          </cell>
          <cell r="T5192" t="str">
            <v>Flores</v>
          </cell>
          <cell r="U5192" t="str">
            <v>Caba</v>
          </cell>
          <cell r="V5192">
            <v>1406</v>
          </cell>
          <cell r="W5192" t="str">
            <v>Capital Federal</v>
          </cell>
          <cell r="Y5192" t="str">
            <v>SIN CARGO (CABA Y GRAN PARTE DE GBA)</v>
          </cell>
          <cell r="Z5192" t="str">
            <v>Mercado Pago</v>
          </cell>
          <cell r="AB5192" t="str">
            <v xml:space="preserve">Al momento de la entrega por favor llamarme o enviar msj ya que el timbre a veces no funciona. Gracias </v>
          </cell>
          <cell r="AD5192">
            <v>43995</v>
          </cell>
          <cell r="AE5192">
            <v>43999</v>
          </cell>
          <cell r="AF5192" t="str">
            <v>PROMO: KIT DE COCINA!</v>
          </cell>
          <cell r="AG5192">
            <v>2499</v>
          </cell>
          <cell r="AH5192">
            <v>1</v>
          </cell>
          <cell r="AI5192" t="str">
            <v>046BA4829//046BA4836//046BA4824//046BA4825//019BA7572BA//046BA3323//BA7382//046BA4830</v>
          </cell>
          <cell r="AJ5192" t="str">
            <v>Móvil</v>
          </cell>
          <cell r="AK5192" t="str">
            <v>LLEGA EL 19-06 ENTRE 8 Y 17 HORAS</v>
          </cell>
          <cell r="AL5192">
            <v>1528617081</v>
          </cell>
          <cell r="AM5192">
            <v>230992598</v>
          </cell>
          <cell r="AN5192" t="str">
            <v>Sí</v>
          </cell>
        </row>
        <row r="5193">
          <cell r="A5193">
            <v>681</v>
          </cell>
          <cell r="B5193" t="str">
            <v>vc_1511@hotmail.com</v>
          </cell>
          <cell r="C5193">
            <v>43995</v>
          </cell>
          <cell r="D5193" t="str">
            <v>Abierta</v>
          </cell>
          <cell r="E5193" t="str">
            <v>Recibido</v>
          </cell>
          <cell r="F5193" t="str">
            <v>Enviado</v>
          </cell>
          <cell r="G5193" t="str">
            <v>ARS</v>
          </cell>
          <cell r="H5193" t="str">
            <v>4578.29</v>
          </cell>
          <cell r="I5193">
            <v>0</v>
          </cell>
          <cell r="J5193">
            <v>0</v>
          </cell>
          <cell r="K5193" t="str">
            <v>4578.29</v>
          </cell>
          <cell r="L5193" t="str">
            <v>Agustina Mazzini</v>
          </cell>
          <cell r="M5193">
            <v>36716015</v>
          </cell>
          <cell r="N5193">
            <v>1167997283</v>
          </cell>
          <cell r="O5193" t="str">
            <v>Agustina Mazzini</v>
          </cell>
          <cell r="P5193">
            <v>1167997283</v>
          </cell>
          <cell r="Q5193" t="str">
            <v>Hipolito Yrigoyen</v>
          </cell>
          <cell r="R5193">
            <v>1525</v>
          </cell>
          <cell r="S5193" t="str">
            <v>1A</v>
          </cell>
          <cell r="T5193" t="str">
            <v>Vicente Lopez</v>
          </cell>
          <cell r="U5193" t="str">
            <v>Vicente Lopez</v>
          </cell>
          <cell r="V5193">
            <v>1638</v>
          </cell>
          <cell r="W5193" t="str">
            <v>Gran Buenos Aires</v>
          </cell>
          <cell r="Y5193" t="str">
            <v>SIN CARGO (CABA Y GRAN PARTE DE GBA)</v>
          </cell>
          <cell r="Z5193" t="str">
            <v>Mercado Pago</v>
          </cell>
          <cell r="AD5193">
            <v>43995</v>
          </cell>
          <cell r="AE5193">
            <v>43999</v>
          </cell>
          <cell r="AF5193" t="str">
            <v>MOLDE P/PIZZA ANTIADHERENTE NEGRO 30 CM.</v>
          </cell>
          <cell r="AG5193" t="str">
            <v>802.68</v>
          </cell>
          <cell r="AH5193">
            <v>1</v>
          </cell>
          <cell r="AI5193" t="str">
            <v>043BA6161</v>
          </cell>
          <cell r="AJ5193" t="str">
            <v>Móvil</v>
          </cell>
          <cell r="AK5193" t="str">
            <v>LLEGA EL 19-06 ENTRE 8 Y 17 HORAS</v>
          </cell>
          <cell r="AL5193">
            <v>1528438380</v>
          </cell>
          <cell r="AM5193">
            <v>214612670</v>
          </cell>
          <cell r="AN5193" t="str">
            <v>Sí</v>
          </cell>
        </row>
        <row r="5194">
          <cell r="A5194">
            <v>681</v>
          </cell>
          <cell r="B5194" t="str">
            <v>vc_1511@hotmail.com</v>
          </cell>
          <cell r="AF5194" t="str">
            <v>SET:  BALDE CENTRIFUGADOR + 1 TRAPEADOR CON MOPA+ REPUESTO MOPA</v>
          </cell>
          <cell r="AG5194">
            <v>1799</v>
          </cell>
          <cell r="AH5194">
            <v>1</v>
          </cell>
          <cell r="AI5194" t="str">
            <v>046LI6698</v>
          </cell>
          <cell r="AN5194" t="str">
            <v>Sí</v>
          </cell>
        </row>
        <row r="5195">
          <cell r="A5195">
            <v>681</v>
          </cell>
          <cell r="B5195" t="str">
            <v>vc_1511@hotmail.com</v>
          </cell>
          <cell r="AF5195" t="str">
            <v>YERBERO NEGRO JACK DANIELS SETX 2  14,5 X 8,5 CM.</v>
          </cell>
          <cell r="AG5195" t="str">
            <v>695.11</v>
          </cell>
          <cell r="AH5195">
            <v>1</v>
          </cell>
          <cell r="AI5195" t="str">
            <v>645LA77010</v>
          </cell>
          <cell r="AN5195" t="str">
            <v>Sí</v>
          </cell>
        </row>
        <row r="5196">
          <cell r="A5196">
            <v>681</v>
          </cell>
          <cell r="B5196" t="str">
            <v>vc_1511@hotmail.com</v>
          </cell>
          <cell r="AF5196" t="str">
            <v>SET BAÑO</v>
          </cell>
          <cell r="AG5196" t="str">
            <v>1281.5</v>
          </cell>
          <cell r="AH5196">
            <v>1</v>
          </cell>
          <cell r="AI5196" t="str">
            <v>046AB6007</v>
          </cell>
          <cell r="AN5196" t="str">
            <v>Sí</v>
          </cell>
        </row>
        <row r="5197">
          <cell r="A5197">
            <v>680</v>
          </cell>
          <cell r="B5197" t="str">
            <v>ayelen_linares@yahoo.com</v>
          </cell>
          <cell r="C5197">
            <v>43995</v>
          </cell>
          <cell r="D5197" t="str">
            <v>Abierta</v>
          </cell>
          <cell r="E5197" t="str">
            <v>Recibido</v>
          </cell>
          <cell r="F5197" t="str">
            <v>Enviado</v>
          </cell>
          <cell r="G5197" t="str">
            <v>ARS</v>
          </cell>
          <cell r="H5197">
            <v>1799</v>
          </cell>
          <cell r="I5197">
            <v>0</v>
          </cell>
          <cell r="J5197">
            <v>0</v>
          </cell>
          <cell r="K5197">
            <v>1799</v>
          </cell>
          <cell r="L5197" t="str">
            <v>Ayelen Linares</v>
          </cell>
          <cell r="M5197">
            <v>37184078</v>
          </cell>
          <cell r="N5197">
            <v>1133119075</v>
          </cell>
          <cell r="O5197" t="str">
            <v>Ayelen Linares</v>
          </cell>
          <cell r="P5197">
            <v>1133119075</v>
          </cell>
          <cell r="Q5197" t="str">
            <v>Castro barros</v>
          </cell>
          <cell r="R5197">
            <v>259</v>
          </cell>
          <cell r="T5197" t="str">
            <v>Banfield</v>
          </cell>
          <cell r="U5197" t="str">
            <v>Lomas de zamora</v>
          </cell>
          <cell r="V5197">
            <v>1828</v>
          </cell>
          <cell r="W5197" t="str">
            <v>Gran Buenos Aires</v>
          </cell>
          <cell r="Y5197" t="str">
            <v>SIN CARGO (CABA Y GRAN PARTE DE GBA)</v>
          </cell>
          <cell r="Z5197" t="str">
            <v>Mercado Pago</v>
          </cell>
          <cell r="AC5197" t="str">
            <v>TIENE DOS ORDENAS MAS 632 Y 679. POR FAVOR ENTREGAR TODAS JUNTAS!!</v>
          </cell>
          <cell r="AD5197">
            <v>43995</v>
          </cell>
          <cell r="AE5197">
            <v>43999</v>
          </cell>
          <cell r="AF5197" t="str">
            <v>SET:  BALDE CENTRIFUGADOR + 1 TRAPEADOR CON MOPA+ REPUESTO MOPA</v>
          </cell>
          <cell r="AG5197">
            <v>1799</v>
          </cell>
          <cell r="AH5197">
            <v>1</v>
          </cell>
          <cell r="AI5197" t="str">
            <v>046LI6698</v>
          </cell>
          <cell r="AJ5197" t="str">
            <v>Móvil</v>
          </cell>
          <cell r="AK5197" t="str">
            <v>LLEGA EL 18-06 ENTRE 8 Y 17 HORAS</v>
          </cell>
          <cell r="AL5197">
            <v>1528384026</v>
          </cell>
          <cell r="AM5197">
            <v>230886974</v>
          </cell>
          <cell r="AN5197" t="str">
            <v>Sí</v>
          </cell>
        </row>
        <row r="5198">
          <cell r="A5198">
            <v>679</v>
          </cell>
          <cell r="B5198" t="str">
            <v>ayelen_linares@yahoo.com</v>
          </cell>
          <cell r="C5198">
            <v>43995</v>
          </cell>
          <cell r="D5198" t="str">
            <v>Abierta</v>
          </cell>
          <cell r="E5198" t="str">
            <v>Recibido</v>
          </cell>
          <cell r="F5198" t="str">
            <v>Enviado</v>
          </cell>
          <cell r="G5198" t="str">
            <v>ARS</v>
          </cell>
          <cell r="H5198">
            <v>1799</v>
          </cell>
          <cell r="I5198">
            <v>0</v>
          </cell>
          <cell r="J5198">
            <v>0</v>
          </cell>
          <cell r="K5198">
            <v>1799</v>
          </cell>
          <cell r="L5198" t="str">
            <v>Ayelen Linares</v>
          </cell>
          <cell r="M5198">
            <v>37184078</v>
          </cell>
          <cell r="N5198">
            <v>1133119075</v>
          </cell>
          <cell r="O5198" t="str">
            <v>Ayelen Linares</v>
          </cell>
          <cell r="P5198">
            <v>1133119075</v>
          </cell>
          <cell r="Q5198" t="str">
            <v>Castro barros</v>
          </cell>
          <cell r="R5198">
            <v>259</v>
          </cell>
          <cell r="T5198" t="str">
            <v>Banfield</v>
          </cell>
          <cell r="U5198" t="str">
            <v>Lomas de zamora</v>
          </cell>
          <cell r="V5198">
            <v>1828</v>
          </cell>
          <cell r="W5198" t="str">
            <v>Gran Buenos Aires</v>
          </cell>
          <cell r="Y5198" t="str">
            <v>SIN CARGO (CABA Y GRAN PARTE DE GBA)</v>
          </cell>
          <cell r="Z5198" t="str">
            <v>Mercado Pago</v>
          </cell>
          <cell r="AC5198" t="str">
            <v>TIENE DOS ORDENAS MAS 632 Y 680. POR FAVOR ENTREGAR TODAS JUNTAS!!</v>
          </cell>
          <cell r="AD5198">
            <v>43995</v>
          </cell>
          <cell r="AE5198">
            <v>43999</v>
          </cell>
          <cell r="AF5198" t="str">
            <v>SET:  BALDE CENTRIFUGADOR + 1 TRAPEADOR CON MOPA+ REPUESTO MOPA</v>
          </cell>
          <cell r="AG5198">
            <v>1799</v>
          </cell>
          <cell r="AH5198">
            <v>1</v>
          </cell>
          <cell r="AI5198" t="str">
            <v>046LI6698</v>
          </cell>
          <cell r="AJ5198" t="str">
            <v>Móvil</v>
          </cell>
          <cell r="AK5198" t="str">
            <v>LLEGA EL 18-06 ENTRE 8 Y 17 HORAS</v>
          </cell>
          <cell r="AL5198">
            <v>1528378501</v>
          </cell>
          <cell r="AM5198">
            <v>230885014</v>
          </cell>
          <cell r="AN5198" t="str">
            <v>Sí</v>
          </cell>
        </row>
        <row r="5199">
          <cell r="A5199">
            <v>678</v>
          </cell>
          <cell r="B5199" t="str">
            <v>lastud@hotmail.com</v>
          </cell>
          <cell r="C5199">
            <v>43994</v>
          </cell>
          <cell r="D5199" t="str">
            <v>Abierta</v>
          </cell>
          <cell r="E5199" t="str">
            <v>Recibido</v>
          </cell>
          <cell r="F5199" t="str">
            <v>Enviado</v>
          </cell>
          <cell r="G5199" t="str">
            <v>ARS</v>
          </cell>
          <cell r="H5199" t="str">
            <v>1468.8</v>
          </cell>
          <cell r="I5199">
            <v>0</v>
          </cell>
          <cell r="J5199">
            <v>0</v>
          </cell>
          <cell r="K5199" t="str">
            <v>1468.8</v>
          </cell>
          <cell r="L5199" t="str">
            <v>Lorena Astudillo</v>
          </cell>
          <cell r="M5199">
            <v>25295650</v>
          </cell>
          <cell r="N5199">
            <v>1125412460</v>
          </cell>
          <cell r="O5199" t="str">
            <v>Lorena Astudillo</v>
          </cell>
          <cell r="P5199">
            <v>1125412460</v>
          </cell>
          <cell r="Q5199" t="str">
            <v>Chile</v>
          </cell>
          <cell r="R5199">
            <v>1283</v>
          </cell>
          <cell r="S5199" t="str">
            <v>8 D</v>
          </cell>
          <cell r="T5199" t="str">
            <v>Monserrat</v>
          </cell>
          <cell r="U5199" t="str">
            <v>Caba</v>
          </cell>
          <cell r="V5199">
            <v>1098</v>
          </cell>
          <cell r="W5199" t="str">
            <v>Capital Federal</v>
          </cell>
          <cell r="Y5199" t="str">
            <v>SIN CARGO (CABA Y GRAN PARTE DE GBA)</v>
          </cell>
          <cell r="Z5199" t="str">
            <v>Mercado Pago</v>
          </cell>
          <cell r="AD5199">
            <v>43994</v>
          </cell>
          <cell r="AE5199">
            <v>43999</v>
          </cell>
          <cell r="AF5199" t="str">
            <v>TAMIZ</v>
          </cell>
          <cell r="AG5199" t="str">
            <v>569.8</v>
          </cell>
          <cell r="AH5199">
            <v>1</v>
          </cell>
          <cell r="AI5199" t="str">
            <v>046BA4748</v>
          </cell>
          <cell r="AJ5199" t="str">
            <v>Móvil</v>
          </cell>
          <cell r="AK5199" t="str">
            <v>LLEGA EL 19-06 ENTRE 8 Y 17 HORAS</v>
          </cell>
          <cell r="AL5199">
            <v>1528014112</v>
          </cell>
          <cell r="AM5199">
            <v>230545796</v>
          </cell>
          <cell r="AN5199" t="str">
            <v>Sí</v>
          </cell>
        </row>
        <row r="5200">
          <cell r="A5200">
            <v>678</v>
          </cell>
          <cell r="B5200" t="str">
            <v>lastud@hotmail.com</v>
          </cell>
          <cell r="AF5200" t="str">
            <v>PROMO: BUDINERA + TARTERA + BATIDOR SEMIAUTOMATICO</v>
          </cell>
          <cell r="AG5200">
            <v>899</v>
          </cell>
          <cell r="AH5200">
            <v>1</v>
          </cell>
          <cell r="AI5200" t="str">
            <v>046BA4829//046BA4836//046BA4824</v>
          </cell>
          <cell r="AN5200" t="str">
            <v>Sí</v>
          </cell>
        </row>
        <row r="5201">
          <cell r="A5201">
            <v>677</v>
          </cell>
          <cell r="B5201" t="str">
            <v>tamaracharquero@hotmail.com</v>
          </cell>
          <cell r="C5201">
            <v>43994</v>
          </cell>
          <cell r="D5201" t="str">
            <v>Abierta</v>
          </cell>
          <cell r="E5201" t="str">
            <v>Pendiente</v>
          </cell>
          <cell r="F5201" t="str">
            <v>No está empaquetado</v>
          </cell>
          <cell r="G5201" t="str">
            <v>ARS</v>
          </cell>
          <cell r="H5201" t="str">
            <v>720.97</v>
          </cell>
          <cell r="I5201">
            <v>0</v>
          </cell>
          <cell r="J5201">
            <v>0</v>
          </cell>
          <cell r="K5201" t="str">
            <v>720.97</v>
          </cell>
          <cell r="L5201" t="str">
            <v>Tamara Charquero</v>
          </cell>
          <cell r="M5201">
            <v>38618413</v>
          </cell>
          <cell r="N5201">
            <v>1144362417</v>
          </cell>
          <cell r="O5201" t="str">
            <v>Tamara Charquero</v>
          </cell>
          <cell r="P5201">
            <v>1144362417</v>
          </cell>
          <cell r="Q5201" t="str">
            <v>Libertador</v>
          </cell>
          <cell r="R5201">
            <v>5592</v>
          </cell>
          <cell r="S5201" t="str">
            <v>2F</v>
          </cell>
          <cell r="T5201" t="str">
            <v>Belgrano</v>
          </cell>
          <cell r="U5201" t="str">
            <v>Caba</v>
          </cell>
          <cell r="V5201">
            <v>1426</v>
          </cell>
          <cell r="W5201" t="str">
            <v>Capital Federal</v>
          </cell>
          <cell r="Y5201" t="str">
            <v>SIN CARGO (CABA Y GRAN PARTE DE GBA)</v>
          </cell>
          <cell r="Z5201" t="str">
            <v>Mercado Pago</v>
          </cell>
          <cell r="AF5201" t="str">
            <v>VASO TERMICO CON TAPA Y FAJA (Beige)</v>
          </cell>
          <cell r="AG5201" t="str">
            <v>296.47</v>
          </cell>
          <cell r="AH5201">
            <v>1</v>
          </cell>
          <cell r="AI5201" t="str">
            <v>019BA7578</v>
          </cell>
          <cell r="AJ5201" t="str">
            <v>Móvil</v>
          </cell>
          <cell r="AK5201" t="str">
            <v/>
          </cell>
          <cell r="AL5201">
            <v>1527977962</v>
          </cell>
          <cell r="AM5201">
            <v>224860287</v>
          </cell>
          <cell r="AN5201" t="str">
            <v>Sí</v>
          </cell>
        </row>
        <row r="5202">
          <cell r="A5202">
            <v>677</v>
          </cell>
          <cell r="B5202" t="str">
            <v>tamaracharquero@hotmail.com</v>
          </cell>
          <cell r="AF5202" t="str">
            <v>RALLADOR DE MANO MEDIANO 20 CM</v>
          </cell>
          <cell r="AG5202" t="str">
            <v>43.87</v>
          </cell>
          <cell r="AH5202">
            <v>1</v>
          </cell>
          <cell r="AI5202" t="str">
            <v>BA7382</v>
          </cell>
          <cell r="AN5202" t="str">
            <v>Sí</v>
          </cell>
        </row>
        <row r="5203">
          <cell r="A5203">
            <v>677</v>
          </cell>
          <cell r="B5203" t="str">
            <v>tamaracharquero@hotmail.com</v>
          </cell>
          <cell r="AF5203" t="str">
            <v>VASO BLANCO FACETADO Y EXPRIMIDOR</v>
          </cell>
          <cell r="AG5203" t="str">
            <v>184.99</v>
          </cell>
          <cell r="AH5203">
            <v>1</v>
          </cell>
          <cell r="AI5203" t="str">
            <v>BP24001</v>
          </cell>
          <cell r="AN5203" t="str">
            <v>Sí</v>
          </cell>
        </row>
        <row r="5204">
          <cell r="A5204">
            <v>677</v>
          </cell>
          <cell r="B5204" t="str">
            <v>tamaracharquero@hotmail.com</v>
          </cell>
          <cell r="AF5204" t="str">
            <v>JABONERA DE PLÁSTICO RAYAS 3 COLORES 13 CM (Celeste)</v>
          </cell>
          <cell r="AG5204" t="str">
            <v>195.64</v>
          </cell>
          <cell r="AH5204">
            <v>1</v>
          </cell>
          <cell r="AN5204" t="str">
            <v>Sí</v>
          </cell>
        </row>
        <row r="5205">
          <cell r="A5205">
            <v>676</v>
          </cell>
          <cell r="B5205" t="str">
            <v>rodriguez.macarena@hotmail.com</v>
          </cell>
          <cell r="C5205">
            <v>43994</v>
          </cell>
          <cell r="D5205" t="str">
            <v>Abierta</v>
          </cell>
          <cell r="E5205" t="str">
            <v>Recibido</v>
          </cell>
          <cell r="F5205" t="str">
            <v>Enviado</v>
          </cell>
          <cell r="G5205" t="str">
            <v>ARS</v>
          </cell>
          <cell r="H5205">
            <v>1708</v>
          </cell>
          <cell r="I5205">
            <v>0</v>
          </cell>
          <cell r="J5205">
            <v>0</v>
          </cell>
          <cell r="K5205">
            <v>1708</v>
          </cell>
          <cell r="L5205" t="str">
            <v>Macarena Rodriguez</v>
          </cell>
          <cell r="M5205">
            <v>36170491</v>
          </cell>
          <cell r="N5205">
            <v>58295858</v>
          </cell>
          <cell r="O5205" t="str">
            <v>Macarena Rodriguez</v>
          </cell>
          <cell r="P5205">
            <v>1158295858</v>
          </cell>
          <cell r="Q5205" t="str">
            <v>Av. Pedro Goyena</v>
          </cell>
          <cell r="R5205">
            <v>418</v>
          </cell>
          <cell r="S5205" t="str">
            <v>6to B</v>
          </cell>
          <cell r="T5205" t="str">
            <v>CABALLITO</v>
          </cell>
          <cell r="U5205" t="str">
            <v>Caba</v>
          </cell>
          <cell r="V5205">
            <v>1424</v>
          </cell>
          <cell r="W5205" t="str">
            <v>Capital Federal</v>
          </cell>
          <cell r="Y5205" t="str">
            <v>SIN CARGO (CABA Y GRAN PARTE DE GBA)</v>
          </cell>
          <cell r="Z5205" t="str">
            <v>Mercado Pago</v>
          </cell>
          <cell r="AD5205">
            <v>43994</v>
          </cell>
          <cell r="AE5205">
            <v>43999</v>
          </cell>
          <cell r="AF5205" t="str">
            <v>MESA PLEGABLE PARA PC MADERA Y METAL 59X39X23CM (Beige)</v>
          </cell>
          <cell r="AG5205">
            <v>1708</v>
          </cell>
          <cell r="AH5205">
            <v>1</v>
          </cell>
          <cell r="AI5205" t="str">
            <v>046ME7897</v>
          </cell>
          <cell r="AJ5205" t="str">
            <v>Web</v>
          </cell>
          <cell r="AK5205" t="str">
            <v>LLEGA EL 19-06 ENTRE 8 Y 17 HORAS</v>
          </cell>
          <cell r="AL5205">
            <v>1527938515</v>
          </cell>
          <cell r="AM5205">
            <v>228111413</v>
          </cell>
          <cell r="AN5205" t="str">
            <v>Sí</v>
          </cell>
        </row>
        <row r="5206">
          <cell r="A5206">
            <v>675</v>
          </cell>
          <cell r="B5206" t="str">
            <v>mosqueira.ailen@gmail.com</v>
          </cell>
          <cell r="C5206">
            <v>43994</v>
          </cell>
          <cell r="D5206" t="str">
            <v>Abierta</v>
          </cell>
          <cell r="E5206" t="str">
            <v>Recibido</v>
          </cell>
          <cell r="F5206" t="str">
            <v>Enviado</v>
          </cell>
          <cell r="G5206" t="str">
            <v>ARS</v>
          </cell>
          <cell r="H5206" t="str">
            <v>2413.18</v>
          </cell>
          <cell r="I5206">
            <v>0</v>
          </cell>
          <cell r="J5206">
            <v>0</v>
          </cell>
          <cell r="K5206" t="str">
            <v>2413.18</v>
          </cell>
          <cell r="L5206" t="str">
            <v>Ailen Mosqueira</v>
          </cell>
          <cell r="M5206">
            <v>39115142</v>
          </cell>
          <cell r="N5206">
            <v>1569263391</v>
          </cell>
          <cell r="O5206" t="str">
            <v>Ailen Mosqueira</v>
          </cell>
          <cell r="P5206">
            <v>1569263391</v>
          </cell>
          <cell r="Q5206">
            <v>4</v>
          </cell>
          <cell r="R5206">
            <v>1422</v>
          </cell>
          <cell r="S5206" t="str">
            <v>Casa</v>
          </cell>
          <cell r="T5206" t="str">
            <v>Berazategui</v>
          </cell>
          <cell r="U5206" t="str">
            <v>Buenos Aires</v>
          </cell>
          <cell r="V5206">
            <v>1884</v>
          </cell>
          <cell r="W5206" t="str">
            <v>Gran Buenos Aires</v>
          </cell>
          <cell r="Y5206" t="str">
            <v>SIN CARGO (CABA Y GRAN PARTE DE GBA)</v>
          </cell>
          <cell r="Z5206" t="str">
            <v>Mercado Pago</v>
          </cell>
          <cell r="AD5206">
            <v>43994</v>
          </cell>
          <cell r="AE5206">
            <v>43999</v>
          </cell>
          <cell r="AF5206" t="str">
            <v>SET X6 PICOS TORTA MANGA 36CM</v>
          </cell>
          <cell r="AG5206" t="str">
            <v>614.18</v>
          </cell>
          <cell r="AH5206">
            <v>1</v>
          </cell>
          <cell r="AI5206" t="str">
            <v>046BA4819</v>
          </cell>
          <cell r="AJ5206" t="str">
            <v>Móvil</v>
          </cell>
          <cell r="AK5206" t="str">
            <v>LLEGA EL 18-06 ENTRE 8 Y 17 HORAS</v>
          </cell>
          <cell r="AL5206">
            <v>1527920462</v>
          </cell>
          <cell r="AM5206">
            <v>230470253</v>
          </cell>
          <cell r="AN5206" t="str">
            <v>Sí</v>
          </cell>
        </row>
        <row r="5207">
          <cell r="A5207">
            <v>675</v>
          </cell>
          <cell r="B5207" t="str">
            <v>mosqueira.ailen@gmail.com</v>
          </cell>
          <cell r="AF5207" t="str">
            <v>SET:  BALDE CENTRIFUGADOR + 1 TRAPEADOR CON MOPA+ REPUESTO MOPA</v>
          </cell>
          <cell r="AG5207">
            <v>1799</v>
          </cell>
          <cell r="AH5207">
            <v>1</v>
          </cell>
          <cell r="AI5207" t="str">
            <v>046LI6698</v>
          </cell>
          <cell r="AN5207" t="str">
            <v>Sí</v>
          </cell>
        </row>
        <row r="5208">
          <cell r="A5208">
            <v>674</v>
          </cell>
          <cell r="B5208" t="str">
            <v>melisacast91@gmail.com</v>
          </cell>
          <cell r="C5208">
            <v>43994</v>
          </cell>
          <cell r="D5208" t="str">
            <v>Abierta</v>
          </cell>
          <cell r="E5208" t="str">
            <v>Recibido</v>
          </cell>
          <cell r="F5208" t="str">
            <v>Enviado</v>
          </cell>
          <cell r="G5208" t="str">
            <v>ARS</v>
          </cell>
          <cell r="H5208" t="str">
            <v>1894.32</v>
          </cell>
          <cell r="I5208">
            <v>0</v>
          </cell>
          <cell r="J5208">
            <v>0</v>
          </cell>
          <cell r="K5208" t="str">
            <v>1894.32</v>
          </cell>
          <cell r="L5208" t="str">
            <v>Melisa Castillo</v>
          </cell>
          <cell r="M5208">
            <v>36610048</v>
          </cell>
          <cell r="N5208">
            <v>1161709487</v>
          </cell>
          <cell r="O5208" t="str">
            <v>Melisa castillo</v>
          </cell>
          <cell r="P5208">
            <v>1161709487</v>
          </cell>
          <cell r="Q5208" t="str">
            <v>Don Bosco</v>
          </cell>
          <cell r="R5208">
            <v>450</v>
          </cell>
          <cell r="U5208" t="str">
            <v>San Isidro</v>
          </cell>
          <cell r="V5208">
            <v>1642</v>
          </cell>
          <cell r="W5208" t="str">
            <v>Gran Buenos Aires</v>
          </cell>
          <cell r="Y5208" t="str">
            <v>SIN CARGO (CABA Y GRAN PARTE DE GBA)</v>
          </cell>
          <cell r="Z5208" t="str">
            <v>Mercado Pago</v>
          </cell>
          <cell r="AB5208" t="str">
            <v>LLAMAR 1161709487- 1123197524 TIMBRE NO FUNCIONA</v>
          </cell>
          <cell r="AD5208">
            <v>43994</v>
          </cell>
          <cell r="AE5208">
            <v>43999</v>
          </cell>
          <cell r="AF5208" t="str">
            <v>MESA PLEGABLE PARA PC MADERA Y METAL 59X39X23CM (Beige con Negro)</v>
          </cell>
          <cell r="AG5208">
            <v>1708</v>
          </cell>
          <cell r="AH5208">
            <v>1</v>
          </cell>
          <cell r="AI5208" t="str">
            <v>046ME7897</v>
          </cell>
          <cell r="AJ5208" t="str">
            <v>Web</v>
          </cell>
          <cell r="AK5208" t="str">
            <v>LLEGA EL 19-06 ENTRE 8 Y 17 HORAS</v>
          </cell>
          <cell r="AL5208">
            <v>1527900858</v>
          </cell>
          <cell r="AM5208">
            <v>230464468</v>
          </cell>
          <cell r="AN5208" t="str">
            <v>Sí</v>
          </cell>
        </row>
        <row r="5209">
          <cell r="A5209">
            <v>674</v>
          </cell>
          <cell r="B5209" t="str">
            <v>melisacast91@gmail.com</v>
          </cell>
          <cell r="AF5209" t="str">
            <v>APOYA PAVA MADERA CERCO 17,5 CM</v>
          </cell>
          <cell r="AG5209" t="str">
            <v>186.32</v>
          </cell>
          <cell r="AH5209">
            <v>1</v>
          </cell>
          <cell r="AI5209" t="str">
            <v>BA5450</v>
          </cell>
          <cell r="AN5209" t="str">
            <v>Sí</v>
          </cell>
        </row>
        <row r="5210">
          <cell r="A5210">
            <v>673</v>
          </cell>
          <cell r="B5210" t="str">
            <v>nataliacabreraperla1@gmail.com</v>
          </cell>
          <cell r="C5210">
            <v>43994</v>
          </cell>
          <cell r="D5210" t="str">
            <v>Abierta</v>
          </cell>
          <cell r="E5210" t="str">
            <v>Recibido</v>
          </cell>
          <cell r="F5210" t="str">
            <v>Enviado</v>
          </cell>
          <cell r="G5210" t="str">
            <v>ARS</v>
          </cell>
          <cell r="H5210" t="str">
            <v>7835.28</v>
          </cell>
          <cell r="I5210">
            <v>0</v>
          </cell>
          <cell r="J5210">
            <v>1155</v>
          </cell>
          <cell r="K5210" t="str">
            <v>8990.28</v>
          </cell>
          <cell r="L5210" t="str">
            <v>Natalia Cabrera perla</v>
          </cell>
          <cell r="M5210">
            <v>92775375</v>
          </cell>
          <cell r="N5210">
            <v>1148885599</v>
          </cell>
          <cell r="O5210" t="str">
            <v>Natalia Cabrera perla</v>
          </cell>
          <cell r="P5210">
            <v>1148885599</v>
          </cell>
          <cell r="Q5210" t="str">
            <v>Ortega y Gasset</v>
          </cell>
          <cell r="R5210">
            <v>1738</v>
          </cell>
          <cell r="S5210" t="str">
            <v>5 b</v>
          </cell>
          <cell r="T5210" t="str">
            <v>Cañitas</v>
          </cell>
          <cell r="U5210" t="str">
            <v>Caba</v>
          </cell>
          <cell r="V5210">
            <v>1429</v>
          </cell>
          <cell r="W5210" t="str">
            <v>Capital Federal</v>
          </cell>
          <cell r="Y5210" t="str">
            <v>Correo Argentino - Encomienda Clásica</v>
          </cell>
          <cell r="Z5210" t="str">
            <v>Mercado Pago</v>
          </cell>
          <cell r="AD5210">
            <v>43994</v>
          </cell>
          <cell r="AE5210">
            <v>43999</v>
          </cell>
          <cell r="AF5210" t="str">
            <v>TAZA ROMA DE CERAMICA CRUDO</v>
          </cell>
          <cell r="AG5210">
            <v>600</v>
          </cell>
          <cell r="AH5210">
            <v>1</v>
          </cell>
          <cell r="AI5210" t="str">
            <v>PO285713NN</v>
          </cell>
          <cell r="AJ5210" t="str">
            <v>Móvil</v>
          </cell>
          <cell r="AK5210" t="str">
            <v>LLEGA EL 19-06 ENTRE 8 Y 17 HORAS</v>
          </cell>
          <cell r="AL5210">
            <v>1527758871</v>
          </cell>
          <cell r="AM5210">
            <v>230372477</v>
          </cell>
          <cell r="AN5210" t="str">
            <v>Sí</v>
          </cell>
        </row>
        <row r="5211">
          <cell r="A5211">
            <v>673</v>
          </cell>
          <cell r="B5211" t="str">
            <v>nataliacabreraperla1@gmail.com</v>
          </cell>
          <cell r="AF5211" t="str">
            <v>TAZA ROMA DE CERAMICA ROSA</v>
          </cell>
          <cell r="AG5211">
            <v>600</v>
          </cell>
          <cell r="AH5211">
            <v>1</v>
          </cell>
          <cell r="AI5211" t="str">
            <v>PO378713NN</v>
          </cell>
          <cell r="AN5211" t="str">
            <v>Sí</v>
          </cell>
        </row>
        <row r="5212">
          <cell r="A5212">
            <v>673</v>
          </cell>
          <cell r="B5212" t="str">
            <v>nataliacabreraperla1@gmail.com</v>
          </cell>
          <cell r="AF5212" t="str">
            <v>JUEGO X 6 PLATOS PLAYOS ESPARTA CRUDO 26CM</v>
          </cell>
          <cell r="AG5212">
            <v>4378</v>
          </cell>
          <cell r="AH5212">
            <v>1</v>
          </cell>
          <cell r="AI5212" t="str">
            <v>PO285582</v>
          </cell>
          <cell r="AN5212" t="str">
            <v>Sí</v>
          </cell>
        </row>
        <row r="5213">
          <cell r="A5213">
            <v>673</v>
          </cell>
          <cell r="B5213" t="str">
            <v>nataliacabreraperla1@gmail.com</v>
          </cell>
          <cell r="AF5213" t="str">
            <v>BANDEJA BAMBOO BLANCO 40X5CM</v>
          </cell>
          <cell r="AG5213" t="str">
            <v>2257.28</v>
          </cell>
          <cell r="AH5213">
            <v>1</v>
          </cell>
          <cell r="AI5213" t="str">
            <v>BA8133BLA</v>
          </cell>
          <cell r="AN5213" t="str">
            <v>Sí</v>
          </cell>
        </row>
        <row r="5214">
          <cell r="A5214">
            <v>672</v>
          </cell>
          <cell r="B5214" t="str">
            <v>camilafunes12@gmail.com</v>
          </cell>
          <cell r="C5214">
            <v>43994</v>
          </cell>
          <cell r="D5214" t="str">
            <v>Abierta</v>
          </cell>
          <cell r="E5214" t="str">
            <v>Recibido</v>
          </cell>
          <cell r="F5214" t="str">
            <v>Enviado</v>
          </cell>
          <cell r="G5214" t="str">
            <v>ARS</v>
          </cell>
          <cell r="H5214" t="str">
            <v>1111.45</v>
          </cell>
          <cell r="I5214" t="str">
            <v>166.72</v>
          </cell>
          <cell r="J5214">
            <v>0</v>
          </cell>
          <cell r="K5214" t="str">
            <v>944.73</v>
          </cell>
          <cell r="L5214" t="str">
            <v>Noemi Ruzza</v>
          </cell>
          <cell r="M5214">
            <v>4214878</v>
          </cell>
          <cell r="N5214">
            <v>1155018712</v>
          </cell>
          <cell r="O5214" t="str">
            <v>Noemi Ruzza</v>
          </cell>
          <cell r="P5214" t="str">
            <v>43076870-1138242361</v>
          </cell>
          <cell r="Q5214" t="str">
            <v>Braun Menendez</v>
          </cell>
          <cell r="R5214">
            <v>150</v>
          </cell>
          <cell r="S5214" t="str">
            <v>9no 1</v>
          </cell>
          <cell r="T5214" t="str">
            <v>Catalinas Sur</v>
          </cell>
          <cell r="U5214" t="str">
            <v>Ciudad de Buenos Aires</v>
          </cell>
          <cell r="V5214">
            <v>1156</v>
          </cell>
          <cell r="W5214" t="str">
            <v>Capital Federal</v>
          </cell>
          <cell r="Y5214" t="str">
            <v>SIN CARGO (CABA Y GRAN PARTE DE GBA)</v>
          </cell>
          <cell r="Z5214" t="str">
            <v>Mercado Pago</v>
          </cell>
          <cell r="AA5214" t="str">
            <v>GIMEACCARDI</v>
          </cell>
          <cell r="AC5214" t="str">
            <v>17-06 ATRAS DEL HOSPITAL ARGERICH - CATALINAS SUR EMPEZANDO LA BOCA</v>
          </cell>
          <cell r="AD5214">
            <v>43994</v>
          </cell>
          <cell r="AE5214">
            <v>43999</v>
          </cell>
          <cell r="AF5214" t="str">
            <v>SARTEN DE CERAMICA DE 26CM S/TAPA ANTIADHERENTE</v>
          </cell>
          <cell r="AG5214" t="str">
            <v>1111.45</v>
          </cell>
          <cell r="AH5214">
            <v>1</v>
          </cell>
          <cell r="AI5214" t="str">
            <v>BA8168</v>
          </cell>
          <cell r="AJ5214" t="str">
            <v>Web</v>
          </cell>
          <cell r="AK5214" t="str">
            <v>LLEGA EL 19-06 ENTRE 8 Y 17 HORAS</v>
          </cell>
          <cell r="AL5214">
            <v>1527683268</v>
          </cell>
          <cell r="AM5214">
            <v>225172043</v>
          </cell>
          <cell r="AN5214" t="str">
            <v>Sí</v>
          </cell>
        </row>
        <row r="5215">
          <cell r="A5215">
            <v>671</v>
          </cell>
          <cell r="B5215" t="str">
            <v>micaelaleguizamon53@gmail.com</v>
          </cell>
          <cell r="C5215">
            <v>43994</v>
          </cell>
          <cell r="D5215" t="str">
            <v>Abierta</v>
          </cell>
          <cell r="E5215" t="str">
            <v>Recibido</v>
          </cell>
          <cell r="F5215" t="str">
            <v>Enviado</v>
          </cell>
          <cell r="G5215" t="str">
            <v>ARS</v>
          </cell>
          <cell r="H5215" t="str">
            <v>1850.96</v>
          </cell>
          <cell r="I5215">
            <v>0</v>
          </cell>
          <cell r="J5215">
            <v>0</v>
          </cell>
          <cell r="K5215" t="str">
            <v>1850.96</v>
          </cell>
          <cell r="L5215" t="str">
            <v>Micaela Leguizamon</v>
          </cell>
          <cell r="M5215">
            <v>41399465</v>
          </cell>
          <cell r="N5215">
            <v>1168923186</v>
          </cell>
          <cell r="O5215" t="str">
            <v>Micaela Leguizamon</v>
          </cell>
          <cell r="P5215">
            <v>1168923186</v>
          </cell>
          <cell r="Q5215" t="str">
            <v>Santa fe</v>
          </cell>
          <cell r="R5215">
            <v>395</v>
          </cell>
          <cell r="S5215" t="str">
            <v>Último porton negro</v>
          </cell>
          <cell r="T5215" t="str">
            <v>Ezpeleta</v>
          </cell>
          <cell r="U5215" t="str">
            <v>Buenos aires</v>
          </cell>
          <cell r="V5215">
            <v>1882</v>
          </cell>
          <cell r="W5215" t="str">
            <v>Gran Buenos Aires</v>
          </cell>
          <cell r="Y5215" t="str">
            <v>SIN CARGO (CABA Y GRAN PARTE DE GBA)</v>
          </cell>
          <cell r="Z5215" t="str">
            <v>Mercado Pago</v>
          </cell>
          <cell r="AD5215">
            <v>43994</v>
          </cell>
          <cell r="AE5215">
            <v>43999</v>
          </cell>
          <cell r="AF5215" t="str">
            <v>FRASCO VIDRIO 19CM X 9CM DIAM</v>
          </cell>
          <cell r="AG5215" t="str">
            <v>372.66</v>
          </cell>
          <cell r="AH5215">
            <v>1</v>
          </cell>
          <cell r="AI5215" t="str">
            <v>BA6431</v>
          </cell>
          <cell r="AJ5215" t="str">
            <v>Móvil</v>
          </cell>
          <cell r="AK5215" t="str">
            <v/>
          </cell>
          <cell r="AL5215">
            <v>1527384657</v>
          </cell>
          <cell r="AM5215">
            <v>230194175</v>
          </cell>
          <cell r="AN5215" t="str">
            <v>Sí</v>
          </cell>
        </row>
        <row r="5216">
          <cell r="A5216">
            <v>671</v>
          </cell>
          <cell r="B5216" t="str">
            <v>micaelaleguizamon53@gmail.com</v>
          </cell>
          <cell r="AF5216" t="str">
            <v>TAMIZ</v>
          </cell>
          <cell r="AG5216" t="str">
            <v>569.8</v>
          </cell>
          <cell r="AH5216">
            <v>1</v>
          </cell>
          <cell r="AI5216" t="str">
            <v>046BA4748</v>
          </cell>
          <cell r="AN5216" t="str">
            <v>Sí</v>
          </cell>
        </row>
        <row r="5217">
          <cell r="A5217">
            <v>671</v>
          </cell>
          <cell r="B5217" t="str">
            <v>micaelaleguizamon53@gmail.com</v>
          </cell>
          <cell r="AF5217" t="str">
            <v>CAFETERA EMBOLO 600ML M4</v>
          </cell>
          <cell r="AG5217" t="str">
            <v>908.5</v>
          </cell>
          <cell r="AH5217">
            <v>1</v>
          </cell>
          <cell r="AI5217" t="str">
            <v>046BA8050</v>
          </cell>
          <cell r="AN5217" t="str">
            <v>Sí</v>
          </cell>
        </row>
        <row r="5218">
          <cell r="A5218">
            <v>670</v>
          </cell>
          <cell r="B5218" t="str">
            <v>elii.azul@hotmail.com</v>
          </cell>
          <cell r="C5218">
            <v>43994</v>
          </cell>
          <cell r="D5218" t="str">
            <v>Abierta</v>
          </cell>
          <cell r="E5218" t="str">
            <v>Recibido</v>
          </cell>
          <cell r="F5218" t="str">
            <v>Enviado</v>
          </cell>
          <cell r="G5218" t="str">
            <v>ARS</v>
          </cell>
          <cell r="H5218">
            <v>1799</v>
          </cell>
          <cell r="I5218">
            <v>0</v>
          </cell>
          <cell r="J5218">
            <v>0</v>
          </cell>
          <cell r="K5218">
            <v>1799</v>
          </cell>
          <cell r="L5218" t="str">
            <v>Emiliano Schefer</v>
          </cell>
          <cell r="M5218">
            <v>35361848</v>
          </cell>
          <cell r="N5218">
            <v>1169477852</v>
          </cell>
          <cell r="O5218" t="str">
            <v>Emiliano Schefer</v>
          </cell>
          <cell r="P5218">
            <v>1169477852</v>
          </cell>
          <cell r="Q5218" t="str">
            <v>Arturo illia</v>
          </cell>
          <cell r="R5218">
            <v>1054</v>
          </cell>
          <cell r="T5218" t="str">
            <v>Lanus Este</v>
          </cell>
          <cell r="U5218" t="str">
            <v>Buenos Aires</v>
          </cell>
          <cell r="V5218">
            <v>1440</v>
          </cell>
          <cell r="W5218" t="str">
            <v>Capital Federal</v>
          </cell>
          <cell r="Y5218" t="str">
            <v>SIN CARGO (CABA Y GRAN PARTE DE GBA)</v>
          </cell>
          <cell r="Z5218" t="str">
            <v>Mercado Pago</v>
          </cell>
          <cell r="AB5218" t="str">
            <v xml:space="preserve"> Arturo illia 1054, lanus este CP 1824 Direccion correcta</v>
          </cell>
          <cell r="AD5218">
            <v>43994</v>
          </cell>
          <cell r="AE5218">
            <v>43999</v>
          </cell>
          <cell r="AF5218" t="str">
            <v>SET:  BALDE CENTRIFUGADOR + 1 TRAPEADOR CON MOPA+ REPUESTO MOPA</v>
          </cell>
          <cell r="AG5218">
            <v>1799</v>
          </cell>
          <cell r="AH5218">
            <v>1</v>
          </cell>
          <cell r="AI5218" t="str">
            <v>046LI6698</v>
          </cell>
          <cell r="AJ5218" t="str">
            <v>Móvil</v>
          </cell>
          <cell r="AK5218" t="str">
            <v>LLEGA EL 19-06 ENTRE 8 Y 17 HORAS</v>
          </cell>
          <cell r="AL5218">
            <v>1527254639</v>
          </cell>
          <cell r="AM5218">
            <v>229940843</v>
          </cell>
          <cell r="AN5218" t="str">
            <v>Sí</v>
          </cell>
        </row>
        <row r="5219">
          <cell r="A5219">
            <v>669</v>
          </cell>
          <cell r="B5219" t="str">
            <v>macarenabarrojo@hotmail.com</v>
          </cell>
          <cell r="C5219">
            <v>43994</v>
          </cell>
          <cell r="D5219" t="str">
            <v>Abierta</v>
          </cell>
          <cell r="E5219" t="str">
            <v>Recibido</v>
          </cell>
          <cell r="F5219" t="str">
            <v>Enviado</v>
          </cell>
          <cell r="G5219" t="str">
            <v>ARS</v>
          </cell>
          <cell r="H5219">
            <v>899</v>
          </cell>
          <cell r="I5219">
            <v>0</v>
          </cell>
          <cell r="J5219">
            <v>0</v>
          </cell>
          <cell r="K5219">
            <v>899</v>
          </cell>
          <cell r="L5219" t="str">
            <v>Macarena Barrojo</v>
          </cell>
          <cell r="M5219">
            <v>39643443</v>
          </cell>
          <cell r="N5219">
            <v>5491162709521</v>
          </cell>
          <cell r="O5219" t="str">
            <v>Macarena Barrojo</v>
          </cell>
          <cell r="P5219">
            <v>5491162709521</v>
          </cell>
          <cell r="Q5219" t="str">
            <v>Av Congreso</v>
          </cell>
          <cell r="R5219">
            <v>4471</v>
          </cell>
          <cell r="S5219">
            <v>4</v>
          </cell>
          <cell r="T5219" t="str">
            <v>Villa urquiza</v>
          </cell>
          <cell r="U5219" t="str">
            <v>Caba</v>
          </cell>
          <cell r="V5219">
            <v>1430</v>
          </cell>
          <cell r="W5219" t="str">
            <v>Capital Federal</v>
          </cell>
          <cell r="Y5219" t="str">
            <v>SIN CARGO (CABA Y GRAN PARTE DE GBA)</v>
          </cell>
          <cell r="Z5219" t="str">
            <v>Mercado Pago</v>
          </cell>
          <cell r="AD5219">
            <v>43994</v>
          </cell>
          <cell r="AE5219">
            <v>43999</v>
          </cell>
          <cell r="AF5219" t="str">
            <v>PROMO: BUDINERA + TARTERA + BATIDOR SEMIAUTOMATICO</v>
          </cell>
          <cell r="AG5219">
            <v>899</v>
          </cell>
          <cell r="AH5219">
            <v>1</v>
          </cell>
          <cell r="AI5219" t="str">
            <v>046BA4829//046BA4836//046BA4824</v>
          </cell>
          <cell r="AJ5219" t="str">
            <v>Móvil</v>
          </cell>
          <cell r="AK5219" t="str">
            <v>LLEGA EL 19-06 ENTRE 8 Y 17 HORAS</v>
          </cell>
          <cell r="AL5219">
            <v>1527162763</v>
          </cell>
          <cell r="AM5219">
            <v>230108040</v>
          </cell>
          <cell r="AN5219" t="str">
            <v>Sí</v>
          </cell>
        </row>
        <row r="5220">
          <cell r="A5220">
            <v>668</v>
          </cell>
          <cell r="B5220" t="str">
            <v>rominabarbaramartinez@gmail.com</v>
          </cell>
          <cell r="C5220">
            <v>43994</v>
          </cell>
          <cell r="D5220" t="str">
            <v>Abierta</v>
          </cell>
          <cell r="E5220" t="str">
            <v>Recibido</v>
          </cell>
          <cell r="F5220" t="str">
            <v>Enviado</v>
          </cell>
          <cell r="G5220" t="str">
            <v>ARS</v>
          </cell>
          <cell r="H5220" t="str">
            <v>5166.56</v>
          </cell>
          <cell r="I5220" t="str">
            <v>774.98</v>
          </cell>
          <cell r="J5220">
            <v>0</v>
          </cell>
          <cell r="K5220" t="str">
            <v>4391.58</v>
          </cell>
          <cell r="L5220" t="str">
            <v>Romina Martinez</v>
          </cell>
          <cell r="M5220">
            <v>23603808</v>
          </cell>
          <cell r="N5220">
            <v>45036164</v>
          </cell>
          <cell r="O5220" t="str">
            <v>Romina MARTINEZ</v>
          </cell>
          <cell r="P5220">
            <v>45036164</v>
          </cell>
          <cell r="Q5220" t="str">
            <v>Nazarre</v>
          </cell>
          <cell r="R5220">
            <v>3190</v>
          </cell>
          <cell r="S5220" t="str">
            <v>14 º A</v>
          </cell>
          <cell r="T5220" t="str">
            <v>VILLA DEL PARQUE</v>
          </cell>
          <cell r="U5220" t="str">
            <v>Caba</v>
          </cell>
          <cell r="V5220">
            <v>1417</v>
          </cell>
          <cell r="W5220" t="str">
            <v>Capital Federal</v>
          </cell>
          <cell r="Y5220" t="str">
            <v>SIN CARGO (CABA Y GRAN PARTE DE GBA)</v>
          </cell>
          <cell r="Z5220" t="str">
            <v>Mercado Pago</v>
          </cell>
          <cell r="AA5220" t="str">
            <v>GIMEACCARDI</v>
          </cell>
          <cell r="AD5220">
            <v>43994</v>
          </cell>
          <cell r="AE5220">
            <v>43999</v>
          </cell>
          <cell r="AF5220" t="str">
            <v>RASTRILLO DE JARDINERÍA FLORA 26 CM.</v>
          </cell>
          <cell r="AG5220" t="str">
            <v>335.52</v>
          </cell>
          <cell r="AH5220">
            <v>1</v>
          </cell>
          <cell r="AI5220" t="str">
            <v>JAR003</v>
          </cell>
          <cell r="AJ5220" t="str">
            <v>Web</v>
          </cell>
          <cell r="AK5220" t="str">
            <v>LLEGA EL 19-06 ENTRE 8 Y 17 HORAS</v>
          </cell>
          <cell r="AL5220">
            <v>1527163265</v>
          </cell>
          <cell r="AM5220">
            <v>228845584</v>
          </cell>
          <cell r="AN5220" t="str">
            <v>Sí</v>
          </cell>
        </row>
        <row r="5221">
          <cell r="A5221">
            <v>668</v>
          </cell>
          <cell r="B5221" t="str">
            <v>rominabarbaramartinez@gmail.com</v>
          </cell>
          <cell r="AF5221" t="str">
            <v>VASO BLANCO FACETADO Y EXPRIMIDOR</v>
          </cell>
          <cell r="AG5221" t="str">
            <v>184.99</v>
          </cell>
          <cell r="AH5221">
            <v>1</v>
          </cell>
          <cell r="AI5221" t="str">
            <v>BP24001</v>
          </cell>
          <cell r="AN5221" t="str">
            <v>Sí</v>
          </cell>
        </row>
        <row r="5222">
          <cell r="A5222">
            <v>668</v>
          </cell>
          <cell r="B5222" t="str">
            <v>rominabarbaramartinez@gmail.com</v>
          </cell>
          <cell r="AF5222" t="str">
            <v>TUPPER 900 ML 13x9 CM.</v>
          </cell>
          <cell r="AG5222" t="str">
            <v>345.39</v>
          </cell>
          <cell r="AH5222">
            <v>1</v>
          </cell>
          <cell r="AI5222" t="str">
            <v>046BA2831</v>
          </cell>
          <cell r="AN5222" t="str">
            <v>Sí</v>
          </cell>
        </row>
        <row r="5223">
          <cell r="A5223">
            <v>668</v>
          </cell>
          <cell r="B5223" t="str">
            <v>rominabarbaramartinez@gmail.com</v>
          </cell>
          <cell r="AF5223" t="str">
            <v>RALLADOR DE MANO MEDIANO 20 CM</v>
          </cell>
          <cell r="AG5223" t="str">
            <v>43.87</v>
          </cell>
          <cell r="AH5223">
            <v>1</v>
          </cell>
          <cell r="AI5223" t="str">
            <v>BA7382</v>
          </cell>
          <cell r="AN5223" t="str">
            <v>Sí</v>
          </cell>
        </row>
        <row r="5224">
          <cell r="A5224">
            <v>668</v>
          </cell>
          <cell r="B5224" t="str">
            <v>rominabarbaramartinez@gmail.com</v>
          </cell>
          <cell r="AF5224" t="str">
            <v>TUPPER SET 6PCS C/TAPA DE VENTILACION</v>
          </cell>
          <cell r="AG5224" t="str">
            <v>909.51</v>
          </cell>
          <cell r="AH5224">
            <v>1</v>
          </cell>
          <cell r="AI5224" t="str">
            <v>100BA4030</v>
          </cell>
          <cell r="AN5224" t="str">
            <v>Sí</v>
          </cell>
        </row>
        <row r="5225">
          <cell r="A5225">
            <v>668</v>
          </cell>
          <cell r="B5225" t="str">
            <v>rominabarbaramartinez@gmail.com</v>
          </cell>
          <cell r="AF5225" t="str">
            <v>BANDEJA BAMBOO BLANCA 35X4,5CM</v>
          </cell>
          <cell r="AG5225" t="str">
            <v>1951.91</v>
          </cell>
          <cell r="AH5225">
            <v>1</v>
          </cell>
          <cell r="AI5225" t="str">
            <v>BA7779</v>
          </cell>
          <cell r="AN5225" t="str">
            <v>Sí</v>
          </cell>
        </row>
        <row r="5226">
          <cell r="A5226">
            <v>668</v>
          </cell>
          <cell r="B5226" t="str">
            <v>rominabarbaramartinez@gmail.com</v>
          </cell>
          <cell r="AF5226" t="str">
            <v>BANDEJA BAMBOO NEGRO 30X4CM</v>
          </cell>
          <cell r="AG5226" t="str">
            <v>1395.37</v>
          </cell>
          <cell r="AH5226">
            <v>1</v>
          </cell>
          <cell r="AI5226" t="str">
            <v>BA8135NEG</v>
          </cell>
          <cell r="AN5226" t="str">
            <v>Sí</v>
          </cell>
        </row>
        <row r="5227">
          <cell r="A5227">
            <v>667</v>
          </cell>
          <cell r="B5227" t="str">
            <v>mariaeugeniaroggero@gmail.com</v>
          </cell>
          <cell r="C5227">
            <v>43994</v>
          </cell>
          <cell r="D5227" t="str">
            <v>Abierta</v>
          </cell>
          <cell r="E5227" t="str">
            <v>Recibido</v>
          </cell>
          <cell r="F5227" t="str">
            <v>Enviado</v>
          </cell>
          <cell r="G5227" t="str">
            <v>ARS</v>
          </cell>
          <cell r="H5227">
            <v>1799</v>
          </cell>
          <cell r="I5227">
            <v>0</v>
          </cell>
          <cell r="J5227">
            <v>0</v>
          </cell>
          <cell r="K5227">
            <v>1799</v>
          </cell>
          <cell r="L5227" t="str">
            <v>María Eugenia roggero</v>
          </cell>
          <cell r="M5227">
            <v>23145684269</v>
          </cell>
          <cell r="N5227">
            <v>1163215252</v>
          </cell>
          <cell r="O5227" t="str">
            <v>María Eugenia roggero</v>
          </cell>
          <cell r="P5227">
            <v>1163215252</v>
          </cell>
          <cell r="Q5227" t="str">
            <v>Guatemala</v>
          </cell>
          <cell r="R5227">
            <v>4747</v>
          </cell>
          <cell r="S5227">
            <v>11</v>
          </cell>
          <cell r="T5227" t="str">
            <v>Palermo</v>
          </cell>
          <cell r="U5227" t="str">
            <v>Caba</v>
          </cell>
          <cell r="V5227">
            <v>1425</v>
          </cell>
          <cell r="W5227" t="str">
            <v>Capital Federal</v>
          </cell>
          <cell r="Y5227" t="str">
            <v>SIN CARGO (CABA Y GRAN PARTE DE GBA)</v>
          </cell>
          <cell r="Z5227" t="str">
            <v>Mercado Pago</v>
          </cell>
          <cell r="AD5227">
            <v>43994</v>
          </cell>
          <cell r="AE5227">
            <v>43999</v>
          </cell>
          <cell r="AF5227" t="str">
            <v>SET:  BALDE CENTRIFUGADOR + 1 TRAPEADOR CON MOPA+ REPUESTO MOPA</v>
          </cell>
          <cell r="AG5227">
            <v>1799</v>
          </cell>
          <cell r="AH5227">
            <v>1</v>
          </cell>
          <cell r="AI5227" t="str">
            <v>046LI6698</v>
          </cell>
          <cell r="AJ5227" t="str">
            <v>Móvil</v>
          </cell>
          <cell r="AK5227" t="str">
            <v>LLEGA EL 19-06 ENTRE 8 Y 17 HORAS</v>
          </cell>
          <cell r="AL5227">
            <v>1527104749</v>
          </cell>
          <cell r="AM5227">
            <v>230081757</v>
          </cell>
          <cell r="AN5227" t="str">
            <v>Sí</v>
          </cell>
        </row>
        <row r="5228">
          <cell r="A5228">
            <v>666</v>
          </cell>
          <cell r="B5228" t="str">
            <v>eve.santillan7@gmail.com</v>
          </cell>
          <cell r="C5228">
            <v>43994</v>
          </cell>
          <cell r="D5228" t="str">
            <v>Abierta</v>
          </cell>
          <cell r="E5228" t="str">
            <v>Recibido</v>
          </cell>
          <cell r="F5228" t="str">
            <v>Enviado</v>
          </cell>
          <cell r="G5228" t="str">
            <v>ARS</v>
          </cell>
          <cell r="H5228" t="str">
            <v>1848.49</v>
          </cell>
          <cell r="I5228">
            <v>0</v>
          </cell>
          <cell r="J5228">
            <v>0</v>
          </cell>
          <cell r="K5228" t="str">
            <v>1848.49</v>
          </cell>
          <cell r="L5228" t="str">
            <v>Evelyn Santillan</v>
          </cell>
          <cell r="M5228">
            <v>40351231</v>
          </cell>
          <cell r="N5228">
            <v>1568727334</v>
          </cell>
          <cell r="O5228" t="str">
            <v>Evelyn Santillan</v>
          </cell>
          <cell r="P5228">
            <v>1568727334</v>
          </cell>
          <cell r="Q5228" t="str">
            <v>Miguel Cane</v>
          </cell>
          <cell r="R5228">
            <v>1658</v>
          </cell>
          <cell r="U5228" t="str">
            <v>Villa Adelina</v>
          </cell>
          <cell r="V5228">
            <v>1607</v>
          </cell>
          <cell r="W5228" t="str">
            <v>Gran Buenos Aires</v>
          </cell>
          <cell r="Y5228" t="str">
            <v>SIN CARGO (CABA Y GRAN PARTE DE GBA)</v>
          </cell>
          <cell r="Z5228" t="str">
            <v>Mercado Pago</v>
          </cell>
          <cell r="AD5228">
            <v>43994</v>
          </cell>
          <cell r="AE5228">
            <v>43999</v>
          </cell>
          <cell r="AF5228" t="str">
            <v>TUPPER SET 6PCS C/TAPA DE VENTILACION</v>
          </cell>
          <cell r="AG5228" t="str">
            <v>909.51</v>
          </cell>
          <cell r="AH5228">
            <v>1</v>
          </cell>
          <cell r="AI5228" t="str">
            <v>100BA4030</v>
          </cell>
          <cell r="AJ5228" t="str">
            <v>Web</v>
          </cell>
          <cell r="AK5228" t="str">
            <v>LLEGA EL 19-06 ENTRE 8 Y 17 HORAS</v>
          </cell>
          <cell r="AL5228">
            <v>1526799271</v>
          </cell>
          <cell r="AM5228">
            <v>229939549</v>
          </cell>
          <cell r="AN5228" t="str">
            <v>Sí</v>
          </cell>
        </row>
        <row r="5229">
          <cell r="A5229">
            <v>666</v>
          </cell>
          <cell r="B5229" t="str">
            <v>eve.santillan7@gmail.com</v>
          </cell>
          <cell r="AF5229" t="str">
            <v>TAPA PARA BOTELLAS 1 PIEZA COLORES SURTIDOS</v>
          </cell>
          <cell r="AG5229" t="str">
            <v>19.99</v>
          </cell>
          <cell r="AH5229">
            <v>2</v>
          </cell>
          <cell r="AI5229" t="str">
            <v>019BA6984</v>
          </cell>
          <cell r="AN5229" t="str">
            <v>Sí</v>
          </cell>
        </row>
        <row r="5230">
          <cell r="A5230">
            <v>666</v>
          </cell>
          <cell r="B5230" t="str">
            <v>eve.santillan7@gmail.com</v>
          </cell>
          <cell r="AF5230" t="str">
            <v>PROMO: BUDINERA + TARTERA + BATIDOR SEMIAUTOMATICO</v>
          </cell>
          <cell r="AG5230">
            <v>899</v>
          </cell>
          <cell r="AH5230">
            <v>1</v>
          </cell>
          <cell r="AI5230" t="str">
            <v>046BA4829//046BA4836//046BA4824</v>
          </cell>
          <cell r="AN5230" t="str">
            <v>Sí</v>
          </cell>
        </row>
        <row r="5231">
          <cell r="A5231">
            <v>665</v>
          </cell>
          <cell r="B5231" t="str">
            <v>lvidigt@hotmail.com</v>
          </cell>
          <cell r="C5231">
            <v>43994</v>
          </cell>
          <cell r="D5231" t="str">
            <v>Abierta</v>
          </cell>
          <cell r="E5231" t="str">
            <v>Recibido</v>
          </cell>
          <cell r="F5231" t="str">
            <v>Enviado</v>
          </cell>
          <cell r="G5231" t="str">
            <v>ARS</v>
          </cell>
          <cell r="H5231">
            <v>1100</v>
          </cell>
          <cell r="I5231">
            <v>0</v>
          </cell>
          <cell r="J5231">
            <v>0</v>
          </cell>
          <cell r="K5231">
            <v>1100</v>
          </cell>
          <cell r="L5231" t="str">
            <v>Lucua Vidigt</v>
          </cell>
          <cell r="M5231">
            <v>42103117</v>
          </cell>
          <cell r="N5231">
            <v>1154010802</v>
          </cell>
          <cell r="O5231" t="str">
            <v>Lucia Vidigt</v>
          </cell>
          <cell r="P5231">
            <v>1154010802</v>
          </cell>
          <cell r="Q5231" t="str">
            <v>Joaquin v gonzalez</v>
          </cell>
          <cell r="R5231">
            <v>4890</v>
          </cell>
          <cell r="S5231" t="str">
            <v>2 B</v>
          </cell>
          <cell r="T5231" t="str">
            <v>Villa devoto</v>
          </cell>
          <cell r="U5231" t="str">
            <v>Caba</v>
          </cell>
          <cell r="V5231">
            <v>1419</v>
          </cell>
          <cell r="W5231" t="str">
            <v>Capital Federal</v>
          </cell>
          <cell r="Y5231" t="str">
            <v>SIN CARGO (CABA Y GRAN PARTE DE GBA)</v>
          </cell>
          <cell r="Z5231" t="str">
            <v>Mercado Pago</v>
          </cell>
          <cell r="AD5231">
            <v>43994</v>
          </cell>
          <cell r="AE5231">
            <v>43999</v>
          </cell>
          <cell r="AF5231" t="str">
            <v>BOWL CAPACIDAD 2,5 LTS (Blanco)</v>
          </cell>
          <cell r="AG5231" t="str">
            <v>216.7</v>
          </cell>
          <cell r="AH5231">
            <v>1</v>
          </cell>
          <cell r="AI5231" t="str">
            <v>BP02001</v>
          </cell>
          <cell r="AJ5231" t="str">
            <v>Móvil</v>
          </cell>
          <cell r="AK5231" t="str">
            <v>LLEGA EL 19-06 ENTRE 8 Y 17 HORAS</v>
          </cell>
          <cell r="AL5231">
            <v>1526677143</v>
          </cell>
          <cell r="AM5231">
            <v>224888488</v>
          </cell>
          <cell r="AN5231" t="str">
            <v>Sí</v>
          </cell>
        </row>
        <row r="5232">
          <cell r="A5232">
            <v>665</v>
          </cell>
          <cell r="B5232" t="str">
            <v>lvidigt@hotmail.com</v>
          </cell>
          <cell r="AF5232" t="str">
            <v>BATIDOR SEMIAUTOMATICO 34 CM</v>
          </cell>
          <cell r="AG5232" t="str">
            <v>313.5</v>
          </cell>
          <cell r="AH5232">
            <v>1</v>
          </cell>
          <cell r="AI5232" t="str">
            <v>046BA4824</v>
          </cell>
          <cell r="AN5232" t="str">
            <v>Sí</v>
          </cell>
        </row>
        <row r="5233">
          <cell r="A5233">
            <v>665</v>
          </cell>
          <cell r="B5233" t="str">
            <v>lvidigt@hotmail.com</v>
          </cell>
          <cell r="AF5233" t="str">
            <v>TAMIZ</v>
          </cell>
          <cell r="AG5233" t="str">
            <v>569.8</v>
          </cell>
          <cell r="AH5233">
            <v>1</v>
          </cell>
          <cell r="AI5233" t="str">
            <v>046BA4748</v>
          </cell>
          <cell r="AN5233" t="str">
            <v>Sí</v>
          </cell>
        </row>
        <row r="5234">
          <cell r="A5234">
            <v>664</v>
          </cell>
          <cell r="B5234" t="str">
            <v>mgrimsditch@gmail.com</v>
          </cell>
          <cell r="C5234">
            <v>43994</v>
          </cell>
          <cell r="D5234" t="str">
            <v>Abierta</v>
          </cell>
          <cell r="E5234" t="str">
            <v>Recibido</v>
          </cell>
          <cell r="F5234" t="str">
            <v>Enviado</v>
          </cell>
          <cell r="G5234" t="str">
            <v>ARS</v>
          </cell>
          <cell r="H5234">
            <v>1799</v>
          </cell>
          <cell r="I5234">
            <v>0</v>
          </cell>
          <cell r="J5234">
            <v>0</v>
          </cell>
          <cell r="K5234">
            <v>1799</v>
          </cell>
          <cell r="L5234" t="str">
            <v>Mariana Grimsditch</v>
          </cell>
          <cell r="M5234">
            <v>28081010</v>
          </cell>
          <cell r="N5234">
            <v>1133185477</v>
          </cell>
          <cell r="O5234" t="str">
            <v>Mariana Grimsditch</v>
          </cell>
          <cell r="P5234">
            <v>1133185477</v>
          </cell>
          <cell r="Q5234" t="str">
            <v>Intendente Becco</v>
          </cell>
          <cell r="R5234">
            <v>2380</v>
          </cell>
          <cell r="S5234">
            <v>28</v>
          </cell>
          <cell r="T5234" t="str">
            <v>Beccar</v>
          </cell>
          <cell r="U5234" t="str">
            <v>Buenos Aires</v>
          </cell>
          <cell r="V5234">
            <v>1643</v>
          </cell>
          <cell r="W5234" t="str">
            <v>Gran Buenos Aires</v>
          </cell>
          <cell r="Y5234" t="str">
            <v>SIN CARGO (CABA Y GRAN PARTE DE GBA)</v>
          </cell>
          <cell r="Z5234" t="str">
            <v>Mercado Pago</v>
          </cell>
          <cell r="AD5234">
            <v>43994</v>
          </cell>
          <cell r="AE5234">
            <v>43999</v>
          </cell>
          <cell r="AF5234" t="str">
            <v>SET:  BALDE CENTRIFUGADOR + 1 TRAPEADOR CON MOPA+ REPUESTO MOPA</v>
          </cell>
          <cell r="AG5234">
            <v>1799</v>
          </cell>
          <cell r="AH5234">
            <v>1</v>
          </cell>
          <cell r="AI5234" t="str">
            <v>046LI6698</v>
          </cell>
          <cell r="AJ5234" t="str">
            <v>Web</v>
          </cell>
          <cell r="AK5234" t="str">
            <v>LLEGA EL 19-06 ENTRE 8 Y 17 HORAS</v>
          </cell>
          <cell r="AL5234">
            <v>1526589314</v>
          </cell>
          <cell r="AM5234">
            <v>229870291</v>
          </cell>
          <cell r="AN5234" t="str">
            <v>Sí</v>
          </cell>
        </row>
        <row r="5235">
          <cell r="A5235">
            <v>663</v>
          </cell>
          <cell r="B5235" t="str">
            <v>iris.ulfeldt@gmail.com</v>
          </cell>
          <cell r="C5235">
            <v>43994</v>
          </cell>
          <cell r="D5235" t="str">
            <v>Abierta</v>
          </cell>
          <cell r="E5235" t="str">
            <v>Recibido</v>
          </cell>
          <cell r="F5235" t="str">
            <v>Enviado</v>
          </cell>
          <cell r="G5235" t="str">
            <v>ARS</v>
          </cell>
          <cell r="H5235">
            <v>1799</v>
          </cell>
          <cell r="I5235">
            <v>0</v>
          </cell>
          <cell r="J5235">
            <v>0</v>
          </cell>
          <cell r="K5235">
            <v>1799</v>
          </cell>
          <cell r="L5235" t="str">
            <v>Iris Ulfeldt</v>
          </cell>
          <cell r="M5235">
            <v>23345036474</v>
          </cell>
          <cell r="N5235">
            <v>1154043478</v>
          </cell>
          <cell r="O5235" t="str">
            <v>Iris Ulfeldt</v>
          </cell>
          <cell r="P5235">
            <v>1154043478</v>
          </cell>
          <cell r="Q5235" t="str">
            <v>Mitre</v>
          </cell>
          <cell r="R5235">
            <v>353</v>
          </cell>
          <cell r="S5235" t="str">
            <v>4 B</v>
          </cell>
          <cell r="T5235" t="str">
            <v>Las lomitas</v>
          </cell>
          <cell r="U5235" t="str">
            <v>Lomas de Zamora</v>
          </cell>
          <cell r="V5235">
            <v>1832</v>
          </cell>
          <cell r="W5235" t="str">
            <v>Gran Buenos Aires</v>
          </cell>
          <cell r="Y5235" t="str">
            <v>SIN CARGO (CABA Y GRAN PARTE DE GBA)</v>
          </cell>
          <cell r="Z5235" t="str">
            <v>Mercado Pago</v>
          </cell>
          <cell r="AD5235">
            <v>43994</v>
          </cell>
          <cell r="AE5235">
            <v>43999</v>
          </cell>
          <cell r="AF5235" t="str">
            <v>SET:  BALDE CENTRIFUGADOR + 1 TRAPEADOR CON MOPA+ REPUESTO MOPA</v>
          </cell>
          <cell r="AG5235">
            <v>1799</v>
          </cell>
          <cell r="AH5235">
            <v>1</v>
          </cell>
          <cell r="AI5235" t="str">
            <v>046LI6698</v>
          </cell>
          <cell r="AJ5235" t="str">
            <v>Móvil</v>
          </cell>
          <cell r="AK5235" t="str">
            <v>LLEGA EL 19-06 ENTRE 8 Y 17 HORAS</v>
          </cell>
          <cell r="AL5235">
            <v>1526503500</v>
          </cell>
          <cell r="AM5235">
            <v>229469761</v>
          </cell>
          <cell r="AN5235" t="str">
            <v>Sí</v>
          </cell>
        </row>
        <row r="5236">
          <cell r="A5236">
            <v>662</v>
          </cell>
          <cell r="B5236" t="str">
            <v>nicolasorsomarso@gmail.com</v>
          </cell>
          <cell r="C5236">
            <v>43994</v>
          </cell>
          <cell r="D5236" t="str">
            <v>Abierta</v>
          </cell>
          <cell r="E5236" t="str">
            <v>Recibido</v>
          </cell>
          <cell r="F5236" t="str">
            <v>Enviado</v>
          </cell>
          <cell r="G5236" t="str">
            <v>ARS</v>
          </cell>
          <cell r="H5236">
            <v>899</v>
          </cell>
          <cell r="I5236">
            <v>0</v>
          </cell>
          <cell r="J5236">
            <v>0</v>
          </cell>
          <cell r="K5236">
            <v>899</v>
          </cell>
          <cell r="L5236" t="str">
            <v>Nicolás Orsomarso</v>
          </cell>
          <cell r="M5236">
            <v>29105939</v>
          </cell>
          <cell r="N5236">
            <v>1167195076</v>
          </cell>
          <cell r="O5236" t="str">
            <v>Nicolás Orsomarso</v>
          </cell>
          <cell r="P5236">
            <v>1167195076</v>
          </cell>
          <cell r="Q5236" t="str">
            <v>Estrada</v>
          </cell>
          <cell r="R5236">
            <v>8819</v>
          </cell>
          <cell r="T5236" t="str">
            <v>Villa hidalgo</v>
          </cell>
          <cell r="U5236" t="str">
            <v>Buenos aires</v>
          </cell>
          <cell r="V5236">
            <v>1655</v>
          </cell>
          <cell r="W5236" t="str">
            <v>Gran Buenos Aires</v>
          </cell>
          <cell r="Y5236" t="str">
            <v>SIN CARGO (CABA Y GRAN PARTE DE GBA)</v>
          </cell>
          <cell r="Z5236" t="str">
            <v>Mercado Pago</v>
          </cell>
          <cell r="AD5236">
            <v>43994</v>
          </cell>
          <cell r="AE5236">
            <v>43999</v>
          </cell>
          <cell r="AF5236" t="str">
            <v>PROMO: BUDINERA + TARTERA + BATIDOR SEMIAUTOMATICO</v>
          </cell>
          <cell r="AG5236">
            <v>899</v>
          </cell>
          <cell r="AH5236">
            <v>1</v>
          </cell>
          <cell r="AI5236" t="str">
            <v>046BA4829//046BA4836//046BA4824</v>
          </cell>
          <cell r="AJ5236" t="str">
            <v>Móvil</v>
          </cell>
          <cell r="AK5236" t="str">
            <v>LLEGA EL 19-06 ENTRE 8 Y 17 HORAS</v>
          </cell>
          <cell r="AL5236">
            <v>1526294277</v>
          </cell>
          <cell r="AM5236">
            <v>229652997</v>
          </cell>
          <cell r="AN5236" t="str">
            <v>Sí</v>
          </cell>
        </row>
        <row r="5237">
          <cell r="A5237">
            <v>661</v>
          </cell>
          <cell r="B5237" t="str">
            <v>laly_tripicchio@hotmail.com</v>
          </cell>
          <cell r="C5237">
            <v>43993</v>
          </cell>
          <cell r="D5237" t="str">
            <v>Abierta</v>
          </cell>
          <cell r="E5237" t="str">
            <v>Recibido</v>
          </cell>
          <cell r="F5237" t="str">
            <v>Enviado</v>
          </cell>
          <cell r="G5237" t="str">
            <v>ARS</v>
          </cell>
          <cell r="H5237" t="str">
            <v>2295.61</v>
          </cell>
          <cell r="I5237" t="str">
            <v>344.34</v>
          </cell>
          <cell r="J5237">
            <v>0</v>
          </cell>
          <cell r="K5237" t="str">
            <v>1951.27</v>
          </cell>
          <cell r="L5237" t="str">
            <v>María laura Tripicchio</v>
          </cell>
          <cell r="M5237">
            <v>23971949</v>
          </cell>
          <cell r="N5237">
            <v>1132164825</v>
          </cell>
          <cell r="O5237" t="str">
            <v>María laura Tripicchio</v>
          </cell>
          <cell r="P5237">
            <v>1132164825</v>
          </cell>
          <cell r="Q5237" t="str">
            <v>Jose bonifacio</v>
          </cell>
          <cell r="R5237">
            <v>2424</v>
          </cell>
          <cell r="S5237" t="str">
            <v>7 41</v>
          </cell>
          <cell r="T5237" t="str">
            <v>Flores</v>
          </cell>
          <cell r="U5237" t="str">
            <v>Caba</v>
          </cell>
          <cell r="V5237">
            <v>1406</v>
          </cell>
          <cell r="W5237" t="str">
            <v>Capital Federal</v>
          </cell>
          <cell r="Y5237" t="str">
            <v>SIN CARGO (CABA Y GRAN PARTE DE GBA)</v>
          </cell>
          <cell r="Z5237" t="str">
            <v>Mercado Pago</v>
          </cell>
          <cell r="AA5237" t="str">
            <v>GIMEACCARDI</v>
          </cell>
          <cell r="AC5237" t="str">
            <v>ENTREGAR JUNTO CON LA ORDEN 646</v>
          </cell>
          <cell r="AD5237">
            <v>43993</v>
          </cell>
          <cell r="AE5237">
            <v>43994</v>
          </cell>
          <cell r="AF5237" t="str">
            <v>TAMIZ</v>
          </cell>
          <cell r="AG5237" t="str">
            <v>569.8</v>
          </cell>
          <cell r="AH5237">
            <v>1</v>
          </cell>
          <cell r="AI5237" t="str">
            <v>046BA4748</v>
          </cell>
          <cell r="AJ5237" t="str">
            <v>Móvil</v>
          </cell>
          <cell r="AK5237" t="str">
            <v>LLEVA 13-06 ENTRE 8 Y 13 HORAS</v>
          </cell>
          <cell r="AL5237">
            <v>1526259708</v>
          </cell>
          <cell r="AM5237">
            <v>229604634</v>
          </cell>
          <cell r="AN5237" t="str">
            <v>Sí</v>
          </cell>
        </row>
        <row r="5238">
          <cell r="A5238">
            <v>661</v>
          </cell>
          <cell r="B5238" t="str">
            <v>laly_tripicchio@hotmail.com</v>
          </cell>
          <cell r="AF5238" t="str">
            <v>BOWL BAMBOO BLANCO 6X15CM</v>
          </cell>
          <cell r="AG5238">
            <v>539</v>
          </cell>
          <cell r="AH5238">
            <v>1</v>
          </cell>
          <cell r="AI5238" t="str">
            <v>BA7797</v>
          </cell>
          <cell r="AN5238" t="str">
            <v>Sí</v>
          </cell>
        </row>
        <row r="5239">
          <cell r="A5239">
            <v>661</v>
          </cell>
          <cell r="B5239" t="str">
            <v>laly_tripicchio@hotmail.com</v>
          </cell>
          <cell r="AF5239" t="str">
            <v>BOWL BAMBOO NEGRO 6X12CM</v>
          </cell>
          <cell r="AG5239" t="str">
            <v>491.7</v>
          </cell>
          <cell r="AH5239">
            <v>1</v>
          </cell>
          <cell r="AI5239" t="str">
            <v>BA7831</v>
          </cell>
          <cell r="AN5239" t="str">
            <v>Sí</v>
          </cell>
        </row>
        <row r="5240">
          <cell r="A5240">
            <v>661</v>
          </cell>
          <cell r="B5240" t="str">
            <v>laly_tripicchio@hotmail.com</v>
          </cell>
          <cell r="AF5240" t="str">
            <v>YERBERO NEGRO JACK DANIELS SETX 2  14,5 X 8,5 CM.</v>
          </cell>
          <cell r="AG5240" t="str">
            <v>695.11</v>
          </cell>
          <cell r="AH5240">
            <v>1</v>
          </cell>
          <cell r="AI5240" t="str">
            <v>645LA77010</v>
          </cell>
          <cell r="AN5240" t="str">
            <v>Sí</v>
          </cell>
        </row>
        <row r="5241">
          <cell r="A5241">
            <v>660</v>
          </cell>
          <cell r="B5241" t="str">
            <v>sofitorre94@gmail.com</v>
          </cell>
          <cell r="C5241">
            <v>43993</v>
          </cell>
          <cell r="D5241" t="str">
            <v>Abierta</v>
          </cell>
          <cell r="E5241" t="str">
            <v>Recibido</v>
          </cell>
          <cell r="F5241" t="str">
            <v>Enviado</v>
          </cell>
          <cell r="G5241" t="str">
            <v>ARS</v>
          </cell>
          <cell r="H5241" t="str">
            <v>2464.31</v>
          </cell>
          <cell r="I5241">
            <v>0</v>
          </cell>
          <cell r="J5241">
            <v>0</v>
          </cell>
          <cell r="K5241" t="str">
            <v>2464.31</v>
          </cell>
          <cell r="L5241" t="str">
            <v>Sofia Torre</v>
          </cell>
          <cell r="M5241">
            <v>38241740</v>
          </cell>
          <cell r="N5241">
            <v>1133189963</v>
          </cell>
          <cell r="O5241" t="str">
            <v>Sofia Torre</v>
          </cell>
          <cell r="P5241">
            <v>1133189963</v>
          </cell>
          <cell r="Q5241" t="str">
            <v>Acoyte</v>
          </cell>
          <cell r="R5241">
            <v>419</v>
          </cell>
          <cell r="S5241">
            <v>6</v>
          </cell>
          <cell r="T5241" t="str">
            <v>Caballito</v>
          </cell>
          <cell r="U5241" t="str">
            <v>Caba</v>
          </cell>
          <cell r="V5241">
            <v>1405</v>
          </cell>
          <cell r="W5241" t="str">
            <v>Capital Federal</v>
          </cell>
          <cell r="Y5241" t="str">
            <v>SIN CARGO (CABA Y GRAN PARTE DE GBA)</v>
          </cell>
          <cell r="Z5241" t="str">
            <v>Mercado Pago</v>
          </cell>
          <cell r="AB5241" t="str">
            <v>Por favor llamar al 1133189963. No funciona timbre.</v>
          </cell>
          <cell r="AD5241">
            <v>43993</v>
          </cell>
          <cell r="AE5241">
            <v>43999</v>
          </cell>
          <cell r="AF5241" t="str">
            <v>CARAMELA DE VIDRIO 17*15 CM</v>
          </cell>
          <cell r="AG5241" t="str">
            <v>512.4</v>
          </cell>
          <cell r="AH5241">
            <v>1</v>
          </cell>
          <cell r="AI5241" t="str">
            <v>BA7284</v>
          </cell>
          <cell r="AJ5241" t="str">
            <v>Móvil</v>
          </cell>
          <cell r="AK5241" t="str">
            <v>LLEGA EL 19-06 ENTRE 8 Y 17 HORAS</v>
          </cell>
          <cell r="AL5241">
            <v>1526191969</v>
          </cell>
          <cell r="AM5241">
            <v>208692966</v>
          </cell>
          <cell r="AN5241" t="str">
            <v>Sí</v>
          </cell>
        </row>
        <row r="5242">
          <cell r="A5242">
            <v>660</v>
          </cell>
          <cell r="B5242" t="str">
            <v>sofitorre94@gmail.com</v>
          </cell>
          <cell r="AF5242" t="str">
            <v>BANDEJA BAMBOO BLANCA 35X4,5CM</v>
          </cell>
          <cell r="AG5242" t="str">
            <v>1951.91</v>
          </cell>
          <cell r="AH5242">
            <v>1</v>
          </cell>
          <cell r="AI5242" t="str">
            <v>BA7779</v>
          </cell>
          <cell r="AN5242" t="str">
            <v>Sí</v>
          </cell>
        </row>
        <row r="5243">
          <cell r="A5243">
            <v>659</v>
          </cell>
          <cell r="B5243" t="str">
            <v>marianantonelli.89@gmail.com</v>
          </cell>
          <cell r="C5243">
            <v>43993</v>
          </cell>
          <cell r="D5243" t="str">
            <v>Abierta</v>
          </cell>
          <cell r="E5243" t="str">
            <v>Recibido</v>
          </cell>
          <cell r="F5243" t="str">
            <v>Enviado</v>
          </cell>
          <cell r="G5243" t="str">
            <v>ARS</v>
          </cell>
          <cell r="H5243">
            <v>3230</v>
          </cell>
          <cell r="I5243">
            <v>0</v>
          </cell>
          <cell r="J5243">
            <v>0</v>
          </cell>
          <cell r="K5243">
            <v>3230</v>
          </cell>
          <cell r="L5243" t="str">
            <v>Mariana Antonelli</v>
          </cell>
          <cell r="M5243">
            <v>34538769</v>
          </cell>
          <cell r="N5243">
            <v>1169671498</v>
          </cell>
          <cell r="O5243" t="str">
            <v>Mariana Antonelli</v>
          </cell>
          <cell r="P5243">
            <v>1169671498</v>
          </cell>
          <cell r="Q5243" t="str">
            <v>Segurola</v>
          </cell>
          <cell r="R5243">
            <v>3011</v>
          </cell>
          <cell r="T5243" t="str">
            <v>Devoto</v>
          </cell>
          <cell r="U5243" t="str">
            <v>Caba</v>
          </cell>
          <cell r="V5243">
            <v>1417</v>
          </cell>
          <cell r="W5243" t="str">
            <v>Capital Federal</v>
          </cell>
          <cell r="Y5243" t="str">
            <v>SIN CARGO (CABA Y GRAN PARTE DE GBA)</v>
          </cell>
          <cell r="Z5243" t="str">
            <v>Mercado Pago</v>
          </cell>
          <cell r="AD5243">
            <v>43993</v>
          </cell>
          <cell r="AE5243">
            <v>43994</v>
          </cell>
          <cell r="AF5243" t="str">
            <v>PARRILLA PORTATIL PLEGABLE</v>
          </cell>
          <cell r="AG5243">
            <v>3230</v>
          </cell>
          <cell r="AH5243">
            <v>1</v>
          </cell>
          <cell r="AI5243" t="str">
            <v>093PA7070</v>
          </cell>
          <cell r="AJ5243" t="str">
            <v>Móvil</v>
          </cell>
          <cell r="AK5243" t="str">
            <v>LLEGA 17-06 ENTRE 8 Y 17 HORAS</v>
          </cell>
          <cell r="AL5243">
            <v>1526081544</v>
          </cell>
          <cell r="AM5243">
            <v>229028079</v>
          </cell>
          <cell r="AN5243" t="str">
            <v>Sí</v>
          </cell>
        </row>
        <row r="5244">
          <cell r="A5244">
            <v>658</v>
          </cell>
          <cell r="B5244" t="str">
            <v>rokuper@hotmail.com</v>
          </cell>
          <cell r="C5244">
            <v>43993</v>
          </cell>
          <cell r="D5244" t="str">
            <v>Abierta</v>
          </cell>
          <cell r="E5244" t="str">
            <v>Recibido</v>
          </cell>
          <cell r="F5244" t="str">
            <v>Enviado</v>
          </cell>
          <cell r="G5244" t="str">
            <v>ARS</v>
          </cell>
          <cell r="H5244" t="str">
            <v>4792.01</v>
          </cell>
          <cell r="I5244">
            <v>0</v>
          </cell>
          <cell r="J5244">
            <v>0</v>
          </cell>
          <cell r="K5244" t="str">
            <v>4792.01</v>
          </cell>
          <cell r="L5244" t="str">
            <v>Romina Kuperman</v>
          </cell>
          <cell r="M5244">
            <v>26157432</v>
          </cell>
          <cell r="N5244">
            <v>1135017771</v>
          </cell>
          <cell r="O5244" t="str">
            <v>Romina Kuperman</v>
          </cell>
          <cell r="P5244">
            <v>1135017771</v>
          </cell>
          <cell r="Q5244" t="str">
            <v>Maure</v>
          </cell>
          <cell r="R5244">
            <v>2126</v>
          </cell>
          <cell r="S5244">
            <v>0.33333333333333331</v>
          </cell>
          <cell r="T5244" t="str">
            <v>Palermo</v>
          </cell>
          <cell r="U5244" t="str">
            <v>Caba</v>
          </cell>
          <cell r="V5244">
            <v>1426</v>
          </cell>
          <cell r="W5244" t="str">
            <v>Capital Federal</v>
          </cell>
          <cell r="Y5244" t="str">
            <v>SIN CARGO (CABA Y GRAN PARTE DE GBA)</v>
          </cell>
          <cell r="Z5244" t="str">
            <v>Mercado Pago</v>
          </cell>
          <cell r="AD5244">
            <v>43993</v>
          </cell>
          <cell r="AE5244">
            <v>43994</v>
          </cell>
          <cell r="AF5244" t="str">
            <v>SECAPLATOS SILICONA 30.5 X 20.5 CM (Verde)</v>
          </cell>
          <cell r="AG5244" t="str">
            <v>294.01</v>
          </cell>
          <cell r="AH5244">
            <v>1</v>
          </cell>
          <cell r="AJ5244" t="str">
            <v>Móvil</v>
          </cell>
          <cell r="AK5244" t="str">
            <v>LLEGA 17-06 ENTRE 8 Y 17 HORAS</v>
          </cell>
          <cell r="AL5244">
            <v>1525893237</v>
          </cell>
          <cell r="AM5244">
            <v>229250857</v>
          </cell>
          <cell r="AN5244" t="str">
            <v>Sí</v>
          </cell>
        </row>
        <row r="5245">
          <cell r="A5245">
            <v>658</v>
          </cell>
          <cell r="B5245" t="str">
            <v>rokuper@hotmail.com</v>
          </cell>
          <cell r="AF5245" t="str">
            <v>SET:  BALDE CENTRIFUGADOR + 1 TRAPEADOR CON MOPA+ REPUESTO MOPA</v>
          </cell>
          <cell r="AG5245">
            <v>1799</v>
          </cell>
          <cell r="AH5245">
            <v>1</v>
          </cell>
          <cell r="AI5245" t="str">
            <v>046LI6698</v>
          </cell>
          <cell r="AN5245" t="str">
            <v>Sí</v>
          </cell>
        </row>
        <row r="5246">
          <cell r="A5246">
            <v>658</v>
          </cell>
          <cell r="B5246" t="str">
            <v>rokuper@hotmail.com</v>
          </cell>
          <cell r="AF5246" t="str">
            <v>CAJA ASIENTO TIBURON CELESTE 60X30X35CM</v>
          </cell>
          <cell r="AG5246">
            <v>1800</v>
          </cell>
          <cell r="AH5246">
            <v>1</v>
          </cell>
          <cell r="AI5246" t="str">
            <v>046CX7372</v>
          </cell>
          <cell r="AN5246" t="str">
            <v>Sí</v>
          </cell>
        </row>
        <row r="5247">
          <cell r="A5247">
            <v>658</v>
          </cell>
          <cell r="B5247" t="str">
            <v>rokuper@hotmail.com</v>
          </cell>
          <cell r="AF5247" t="str">
            <v>PROMO: BUDINERA + TARTERA + BATIDOR SEMIAUTOMATICO</v>
          </cell>
          <cell r="AG5247">
            <v>899</v>
          </cell>
          <cell r="AH5247">
            <v>1</v>
          </cell>
          <cell r="AI5247" t="str">
            <v>046BA4829//046BA4836//046BA4824</v>
          </cell>
          <cell r="AN5247" t="str">
            <v>Sí</v>
          </cell>
        </row>
        <row r="5248">
          <cell r="A5248">
            <v>657</v>
          </cell>
          <cell r="B5248" t="str">
            <v>anabelcapizzi@gmail.com</v>
          </cell>
          <cell r="C5248">
            <v>43993</v>
          </cell>
          <cell r="D5248" t="str">
            <v>Abierta</v>
          </cell>
          <cell r="E5248" t="str">
            <v>Recibido</v>
          </cell>
          <cell r="F5248" t="str">
            <v>Enviado</v>
          </cell>
          <cell r="G5248" t="str">
            <v>ARS</v>
          </cell>
          <cell r="H5248" t="str">
            <v>1079.18</v>
          </cell>
          <cell r="I5248" t="str">
            <v>42.03</v>
          </cell>
          <cell r="J5248">
            <v>0</v>
          </cell>
          <cell r="K5248" t="str">
            <v>1037.15</v>
          </cell>
          <cell r="L5248" t="str">
            <v>Anabel Capizzi</v>
          </cell>
          <cell r="M5248">
            <v>32947181</v>
          </cell>
          <cell r="N5248">
            <v>42831960</v>
          </cell>
          <cell r="O5248" t="str">
            <v>Anabel Capizzi</v>
          </cell>
          <cell r="P5248">
            <v>42831960</v>
          </cell>
          <cell r="Q5248" t="str">
            <v>Belelli</v>
          </cell>
          <cell r="R5248">
            <v>198</v>
          </cell>
          <cell r="S5248" t="str">
            <v>Casa (TERCERA CASA DESDE SAENZ, DE REJAS GRISES)</v>
          </cell>
          <cell r="T5248" t="str">
            <v>Lomas de Zamora</v>
          </cell>
          <cell r="U5248" t="str">
            <v>Lomas de Zamora</v>
          </cell>
          <cell r="V5248">
            <v>1832</v>
          </cell>
          <cell r="W5248" t="str">
            <v>Gran Buenos Aires</v>
          </cell>
          <cell r="Y5248" t="str">
            <v>SIN CARGO (CABA Y GRAN PARTE DE GBA)</v>
          </cell>
          <cell r="Z5248" t="str">
            <v>Mercado Pago</v>
          </cell>
          <cell r="AA5248" t="str">
            <v>GIMEACCARDI</v>
          </cell>
          <cell r="AB5248" t="str">
            <v>La dirección es Belelli 198, entre calles Saenz y Boedo. Está mal la numeración, y no queda justo en la esquina. Desde Sáenz es la tercera casa, de rejas grises.</v>
          </cell>
          <cell r="AD5248">
            <v>43993</v>
          </cell>
          <cell r="AE5248">
            <v>43994</v>
          </cell>
          <cell r="AF5248" t="str">
            <v>RALLADOR DE MANO GRUESO 20 CM</v>
          </cell>
          <cell r="AG5248" t="str">
            <v>49.99</v>
          </cell>
          <cell r="AH5248">
            <v>1</v>
          </cell>
          <cell r="AI5248" t="str">
            <v>BA7383</v>
          </cell>
          <cell r="AJ5248" t="str">
            <v>Web</v>
          </cell>
          <cell r="AK5248" t="str">
            <v>LLEGA 18-06 ENTRE 8 Y 17 HORAS</v>
          </cell>
          <cell r="AL5248">
            <v>1525735282</v>
          </cell>
          <cell r="AM5248">
            <v>226814290</v>
          </cell>
          <cell r="AN5248" t="str">
            <v>Sí</v>
          </cell>
        </row>
        <row r="5249">
          <cell r="A5249">
            <v>657</v>
          </cell>
          <cell r="B5249" t="str">
            <v>anabelcapizzi@gmail.com</v>
          </cell>
          <cell r="AF5249" t="str">
            <v>RALLADOR DE MANO MEDIANO 20 CM</v>
          </cell>
          <cell r="AG5249" t="str">
            <v>43.87</v>
          </cell>
          <cell r="AH5249">
            <v>1</v>
          </cell>
          <cell r="AI5249" t="str">
            <v>BA7382</v>
          </cell>
          <cell r="AN5249" t="str">
            <v>Sí</v>
          </cell>
        </row>
        <row r="5250">
          <cell r="A5250">
            <v>657</v>
          </cell>
          <cell r="B5250" t="str">
            <v>anabelcapizzi@gmail.com</v>
          </cell>
          <cell r="AF5250" t="str">
            <v>PROMO: TABLA DE PICAR + CUCHILO DE CERAMICA 20 CM</v>
          </cell>
          <cell r="AG5250">
            <v>799</v>
          </cell>
          <cell r="AH5250">
            <v>1</v>
          </cell>
          <cell r="AI5250" t="str">
            <v>42BA1021//046BA8187</v>
          </cell>
          <cell r="AN5250" t="str">
            <v>Sí</v>
          </cell>
        </row>
        <row r="5251">
          <cell r="A5251">
            <v>657</v>
          </cell>
          <cell r="B5251" t="str">
            <v>anabelcapizzi@gmail.com</v>
          </cell>
          <cell r="AF5251" t="str">
            <v>APOYA PAVA MADERA CERCO 17,5 CM</v>
          </cell>
          <cell r="AG5251" t="str">
            <v>186.32</v>
          </cell>
          <cell r="AH5251">
            <v>1</v>
          </cell>
          <cell r="AI5251" t="str">
            <v>BA5450</v>
          </cell>
          <cell r="AN5251" t="str">
            <v>Sí</v>
          </cell>
        </row>
        <row r="5252">
          <cell r="A5252">
            <v>656</v>
          </cell>
          <cell r="B5252" t="str">
            <v>giselajakimczuk@gmail.com</v>
          </cell>
          <cell r="C5252">
            <v>43993</v>
          </cell>
          <cell r="D5252" t="str">
            <v>Abierta</v>
          </cell>
          <cell r="E5252" t="str">
            <v>Recibido</v>
          </cell>
          <cell r="F5252" t="str">
            <v>Enviado</v>
          </cell>
          <cell r="G5252" t="str">
            <v>ARS</v>
          </cell>
          <cell r="H5252" t="str">
            <v>566.5</v>
          </cell>
          <cell r="I5252">
            <v>0</v>
          </cell>
          <cell r="J5252">
            <v>0</v>
          </cell>
          <cell r="K5252" t="str">
            <v>566.5</v>
          </cell>
          <cell r="L5252" t="str">
            <v>Gisela Jakimczuk</v>
          </cell>
          <cell r="M5252">
            <v>33606823</v>
          </cell>
          <cell r="N5252">
            <v>1131241901</v>
          </cell>
          <cell r="O5252" t="str">
            <v>Gisela Jakimczuk</v>
          </cell>
          <cell r="P5252">
            <v>1131241901</v>
          </cell>
          <cell r="Q5252" t="str">
            <v>Deheza</v>
          </cell>
          <cell r="R5252">
            <v>157</v>
          </cell>
          <cell r="S5252">
            <v>3</v>
          </cell>
          <cell r="T5252" t="str">
            <v>Sarandi</v>
          </cell>
          <cell r="U5252" t="str">
            <v>Avellaneda</v>
          </cell>
          <cell r="V5252">
            <v>1872</v>
          </cell>
          <cell r="W5252" t="str">
            <v>Gran Buenos Aires</v>
          </cell>
          <cell r="Y5252" t="str">
            <v>SIN CARGO (CABA Y GRAN PARTE DE GBA)</v>
          </cell>
          <cell r="Z5252" t="str">
            <v>Mercado Pago</v>
          </cell>
          <cell r="AC5252" t="str">
            <v>11-06 ENVIAR LI 7532</v>
          </cell>
          <cell r="AD5252">
            <v>43993</v>
          </cell>
          <cell r="AE5252">
            <v>43994</v>
          </cell>
          <cell r="AF5252" t="str">
            <v>TRAPEADOR DE PISO EXTENSIBLE</v>
          </cell>
          <cell r="AG5252" t="str">
            <v>566.5</v>
          </cell>
          <cell r="AH5252">
            <v>1</v>
          </cell>
          <cell r="AI5252" t="str">
            <v>046LI7537</v>
          </cell>
          <cell r="AJ5252" t="str">
            <v>Móvil</v>
          </cell>
          <cell r="AK5252" t="str">
            <v xml:space="preserve">LLEGA EL LI7532 VERDE, 17-06 ENTRE 8 Y 17 HORAS </v>
          </cell>
          <cell r="AL5252">
            <v>1525726301</v>
          </cell>
          <cell r="AM5252">
            <v>229211917</v>
          </cell>
          <cell r="AN5252" t="str">
            <v>Sí</v>
          </cell>
        </row>
        <row r="5253">
          <cell r="A5253">
            <v>655</v>
          </cell>
          <cell r="B5253" t="str">
            <v>msolfreire@hotmail.com</v>
          </cell>
          <cell r="C5253">
            <v>43993</v>
          </cell>
          <cell r="D5253" t="str">
            <v>Abierta</v>
          </cell>
          <cell r="E5253" t="str">
            <v>Recibido</v>
          </cell>
          <cell r="F5253" t="str">
            <v>Enviado</v>
          </cell>
          <cell r="G5253" t="str">
            <v>ARS</v>
          </cell>
          <cell r="H5253">
            <v>2698</v>
          </cell>
          <cell r="I5253">
            <v>0</v>
          </cell>
          <cell r="J5253">
            <v>0</v>
          </cell>
          <cell r="K5253">
            <v>2698</v>
          </cell>
          <cell r="L5253" t="str">
            <v>María sol Freire</v>
          </cell>
          <cell r="M5253">
            <v>36577408</v>
          </cell>
          <cell r="N5253">
            <v>1159237177</v>
          </cell>
          <cell r="O5253" t="str">
            <v>María sol Freire</v>
          </cell>
          <cell r="P5253">
            <v>1159237177</v>
          </cell>
          <cell r="Q5253" t="str">
            <v>Maestra muñoz</v>
          </cell>
          <cell r="R5253">
            <v>1981</v>
          </cell>
          <cell r="T5253" t="str">
            <v>Villa leon</v>
          </cell>
          <cell r="U5253" t="str">
            <v>Ituzaingó</v>
          </cell>
          <cell r="V5253">
            <v>1714</v>
          </cell>
          <cell r="W5253" t="str">
            <v>Gran Buenos Aires</v>
          </cell>
          <cell r="Y5253" t="str">
            <v>SIN CARGO (CABA Y GRAN PARTE DE GBA)</v>
          </cell>
          <cell r="Z5253" t="str">
            <v>Mercado Pago</v>
          </cell>
          <cell r="AD5253">
            <v>43993</v>
          </cell>
          <cell r="AE5253">
            <v>43994</v>
          </cell>
          <cell r="AF5253" t="str">
            <v>PROMO: BUDINERA + TARTERA + BATIDOR SEMIAUTOMATICO</v>
          </cell>
          <cell r="AG5253">
            <v>899</v>
          </cell>
          <cell r="AH5253">
            <v>1</v>
          </cell>
          <cell r="AI5253" t="str">
            <v>046BA4829//046BA4836//046BA4824</v>
          </cell>
          <cell r="AJ5253" t="str">
            <v>Móvil</v>
          </cell>
          <cell r="AK5253" t="str">
            <v>LLEGA 18-06 ENTRE 8 Y 17 HORAS</v>
          </cell>
          <cell r="AL5253">
            <v>1525642074</v>
          </cell>
          <cell r="AM5253">
            <v>228659861</v>
          </cell>
          <cell r="AN5253" t="str">
            <v>Sí</v>
          </cell>
        </row>
        <row r="5254">
          <cell r="A5254">
            <v>655</v>
          </cell>
          <cell r="B5254" t="str">
            <v>msolfreire@hotmail.com</v>
          </cell>
          <cell r="AF5254" t="str">
            <v>SET:  BALDE CENTRIFUGADOR + 1 TRAPEADOR CON MOPA+ REPUESTO MOPA</v>
          </cell>
          <cell r="AG5254">
            <v>1799</v>
          </cell>
          <cell r="AH5254">
            <v>1</v>
          </cell>
          <cell r="AI5254" t="str">
            <v>046LI6698</v>
          </cell>
          <cell r="AN5254" t="str">
            <v>Sí</v>
          </cell>
        </row>
        <row r="5255">
          <cell r="A5255">
            <v>654</v>
          </cell>
          <cell r="B5255" t="str">
            <v>melinamlv@hotmail.com</v>
          </cell>
          <cell r="C5255">
            <v>43993</v>
          </cell>
          <cell r="D5255" t="str">
            <v>Abierta</v>
          </cell>
          <cell r="E5255" t="str">
            <v>Recibido</v>
          </cell>
          <cell r="F5255" t="str">
            <v>Enviado</v>
          </cell>
          <cell r="G5255" t="str">
            <v>ARS</v>
          </cell>
          <cell r="H5255" t="str">
            <v>3202.74</v>
          </cell>
          <cell r="I5255">
            <v>0</v>
          </cell>
          <cell r="J5255">
            <v>0</v>
          </cell>
          <cell r="K5255" t="str">
            <v>3202.74</v>
          </cell>
          <cell r="L5255" t="str">
            <v>Melina Vieytes</v>
          </cell>
          <cell r="M5255">
            <v>39390952</v>
          </cell>
          <cell r="N5255">
            <v>1151809446</v>
          </cell>
          <cell r="O5255" t="str">
            <v>Melina Vieytes</v>
          </cell>
          <cell r="P5255">
            <v>1151809446</v>
          </cell>
          <cell r="Q5255" t="str">
            <v>Avenida la Plata</v>
          </cell>
          <cell r="R5255">
            <v>3963</v>
          </cell>
          <cell r="S5255" t="str">
            <v>Casa</v>
          </cell>
          <cell r="T5255" t="str">
            <v>Santos Lugares</v>
          </cell>
          <cell r="U5255" t="str">
            <v>Buenos Aires</v>
          </cell>
          <cell r="V5255">
            <v>1676</v>
          </cell>
          <cell r="W5255" t="str">
            <v>Gran Buenos Aires</v>
          </cell>
          <cell r="Y5255" t="str">
            <v>SIN CARGO (CABA Y GRAN PARTE DE GBA)</v>
          </cell>
          <cell r="Z5255" t="str">
            <v>Mercado Pago</v>
          </cell>
          <cell r="AD5255">
            <v>43993</v>
          </cell>
          <cell r="AE5255">
            <v>43994</v>
          </cell>
          <cell r="AF5255" t="str">
            <v>PROMO: MOPA PREMIUM + TRAPEADOR DE MANO</v>
          </cell>
          <cell r="AG5255">
            <v>2099</v>
          </cell>
          <cell r="AH5255">
            <v>1</v>
          </cell>
          <cell r="AI5255" t="str">
            <v>046LI6698//046LI7902</v>
          </cell>
          <cell r="AJ5255" t="str">
            <v>Móvil</v>
          </cell>
          <cell r="AK5255" t="str">
            <v>LLEGA 18-06 ENTRE 8 Y 17 HORAS</v>
          </cell>
          <cell r="AL5255">
            <v>1525395286</v>
          </cell>
          <cell r="AM5255">
            <v>228875959</v>
          </cell>
          <cell r="AN5255" t="str">
            <v>Sí</v>
          </cell>
        </row>
        <row r="5256">
          <cell r="A5256">
            <v>654</v>
          </cell>
          <cell r="B5256" t="str">
            <v>melinamlv@hotmail.com</v>
          </cell>
          <cell r="AF5256" t="str">
            <v>CEPILLO PARA INODORO DE ACERO INOXIDABLE</v>
          </cell>
          <cell r="AG5256" t="str">
            <v>722.04</v>
          </cell>
          <cell r="AH5256">
            <v>1</v>
          </cell>
          <cell r="AI5256" t="str">
            <v>AB6625</v>
          </cell>
          <cell r="AN5256" t="str">
            <v>Sí</v>
          </cell>
        </row>
        <row r="5257">
          <cell r="A5257">
            <v>654</v>
          </cell>
          <cell r="B5257" t="str">
            <v>melinamlv@hotmail.com</v>
          </cell>
          <cell r="AF5257" t="str">
            <v>BOTELLA H2O CORCHO ECOLOGICO</v>
          </cell>
          <cell r="AG5257" t="str">
            <v>381.7</v>
          </cell>
          <cell r="AH5257">
            <v>1</v>
          </cell>
          <cell r="AI5257" t="str">
            <v>019BO5217NEW</v>
          </cell>
          <cell r="AN5257" t="str">
            <v>Sí</v>
          </cell>
        </row>
        <row r="5258">
          <cell r="A5258">
            <v>653</v>
          </cell>
          <cell r="B5258" t="str">
            <v>ginapignataro2006@gmail.com</v>
          </cell>
          <cell r="C5258">
            <v>43993</v>
          </cell>
          <cell r="D5258" t="str">
            <v>Abierta</v>
          </cell>
          <cell r="E5258" t="str">
            <v>Pendiente</v>
          </cell>
          <cell r="F5258" t="str">
            <v>No está empaquetado</v>
          </cell>
          <cell r="G5258" t="str">
            <v>ARS</v>
          </cell>
          <cell r="H5258" t="str">
            <v>1806.31</v>
          </cell>
          <cell r="I5258">
            <v>0</v>
          </cell>
          <cell r="J5258">
            <v>0</v>
          </cell>
          <cell r="K5258" t="str">
            <v>1806.31</v>
          </cell>
          <cell r="L5258" t="str">
            <v>Gina Pignataro</v>
          </cell>
          <cell r="M5258">
            <v>47170343</v>
          </cell>
          <cell r="N5258">
            <v>1131321323</v>
          </cell>
          <cell r="O5258" t="str">
            <v>Gina Pignataro</v>
          </cell>
          <cell r="P5258">
            <v>1131321323</v>
          </cell>
          <cell r="Q5258" t="str">
            <v>Neuquén</v>
          </cell>
          <cell r="R5258">
            <v>2347</v>
          </cell>
          <cell r="S5258" t="str">
            <v>Pb a</v>
          </cell>
          <cell r="T5258" t="str">
            <v>Caballito</v>
          </cell>
          <cell r="U5258" t="str">
            <v>Buenos Aires</v>
          </cell>
          <cell r="V5258">
            <v>1406</v>
          </cell>
          <cell r="W5258" t="str">
            <v>Capital Federal</v>
          </cell>
          <cell r="Y5258" t="str">
            <v>SIN CARGO (CABA Y GRAN PARTE DE GBA)</v>
          </cell>
          <cell r="Z5258" t="str">
            <v>Mercado Pago</v>
          </cell>
          <cell r="AF5258" t="str">
            <v>PUFF REDONDO CHICO ROSA DE 30CM Y 30H</v>
          </cell>
          <cell r="AG5258" t="str">
            <v>1806.31</v>
          </cell>
          <cell r="AH5258">
            <v>1</v>
          </cell>
          <cell r="AI5258" t="str">
            <v>AS7259</v>
          </cell>
          <cell r="AJ5258" t="str">
            <v>Móvil</v>
          </cell>
          <cell r="AK5258" t="str">
            <v/>
          </cell>
          <cell r="AL5258">
            <v>1525233429</v>
          </cell>
          <cell r="AM5258">
            <v>228954351</v>
          </cell>
          <cell r="AN5258" t="str">
            <v>Sí</v>
          </cell>
        </row>
        <row r="5259">
          <cell r="A5259">
            <v>652</v>
          </cell>
          <cell r="B5259" t="str">
            <v>gabyracioppe@icloud.com</v>
          </cell>
          <cell r="C5259">
            <v>43993</v>
          </cell>
          <cell r="D5259" t="str">
            <v>Abierta</v>
          </cell>
          <cell r="E5259" t="str">
            <v>Recibido</v>
          </cell>
          <cell r="F5259" t="str">
            <v>Enviado</v>
          </cell>
          <cell r="G5259" t="str">
            <v>ARS</v>
          </cell>
          <cell r="H5259">
            <v>1799</v>
          </cell>
          <cell r="I5259">
            <v>0</v>
          </cell>
          <cell r="J5259">
            <v>0</v>
          </cell>
          <cell r="K5259">
            <v>1799</v>
          </cell>
          <cell r="L5259" t="str">
            <v>Gabriela Racioppe</v>
          </cell>
          <cell r="M5259">
            <v>35411012</v>
          </cell>
          <cell r="N5259">
            <v>2245432943</v>
          </cell>
          <cell r="O5259" t="str">
            <v>Gabriela Racioppe</v>
          </cell>
          <cell r="P5259">
            <v>2245432943</v>
          </cell>
          <cell r="Q5259" t="str">
            <v>Arevalo</v>
          </cell>
          <cell r="R5259">
            <v>1772</v>
          </cell>
          <cell r="S5259" t="str">
            <v>3h</v>
          </cell>
          <cell r="T5259" t="str">
            <v>Palermo</v>
          </cell>
          <cell r="U5259" t="str">
            <v>Buenos Aires</v>
          </cell>
          <cell r="V5259">
            <v>1414</v>
          </cell>
          <cell r="W5259" t="str">
            <v>Capital Federal</v>
          </cell>
          <cell r="Y5259" t="str">
            <v>SIN CARGO (CABA Y GRAN PARTE DE GBA)</v>
          </cell>
          <cell r="Z5259" t="str">
            <v>Mercado Pago</v>
          </cell>
          <cell r="AD5259">
            <v>43993</v>
          </cell>
          <cell r="AE5259">
            <v>43994</v>
          </cell>
          <cell r="AF5259" t="str">
            <v>SET:  BALDE CENTRIFUGADOR + 1 TRAPEADOR CON MOPA+ REPUESTO MOPA</v>
          </cell>
          <cell r="AG5259">
            <v>1799</v>
          </cell>
          <cell r="AH5259">
            <v>1</v>
          </cell>
          <cell r="AI5259" t="str">
            <v>046LI6698</v>
          </cell>
          <cell r="AJ5259" t="str">
            <v>Móvil</v>
          </cell>
          <cell r="AK5259" t="str">
            <v>LLEGA 17-06 ENTRE 8 Y 17 HORAS</v>
          </cell>
          <cell r="AL5259">
            <v>1525164774</v>
          </cell>
          <cell r="AM5259">
            <v>228912372</v>
          </cell>
          <cell r="AN5259" t="str">
            <v>Sí</v>
          </cell>
        </row>
        <row r="5260">
          <cell r="A5260">
            <v>651</v>
          </cell>
          <cell r="B5260" t="str">
            <v>ginapignataro2006@gmail.com</v>
          </cell>
          <cell r="C5260">
            <v>43993</v>
          </cell>
          <cell r="D5260" t="str">
            <v>Abierta</v>
          </cell>
          <cell r="E5260" t="str">
            <v>Pendiente</v>
          </cell>
          <cell r="F5260" t="str">
            <v>No está empaquetado</v>
          </cell>
          <cell r="G5260" t="str">
            <v>ARS</v>
          </cell>
          <cell r="H5260" t="str">
            <v>1806.31</v>
          </cell>
          <cell r="I5260">
            <v>0</v>
          </cell>
          <cell r="J5260">
            <v>0</v>
          </cell>
          <cell r="K5260" t="str">
            <v>1806.31</v>
          </cell>
          <cell r="L5260" t="str">
            <v>Gina Pignataro</v>
          </cell>
          <cell r="M5260">
            <v>47170343</v>
          </cell>
          <cell r="N5260">
            <v>1131321323</v>
          </cell>
          <cell r="O5260" t="str">
            <v>Gina Pignataro</v>
          </cell>
          <cell r="P5260">
            <v>1131321323</v>
          </cell>
          <cell r="Q5260" t="str">
            <v>Neuquen</v>
          </cell>
          <cell r="R5260">
            <v>2347</v>
          </cell>
          <cell r="S5260" t="str">
            <v>Pb A</v>
          </cell>
          <cell r="T5260" t="str">
            <v>Caballito</v>
          </cell>
          <cell r="U5260" t="str">
            <v>Buenos Aires</v>
          </cell>
          <cell r="V5260">
            <v>1406</v>
          </cell>
          <cell r="W5260" t="str">
            <v>Capital Federal</v>
          </cell>
          <cell r="Y5260" t="str">
            <v>SIN CARGO (CABA Y GRAN PARTE DE GBA)</v>
          </cell>
          <cell r="Z5260" t="str">
            <v>Mercado Pago</v>
          </cell>
          <cell r="AF5260" t="str">
            <v>PUFF REDONDO CHICO ROSA DE 30CM Y 30H</v>
          </cell>
          <cell r="AG5260" t="str">
            <v>1806.31</v>
          </cell>
          <cell r="AH5260">
            <v>1</v>
          </cell>
          <cell r="AI5260" t="str">
            <v>AS7259</v>
          </cell>
          <cell r="AJ5260" t="str">
            <v>Móvil</v>
          </cell>
          <cell r="AK5260" t="str">
            <v/>
          </cell>
          <cell r="AL5260">
            <v>1525042486</v>
          </cell>
          <cell r="AM5260">
            <v>228867061</v>
          </cell>
          <cell r="AN5260" t="str">
            <v>Sí</v>
          </cell>
        </row>
        <row r="5261">
          <cell r="A5261">
            <v>650</v>
          </cell>
          <cell r="B5261" t="str">
            <v>miksilvi@hotmail.com</v>
          </cell>
          <cell r="C5261">
            <v>43993</v>
          </cell>
          <cell r="D5261" t="str">
            <v>Abierta</v>
          </cell>
          <cell r="E5261" t="str">
            <v>Recibido</v>
          </cell>
          <cell r="F5261" t="str">
            <v>Enviado</v>
          </cell>
          <cell r="G5261" t="str">
            <v>ARS</v>
          </cell>
          <cell r="H5261">
            <v>1799</v>
          </cell>
          <cell r="I5261">
            <v>0</v>
          </cell>
          <cell r="J5261">
            <v>0</v>
          </cell>
          <cell r="K5261">
            <v>1799</v>
          </cell>
          <cell r="L5261" t="str">
            <v>Silvina Acevedo</v>
          </cell>
          <cell r="M5261">
            <v>28901005</v>
          </cell>
          <cell r="N5261">
            <v>1160174248</v>
          </cell>
          <cell r="O5261" t="str">
            <v>Silvina Acevedo</v>
          </cell>
          <cell r="P5261">
            <v>1160174248</v>
          </cell>
          <cell r="Q5261" t="str">
            <v>Figueroa Alcorta y Panamericana, Escalera 69</v>
          </cell>
          <cell r="R5261">
            <v>0</v>
          </cell>
          <cell r="S5261" t="str">
            <v>Dpto B piso 2</v>
          </cell>
          <cell r="T5261" t="str">
            <v>Barrio San Isidro</v>
          </cell>
          <cell r="U5261" t="str">
            <v>Buenos Aires</v>
          </cell>
          <cell r="V5261">
            <v>1609</v>
          </cell>
          <cell r="W5261" t="str">
            <v>Gran Buenos Aires</v>
          </cell>
          <cell r="Y5261" t="str">
            <v>SIN CARGO (CABA Y GRAN PARTE DE GBA)</v>
          </cell>
          <cell r="Z5261" t="str">
            <v>Mercado Pago</v>
          </cell>
          <cell r="AB5261"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5261">
            <v>43993</v>
          </cell>
          <cell r="AE5261">
            <v>43994</v>
          </cell>
          <cell r="AF5261" t="str">
            <v>SET:  BALDE CENTRIFUGADOR + 1 TRAPEADOR CON MOPA+ REPUESTO MOPA</v>
          </cell>
          <cell r="AG5261">
            <v>1799</v>
          </cell>
          <cell r="AH5261">
            <v>1</v>
          </cell>
          <cell r="AI5261" t="str">
            <v>046LI6698</v>
          </cell>
          <cell r="AJ5261" t="str">
            <v>Móvil</v>
          </cell>
          <cell r="AK5261" t="str">
            <v>LLEGA 18-06 ENTRE 8 Y 17 HORAS</v>
          </cell>
          <cell r="AL5261">
            <v>1524941809</v>
          </cell>
          <cell r="AM5261">
            <v>228765995</v>
          </cell>
          <cell r="AN5261" t="str">
            <v>Sí</v>
          </cell>
        </row>
        <row r="5262">
          <cell r="A5262">
            <v>649</v>
          </cell>
          <cell r="B5262" t="str">
            <v>mflorconde@gmail.com</v>
          </cell>
          <cell r="C5262">
            <v>43993</v>
          </cell>
          <cell r="D5262" t="str">
            <v>Abierta</v>
          </cell>
          <cell r="E5262" t="str">
            <v>Recibido</v>
          </cell>
          <cell r="F5262" t="str">
            <v>Enviado</v>
          </cell>
          <cell r="G5262" t="str">
            <v>ARS</v>
          </cell>
          <cell r="H5262">
            <v>3416</v>
          </cell>
          <cell r="I5262">
            <v>0</v>
          </cell>
          <cell r="J5262">
            <v>0</v>
          </cell>
          <cell r="K5262">
            <v>3416</v>
          </cell>
          <cell r="L5262" t="str">
            <v>Maria Florencia Conde</v>
          </cell>
          <cell r="M5262">
            <v>37141141</v>
          </cell>
          <cell r="N5262">
            <v>1167543646</v>
          </cell>
          <cell r="O5262" t="str">
            <v>Maria Florencia Conde</v>
          </cell>
          <cell r="P5262">
            <v>1167543646</v>
          </cell>
          <cell r="Q5262" t="str">
            <v>Leopoldo Marechal</v>
          </cell>
          <cell r="R5262">
            <v>1168</v>
          </cell>
          <cell r="S5262" t="str">
            <v>1° A</v>
          </cell>
          <cell r="T5262" t="str">
            <v>Villa Crespo</v>
          </cell>
          <cell r="U5262" t="str">
            <v>Capital Federal</v>
          </cell>
          <cell r="V5262">
            <v>1414</v>
          </cell>
          <cell r="W5262" t="str">
            <v>Capital Federal</v>
          </cell>
          <cell r="Y5262" t="str">
            <v>SIN CARGO (CABA Y GRAN PARTE DE GBA)</v>
          </cell>
          <cell r="Z5262" t="str">
            <v>Mercado Pago</v>
          </cell>
          <cell r="AB5262" t="str">
            <v>Por favor dos de color madera claro lisas con blanco (como se ve la que se encuentra desplegada en la foto)</v>
          </cell>
          <cell r="AD5262">
            <v>43993</v>
          </cell>
          <cell r="AE5262">
            <v>43994</v>
          </cell>
          <cell r="AF5262" t="str">
            <v>MESA PLEGABLE PARA PC MADERA Y METAL 59X39X23CM</v>
          </cell>
          <cell r="AG5262">
            <v>1708</v>
          </cell>
          <cell r="AH5262">
            <v>2</v>
          </cell>
          <cell r="AI5262" t="str">
            <v>046ME7897</v>
          </cell>
          <cell r="AJ5262" t="str">
            <v>Web</v>
          </cell>
          <cell r="AK5262" t="str">
            <v>LLEVA 13-06 ENTRE 8 Y 13 HORAS</v>
          </cell>
          <cell r="AL5262">
            <v>1524925603</v>
          </cell>
          <cell r="AM5262">
            <v>228816854</v>
          </cell>
          <cell r="AN5262" t="str">
            <v>Sí</v>
          </cell>
        </row>
        <row r="5263">
          <cell r="A5263">
            <v>648</v>
          </cell>
          <cell r="B5263" t="str">
            <v>camiguridi@gmail.com</v>
          </cell>
          <cell r="C5263">
            <v>43993</v>
          </cell>
          <cell r="D5263" t="str">
            <v>Abierta</v>
          </cell>
          <cell r="E5263" t="str">
            <v>Recibido</v>
          </cell>
          <cell r="F5263" t="str">
            <v>Enviado</v>
          </cell>
          <cell r="G5263" t="str">
            <v>ARS</v>
          </cell>
          <cell r="H5263">
            <v>1799</v>
          </cell>
          <cell r="I5263">
            <v>0</v>
          </cell>
          <cell r="J5263">
            <v>0</v>
          </cell>
          <cell r="K5263">
            <v>1799</v>
          </cell>
          <cell r="L5263" t="str">
            <v>Camila Guridi</v>
          </cell>
          <cell r="M5263">
            <v>38504332</v>
          </cell>
          <cell r="N5263">
            <v>1168145754</v>
          </cell>
          <cell r="O5263" t="str">
            <v>Camila Guridi</v>
          </cell>
          <cell r="P5263">
            <v>1168145754</v>
          </cell>
          <cell r="Q5263" t="str">
            <v>Arias</v>
          </cell>
          <cell r="R5263">
            <v>1645</v>
          </cell>
          <cell r="S5263">
            <v>0.25</v>
          </cell>
          <cell r="T5263" t="str">
            <v>Núñez</v>
          </cell>
          <cell r="U5263" t="str">
            <v>Caba</v>
          </cell>
          <cell r="V5263">
            <v>1429</v>
          </cell>
          <cell r="W5263" t="str">
            <v>Capital Federal</v>
          </cell>
          <cell r="Y5263" t="str">
            <v>SIN CARGO (CABA Y GRAN PARTE DE GBA)</v>
          </cell>
          <cell r="Z5263" t="str">
            <v>Mercado Pago</v>
          </cell>
          <cell r="AD5263">
            <v>43993</v>
          </cell>
          <cell r="AE5263">
            <v>43994</v>
          </cell>
          <cell r="AF5263" t="str">
            <v>SET:  BALDE CENTRIFUGADOR + 1 TRAPEADOR CON MOPA+ REPUESTO MOPA</v>
          </cell>
          <cell r="AG5263">
            <v>1799</v>
          </cell>
          <cell r="AH5263">
            <v>1</v>
          </cell>
          <cell r="AI5263" t="str">
            <v>046LI6698</v>
          </cell>
          <cell r="AJ5263" t="str">
            <v>Móvil</v>
          </cell>
          <cell r="AK5263" t="str">
            <v>LLEGA 17-06 ENTRE 8 Y 17 HORAS</v>
          </cell>
          <cell r="AL5263">
            <v>1524917752</v>
          </cell>
          <cell r="AM5263">
            <v>228812239</v>
          </cell>
          <cell r="AN5263" t="str">
            <v>Sí</v>
          </cell>
        </row>
        <row r="5264">
          <cell r="A5264">
            <v>647</v>
          </cell>
          <cell r="B5264" t="str">
            <v>mica.debn@hotmail.com</v>
          </cell>
          <cell r="C5264">
            <v>43993</v>
          </cell>
          <cell r="D5264" t="str">
            <v>Abierta</v>
          </cell>
          <cell r="E5264" t="str">
            <v>Recibido</v>
          </cell>
          <cell r="F5264" t="str">
            <v>Enviado</v>
          </cell>
          <cell r="G5264" t="str">
            <v>ARS</v>
          </cell>
          <cell r="H5264" t="str">
            <v>1304.99</v>
          </cell>
          <cell r="I5264" t="str">
            <v>60.9</v>
          </cell>
          <cell r="J5264">
            <v>0</v>
          </cell>
          <cell r="K5264" t="str">
            <v>1244.09</v>
          </cell>
          <cell r="L5264" t="str">
            <v>Micaela Camila Gamarra</v>
          </cell>
          <cell r="M5264">
            <v>38151260</v>
          </cell>
          <cell r="N5264">
            <v>1162704929</v>
          </cell>
          <cell r="O5264" t="str">
            <v>Micaela Camila Gamarra</v>
          </cell>
          <cell r="P5264">
            <v>1162704929</v>
          </cell>
          <cell r="Q5264" t="str">
            <v>Pedernera</v>
          </cell>
          <cell r="R5264">
            <v>1589</v>
          </cell>
          <cell r="T5264" t="str">
            <v>Flores</v>
          </cell>
          <cell r="U5264" t="str">
            <v>Ciudad Autónoma de Buenos Aires</v>
          </cell>
          <cell r="V5264">
            <v>1406</v>
          </cell>
          <cell r="W5264" t="str">
            <v>Capital Federal</v>
          </cell>
          <cell r="Y5264" t="str">
            <v>SIN CARGO (CABA Y GRAN PARTE DE GBA)</v>
          </cell>
          <cell r="Z5264" t="str">
            <v>Mercado Pago</v>
          </cell>
          <cell r="AA5264" t="str">
            <v>AGUSBAKEOFF</v>
          </cell>
          <cell r="AD5264">
            <v>43993</v>
          </cell>
          <cell r="AE5264">
            <v>43994</v>
          </cell>
          <cell r="AF5264" t="str">
            <v>PACK X 6 VASO BRILHANTE X 310ML</v>
          </cell>
          <cell r="AG5264" t="str">
            <v>405.99</v>
          </cell>
          <cell r="AH5264">
            <v>1</v>
          </cell>
          <cell r="AI5264" t="str">
            <v>TW4699</v>
          </cell>
          <cell r="AJ5264" t="str">
            <v>Móvil</v>
          </cell>
          <cell r="AK5264" t="str">
            <v>LLEVA 13-06 ENTRE 8 Y 13 HORAS</v>
          </cell>
          <cell r="AL5264">
            <v>1524632738</v>
          </cell>
          <cell r="AM5264">
            <v>228669338</v>
          </cell>
          <cell r="AN5264" t="str">
            <v>Sí</v>
          </cell>
        </row>
        <row r="5265">
          <cell r="A5265">
            <v>647</v>
          </cell>
          <cell r="B5265" t="str">
            <v>mica.debn@hotmail.com</v>
          </cell>
          <cell r="AF5265" t="str">
            <v>PROMO: BUDINERA + TARTERA + BATIDOR SEMIAUTOMATICO</v>
          </cell>
          <cell r="AG5265">
            <v>899</v>
          </cell>
          <cell r="AH5265">
            <v>1</v>
          </cell>
          <cell r="AI5265" t="str">
            <v>046BA4829//046BA4836//046BA4824</v>
          </cell>
          <cell r="AN5265" t="str">
            <v>Sí</v>
          </cell>
        </row>
        <row r="5266">
          <cell r="A5266">
            <v>646</v>
          </cell>
          <cell r="B5266" t="str">
            <v>laly_tripicchio@hotmail.com</v>
          </cell>
          <cell r="C5266">
            <v>43993</v>
          </cell>
          <cell r="D5266" t="str">
            <v>Abierta</v>
          </cell>
          <cell r="E5266" t="str">
            <v>Recibido</v>
          </cell>
          <cell r="F5266" t="str">
            <v>Enviado</v>
          </cell>
          <cell r="G5266" t="str">
            <v>ARS</v>
          </cell>
          <cell r="H5266">
            <v>1799</v>
          </cell>
          <cell r="I5266">
            <v>0</v>
          </cell>
          <cell r="J5266">
            <v>0</v>
          </cell>
          <cell r="K5266">
            <v>1799</v>
          </cell>
          <cell r="L5266" t="str">
            <v>María laura Tripicchio</v>
          </cell>
          <cell r="M5266">
            <v>23971949</v>
          </cell>
          <cell r="N5266">
            <v>1132164825</v>
          </cell>
          <cell r="O5266" t="str">
            <v>María laura Tripicchio</v>
          </cell>
          <cell r="P5266">
            <v>1132164825</v>
          </cell>
          <cell r="Q5266" t="str">
            <v>Jose bonifacio</v>
          </cell>
          <cell r="R5266">
            <v>2424</v>
          </cell>
          <cell r="S5266" t="str">
            <v>7 41</v>
          </cell>
          <cell r="T5266" t="str">
            <v>Flores</v>
          </cell>
          <cell r="U5266" t="str">
            <v>Caba</v>
          </cell>
          <cell r="V5266">
            <v>1406</v>
          </cell>
          <cell r="W5266" t="str">
            <v>Capital Federal</v>
          </cell>
          <cell r="Y5266" t="str">
            <v>SIN CARGO (CABA Y GRAN PARTE DE GBA)</v>
          </cell>
          <cell r="Z5266" t="str">
            <v>Mercado Pago</v>
          </cell>
          <cell r="AC5266" t="str">
            <v>AGREGAGO PEDIDO #661 ENVIAR JUNTOS!!!!</v>
          </cell>
          <cell r="AD5266">
            <v>43993</v>
          </cell>
          <cell r="AE5266">
            <v>43994</v>
          </cell>
          <cell r="AF5266" t="str">
            <v>SET:  BALDE CENTRIFUGADOR + 1 TRAPEADOR CON MOPA+ REPUESTO MOPA</v>
          </cell>
          <cell r="AG5266">
            <v>1799</v>
          </cell>
          <cell r="AH5266">
            <v>1</v>
          </cell>
          <cell r="AI5266" t="str">
            <v>046LI6698</v>
          </cell>
          <cell r="AJ5266" t="str">
            <v>Móvil</v>
          </cell>
          <cell r="AK5266" t="str">
            <v>LLEVA 13-06 ENTRE 8 Y 13 HORAS</v>
          </cell>
          <cell r="AL5266">
            <v>1524616936</v>
          </cell>
          <cell r="AM5266">
            <v>228666160</v>
          </cell>
          <cell r="AN5266" t="str">
            <v>Sí</v>
          </cell>
        </row>
        <row r="5267">
          <cell r="A5267">
            <v>645</v>
          </cell>
          <cell r="B5267" t="str">
            <v>laly_tripicchio@hotmail.com</v>
          </cell>
          <cell r="C5267">
            <v>43993</v>
          </cell>
          <cell r="D5267" t="str">
            <v>Abierta</v>
          </cell>
          <cell r="E5267" t="str">
            <v>Recibido</v>
          </cell>
          <cell r="F5267" t="str">
            <v>Enviado</v>
          </cell>
          <cell r="G5267" t="str">
            <v>ARS</v>
          </cell>
          <cell r="H5267">
            <v>1799</v>
          </cell>
          <cell r="I5267">
            <v>0</v>
          </cell>
          <cell r="J5267">
            <v>0</v>
          </cell>
          <cell r="K5267">
            <v>1799</v>
          </cell>
          <cell r="L5267" t="str">
            <v>Marta Iunes</v>
          </cell>
          <cell r="M5267">
            <v>10939638</v>
          </cell>
          <cell r="N5267">
            <v>45667724</v>
          </cell>
          <cell r="O5267" t="str">
            <v>Marta Iunes</v>
          </cell>
          <cell r="P5267">
            <v>45667724</v>
          </cell>
          <cell r="Q5267" t="str">
            <v>Gral cesar diaz</v>
          </cell>
          <cell r="R5267">
            <v>4673</v>
          </cell>
          <cell r="T5267" t="str">
            <v>Floresta</v>
          </cell>
          <cell r="U5267" t="str">
            <v>Caba</v>
          </cell>
          <cell r="V5267">
            <v>1407</v>
          </cell>
          <cell r="W5267" t="str">
            <v>Capital Federal</v>
          </cell>
          <cell r="Y5267" t="str">
            <v>SIN CARGO (CABA Y GRAN PARTE DE GBA)</v>
          </cell>
          <cell r="Z5267" t="str">
            <v>Mercado Pago</v>
          </cell>
          <cell r="AD5267">
            <v>43993</v>
          </cell>
          <cell r="AE5267">
            <v>43994</v>
          </cell>
          <cell r="AF5267" t="str">
            <v>SET:  BALDE CENTRIFUGADOR + 1 TRAPEADOR CON MOPA+ REPUESTO MOPA</v>
          </cell>
          <cell r="AG5267">
            <v>1799</v>
          </cell>
          <cell r="AH5267">
            <v>1</v>
          </cell>
          <cell r="AI5267" t="str">
            <v>046LI6698</v>
          </cell>
          <cell r="AJ5267" t="str">
            <v>Móvil</v>
          </cell>
          <cell r="AK5267" t="str">
            <v>LLEGA 17-06 ENTRE 8 Y 17 HORAS</v>
          </cell>
          <cell r="AL5267">
            <v>1524614953</v>
          </cell>
          <cell r="AM5267">
            <v>228664072</v>
          </cell>
          <cell r="AN5267" t="str">
            <v>Sí</v>
          </cell>
        </row>
        <row r="5268">
          <cell r="A5268">
            <v>644</v>
          </cell>
          <cell r="B5268" t="str">
            <v>stefigc21@gmail.com</v>
          </cell>
          <cell r="C5268">
            <v>43993</v>
          </cell>
          <cell r="D5268" t="str">
            <v>Abierta</v>
          </cell>
          <cell r="E5268" t="str">
            <v>Recibido</v>
          </cell>
          <cell r="F5268" t="str">
            <v>Enviado</v>
          </cell>
          <cell r="G5268" t="str">
            <v>ARS</v>
          </cell>
          <cell r="H5268" t="str">
            <v>2231.44</v>
          </cell>
          <cell r="I5268">
            <v>0</v>
          </cell>
          <cell r="J5268">
            <v>0</v>
          </cell>
          <cell r="K5268" t="str">
            <v>2231.44</v>
          </cell>
          <cell r="L5268" t="str">
            <v>Stephany González calvo</v>
          </cell>
          <cell r="M5268">
            <v>27946957165</v>
          </cell>
          <cell r="N5268">
            <v>49748659</v>
          </cell>
          <cell r="O5268" t="str">
            <v>Stephany González calvo</v>
          </cell>
          <cell r="P5268">
            <v>49748659</v>
          </cell>
          <cell r="Q5268" t="str">
            <v>Echeverria</v>
          </cell>
          <cell r="R5268">
            <v>1200</v>
          </cell>
          <cell r="S5268" t="str">
            <v>LOTE 217</v>
          </cell>
          <cell r="T5268" t="str">
            <v>Barrio cerrado Talar del Lago 1</v>
          </cell>
          <cell r="U5268" t="str">
            <v>General Pacheco</v>
          </cell>
          <cell r="V5268">
            <v>1617</v>
          </cell>
          <cell r="W5268" t="str">
            <v>Gran Buenos Aires</v>
          </cell>
          <cell r="Y5268" t="str">
            <v>SIN CARGO (CABA Y GRAN PARTE DE GBA)</v>
          </cell>
          <cell r="Z5268" t="str">
            <v>Mercado Pago</v>
          </cell>
          <cell r="AC5268" t="str">
            <v>11-06 VER CUIT SI ES RI O MTB - NO ATIENDE 19:38 12-06 NO ATIENDE 19:17</v>
          </cell>
          <cell r="AD5268">
            <v>43993</v>
          </cell>
          <cell r="AE5268">
            <v>43994</v>
          </cell>
          <cell r="AF5268" t="str">
            <v>BOWL BAMBOO GRIS 14X28CM</v>
          </cell>
          <cell r="AG5268" t="str">
            <v>1332.44</v>
          </cell>
          <cell r="AH5268">
            <v>1</v>
          </cell>
          <cell r="AI5268" t="str">
            <v>BA7814</v>
          </cell>
          <cell r="AJ5268" t="str">
            <v>Móvil</v>
          </cell>
          <cell r="AK5268" t="str">
            <v>LLEGA 18-06 ENTRE 8 Y 17 HORAS</v>
          </cell>
          <cell r="AL5268">
            <v>1524567797</v>
          </cell>
          <cell r="AM5268">
            <v>228629867</v>
          </cell>
          <cell r="AN5268" t="str">
            <v>Sí</v>
          </cell>
        </row>
        <row r="5269">
          <cell r="A5269">
            <v>644</v>
          </cell>
          <cell r="B5269" t="str">
            <v>stefigc21@gmail.com</v>
          </cell>
          <cell r="AF5269" t="str">
            <v>PROMO: BUDINERA + TARTERA + BATIDOR SEMIAUTOMATICO</v>
          </cell>
          <cell r="AG5269">
            <v>899</v>
          </cell>
          <cell r="AH5269">
            <v>1</v>
          </cell>
          <cell r="AI5269" t="str">
            <v>046BA4829//046BA4836//046BA4824</v>
          </cell>
          <cell r="AN5269" t="str">
            <v>Sí</v>
          </cell>
        </row>
        <row r="5270">
          <cell r="A5270">
            <v>643</v>
          </cell>
          <cell r="B5270" t="str">
            <v>jesicabergamasco@gmail.com</v>
          </cell>
          <cell r="C5270">
            <v>43992</v>
          </cell>
          <cell r="D5270" t="str">
            <v>Abierta</v>
          </cell>
          <cell r="E5270" t="str">
            <v>Recibido</v>
          </cell>
          <cell r="F5270" t="str">
            <v>Enviado</v>
          </cell>
          <cell r="G5270" t="str">
            <v>ARS</v>
          </cell>
          <cell r="H5270" t="str">
            <v>6826.92</v>
          </cell>
          <cell r="I5270" t="str">
            <v>1024.04</v>
          </cell>
          <cell r="J5270">
            <v>0</v>
          </cell>
          <cell r="K5270" t="str">
            <v>5802.88</v>
          </cell>
          <cell r="L5270" t="str">
            <v>Jesica Bergamasco</v>
          </cell>
          <cell r="M5270">
            <v>29842232</v>
          </cell>
          <cell r="N5270">
            <v>1128595069</v>
          </cell>
          <cell r="O5270" t="str">
            <v>Jesica Bergamasco</v>
          </cell>
          <cell r="P5270">
            <v>1128595069</v>
          </cell>
          <cell r="Q5270" t="str">
            <v>Sarmiento</v>
          </cell>
          <cell r="R5270">
            <v>190</v>
          </cell>
          <cell r="S5270" t="str">
            <v>1 b</v>
          </cell>
          <cell r="T5270" t="str">
            <v>Avellaneda</v>
          </cell>
          <cell r="U5270" t="str">
            <v>Buenos Aires</v>
          </cell>
          <cell r="V5270">
            <v>1870</v>
          </cell>
          <cell r="W5270" t="str">
            <v>Gran Buenos Aires</v>
          </cell>
          <cell r="Y5270" t="str">
            <v>SIN CARGO (CABA Y GRAN PARTE DE GBA)</v>
          </cell>
          <cell r="Z5270" t="str">
            <v>Mercado Pago</v>
          </cell>
          <cell r="AA5270" t="str">
            <v>GIMEACCARDI</v>
          </cell>
          <cell r="AD5270">
            <v>43992</v>
          </cell>
          <cell r="AE5270">
            <v>43994</v>
          </cell>
          <cell r="AF5270" t="str">
            <v>INDIVIDUAL DE CUERINA HEXAGONAL ROSA 32.5CM DIAM</v>
          </cell>
          <cell r="AG5270" t="str">
            <v>423.52</v>
          </cell>
          <cell r="AH5270">
            <v>1</v>
          </cell>
          <cell r="AI5270" t="str">
            <v>CHUIN27C</v>
          </cell>
          <cell r="AJ5270" t="str">
            <v>Web</v>
          </cell>
          <cell r="AK5270" t="str">
            <v>LLEGA 18-06 ENTRE 8 Y 17 HORAS</v>
          </cell>
          <cell r="AL5270">
            <v>1524429772</v>
          </cell>
          <cell r="AM5270">
            <v>228436281</v>
          </cell>
          <cell r="AN5270" t="str">
            <v>Sí</v>
          </cell>
        </row>
        <row r="5271">
          <cell r="A5271">
            <v>643</v>
          </cell>
          <cell r="B5271" t="str">
            <v>jesicabergamasco@gmail.com</v>
          </cell>
          <cell r="AF5271" t="str">
            <v>CENTRIFUGA DE PLASTICO</v>
          </cell>
          <cell r="AG5271" t="str">
            <v>873.39</v>
          </cell>
          <cell r="AH5271">
            <v>1</v>
          </cell>
          <cell r="AI5271" t="str">
            <v>046BA7903</v>
          </cell>
          <cell r="AN5271" t="str">
            <v>Sí</v>
          </cell>
        </row>
        <row r="5272">
          <cell r="A5272">
            <v>643</v>
          </cell>
          <cell r="B5272" t="str">
            <v>jesicabergamasco@gmail.com</v>
          </cell>
          <cell r="AF5272" t="str">
            <v>COCTELERA 750ML AC. INOX.</v>
          </cell>
          <cell r="AG5272" t="str">
            <v>1048.29</v>
          </cell>
          <cell r="AH5272">
            <v>1</v>
          </cell>
          <cell r="AI5272" t="str">
            <v>046BA4771</v>
          </cell>
          <cell r="AN5272" t="str">
            <v>Sí</v>
          </cell>
        </row>
        <row r="5273">
          <cell r="A5273">
            <v>643</v>
          </cell>
          <cell r="B5273" t="str">
            <v>jesicabergamasco@gmail.com</v>
          </cell>
          <cell r="AF5273" t="str">
            <v>FRASCO DE ACRILICO TAPA CELESTE 0,6 L</v>
          </cell>
          <cell r="AG5273" t="str">
            <v>195.85</v>
          </cell>
          <cell r="AH5273">
            <v>1</v>
          </cell>
          <cell r="AI5273" t="str">
            <v>BA4011</v>
          </cell>
          <cell r="AN5273" t="str">
            <v>Sí</v>
          </cell>
        </row>
        <row r="5274">
          <cell r="A5274">
            <v>643</v>
          </cell>
          <cell r="B5274" t="str">
            <v>jesicabergamasco@gmail.com</v>
          </cell>
          <cell r="AF5274" t="str">
            <v>RALLADOR DE MANZANA VARIOS COLORES + CUCHARA (Azul)</v>
          </cell>
          <cell r="AG5274" t="str">
            <v>122.52</v>
          </cell>
          <cell r="AH5274">
            <v>1</v>
          </cell>
          <cell r="AN5274" t="str">
            <v>Sí</v>
          </cell>
        </row>
        <row r="5275">
          <cell r="A5275">
            <v>643</v>
          </cell>
          <cell r="B5275" t="str">
            <v>jesicabergamasco@gmail.com</v>
          </cell>
          <cell r="AF5275" t="str">
            <v>PUFF REDONDO CHICO COLOR VIOLETA DE 30CM Y 30H</v>
          </cell>
          <cell r="AG5275" t="str">
            <v>1806.31</v>
          </cell>
          <cell r="AH5275">
            <v>1</v>
          </cell>
          <cell r="AI5275" t="str">
            <v>046AS7260</v>
          </cell>
          <cell r="AN5275" t="str">
            <v>Sí</v>
          </cell>
        </row>
        <row r="5276">
          <cell r="A5276">
            <v>643</v>
          </cell>
          <cell r="B5276" t="str">
            <v>jesicabergamasco@gmail.com</v>
          </cell>
          <cell r="AF5276" t="str">
            <v>SET CUCHARON Y TENEDOR BAMBOO GRIS 29CM</v>
          </cell>
          <cell r="AG5276">
            <v>1024</v>
          </cell>
          <cell r="AH5276">
            <v>1</v>
          </cell>
          <cell r="AI5276" t="str">
            <v>BA7802</v>
          </cell>
          <cell r="AN5276" t="str">
            <v>Sí</v>
          </cell>
        </row>
        <row r="5277">
          <cell r="A5277">
            <v>643</v>
          </cell>
          <cell r="B5277" t="str">
            <v>jesicabergamasco@gmail.com</v>
          </cell>
          <cell r="AF5277" t="str">
            <v>TUPPER SET 6PCS C/TAPA DE VENTILACION</v>
          </cell>
          <cell r="AG5277" t="str">
            <v>909.51</v>
          </cell>
          <cell r="AH5277">
            <v>1</v>
          </cell>
          <cell r="AI5277" t="str">
            <v>100BA4030</v>
          </cell>
          <cell r="AN5277" t="str">
            <v>Sí</v>
          </cell>
        </row>
        <row r="5278">
          <cell r="A5278">
            <v>643</v>
          </cell>
          <cell r="B5278" t="str">
            <v>jesicabergamasco@gmail.com</v>
          </cell>
          <cell r="AF5278" t="str">
            <v>INDIVIDUAL DE CUERINA ENJOY 32.5CM DIAM</v>
          </cell>
          <cell r="AG5278" t="str">
            <v>423.53</v>
          </cell>
          <cell r="AH5278">
            <v>1</v>
          </cell>
          <cell r="AI5278" t="str">
            <v>CHUIN36C</v>
          </cell>
          <cell r="AN5278" t="str">
            <v>Sí</v>
          </cell>
        </row>
        <row r="5279">
          <cell r="A5279">
            <v>642</v>
          </cell>
          <cell r="B5279" t="str">
            <v>cristinahks@gmail.com</v>
          </cell>
          <cell r="C5279">
            <v>43992</v>
          </cell>
          <cell r="D5279" t="str">
            <v>Abierta</v>
          </cell>
          <cell r="E5279" t="str">
            <v>Recibido</v>
          </cell>
          <cell r="F5279" t="str">
            <v>Enviado</v>
          </cell>
          <cell r="G5279" t="str">
            <v>ARS</v>
          </cell>
          <cell r="H5279">
            <v>1799</v>
          </cell>
          <cell r="I5279">
            <v>0</v>
          </cell>
          <cell r="J5279">
            <v>0</v>
          </cell>
          <cell r="K5279">
            <v>1799</v>
          </cell>
          <cell r="L5279" t="str">
            <v>Cristina Herrero</v>
          </cell>
          <cell r="M5279">
            <v>21726013</v>
          </cell>
          <cell r="N5279">
            <v>1151582114</v>
          </cell>
          <cell r="O5279" t="str">
            <v>Cristina Herrero</v>
          </cell>
          <cell r="P5279">
            <v>1151582114</v>
          </cell>
          <cell r="Q5279" t="str">
            <v>Dean funes</v>
          </cell>
          <cell r="R5279">
            <v>1971</v>
          </cell>
          <cell r="U5279" t="str">
            <v>Castelar</v>
          </cell>
          <cell r="V5279">
            <v>1712</v>
          </cell>
          <cell r="W5279" t="str">
            <v>Gran Buenos Aires</v>
          </cell>
          <cell r="Y5279" t="str">
            <v>SIN CARGO (CABA Y GRAN PARTE DE GBA)</v>
          </cell>
          <cell r="Z5279" t="str">
            <v>Mercado Pago</v>
          </cell>
          <cell r="AD5279">
            <v>43992</v>
          </cell>
          <cell r="AE5279">
            <v>43994</v>
          </cell>
          <cell r="AF5279" t="str">
            <v>SET:  BALDE CENTRIFUGADOR + 1 TRAPEADOR CON MOPA+ REPUESTO MOPA</v>
          </cell>
          <cell r="AG5279">
            <v>1799</v>
          </cell>
          <cell r="AH5279">
            <v>1</v>
          </cell>
          <cell r="AI5279" t="str">
            <v>046LI6698</v>
          </cell>
          <cell r="AJ5279" t="str">
            <v>Móvil</v>
          </cell>
          <cell r="AK5279" t="str">
            <v>LLEGA 18-06 ENTRE 8 Y 17 HORAS</v>
          </cell>
          <cell r="AL5279">
            <v>1524395806</v>
          </cell>
          <cell r="AM5279">
            <v>228254758</v>
          </cell>
          <cell r="AN5279" t="str">
            <v>Sí</v>
          </cell>
        </row>
        <row r="5280">
          <cell r="A5280">
            <v>641</v>
          </cell>
          <cell r="B5280" t="str">
            <v>ginapignataro2006@gmail.com</v>
          </cell>
          <cell r="C5280">
            <v>43992</v>
          </cell>
          <cell r="D5280" t="str">
            <v>Abierta</v>
          </cell>
          <cell r="E5280" t="str">
            <v>Pendiente</v>
          </cell>
          <cell r="F5280" t="str">
            <v>No está empaquetado</v>
          </cell>
          <cell r="G5280" t="str">
            <v>ARS</v>
          </cell>
          <cell r="H5280" t="str">
            <v>1806.31</v>
          </cell>
          <cell r="I5280">
            <v>0</v>
          </cell>
          <cell r="J5280">
            <v>0</v>
          </cell>
          <cell r="K5280" t="str">
            <v>1806.31</v>
          </cell>
          <cell r="L5280" t="str">
            <v>Gina Pignataro</v>
          </cell>
          <cell r="M5280">
            <v>47170343</v>
          </cell>
          <cell r="N5280">
            <v>1131321323</v>
          </cell>
          <cell r="O5280" t="str">
            <v>Gina Pignataro</v>
          </cell>
          <cell r="P5280">
            <v>1131321323</v>
          </cell>
          <cell r="Q5280" t="str">
            <v>Neuquén</v>
          </cell>
          <cell r="R5280">
            <v>2347</v>
          </cell>
          <cell r="S5280" t="str">
            <v>Pb A</v>
          </cell>
          <cell r="T5280" t="str">
            <v>Caballito</v>
          </cell>
          <cell r="U5280" t="str">
            <v>Buenos Aires</v>
          </cell>
          <cell r="V5280">
            <v>1406</v>
          </cell>
          <cell r="W5280" t="str">
            <v>Capital Federal</v>
          </cell>
          <cell r="Y5280" t="str">
            <v>SIN CARGO (CABA Y GRAN PARTE DE GBA)</v>
          </cell>
          <cell r="Z5280" t="str">
            <v>Mercado Pago</v>
          </cell>
          <cell r="AF5280" t="str">
            <v>PUFF REDONDO CHICO ROSA DE 30CM Y 30H</v>
          </cell>
          <cell r="AG5280" t="str">
            <v>1806.31</v>
          </cell>
          <cell r="AH5280">
            <v>1</v>
          </cell>
          <cell r="AI5280" t="str">
            <v>AS7259</v>
          </cell>
          <cell r="AJ5280" t="str">
            <v>Móvil</v>
          </cell>
          <cell r="AK5280" t="str">
            <v/>
          </cell>
          <cell r="AL5280">
            <v>1524068534</v>
          </cell>
          <cell r="AM5280">
            <v>228149747</v>
          </cell>
          <cell r="AN5280" t="str">
            <v>Sí</v>
          </cell>
        </row>
        <row r="5281">
          <cell r="A5281">
            <v>640</v>
          </cell>
          <cell r="B5281" t="str">
            <v>belenbaudy@gmail.com</v>
          </cell>
          <cell r="C5281">
            <v>43992</v>
          </cell>
          <cell r="D5281" t="str">
            <v>Abierta</v>
          </cell>
          <cell r="E5281" t="str">
            <v>Recibido</v>
          </cell>
          <cell r="F5281" t="str">
            <v>Enviado</v>
          </cell>
          <cell r="G5281" t="str">
            <v>ARS</v>
          </cell>
          <cell r="H5281" t="str">
            <v>3589.72</v>
          </cell>
          <cell r="I5281" t="str">
            <v>538.46</v>
          </cell>
          <cell r="J5281">
            <v>0</v>
          </cell>
          <cell r="K5281" t="str">
            <v>3051.26</v>
          </cell>
          <cell r="L5281" t="str">
            <v>Maria Belen Baudy</v>
          </cell>
          <cell r="M5281">
            <v>36786658</v>
          </cell>
          <cell r="N5281">
            <v>1164641336</v>
          </cell>
          <cell r="O5281" t="str">
            <v>Maria Belen Baudy</v>
          </cell>
          <cell r="P5281">
            <v>1164641336</v>
          </cell>
          <cell r="Q5281" t="str">
            <v>Yatay</v>
          </cell>
          <cell r="R5281">
            <v>620</v>
          </cell>
          <cell r="S5281" t="str">
            <v>4 C</v>
          </cell>
          <cell r="U5281" t="str">
            <v>Moron</v>
          </cell>
          <cell r="V5281">
            <v>1708</v>
          </cell>
          <cell r="W5281" t="str">
            <v>Gran Buenos Aires</v>
          </cell>
          <cell r="Y5281" t="str">
            <v>SIN CARGO (CABA Y GRAN PARTE DE GBA)</v>
          </cell>
          <cell r="Z5281" t="str">
            <v>Mercado Pago</v>
          </cell>
          <cell r="AA5281" t="str">
            <v>GIMEACCARDI</v>
          </cell>
          <cell r="AD5281">
            <v>43992</v>
          </cell>
          <cell r="AE5281">
            <v>43994</v>
          </cell>
          <cell r="AF5281" t="str">
            <v>BOWL BAMBOO BLANCO 14X28CM</v>
          </cell>
          <cell r="AG5281" t="str">
            <v>1332.44</v>
          </cell>
          <cell r="AH5281">
            <v>1</v>
          </cell>
          <cell r="AI5281" t="str">
            <v>BA7812</v>
          </cell>
          <cell r="AJ5281" t="str">
            <v>Web</v>
          </cell>
          <cell r="AK5281" t="str">
            <v>LLEGA 17-06 ENTRE 8 Y 17 HORAS</v>
          </cell>
          <cell r="AL5281">
            <v>1523949935</v>
          </cell>
          <cell r="AM5281">
            <v>228070487</v>
          </cell>
          <cell r="AN5281" t="str">
            <v>Sí</v>
          </cell>
        </row>
        <row r="5282">
          <cell r="A5282">
            <v>640</v>
          </cell>
          <cell r="B5282" t="str">
            <v>belenbaudy@gmail.com</v>
          </cell>
          <cell r="AF5282" t="str">
            <v>BANDEJA BAMBOO BLANCO 40X5CM</v>
          </cell>
          <cell r="AG5282" t="str">
            <v>2257.28</v>
          </cell>
          <cell r="AH5282">
            <v>1</v>
          </cell>
          <cell r="AI5282" t="str">
            <v>BA8133BLA</v>
          </cell>
          <cell r="AN5282" t="str">
            <v>Sí</v>
          </cell>
        </row>
        <row r="5283">
          <cell r="A5283">
            <v>639</v>
          </cell>
          <cell r="B5283" t="str">
            <v>mariab.pinto@hotmail.com</v>
          </cell>
          <cell r="C5283">
            <v>43992</v>
          </cell>
          <cell r="D5283" t="str">
            <v>Abierta</v>
          </cell>
          <cell r="E5283" t="str">
            <v>Recibido</v>
          </cell>
          <cell r="F5283" t="str">
            <v>Enviado</v>
          </cell>
          <cell r="G5283" t="str">
            <v>ARS</v>
          </cell>
          <cell r="H5283">
            <v>2253</v>
          </cell>
          <cell r="I5283">
            <v>0</v>
          </cell>
          <cell r="J5283">
            <v>0</v>
          </cell>
          <cell r="K5283">
            <v>2253</v>
          </cell>
          <cell r="L5283" t="str">
            <v>Carlos Daniel Valdez</v>
          </cell>
          <cell r="M5283">
            <v>35804105</v>
          </cell>
          <cell r="N5283">
            <v>111526802528</v>
          </cell>
          <cell r="O5283" t="str">
            <v>Carlos Daniel Valdez</v>
          </cell>
          <cell r="P5283">
            <v>111526802528</v>
          </cell>
          <cell r="Q5283" t="str">
            <v>Colon</v>
          </cell>
          <cell r="R5283">
            <v>634</v>
          </cell>
          <cell r="U5283" t="str">
            <v>Escobar</v>
          </cell>
          <cell r="V5283">
            <v>1440</v>
          </cell>
          <cell r="W5283" t="str">
            <v>Capital Federal</v>
          </cell>
          <cell r="Y5283" t="str">
            <v>SIN CARGO (CABA Y GRAN PARTE DE GBA)</v>
          </cell>
          <cell r="Z5283" t="str">
            <v>Mercado Pago</v>
          </cell>
          <cell r="AB5283" t="str">
            <v xml:space="preserve">El código postal correcto es 1625- Escobar </v>
          </cell>
          <cell r="AD5283">
            <v>43992</v>
          </cell>
          <cell r="AE5283">
            <v>43994</v>
          </cell>
          <cell r="AF5283" t="str">
            <v>INFUSOR DE TE</v>
          </cell>
          <cell r="AG5283">
            <v>154</v>
          </cell>
          <cell r="AH5283">
            <v>1</v>
          </cell>
          <cell r="AI5283" t="str">
            <v>046BA4757</v>
          </cell>
          <cell r="AJ5283" t="str">
            <v>Móvil</v>
          </cell>
          <cell r="AK5283" t="str">
            <v>LLEGA 18-06 ENTRE 8 Y 17 HORAS</v>
          </cell>
          <cell r="AL5283">
            <v>1523949129</v>
          </cell>
          <cell r="AM5283">
            <v>226586871</v>
          </cell>
          <cell r="AN5283" t="str">
            <v>Sí</v>
          </cell>
        </row>
        <row r="5284">
          <cell r="A5284">
            <v>639</v>
          </cell>
          <cell r="B5284" t="str">
            <v>mariab.pinto@hotmail.com</v>
          </cell>
          <cell r="AF5284" t="str">
            <v>PROMO: MOPA PREMIUM + TRAPEADOR DE MANO</v>
          </cell>
          <cell r="AG5284">
            <v>2099</v>
          </cell>
          <cell r="AH5284">
            <v>1</v>
          </cell>
          <cell r="AI5284" t="str">
            <v>046LI6698//046LI7902</v>
          </cell>
          <cell r="AN5284" t="str">
            <v>Sí</v>
          </cell>
        </row>
        <row r="5285">
          <cell r="A5285">
            <v>638</v>
          </cell>
          <cell r="B5285" t="str">
            <v>florencia.bourguet@gmail.com</v>
          </cell>
          <cell r="C5285">
            <v>43992</v>
          </cell>
          <cell r="D5285" t="str">
            <v>Abierta</v>
          </cell>
          <cell r="E5285" t="str">
            <v>Recibido</v>
          </cell>
          <cell r="F5285" t="str">
            <v>Enviado</v>
          </cell>
          <cell r="G5285" t="str">
            <v>ARS</v>
          </cell>
          <cell r="H5285" t="str">
            <v>4054.22</v>
          </cell>
          <cell r="I5285">
            <v>0</v>
          </cell>
          <cell r="J5285">
            <v>0</v>
          </cell>
          <cell r="K5285" t="str">
            <v>4054.22</v>
          </cell>
          <cell r="L5285" t="str">
            <v>Flor Bourguet</v>
          </cell>
          <cell r="M5285">
            <v>32593672</v>
          </cell>
          <cell r="N5285">
            <v>1150997745</v>
          </cell>
          <cell r="O5285" t="str">
            <v>Flor Bourguet</v>
          </cell>
          <cell r="P5285">
            <v>1150997745</v>
          </cell>
          <cell r="Q5285" t="str">
            <v>Juan B. Ambrosetti</v>
          </cell>
          <cell r="R5285">
            <v>276</v>
          </cell>
          <cell r="S5285" t="str">
            <v>6a</v>
          </cell>
          <cell r="T5285" t="str">
            <v>Caballito</v>
          </cell>
          <cell r="U5285" t="str">
            <v>Buenos Aires</v>
          </cell>
          <cell r="V5285">
            <v>1405</v>
          </cell>
          <cell r="W5285" t="str">
            <v>Capital Federal</v>
          </cell>
          <cell r="Y5285" t="str">
            <v>SIN CARGO (CABA Y GRAN PARTE DE GBA)</v>
          </cell>
          <cell r="Z5285" t="str">
            <v>Mercado Pago</v>
          </cell>
          <cell r="AB5285" t="str">
            <v>Las tazas de la promo las quiero en color crudo</v>
          </cell>
          <cell r="AD5285">
            <v>43992</v>
          </cell>
          <cell r="AE5285">
            <v>43994</v>
          </cell>
          <cell r="AF5285" t="str">
            <v>PROMO: 2 TAZAS ROMA (COLOR A ELECCIÓN)+ INFUSOR DE TE</v>
          </cell>
          <cell r="AG5285">
            <v>1150</v>
          </cell>
          <cell r="AH5285">
            <v>1</v>
          </cell>
          <cell r="AJ5285" t="str">
            <v>Web</v>
          </cell>
          <cell r="AK5285" t="str">
            <v>LLEVA 13-06 ENTRE 8 Y 13 HORAS</v>
          </cell>
          <cell r="AL5285">
            <v>1523927613</v>
          </cell>
          <cell r="AM5285">
            <v>227955896</v>
          </cell>
          <cell r="AN5285" t="str">
            <v>Sí</v>
          </cell>
        </row>
        <row r="5286">
          <cell r="A5286">
            <v>638</v>
          </cell>
          <cell r="B5286" t="str">
            <v>florencia.bourguet@gmail.com</v>
          </cell>
          <cell r="AF5286" t="str">
            <v>CAFETERA EMBOLO 1000ML NEGRO</v>
          </cell>
          <cell r="AG5286" t="str">
            <v>1024.09</v>
          </cell>
          <cell r="AH5286">
            <v>1</v>
          </cell>
          <cell r="AI5286" t="str">
            <v>046BA8036</v>
          </cell>
          <cell r="AN5286" t="str">
            <v>Sí</v>
          </cell>
        </row>
        <row r="5287">
          <cell r="A5287">
            <v>638</v>
          </cell>
          <cell r="B5287" t="str">
            <v>florencia.bourguet@gmail.com</v>
          </cell>
          <cell r="AF5287" t="str">
            <v>VASO BLANCO FACETADO Y EXPRIMIDOR</v>
          </cell>
          <cell r="AG5287" t="str">
            <v>184.99</v>
          </cell>
          <cell r="AH5287">
            <v>2</v>
          </cell>
          <cell r="AI5287" t="str">
            <v>BP24001</v>
          </cell>
          <cell r="AN5287" t="str">
            <v>Sí</v>
          </cell>
        </row>
        <row r="5288">
          <cell r="A5288">
            <v>638</v>
          </cell>
          <cell r="B5288" t="str">
            <v>florencia.bourguet@gmail.com</v>
          </cell>
          <cell r="AF5288" t="str">
            <v>SECAPLATOS 2 COLORES SURTIDOS 30CMX43CM (Blanco)</v>
          </cell>
          <cell r="AG5288" t="str">
            <v>1216.14</v>
          </cell>
          <cell r="AH5288">
            <v>1</v>
          </cell>
          <cell r="AN5288" t="str">
            <v>Sí</v>
          </cell>
        </row>
        <row r="5289">
          <cell r="A5289">
            <v>638</v>
          </cell>
          <cell r="B5289" t="str">
            <v>florencia.bourguet@gmail.com</v>
          </cell>
          <cell r="AF5289" t="str">
            <v>SECAPLATOS SILICONA 30.5 X 20.5 CM (Rojo)</v>
          </cell>
          <cell r="AG5289" t="str">
            <v>294.01</v>
          </cell>
          <cell r="AH5289">
            <v>1</v>
          </cell>
          <cell r="AI5289" t="str">
            <v>BA3015</v>
          </cell>
          <cell r="AN5289" t="str">
            <v>Sí</v>
          </cell>
        </row>
        <row r="5290">
          <cell r="A5290">
            <v>637</v>
          </cell>
          <cell r="B5290" t="str">
            <v>gonzalofarid.ghanem@gmail.com</v>
          </cell>
          <cell r="C5290">
            <v>43992</v>
          </cell>
          <cell r="D5290" t="str">
            <v>Abierta</v>
          </cell>
          <cell r="E5290" t="str">
            <v>Recibido</v>
          </cell>
          <cell r="F5290" t="str">
            <v>Enviado</v>
          </cell>
          <cell r="G5290" t="str">
            <v>ARS</v>
          </cell>
          <cell r="H5290">
            <v>2292</v>
          </cell>
          <cell r="I5290">
            <v>0</v>
          </cell>
          <cell r="J5290">
            <v>0</v>
          </cell>
          <cell r="K5290">
            <v>2292</v>
          </cell>
          <cell r="L5290" t="str">
            <v>Gonzalo Farid Ghanem</v>
          </cell>
          <cell r="M5290">
            <v>40228390</v>
          </cell>
          <cell r="N5290">
            <v>1162470569</v>
          </cell>
          <cell r="O5290" t="str">
            <v>Gonzalo Farid Ghanem</v>
          </cell>
          <cell r="P5290">
            <v>1162470569</v>
          </cell>
          <cell r="Q5290" t="str">
            <v>Albarracin</v>
          </cell>
          <cell r="R5290">
            <v>1718</v>
          </cell>
          <cell r="S5290">
            <v>3</v>
          </cell>
          <cell r="T5290" t="str">
            <v>Parque chacabuco</v>
          </cell>
          <cell r="U5290" t="str">
            <v>Caba</v>
          </cell>
          <cell r="V5290">
            <v>1424</v>
          </cell>
          <cell r="W5290" t="str">
            <v>Capital Federal</v>
          </cell>
          <cell r="Y5290" t="str">
            <v>SIN CARGO (CABA Y GRAN PARTE DE GBA)</v>
          </cell>
          <cell r="Z5290" t="str">
            <v>Mercado Pago</v>
          </cell>
          <cell r="AD5290">
            <v>43992</v>
          </cell>
          <cell r="AE5290">
            <v>43994</v>
          </cell>
          <cell r="AF5290" t="str">
            <v>PARRILLA PORTATIL PLEGABLE</v>
          </cell>
          <cell r="AG5290">
            <v>2292</v>
          </cell>
          <cell r="AH5290">
            <v>1</v>
          </cell>
          <cell r="AI5290" t="str">
            <v>093PA7074</v>
          </cell>
          <cell r="AJ5290" t="str">
            <v>Móvil</v>
          </cell>
          <cell r="AK5290" t="str">
            <v>LLEVA 13-06 ENTRE 8 Y 13 HORAS</v>
          </cell>
          <cell r="AL5290">
            <v>1523886508</v>
          </cell>
          <cell r="AM5290">
            <v>228045561</v>
          </cell>
          <cell r="AN5290" t="str">
            <v>Sí</v>
          </cell>
        </row>
        <row r="5291">
          <cell r="A5291">
            <v>636</v>
          </cell>
          <cell r="B5291" t="str">
            <v>majoluni_68@hotmail.com</v>
          </cell>
          <cell r="C5291">
            <v>43992</v>
          </cell>
          <cell r="D5291" t="str">
            <v>Abierta</v>
          </cell>
          <cell r="E5291" t="str">
            <v>Recibido</v>
          </cell>
          <cell r="F5291" t="str">
            <v>Enviado</v>
          </cell>
          <cell r="G5291" t="str">
            <v>ARS</v>
          </cell>
          <cell r="H5291" t="str">
            <v>1195.88</v>
          </cell>
          <cell r="I5291">
            <v>0</v>
          </cell>
          <cell r="J5291">
            <v>0</v>
          </cell>
          <cell r="K5291" t="str">
            <v>1195.88</v>
          </cell>
          <cell r="L5291" t="str">
            <v>María jose Fernandez</v>
          </cell>
          <cell r="M5291">
            <v>20313931</v>
          </cell>
          <cell r="N5291">
            <v>1165211097</v>
          </cell>
          <cell r="O5291" t="str">
            <v>María jose Fernandez</v>
          </cell>
          <cell r="P5291">
            <v>1165211097</v>
          </cell>
          <cell r="Q5291" t="str">
            <v>Zequeira</v>
          </cell>
          <cell r="R5291">
            <v>6133</v>
          </cell>
          <cell r="S5291" t="str">
            <v>2 d</v>
          </cell>
          <cell r="T5291" t="str">
            <v>Mataderos</v>
          </cell>
          <cell r="U5291" t="str">
            <v>Caba</v>
          </cell>
          <cell r="V5291">
            <v>1440</v>
          </cell>
          <cell r="W5291" t="str">
            <v>Capital Federal</v>
          </cell>
          <cell r="Y5291" t="str">
            <v>SIN CARGO (CABA Y GRAN PARTE DE GBA)</v>
          </cell>
          <cell r="Z5291" t="str">
            <v>Mercado Pago</v>
          </cell>
          <cell r="AD5291">
            <v>43992</v>
          </cell>
          <cell r="AE5291">
            <v>43994</v>
          </cell>
          <cell r="AF5291" t="str">
            <v>TRAPEADOR DE PISO VIOLETA EXTENSIBLE</v>
          </cell>
          <cell r="AG5291" t="str">
            <v>1195.88</v>
          </cell>
          <cell r="AH5291">
            <v>1</v>
          </cell>
          <cell r="AI5291" t="str">
            <v>046LI7535</v>
          </cell>
          <cell r="AJ5291" t="str">
            <v>Móvil</v>
          </cell>
          <cell r="AK5291" t="str">
            <v>LLEVA 13-06 ENTRE 8 Y 13 HORAS</v>
          </cell>
          <cell r="AL5291">
            <v>1523649723</v>
          </cell>
          <cell r="AM5291">
            <v>227942978</v>
          </cell>
          <cell r="AN5291" t="str">
            <v>Sí</v>
          </cell>
        </row>
        <row r="5292">
          <cell r="A5292">
            <v>635</v>
          </cell>
          <cell r="B5292" t="str">
            <v>vane.zam30@gmail.com</v>
          </cell>
          <cell r="C5292">
            <v>43992</v>
          </cell>
          <cell r="D5292" t="str">
            <v>Abierta</v>
          </cell>
          <cell r="E5292" t="str">
            <v>Recibido</v>
          </cell>
          <cell r="F5292" t="str">
            <v>Enviado</v>
          </cell>
          <cell r="G5292" t="str">
            <v>ARS</v>
          </cell>
          <cell r="H5292" t="str">
            <v>971.6</v>
          </cell>
          <cell r="I5292">
            <v>0</v>
          </cell>
          <cell r="J5292">
            <v>0</v>
          </cell>
          <cell r="K5292" t="str">
            <v>971.6</v>
          </cell>
          <cell r="L5292" t="str">
            <v>Vanesa Zamora</v>
          </cell>
          <cell r="M5292">
            <v>32552858</v>
          </cell>
          <cell r="N5292">
            <v>61631208</v>
          </cell>
          <cell r="O5292" t="str">
            <v>Vanesa Zamora</v>
          </cell>
          <cell r="P5292">
            <v>61631208</v>
          </cell>
          <cell r="Q5292" t="str">
            <v>Valentín Cardoso</v>
          </cell>
          <cell r="R5292">
            <v>2078</v>
          </cell>
          <cell r="T5292" t="str">
            <v>Ramos Mejía</v>
          </cell>
          <cell r="U5292" t="str">
            <v>La Matanza</v>
          </cell>
          <cell r="V5292">
            <v>1704</v>
          </cell>
          <cell r="W5292" t="str">
            <v>Gran Buenos Aires</v>
          </cell>
          <cell r="Y5292" t="str">
            <v>SIN CARGO (CABA Y GRAN PARTE DE GBA)</v>
          </cell>
          <cell r="Z5292" t="str">
            <v>Mercado Pago</v>
          </cell>
          <cell r="AD5292">
            <v>43992</v>
          </cell>
          <cell r="AE5292">
            <v>43994</v>
          </cell>
          <cell r="AF5292" t="str">
            <v>PROMO: BUDINERA + TARTERA + BATIDOR SEMIAUTOMATICO</v>
          </cell>
          <cell r="AG5292">
            <v>899</v>
          </cell>
          <cell r="AH5292">
            <v>1</v>
          </cell>
          <cell r="AI5292" t="str">
            <v>046BA4829//046BA4836//046BA4824</v>
          </cell>
          <cell r="AJ5292" t="str">
            <v>Móvil</v>
          </cell>
          <cell r="AK5292" t="str">
            <v>LLEGA 18-06 ENTRE 8 Y 17 HORAS</v>
          </cell>
          <cell r="AL5292">
            <v>1523477369</v>
          </cell>
          <cell r="AM5292">
            <v>227817522</v>
          </cell>
          <cell r="AN5292" t="str">
            <v>Sí</v>
          </cell>
        </row>
        <row r="5293">
          <cell r="A5293">
            <v>635</v>
          </cell>
          <cell r="B5293" t="str">
            <v>vane.zam30@gmail.com</v>
          </cell>
          <cell r="AF5293" t="str">
            <v>MOLDE RAVIOLES CORAZON</v>
          </cell>
          <cell r="AG5293" t="str">
            <v>72.6</v>
          </cell>
          <cell r="AH5293">
            <v>1</v>
          </cell>
          <cell r="AI5293" t="str">
            <v>DIM2503LU</v>
          </cell>
          <cell r="AN5293" t="str">
            <v>Sí</v>
          </cell>
        </row>
        <row r="5294">
          <cell r="A5294">
            <v>634</v>
          </cell>
          <cell r="B5294" t="str">
            <v>marisaminio07@gmail.com</v>
          </cell>
          <cell r="C5294">
            <v>43992</v>
          </cell>
          <cell r="D5294" t="str">
            <v>Abierta</v>
          </cell>
          <cell r="E5294" t="str">
            <v>Recibido</v>
          </cell>
          <cell r="F5294" t="str">
            <v>Enviado</v>
          </cell>
          <cell r="G5294" t="str">
            <v>ARS</v>
          </cell>
          <cell r="H5294">
            <v>2099</v>
          </cell>
          <cell r="I5294">
            <v>0</v>
          </cell>
          <cell r="J5294">
            <v>0</v>
          </cell>
          <cell r="K5294">
            <v>2099</v>
          </cell>
          <cell r="L5294" t="str">
            <v>Maria Miño</v>
          </cell>
          <cell r="M5294">
            <v>16988293</v>
          </cell>
          <cell r="N5294">
            <v>1151579628</v>
          </cell>
          <cell r="O5294" t="str">
            <v>Maria miño</v>
          </cell>
          <cell r="P5294">
            <v>1151579628</v>
          </cell>
          <cell r="Q5294" t="str">
            <v>Av. Dr. Ricardo Balbín</v>
          </cell>
          <cell r="R5294">
            <v>2515</v>
          </cell>
          <cell r="S5294" t="str">
            <v>6° Timbre: 17</v>
          </cell>
          <cell r="U5294" t="str">
            <v>Caba</v>
          </cell>
          <cell r="V5294">
            <v>1428</v>
          </cell>
          <cell r="W5294" t="str">
            <v>Capital Federal</v>
          </cell>
          <cell r="Y5294" t="str">
            <v>SIN CARGO (CABA Y GRAN PARTE DE GBA)</v>
          </cell>
          <cell r="Z5294" t="str">
            <v>Mercado Pago</v>
          </cell>
          <cell r="AD5294">
            <v>43992</v>
          </cell>
          <cell r="AE5294">
            <v>43994</v>
          </cell>
          <cell r="AF5294" t="str">
            <v>PROMO: MOPA PREMIUM + TRAPEADOR DE MANO</v>
          </cell>
          <cell r="AG5294">
            <v>2099</v>
          </cell>
          <cell r="AH5294">
            <v>1</v>
          </cell>
          <cell r="AI5294" t="str">
            <v>046LI6698//046LI7902</v>
          </cell>
          <cell r="AJ5294" t="str">
            <v>Móvil</v>
          </cell>
          <cell r="AK5294" t="str">
            <v>LLEGA 17-06 ENTRE 8 Y 17 HORAS</v>
          </cell>
          <cell r="AL5294">
            <v>1523379041</v>
          </cell>
          <cell r="AM5294">
            <v>226774374</v>
          </cell>
          <cell r="AN5294" t="str">
            <v>Sí</v>
          </cell>
        </row>
        <row r="5295">
          <cell r="A5295">
            <v>633</v>
          </cell>
          <cell r="B5295" t="str">
            <v>verolewko@gmail.com</v>
          </cell>
          <cell r="C5295">
            <v>43992</v>
          </cell>
          <cell r="D5295" t="str">
            <v>Abierta</v>
          </cell>
          <cell r="E5295" t="str">
            <v>Recibido</v>
          </cell>
          <cell r="F5295" t="str">
            <v>Enviado</v>
          </cell>
          <cell r="G5295" t="str">
            <v>ARS</v>
          </cell>
          <cell r="H5295">
            <v>1799</v>
          </cell>
          <cell r="I5295">
            <v>0</v>
          </cell>
          <cell r="J5295">
            <v>0</v>
          </cell>
          <cell r="K5295">
            <v>1799</v>
          </cell>
          <cell r="L5295" t="str">
            <v>Veronica Lewko</v>
          </cell>
          <cell r="M5295">
            <v>23127818</v>
          </cell>
          <cell r="N5295">
            <v>1164580662</v>
          </cell>
          <cell r="O5295" t="str">
            <v>Veronica Lewko</v>
          </cell>
          <cell r="P5295">
            <v>1164580662</v>
          </cell>
          <cell r="Q5295" t="str">
            <v>Avellaneda</v>
          </cell>
          <cell r="R5295">
            <v>1946</v>
          </cell>
          <cell r="S5295" t="str">
            <v>11 D</v>
          </cell>
          <cell r="T5295" t="str">
            <v>Flores</v>
          </cell>
          <cell r="U5295" t="str">
            <v>Caba</v>
          </cell>
          <cell r="V5295">
            <v>1406</v>
          </cell>
          <cell r="W5295" t="str">
            <v>Capital Federal</v>
          </cell>
          <cell r="Y5295" t="str">
            <v>SIN CARGO (CABA Y GRAN PARTE DE GBA)</v>
          </cell>
          <cell r="Z5295" t="str">
            <v>Mercado Pago</v>
          </cell>
          <cell r="AD5295">
            <v>43992</v>
          </cell>
          <cell r="AE5295">
            <v>43994</v>
          </cell>
          <cell r="AF5295" t="str">
            <v>SET:  BALDE CENTRIFUGADOR + 1 TRAPEADOR CON MOPA+ REPUESTO MOPA</v>
          </cell>
          <cell r="AG5295">
            <v>1799</v>
          </cell>
          <cell r="AH5295">
            <v>1</v>
          </cell>
          <cell r="AI5295" t="str">
            <v>046LI6698</v>
          </cell>
          <cell r="AJ5295" t="str">
            <v>Móvil</v>
          </cell>
          <cell r="AK5295" t="str">
            <v>LLEVA 13-06 ENTRE 8 Y 13 HORAS</v>
          </cell>
          <cell r="AL5295">
            <v>1523242331</v>
          </cell>
          <cell r="AM5295">
            <v>227743632</v>
          </cell>
          <cell r="AN5295" t="str">
            <v>Sí</v>
          </cell>
        </row>
        <row r="5296">
          <cell r="A5296">
            <v>632</v>
          </cell>
          <cell r="B5296" t="str">
            <v>ayelen_linares@yahoo.com</v>
          </cell>
          <cell r="C5296">
            <v>43992</v>
          </cell>
          <cell r="D5296" t="str">
            <v>Abierta</v>
          </cell>
          <cell r="E5296" t="str">
            <v>Recibido</v>
          </cell>
          <cell r="F5296" t="str">
            <v>Enviado</v>
          </cell>
          <cell r="G5296" t="str">
            <v>ARS</v>
          </cell>
          <cell r="H5296">
            <v>899</v>
          </cell>
          <cell r="I5296">
            <v>0</v>
          </cell>
          <cell r="J5296">
            <v>0</v>
          </cell>
          <cell r="K5296">
            <v>899</v>
          </cell>
          <cell r="L5296" t="str">
            <v>Ayelen Linares</v>
          </cell>
          <cell r="M5296">
            <v>37184078</v>
          </cell>
          <cell r="N5296">
            <v>1133119075</v>
          </cell>
          <cell r="O5296" t="str">
            <v>Ayelen Linares</v>
          </cell>
          <cell r="P5296">
            <v>1133119075</v>
          </cell>
          <cell r="Q5296" t="str">
            <v>Castro barros</v>
          </cell>
          <cell r="R5296">
            <v>259</v>
          </cell>
          <cell r="T5296" t="str">
            <v>Banfield</v>
          </cell>
          <cell r="U5296" t="str">
            <v>Lomas de Zamora</v>
          </cell>
          <cell r="V5296">
            <v>1828</v>
          </cell>
          <cell r="W5296" t="str">
            <v>Gran Buenos Aires</v>
          </cell>
          <cell r="Y5296" t="str">
            <v>SIN CARGO (CABA Y GRAN PARTE DE GBA)</v>
          </cell>
          <cell r="Z5296" t="str">
            <v>Mercado Pago</v>
          </cell>
          <cell r="AC5296" t="str">
            <v>TIENE DOS ORDENES MAS 679 Y 680 POR FAVOR ENTREGAR TODAS JUNTAS!!</v>
          </cell>
          <cell r="AD5296">
            <v>43992</v>
          </cell>
          <cell r="AE5296">
            <v>43994</v>
          </cell>
          <cell r="AF5296" t="str">
            <v>PROMO: BUDINERA + TARTERA + BATIDOR SEMIAUTOMATICO</v>
          </cell>
          <cell r="AG5296">
            <v>899</v>
          </cell>
          <cell r="AH5296">
            <v>1</v>
          </cell>
          <cell r="AI5296" t="str">
            <v>046BA4829//046BA4836//046BA4824</v>
          </cell>
          <cell r="AJ5296" t="str">
            <v>Móvil</v>
          </cell>
          <cell r="AK5296" t="str">
            <v>LLEGA 18-06 ENTRE 8 Y 17 HORAS</v>
          </cell>
          <cell r="AL5296">
            <v>1523194211</v>
          </cell>
          <cell r="AM5296">
            <v>227721607</v>
          </cell>
          <cell r="AN5296" t="str">
            <v>Sí</v>
          </cell>
        </row>
        <row r="5297">
          <cell r="A5297">
            <v>631</v>
          </cell>
          <cell r="B5297" t="str">
            <v>ayedeluermoz@hotmail.com</v>
          </cell>
          <cell r="C5297">
            <v>43992</v>
          </cell>
          <cell r="D5297" t="str">
            <v>Abierta</v>
          </cell>
          <cell r="E5297" t="str">
            <v>Recibido</v>
          </cell>
          <cell r="F5297" t="str">
            <v>Enviado</v>
          </cell>
          <cell r="G5297" t="str">
            <v>ARS</v>
          </cell>
          <cell r="H5297">
            <v>1799</v>
          </cell>
          <cell r="I5297">
            <v>0</v>
          </cell>
          <cell r="J5297">
            <v>0</v>
          </cell>
          <cell r="K5297">
            <v>1799</v>
          </cell>
          <cell r="L5297" t="str">
            <v>Ayelen Deluermoz</v>
          </cell>
          <cell r="M5297">
            <v>37207117</v>
          </cell>
          <cell r="N5297">
            <v>23135243</v>
          </cell>
          <cell r="O5297" t="str">
            <v>Ayelen deluermoz</v>
          </cell>
          <cell r="P5297">
            <v>23135243</v>
          </cell>
          <cell r="Q5297" t="str">
            <v>Diagonal 84</v>
          </cell>
          <cell r="R5297">
            <v>3630</v>
          </cell>
          <cell r="T5297" t="str">
            <v>villa ballester</v>
          </cell>
          <cell r="U5297" t="str">
            <v>Buenos Aires</v>
          </cell>
          <cell r="V5297">
            <v>1653</v>
          </cell>
          <cell r="W5297" t="str">
            <v>Gran Buenos Aires</v>
          </cell>
          <cell r="Y5297" t="str">
            <v>SIN CARGO (CABA Y GRAN PARTE DE GBA)</v>
          </cell>
          <cell r="Z5297" t="str">
            <v>Mercado Pago</v>
          </cell>
          <cell r="AD5297">
            <v>43992</v>
          </cell>
          <cell r="AE5297">
            <v>43994</v>
          </cell>
          <cell r="AF5297" t="str">
            <v>SET:  BALDE CENTRIFUGADOR + 1 TRAPEADOR CON MOPA+ REPUESTO MOPA</v>
          </cell>
          <cell r="AG5297">
            <v>1799</v>
          </cell>
          <cell r="AH5297">
            <v>1</v>
          </cell>
          <cell r="AI5297" t="str">
            <v>046LI6698</v>
          </cell>
          <cell r="AJ5297" t="str">
            <v>Web</v>
          </cell>
          <cell r="AK5297" t="str">
            <v>LLEGA 18-06 ENTRE 8 Y 17 HORAS</v>
          </cell>
          <cell r="AL5297">
            <v>1523155880</v>
          </cell>
          <cell r="AM5297">
            <v>227708855</v>
          </cell>
          <cell r="AN5297" t="str">
            <v>Sí</v>
          </cell>
        </row>
        <row r="5298">
          <cell r="A5298">
            <v>630</v>
          </cell>
          <cell r="B5298" t="str">
            <v>mabettina68@gmail.com</v>
          </cell>
          <cell r="C5298">
            <v>43992</v>
          </cell>
          <cell r="D5298" t="str">
            <v>Abierta</v>
          </cell>
          <cell r="E5298" t="str">
            <v>Recibido</v>
          </cell>
          <cell r="F5298" t="str">
            <v>Enviado</v>
          </cell>
          <cell r="G5298" t="str">
            <v>ARS</v>
          </cell>
          <cell r="H5298">
            <v>5397</v>
          </cell>
          <cell r="I5298">
            <v>0</v>
          </cell>
          <cell r="J5298">
            <v>0</v>
          </cell>
          <cell r="K5298">
            <v>5397</v>
          </cell>
          <cell r="L5298" t="str">
            <v>Maria bettina Infantino</v>
          </cell>
          <cell r="M5298">
            <v>20384057</v>
          </cell>
          <cell r="N5298">
            <v>1164439009</v>
          </cell>
          <cell r="O5298" t="str">
            <v>Maria bettina Infantino</v>
          </cell>
          <cell r="P5298">
            <v>1164439009</v>
          </cell>
          <cell r="Q5298" t="str">
            <v>Zañartu</v>
          </cell>
          <cell r="R5298">
            <v>1054</v>
          </cell>
          <cell r="T5298" t="str">
            <v>Parque Chacabuco</v>
          </cell>
          <cell r="U5298" t="str">
            <v>Caba</v>
          </cell>
          <cell r="V5298">
            <v>1424</v>
          </cell>
          <cell r="W5298" t="str">
            <v>Capital Federal</v>
          </cell>
          <cell r="Y5298" t="str">
            <v>SIN CARGO (CABA Y GRAN PARTE DE GBA)</v>
          </cell>
          <cell r="Z5298" t="str">
            <v>Mercado Pago</v>
          </cell>
          <cell r="AD5298">
            <v>43992</v>
          </cell>
          <cell r="AE5298">
            <v>43994</v>
          </cell>
          <cell r="AF5298" t="str">
            <v>SET:  BALDE CENTRIFUGADOR + 1 TRAPEADOR CON MOPA+ REPUESTO MOPA</v>
          </cell>
          <cell r="AG5298">
            <v>1799</v>
          </cell>
          <cell r="AH5298">
            <v>3</v>
          </cell>
          <cell r="AI5298" t="str">
            <v>046LI6698</v>
          </cell>
          <cell r="AJ5298" t="str">
            <v>Móvil</v>
          </cell>
          <cell r="AK5298" t="str">
            <v>LLEVA 13-06 ENTRE 8 Y 13 HORAS</v>
          </cell>
          <cell r="AL5298">
            <v>1523097211</v>
          </cell>
          <cell r="AM5298">
            <v>227686037</v>
          </cell>
          <cell r="AN5298" t="str">
            <v>Sí</v>
          </cell>
        </row>
        <row r="5299">
          <cell r="A5299">
            <v>629</v>
          </cell>
          <cell r="B5299" t="str">
            <v>vicogalarco@gmail.com</v>
          </cell>
          <cell r="C5299">
            <v>43992</v>
          </cell>
          <cell r="D5299" t="str">
            <v>Abierta</v>
          </cell>
          <cell r="E5299" t="str">
            <v>Recibido</v>
          </cell>
          <cell r="F5299" t="str">
            <v>Enviado</v>
          </cell>
          <cell r="G5299" t="str">
            <v>ARS</v>
          </cell>
          <cell r="H5299">
            <v>5309</v>
          </cell>
          <cell r="I5299">
            <v>0</v>
          </cell>
          <cell r="J5299">
            <v>0</v>
          </cell>
          <cell r="K5299">
            <v>5309</v>
          </cell>
          <cell r="L5299" t="str">
            <v>Victoria Galarco</v>
          </cell>
          <cell r="M5299">
            <v>35900908</v>
          </cell>
          <cell r="N5299">
            <v>1133054778</v>
          </cell>
          <cell r="O5299" t="str">
            <v>Victoria GALARCO</v>
          </cell>
          <cell r="P5299">
            <v>1133054778</v>
          </cell>
          <cell r="Q5299" t="str">
            <v>Tomas Antonio Valle</v>
          </cell>
          <cell r="R5299">
            <v>921</v>
          </cell>
          <cell r="S5299" t="str">
            <v>3B</v>
          </cell>
          <cell r="T5299" t="str">
            <v>CABALLITO</v>
          </cell>
          <cell r="U5299" t="str">
            <v>Ciudad Autonoma De Buenos Aires</v>
          </cell>
          <cell r="V5299">
            <v>1424</v>
          </cell>
          <cell r="W5299" t="str">
            <v>Capital Federal</v>
          </cell>
          <cell r="Y5299" t="str">
            <v>SIN CARGO (CABA Y GRAN PARTE DE GBA)</v>
          </cell>
          <cell r="Z5299" t="str">
            <v>Mercado Pago</v>
          </cell>
          <cell r="AD5299">
            <v>43992</v>
          </cell>
          <cell r="AE5299">
            <v>43994</v>
          </cell>
          <cell r="AF5299" t="str">
            <v>PARRILLA PORTATIL CARRITO</v>
          </cell>
          <cell r="AG5299">
            <v>5309</v>
          </cell>
          <cell r="AH5299">
            <v>1</v>
          </cell>
          <cell r="AI5299" t="str">
            <v>093PA7075</v>
          </cell>
          <cell r="AJ5299" t="str">
            <v>Web</v>
          </cell>
          <cell r="AK5299" t="str">
            <v>LLEVA 13-06 ENTRE 8 Y 13 HORAS</v>
          </cell>
          <cell r="AL5299">
            <v>1523045589</v>
          </cell>
          <cell r="AM5299">
            <v>227666426</v>
          </cell>
          <cell r="AN5299" t="str">
            <v>Sí</v>
          </cell>
        </row>
        <row r="5300">
          <cell r="A5300">
            <v>628</v>
          </cell>
          <cell r="B5300" t="str">
            <v>eugenia.sanchez10@gmail.com</v>
          </cell>
          <cell r="C5300">
            <v>43992</v>
          </cell>
          <cell r="D5300" t="str">
            <v>Abierta</v>
          </cell>
          <cell r="E5300" t="str">
            <v>Recibido</v>
          </cell>
          <cell r="F5300" t="str">
            <v>Enviado</v>
          </cell>
          <cell r="G5300" t="str">
            <v>ARS</v>
          </cell>
          <cell r="H5300" t="str">
            <v>1729.84</v>
          </cell>
          <cell r="I5300" t="str">
            <v>259.48</v>
          </cell>
          <cell r="J5300">
            <v>0</v>
          </cell>
          <cell r="K5300" t="str">
            <v>1470.36</v>
          </cell>
          <cell r="L5300" t="str">
            <v>Eugenia Sanchez</v>
          </cell>
          <cell r="M5300">
            <v>32267981</v>
          </cell>
          <cell r="N5300">
            <v>41792222</v>
          </cell>
          <cell r="O5300" t="str">
            <v>Eugenia Sanchez</v>
          </cell>
          <cell r="P5300">
            <v>41792222</v>
          </cell>
          <cell r="Q5300" t="str">
            <v>Arenales</v>
          </cell>
          <cell r="R5300">
            <v>554</v>
          </cell>
          <cell r="S5300">
            <v>401</v>
          </cell>
          <cell r="T5300" t="str">
            <v>Vicente Lopez</v>
          </cell>
          <cell r="U5300" t="str">
            <v>Buenos Aires</v>
          </cell>
          <cell r="V5300">
            <v>1638</v>
          </cell>
          <cell r="W5300" t="str">
            <v>Gran Buenos Aires</v>
          </cell>
          <cell r="Y5300" t="str">
            <v>SIN CARGO (CABA Y GRAN PARTE DE GBA)</v>
          </cell>
          <cell r="Z5300" t="str">
            <v>Mercado Pago</v>
          </cell>
          <cell r="AA5300" t="str">
            <v>GIMEACCARDI</v>
          </cell>
          <cell r="AD5300">
            <v>43992</v>
          </cell>
          <cell r="AE5300">
            <v>43994</v>
          </cell>
          <cell r="AF5300" t="str">
            <v>BIFERA CEREZA CUADRADA 24 CM ANTIADHERENTE PANELUX</v>
          </cell>
          <cell r="AG5300" t="str">
            <v>1729.84</v>
          </cell>
          <cell r="AH5300">
            <v>1</v>
          </cell>
          <cell r="AI5300" t="str">
            <v>PAN75119</v>
          </cell>
          <cell r="AJ5300" t="str">
            <v>Web</v>
          </cell>
          <cell r="AK5300" t="str">
            <v>LLEGA 18-06 ENTRE 8 Y 17 HORAS</v>
          </cell>
          <cell r="AL5300">
            <v>1522980442</v>
          </cell>
          <cell r="AM5300">
            <v>225405474</v>
          </cell>
          <cell r="AN5300" t="str">
            <v>Sí</v>
          </cell>
        </row>
        <row r="5301">
          <cell r="A5301">
            <v>627</v>
          </cell>
          <cell r="B5301" t="str">
            <v>paolajulieta_prado@hotmail.com</v>
          </cell>
          <cell r="C5301">
            <v>43991</v>
          </cell>
          <cell r="D5301" t="str">
            <v>Abierta</v>
          </cell>
          <cell r="E5301" t="str">
            <v>Recibido</v>
          </cell>
          <cell r="F5301" t="str">
            <v>Enviado</v>
          </cell>
          <cell r="G5301" t="str">
            <v>ARS</v>
          </cell>
          <cell r="H5301">
            <v>1799</v>
          </cell>
          <cell r="I5301">
            <v>0</v>
          </cell>
          <cell r="J5301">
            <v>0</v>
          </cell>
          <cell r="K5301">
            <v>1799</v>
          </cell>
          <cell r="L5301" t="str">
            <v>Paola Prado</v>
          </cell>
          <cell r="M5301">
            <v>27373998</v>
          </cell>
          <cell r="N5301">
            <v>111521829646</v>
          </cell>
          <cell r="O5301" t="str">
            <v>Paola Prado</v>
          </cell>
          <cell r="P5301">
            <v>1521829646</v>
          </cell>
          <cell r="Q5301" t="str">
            <v>Italia</v>
          </cell>
          <cell r="R5301">
            <v>995</v>
          </cell>
          <cell r="T5301" t="str">
            <v>La unión</v>
          </cell>
          <cell r="U5301" t="str">
            <v>Ezeiza</v>
          </cell>
          <cell r="V5301">
            <v>1804</v>
          </cell>
          <cell r="W5301" t="str">
            <v>Gran Buenos Aires</v>
          </cell>
          <cell r="Y5301" t="str">
            <v>SIN CARGO (CABA Y GRAN PARTE DE GBA)</v>
          </cell>
          <cell r="Z5301" t="str">
            <v>Mercado Pago</v>
          </cell>
          <cell r="AD5301">
            <v>43991</v>
          </cell>
          <cell r="AE5301">
            <v>43994</v>
          </cell>
          <cell r="AF5301" t="str">
            <v>SET:  BALDE CENTRIFUGADOR + 1 TRAPEADOR CON MOPA+ REPUESTO MOPA</v>
          </cell>
          <cell r="AG5301">
            <v>1799</v>
          </cell>
          <cell r="AH5301">
            <v>1</v>
          </cell>
          <cell r="AI5301" t="str">
            <v>046LI6698</v>
          </cell>
          <cell r="AJ5301" t="str">
            <v>Móvil</v>
          </cell>
          <cell r="AK5301" t="str">
            <v>LLEGA 16-06 ENTRE 8 Y 17 HORAS</v>
          </cell>
          <cell r="AL5301">
            <v>1522475978</v>
          </cell>
          <cell r="AM5301">
            <v>227275504</v>
          </cell>
          <cell r="AN5301" t="str">
            <v>Sí</v>
          </cell>
        </row>
        <row r="5302">
          <cell r="A5302">
            <v>626</v>
          </cell>
          <cell r="B5302" t="str">
            <v>mela_05_90@hotmail.com</v>
          </cell>
          <cell r="C5302">
            <v>43991</v>
          </cell>
          <cell r="D5302" t="str">
            <v>Abierta</v>
          </cell>
          <cell r="E5302" t="str">
            <v>Recibido</v>
          </cell>
          <cell r="F5302" t="str">
            <v>Enviado</v>
          </cell>
          <cell r="G5302" t="str">
            <v>ARS</v>
          </cell>
          <cell r="H5302" t="str">
            <v>2252.68</v>
          </cell>
          <cell r="I5302">
            <v>0</v>
          </cell>
          <cell r="J5302">
            <v>0</v>
          </cell>
          <cell r="K5302" t="str">
            <v>2252.68</v>
          </cell>
          <cell r="L5302" t="str">
            <v>melanie Tamashiro</v>
          </cell>
          <cell r="M5302">
            <v>35228198</v>
          </cell>
          <cell r="N5302">
            <v>1155831853</v>
          </cell>
          <cell r="O5302" t="str">
            <v>Melanie Tamashiro</v>
          </cell>
          <cell r="P5302">
            <v>1155831853</v>
          </cell>
          <cell r="Q5302" t="str">
            <v>Junin</v>
          </cell>
          <cell r="R5302">
            <v>1414</v>
          </cell>
          <cell r="U5302" t="str">
            <v>Ciudad Eduardo Madero</v>
          </cell>
          <cell r="V5302">
            <v>1768</v>
          </cell>
          <cell r="W5302" t="str">
            <v>Gran Buenos Aires</v>
          </cell>
          <cell r="Y5302" t="str">
            <v>SIN CARGO (CABA Y GRAN PARTE DE GBA)</v>
          </cell>
          <cell r="Z5302" t="str">
            <v>Mercado Pago</v>
          </cell>
          <cell r="AD5302">
            <v>43991</v>
          </cell>
          <cell r="AE5302">
            <v>43994</v>
          </cell>
          <cell r="AF5302" t="str">
            <v>SET X 6 COPA DE VINO X 300CC</v>
          </cell>
          <cell r="AG5302">
            <v>1450</v>
          </cell>
          <cell r="AH5302">
            <v>1</v>
          </cell>
          <cell r="AI5302" t="str">
            <v>MS440165</v>
          </cell>
          <cell r="AJ5302" t="str">
            <v>Web</v>
          </cell>
          <cell r="AK5302" t="str">
            <v>LLEGA 17-06 ENTRE 8 Y 17 HORAS</v>
          </cell>
          <cell r="AL5302">
            <v>1522444693</v>
          </cell>
          <cell r="AM5302">
            <v>224403198</v>
          </cell>
          <cell r="AN5302" t="str">
            <v>Sí</v>
          </cell>
        </row>
        <row r="5303">
          <cell r="A5303">
            <v>626</v>
          </cell>
          <cell r="B5303" t="str">
            <v>mela_05_90@hotmail.com</v>
          </cell>
          <cell r="AF5303" t="str">
            <v>MOLDE P/PIZZA ANTIADHERENTE NEGRO 30 CM.</v>
          </cell>
          <cell r="AG5303" t="str">
            <v>802.68</v>
          </cell>
          <cell r="AH5303">
            <v>1</v>
          </cell>
          <cell r="AI5303" t="str">
            <v>043BA6161</v>
          </cell>
          <cell r="AN5303" t="str">
            <v>Sí</v>
          </cell>
        </row>
        <row r="5304">
          <cell r="A5304">
            <v>625</v>
          </cell>
          <cell r="B5304" t="str">
            <v>florenciaserranopucheta@gmail.com</v>
          </cell>
          <cell r="C5304">
            <v>43991</v>
          </cell>
          <cell r="D5304" t="str">
            <v>Abierta</v>
          </cell>
          <cell r="E5304" t="str">
            <v>Recibido</v>
          </cell>
          <cell r="F5304" t="str">
            <v>Enviado</v>
          </cell>
          <cell r="G5304" t="str">
            <v>ARS</v>
          </cell>
          <cell r="H5304" t="str">
            <v>7490.74</v>
          </cell>
          <cell r="I5304" t="str">
            <v>1123.61</v>
          </cell>
          <cell r="J5304">
            <v>0</v>
          </cell>
          <cell r="K5304" t="str">
            <v>6367.13</v>
          </cell>
          <cell r="L5304" t="str">
            <v>Florencia Serrano Pucheta</v>
          </cell>
          <cell r="M5304">
            <v>40997374</v>
          </cell>
          <cell r="N5304">
            <v>1136185116</v>
          </cell>
          <cell r="O5304" t="str">
            <v>Florencia Serrano Pucheta</v>
          </cell>
          <cell r="P5304">
            <v>1136185116</v>
          </cell>
          <cell r="Q5304" t="str">
            <v>Nogoya</v>
          </cell>
          <cell r="R5304">
            <v>3168</v>
          </cell>
          <cell r="S5304" t="str">
            <v>7 E</v>
          </cell>
          <cell r="T5304" t="str">
            <v>Villa del Parque</v>
          </cell>
          <cell r="U5304" t="str">
            <v>Caba</v>
          </cell>
          <cell r="V5304">
            <v>1417</v>
          </cell>
          <cell r="W5304" t="str">
            <v>Capital Federal</v>
          </cell>
          <cell r="Y5304" t="str">
            <v>SIN CARGO (CABA Y GRAN PARTE DE GBA)</v>
          </cell>
          <cell r="Z5304" t="str">
            <v>Mercado Pago</v>
          </cell>
          <cell r="AA5304" t="str">
            <v>GIMEACCARDI</v>
          </cell>
          <cell r="AB5304" t="str">
            <v>Lo recibe un chico que se llama Juan.</v>
          </cell>
          <cell r="AD5304">
            <v>43991</v>
          </cell>
          <cell r="AE5304">
            <v>43994</v>
          </cell>
          <cell r="AF5304" t="str">
            <v>ALMOHADÓN DE PANA AZUL 50*36 CM.</v>
          </cell>
          <cell r="AG5304" t="str">
            <v>453.1</v>
          </cell>
          <cell r="AH5304">
            <v>2</v>
          </cell>
          <cell r="AI5304" t="str">
            <v>AL7766</v>
          </cell>
          <cell r="AJ5304" t="str">
            <v>Móvil</v>
          </cell>
          <cell r="AK5304" t="str">
            <v>LLEGA 15-06 ENTRE 8 Y 17 HORAS</v>
          </cell>
          <cell r="AL5304">
            <v>1522325400</v>
          </cell>
          <cell r="AM5304">
            <v>226592297</v>
          </cell>
          <cell r="AN5304" t="str">
            <v>Sí</v>
          </cell>
        </row>
        <row r="5305">
          <cell r="A5305">
            <v>625</v>
          </cell>
          <cell r="B5305" t="str">
            <v>florenciaserranopucheta@gmail.com</v>
          </cell>
          <cell r="AF5305" t="str">
            <v>FUENTE PARA HORNO 2,8 LITROS PASABAHCE</v>
          </cell>
          <cell r="AG5305" t="str">
            <v>1277.45</v>
          </cell>
          <cell r="AH5305">
            <v>1</v>
          </cell>
          <cell r="AI5305" t="str">
            <v>PA59294</v>
          </cell>
          <cell r="AN5305" t="str">
            <v>Sí</v>
          </cell>
        </row>
        <row r="5306">
          <cell r="A5306">
            <v>625</v>
          </cell>
          <cell r="B5306" t="str">
            <v>florenciaserranopucheta@gmail.com</v>
          </cell>
          <cell r="AF5306" t="str">
            <v>RALLADOR DE MANO MEDIANO 20 CM</v>
          </cell>
          <cell r="AG5306" t="str">
            <v>43.87</v>
          </cell>
          <cell r="AH5306">
            <v>1</v>
          </cell>
          <cell r="AI5306" t="str">
            <v>BA7382</v>
          </cell>
          <cell r="AN5306" t="str">
            <v>Sí</v>
          </cell>
        </row>
        <row r="5307">
          <cell r="A5307">
            <v>625</v>
          </cell>
          <cell r="B5307" t="str">
            <v>florenciaserranopucheta@gmail.com</v>
          </cell>
          <cell r="AF5307" t="str">
            <v>JUEGO CUBIERTOS NEGRO X 24 PZS "DI SOLLE"</v>
          </cell>
          <cell r="AG5307" t="str">
            <v>1436.38</v>
          </cell>
          <cell r="AH5307">
            <v>1</v>
          </cell>
          <cell r="AI5307" t="str">
            <v>061CPP0335</v>
          </cell>
          <cell r="AN5307" t="str">
            <v>Sí</v>
          </cell>
        </row>
        <row r="5308">
          <cell r="A5308">
            <v>625</v>
          </cell>
          <cell r="B5308" t="str">
            <v>florenciaserranopucheta@gmail.com</v>
          </cell>
          <cell r="AF5308" t="str">
            <v>RALLADOR ROSA 20 X 4 CM</v>
          </cell>
          <cell r="AG5308" t="str">
            <v>409.25</v>
          </cell>
          <cell r="AH5308">
            <v>1</v>
          </cell>
          <cell r="AI5308" t="str">
            <v>BA6438</v>
          </cell>
          <cell r="AN5308" t="str">
            <v>Sí</v>
          </cell>
        </row>
        <row r="5309">
          <cell r="A5309">
            <v>625</v>
          </cell>
          <cell r="B5309" t="str">
            <v>florenciaserranopucheta@gmail.com</v>
          </cell>
          <cell r="AF5309" t="str">
            <v>RALLADOR CORTO</v>
          </cell>
          <cell r="AG5309" t="str">
            <v>613.79</v>
          </cell>
          <cell r="AH5309">
            <v>1</v>
          </cell>
          <cell r="AI5309" t="str">
            <v>046BA6855</v>
          </cell>
          <cell r="AN5309" t="str">
            <v>Sí</v>
          </cell>
        </row>
        <row r="5310">
          <cell r="A5310">
            <v>625</v>
          </cell>
          <cell r="B5310" t="str">
            <v>florenciaserranopucheta@gmail.com</v>
          </cell>
          <cell r="AF5310" t="str">
            <v>INDIVIDUAL DE CUERINA MAPA 32.5CM DIAM</v>
          </cell>
          <cell r="AG5310" t="str">
            <v>385.03</v>
          </cell>
          <cell r="AH5310">
            <v>2</v>
          </cell>
          <cell r="AI5310" t="str">
            <v>CHUIN37c</v>
          </cell>
          <cell r="AN5310" t="str">
            <v>Sí</v>
          </cell>
        </row>
        <row r="5311">
          <cell r="A5311">
            <v>625</v>
          </cell>
          <cell r="B5311" t="str">
            <v>florenciaserranopucheta@gmail.com</v>
          </cell>
          <cell r="AF5311" t="str">
            <v>JUEGO DE 4 PINTAS</v>
          </cell>
          <cell r="AG5311">
            <v>499</v>
          </cell>
          <cell r="AH5311">
            <v>1</v>
          </cell>
          <cell r="AI5311" t="str">
            <v>RI68946PK</v>
          </cell>
          <cell r="AN5311" t="str">
            <v>Sí</v>
          </cell>
        </row>
        <row r="5312">
          <cell r="A5312">
            <v>625</v>
          </cell>
          <cell r="B5312" t="str">
            <v>florenciaserranopucheta@gmail.com</v>
          </cell>
          <cell r="AF5312" t="str">
            <v>ESPECIERO 6 PIEZAS DE ACERO INOXIDABLE 20X20 CM</v>
          </cell>
          <cell r="AG5312" t="str">
            <v>1534.74</v>
          </cell>
          <cell r="AH5312">
            <v>1</v>
          </cell>
          <cell r="AI5312" t="str">
            <v>BA8194</v>
          </cell>
          <cell r="AN5312" t="str">
            <v>Sí</v>
          </cell>
        </row>
        <row r="5313">
          <cell r="A5313">
            <v>624</v>
          </cell>
          <cell r="B5313" t="str">
            <v>carlafurchi@hotmail.com</v>
          </cell>
          <cell r="C5313">
            <v>43991</v>
          </cell>
          <cell r="D5313" t="str">
            <v>Abierta</v>
          </cell>
          <cell r="E5313" t="str">
            <v>Recibido</v>
          </cell>
          <cell r="F5313" t="str">
            <v>Enviado</v>
          </cell>
          <cell r="G5313" t="str">
            <v>ARS</v>
          </cell>
          <cell r="H5313">
            <v>2099</v>
          </cell>
          <cell r="I5313">
            <v>0</v>
          </cell>
          <cell r="J5313">
            <v>0</v>
          </cell>
          <cell r="K5313">
            <v>2099</v>
          </cell>
          <cell r="L5313" t="str">
            <v>Carla Soledad Furchi</v>
          </cell>
          <cell r="M5313">
            <v>33718921</v>
          </cell>
          <cell r="N5313">
            <v>111532271379</v>
          </cell>
          <cell r="O5313" t="str">
            <v>Carla Soledad Furchi</v>
          </cell>
          <cell r="P5313">
            <v>111532271379</v>
          </cell>
          <cell r="Q5313" t="str">
            <v>Murguiondo</v>
          </cell>
          <cell r="R5313">
            <v>1156</v>
          </cell>
          <cell r="S5313">
            <v>202</v>
          </cell>
          <cell r="T5313" t="str">
            <v>Mataderos</v>
          </cell>
          <cell r="U5313" t="str">
            <v>Caba</v>
          </cell>
          <cell r="V5313">
            <v>1440</v>
          </cell>
          <cell r="W5313" t="str">
            <v>Capital Federal</v>
          </cell>
          <cell r="Y5313" t="str">
            <v>SIN CARGO (CABA Y GRAN PARTE DE GBA)</v>
          </cell>
          <cell r="Z5313" t="str">
            <v>Mercado Pago</v>
          </cell>
          <cell r="AD5313">
            <v>43991</v>
          </cell>
          <cell r="AE5313">
            <v>43994</v>
          </cell>
          <cell r="AF5313" t="str">
            <v>PROMO: MOPA PREMIUM + TRAPEADOR DE MANO</v>
          </cell>
          <cell r="AG5313">
            <v>2099</v>
          </cell>
          <cell r="AH5313">
            <v>1</v>
          </cell>
          <cell r="AI5313" t="str">
            <v>046LI6698//046LI7902</v>
          </cell>
          <cell r="AJ5313" t="str">
            <v>Móvil</v>
          </cell>
          <cell r="AK5313" t="str">
            <v>LLEGA 15-06 ENTRE 8 Y 17 HORAS</v>
          </cell>
          <cell r="AL5313">
            <v>1522120462</v>
          </cell>
          <cell r="AM5313">
            <v>226966375</v>
          </cell>
          <cell r="AN5313" t="str">
            <v>Sí</v>
          </cell>
        </row>
        <row r="5314">
          <cell r="A5314">
            <v>623</v>
          </cell>
          <cell r="B5314" t="str">
            <v>barbaracbarabas@gmail.com</v>
          </cell>
          <cell r="C5314">
            <v>43991</v>
          </cell>
          <cell r="D5314" t="str">
            <v>Abierta</v>
          </cell>
          <cell r="E5314" t="str">
            <v>Recibido</v>
          </cell>
          <cell r="F5314" t="str">
            <v>Enviado</v>
          </cell>
          <cell r="G5314" t="str">
            <v>ARS</v>
          </cell>
          <cell r="H5314" t="str">
            <v>4482.65</v>
          </cell>
          <cell r="I5314" t="str">
            <v>552.55</v>
          </cell>
          <cell r="J5314">
            <v>0</v>
          </cell>
          <cell r="K5314" t="str">
            <v>3930.1</v>
          </cell>
          <cell r="L5314" t="str">
            <v>Barbara Barabás</v>
          </cell>
          <cell r="M5314">
            <v>38089980</v>
          </cell>
          <cell r="N5314">
            <v>1165768732</v>
          </cell>
          <cell r="O5314" t="str">
            <v>Barbara Barabás</v>
          </cell>
          <cell r="P5314">
            <v>1165768732</v>
          </cell>
          <cell r="Q5314" t="str">
            <v>Colpayo</v>
          </cell>
          <cell r="R5314">
            <v>40</v>
          </cell>
          <cell r="S5314" t="str">
            <v>9 C</v>
          </cell>
          <cell r="T5314" t="str">
            <v>Caballito</v>
          </cell>
          <cell r="U5314" t="str">
            <v>Caba</v>
          </cell>
          <cell r="V5314">
            <v>1405</v>
          </cell>
          <cell r="W5314" t="str">
            <v>Capital Federal</v>
          </cell>
          <cell r="Y5314" t="str">
            <v>SIN CARGO (CABA Y GRAN PARTE DE GBA)</v>
          </cell>
          <cell r="Z5314" t="str">
            <v>Mercado Pago</v>
          </cell>
          <cell r="AA5314" t="str">
            <v>AGUSBAKEOFF</v>
          </cell>
          <cell r="AB5314" t="str">
            <v>En el portero del edificio primero marcar torre 1. Luego piso y depto</v>
          </cell>
          <cell r="AD5314">
            <v>43991</v>
          </cell>
          <cell r="AE5314">
            <v>43994</v>
          </cell>
          <cell r="AF5314" t="str">
            <v>MOLDE RAVIOLES CORAZON</v>
          </cell>
          <cell r="AG5314" t="str">
            <v>72.6</v>
          </cell>
          <cell r="AH5314">
            <v>1</v>
          </cell>
          <cell r="AI5314" t="str">
            <v>DIM2503LU</v>
          </cell>
          <cell r="AJ5314" t="str">
            <v>Web</v>
          </cell>
          <cell r="AK5314" t="str">
            <v>LLEGA 15-06 ENTRE 8 Y 17 HORAS</v>
          </cell>
          <cell r="AL5314">
            <v>1522091740</v>
          </cell>
          <cell r="AM5314">
            <v>225250509</v>
          </cell>
          <cell r="AN5314" t="str">
            <v>Sí</v>
          </cell>
        </row>
        <row r="5315">
          <cell r="A5315">
            <v>623</v>
          </cell>
          <cell r="B5315" t="str">
            <v>barbaracbarabas@gmail.com</v>
          </cell>
          <cell r="AF5315" t="str">
            <v>BOWL CAPACIDAD 2,5 LTS (Celeste)</v>
          </cell>
          <cell r="AG5315" t="str">
            <v>216.7</v>
          </cell>
          <cell r="AH5315">
            <v>1</v>
          </cell>
          <cell r="AI5315" t="str">
            <v>BP02001</v>
          </cell>
          <cell r="AN5315" t="str">
            <v>Sí</v>
          </cell>
        </row>
        <row r="5316">
          <cell r="A5316">
            <v>623</v>
          </cell>
          <cell r="B5316" t="str">
            <v>barbaracbarabas@gmail.com</v>
          </cell>
          <cell r="AF5316" t="str">
            <v>TIMER PINGUINOS 4 COLORES 7 CM (Gris)</v>
          </cell>
          <cell r="AG5316" t="str">
            <v>442.54</v>
          </cell>
          <cell r="AH5316">
            <v>1</v>
          </cell>
          <cell r="AN5316" t="str">
            <v>Sí</v>
          </cell>
        </row>
        <row r="5317">
          <cell r="A5317">
            <v>623</v>
          </cell>
          <cell r="B5317" t="str">
            <v>barbaracbarabas@gmail.com</v>
          </cell>
          <cell r="AF5317" t="str">
            <v>PROMO: TABLA DE PICAR + CUCHILO DE CERAMICA 20 CM</v>
          </cell>
          <cell r="AG5317">
            <v>799</v>
          </cell>
          <cell r="AH5317">
            <v>1</v>
          </cell>
          <cell r="AI5317" t="str">
            <v>42BA1021//046BA8187</v>
          </cell>
          <cell r="AN5317" t="str">
            <v>Sí</v>
          </cell>
        </row>
        <row r="5318">
          <cell r="A5318">
            <v>623</v>
          </cell>
          <cell r="B5318" t="str">
            <v>barbaracbarabas@gmail.com</v>
          </cell>
          <cell r="AF5318" t="str">
            <v>BATIDOR SEMIAUTOMATICO 34 CM</v>
          </cell>
          <cell r="AG5318" t="str">
            <v>313.5</v>
          </cell>
          <cell r="AH5318">
            <v>1</v>
          </cell>
          <cell r="AI5318" t="str">
            <v>046BA4824</v>
          </cell>
          <cell r="AN5318" t="str">
            <v>Sí</v>
          </cell>
        </row>
        <row r="5319">
          <cell r="A5319">
            <v>623</v>
          </cell>
          <cell r="B5319" t="str">
            <v>barbaracbarabas@gmail.com</v>
          </cell>
          <cell r="AF5319" t="str">
            <v>MOLDE TARTERA</v>
          </cell>
          <cell r="AG5319" t="str">
            <v>281.8</v>
          </cell>
          <cell r="AH5319">
            <v>1</v>
          </cell>
          <cell r="AI5319" t="str">
            <v>046BA4836</v>
          </cell>
          <cell r="AN5319" t="str">
            <v>Sí</v>
          </cell>
        </row>
        <row r="5320">
          <cell r="A5320">
            <v>623</v>
          </cell>
          <cell r="B5320" t="str">
            <v>barbaracbarabas@gmail.com</v>
          </cell>
          <cell r="AF5320" t="str">
            <v>TRAPEADOR DE MANO VERDE 38X12 CM</v>
          </cell>
          <cell r="AG5320" t="str">
            <v>391.6</v>
          </cell>
          <cell r="AH5320">
            <v>1</v>
          </cell>
          <cell r="AI5320" t="str">
            <v>046LI7902</v>
          </cell>
          <cell r="AN5320" t="str">
            <v>Sí</v>
          </cell>
        </row>
        <row r="5321">
          <cell r="A5321">
            <v>623</v>
          </cell>
          <cell r="B5321" t="str">
            <v>barbaracbarabas@gmail.com</v>
          </cell>
          <cell r="AF5321" t="str">
            <v>CESTO DE BASURA ACERO INOXIDABLE 8L</v>
          </cell>
          <cell r="AG5321" t="str">
            <v>1820.35</v>
          </cell>
          <cell r="AH5321">
            <v>1</v>
          </cell>
          <cell r="AI5321" t="str">
            <v>TA7997</v>
          </cell>
          <cell r="AN5321" t="str">
            <v>Sí</v>
          </cell>
        </row>
        <row r="5322">
          <cell r="A5322">
            <v>623</v>
          </cell>
          <cell r="B5322" t="str">
            <v>barbaracbarabas@gmail.com</v>
          </cell>
          <cell r="AF5322" t="str">
            <v>COLADOR BALLENA 32CM X 10,5CM (Celeste)</v>
          </cell>
          <cell r="AG5322" t="str">
            <v>144.56</v>
          </cell>
          <cell r="AH5322">
            <v>1</v>
          </cell>
          <cell r="AN5322" t="str">
            <v>Sí</v>
          </cell>
        </row>
        <row r="5323">
          <cell r="A5323">
            <v>622</v>
          </cell>
          <cell r="B5323" t="str">
            <v>marocchicamila@gmail.com</v>
          </cell>
          <cell r="C5323">
            <v>43991</v>
          </cell>
          <cell r="D5323" t="str">
            <v>Abierta</v>
          </cell>
          <cell r="E5323" t="str">
            <v>Recibido</v>
          </cell>
          <cell r="F5323" t="str">
            <v>Enviado</v>
          </cell>
          <cell r="G5323" t="str">
            <v>ARS</v>
          </cell>
          <cell r="H5323">
            <v>2099</v>
          </cell>
          <cell r="I5323">
            <v>0</v>
          </cell>
          <cell r="J5323">
            <v>0</v>
          </cell>
          <cell r="K5323">
            <v>2099</v>
          </cell>
          <cell r="L5323" t="str">
            <v>Leonor Guggini</v>
          </cell>
          <cell r="M5323">
            <v>34713723</v>
          </cell>
          <cell r="N5323">
            <v>1168953370</v>
          </cell>
          <cell r="O5323" t="str">
            <v>Leonor guggini</v>
          </cell>
          <cell r="P5323">
            <v>1168953370</v>
          </cell>
          <cell r="Q5323" t="str">
            <v>Virrey Arredondo</v>
          </cell>
          <cell r="R5323">
            <v>2291</v>
          </cell>
          <cell r="S5323">
            <v>7</v>
          </cell>
          <cell r="T5323" t="str">
            <v>belgrano</v>
          </cell>
          <cell r="U5323" t="str">
            <v>Buenos Aires</v>
          </cell>
          <cell r="V5323">
            <v>1426</v>
          </cell>
          <cell r="W5323" t="str">
            <v>Capital Federal</v>
          </cell>
          <cell r="Y5323" t="str">
            <v>SIN CARGO (CABA Y GRAN PARTE DE GBA)</v>
          </cell>
          <cell r="Z5323" t="str">
            <v>Mercado Pago</v>
          </cell>
          <cell r="AD5323">
            <v>43991</v>
          </cell>
          <cell r="AE5323">
            <v>43994</v>
          </cell>
          <cell r="AF5323" t="str">
            <v>PROMO: MOPA PREMIUM + TRAPEADOR DE MANO</v>
          </cell>
          <cell r="AG5323">
            <v>2099</v>
          </cell>
          <cell r="AH5323">
            <v>1</v>
          </cell>
          <cell r="AI5323" t="str">
            <v>046LI6698//046LI7902</v>
          </cell>
          <cell r="AJ5323" t="str">
            <v>Web</v>
          </cell>
          <cell r="AK5323" t="str">
            <v>LLEGA 16-06 ENTRE 8 Y 17 HORAS</v>
          </cell>
          <cell r="AL5323">
            <v>1521924559</v>
          </cell>
          <cell r="AM5323">
            <v>226863717</v>
          </cell>
          <cell r="AN5323" t="str">
            <v>Sí</v>
          </cell>
        </row>
        <row r="5324">
          <cell r="A5324">
            <v>621</v>
          </cell>
          <cell r="B5324" t="str">
            <v>apittella@gmail.com</v>
          </cell>
          <cell r="C5324">
            <v>43991</v>
          </cell>
          <cell r="D5324" t="str">
            <v>Abierta</v>
          </cell>
          <cell r="E5324" t="str">
            <v>Recibido</v>
          </cell>
          <cell r="F5324" t="str">
            <v>Enviado</v>
          </cell>
          <cell r="G5324" t="str">
            <v>ARS</v>
          </cell>
          <cell r="H5324">
            <v>1799</v>
          </cell>
          <cell r="I5324">
            <v>0</v>
          </cell>
          <cell r="J5324">
            <v>0</v>
          </cell>
          <cell r="K5324">
            <v>1799</v>
          </cell>
          <cell r="L5324" t="str">
            <v>Augusto Pittella</v>
          </cell>
          <cell r="M5324">
            <v>30937245</v>
          </cell>
          <cell r="N5324">
            <v>2215585905</v>
          </cell>
          <cell r="O5324" t="str">
            <v>Augusto Pittella</v>
          </cell>
          <cell r="P5324">
            <v>2215585905</v>
          </cell>
          <cell r="Q5324" t="str">
            <v>45 Entre 12 Y 13</v>
          </cell>
          <cell r="R5324">
            <v>867</v>
          </cell>
          <cell r="S5324" t="str">
            <v>7c</v>
          </cell>
          <cell r="T5324" t="str">
            <v>La Plata</v>
          </cell>
          <cell r="U5324" t="str">
            <v>La Plata</v>
          </cell>
          <cell r="V5324">
            <v>1440</v>
          </cell>
          <cell r="W5324" t="str">
            <v>Capital Federal</v>
          </cell>
          <cell r="Y5324" t="str">
            <v>SIN CARGO (CABA Y GRAN PARTE DE GBA)</v>
          </cell>
          <cell r="Z5324" t="str">
            <v>Mercado Pago</v>
          </cell>
          <cell r="AB5324" t="str">
            <v>1900 es mi Codigo Postal Real</v>
          </cell>
          <cell r="AD5324">
            <v>43991</v>
          </cell>
          <cell r="AE5324">
            <v>43994</v>
          </cell>
          <cell r="AF5324" t="str">
            <v>SET:  BALDE CENTRIFUGADOR + 1 TRAPEADOR CON MOPA+ REPUESTO MOPA</v>
          </cell>
          <cell r="AG5324">
            <v>1799</v>
          </cell>
          <cell r="AH5324">
            <v>1</v>
          </cell>
          <cell r="AI5324" t="str">
            <v>046LI6698</v>
          </cell>
          <cell r="AJ5324" t="str">
            <v>Web</v>
          </cell>
          <cell r="AK5324" t="str">
            <v>LLEGA 16-06 ENTRE 8 Y 17 HORAS</v>
          </cell>
          <cell r="AL5324">
            <v>1521809359</v>
          </cell>
          <cell r="AM5324">
            <v>226803673</v>
          </cell>
          <cell r="AN5324" t="str">
            <v>Sí</v>
          </cell>
        </row>
        <row r="5325">
          <cell r="A5325">
            <v>620</v>
          </cell>
          <cell r="B5325" t="str">
            <v>facub12@hotmail.com</v>
          </cell>
          <cell r="C5325">
            <v>43991</v>
          </cell>
          <cell r="D5325" t="str">
            <v>Abierta</v>
          </cell>
          <cell r="E5325" t="str">
            <v>Recibido</v>
          </cell>
          <cell r="F5325" t="str">
            <v>Enviado</v>
          </cell>
          <cell r="G5325" t="str">
            <v>ARS</v>
          </cell>
          <cell r="H5325" t="str">
            <v>652.29</v>
          </cell>
          <cell r="I5325">
            <v>0</v>
          </cell>
          <cell r="J5325">
            <v>0</v>
          </cell>
          <cell r="K5325" t="str">
            <v>652.29</v>
          </cell>
          <cell r="L5325" t="str">
            <v>Florencia Sanchez</v>
          </cell>
          <cell r="M5325">
            <v>18118602</v>
          </cell>
          <cell r="N5325">
            <v>57347711</v>
          </cell>
          <cell r="O5325" t="str">
            <v>Florencia Sanchez</v>
          </cell>
          <cell r="P5325">
            <v>57347711</v>
          </cell>
          <cell r="Q5325" t="str">
            <v>Juramento</v>
          </cell>
          <cell r="R5325">
            <v>2790</v>
          </cell>
          <cell r="S5325" t="str">
            <v>2 D</v>
          </cell>
          <cell r="T5325" t="str">
            <v>Belgrano</v>
          </cell>
          <cell r="U5325" t="str">
            <v>Buenos Aires</v>
          </cell>
          <cell r="V5325">
            <v>1428</v>
          </cell>
          <cell r="W5325" t="str">
            <v>Capital Federal</v>
          </cell>
          <cell r="Y5325" t="str">
            <v>SIN CARGO (CABA Y GRAN PARTE DE GBA)</v>
          </cell>
          <cell r="Z5325" t="str">
            <v>Mercado Pago</v>
          </cell>
          <cell r="AD5325">
            <v>43991</v>
          </cell>
          <cell r="AE5325">
            <v>43994</v>
          </cell>
          <cell r="AF5325" t="str">
            <v>COLADOR ACERO 26X9CM</v>
          </cell>
          <cell r="AG5325" t="str">
            <v>652.29</v>
          </cell>
          <cell r="AH5325">
            <v>1</v>
          </cell>
          <cell r="AI5325" t="str">
            <v>046BA8164</v>
          </cell>
          <cell r="AJ5325" t="str">
            <v>Móvil</v>
          </cell>
          <cell r="AK5325" t="str">
            <v>LLEGA 16-06 ENTRE 8 Y 17 HORAS</v>
          </cell>
          <cell r="AL5325">
            <v>1521618230</v>
          </cell>
          <cell r="AM5325">
            <v>226663806</v>
          </cell>
          <cell r="AN5325" t="str">
            <v>Sí</v>
          </cell>
        </row>
        <row r="5326">
          <cell r="A5326">
            <v>619</v>
          </cell>
          <cell r="B5326" t="str">
            <v>yoanagallo89@hotmail.es</v>
          </cell>
          <cell r="C5326">
            <v>43991</v>
          </cell>
          <cell r="D5326" t="str">
            <v>Abierta</v>
          </cell>
          <cell r="E5326" t="str">
            <v>Recibido</v>
          </cell>
          <cell r="F5326" t="str">
            <v>Enviado</v>
          </cell>
          <cell r="G5326" t="str">
            <v>ARS</v>
          </cell>
          <cell r="H5326">
            <v>1398</v>
          </cell>
          <cell r="I5326" t="str">
            <v>74.85</v>
          </cell>
          <cell r="J5326">
            <v>0</v>
          </cell>
          <cell r="K5326" t="str">
            <v>1323.15</v>
          </cell>
          <cell r="L5326" t="str">
            <v>Yoana Gallo</v>
          </cell>
          <cell r="M5326">
            <v>34693597</v>
          </cell>
          <cell r="N5326">
            <v>1170081147</v>
          </cell>
          <cell r="O5326" t="str">
            <v>Yoana Gallo</v>
          </cell>
          <cell r="P5326">
            <v>1170081147</v>
          </cell>
          <cell r="Q5326" t="str">
            <v>Martin Peschel</v>
          </cell>
          <cell r="R5326">
            <v>2113</v>
          </cell>
          <cell r="S5326" t="str">
            <v>Dto 1 planta baja</v>
          </cell>
          <cell r="T5326" t="str">
            <v>Pablo Podesta</v>
          </cell>
          <cell r="U5326" t="str">
            <v>Pablo Podesta</v>
          </cell>
          <cell r="V5326">
            <v>1657</v>
          </cell>
          <cell r="W5326" t="str">
            <v>Gran Buenos Aires</v>
          </cell>
          <cell r="Y5326" t="str">
            <v>SIN CARGO (CABA Y GRAN PARTE DE GBA)</v>
          </cell>
          <cell r="Z5326" t="str">
            <v>Mercado Pago</v>
          </cell>
          <cell r="AA5326" t="str">
            <v>GIMEACCARDI</v>
          </cell>
          <cell r="AD5326">
            <v>43991</v>
          </cell>
          <cell r="AE5326">
            <v>43994</v>
          </cell>
          <cell r="AF5326" t="str">
            <v>JUEGO DE 4 PINTAS</v>
          </cell>
          <cell r="AG5326">
            <v>499</v>
          </cell>
          <cell r="AH5326">
            <v>1</v>
          </cell>
          <cell r="AI5326" t="str">
            <v>RI68946PK</v>
          </cell>
          <cell r="AJ5326" t="str">
            <v>Móvil</v>
          </cell>
          <cell r="AK5326" t="str">
            <v>LLEGA 16-06 ENTRE 8 Y 17 HORAS</v>
          </cell>
          <cell r="AL5326">
            <v>1521607264</v>
          </cell>
          <cell r="AM5326">
            <v>226705821</v>
          </cell>
          <cell r="AN5326" t="str">
            <v>Sí</v>
          </cell>
        </row>
        <row r="5327">
          <cell r="A5327">
            <v>619</v>
          </cell>
          <cell r="B5327" t="str">
            <v>yoanagallo89@hotmail.es</v>
          </cell>
          <cell r="AF5327" t="str">
            <v>PROMO: BUDINERA + TARTERA + BATIDOR SEMIAUTOMATICO</v>
          </cell>
          <cell r="AG5327">
            <v>899</v>
          </cell>
          <cell r="AH5327">
            <v>1</v>
          </cell>
          <cell r="AI5327" t="str">
            <v>046BA4829//046BA4836//046BA4824</v>
          </cell>
          <cell r="AN5327" t="str">
            <v>Sí</v>
          </cell>
        </row>
        <row r="5328">
          <cell r="A5328">
            <v>618</v>
          </cell>
          <cell r="B5328" t="str">
            <v>aylen_losada@hotmail.com</v>
          </cell>
          <cell r="C5328">
            <v>43991</v>
          </cell>
          <cell r="D5328" t="str">
            <v>Abierta</v>
          </cell>
          <cell r="E5328" t="str">
            <v>Recibido</v>
          </cell>
          <cell r="F5328" t="str">
            <v>Enviado</v>
          </cell>
          <cell r="G5328" t="str">
            <v>ARS</v>
          </cell>
          <cell r="H5328">
            <v>1528</v>
          </cell>
          <cell r="I5328" t="str">
            <v>229.2</v>
          </cell>
          <cell r="J5328">
            <v>0</v>
          </cell>
          <cell r="K5328" t="str">
            <v>1298.8</v>
          </cell>
          <cell r="L5328" t="str">
            <v>Aylen Paula Losada</v>
          </cell>
          <cell r="M5328">
            <v>34519958</v>
          </cell>
          <cell r="N5328">
            <v>1131446325</v>
          </cell>
          <cell r="O5328" t="str">
            <v>Aylen Paula Losada</v>
          </cell>
          <cell r="P5328">
            <v>1131446325</v>
          </cell>
          <cell r="Q5328" t="str">
            <v>Felipe Vallese</v>
          </cell>
          <cell r="R5328">
            <v>2944</v>
          </cell>
          <cell r="T5328" t="str">
            <v>Caba</v>
          </cell>
          <cell r="U5328" t="str">
            <v>Caba</v>
          </cell>
          <cell r="V5328">
            <v>1406</v>
          </cell>
          <cell r="W5328" t="str">
            <v>Capital Federal</v>
          </cell>
          <cell r="Y5328" t="str">
            <v>SIN CARGO (CABA Y GRAN PARTE DE GBA)</v>
          </cell>
          <cell r="Z5328" t="str">
            <v>Mercado Pago</v>
          </cell>
          <cell r="AA5328" t="str">
            <v>GIMEACCARDI</v>
          </cell>
          <cell r="AB5328" t="str">
            <v>Por favor el envio será recibido en una fabrica (porton amarillo). Entregar de lunes a viernes de 9 a 16 horas.</v>
          </cell>
          <cell r="AD5328">
            <v>43991</v>
          </cell>
          <cell r="AE5328">
            <v>43994</v>
          </cell>
          <cell r="AF5328" t="str">
            <v>BATIDOR SEMIAUTOMATICO 34 CM</v>
          </cell>
          <cell r="AG5328" t="str">
            <v>313.5</v>
          </cell>
          <cell r="AH5328">
            <v>1</v>
          </cell>
          <cell r="AI5328" t="str">
            <v>046BA4824</v>
          </cell>
          <cell r="AJ5328" t="str">
            <v>Web</v>
          </cell>
          <cell r="AK5328" t="str">
            <v xml:space="preserve">LLEGA 16-06 ENTRE 8 Y 17 HORAS </v>
          </cell>
          <cell r="AL5328">
            <v>1521576743</v>
          </cell>
          <cell r="AM5328">
            <v>226450354</v>
          </cell>
          <cell r="AN5328" t="str">
            <v>Sí</v>
          </cell>
        </row>
        <row r="5329">
          <cell r="A5329">
            <v>618</v>
          </cell>
          <cell r="B5329" t="str">
            <v>aylen_losada@hotmail.com</v>
          </cell>
          <cell r="AF5329" t="str">
            <v>ESPATULAS PLASTICO (Rojo)</v>
          </cell>
          <cell r="AG5329" t="str">
            <v>88.94</v>
          </cell>
          <cell r="AH5329">
            <v>1</v>
          </cell>
          <cell r="AI5329" t="str">
            <v>019BA7572BA</v>
          </cell>
          <cell r="AN5329" t="str">
            <v>Sí</v>
          </cell>
        </row>
        <row r="5330">
          <cell r="A5330">
            <v>618</v>
          </cell>
          <cell r="B5330" t="str">
            <v>aylen_losada@hotmail.com</v>
          </cell>
          <cell r="AF5330" t="str">
            <v>BOMBONERA DE VIDRIO 15,5CM / 12,5CM DIAM</v>
          </cell>
          <cell r="AG5330" t="str">
            <v>692.02</v>
          </cell>
          <cell r="AH5330">
            <v>1</v>
          </cell>
          <cell r="AI5330" t="str">
            <v>094BA7090</v>
          </cell>
          <cell r="AN5330" t="str">
            <v>Sí</v>
          </cell>
        </row>
        <row r="5331">
          <cell r="A5331">
            <v>618</v>
          </cell>
          <cell r="B5331" t="str">
            <v>aylen_losada@hotmail.com</v>
          </cell>
          <cell r="AF5331" t="str">
            <v>SET X5 PICOS DE TORTA + MANGA 24CM</v>
          </cell>
          <cell r="AG5331" t="str">
            <v>433.54</v>
          </cell>
          <cell r="AH5331">
            <v>1</v>
          </cell>
          <cell r="AI5331" t="str">
            <v> 046BA4818</v>
          </cell>
          <cell r="AN5331" t="str">
            <v>Sí</v>
          </cell>
        </row>
        <row r="5332">
          <cell r="A5332">
            <v>617</v>
          </cell>
          <cell r="B5332" t="str">
            <v>giselajakimczuk@gmail.com</v>
          </cell>
          <cell r="C5332">
            <v>43991</v>
          </cell>
          <cell r="D5332" t="str">
            <v>Abierta</v>
          </cell>
          <cell r="E5332" t="str">
            <v>Recibido</v>
          </cell>
          <cell r="F5332" t="str">
            <v>Enviado</v>
          </cell>
          <cell r="G5332" t="str">
            <v>ARS</v>
          </cell>
          <cell r="H5332" t="str">
            <v>385.03</v>
          </cell>
          <cell r="I5332">
            <v>0</v>
          </cell>
          <cell r="J5332">
            <v>0</v>
          </cell>
          <cell r="K5332" t="str">
            <v>385.03</v>
          </cell>
          <cell r="L5332" t="str">
            <v>Gisela Jakimczuk</v>
          </cell>
          <cell r="M5332">
            <v>33606823</v>
          </cell>
          <cell r="N5332">
            <v>1131241901</v>
          </cell>
          <cell r="O5332" t="str">
            <v>Gisela Jakimczuk</v>
          </cell>
          <cell r="P5332">
            <v>1131241901</v>
          </cell>
          <cell r="Q5332" t="str">
            <v>Deheza</v>
          </cell>
          <cell r="R5332">
            <v>157</v>
          </cell>
          <cell r="S5332">
            <v>3</v>
          </cell>
          <cell r="T5332" t="str">
            <v>Sarandi</v>
          </cell>
          <cell r="U5332" t="str">
            <v>Avellaneda</v>
          </cell>
          <cell r="V5332">
            <v>1872</v>
          </cell>
          <cell r="W5332" t="str">
            <v>Gran Buenos Aires</v>
          </cell>
          <cell r="Y5332" t="str">
            <v>SIN CARGO (CABA Y GRAN PARTE DE GBA)</v>
          </cell>
          <cell r="Z5332" t="str">
            <v>Mercado Pago</v>
          </cell>
          <cell r="AB5332" t="str">
            <v xml:space="preserve">Se agrega a pedido anterior! Hablé con Martín! </v>
          </cell>
          <cell r="AD5332">
            <v>43991</v>
          </cell>
          <cell r="AE5332">
            <v>43991</v>
          </cell>
          <cell r="AF5332" t="str">
            <v>INDIVIDUAL DE CUERINA MAPA 32.5CM DIAM</v>
          </cell>
          <cell r="AG5332" t="str">
            <v>385.03</v>
          </cell>
          <cell r="AH5332">
            <v>1</v>
          </cell>
          <cell r="AI5332" t="str">
            <v>CHUIN37c</v>
          </cell>
          <cell r="AJ5332" t="str">
            <v>Móvil</v>
          </cell>
          <cell r="AK5332" t="str">
            <v>LLEGA 10-06 ENTRE 8 Y 17 HORAS!</v>
          </cell>
          <cell r="AL5332">
            <v>1521548105</v>
          </cell>
          <cell r="AM5332">
            <v>226655599</v>
          </cell>
          <cell r="AN5332" t="str">
            <v>Sí</v>
          </cell>
        </row>
        <row r="5333">
          <cell r="A5333">
            <v>616</v>
          </cell>
          <cell r="B5333" t="str">
            <v>delfina.pietranera@gmail.com</v>
          </cell>
          <cell r="C5333">
            <v>43991</v>
          </cell>
          <cell r="D5333" t="str">
            <v>Abierta</v>
          </cell>
          <cell r="E5333" t="str">
            <v>Recibido</v>
          </cell>
          <cell r="F5333" t="str">
            <v>Enviado</v>
          </cell>
          <cell r="G5333" t="str">
            <v>ARS</v>
          </cell>
          <cell r="H5333" t="str">
            <v>5985.95</v>
          </cell>
          <cell r="I5333">
            <v>0</v>
          </cell>
          <cell r="J5333">
            <v>0</v>
          </cell>
          <cell r="K5333" t="str">
            <v>5985.95</v>
          </cell>
          <cell r="L5333" t="str">
            <v>Delfina Pietranera</v>
          </cell>
          <cell r="M5333">
            <v>38028263</v>
          </cell>
          <cell r="N5333">
            <v>1165406732</v>
          </cell>
          <cell r="O5333" t="str">
            <v>Delfina Pietranera</v>
          </cell>
          <cell r="P5333">
            <v>1165406732</v>
          </cell>
          <cell r="Q5333" t="str">
            <v>Montenegro</v>
          </cell>
          <cell r="R5333">
            <v>1363</v>
          </cell>
          <cell r="T5333" t="str">
            <v>CABA</v>
          </cell>
          <cell r="U5333" t="str">
            <v>Caba</v>
          </cell>
          <cell r="V5333">
            <v>1427</v>
          </cell>
          <cell r="W5333" t="str">
            <v>Capital Federal</v>
          </cell>
          <cell r="Y5333" t="str">
            <v>SIN CARGO (CABA Y GRAN PARTE DE GBA)</v>
          </cell>
          <cell r="Z5333" t="str">
            <v>Mercado Pago</v>
          </cell>
          <cell r="AB5333" t="str">
            <v>Por favor entregar antes de las 17.30hs ya que es un domicilio laboral. Gracias!</v>
          </cell>
          <cell r="AC5333" t="str">
            <v>10-06 PASADO CON LISTA 8</v>
          </cell>
          <cell r="AD5333">
            <v>43991</v>
          </cell>
          <cell r="AE5333">
            <v>43994</v>
          </cell>
          <cell r="AF5333" t="str">
            <v>BOTELLA TRANSPARENTE TAPA SILICONA</v>
          </cell>
          <cell r="AG5333" t="str">
            <v>392.69</v>
          </cell>
          <cell r="AH5333">
            <v>2</v>
          </cell>
          <cell r="AI5333" t="str">
            <v>019BO5569</v>
          </cell>
          <cell r="AJ5333" t="str">
            <v>Web</v>
          </cell>
          <cell r="AK5333" t="str">
            <v>LLEGA 16-06 ENTRE 8 Y 17 HORAS</v>
          </cell>
          <cell r="AL5333">
            <v>1521492456</v>
          </cell>
          <cell r="AM5333">
            <v>225484451</v>
          </cell>
          <cell r="AN5333" t="str">
            <v>Sí</v>
          </cell>
        </row>
        <row r="5334">
          <cell r="A5334">
            <v>616</v>
          </cell>
          <cell r="B5334" t="str">
            <v>delfina.pietranera@gmail.com</v>
          </cell>
          <cell r="AF5334" t="str">
            <v>APOYA PAVA REDONDO</v>
          </cell>
          <cell r="AG5334" t="str">
            <v>185.9</v>
          </cell>
          <cell r="AH5334">
            <v>1</v>
          </cell>
          <cell r="AI5334" t="str">
            <v>046BA5447</v>
          </cell>
          <cell r="AN5334" t="str">
            <v>Sí</v>
          </cell>
        </row>
        <row r="5335">
          <cell r="A5335">
            <v>616</v>
          </cell>
          <cell r="B5335" t="str">
            <v>delfina.pietranera@gmail.com</v>
          </cell>
          <cell r="AF5335" t="str">
            <v>PLATO PALITOS SUSHI</v>
          </cell>
          <cell r="AG5335" t="str">
            <v>372.86</v>
          </cell>
          <cell r="AH5335">
            <v>2</v>
          </cell>
          <cell r="AI5335" t="str">
            <v>Q024</v>
          </cell>
          <cell r="AN5335" t="str">
            <v>Sí</v>
          </cell>
        </row>
        <row r="5336">
          <cell r="A5336">
            <v>616</v>
          </cell>
          <cell r="B5336" t="str">
            <v>delfina.pietranera@gmail.com</v>
          </cell>
          <cell r="AF5336" t="str">
            <v>COPETINERO BAMBOO BLANCO ALARGADO 5X30X12.5CM</v>
          </cell>
          <cell r="AG5336" t="str">
            <v>984.6</v>
          </cell>
          <cell r="AH5336">
            <v>1</v>
          </cell>
          <cell r="AI5336" t="str">
            <v>BA7794</v>
          </cell>
          <cell r="AN5336" t="str">
            <v>Sí</v>
          </cell>
        </row>
        <row r="5337">
          <cell r="A5337">
            <v>616</v>
          </cell>
          <cell r="B5337" t="str">
            <v>delfina.pietranera@gmail.com</v>
          </cell>
          <cell r="AF5337" t="str">
            <v>BANDEJA BAMBOO BLANCA 35X4,5CM</v>
          </cell>
          <cell r="AG5337" t="str">
            <v>1951.91</v>
          </cell>
          <cell r="AH5337">
            <v>1</v>
          </cell>
          <cell r="AI5337" t="str">
            <v>BA7779</v>
          </cell>
          <cell r="AN5337" t="str">
            <v>Sí</v>
          </cell>
        </row>
        <row r="5338">
          <cell r="A5338">
            <v>616</v>
          </cell>
          <cell r="B5338" t="str">
            <v>delfina.pietranera@gmail.com</v>
          </cell>
          <cell r="AF5338" t="str">
            <v>BOWL BAMBOO BLANCO 14X28CM</v>
          </cell>
          <cell r="AG5338" t="str">
            <v>1332.44</v>
          </cell>
          <cell r="AH5338">
            <v>1</v>
          </cell>
          <cell r="AI5338" t="str">
            <v>BA7812</v>
          </cell>
          <cell r="AN5338" t="str">
            <v>Sí</v>
          </cell>
        </row>
        <row r="5339">
          <cell r="A5339">
            <v>615</v>
          </cell>
          <cell r="B5339" t="str">
            <v>flor.arqueros@gmail.com</v>
          </cell>
          <cell r="C5339">
            <v>43991</v>
          </cell>
          <cell r="D5339" t="str">
            <v>Abierta</v>
          </cell>
          <cell r="E5339" t="str">
            <v>Recibido</v>
          </cell>
          <cell r="F5339" t="str">
            <v>Enviado</v>
          </cell>
          <cell r="G5339" t="str">
            <v>ARS</v>
          </cell>
          <cell r="H5339" t="str">
            <v>4324.44</v>
          </cell>
          <cell r="I5339" t="str">
            <v>648.67</v>
          </cell>
          <cell r="J5339">
            <v>0</v>
          </cell>
          <cell r="K5339" t="str">
            <v>3675.77</v>
          </cell>
          <cell r="L5339" t="str">
            <v>Maria Florencia Arqueros</v>
          </cell>
          <cell r="M5339">
            <v>31559896</v>
          </cell>
          <cell r="N5339">
            <v>1167251559</v>
          </cell>
          <cell r="O5339" t="str">
            <v>Maria Florencia Arqueros</v>
          </cell>
          <cell r="P5339">
            <v>1167251559</v>
          </cell>
          <cell r="Q5339" t="str">
            <v>Mariano Pelliza</v>
          </cell>
          <cell r="R5339">
            <v>1767</v>
          </cell>
          <cell r="S5339">
            <v>1</v>
          </cell>
          <cell r="U5339" t="str">
            <v>Olivos</v>
          </cell>
          <cell r="V5339">
            <v>1636</v>
          </cell>
          <cell r="W5339" t="str">
            <v>Gran Buenos Aires</v>
          </cell>
          <cell r="Y5339" t="str">
            <v>SIN CARGO (CABA Y GRAN PARTE DE GBA)</v>
          </cell>
          <cell r="Z5339" t="str">
            <v>Mercado Pago</v>
          </cell>
          <cell r="AA5339" t="str">
            <v>GIMEACCARDI</v>
          </cell>
          <cell r="AD5339">
            <v>43991</v>
          </cell>
          <cell r="AE5339">
            <v>43994</v>
          </cell>
          <cell r="AF5339" t="str">
            <v>COPETINERO BAMBOO NEGRO ALARGADO 5X30X12.5CM</v>
          </cell>
          <cell r="AG5339" t="str">
            <v>984.6</v>
          </cell>
          <cell r="AH5339">
            <v>1</v>
          </cell>
          <cell r="AI5339" t="str">
            <v>BA7795</v>
          </cell>
          <cell r="AJ5339" t="str">
            <v>Web</v>
          </cell>
          <cell r="AK5339" t="str">
            <v>LLEGA 16-06 ENTRE 8 Y 17 HORAS</v>
          </cell>
          <cell r="AL5339">
            <v>1521457149</v>
          </cell>
          <cell r="AM5339">
            <v>225253354</v>
          </cell>
          <cell r="AN5339" t="str">
            <v>Sí</v>
          </cell>
        </row>
        <row r="5340">
          <cell r="A5340">
            <v>615</v>
          </cell>
          <cell r="B5340" t="str">
            <v>flor.arqueros@gmail.com</v>
          </cell>
          <cell r="AF5340" t="str">
            <v>BOWL BAMBOO NEGRO 6X12CM</v>
          </cell>
          <cell r="AG5340" t="str">
            <v>491.7</v>
          </cell>
          <cell r="AH5340">
            <v>2</v>
          </cell>
          <cell r="AI5340" t="str">
            <v>BA7831</v>
          </cell>
          <cell r="AN5340" t="str">
            <v>Sí</v>
          </cell>
        </row>
        <row r="5341">
          <cell r="A5341">
            <v>615</v>
          </cell>
          <cell r="B5341" t="str">
            <v>flor.arqueros@gmail.com</v>
          </cell>
          <cell r="AF5341" t="str">
            <v>BOWL BAMBOO NEGRO 14X28CM</v>
          </cell>
          <cell r="AG5341" t="str">
            <v>1332.44</v>
          </cell>
          <cell r="AH5341">
            <v>1</v>
          </cell>
          <cell r="AI5341" t="str">
            <v>BA7813</v>
          </cell>
          <cell r="AN5341" t="str">
            <v>Sí</v>
          </cell>
        </row>
        <row r="5342">
          <cell r="A5342">
            <v>615</v>
          </cell>
          <cell r="B5342" t="str">
            <v>flor.arqueros@gmail.com</v>
          </cell>
          <cell r="AF5342" t="str">
            <v>SET CUCHARON Y TENEDOR BAMBOO NEGRO 29CM</v>
          </cell>
          <cell r="AG5342">
            <v>1024</v>
          </cell>
          <cell r="AH5342">
            <v>1</v>
          </cell>
          <cell r="AI5342" t="str">
            <v>BA7801</v>
          </cell>
          <cell r="AN5342" t="str">
            <v>Sí</v>
          </cell>
        </row>
        <row r="5343">
          <cell r="A5343">
            <v>614</v>
          </cell>
          <cell r="B5343" t="str">
            <v>cotikinesio@gmail.com</v>
          </cell>
          <cell r="C5343">
            <v>43991</v>
          </cell>
          <cell r="D5343" t="str">
            <v>Abierta</v>
          </cell>
          <cell r="E5343" t="str">
            <v>Recibido</v>
          </cell>
          <cell r="F5343" t="str">
            <v>Enviado</v>
          </cell>
          <cell r="G5343" t="str">
            <v>ARS</v>
          </cell>
          <cell r="H5343" t="str">
            <v>1304.99</v>
          </cell>
          <cell r="I5343">
            <v>0</v>
          </cell>
          <cell r="J5343">
            <v>0</v>
          </cell>
          <cell r="K5343" t="str">
            <v>1304.99</v>
          </cell>
          <cell r="L5343" t="str">
            <v>Constanza Verteramo</v>
          </cell>
          <cell r="M5343">
            <v>40221824</v>
          </cell>
          <cell r="N5343">
            <v>57500370</v>
          </cell>
          <cell r="O5343" t="str">
            <v>Constanza Verteramo</v>
          </cell>
          <cell r="P5343">
            <v>57500370</v>
          </cell>
          <cell r="Q5343" t="str">
            <v>Juncal</v>
          </cell>
          <cell r="R5343">
            <v>2649</v>
          </cell>
          <cell r="S5343" t="str">
            <v>6D</v>
          </cell>
          <cell r="T5343" t="str">
            <v>Recoleta</v>
          </cell>
          <cell r="U5343" t="str">
            <v>Capital Federal</v>
          </cell>
          <cell r="V5343">
            <v>1425</v>
          </cell>
          <cell r="W5343" t="str">
            <v>Capital Federal</v>
          </cell>
          <cell r="Y5343" t="str">
            <v>SIN CARGO (CABA Y GRAN PARTE DE GBA)</v>
          </cell>
          <cell r="Z5343" t="str">
            <v>Mercado Pago</v>
          </cell>
          <cell r="AD5343">
            <v>43991</v>
          </cell>
          <cell r="AE5343">
            <v>43994</v>
          </cell>
          <cell r="AF5343" t="str">
            <v>PROMO: BUDINERA + TARTERA + BATIDOR SEMIAUTOMATICO</v>
          </cell>
          <cell r="AG5343">
            <v>899</v>
          </cell>
          <cell r="AH5343">
            <v>1</v>
          </cell>
          <cell r="AI5343" t="str">
            <v>046BA4829//046BA4836//046BA4824</v>
          </cell>
          <cell r="AJ5343" t="str">
            <v>Móvil</v>
          </cell>
          <cell r="AK5343" t="str">
            <v>LLEGA 16-06 ENTRE 8 Y 17 HORAS</v>
          </cell>
          <cell r="AL5343">
            <v>1521442491</v>
          </cell>
          <cell r="AM5343">
            <v>215630131</v>
          </cell>
          <cell r="AN5343" t="str">
            <v>Sí</v>
          </cell>
        </row>
        <row r="5344">
          <cell r="A5344">
            <v>614</v>
          </cell>
          <cell r="B5344" t="str">
            <v>cotikinesio@gmail.com</v>
          </cell>
          <cell r="AF5344" t="str">
            <v>PACK X 6 VASO BRILHANTE X 310ML</v>
          </cell>
          <cell r="AG5344" t="str">
            <v>405.99</v>
          </cell>
          <cell r="AH5344">
            <v>1</v>
          </cell>
          <cell r="AI5344" t="str">
            <v>TW4699</v>
          </cell>
          <cell r="AN5344" t="str">
            <v>Sí</v>
          </cell>
        </row>
        <row r="5345">
          <cell r="A5345">
            <v>613</v>
          </cell>
          <cell r="B5345" t="str">
            <v>mauroeponce@gmail.com</v>
          </cell>
          <cell r="C5345">
            <v>43991</v>
          </cell>
          <cell r="D5345" t="str">
            <v>Abierta</v>
          </cell>
          <cell r="E5345" t="str">
            <v>Recibido</v>
          </cell>
          <cell r="F5345" t="str">
            <v>Enviado</v>
          </cell>
          <cell r="G5345" t="str">
            <v>ARS</v>
          </cell>
          <cell r="H5345" t="str">
            <v>1353.99</v>
          </cell>
          <cell r="I5345">
            <v>0</v>
          </cell>
          <cell r="J5345">
            <v>0</v>
          </cell>
          <cell r="K5345" t="str">
            <v>1353.99</v>
          </cell>
          <cell r="L5345" t="str">
            <v>Mauro Ponce</v>
          </cell>
          <cell r="M5345">
            <v>35081674</v>
          </cell>
          <cell r="N5345">
            <v>1131856417</v>
          </cell>
          <cell r="O5345" t="str">
            <v>Mauro Ponce</v>
          </cell>
          <cell r="P5345">
            <v>1131856417</v>
          </cell>
          <cell r="Q5345" t="str">
            <v>Lambaré</v>
          </cell>
          <cell r="R5345">
            <v>965</v>
          </cell>
          <cell r="S5345" t="str">
            <v>4B</v>
          </cell>
          <cell r="T5345" t="str">
            <v>Almagro</v>
          </cell>
          <cell r="U5345" t="str">
            <v>Caba</v>
          </cell>
          <cell r="V5345">
            <v>1185</v>
          </cell>
          <cell r="W5345" t="str">
            <v>Capital Federal</v>
          </cell>
          <cell r="Y5345" t="str">
            <v>SIN CARGO (CABA Y GRAN PARTE DE GBA)</v>
          </cell>
          <cell r="Z5345" t="str">
            <v>Mercado Pago</v>
          </cell>
          <cell r="AD5345">
            <v>43991</v>
          </cell>
          <cell r="AE5345">
            <v>43994</v>
          </cell>
          <cell r="AF5345" t="str">
            <v>SARTEN DE CERAMICA DE 24 CM C/TAPA ANTIADHERENTE</v>
          </cell>
          <cell r="AG5345" t="str">
            <v>1353.99</v>
          </cell>
          <cell r="AH5345">
            <v>1</v>
          </cell>
          <cell r="AI5345" t="str">
            <v>BA8171</v>
          </cell>
          <cell r="AJ5345" t="str">
            <v>Móvil</v>
          </cell>
          <cell r="AK5345" t="str">
            <v>LLEGA 15-06 ENTRE 8 Y 17 HORAS</v>
          </cell>
          <cell r="AL5345">
            <v>1521207332</v>
          </cell>
          <cell r="AM5345">
            <v>226514077</v>
          </cell>
          <cell r="AN5345" t="str">
            <v>Sí</v>
          </cell>
        </row>
        <row r="5346">
          <cell r="A5346">
            <v>612</v>
          </cell>
          <cell r="B5346" t="str">
            <v>melzakhem@hotmail.com</v>
          </cell>
          <cell r="C5346">
            <v>43991</v>
          </cell>
          <cell r="D5346" t="str">
            <v>Abierta</v>
          </cell>
          <cell r="E5346" t="str">
            <v>Recibido</v>
          </cell>
          <cell r="F5346" t="str">
            <v>Enviado</v>
          </cell>
          <cell r="G5346" t="str">
            <v>ARS</v>
          </cell>
          <cell r="H5346" t="str">
            <v>2795.29</v>
          </cell>
          <cell r="I5346" t="str">
            <v>104.44</v>
          </cell>
          <cell r="J5346">
            <v>0</v>
          </cell>
          <cell r="K5346" t="str">
            <v>2690.85</v>
          </cell>
          <cell r="L5346" t="str">
            <v>Melanie Zakhem</v>
          </cell>
          <cell r="M5346">
            <v>38294083</v>
          </cell>
          <cell r="N5346">
            <v>111561190203</v>
          </cell>
          <cell r="O5346" t="str">
            <v>Melanie Zakhem</v>
          </cell>
          <cell r="P5346">
            <v>111561190203</v>
          </cell>
          <cell r="Q5346" t="str">
            <v>Almirante Brown</v>
          </cell>
          <cell r="R5346">
            <v>2151</v>
          </cell>
          <cell r="S5346">
            <v>145</v>
          </cell>
          <cell r="T5346" t="str">
            <v>Barrio Sausalito</v>
          </cell>
          <cell r="U5346" t="str">
            <v>Pilar</v>
          </cell>
          <cell r="V5346">
            <v>1440</v>
          </cell>
          <cell r="W5346" t="str">
            <v>Capital Federal</v>
          </cell>
          <cell r="Y5346" t="str">
            <v>SIN CARGO (CABA Y GRAN PARTE DE GBA)</v>
          </cell>
          <cell r="Z5346" t="str">
            <v>Mercado Pago</v>
          </cell>
          <cell r="AA5346" t="str">
            <v>GIMEACCARDI</v>
          </cell>
          <cell r="AB5346" t="str">
            <v xml:space="preserve">El código Postal es 1629. </v>
          </cell>
          <cell r="AD5346">
            <v>43991</v>
          </cell>
          <cell r="AE5346">
            <v>43994</v>
          </cell>
          <cell r="AF5346" t="str">
            <v>PROMO: MOPA PREMIUM + TRAPEADOR DE MANO</v>
          </cell>
          <cell r="AG5346">
            <v>2099</v>
          </cell>
          <cell r="AH5346">
            <v>1</v>
          </cell>
          <cell r="AI5346" t="str">
            <v>046LI6698//046LI7902</v>
          </cell>
          <cell r="AJ5346" t="str">
            <v>Móvil</v>
          </cell>
          <cell r="AK5346" t="str">
            <v>LLEGA 16-06 ENTRE 8 Y 17 HORAS</v>
          </cell>
          <cell r="AL5346">
            <v>1521194680</v>
          </cell>
          <cell r="AM5346">
            <v>224144863</v>
          </cell>
          <cell r="AN5346" t="str">
            <v>Sí</v>
          </cell>
        </row>
        <row r="5347">
          <cell r="A5347">
            <v>612</v>
          </cell>
          <cell r="B5347" t="str">
            <v>melzakhem@hotmail.com</v>
          </cell>
          <cell r="AF5347" t="str">
            <v>SET 2 PIEZAS PALA Y ESCOBA (Rosa)</v>
          </cell>
          <cell r="AG5347" t="str">
            <v>696.29</v>
          </cell>
          <cell r="AH5347">
            <v>1</v>
          </cell>
          <cell r="AI5347" t="str">
            <v>046LI7532</v>
          </cell>
          <cell r="AN5347" t="str">
            <v>Sí</v>
          </cell>
        </row>
        <row r="5348">
          <cell r="A5348">
            <v>611</v>
          </cell>
          <cell r="B5348" t="str">
            <v>jesi.fuentes@hotmail.com</v>
          </cell>
          <cell r="C5348">
            <v>43991</v>
          </cell>
          <cell r="D5348" t="str">
            <v>Abierta</v>
          </cell>
          <cell r="E5348" t="str">
            <v>Recibido</v>
          </cell>
          <cell r="F5348" t="str">
            <v>Enviado</v>
          </cell>
          <cell r="G5348" t="str">
            <v>ARS</v>
          </cell>
          <cell r="H5348" t="str">
            <v>1236.58</v>
          </cell>
          <cell r="I5348">
            <v>0</v>
          </cell>
          <cell r="J5348">
            <v>0</v>
          </cell>
          <cell r="K5348" t="str">
            <v>1236.58</v>
          </cell>
          <cell r="L5348" t="str">
            <v>Jesica Jorgelina Fuentes</v>
          </cell>
          <cell r="M5348">
            <v>39561254</v>
          </cell>
          <cell r="N5348">
            <v>1138025327</v>
          </cell>
          <cell r="O5348" t="str">
            <v>Jesica Jorgelina Fuentes</v>
          </cell>
          <cell r="P5348">
            <v>1138025327</v>
          </cell>
          <cell r="Q5348" t="str">
            <v>Concordia</v>
          </cell>
          <cell r="R5348">
            <v>3753</v>
          </cell>
          <cell r="S5348" t="str">
            <v>Depto 1 timbre 1</v>
          </cell>
          <cell r="T5348" t="str">
            <v>Villa Devoto</v>
          </cell>
          <cell r="U5348" t="str">
            <v>Caba</v>
          </cell>
          <cell r="V5348">
            <v>1419</v>
          </cell>
          <cell r="W5348" t="str">
            <v>Capital Federal</v>
          </cell>
          <cell r="Y5348" t="str">
            <v>SIN CARGO (CABA Y GRAN PARTE DE GBA)</v>
          </cell>
          <cell r="Z5348" t="str">
            <v>Mercado Pago</v>
          </cell>
          <cell r="AB5348" t="str">
            <v xml:space="preserve">Piso 1 timbre 1 </v>
          </cell>
          <cell r="AD5348">
            <v>43991</v>
          </cell>
          <cell r="AE5348">
            <v>43994</v>
          </cell>
          <cell r="AF5348" t="str">
            <v>TABLA BLANCA 35.5 CM DIAM</v>
          </cell>
          <cell r="AG5348" t="str">
            <v>337.58</v>
          </cell>
          <cell r="AH5348">
            <v>1</v>
          </cell>
          <cell r="AI5348" t="str">
            <v>42BA1021</v>
          </cell>
          <cell r="AJ5348" t="str">
            <v>Móvil</v>
          </cell>
          <cell r="AK5348" t="str">
            <v>LLEGA 15-06 ENTRE 8 Y 17 HORAS</v>
          </cell>
          <cell r="AL5348">
            <v>1520984187</v>
          </cell>
          <cell r="AM5348">
            <v>226420768</v>
          </cell>
          <cell r="AN5348" t="str">
            <v>Sí</v>
          </cell>
        </row>
        <row r="5349">
          <cell r="A5349">
            <v>611</v>
          </cell>
          <cell r="B5349" t="str">
            <v>jesi.fuentes@hotmail.com</v>
          </cell>
          <cell r="AF5349" t="str">
            <v>PROMO: BUDINERA + TARTERA + BATIDOR SEMIAUTOMATICO</v>
          </cell>
          <cell r="AG5349">
            <v>899</v>
          </cell>
          <cell r="AH5349">
            <v>1</v>
          </cell>
          <cell r="AI5349" t="str">
            <v>046BA4829//046BA4836//046BA4824</v>
          </cell>
          <cell r="AN5349" t="str">
            <v>Sí</v>
          </cell>
        </row>
        <row r="5350">
          <cell r="A5350">
            <v>610</v>
          </cell>
          <cell r="B5350" t="str">
            <v>lilianadahab@hotmail.com</v>
          </cell>
          <cell r="C5350">
            <v>43991</v>
          </cell>
          <cell r="D5350" t="str">
            <v>Abierta</v>
          </cell>
          <cell r="E5350" t="str">
            <v>Recibido</v>
          </cell>
          <cell r="F5350" t="str">
            <v>Enviado</v>
          </cell>
          <cell r="G5350" t="str">
            <v>ARS</v>
          </cell>
          <cell r="H5350" t="str">
            <v>1332.44</v>
          </cell>
          <cell r="I5350">
            <v>0</v>
          </cell>
          <cell r="J5350">
            <v>0</v>
          </cell>
          <cell r="K5350" t="str">
            <v>1332.44</v>
          </cell>
          <cell r="L5350" t="str">
            <v>Liliana Dahab</v>
          </cell>
          <cell r="M5350">
            <v>17233160</v>
          </cell>
          <cell r="N5350">
            <v>1135178808</v>
          </cell>
          <cell r="O5350" t="str">
            <v>Liliana Dahab</v>
          </cell>
          <cell r="P5350">
            <v>1135178808</v>
          </cell>
          <cell r="Q5350" t="str">
            <v>Centenario 1100 club de campo aranzazu</v>
          </cell>
          <cell r="R5350">
            <v>1100</v>
          </cell>
          <cell r="U5350" t="str">
            <v>Garin</v>
          </cell>
          <cell r="V5350">
            <v>1619</v>
          </cell>
          <cell r="W5350" t="str">
            <v>Gran Buenos Aires</v>
          </cell>
          <cell r="Y5350" t="str">
            <v>SIN CARGO (CABA Y GRAN PARTE DE GBA)</v>
          </cell>
          <cell r="Z5350" t="str">
            <v>Mercado Pago</v>
          </cell>
          <cell r="AD5350">
            <v>43991</v>
          </cell>
          <cell r="AE5350">
            <v>43994</v>
          </cell>
          <cell r="AF5350" t="str">
            <v>BOWL BAMBOO BLANCO 14X28CM</v>
          </cell>
          <cell r="AG5350" t="str">
            <v>1332.44</v>
          </cell>
          <cell r="AH5350">
            <v>1</v>
          </cell>
          <cell r="AI5350" t="str">
            <v>BA7812</v>
          </cell>
          <cell r="AJ5350" t="str">
            <v>Móvil</v>
          </cell>
          <cell r="AK5350" t="str">
            <v>LLEGA 16-06 ENTRE 8 Y 17 HORAS</v>
          </cell>
          <cell r="AL5350">
            <v>1520941458</v>
          </cell>
          <cell r="AM5350">
            <v>226389161</v>
          </cell>
          <cell r="AN5350" t="str">
            <v>Sí</v>
          </cell>
        </row>
        <row r="5351">
          <cell r="A5351">
            <v>609</v>
          </cell>
          <cell r="B5351" t="str">
            <v>antonellazambaglione1313@gmail.com</v>
          </cell>
          <cell r="C5351">
            <v>43991</v>
          </cell>
          <cell r="D5351" t="str">
            <v>Abierta</v>
          </cell>
          <cell r="E5351" t="str">
            <v>Recibido</v>
          </cell>
          <cell r="F5351" t="str">
            <v>Enviado</v>
          </cell>
          <cell r="G5351" t="str">
            <v>ARS</v>
          </cell>
          <cell r="H5351" t="str">
            <v>1701.56</v>
          </cell>
          <cell r="I5351">
            <v>0</v>
          </cell>
          <cell r="J5351">
            <v>0</v>
          </cell>
          <cell r="K5351" t="str">
            <v>1701.56</v>
          </cell>
          <cell r="L5351" t="str">
            <v>Antonella Zambaglione</v>
          </cell>
          <cell r="M5351">
            <v>42201400</v>
          </cell>
          <cell r="N5351">
            <v>1149165363</v>
          </cell>
          <cell r="O5351" t="str">
            <v>Antonella Zambaglione</v>
          </cell>
          <cell r="P5351">
            <v>1149165363</v>
          </cell>
          <cell r="Q5351" t="str">
            <v>Mburucuya</v>
          </cell>
          <cell r="R5351">
            <v>1762</v>
          </cell>
          <cell r="S5351" t="str">
            <v>CASA</v>
          </cell>
          <cell r="T5351" t="str">
            <v>Belgrano</v>
          </cell>
          <cell r="U5351" t="str">
            <v>Moron</v>
          </cell>
          <cell r="V5351">
            <v>1708</v>
          </cell>
          <cell r="W5351" t="str">
            <v>Gran Buenos Aires</v>
          </cell>
          <cell r="Y5351" t="str">
            <v>SIN CARGO (CABA Y GRAN PARTE DE GBA)</v>
          </cell>
          <cell r="Z5351" t="str">
            <v>Mercado Pago</v>
          </cell>
          <cell r="AD5351">
            <v>43991</v>
          </cell>
          <cell r="AE5351">
            <v>43994</v>
          </cell>
          <cell r="AF5351" t="str">
            <v>BOTELLA MILK CORCHO ECOLOGICO</v>
          </cell>
          <cell r="AG5351" t="str">
            <v>392.69</v>
          </cell>
          <cell r="AH5351">
            <v>1</v>
          </cell>
          <cell r="AI5351" t="str">
            <v>019BO5218NEW</v>
          </cell>
          <cell r="AJ5351" t="str">
            <v>Web</v>
          </cell>
          <cell r="AK5351" t="str">
            <v>LLEGA 17-06 ENTRE 8 Y 17 HORAS</v>
          </cell>
          <cell r="AL5351">
            <v>1520934722</v>
          </cell>
          <cell r="AM5351">
            <v>226355835</v>
          </cell>
          <cell r="AN5351" t="str">
            <v>Sí</v>
          </cell>
        </row>
        <row r="5352">
          <cell r="A5352">
            <v>609</v>
          </cell>
          <cell r="B5352" t="str">
            <v>antonellazambaglione1313@gmail.com</v>
          </cell>
          <cell r="AF5352" t="str">
            <v>BOTELLA H2O CORCHO ECOLOGICO</v>
          </cell>
          <cell r="AG5352" t="str">
            <v>381.7</v>
          </cell>
          <cell r="AH5352">
            <v>1</v>
          </cell>
          <cell r="AI5352" t="str">
            <v>019BO5217NEW</v>
          </cell>
          <cell r="AN5352" t="str">
            <v>Sí</v>
          </cell>
        </row>
        <row r="5353">
          <cell r="A5353">
            <v>609</v>
          </cell>
          <cell r="B5353" t="str">
            <v>antonellazambaglione1313@gmail.com</v>
          </cell>
          <cell r="AF5353" t="str">
            <v>TAMIZ</v>
          </cell>
          <cell r="AG5353" t="str">
            <v>569.8</v>
          </cell>
          <cell r="AH5353">
            <v>1</v>
          </cell>
          <cell r="AI5353" t="str">
            <v>046BA4748</v>
          </cell>
          <cell r="AN5353" t="str">
            <v>Sí</v>
          </cell>
        </row>
        <row r="5354">
          <cell r="A5354">
            <v>609</v>
          </cell>
          <cell r="B5354" t="str">
            <v>antonellazambaglione1313@gmail.com</v>
          </cell>
          <cell r="AF5354" t="str">
            <v>BATIDOR SEMIAUTOMATICO 34 CM</v>
          </cell>
          <cell r="AG5354" t="str">
            <v>313.5</v>
          </cell>
          <cell r="AH5354">
            <v>1</v>
          </cell>
          <cell r="AI5354" t="str">
            <v>046BA4824</v>
          </cell>
          <cell r="AN5354" t="str">
            <v>Sí</v>
          </cell>
        </row>
        <row r="5355">
          <cell r="A5355">
            <v>609</v>
          </cell>
          <cell r="B5355" t="str">
            <v>antonellazambaglione1313@gmail.com</v>
          </cell>
          <cell r="AF5355" t="str">
            <v>RALLADOR DE MANO MEDIANO 20 CM</v>
          </cell>
          <cell r="AG5355" t="str">
            <v>43.87</v>
          </cell>
          <cell r="AH5355">
            <v>1</v>
          </cell>
          <cell r="AI5355" t="str">
            <v>BA7382</v>
          </cell>
          <cell r="AN5355" t="str">
            <v>Sí</v>
          </cell>
        </row>
        <row r="5356">
          <cell r="A5356">
            <v>608</v>
          </cell>
          <cell r="B5356" t="str">
            <v>ramamaldonado@gmail.com</v>
          </cell>
          <cell r="C5356">
            <v>43991</v>
          </cell>
          <cell r="D5356" t="str">
            <v>Abierta</v>
          </cell>
          <cell r="E5356" t="str">
            <v>Recibido</v>
          </cell>
          <cell r="F5356" t="str">
            <v>Enviado</v>
          </cell>
          <cell r="G5356" t="str">
            <v>ARS</v>
          </cell>
          <cell r="H5356">
            <v>2099</v>
          </cell>
          <cell r="I5356">
            <v>0</v>
          </cell>
          <cell r="J5356">
            <v>0</v>
          </cell>
          <cell r="K5356">
            <v>2099</v>
          </cell>
          <cell r="L5356" t="str">
            <v>Ramiro Maldonado</v>
          </cell>
          <cell r="M5356">
            <v>38322021</v>
          </cell>
          <cell r="N5356">
            <v>1149456094</v>
          </cell>
          <cell r="O5356" t="str">
            <v>Ramiro Maldonado</v>
          </cell>
          <cell r="P5356">
            <v>1149456094</v>
          </cell>
          <cell r="Q5356" t="str">
            <v>Cordoba</v>
          </cell>
          <cell r="R5356">
            <v>2568</v>
          </cell>
          <cell r="S5356" t="str">
            <v>1A</v>
          </cell>
          <cell r="T5356" t="str">
            <v>Olivos</v>
          </cell>
          <cell r="U5356" t="str">
            <v>Vicente López</v>
          </cell>
          <cell r="V5356">
            <v>1636</v>
          </cell>
          <cell r="W5356" t="str">
            <v>Gran Buenos Aires</v>
          </cell>
          <cell r="Y5356" t="str">
            <v>SIN CARGO (CABA Y GRAN PARTE DE GBA)</v>
          </cell>
          <cell r="Z5356" t="str">
            <v>Mercado Pago</v>
          </cell>
          <cell r="AB5356" t="str">
            <v>Entregar antes del 25/6 por que me mudo</v>
          </cell>
          <cell r="AD5356">
            <v>43991</v>
          </cell>
          <cell r="AE5356">
            <v>43993</v>
          </cell>
          <cell r="AF5356" t="str">
            <v>PROMO: MOPA PREMIUM + TRAPEADOR DE MANO</v>
          </cell>
          <cell r="AG5356">
            <v>2099</v>
          </cell>
          <cell r="AH5356">
            <v>1</v>
          </cell>
          <cell r="AI5356" t="str">
            <v>046LI6698//046LI7902</v>
          </cell>
          <cell r="AJ5356" t="str">
            <v>Móvil</v>
          </cell>
          <cell r="AK5356" t="str">
            <v xml:space="preserve">LLEGA 16-06 ENTRE 8 Y 17 HORAS </v>
          </cell>
          <cell r="AL5356">
            <v>1520750223</v>
          </cell>
          <cell r="AM5356">
            <v>224320967</v>
          </cell>
          <cell r="AN5356" t="str">
            <v>Sí</v>
          </cell>
        </row>
        <row r="5357">
          <cell r="A5357">
            <v>607</v>
          </cell>
          <cell r="B5357" t="str">
            <v>fernandezm.agustina@gmail.com</v>
          </cell>
          <cell r="C5357">
            <v>43990</v>
          </cell>
          <cell r="D5357" t="str">
            <v>Abierta</v>
          </cell>
          <cell r="E5357" t="str">
            <v>Recibido</v>
          </cell>
          <cell r="F5357" t="str">
            <v>Enviado</v>
          </cell>
          <cell r="G5357" t="str">
            <v>ARS</v>
          </cell>
          <cell r="H5357" t="str">
            <v>1806.31</v>
          </cell>
          <cell r="I5357">
            <v>0</v>
          </cell>
          <cell r="J5357">
            <v>0</v>
          </cell>
          <cell r="K5357" t="str">
            <v>1806.31</v>
          </cell>
          <cell r="L5357" t="str">
            <v>Agustina fernandez</v>
          </cell>
          <cell r="M5357">
            <v>39773902</v>
          </cell>
          <cell r="N5357">
            <v>1131586132</v>
          </cell>
          <cell r="O5357" t="str">
            <v>Agustina fernandez</v>
          </cell>
          <cell r="P5357">
            <v>1131586132</v>
          </cell>
          <cell r="Q5357" t="str">
            <v>Ezpeleta</v>
          </cell>
          <cell r="R5357">
            <v>539</v>
          </cell>
          <cell r="T5357" t="str">
            <v>martinez</v>
          </cell>
          <cell r="U5357" t="str">
            <v>Buenos Aires</v>
          </cell>
          <cell r="V5357">
            <v>1640</v>
          </cell>
          <cell r="W5357" t="str">
            <v>Gran Buenos Aires</v>
          </cell>
          <cell r="Y5357" t="str">
            <v>SIN CARGO (CABA Y GRAN PARTE DE GBA)</v>
          </cell>
          <cell r="Z5357" t="str">
            <v>Mercado Pago</v>
          </cell>
          <cell r="AD5357">
            <v>43990</v>
          </cell>
          <cell r="AE5357">
            <v>43993</v>
          </cell>
          <cell r="AF5357" t="str">
            <v>PUFF REDONDO CHICO BLANCO DE 30CM Y 30H</v>
          </cell>
          <cell r="AG5357" t="str">
            <v>1806.31</v>
          </cell>
          <cell r="AH5357">
            <v>1</v>
          </cell>
          <cell r="AI5357" t="str">
            <v>AS7258</v>
          </cell>
          <cell r="AJ5357" t="str">
            <v>Móvil</v>
          </cell>
          <cell r="AK5357" t="str">
            <v>LLEGA 16-06 ENTRE 8 Y 17 HORAS</v>
          </cell>
          <cell r="AL5357">
            <v>1520558958</v>
          </cell>
          <cell r="AM5357">
            <v>226086084</v>
          </cell>
          <cell r="AN5357" t="str">
            <v>Sí</v>
          </cell>
        </row>
        <row r="5358">
          <cell r="A5358">
            <v>606</v>
          </cell>
          <cell r="B5358" t="str">
            <v>eugeklaric@hotmail.com</v>
          </cell>
          <cell r="C5358">
            <v>43990</v>
          </cell>
          <cell r="D5358" t="str">
            <v>Abierta</v>
          </cell>
          <cell r="E5358" t="str">
            <v>Recibido</v>
          </cell>
          <cell r="F5358" t="str">
            <v>Enviado</v>
          </cell>
          <cell r="G5358" t="str">
            <v>ARS</v>
          </cell>
          <cell r="H5358" t="str">
            <v>2904.87</v>
          </cell>
          <cell r="I5358" t="str">
            <v>435.73</v>
          </cell>
          <cell r="J5358">
            <v>0</v>
          </cell>
          <cell r="K5358" t="str">
            <v>2469.14</v>
          </cell>
          <cell r="L5358" t="str">
            <v>Maria Eugenia Klaric</v>
          </cell>
          <cell r="M5358">
            <v>36986586</v>
          </cell>
          <cell r="N5358">
            <v>1164727832</v>
          </cell>
          <cell r="O5358" t="str">
            <v>Maria Eugenia Klaric</v>
          </cell>
          <cell r="P5358">
            <v>1164727832</v>
          </cell>
          <cell r="Q5358" t="str">
            <v>Yapeyú</v>
          </cell>
          <cell r="R5358">
            <v>1423</v>
          </cell>
          <cell r="T5358" t="str">
            <v>Martínez</v>
          </cell>
          <cell r="U5358" t="str">
            <v>Buenos Aires</v>
          </cell>
          <cell r="V5358">
            <v>1640</v>
          </cell>
          <cell r="W5358" t="str">
            <v>Gran Buenos Aires</v>
          </cell>
          <cell r="Y5358" t="str">
            <v>SIN CARGO (CABA Y GRAN PARTE DE GBA)</v>
          </cell>
          <cell r="Z5358" t="str">
            <v>Mercado Pago</v>
          </cell>
          <cell r="AA5358" t="str">
            <v>GIMEACCARDI</v>
          </cell>
          <cell r="AD5358">
            <v>43990</v>
          </cell>
          <cell r="AE5358">
            <v>43993</v>
          </cell>
          <cell r="AF5358" t="str">
            <v>RALLADOR 4 LADOS (Celeste)</v>
          </cell>
          <cell r="AG5358" t="str">
            <v>511.85</v>
          </cell>
          <cell r="AH5358">
            <v>1</v>
          </cell>
          <cell r="AJ5358" t="str">
            <v>Web</v>
          </cell>
          <cell r="AK5358" t="str">
            <v>LLEGA 16-06 ENTRE 8 Y 17 HORAS</v>
          </cell>
          <cell r="AL5358">
            <v>1520514066</v>
          </cell>
          <cell r="AM5358">
            <v>224862850</v>
          </cell>
          <cell r="AN5358" t="str">
            <v>Sí</v>
          </cell>
        </row>
        <row r="5359">
          <cell r="A5359">
            <v>606</v>
          </cell>
          <cell r="B5359" t="str">
            <v>eugeklaric@hotmail.com</v>
          </cell>
          <cell r="AF5359" t="str">
            <v>BANDEJA BAMBOO BLANCA  30CM X 4CM</v>
          </cell>
          <cell r="AG5359" t="str">
            <v>1395.37</v>
          </cell>
          <cell r="AH5359">
            <v>1</v>
          </cell>
          <cell r="AI5359" t="str">
            <v>BA8135BLA</v>
          </cell>
          <cell r="AN5359" t="str">
            <v>Sí</v>
          </cell>
        </row>
        <row r="5360">
          <cell r="A5360">
            <v>606</v>
          </cell>
          <cell r="B5360" t="str">
            <v>eugeklaric@hotmail.com</v>
          </cell>
          <cell r="AF5360" t="str">
            <v>TRAPEADOR DE MANO VERDE 38X12 CM</v>
          </cell>
          <cell r="AG5360" t="str">
            <v>391.6</v>
          </cell>
          <cell r="AH5360">
            <v>1</v>
          </cell>
          <cell r="AI5360" t="str">
            <v>046LI7902</v>
          </cell>
          <cell r="AN5360" t="str">
            <v>Sí</v>
          </cell>
        </row>
        <row r="5361">
          <cell r="A5361">
            <v>606</v>
          </cell>
          <cell r="B5361" t="str">
            <v>eugeklaric@hotmail.com</v>
          </cell>
          <cell r="AF5361" t="str">
            <v>PORTACEPILLOS BLANCO POLI. 10.5X7CM</v>
          </cell>
          <cell r="AG5361" t="str">
            <v>606.05</v>
          </cell>
          <cell r="AH5361">
            <v>1</v>
          </cell>
          <cell r="AI5361" t="str">
            <v>046AB7327</v>
          </cell>
          <cell r="AN5361" t="str">
            <v>Sí</v>
          </cell>
        </row>
        <row r="5362">
          <cell r="A5362">
            <v>605</v>
          </cell>
          <cell r="B5362" t="str">
            <v>mauriferrari98@gmail.com</v>
          </cell>
          <cell r="C5362">
            <v>43990</v>
          </cell>
          <cell r="D5362" t="str">
            <v>Abierta</v>
          </cell>
          <cell r="E5362" t="str">
            <v>Recibido</v>
          </cell>
          <cell r="F5362" t="str">
            <v>Enviado</v>
          </cell>
          <cell r="G5362" t="str">
            <v>ARS</v>
          </cell>
          <cell r="H5362" t="str">
            <v>1056.38</v>
          </cell>
          <cell r="I5362" t="str">
            <v>158.46</v>
          </cell>
          <cell r="J5362">
            <v>0</v>
          </cell>
          <cell r="K5362" t="str">
            <v>897.92</v>
          </cell>
          <cell r="L5362" t="str">
            <v>Evangelina Alvarez</v>
          </cell>
          <cell r="M5362">
            <v>20407611838</v>
          </cell>
          <cell r="N5362">
            <v>1162416506</v>
          </cell>
          <cell r="O5362" t="str">
            <v>Evangelina Alvarez</v>
          </cell>
          <cell r="P5362">
            <v>1162416506</v>
          </cell>
          <cell r="Q5362" t="str">
            <v>Monseñor lopez may</v>
          </cell>
          <cell r="R5362">
            <v>5087</v>
          </cell>
          <cell r="U5362" t="str">
            <v>Buenos Aires</v>
          </cell>
          <cell r="V5362">
            <v>1757</v>
          </cell>
          <cell r="W5362" t="str">
            <v>Gran Buenos Aires</v>
          </cell>
          <cell r="Y5362" t="str">
            <v>SIN CARGO (CABA Y GRAN PARTE DE GBA)</v>
          </cell>
          <cell r="Z5362" t="str">
            <v>Mercado Pago</v>
          </cell>
          <cell r="AA5362" t="str">
            <v>AGUSBAKEOFF</v>
          </cell>
          <cell r="AC5362" t="str">
            <v>10-06 CONSULTAR CUIT 11-06 LLAME AL CLIENTE Y NO RESPONDE 19:08 PM 12-06 localidad gregorio de laferrere - MANDA CUITA POR MSJ - MUÑOZ</v>
          </cell>
          <cell r="AD5362">
            <v>43990</v>
          </cell>
          <cell r="AE5362">
            <v>43997</v>
          </cell>
          <cell r="AF5362" t="str">
            <v>SET X6 PICOS TORTA MANGA 36CM</v>
          </cell>
          <cell r="AG5362" t="str">
            <v>614.18</v>
          </cell>
          <cell r="AH5362">
            <v>1</v>
          </cell>
          <cell r="AI5362" t="str">
            <v>046BA4819</v>
          </cell>
          <cell r="AJ5362" t="str">
            <v>Móvil</v>
          </cell>
          <cell r="AK5362" t="str">
            <v>LLEGA EL 17-06 ENTRE 8 Y 17 HORAS</v>
          </cell>
          <cell r="AL5362">
            <v>1520468909</v>
          </cell>
          <cell r="AM5362">
            <v>224917955</v>
          </cell>
          <cell r="AN5362" t="str">
            <v>Sí</v>
          </cell>
        </row>
        <row r="5363">
          <cell r="A5363">
            <v>605</v>
          </cell>
          <cell r="B5363" t="str">
            <v>mauriferrari98@gmail.com</v>
          </cell>
          <cell r="AF5363" t="str">
            <v>MOLDE BUDINERA</v>
          </cell>
          <cell r="AG5363" t="str">
            <v>442.2</v>
          </cell>
          <cell r="AH5363">
            <v>1</v>
          </cell>
          <cell r="AI5363" t="str">
            <v>046BA4829</v>
          </cell>
          <cell r="AN5363" t="str">
            <v>Sí</v>
          </cell>
        </row>
        <row r="5364">
          <cell r="A5364">
            <v>604</v>
          </cell>
          <cell r="B5364" t="str">
            <v>luzmicaelaescobar@gmail.com</v>
          </cell>
          <cell r="C5364">
            <v>43990</v>
          </cell>
          <cell r="D5364" t="str">
            <v>Abierta</v>
          </cell>
          <cell r="E5364" t="str">
            <v>Recibido</v>
          </cell>
          <cell r="F5364" t="str">
            <v>Enviado</v>
          </cell>
          <cell r="G5364" t="str">
            <v>ARS</v>
          </cell>
          <cell r="H5364" t="str">
            <v>1763.5</v>
          </cell>
          <cell r="I5364" t="str">
            <v>264.53</v>
          </cell>
          <cell r="J5364">
            <v>0</v>
          </cell>
          <cell r="K5364" t="str">
            <v>1498.97</v>
          </cell>
          <cell r="L5364" t="str">
            <v>Luz Micaela Escobar</v>
          </cell>
          <cell r="M5364">
            <v>39646456</v>
          </cell>
          <cell r="N5364">
            <v>1151481965</v>
          </cell>
          <cell r="O5364" t="str">
            <v>Luz Micaela Escobar</v>
          </cell>
          <cell r="P5364">
            <v>1151481965</v>
          </cell>
          <cell r="Q5364" t="str">
            <v>Marcelo Torcuato de Alvear</v>
          </cell>
          <cell r="R5364">
            <v>1631</v>
          </cell>
          <cell r="S5364" t="str">
            <v>PORTERÍA</v>
          </cell>
          <cell r="T5364" t="str">
            <v>Recoleta</v>
          </cell>
          <cell r="U5364" t="str">
            <v>Capital Federal</v>
          </cell>
          <cell r="V5364">
            <v>1060</v>
          </cell>
          <cell r="W5364" t="str">
            <v>Capital Federal</v>
          </cell>
          <cell r="Y5364" t="str">
            <v>SIN CARGO (CABA Y GRAN PARTE DE GBA)</v>
          </cell>
          <cell r="Z5364" t="str">
            <v>Mercado Pago</v>
          </cell>
          <cell r="AA5364" t="str">
            <v>GIMEACCARDI</v>
          </cell>
          <cell r="AD5364">
            <v>43990</v>
          </cell>
          <cell r="AE5364">
            <v>43993</v>
          </cell>
          <cell r="AF5364" t="str">
            <v>BATIDOR SEMIAUTOMATICO 34 CM</v>
          </cell>
          <cell r="AG5364" t="str">
            <v>313.5</v>
          </cell>
          <cell r="AH5364">
            <v>1</v>
          </cell>
          <cell r="AI5364" t="str">
            <v>046BA4824</v>
          </cell>
          <cell r="AJ5364" t="str">
            <v>Móvil</v>
          </cell>
          <cell r="AK5364" t="str">
            <v>LLEGA 12-06 ENTRE 8 Y 17 HORAS</v>
          </cell>
          <cell r="AL5364">
            <v>1520449679</v>
          </cell>
          <cell r="AM5364">
            <v>225953556</v>
          </cell>
          <cell r="AN5364" t="str">
            <v>Sí</v>
          </cell>
        </row>
        <row r="5365">
          <cell r="A5365">
            <v>604</v>
          </cell>
          <cell r="B5365" t="str">
            <v>luzmicaelaescobar@gmail.com</v>
          </cell>
          <cell r="AF5365" t="str">
            <v>SET X 6 COPA DE VINO X 300CC</v>
          </cell>
          <cell r="AG5365">
            <v>1450</v>
          </cell>
          <cell r="AH5365">
            <v>1</v>
          </cell>
          <cell r="AI5365" t="str">
            <v>MS440165</v>
          </cell>
          <cell r="AN5365" t="str">
            <v>Sí</v>
          </cell>
        </row>
        <row r="5366">
          <cell r="A5366">
            <v>603</v>
          </cell>
          <cell r="B5366" t="str">
            <v>vickibaume@hotmail.com</v>
          </cell>
          <cell r="C5366">
            <v>43990</v>
          </cell>
          <cell r="D5366" t="str">
            <v>Abierta</v>
          </cell>
          <cell r="E5366" t="str">
            <v>Recibido</v>
          </cell>
          <cell r="F5366" t="str">
            <v>Enviado</v>
          </cell>
          <cell r="G5366" t="str">
            <v>ARS</v>
          </cell>
          <cell r="H5366" t="str">
            <v>6665.93</v>
          </cell>
          <cell r="I5366" t="str">
            <v>999.89</v>
          </cell>
          <cell r="J5366">
            <v>0</v>
          </cell>
          <cell r="K5366" t="str">
            <v>5666.04</v>
          </cell>
          <cell r="L5366" t="str">
            <v>María Victoria Baume</v>
          </cell>
          <cell r="M5366">
            <v>35322196</v>
          </cell>
          <cell r="N5366">
            <v>1151267880</v>
          </cell>
          <cell r="O5366" t="str">
            <v>María Victoria Baume</v>
          </cell>
          <cell r="P5366">
            <v>1151267880</v>
          </cell>
          <cell r="Q5366" t="str">
            <v>Garcia del Rio</v>
          </cell>
          <cell r="R5366">
            <v>2666</v>
          </cell>
          <cell r="S5366" t="str">
            <v>13 A</v>
          </cell>
          <cell r="T5366" t="str">
            <v>Saavedra</v>
          </cell>
          <cell r="U5366" t="str">
            <v>Capital Federal</v>
          </cell>
          <cell r="V5366">
            <v>1429</v>
          </cell>
          <cell r="W5366" t="str">
            <v>Capital Federal</v>
          </cell>
          <cell r="Y5366" t="str">
            <v>SIN CARGO (CABA Y GRAN PARTE DE GBA)</v>
          </cell>
          <cell r="Z5366" t="str">
            <v>Mercado Pago</v>
          </cell>
          <cell r="AA5366" t="str">
            <v>GIMEACCARDI</v>
          </cell>
          <cell r="AD5366">
            <v>43990</v>
          </cell>
          <cell r="AE5366">
            <v>43993</v>
          </cell>
          <cell r="AF5366" t="str">
            <v>SET CUCHARON Y TENEDOR BAMBOO GRIS 29CM</v>
          </cell>
          <cell r="AG5366">
            <v>1024</v>
          </cell>
          <cell r="AH5366">
            <v>1</v>
          </cell>
          <cell r="AI5366" t="str">
            <v>BA7802</v>
          </cell>
          <cell r="AJ5366" t="str">
            <v>Móvil</v>
          </cell>
          <cell r="AK5366" t="str">
            <v>LLEGA 12-06 ENTRE 8 Y 17 HORAS</v>
          </cell>
          <cell r="AL5366">
            <v>1520360804</v>
          </cell>
          <cell r="AM5366">
            <v>224174071</v>
          </cell>
          <cell r="AN5366" t="str">
            <v>Sí</v>
          </cell>
        </row>
        <row r="5367">
          <cell r="A5367">
            <v>603</v>
          </cell>
          <cell r="B5367" t="str">
            <v>vickibaume@hotmail.com</v>
          </cell>
          <cell r="AF5367" t="str">
            <v>BOWL BAMBOO GRIS 14X28CM</v>
          </cell>
          <cell r="AG5367" t="str">
            <v>1332.44</v>
          </cell>
          <cell r="AH5367">
            <v>1</v>
          </cell>
          <cell r="AI5367" t="str">
            <v>BA7814</v>
          </cell>
          <cell r="AN5367" t="str">
            <v>Sí</v>
          </cell>
        </row>
        <row r="5368">
          <cell r="A5368">
            <v>603</v>
          </cell>
          <cell r="B5368" t="str">
            <v>vickibaume@hotmail.com</v>
          </cell>
          <cell r="AF5368" t="str">
            <v>BOWL CAPACIDAD 2,5 LTS (Negro)</v>
          </cell>
          <cell r="AG5368" t="str">
            <v>216.7</v>
          </cell>
          <cell r="AH5368">
            <v>1</v>
          </cell>
          <cell r="AI5368" t="str">
            <v>BP02001</v>
          </cell>
          <cell r="AN5368" t="str">
            <v>Sí</v>
          </cell>
        </row>
        <row r="5369">
          <cell r="A5369">
            <v>603</v>
          </cell>
          <cell r="B5369" t="str">
            <v>vickibaume@hotmail.com</v>
          </cell>
          <cell r="AF5369" t="str">
            <v>INFUSOR DE TE ACERO INX. 16 CM LARGO</v>
          </cell>
          <cell r="AG5369" t="str">
            <v>140.86</v>
          </cell>
          <cell r="AH5369">
            <v>1</v>
          </cell>
          <cell r="AI5369" t="str">
            <v>BA4795</v>
          </cell>
          <cell r="AN5369" t="str">
            <v>Sí</v>
          </cell>
        </row>
        <row r="5370">
          <cell r="A5370">
            <v>603</v>
          </cell>
          <cell r="B5370" t="str">
            <v>vickibaume@hotmail.com</v>
          </cell>
          <cell r="AF5370" t="str">
            <v>BANDEJA BAMBOO BLANCO 40X5CM</v>
          </cell>
          <cell r="AG5370" t="str">
            <v>2257.28</v>
          </cell>
          <cell r="AH5370">
            <v>1</v>
          </cell>
          <cell r="AI5370" t="str">
            <v>BA8133BLA</v>
          </cell>
          <cell r="AN5370" t="str">
            <v>Sí</v>
          </cell>
        </row>
        <row r="5371">
          <cell r="A5371">
            <v>603</v>
          </cell>
          <cell r="B5371" t="str">
            <v>vickibaume@hotmail.com</v>
          </cell>
          <cell r="AF5371" t="str">
            <v>SET DE BAÑO NEGRO 4 PIEZAS: DISPENSER + JABONERA + 2 PORTA CEPILLOS</v>
          </cell>
          <cell r="AG5371" t="str">
            <v>1694.65</v>
          </cell>
          <cell r="AH5371">
            <v>1</v>
          </cell>
          <cell r="AI5371" t="str">
            <v>046AB7329</v>
          </cell>
          <cell r="AN5371" t="str">
            <v>Sí</v>
          </cell>
        </row>
        <row r="5372">
          <cell r="A5372">
            <v>602</v>
          </cell>
          <cell r="B5372" t="str">
            <v>nadia.sanitz@gmail.com</v>
          </cell>
          <cell r="C5372">
            <v>43990</v>
          </cell>
          <cell r="D5372" t="str">
            <v>Abierta</v>
          </cell>
          <cell r="E5372" t="str">
            <v>Recibido</v>
          </cell>
          <cell r="F5372" t="str">
            <v>Enviado</v>
          </cell>
          <cell r="G5372" t="str">
            <v>ARS</v>
          </cell>
          <cell r="H5372">
            <v>899</v>
          </cell>
          <cell r="I5372">
            <v>0</v>
          </cell>
          <cell r="J5372">
            <v>0</v>
          </cell>
          <cell r="K5372">
            <v>899</v>
          </cell>
          <cell r="L5372" t="str">
            <v>Nadia Sanitz</v>
          </cell>
          <cell r="M5372">
            <v>34721532</v>
          </cell>
          <cell r="N5372">
            <v>1136521323</v>
          </cell>
          <cell r="O5372" t="str">
            <v>Nadia Sanitz</v>
          </cell>
          <cell r="P5372">
            <v>1136521323</v>
          </cell>
          <cell r="Q5372" t="str">
            <v>Dr. Luis Belaustegui</v>
          </cell>
          <cell r="R5372">
            <v>1149</v>
          </cell>
          <cell r="S5372" t="str">
            <v>2 C</v>
          </cell>
          <cell r="T5372" t="str">
            <v>Caballito</v>
          </cell>
          <cell r="U5372" t="str">
            <v>Caba</v>
          </cell>
          <cell r="V5372">
            <v>1416</v>
          </cell>
          <cell r="W5372" t="str">
            <v>Capital Federal</v>
          </cell>
          <cell r="Y5372" t="str">
            <v>SIN CARGO (CABA Y GRAN PARTE DE GBA)</v>
          </cell>
          <cell r="Z5372" t="str">
            <v>Mercado Pago</v>
          </cell>
          <cell r="AD5372">
            <v>43990</v>
          </cell>
          <cell r="AE5372">
            <v>43993</v>
          </cell>
          <cell r="AF5372" t="str">
            <v>PROMO: BUDINERA + TARTERA + BATIDOR SEMIAUTOMATICO</v>
          </cell>
          <cell r="AG5372">
            <v>899</v>
          </cell>
          <cell r="AH5372">
            <v>1</v>
          </cell>
          <cell r="AI5372" t="str">
            <v>046BA4829//046BA4836//046BA4824</v>
          </cell>
          <cell r="AJ5372" t="str">
            <v>Móvil</v>
          </cell>
          <cell r="AK5372" t="str">
            <v>LLEGA 12-06 ENTRE 8 Y 17 HORAS</v>
          </cell>
          <cell r="AL5372">
            <v>1520284801</v>
          </cell>
          <cell r="AM5372">
            <v>225828533</v>
          </cell>
          <cell r="AN5372" t="str">
            <v>Sí</v>
          </cell>
        </row>
        <row r="5373">
          <cell r="A5373">
            <v>601</v>
          </cell>
          <cell r="B5373" t="str">
            <v>vicky.santucci@gmail.com</v>
          </cell>
          <cell r="C5373">
            <v>43990</v>
          </cell>
          <cell r="D5373" t="str">
            <v>Abierta</v>
          </cell>
          <cell r="E5373" t="str">
            <v>Recibido</v>
          </cell>
          <cell r="F5373" t="str">
            <v>Enviado</v>
          </cell>
          <cell r="G5373" t="str">
            <v>ARS</v>
          </cell>
          <cell r="H5373">
            <v>1799</v>
          </cell>
          <cell r="I5373">
            <v>0</v>
          </cell>
          <cell r="J5373">
            <v>0</v>
          </cell>
          <cell r="K5373">
            <v>1799</v>
          </cell>
          <cell r="L5373" t="str">
            <v>Victoria Santucci</v>
          </cell>
          <cell r="M5373">
            <v>23342033024</v>
          </cell>
          <cell r="N5373">
            <v>1153119217</v>
          </cell>
          <cell r="O5373" t="str">
            <v>Victoria Santucci</v>
          </cell>
          <cell r="P5373">
            <v>1153119217</v>
          </cell>
          <cell r="Q5373" t="str">
            <v>Ramon Falcon</v>
          </cell>
          <cell r="R5373">
            <v>2644</v>
          </cell>
          <cell r="S5373" t="str">
            <v>Local</v>
          </cell>
          <cell r="T5373" t="str">
            <v>FLORES</v>
          </cell>
          <cell r="U5373" t="str">
            <v>Caba</v>
          </cell>
          <cell r="V5373">
            <v>1406</v>
          </cell>
          <cell r="W5373" t="str">
            <v>Capital Federal</v>
          </cell>
          <cell r="Y5373" t="str">
            <v>SIN CARGO (CABA Y GRAN PARTE DE GBA)</v>
          </cell>
          <cell r="Z5373" t="str">
            <v>Mercado Pago</v>
          </cell>
          <cell r="AB5373" t="str">
            <v>Local Arbet, si la persiana está baja tocar timbre.</v>
          </cell>
          <cell r="AD5373">
            <v>43990</v>
          </cell>
          <cell r="AE5373">
            <v>43993</v>
          </cell>
          <cell r="AF5373" t="str">
            <v>SET:  BALDE CENTRIFUGADOR + 1 TRAPEADOR CON MOPA+ REPUESTO MOPA</v>
          </cell>
          <cell r="AG5373">
            <v>1799</v>
          </cell>
          <cell r="AH5373">
            <v>1</v>
          </cell>
          <cell r="AI5373" t="str">
            <v>046LI6698</v>
          </cell>
          <cell r="AJ5373" t="str">
            <v>Web</v>
          </cell>
          <cell r="AK5373" t="str">
            <v>LLEGA 12-06 ENTRE 8 Y 17 HORAS</v>
          </cell>
          <cell r="AL5373">
            <v>1520187645</v>
          </cell>
          <cell r="AM5373">
            <v>225755146</v>
          </cell>
          <cell r="AN5373" t="str">
            <v>Sí</v>
          </cell>
        </row>
        <row r="5374">
          <cell r="A5374">
            <v>600</v>
          </cell>
          <cell r="B5374" t="str">
            <v>jorgemoses39@gmail.com</v>
          </cell>
          <cell r="C5374">
            <v>43990</v>
          </cell>
          <cell r="D5374" t="str">
            <v>Abierta</v>
          </cell>
          <cell r="E5374" t="str">
            <v>Recibido</v>
          </cell>
          <cell r="F5374" t="str">
            <v>Enviado</v>
          </cell>
          <cell r="G5374" t="str">
            <v>ARS</v>
          </cell>
          <cell r="H5374" t="str">
            <v>2537.42</v>
          </cell>
          <cell r="I5374" t="str">
            <v>380.61</v>
          </cell>
          <cell r="J5374">
            <v>0</v>
          </cell>
          <cell r="K5374" t="str">
            <v>2156.81</v>
          </cell>
          <cell r="L5374" t="str">
            <v>Jorge Moses</v>
          </cell>
          <cell r="M5374">
            <v>23944555</v>
          </cell>
          <cell r="N5374">
            <v>1155749013</v>
          </cell>
          <cell r="O5374" t="str">
            <v>Jorge Moses</v>
          </cell>
          <cell r="P5374">
            <v>1155749013</v>
          </cell>
          <cell r="Q5374" t="str">
            <v>Olazabal</v>
          </cell>
          <cell r="R5374">
            <v>5360</v>
          </cell>
          <cell r="S5374" t="str">
            <v>2d</v>
          </cell>
          <cell r="T5374" t="str">
            <v>Villa Urquiza</v>
          </cell>
          <cell r="U5374" t="str">
            <v>Caba</v>
          </cell>
          <cell r="V5374">
            <v>1431</v>
          </cell>
          <cell r="W5374" t="str">
            <v>Capital Federal</v>
          </cell>
          <cell r="Y5374" t="str">
            <v>SIN CARGO (CABA Y GRAN PARTE DE GBA)</v>
          </cell>
          <cell r="Z5374" t="str">
            <v>Mercado Pago</v>
          </cell>
          <cell r="AA5374" t="str">
            <v>GIMEACCARDI</v>
          </cell>
          <cell r="AC5374" t="str">
            <v>TIMBRE 2D</v>
          </cell>
          <cell r="AD5374">
            <v>43990</v>
          </cell>
          <cell r="AE5374">
            <v>43993</v>
          </cell>
          <cell r="AF5374" t="str">
            <v>COLADOR ACERO 26X9CM</v>
          </cell>
          <cell r="AG5374" t="str">
            <v>652.29</v>
          </cell>
          <cell r="AH5374">
            <v>1</v>
          </cell>
          <cell r="AI5374" t="str">
            <v>046BA8164</v>
          </cell>
          <cell r="AJ5374" t="str">
            <v>Web</v>
          </cell>
          <cell r="AK5374" t="str">
            <v>LLEGA 12-06 ENTRE 8 Y 17 HORAS</v>
          </cell>
          <cell r="AL5374">
            <v>1520121826</v>
          </cell>
          <cell r="AM5374">
            <v>225709572</v>
          </cell>
          <cell r="AN5374" t="str">
            <v>Sí</v>
          </cell>
        </row>
        <row r="5375">
          <cell r="A5375">
            <v>600</v>
          </cell>
          <cell r="B5375" t="str">
            <v>jorgemoses39@gmail.com</v>
          </cell>
          <cell r="AF5375" t="str">
            <v>ESPATULAS PLASTICO (Rojo)</v>
          </cell>
          <cell r="AG5375" t="str">
            <v>88.94</v>
          </cell>
          <cell r="AH5375">
            <v>1</v>
          </cell>
          <cell r="AI5375" t="str">
            <v>019BA7572BA</v>
          </cell>
          <cell r="AN5375" t="str">
            <v>Sí</v>
          </cell>
        </row>
        <row r="5376">
          <cell r="A5376">
            <v>600</v>
          </cell>
          <cell r="B5376" t="str">
            <v>jorgemoses39@gmail.com</v>
          </cell>
          <cell r="AF5376" t="str">
            <v>SARTEN DE CERAMICA DE 24 CM C/TAPA ANTIADHERENTE</v>
          </cell>
          <cell r="AG5376" t="str">
            <v>1353.99</v>
          </cell>
          <cell r="AH5376">
            <v>1</v>
          </cell>
          <cell r="AI5376" t="str">
            <v>BA8171</v>
          </cell>
          <cell r="AN5376" t="str">
            <v>Sí</v>
          </cell>
        </row>
        <row r="5377">
          <cell r="A5377">
            <v>600</v>
          </cell>
          <cell r="B5377" t="str">
            <v>jorgemoses39@gmail.com</v>
          </cell>
          <cell r="AF5377" t="str">
            <v>MOLDE BUDINERA</v>
          </cell>
          <cell r="AG5377" t="str">
            <v>442.2</v>
          </cell>
          <cell r="AH5377">
            <v>1</v>
          </cell>
          <cell r="AI5377" t="str">
            <v>046BA4829</v>
          </cell>
          <cell r="AN5377" t="str">
            <v>Sí</v>
          </cell>
        </row>
        <row r="5378">
          <cell r="A5378">
            <v>599</v>
          </cell>
          <cell r="B5378" t="str">
            <v>romero.agustina.1999@gmail.com</v>
          </cell>
          <cell r="C5378">
            <v>43990</v>
          </cell>
          <cell r="D5378" t="str">
            <v>Abierta</v>
          </cell>
          <cell r="E5378" t="str">
            <v>Recibido</v>
          </cell>
          <cell r="F5378" t="str">
            <v>Enviado</v>
          </cell>
          <cell r="G5378" t="str">
            <v>ARS</v>
          </cell>
          <cell r="H5378" t="str">
            <v>900.94</v>
          </cell>
          <cell r="I5378" t="str">
            <v>135.14</v>
          </cell>
          <cell r="J5378">
            <v>0</v>
          </cell>
          <cell r="K5378" t="str">
            <v>765.8</v>
          </cell>
          <cell r="L5378" t="str">
            <v>Agustina Romero</v>
          </cell>
          <cell r="M5378">
            <v>41705198</v>
          </cell>
          <cell r="N5378">
            <v>111563679037</v>
          </cell>
          <cell r="O5378" t="str">
            <v>Agustina Romero</v>
          </cell>
          <cell r="P5378">
            <v>1163679037</v>
          </cell>
          <cell r="Q5378" t="str">
            <v>Miro</v>
          </cell>
          <cell r="R5378">
            <v>79</v>
          </cell>
          <cell r="S5378" t="str">
            <v>6to 37</v>
          </cell>
          <cell r="T5378" t="str">
            <v>Caballito</v>
          </cell>
          <cell r="U5378" t="str">
            <v>Caba</v>
          </cell>
          <cell r="V5378">
            <v>1406</v>
          </cell>
          <cell r="W5378" t="str">
            <v>Capital Federal</v>
          </cell>
          <cell r="Y5378" t="str">
            <v>SIN CARGO (CABA Y GRAN PARTE DE GBA)</v>
          </cell>
          <cell r="Z5378" t="str">
            <v>Mercado Pago</v>
          </cell>
          <cell r="AA5378" t="str">
            <v>AGUSBAKEOFF</v>
          </cell>
          <cell r="AD5378">
            <v>43990</v>
          </cell>
          <cell r="AE5378">
            <v>43993</v>
          </cell>
          <cell r="AF5378" t="str">
            <v>MOLDE TARTERA</v>
          </cell>
          <cell r="AG5378" t="str">
            <v>281.8</v>
          </cell>
          <cell r="AH5378">
            <v>1</v>
          </cell>
          <cell r="AI5378" t="str">
            <v>046BA4836</v>
          </cell>
          <cell r="AJ5378" t="str">
            <v>Móvil</v>
          </cell>
          <cell r="AK5378" t="str">
            <v>LLEGA 12-06 ENTRE 8 Y 17 HORAS</v>
          </cell>
          <cell r="AL5378">
            <v>1520069919</v>
          </cell>
          <cell r="AM5378">
            <v>225686898</v>
          </cell>
          <cell r="AN5378" t="str">
            <v>Sí</v>
          </cell>
        </row>
        <row r="5379">
          <cell r="A5379">
            <v>599</v>
          </cell>
          <cell r="B5379" t="str">
            <v>romero.agustina.1999@gmail.com</v>
          </cell>
          <cell r="AF5379" t="str">
            <v>BATIDOR SEMIAUTOMATICO 34 CM</v>
          </cell>
          <cell r="AG5379" t="str">
            <v>313.5</v>
          </cell>
          <cell r="AH5379">
            <v>1</v>
          </cell>
          <cell r="AI5379" t="str">
            <v>046BA4824</v>
          </cell>
          <cell r="AN5379" t="str">
            <v>Sí</v>
          </cell>
        </row>
        <row r="5380">
          <cell r="A5380">
            <v>599</v>
          </cell>
          <cell r="B5380" t="str">
            <v>romero.agustina.1999@gmail.com</v>
          </cell>
          <cell r="AF5380" t="str">
            <v>ESPATULAS PLASTICO (Rosa)</v>
          </cell>
          <cell r="AG5380" t="str">
            <v>88.94</v>
          </cell>
          <cell r="AH5380">
            <v>1</v>
          </cell>
          <cell r="AI5380" t="str">
            <v>019BA7572BA</v>
          </cell>
          <cell r="AN5380" t="str">
            <v>Sí</v>
          </cell>
        </row>
        <row r="5381">
          <cell r="A5381">
            <v>599</v>
          </cell>
          <cell r="B5381" t="str">
            <v>romero.agustina.1999@gmail.com</v>
          </cell>
          <cell r="AF5381" t="str">
            <v>BOWL CAPACIDAD 2,5 LTS (Celeste)</v>
          </cell>
          <cell r="AG5381" t="str">
            <v>216.7</v>
          </cell>
          <cell r="AH5381">
            <v>1</v>
          </cell>
          <cell r="AI5381" t="str">
            <v>BP02001</v>
          </cell>
          <cell r="AN5381" t="str">
            <v>Sí</v>
          </cell>
        </row>
        <row r="5382">
          <cell r="A5382">
            <v>598</v>
          </cell>
          <cell r="B5382" t="str">
            <v>alvarezmercedes92@yahoo.com</v>
          </cell>
          <cell r="C5382">
            <v>43990</v>
          </cell>
          <cell r="D5382" t="str">
            <v>Abierta</v>
          </cell>
          <cell r="E5382" t="str">
            <v>Recibido</v>
          </cell>
          <cell r="F5382" t="str">
            <v>Enviado</v>
          </cell>
          <cell r="G5382" t="str">
            <v>ARS</v>
          </cell>
          <cell r="H5382" t="str">
            <v>2026.22</v>
          </cell>
          <cell r="I5382" t="str">
            <v>303.93</v>
          </cell>
          <cell r="J5382">
            <v>0</v>
          </cell>
          <cell r="K5382" t="str">
            <v>1722.29</v>
          </cell>
          <cell r="L5382" t="str">
            <v>Mercedes Alvarez</v>
          </cell>
          <cell r="M5382">
            <v>35764081</v>
          </cell>
          <cell r="N5382">
            <v>1169306648</v>
          </cell>
          <cell r="O5382" t="str">
            <v>Mercedes Alvarez</v>
          </cell>
          <cell r="P5382">
            <v>1169306648</v>
          </cell>
          <cell r="Q5382" t="str">
            <v>Darragueira</v>
          </cell>
          <cell r="R5382">
            <v>531</v>
          </cell>
          <cell r="S5382" t="str">
            <v>3c</v>
          </cell>
          <cell r="U5382" t="str">
            <v>Banfield</v>
          </cell>
          <cell r="V5382">
            <v>1828</v>
          </cell>
          <cell r="W5382" t="str">
            <v>Gran Buenos Aires</v>
          </cell>
          <cell r="Y5382" t="str">
            <v>SIN CARGO (CABA Y GRAN PARTE DE GBA)</v>
          </cell>
          <cell r="Z5382" t="str">
            <v>Mercado Pago</v>
          </cell>
          <cell r="AA5382" t="str">
            <v>GIMEACCARDI</v>
          </cell>
          <cell r="AC5382"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5382">
            <v>43990</v>
          </cell>
          <cell r="AE5382">
            <v>43994</v>
          </cell>
          <cell r="AF5382" t="str">
            <v>BOWL BAMBOO GRIS OVALADO MED 13.5X30CM</v>
          </cell>
          <cell r="AG5382" t="str">
            <v>1584.02</v>
          </cell>
          <cell r="AH5382">
            <v>1</v>
          </cell>
          <cell r="AI5382" t="str">
            <v>BA7793</v>
          </cell>
          <cell r="AJ5382" t="str">
            <v>Móvil</v>
          </cell>
          <cell r="AK5382" t="str">
            <v>LLEGA 17-06 ENTRE 8 Y 17 HORAS</v>
          </cell>
          <cell r="AL5382">
            <v>1520061259</v>
          </cell>
          <cell r="AM5382">
            <v>207081838</v>
          </cell>
          <cell r="AN5382" t="str">
            <v>Sí</v>
          </cell>
        </row>
        <row r="5383">
          <cell r="A5383">
            <v>598</v>
          </cell>
          <cell r="B5383" t="str">
            <v>alvarezmercedes92@yahoo.com</v>
          </cell>
          <cell r="AF5383" t="str">
            <v>MOLDE BUDINERA</v>
          </cell>
          <cell r="AG5383" t="str">
            <v>442.2</v>
          </cell>
          <cell r="AH5383">
            <v>1</v>
          </cell>
          <cell r="AI5383" t="str">
            <v>046BA4829</v>
          </cell>
          <cell r="AN5383" t="str">
            <v>Sí</v>
          </cell>
        </row>
        <row r="5384">
          <cell r="A5384">
            <v>597</v>
          </cell>
          <cell r="B5384" t="str">
            <v>aldy.m.bisio@hotmail.com</v>
          </cell>
          <cell r="C5384">
            <v>43990</v>
          </cell>
          <cell r="D5384" t="str">
            <v>Abierta</v>
          </cell>
          <cell r="E5384" t="str">
            <v>Recibido</v>
          </cell>
          <cell r="F5384" t="str">
            <v>Enviado</v>
          </cell>
          <cell r="G5384" t="str">
            <v>ARS</v>
          </cell>
          <cell r="H5384" t="str">
            <v>3206.3</v>
          </cell>
          <cell r="I5384" t="str">
            <v>346.1</v>
          </cell>
          <cell r="J5384">
            <v>0</v>
          </cell>
          <cell r="K5384" t="str">
            <v>2860.2</v>
          </cell>
          <cell r="L5384" t="str">
            <v>Aldana Bisio</v>
          </cell>
          <cell r="M5384">
            <v>31088589</v>
          </cell>
          <cell r="N5384">
            <v>69807171</v>
          </cell>
          <cell r="O5384" t="str">
            <v>Aldana Bisio</v>
          </cell>
          <cell r="P5384">
            <v>69807171</v>
          </cell>
          <cell r="Q5384" t="str">
            <v>Araujo</v>
          </cell>
          <cell r="R5384">
            <v>2579</v>
          </cell>
          <cell r="U5384" t="str">
            <v>Caba</v>
          </cell>
          <cell r="V5384">
            <v>1439</v>
          </cell>
          <cell r="W5384" t="str">
            <v>Capital Federal</v>
          </cell>
          <cell r="Y5384" t="str">
            <v>SIN CARGO (CABA Y GRAN PARTE DE GBA)</v>
          </cell>
          <cell r="Z5384" t="str">
            <v>Mercado Pago</v>
          </cell>
          <cell r="AA5384" t="str">
            <v>GIMEACCARDI</v>
          </cell>
          <cell r="AD5384">
            <v>43990</v>
          </cell>
          <cell r="AE5384">
            <v>43993</v>
          </cell>
          <cell r="AF5384" t="str">
            <v>SET X 3 JARRO MUG IRISH COFFEE</v>
          </cell>
          <cell r="AG5384" t="str">
            <v>628.74</v>
          </cell>
          <cell r="AH5384">
            <v>1</v>
          </cell>
          <cell r="AI5384" t="str">
            <v>119AF3</v>
          </cell>
          <cell r="AJ5384" t="str">
            <v>Móvil</v>
          </cell>
          <cell r="AK5384" t="str">
            <v>LLEGA 12-06 ENTRE 8 Y 17 HORAS!</v>
          </cell>
          <cell r="AL5384">
            <v>1520029467</v>
          </cell>
          <cell r="AM5384">
            <v>224715582</v>
          </cell>
          <cell r="AN5384" t="str">
            <v>Sí</v>
          </cell>
        </row>
        <row r="5385">
          <cell r="A5385">
            <v>597</v>
          </cell>
          <cell r="B5385" t="str">
            <v>aldy.m.bisio@hotmail.com</v>
          </cell>
          <cell r="AF5385" t="str">
            <v>CAFETERA EMBOLO 600ML M4</v>
          </cell>
          <cell r="AG5385" t="str">
            <v>908.5</v>
          </cell>
          <cell r="AH5385">
            <v>1</v>
          </cell>
          <cell r="AI5385" t="str">
            <v>046BA8050</v>
          </cell>
          <cell r="AN5385" t="str">
            <v>Sí</v>
          </cell>
        </row>
        <row r="5386">
          <cell r="A5386">
            <v>597</v>
          </cell>
          <cell r="B5386" t="str">
            <v>aldy.m.bisio@hotmail.com</v>
          </cell>
          <cell r="AF5386" t="str">
            <v>INDIVIDUAL DE CUERINA MAPA 32.5CM DIAM</v>
          </cell>
          <cell r="AG5386" t="str">
            <v>385.03</v>
          </cell>
          <cell r="AH5386">
            <v>2</v>
          </cell>
          <cell r="AI5386" t="str">
            <v>CHUIN37c</v>
          </cell>
          <cell r="AN5386" t="str">
            <v>Sí</v>
          </cell>
        </row>
        <row r="5387">
          <cell r="A5387">
            <v>597</v>
          </cell>
          <cell r="B5387" t="str">
            <v>aldy.m.bisio@hotmail.com</v>
          </cell>
          <cell r="AF5387" t="str">
            <v>PROMO: BUDINERA + TARTERA + BATIDOR SEMIAUTOMATICO</v>
          </cell>
          <cell r="AG5387">
            <v>899</v>
          </cell>
          <cell r="AH5387">
            <v>1</v>
          </cell>
          <cell r="AI5387" t="str">
            <v>046BA4829//046BA4836//046BA4824</v>
          </cell>
          <cell r="AN5387" t="str">
            <v>Sí</v>
          </cell>
        </row>
        <row r="5388">
          <cell r="A5388">
            <v>596</v>
          </cell>
          <cell r="B5388" t="str">
            <v>claridegiovanni@gmail.com</v>
          </cell>
          <cell r="C5388">
            <v>43990</v>
          </cell>
          <cell r="D5388" t="str">
            <v>Abierta</v>
          </cell>
          <cell r="E5388" t="str">
            <v>Recibido</v>
          </cell>
          <cell r="F5388" t="str">
            <v>Enviado</v>
          </cell>
          <cell r="G5388" t="str">
            <v>ARS</v>
          </cell>
          <cell r="H5388">
            <v>1450</v>
          </cell>
          <cell r="I5388">
            <v>0</v>
          </cell>
          <cell r="J5388">
            <v>520</v>
          </cell>
          <cell r="K5388">
            <v>1970</v>
          </cell>
          <cell r="L5388" t="str">
            <v>Clara De Giovanni</v>
          </cell>
          <cell r="M5388">
            <v>38069930</v>
          </cell>
          <cell r="N5388">
            <v>1162161961</v>
          </cell>
          <cell r="O5388" t="str">
            <v>Clara De Giovanni</v>
          </cell>
          <cell r="P5388">
            <v>1162161961</v>
          </cell>
          <cell r="Q5388" t="str">
            <v>3 De Febrero 470</v>
          </cell>
          <cell r="R5388">
            <v>470</v>
          </cell>
          <cell r="S5388" t="str">
            <v>2C</v>
          </cell>
          <cell r="T5388" t="str">
            <v>San isidro</v>
          </cell>
          <cell r="U5388" t="str">
            <v>Buenos aires</v>
          </cell>
          <cell r="V5388">
            <v>1642</v>
          </cell>
          <cell r="W5388" t="str">
            <v>Gran Buenos Aires</v>
          </cell>
          <cell r="Y5388" t="str">
            <v>Correo Argentino - Encomienda Clásica</v>
          </cell>
          <cell r="Z5388" t="str">
            <v>Mercado Pago</v>
          </cell>
          <cell r="AD5388">
            <v>43990</v>
          </cell>
          <cell r="AE5388">
            <v>43993</v>
          </cell>
          <cell r="AF5388" t="str">
            <v>SET X 6 COPA DE VINO X 300CC</v>
          </cell>
          <cell r="AG5388">
            <v>1450</v>
          </cell>
          <cell r="AH5388">
            <v>1</v>
          </cell>
          <cell r="AI5388" t="str">
            <v>MS440165</v>
          </cell>
          <cell r="AJ5388" t="str">
            <v>Web</v>
          </cell>
          <cell r="AK5388" t="str">
            <v>LLEGA 16-06 ENTRE 8 Y 17 HORAS</v>
          </cell>
          <cell r="AL5388">
            <v>1519991876</v>
          </cell>
          <cell r="AM5388">
            <v>225047913</v>
          </cell>
          <cell r="AN5388" t="str">
            <v>Sí</v>
          </cell>
        </row>
        <row r="5389">
          <cell r="A5389">
            <v>595</v>
          </cell>
          <cell r="B5389" t="str">
            <v>marchisiosoledad@gmail.com</v>
          </cell>
          <cell r="C5389">
            <v>43990</v>
          </cell>
          <cell r="D5389" t="str">
            <v>Abierta</v>
          </cell>
          <cell r="E5389" t="str">
            <v>Recibido</v>
          </cell>
          <cell r="F5389" t="str">
            <v>Enviado</v>
          </cell>
          <cell r="G5389" t="str">
            <v>ARS</v>
          </cell>
          <cell r="H5389" t="str">
            <v>3077.34</v>
          </cell>
          <cell r="I5389">
            <v>0</v>
          </cell>
          <cell r="J5389">
            <v>0</v>
          </cell>
          <cell r="K5389" t="str">
            <v>3077.34</v>
          </cell>
          <cell r="L5389" t="str">
            <v>Soledad Marchisio</v>
          </cell>
          <cell r="M5389">
            <v>30982569</v>
          </cell>
          <cell r="N5389">
            <v>35226520</v>
          </cell>
          <cell r="O5389" t="str">
            <v>Soledad marchisio</v>
          </cell>
          <cell r="P5389">
            <v>35226520</v>
          </cell>
          <cell r="Q5389" t="str">
            <v>Paso</v>
          </cell>
          <cell r="R5389">
            <v>4875</v>
          </cell>
          <cell r="T5389" t="str">
            <v>VIlla Insuperable</v>
          </cell>
          <cell r="U5389" t="str">
            <v>La Matanza.</v>
          </cell>
          <cell r="V5389">
            <v>1752</v>
          </cell>
          <cell r="W5389" t="str">
            <v>Gran Buenos Aires</v>
          </cell>
          <cell r="Y5389" t="str">
            <v>SIN CARGO (CABA Y GRAN PARTE DE GBA)</v>
          </cell>
          <cell r="Z5389" t="str">
            <v>Mercado Pago</v>
          </cell>
          <cell r="AD5389">
            <v>43990</v>
          </cell>
          <cell r="AE5389">
            <v>43993</v>
          </cell>
          <cell r="AF5389" t="str">
            <v>CUBIERTERO</v>
          </cell>
          <cell r="AG5389">
            <v>748</v>
          </cell>
          <cell r="AH5389">
            <v>1</v>
          </cell>
          <cell r="AI5389" t="str">
            <v>046BA6623</v>
          </cell>
          <cell r="AJ5389" t="str">
            <v>Móvil</v>
          </cell>
          <cell r="AK5389" t="str">
            <v>LLEGA 16-06 ENTRE 8 Y 17 HORAS</v>
          </cell>
          <cell r="AL5389">
            <v>1519868673</v>
          </cell>
          <cell r="AM5389">
            <v>225586880</v>
          </cell>
          <cell r="AN5389" t="str">
            <v>Sí</v>
          </cell>
        </row>
        <row r="5390">
          <cell r="A5390">
            <v>595</v>
          </cell>
          <cell r="B5390" t="str">
            <v>marchisiosoledad@gmail.com</v>
          </cell>
          <cell r="AF5390" t="str">
            <v>BOWL BAMBOO GRIS OVALADO MED 13.5X30CM</v>
          </cell>
          <cell r="AG5390" t="str">
            <v>1584.02</v>
          </cell>
          <cell r="AH5390">
            <v>1</v>
          </cell>
          <cell r="AI5390" t="str">
            <v>BA7793</v>
          </cell>
          <cell r="AN5390" t="str">
            <v>Sí</v>
          </cell>
        </row>
        <row r="5391">
          <cell r="A5391">
            <v>595</v>
          </cell>
          <cell r="B5391" t="str">
            <v>marchisiosoledad@gmail.com</v>
          </cell>
          <cell r="AF5391" t="str">
            <v>FRASCO VIDRIO 19CM X 9CM DIAM</v>
          </cell>
          <cell r="AG5391" t="str">
            <v>372.66</v>
          </cell>
          <cell r="AH5391">
            <v>2</v>
          </cell>
          <cell r="AI5391" t="str">
            <v>BA6431</v>
          </cell>
          <cell r="AN5391" t="str">
            <v>Sí</v>
          </cell>
        </row>
        <row r="5392">
          <cell r="A5392">
            <v>594</v>
          </cell>
          <cell r="B5392" t="str">
            <v>mica_3366@hotmail.com</v>
          </cell>
          <cell r="C5392">
            <v>43990</v>
          </cell>
          <cell r="D5392" t="str">
            <v>Abierta</v>
          </cell>
          <cell r="E5392" t="str">
            <v>Recibido</v>
          </cell>
          <cell r="F5392" t="str">
            <v>Enviado</v>
          </cell>
          <cell r="G5392" t="str">
            <v>ARS</v>
          </cell>
          <cell r="H5392" t="str">
            <v>3422.19</v>
          </cell>
          <cell r="I5392">
            <v>0</v>
          </cell>
          <cell r="J5392">
            <v>795</v>
          </cell>
          <cell r="K5392" t="str">
            <v>4217.19</v>
          </cell>
          <cell r="L5392" t="str">
            <v>Micaela Cañibano</v>
          </cell>
          <cell r="M5392">
            <v>35142912</v>
          </cell>
          <cell r="N5392">
            <v>2355640491</v>
          </cell>
          <cell r="O5392" t="str">
            <v>Micaela Cañibano</v>
          </cell>
          <cell r="P5392">
            <v>2355640491</v>
          </cell>
          <cell r="Q5392" t="str">
            <v>Chacabuco</v>
          </cell>
          <cell r="R5392">
            <v>660</v>
          </cell>
          <cell r="S5392">
            <v>3</v>
          </cell>
          <cell r="U5392" t="str">
            <v>Tandil</v>
          </cell>
          <cell r="V5392">
            <v>7000</v>
          </cell>
          <cell r="W5392" t="str">
            <v>Buenos Aires</v>
          </cell>
          <cell r="Y5392" t="str">
            <v>Correo Argentino - Encomienda Clásica</v>
          </cell>
          <cell r="Z5392" t="str">
            <v>Mercado Pago</v>
          </cell>
          <cell r="AD5392">
            <v>43990</v>
          </cell>
          <cell r="AE5392">
            <v>43993</v>
          </cell>
          <cell r="AF5392" t="str">
            <v>FRASCO VIDRIO 19CM X 9CM DIAM</v>
          </cell>
          <cell r="AG5392" t="str">
            <v>372.66</v>
          </cell>
          <cell r="AH5392">
            <v>2</v>
          </cell>
          <cell r="AI5392" t="str">
            <v>BA6431</v>
          </cell>
          <cell r="AJ5392" t="str">
            <v>Móvil</v>
          </cell>
          <cell r="AK5392" t="str">
            <v>SALE AL CORREO HOY, ENTRE 15 Y 18 HORAS !</v>
          </cell>
          <cell r="AL5392">
            <v>1519820684</v>
          </cell>
          <cell r="AM5392">
            <v>225489512</v>
          </cell>
          <cell r="AN5392" t="str">
            <v>Sí</v>
          </cell>
        </row>
        <row r="5393">
          <cell r="A5393">
            <v>594</v>
          </cell>
          <cell r="B5393" t="str">
            <v>mica_3366@hotmail.com</v>
          </cell>
          <cell r="AF5393" t="str">
            <v>BANDEJA BAMBOO BLANCA  30CM X 4CM</v>
          </cell>
          <cell r="AG5393" t="str">
            <v>1395.37</v>
          </cell>
          <cell r="AH5393">
            <v>1</v>
          </cell>
          <cell r="AI5393" t="str">
            <v>BA8135BLA</v>
          </cell>
          <cell r="AN5393" t="str">
            <v>Sí</v>
          </cell>
        </row>
        <row r="5394">
          <cell r="A5394">
            <v>594</v>
          </cell>
          <cell r="B5394" t="str">
            <v>mica_3366@hotmail.com</v>
          </cell>
          <cell r="AF5394" t="str">
            <v>SET BAÑO</v>
          </cell>
          <cell r="AG5394" t="str">
            <v>1281.5</v>
          </cell>
          <cell r="AH5394">
            <v>1</v>
          </cell>
          <cell r="AI5394" t="str">
            <v>046AB6007</v>
          </cell>
          <cell r="AN5394" t="str">
            <v>Sí</v>
          </cell>
        </row>
        <row r="5395">
          <cell r="A5395">
            <v>593</v>
          </cell>
          <cell r="B5395" t="str">
            <v>michi_13_05@hotmail.com</v>
          </cell>
          <cell r="C5395">
            <v>43990</v>
          </cell>
          <cell r="D5395" t="str">
            <v>Abierta</v>
          </cell>
          <cell r="E5395" t="str">
            <v>Recibido</v>
          </cell>
          <cell r="F5395" t="str">
            <v>Enviado</v>
          </cell>
          <cell r="G5395" t="str">
            <v>ARS</v>
          </cell>
          <cell r="H5395" t="str">
            <v>607.51</v>
          </cell>
          <cell r="I5395" t="str">
            <v>91.13</v>
          </cell>
          <cell r="J5395">
            <v>0</v>
          </cell>
          <cell r="K5395" t="str">
            <v>516.38</v>
          </cell>
          <cell r="L5395" t="str">
            <v>Michelle Avila</v>
          </cell>
          <cell r="M5395">
            <v>35947999</v>
          </cell>
          <cell r="N5395">
            <v>221155250267</v>
          </cell>
          <cell r="O5395" t="str">
            <v>Michelle Avila</v>
          </cell>
          <cell r="P5395">
            <v>221155250267</v>
          </cell>
          <cell r="Q5395" t="str">
            <v>20 E/44Y 45</v>
          </cell>
          <cell r="R5395">
            <v>617</v>
          </cell>
          <cell r="S5395">
            <v>3</v>
          </cell>
          <cell r="U5395" t="str">
            <v>La plata</v>
          </cell>
          <cell r="V5395">
            <v>1440</v>
          </cell>
          <cell r="W5395" t="str">
            <v>Capital Federal</v>
          </cell>
          <cell r="Y5395" t="str">
            <v>SIN CARGO (CABA Y GRAN PARTE DE GBA)</v>
          </cell>
          <cell r="Z5395" t="str">
            <v>Mercado Pago</v>
          </cell>
          <cell r="AA5395" t="str">
            <v>GIMEACCARDI</v>
          </cell>
          <cell r="AB5395" t="str">
            <v>Código postal real 1900 (la plata), dirección 20 e/44y45, n617, departamento 3. Color real del secaplato (turqueza).</v>
          </cell>
          <cell r="AC5395" t="str">
            <v>SINO RESPONDEN  EN 617 DPTO "3" PUERTA BLANCA POR FAVOR DEJAR A LOS VECINOS 617 DPTO "1" PUERTA NEGRA</v>
          </cell>
          <cell r="AD5395">
            <v>43990</v>
          </cell>
          <cell r="AE5395">
            <v>43993</v>
          </cell>
          <cell r="AF5395" t="str">
            <v>SECAPLATOS SILICONA 30.5 X 20.5 CM (Verde)</v>
          </cell>
          <cell r="AG5395" t="str">
            <v>294.01</v>
          </cell>
          <cell r="AH5395">
            <v>1</v>
          </cell>
          <cell r="AJ5395" t="str">
            <v>Móvil</v>
          </cell>
          <cell r="AK5395" t="str">
            <v>LLEGA 15-06 ENTRE 8 Y 17 HORAS</v>
          </cell>
          <cell r="AL5395">
            <v>1519801966</v>
          </cell>
          <cell r="AM5395">
            <v>225282868</v>
          </cell>
          <cell r="AN5395" t="str">
            <v>Sí</v>
          </cell>
        </row>
        <row r="5396">
          <cell r="A5396">
            <v>593</v>
          </cell>
          <cell r="B5396" t="str">
            <v>michi_13_05@hotmail.com</v>
          </cell>
          <cell r="AF5396" t="str">
            <v>BATIDOR SEMIAUTOMATICO 34 CM</v>
          </cell>
          <cell r="AG5396" t="str">
            <v>313.5</v>
          </cell>
          <cell r="AH5396">
            <v>1</v>
          </cell>
          <cell r="AI5396" t="str">
            <v>046BA4824</v>
          </cell>
          <cell r="AN5396" t="str">
            <v>Sí</v>
          </cell>
        </row>
        <row r="5397">
          <cell r="A5397">
            <v>592</v>
          </cell>
          <cell r="B5397" t="str">
            <v>victoria.delcarre90@gmail.com</v>
          </cell>
          <cell r="C5397">
            <v>43990</v>
          </cell>
          <cell r="D5397" t="str">
            <v>Abierta</v>
          </cell>
          <cell r="E5397" t="str">
            <v>Recibido</v>
          </cell>
          <cell r="F5397" t="str">
            <v>Enviado</v>
          </cell>
          <cell r="G5397" t="str">
            <v>ARS</v>
          </cell>
          <cell r="H5397" t="str">
            <v>1887.07</v>
          </cell>
          <cell r="I5397" t="str">
            <v>283.06</v>
          </cell>
          <cell r="J5397">
            <v>0</v>
          </cell>
          <cell r="K5397" t="str">
            <v>1604.01</v>
          </cell>
          <cell r="L5397" t="str">
            <v>Viviana Giménez</v>
          </cell>
          <cell r="M5397">
            <v>35535141</v>
          </cell>
          <cell r="N5397">
            <v>1165604291</v>
          </cell>
          <cell r="O5397" t="str">
            <v>Viviana Giménez</v>
          </cell>
          <cell r="P5397">
            <v>1165604291</v>
          </cell>
          <cell r="Q5397" t="str">
            <v>Belgrano</v>
          </cell>
          <cell r="R5397">
            <v>135</v>
          </cell>
          <cell r="U5397" t="str">
            <v>General Rodríguez</v>
          </cell>
          <cell r="V5397">
            <v>1440</v>
          </cell>
          <cell r="W5397" t="str">
            <v>Capital Federal</v>
          </cell>
          <cell r="Y5397" t="str">
            <v>SIN CARGO (CABA Y GRAN PARTE DE GBA)</v>
          </cell>
          <cell r="Z5397" t="str">
            <v>Mercado Pago</v>
          </cell>
          <cell r="AA5397" t="str">
            <v>GIMEACCARDI</v>
          </cell>
          <cell r="AB5397" t="str">
            <v>Cod 1748</v>
          </cell>
          <cell r="AD5397">
            <v>43990</v>
          </cell>
          <cell r="AE5397">
            <v>43993</v>
          </cell>
          <cell r="AF5397" t="str">
            <v>BOWL BAMBOO GRIS PETROLEO 6X12CM</v>
          </cell>
          <cell r="AG5397" t="str">
            <v>491.7</v>
          </cell>
          <cell r="AH5397">
            <v>1</v>
          </cell>
          <cell r="AI5397" t="str">
            <v>BA8205</v>
          </cell>
          <cell r="AJ5397" t="str">
            <v>Móvil</v>
          </cell>
          <cell r="AK5397" t="str">
            <v>LLEGA 16-06 ENTRE 8 Y 17 HORAS</v>
          </cell>
          <cell r="AL5397">
            <v>1519761253</v>
          </cell>
          <cell r="AM5397">
            <v>224972965</v>
          </cell>
          <cell r="AN5397" t="str">
            <v>Sí</v>
          </cell>
        </row>
        <row r="5398">
          <cell r="A5398">
            <v>592</v>
          </cell>
          <cell r="B5398" t="str">
            <v>victoria.delcarre90@gmail.com</v>
          </cell>
          <cell r="AF5398" t="str">
            <v>BANDEJA BAMBOO BLANCA  30CM X 4CM</v>
          </cell>
          <cell r="AG5398" t="str">
            <v>1395.37</v>
          </cell>
          <cell r="AH5398">
            <v>1</v>
          </cell>
          <cell r="AI5398" t="str">
            <v>BA8135BLA</v>
          </cell>
          <cell r="AN5398" t="str">
            <v>Sí</v>
          </cell>
        </row>
        <row r="5399">
          <cell r="A5399">
            <v>591</v>
          </cell>
          <cell r="B5399" t="str">
            <v>marialuzgallini@gmail.com</v>
          </cell>
          <cell r="C5399">
            <v>43990</v>
          </cell>
          <cell r="D5399" t="str">
            <v>Abierta</v>
          </cell>
          <cell r="E5399" t="str">
            <v>Recibido</v>
          </cell>
          <cell r="F5399" t="str">
            <v>Enviado</v>
          </cell>
          <cell r="G5399" t="str">
            <v>ARS</v>
          </cell>
          <cell r="H5399" t="str">
            <v>530.16</v>
          </cell>
          <cell r="I5399">
            <v>0</v>
          </cell>
          <cell r="J5399">
            <v>0</v>
          </cell>
          <cell r="K5399" t="str">
            <v>530.16</v>
          </cell>
          <cell r="L5399" t="str">
            <v>Anahi Rimaulo</v>
          </cell>
          <cell r="M5399">
            <v>22718274</v>
          </cell>
          <cell r="N5399">
            <v>1133817426</v>
          </cell>
          <cell r="O5399" t="str">
            <v>Anahi Rimaulo</v>
          </cell>
          <cell r="P5399">
            <v>1133817426</v>
          </cell>
          <cell r="Q5399" t="str">
            <v>San Pedro</v>
          </cell>
          <cell r="R5399">
            <v>635</v>
          </cell>
          <cell r="T5399" t="str">
            <v>Temperley</v>
          </cell>
          <cell r="U5399" t="str">
            <v>Lomas de Zamora</v>
          </cell>
          <cell r="V5399">
            <v>1834</v>
          </cell>
          <cell r="W5399" t="str">
            <v>Gran Buenos Aires</v>
          </cell>
          <cell r="Y5399" t="str">
            <v>SIN CARGO (CABA Y GRAN PARTE DE GBA)</v>
          </cell>
          <cell r="Z5399" t="str">
            <v>Mercado Pago</v>
          </cell>
          <cell r="AD5399">
            <v>43990</v>
          </cell>
          <cell r="AE5399">
            <v>43993</v>
          </cell>
          <cell r="AF5399" t="str">
            <v>ACEITE Y VINAGRE SET X 2 DE 500ML</v>
          </cell>
          <cell r="AG5399" t="str">
            <v>530.16</v>
          </cell>
          <cell r="AH5399">
            <v>1</v>
          </cell>
          <cell r="AI5399" t="str">
            <v>019BO6217</v>
          </cell>
          <cell r="AJ5399" t="str">
            <v>Móvil</v>
          </cell>
          <cell r="AK5399" t="str">
            <v>LLEGA 15-06 ENTRE 8 Y 17 HORAS</v>
          </cell>
          <cell r="AL5399">
            <v>1519739036</v>
          </cell>
          <cell r="AM5399">
            <v>225536904</v>
          </cell>
          <cell r="AN5399" t="str">
            <v>Sí</v>
          </cell>
        </row>
        <row r="5400">
          <cell r="A5400">
            <v>590</v>
          </cell>
          <cell r="B5400" t="str">
            <v>zacarias.camilagustina@gmail.com</v>
          </cell>
          <cell r="C5400">
            <v>43990</v>
          </cell>
          <cell r="D5400" t="str">
            <v>Abierta</v>
          </cell>
          <cell r="E5400" t="str">
            <v>Recibido</v>
          </cell>
          <cell r="F5400" t="str">
            <v>Enviado</v>
          </cell>
          <cell r="G5400" t="str">
            <v>ARS</v>
          </cell>
          <cell r="H5400" t="str">
            <v>1237.7</v>
          </cell>
          <cell r="I5400" t="str">
            <v>185.66</v>
          </cell>
          <cell r="J5400">
            <v>0</v>
          </cell>
          <cell r="K5400" t="str">
            <v>1052.04</v>
          </cell>
          <cell r="L5400" t="str">
            <v>Camila Zacarias</v>
          </cell>
          <cell r="M5400">
            <v>41623072</v>
          </cell>
          <cell r="N5400">
            <v>1165804131</v>
          </cell>
          <cell r="O5400" t="str">
            <v>Camila Zacarias</v>
          </cell>
          <cell r="P5400">
            <v>1165804131</v>
          </cell>
          <cell r="Q5400" t="str">
            <v>Ricardo palma</v>
          </cell>
          <cell r="R5400">
            <v>2342</v>
          </cell>
          <cell r="T5400" t="str">
            <v>Ingeniero budge</v>
          </cell>
          <cell r="U5400" t="str">
            <v>Lomas de zamora</v>
          </cell>
          <cell r="V5400">
            <v>1832</v>
          </cell>
          <cell r="W5400" t="str">
            <v>Gran Buenos Aires</v>
          </cell>
          <cell r="Y5400" t="str">
            <v>SIN CARGO (CABA Y GRAN PARTE DE GBA)</v>
          </cell>
          <cell r="Z5400" t="str">
            <v>Mercado Pago</v>
          </cell>
          <cell r="AA5400" t="str">
            <v>AGUSBAKEOFF</v>
          </cell>
          <cell r="AD5400">
            <v>43990</v>
          </cell>
          <cell r="AE5400">
            <v>43993</v>
          </cell>
          <cell r="AF5400" t="str">
            <v>MOLDE RAVIOLES CORAZON</v>
          </cell>
          <cell r="AG5400" t="str">
            <v>72.6</v>
          </cell>
          <cell r="AH5400">
            <v>1</v>
          </cell>
          <cell r="AI5400" t="str">
            <v>DIM2503LU</v>
          </cell>
          <cell r="AJ5400" t="str">
            <v>Móvil</v>
          </cell>
          <cell r="AK5400" t="str">
            <v>LLEGA 15-06 ENTRE 8 Y 17 HORAS</v>
          </cell>
          <cell r="AL5400">
            <v>1519723464</v>
          </cell>
          <cell r="AM5400">
            <v>225522185</v>
          </cell>
          <cell r="AN5400" t="str">
            <v>Sí</v>
          </cell>
        </row>
        <row r="5401">
          <cell r="A5401">
            <v>590</v>
          </cell>
          <cell r="B5401" t="str">
            <v>zacarias.camilagustina@gmail.com</v>
          </cell>
          <cell r="AF5401" t="str">
            <v>TAMIZ</v>
          </cell>
          <cell r="AG5401" t="str">
            <v>569.8</v>
          </cell>
          <cell r="AH5401">
            <v>1</v>
          </cell>
          <cell r="AI5401" t="str">
            <v>046BA4748</v>
          </cell>
          <cell r="AN5401" t="str">
            <v>Sí</v>
          </cell>
        </row>
        <row r="5402">
          <cell r="A5402">
            <v>590</v>
          </cell>
          <cell r="B5402" t="str">
            <v>zacarias.camilagustina@gmail.com</v>
          </cell>
          <cell r="AF5402" t="str">
            <v>BATIDOR SEMIAUTOMATICO 34 CM</v>
          </cell>
          <cell r="AG5402" t="str">
            <v>313.5</v>
          </cell>
          <cell r="AH5402">
            <v>1</v>
          </cell>
          <cell r="AI5402" t="str">
            <v>046BA4824</v>
          </cell>
          <cell r="AN5402" t="str">
            <v>Sí</v>
          </cell>
        </row>
        <row r="5403">
          <cell r="A5403">
            <v>590</v>
          </cell>
          <cell r="B5403" t="str">
            <v>zacarias.camilagustina@gmail.com</v>
          </cell>
          <cell r="AF5403" t="str">
            <v>MOLDE TARTERA</v>
          </cell>
          <cell r="AG5403" t="str">
            <v>281.8</v>
          </cell>
          <cell r="AH5403">
            <v>1</v>
          </cell>
          <cell r="AI5403" t="str">
            <v>046BA4836</v>
          </cell>
          <cell r="AN5403" t="str">
            <v>Sí</v>
          </cell>
        </row>
        <row r="5404">
          <cell r="A5404">
            <v>589</v>
          </cell>
          <cell r="B5404" t="str">
            <v>danielaberon@hotmail.com</v>
          </cell>
          <cell r="C5404">
            <v>43990</v>
          </cell>
          <cell r="D5404" t="str">
            <v>Abierta</v>
          </cell>
          <cell r="E5404" t="str">
            <v>Recibido</v>
          </cell>
          <cell r="F5404" t="str">
            <v>Enviado</v>
          </cell>
          <cell r="G5404" t="str">
            <v>ARS</v>
          </cell>
          <cell r="H5404" t="str">
            <v>3718.76</v>
          </cell>
          <cell r="I5404" t="str">
            <v>557.81</v>
          </cell>
          <cell r="J5404">
            <v>1410</v>
          </cell>
          <cell r="K5404" t="str">
            <v>4570.95</v>
          </cell>
          <cell r="L5404" t="str">
            <v>Daniela Beron</v>
          </cell>
          <cell r="M5404">
            <v>36573451</v>
          </cell>
          <cell r="N5404">
            <v>2976241303</v>
          </cell>
          <cell r="O5404" t="str">
            <v>Daniela Beron</v>
          </cell>
          <cell r="P5404">
            <v>2976241303</v>
          </cell>
          <cell r="Q5404" t="str">
            <v>Onas</v>
          </cell>
          <cell r="R5404">
            <v>1838</v>
          </cell>
          <cell r="U5404" t="str">
            <v>Rada Tilly</v>
          </cell>
          <cell r="V5404">
            <v>9001</v>
          </cell>
          <cell r="W5404" t="str">
            <v>Chubut</v>
          </cell>
          <cell r="Y5404" t="str">
            <v>Correo Argentino - Encomienda Clásica</v>
          </cell>
          <cell r="Z5404" t="str">
            <v>Mercado Pago</v>
          </cell>
          <cell r="AA5404" t="str">
            <v>GIMEACCARDI</v>
          </cell>
          <cell r="AD5404">
            <v>43990</v>
          </cell>
          <cell r="AE5404">
            <v>43993</v>
          </cell>
          <cell r="AF5404" t="str">
            <v>BANDEJA BAMBOO BLANCO 40X5CM</v>
          </cell>
          <cell r="AG5404" t="str">
            <v>2257.28</v>
          </cell>
          <cell r="AH5404">
            <v>1</v>
          </cell>
          <cell r="AI5404" t="str">
            <v>BA8133BLA</v>
          </cell>
          <cell r="AJ5404" t="str">
            <v>Web</v>
          </cell>
          <cell r="AK5404" t="str">
            <v>SALE AL CORREO HOY, ENTRE 15 Y 18 HORAS !</v>
          </cell>
          <cell r="AL5404">
            <v>1519692516</v>
          </cell>
          <cell r="AM5404">
            <v>225515891</v>
          </cell>
          <cell r="AN5404" t="str">
            <v>Sí</v>
          </cell>
        </row>
        <row r="5405">
          <cell r="A5405">
            <v>589</v>
          </cell>
          <cell r="B5405" t="str">
            <v>danielaberon@hotmail.com</v>
          </cell>
          <cell r="AF5405" t="str">
            <v>TORTERO DE VIDRIO CUPCAKES 22CM X 18CM</v>
          </cell>
          <cell r="AG5405" t="str">
            <v>1461.48</v>
          </cell>
          <cell r="AH5405">
            <v>1</v>
          </cell>
          <cell r="AI5405" t="str">
            <v>094BA7091</v>
          </cell>
          <cell r="AN5405" t="str">
            <v>Sí</v>
          </cell>
        </row>
        <row r="5406">
          <cell r="A5406">
            <v>588</v>
          </cell>
          <cell r="B5406" t="str">
            <v>danielaberon@hotmail.com</v>
          </cell>
          <cell r="C5406">
            <v>43990</v>
          </cell>
          <cell r="D5406" t="str">
            <v>Abierta</v>
          </cell>
          <cell r="E5406" t="str">
            <v>Pendiente</v>
          </cell>
          <cell r="F5406" t="str">
            <v>No está empaquetado</v>
          </cell>
          <cell r="G5406" t="str">
            <v>ARS</v>
          </cell>
          <cell r="H5406" t="str">
            <v>3718.76</v>
          </cell>
          <cell r="I5406" t="str">
            <v>557.81</v>
          </cell>
          <cell r="J5406">
            <v>1410</v>
          </cell>
          <cell r="K5406" t="str">
            <v>4570.95</v>
          </cell>
          <cell r="L5406" t="str">
            <v>Daniela Beron</v>
          </cell>
          <cell r="M5406">
            <v>36573451</v>
          </cell>
          <cell r="N5406">
            <v>2976241303</v>
          </cell>
          <cell r="O5406" t="str">
            <v>Daniela Beron</v>
          </cell>
          <cell r="P5406">
            <v>2976241303</v>
          </cell>
          <cell r="Q5406" t="str">
            <v>Onas</v>
          </cell>
          <cell r="R5406">
            <v>1838</v>
          </cell>
          <cell r="U5406" t="str">
            <v>Rada Tilly</v>
          </cell>
          <cell r="V5406">
            <v>9001</v>
          </cell>
          <cell r="W5406" t="str">
            <v>Chubut</v>
          </cell>
          <cell r="Y5406" t="str">
            <v>Correo Argentino - Encomienda Clásica</v>
          </cell>
          <cell r="Z5406" t="str">
            <v>Mercado Pago</v>
          </cell>
          <cell r="AA5406" t="str">
            <v>GIMEACCARDI</v>
          </cell>
          <cell r="AF5406" t="str">
            <v>BANDEJA BAMBOO BLANCO 40X5CM</v>
          </cell>
          <cell r="AG5406" t="str">
            <v>2257.28</v>
          </cell>
          <cell r="AH5406">
            <v>1</v>
          </cell>
          <cell r="AI5406" t="str">
            <v>BA8133BLA</v>
          </cell>
          <cell r="AJ5406" t="str">
            <v>Web</v>
          </cell>
          <cell r="AK5406" t="str">
            <v/>
          </cell>
          <cell r="AL5406">
            <v>1519677080</v>
          </cell>
          <cell r="AM5406">
            <v>225506056</v>
          </cell>
          <cell r="AN5406" t="str">
            <v>Sí</v>
          </cell>
        </row>
        <row r="5407">
          <cell r="A5407">
            <v>588</v>
          </cell>
          <cell r="B5407" t="str">
            <v>danielaberon@hotmail.com</v>
          </cell>
          <cell r="AF5407" t="str">
            <v>TORTERO DE VIDRIO CUPCAKES 22CM X 18CM</v>
          </cell>
          <cell r="AG5407" t="str">
            <v>1461.48</v>
          </cell>
          <cell r="AH5407">
            <v>1</v>
          </cell>
          <cell r="AI5407" t="str">
            <v>094BA7091</v>
          </cell>
          <cell r="AN5407" t="str">
            <v>Sí</v>
          </cell>
        </row>
        <row r="5408">
          <cell r="A5408">
            <v>587</v>
          </cell>
          <cell r="B5408" t="str">
            <v>melinpanozzo@gmail.com</v>
          </cell>
          <cell r="C5408">
            <v>43990</v>
          </cell>
          <cell r="D5408" t="str">
            <v>Abierta</v>
          </cell>
          <cell r="E5408" t="str">
            <v>Recibido</v>
          </cell>
          <cell r="F5408" t="str">
            <v>Enviado</v>
          </cell>
          <cell r="G5408" t="str">
            <v>ARS</v>
          </cell>
          <cell r="H5408" t="str">
            <v>1678.06</v>
          </cell>
          <cell r="I5408">
            <v>0</v>
          </cell>
          <cell r="J5408">
            <v>0</v>
          </cell>
          <cell r="K5408" t="str">
            <v>1678.06</v>
          </cell>
          <cell r="L5408" t="str">
            <v>Melisa Panozzo</v>
          </cell>
          <cell r="M5408">
            <v>36395610</v>
          </cell>
          <cell r="N5408">
            <v>1155737892</v>
          </cell>
          <cell r="O5408" t="str">
            <v>Marta Meaurio</v>
          </cell>
          <cell r="P5408">
            <v>1155737892</v>
          </cell>
          <cell r="Q5408" t="str">
            <v>Juncal</v>
          </cell>
          <cell r="R5408">
            <v>2929</v>
          </cell>
          <cell r="T5408" t="str">
            <v>Lanus Este</v>
          </cell>
          <cell r="U5408" t="str">
            <v>Lanus</v>
          </cell>
          <cell r="V5408">
            <v>1824</v>
          </cell>
          <cell r="W5408" t="str">
            <v>Gran Buenos Aires</v>
          </cell>
          <cell r="Y5408" t="str">
            <v>SIN CARGO (CABA Y GRAN PARTE DE GBA)</v>
          </cell>
          <cell r="Z5408" t="str">
            <v>Mercado Pago</v>
          </cell>
          <cell r="AC5408" t="str">
            <v>POR FAVOR NO ENVIAR LA FACTURA AL DOMICILIO, PORQUE ES UN REGALO!!!</v>
          </cell>
          <cell r="AD5408">
            <v>43990</v>
          </cell>
          <cell r="AE5408">
            <v>43993</v>
          </cell>
          <cell r="AF5408" t="str">
            <v>SET MATERO: MATE + YERBERO + AZUCARERO RAYAS DORADAS C/ VISOR 16 CM X 8.5 D</v>
          </cell>
          <cell r="AG5408" t="str">
            <v>1678.06</v>
          </cell>
          <cell r="AH5408">
            <v>1</v>
          </cell>
          <cell r="AI5408" t="str">
            <v>645LA66013</v>
          </cell>
          <cell r="AJ5408" t="str">
            <v>Web</v>
          </cell>
          <cell r="AK5408" t="str">
            <v>LLEGA 15-06 ENTRE 8 Y 17 HORAS</v>
          </cell>
          <cell r="AL5408">
            <v>1519561417</v>
          </cell>
          <cell r="AM5408">
            <v>225437189</v>
          </cell>
          <cell r="AN5408" t="str">
            <v>Sí</v>
          </cell>
        </row>
        <row r="5409">
          <cell r="A5409">
            <v>586</v>
          </cell>
          <cell r="B5409" t="str">
            <v>agustinacamus@gmail.com</v>
          </cell>
          <cell r="C5409">
            <v>43990</v>
          </cell>
          <cell r="D5409" t="str">
            <v>Abierta</v>
          </cell>
          <cell r="E5409" t="str">
            <v>Recibido</v>
          </cell>
          <cell r="F5409" t="str">
            <v>Enviado</v>
          </cell>
          <cell r="G5409" t="str">
            <v>ARS</v>
          </cell>
          <cell r="H5409" t="str">
            <v>906.2</v>
          </cell>
          <cell r="I5409">
            <v>0</v>
          </cell>
          <cell r="J5409">
            <v>0</v>
          </cell>
          <cell r="K5409" t="str">
            <v>906.2</v>
          </cell>
          <cell r="L5409" t="str">
            <v>Agustina Camus</v>
          </cell>
          <cell r="M5409">
            <v>43629395</v>
          </cell>
          <cell r="N5409">
            <v>111558084292</v>
          </cell>
          <cell r="O5409" t="str">
            <v>Agustina Camus</v>
          </cell>
          <cell r="P5409">
            <v>111558084292</v>
          </cell>
          <cell r="Q5409" t="str">
            <v>Av luis maria campos</v>
          </cell>
          <cell r="R5409">
            <v>1616</v>
          </cell>
          <cell r="S5409" t="str">
            <v>1 C</v>
          </cell>
          <cell r="T5409" t="str">
            <v>Belgrano</v>
          </cell>
          <cell r="U5409" t="str">
            <v>Caba</v>
          </cell>
          <cell r="V5409">
            <v>1426</v>
          </cell>
          <cell r="W5409" t="str">
            <v>Capital Federal</v>
          </cell>
          <cell r="Y5409" t="str">
            <v>SIN CARGO (CABA Y GRAN PARTE DE GBA)</v>
          </cell>
          <cell r="Z5409" t="str">
            <v>Mercado Pago</v>
          </cell>
          <cell r="AD5409">
            <v>43990</v>
          </cell>
          <cell r="AE5409">
            <v>43993</v>
          </cell>
          <cell r="AF5409" t="str">
            <v>ALMOHADÓN DE PANA AZUL 50*36 CM.</v>
          </cell>
          <cell r="AG5409" t="str">
            <v>453.1</v>
          </cell>
          <cell r="AH5409">
            <v>2</v>
          </cell>
          <cell r="AI5409" t="str">
            <v>AL7766</v>
          </cell>
          <cell r="AJ5409" t="str">
            <v>Móvil</v>
          </cell>
          <cell r="AK5409" t="str">
            <v>LLEGA 12-06 ENTRE 8 Y 17 HORAS</v>
          </cell>
          <cell r="AL5409">
            <v>1519546538</v>
          </cell>
          <cell r="AM5409">
            <v>207787879</v>
          </cell>
          <cell r="AN5409" t="str">
            <v>Sí</v>
          </cell>
        </row>
        <row r="5410">
          <cell r="A5410">
            <v>585</v>
          </cell>
          <cell r="B5410" t="str">
            <v>britesn008@gmail.com</v>
          </cell>
          <cell r="C5410">
            <v>43990</v>
          </cell>
          <cell r="D5410" t="str">
            <v>Abierta</v>
          </cell>
          <cell r="E5410" t="str">
            <v>Recibido</v>
          </cell>
          <cell r="F5410" t="str">
            <v>Enviado</v>
          </cell>
          <cell r="G5410" t="str">
            <v>ARS</v>
          </cell>
          <cell r="H5410">
            <v>1799</v>
          </cell>
          <cell r="I5410">
            <v>0</v>
          </cell>
          <cell r="J5410">
            <v>0</v>
          </cell>
          <cell r="K5410">
            <v>1799</v>
          </cell>
          <cell r="L5410" t="str">
            <v>Natalia Brites</v>
          </cell>
          <cell r="M5410">
            <v>31727832</v>
          </cell>
          <cell r="N5410">
            <v>32821120</v>
          </cell>
          <cell r="O5410" t="str">
            <v>Natalia Brites</v>
          </cell>
          <cell r="P5410">
            <v>32821120</v>
          </cell>
          <cell r="Q5410" t="str">
            <v>San Carlos</v>
          </cell>
          <cell r="R5410">
            <v>44</v>
          </cell>
          <cell r="S5410">
            <v>12</v>
          </cell>
          <cell r="T5410" t="str">
            <v>Wilde</v>
          </cell>
          <cell r="U5410" t="str">
            <v>Avellaneda</v>
          </cell>
          <cell r="V5410">
            <v>1875</v>
          </cell>
          <cell r="W5410" t="str">
            <v>Gran Buenos Aires</v>
          </cell>
          <cell r="Y5410" t="str">
            <v>SIN CARGO (CABA Y GRAN PARTE DE GBA)</v>
          </cell>
          <cell r="Z5410" t="str">
            <v>Mercado Pago</v>
          </cell>
          <cell r="AD5410">
            <v>43990</v>
          </cell>
          <cell r="AE5410">
            <v>43993</v>
          </cell>
          <cell r="AF5410" t="str">
            <v>SET:  BALDE CENTRIFUGADOR + 1 TRAPEADOR CON MOPA+ REPUESTO MOPA</v>
          </cell>
          <cell r="AG5410">
            <v>1799</v>
          </cell>
          <cell r="AH5410">
            <v>1</v>
          </cell>
          <cell r="AI5410" t="str">
            <v>046LI6698</v>
          </cell>
          <cell r="AJ5410" t="str">
            <v>Web</v>
          </cell>
          <cell r="AK5410" t="str">
            <v>LLEGA 15-06 ENTRE 8 Y 17 HORAS</v>
          </cell>
          <cell r="AL5410">
            <v>1519543376</v>
          </cell>
          <cell r="AM5410">
            <v>225433831</v>
          </cell>
          <cell r="AN5410" t="str">
            <v>Sí</v>
          </cell>
        </row>
        <row r="5411">
          <cell r="A5411">
            <v>584</v>
          </cell>
          <cell r="B5411" t="str">
            <v>smferrari95@gmail.com</v>
          </cell>
          <cell r="C5411">
            <v>43990</v>
          </cell>
          <cell r="D5411" t="str">
            <v>Abierta</v>
          </cell>
          <cell r="E5411" t="str">
            <v>Recibido</v>
          </cell>
          <cell r="F5411" t="str">
            <v>Enviado</v>
          </cell>
          <cell r="G5411" t="str">
            <v>ARS</v>
          </cell>
          <cell r="H5411" t="str">
            <v>1395.37</v>
          </cell>
          <cell r="I5411">
            <v>0</v>
          </cell>
          <cell r="J5411">
            <v>0</v>
          </cell>
          <cell r="K5411" t="str">
            <v>1395.37</v>
          </cell>
          <cell r="L5411" t="str">
            <v>Sofia Ferrari</v>
          </cell>
          <cell r="M5411">
            <v>39244011</v>
          </cell>
          <cell r="N5411">
            <v>111569401946</v>
          </cell>
          <cell r="O5411" t="str">
            <v>Martin Palazzo</v>
          </cell>
          <cell r="P5411">
            <v>111569401946</v>
          </cell>
          <cell r="Q5411" t="str">
            <v>Billinghurst</v>
          </cell>
          <cell r="R5411">
            <v>2541</v>
          </cell>
          <cell r="S5411" t="str">
            <v>PB B</v>
          </cell>
          <cell r="T5411" t="str">
            <v>Palermo</v>
          </cell>
          <cell r="U5411" t="str">
            <v>Caba</v>
          </cell>
          <cell r="V5411">
            <v>1425</v>
          </cell>
          <cell r="W5411" t="str">
            <v>Capital Federal</v>
          </cell>
          <cell r="Y5411" t="str">
            <v>SIN CARGO (CABA Y GRAN PARTE DE GBA)</v>
          </cell>
          <cell r="Z5411" t="str">
            <v>Mercado Pago</v>
          </cell>
          <cell r="AD5411">
            <v>43990</v>
          </cell>
          <cell r="AE5411">
            <v>43993</v>
          </cell>
          <cell r="AF5411" t="str">
            <v>BANDEJA BAMBOO BLANCA  30CM X 4CM</v>
          </cell>
          <cell r="AG5411" t="str">
            <v>1395.37</v>
          </cell>
          <cell r="AH5411">
            <v>1</v>
          </cell>
          <cell r="AI5411" t="str">
            <v>BA8135BLA</v>
          </cell>
          <cell r="AJ5411" t="str">
            <v>Móvil</v>
          </cell>
          <cell r="AK5411" t="str">
            <v>LLEGA 12-06 ENTRE 8 Y 17 HORAS</v>
          </cell>
          <cell r="AL5411">
            <v>1519502673</v>
          </cell>
          <cell r="AM5411">
            <v>224328644</v>
          </cell>
          <cell r="AN5411" t="str">
            <v>Sí</v>
          </cell>
        </row>
        <row r="5412">
          <cell r="A5412">
            <v>583</v>
          </cell>
          <cell r="B5412" t="str">
            <v>caro.werner@hotmail.com</v>
          </cell>
          <cell r="C5412">
            <v>43990</v>
          </cell>
          <cell r="D5412" t="str">
            <v>Abierta</v>
          </cell>
          <cell r="E5412" t="str">
            <v>Recibido</v>
          </cell>
          <cell r="F5412" t="str">
            <v>Enviado</v>
          </cell>
          <cell r="G5412" t="str">
            <v>ARS</v>
          </cell>
          <cell r="H5412" t="str">
            <v>1519.82</v>
          </cell>
          <cell r="I5412">
            <v>0</v>
          </cell>
          <cell r="J5412">
            <v>0</v>
          </cell>
          <cell r="K5412" t="str">
            <v>1519.82</v>
          </cell>
          <cell r="L5412" t="str">
            <v>Carolina Werner</v>
          </cell>
          <cell r="M5412">
            <v>37557737</v>
          </cell>
          <cell r="N5412">
            <v>1133689805</v>
          </cell>
          <cell r="O5412" t="str">
            <v>Carolina Werner</v>
          </cell>
          <cell r="P5412">
            <v>1133689805</v>
          </cell>
          <cell r="Q5412" t="str">
            <v>Lambaré</v>
          </cell>
          <cell r="R5412">
            <v>210</v>
          </cell>
          <cell r="T5412" t="str">
            <v>Avellaneda</v>
          </cell>
          <cell r="U5412" t="str">
            <v>Avellaneda</v>
          </cell>
          <cell r="V5412">
            <v>1872</v>
          </cell>
          <cell r="W5412" t="str">
            <v>Gran Buenos Aires</v>
          </cell>
          <cell r="Y5412" t="str">
            <v>SIN CARGO (CABA Y GRAN PARTE DE GBA)</v>
          </cell>
          <cell r="Z5412" t="str">
            <v>Mercado Pago</v>
          </cell>
          <cell r="AD5412">
            <v>43990</v>
          </cell>
          <cell r="AE5412">
            <v>43993</v>
          </cell>
          <cell r="AF5412" t="str">
            <v>TIMER HUEVOS (Blanco)</v>
          </cell>
          <cell r="AG5412" t="str">
            <v>489.12</v>
          </cell>
          <cell r="AH5412">
            <v>1</v>
          </cell>
          <cell r="AJ5412" t="str">
            <v>Web</v>
          </cell>
          <cell r="AK5412" t="str">
            <v>LLEGA 15-06 ENTRE 8 Y 17 HORAS</v>
          </cell>
          <cell r="AL5412">
            <v>1519470272</v>
          </cell>
          <cell r="AM5412">
            <v>225368289</v>
          </cell>
          <cell r="AN5412" t="str">
            <v>Sí</v>
          </cell>
        </row>
        <row r="5413">
          <cell r="A5413">
            <v>583</v>
          </cell>
          <cell r="B5413" t="str">
            <v>caro.werner@hotmail.com</v>
          </cell>
          <cell r="AF5413" t="str">
            <v>BOWL BAMBOO BLANCO 6X15CM</v>
          </cell>
          <cell r="AG5413">
            <v>539</v>
          </cell>
          <cell r="AH5413">
            <v>1</v>
          </cell>
          <cell r="AI5413" t="str">
            <v>BA7797</v>
          </cell>
          <cell r="AN5413" t="str">
            <v>Sí</v>
          </cell>
        </row>
        <row r="5414">
          <cell r="A5414">
            <v>583</v>
          </cell>
          <cell r="B5414" t="str">
            <v>caro.werner@hotmail.com</v>
          </cell>
          <cell r="AF5414" t="str">
            <v>BOWL BAMBOO BLANCO 6X12CM</v>
          </cell>
          <cell r="AG5414" t="str">
            <v>491.7</v>
          </cell>
          <cell r="AH5414">
            <v>1</v>
          </cell>
          <cell r="AI5414" t="str">
            <v>BA7830</v>
          </cell>
          <cell r="AN5414" t="str">
            <v>Sí</v>
          </cell>
        </row>
        <row r="5415">
          <cell r="A5415">
            <v>582</v>
          </cell>
          <cell r="B5415" t="str">
            <v>ayelenllorente97@gmail.com</v>
          </cell>
          <cell r="C5415">
            <v>43990</v>
          </cell>
          <cell r="D5415" t="str">
            <v>Abierta</v>
          </cell>
          <cell r="E5415" t="str">
            <v>Recibido</v>
          </cell>
          <cell r="F5415" t="str">
            <v>Enviado</v>
          </cell>
          <cell r="G5415" t="str">
            <v>ARS</v>
          </cell>
          <cell r="H5415" t="str">
            <v>2136.44</v>
          </cell>
          <cell r="I5415">
            <v>0</v>
          </cell>
          <cell r="J5415">
            <v>0</v>
          </cell>
          <cell r="K5415" t="str">
            <v>2136.44</v>
          </cell>
          <cell r="L5415" t="str">
            <v>Ayelen Llorente</v>
          </cell>
          <cell r="M5415">
            <v>40793783</v>
          </cell>
          <cell r="N5415">
            <v>36661517</v>
          </cell>
          <cell r="O5415" t="str">
            <v>Ayelen Llorente</v>
          </cell>
          <cell r="P5415">
            <v>36661517</v>
          </cell>
          <cell r="Q5415" t="str">
            <v>Hernandarias</v>
          </cell>
          <cell r="R5415">
            <v>3428</v>
          </cell>
          <cell r="S5415" t="str">
            <v>Casa</v>
          </cell>
          <cell r="U5415" t="str">
            <v>Lanus oeste</v>
          </cell>
          <cell r="V5415">
            <v>1824</v>
          </cell>
          <cell r="W5415" t="str">
            <v>Gran Buenos Aires</v>
          </cell>
          <cell r="Y5415" t="str">
            <v>SIN CARGO (CABA Y GRAN PARTE DE GBA)</v>
          </cell>
          <cell r="Z5415" t="str">
            <v>Mercado Pago</v>
          </cell>
          <cell r="AD5415">
            <v>43990</v>
          </cell>
          <cell r="AE5415">
            <v>43993</v>
          </cell>
          <cell r="AF5415" t="str">
            <v>APOYA PAVA REDONDO</v>
          </cell>
          <cell r="AG5415" t="str">
            <v>185.9</v>
          </cell>
          <cell r="AH5415">
            <v>1</v>
          </cell>
          <cell r="AI5415" t="str">
            <v>046BA5447</v>
          </cell>
          <cell r="AJ5415" t="str">
            <v>Móvil</v>
          </cell>
          <cell r="AK5415" t="str">
            <v>LLEGA 15-06 ENTRE 8 Y 17 HORAS</v>
          </cell>
          <cell r="AL5415">
            <v>1519420302</v>
          </cell>
          <cell r="AM5415">
            <v>225143766</v>
          </cell>
          <cell r="AN5415" t="str">
            <v>Sí</v>
          </cell>
        </row>
        <row r="5416">
          <cell r="A5416">
            <v>582</v>
          </cell>
          <cell r="B5416" t="str">
            <v>ayelenllorente97@gmail.com</v>
          </cell>
          <cell r="AF5416" t="str">
            <v>CARAMELERA DE VIDRIO 21*14 CM.</v>
          </cell>
          <cell r="AG5416">
            <v>519</v>
          </cell>
          <cell r="AH5416">
            <v>1</v>
          </cell>
          <cell r="AI5416" t="str">
            <v>BA5897</v>
          </cell>
          <cell r="AN5416" t="str">
            <v>Sí</v>
          </cell>
        </row>
        <row r="5417">
          <cell r="A5417">
            <v>582</v>
          </cell>
          <cell r="B5417" t="str">
            <v>ayelenllorente97@gmail.com</v>
          </cell>
          <cell r="AF5417" t="str">
            <v>JUEGO DE 4 PINTAS</v>
          </cell>
          <cell r="AG5417">
            <v>499</v>
          </cell>
          <cell r="AH5417">
            <v>2</v>
          </cell>
          <cell r="AI5417" t="str">
            <v>RI68946PK</v>
          </cell>
          <cell r="AN5417" t="str">
            <v>Sí</v>
          </cell>
        </row>
        <row r="5418">
          <cell r="A5418">
            <v>582</v>
          </cell>
          <cell r="B5418" t="str">
            <v>ayelenllorente97@gmail.com</v>
          </cell>
          <cell r="AF5418" t="str">
            <v>SET X5 PICOS DE TORTA + MANGA 24CM</v>
          </cell>
          <cell r="AG5418" t="str">
            <v>433.54</v>
          </cell>
          <cell r="AH5418">
            <v>1</v>
          </cell>
          <cell r="AI5418" t="str">
            <v> 046BA4818</v>
          </cell>
          <cell r="AN5418" t="str">
            <v>Sí</v>
          </cell>
        </row>
        <row r="5419">
          <cell r="A5419">
            <v>581</v>
          </cell>
          <cell r="B5419" t="str">
            <v>tatianaschnirmajer@hotmail.com</v>
          </cell>
          <cell r="C5419">
            <v>43990</v>
          </cell>
          <cell r="D5419" t="str">
            <v>Abierta</v>
          </cell>
          <cell r="E5419" t="str">
            <v>Recibido</v>
          </cell>
          <cell r="F5419" t="str">
            <v>Enviado</v>
          </cell>
          <cell r="G5419" t="str">
            <v>ARS</v>
          </cell>
          <cell r="H5419" t="str">
            <v>4896.9</v>
          </cell>
          <cell r="I5419" t="str">
            <v>464.69</v>
          </cell>
          <cell r="J5419">
            <v>0</v>
          </cell>
          <cell r="K5419" t="str">
            <v>4432.21</v>
          </cell>
          <cell r="L5419" t="str">
            <v>Tatiana Schnirmajer</v>
          </cell>
          <cell r="M5419">
            <v>39560770</v>
          </cell>
          <cell r="N5419">
            <v>1132193264</v>
          </cell>
          <cell r="O5419" t="str">
            <v>Tatiana Schnirmajer</v>
          </cell>
          <cell r="P5419">
            <v>1132193264</v>
          </cell>
          <cell r="Q5419" t="str">
            <v>Malabia</v>
          </cell>
          <cell r="R5419">
            <v>166</v>
          </cell>
          <cell r="S5419" t="str">
            <v>3ero B</v>
          </cell>
          <cell r="T5419" t="str">
            <v>Villa Crespo</v>
          </cell>
          <cell r="U5419" t="str">
            <v>Caba</v>
          </cell>
          <cell r="V5419">
            <v>1414</v>
          </cell>
          <cell r="W5419" t="str">
            <v>Capital Federal</v>
          </cell>
          <cell r="Y5419" t="str">
            <v>SIN CARGO (CABA Y GRAN PARTE DE GBA)</v>
          </cell>
          <cell r="Z5419" t="str">
            <v>Mercado Pago</v>
          </cell>
          <cell r="AA5419" t="str">
            <v>GIMEACCARDI</v>
          </cell>
          <cell r="AD5419">
            <v>43990</v>
          </cell>
          <cell r="AE5419">
            <v>43993</v>
          </cell>
          <cell r="AF5419" t="str">
            <v>SET 2 PIEZAS PALA Y ESCOBA (Rosa)</v>
          </cell>
          <cell r="AG5419" t="str">
            <v>696.29</v>
          </cell>
          <cell r="AH5419">
            <v>1</v>
          </cell>
          <cell r="AI5419" t="str">
            <v>046LI7532</v>
          </cell>
          <cell r="AJ5419" t="str">
            <v>Web</v>
          </cell>
          <cell r="AK5419" t="str">
            <v>LLEGA 12-06 ENTRE 8 Y 17 HORAS</v>
          </cell>
          <cell r="AL5419">
            <v>1519389800</v>
          </cell>
          <cell r="AM5419">
            <v>225332613</v>
          </cell>
          <cell r="AN5419" t="str">
            <v>Sí</v>
          </cell>
        </row>
        <row r="5420">
          <cell r="A5420">
            <v>581</v>
          </cell>
          <cell r="B5420" t="str">
            <v>tatianaschnirmajer@hotmail.com</v>
          </cell>
          <cell r="AF5420" t="str">
            <v>MOLDE TARTERA</v>
          </cell>
          <cell r="AG5420" t="str">
            <v>281.8</v>
          </cell>
          <cell r="AH5420">
            <v>1</v>
          </cell>
          <cell r="AI5420" t="str">
            <v>046BA4836</v>
          </cell>
          <cell r="AN5420" t="str">
            <v>Sí</v>
          </cell>
        </row>
        <row r="5421">
          <cell r="A5421">
            <v>581</v>
          </cell>
          <cell r="B5421" t="str">
            <v>tatianaschnirmajer@hotmail.com</v>
          </cell>
          <cell r="AF5421" t="str">
            <v>BATIDOR SEMIAUTOMATICO 34 CM</v>
          </cell>
          <cell r="AG5421" t="str">
            <v>313.5</v>
          </cell>
          <cell r="AH5421">
            <v>1</v>
          </cell>
          <cell r="AI5421" t="str">
            <v>046BA4824</v>
          </cell>
          <cell r="AN5421" t="str">
            <v>Sí</v>
          </cell>
        </row>
        <row r="5422">
          <cell r="A5422">
            <v>581</v>
          </cell>
          <cell r="B5422" t="str">
            <v>tatianaschnirmajer@hotmail.com</v>
          </cell>
          <cell r="AF5422" t="str">
            <v>PUFF REDONDO CHICO COLOR GRIS DE 30CM Y 30H</v>
          </cell>
          <cell r="AG5422" t="str">
            <v>1806.31</v>
          </cell>
          <cell r="AH5422">
            <v>1</v>
          </cell>
          <cell r="AI5422" t="str">
            <v>AS7256</v>
          </cell>
          <cell r="AN5422" t="str">
            <v>Sí</v>
          </cell>
        </row>
        <row r="5423">
          <cell r="A5423">
            <v>581</v>
          </cell>
          <cell r="B5423" t="str">
            <v>tatianaschnirmajer@hotmail.com</v>
          </cell>
          <cell r="AF5423" t="str">
            <v>SET:  BALDE CENTRIFUGADOR + 1 TRAPEADOR CON MOPA+ REPUESTO MOPA</v>
          </cell>
          <cell r="AG5423">
            <v>1799</v>
          </cell>
          <cell r="AH5423">
            <v>1</v>
          </cell>
          <cell r="AI5423" t="str">
            <v>046LI6698</v>
          </cell>
          <cell r="AN5423" t="str">
            <v>Sí</v>
          </cell>
        </row>
        <row r="5424">
          <cell r="A5424">
            <v>580</v>
          </cell>
          <cell r="B5424" t="str">
            <v>sofiapaulo@live.com.ar</v>
          </cell>
          <cell r="C5424">
            <v>43990</v>
          </cell>
          <cell r="D5424" t="str">
            <v>Abierta</v>
          </cell>
          <cell r="E5424" t="str">
            <v>Recibido</v>
          </cell>
          <cell r="F5424" t="str">
            <v>Enviado</v>
          </cell>
          <cell r="G5424" t="str">
            <v>ARS</v>
          </cell>
          <cell r="H5424">
            <v>2349</v>
          </cell>
          <cell r="I5424">
            <v>0</v>
          </cell>
          <cell r="J5424">
            <v>0</v>
          </cell>
          <cell r="K5424">
            <v>2349</v>
          </cell>
          <cell r="L5424" t="str">
            <v>Sofia Soledad Paulo Baudriz</v>
          </cell>
          <cell r="M5424">
            <v>39277138</v>
          </cell>
          <cell r="N5424">
            <v>2284566546</v>
          </cell>
          <cell r="O5424" t="str">
            <v>Sofia Soledad Paulo Baudriz</v>
          </cell>
          <cell r="P5424">
            <v>2284566546</v>
          </cell>
          <cell r="Q5424" t="str">
            <v>Carhue</v>
          </cell>
          <cell r="R5424">
            <v>2556</v>
          </cell>
          <cell r="U5424" t="str">
            <v>Caba</v>
          </cell>
          <cell r="V5424">
            <v>1440</v>
          </cell>
          <cell r="W5424" t="str">
            <v>Capital Federal</v>
          </cell>
          <cell r="Y5424" t="str">
            <v>SIN CARGO (CABA Y GRAN PARTE DE GBA)</v>
          </cell>
          <cell r="Z5424" t="str">
            <v>Mercado Pago</v>
          </cell>
          <cell r="AB5424" t="str">
            <v>Calle 6 numero 1227 entre 57 y 58 DPTO 9B  Codigo postal 1900</v>
          </cell>
          <cell r="AC5424" t="str">
            <v>Calle 6 numero 1227 entre 57 y 58 DPTO 9B  Codigo postal 1900 LA PLATA</v>
          </cell>
          <cell r="AD5424">
            <v>43990</v>
          </cell>
          <cell r="AE5424">
            <v>43993</v>
          </cell>
          <cell r="AF5424" t="str">
            <v>PROMO: BUDINERA + TARTERA + BATIDOR SEMIAUTOMATICO</v>
          </cell>
          <cell r="AG5424">
            <v>899</v>
          </cell>
          <cell r="AH5424">
            <v>1</v>
          </cell>
          <cell r="AI5424" t="str">
            <v>046BA4829//046BA4836//046BA4824</v>
          </cell>
          <cell r="AJ5424" t="str">
            <v>Web</v>
          </cell>
          <cell r="AK5424" t="str">
            <v>LLEGA 15-06 ENTRE 8 Y 17 HORAS</v>
          </cell>
          <cell r="AL5424">
            <v>1519384516</v>
          </cell>
          <cell r="AM5424">
            <v>225339336</v>
          </cell>
          <cell r="AN5424" t="str">
            <v>Sí</v>
          </cell>
        </row>
        <row r="5425">
          <cell r="A5425">
            <v>580</v>
          </cell>
          <cell r="B5425" t="str">
            <v>sofiapaulo@live.com.ar</v>
          </cell>
          <cell r="AF5425" t="str">
            <v>SET X 6 COPA DE VINO X 300CC</v>
          </cell>
          <cell r="AG5425">
            <v>1450</v>
          </cell>
          <cell r="AH5425">
            <v>1</v>
          </cell>
          <cell r="AI5425" t="str">
            <v>MS440165</v>
          </cell>
          <cell r="AN5425" t="str">
            <v>Sí</v>
          </cell>
        </row>
        <row r="5426">
          <cell r="A5426">
            <v>579</v>
          </cell>
          <cell r="B5426" t="str">
            <v>marina.chareca@gmail.com</v>
          </cell>
          <cell r="C5426">
            <v>43990</v>
          </cell>
          <cell r="D5426" t="str">
            <v>Abierta</v>
          </cell>
          <cell r="E5426" t="str">
            <v>Recibido</v>
          </cell>
          <cell r="F5426" t="str">
            <v>Enviado</v>
          </cell>
          <cell r="G5426" t="str">
            <v>ARS</v>
          </cell>
          <cell r="H5426" t="str">
            <v>1451.54</v>
          </cell>
          <cell r="I5426">
            <v>0</v>
          </cell>
          <cell r="J5426">
            <v>0</v>
          </cell>
          <cell r="K5426" t="str">
            <v>1451.54</v>
          </cell>
          <cell r="L5426" t="str">
            <v>Marina Chareca</v>
          </cell>
          <cell r="M5426">
            <v>42201063</v>
          </cell>
          <cell r="N5426">
            <v>111537817186</v>
          </cell>
          <cell r="O5426" t="str">
            <v>Marina Chareca</v>
          </cell>
          <cell r="P5426">
            <v>111537817186</v>
          </cell>
          <cell r="Q5426" t="str">
            <v>Av. Juan B. Alberdi</v>
          </cell>
          <cell r="R5426">
            <v>1342</v>
          </cell>
          <cell r="S5426" t="str">
            <v>3D</v>
          </cell>
          <cell r="T5426" t="str">
            <v>Caballito</v>
          </cell>
          <cell r="U5426" t="str">
            <v>Caba</v>
          </cell>
          <cell r="V5426">
            <v>1406</v>
          </cell>
          <cell r="W5426" t="str">
            <v>Capital Federal</v>
          </cell>
          <cell r="Y5426" t="str">
            <v>SIN CARGO (CABA Y GRAN PARTE DE GBA)</v>
          </cell>
          <cell r="Z5426" t="str">
            <v>Mercado Pago</v>
          </cell>
          <cell r="AD5426">
            <v>43990</v>
          </cell>
          <cell r="AE5426">
            <v>43993</v>
          </cell>
          <cell r="AF5426" t="str">
            <v>DISPENSER DE BAÑO POLIRESINA PASTEL</v>
          </cell>
          <cell r="AG5426" t="str">
            <v>845.49</v>
          </cell>
          <cell r="AH5426">
            <v>1</v>
          </cell>
          <cell r="AI5426" t="str">
            <v>AB7326</v>
          </cell>
          <cell r="AJ5426" t="str">
            <v>Móvil</v>
          </cell>
          <cell r="AK5426" t="str">
            <v>LLEGA 12-06 ENTRE 8 Y 17 HORAS</v>
          </cell>
          <cell r="AL5426">
            <v>1519381356</v>
          </cell>
          <cell r="AM5426">
            <v>225352227</v>
          </cell>
          <cell r="AN5426" t="str">
            <v>Sí</v>
          </cell>
        </row>
        <row r="5427">
          <cell r="A5427">
            <v>579</v>
          </cell>
          <cell r="B5427" t="str">
            <v>marina.chareca@gmail.com</v>
          </cell>
          <cell r="AF5427" t="str">
            <v>PORTACEPILLOS BLANCO POLI. 10.5X7CM</v>
          </cell>
          <cell r="AG5427" t="str">
            <v>606.05</v>
          </cell>
          <cell r="AH5427">
            <v>1</v>
          </cell>
          <cell r="AI5427" t="str">
            <v>046AB7327</v>
          </cell>
          <cell r="AN5427" t="str">
            <v>Sí</v>
          </cell>
        </row>
        <row r="5428">
          <cell r="A5428">
            <v>578</v>
          </cell>
          <cell r="B5428" t="str">
            <v>gaby_sm85@hotmail.com</v>
          </cell>
          <cell r="C5428">
            <v>43990</v>
          </cell>
          <cell r="D5428" t="str">
            <v>Abierta</v>
          </cell>
          <cell r="E5428" t="str">
            <v>Recibido</v>
          </cell>
          <cell r="F5428" t="str">
            <v>Enviado</v>
          </cell>
          <cell r="G5428" t="str">
            <v>ARS</v>
          </cell>
          <cell r="H5428" t="str">
            <v>852.02</v>
          </cell>
          <cell r="I5428">
            <v>0</v>
          </cell>
          <cell r="J5428">
            <v>0</v>
          </cell>
          <cell r="K5428" t="str">
            <v>852.02</v>
          </cell>
          <cell r="L5428" t="str">
            <v>Gabriela Morales</v>
          </cell>
          <cell r="M5428">
            <v>31314972</v>
          </cell>
          <cell r="N5428">
            <v>1139575076</v>
          </cell>
          <cell r="O5428" t="str">
            <v>Gabriela Morales</v>
          </cell>
          <cell r="P5428">
            <v>1139575076</v>
          </cell>
          <cell r="Q5428" t="str">
            <v>Presidente Peron</v>
          </cell>
          <cell r="R5428">
            <v>9872</v>
          </cell>
          <cell r="S5428">
            <v>2</v>
          </cell>
          <cell r="T5428" t="str">
            <v>pablo podesta</v>
          </cell>
          <cell r="U5428" t="str">
            <v>Tres De Febrero</v>
          </cell>
          <cell r="V5428">
            <v>1657</v>
          </cell>
          <cell r="W5428" t="str">
            <v>Gran Buenos Aires</v>
          </cell>
          <cell r="Y5428" t="str">
            <v>SIN CARGO (CABA Y GRAN PARTE DE GBA)</v>
          </cell>
          <cell r="Z5428" t="str">
            <v>Mercado Pago</v>
          </cell>
          <cell r="AC5428" t="str">
            <v>10-06 SIN PASAR POR DESCUENTO 12-06 LLAME POR COLOR DE BA3015, NO ATIENDE - MUÑOZ 17-6 COLOR: VERDE</v>
          </cell>
          <cell r="AD5428">
            <v>43990</v>
          </cell>
          <cell r="AE5428">
            <v>43999</v>
          </cell>
          <cell r="AF5428" t="str">
            <v>SECAPLATOS SILICONA 30.5 X 20.5 CM (Rojo)</v>
          </cell>
          <cell r="AG5428" t="str">
            <v>294.01</v>
          </cell>
          <cell r="AH5428">
            <v>1</v>
          </cell>
          <cell r="AI5428" t="str">
            <v>BA3015</v>
          </cell>
          <cell r="AJ5428" t="str">
            <v>Web</v>
          </cell>
          <cell r="AK5428" t="str">
            <v>18-06 ENTRE 8 A 17 HORAS</v>
          </cell>
          <cell r="AL5428">
            <v>1519369909</v>
          </cell>
          <cell r="AM5428">
            <v>225339350</v>
          </cell>
          <cell r="AN5428" t="str">
            <v>Sí</v>
          </cell>
        </row>
        <row r="5429">
          <cell r="A5429">
            <v>578</v>
          </cell>
          <cell r="B5429" t="str">
            <v>gaby_sm85@hotmail.com</v>
          </cell>
          <cell r="AF5429" t="str">
            <v>SECAPLATOS SILICONA 30.5 X 20.5 CM (Verde)</v>
          </cell>
          <cell r="AG5429" t="str">
            <v>294.01</v>
          </cell>
          <cell r="AH5429">
            <v>1</v>
          </cell>
          <cell r="AN5429" t="str">
            <v>Sí</v>
          </cell>
        </row>
        <row r="5430">
          <cell r="A5430">
            <v>578</v>
          </cell>
          <cell r="B5430" t="str">
            <v>gaby_sm85@hotmail.com</v>
          </cell>
          <cell r="AF5430" t="str">
            <v>VASO ESPIRAL "RIGOLLEAU" COL SURT 300 ML 1PC</v>
          </cell>
          <cell r="AG5430">
            <v>44</v>
          </cell>
          <cell r="AH5430">
            <v>6</v>
          </cell>
          <cell r="AI5430" t="str">
            <v>RI38806COL</v>
          </cell>
          <cell r="AN5430" t="str">
            <v>Sí</v>
          </cell>
        </row>
        <row r="5431">
          <cell r="A5431">
            <v>577</v>
          </cell>
          <cell r="B5431" t="str">
            <v>yamilabs@hotmail.com</v>
          </cell>
          <cell r="C5431">
            <v>43990</v>
          </cell>
          <cell r="D5431" t="str">
            <v>Abierta</v>
          </cell>
          <cell r="E5431" t="str">
            <v>Recibido</v>
          </cell>
          <cell r="F5431" t="str">
            <v>Enviado</v>
          </cell>
          <cell r="G5431" t="str">
            <v>ARS</v>
          </cell>
          <cell r="H5431" t="str">
            <v>1395.37</v>
          </cell>
          <cell r="I5431">
            <v>0</v>
          </cell>
          <cell r="J5431">
            <v>0</v>
          </cell>
          <cell r="K5431" t="str">
            <v>1395.37</v>
          </cell>
          <cell r="L5431" t="str">
            <v>Yamila Sansiñena</v>
          </cell>
          <cell r="M5431">
            <v>33698368</v>
          </cell>
          <cell r="N5431">
            <v>1121922437</v>
          </cell>
          <cell r="O5431" t="str">
            <v>Yamila Sansiñena</v>
          </cell>
          <cell r="P5431">
            <v>1121922437</v>
          </cell>
          <cell r="Q5431" t="str">
            <v>Jujuy</v>
          </cell>
          <cell r="R5431">
            <v>1111</v>
          </cell>
          <cell r="S5431" t="str">
            <v>3B</v>
          </cell>
          <cell r="T5431" t="str">
            <v>San cristobal</v>
          </cell>
          <cell r="U5431" t="str">
            <v>Capital federal</v>
          </cell>
          <cell r="V5431">
            <v>1229</v>
          </cell>
          <cell r="W5431" t="str">
            <v>Capital Federal</v>
          </cell>
          <cell r="Y5431" t="str">
            <v>SIN CARGO (CABA Y GRAN PARTE DE GBA)</v>
          </cell>
          <cell r="Z5431" t="str">
            <v>Mercado Pago</v>
          </cell>
          <cell r="AD5431">
            <v>43990</v>
          </cell>
          <cell r="AE5431">
            <v>43993</v>
          </cell>
          <cell r="AF5431" t="str">
            <v>BANDEJA BAMBOO NEGRO 30X4CM</v>
          </cell>
          <cell r="AG5431" t="str">
            <v>1395.37</v>
          </cell>
          <cell r="AH5431">
            <v>1</v>
          </cell>
          <cell r="AI5431" t="str">
            <v>BA8135NEG</v>
          </cell>
          <cell r="AJ5431" t="str">
            <v>Móvil</v>
          </cell>
          <cell r="AK5431" t="str">
            <v>LLEGA 12-06 ENTRE 8 Y 17 HORAS</v>
          </cell>
          <cell r="AL5431">
            <v>1519361577</v>
          </cell>
          <cell r="AM5431">
            <v>225275130</v>
          </cell>
          <cell r="AN5431" t="str">
            <v>Sí</v>
          </cell>
        </row>
        <row r="5432">
          <cell r="A5432">
            <v>576</v>
          </cell>
          <cell r="B5432" t="str">
            <v>agu_cano@hotmail.com</v>
          </cell>
          <cell r="C5432">
            <v>43990</v>
          </cell>
          <cell r="D5432" t="str">
            <v>Abierta</v>
          </cell>
          <cell r="E5432" t="str">
            <v>Recibido</v>
          </cell>
          <cell r="F5432" t="str">
            <v>Enviado</v>
          </cell>
          <cell r="G5432" t="str">
            <v>ARS</v>
          </cell>
          <cell r="H5432" t="str">
            <v>4347.28</v>
          </cell>
          <cell r="I5432">
            <v>0</v>
          </cell>
          <cell r="J5432">
            <v>0</v>
          </cell>
          <cell r="K5432" t="str">
            <v>4347.28</v>
          </cell>
          <cell r="L5432" t="str">
            <v>Agustina Cano</v>
          </cell>
          <cell r="M5432">
            <v>33862876</v>
          </cell>
          <cell r="N5432">
            <v>1163087748</v>
          </cell>
          <cell r="O5432" t="str">
            <v>Agustina Cano</v>
          </cell>
          <cell r="P5432">
            <v>1163087748</v>
          </cell>
          <cell r="Q5432" t="str">
            <v>Zapiola</v>
          </cell>
          <cell r="R5432">
            <v>979</v>
          </cell>
          <cell r="S5432" t="str">
            <v>1F</v>
          </cell>
          <cell r="T5432" t="str">
            <v>Colegiales</v>
          </cell>
          <cell r="U5432" t="str">
            <v>Caba</v>
          </cell>
          <cell r="V5432">
            <v>1426</v>
          </cell>
          <cell r="W5432" t="str">
            <v>Capital Federal</v>
          </cell>
          <cell r="Y5432" t="str">
            <v>SIN CARGO (CABA Y GRAN PARTE DE GBA)</v>
          </cell>
          <cell r="Z5432" t="str">
            <v>Mercado Pago</v>
          </cell>
          <cell r="AD5432">
            <v>43990</v>
          </cell>
          <cell r="AE5432">
            <v>43993</v>
          </cell>
          <cell r="AF5432" t="str">
            <v>MOLDE BUDINERA</v>
          </cell>
          <cell r="AG5432" t="str">
            <v>442.2</v>
          </cell>
          <cell r="AH5432">
            <v>1</v>
          </cell>
          <cell r="AI5432" t="str">
            <v>046BA4829</v>
          </cell>
          <cell r="AJ5432" t="str">
            <v>Web</v>
          </cell>
          <cell r="AK5432" t="str">
            <v>LLEGA 12-06 ENTRE 8 Y 17 HORAS</v>
          </cell>
          <cell r="AL5432">
            <v>1519308287</v>
          </cell>
          <cell r="AM5432">
            <v>225287188</v>
          </cell>
          <cell r="AN5432" t="str">
            <v>Sí</v>
          </cell>
        </row>
        <row r="5433">
          <cell r="A5433">
            <v>576</v>
          </cell>
          <cell r="B5433" t="str">
            <v>agu_cano@hotmail.com</v>
          </cell>
          <cell r="AF5433" t="str">
            <v>TAMIZ</v>
          </cell>
          <cell r="AG5433" t="str">
            <v>569.8</v>
          </cell>
          <cell r="AH5433">
            <v>1</v>
          </cell>
          <cell r="AI5433" t="str">
            <v>046BA4748</v>
          </cell>
          <cell r="AN5433" t="str">
            <v>Sí</v>
          </cell>
        </row>
        <row r="5434">
          <cell r="A5434">
            <v>576</v>
          </cell>
          <cell r="B5434" t="str">
            <v>agu_cano@hotmail.com</v>
          </cell>
          <cell r="AF5434" t="str">
            <v>BOWL BAMBOO BLANCO 6X15CM</v>
          </cell>
          <cell r="AG5434">
            <v>539</v>
          </cell>
          <cell r="AH5434">
            <v>1</v>
          </cell>
          <cell r="AI5434" t="str">
            <v>BA7797</v>
          </cell>
          <cell r="AN5434" t="str">
            <v>Sí</v>
          </cell>
        </row>
        <row r="5435">
          <cell r="A5435">
            <v>576</v>
          </cell>
          <cell r="B5435" t="str">
            <v>agu_cano@hotmail.com</v>
          </cell>
          <cell r="AF5435" t="str">
            <v>BOWL BAMBOO GRIS 6X15CM</v>
          </cell>
          <cell r="AG5435">
            <v>539</v>
          </cell>
          <cell r="AH5435">
            <v>1</v>
          </cell>
          <cell r="AI5435" t="str">
            <v>BA7799</v>
          </cell>
          <cell r="AN5435" t="str">
            <v>Sí</v>
          </cell>
        </row>
        <row r="5436">
          <cell r="A5436">
            <v>576</v>
          </cell>
          <cell r="B5436" t="str">
            <v>agu_cano@hotmail.com</v>
          </cell>
          <cell r="AF5436" t="str">
            <v>BANDEJA BAMBOO BLANCO 40X5CM</v>
          </cell>
          <cell r="AG5436" t="str">
            <v>2257.28</v>
          </cell>
          <cell r="AH5436">
            <v>1</v>
          </cell>
          <cell r="AI5436" t="str">
            <v>BA8133BLA</v>
          </cell>
          <cell r="AN5436" t="str">
            <v>Sí</v>
          </cell>
        </row>
        <row r="5437">
          <cell r="A5437">
            <v>575</v>
          </cell>
          <cell r="B5437" t="str">
            <v>pilarpaonessa@outlook.com</v>
          </cell>
          <cell r="C5437">
            <v>43990</v>
          </cell>
          <cell r="D5437" t="str">
            <v>Abierta</v>
          </cell>
          <cell r="E5437" t="str">
            <v>Recibido</v>
          </cell>
          <cell r="F5437" t="str">
            <v>Enviado</v>
          </cell>
          <cell r="G5437" t="str">
            <v>ARS</v>
          </cell>
          <cell r="H5437" t="str">
            <v>2015.3</v>
          </cell>
          <cell r="I5437">
            <v>0</v>
          </cell>
          <cell r="J5437">
            <v>0</v>
          </cell>
          <cell r="K5437" t="str">
            <v>2015.3</v>
          </cell>
          <cell r="L5437" t="str">
            <v>Pilar Paonessa</v>
          </cell>
          <cell r="M5437">
            <v>42375177</v>
          </cell>
          <cell r="N5437">
            <v>1136269495</v>
          </cell>
          <cell r="O5437" t="str">
            <v>Pilar paonessa</v>
          </cell>
          <cell r="P5437">
            <v>1136269495</v>
          </cell>
          <cell r="Q5437" t="str">
            <v>Manuela Pedraza</v>
          </cell>
          <cell r="R5437">
            <v>1346</v>
          </cell>
          <cell r="U5437" t="str">
            <v>Villa Bosch</v>
          </cell>
          <cell r="V5437">
            <v>1682</v>
          </cell>
          <cell r="W5437" t="str">
            <v>Gran Buenos Aires</v>
          </cell>
          <cell r="Y5437" t="str">
            <v>SIN CARGO (CABA Y GRAN PARTE DE GBA)</v>
          </cell>
          <cell r="Z5437" t="str">
            <v>Mercado Pago</v>
          </cell>
          <cell r="AD5437">
            <v>43990</v>
          </cell>
          <cell r="AE5437">
            <v>43993</v>
          </cell>
          <cell r="AF5437" t="str">
            <v>BOWL BAMBOO BLANCO 6X15CM</v>
          </cell>
          <cell r="AG5437">
            <v>539</v>
          </cell>
          <cell r="AH5437">
            <v>1</v>
          </cell>
          <cell r="AI5437" t="str">
            <v>BA7797</v>
          </cell>
          <cell r="AJ5437" t="str">
            <v>Web</v>
          </cell>
          <cell r="AK5437" t="str">
            <v>LLEGA 16-06 ENTRE 8 Y 17 HORAS</v>
          </cell>
          <cell r="AL5437">
            <v>1519281654</v>
          </cell>
          <cell r="AM5437">
            <v>224379985</v>
          </cell>
          <cell r="AN5437" t="str">
            <v>Sí</v>
          </cell>
        </row>
        <row r="5438">
          <cell r="A5438">
            <v>575</v>
          </cell>
          <cell r="B5438" t="str">
            <v>pilarpaonessa@outlook.com</v>
          </cell>
          <cell r="AF5438" t="str">
            <v>BOWL BAMBOO BLANCO 6X12CM</v>
          </cell>
          <cell r="AG5438" t="str">
            <v>491.7</v>
          </cell>
          <cell r="AH5438">
            <v>1</v>
          </cell>
          <cell r="AI5438" t="str">
            <v>BA7830</v>
          </cell>
          <cell r="AN5438" t="str">
            <v>Sí</v>
          </cell>
        </row>
        <row r="5439">
          <cell r="A5439">
            <v>575</v>
          </cell>
          <cell r="B5439" t="str">
            <v>pilarpaonessa@outlook.com</v>
          </cell>
          <cell r="AF5439" t="str">
            <v>COPETINERO BAMBOO BLANCO ALARGADO 5X30X12.5CM</v>
          </cell>
          <cell r="AG5439" t="str">
            <v>984.6</v>
          </cell>
          <cell r="AH5439">
            <v>1</v>
          </cell>
          <cell r="AI5439" t="str">
            <v>BA7794</v>
          </cell>
          <cell r="AN5439" t="str">
            <v>Sí</v>
          </cell>
        </row>
        <row r="5440">
          <cell r="A5440">
            <v>574</v>
          </cell>
          <cell r="B5440" t="str">
            <v>sofia.calos@gmail.com</v>
          </cell>
          <cell r="C5440">
            <v>43990</v>
          </cell>
          <cell r="D5440" t="str">
            <v>Abierta</v>
          </cell>
          <cell r="E5440" t="str">
            <v>Recibido</v>
          </cell>
          <cell r="F5440" t="str">
            <v>Enviado</v>
          </cell>
          <cell r="G5440" t="str">
            <v>ARS</v>
          </cell>
          <cell r="H5440" t="str">
            <v>4797.95</v>
          </cell>
          <cell r="I5440">
            <v>0</v>
          </cell>
          <cell r="J5440">
            <v>0</v>
          </cell>
          <cell r="K5440" t="str">
            <v>4797.95</v>
          </cell>
          <cell r="L5440" t="str">
            <v>Sofia Calos</v>
          </cell>
          <cell r="M5440">
            <v>37273864</v>
          </cell>
          <cell r="N5440">
            <v>111568982481</v>
          </cell>
          <cell r="O5440" t="str">
            <v>Melanie GARRO</v>
          </cell>
          <cell r="P5440">
            <v>111528706663</v>
          </cell>
          <cell r="Q5440" t="str">
            <v>Garcia Del Rio</v>
          </cell>
          <cell r="R5440">
            <v>4005</v>
          </cell>
          <cell r="S5440" t="str">
            <v>4A</v>
          </cell>
          <cell r="T5440" t="str">
            <v>SAAVEDRA</v>
          </cell>
          <cell r="U5440" t="str">
            <v>Buenos Aires</v>
          </cell>
          <cell r="V5440">
            <v>1430</v>
          </cell>
          <cell r="W5440" t="str">
            <v>Capital Federal</v>
          </cell>
          <cell r="Y5440" t="str">
            <v>SIN CARGO (CABA Y GRAN PARTE DE GBA)</v>
          </cell>
          <cell r="Z5440" t="str">
            <v>Mercado Pago</v>
          </cell>
          <cell r="AD5440">
            <v>43990</v>
          </cell>
          <cell r="AE5440">
            <v>43993</v>
          </cell>
          <cell r="AF5440" t="str">
            <v>SET BAÑO</v>
          </cell>
          <cell r="AG5440" t="str">
            <v>1281.5</v>
          </cell>
          <cell r="AH5440">
            <v>1</v>
          </cell>
          <cell r="AI5440" t="str">
            <v>046AB6007</v>
          </cell>
          <cell r="AJ5440" t="str">
            <v>Web</v>
          </cell>
          <cell r="AK5440" t="str">
            <v>LLEGA 12-06 ENTRE 8 Y 17 HORAS</v>
          </cell>
          <cell r="AL5440">
            <v>1519235347</v>
          </cell>
          <cell r="AM5440">
            <v>225245766</v>
          </cell>
          <cell r="AN5440" t="str">
            <v>Sí</v>
          </cell>
        </row>
        <row r="5441">
          <cell r="A5441">
            <v>574</v>
          </cell>
          <cell r="B5441" t="str">
            <v>sofia.calos@gmail.com</v>
          </cell>
          <cell r="AF5441" t="str">
            <v>FRASCOS SET X4 BLANCO TAPA NEGRA</v>
          </cell>
          <cell r="AG5441" t="str">
            <v>1909.15</v>
          </cell>
          <cell r="AH5441">
            <v>1</v>
          </cell>
          <cell r="AI5441" t="str">
            <v>011BA4696</v>
          </cell>
          <cell r="AN5441" t="str">
            <v>Sí</v>
          </cell>
        </row>
        <row r="5442">
          <cell r="A5442">
            <v>574</v>
          </cell>
          <cell r="B5442" t="str">
            <v>sofia.calos@gmail.com</v>
          </cell>
          <cell r="AF5442" t="str">
            <v>PROMO: BUDINERA + TARTERA + BATIDOR SEMIAUTOMATICO</v>
          </cell>
          <cell r="AG5442">
            <v>899</v>
          </cell>
          <cell r="AH5442">
            <v>1</v>
          </cell>
          <cell r="AI5442" t="str">
            <v>046BA4829//046BA4836//046BA4824</v>
          </cell>
          <cell r="AN5442" t="str">
            <v>Sí</v>
          </cell>
        </row>
        <row r="5443">
          <cell r="A5443">
            <v>574</v>
          </cell>
          <cell r="B5443" t="str">
            <v>sofia.calos@gmail.com</v>
          </cell>
          <cell r="AF5443" t="str">
            <v>YERBERO PARAISO SET X 2 16 X 8.5CM DIAM.</v>
          </cell>
          <cell r="AG5443" t="str">
            <v>708.3</v>
          </cell>
          <cell r="AH5443">
            <v>1</v>
          </cell>
          <cell r="AI5443" t="str">
            <v>645LA55083</v>
          </cell>
          <cell r="AN5443" t="str">
            <v>Sí</v>
          </cell>
        </row>
        <row r="5444">
          <cell r="A5444">
            <v>573</v>
          </cell>
          <cell r="B5444" t="str">
            <v>giulicristante@icloud.com</v>
          </cell>
          <cell r="C5444">
            <v>43990</v>
          </cell>
          <cell r="D5444" t="str">
            <v>Abierta</v>
          </cell>
          <cell r="E5444" t="str">
            <v>Recibido</v>
          </cell>
          <cell r="F5444" t="str">
            <v>Enviado</v>
          </cell>
          <cell r="G5444" t="str">
            <v>ARS</v>
          </cell>
          <cell r="H5444" t="str">
            <v>539.13</v>
          </cell>
          <cell r="I5444">
            <v>0</v>
          </cell>
          <cell r="J5444">
            <v>0</v>
          </cell>
          <cell r="K5444" t="str">
            <v>539.13</v>
          </cell>
          <cell r="L5444" t="str">
            <v>Aixa Fahey</v>
          </cell>
          <cell r="M5444">
            <v>40853881</v>
          </cell>
          <cell r="N5444">
            <v>1156448949</v>
          </cell>
          <cell r="O5444" t="str">
            <v>Aixa Fahey</v>
          </cell>
          <cell r="P5444">
            <v>1156448949</v>
          </cell>
          <cell r="Q5444" t="str">
            <v>Carhue</v>
          </cell>
          <cell r="R5444">
            <v>528</v>
          </cell>
          <cell r="U5444" t="str">
            <v>Caba</v>
          </cell>
          <cell r="V5444">
            <v>1408</v>
          </cell>
          <cell r="W5444" t="str">
            <v>Capital Federal</v>
          </cell>
          <cell r="Y5444" t="str">
            <v>SIN CARGO (CABA Y GRAN PARTE DE GBA)</v>
          </cell>
          <cell r="Z5444" t="str">
            <v>Mercado Pago</v>
          </cell>
          <cell r="AD5444">
            <v>43990</v>
          </cell>
          <cell r="AE5444">
            <v>43993</v>
          </cell>
          <cell r="AF5444" t="str">
            <v>INFUSOR DE TE ACERO INX. 16 CM LARGO</v>
          </cell>
          <cell r="AG5444" t="str">
            <v>140.86</v>
          </cell>
          <cell r="AH5444">
            <v>1</v>
          </cell>
          <cell r="AI5444" t="str">
            <v>BA4795</v>
          </cell>
          <cell r="AJ5444" t="str">
            <v>Móvil</v>
          </cell>
          <cell r="AK5444" t="str">
            <v>LLEGA 12-06 ENTRE 8 Y 17 HORAS</v>
          </cell>
          <cell r="AL5444">
            <v>1519187910</v>
          </cell>
          <cell r="AM5444">
            <v>225257236</v>
          </cell>
          <cell r="AN5444" t="str">
            <v>Sí</v>
          </cell>
        </row>
        <row r="5445">
          <cell r="A5445">
            <v>573</v>
          </cell>
          <cell r="B5445" t="str">
            <v>giulicristante@icloud.com</v>
          </cell>
          <cell r="AF5445" t="str">
            <v>RALLADOR DE MANO MEDIANO 20 CM</v>
          </cell>
          <cell r="AG5445" t="str">
            <v>43.87</v>
          </cell>
          <cell r="AH5445">
            <v>1</v>
          </cell>
          <cell r="AI5445" t="str">
            <v>BA7382</v>
          </cell>
          <cell r="AN5445" t="str">
            <v>Sí</v>
          </cell>
        </row>
        <row r="5446">
          <cell r="A5446">
            <v>573</v>
          </cell>
          <cell r="B5446" t="str">
            <v>giulicristante@icloud.com</v>
          </cell>
          <cell r="AF5446" t="str">
            <v>MOLDE TARTERA</v>
          </cell>
          <cell r="AG5446" t="str">
            <v>281.8</v>
          </cell>
          <cell r="AH5446">
            <v>1</v>
          </cell>
          <cell r="AI5446" t="str">
            <v>046BA4836</v>
          </cell>
          <cell r="AN5446" t="str">
            <v>Sí</v>
          </cell>
        </row>
        <row r="5447">
          <cell r="A5447">
            <v>573</v>
          </cell>
          <cell r="B5447" t="str">
            <v>giulicristante@icloud.com</v>
          </cell>
          <cell r="AF5447" t="str">
            <v>MOLDE RAVIOLES CORAZON</v>
          </cell>
          <cell r="AG5447" t="str">
            <v>72.6</v>
          </cell>
          <cell r="AH5447">
            <v>1</v>
          </cell>
          <cell r="AI5447" t="str">
            <v>DIM2503LU</v>
          </cell>
          <cell r="AN5447" t="str">
            <v>Sí</v>
          </cell>
        </row>
        <row r="5448">
          <cell r="A5448">
            <v>572</v>
          </cell>
          <cell r="B5448" t="str">
            <v>sofi.unzner@gmail.com</v>
          </cell>
          <cell r="C5448">
            <v>43990</v>
          </cell>
          <cell r="D5448" t="str">
            <v>Abierta</v>
          </cell>
          <cell r="E5448" t="str">
            <v>Recibido</v>
          </cell>
          <cell r="F5448" t="str">
            <v>Enviado</v>
          </cell>
          <cell r="G5448" t="str">
            <v>ARS</v>
          </cell>
          <cell r="H5448" t="str">
            <v>3550.57</v>
          </cell>
          <cell r="I5448" t="str">
            <v>397.74</v>
          </cell>
          <cell r="J5448">
            <v>0</v>
          </cell>
          <cell r="K5448" t="str">
            <v>3152.83</v>
          </cell>
          <cell r="L5448" t="str">
            <v>Sofia unzner</v>
          </cell>
          <cell r="M5448">
            <v>39925385</v>
          </cell>
          <cell r="N5448">
            <v>2983505374</v>
          </cell>
          <cell r="O5448" t="str">
            <v>Sofia unzner</v>
          </cell>
          <cell r="P5448">
            <v>2983505374</v>
          </cell>
          <cell r="Q5448" t="str">
            <v>Bulnes</v>
          </cell>
          <cell r="R5448">
            <v>1595</v>
          </cell>
          <cell r="S5448" t="str">
            <v>3 F</v>
          </cell>
          <cell r="T5448" t="str">
            <v>palermo</v>
          </cell>
          <cell r="U5448" t="str">
            <v>Caba</v>
          </cell>
          <cell r="V5448">
            <v>1176</v>
          </cell>
          <cell r="W5448" t="str">
            <v>Capital Federal</v>
          </cell>
          <cell r="Y5448" t="str">
            <v>SIN CARGO (CABA Y GRAN PARTE DE GBA)</v>
          </cell>
          <cell r="Z5448" t="str">
            <v>Mercado Pago</v>
          </cell>
          <cell r="AA5448" t="str">
            <v>GIMEACCARDI</v>
          </cell>
          <cell r="AD5448">
            <v>43990</v>
          </cell>
          <cell r="AE5448">
            <v>43992</v>
          </cell>
          <cell r="AF5448" t="str">
            <v>SARTEN DE CERAMICA DE 26CM S/TAPA ANTIADHERENTE</v>
          </cell>
          <cell r="AG5448" t="str">
            <v>1111.45</v>
          </cell>
          <cell r="AH5448">
            <v>1</v>
          </cell>
          <cell r="AI5448" t="str">
            <v>BA8168</v>
          </cell>
          <cell r="AJ5448" t="str">
            <v>Web</v>
          </cell>
          <cell r="AK5448" t="str">
            <v>LLEGA 11-06 ENTRE 8 Y 17 HORAS</v>
          </cell>
          <cell r="AL5448">
            <v>1519176842</v>
          </cell>
          <cell r="AM5448">
            <v>225151473</v>
          </cell>
          <cell r="AN5448" t="str">
            <v>Sí</v>
          </cell>
        </row>
        <row r="5449">
          <cell r="A5449">
            <v>572</v>
          </cell>
          <cell r="B5449" t="str">
            <v>sofi.unzner@gmail.com</v>
          </cell>
          <cell r="AF5449" t="str">
            <v>INDIVIDUAL DE CUERINA HOJAS 32.5CM DIAM</v>
          </cell>
          <cell r="AG5449" t="str">
            <v>385.03</v>
          </cell>
          <cell r="AH5449">
            <v>4</v>
          </cell>
          <cell r="AI5449" t="str">
            <v>CHUIN15C</v>
          </cell>
          <cell r="AN5449" t="str">
            <v>Sí</v>
          </cell>
        </row>
        <row r="5450">
          <cell r="A5450">
            <v>572</v>
          </cell>
          <cell r="B5450" t="str">
            <v>sofi.unzner@gmail.com</v>
          </cell>
          <cell r="AF5450" t="str">
            <v>PROMO: BUDINERA + TARTERA + BATIDOR SEMIAUTOMATICO</v>
          </cell>
          <cell r="AG5450">
            <v>899</v>
          </cell>
          <cell r="AH5450">
            <v>1</v>
          </cell>
          <cell r="AI5450" t="str">
            <v>046BA4829//046BA4836//046BA4824</v>
          </cell>
          <cell r="AN5450" t="str">
            <v>Sí</v>
          </cell>
        </row>
        <row r="5451">
          <cell r="A5451">
            <v>571</v>
          </cell>
          <cell r="B5451" t="str">
            <v>virginiahernandezgrondona@gmail.com</v>
          </cell>
          <cell r="C5451">
            <v>43990</v>
          </cell>
          <cell r="D5451" t="str">
            <v>Abierta</v>
          </cell>
          <cell r="E5451" t="str">
            <v>Recibido</v>
          </cell>
          <cell r="F5451" t="str">
            <v>Enviado</v>
          </cell>
          <cell r="G5451" t="str">
            <v>ARS</v>
          </cell>
          <cell r="H5451" t="str">
            <v>1991.37</v>
          </cell>
          <cell r="I5451" t="str">
            <v>298.71</v>
          </cell>
          <cell r="J5451">
            <v>0</v>
          </cell>
          <cell r="K5451" t="str">
            <v>1692.66</v>
          </cell>
          <cell r="L5451" t="str">
            <v>Virginia Hernandez</v>
          </cell>
          <cell r="M5451">
            <v>32257846</v>
          </cell>
          <cell r="N5451">
            <v>226215336840</v>
          </cell>
          <cell r="O5451" t="str">
            <v>Virginia Hernandez</v>
          </cell>
          <cell r="P5451">
            <v>226215336840</v>
          </cell>
          <cell r="Q5451" t="str">
            <v>Soler</v>
          </cell>
          <cell r="R5451">
            <v>3475</v>
          </cell>
          <cell r="S5451" t="str">
            <v>2B</v>
          </cell>
          <cell r="U5451" t="str">
            <v>Caba</v>
          </cell>
          <cell r="V5451">
            <v>1425</v>
          </cell>
          <cell r="W5451" t="str">
            <v>Capital Federal</v>
          </cell>
          <cell r="Y5451" t="str">
            <v>SIN CARGO (CABA Y GRAN PARTE DE GBA)</v>
          </cell>
          <cell r="Z5451" t="str">
            <v>Mercado Pago</v>
          </cell>
          <cell r="AA5451" t="str">
            <v>GIMEACCARDI</v>
          </cell>
          <cell r="AD5451">
            <v>43990</v>
          </cell>
          <cell r="AE5451">
            <v>43993</v>
          </cell>
          <cell r="AF5451" t="str">
            <v>CENTRIFUGA DE PLASTICO</v>
          </cell>
          <cell r="AG5451" t="str">
            <v>873.39</v>
          </cell>
          <cell r="AH5451">
            <v>1</v>
          </cell>
          <cell r="AI5451" t="str">
            <v>046BA7903</v>
          </cell>
          <cell r="AJ5451" t="str">
            <v>Web</v>
          </cell>
          <cell r="AK5451" t="str">
            <v>LLEGA 12-06 ENTRE 8 Y 17 HORAS</v>
          </cell>
          <cell r="AL5451">
            <v>1519135879</v>
          </cell>
          <cell r="AM5451">
            <v>220740112</v>
          </cell>
          <cell r="AN5451" t="str">
            <v>Sí</v>
          </cell>
        </row>
        <row r="5452">
          <cell r="A5452">
            <v>571</v>
          </cell>
          <cell r="B5452" t="str">
            <v>virginiahernandezgrondona@gmail.com</v>
          </cell>
          <cell r="AF5452" t="str">
            <v>FRASCO VIDRIO 19CM X 9CM DIAM</v>
          </cell>
          <cell r="AG5452" t="str">
            <v>372.66</v>
          </cell>
          <cell r="AH5452">
            <v>3</v>
          </cell>
          <cell r="AI5452" t="str">
            <v>BA6431</v>
          </cell>
          <cell r="AN5452" t="str">
            <v>Sí</v>
          </cell>
        </row>
        <row r="5453">
          <cell r="A5453">
            <v>570</v>
          </cell>
          <cell r="B5453" t="str">
            <v>zacarias.camilagustina@gmail.com</v>
          </cell>
          <cell r="C5453">
            <v>43990</v>
          </cell>
          <cell r="D5453" t="str">
            <v>Abierta</v>
          </cell>
          <cell r="E5453" t="str">
            <v>Pendiente</v>
          </cell>
          <cell r="F5453" t="str">
            <v>No está empaquetado</v>
          </cell>
          <cell r="G5453" t="str">
            <v>ARS</v>
          </cell>
          <cell r="H5453" t="str">
            <v>1237.7</v>
          </cell>
          <cell r="I5453" t="str">
            <v>185.66</v>
          </cell>
          <cell r="J5453">
            <v>0</v>
          </cell>
          <cell r="K5453" t="str">
            <v>1052.04</v>
          </cell>
          <cell r="L5453" t="str">
            <v>Camila Zacarias</v>
          </cell>
          <cell r="M5453">
            <v>41623072</v>
          </cell>
          <cell r="N5453">
            <v>1127509654</v>
          </cell>
          <cell r="O5453" t="str">
            <v>Camila Zacarias</v>
          </cell>
          <cell r="P5453">
            <v>1127509654</v>
          </cell>
          <cell r="Q5453" t="str">
            <v>Jose Ingenieros</v>
          </cell>
          <cell r="R5453">
            <v>2884</v>
          </cell>
          <cell r="T5453" t="str">
            <v>Villa del parque</v>
          </cell>
          <cell r="U5453" t="str">
            <v>Caba</v>
          </cell>
          <cell r="V5453">
            <v>1416</v>
          </cell>
          <cell r="W5453" t="str">
            <v>Capital Federal</v>
          </cell>
          <cell r="Y5453" t="str">
            <v>SIN CARGO (CABA Y GRAN PARTE DE GBA)</v>
          </cell>
          <cell r="Z5453" t="str">
            <v>Mercado Pago</v>
          </cell>
          <cell r="AA5453" t="str">
            <v>AGUSBAKEOFF</v>
          </cell>
          <cell r="AF5453" t="str">
            <v>MOLDE RAVIOLES CORAZON</v>
          </cell>
          <cell r="AG5453" t="str">
            <v>72.6</v>
          </cell>
          <cell r="AH5453">
            <v>1</v>
          </cell>
          <cell r="AI5453" t="str">
            <v>DIM2503LU</v>
          </cell>
          <cell r="AJ5453" t="str">
            <v>Móvil</v>
          </cell>
          <cell r="AK5453" t="str">
            <v/>
          </cell>
          <cell r="AL5453">
            <v>1519120512</v>
          </cell>
          <cell r="AM5453">
            <v>211211810</v>
          </cell>
          <cell r="AN5453" t="str">
            <v>Sí</v>
          </cell>
        </row>
        <row r="5454">
          <cell r="A5454">
            <v>570</v>
          </cell>
          <cell r="B5454" t="str">
            <v>zacarias.camilagustina@gmail.com</v>
          </cell>
          <cell r="AF5454" t="str">
            <v>MOLDE TARTERA</v>
          </cell>
          <cell r="AG5454" t="str">
            <v>281.8</v>
          </cell>
          <cell r="AH5454">
            <v>1</v>
          </cell>
          <cell r="AI5454" t="str">
            <v>046BA4836</v>
          </cell>
          <cell r="AN5454" t="str">
            <v>Sí</v>
          </cell>
        </row>
        <row r="5455">
          <cell r="A5455">
            <v>570</v>
          </cell>
          <cell r="B5455" t="str">
            <v>zacarias.camilagustina@gmail.com</v>
          </cell>
          <cell r="AF5455" t="str">
            <v>BATIDOR SEMIAUTOMATICO 34 CM</v>
          </cell>
          <cell r="AG5455" t="str">
            <v>313.5</v>
          </cell>
          <cell r="AH5455">
            <v>1</v>
          </cell>
          <cell r="AI5455" t="str">
            <v>046BA4824</v>
          </cell>
          <cell r="AN5455" t="str">
            <v>Sí</v>
          </cell>
        </row>
        <row r="5456">
          <cell r="A5456">
            <v>570</v>
          </cell>
          <cell r="B5456" t="str">
            <v>zacarias.camilagustina@gmail.com</v>
          </cell>
          <cell r="AF5456" t="str">
            <v>TAMIZ</v>
          </cell>
          <cell r="AG5456" t="str">
            <v>569.8</v>
          </cell>
          <cell r="AH5456">
            <v>1</v>
          </cell>
          <cell r="AI5456" t="str">
            <v>046BA4748</v>
          </cell>
          <cell r="AN5456" t="str">
            <v>Sí</v>
          </cell>
        </row>
        <row r="5457">
          <cell r="A5457">
            <v>569</v>
          </cell>
          <cell r="B5457" t="str">
            <v>paoadrialvarez@gmail.com</v>
          </cell>
          <cell r="C5457">
            <v>43990</v>
          </cell>
          <cell r="D5457" t="str">
            <v>Abierta</v>
          </cell>
          <cell r="E5457" t="str">
            <v>Recibido</v>
          </cell>
          <cell r="F5457" t="str">
            <v>Enviado</v>
          </cell>
          <cell r="G5457" t="str">
            <v>ARS</v>
          </cell>
          <cell r="H5457" t="str">
            <v>2748.98</v>
          </cell>
          <cell r="I5457">
            <v>0</v>
          </cell>
          <cell r="J5457">
            <v>0</v>
          </cell>
          <cell r="K5457" t="str">
            <v>2748.98</v>
          </cell>
          <cell r="L5457" t="str">
            <v>Paola Alvarez</v>
          </cell>
          <cell r="M5457">
            <v>28541055</v>
          </cell>
          <cell r="N5457">
            <v>35956410</v>
          </cell>
          <cell r="O5457" t="str">
            <v>Paola Alvarez</v>
          </cell>
          <cell r="P5457">
            <v>35956410</v>
          </cell>
          <cell r="Q5457" t="str">
            <v>Centenario</v>
          </cell>
          <cell r="R5457">
            <v>648</v>
          </cell>
          <cell r="T5457" t="str">
            <v>San Isidro</v>
          </cell>
          <cell r="U5457" t="str">
            <v>Buenos Aires</v>
          </cell>
          <cell r="V5457">
            <v>1645</v>
          </cell>
          <cell r="W5457" t="str">
            <v>Gran Buenos Aires</v>
          </cell>
          <cell r="Y5457" t="str">
            <v>SIN CARGO (CABA Y GRAN PARTE DE GBA)</v>
          </cell>
          <cell r="Z5457" t="str">
            <v>Mercado Pago</v>
          </cell>
          <cell r="AD5457">
            <v>43990</v>
          </cell>
          <cell r="AE5457">
            <v>43993</v>
          </cell>
          <cell r="AF5457" t="str">
            <v>BOWL BAMBOO NEGRO 6X12CM</v>
          </cell>
          <cell r="AG5457" t="str">
            <v>491.7</v>
          </cell>
          <cell r="AH5457">
            <v>1</v>
          </cell>
          <cell r="AI5457" t="str">
            <v>BA7831</v>
          </cell>
          <cell r="AJ5457" t="str">
            <v>Móvil</v>
          </cell>
          <cell r="AK5457" t="str">
            <v>LLEGA 16-06 ENTRE 8 Y 17 HORAS</v>
          </cell>
          <cell r="AL5457">
            <v>1519119166</v>
          </cell>
          <cell r="AM5457">
            <v>225207075</v>
          </cell>
          <cell r="AN5457" t="str">
            <v>Sí</v>
          </cell>
        </row>
        <row r="5458">
          <cell r="A5458">
            <v>569</v>
          </cell>
          <cell r="B5458" t="str">
            <v>paoadrialvarez@gmail.com</v>
          </cell>
          <cell r="AF5458" t="str">
            <v>BANDEJA BAMBOO BLANCO 40X5CM</v>
          </cell>
          <cell r="AG5458" t="str">
            <v>2257.28</v>
          </cell>
          <cell r="AH5458">
            <v>1</v>
          </cell>
          <cell r="AI5458" t="str">
            <v>BA8133BLA</v>
          </cell>
          <cell r="AN5458" t="str">
            <v>Sí</v>
          </cell>
        </row>
        <row r="5459">
          <cell r="A5459">
            <v>568</v>
          </cell>
          <cell r="B5459" t="str">
            <v>belu09.07.13@gmail.com</v>
          </cell>
          <cell r="C5459">
            <v>43990</v>
          </cell>
          <cell r="D5459" t="str">
            <v>Abierta</v>
          </cell>
          <cell r="E5459" t="str">
            <v>Recibido</v>
          </cell>
          <cell r="F5459" t="str">
            <v>Enviado</v>
          </cell>
          <cell r="G5459" t="str">
            <v>ARS</v>
          </cell>
          <cell r="H5459" t="str">
            <v>788.58</v>
          </cell>
          <cell r="I5459" t="str">
            <v>118.29</v>
          </cell>
          <cell r="J5459">
            <v>0</v>
          </cell>
          <cell r="K5459" t="str">
            <v>670.29</v>
          </cell>
          <cell r="L5459" t="str">
            <v>Maria Belen Cardozo</v>
          </cell>
          <cell r="M5459">
            <v>38651761</v>
          </cell>
          <cell r="N5459">
            <v>1138336488</v>
          </cell>
          <cell r="O5459" t="str">
            <v>Maria Belen Cardozo</v>
          </cell>
          <cell r="P5459">
            <v>1138336488</v>
          </cell>
          <cell r="Q5459" t="str">
            <v>Av. Rivadavia 9374</v>
          </cell>
          <cell r="R5459">
            <v>9374</v>
          </cell>
          <cell r="S5459" t="str">
            <v>1 F</v>
          </cell>
          <cell r="T5459" t="str">
            <v>villa luro</v>
          </cell>
          <cell r="U5459" t="str">
            <v>Buenos Aires</v>
          </cell>
          <cell r="V5459">
            <v>1407</v>
          </cell>
          <cell r="W5459" t="str">
            <v>Capital Federal</v>
          </cell>
          <cell r="Y5459" t="str">
            <v>SIN CARGO (CABA Y GRAN PARTE DE GBA)</v>
          </cell>
          <cell r="Z5459" t="str">
            <v>Mercado Pago</v>
          </cell>
          <cell r="AA5459" t="str">
            <v>GIMEACCARDI</v>
          </cell>
          <cell r="AD5459">
            <v>43990</v>
          </cell>
          <cell r="AE5459">
            <v>43993</v>
          </cell>
          <cell r="AF5459" t="str">
            <v>BANDEJA VINTAGE TORRE EIFFEL 34X24CM</v>
          </cell>
          <cell r="AG5459" t="str">
            <v>788.58</v>
          </cell>
          <cell r="AH5459">
            <v>1</v>
          </cell>
          <cell r="AI5459" t="str">
            <v>013BI4712</v>
          </cell>
          <cell r="AJ5459" t="str">
            <v>Móvil</v>
          </cell>
          <cell r="AK5459" t="str">
            <v>LLEGA 12-06 ENTRE 8 Y 17 HORAS</v>
          </cell>
          <cell r="AL5459">
            <v>1519103729</v>
          </cell>
          <cell r="AM5459">
            <v>225231473</v>
          </cell>
          <cell r="AN5459" t="str">
            <v>Sí</v>
          </cell>
        </row>
        <row r="5460">
          <cell r="A5460">
            <v>567</v>
          </cell>
          <cell r="B5460" t="str">
            <v>belu09.07.13@gmail.com</v>
          </cell>
          <cell r="C5460">
            <v>43990</v>
          </cell>
          <cell r="D5460" t="str">
            <v>Abierta</v>
          </cell>
          <cell r="E5460" t="str">
            <v>Recibido</v>
          </cell>
          <cell r="F5460" t="str">
            <v>Enviado</v>
          </cell>
          <cell r="G5460" t="str">
            <v>ARS</v>
          </cell>
          <cell r="H5460" t="str">
            <v>788.58</v>
          </cell>
          <cell r="I5460" t="str">
            <v>118.29</v>
          </cell>
          <cell r="J5460">
            <v>0</v>
          </cell>
          <cell r="K5460" t="str">
            <v>670.29</v>
          </cell>
          <cell r="L5460" t="str">
            <v>Maria Belen Cardozo</v>
          </cell>
          <cell r="M5460">
            <v>38651761</v>
          </cell>
          <cell r="N5460">
            <v>1138336488</v>
          </cell>
          <cell r="O5460" t="str">
            <v>Maria Belen Cardozo</v>
          </cell>
          <cell r="P5460">
            <v>1138336488</v>
          </cell>
          <cell r="Q5460" t="str">
            <v>Av. Rivadavia 9374</v>
          </cell>
          <cell r="R5460">
            <v>9374</v>
          </cell>
          <cell r="S5460" t="str">
            <v>1 F</v>
          </cell>
          <cell r="T5460" t="str">
            <v>Villa luro</v>
          </cell>
          <cell r="U5460" t="str">
            <v>Buenos Aires</v>
          </cell>
          <cell r="V5460">
            <v>1407</v>
          </cell>
          <cell r="W5460" t="str">
            <v>Capital Federal</v>
          </cell>
          <cell r="Y5460" t="str">
            <v>SIN CARGO (CABA Y GRAN PARTE DE GBA)</v>
          </cell>
          <cell r="Z5460" t="str">
            <v>Mercado Pago</v>
          </cell>
          <cell r="AA5460" t="str">
            <v>GIMEACCARDI</v>
          </cell>
          <cell r="AD5460">
            <v>43990</v>
          </cell>
          <cell r="AE5460">
            <v>43993</v>
          </cell>
          <cell r="AF5460" t="str">
            <v>BANDEJA VINTAGE TORRE EIFFEL 34X24CM</v>
          </cell>
          <cell r="AG5460" t="str">
            <v>788.58</v>
          </cell>
          <cell r="AH5460">
            <v>1</v>
          </cell>
          <cell r="AI5460" t="str">
            <v>013BI4712</v>
          </cell>
          <cell r="AJ5460" t="str">
            <v>Móvil</v>
          </cell>
          <cell r="AK5460" t="str">
            <v>LLEGA 12-06 ENTRE 8 Y 17 HORAS</v>
          </cell>
          <cell r="AL5460">
            <v>1519081476</v>
          </cell>
          <cell r="AM5460">
            <v>224944161</v>
          </cell>
          <cell r="AN5460" t="str">
            <v>Sí</v>
          </cell>
        </row>
        <row r="5461">
          <cell r="A5461">
            <v>566</v>
          </cell>
          <cell r="B5461" t="str">
            <v>lucilaeugeni@gmail.com</v>
          </cell>
          <cell r="C5461">
            <v>43990</v>
          </cell>
          <cell r="D5461" t="str">
            <v>Abierta</v>
          </cell>
          <cell r="E5461" t="str">
            <v>Recibido</v>
          </cell>
          <cell r="F5461" t="str">
            <v>Enviado</v>
          </cell>
          <cell r="G5461" t="str">
            <v>ARS</v>
          </cell>
          <cell r="H5461" t="str">
            <v>11431.75</v>
          </cell>
          <cell r="I5461" t="str">
            <v>1714.76</v>
          </cell>
          <cell r="J5461">
            <v>0</v>
          </cell>
          <cell r="K5461" t="str">
            <v>9716.99</v>
          </cell>
          <cell r="L5461" t="str">
            <v>Lucila Eugeni</v>
          </cell>
          <cell r="M5461">
            <v>38945234</v>
          </cell>
          <cell r="N5461">
            <v>1155125189</v>
          </cell>
          <cell r="O5461" t="str">
            <v>Lucila Eugeni</v>
          </cell>
          <cell r="P5461">
            <v>1155125189</v>
          </cell>
          <cell r="Q5461" t="str">
            <v>Ángel monasterio</v>
          </cell>
          <cell r="R5461">
            <v>627</v>
          </cell>
          <cell r="T5461" t="str">
            <v>Vicente López</v>
          </cell>
          <cell r="U5461" t="str">
            <v>Vicente López</v>
          </cell>
          <cell r="V5461">
            <v>1638</v>
          </cell>
          <cell r="W5461" t="str">
            <v>Gran Buenos Aires</v>
          </cell>
          <cell r="Y5461" t="str">
            <v>SIN CARGO (CABA Y GRAN PARTE DE GBA)</v>
          </cell>
          <cell r="Z5461" t="str">
            <v>Mercado Pago</v>
          </cell>
          <cell r="AA5461" t="str">
            <v>AGUSBAKEOFF</v>
          </cell>
          <cell r="AD5461">
            <v>43990</v>
          </cell>
          <cell r="AE5461">
            <v>43993</v>
          </cell>
          <cell r="AF5461" t="str">
            <v>FRASCO DE VIDRIO NRO.3 24*10 CM.</v>
          </cell>
          <cell r="AG5461" t="str">
            <v>1192.55</v>
          </cell>
          <cell r="AH5461">
            <v>1</v>
          </cell>
          <cell r="AI5461" t="str">
            <v>046BA7445</v>
          </cell>
          <cell r="AJ5461" t="str">
            <v>Móvil</v>
          </cell>
          <cell r="AK5461" t="str">
            <v>LLEGA 16-06 ENTRE 8 Y 17 HORAS</v>
          </cell>
          <cell r="AL5461">
            <v>1518975318</v>
          </cell>
          <cell r="AM5461">
            <v>225038420</v>
          </cell>
          <cell r="AN5461" t="str">
            <v>Sí</v>
          </cell>
        </row>
        <row r="5462">
          <cell r="A5462">
            <v>566</v>
          </cell>
          <cell r="B5462" t="str">
            <v>lucilaeugeni@gmail.com</v>
          </cell>
          <cell r="AF5462" t="str">
            <v>TORTERO DE VIDRIO CUPCAKES 22CM X 18CM</v>
          </cell>
          <cell r="AG5462" t="str">
            <v>1461.48</v>
          </cell>
          <cell r="AH5462">
            <v>1</v>
          </cell>
          <cell r="AI5462" t="str">
            <v>094BA7091</v>
          </cell>
          <cell r="AN5462" t="str">
            <v>Sí</v>
          </cell>
        </row>
        <row r="5463">
          <cell r="A5463">
            <v>566</v>
          </cell>
          <cell r="B5463" t="str">
            <v>lucilaeugeni@gmail.com</v>
          </cell>
          <cell r="AF5463" t="str">
            <v>SET X24 PICO TORTA + ESTUCHE</v>
          </cell>
          <cell r="AG5463" t="str">
            <v>1914.86</v>
          </cell>
          <cell r="AH5463">
            <v>1</v>
          </cell>
          <cell r="AI5463" t="str">
            <v>046BA4823</v>
          </cell>
          <cell r="AN5463" t="str">
            <v>Sí</v>
          </cell>
        </row>
        <row r="5464">
          <cell r="A5464">
            <v>566</v>
          </cell>
          <cell r="B5464" t="str">
            <v>lucilaeugeni@gmail.com</v>
          </cell>
          <cell r="AF5464" t="str">
            <v>SET X 3 MOLDES TORTA CIRC. DIAM 28CM ALTO 7CM</v>
          </cell>
          <cell r="AG5464" t="str">
            <v>1747.09</v>
          </cell>
          <cell r="AH5464">
            <v>1</v>
          </cell>
          <cell r="AI5464" t="str">
            <v>046BA4828</v>
          </cell>
          <cell r="AN5464" t="str">
            <v>Sí</v>
          </cell>
        </row>
        <row r="5465">
          <cell r="A5465">
            <v>566</v>
          </cell>
          <cell r="B5465" t="str">
            <v>lucilaeugeni@gmail.com</v>
          </cell>
          <cell r="AF5465" t="str">
            <v>MOLDE BUDINERA</v>
          </cell>
          <cell r="AG5465" t="str">
            <v>442.2</v>
          </cell>
          <cell r="AH5465">
            <v>1</v>
          </cell>
          <cell r="AI5465" t="str">
            <v>046BA4829</v>
          </cell>
          <cell r="AN5465" t="str">
            <v>Sí</v>
          </cell>
        </row>
        <row r="5466">
          <cell r="A5466">
            <v>566</v>
          </cell>
          <cell r="B5466" t="str">
            <v>lucilaeugeni@gmail.com</v>
          </cell>
          <cell r="AF5466" t="str">
            <v>BROCHES BLISTER X 12 GRIP ARRIBA</v>
          </cell>
          <cell r="AG5466" t="str">
            <v>197.03</v>
          </cell>
          <cell r="AH5466">
            <v>2</v>
          </cell>
          <cell r="AI5466" t="str">
            <v>046BR5388</v>
          </cell>
          <cell r="AN5466" t="str">
            <v>Sí</v>
          </cell>
        </row>
        <row r="5467">
          <cell r="A5467">
            <v>566</v>
          </cell>
          <cell r="B5467" t="str">
            <v>lucilaeugeni@gmail.com</v>
          </cell>
          <cell r="AF5467" t="str">
            <v>SECAPLATOS SILICONA 30.5 X 20.5 CM (Verde)</v>
          </cell>
          <cell r="AG5467" t="str">
            <v>294.01</v>
          </cell>
          <cell r="AH5467">
            <v>1</v>
          </cell>
          <cell r="AN5467" t="str">
            <v>Sí</v>
          </cell>
        </row>
        <row r="5468">
          <cell r="A5468">
            <v>566</v>
          </cell>
          <cell r="B5468" t="str">
            <v>lucilaeugeni@gmail.com</v>
          </cell>
          <cell r="AF5468" t="str">
            <v>VASO TERMICO CON TAPA Y FAJA (Rojo)</v>
          </cell>
          <cell r="AG5468" t="str">
            <v>296.47</v>
          </cell>
          <cell r="AH5468">
            <v>1</v>
          </cell>
          <cell r="AI5468" t="str">
            <v>019BA7578</v>
          </cell>
          <cell r="AN5468" t="str">
            <v>Sí</v>
          </cell>
        </row>
        <row r="5469">
          <cell r="A5469">
            <v>566</v>
          </cell>
          <cell r="B5469" t="str">
            <v>lucilaeugeni@gmail.com</v>
          </cell>
          <cell r="AF5469" t="str">
            <v>VASO TERMICO CON TAPA Y FAJA (Beige)</v>
          </cell>
          <cell r="AG5469" t="str">
            <v>296.47</v>
          </cell>
          <cell r="AH5469">
            <v>1</v>
          </cell>
          <cell r="AI5469" t="str">
            <v>019BA7578</v>
          </cell>
          <cell r="AN5469" t="str">
            <v>Sí</v>
          </cell>
        </row>
        <row r="5470">
          <cell r="A5470">
            <v>566</v>
          </cell>
          <cell r="B5470" t="str">
            <v>lucilaeugeni@gmail.com</v>
          </cell>
          <cell r="AF5470" t="str">
            <v>INFUSOR DE TE</v>
          </cell>
          <cell r="AG5470">
            <v>154</v>
          </cell>
          <cell r="AH5470">
            <v>1</v>
          </cell>
          <cell r="AI5470" t="str">
            <v>046BA4757</v>
          </cell>
          <cell r="AN5470" t="str">
            <v>Sí</v>
          </cell>
        </row>
        <row r="5471">
          <cell r="A5471">
            <v>566</v>
          </cell>
          <cell r="B5471" t="str">
            <v>lucilaeugeni@gmail.com</v>
          </cell>
          <cell r="AF5471" t="str">
            <v>BOWL CAPACIDAD 2,5 LTS (Rojo)</v>
          </cell>
          <cell r="AG5471" t="str">
            <v>216.7</v>
          </cell>
          <cell r="AH5471">
            <v>1</v>
          </cell>
          <cell r="AI5471" t="str">
            <v>BP02001</v>
          </cell>
          <cell r="AN5471" t="str">
            <v>Sí</v>
          </cell>
        </row>
        <row r="5472">
          <cell r="A5472">
            <v>566</v>
          </cell>
          <cell r="B5472" t="str">
            <v>lucilaeugeni@gmail.com</v>
          </cell>
          <cell r="AF5472" t="str">
            <v>BOWL CAPACIDAD 2,5 LTS (Negro)</v>
          </cell>
          <cell r="AG5472" t="str">
            <v>216.7</v>
          </cell>
          <cell r="AH5472">
            <v>1</v>
          </cell>
          <cell r="AI5472" t="str">
            <v>BP02001</v>
          </cell>
          <cell r="AN5472" t="str">
            <v>Sí</v>
          </cell>
        </row>
        <row r="5473">
          <cell r="A5473">
            <v>566</v>
          </cell>
          <cell r="B5473" t="str">
            <v>lucilaeugeni@gmail.com</v>
          </cell>
          <cell r="AF5473" t="str">
            <v>BOWL CAPACIDAD 2,5 LTS (Blanco)</v>
          </cell>
          <cell r="AG5473" t="str">
            <v>216.7</v>
          </cell>
          <cell r="AH5473">
            <v>1</v>
          </cell>
          <cell r="AI5473" t="str">
            <v>BP02001</v>
          </cell>
          <cell r="AN5473" t="str">
            <v>Sí</v>
          </cell>
        </row>
        <row r="5474">
          <cell r="A5474">
            <v>566</v>
          </cell>
          <cell r="B5474" t="str">
            <v>lucilaeugeni@gmail.com</v>
          </cell>
          <cell r="AF5474" t="str">
            <v>ESPATULAS PLASTICO (Rojo)</v>
          </cell>
          <cell r="AG5474" t="str">
            <v>88.94</v>
          </cell>
          <cell r="AH5474">
            <v>1</v>
          </cell>
          <cell r="AI5474" t="str">
            <v>019BA7572BA</v>
          </cell>
          <cell r="AN5474" t="str">
            <v>Sí</v>
          </cell>
        </row>
        <row r="5475">
          <cell r="A5475">
            <v>566</v>
          </cell>
          <cell r="B5475" t="str">
            <v>lucilaeugeni@gmail.com</v>
          </cell>
          <cell r="AF5475" t="str">
            <v>ESPATULAS PLASTICO (Rosa)</v>
          </cell>
          <cell r="AG5475" t="str">
            <v>88.94</v>
          </cell>
          <cell r="AH5475">
            <v>1</v>
          </cell>
          <cell r="AI5475" t="str">
            <v>019BA7572BA</v>
          </cell>
          <cell r="AN5475" t="str">
            <v>Sí</v>
          </cell>
        </row>
        <row r="5476">
          <cell r="A5476">
            <v>566</v>
          </cell>
          <cell r="B5476" t="str">
            <v>lucilaeugeni@gmail.com</v>
          </cell>
          <cell r="AF5476" t="str">
            <v>INFUSOR DE TE ACERO INX. 16 CM LARGO</v>
          </cell>
          <cell r="AG5476" t="str">
            <v>140.86</v>
          </cell>
          <cell r="AH5476">
            <v>1</v>
          </cell>
          <cell r="AI5476" t="str">
            <v>BA4795</v>
          </cell>
          <cell r="AN5476" t="str">
            <v>Sí</v>
          </cell>
        </row>
        <row r="5477">
          <cell r="A5477">
            <v>566</v>
          </cell>
          <cell r="B5477" t="str">
            <v>lucilaeugeni@gmail.com</v>
          </cell>
          <cell r="AF5477" t="str">
            <v>COLADOR BALLENA 32CM X 10,5CM (Fucsia)</v>
          </cell>
          <cell r="AG5477" t="str">
            <v>144.56</v>
          </cell>
          <cell r="AH5477">
            <v>1</v>
          </cell>
          <cell r="AN5477" t="str">
            <v>Sí</v>
          </cell>
        </row>
        <row r="5478">
          <cell r="A5478">
            <v>566</v>
          </cell>
          <cell r="B5478" t="str">
            <v>lucilaeugeni@gmail.com</v>
          </cell>
          <cell r="AF5478" t="str">
            <v>RALLADOR VERDE 20 X 4 CM</v>
          </cell>
          <cell r="AG5478" t="str">
            <v>414.59</v>
          </cell>
          <cell r="AH5478">
            <v>1</v>
          </cell>
          <cell r="AI5478" t="str">
            <v>BA6436</v>
          </cell>
          <cell r="AN5478" t="str">
            <v>Sí</v>
          </cell>
        </row>
        <row r="5479">
          <cell r="A5479">
            <v>566</v>
          </cell>
          <cell r="B5479" t="str">
            <v>lucilaeugeni@gmail.com</v>
          </cell>
          <cell r="AF5479" t="str">
            <v>RALLADOR DE MANO MEDIANO 20 CM</v>
          </cell>
          <cell r="AG5479" t="str">
            <v>43.87</v>
          </cell>
          <cell r="AH5479">
            <v>1</v>
          </cell>
          <cell r="AI5479" t="str">
            <v>BA7382</v>
          </cell>
          <cell r="AN5479" t="str">
            <v>Sí</v>
          </cell>
        </row>
        <row r="5480">
          <cell r="A5480">
            <v>566</v>
          </cell>
          <cell r="B5480" t="str">
            <v>lucilaeugeni@gmail.com</v>
          </cell>
          <cell r="AF5480" t="str">
            <v>MOLDE GALLETA CORAZON</v>
          </cell>
          <cell r="AG5480" t="str">
            <v>269.5</v>
          </cell>
          <cell r="AH5480">
            <v>1</v>
          </cell>
          <cell r="AI5480" t="str">
            <v>046BA4834</v>
          </cell>
          <cell r="AN5480" t="str">
            <v>Sí</v>
          </cell>
        </row>
        <row r="5481">
          <cell r="A5481">
            <v>566</v>
          </cell>
          <cell r="B5481" t="str">
            <v>lucilaeugeni@gmail.com</v>
          </cell>
          <cell r="AF5481" t="str">
            <v>BATIDOR SEMIAUTOMATICO 34 CM</v>
          </cell>
          <cell r="AG5481" t="str">
            <v>313.5</v>
          </cell>
          <cell r="AH5481">
            <v>2</v>
          </cell>
          <cell r="AI5481" t="str">
            <v>046BA4824</v>
          </cell>
          <cell r="AN5481" t="str">
            <v>Sí</v>
          </cell>
        </row>
        <row r="5482">
          <cell r="A5482">
            <v>566</v>
          </cell>
          <cell r="B5482" t="str">
            <v>lucilaeugeni@gmail.com</v>
          </cell>
          <cell r="AF5482" t="str">
            <v>MOLDE GALLETA</v>
          </cell>
          <cell r="AG5482" t="str">
            <v>343.2</v>
          </cell>
          <cell r="AH5482">
            <v>1</v>
          </cell>
          <cell r="AI5482" t="str">
            <v>046BA4833</v>
          </cell>
          <cell r="AN5482" t="str">
            <v>Sí</v>
          </cell>
        </row>
        <row r="5483">
          <cell r="A5483">
            <v>566</v>
          </cell>
          <cell r="B5483" t="str">
            <v>lucilaeugeni@gmail.com</v>
          </cell>
          <cell r="AF5483" t="str">
            <v>MOLDE TARTERA</v>
          </cell>
          <cell r="AG5483" t="str">
            <v>281.8</v>
          </cell>
          <cell r="AH5483">
            <v>1</v>
          </cell>
          <cell r="AI5483" t="str">
            <v>046BA4836</v>
          </cell>
          <cell r="AN5483" t="str">
            <v>Sí</v>
          </cell>
        </row>
        <row r="5484">
          <cell r="A5484">
            <v>566</v>
          </cell>
          <cell r="B5484" t="str">
            <v>lucilaeugeni@gmail.com</v>
          </cell>
          <cell r="AF5484" t="str">
            <v>MOLDE RAVIOLES CORAZON</v>
          </cell>
          <cell r="AG5484" t="str">
            <v>72.6</v>
          </cell>
          <cell r="AH5484">
            <v>2</v>
          </cell>
          <cell r="AI5484" t="str">
            <v>DIM2503LU</v>
          </cell>
          <cell r="AN5484" t="str">
            <v>Sí</v>
          </cell>
        </row>
        <row r="5485">
          <cell r="A5485">
            <v>565</v>
          </cell>
          <cell r="B5485" t="str">
            <v>candepulo@hotmail.com</v>
          </cell>
          <cell r="C5485">
            <v>43990</v>
          </cell>
          <cell r="D5485" t="str">
            <v>Abierta</v>
          </cell>
          <cell r="E5485" t="str">
            <v>Recibido</v>
          </cell>
          <cell r="F5485" t="str">
            <v>Enviado</v>
          </cell>
          <cell r="G5485" t="str">
            <v>ARS</v>
          </cell>
          <cell r="H5485" t="str">
            <v>906.2</v>
          </cell>
          <cell r="I5485">
            <v>0</v>
          </cell>
          <cell r="J5485">
            <v>0</v>
          </cell>
          <cell r="K5485" t="str">
            <v>906.2</v>
          </cell>
          <cell r="L5485" t="str">
            <v>Candelaria Pulo</v>
          </cell>
          <cell r="M5485">
            <v>36929939</v>
          </cell>
          <cell r="N5485">
            <v>1135006145</v>
          </cell>
          <cell r="O5485" t="str">
            <v>Candelaria Pulo</v>
          </cell>
          <cell r="P5485">
            <v>1135006145</v>
          </cell>
          <cell r="Q5485" t="str">
            <v>Agüero</v>
          </cell>
          <cell r="R5485">
            <v>1595</v>
          </cell>
          <cell r="S5485" t="str">
            <v>Piso 5 depto 8</v>
          </cell>
          <cell r="T5485" t="str">
            <v>Palermo</v>
          </cell>
          <cell r="U5485" t="str">
            <v>Caba</v>
          </cell>
          <cell r="V5485">
            <v>1425</v>
          </cell>
          <cell r="W5485" t="str">
            <v>Capital Federal</v>
          </cell>
          <cell r="Y5485" t="str">
            <v>SIN CARGO (CABA Y GRAN PARTE DE GBA)</v>
          </cell>
          <cell r="Z5485" t="str">
            <v>Mercado Pago</v>
          </cell>
          <cell r="AD5485">
            <v>43990</v>
          </cell>
          <cell r="AE5485">
            <v>43993</v>
          </cell>
          <cell r="AF5485" t="str">
            <v>ALMOHADÓN DE PANA AZUL 50*36 CM.</v>
          </cell>
          <cell r="AG5485" t="str">
            <v>453.1</v>
          </cell>
          <cell r="AH5485">
            <v>2</v>
          </cell>
          <cell r="AI5485" t="str">
            <v>AL7766</v>
          </cell>
          <cell r="AJ5485" t="str">
            <v>Móvil</v>
          </cell>
          <cell r="AK5485" t="str">
            <v xml:space="preserve">LLEGA 12-06 ENTRE 8 Y 17 HORAS </v>
          </cell>
          <cell r="AL5485">
            <v>1518958414</v>
          </cell>
          <cell r="AM5485">
            <v>225161591</v>
          </cell>
          <cell r="AN5485" t="str">
            <v>Sí</v>
          </cell>
        </row>
        <row r="5486">
          <cell r="A5486">
            <v>564</v>
          </cell>
          <cell r="B5486" t="str">
            <v>pauladanielaleon@hotmail.com</v>
          </cell>
          <cell r="C5486">
            <v>43990</v>
          </cell>
          <cell r="D5486" t="str">
            <v>Abierta</v>
          </cell>
          <cell r="E5486" t="str">
            <v>Recibido</v>
          </cell>
          <cell r="F5486" t="str">
            <v>Enviado</v>
          </cell>
          <cell r="G5486" t="str">
            <v>ARS</v>
          </cell>
          <cell r="H5486" t="str">
            <v>2682.24</v>
          </cell>
          <cell r="I5486">
            <v>0</v>
          </cell>
          <cell r="J5486">
            <v>0</v>
          </cell>
          <cell r="K5486" t="str">
            <v>2682.24</v>
          </cell>
          <cell r="L5486" t="str">
            <v>Paula Daniela Leon</v>
          </cell>
          <cell r="M5486">
            <v>33511393</v>
          </cell>
          <cell r="N5486">
            <v>1162015291</v>
          </cell>
          <cell r="O5486" t="str">
            <v>Paula Daniela Leon</v>
          </cell>
          <cell r="P5486">
            <v>1162015291</v>
          </cell>
          <cell r="Q5486" t="str">
            <v>Besares</v>
          </cell>
          <cell r="R5486">
            <v>2396</v>
          </cell>
          <cell r="S5486" t="str">
            <v>4 C</v>
          </cell>
          <cell r="T5486" t="str">
            <v>Nuñez</v>
          </cell>
          <cell r="U5486" t="str">
            <v>Caba</v>
          </cell>
          <cell r="V5486">
            <v>1429</v>
          </cell>
          <cell r="W5486" t="str">
            <v>Capital Federal</v>
          </cell>
          <cell r="Y5486" t="str">
            <v>SIN CARGO (CABA Y GRAN PARTE DE GBA)</v>
          </cell>
          <cell r="Z5486" t="str">
            <v>Mercado Pago</v>
          </cell>
          <cell r="AC5486" t="str">
            <v>Entregar cualquier dia menos SABADOS.</v>
          </cell>
          <cell r="AD5486">
            <v>43990</v>
          </cell>
          <cell r="AE5486">
            <v>43993</v>
          </cell>
          <cell r="AF5486" t="str">
            <v>MOLDE MUFFINS 12 DIV. 34X26X3CM</v>
          </cell>
          <cell r="AG5486" t="str">
            <v>1120.02</v>
          </cell>
          <cell r="AH5486">
            <v>2</v>
          </cell>
          <cell r="AI5486" t="str">
            <v>046BA4830</v>
          </cell>
          <cell r="AJ5486" t="str">
            <v>Web</v>
          </cell>
          <cell r="AK5486" t="str">
            <v>LLEGA 12-06 ENTRE 8 Y 17 HORAS</v>
          </cell>
          <cell r="AL5486">
            <v>1518935169</v>
          </cell>
          <cell r="AM5486">
            <v>225154309</v>
          </cell>
          <cell r="AN5486" t="str">
            <v>Sí</v>
          </cell>
        </row>
        <row r="5487">
          <cell r="A5487">
            <v>564</v>
          </cell>
          <cell r="B5487" t="str">
            <v>pauladanielaleon@hotmail.com</v>
          </cell>
          <cell r="AF5487" t="str">
            <v>MOLDE BUDINERA</v>
          </cell>
          <cell r="AG5487" t="str">
            <v>442.2</v>
          </cell>
          <cell r="AH5487">
            <v>1</v>
          </cell>
          <cell r="AI5487" t="str">
            <v>046BA4829</v>
          </cell>
          <cell r="AN5487" t="str">
            <v>Sí</v>
          </cell>
        </row>
        <row r="5488">
          <cell r="A5488">
            <v>563</v>
          </cell>
          <cell r="B5488" t="str">
            <v>sabrireuther@hotmail.com</v>
          </cell>
          <cell r="C5488">
            <v>43990</v>
          </cell>
          <cell r="D5488" t="str">
            <v>Abierta</v>
          </cell>
          <cell r="E5488" t="str">
            <v>Recibido</v>
          </cell>
          <cell r="F5488" t="str">
            <v>Enviado</v>
          </cell>
          <cell r="G5488" t="str">
            <v>ARS</v>
          </cell>
          <cell r="H5488" t="str">
            <v>640.52</v>
          </cell>
          <cell r="I5488" t="str">
            <v>96.08</v>
          </cell>
          <cell r="J5488">
            <v>0</v>
          </cell>
          <cell r="K5488" t="str">
            <v>544.44</v>
          </cell>
          <cell r="L5488" t="str">
            <v>Sabrina Reuther</v>
          </cell>
          <cell r="M5488">
            <v>36702187</v>
          </cell>
          <cell r="N5488">
            <v>1154878535</v>
          </cell>
          <cell r="O5488" t="str">
            <v>Sabrina Reuther</v>
          </cell>
          <cell r="P5488">
            <v>1154878535</v>
          </cell>
          <cell r="Q5488" t="str">
            <v>Av libertador</v>
          </cell>
          <cell r="R5488">
            <v>1265</v>
          </cell>
          <cell r="S5488" t="str">
            <v>Piso 12 dpto 01</v>
          </cell>
          <cell r="T5488" t="str">
            <v>Vicente lopez</v>
          </cell>
          <cell r="U5488" t="str">
            <v>Bs as</v>
          </cell>
          <cell r="V5488">
            <v>1638</v>
          </cell>
          <cell r="W5488" t="str">
            <v>Gran Buenos Aires</v>
          </cell>
          <cell r="Y5488" t="str">
            <v>SIN CARGO (CABA Y GRAN PARTE DE GBA)</v>
          </cell>
          <cell r="Z5488" t="str">
            <v>Mercado Pago</v>
          </cell>
          <cell r="AA5488" t="str">
            <v>GIMEACCARDI</v>
          </cell>
          <cell r="AD5488">
            <v>43990</v>
          </cell>
          <cell r="AE5488">
            <v>43993</v>
          </cell>
          <cell r="AF5488" t="str">
            <v>ESPEJO CON BASE DE MADERA MARRON CLARO 25,5 X 15 CM</v>
          </cell>
          <cell r="AG5488" t="str">
            <v>640.52</v>
          </cell>
          <cell r="AH5488">
            <v>1</v>
          </cell>
          <cell r="AI5488" t="str">
            <v>DE7595</v>
          </cell>
          <cell r="AJ5488" t="str">
            <v>Móvil</v>
          </cell>
          <cell r="AK5488" t="str">
            <v>LLEGA 16-06 ENTRE 8 Y 17 HORAS</v>
          </cell>
          <cell r="AL5488">
            <v>1518915257</v>
          </cell>
          <cell r="AM5488">
            <v>224417689</v>
          </cell>
          <cell r="AN5488" t="str">
            <v>Sí</v>
          </cell>
        </row>
        <row r="5489">
          <cell r="A5489">
            <v>562</v>
          </cell>
          <cell r="B5489" t="str">
            <v>paisdaniela@hotmail.com</v>
          </cell>
          <cell r="C5489">
            <v>43990</v>
          </cell>
          <cell r="D5489" t="str">
            <v>Abierta</v>
          </cell>
          <cell r="E5489" t="str">
            <v>Recibido</v>
          </cell>
          <cell r="F5489" t="str">
            <v>Enviado</v>
          </cell>
          <cell r="G5489" t="str">
            <v>ARS</v>
          </cell>
          <cell r="H5489">
            <v>627</v>
          </cell>
          <cell r="I5489" t="str">
            <v>94.05</v>
          </cell>
          <cell r="J5489">
            <v>0</v>
          </cell>
          <cell r="K5489" t="str">
            <v>532.95</v>
          </cell>
          <cell r="L5489" t="str">
            <v>Daniela Pais</v>
          </cell>
          <cell r="M5489">
            <v>33295620</v>
          </cell>
          <cell r="N5489">
            <v>111564609921</v>
          </cell>
          <cell r="O5489" t="str">
            <v>Daniela Pais</v>
          </cell>
          <cell r="P5489">
            <v>111564609921</v>
          </cell>
          <cell r="Q5489" t="str">
            <v>Manuel baliña</v>
          </cell>
          <cell r="R5489">
            <v>1381</v>
          </cell>
          <cell r="T5489" t="str">
            <v>Banfield</v>
          </cell>
          <cell r="U5489" t="str">
            <v>Lomas de Zamora</v>
          </cell>
          <cell r="V5489">
            <v>1828</v>
          </cell>
          <cell r="W5489" t="str">
            <v>Gran Buenos Aires</v>
          </cell>
          <cell r="Y5489" t="str">
            <v>SIN CARGO (CABA Y GRAN PARTE DE GBA)</v>
          </cell>
          <cell r="Z5489" t="str">
            <v>Mercado Pago</v>
          </cell>
          <cell r="AA5489" t="str">
            <v>AGUSBAKEOFF</v>
          </cell>
          <cell r="AD5489">
            <v>43990</v>
          </cell>
          <cell r="AE5489">
            <v>43993</v>
          </cell>
          <cell r="AF5489" t="str">
            <v>BATIDOR SEMIAUTOMATICO 34 CM</v>
          </cell>
          <cell r="AG5489" t="str">
            <v>313.5</v>
          </cell>
          <cell r="AH5489">
            <v>2</v>
          </cell>
          <cell r="AI5489" t="str">
            <v>046BA4824</v>
          </cell>
          <cell r="AJ5489" t="str">
            <v>Móvil</v>
          </cell>
          <cell r="AK5489" t="str">
            <v>LLEGA 15-06 ENTRE 8 Y 17 HORAS</v>
          </cell>
          <cell r="AL5489">
            <v>1518913503</v>
          </cell>
          <cell r="AM5489">
            <v>225144364</v>
          </cell>
          <cell r="AN5489" t="str">
            <v>Sí</v>
          </cell>
        </row>
        <row r="5490">
          <cell r="A5490">
            <v>561</v>
          </cell>
          <cell r="B5490" t="str">
            <v>sanzandrea@hotmail.com</v>
          </cell>
          <cell r="C5490">
            <v>43990</v>
          </cell>
          <cell r="D5490" t="str">
            <v>Abierta</v>
          </cell>
          <cell r="E5490" t="str">
            <v>Recibido</v>
          </cell>
          <cell r="F5490" t="str">
            <v>Enviado</v>
          </cell>
          <cell r="G5490" t="str">
            <v>ARS</v>
          </cell>
          <cell r="H5490" t="str">
            <v>1806.31</v>
          </cell>
          <cell r="I5490">
            <v>0</v>
          </cell>
          <cell r="J5490">
            <v>0</v>
          </cell>
          <cell r="K5490" t="str">
            <v>1806.31</v>
          </cell>
          <cell r="L5490" t="str">
            <v>Andrea SAnz</v>
          </cell>
          <cell r="M5490">
            <v>27500769</v>
          </cell>
          <cell r="N5490">
            <v>1167369035</v>
          </cell>
          <cell r="O5490" t="str">
            <v>Analia Delguy</v>
          </cell>
          <cell r="P5490">
            <v>1167369035</v>
          </cell>
          <cell r="Q5490" t="str">
            <v>Sgto Diaz</v>
          </cell>
          <cell r="R5490">
            <v>260</v>
          </cell>
          <cell r="S5490" t="str">
            <v>1B Modulo 2. Condominio Los Naranjos</v>
          </cell>
          <cell r="T5490" t="str">
            <v>Tigre</v>
          </cell>
          <cell r="U5490" t="str">
            <v>Buenos Aires</v>
          </cell>
          <cell r="V5490">
            <v>1648</v>
          </cell>
          <cell r="W5490" t="str">
            <v>Gran Buenos Aires</v>
          </cell>
          <cell r="Y5490" t="str">
            <v>SIN CARGO (CABA Y GRAN PARTE DE GBA)</v>
          </cell>
          <cell r="Z5490" t="str">
            <v>Mercado Pago</v>
          </cell>
          <cell r="AC5490" t="str">
            <v>POR FAVOR NO ENVIAR FACTURA AL DOMICILIO PORQUE ES PARA REGALO! VA CON UN CARTEL !!! MANDA NATI POR MAIL.</v>
          </cell>
          <cell r="AD5490">
            <v>43990</v>
          </cell>
          <cell r="AE5490">
            <v>43992</v>
          </cell>
          <cell r="AF5490" t="str">
            <v>PUFF REDONDO CHICO COLOR GRIS DE 30CM Y 30H</v>
          </cell>
          <cell r="AG5490" t="str">
            <v>1806.31</v>
          </cell>
          <cell r="AH5490">
            <v>1</v>
          </cell>
          <cell r="AI5490" t="str">
            <v>AS7256</v>
          </cell>
          <cell r="AJ5490" t="str">
            <v>Web</v>
          </cell>
          <cell r="AK5490" t="str">
            <v>LLEGA 11 - 06 ENTRE 8 Y 17 HORAS !</v>
          </cell>
          <cell r="AL5490">
            <v>1518911489</v>
          </cell>
          <cell r="AM5490">
            <v>225119121</v>
          </cell>
          <cell r="AN5490" t="str">
            <v>Sí</v>
          </cell>
        </row>
        <row r="5491">
          <cell r="A5491">
            <v>560</v>
          </cell>
          <cell r="B5491" t="str">
            <v>micaela.fallati@gmail.com</v>
          </cell>
          <cell r="C5491">
            <v>43990</v>
          </cell>
          <cell r="D5491" t="str">
            <v>Abierta</v>
          </cell>
          <cell r="E5491" t="str">
            <v>Recibido</v>
          </cell>
          <cell r="F5491" t="str">
            <v>Enviado</v>
          </cell>
          <cell r="G5491" t="str">
            <v>ARS</v>
          </cell>
          <cell r="H5491" t="str">
            <v>3727.57</v>
          </cell>
          <cell r="I5491" t="str">
            <v>559.14</v>
          </cell>
          <cell r="J5491">
            <v>0</v>
          </cell>
          <cell r="K5491" t="str">
            <v>3168.43</v>
          </cell>
          <cell r="L5491" t="str">
            <v>Micaela fallati</v>
          </cell>
          <cell r="M5491">
            <v>41173740</v>
          </cell>
          <cell r="N5491">
            <v>1592176</v>
          </cell>
          <cell r="O5491" t="str">
            <v>Micaela fallati</v>
          </cell>
          <cell r="P5491">
            <v>1551592176</v>
          </cell>
          <cell r="Q5491" t="str">
            <v>Av Maipu</v>
          </cell>
          <cell r="R5491">
            <v>3090</v>
          </cell>
          <cell r="S5491">
            <v>0.25</v>
          </cell>
          <cell r="T5491" t="str">
            <v>olivos</v>
          </cell>
          <cell r="U5491" t="str">
            <v>Vte Lopez</v>
          </cell>
          <cell r="V5491">
            <v>1636</v>
          </cell>
          <cell r="W5491" t="str">
            <v>Gran Buenos Aires</v>
          </cell>
          <cell r="Y5491" t="str">
            <v>SIN CARGO (CABA Y GRAN PARTE DE GBA)</v>
          </cell>
          <cell r="Z5491" t="str">
            <v>Mercado Pago</v>
          </cell>
          <cell r="AA5491" t="str">
            <v>GIMEACCARDI</v>
          </cell>
          <cell r="AD5491">
            <v>43990</v>
          </cell>
          <cell r="AE5491">
            <v>43993</v>
          </cell>
          <cell r="AF5491" t="str">
            <v>JABONERA DE PLÁSTICO RAYAS 3 COLORES 13 CM (Celeste)</v>
          </cell>
          <cell r="AG5491" t="str">
            <v>195.64</v>
          </cell>
          <cell r="AH5491">
            <v>1</v>
          </cell>
          <cell r="AJ5491" t="str">
            <v>Web</v>
          </cell>
          <cell r="AK5491" t="str">
            <v>LLEGA 16-06 ENTRE 8 Y 17 HORAS</v>
          </cell>
          <cell r="AL5491">
            <v>1518805337</v>
          </cell>
          <cell r="AM5491">
            <v>225078159</v>
          </cell>
          <cell r="AN5491" t="str">
            <v>Sí</v>
          </cell>
        </row>
        <row r="5492">
          <cell r="A5492">
            <v>560</v>
          </cell>
          <cell r="B5492" t="str">
            <v>micaela.fallati@gmail.com</v>
          </cell>
          <cell r="AF5492" t="str">
            <v>INDIVIDUAL DE CUERINA 32.5CM DIAM</v>
          </cell>
          <cell r="AG5492" t="str">
            <v>385.03</v>
          </cell>
          <cell r="AH5492">
            <v>1</v>
          </cell>
          <cell r="AI5492" t="str">
            <v>CHUIN03C</v>
          </cell>
          <cell r="AN5492" t="str">
            <v>Sí</v>
          </cell>
        </row>
        <row r="5493">
          <cell r="A5493">
            <v>560</v>
          </cell>
          <cell r="B5493" t="str">
            <v>micaela.fallati@gmail.com</v>
          </cell>
          <cell r="AF5493" t="str">
            <v>VASO FUCSIA FACETADO Y EXPRIMIDOR</v>
          </cell>
          <cell r="AG5493" t="str">
            <v>184.99</v>
          </cell>
          <cell r="AH5493">
            <v>1</v>
          </cell>
          <cell r="AI5493" t="str">
            <v>BP24008</v>
          </cell>
          <cell r="AN5493" t="str">
            <v>Sí</v>
          </cell>
        </row>
        <row r="5494">
          <cell r="A5494">
            <v>560</v>
          </cell>
          <cell r="B5494" t="str">
            <v>micaela.fallati@gmail.com</v>
          </cell>
          <cell r="AF5494" t="str">
            <v>BOWL BAMBOO BLANCO 6X12CM</v>
          </cell>
          <cell r="AG5494" t="str">
            <v>491.7</v>
          </cell>
          <cell r="AH5494">
            <v>1</v>
          </cell>
          <cell r="AI5494" t="str">
            <v>BA7830</v>
          </cell>
          <cell r="AN5494" t="str">
            <v>Sí</v>
          </cell>
        </row>
        <row r="5495">
          <cell r="A5495">
            <v>560</v>
          </cell>
          <cell r="B5495" t="str">
            <v>micaela.fallati@gmail.com</v>
          </cell>
          <cell r="AF5495" t="str">
            <v>TABLA DE MADERA DISOLLE 45 X 27 X 3 CM</v>
          </cell>
          <cell r="AG5495" t="str">
            <v>1408.67</v>
          </cell>
          <cell r="AH5495">
            <v>1</v>
          </cell>
          <cell r="AI5495" t="str">
            <v>TABLA04 (5204)</v>
          </cell>
          <cell r="AN5495" t="str">
            <v>Sí</v>
          </cell>
        </row>
        <row r="5496">
          <cell r="A5496">
            <v>560</v>
          </cell>
          <cell r="B5496" t="str">
            <v>micaela.fallati@gmail.com</v>
          </cell>
          <cell r="AF5496" t="str">
            <v>RALLADOR LARGO</v>
          </cell>
          <cell r="AG5496" t="str">
            <v>652.29</v>
          </cell>
          <cell r="AH5496">
            <v>1</v>
          </cell>
          <cell r="AI5496" t="str">
            <v>046BA6854</v>
          </cell>
          <cell r="AN5496" t="str">
            <v>Sí</v>
          </cell>
        </row>
        <row r="5497">
          <cell r="A5497">
            <v>560</v>
          </cell>
          <cell r="B5497" t="str">
            <v>micaela.fallati@gmail.com</v>
          </cell>
          <cell r="AF5497" t="str">
            <v>RALLADOR ROSA 20 X 4 CM</v>
          </cell>
          <cell r="AG5497" t="str">
            <v>409.25</v>
          </cell>
          <cell r="AH5497">
            <v>1</v>
          </cell>
          <cell r="AI5497" t="str">
            <v>BA6438</v>
          </cell>
          <cell r="AN5497" t="str">
            <v>Sí</v>
          </cell>
        </row>
        <row r="5498">
          <cell r="A5498">
            <v>559</v>
          </cell>
          <cell r="B5498" t="str">
            <v>fer.pardo01@gmail.com</v>
          </cell>
          <cell r="C5498">
            <v>43990</v>
          </cell>
          <cell r="D5498" t="str">
            <v>Abierta</v>
          </cell>
          <cell r="E5498" t="str">
            <v>Recibido</v>
          </cell>
          <cell r="F5498" t="str">
            <v>Enviado</v>
          </cell>
          <cell r="G5498" t="str">
            <v>ARS</v>
          </cell>
          <cell r="H5498" t="str">
            <v>1842.87</v>
          </cell>
          <cell r="I5498">
            <v>0</v>
          </cell>
          <cell r="J5498">
            <v>0</v>
          </cell>
          <cell r="K5498" t="str">
            <v>1842.87</v>
          </cell>
          <cell r="L5498" t="str">
            <v>Fernanda Pardo</v>
          </cell>
          <cell r="M5498">
            <v>31877728</v>
          </cell>
          <cell r="N5498">
            <v>1169223453</v>
          </cell>
          <cell r="O5498" t="str">
            <v>Fernanda Pardo</v>
          </cell>
          <cell r="P5498">
            <v>1169223453</v>
          </cell>
          <cell r="Q5498" t="str">
            <v>Virrey liniers</v>
          </cell>
          <cell r="R5498">
            <v>1241</v>
          </cell>
          <cell r="S5498">
            <v>4</v>
          </cell>
          <cell r="T5498" t="str">
            <v>Boedo</v>
          </cell>
          <cell r="U5498" t="str">
            <v>Caba</v>
          </cell>
          <cell r="V5498">
            <v>1241</v>
          </cell>
          <cell r="W5498" t="str">
            <v>Capital Federal</v>
          </cell>
          <cell r="Y5498" t="str">
            <v>SIN CARGO (CABA Y GRAN PARTE DE GBA)</v>
          </cell>
          <cell r="Z5498" t="str">
            <v>Mercado Pago</v>
          </cell>
          <cell r="AD5498">
            <v>43990</v>
          </cell>
          <cell r="AE5498">
            <v>43993</v>
          </cell>
          <cell r="AF5498" t="str">
            <v>RALLADOR DE MANO MEDIANO 20 CM</v>
          </cell>
          <cell r="AG5498" t="str">
            <v>43.87</v>
          </cell>
          <cell r="AH5498">
            <v>1</v>
          </cell>
          <cell r="AI5498" t="str">
            <v>BA7382</v>
          </cell>
          <cell r="AJ5498" t="str">
            <v>Móvil</v>
          </cell>
          <cell r="AK5498" t="str">
            <v>LLEGA 12-06 ENTRE 8 Y 17 HORAS</v>
          </cell>
          <cell r="AL5498">
            <v>1518777360</v>
          </cell>
          <cell r="AM5498">
            <v>224494614</v>
          </cell>
          <cell r="AN5498" t="str">
            <v>Sí</v>
          </cell>
        </row>
        <row r="5499">
          <cell r="A5499">
            <v>559</v>
          </cell>
          <cell r="B5499" t="str">
            <v>fer.pardo01@gmail.com</v>
          </cell>
          <cell r="AF5499" t="str">
            <v>SET:  BALDE CENTRIFUGADOR + 1 TRAPEADOR CON MOPA+ REPUESTO MOPA</v>
          </cell>
          <cell r="AG5499">
            <v>1799</v>
          </cell>
          <cell r="AH5499">
            <v>1</v>
          </cell>
          <cell r="AI5499" t="str">
            <v>046LI6698</v>
          </cell>
          <cell r="AN5499" t="str">
            <v>Sí</v>
          </cell>
        </row>
        <row r="5500">
          <cell r="A5500">
            <v>558</v>
          </cell>
          <cell r="B5500" t="str">
            <v>diascamilaromero@gmail.com</v>
          </cell>
          <cell r="C5500">
            <v>43990</v>
          </cell>
          <cell r="D5500" t="str">
            <v>Abierta</v>
          </cell>
          <cell r="E5500" t="str">
            <v>Recibido</v>
          </cell>
          <cell r="F5500" t="str">
            <v>Enviado</v>
          </cell>
          <cell r="G5500" t="str">
            <v>ARS</v>
          </cell>
          <cell r="H5500" t="str">
            <v>1255.23</v>
          </cell>
          <cell r="I5500" t="str">
            <v>188.28</v>
          </cell>
          <cell r="J5500">
            <v>655</v>
          </cell>
          <cell r="K5500" t="str">
            <v>1721.95</v>
          </cell>
          <cell r="L5500" t="str">
            <v>Lucas Giacche</v>
          </cell>
          <cell r="M5500">
            <v>37861345</v>
          </cell>
          <cell r="N5500">
            <v>1134358175</v>
          </cell>
          <cell r="O5500" t="str">
            <v>Lucas Giacche</v>
          </cell>
          <cell r="P5500">
            <v>1134358175</v>
          </cell>
          <cell r="Q5500" t="str">
            <v>Calle 158, esquina 54</v>
          </cell>
          <cell r="R5500">
            <v>5400</v>
          </cell>
          <cell r="U5500" t="str">
            <v>Hudson</v>
          </cell>
          <cell r="V5500">
            <v>1885</v>
          </cell>
          <cell r="W5500" t="str">
            <v>Gran Buenos Aires</v>
          </cell>
          <cell r="Y5500" t="str">
            <v>Correo Argentino - Encomienda Clásica</v>
          </cell>
          <cell r="Z5500" t="str">
            <v>Mercado Pago</v>
          </cell>
          <cell r="AA5500" t="str">
            <v>GIMEACCARDI</v>
          </cell>
          <cell r="AB5500" t="str">
            <v>Dejo otro celular 1136382119</v>
          </cell>
          <cell r="AD5500">
            <v>43990</v>
          </cell>
          <cell r="AE5500">
            <v>43993</v>
          </cell>
          <cell r="AF5500" t="str">
            <v>BOWL BAMBOO GRIS 6X12CM</v>
          </cell>
          <cell r="AG5500" t="str">
            <v>491.7</v>
          </cell>
          <cell r="AH5500">
            <v>1</v>
          </cell>
          <cell r="AI5500" t="str">
            <v>BA7832</v>
          </cell>
          <cell r="AJ5500" t="str">
            <v>Móvil</v>
          </cell>
          <cell r="AK5500" t="str">
            <v>LLEGA 15-06 ENTRE 8 Y 17 HORAS</v>
          </cell>
          <cell r="AL5500">
            <v>1518772390</v>
          </cell>
          <cell r="AM5500">
            <v>225065757</v>
          </cell>
          <cell r="AN5500" t="str">
            <v>Sí</v>
          </cell>
        </row>
        <row r="5501">
          <cell r="A5501">
            <v>558</v>
          </cell>
          <cell r="B5501" t="str">
            <v>diascamilaromero@gmail.com</v>
          </cell>
          <cell r="AF5501" t="str">
            <v>LATA BISCUITS 22 CM</v>
          </cell>
          <cell r="AG5501" t="str">
            <v>370.84</v>
          </cell>
          <cell r="AH5501">
            <v>1</v>
          </cell>
          <cell r="AI5501" t="str">
            <v>046CX5101D2</v>
          </cell>
          <cell r="AN5501" t="str">
            <v>Sí</v>
          </cell>
        </row>
        <row r="5502">
          <cell r="A5502">
            <v>558</v>
          </cell>
          <cell r="B5502" t="str">
            <v>diascamilaromero@gmail.com</v>
          </cell>
          <cell r="AF5502" t="str">
            <v>BOTELLA MILK CORCHO ECOLOGICO</v>
          </cell>
          <cell r="AG5502" t="str">
            <v>392.69</v>
          </cell>
          <cell r="AH5502">
            <v>1</v>
          </cell>
          <cell r="AI5502" t="str">
            <v>019BO5218NEW</v>
          </cell>
          <cell r="AN5502" t="str">
            <v>Sí</v>
          </cell>
        </row>
        <row r="5503">
          <cell r="A5503">
            <v>557</v>
          </cell>
          <cell r="B5503" t="str">
            <v>analaloca25@hotmail.com</v>
          </cell>
          <cell r="C5503">
            <v>43990</v>
          </cell>
          <cell r="D5503" t="str">
            <v>Abierta</v>
          </cell>
          <cell r="E5503" t="str">
            <v>Recibido</v>
          </cell>
          <cell r="F5503" t="str">
            <v>Enviado</v>
          </cell>
          <cell r="G5503" t="str">
            <v>ARS</v>
          </cell>
          <cell r="H5503" t="str">
            <v>4058.04</v>
          </cell>
          <cell r="I5503" t="str">
            <v>608.71</v>
          </cell>
          <cell r="J5503">
            <v>0</v>
          </cell>
          <cell r="K5503" t="str">
            <v>3449.33</v>
          </cell>
          <cell r="L5503" t="str">
            <v>Anabella Verna</v>
          </cell>
          <cell r="M5503">
            <v>34722716</v>
          </cell>
          <cell r="N5503">
            <v>1139122926</v>
          </cell>
          <cell r="O5503" t="str">
            <v>Anabella Verna</v>
          </cell>
          <cell r="P5503">
            <v>1139122926</v>
          </cell>
          <cell r="Q5503" t="str">
            <v>Av Eva Peron</v>
          </cell>
          <cell r="R5503">
            <v>3524</v>
          </cell>
          <cell r="S5503">
            <v>4</v>
          </cell>
          <cell r="T5503" t="str">
            <v>Billingurths</v>
          </cell>
          <cell r="U5503" t="str">
            <v>Bs As</v>
          </cell>
          <cell r="V5503">
            <v>1650</v>
          </cell>
          <cell r="W5503" t="str">
            <v>Gran Buenos Aires</v>
          </cell>
          <cell r="Y5503" t="str">
            <v>SIN CARGO (CABA Y GRAN PARTE DE GBA)</v>
          </cell>
          <cell r="Z5503" t="str">
            <v>Mercado Pago</v>
          </cell>
          <cell r="AA5503" t="str">
            <v>GIMEACCARDI</v>
          </cell>
          <cell r="AC5503" t="str">
            <v>EL TIMBRE ES EL 3!!</v>
          </cell>
          <cell r="AD5503">
            <v>43990</v>
          </cell>
          <cell r="AE5503">
            <v>43993</v>
          </cell>
          <cell r="AF5503" t="str">
            <v>INDIVIDUAL DE CUERINA MAPA 32.5CM DIAM</v>
          </cell>
          <cell r="AG5503" t="str">
            <v>385.03</v>
          </cell>
          <cell r="AH5503">
            <v>2</v>
          </cell>
          <cell r="AI5503" t="str">
            <v>CHUIN37c</v>
          </cell>
          <cell r="AJ5503" t="str">
            <v>Móvil</v>
          </cell>
          <cell r="AK5503" t="str">
            <v>LLEGA 15-06 ENTRE 8 Y 17 HORAS</v>
          </cell>
          <cell r="AL5503">
            <v>1518750788</v>
          </cell>
          <cell r="AM5503">
            <v>225068023</v>
          </cell>
          <cell r="AN5503" t="str">
            <v>Sí</v>
          </cell>
        </row>
        <row r="5504">
          <cell r="A5504">
            <v>557</v>
          </cell>
          <cell r="B5504" t="str">
            <v>analaloca25@hotmail.com</v>
          </cell>
          <cell r="AF5504" t="str">
            <v>BOWL BAMBOO NEGRO 6X15CM</v>
          </cell>
          <cell r="AG5504">
            <v>539</v>
          </cell>
          <cell r="AH5504">
            <v>1</v>
          </cell>
          <cell r="AI5504" t="str">
            <v>BA7798</v>
          </cell>
          <cell r="AN5504" t="str">
            <v>Sí</v>
          </cell>
        </row>
        <row r="5505">
          <cell r="A5505">
            <v>557</v>
          </cell>
          <cell r="B5505" t="str">
            <v>analaloca25@hotmail.com</v>
          </cell>
          <cell r="AF5505" t="str">
            <v>BOWL BAMBOO NEGRO 6X12CM</v>
          </cell>
          <cell r="AG5505" t="str">
            <v>491.7</v>
          </cell>
          <cell r="AH5505">
            <v>1</v>
          </cell>
          <cell r="AI5505" t="str">
            <v>BA7831</v>
          </cell>
          <cell r="AN5505" t="str">
            <v>Sí</v>
          </cell>
        </row>
        <row r="5506">
          <cell r="A5506">
            <v>557</v>
          </cell>
          <cell r="B5506" t="str">
            <v>analaloca25@hotmail.com</v>
          </cell>
          <cell r="AF5506" t="str">
            <v>BANDEJA BAMBOO BLANCO 40X5CM</v>
          </cell>
          <cell r="AG5506" t="str">
            <v>2257.28</v>
          </cell>
          <cell r="AH5506">
            <v>1</v>
          </cell>
          <cell r="AI5506" t="str">
            <v>BA8133BLA</v>
          </cell>
          <cell r="AN5506" t="str">
            <v>Sí</v>
          </cell>
        </row>
        <row r="5507">
          <cell r="A5507">
            <v>556</v>
          </cell>
          <cell r="B5507" t="str">
            <v>belenbertuzzi@gmail.com</v>
          </cell>
          <cell r="C5507">
            <v>43990</v>
          </cell>
          <cell r="D5507" t="str">
            <v>Abierta</v>
          </cell>
          <cell r="E5507" t="str">
            <v>Recibido</v>
          </cell>
          <cell r="F5507" t="str">
            <v>Enviado</v>
          </cell>
          <cell r="G5507" t="str">
            <v>ARS</v>
          </cell>
          <cell r="H5507" t="str">
            <v>3612.62</v>
          </cell>
          <cell r="I5507" t="str">
            <v>541.89</v>
          </cell>
          <cell r="J5507">
            <v>0</v>
          </cell>
          <cell r="K5507" t="str">
            <v>3070.73</v>
          </cell>
          <cell r="L5507" t="str">
            <v>Maria Belen Bertuzzi</v>
          </cell>
          <cell r="M5507">
            <v>36778653</v>
          </cell>
          <cell r="N5507">
            <v>3814756124</v>
          </cell>
          <cell r="O5507" t="str">
            <v>Maria Belen BERTUZZI</v>
          </cell>
          <cell r="P5507">
            <v>3814756124</v>
          </cell>
          <cell r="Q5507" t="str">
            <v>Rivadavia</v>
          </cell>
          <cell r="R5507">
            <v>639</v>
          </cell>
          <cell r="S5507">
            <v>6</v>
          </cell>
          <cell r="T5507" t="str">
            <v>SAN ISIDRO</v>
          </cell>
          <cell r="U5507" t="str">
            <v>San Isidro</v>
          </cell>
          <cell r="V5507">
            <v>1642</v>
          </cell>
          <cell r="W5507" t="str">
            <v>Gran Buenos Aires</v>
          </cell>
          <cell r="Y5507" t="str">
            <v>SIN CARGO (CABA Y GRAN PARTE DE GBA)</v>
          </cell>
          <cell r="Z5507" t="str">
            <v>Mercado Pago</v>
          </cell>
          <cell r="AA5507" t="str">
            <v>AGUSBAKEOFF</v>
          </cell>
          <cell r="AB5507" t="str">
            <v>RIVADAVIA 639 DPTO 6. BERTUZZI MARIA BELEN! CUALQUIER COSA EL CELULAR ES 0381 154756124</v>
          </cell>
          <cell r="AD5507">
            <v>43990</v>
          </cell>
          <cell r="AE5507">
            <v>43992</v>
          </cell>
          <cell r="AF5507" t="str">
            <v>PUFF REDONDO CHICO BLANCO DE 30CM Y 30H</v>
          </cell>
          <cell r="AG5507" t="str">
            <v>1806.31</v>
          </cell>
          <cell r="AH5507">
            <v>1</v>
          </cell>
          <cell r="AI5507" t="str">
            <v>AS7258</v>
          </cell>
          <cell r="AJ5507" t="str">
            <v>Web</v>
          </cell>
          <cell r="AK5507" t="str">
            <v>LLEGA 12-06 ENTRE 8 Y 17 HORAS</v>
          </cell>
          <cell r="AL5507">
            <v>1518724568</v>
          </cell>
          <cell r="AM5507">
            <v>225050062</v>
          </cell>
          <cell r="AN5507" t="str">
            <v>Sí</v>
          </cell>
        </row>
        <row r="5508">
          <cell r="A5508">
            <v>556</v>
          </cell>
          <cell r="B5508" t="str">
            <v>belenbertuzzi@gmail.com</v>
          </cell>
          <cell r="AF5508" t="str">
            <v>PUFF REDONDO CHICO COLOR GRIS DE 30CM Y 30H</v>
          </cell>
          <cell r="AG5508" t="str">
            <v>1806.31</v>
          </cell>
          <cell r="AH5508">
            <v>1</v>
          </cell>
          <cell r="AI5508" t="str">
            <v>AS7256</v>
          </cell>
          <cell r="AN5508" t="str">
            <v>Sí</v>
          </cell>
        </row>
        <row r="5509">
          <cell r="A5509">
            <v>555</v>
          </cell>
          <cell r="B5509" t="str">
            <v>caro.d20@hotmail.com</v>
          </cell>
          <cell r="C5509">
            <v>43990</v>
          </cell>
          <cell r="D5509" t="str">
            <v>Abierta</v>
          </cell>
          <cell r="E5509" t="str">
            <v>Recibido</v>
          </cell>
          <cell r="F5509" t="str">
            <v>Enviado</v>
          </cell>
          <cell r="G5509" t="str">
            <v>ARS</v>
          </cell>
          <cell r="H5509" t="str">
            <v>3266.81</v>
          </cell>
          <cell r="I5509">
            <v>0</v>
          </cell>
          <cell r="J5509">
            <v>0</v>
          </cell>
          <cell r="K5509" t="str">
            <v>3266.81</v>
          </cell>
          <cell r="L5509" t="str">
            <v>Carolina Ducos</v>
          </cell>
          <cell r="M5509">
            <v>36521464</v>
          </cell>
          <cell r="N5509">
            <v>2923428577</v>
          </cell>
          <cell r="O5509" t="str">
            <v>Maria carolina ducos Distribucion y Logistica</v>
          </cell>
          <cell r="P5509">
            <v>2923428577</v>
          </cell>
          <cell r="Q5509" t="str">
            <v>Av. Intendente Francisco Rabanal</v>
          </cell>
          <cell r="R5509">
            <v>2768</v>
          </cell>
          <cell r="T5509" t="str">
            <v>Villa Soldati</v>
          </cell>
          <cell r="U5509" t="str">
            <v>Caba</v>
          </cell>
          <cell r="V5509">
            <v>1437</v>
          </cell>
          <cell r="W5509" t="str">
            <v>Capital Federal</v>
          </cell>
          <cell r="Y5509" t="str">
            <v>SIN CARGO (CABA Y GRAN PARTE DE GBA)</v>
          </cell>
          <cell r="Z5509" t="str">
            <v>Mercado Pago</v>
          </cell>
          <cell r="AD5509">
            <v>43990</v>
          </cell>
          <cell r="AE5509">
            <v>43992</v>
          </cell>
          <cell r="AF5509" t="str">
            <v>BOWL BAMBOO BLANCO 6X15CM</v>
          </cell>
          <cell r="AG5509">
            <v>539</v>
          </cell>
          <cell r="AH5509">
            <v>1</v>
          </cell>
          <cell r="AI5509" t="str">
            <v>BA7797</v>
          </cell>
          <cell r="AJ5509" t="str">
            <v>Web</v>
          </cell>
          <cell r="AK5509" t="str">
            <v>LLEGA 12-06 ENTRE 8 Y 17 HORAS</v>
          </cell>
          <cell r="AL5509">
            <v>1518717067</v>
          </cell>
          <cell r="AM5509">
            <v>225038786</v>
          </cell>
          <cell r="AN5509" t="str">
            <v>Sí</v>
          </cell>
        </row>
        <row r="5510">
          <cell r="A5510">
            <v>555</v>
          </cell>
          <cell r="B5510" t="str">
            <v>caro.d20@hotmail.com</v>
          </cell>
          <cell r="AF5510" t="str">
            <v>BANDEJA BAMBOO BLANCA  30CM X 4CM</v>
          </cell>
          <cell r="AG5510" t="str">
            <v>1395.37</v>
          </cell>
          <cell r="AH5510">
            <v>1</v>
          </cell>
          <cell r="AI5510" t="str">
            <v>BA8135BLA</v>
          </cell>
          <cell r="AN5510" t="str">
            <v>Sí</v>
          </cell>
        </row>
        <row r="5511">
          <cell r="A5511">
            <v>555</v>
          </cell>
          <cell r="B5511" t="str">
            <v>caro.d20@hotmail.com</v>
          </cell>
          <cell r="AF5511" t="str">
            <v>BOWL BAMBOO BLANCO 14X28CM</v>
          </cell>
          <cell r="AG5511" t="str">
            <v>1332.44</v>
          </cell>
          <cell r="AH5511">
            <v>1</v>
          </cell>
          <cell r="AI5511" t="str">
            <v>BA7812</v>
          </cell>
          <cell r="AN5511" t="str">
            <v>Sí</v>
          </cell>
        </row>
        <row r="5512">
          <cell r="A5512">
            <v>554</v>
          </cell>
          <cell r="B5512" t="str">
            <v>ginalesci@gmail.com</v>
          </cell>
          <cell r="C5512">
            <v>43990</v>
          </cell>
          <cell r="D5512" t="str">
            <v>Abierta</v>
          </cell>
          <cell r="E5512" t="str">
            <v>Recibido</v>
          </cell>
          <cell r="F5512" t="str">
            <v>Enviado</v>
          </cell>
          <cell r="G5512" t="str">
            <v>ARS</v>
          </cell>
          <cell r="H5512" t="str">
            <v>5520.57</v>
          </cell>
          <cell r="I5512" t="str">
            <v>828.09</v>
          </cell>
          <cell r="J5512">
            <v>0</v>
          </cell>
          <cell r="K5512" t="str">
            <v>4692.48</v>
          </cell>
          <cell r="L5512" t="str">
            <v>Gina Lesci</v>
          </cell>
          <cell r="M5512">
            <v>36873643</v>
          </cell>
          <cell r="N5512">
            <v>1161628681</v>
          </cell>
          <cell r="O5512" t="str">
            <v>Gina Lesci</v>
          </cell>
          <cell r="P5512">
            <v>1161628681</v>
          </cell>
          <cell r="Q5512" t="str">
            <v>Alvear</v>
          </cell>
          <cell r="R5512">
            <v>1375</v>
          </cell>
          <cell r="U5512" t="str">
            <v>Banfield</v>
          </cell>
          <cell r="V5512">
            <v>1828</v>
          </cell>
          <cell r="W5512" t="str">
            <v>Gran Buenos Aires</v>
          </cell>
          <cell r="Y5512" t="str">
            <v>SIN CARGO (CABA Y GRAN PARTE DE GBA)</v>
          </cell>
          <cell r="Z5512" t="str">
            <v>Mercado Pago</v>
          </cell>
          <cell r="AA5512" t="str">
            <v>GIMEACCARDI</v>
          </cell>
          <cell r="AD5512">
            <v>43990</v>
          </cell>
          <cell r="AE5512">
            <v>43992</v>
          </cell>
          <cell r="AF5512" t="str">
            <v>SET X 6 COPA DE VINO X 300CC</v>
          </cell>
          <cell r="AG5512">
            <v>1450</v>
          </cell>
          <cell r="AH5512">
            <v>1</v>
          </cell>
          <cell r="AI5512" t="str">
            <v>MS440165</v>
          </cell>
          <cell r="AJ5512" t="str">
            <v>Móvil</v>
          </cell>
          <cell r="AK5512" t="str">
            <v>LLEGA 12-06 ENTRE 8 Y 17 HORAS</v>
          </cell>
          <cell r="AL5512">
            <v>1518666787</v>
          </cell>
          <cell r="AM5512">
            <v>225018358</v>
          </cell>
          <cell r="AN5512" t="str">
            <v>Sí</v>
          </cell>
        </row>
        <row r="5513">
          <cell r="A5513">
            <v>554</v>
          </cell>
          <cell r="B5513" t="str">
            <v>ginalesci@gmail.com</v>
          </cell>
          <cell r="AF5513" t="str">
            <v>FRASCO DE VIDRIO NRO. 2 19*10CM.</v>
          </cell>
          <cell r="AG5513" t="str">
            <v>1043.48</v>
          </cell>
          <cell r="AH5513">
            <v>1</v>
          </cell>
          <cell r="AI5513" t="str">
            <v>046BA7444</v>
          </cell>
          <cell r="AN5513" t="str">
            <v>Sí</v>
          </cell>
        </row>
        <row r="5514">
          <cell r="A5514">
            <v>554</v>
          </cell>
          <cell r="B5514" t="str">
            <v>ginalesci@gmail.com</v>
          </cell>
          <cell r="AF5514" t="str">
            <v>SET DE BAÑO NEGRO 4 PIEZAS: DISPENSER + JABONERA + 2 PORTA CEPILLOS</v>
          </cell>
          <cell r="AG5514" t="str">
            <v>1694.65</v>
          </cell>
          <cell r="AH5514">
            <v>1</v>
          </cell>
          <cell r="AI5514" t="str">
            <v>046AB7329</v>
          </cell>
          <cell r="AN5514" t="str">
            <v>Sí</v>
          </cell>
        </row>
        <row r="5515">
          <cell r="A5515">
            <v>554</v>
          </cell>
          <cell r="B5515" t="str">
            <v>ginalesci@gmail.com</v>
          </cell>
          <cell r="AF5515" t="str">
            <v>BOWL BAMBOO BLANCO 14X28CM</v>
          </cell>
          <cell r="AG5515" t="str">
            <v>1332.44</v>
          </cell>
          <cell r="AH5515">
            <v>1</v>
          </cell>
          <cell r="AI5515" t="str">
            <v>BA7812</v>
          </cell>
          <cell r="AN5515" t="str">
            <v>Sí</v>
          </cell>
        </row>
        <row r="5516">
          <cell r="A5516">
            <v>553</v>
          </cell>
          <cell r="B5516" t="str">
            <v>ale_pao27@hotmail.com</v>
          </cell>
          <cell r="C5516">
            <v>43990</v>
          </cell>
          <cell r="D5516" t="str">
            <v>Abierta</v>
          </cell>
          <cell r="E5516" t="str">
            <v>Recibido</v>
          </cell>
          <cell r="F5516" t="str">
            <v>Enviado</v>
          </cell>
          <cell r="G5516" t="str">
            <v>ARS</v>
          </cell>
          <cell r="H5516" t="str">
            <v>601.52</v>
          </cell>
          <cell r="I5516">
            <v>0</v>
          </cell>
          <cell r="J5516">
            <v>0</v>
          </cell>
          <cell r="K5516" t="str">
            <v>601.52</v>
          </cell>
          <cell r="L5516" t="str">
            <v>Alejandra Barrientos</v>
          </cell>
          <cell r="M5516">
            <v>33403543</v>
          </cell>
          <cell r="N5516">
            <v>33376435</v>
          </cell>
          <cell r="O5516" t="str">
            <v>Alejandra Barrientos</v>
          </cell>
          <cell r="P5516">
            <v>33376435</v>
          </cell>
          <cell r="Q5516" t="str">
            <v>Zabala</v>
          </cell>
          <cell r="R5516">
            <v>3468</v>
          </cell>
          <cell r="S5516" t="str">
            <v>B</v>
          </cell>
          <cell r="T5516" t="str">
            <v>Colegiales</v>
          </cell>
          <cell r="U5516" t="str">
            <v>Buenos Aires</v>
          </cell>
          <cell r="V5516">
            <v>1426</v>
          </cell>
          <cell r="W5516" t="str">
            <v>Capital Federal</v>
          </cell>
          <cell r="Y5516" t="str">
            <v>SIN CARGO (CABA Y GRAN PARTE DE GBA)</v>
          </cell>
          <cell r="Z5516" t="str">
            <v>Mercado Pago</v>
          </cell>
          <cell r="AD5516">
            <v>43990</v>
          </cell>
          <cell r="AE5516">
            <v>43992</v>
          </cell>
          <cell r="AF5516" t="str">
            <v>RALLADOR DE MANO MEDIANO 20 CM</v>
          </cell>
          <cell r="AG5516" t="str">
            <v>43.87</v>
          </cell>
          <cell r="AH5516">
            <v>1</v>
          </cell>
          <cell r="AI5516" t="str">
            <v>BA7382</v>
          </cell>
          <cell r="AJ5516" t="str">
            <v>Móvil</v>
          </cell>
          <cell r="AK5516" t="str">
            <v>LLEGA 11-06 ENTRE 8 Y 17 HORAS</v>
          </cell>
          <cell r="AL5516">
            <v>1518573242</v>
          </cell>
          <cell r="AM5516">
            <v>224910006</v>
          </cell>
          <cell r="AN5516" t="str">
            <v>Sí</v>
          </cell>
        </row>
        <row r="5517">
          <cell r="A5517">
            <v>553</v>
          </cell>
          <cell r="B5517" t="str">
            <v>ale_pao27@hotmail.com</v>
          </cell>
          <cell r="AF5517" t="str">
            <v>FRASCO VIDRIO 19CM X 9CM DIAM</v>
          </cell>
          <cell r="AG5517" t="str">
            <v>372.66</v>
          </cell>
          <cell r="AH5517">
            <v>1</v>
          </cell>
          <cell r="AI5517" t="str">
            <v>BA6431</v>
          </cell>
          <cell r="AN5517" t="str">
            <v>Sí</v>
          </cell>
        </row>
        <row r="5518">
          <cell r="A5518">
            <v>553</v>
          </cell>
          <cell r="B5518" t="str">
            <v>ale_pao27@hotmail.com</v>
          </cell>
          <cell r="AF5518" t="str">
            <v>VASO VERDE FACETADO Y EXPRIMIDOR</v>
          </cell>
          <cell r="AG5518" t="str">
            <v>184.99</v>
          </cell>
          <cell r="AH5518">
            <v>1</v>
          </cell>
          <cell r="AI5518" t="str">
            <v>BP24006</v>
          </cell>
          <cell r="AN5518" t="str">
            <v>Sí</v>
          </cell>
        </row>
        <row r="5519">
          <cell r="A5519">
            <v>552</v>
          </cell>
          <cell r="B5519" t="str">
            <v>andznowak@gmail.com</v>
          </cell>
          <cell r="C5519">
            <v>43990</v>
          </cell>
          <cell r="D5519" t="str">
            <v>Abierta</v>
          </cell>
          <cell r="E5519" t="str">
            <v>Recibido</v>
          </cell>
          <cell r="F5519" t="str">
            <v>Enviado</v>
          </cell>
          <cell r="G5519" t="str">
            <v>ARS</v>
          </cell>
          <cell r="H5519" t="str">
            <v>1911.02</v>
          </cell>
          <cell r="I5519" t="str">
            <v>286.65</v>
          </cell>
          <cell r="J5519">
            <v>0</v>
          </cell>
          <cell r="K5519" t="str">
            <v>1624.37</v>
          </cell>
          <cell r="L5519" t="str">
            <v>Andrea Zachozy</v>
          </cell>
          <cell r="M5519">
            <v>33785759</v>
          </cell>
          <cell r="N5519">
            <v>1151047144</v>
          </cell>
          <cell r="O5519" t="str">
            <v>Andrea Zachozy</v>
          </cell>
          <cell r="P5519">
            <v>1151047144</v>
          </cell>
          <cell r="Q5519" t="str">
            <v>Del barco Centenera</v>
          </cell>
          <cell r="R5519">
            <v>1052</v>
          </cell>
          <cell r="S5519" t="str">
            <v>13 D</v>
          </cell>
          <cell r="T5519" t="str">
            <v>Parque Chacabuco</v>
          </cell>
          <cell r="U5519" t="str">
            <v>Caba</v>
          </cell>
          <cell r="V5519">
            <v>1424</v>
          </cell>
          <cell r="W5519" t="str">
            <v>Capital Federal</v>
          </cell>
          <cell r="Y5519" t="str">
            <v>SIN CARGO (CABA Y GRAN PARTE DE GBA)</v>
          </cell>
          <cell r="Z5519" t="str">
            <v>Mercado Pago</v>
          </cell>
          <cell r="AA5519" t="str">
            <v>AGUSBAKEOFF</v>
          </cell>
          <cell r="AD5519">
            <v>43990</v>
          </cell>
          <cell r="AE5519">
            <v>43992</v>
          </cell>
          <cell r="AF5519" t="str">
            <v>TABLA DE PICAR RECTANGULAR BLANCA 31X45 CM</v>
          </cell>
          <cell r="AG5519" t="str">
            <v>815.22</v>
          </cell>
          <cell r="AH5519">
            <v>1</v>
          </cell>
          <cell r="AI5519" t="str">
            <v>BA8059</v>
          </cell>
          <cell r="AJ5519" t="str">
            <v>Móvil</v>
          </cell>
          <cell r="AK5519" t="str">
            <v>LLEGA 11-06 ENTRE 8 Y 17 HORAS</v>
          </cell>
          <cell r="AL5519">
            <v>1518568360</v>
          </cell>
          <cell r="AM5519">
            <v>224891410</v>
          </cell>
          <cell r="AN5519" t="str">
            <v>Sí</v>
          </cell>
        </row>
        <row r="5520">
          <cell r="A5520">
            <v>552</v>
          </cell>
          <cell r="B5520" t="str">
            <v>andznowak@gmail.com</v>
          </cell>
          <cell r="AF5520" t="str">
            <v>TAMIZ</v>
          </cell>
          <cell r="AG5520" t="str">
            <v>569.8</v>
          </cell>
          <cell r="AH5520">
            <v>1</v>
          </cell>
          <cell r="AI5520" t="str">
            <v>046BA4748</v>
          </cell>
          <cell r="AN5520" t="str">
            <v>Sí</v>
          </cell>
        </row>
        <row r="5521">
          <cell r="A5521">
            <v>552</v>
          </cell>
          <cell r="B5521" t="str">
            <v>andznowak@gmail.com</v>
          </cell>
          <cell r="AF5521" t="str">
            <v>MOLDE GALLETA</v>
          </cell>
          <cell r="AG5521" t="str">
            <v>343.2</v>
          </cell>
          <cell r="AH5521">
            <v>1</v>
          </cell>
          <cell r="AI5521" t="str">
            <v>046BA4833</v>
          </cell>
          <cell r="AN5521" t="str">
            <v>Sí</v>
          </cell>
        </row>
        <row r="5522">
          <cell r="A5522">
            <v>552</v>
          </cell>
          <cell r="B5522" t="str">
            <v>andznowak@gmail.com</v>
          </cell>
          <cell r="AF5522" t="str">
            <v>ESPATULAS PLASTICO (Rosa)</v>
          </cell>
          <cell r="AG5522" t="str">
            <v>88.94</v>
          </cell>
          <cell r="AH5522">
            <v>1</v>
          </cell>
          <cell r="AI5522" t="str">
            <v>019BA7572BA</v>
          </cell>
          <cell r="AN5522" t="str">
            <v>Sí</v>
          </cell>
        </row>
        <row r="5523">
          <cell r="A5523">
            <v>552</v>
          </cell>
          <cell r="B5523" t="str">
            <v>andznowak@gmail.com</v>
          </cell>
          <cell r="AF5523" t="str">
            <v>RALLADOR DE MANO GRUESO 20 CM</v>
          </cell>
          <cell r="AG5523" t="str">
            <v>49.99</v>
          </cell>
          <cell r="AH5523">
            <v>1</v>
          </cell>
          <cell r="AI5523" t="str">
            <v>BA7383</v>
          </cell>
          <cell r="AN5523" t="str">
            <v>Sí</v>
          </cell>
        </row>
        <row r="5524">
          <cell r="A5524">
            <v>552</v>
          </cell>
          <cell r="B5524" t="str">
            <v>andznowak@gmail.com</v>
          </cell>
          <cell r="AF5524" t="str">
            <v>RALLADOR DE MANO MEDIANO 20 CM</v>
          </cell>
          <cell r="AG5524" t="str">
            <v>43.87</v>
          </cell>
          <cell r="AH5524">
            <v>1</v>
          </cell>
          <cell r="AI5524" t="str">
            <v>BA7382</v>
          </cell>
          <cell r="AN5524" t="str">
            <v>Sí</v>
          </cell>
        </row>
        <row r="5525">
          <cell r="A5525">
            <v>551</v>
          </cell>
          <cell r="B5525" t="str">
            <v>giselaecorbalan@gmail.com</v>
          </cell>
          <cell r="C5525">
            <v>43990</v>
          </cell>
          <cell r="D5525" t="str">
            <v>Abierta</v>
          </cell>
          <cell r="E5525" t="str">
            <v>Recibido</v>
          </cell>
          <cell r="F5525" t="str">
            <v>Enviado</v>
          </cell>
          <cell r="G5525" t="str">
            <v>ARS</v>
          </cell>
          <cell r="H5525" t="str">
            <v>883.3</v>
          </cell>
          <cell r="I5525" t="str">
            <v>132.5</v>
          </cell>
          <cell r="J5525">
            <v>0</v>
          </cell>
          <cell r="K5525" t="str">
            <v>750.8</v>
          </cell>
          <cell r="L5525" t="str">
            <v>Gisela Corbalan</v>
          </cell>
          <cell r="M5525">
            <v>37768398</v>
          </cell>
          <cell r="N5525">
            <v>1124810404</v>
          </cell>
          <cell r="O5525" t="str">
            <v>Gisela Corbalan</v>
          </cell>
          <cell r="P5525">
            <v>1124810404</v>
          </cell>
          <cell r="Q5525" t="str">
            <v>Urquiza</v>
          </cell>
          <cell r="R5525">
            <v>2414</v>
          </cell>
          <cell r="U5525" t="str">
            <v>San Miguel</v>
          </cell>
          <cell r="V5525">
            <v>1663</v>
          </cell>
          <cell r="W5525" t="str">
            <v>Gran Buenos Aires</v>
          </cell>
          <cell r="Y5525" t="str">
            <v>SIN CARGO (CABA Y GRAN PARTE DE GBA)</v>
          </cell>
          <cell r="Z5525" t="str">
            <v>Mercado Pago</v>
          </cell>
          <cell r="AA5525" t="str">
            <v>GIMEACCARDI</v>
          </cell>
          <cell r="AD5525">
            <v>43990</v>
          </cell>
          <cell r="AE5525">
            <v>43992</v>
          </cell>
          <cell r="AF5525" t="str">
            <v>BATIDOR SEMIAUTOMATICO 34 CM</v>
          </cell>
          <cell r="AG5525" t="str">
            <v>313.5</v>
          </cell>
          <cell r="AH5525">
            <v>1</v>
          </cell>
          <cell r="AI5525" t="str">
            <v>046BA4824</v>
          </cell>
          <cell r="AJ5525" t="str">
            <v>Móvil</v>
          </cell>
          <cell r="AK5525" t="str">
            <v>LLEGA 12-06 ENTRE 8 Y 17 HORAS</v>
          </cell>
          <cell r="AL5525">
            <v>1518567654</v>
          </cell>
          <cell r="AM5525">
            <v>224910168</v>
          </cell>
          <cell r="AN5525" t="str">
            <v>Sí</v>
          </cell>
        </row>
        <row r="5526">
          <cell r="A5526">
            <v>551</v>
          </cell>
          <cell r="B5526" t="str">
            <v>giselaecorbalan@gmail.com</v>
          </cell>
          <cell r="AF5526" t="str">
            <v>TAMIZ</v>
          </cell>
          <cell r="AG5526" t="str">
            <v>569.8</v>
          </cell>
          <cell r="AH5526">
            <v>1</v>
          </cell>
          <cell r="AI5526" t="str">
            <v>046BA4748</v>
          </cell>
          <cell r="AN5526" t="str">
            <v>Sí</v>
          </cell>
        </row>
        <row r="5527">
          <cell r="A5527">
            <v>550</v>
          </cell>
          <cell r="B5527" t="str">
            <v>candeladenissecabrera@gmail.com</v>
          </cell>
          <cell r="C5527">
            <v>43990</v>
          </cell>
          <cell r="D5527" t="str">
            <v>Abierta</v>
          </cell>
          <cell r="E5527" t="str">
            <v>Recibido</v>
          </cell>
          <cell r="F5527" t="str">
            <v>Enviado</v>
          </cell>
          <cell r="G5527" t="str">
            <v>ARS</v>
          </cell>
          <cell r="H5527" t="str">
            <v>802.62</v>
          </cell>
          <cell r="I5527">
            <v>0</v>
          </cell>
          <cell r="J5527">
            <v>0</v>
          </cell>
          <cell r="K5527" t="str">
            <v>802.62</v>
          </cell>
          <cell r="L5527" t="str">
            <v>Andrea Toettli</v>
          </cell>
          <cell r="M5527">
            <v>29235925</v>
          </cell>
          <cell r="N5527">
            <v>1168156626</v>
          </cell>
          <cell r="O5527" t="str">
            <v>Andrea Toettli</v>
          </cell>
          <cell r="P5527">
            <v>1168156626</v>
          </cell>
          <cell r="Q5527" t="str">
            <v>Ayacucho entre Pirovano y Chascomus</v>
          </cell>
          <cell r="R5527">
            <v>3664</v>
          </cell>
          <cell r="U5527" t="str">
            <v>Buenos Aires</v>
          </cell>
          <cell r="V5527">
            <v>1824</v>
          </cell>
          <cell r="W5527" t="str">
            <v>Gran Buenos Aires</v>
          </cell>
          <cell r="Y5527" t="str">
            <v>SIN CARGO (CABA Y GRAN PARTE DE GBA)</v>
          </cell>
          <cell r="Z5527" t="str">
            <v>Mercado Pago</v>
          </cell>
          <cell r="AD5527">
            <v>43999</v>
          </cell>
          <cell r="AE5527">
            <v>44000</v>
          </cell>
          <cell r="AF5527" t="str">
            <v>TIMER HUEVOS (Blanco)</v>
          </cell>
          <cell r="AG5527" t="str">
            <v>489.12</v>
          </cell>
          <cell r="AH5527">
            <v>1</v>
          </cell>
          <cell r="AJ5527" t="str">
            <v>Web</v>
          </cell>
          <cell r="AK5527" t="str">
            <v>LLEGA 19 - 06 ENTRE 8 Y 17 HORAS</v>
          </cell>
          <cell r="AL5527">
            <v>1518561822</v>
          </cell>
          <cell r="AM5527">
            <v>224577936</v>
          </cell>
          <cell r="AN5527" t="str">
            <v>Sí</v>
          </cell>
        </row>
        <row r="5528">
          <cell r="A5528">
            <v>550</v>
          </cell>
          <cell r="B5528" t="str">
            <v>candeladenissecabrera@gmail.com</v>
          </cell>
          <cell r="AF5528" t="str">
            <v>BATIDOR SEMIAUTOMATICO 34 CM</v>
          </cell>
          <cell r="AG5528" t="str">
            <v>313.5</v>
          </cell>
          <cell r="AH5528">
            <v>1</v>
          </cell>
          <cell r="AI5528" t="str">
            <v>046BA4824</v>
          </cell>
          <cell r="AN5528" t="str">
            <v>Sí</v>
          </cell>
        </row>
        <row r="5529">
          <cell r="A5529">
            <v>549</v>
          </cell>
          <cell r="B5529" t="str">
            <v>caterina.golia@live.com.ar</v>
          </cell>
          <cell r="C5529">
            <v>43990</v>
          </cell>
          <cell r="D5529" t="str">
            <v>Abierta</v>
          </cell>
          <cell r="E5529" t="str">
            <v>Recibido</v>
          </cell>
          <cell r="F5529" t="str">
            <v>Enviado</v>
          </cell>
          <cell r="G5529" t="str">
            <v>ARS</v>
          </cell>
          <cell r="H5529" t="str">
            <v>12826.15</v>
          </cell>
          <cell r="I5529" t="str">
            <v>1384.22</v>
          </cell>
          <cell r="J5529">
            <v>0</v>
          </cell>
          <cell r="K5529" t="str">
            <v>11441.93</v>
          </cell>
          <cell r="L5529" t="str">
            <v>Caterina Golia</v>
          </cell>
          <cell r="M5529">
            <v>38324000</v>
          </cell>
          <cell r="N5529">
            <v>1124691952</v>
          </cell>
          <cell r="O5529" t="str">
            <v>Caterina Golia</v>
          </cell>
          <cell r="P5529">
            <v>1124691952</v>
          </cell>
          <cell r="Q5529" t="str">
            <v>Cervantes</v>
          </cell>
          <cell r="R5529">
            <v>1875</v>
          </cell>
          <cell r="S5529">
            <v>0.16666666666666666</v>
          </cell>
          <cell r="T5529" t="str">
            <v>Devoto</v>
          </cell>
          <cell r="U5529" t="str">
            <v>Caba</v>
          </cell>
          <cell r="V5529">
            <v>1407</v>
          </cell>
          <cell r="W5529" t="str">
            <v>Capital Federal</v>
          </cell>
          <cell r="Y5529" t="str">
            <v>SIN CARGO (CABA Y GRAN PARTE DE GBA)</v>
          </cell>
          <cell r="Z5529" t="str">
            <v>Mercado Pago</v>
          </cell>
          <cell r="AA5529" t="str">
            <v>GIMEACCARDI</v>
          </cell>
          <cell r="AC5529" t="str">
            <v>10-06 PASADO CON LISTA 8 POR DESCUENTO - MUÑOZ</v>
          </cell>
          <cell r="AD5529">
            <v>43990</v>
          </cell>
          <cell r="AE5529">
            <v>43992</v>
          </cell>
          <cell r="AF5529" t="str">
            <v>SET:  BALDE CENTRIFUGADOR + 1 TRAPEADOR CON MOPA+ REPUESTO MOPA</v>
          </cell>
          <cell r="AG5529">
            <v>1799</v>
          </cell>
          <cell r="AH5529">
            <v>2</v>
          </cell>
          <cell r="AI5529" t="str">
            <v>046LI6698</v>
          </cell>
          <cell r="AJ5529" t="str">
            <v>Web</v>
          </cell>
          <cell r="AK5529" t="str">
            <v>LLEGA 11-06 ENTRE 8 Y 17 HORAS</v>
          </cell>
          <cell r="AL5529">
            <v>1518539997</v>
          </cell>
          <cell r="AM5529">
            <v>222283533</v>
          </cell>
          <cell r="AN5529" t="str">
            <v>Sí</v>
          </cell>
        </row>
        <row r="5530">
          <cell r="A5530">
            <v>549</v>
          </cell>
          <cell r="B5530" t="str">
            <v>caterina.golia@live.com.ar</v>
          </cell>
          <cell r="AF5530" t="str">
            <v>SECADOR DE VIDRIOS 4 COLORES 29 X 3 X 30 CM (Verde)</v>
          </cell>
          <cell r="AG5530" t="str">
            <v>307.44</v>
          </cell>
          <cell r="AH5530">
            <v>1</v>
          </cell>
          <cell r="AN5530" t="str">
            <v>Sí</v>
          </cell>
        </row>
        <row r="5531">
          <cell r="A5531">
            <v>549</v>
          </cell>
          <cell r="B5531" t="str">
            <v>caterina.golia@live.com.ar</v>
          </cell>
          <cell r="AF5531" t="str">
            <v>INDIVIDUAL DE CUERINA HOJAS 32.5CM DIAM</v>
          </cell>
          <cell r="AG5531" t="str">
            <v>385.03</v>
          </cell>
          <cell r="AH5531">
            <v>4</v>
          </cell>
          <cell r="AI5531" t="str">
            <v>CHUIN15C</v>
          </cell>
          <cell r="AN5531" t="str">
            <v>Sí</v>
          </cell>
        </row>
        <row r="5532">
          <cell r="A5532">
            <v>549</v>
          </cell>
          <cell r="B5532" t="str">
            <v>caterina.golia@live.com.ar</v>
          </cell>
          <cell r="AF5532" t="str">
            <v>PANERA HOME</v>
          </cell>
          <cell r="AG5532" t="str">
            <v>404.25</v>
          </cell>
          <cell r="AH5532">
            <v>1</v>
          </cell>
          <cell r="AI5532" t="str">
            <v>LO26003</v>
          </cell>
          <cell r="AN5532" t="str">
            <v>Sí</v>
          </cell>
        </row>
        <row r="5533">
          <cell r="A5533">
            <v>549</v>
          </cell>
          <cell r="B5533" t="str">
            <v>caterina.golia@live.com.ar</v>
          </cell>
          <cell r="AF5533" t="str">
            <v>CARAMELA DE VIDRIO 17*15 CM</v>
          </cell>
          <cell r="AG5533" t="str">
            <v>512.4</v>
          </cell>
          <cell r="AH5533">
            <v>1</v>
          </cell>
          <cell r="AI5533" t="str">
            <v>BA7284</v>
          </cell>
          <cell r="AN5533" t="str">
            <v>Sí</v>
          </cell>
        </row>
        <row r="5534">
          <cell r="A5534">
            <v>549</v>
          </cell>
          <cell r="B5534" t="str">
            <v>caterina.golia@live.com.ar</v>
          </cell>
          <cell r="AF5534" t="str">
            <v>BOTELLA H2O CORCHO ECOLOGICO</v>
          </cell>
          <cell r="AG5534" t="str">
            <v>381.7</v>
          </cell>
          <cell r="AH5534">
            <v>1</v>
          </cell>
          <cell r="AI5534" t="str">
            <v>019BO5217NEW</v>
          </cell>
          <cell r="AN5534" t="str">
            <v>Sí</v>
          </cell>
        </row>
        <row r="5535">
          <cell r="A5535">
            <v>549</v>
          </cell>
          <cell r="B5535" t="str">
            <v>caterina.golia@live.com.ar</v>
          </cell>
          <cell r="AF5535" t="str">
            <v>PASTO SECAPLATOS MEDIANO 25CMX25CM</v>
          </cell>
          <cell r="AG5535" t="str">
            <v>874.5</v>
          </cell>
          <cell r="AH5535">
            <v>1</v>
          </cell>
          <cell r="AI5535" t="str">
            <v>019BA7907</v>
          </cell>
          <cell r="AN5535" t="str">
            <v>Sí</v>
          </cell>
        </row>
        <row r="5536">
          <cell r="A5536">
            <v>549</v>
          </cell>
          <cell r="B5536" t="str">
            <v>caterina.golia@live.com.ar</v>
          </cell>
          <cell r="AF5536" t="str">
            <v>VASO TERMICO CON TAPA Y FAJA (Beige)</v>
          </cell>
          <cell r="AG5536" t="str">
            <v>296.47</v>
          </cell>
          <cell r="AH5536">
            <v>2</v>
          </cell>
          <cell r="AI5536" t="str">
            <v>019BA7578</v>
          </cell>
          <cell r="AN5536" t="str">
            <v>Sí</v>
          </cell>
        </row>
        <row r="5537">
          <cell r="A5537">
            <v>549</v>
          </cell>
          <cell r="B5537" t="str">
            <v>caterina.golia@live.com.ar</v>
          </cell>
          <cell r="AF5537" t="str">
            <v>APOYA PAVA MADERA CERCO 17,5 CM</v>
          </cell>
          <cell r="AG5537" t="str">
            <v>186.32</v>
          </cell>
          <cell r="AH5537">
            <v>2</v>
          </cell>
          <cell r="AI5537" t="str">
            <v>BA5450</v>
          </cell>
          <cell r="AN5537" t="str">
            <v>Sí</v>
          </cell>
        </row>
        <row r="5538">
          <cell r="A5538">
            <v>549</v>
          </cell>
          <cell r="B5538" t="str">
            <v>caterina.golia@live.com.ar</v>
          </cell>
          <cell r="AF5538" t="str">
            <v>JUEGO DE ASADERA ANTIADHERENTE X2 PANELUX MEDIDAS:24,8X14,8 CM/29,8X20 CM</v>
          </cell>
          <cell r="AG5538" t="str">
            <v>1984.88</v>
          </cell>
          <cell r="AH5538">
            <v>1</v>
          </cell>
          <cell r="AI5538" t="str">
            <v>043BA6148</v>
          </cell>
          <cell r="AN5538" t="str">
            <v>Sí</v>
          </cell>
        </row>
        <row r="5539">
          <cell r="A5539">
            <v>549</v>
          </cell>
          <cell r="B5539" t="str">
            <v>caterina.golia@live.com.ar</v>
          </cell>
          <cell r="AF5539" t="str">
            <v>BANDEJA BAMBOO BLANCO 40X5CM</v>
          </cell>
          <cell r="AG5539" t="str">
            <v>2257.28</v>
          </cell>
          <cell r="AH5539">
            <v>1</v>
          </cell>
          <cell r="AI5539" t="str">
            <v>BA8133BLA</v>
          </cell>
          <cell r="AN5539" t="str">
            <v>Sí</v>
          </cell>
        </row>
        <row r="5540">
          <cell r="A5540">
            <v>548</v>
          </cell>
          <cell r="B5540" t="str">
            <v>camilafunes12@gmail.com</v>
          </cell>
          <cell r="C5540">
            <v>43990</v>
          </cell>
          <cell r="D5540" t="str">
            <v>Abierta</v>
          </cell>
          <cell r="E5540" t="str">
            <v>Recibido</v>
          </cell>
          <cell r="F5540" t="str">
            <v>Enviado</v>
          </cell>
          <cell r="G5540" t="str">
            <v>ARS</v>
          </cell>
          <cell r="H5540" t="str">
            <v>1111.45</v>
          </cell>
          <cell r="I5540" t="str">
            <v>166.72</v>
          </cell>
          <cell r="J5540">
            <v>0</v>
          </cell>
          <cell r="K5540" t="str">
            <v>944.73</v>
          </cell>
          <cell r="L5540" t="str">
            <v>Camila Funes</v>
          </cell>
          <cell r="M5540">
            <v>40126490</v>
          </cell>
          <cell r="N5540">
            <v>1155018712</v>
          </cell>
          <cell r="O5540" t="str">
            <v>Camila Funes</v>
          </cell>
          <cell r="P5540">
            <v>1155018712</v>
          </cell>
          <cell r="Q5540" t="str">
            <v>Ruta 52 (St thomas Norte)</v>
          </cell>
          <cell r="R5540">
            <v>3350</v>
          </cell>
          <cell r="S5540" t="str">
            <v>lote 338</v>
          </cell>
          <cell r="U5540" t="str">
            <v>Canning</v>
          </cell>
          <cell r="V5540">
            <v>1804</v>
          </cell>
          <cell r="W5540" t="str">
            <v>Gran Buenos Aires</v>
          </cell>
          <cell r="Y5540" t="str">
            <v>SIN CARGO (CABA Y GRAN PARTE DE GBA)</v>
          </cell>
          <cell r="Z5540" t="str">
            <v>Mercado Pago</v>
          </cell>
          <cell r="AA5540" t="str">
            <v>GIMEACCARDI</v>
          </cell>
          <cell r="AD5540">
            <v>43990</v>
          </cell>
          <cell r="AE5540">
            <v>43992</v>
          </cell>
          <cell r="AF5540" t="str">
            <v>SARTEN DE CERAMICA DE 26CM S/TAPA ANTIADHERENTE</v>
          </cell>
          <cell r="AG5540" t="str">
            <v>1111.45</v>
          </cell>
          <cell r="AH5540">
            <v>1</v>
          </cell>
          <cell r="AI5540" t="str">
            <v>BA8168</v>
          </cell>
          <cell r="AJ5540" t="str">
            <v>Web</v>
          </cell>
          <cell r="AK5540" t="str">
            <v>LLEGA 11-06 ENTRE 8 Y 17 HORAS</v>
          </cell>
          <cell r="AL5540">
            <v>1518532217</v>
          </cell>
          <cell r="AM5540">
            <v>224811365</v>
          </cell>
          <cell r="AN5540" t="str">
            <v>Sí</v>
          </cell>
        </row>
        <row r="5541">
          <cell r="A5541">
            <v>547</v>
          </cell>
          <cell r="B5541" t="str">
            <v>melisa.mariani@gmail.com</v>
          </cell>
          <cell r="C5541">
            <v>43989</v>
          </cell>
          <cell r="D5541" t="str">
            <v>Abierta</v>
          </cell>
          <cell r="E5541" t="str">
            <v>Recibido</v>
          </cell>
          <cell r="F5541" t="str">
            <v>Enviado</v>
          </cell>
          <cell r="G5541" t="str">
            <v>ARS</v>
          </cell>
          <cell r="H5541" t="str">
            <v>2257.28</v>
          </cell>
          <cell r="I5541" t="str">
            <v>338.59</v>
          </cell>
          <cell r="J5541">
            <v>0</v>
          </cell>
          <cell r="K5541" t="str">
            <v>1918.69</v>
          </cell>
          <cell r="L5541" t="str">
            <v>Melisa Mariani</v>
          </cell>
          <cell r="M5541">
            <v>35978501</v>
          </cell>
          <cell r="N5541">
            <v>1167481671</v>
          </cell>
          <cell r="O5541" t="str">
            <v>Melisa Mariani</v>
          </cell>
          <cell r="P5541">
            <v>1167481671</v>
          </cell>
          <cell r="Q5541" t="str">
            <v>Fitz Roy</v>
          </cell>
          <cell r="R5541">
            <v>2135</v>
          </cell>
          <cell r="S5541" t="str">
            <v>7 D</v>
          </cell>
          <cell r="T5541" t="str">
            <v>Palermo</v>
          </cell>
          <cell r="U5541" t="str">
            <v>Caba</v>
          </cell>
          <cell r="V5541">
            <v>1425</v>
          </cell>
          <cell r="W5541" t="str">
            <v>Capital Federal</v>
          </cell>
          <cell r="Y5541" t="str">
            <v>SIN CARGO (CABA Y GRAN PARTE DE GBA)</v>
          </cell>
          <cell r="Z5541" t="str">
            <v>Mercado Pago</v>
          </cell>
          <cell r="AA5541" t="str">
            <v>GIMEACCARDI</v>
          </cell>
          <cell r="AD5541">
            <v>43989</v>
          </cell>
          <cell r="AE5541">
            <v>43992</v>
          </cell>
          <cell r="AF5541" t="str">
            <v>BANDEJA BAMBOO BLANCO 40X5CM</v>
          </cell>
          <cell r="AG5541" t="str">
            <v>2257.28</v>
          </cell>
          <cell r="AH5541">
            <v>1</v>
          </cell>
          <cell r="AI5541" t="str">
            <v>BA8133BLA</v>
          </cell>
          <cell r="AJ5541" t="str">
            <v>Móvil</v>
          </cell>
          <cell r="AK5541" t="str">
            <v>LLEGA 12-06 ENTRE 8 Y 17 HORAS</v>
          </cell>
          <cell r="AL5541">
            <v>1518514329</v>
          </cell>
          <cell r="AM5541">
            <v>224797595</v>
          </cell>
          <cell r="AN5541" t="str">
            <v>Sí</v>
          </cell>
        </row>
        <row r="5542">
          <cell r="A5542">
            <v>546</v>
          </cell>
          <cell r="B5542" t="str">
            <v>luciana-ea@hotmail.com</v>
          </cell>
          <cell r="C5542">
            <v>43989</v>
          </cell>
          <cell r="D5542" t="str">
            <v>Abierta</v>
          </cell>
          <cell r="E5542" t="str">
            <v>Recibido</v>
          </cell>
          <cell r="F5542" t="str">
            <v>Enviado</v>
          </cell>
          <cell r="G5542" t="str">
            <v>ARS</v>
          </cell>
          <cell r="H5542" t="str">
            <v>762.34</v>
          </cell>
          <cell r="I5542">
            <v>0</v>
          </cell>
          <cell r="J5542">
            <v>0</v>
          </cell>
          <cell r="K5542" t="str">
            <v>762.34</v>
          </cell>
          <cell r="L5542" t="str">
            <v>Luciana Mendaña</v>
          </cell>
          <cell r="M5542">
            <v>24560768</v>
          </cell>
          <cell r="N5542">
            <v>1130611187</v>
          </cell>
          <cell r="O5542" t="str">
            <v>Luciana Mendaña</v>
          </cell>
          <cell r="P5542">
            <v>1130611187</v>
          </cell>
          <cell r="Q5542" t="str">
            <v>Aranguren Juan F.</v>
          </cell>
          <cell r="R5542">
            <v>1552</v>
          </cell>
          <cell r="S5542" t="str">
            <v>1ºB</v>
          </cell>
          <cell r="U5542" t="str">
            <v>Caba</v>
          </cell>
          <cell r="V5542">
            <v>1406</v>
          </cell>
          <cell r="W5542" t="str">
            <v>Capital Federal</v>
          </cell>
          <cell r="Y5542" t="str">
            <v>SIN CARGO (CABA Y GRAN PARTE DE GBA)</v>
          </cell>
          <cell r="Z5542" t="str">
            <v>Mercado Pago</v>
          </cell>
          <cell r="AC5542" t="str">
            <v>SE GENERO UN CODIGO DE DESCUENTO LUCIANAMENDAÑA PORQUE LE SALIO MALA LA TARTERA</v>
          </cell>
          <cell r="AD5542">
            <v>43989</v>
          </cell>
          <cell r="AE5542">
            <v>43992</v>
          </cell>
          <cell r="AF5542" t="str">
            <v>ESPATULAS PLASTICO (Rosa)</v>
          </cell>
          <cell r="AG5542" t="str">
            <v>88.94</v>
          </cell>
          <cell r="AH5542">
            <v>1</v>
          </cell>
          <cell r="AI5542" t="str">
            <v>019BA7572BA</v>
          </cell>
          <cell r="AJ5542" t="str">
            <v>Web</v>
          </cell>
          <cell r="AK5542" t="str">
            <v>LLEGA 11-06 ENTRE 8 Y 17 HORAS</v>
          </cell>
          <cell r="AL5542">
            <v>1518506941</v>
          </cell>
          <cell r="AM5542">
            <v>222178293</v>
          </cell>
          <cell r="AN5542" t="str">
            <v>Sí</v>
          </cell>
        </row>
        <row r="5543">
          <cell r="A5543">
            <v>546</v>
          </cell>
          <cell r="B5543" t="str">
            <v>luciana-ea@hotmail.com</v>
          </cell>
          <cell r="AF5543" t="str">
            <v>TRAPEADOR DE MANO VERDE 38X12 CM</v>
          </cell>
          <cell r="AG5543" t="str">
            <v>391.6</v>
          </cell>
          <cell r="AH5543">
            <v>1</v>
          </cell>
          <cell r="AI5543" t="str">
            <v>046LI7902</v>
          </cell>
          <cell r="AN5543" t="str">
            <v>Sí</v>
          </cell>
        </row>
        <row r="5544">
          <cell r="A5544">
            <v>546</v>
          </cell>
          <cell r="B5544" t="str">
            <v>luciana-ea@hotmail.com</v>
          </cell>
          <cell r="AF5544" t="str">
            <v>MOLDE TARTERA</v>
          </cell>
          <cell r="AG5544" t="str">
            <v>281.8</v>
          </cell>
          <cell r="AH5544">
            <v>1</v>
          </cell>
          <cell r="AI5544" t="str">
            <v>046BA4836</v>
          </cell>
          <cell r="AN5544" t="str">
            <v>Sí</v>
          </cell>
        </row>
        <row r="5545">
          <cell r="A5545">
            <v>545</v>
          </cell>
          <cell r="B5545" t="str">
            <v>nadia.anabel.perez@gmail.com</v>
          </cell>
          <cell r="C5545">
            <v>43989</v>
          </cell>
          <cell r="D5545" t="str">
            <v>Abierta</v>
          </cell>
          <cell r="E5545" t="str">
            <v>Recibido</v>
          </cell>
          <cell r="F5545" t="str">
            <v>Enviado</v>
          </cell>
          <cell r="G5545" t="str">
            <v>ARS</v>
          </cell>
          <cell r="H5545" t="str">
            <v>1088.07</v>
          </cell>
          <cell r="I5545">
            <v>0</v>
          </cell>
          <cell r="J5545">
            <v>0</v>
          </cell>
          <cell r="K5545" t="str">
            <v>1088.07</v>
          </cell>
          <cell r="L5545" t="str">
            <v>Nadia Perez</v>
          </cell>
          <cell r="M5545">
            <v>33209038</v>
          </cell>
          <cell r="N5545">
            <v>111533890169</v>
          </cell>
          <cell r="O5545" t="str">
            <v>Nadia Perez</v>
          </cell>
          <cell r="P5545">
            <v>111533890169</v>
          </cell>
          <cell r="Q5545" t="str">
            <v>Esteban Echeverría</v>
          </cell>
          <cell r="R5545">
            <v>123</v>
          </cell>
          <cell r="T5545" t="str">
            <v>Lima</v>
          </cell>
          <cell r="U5545" t="str">
            <v>Pilar</v>
          </cell>
          <cell r="V5545">
            <v>1440</v>
          </cell>
          <cell r="W5545" t="str">
            <v>Capital Federal</v>
          </cell>
          <cell r="Y5545" t="str">
            <v>SIN CARGO (CABA Y GRAN PARTE DE GBA)</v>
          </cell>
          <cell r="Z5545" t="str">
            <v>Mercado Pago</v>
          </cell>
          <cell r="AD5545">
            <v>43989</v>
          </cell>
          <cell r="AE5545">
            <v>43992</v>
          </cell>
          <cell r="AF5545" t="str">
            <v>PROMO: BUDINERA + TARTERA + BATIDOR SEMIAUTOMATICO</v>
          </cell>
          <cell r="AG5545">
            <v>899</v>
          </cell>
          <cell r="AH5545">
            <v>1</v>
          </cell>
          <cell r="AI5545" t="str">
            <v>046BA4829//046BA4836//046BA4824</v>
          </cell>
          <cell r="AJ5545" t="str">
            <v>Móvil</v>
          </cell>
          <cell r="AK5545" t="str">
            <v>LLEGA 12-06 ENTRE 8 Y 17 HORAS</v>
          </cell>
          <cell r="AL5545">
            <v>1518481665</v>
          </cell>
          <cell r="AM5545">
            <v>224745895</v>
          </cell>
          <cell r="AN5545" t="str">
            <v>Sí</v>
          </cell>
        </row>
        <row r="5546">
          <cell r="A5546">
            <v>545</v>
          </cell>
          <cell r="B5546" t="str">
            <v>nadia.anabel.perez@gmail.com</v>
          </cell>
          <cell r="AF5546" t="str">
            <v>MOLDE RAVIOLES CORAZON</v>
          </cell>
          <cell r="AG5546" t="str">
            <v>72.6</v>
          </cell>
          <cell r="AH5546">
            <v>2</v>
          </cell>
          <cell r="AI5546" t="str">
            <v>DIM2503LU</v>
          </cell>
          <cell r="AN5546" t="str">
            <v>Sí</v>
          </cell>
        </row>
        <row r="5547">
          <cell r="A5547">
            <v>545</v>
          </cell>
          <cell r="B5547" t="str">
            <v>nadia.anabel.perez@gmail.com</v>
          </cell>
          <cell r="AF5547" t="str">
            <v>RALLADOR DE MANO MEDIANO 20 CM</v>
          </cell>
          <cell r="AG5547" t="str">
            <v>43.87</v>
          </cell>
          <cell r="AH5547">
            <v>1</v>
          </cell>
          <cell r="AI5547" t="str">
            <v>BA7382</v>
          </cell>
          <cell r="AN5547" t="str">
            <v>Sí</v>
          </cell>
        </row>
        <row r="5548">
          <cell r="A5548">
            <v>544</v>
          </cell>
          <cell r="B5548" t="str">
            <v>pvlazzeroni@gmail.com</v>
          </cell>
          <cell r="C5548">
            <v>43989</v>
          </cell>
          <cell r="D5548" t="str">
            <v>Abierta</v>
          </cell>
          <cell r="E5548" t="str">
            <v>Recibido</v>
          </cell>
          <cell r="F5548" t="str">
            <v>Enviado</v>
          </cell>
          <cell r="G5548" t="str">
            <v>ARS</v>
          </cell>
          <cell r="H5548">
            <v>1078</v>
          </cell>
          <cell r="I5548" t="str">
            <v>161.7</v>
          </cell>
          <cell r="J5548">
            <v>0</v>
          </cell>
          <cell r="K5548" t="str">
            <v>916.3</v>
          </cell>
          <cell r="L5548" t="str">
            <v>Paula Lazzeroni</v>
          </cell>
          <cell r="M5548">
            <v>33040436</v>
          </cell>
          <cell r="N5548">
            <v>1156345752</v>
          </cell>
          <cell r="O5548" t="str">
            <v>Paula Lazzeroni</v>
          </cell>
          <cell r="P5548">
            <v>1156345752</v>
          </cell>
          <cell r="Q5548" t="str">
            <v>Del barco centenera</v>
          </cell>
          <cell r="R5548">
            <v>457</v>
          </cell>
          <cell r="S5548" t="str">
            <v>8B</v>
          </cell>
          <cell r="T5548" t="str">
            <v>Caballito</v>
          </cell>
          <cell r="U5548" t="str">
            <v>Caba</v>
          </cell>
          <cell r="V5548">
            <v>1424</v>
          </cell>
          <cell r="W5548" t="str">
            <v>Capital Federal</v>
          </cell>
          <cell r="Y5548" t="str">
            <v>SIN CARGO (CABA Y GRAN PARTE DE GBA)</v>
          </cell>
          <cell r="Z5548" t="str">
            <v>Mercado Pago</v>
          </cell>
          <cell r="AA5548" t="str">
            <v>GIMEACCARDI</v>
          </cell>
          <cell r="AD5548">
            <v>43989</v>
          </cell>
          <cell r="AE5548">
            <v>43991</v>
          </cell>
          <cell r="AF5548" t="str">
            <v>BOWL BAMBOO BLANCO 6X15CM</v>
          </cell>
          <cell r="AG5548">
            <v>539</v>
          </cell>
          <cell r="AH5548">
            <v>2</v>
          </cell>
          <cell r="AI5548" t="str">
            <v>BA7797</v>
          </cell>
          <cell r="AJ5548" t="str">
            <v>Móvil</v>
          </cell>
          <cell r="AK5548" t="str">
            <v xml:space="preserve">LLEGA 10-06 ENTRE 8 Y 17 HORAS </v>
          </cell>
          <cell r="AL5548">
            <v>1518449534</v>
          </cell>
          <cell r="AM5548">
            <v>224732051</v>
          </cell>
          <cell r="AN5548" t="str">
            <v>Sí</v>
          </cell>
        </row>
        <row r="5549">
          <cell r="A5549">
            <v>543</v>
          </cell>
          <cell r="B5549" t="str">
            <v>nataliacabreraperla1@gmail.com</v>
          </cell>
          <cell r="C5549">
            <v>43989</v>
          </cell>
          <cell r="D5549" t="str">
            <v>Abierta</v>
          </cell>
          <cell r="E5549" t="str">
            <v>Recibido</v>
          </cell>
          <cell r="F5549" t="str">
            <v>Enviado</v>
          </cell>
          <cell r="G5549" t="str">
            <v>ARS</v>
          </cell>
          <cell r="H5549" t="str">
            <v>16229.74</v>
          </cell>
          <cell r="I5549">
            <v>0</v>
          </cell>
          <cell r="J5549">
            <v>0</v>
          </cell>
          <cell r="K5549" t="str">
            <v>16229.74</v>
          </cell>
          <cell r="L5549" t="str">
            <v>Natalia Cabrera perla</v>
          </cell>
          <cell r="M5549">
            <v>92775375</v>
          </cell>
          <cell r="N5549">
            <v>1148885599</v>
          </cell>
          <cell r="O5549" t="str">
            <v>Natalia Cabrera perla</v>
          </cell>
          <cell r="P5549">
            <v>1148885599</v>
          </cell>
          <cell r="Q5549" t="str">
            <v>Ortega y gasset</v>
          </cell>
          <cell r="R5549">
            <v>1738</v>
          </cell>
          <cell r="S5549" t="str">
            <v>5 b</v>
          </cell>
          <cell r="T5549" t="str">
            <v>Cañitas</v>
          </cell>
          <cell r="U5549" t="str">
            <v>Caba</v>
          </cell>
          <cell r="V5549">
            <v>1426</v>
          </cell>
          <cell r="W5549" t="str">
            <v>Capital Federal</v>
          </cell>
          <cell r="Y5549" t="str">
            <v>SIN CARGO (CABA Y GRAN PARTE DE GBA)</v>
          </cell>
          <cell r="Z5549" t="str">
            <v>Mercado Pago</v>
          </cell>
          <cell r="AD5549">
            <v>43989</v>
          </cell>
          <cell r="AE5549">
            <v>43991</v>
          </cell>
          <cell r="AF5549" t="str">
            <v>TAZA ROMA DE CERAMICA CRUDO</v>
          </cell>
          <cell r="AG5549">
            <v>600</v>
          </cell>
          <cell r="AH5549">
            <v>2</v>
          </cell>
          <cell r="AI5549" t="str">
            <v>PO285713NN</v>
          </cell>
          <cell r="AJ5549" t="str">
            <v>Móvil</v>
          </cell>
          <cell r="AK5549" t="str">
            <v xml:space="preserve">LLEGA 10-06 ENTRE 8 Y 17 HORAS </v>
          </cell>
          <cell r="AL5549">
            <v>1518412625</v>
          </cell>
          <cell r="AM5549">
            <v>224679678</v>
          </cell>
          <cell r="AN5549" t="str">
            <v>Sí</v>
          </cell>
        </row>
        <row r="5550">
          <cell r="A5550">
            <v>543</v>
          </cell>
          <cell r="B5550" t="str">
            <v>nataliacabreraperla1@gmail.com</v>
          </cell>
          <cell r="AF5550" t="str">
            <v>TAZA ROMA DE CERAMICA ROSA</v>
          </cell>
          <cell r="AG5550">
            <v>600</v>
          </cell>
          <cell r="AH5550">
            <v>2</v>
          </cell>
          <cell r="AI5550" t="str">
            <v>PO378713NN</v>
          </cell>
          <cell r="AN5550" t="str">
            <v>Sí</v>
          </cell>
        </row>
        <row r="5551">
          <cell r="A5551">
            <v>543</v>
          </cell>
          <cell r="B5551" t="str">
            <v>nataliacabreraperla1@gmail.com</v>
          </cell>
          <cell r="AF5551" t="str">
            <v>JUEGO X 6 PLATOS PLAYOS ESPARTA ROSA 26CM</v>
          </cell>
          <cell r="AG5551">
            <v>4378</v>
          </cell>
          <cell r="AH5551">
            <v>1</v>
          </cell>
          <cell r="AI5551" t="str">
            <v>PO378582</v>
          </cell>
          <cell r="AN5551" t="str">
            <v>Sí</v>
          </cell>
        </row>
        <row r="5552">
          <cell r="A5552">
            <v>543</v>
          </cell>
          <cell r="B5552" t="str">
            <v>nataliacabreraperla1@gmail.com</v>
          </cell>
          <cell r="AF5552" t="str">
            <v>BOWL BAMBOO BLANCO 14X28CM</v>
          </cell>
          <cell r="AG5552" t="str">
            <v>1332.44</v>
          </cell>
          <cell r="AH5552">
            <v>1</v>
          </cell>
          <cell r="AI5552" t="str">
            <v>BA7812</v>
          </cell>
          <cell r="AN5552" t="str">
            <v>Sí</v>
          </cell>
        </row>
        <row r="5553">
          <cell r="A5553">
            <v>543</v>
          </cell>
          <cell r="B5553" t="str">
            <v>nataliacabreraperla1@gmail.com</v>
          </cell>
          <cell r="AF5553" t="str">
            <v>ESCURRIDOR DE BACHA COLOR GRIS (Gris)</v>
          </cell>
          <cell r="AG5553" t="str">
            <v>654.54</v>
          </cell>
          <cell r="AH5553">
            <v>1</v>
          </cell>
          <cell r="AN5553" t="str">
            <v>Sí</v>
          </cell>
        </row>
        <row r="5554">
          <cell r="A5554">
            <v>543</v>
          </cell>
          <cell r="B5554" t="str">
            <v>nataliacabreraperla1@gmail.com</v>
          </cell>
          <cell r="AF5554" t="str">
            <v>BOWL BAMBOO GRIS 6X12CM</v>
          </cell>
          <cell r="AG5554" t="str">
            <v>491.7</v>
          </cell>
          <cell r="AH5554">
            <v>6</v>
          </cell>
          <cell r="AI5554" t="str">
            <v>BA7832</v>
          </cell>
          <cell r="AN5554" t="str">
            <v>Sí</v>
          </cell>
        </row>
        <row r="5555">
          <cell r="A5555">
            <v>543</v>
          </cell>
          <cell r="B5555" t="str">
            <v>nataliacabreraperla1@gmail.com</v>
          </cell>
          <cell r="AF5555" t="str">
            <v>BANDEJA BAMBOO BLANCO 40X5CM</v>
          </cell>
          <cell r="AG5555" t="str">
            <v>2257.28</v>
          </cell>
          <cell r="AH5555">
            <v>2</v>
          </cell>
          <cell r="AI5555" t="str">
            <v>BA8133BLA</v>
          </cell>
          <cell r="AN5555" t="str">
            <v>Sí</v>
          </cell>
        </row>
        <row r="5556">
          <cell r="A5556">
            <v>542</v>
          </cell>
          <cell r="B5556" t="str">
            <v>lucilachecchi@gmail.com</v>
          </cell>
          <cell r="C5556">
            <v>43989</v>
          </cell>
          <cell r="D5556" t="str">
            <v>Abierta</v>
          </cell>
          <cell r="E5556" t="str">
            <v>Recibido</v>
          </cell>
          <cell r="F5556" t="str">
            <v>Enviado</v>
          </cell>
          <cell r="G5556" t="str">
            <v>ARS</v>
          </cell>
          <cell r="H5556" t="str">
            <v>3573.5</v>
          </cell>
          <cell r="I5556">
            <v>0</v>
          </cell>
          <cell r="J5556">
            <v>0</v>
          </cell>
          <cell r="K5556" t="str">
            <v>3573.5</v>
          </cell>
          <cell r="L5556" t="str">
            <v>Lucila Checchi</v>
          </cell>
          <cell r="M5556">
            <v>27361718882</v>
          </cell>
          <cell r="N5556">
            <v>1163750120</v>
          </cell>
          <cell r="O5556" t="str">
            <v>Lucila Checchi</v>
          </cell>
          <cell r="P5556">
            <v>1163750120</v>
          </cell>
          <cell r="Q5556" t="str">
            <v>Fray Justo Santa Maria de Oro</v>
          </cell>
          <cell r="R5556">
            <v>2273</v>
          </cell>
          <cell r="S5556" t="str">
            <v>3A</v>
          </cell>
          <cell r="U5556" t="str">
            <v>Caba</v>
          </cell>
          <cell r="V5556">
            <v>1425</v>
          </cell>
          <cell r="W5556" t="str">
            <v>Capital Federal</v>
          </cell>
          <cell r="Y5556" t="str">
            <v>SIN CARGO (CABA Y GRAN PARTE DE GBA)</v>
          </cell>
          <cell r="Z5556" t="str">
            <v>Mercado Pago</v>
          </cell>
          <cell r="AD5556">
            <v>43989</v>
          </cell>
          <cell r="AE5556">
            <v>43991</v>
          </cell>
          <cell r="AF5556" t="str">
            <v>VASO BLANCO FACETADO Y EXPRIMIDOR</v>
          </cell>
          <cell r="AG5556" t="str">
            <v>184.99</v>
          </cell>
          <cell r="AH5556">
            <v>1</v>
          </cell>
          <cell r="AI5556" t="str">
            <v>BP24001</v>
          </cell>
          <cell r="AJ5556" t="str">
            <v>Móvil</v>
          </cell>
          <cell r="AK5556" t="str">
            <v xml:space="preserve">LLEGA 10-06 ENTRE 8 Y 17 HORAS </v>
          </cell>
          <cell r="AL5556">
            <v>1518326282</v>
          </cell>
          <cell r="AM5556">
            <v>224585495</v>
          </cell>
          <cell r="AN5556" t="str">
            <v>Sí</v>
          </cell>
        </row>
        <row r="5557">
          <cell r="A5557">
            <v>542</v>
          </cell>
          <cell r="B5557" t="str">
            <v>lucilachecchi@gmail.com</v>
          </cell>
          <cell r="AF5557" t="str">
            <v>MOLDE TARTERA</v>
          </cell>
          <cell r="AG5557" t="str">
            <v>281.8</v>
          </cell>
          <cell r="AH5557">
            <v>1</v>
          </cell>
          <cell r="AI5557" t="str">
            <v>046BA4836</v>
          </cell>
          <cell r="AN5557" t="str">
            <v>Sí</v>
          </cell>
        </row>
        <row r="5558">
          <cell r="A5558">
            <v>542</v>
          </cell>
          <cell r="B5558" t="str">
            <v>lucilachecchi@gmail.com</v>
          </cell>
          <cell r="AF5558" t="str">
            <v>RALLADOR 4 LADOS (Naranja)</v>
          </cell>
          <cell r="AG5558" t="str">
            <v>511.85</v>
          </cell>
          <cell r="AH5558">
            <v>1</v>
          </cell>
          <cell r="AN5558" t="str">
            <v>Sí</v>
          </cell>
        </row>
        <row r="5559">
          <cell r="A5559">
            <v>542</v>
          </cell>
          <cell r="B5559" t="str">
            <v>lucilachecchi@gmail.com</v>
          </cell>
          <cell r="AF5559" t="str">
            <v>TABLA BLANCA 35.5 CM DIAM</v>
          </cell>
          <cell r="AG5559" t="str">
            <v>337.58</v>
          </cell>
          <cell r="AH5559">
            <v>1</v>
          </cell>
          <cell r="AI5559" t="str">
            <v>42BA1021</v>
          </cell>
          <cell r="AN5559" t="str">
            <v>Sí</v>
          </cell>
        </row>
        <row r="5560">
          <cell r="A5560">
            <v>542</v>
          </cell>
          <cell r="B5560" t="str">
            <v>lucilachecchi@gmail.com</v>
          </cell>
          <cell r="AF5560" t="str">
            <v>BANDEJA BAMBOO BLANCO 40X5CM</v>
          </cell>
          <cell r="AG5560" t="str">
            <v>2257.28</v>
          </cell>
          <cell r="AH5560">
            <v>1</v>
          </cell>
          <cell r="AI5560" t="str">
            <v>BA8133BLA</v>
          </cell>
          <cell r="AN5560" t="str">
            <v>Sí</v>
          </cell>
        </row>
        <row r="5561">
          <cell r="A5561">
            <v>541</v>
          </cell>
          <cell r="B5561" t="str">
            <v>candepeters00@hotmail.com</v>
          </cell>
          <cell r="C5561">
            <v>43989</v>
          </cell>
          <cell r="D5561" t="str">
            <v>Abierta</v>
          </cell>
          <cell r="E5561" t="str">
            <v>Recibido</v>
          </cell>
          <cell r="F5561" t="str">
            <v>Enviado</v>
          </cell>
          <cell r="G5561" t="str">
            <v>ARS</v>
          </cell>
          <cell r="H5561" t="str">
            <v>854.58</v>
          </cell>
          <cell r="I5561" t="str">
            <v>128.19</v>
          </cell>
          <cell r="J5561">
            <v>0</v>
          </cell>
          <cell r="K5561" t="str">
            <v>726.39</v>
          </cell>
          <cell r="L5561" t="str">
            <v>Candela Peters</v>
          </cell>
          <cell r="M5561">
            <v>42315100</v>
          </cell>
          <cell r="N5561">
            <v>68032664</v>
          </cell>
          <cell r="O5561" t="str">
            <v>Candela Peters</v>
          </cell>
          <cell r="P5561">
            <v>68032664</v>
          </cell>
          <cell r="Q5561" t="str">
            <v>Neuquen</v>
          </cell>
          <cell r="R5561">
            <v>2436</v>
          </cell>
          <cell r="U5561" t="str">
            <v>Beccar</v>
          </cell>
          <cell r="V5561">
            <v>1643</v>
          </cell>
          <cell r="W5561" t="str">
            <v>Gran Buenos Aires</v>
          </cell>
          <cell r="Y5561" t="str">
            <v>SIN CARGO (CABA Y GRAN PARTE DE GBA)</v>
          </cell>
          <cell r="Z5561" t="str">
            <v>Mercado Pago</v>
          </cell>
          <cell r="AA5561" t="str">
            <v>GIMEACCARDI</v>
          </cell>
          <cell r="AB5561" t="str">
            <v xml:space="preserve">Llamar antes de venir en lo posible para saber el horario. </v>
          </cell>
          <cell r="AD5561">
            <v>43989</v>
          </cell>
          <cell r="AE5561">
            <v>43992</v>
          </cell>
          <cell r="AF5561" t="str">
            <v>FUENTE PARA HORNO CUADRADA BORCAM 1950CC PASABAHCE</v>
          </cell>
          <cell r="AG5561" t="str">
            <v>854.58</v>
          </cell>
          <cell r="AH5561">
            <v>1</v>
          </cell>
          <cell r="AI5561" t="str">
            <v>PA59384</v>
          </cell>
          <cell r="AJ5561" t="str">
            <v>Móvil</v>
          </cell>
          <cell r="AK5561" t="str">
            <v>LLEGA 11-06 ENTRE 8 Y 17 HORAS</v>
          </cell>
          <cell r="AL5561">
            <v>1518295582</v>
          </cell>
          <cell r="AM5561">
            <v>224251240</v>
          </cell>
          <cell r="AN5561" t="str">
            <v>Sí</v>
          </cell>
        </row>
        <row r="5562">
          <cell r="A5562">
            <v>540</v>
          </cell>
          <cell r="B5562" t="str">
            <v>caro_carito084@hotmail.com</v>
          </cell>
          <cell r="C5562">
            <v>43989</v>
          </cell>
          <cell r="D5562" t="str">
            <v>Abierta</v>
          </cell>
          <cell r="E5562" t="str">
            <v>Recibido</v>
          </cell>
          <cell r="F5562" t="str">
            <v>Enviado</v>
          </cell>
          <cell r="G5562" t="str">
            <v>ARS</v>
          </cell>
          <cell r="H5562" t="str">
            <v>656.57</v>
          </cell>
          <cell r="I5562" t="str">
            <v>98.49</v>
          </cell>
          <cell r="J5562">
            <v>0</v>
          </cell>
          <cell r="K5562" t="str">
            <v>558.08</v>
          </cell>
          <cell r="L5562" t="str">
            <v>Carolina Golia</v>
          </cell>
          <cell r="M5562">
            <v>31164943</v>
          </cell>
          <cell r="N5562">
            <v>1136608594</v>
          </cell>
          <cell r="O5562" t="str">
            <v>Carolina Golia</v>
          </cell>
          <cell r="P5562">
            <v>1136608594</v>
          </cell>
          <cell r="Q5562" t="str">
            <v>Homero</v>
          </cell>
          <cell r="R5562">
            <v>1654</v>
          </cell>
          <cell r="T5562" t="str">
            <v>Parque Avellaneda</v>
          </cell>
          <cell r="U5562" t="str">
            <v>Caba</v>
          </cell>
          <cell r="V5562">
            <v>1407</v>
          </cell>
          <cell r="W5562" t="str">
            <v>Capital Federal</v>
          </cell>
          <cell r="Y5562" t="str">
            <v>SIN CARGO (CABA Y GRAN PARTE DE GBA)</v>
          </cell>
          <cell r="Z5562" t="str">
            <v>Mercado Pago</v>
          </cell>
          <cell r="AA5562" t="str">
            <v>AGUSBAKEOFF</v>
          </cell>
          <cell r="AD5562">
            <v>43989</v>
          </cell>
          <cell r="AE5562">
            <v>43992</v>
          </cell>
          <cell r="AF5562" t="str">
            <v>RALLADOR DE MANO MEDIANO 20 CM</v>
          </cell>
          <cell r="AG5562" t="str">
            <v>43.87</v>
          </cell>
          <cell r="AH5562">
            <v>1</v>
          </cell>
          <cell r="AI5562" t="str">
            <v>BA7382</v>
          </cell>
          <cell r="AJ5562" t="str">
            <v>Móvil</v>
          </cell>
          <cell r="AK5562" t="str">
            <v>LLEGA 11-06 ENTRE 8 Y 17 HORAS</v>
          </cell>
          <cell r="AL5562">
            <v>1518250325</v>
          </cell>
          <cell r="AM5562">
            <v>224522048</v>
          </cell>
          <cell r="AN5562" t="str">
            <v>Sí</v>
          </cell>
        </row>
        <row r="5563">
          <cell r="A5563">
            <v>540</v>
          </cell>
          <cell r="B5563" t="str">
            <v>caro_carito084@hotmail.com</v>
          </cell>
          <cell r="AF5563" t="str">
            <v>MOLDE GALLETA CORAZON</v>
          </cell>
          <cell r="AG5563" t="str">
            <v>269.5</v>
          </cell>
          <cell r="AH5563">
            <v>1</v>
          </cell>
          <cell r="AI5563" t="str">
            <v>046BA4834</v>
          </cell>
          <cell r="AN5563" t="str">
            <v>Sí</v>
          </cell>
        </row>
        <row r="5564">
          <cell r="A5564">
            <v>540</v>
          </cell>
          <cell r="B5564" t="str">
            <v>caro_carito084@hotmail.com</v>
          </cell>
          <cell r="AF5564" t="str">
            <v>MOLDE GALLETA</v>
          </cell>
          <cell r="AG5564" t="str">
            <v>343.2</v>
          </cell>
          <cell r="AH5564">
            <v>1</v>
          </cell>
          <cell r="AI5564" t="str">
            <v>046BA4833</v>
          </cell>
          <cell r="AN5564" t="str">
            <v>Sí</v>
          </cell>
        </row>
        <row r="5565">
          <cell r="A5565">
            <v>539</v>
          </cell>
          <cell r="B5565" t="str">
            <v>magalipeyrot98@outlook.com</v>
          </cell>
          <cell r="C5565">
            <v>43989</v>
          </cell>
          <cell r="D5565" t="str">
            <v>Abierta</v>
          </cell>
          <cell r="E5565" t="str">
            <v>Recibido</v>
          </cell>
          <cell r="F5565" t="str">
            <v>Enviado</v>
          </cell>
          <cell r="G5565" t="str">
            <v>ARS</v>
          </cell>
          <cell r="H5565" t="str">
            <v>1724.15</v>
          </cell>
          <cell r="I5565">
            <v>0</v>
          </cell>
          <cell r="J5565">
            <v>0</v>
          </cell>
          <cell r="K5565" t="str">
            <v>1724.15</v>
          </cell>
          <cell r="L5565" t="str">
            <v>Magali Peyrot</v>
          </cell>
          <cell r="M5565">
            <v>41025571</v>
          </cell>
          <cell r="N5565">
            <v>1131819182</v>
          </cell>
          <cell r="O5565" t="str">
            <v>Magali Peyrot</v>
          </cell>
          <cell r="P5565">
            <v>1131819182</v>
          </cell>
          <cell r="Q5565" t="str">
            <v>Avenida Hipólito Yrigoyen</v>
          </cell>
          <cell r="R5565">
            <v>2568</v>
          </cell>
          <cell r="S5565">
            <v>4</v>
          </cell>
          <cell r="T5565" t="str">
            <v>Balvanera</v>
          </cell>
          <cell r="U5565" t="str">
            <v>Caba</v>
          </cell>
          <cell r="V5565">
            <v>1090</v>
          </cell>
          <cell r="W5565" t="str">
            <v>Capital Federal</v>
          </cell>
          <cell r="Y5565" t="str">
            <v>SIN CARGO (CABA Y GRAN PARTE DE GBA)</v>
          </cell>
          <cell r="Z5565" t="str">
            <v>Mercado Pago</v>
          </cell>
          <cell r="AD5565">
            <v>43989</v>
          </cell>
          <cell r="AE5565">
            <v>43991</v>
          </cell>
          <cell r="AF5565" t="str">
            <v>FUNDA DE ALMOHADON GRIS LUNARES C/POMPONES 60*28 CM.</v>
          </cell>
          <cell r="AG5565" t="str">
            <v>452.49</v>
          </cell>
          <cell r="AH5565">
            <v>1</v>
          </cell>
          <cell r="AI5565" t="str">
            <v>AL7769</v>
          </cell>
          <cell r="AJ5565" t="str">
            <v>Móvil</v>
          </cell>
          <cell r="AK5565" t="str">
            <v xml:space="preserve">LLEGA 10-06 ENTRE 8 Y 17 HORAS </v>
          </cell>
          <cell r="AL5565">
            <v>1518247846</v>
          </cell>
          <cell r="AM5565">
            <v>224490846</v>
          </cell>
          <cell r="AN5565" t="str">
            <v>Sí</v>
          </cell>
        </row>
        <row r="5566">
          <cell r="A5566">
            <v>539</v>
          </cell>
          <cell r="B5566" t="str">
            <v>magalipeyrot98@outlook.com</v>
          </cell>
          <cell r="AF5566" t="str">
            <v>FRASCO VIDRIO 19CM X 9CM DIAM</v>
          </cell>
          <cell r="AG5566" t="str">
            <v>372.66</v>
          </cell>
          <cell r="AH5566">
            <v>1</v>
          </cell>
          <cell r="AI5566" t="str">
            <v>BA6431</v>
          </cell>
          <cell r="AN5566" t="str">
            <v>Sí</v>
          </cell>
        </row>
        <row r="5567">
          <cell r="A5567">
            <v>539</v>
          </cell>
          <cell r="B5567" t="str">
            <v>magalipeyrot98@outlook.com</v>
          </cell>
          <cell r="AF5567" t="str">
            <v>PROMO: BUDINERA + TARTERA + BATIDOR SEMIAUTOMATICO</v>
          </cell>
          <cell r="AG5567">
            <v>899</v>
          </cell>
          <cell r="AH5567">
            <v>1</v>
          </cell>
          <cell r="AI5567" t="str">
            <v>046BA4829//046BA4836//046BA4824</v>
          </cell>
          <cell r="AN5567" t="str">
            <v>Sí</v>
          </cell>
        </row>
        <row r="5568">
          <cell r="A5568">
            <v>538</v>
          </cell>
          <cell r="B5568" t="str">
            <v>mvbarrero_3@hotmail.com</v>
          </cell>
          <cell r="C5568">
            <v>43989</v>
          </cell>
          <cell r="D5568" t="str">
            <v>Abierta</v>
          </cell>
          <cell r="E5568" t="str">
            <v>Recibido</v>
          </cell>
          <cell r="F5568" t="str">
            <v>Enviado</v>
          </cell>
          <cell r="G5568" t="str">
            <v>ARS</v>
          </cell>
          <cell r="H5568">
            <v>1799</v>
          </cell>
          <cell r="I5568">
            <v>0</v>
          </cell>
          <cell r="J5568">
            <v>0</v>
          </cell>
          <cell r="K5568">
            <v>1799</v>
          </cell>
          <cell r="L5568" t="str">
            <v>María Verónica Barrero</v>
          </cell>
          <cell r="M5568">
            <v>23447003</v>
          </cell>
          <cell r="N5568">
            <v>1130710409</v>
          </cell>
          <cell r="O5568" t="str">
            <v>María Verónica Barrero</v>
          </cell>
          <cell r="P5568">
            <v>1130710409</v>
          </cell>
          <cell r="Q5568" t="str">
            <v>Jacaranda</v>
          </cell>
          <cell r="R5568">
            <v>926</v>
          </cell>
          <cell r="U5568" t="str">
            <v>Ituzaingo</v>
          </cell>
          <cell r="V5568">
            <v>1714</v>
          </cell>
          <cell r="W5568" t="str">
            <v>Gran Buenos Aires</v>
          </cell>
          <cell r="Y5568" t="str">
            <v>SIN CARGO (CABA Y GRAN PARTE DE GBA)</v>
          </cell>
          <cell r="Z5568" t="str">
            <v>Mercado Pago</v>
          </cell>
          <cell r="AD5568">
            <v>43989</v>
          </cell>
          <cell r="AE5568">
            <v>43992</v>
          </cell>
          <cell r="AF5568" t="str">
            <v>SET:  BALDE CENTRIFUGADOR + 1 TRAPEADOR CON MOPA+ REPUESTO MOPA</v>
          </cell>
          <cell r="AG5568">
            <v>1799</v>
          </cell>
          <cell r="AH5568">
            <v>1</v>
          </cell>
          <cell r="AI5568" t="str">
            <v>046LI6698</v>
          </cell>
          <cell r="AJ5568" t="str">
            <v>Móvil</v>
          </cell>
          <cell r="AK5568" t="str">
            <v>LLEGA 11-06 ENTRE 8 Y 17 HORAS</v>
          </cell>
          <cell r="AL5568">
            <v>1518240932</v>
          </cell>
          <cell r="AM5568">
            <v>224520018</v>
          </cell>
          <cell r="AN5568" t="str">
            <v>Sí</v>
          </cell>
        </row>
        <row r="5569">
          <cell r="A5569">
            <v>537</v>
          </cell>
          <cell r="B5569" t="str">
            <v>florfigueiras19@icloud.com</v>
          </cell>
          <cell r="C5569">
            <v>43989</v>
          </cell>
          <cell r="D5569" t="str">
            <v>Abierta</v>
          </cell>
          <cell r="E5569" t="str">
            <v>Recibido</v>
          </cell>
          <cell r="F5569" t="str">
            <v>Enviado</v>
          </cell>
          <cell r="G5569" t="str">
            <v>ARS</v>
          </cell>
          <cell r="H5569" t="str">
            <v>3366.93</v>
          </cell>
          <cell r="I5569">
            <v>0</v>
          </cell>
          <cell r="J5569">
            <v>955</v>
          </cell>
          <cell r="K5569" t="str">
            <v>4321.93</v>
          </cell>
          <cell r="L5569" t="str">
            <v>Florencia figueifas</v>
          </cell>
          <cell r="M5569">
            <v>43988859</v>
          </cell>
          <cell r="N5569">
            <v>1150941650</v>
          </cell>
          <cell r="O5569" t="str">
            <v>Florencia figueifas</v>
          </cell>
          <cell r="P5569">
            <v>1150941650</v>
          </cell>
          <cell r="Q5569" t="str">
            <v>Arcos</v>
          </cell>
          <cell r="R5569">
            <v>2736</v>
          </cell>
          <cell r="S5569">
            <v>0.125</v>
          </cell>
          <cell r="T5569" t="str">
            <v>belgrano</v>
          </cell>
          <cell r="U5569" t="str">
            <v>Buenos Aires</v>
          </cell>
          <cell r="V5569">
            <v>1428</v>
          </cell>
          <cell r="W5569" t="str">
            <v>Capital Federal</v>
          </cell>
          <cell r="Y5569" t="str">
            <v>Correo Argentino - Encomienda Clásica</v>
          </cell>
          <cell r="Z5569" t="str">
            <v>Mercado Pago</v>
          </cell>
          <cell r="AD5569">
            <v>43989</v>
          </cell>
          <cell r="AE5569">
            <v>43992</v>
          </cell>
          <cell r="AF5569" t="str">
            <v>CESTO DE BASURA ACERO INOXIDABLE 5L</v>
          </cell>
          <cell r="AG5569" t="str">
            <v>1385.48</v>
          </cell>
          <cell r="AH5569">
            <v>1</v>
          </cell>
          <cell r="AI5569" t="str">
            <v>TA7996</v>
          </cell>
          <cell r="AJ5569" t="str">
            <v>Móvil</v>
          </cell>
          <cell r="AK5569" t="str">
            <v>LLEGA 12-06 ENTRE 8 Y 17 HORAS</v>
          </cell>
          <cell r="AL5569">
            <v>1518233344</v>
          </cell>
          <cell r="AM5569">
            <v>224489134</v>
          </cell>
          <cell r="AN5569" t="str">
            <v>Sí</v>
          </cell>
        </row>
        <row r="5570">
          <cell r="A5570">
            <v>537</v>
          </cell>
          <cell r="B5570" t="str">
            <v>florfigueiras19@icloud.com</v>
          </cell>
          <cell r="AF5570" t="str">
            <v>SR. DISPENSER  COLORES SURTIDOS. (Blanco)</v>
          </cell>
          <cell r="AG5570" t="str">
            <v>490.6</v>
          </cell>
          <cell r="AH5570">
            <v>1</v>
          </cell>
          <cell r="AI5570" t="str">
            <v>Q056</v>
          </cell>
          <cell r="AN5570" t="str">
            <v>Sí</v>
          </cell>
        </row>
        <row r="5571">
          <cell r="A5571">
            <v>537</v>
          </cell>
          <cell r="B5571" t="str">
            <v>florfigueiras19@icloud.com</v>
          </cell>
          <cell r="AF5571" t="str">
            <v>SECAPLATOS 2 COLORES 42.5X32.5 CM (Rojo)</v>
          </cell>
          <cell r="AG5571" t="str">
            <v>1490.85</v>
          </cell>
          <cell r="AH5571">
            <v>1</v>
          </cell>
          <cell r="AN5571" t="str">
            <v>Sí</v>
          </cell>
        </row>
        <row r="5572">
          <cell r="A5572">
            <v>536</v>
          </cell>
          <cell r="B5572" t="str">
            <v>giselebordenave@gmail.com</v>
          </cell>
          <cell r="C5572">
            <v>43989</v>
          </cell>
          <cell r="D5572" t="str">
            <v>Abierta</v>
          </cell>
          <cell r="E5572" t="str">
            <v>Recibido</v>
          </cell>
          <cell r="F5572" t="str">
            <v>Enviado</v>
          </cell>
          <cell r="G5572" t="str">
            <v>ARS</v>
          </cell>
          <cell r="H5572" t="str">
            <v>8888.54</v>
          </cell>
          <cell r="I5572" t="str">
            <v>1333.28</v>
          </cell>
          <cell r="J5572">
            <v>0</v>
          </cell>
          <cell r="K5572" t="str">
            <v>7555.26</v>
          </cell>
          <cell r="L5572" t="str">
            <v>Gisele Bordenave</v>
          </cell>
          <cell r="M5572">
            <v>29564647</v>
          </cell>
          <cell r="N5572">
            <v>1157039407</v>
          </cell>
          <cell r="O5572" t="str">
            <v>Gisele Bordenave</v>
          </cell>
          <cell r="P5572">
            <v>1157039407</v>
          </cell>
          <cell r="Q5572" t="str">
            <v>Jose Ingenieros</v>
          </cell>
          <cell r="R5572">
            <v>2222</v>
          </cell>
          <cell r="S5572" t="str">
            <v>Dodero 1</v>
          </cell>
          <cell r="T5572" t="str">
            <v>Ricardo Rojas</v>
          </cell>
          <cell r="U5572" t="str">
            <v>Tigre</v>
          </cell>
          <cell r="V5572">
            <v>1618</v>
          </cell>
          <cell r="W5572" t="str">
            <v>Gran Buenos Aires</v>
          </cell>
          <cell r="Y5572" t="str">
            <v>SIN CARGO (CABA Y GRAN PARTE DE GBA)</v>
          </cell>
          <cell r="Z5572" t="str">
            <v>Mercado Pago</v>
          </cell>
          <cell r="AA5572" t="str">
            <v>GIMEACCARDI</v>
          </cell>
          <cell r="AD5572">
            <v>43989</v>
          </cell>
          <cell r="AE5572">
            <v>43992</v>
          </cell>
          <cell r="AF5572" t="str">
            <v>BANDEJA BAMBOO NEGRO 30X4CM</v>
          </cell>
          <cell r="AG5572" t="str">
            <v>1395.37</v>
          </cell>
          <cell r="AH5572">
            <v>1</v>
          </cell>
          <cell r="AI5572" t="str">
            <v>BA8135NEG</v>
          </cell>
          <cell r="AJ5572" t="str">
            <v>Móvil</v>
          </cell>
          <cell r="AK5572" t="str">
            <v>LLEGA 11-06 ENTRE 8 Y 17 HORAS</v>
          </cell>
          <cell r="AL5572">
            <v>1518230167</v>
          </cell>
          <cell r="AM5572">
            <v>224501409</v>
          </cell>
          <cell r="AN5572" t="str">
            <v>Sí</v>
          </cell>
        </row>
        <row r="5573">
          <cell r="A5573">
            <v>536</v>
          </cell>
          <cell r="B5573" t="str">
            <v>giselebordenave@gmail.com</v>
          </cell>
          <cell r="AF5573" t="str">
            <v>COPETINERO BAMBOO NEGRO ALARGADO 5X30X12.5CM</v>
          </cell>
          <cell r="AG5573" t="str">
            <v>984.6</v>
          </cell>
          <cell r="AH5573">
            <v>1</v>
          </cell>
          <cell r="AI5573" t="str">
            <v>BA7795</v>
          </cell>
          <cell r="AN5573" t="str">
            <v>Sí</v>
          </cell>
        </row>
        <row r="5574">
          <cell r="A5574">
            <v>536</v>
          </cell>
          <cell r="B5574" t="str">
            <v>giselebordenave@gmail.com</v>
          </cell>
          <cell r="AF5574" t="str">
            <v>PANERA HOME</v>
          </cell>
          <cell r="AG5574" t="str">
            <v>404.25</v>
          </cell>
          <cell r="AH5574">
            <v>2</v>
          </cell>
          <cell r="AI5574" t="str">
            <v>LO26003</v>
          </cell>
          <cell r="AN5574" t="str">
            <v>Sí</v>
          </cell>
        </row>
        <row r="5575">
          <cell r="A5575">
            <v>536</v>
          </cell>
          <cell r="B5575" t="str">
            <v>giselebordenave@gmail.com</v>
          </cell>
          <cell r="AF5575" t="str">
            <v>TIMER LECHUZA 4 COLORES 7 CM (Celeste)</v>
          </cell>
          <cell r="AG5575" t="str">
            <v>547.35</v>
          </cell>
          <cell r="AH5575">
            <v>1</v>
          </cell>
          <cell r="AN5575" t="str">
            <v>Sí</v>
          </cell>
        </row>
        <row r="5576">
          <cell r="A5576">
            <v>536</v>
          </cell>
          <cell r="B5576" t="str">
            <v>giselebordenave@gmail.com</v>
          </cell>
          <cell r="AF5576" t="str">
            <v>BOWL BAMBOO BLANCO 6X15CM</v>
          </cell>
          <cell r="AG5576">
            <v>539</v>
          </cell>
          <cell r="AH5576">
            <v>1</v>
          </cell>
          <cell r="AI5576" t="str">
            <v>BA7797</v>
          </cell>
          <cell r="AN5576" t="str">
            <v>Sí</v>
          </cell>
        </row>
        <row r="5577">
          <cell r="A5577">
            <v>536</v>
          </cell>
          <cell r="B5577" t="str">
            <v>giselebordenave@gmail.com</v>
          </cell>
          <cell r="AF5577" t="str">
            <v>BANDEJA BAMBOO BLANCO 40X5CM</v>
          </cell>
          <cell r="AG5577" t="str">
            <v>2257.28</v>
          </cell>
          <cell r="AH5577">
            <v>1</v>
          </cell>
          <cell r="AI5577" t="str">
            <v>BA8133BLA</v>
          </cell>
          <cell r="AN5577" t="str">
            <v>Sí</v>
          </cell>
        </row>
        <row r="5578">
          <cell r="A5578">
            <v>536</v>
          </cell>
          <cell r="B5578" t="str">
            <v>giselebordenave@gmail.com</v>
          </cell>
          <cell r="AF5578" t="str">
            <v>SET CUCHARON Y TENEDOR BAMBOO BLANCO 29CM</v>
          </cell>
          <cell r="AG5578">
            <v>1024</v>
          </cell>
          <cell r="AH5578">
            <v>1</v>
          </cell>
          <cell r="AI5578" t="str">
            <v>BA7800</v>
          </cell>
          <cell r="AN5578" t="str">
            <v>Sí</v>
          </cell>
        </row>
        <row r="5579">
          <cell r="A5579">
            <v>536</v>
          </cell>
          <cell r="B5579" t="str">
            <v>giselebordenave@gmail.com</v>
          </cell>
          <cell r="AF5579" t="str">
            <v>BOWL BAMBOO BLANCO 14X28CM</v>
          </cell>
          <cell r="AG5579" t="str">
            <v>1332.44</v>
          </cell>
          <cell r="AH5579">
            <v>1</v>
          </cell>
          <cell r="AI5579" t="str">
            <v>BA7812</v>
          </cell>
          <cell r="AN5579" t="str">
            <v>Sí</v>
          </cell>
        </row>
        <row r="5580">
          <cell r="A5580">
            <v>535</v>
          </cell>
          <cell r="B5580" t="str">
            <v>maruenstereo@gmail.com</v>
          </cell>
          <cell r="C5580">
            <v>43989</v>
          </cell>
          <cell r="D5580" t="str">
            <v>Abierta</v>
          </cell>
          <cell r="E5580" t="str">
            <v>Recibido</v>
          </cell>
          <cell r="F5580" t="str">
            <v>Enviado</v>
          </cell>
          <cell r="G5580" t="str">
            <v>ARS</v>
          </cell>
          <cell r="H5580" t="str">
            <v>829.28</v>
          </cell>
          <cell r="I5580" t="str">
            <v>124.39</v>
          </cell>
          <cell r="J5580">
            <v>0</v>
          </cell>
          <cell r="K5580" t="str">
            <v>704.89</v>
          </cell>
          <cell r="L5580" t="str">
            <v>Maria eugenia barzola</v>
          </cell>
          <cell r="M5580">
            <v>28028561</v>
          </cell>
          <cell r="N5580">
            <v>1169727914</v>
          </cell>
          <cell r="O5580" t="str">
            <v>Maria eugenia barzola</v>
          </cell>
          <cell r="P5580">
            <v>1169727914</v>
          </cell>
          <cell r="Q5580" t="str">
            <v>Carlos Casares</v>
          </cell>
          <cell r="R5580">
            <v>933</v>
          </cell>
          <cell r="S5580">
            <v>0.16666666666666666</v>
          </cell>
          <cell r="T5580" t="str">
            <v>castelar</v>
          </cell>
          <cell r="U5580" t="str">
            <v>Moron</v>
          </cell>
          <cell r="V5580">
            <v>1712</v>
          </cell>
          <cell r="W5580" t="str">
            <v>Gran Buenos Aires</v>
          </cell>
          <cell r="Y5580" t="str">
            <v>SIN CARGO (CABA Y GRAN PARTE DE GBA)</v>
          </cell>
          <cell r="Z5580" t="str">
            <v>Mercado Pago</v>
          </cell>
          <cell r="AA5580" t="str">
            <v>GIMEACCARDI</v>
          </cell>
          <cell r="AB5580" t="str">
            <v xml:space="preserve">POR FAVOR ESTE PEDIDO AGREGARLO A LA COMPRA NRO. 530 Y POR FAVOR ENTREGAR DESPUÉS DE LAS 14.00 HS. </v>
          </cell>
          <cell r="AD5580">
            <v>43989</v>
          </cell>
          <cell r="AE5580">
            <v>43992</v>
          </cell>
          <cell r="AF5580" t="str">
            <v>TABLA BLANCA 35.5 CM DIAM</v>
          </cell>
          <cell r="AG5580" t="str">
            <v>337.58</v>
          </cell>
          <cell r="AH5580">
            <v>1</v>
          </cell>
          <cell r="AI5580" t="str">
            <v>42BA1021</v>
          </cell>
          <cell r="AJ5580" t="str">
            <v>Web</v>
          </cell>
          <cell r="AK5580" t="str">
            <v>LLEGA 11-06 ENTRE 8 Y 17 HORAS</v>
          </cell>
          <cell r="AL5580">
            <v>1518223891</v>
          </cell>
          <cell r="AM5580">
            <v>224478388</v>
          </cell>
          <cell r="AN5580" t="str">
            <v>Sí</v>
          </cell>
        </row>
        <row r="5581">
          <cell r="A5581">
            <v>535</v>
          </cell>
          <cell r="B5581" t="str">
            <v>maruenstereo@gmail.com</v>
          </cell>
          <cell r="AF5581" t="str">
            <v>BOWL BAMBOO BLANCO 6X12CM</v>
          </cell>
          <cell r="AG5581" t="str">
            <v>491.7</v>
          </cell>
          <cell r="AH5581">
            <v>1</v>
          </cell>
          <cell r="AI5581" t="str">
            <v>BA7830</v>
          </cell>
          <cell r="AN5581" t="str">
            <v>Sí</v>
          </cell>
        </row>
        <row r="5582">
          <cell r="A5582">
            <v>534</v>
          </cell>
          <cell r="B5582" t="str">
            <v>konyhurrell@hotmail.com</v>
          </cell>
          <cell r="C5582">
            <v>43989</v>
          </cell>
          <cell r="D5582" t="str">
            <v>Abierta</v>
          </cell>
          <cell r="E5582" t="str">
            <v>Recibido</v>
          </cell>
          <cell r="F5582" t="str">
            <v>Enviado</v>
          </cell>
          <cell r="G5582" t="str">
            <v>ARS</v>
          </cell>
          <cell r="H5582" t="str">
            <v>1451.54</v>
          </cell>
          <cell r="I5582" t="str">
            <v>217.73</v>
          </cell>
          <cell r="J5582">
            <v>0</v>
          </cell>
          <cell r="K5582" t="str">
            <v>1233.81</v>
          </cell>
          <cell r="L5582" t="str">
            <v>Constanza Hurrell</v>
          </cell>
          <cell r="M5582">
            <v>27668123</v>
          </cell>
          <cell r="N5582">
            <v>30642509</v>
          </cell>
          <cell r="O5582" t="str">
            <v>Constanza Hurrell</v>
          </cell>
          <cell r="P5582">
            <v>30642509</v>
          </cell>
          <cell r="Q5582" t="str">
            <v>Avenida Centenario</v>
          </cell>
          <cell r="R5582">
            <v>1941</v>
          </cell>
          <cell r="S5582" t="str">
            <v>8E Torre Centenario</v>
          </cell>
          <cell r="U5582" t="str">
            <v>Beccar</v>
          </cell>
          <cell r="V5582">
            <v>1643</v>
          </cell>
          <cell r="W5582" t="str">
            <v>Gran Buenos Aires</v>
          </cell>
          <cell r="Y5582" t="str">
            <v>SIN CARGO (CABA Y GRAN PARTE DE GBA)</v>
          </cell>
          <cell r="Z5582" t="str">
            <v>Mercado Pago</v>
          </cell>
          <cell r="AA5582" t="str">
            <v>GIMEACCARDI</v>
          </cell>
          <cell r="AD5582">
            <v>43989</v>
          </cell>
          <cell r="AE5582">
            <v>43992</v>
          </cell>
          <cell r="AF5582" t="str">
            <v>DISPENSER DE BAÑO POLIRESINA PASTEL</v>
          </cell>
          <cell r="AG5582" t="str">
            <v>845.49</v>
          </cell>
          <cell r="AH5582">
            <v>1</v>
          </cell>
          <cell r="AI5582" t="str">
            <v>AB7326</v>
          </cell>
          <cell r="AJ5582" t="str">
            <v>Móvil</v>
          </cell>
          <cell r="AK5582" t="str">
            <v>LLEGA 11-06 ENTRE 8 Y 17 HORAS</v>
          </cell>
          <cell r="AL5582">
            <v>1518198580</v>
          </cell>
          <cell r="AM5582">
            <v>224485607</v>
          </cell>
          <cell r="AN5582" t="str">
            <v>Sí</v>
          </cell>
        </row>
        <row r="5583">
          <cell r="A5583">
            <v>534</v>
          </cell>
          <cell r="B5583" t="str">
            <v>konyhurrell@hotmail.com</v>
          </cell>
          <cell r="AF5583" t="str">
            <v>PORTACEPILLOS BLANCO POLI. 10.5X7CM</v>
          </cell>
          <cell r="AG5583" t="str">
            <v>606.05</v>
          </cell>
          <cell r="AH5583">
            <v>1</v>
          </cell>
          <cell r="AI5583" t="str">
            <v>046AB7327</v>
          </cell>
          <cell r="AN5583" t="str">
            <v>Sí</v>
          </cell>
        </row>
        <row r="5584">
          <cell r="A5584">
            <v>533</v>
          </cell>
          <cell r="B5584" t="str">
            <v>rodriguezcarlanair@gmail.com</v>
          </cell>
          <cell r="C5584">
            <v>43989</v>
          </cell>
          <cell r="D5584" t="str">
            <v>Abierta</v>
          </cell>
          <cell r="E5584" t="str">
            <v>Recibido</v>
          </cell>
          <cell r="F5584" t="str">
            <v>Enviado</v>
          </cell>
          <cell r="G5584" t="str">
            <v>ARS</v>
          </cell>
          <cell r="H5584" t="str">
            <v>3682.57</v>
          </cell>
          <cell r="I5584">
            <v>0</v>
          </cell>
          <cell r="J5584">
            <v>0</v>
          </cell>
          <cell r="K5584" t="str">
            <v>3682.57</v>
          </cell>
          <cell r="L5584" t="str">
            <v>Carla Nair Rodriguez</v>
          </cell>
          <cell r="M5584">
            <v>31618207</v>
          </cell>
          <cell r="N5584">
            <v>1150476013</v>
          </cell>
          <cell r="O5584" t="str">
            <v>Carla Nair Rodriguez</v>
          </cell>
          <cell r="P5584">
            <v>1150476013</v>
          </cell>
          <cell r="Q5584" t="str">
            <v>Avenida Montes de Oca</v>
          </cell>
          <cell r="R5584">
            <v>895</v>
          </cell>
          <cell r="T5584" t="str">
            <v>Barracas</v>
          </cell>
          <cell r="U5584" t="str">
            <v>Caba</v>
          </cell>
          <cell r="V5584">
            <v>1287</v>
          </cell>
          <cell r="W5584" t="str">
            <v>Capital Federal</v>
          </cell>
          <cell r="Y5584" t="str">
            <v>SIN CARGO (CABA Y GRAN PARTE DE GBA)</v>
          </cell>
          <cell r="Z5584" t="str">
            <v>Mercado Pago</v>
          </cell>
          <cell r="AD5584">
            <v>43989</v>
          </cell>
          <cell r="AE5584">
            <v>43992</v>
          </cell>
          <cell r="AF5584" t="str">
            <v>BATIDOR SEMIAUTOMATICO 34 CM</v>
          </cell>
          <cell r="AG5584" t="str">
            <v>313.5</v>
          </cell>
          <cell r="AH5584">
            <v>1</v>
          </cell>
          <cell r="AI5584" t="str">
            <v>046BA4824</v>
          </cell>
          <cell r="AJ5584" t="str">
            <v>Web</v>
          </cell>
          <cell r="AK5584" t="str">
            <v>LLEGA 12-06 ENTRE 8 Y 17 HORAS</v>
          </cell>
          <cell r="AL5584">
            <v>1518197005</v>
          </cell>
          <cell r="AM5584">
            <v>224415154</v>
          </cell>
          <cell r="AN5584" t="str">
            <v>Sí</v>
          </cell>
        </row>
        <row r="5585">
          <cell r="A5585">
            <v>533</v>
          </cell>
          <cell r="B5585" t="str">
            <v>rodriguezcarlanair@gmail.com</v>
          </cell>
          <cell r="AF5585" t="str">
            <v>BOTELLA TRANSPARENTE TAPA SILICONA</v>
          </cell>
          <cell r="AG5585" t="str">
            <v>392.69</v>
          </cell>
          <cell r="AH5585">
            <v>1</v>
          </cell>
          <cell r="AI5585" t="str">
            <v>019BO5569</v>
          </cell>
          <cell r="AN5585" t="str">
            <v>Sí</v>
          </cell>
        </row>
        <row r="5586">
          <cell r="A5586">
            <v>533</v>
          </cell>
          <cell r="B5586" t="str">
            <v>rodriguezcarlanair@gmail.com</v>
          </cell>
          <cell r="AF5586" t="str">
            <v>JUEGO DE 4 PINTAS</v>
          </cell>
          <cell r="AG5586">
            <v>499</v>
          </cell>
          <cell r="AH5586">
            <v>1</v>
          </cell>
          <cell r="AI5586" t="str">
            <v>RI68946PK</v>
          </cell>
          <cell r="AN5586" t="str">
            <v>Sí</v>
          </cell>
        </row>
        <row r="5587">
          <cell r="A5587">
            <v>533</v>
          </cell>
          <cell r="B5587" t="str">
            <v>rodriguezcarlanair@gmail.com</v>
          </cell>
          <cell r="AF5587" t="str">
            <v>SET BAÑO</v>
          </cell>
          <cell r="AG5587" t="str">
            <v>1281.5</v>
          </cell>
          <cell r="AH5587">
            <v>1</v>
          </cell>
          <cell r="AI5587" t="str">
            <v>046AB6007</v>
          </cell>
          <cell r="AN5587" t="str">
            <v>Sí</v>
          </cell>
        </row>
        <row r="5588">
          <cell r="A5588">
            <v>533</v>
          </cell>
          <cell r="B5588" t="str">
            <v>rodriguezcarlanair@gmail.com</v>
          </cell>
          <cell r="AF5588" t="str">
            <v>TRAPEADOR DE PISO VIOLETA EXTENSIBLE</v>
          </cell>
          <cell r="AG5588" t="str">
            <v>1195.88</v>
          </cell>
          <cell r="AH5588">
            <v>1</v>
          </cell>
          <cell r="AI5588" t="str">
            <v>046LI7535</v>
          </cell>
          <cell r="AN5588" t="str">
            <v>Sí</v>
          </cell>
        </row>
        <row r="5589">
          <cell r="A5589">
            <v>532</v>
          </cell>
          <cell r="B5589" t="str">
            <v>rfernandezjaras@gmail.com</v>
          </cell>
          <cell r="C5589">
            <v>43989</v>
          </cell>
          <cell r="D5589" t="str">
            <v>Abierta</v>
          </cell>
          <cell r="E5589" t="str">
            <v>Recibido</v>
          </cell>
          <cell r="F5589" t="str">
            <v>Enviado</v>
          </cell>
          <cell r="G5589" t="str">
            <v>ARS</v>
          </cell>
          <cell r="H5589" t="str">
            <v>2805.97</v>
          </cell>
          <cell r="I5589" t="str">
            <v>420.9</v>
          </cell>
          <cell r="J5589">
            <v>0</v>
          </cell>
          <cell r="K5589" t="str">
            <v>2385.07</v>
          </cell>
          <cell r="L5589" t="str">
            <v>Roxana Fernandez Jaras</v>
          </cell>
          <cell r="M5589">
            <v>35719944</v>
          </cell>
          <cell r="N5589">
            <v>40220339</v>
          </cell>
          <cell r="O5589" t="str">
            <v>Roxana Fernandez Jaras</v>
          </cell>
          <cell r="P5589">
            <v>40220339</v>
          </cell>
          <cell r="Q5589" t="str">
            <v>Rosetti</v>
          </cell>
          <cell r="R5589">
            <v>109</v>
          </cell>
          <cell r="S5589" t="str">
            <v>1 E (timbre 105)</v>
          </cell>
          <cell r="T5589" t="str">
            <v>Piñeyro</v>
          </cell>
          <cell r="U5589" t="str">
            <v>Avellaneda</v>
          </cell>
          <cell r="V5589">
            <v>1870</v>
          </cell>
          <cell r="W5589" t="str">
            <v>Gran Buenos Aires</v>
          </cell>
          <cell r="Y5589" t="str">
            <v>SIN CARGO (CABA Y GRAN PARTE DE GBA)</v>
          </cell>
          <cell r="Z5589" t="str">
            <v>Mercado Pago</v>
          </cell>
          <cell r="AA5589" t="str">
            <v>GIMEACCARDI</v>
          </cell>
          <cell r="AD5589">
            <v>43989</v>
          </cell>
          <cell r="AE5589">
            <v>43992</v>
          </cell>
          <cell r="AF5589" t="str">
            <v>FRASCO VIDRIO 19CM X 9CM DIAM</v>
          </cell>
          <cell r="AG5589" t="str">
            <v>372.66</v>
          </cell>
          <cell r="AH5589">
            <v>1</v>
          </cell>
          <cell r="AI5589" t="str">
            <v>BA6431</v>
          </cell>
          <cell r="AJ5589" t="str">
            <v>Móvil</v>
          </cell>
          <cell r="AK5589" t="str">
            <v>LLEGA 11-06 ENTRE 8 Y 17 HORAS</v>
          </cell>
          <cell r="AL5589">
            <v>1518189242</v>
          </cell>
          <cell r="AM5589">
            <v>224395599</v>
          </cell>
          <cell r="AN5589" t="str">
            <v>Sí</v>
          </cell>
        </row>
        <row r="5590">
          <cell r="A5590">
            <v>532</v>
          </cell>
          <cell r="B5590" t="str">
            <v>rfernandezjaras@gmail.com</v>
          </cell>
          <cell r="AF5590" t="str">
            <v>BATIDOR SEMIAUTOMATICO 34 CM</v>
          </cell>
          <cell r="AG5590" t="str">
            <v>313.5</v>
          </cell>
          <cell r="AH5590">
            <v>2</v>
          </cell>
          <cell r="AI5590" t="str">
            <v>046BA4824</v>
          </cell>
          <cell r="AN5590" t="str">
            <v>Sí</v>
          </cell>
        </row>
        <row r="5591">
          <cell r="A5591">
            <v>532</v>
          </cell>
          <cell r="B5591" t="str">
            <v>rfernandezjaras@gmail.com</v>
          </cell>
          <cell r="AF5591" t="str">
            <v>PUFF REDONDO CHICO COLOR GRIS DE 30CM Y 30H</v>
          </cell>
          <cell r="AG5591" t="str">
            <v>1806.31</v>
          </cell>
          <cell r="AH5591">
            <v>1</v>
          </cell>
          <cell r="AI5591" t="str">
            <v>AS7256</v>
          </cell>
          <cell r="AN5591" t="str">
            <v>Sí</v>
          </cell>
        </row>
        <row r="5592">
          <cell r="A5592">
            <v>531</v>
          </cell>
          <cell r="B5592" t="str">
            <v>antonella.zunino@hotmail.com</v>
          </cell>
          <cell r="C5592">
            <v>43989</v>
          </cell>
          <cell r="D5592" t="str">
            <v>Abierta</v>
          </cell>
          <cell r="E5592" t="str">
            <v>Recibido</v>
          </cell>
          <cell r="F5592" t="str">
            <v>Enviado</v>
          </cell>
          <cell r="G5592" t="str">
            <v>ARS</v>
          </cell>
          <cell r="H5592" t="str">
            <v>3523.49</v>
          </cell>
          <cell r="I5592">
            <v>0</v>
          </cell>
          <cell r="J5592">
            <v>0</v>
          </cell>
          <cell r="K5592" t="str">
            <v>3523.49</v>
          </cell>
          <cell r="L5592" t="str">
            <v>Lucas Vanzulli</v>
          </cell>
          <cell r="M5592">
            <v>41667159</v>
          </cell>
          <cell r="N5592">
            <v>1158975466</v>
          </cell>
          <cell r="O5592" t="str">
            <v>Lucas Vanzulli</v>
          </cell>
          <cell r="P5592">
            <v>1158975466</v>
          </cell>
          <cell r="Q5592" t="str">
            <v>Loyola</v>
          </cell>
          <cell r="R5592">
            <v>99</v>
          </cell>
          <cell r="S5592" t="str">
            <v>2.A</v>
          </cell>
          <cell r="T5592" t="str">
            <v>Villa crespo</v>
          </cell>
          <cell r="U5592" t="str">
            <v>Capital Federal</v>
          </cell>
          <cell r="V5592">
            <v>1414</v>
          </cell>
          <cell r="W5592" t="str">
            <v>Capital Federal</v>
          </cell>
          <cell r="Y5592" t="str">
            <v>SIN CARGO (CABA Y GRAN PARTE DE GBA)</v>
          </cell>
          <cell r="Z5592" t="str">
            <v>Mercado Pago</v>
          </cell>
          <cell r="AD5592">
            <v>43989</v>
          </cell>
          <cell r="AE5592">
            <v>43992</v>
          </cell>
          <cell r="AF5592" t="str">
            <v>TABLA DE PICAR RECTANGULAR BLANCA 26X38 CM</v>
          </cell>
          <cell r="AG5592" t="str">
            <v>582.29</v>
          </cell>
          <cell r="AH5592">
            <v>1</v>
          </cell>
          <cell r="AI5592" t="str">
            <v>BA8058</v>
          </cell>
          <cell r="AJ5592" t="str">
            <v>Móvil</v>
          </cell>
          <cell r="AK5592" t="str">
            <v>LLEGA 11-06 ENTRE 8 Y 17 HORAS</v>
          </cell>
          <cell r="AL5592">
            <v>1518184643</v>
          </cell>
          <cell r="AM5592">
            <v>209316384</v>
          </cell>
          <cell r="AN5592" t="str">
            <v>Sí</v>
          </cell>
        </row>
        <row r="5593">
          <cell r="A5593">
            <v>531</v>
          </cell>
          <cell r="B5593" t="str">
            <v>antonella.zunino@hotmail.com</v>
          </cell>
          <cell r="AF5593" t="str">
            <v>MOLDE BUDINERA</v>
          </cell>
          <cell r="AG5593" t="str">
            <v>442.2</v>
          </cell>
          <cell r="AH5593">
            <v>1</v>
          </cell>
          <cell r="AI5593" t="str">
            <v>046BA4829</v>
          </cell>
          <cell r="AN5593" t="str">
            <v>Sí</v>
          </cell>
        </row>
        <row r="5594">
          <cell r="A5594">
            <v>531</v>
          </cell>
          <cell r="B5594" t="str">
            <v>antonella.zunino@hotmail.com</v>
          </cell>
          <cell r="AF5594" t="str">
            <v>PROMO: KIT DE COCINA</v>
          </cell>
          <cell r="AG5594">
            <v>2499</v>
          </cell>
          <cell r="AH5594">
            <v>1</v>
          </cell>
          <cell r="AI5594" t="str">
            <v>PA59534//046BA4836//046BA4824//BP02001//019BA7572BA//046BA3323//BA7382//046BA4830</v>
          </cell>
          <cell r="AN5594" t="str">
            <v>Sí</v>
          </cell>
        </row>
        <row r="5595">
          <cell r="A5595">
            <v>530</v>
          </cell>
          <cell r="B5595" t="str">
            <v>maruenstereo@gmail.com</v>
          </cell>
          <cell r="C5595">
            <v>43989</v>
          </cell>
          <cell r="D5595" t="str">
            <v>Abierta</v>
          </cell>
          <cell r="E5595" t="str">
            <v>Recibido</v>
          </cell>
          <cell r="F5595" t="str">
            <v>Enviado</v>
          </cell>
          <cell r="G5595" t="str">
            <v>ARS</v>
          </cell>
          <cell r="H5595" t="str">
            <v>4243.51</v>
          </cell>
          <cell r="I5595" t="str">
            <v>636.53</v>
          </cell>
          <cell r="J5595">
            <v>0</v>
          </cell>
          <cell r="K5595" t="str">
            <v>3606.98</v>
          </cell>
          <cell r="L5595" t="str">
            <v>Maria eugenia barzola</v>
          </cell>
          <cell r="M5595">
            <v>28028561</v>
          </cell>
          <cell r="N5595">
            <v>1169727914</v>
          </cell>
          <cell r="O5595" t="str">
            <v>Maria eugenia barzola</v>
          </cell>
          <cell r="P5595">
            <v>1169727914</v>
          </cell>
          <cell r="Q5595" t="str">
            <v>Carlos Casares</v>
          </cell>
          <cell r="R5595">
            <v>933</v>
          </cell>
          <cell r="S5595">
            <v>0.16666666666666666</v>
          </cell>
          <cell r="T5595" t="str">
            <v>castelar</v>
          </cell>
          <cell r="U5595" t="str">
            <v>Moron</v>
          </cell>
          <cell r="V5595">
            <v>1712</v>
          </cell>
          <cell r="W5595" t="str">
            <v>Gran Buenos Aires</v>
          </cell>
          <cell r="Y5595" t="str">
            <v>SIN CARGO (CABA Y GRAN PARTE DE GBA)</v>
          </cell>
          <cell r="Z5595" t="str">
            <v>Mercado Pago</v>
          </cell>
          <cell r="AA5595" t="str">
            <v>GIMEACCARDI</v>
          </cell>
          <cell r="AC5595" t="str">
            <v>POR FAVOR ESTE PEDIDO ENTREGARLO JUNTO AL NRO. 535 Y POR FAVOR ENTREGAR DESPUÉS DE LAS 14.00 HS.</v>
          </cell>
          <cell r="AD5595">
            <v>43989</v>
          </cell>
          <cell r="AE5595">
            <v>43992</v>
          </cell>
          <cell r="AF5595" t="str">
            <v>BANDEJA BAMBOO BLANCA  30CM X 4CM</v>
          </cell>
          <cell r="AG5595" t="str">
            <v>1395.37</v>
          </cell>
          <cell r="AH5595">
            <v>1</v>
          </cell>
          <cell r="AI5595" t="str">
            <v>BA8135BLA</v>
          </cell>
          <cell r="AJ5595" t="str">
            <v>Web</v>
          </cell>
          <cell r="AK5595" t="str">
            <v>LLEGA 11-06 ENTRE 8 Y 17 HORAS</v>
          </cell>
          <cell r="AL5595">
            <v>1518180934</v>
          </cell>
          <cell r="AM5595">
            <v>224463733</v>
          </cell>
          <cell r="AN5595" t="str">
            <v>Sí</v>
          </cell>
        </row>
        <row r="5596">
          <cell r="A5596">
            <v>530</v>
          </cell>
          <cell r="B5596" t="str">
            <v>maruenstereo@gmail.com</v>
          </cell>
          <cell r="AF5596" t="str">
            <v>BOWL BAMBOO GRIS 6X12CM</v>
          </cell>
          <cell r="AG5596" t="str">
            <v>491.7</v>
          </cell>
          <cell r="AH5596">
            <v>1</v>
          </cell>
          <cell r="AI5596" t="str">
            <v>BA7832</v>
          </cell>
          <cell r="AN5596" t="str">
            <v>Sí</v>
          </cell>
        </row>
        <row r="5597">
          <cell r="A5597">
            <v>530</v>
          </cell>
          <cell r="B5597" t="str">
            <v>maruenstereo@gmail.com</v>
          </cell>
          <cell r="AF5597" t="str">
            <v>BOWL BAMBOO GRIS 14X28CM</v>
          </cell>
          <cell r="AG5597" t="str">
            <v>1332.44</v>
          </cell>
          <cell r="AH5597">
            <v>1</v>
          </cell>
          <cell r="AI5597" t="str">
            <v>BA7814</v>
          </cell>
          <cell r="AN5597" t="str">
            <v>Sí</v>
          </cell>
        </row>
        <row r="5598">
          <cell r="A5598">
            <v>530</v>
          </cell>
          <cell r="B5598" t="str">
            <v>maruenstereo@gmail.com</v>
          </cell>
          <cell r="AF5598" t="str">
            <v>SET CUCHARON Y TENEDOR BAMBOO GRIS 29CM</v>
          </cell>
          <cell r="AG5598">
            <v>1024</v>
          </cell>
          <cell r="AH5598">
            <v>1</v>
          </cell>
          <cell r="AI5598" t="str">
            <v>BA7802</v>
          </cell>
          <cell r="AN5598" t="str">
            <v>Sí</v>
          </cell>
        </row>
        <row r="5599">
          <cell r="A5599">
            <v>529</v>
          </cell>
          <cell r="B5599" t="str">
            <v>naazaza98@gmail.com</v>
          </cell>
          <cell r="C5599">
            <v>43989</v>
          </cell>
          <cell r="D5599" t="str">
            <v>Abierta</v>
          </cell>
          <cell r="E5599" t="str">
            <v>Recibido</v>
          </cell>
          <cell r="F5599" t="str">
            <v>Enviado</v>
          </cell>
          <cell r="G5599" t="str">
            <v>ARS</v>
          </cell>
          <cell r="H5599" t="str">
            <v>2349.39</v>
          </cell>
          <cell r="I5599" t="str">
            <v>352.41</v>
          </cell>
          <cell r="J5599">
            <v>795</v>
          </cell>
          <cell r="K5599" t="str">
            <v>2791.98</v>
          </cell>
          <cell r="L5599" t="str">
            <v>Nazarena Torres</v>
          </cell>
          <cell r="M5599">
            <v>40680659</v>
          </cell>
          <cell r="N5599">
            <v>3512645123</v>
          </cell>
          <cell r="O5599" t="str">
            <v>Nazarena Torres</v>
          </cell>
          <cell r="P5599">
            <v>3512645123</v>
          </cell>
          <cell r="Q5599" t="str">
            <v>Viamonte</v>
          </cell>
          <cell r="R5599">
            <v>461</v>
          </cell>
          <cell r="S5599" t="str">
            <v>4c</v>
          </cell>
          <cell r="T5599" t="str">
            <v>General paz</v>
          </cell>
          <cell r="U5599" t="str">
            <v>Cordoba</v>
          </cell>
          <cell r="V5599">
            <v>5000</v>
          </cell>
          <cell r="W5599" t="str">
            <v>Córdoba</v>
          </cell>
          <cell r="Y5599" t="str">
            <v>Correo Argentino - Encomienda Clásica</v>
          </cell>
          <cell r="Z5599" t="str">
            <v>Mercado Pago</v>
          </cell>
          <cell r="AA5599" t="str">
            <v>GIMEACCARDI</v>
          </cell>
          <cell r="AD5599">
            <v>43989</v>
          </cell>
          <cell r="AE5599">
            <v>43991</v>
          </cell>
          <cell r="AF5599" t="str">
            <v>BATIDOR SEMIAUTOMATICO 34 CM</v>
          </cell>
          <cell r="AG5599" t="str">
            <v>313.5</v>
          </cell>
          <cell r="AH5599">
            <v>1</v>
          </cell>
          <cell r="AI5599" t="str">
            <v>046BA4824</v>
          </cell>
          <cell r="AJ5599" t="str">
            <v>Móvil</v>
          </cell>
          <cell r="AK5599" t="str">
            <v>SALE HOY AL CORREO ENTRE 14 Y 18 HORAS !</v>
          </cell>
          <cell r="AL5599">
            <v>1518159324</v>
          </cell>
          <cell r="AM5599">
            <v>224422539</v>
          </cell>
          <cell r="AN5599" t="str">
            <v>Sí</v>
          </cell>
        </row>
        <row r="5600">
          <cell r="A5600">
            <v>529</v>
          </cell>
          <cell r="B5600" t="str">
            <v>naazaza98@gmail.com</v>
          </cell>
          <cell r="AF5600" t="str">
            <v>ESPEJO CON BASE DE MADERA MARRON CLARO 25,5 X 15 CM</v>
          </cell>
          <cell r="AG5600" t="str">
            <v>640.52</v>
          </cell>
          <cell r="AH5600">
            <v>1</v>
          </cell>
          <cell r="AI5600" t="str">
            <v>DE7595</v>
          </cell>
          <cell r="AN5600" t="str">
            <v>Sí</v>
          </cell>
        </row>
        <row r="5601">
          <cell r="A5601">
            <v>529</v>
          </cell>
          <cell r="B5601" t="str">
            <v>naazaza98@gmail.com</v>
          </cell>
          <cell r="AF5601" t="str">
            <v>BANDEJA BAMBOO BLANCA  30CM X 4CM</v>
          </cell>
          <cell r="AG5601" t="str">
            <v>1395.37</v>
          </cell>
          <cell r="AH5601">
            <v>1</v>
          </cell>
          <cell r="AI5601" t="str">
            <v>BA8135BLA</v>
          </cell>
          <cell r="AN5601" t="str">
            <v>Sí</v>
          </cell>
        </row>
        <row r="5602">
          <cell r="A5602">
            <v>528</v>
          </cell>
          <cell r="B5602" t="str">
            <v>andreaostini0@hotmail.com</v>
          </cell>
          <cell r="C5602">
            <v>43989</v>
          </cell>
          <cell r="D5602" t="str">
            <v>Abierta</v>
          </cell>
          <cell r="E5602" t="str">
            <v>Recibido</v>
          </cell>
          <cell r="F5602" t="str">
            <v>Enviado</v>
          </cell>
          <cell r="G5602" t="str">
            <v>ARS</v>
          </cell>
          <cell r="H5602" t="str">
            <v>8594.14</v>
          </cell>
          <cell r="I5602" t="str">
            <v>1019.27</v>
          </cell>
          <cell r="J5602">
            <v>0</v>
          </cell>
          <cell r="K5602" t="str">
            <v>7574.87</v>
          </cell>
          <cell r="L5602" t="str">
            <v>Andrea Ostini</v>
          </cell>
          <cell r="M5602">
            <v>18436635</v>
          </cell>
          <cell r="N5602">
            <v>41705354</v>
          </cell>
          <cell r="O5602" t="str">
            <v>Andrea Ostini</v>
          </cell>
          <cell r="P5602">
            <v>41705354</v>
          </cell>
          <cell r="Q5602" t="str">
            <v>Chile</v>
          </cell>
          <cell r="R5602">
            <v>2122</v>
          </cell>
          <cell r="S5602" t="str">
            <v>2 D</v>
          </cell>
          <cell r="T5602" t="str">
            <v>Balvanera</v>
          </cell>
          <cell r="U5602" t="str">
            <v>Caba</v>
          </cell>
          <cell r="V5602">
            <v>1227</v>
          </cell>
          <cell r="W5602" t="str">
            <v>Capital Federal</v>
          </cell>
          <cell r="Y5602" t="str">
            <v>SIN CARGO (CABA Y GRAN PARTE DE GBA)</v>
          </cell>
          <cell r="Z5602" t="str">
            <v>Mercado Pago</v>
          </cell>
          <cell r="AA5602" t="str">
            <v>GIMEACCARDI</v>
          </cell>
          <cell r="AD5602">
            <v>43989</v>
          </cell>
          <cell r="AE5602">
            <v>43991</v>
          </cell>
          <cell r="AF5602" t="str">
            <v>SET:  BALDE CENTRIFUGADOR + 1 TRAPEADOR CON MOPA+ REPUESTO MOPA</v>
          </cell>
          <cell r="AG5602">
            <v>1799</v>
          </cell>
          <cell r="AH5602">
            <v>1</v>
          </cell>
          <cell r="AI5602" t="str">
            <v>046LI6698</v>
          </cell>
          <cell r="AJ5602" t="str">
            <v>Web</v>
          </cell>
          <cell r="AK5602" t="str">
            <v xml:space="preserve">LLEGA 10-06 ENTRE 8 Y 17 HORAS </v>
          </cell>
          <cell r="AL5602">
            <v>1518159223</v>
          </cell>
          <cell r="AM5602">
            <v>224434234</v>
          </cell>
          <cell r="AN5602" t="str">
            <v>Sí</v>
          </cell>
        </row>
        <row r="5603">
          <cell r="A5603">
            <v>528</v>
          </cell>
          <cell r="B5603" t="str">
            <v>andreaostini0@hotmail.com</v>
          </cell>
          <cell r="AF5603" t="str">
            <v>TAZA ROMA DE CERAMICA ROSA</v>
          </cell>
          <cell r="AG5603">
            <v>600</v>
          </cell>
          <cell r="AH5603">
            <v>1</v>
          </cell>
          <cell r="AI5603" t="str">
            <v>PO378713NN</v>
          </cell>
          <cell r="AN5603" t="str">
            <v>Sí</v>
          </cell>
        </row>
        <row r="5604">
          <cell r="A5604">
            <v>528</v>
          </cell>
          <cell r="B5604" t="str">
            <v>andreaostini0@hotmail.com</v>
          </cell>
          <cell r="AF5604" t="str">
            <v>BOTELLA H2O CORCHO ECOLOGICO</v>
          </cell>
          <cell r="AG5604" t="str">
            <v>381.7</v>
          </cell>
          <cell r="AH5604">
            <v>2</v>
          </cell>
          <cell r="AI5604" t="str">
            <v>019BO5217NEW</v>
          </cell>
          <cell r="AN5604" t="str">
            <v>Sí</v>
          </cell>
        </row>
        <row r="5605">
          <cell r="A5605">
            <v>528</v>
          </cell>
          <cell r="B5605" t="str">
            <v>andreaostini0@hotmail.com</v>
          </cell>
          <cell r="AF5605" t="str">
            <v>PANELUX PROVOLETERA 14CM - ANTIADHERENTE NEGRO</v>
          </cell>
          <cell r="AG5605" t="str">
            <v>699.01</v>
          </cell>
          <cell r="AH5605">
            <v>1</v>
          </cell>
          <cell r="AI5605" t="str">
            <v>043BA6127</v>
          </cell>
          <cell r="AN5605" t="str">
            <v>Sí</v>
          </cell>
        </row>
        <row r="5606">
          <cell r="A5606">
            <v>528</v>
          </cell>
          <cell r="B5606" t="str">
            <v>andreaostini0@hotmail.com</v>
          </cell>
          <cell r="AF5606" t="str">
            <v>SECAPLATOS 2 COLORES 42.5X32.5 CM (Rojo)</v>
          </cell>
          <cell r="AG5606" t="str">
            <v>1490.85</v>
          </cell>
          <cell r="AH5606">
            <v>1</v>
          </cell>
          <cell r="AN5606" t="str">
            <v>Sí</v>
          </cell>
        </row>
        <row r="5607">
          <cell r="A5607">
            <v>528</v>
          </cell>
          <cell r="B5607" t="str">
            <v>andreaostini0@hotmail.com</v>
          </cell>
          <cell r="AF5607" t="str">
            <v>COPETINERO BAMBOO NEGRO ALARGADO 5X30X12.5CM</v>
          </cell>
          <cell r="AG5607" t="str">
            <v>984.6</v>
          </cell>
          <cell r="AH5607">
            <v>1</v>
          </cell>
          <cell r="AI5607" t="str">
            <v>BA7795</v>
          </cell>
          <cell r="AN5607" t="str">
            <v>Sí</v>
          </cell>
        </row>
        <row r="5608">
          <cell r="A5608">
            <v>528</v>
          </cell>
          <cell r="B5608" t="str">
            <v>andreaostini0@hotmail.com</v>
          </cell>
          <cell r="AF5608" t="str">
            <v>BANDEJA BAMBOO BLANCO 40X5CM</v>
          </cell>
          <cell r="AG5608" t="str">
            <v>2257.28</v>
          </cell>
          <cell r="AH5608">
            <v>1</v>
          </cell>
          <cell r="AI5608" t="str">
            <v>BA8133BLA</v>
          </cell>
          <cell r="AN5608" t="str">
            <v>Sí</v>
          </cell>
        </row>
        <row r="5609">
          <cell r="A5609">
            <v>527</v>
          </cell>
          <cell r="B5609" t="str">
            <v>aldana_schiavoni@hotmail.com</v>
          </cell>
          <cell r="C5609">
            <v>43989</v>
          </cell>
          <cell r="D5609" t="str">
            <v>Abierta</v>
          </cell>
          <cell r="E5609" t="str">
            <v>Pendiente</v>
          </cell>
          <cell r="F5609" t="str">
            <v>No está empaquetado</v>
          </cell>
          <cell r="G5609" t="str">
            <v>ARS</v>
          </cell>
          <cell r="H5609" t="str">
            <v>3630.64</v>
          </cell>
          <cell r="I5609" t="str">
            <v>424.75</v>
          </cell>
          <cell r="J5609">
            <v>0</v>
          </cell>
          <cell r="K5609" t="str">
            <v>3205.89</v>
          </cell>
          <cell r="L5609" t="str">
            <v>Aldana Schiavoni</v>
          </cell>
          <cell r="M5609">
            <v>35976004</v>
          </cell>
          <cell r="N5609">
            <v>1167889104</v>
          </cell>
          <cell r="O5609" t="str">
            <v>Aldana Schiavoni</v>
          </cell>
          <cell r="P5609">
            <v>1167889104</v>
          </cell>
          <cell r="Q5609" t="str">
            <v>Av. Piedrabuena</v>
          </cell>
          <cell r="R5609">
            <v>3841</v>
          </cell>
          <cell r="S5609">
            <v>10</v>
          </cell>
          <cell r="T5609" t="str">
            <v>Villa Lugano</v>
          </cell>
          <cell r="U5609" t="str">
            <v>Caba</v>
          </cell>
          <cell r="V5609">
            <v>1439</v>
          </cell>
          <cell r="W5609" t="str">
            <v>Capital Federal</v>
          </cell>
          <cell r="Y5609" t="str">
            <v>SIN CARGO (CABA Y GRAN PARTE DE GBA)</v>
          </cell>
          <cell r="Z5609" t="str">
            <v>Mercado Pago</v>
          </cell>
          <cell r="AA5609" t="str">
            <v>GIMEACCARDI</v>
          </cell>
          <cell r="AF5609" t="str">
            <v>HERVIDOR AZUL 14 CM ANTIADHERENTE PANELUX</v>
          </cell>
          <cell r="AG5609" t="str">
            <v>1249.64</v>
          </cell>
          <cell r="AH5609">
            <v>1</v>
          </cell>
          <cell r="AI5609" t="str">
            <v>PAN73863</v>
          </cell>
          <cell r="AJ5609" t="str">
            <v>Móvil</v>
          </cell>
          <cell r="AK5609" t="str">
            <v/>
          </cell>
          <cell r="AL5609">
            <v>1518131326</v>
          </cell>
          <cell r="AM5609">
            <v>224154143</v>
          </cell>
          <cell r="AN5609" t="str">
            <v>Sí</v>
          </cell>
        </row>
        <row r="5610">
          <cell r="A5610">
            <v>527</v>
          </cell>
          <cell r="B5610" t="str">
            <v>aldana_schiavoni@hotmail.com</v>
          </cell>
          <cell r="AF5610" t="str">
            <v>BOMBONERA DE VIDRIO BISCUITS 25CM / 12,5CM DIAM</v>
          </cell>
          <cell r="AG5610" t="str">
            <v>1376.59</v>
          </cell>
          <cell r="AH5610">
            <v>1</v>
          </cell>
          <cell r="AI5610" t="str">
            <v>094BA7086</v>
          </cell>
          <cell r="AN5610" t="str">
            <v>Sí</v>
          </cell>
        </row>
        <row r="5611">
          <cell r="A5611">
            <v>527</v>
          </cell>
          <cell r="B5611" t="str">
            <v>aldana_schiavoni@hotmail.com</v>
          </cell>
          <cell r="AF5611" t="str">
            <v>PROMO: TABLA DE PICAR + CUCHILO DE CERAMICA 20 CM</v>
          </cell>
          <cell r="AG5611">
            <v>799</v>
          </cell>
          <cell r="AH5611">
            <v>1</v>
          </cell>
          <cell r="AI5611" t="str">
            <v>42BA1021//046BA8187</v>
          </cell>
          <cell r="AN5611" t="str">
            <v>Sí</v>
          </cell>
        </row>
        <row r="5612">
          <cell r="A5612">
            <v>527</v>
          </cell>
          <cell r="B5612" t="str">
            <v>aldana_schiavoni@hotmail.com</v>
          </cell>
          <cell r="AF5612" t="str">
            <v>ESPATULAS PLASTICO (Rosa)</v>
          </cell>
          <cell r="AG5612" t="str">
            <v>88.94</v>
          </cell>
          <cell r="AH5612">
            <v>1</v>
          </cell>
          <cell r="AI5612" t="str">
            <v>019BA7572BA</v>
          </cell>
          <cell r="AN5612" t="str">
            <v>Sí</v>
          </cell>
        </row>
        <row r="5613">
          <cell r="A5613">
            <v>527</v>
          </cell>
          <cell r="B5613" t="str">
            <v>aldana_schiavoni@hotmail.com</v>
          </cell>
          <cell r="AF5613" t="str">
            <v>MOLDE RAVIOLES CORAZON</v>
          </cell>
          <cell r="AG5613" t="str">
            <v>72.6</v>
          </cell>
          <cell r="AH5613">
            <v>1</v>
          </cell>
          <cell r="AI5613" t="str">
            <v>DIM2503LU</v>
          </cell>
          <cell r="AN5613" t="str">
            <v>Sí</v>
          </cell>
        </row>
        <row r="5614">
          <cell r="A5614">
            <v>527</v>
          </cell>
          <cell r="B5614" t="str">
            <v>aldana_schiavoni@hotmail.com</v>
          </cell>
          <cell r="AF5614" t="str">
            <v>RALLADOR DE MANO MEDIANO 20 CM</v>
          </cell>
          <cell r="AG5614" t="str">
            <v>43.87</v>
          </cell>
          <cell r="AH5614">
            <v>1</v>
          </cell>
          <cell r="AI5614" t="str">
            <v>BA7382</v>
          </cell>
          <cell r="AN5614" t="str">
            <v>Sí</v>
          </cell>
        </row>
        <row r="5615">
          <cell r="A5615">
            <v>526</v>
          </cell>
          <cell r="B5615" t="str">
            <v>camilaflorenciaoconnell@gmail.com</v>
          </cell>
          <cell r="C5615">
            <v>43989</v>
          </cell>
          <cell r="D5615" t="str">
            <v>Abierta</v>
          </cell>
          <cell r="E5615" t="str">
            <v>Recibido</v>
          </cell>
          <cell r="F5615" t="str">
            <v>Enviado</v>
          </cell>
          <cell r="G5615" t="str">
            <v>ARS</v>
          </cell>
          <cell r="H5615" t="str">
            <v>1870.65</v>
          </cell>
          <cell r="I5615" t="str">
            <v>280.6</v>
          </cell>
          <cell r="J5615">
            <v>0</v>
          </cell>
          <cell r="K5615" t="str">
            <v>1590.05</v>
          </cell>
          <cell r="L5615" t="str">
            <v>Camila Oconnell</v>
          </cell>
          <cell r="M5615">
            <v>39068519</v>
          </cell>
          <cell r="N5615">
            <v>34126637</v>
          </cell>
          <cell r="O5615" t="str">
            <v>Camila Oconnell</v>
          </cell>
          <cell r="P5615">
            <v>34126637</v>
          </cell>
          <cell r="Q5615" t="str">
            <v>Viel</v>
          </cell>
          <cell r="R5615">
            <v>650</v>
          </cell>
          <cell r="S5615" t="str">
            <v>casa</v>
          </cell>
          <cell r="U5615" t="str">
            <v>Caba</v>
          </cell>
          <cell r="V5615">
            <v>1424</v>
          </cell>
          <cell r="W5615" t="str">
            <v>Capital Federal</v>
          </cell>
          <cell r="Y5615" t="str">
            <v>SIN CARGO (CABA Y GRAN PARTE DE GBA)</v>
          </cell>
          <cell r="Z5615" t="str">
            <v>Mercado Pago</v>
          </cell>
          <cell r="AA5615" t="str">
            <v>GIMEACCARDI</v>
          </cell>
          <cell r="AD5615">
            <v>43989</v>
          </cell>
          <cell r="AE5615">
            <v>43991</v>
          </cell>
          <cell r="AF5615" t="str">
            <v>FRASCO MERMELADA C/MANIJA LEYENDA</v>
          </cell>
          <cell r="AG5615" t="str">
            <v>164.6</v>
          </cell>
          <cell r="AH5615">
            <v>1</v>
          </cell>
          <cell r="AI5615" t="str">
            <v>FRAMER</v>
          </cell>
          <cell r="AJ5615" t="str">
            <v>Web</v>
          </cell>
          <cell r="AK5615" t="str">
            <v xml:space="preserve">LLEGA 10-06 ENTRE 8 Y 17 HORAS </v>
          </cell>
          <cell r="AL5615">
            <v>1518118674</v>
          </cell>
          <cell r="AM5615">
            <v>222084537</v>
          </cell>
          <cell r="AN5615" t="str">
            <v>Sí</v>
          </cell>
        </row>
        <row r="5616">
          <cell r="A5616">
            <v>526</v>
          </cell>
          <cell r="B5616" t="str">
            <v>camilaflorenciaoconnell@gmail.com</v>
          </cell>
          <cell r="AF5616" t="str">
            <v>MACETA DE CERAMICA REGADERA 6 MOD SURT 18X7CM</v>
          </cell>
          <cell r="AG5616" t="str">
            <v>256.05</v>
          </cell>
          <cell r="AH5616">
            <v>1</v>
          </cell>
          <cell r="AI5616" t="str">
            <v>DE7530</v>
          </cell>
          <cell r="AN5616" t="str">
            <v>Sí</v>
          </cell>
        </row>
        <row r="5617">
          <cell r="A5617">
            <v>526</v>
          </cell>
          <cell r="B5617" t="str">
            <v>camilaflorenciaoconnell@gmail.com</v>
          </cell>
          <cell r="AF5617" t="str">
            <v>SET X 6 COPA DE VINO X 300CC</v>
          </cell>
          <cell r="AG5617">
            <v>1450</v>
          </cell>
          <cell r="AH5617">
            <v>1</v>
          </cell>
          <cell r="AI5617" t="str">
            <v>MS440165</v>
          </cell>
          <cell r="AN5617" t="str">
            <v>Sí</v>
          </cell>
        </row>
        <row r="5618">
          <cell r="A5618">
            <v>525</v>
          </cell>
          <cell r="B5618" t="str">
            <v>ropiceda@hotmail.com</v>
          </cell>
          <cell r="C5618">
            <v>43989</v>
          </cell>
          <cell r="D5618" t="str">
            <v>Abierta</v>
          </cell>
          <cell r="E5618" t="str">
            <v>Recibido</v>
          </cell>
          <cell r="F5618" t="str">
            <v>Enviado</v>
          </cell>
          <cell r="G5618" t="str">
            <v>ARS</v>
          </cell>
          <cell r="H5618" t="str">
            <v>1244.32</v>
          </cell>
          <cell r="I5618" t="str">
            <v>186.65</v>
          </cell>
          <cell r="J5618">
            <v>0</v>
          </cell>
          <cell r="K5618" t="str">
            <v>1057.67</v>
          </cell>
          <cell r="L5618" t="str">
            <v>Romina Piceda</v>
          </cell>
          <cell r="M5618">
            <v>32576615</v>
          </cell>
          <cell r="N5618">
            <v>1136577698</v>
          </cell>
          <cell r="O5618" t="str">
            <v>Romina Piceda</v>
          </cell>
          <cell r="P5618">
            <v>1136577698</v>
          </cell>
          <cell r="Q5618" t="str">
            <v>Argerich (entre Santa Ángela y San Jose)</v>
          </cell>
          <cell r="R5618">
            <v>645</v>
          </cell>
          <cell r="T5618" t="str">
            <v>Ezeiza</v>
          </cell>
          <cell r="U5618" t="str">
            <v>Ezeiza</v>
          </cell>
          <cell r="V5618">
            <v>1804</v>
          </cell>
          <cell r="W5618" t="str">
            <v>Gran Buenos Aires</v>
          </cell>
          <cell r="Y5618" t="str">
            <v>SIN CARGO (CABA Y GRAN PARTE DE GBA)</v>
          </cell>
          <cell r="Z5618" t="str">
            <v>Mercado Pago</v>
          </cell>
          <cell r="AA5618" t="str">
            <v>GIMEACCARDI</v>
          </cell>
          <cell r="AD5618">
            <v>43989</v>
          </cell>
          <cell r="AE5618">
            <v>43992</v>
          </cell>
          <cell r="AF5618" t="str">
            <v>JUEGO DE 6 VASOS AMSTERDAM</v>
          </cell>
          <cell r="AG5618">
            <v>499</v>
          </cell>
          <cell r="AH5618">
            <v>1</v>
          </cell>
          <cell r="AI5618" t="str">
            <v>RI68972PK</v>
          </cell>
          <cell r="AJ5618" t="str">
            <v>Móvil</v>
          </cell>
          <cell r="AK5618" t="str">
            <v>LLEGA 11-06 ENTRE 8 Y 17 HORAS</v>
          </cell>
          <cell r="AL5618">
            <v>1518111947</v>
          </cell>
          <cell r="AM5618">
            <v>224346279</v>
          </cell>
          <cell r="AN5618" t="str">
            <v>Sí</v>
          </cell>
        </row>
        <row r="5619">
          <cell r="A5619">
            <v>525</v>
          </cell>
          <cell r="B5619" t="str">
            <v>ropiceda@hotmail.com</v>
          </cell>
          <cell r="AF5619" t="str">
            <v>FRASCO VIDRIO 19CM X 9CM DIAM</v>
          </cell>
          <cell r="AG5619" t="str">
            <v>372.66</v>
          </cell>
          <cell r="AH5619">
            <v>2</v>
          </cell>
          <cell r="AI5619" t="str">
            <v>BA6431</v>
          </cell>
          <cell r="AN5619" t="str">
            <v>Sí</v>
          </cell>
        </row>
        <row r="5620">
          <cell r="A5620">
            <v>524</v>
          </cell>
          <cell r="B5620" t="str">
            <v>florencialampropolos@gmail.com</v>
          </cell>
          <cell r="C5620">
            <v>43989</v>
          </cell>
          <cell r="D5620" t="str">
            <v>Abierta</v>
          </cell>
          <cell r="E5620" t="str">
            <v>Recibido</v>
          </cell>
          <cell r="F5620" t="str">
            <v>Enviado</v>
          </cell>
          <cell r="G5620" t="str">
            <v>ARS</v>
          </cell>
          <cell r="H5620" t="str">
            <v>3469.79</v>
          </cell>
          <cell r="I5620">
            <v>0</v>
          </cell>
          <cell r="J5620">
            <v>0</v>
          </cell>
          <cell r="K5620" t="str">
            <v>3469.79</v>
          </cell>
          <cell r="L5620" t="str">
            <v>Florencia Lampropolos</v>
          </cell>
          <cell r="M5620">
            <v>39764943</v>
          </cell>
          <cell r="N5620">
            <v>1155240529</v>
          </cell>
          <cell r="O5620" t="str">
            <v>Florencia Lampropolos</v>
          </cell>
          <cell r="P5620">
            <v>1155240529</v>
          </cell>
          <cell r="Q5620" t="str">
            <v>Godoy Cruz</v>
          </cell>
          <cell r="R5620">
            <v>2449</v>
          </cell>
          <cell r="S5620">
            <v>107</v>
          </cell>
          <cell r="T5620" t="str">
            <v>Palermo</v>
          </cell>
          <cell r="U5620" t="str">
            <v>Caba</v>
          </cell>
          <cell r="V5620">
            <v>1425</v>
          </cell>
          <cell r="W5620" t="str">
            <v>Capital Federal</v>
          </cell>
          <cell r="Y5620" t="str">
            <v>SIN CARGO (CABA Y GRAN PARTE DE GBA)</v>
          </cell>
          <cell r="Z5620" t="str">
            <v>Mercado Pago</v>
          </cell>
          <cell r="AD5620">
            <v>43989</v>
          </cell>
          <cell r="AE5620">
            <v>43991</v>
          </cell>
          <cell r="AF5620" t="str">
            <v>SECAPLATOS 2 COLORES SURTIDOS 30CMX43CM (Negro)</v>
          </cell>
          <cell r="AG5620" t="str">
            <v>1216.14</v>
          </cell>
          <cell r="AH5620">
            <v>1</v>
          </cell>
          <cell r="AJ5620" t="str">
            <v>Web</v>
          </cell>
          <cell r="AK5620" t="str">
            <v xml:space="preserve">LLEGA 10-06 ENTRE 8 Y 17 HORAS </v>
          </cell>
          <cell r="AL5620">
            <v>1518108373</v>
          </cell>
          <cell r="AM5620">
            <v>224401430</v>
          </cell>
          <cell r="AN5620" t="str">
            <v>Sí</v>
          </cell>
        </row>
        <row r="5621">
          <cell r="A5621">
            <v>524</v>
          </cell>
          <cell r="B5621" t="str">
            <v>florencialampropolos@gmail.com</v>
          </cell>
          <cell r="AF5621" t="str">
            <v>DISPENSER NEGRO 17,5X6,8 CM</v>
          </cell>
          <cell r="AG5621">
            <v>559</v>
          </cell>
          <cell r="AH5621">
            <v>1</v>
          </cell>
          <cell r="AI5621" t="str">
            <v>046AB7330</v>
          </cell>
          <cell r="AN5621" t="str">
            <v>Sí</v>
          </cell>
        </row>
        <row r="5622">
          <cell r="A5622">
            <v>524</v>
          </cell>
          <cell r="B5622" t="str">
            <v>florencialampropolos@gmail.com</v>
          </cell>
          <cell r="AF5622" t="str">
            <v>SET DE BAÑO NEGRO 4 PIEZAS: DISPENSER + JABONERA + 2 PORTA CEPILLOS</v>
          </cell>
          <cell r="AG5622" t="str">
            <v>1694.65</v>
          </cell>
          <cell r="AH5622">
            <v>1</v>
          </cell>
          <cell r="AI5622" t="str">
            <v>046AB7329</v>
          </cell>
          <cell r="AN5622" t="str">
            <v>Sí</v>
          </cell>
        </row>
        <row r="5623">
          <cell r="A5623">
            <v>523</v>
          </cell>
          <cell r="B5623" t="str">
            <v>joha.fernandez@hotmail.com</v>
          </cell>
          <cell r="C5623">
            <v>43989</v>
          </cell>
          <cell r="D5623" t="str">
            <v>Abierta</v>
          </cell>
          <cell r="E5623" t="str">
            <v>Recibido</v>
          </cell>
          <cell r="F5623" t="str">
            <v>Enviado</v>
          </cell>
          <cell r="G5623" t="str">
            <v>ARS</v>
          </cell>
          <cell r="H5623">
            <v>899</v>
          </cell>
          <cell r="I5623">
            <v>0</v>
          </cell>
          <cell r="J5623">
            <v>0</v>
          </cell>
          <cell r="K5623">
            <v>899</v>
          </cell>
          <cell r="L5623" t="str">
            <v>Johanna Fernandez</v>
          </cell>
          <cell r="M5623">
            <v>36525646</v>
          </cell>
          <cell r="N5623">
            <v>1162861001</v>
          </cell>
          <cell r="O5623" t="str">
            <v>Johanna Fernandez</v>
          </cell>
          <cell r="P5623">
            <v>1162861001</v>
          </cell>
          <cell r="Q5623" t="str">
            <v>Amenedo</v>
          </cell>
          <cell r="R5623">
            <v>3225</v>
          </cell>
          <cell r="S5623" t="str">
            <v>Pasillo</v>
          </cell>
          <cell r="T5623" t="str">
            <v>Jose Marmol</v>
          </cell>
          <cell r="U5623" t="str">
            <v>Jose Marmol</v>
          </cell>
          <cell r="V5623">
            <v>1846</v>
          </cell>
          <cell r="W5623" t="str">
            <v>Gran Buenos Aires</v>
          </cell>
          <cell r="Y5623" t="str">
            <v>SIN CARGO (CABA Y GRAN PARTE DE GBA)</v>
          </cell>
          <cell r="Z5623" t="str">
            <v>Mercado Pago</v>
          </cell>
          <cell r="AD5623">
            <v>43989</v>
          </cell>
          <cell r="AE5623">
            <v>43992</v>
          </cell>
          <cell r="AF5623" t="str">
            <v>PROMO: BUDINERA + TARTERA + BATIDOR SEMIAUTOMATICO</v>
          </cell>
          <cell r="AG5623">
            <v>899</v>
          </cell>
          <cell r="AH5623">
            <v>1</v>
          </cell>
          <cell r="AI5623" t="str">
            <v>046BA4829//046BA4836//046BA4824</v>
          </cell>
          <cell r="AJ5623" t="str">
            <v>Móvil</v>
          </cell>
          <cell r="AK5623" t="str">
            <v>LLEGA 11-06 ENTRE 8 Y 17 HORAS</v>
          </cell>
          <cell r="AL5623">
            <v>1518070573</v>
          </cell>
          <cell r="AM5623">
            <v>224318888</v>
          </cell>
          <cell r="AN5623" t="str">
            <v>Sí</v>
          </cell>
        </row>
        <row r="5624">
          <cell r="A5624">
            <v>522</v>
          </cell>
          <cell r="B5624" t="str">
            <v>fmariamunnich@gmail.com</v>
          </cell>
          <cell r="C5624">
            <v>43989</v>
          </cell>
          <cell r="D5624" t="str">
            <v>Abierta</v>
          </cell>
          <cell r="E5624" t="str">
            <v>Recibido</v>
          </cell>
          <cell r="F5624" t="str">
            <v>Enviado</v>
          </cell>
          <cell r="G5624" t="str">
            <v>ARS</v>
          </cell>
          <cell r="H5624" t="str">
            <v>2239.54</v>
          </cell>
          <cell r="I5624">
            <v>0</v>
          </cell>
          <cell r="J5624">
            <v>0</v>
          </cell>
          <cell r="K5624" t="str">
            <v>2239.54</v>
          </cell>
          <cell r="L5624" t="str">
            <v>Florencia Munnich</v>
          </cell>
          <cell r="M5624">
            <v>16766867</v>
          </cell>
          <cell r="N5624">
            <v>1130975666</v>
          </cell>
          <cell r="O5624" t="str">
            <v>Florencia Munnich</v>
          </cell>
          <cell r="P5624">
            <v>1130975666</v>
          </cell>
          <cell r="Q5624" t="str">
            <v>Talar del lago 2</v>
          </cell>
          <cell r="R5624">
            <v>15</v>
          </cell>
          <cell r="T5624" t="str">
            <v>General pacheco</v>
          </cell>
          <cell r="U5624" t="str">
            <v>Tigre</v>
          </cell>
          <cell r="V5624">
            <v>1617</v>
          </cell>
          <cell r="W5624" t="str">
            <v>Gran Buenos Aires</v>
          </cell>
          <cell r="Y5624" t="str">
            <v>SIN CARGO (CABA Y GRAN PARTE DE GBA)</v>
          </cell>
          <cell r="Z5624" t="str">
            <v>Mercado Pago</v>
          </cell>
          <cell r="AD5624">
            <v>43989</v>
          </cell>
          <cell r="AE5624">
            <v>43992</v>
          </cell>
          <cell r="AF5624" t="str">
            <v>BOWL BAMBOO NEGRO 14X28CM</v>
          </cell>
          <cell r="AG5624" t="str">
            <v>1332.44</v>
          </cell>
          <cell r="AH5624">
            <v>1</v>
          </cell>
          <cell r="AI5624" t="str">
            <v>BA7813</v>
          </cell>
          <cell r="AJ5624" t="str">
            <v>Móvil</v>
          </cell>
          <cell r="AK5624" t="str">
            <v>LLEGA 12-06 ENTRE 8 Y 17 HORAS</v>
          </cell>
          <cell r="AL5624">
            <v>1518065162</v>
          </cell>
          <cell r="AM5624">
            <v>224359974</v>
          </cell>
          <cell r="AN5624" t="str">
            <v>Sí</v>
          </cell>
        </row>
        <row r="5625">
          <cell r="A5625">
            <v>522</v>
          </cell>
          <cell r="B5625" t="str">
            <v>fmariamunnich@gmail.com</v>
          </cell>
          <cell r="AF5625" t="str">
            <v>VASO NEGRO FACETADO Y EXPRIMIDOR</v>
          </cell>
          <cell r="AG5625" t="str">
            <v>184.99</v>
          </cell>
          <cell r="AH5625">
            <v>1</v>
          </cell>
          <cell r="AI5625" t="str">
            <v>BP24002</v>
          </cell>
          <cell r="AN5625" t="str">
            <v>Sí</v>
          </cell>
        </row>
        <row r="5626">
          <cell r="A5626">
            <v>522</v>
          </cell>
          <cell r="B5626" t="str">
            <v>fmariamunnich@gmail.com</v>
          </cell>
          <cell r="AF5626" t="str">
            <v>CAFETERA EMBOLO 350 ML M1</v>
          </cell>
          <cell r="AG5626" t="str">
            <v>722.11</v>
          </cell>
          <cell r="AH5626">
            <v>1</v>
          </cell>
          <cell r="AI5626" t="str">
            <v>046BA8037</v>
          </cell>
          <cell r="AN5626" t="str">
            <v>Sí</v>
          </cell>
        </row>
        <row r="5627">
          <cell r="A5627">
            <v>521</v>
          </cell>
          <cell r="B5627" t="str">
            <v>gala.cps@gmail.com</v>
          </cell>
          <cell r="C5627">
            <v>43989</v>
          </cell>
          <cell r="D5627" t="str">
            <v>Abierta</v>
          </cell>
          <cell r="E5627" t="str">
            <v>Recibido</v>
          </cell>
          <cell r="F5627" t="str">
            <v>Enviado</v>
          </cell>
          <cell r="G5627" t="str">
            <v>ARS</v>
          </cell>
          <cell r="H5627" t="str">
            <v>1332.44</v>
          </cell>
          <cell r="I5627">
            <v>0</v>
          </cell>
          <cell r="J5627">
            <v>0</v>
          </cell>
          <cell r="K5627" t="str">
            <v>1332.44</v>
          </cell>
          <cell r="L5627" t="str">
            <v>Gala Perez</v>
          </cell>
          <cell r="M5627">
            <v>34842040</v>
          </cell>
          <cell r="N5627">
            <v>1158136115</v>
          </cell>
          <cell r="O5627" t="str">
            <v>Gala Perez</v>
          </cell>
          <cell r="P5627">
            <v>1158136115</v>
          </cell>
          <cell r="Q5627" t="str">
            <v>La blanqueada</v>
          </cell>
          <cell r="R5627">
            <v>5121</v>
          </cell>
          <cell r="S5627" t="str">
            <v>PB</v>
          </cell>
          <cell r="T5627" t="str">
            <v>Villa Devoto</v>
          </cell>
          <cell r="U5627" t="str">
            <v>Capital federal</v>
          </cell>
          <cell r="V5627">
            <v>1419</v>
          </cell>
          <cell r="W5627" t="str">
            <v>Capital Federal</v>
          </cell>
          <cell r="Y5627" t="str">
            <v>SIN CARGO (CABA Y GRAN PARTE DE GBA)</v>
          </cell>
          <cell r="Z5627" t="str">
            <v>Mercado Pago</v>
          </cell>
          <cell r="AD5627">
            <v>43989</v>
          </cell>
          <cell r="AE5627">
            <v>43991</v>
          </cell>
          <cell r="AF5627" t="str">
            <v>BOWL BAMBOO BLANCO 14X28CM</v>
          </cell>
          <cell r="AG5627" t="str">
            <v>1332.44</v>
          </cell>
          <cell r="AH5627">
            <v>1</v>
          </cell>
          <cell r="AI5627" t="str">
            <v>BA7812</v>
          </cell>
          <cell r="AJ5627" t="str">
            <v>Móvil</v>
          </cell>
          <cell r="AK5627" t="str">
            <v xml:space="preserve">LLEGA 10-06 ENTRE 8 Y 17 HORAS </v>
          </cell>
          <cell r="AL5627">
            <v>1518061122</v>
          </cell>
          <cell r="AM5627">
            <v>224360868</v>
          </cell>
          <cell r="AN5627" t="str">
            <v>Sí</v>
          </cell>
        </row>
        <row r="5628">
          <cell r="A5628">
            <v>520</v>
          </cell>
          <cell r="B5628" t="str">
            <v>florenciafacio@gmail.com</v>
          </cell>
          <cell r="C5628">
            <v>43989</v>
          </cell>
          <cell r="D5628" t="str">
            <v>Abierta</v>
          </cell>
          <cell r="E5628" t="str">
            <v>Recibido</v>
          </cell>
          <cell r="F5628" t="str">
            <v>Enviado</v>
          </cell>
          <cell r="G5628" t="str">
            <v>ARS</v>
          </cell>
          <cell r="H5628" t="str">
            <v>2257.28</v>
          </cell>
          <cell r="I5628" t="str">
            <v>338.59</v>
          </cell>
          <cell r="J5628">
            <v>0</v>
          </cell>
          <cell r="K5628" t="str">
            <v>1918.69</v>
          </cell>
          <cell r="L5628" t="str">
            <v>Florencia Facio</v>
          </cell>
          <cell r="M5628">
            <v>28030506</v>
          </cell>
          <cell r="N5628">
            <v>1141909410</v>
          </cell>
          <cell r="O5628" t="str">
            <v>Florencia Facio</v>
          </cell>
          <cell r="P5628">
            <v>1141909410</v>
          </cell>
          <cell r="Q5628" t="str">
            <v>Nuñez</v>
          </cell>
          <cell r="R5628">
            <v>2442</v>
          </cell>
          <cell r="S5628" t="str">
            <v>2c</v>
          </cell>
          <cell r="T5628" t="str">
            <v>Nuñez</v>
          </cell>
          <cell r="U5628" t="str">
            <v>Caba</v>
          </cell>
          <cell r="V5628">
            <v>1429</v>
          </cell>
          <cell r="W5628" t="str">
            <v>Capital Federal</v>
          </cell>
          <cell r="Y5628" t="str">
            <v>SIN CARGO (CABA Y GRAN PARTE DE GBA)</v>
          </cell>
          <cell r="Z5628" t="str">
            <v>Mercado Pago</v>
          </cell>
          <cell r="AA5628" t="str">
            <v>GIMEACCARDI</v>
          </cell>
          <cell r="AC5628" t="str">
            <v>PEDIDO 519 Y 520 POR FAVOR ENVIAR JUNTOS!</v>
          </cell>
          <cell r="AD5628">
            <v>43989</v>
          </cell>
          <cell r="AE5628">
            <v>43992</v>
          </cell>
          <cell r="AF5628" t="str">
            <v>BANDEJA BAMBOO BLANCO 40X5CM</v>
          </cell>
          <cell r="AG5628" t="str">
            <v>2257.28</v>
          </cell>
          <cell r="AH5628">
            <v>1</v>
          </cell>
          <cell r="AI5628" t="str">
            <v>BA8133BLA</v>
          </cell>
          <cell r="AJ5628" t="str">
            <v>Web</v>
          </cell>
          <cell r="AK5628" t="str">
            <v>LLEGA 12-06 ENTRE 8 Y 17 HORAS</v>
          </cell>
          <cell r="AL5628">
            <v>1518051954</v>
          </cell>
          <cell r="AM5628">
            <v>224138311</v>
          </cell>
          <cell r="AN5628" t="str">
            <v>Sí</v>
          </cell>
        </row>
        <row r="5629">
          <cell r="A5629">
            <v>519</v>
          </cell>
          <cell r="B5629" t="str">
            <v>florencifacio@gmail.com</v>
          </cell>
          <cell r="C5629">
            <v>43989</v>
          </cell>
          <cell r="D5629" t="str">
            <v>Abierta</v>
          </cell>
          <cell r="E5629" t="str">
            <v>Recibido</v>
          </cell>
          <cell r="F5629" t="str">
            <v>Enviado</v>
          </cell>
          <cell r="G5629" t="str">
            <v>ARS</v>
          </cell>
          <cell r="H5629" t="str">
            <v>2257.28</v>
          </cell>
          <cell r="I5629">
            <v>0</v>
          </cell>
          <cell r="J5629">
            <v>0</v>
          </cell>
          <cell r="K5629" t="str">
            <v>2257.28</v>
          </cell>
          <cell r="L5629" t="str">
            <v>Florencia Facio</v>
          </cell>
          <cell r="M5629">
            <v>28030506</v>
          </cell>
          <cell r="N5629">
            <v>1141909410</v>
          </cell>
          <cell r="O5629" t="str">
            <v>Florencia Facio</v>
          </cell>
          <cell r="P5629">
            <v>1141909410</v>
          </cell>
          <cell r="Q5629" t="str">
            <v>Nuñez</v>
          </cell>
          <cell r="R5629">
            <v>2442</v>
          </cell>
          <cell r="S5629" t="str">
            <v>2C</v>
          </cell>
          <cell r="T5629" t="str">
            <v>Nuñez</v>
          </cell>
          <cell r="U5629" t="str">
            <v>Caba</v>
          </cell>
          <cell r="V5629">
            <v>1429</v>
          </cell>
          <cell r="W5629" t="str">
            <v>Capital Federal</v>
          </cell>
          <cell r="Y5629" t="str">
            <v>SIN CARGO (CABA Y GRAN PARTE DE GBA)</v>
          </cell>
          <cell r="Z5629" t="str">
            <v>Mercado Pago</v>
          </cell>
          <cell r="AC5629" t="str">
            <v>PEDIDO 519 Y 520 POR FAVOR ENVIAR JUNTOS!</v>
          </cell>
          <cell r="AD5629">
            <v>43989</v>
          </cell>
          <cell r="AE5629">
            <v>43992</v>
          </cell>
          <cell r="AF5629" t="str">
            <v>BANDEJA BAMBOO BLANCO 40X5CM</v>
          </cell>
          <cell r="AG5629" t="str">
            <v>2257.28</v>
          </cell>
          <cell r="AH5629">
            <v>1</v>
          </cell>
          <cell r="AI5629" t="str">
            <v>BA8133BLA</v>
          </cell>
          <cell r="AJ5629" t="str">
            <v>Móvil</v>
          </cell>
          <cell r="AK5629" t="str">
            <v>LLEGA 12-06 ENTRE 8 Y 17 HORAS</v>
          </cell>
          <cell r="AL5629">
            <v>1518035469</v>
          </cell>
          <cell r="AM5629">
            <v>224338959</v>
          </cell>
          <cell r="AN5629" t="str">
            <v>Sí</v>
          </cell>
        </row>
        <row r="5630">
          <cell r="A5630">
            <v>518</v>
          </cell>
          <cell r="B5630" t="str">
            <v>maviche7@hotmail.com</v>
          </cell>
          <cell r="C5630">
            <v>43989</v>
          </cell>
          <cell r="D5630" t="str">
            <v>Abierta</v>
          </cell>
          <cell r="E5630" t="str">
            <v>Recibido</v>
          </cell>
          <cell r="F5630" t="str">
            <v>Enviado</v>
          </cell>
          <cell r="G5630" t="str">
            <v>ARS</v>
          </cell>
          <cell r="H5630">
            <v>3598</v>
          </cell>
          <cell r="I5630">
            <v>0</v>
          </cell>
          <cell r="J5630">
            <v>0</v>
          </cell>
          <cell r="K5630">
            <v>3598</v>
          </cell>
          <cell r="L5630" t="str">
            <v>Maria Cordido</v>
          </cell>
          <cell r="M5630">
            <v>6227456</v>
          </cell>
          <cell r="N5630">
            <v>1162570452</v>
          </cell>
          <cell r="O5630" t="str">
            <v>Maria Cordido</v>
          </cell>
          <cell r="P5630">
            <v>1162570452</v>
          </cell>
          <cell r="Q5630" t="str">
            <v>Francisco Acuña de Figueroa</v>
          </cell>
          <cell r="R5630">
            <v>439</v>
          </cell>
          <cell r="S5630" t="str">
            <v>Casa</v>
          </cell>
          <cell r="T5630" t="str">
            <v>Almagro</v>
          </cell>
          <cell r="U5630" t="str">
            <v>Capital Federal</v>
          </cell>
          <cell r="V5630">
            <v>1180</v>
          </cell>
          <cell r="W5630" t="str">
            <v>Capital Federal</v>
          </cell>
          <cell r="Y5630" t="str">
            <v>SIN CARGO (CABA Y GRAN PARTE DE GBA)</v>
          </cell>
          <cell r="Z5630" t="str">
            <v>Mercado Pago</v>
          </cell>
          <cell r="AD5630">
            <v>43989</v>
          </cell>
          <cell r="AE5630">
            <v>43991</v>
          </cell>
          <cell r="AF5630" t="str">
            <v>SET:  BALDE CENTRIFUGADOR + 1 TRAPEADOR CON MOPA+ REPUESTO MOPA</v>
          </cell>
          <cell r="AG5630">
            <v>1799</v>
          </cell>
          <cell r="AH5630">
            <v>2</v>
          </cell>
          <cell r="AI5630" t="str">
            <v>046LI6698</v>
          </cell>
          <cell r="AJ5630" t="str">
            <v>Móvil</v>
          </cell>
          <cell r="AK5630" t="str">
            <v xml:space="preserve">LLEGA 10-06 ENTRE 8 Y 17 HORAS </v>
          </cell>
          <cell r="AL5630">
            <v>1518028485</v>
          </cell>
          <cell r="AM5630">
            <v>224331755</v>
          </cell>
          <cell r="AN5630" t="str">
            <v>Sí</v>
          </cell>
        </row>
        <row r="5631">
          <cell r="A5631">
            <v>517</v>
          </cell>
          <cell r="B5631" t="str">
            <v>florenciafacio@gmail.com</v>
          </cell>
          <cell r="C5631">
            <v>43989</v>
          </cell>
          <cell r="D5631" t="str">
            <v>Abierta</v>
          </cell>
          <cell r="E5631" t="str">
            <v>Recibido</v>
          </cell>
          <cell r="F5631" t="str">
            <v>Enviado</v>
          </cell>
          <cell r="G5631" t="str">
            <v>ARS</v>
          </cell>
          <cell r="H5631" t="str">
            <v>3058.46</v>
          </cell>
          <cell r="I5631">
            <v>0</v>
          </cell>
          <cell r="J5631">
            <v>0</v>
          </cell>
          <cell r="K5631" t="str">
            <v>3058.46</v>
          </cell>
          <cell r="L5631" t="str">
            <v>Florencia Facio</v>
          </cell>
          <cell r="M5631">
            <v>28030506</v>
          </cell>
          <cell r="N5631">
            <v>1141909410</v>
          </cell>
          <cell r="O5631" t="str">
            <v>Florencia Facio</v>
          </cell>
          <cell r="P5631">
            <v>1141909410</v>
          </cell>
          <cell r="Q5631" t="str">
            <v>Nuñez</v>
          </cell>
          <cell r="R5631">
            <v>2442</v>
          </cell>
          <cell r="S5631" t="str">
            <v>2C</v>
          </cell>
          <cell r="T5631" t="str">
            <v>Nuñez</v>
          </cell>
          <cell r="U5631" t="str">
            <v>Caba</v>
          </cell>
          <cell r="V5631">
            <v>1429</v>
          </cell>
          <cell r="W5631" t="str">
            <v>Capital Federal</v>
          </cell>
          <cell r="Y5631" t="str">
            <v>SIN CARGO (CABA Y GRAN PARTE DE GBA)</v>
          </cell>
          <cell r="Z5631" t="str">
            <v>Mercado Pago</v>
          </cell>
          <cell r="AD5631">
            <v>43989</v>
          </cell>
          <cell r="AE5631">
            <v>43992</v>
          </cell>
          <cell r="AF5631" t="str">
            <v>BATIDOR SEMIAUTOMATICO 34 CM</v>
          </cell>
          <cell r="AG5631" t="str">
            <v>313.5</v>
          </cell>
          <cell r="AH5631">
            <v>1</v>
          </cell>
          <cell r="AI5631" t="str">
            <v>046BA4824</v>
          </cell>
          <cell r="AJ5631" t="str">
            <v>Móvil</v>
          </cell>
          <cell r="AK5631" t="str">
            <v>LLEGA 12-06 ENTRE 8 Y 17 HORAS</v>
          </cell>
          <cell r="AL5631">
            <v>1518023756</v>
          </cell>
          <cell r="AM5631">
            <v>224322339</v>
          </cell>
          <cell r="AN5631" t="str">
            <v>Sí</v>
          </cell>
        </row>
        <row r="5632">
          <cell r="A5632">
            <v>517</v>
          </cell>
          <cell r="B5632" t="str">
            <v>florenciafacio@gmail.com</v>
          </cell>
          <cell r="AF5632" t="str">
            <v>TAMIZ</v>
          </cell>
          <cell r="AG5632" t="str">
            <v>569.8</v>
          </cell>
          <cell r="AH5632">
            <v>2</v>
          </cell>
          <cell r="AI5632" t="str">
            <v>046BA4748</v>
          </cell>
          <cell r="AN5632" t="str">
            <v>Sí</v>
          </cell>
        </row>
        <row r="5633">
          <cell r="A5633">
            <v>517</v>
          </cell>
          <cell r="B5633" t="str">
            <v>florenciafacio@gmail.com</v>
          </cell>
          <cell r="AF5633" t="str">
            <v>MOLDE P/PIZZA ANTIADHERENTE NEGRO 30 CM.</v>
          </cell>
          <cell r="AG5633" t="str">
            <v>802.68</v>
          </cell>
          <cell r="AH5633">
            <v>2</v>
          </cell>
          <cell r="AI5633" t="str">
            <v>043BA6161</v>
          </cell>
          <cell r="AN5633" t="str">
            <v>Sí</v>
          </cell>
        </row>
        <row r="5634">
          <cell r="A5634">
            <v>516</v>
          </cell>
          <cell r="B5634" t="str">
            <v>bardancaloreley@hotmail.com.ar</v>
          </cell>
          <cell r="C5634">
            <v>43989</v>
          </cell>
          <cell r="D5634" t="str">
            <v>Abierta</v>
          </cell>
          <cell r="E5634" t="str">
            <v>Recibido</v>
          </cell>
          <cell r="F5634" t="str">
            <v>Enviado</v>
          </cell>
          <cell r="G5634" t="str">
            <v>ARS</v>
          </cell>
          <cell r="H5634" t="str">
            <v>3595.34</v>
          </cell>
          <cell r="I5634">
            <v>0</v>
          </cell>
          <cell r="J5634">
            <v>0</v>
          </cell>
          <cell r="K5634" t="str">
            <v>3595.34</v>
          </cell>
          <cell r="L5634" t="str">
            <v>Loreley Bardanca</v>
          </cell>
          <cell r="M5634">
            <v>31725329</v>
          </cell>
          <cell r="N5634">
            <v>1167619296</v>
          </cell>
          <cell r="O5634" t="str">
            <v>Loreley Bardanca</v>
          </cell>
          <cell r="P5634">
            <v>1167619296</v>
          </cell>
          <cell r="Q5634" t="str">
            <v>La Pampa</v>
          </cell>
          <cell r="R5634">
            <v>5273</v>
          </cell>
          <cell r="T5634" t="str">
            <v>Villa Urquiza</v>
          </cell>
          <cell r="U5634" t="str">
            <v>Caba</v>
          </cell>
          <cell r="V5634">
            <v>1431</v>
          </cell>
          <cell r="W5634" t="str">
            <v>Capital Federal</v>
          </cell>
          <cell r="Y5634" t="str">
            <v>SIN CARGO (CABA Y GRAN PARTE DE GBA)</v>
          </cell>
          <cell r="Z5634" t="str">
            <v>Mercado Pago</v>
          </cell>
          <cell r="AD5634">
            <v>43989</v>
          </cell>
          <cell r="AE5634">
            <v>43992</v>
          </cell>
          <cell r="AF5634" t="str">
            <v>INFUSOR DE TE</v>
          </cell>
          <cell r="AG5634">
            <v>154</v>
          </cell>
          <cell r="AH5634">
            <v>1</v>
          </cell>
          <cell r="AI5634" t="str">
            <v>046BA4757</v>
          </cell>
          <cell r="AJ5634" t="str">
            <v>Móvil</v>
          </cell>
          <cell r="AK5634" t="str">
            <v>LLEGA 11-06 ENTRE 8 Y 17 HORAS</v>
          </cell>
          <cell r="AL5634">
            <v>1518015191</v>
          </cell>
          <cell r="AM5634">
            <v>224243499</v>
          </cell>
          <cell r="AN5634" t="str">
            <v>Sí</v>
          </cell>
        </row>
        <row r="5635">
          <cell r="A5635">
            <v>516</v>
          </cell>
          <cell r="B5635" t="str">
            <v>bardancaloreley@hotmail.com.ar</v>
          </cell>
          <cell r="AF5635" t="str">
            <v>RALLADOR DE MANO MEDIANO 20 CM</v>
          </cell>
          <cell r="AG5635" t="str">
            <v>43.87</v>
          </cell>
          <cell r="AH5635">
            <v>1</v>
          </cell>
          <cell r="AI5635" t="str">
            <v>BA7382</v>
          </cell>
          <cell r="AN5635" t="str">
            <v>Sí</v>
          </cell>
        </row>
        <row r="5636">
          <cell r="A5636">
            <v>516</v>
          </cell>
          <cell r="B5636" t="str">
            <v>bardancaloreley@hotmail.com.ar</v>
          </cell>
          <cell r="AF5636" t="str">
            <v>BANDEJA BAMBOO NEGRO 30X4CM</v>
          </cell>
          <cell r="AG5636" t="str">
            <v>1395.37</v>
          </cell>
          <cell r="AH5636">
            <v>1</v>
          </cell>
          <cell r="AI5636" t="str">
            <v>BA8135NEG</v>
          </cell>
          <cell r="AN5636" t="str">
            <v>Sí</v>
          </cell>
        </row>
        <row r="5637">
          <cell r="A5637">
            <v>516</v>
          </cell>
          <cell r="B5637" t="str">
            <v>bardancaloreley@hotmail.com.ar</v>
          </cell>
          <cell r="AF5637" t="str">
            <v>MOLDE BUDINERA</v>
          </cell>
          <cell r="AG5637" t="str">
            <v>442.2</v>
          </cell>
          <cell r="AH5637">
            <v>1</v>
          </cell>
          <cell r="AI5637" t="str">
            <v>046BA4829</v>
          </cell>
          <cell r="AN5637" t="str">
            <v>Sí</v>
          </cell>
        </row>
        <row r="5638">
          <cell r="A5638">
            <v>516</v>
          </cell>
          <cell r="B5638" t="str">
            <v>bardancaloreley@hotmail.com.ar</v>
          </cell>
          <cell r="AF5638" t="str">
            <v>YERBERO PARAISO SET X 2 16 X 8.5CM DIAM.</v>
          </cell>
          <cell r="AG5638" t="str">
            <v>708.3</v>
          </cell>
          <cell r="AH5638">
            <v>1</v>
          </cell>
          <cell r="AI5638" t="str">
            <v>645LA55083</v>
          </cell>
          <cell r="AN5638" t="str">
            <v>Sí</v>
          </cell>
        </row>
        <row r="5639">
          <cell r="A5639">
            <v>516</v>
          </cell>
          <cell r="B5639" t="str">
            <v>bardancaloreley@hotmail.com.ar</v>
          </cell>
          <cell r="AF5639" t="str">
            <v>TAMIZ</v>
          </cell>
          <cell r="AG5639" t="str">
            <v>569.8</v>
          </cell>
          <cell r="AH5639">
            <v>1</v>
          </cell>
          <cell r="AI5639" t="str">
            <v>046BA4748</v>
          </cell>
          <cell r="AN5639" t="str">
            <v>Sí</v>
          </cell>
        </row>
        <row r="5640">
          <cell r="A5640">
            <v>516</v>
          </cell>
          <cell r="B5640" t="str">
            <v>bardancaloreley@hotmail.com.ar</v>
          </cell>
          <cell r="AF5640" t="str">
            <v>MOLDE TARTERA</v>
          </cell>
          <cell r="AG5640" t="str">
            <v>281.8</v>
          </cell>
          <cell r="AH5640">
            <v>1</v>
          </cell>
          <cell r="AI5640" t="str">
            <v>046BA4836</v>
          </cell>
          <cell r="AN5640" t="str">
            <v>Sí</v>
          </cell>
        </row>
        <row r="5641">
          <cell r="A5641">
            <v>515</v>
          </cell>
          <cell r="B5641" t="str">
            <v>vanina.grassi@gmail.com</v>
          </cell>
          <cell r="C5641">
            <v>43989</v>
          </cell>
          <cell r="D5641" t="str">
            <v>Abierta</v>
          </cell>
          <cell r="E5641" t="str">
            <v>Recibido</v>
          </cell>
          <cell r="F5641" t="str">
            <v>Enviado</v>
          </cell>
          <cell r="G5641" t="str">
            <v>ARS</v>
          </cell>
          <cell r="H5641" t="str">
            <v>3770.75</v>
          </cell>
          <cell r="I5641">
            <v>0</v>
          </cell>
          <cell r="J5641">
            <v>0</v>
          </cell>
          <cell r="K5641" t="str">
            <v>3770.75</v>
          </cell>
          <cell r="L5641" t="str">
            <v>Vanina Grassi</v>
          </cell>
          <cell r="M5641">
            <v>34178453</v>
          </cell>
          <cell r="N5641">
            <v>50016010</v>
          </cell>
          <cell r="O5641" t="str">
            <v>Vanina Grassi</v>
          </cell>
          <cell r="P5641">
            <v>50016010</v>
          </cell>
          <cell r="Q5641" t="str">
            <v>Barcelo</v>
          </cell>
          <cell r="R5641">
            <v>883</v>
          </cell>
          <cell r="T5641" t="str">
            <v>Villa Dominico</v>
          </cell>
          <cell r="U5641" t="str">
            <v>Avellaneda</v>
          </cell>
          <cell r="V5641">
            <v>1874</v>
          </cell>
          <cell r="W5641" t="str">
            <v>Gran Buenos Aires</v>
          </cell>
          <cell r="Y5641" t="str">
            <v>SIN CARGO (CABA Y GRAN PARTE DE GBA)</v>
          </cell>
          <cell r="Z5641" t="str">
            <v>Mercado Pago</v>
          </cell>
          <cell r="AD5641">
            <v>43989</v>
          </cell>
          <cell r="AE5641">
            <v>43992</v>
          </cell>
          <cell r="AF5641" t="str">
            <v>PACK X 6 VASO LIVERPOOL X 310ML</v>
          </cell>
          <cell r="AG5641" t="str">
            <v>659.78</v>
          </cell>
          <cell r="AH5641">
            <v>1</v>
          </cell>
          <cell r="AI5641" t="str">
            <v>TW40523</v>
          </cell>
          <cell r="AJ5641" t="str">
            <v>Móvil</v>
          </cell>
          <cell r="AK5641" t="str">
            <v>LLEGA 11-06 ENTRE 8 Y 17 HORAS</v>
          </cell>
          <cell r="AL5641">
            <v>1518010679</v>
          </cell>
          <cell r="AM5641">
            <v>224298638</v>
          </cell>
          <cell r="AN5641" t="str">
            <v>Sí</v>
          </cell>
        </row>
        <row r="5642">
          <cell r="A5642">
            <v>515</v>
          </cell>
          <cell r="B5642" t="str">
            <v>vanina.grassi@gmail.com</v>
          </cell>
          <cell r="AF5642" t="str">
            <v>SECADOR DE VIDRIOS 4 COLORES 29 X 3 X 30 CM (Verde)</v>
          </cell>
          <cell r="AG5642" t="str">
            <v>307.44</v>
          </cell>
          <cell r="AH5642">
            <v>1</v>
          </cell>
          <cell r="AN5642" t="str">
            <v>Sí</v>
          </cell>
        </row>
        <row r="5643">
          <cell r="A5643">
            <v>515</v>
          </cell>
          <cell r="B5643" t="str">
            <v>vanina.grassi@gmail.com</v>
          </cell>
          <cell r="AF5643" t="str">
            <v>ESCURRIDOR DE BACHA COLOR GRIS (Gris)</v>
          </cell>
          <cell r="AG5643" t="str">
            <v>654.54</v>
          </cell>
          <cell r="AH5643">
            <v>1</v>
          </cell>
          <cell r="AN5643" t="str">
            <v>Sí</v>
          </cell>
        </row>
        <row r="5644">
          <cell r="A5644">
            <v>515</v>
          </cell>
          <cell r="B5644" t="str">
            <v>vanina.grassi@gmail.com</v>
          </cell>
          <cell r="AF5644" t="str">
            <v>PROMO: MOPA PREMIUM + TRAPEADOR DE MANO</v>
          </cell>
          <cell r="AG5644">
            <v>2099</v>
          </cell>
          <cell r="AH5644">
            <v>1</v>
          </cell>
          <cell r="AI5644" t="str">
            <v>046LI6698//046LI7902</v>
          </cell>
          <cell r="AN5644" t="str">
            <v>Sí</v>
          </cell>
        </row>
        <row r="5645">
          <cell r="A5645">
            <v>515</v>
          </cell>
          <cell r="B5645" t="str">
            <v>vanina.grassi@gmail.com</v>
          </cell>
          <cell r="AF5645" t="str">
            <v>RALLADOR DE MANO GRUESO 20 CM</v>
          </cell>
          <cell r="AG5645" t="str">
            <v>49.99</v>
          </cell>
          <cell r="AH5645">
            <v>1</v>
          </cell>
          <cell r="AI5645" t="str">
            <v>BA7383</v>
          </cell>
          <cell r="AN5645" t="str">
            <v>Sí</v>
          </cell>
        </row>
        <row r="5646">
          <cell r="A5646">
            <v>514</v>
          </cell>
          <cell r="B5646" t="str">
            <v>juliana_cucagna@hotmail.com</v>
          </cell>
          <cell r="C5646">
            <v>43989</v>
          </cell>
          <cell r="D5646" t="str">
            <v>Abierta</v>
          </cell>
          <cell r="E5646" t="str">
            <v>Pendiente</v>
          </cell>
          <cell r="F5646" t="str">
            <v>No está empaquetado</v>
          </cell>
          <cell r="G5646" t="str">
            <v>ARS</v>
          </cell>
          <cell r="H5646" t="str">
            <v>1534.74</v>
          </cell>
          <cell r="I5646" t="str">
            <v>230.21</v>
          </cell>
          <cell r="J5646">
            <v>0</v>
          </cell>
          <cell r="K5646" t="str">
            <v>1304.53</v>
          </cell>
          <cell r="L5646" t="str">
            <v>Juliana Cucagna</v>
          </cell>
          <cell r="M5646">
            <v>38098164</v>
          </cell>
          <cell r="N5646">
            <v>247415686243</v>
          </cell>
          <cell r="O5646" t="str">
            <v>Juliana Cucagna</v>
          </cell>
          <cell r="P5646">
            <v>247415686243</v>
          </cell>
          <cell r="Q5646" t="str">
            <v>Avenida Coronel diaz</v>
          </cell>
          <cell r="R5646">
            <v>2351</v>
          </cell>
          <cell r="S5646" t="str">
            <v>Piso 10 D</v>
          </cell>
          <cell r="T5646" t="str">
            <v>Palermo</v>
          </cell>
          <cell r="U5646" t="str">
            <v>Caba</v>
          </cell>
          <cell r="V5646">
            <v>1425</v>
          </cell>
          <cell r="W5646" t="str">
            <v>Capital Federal</v>
          </cell>
          <cell r="Y5646" t="str">
            <v>SIN CARGO (CABA Y GRAN PARTE DE GBA)</v>
          </cell>
          <cell r="Z5646" t="str">
            <v>Mercado Pago</v>
          </cell>
          <cell r="AA5646" t="str">
            <v>GIMEACCARDI</v>
          </cell>
          <cell r="AF5646" t="str">
            <v>ESPECIERO 6 PIEZAS DE ACERO INOXIDABLE 20X20 CM</v>
          </cell>
          <cell r="AG5646" t="str">
            <v>1534.74</v>
          </cell>
          <cell r="AH5646">
            <v>1</v>
          </cell>
          <cell r="AI5646" t="str">
            <v>BA8194</v>
          </cell>
          <cell r="AJ5646" t="str">
            <v>Móvil</v>
          </cell>
          <cell r="AK5646" t="str">
            <v/>
          </cell>
          <cell r="AL5646">
            <v>1517957993</v>
          </cell>
          <cell r="AM5646">
            <v>224261000</v>
          </cell>
          <cell r="AN5646" t="str">
            <v>Sí</v>
          </cell>
        </row>
        <row r="5647">
          <cell r="A5647">
            <v>513</v>
          </cell>
          <cell r="B5647" t="str">
            <v>paradelapilar@gmail.com</v>
          </cell>
          <cell r="C5647">
            <v>43989</v>
          </cell>
          <cell r="D5647" t="str">
            <v>Abierta</v>
          </cell>
          <cell r="E5647" t="str">
            <v>Recibido</v>
          </cell>
          <cell r="F5647" t="str">
            <v>Enviado</v>
          </cell>
          <cell r="G5647" t="str">
            <v>ARS</v>
          </cell>
          <cell r="H5647">
            <v>1799</v>
          </cell>
          <cell r="I5647">
            <v>0</v>
          </cell>
          <cell r="J5647">
            <v>0</v>
          </cell>
          <cell r="K5647">
            <v>1799</v>
          </cell>
          <cell r="L5647" t="str">
            <v>Pilar Paradela</v>
          </cell>
          <cell r="M5647">
            <v>33698041</v>
          </cell>
          <cell r="N5647">
            <v>35065345</v>
          </cell>
          <cell r="O5647" t="str">
            <v>Pilar Paradela</v>
          </cell>
          <cell r="P5647">
            <v>35065345</v>
          </cell>
          <cell r="Q5647" t="str">
            <v>Necochea</v>
          </cell>
          <cell r="R5647">
            <v>252</v>
          </cell>
          <cell r="S5647" t="str">
            <v>3b</v>
          </cell>
          <cell r="U5647" t="str">
            <v>Ramos mejía</v>
          </cell>
          <cell r="V5647">
            <v>1704</v>
          </cell>
          <cell r="W5647" t="str">
            <v>Gran Buenos Aires</v>
          </cell>
          <cell r="Y5647" t="str">
            <v>SIN CARGO (CABA Y GRAN PARTE DE GBA)</v>
          </cell>
          <cell r="Z5647" t="str">
            <v>Mercado Pago</v>
          </cell>
          <cell r="AD5647">
            <v>43989</v>
          </cell>
          <cell r="AE5647">
            <v>43992</v>
          </cell>
          <cell r="AF5647" t="str">
            <v>SET:  BALDE CENTRIFUGADOR + 1 TRAPEADOR CON MOPA+ REPUESTO MOPA</v>
          </cell>
          <cell r="AG5647">
            <v>1799</v>
          </cell>
          <cell r="AH5647">
            <v>1</v>
          </cell>
          <cell r="AI5647" t="str">
            <v>046LI6698</v>
          </cell>
          <cell r="AJ5647" t="str">
            <v>Móvil</v>
          </cell>
          <cell r="AK5647" t="str">
            <v>LLEGA 12-06 ENTRE 8 Y 17 HORAS</v>
          </cell>
          <cell r="AL5647">
            <v>1517956685</v>
          </cell>
          <cell r="AM5647">
            <v>224262554</v>
          </cell>
          <cell r="AN5647" t="str">
            <v>Sí</v>
          </cell>
        </row>
        <row r="5648">
          <cell r="A5648">
            <v>512</v>
          </cell>
          <cell r="B5648" t="str">
            <v>belu.93@live.com.ar</v>
          </cell>
          <cell r="C5648">
            <v>43989</v>
          </cell>
          <cell r="D5648" t="str">
            <v>Abierta</v>
          </cell>
          <cell r="E5648" t="str">
            <v>Recibido</v>
          </cell>
          <cell r="F5648" t="str">
            <v>Enviado</v>
          </cell>
          <cell r="G5648" t="str">
            <v>ARS</v>
          </cell>
          <cell r="H5648">
            <v>1223</v>
          </cell>
          <cell r="I5648">
            <v>0</v>
          </cell>
          <cell r="J5648">
            <v>655</v>
          </cell>
          <cell r="K5648">
            <v>1878</v>
          </cell>
          <cell r="L5648" t="str">
            <v>Maria Belen Pollero</v>
          </cell>
          <cell r="M5648">
            <v>37030133</v>
          </cell>
          <cell r="N5648">
            <v>232415593147</v>
          </cell>
          <cell r="O5648" t="str">
            <v>Maria Belen Pollero</v>
          </cell>
          <cell r="P5648">
            <v>232415593147</v>
          </cell>
          <cell r="Q5648">
            <v>32</v>
          </cell>
          <cell r="R5648">
            <v>874</v>
          </cell>
          <cell r="S5648" t="str">
            <v>1° timbre</v>
          </cell>
          <cell r="U5648" t="str">
            <v>Mercedes</v>
          </cell>
          <cell r="V5648">
            <v>6600</v>
          </cell>
          <cell r="W5648" t="str">
            <v>Buenos Aires</v>
          </cell>
          <cell r="Y5648" t="str">
            <v>Correo Argentino - Encomienda Clásica</v>
          </cell>
          <cell r="Z5648" t="str">
            <v>Mercado Pago</v>
          </cell>
          <cell r="AD5648">
            <v>43989</v>
          </cell>
          <cell r="AE5648">
            <v>43992</v>
          </cell>
          <cell r="AF5648" t="str">
            <v>RALLADOR DE MANO MEDIANO 20 CM</v>
          </cell>
          <cell r="AG5648" t="str">
            <v>43.87</v>
          </cell>
          <cell r="AH5648">
            <v>1</v>
          </cell>
          <cell r="AI5648" t="str">
            <v>BA7382</v>
          </cell>
          <cell r="AJ5648" t="str">
            <v>Web</v>
          </cell>
          <cell r="AK5648" t="str">
            <v>SALE HOY AL CORREO ENTRE 15 Y 18 HORAS !</v>
          </cell>
          <cell r="AL5648">
            <v>1517954662</v>
          </cell>
          <cell r="AM5648">
            <v>224256649</v>
          </cell>
          <cell r="AN5648" t="str">
            <v>Sí</v>
          </cell>
        </row>
        <row r="5649">
          <cell r="A5649">
            <v>512</v>
          </cell>
          <cell r="B5649" t="str">
            <v>belu.93@live.com.ar</v>
          </cell>
          <cell r="AF5649" t="str">
            <v>INFUSOR DE TE</v>
          </cell>
          <cell r="AG5649">
            <v>154</v>
          </cell>
          <cell r="AH5649">
            <v>1</v>
          </cell>
          <cell r="AI5649" t="str">
            <v>046BA4757</v>
          </cell>
          <cell r="AN5649" t="str">
            <v>Sí</v>
          </cell>
        </row>
        <row r="5650">
          <cell r="A5650">
            <v>512</v>
          </cell>
          <cell r="B5650" t="str">
            <v>belu.93@live.com.ar</v>
          </cell>
          <cell r="AF5650" t="str">
            <v>MACETA DE CERAMICA JARRITO 15X7,5CM</v>
          </cell>
          <cell r="AG5650" t="str">
            <v>255.07</v>
          </cell>
          <cell r="AH5650">
            <v>1</v>
          </cell>
          <cell r="AI5650" t="str">
            <v>DE7519</v>
          </cell>
          <cell r="AN5650" t="str">
            <v>Sí</v>
          </cell>
        </row>
        <row r="5651">
          <cell r="A5651">
            <v>512</v>
          </cell>
          <cell r="B5651" t="str">
            <v>belu.93@live.com.ar</v>
          </cell>
          <cell r="AF5651" t="str">
            <v>INDIVIDUAL DE CUERINA HOJAS 32.5CM DIAM</v>
          </cell>
          <cell r="AG5651" t="str">
            <v>385.03</v>
          </cell>
          <cell r="AH5651">
            <v>2</v>
          </cell>
          <cell r="AI5651" t="str">
            <v>CHUIN15C</v>
          </cell>
          <cell r="AN5651" t="str">
            <v>Sí</v>
          </cell>
        </row>
        <row r="5652">
          <cell r="A5652">
            <v>511</v>
          </cell>
          <cell r="B5652" t="str">
            <v>soleselvananni@gmail.com</v>
          </cell>
          <cell r="C5652">
            <v>43989</v>
          </cell>
          <cell r="D5652" t="str">
            <v>Abierta</v>
          </cell>
          <cell r="E5652" t="str">
            <v>Recibido</v>
          </cell>
          <cell r="F5652" t="str">
            <v>Enviado</v>
          </cell>
          <cell r="G5652" t="str">
            <v>ARS</v>
          </cell>
          <cell r="H5652" t="str">
            <v>2827.62</v>
          </cell>
          <cell r="I5652" t="str">
            <v>289.29</v>
          </cell>
          <cell r="J5652">
            <v>0</v>
          </cell>
          <cell r="K5652" t="str">
            <v>2538.33</v>
          </cell>
          <cell r="L5652" t="str">
            <v>Soledad Nanni</v>
          </cell>
          <cell r="M5652">
            <v>33794074</v>
          </cell>
          <cell r="N5652">
            <v>1157572230</v>
          </cell>
          <cell r="O5652" t="str">
            <v>Soledad nanni</v>
          </cell>
          <cell r="P5652">
            <v>1157572230</v>
          </cell>
          <cell r="Q5652" t="str">
            <v>Emili Zola</v>
          </cell>
          <cell r="R5652">
            <v>1511</v>
          </cell>
          <cell r="U5652" t="str">
            <v>Buenos Aires</v>
          </cell>
          <cell r="V5652">
            <v>1878</v>
          </cell>
          <cell r="W5652" t="str">
            <v>Gran Buenos Aires</v>
          </cell>
          <cell r="Y5652" t="str">
            <v>SIN CARGO (CABA Y GRAN PARTE DE GBA)</v>
          </cell>
          <cell r="Z5652" t="str">
            <v>Mercado Pago</v>
          </cell>
          <cell r="AA5652" t="str">
            <v>GIMEACCARDI</v>
          </cell>
          <cell r="AD5652">
            <v>43990</v>
          </cell>
          <cell r="AE5652">
            <v>43992</v>
          </cell>
          <cell r="AF5652" t="str">
            <v>BOMBONERA DE VIDRIO 20X12CM</v>
          </cell>
          <cell r="AG5652" t="str">
            <v>810.64</v>
          </cell>
          <cell r="AH5652">
            <v>1</v>
          </cell>
          <cell r="AI5652" t="str">
            <v>046BA6363</v>
          </cell>
          <cell r="AJ5652" t="str">
            <v>Móvil</v>
          </cell>
          <cell r="AK5652" t="str">
            <v>LLEGA 11-06 ENTRE 8 Y 17 HORAS</v>
          </cell>
          <cell r="AL5652">
            <v>1517948160</v>
          </cell>
          <cell r="AM5652">
            <v>220297711</v>
          </cell>
          <cell r="AN5652" t="str">
            <v>Sí</v>
          </cell>
        </row>
        <row r="5653">
          <cell r="A5653">
            <v>511</v>
          </cell>
          <cell r="B5653" t="str">
            <v>soleselvananni@gmail.com</v>
          </cell>
          <cell r="AF5653" t="str">
            <v>FRASCO VIDRIO 19CM X 9CM DIAM</v>
          </cell>
          <cell r="AG5653" t="str">
            <v>372.66</v>
          </cell>
          <cell r="AH5653">
            <v>3</v>
          </cell>
          <cell r="AI5653" t="str">
            <v>BA6431</v>
          </cell>
          <cell r="AN5653" t="str">
            <v>Sí</v>
          </cell>
        </row>
        <row r="5654">
          <cell r="A5654">
            <v>511</v>
          </cell>
          <cell r="B5654" t="str">
            <v>soleselvananni@gmail.com</v>
          </cell>
          <cell r="AF5654" t="str">
            <v>PROMO: BUDINERA + TARTERA + BATIDOR SEMIAUTOMATICO</v>
          </cell>
          <cell r="AG5654">
            <v>899</v>
          </cell>
          <cell r="AH5654">
            <v>1</v>
          </cell>
          <cell r="AI5654" t="str">
            <v>046BA4829//046BA4836//046BA4824</v>
          </cell>
          <cell r="AN5654" t="str">
            <v>Sí</v>
          </cell>
        </row>
        <row r="5655">
          <cell r="A5655">
            <v>510</v>
          </cell>
          <cell r="B5655" t="str">
            <v>alevillanueva76@hotmail.com</v>
          </cell>
          <cell r="C5655">
            <v>43989</v>
          </cell>
          <cell r="D5655" t="str">
            <v>Abierta</v>
          </cell>
          <cell r="E5655" t="str">
            <v>Recibido</v>
          </cell>
          <cell r="F5655" t="str">
            <v>Enviado</v>
          </cell>
          <cell r="G5655" t="str">
            <v>ARS</v>
          </cell>
          <cell r="H5655" t="str">
            <v>3836.61</v>
          </cell>
          <cell r="I5655" t="str">
            <v>575.49</v>
          </cell>
          <cell r="J5655">
            <v>0</v>
          </cell>
          <cell r="K5655" t="str">
            <v>3261.12</v>
          </cell>
          <cell r="L5655" t="str">
            <v>Alejandra Villanueva</v>
          </cell>
          <cell r="M5655">
            <v>25257930</v>
          </cell>
          <cell r="N5655">
            <v>26682945</v>
          </cell>
          <cell r="O5655" t="str">
            <v>Alejandra Villanueva</v>
          </cell>
          <cell r="P5655">
            <v>26682945</v>
          </cell>
          <cell r="Q5655" t="str">
            <v>Chile</v>
          </cell>
          <cell r="R5655">
            <v>849</v>
          </cell>
          <cell r="T5655" t="str">
            <v>Ayres plaza</v>
          </cell>
          <cell r="U5655" t="str">
            <v>Pilar</v>
          </cell>
          <cell r="V5655">
            <v>1669</v>
          </cell>
          <cell r="W5655" t="str">
            <v>Gran Buenos Aires</v>
          </cell>
          <cell r="Y5655" t="str">
            <v>SIN CARGO (CABA Y GRAN PARTE DE GBA)</v>
          </cell>
          <cell r="Z5655" t="str">
            <v>Mercado Pago</v>
          </cell>
          <cell r="AA5655" t="str">
            <v>GIMEACCARDI</v>
          </cell>
          <cell r="AD5655">
            <v>43989</v>
          </cell>
          <cell r="AE5655">
            <v>43992</v>
          </cell>
          <cell r="AF5655" t="str">
            <v>BOWL BAMBOO BLANCO 6X15CM</v>
          </cell>
          <cell r="AG5655">
            <v>539</v>
          </cell>
          <cell r="AH5655">
            <v>1</v>
          </cell>
          <cell r="AI5655" t="str">
            <v>BA7797</v>
          </cell>
          <cell r="AJ5655" t="str">
            <v>Móvil</v>
          </cell>
          <cell r="AK5655" t="str">
            <v>LLEGA 12-06 ENTRE 8 Y 17 HORAS</v>
          </cell>
          <cell r="AL5655">
            <v>1517936814</v>
          </cell>
          <cell r="AM5655">
            <v>224219896</v>
          </cell>
          <cell r="AN5655" t="str">
            <v>Sí</v>
          </cell>
        </row>
        <row r="5656">
          <cell r="A5656">
            <v>510</v>
          </cell>
          <cell r="B5656" t="str">
            <v>alevillanueva76@hotmail.com</v>
          </cell>
          <cell r="AF5656" t="str">
            <v>BANDEJA BAMBOO BLANCA  30CM X 4CM</v>
          </cell>
          <cell r="AG5656" t="str">
            <v>1395.37</v>
          </cell>
          <cell r="AH5656">
            <v>1</v>
          </cell>
          <cell r="AI5656" t="str">
            <v>BA8135BLA</v>
          </cell>
          <cell r="AN5656" t="str">
            <v>Sí</v>
          </cell>
        </row>
        <row r="5657">
          <cell r="A5657">
            <v>510</v>
          </cell>
          <cell r="B5657" t="str">
            <v>alevillanueva76@hotmail.com</v>
          </cell>
          <cell r="AF5657" t="str">
            <v>BOWL BAMBOO BLANCO 14X28CM</v>
          </cell>
          <cell r="AG5657" t="str">
            <v>1332.44</v>
          </cell>
          <cell r="AH5657">
            <v>1</v>
          </cell>
          <cell r="AI5657" t="str">
            <v>BA7812</v>
          </cell>
          <cell r="AN5657" t="str">
            <v>Sí</v>
          </cell>
        </row>
        <row r="5658">
          <cell r="A5658">
            <v>510</v>
          </cell>
          <cell r="B5658" t="str">
            <v>alevillanueva76@hotmail.com</v>
          </cell>
          <cell r="AF5658" t="str">
            <v>TAMIZ</v>
          </cell>
          <cell r="AG5658" t="str">
            <v>569.8</v>
          </cell>
          <cell r="AH5658">
            <v>1</v>
          </cell>
          <cell r="AI5658" t="str">
            <v>046BA4748</v>
          </cell>
          <cell r="AN5658" t="str">
            <v>Sí</v>
          </cell>
        </row>
        <row r="5659">
          <cell r="A5659">
            <v>509</v>
          </cell>
          <cell r="B5659" t="str">
            <v>pspcintiasalvatierra@hotmail.com</v>
          </cell>
          <cell r="C5659">
            <v>43989</v>
          </cell>
          <cell r="D5659" t="str">
            <v>Abierta</v>
          </cell>
          <cell r="E5659" t="str">
            <v>Recibido</v>
          </cell>
          <cell r="F5659" t="str">
            <v>Enviado</v>
          </cell>
          <cell r="G5659" t="str">
            <v>ARS</v>
          </cell>
          <cell r="H5659" t="str">
            <v>2257.28</v>
          </cell>
          <cell r="I5659" t="str">
            <v>338.59</v>
          </cell>
          <cell r="J5659">
            <v>655</v>
          </cell>
          <cell r="K5659" t="str">
            <v>2573.69</v>
          </cell>
          <cell r="L5659" t="str">
            <v>Cintia Salvatierra</v>
          </cell>
          <cell r="M5659">
            <v>32070519</v>
          </cell>
          <cell r="N5659">
            <v>2214550326</v>
          </cell>
          <cell r="O5659" t="str">
            <v>Cintia Salvatierra</v>
          </cell>
          <cell r="P5659">
            <v>2214550326</v>
          </cell>
          <cell r="Q5659">
            <v>115</v>
          </cell>
          <cell r="R5659">
            <v>1727</v>
          </cell>
          <cell r="S5659">
            <v>13</v>
          </cell>
          <cell r="U5659" t="str">
            <v>La Plata</v>
          </cell>
          <cell r="V5659">
            <v>1900</v>
          </cell>
          <cell r="W5659" t="str">
            <v>Buenos Aires</v>
          </cell>
          <cell r="Y5659" t="str">
            <v>Correo Argentino - Encomienda Clásica</v>
          </cell>
          <cell r="Z5659" t="str">
            <v>Mercado Pago</v>
          </cell>
          <cell r="AA5659" t="str">
            <v>GIMEACCARDI</v>
          </cell>
          <cell r="AD5659">
            <v>43989</v>
          </cell>
          <cell r="AE5659">
            <v>43992</v>
          </cell>
          <cell r="AF5659" t="str">
            <v>BANDEJA BAMBOO BLANCO 40X5CM</v>
          </cell>
          <cell r="AG5659" t="str">
            <v>2257.28</v>
          </cell>
          <cell r="AH5659">
            <v>1</v>
          </cell>
          <cell r="AI5659" t="str">
            <v>BA8133BLA</v>
          </cell>
          <cell r="AJ5659" t="str">
            <v>Móvil</v>
          </cell>
          <cell r="AK5659" t="str">
            <v>LLEGA 11-06 ENTRE 8 Y 17 HORAS</v>
          </cell>
          <cell r="AL5659">
            <v>1517933736</v>
          </cell>
          <cell r="AM5659">
            <v>224149108</v>
          </cell>
          <cell r="AN5659" t="str">
            <v>Sí</v>
          </cell>
        </row>
        <row r="5660">
          <cell r="A5660">
            <v>508</v>
          </cell>
          <cell r="B5660" t="str">
            <v>camilagomez1912@gmail.com</v>
          </cell>
          <cell r="C5660">
            <v>43989</v>
          </cell>
          <cell r="D5660" t="str">
            <v>Abierta</v>
          </cell>
          <cell r="E5660" t="str">
            <v>Recibido</v>
          </cell>
          <cell r="F5660" t="str">
            <v>Enviado</v>
          </cell>
          <cell r="G5660" t="str">
            <v>ARS</v>
          </cell>
          <cell r="H5660">
            <v>1799</v>
          </cell>
          <cell r="I5660">
            <v>0</v>
          </cell>
          <cell r="J5660">
            <v>0</v>
          </cell>
          <cell r="K5660">
            <v>1799</v>
          </cell>
          <cell r="L5660" t="str">
            <v>Victoria Lago Romo</v>
          </cell>
          <cell r="M5660">
            <v>38721823</v>
          </cell>
          <cell r="N5660">
            <v>2945696988</v>
          </cell>
          <cell r="O5660" t="str">
            <v>Victoria Lago Romo</v>
          </cell>
          <cell r="P5660">
            <v>2945696988</v>
          </cell>
          <cell r="Q5660" t="str">
            <v>Armenia</v>
          </cell>
          <cell r="R5660">
            <v>1284</v>
          </cell>
          <cell r="T5660" t="str">
            <v>Palermo</v>
          </cell>
          <cell r="U5660" t="str">
            <v>Caba</v>
          </cell>
          <cell r="V5660">
            <v>1414</v>
          </cell>
          <cell r="W5660" t="str">
            <v>Capital Federal</v>
          </cell>
          <cell r="Y5660" t="str">
            <v>SIN CARGO (CABA Y GRAN PARTE DE GBA)</v>
          </cell>
          <cell r="Z5660" t="str">
            <v>Mercado Pago</v>
          </cell>
          <cell r="AB5660" t="str">
            <v>Avisar antes de pasar por favor asi estoy atenta</v>
          </cell>
          <cell r="AD5660">
            <v>43989</v>
          </cell>
          <cell r="AE5660">
            <v>43992</v>
          </cell>
          <cell r="AF5660" t="str">
            <v>SET:  BALDE CENTRIFUGADOR + 1 TRAPEADOR CON MOPA+ REPUESTO MOPA</v>
          </cell>
          <cell r="AG5660">
            <v>1799</v>
          </cell>
          <cell r="AH5660">
            <v>1</v>
          </cell>
          <cell r="AI5660" t="str">
            <v>046LI6698</v>
          </cell>
          <cell r="AJ5660" t="str">
            <v>Web</v>
          </cell>
          <cell r="AK5660" t="str">
            <v>LLEGA 12-06 ENTRE 8 Y 17 HORAS</v>
          </cell>
          <cell r="AL5660">
            <v>1517901947</v>
          </cell>
          <cell r="AM5660">
            <v>224207442</v>
          </cell>
          <cell r="AN5660" t="str">
            <v>Sí</v>
          </cell>
        </row>
        <row r="5661">
          <cell r="A5661">
            <v>507</v>
          </cell>
          <cell r="B5661" t="str">
            <v>agostinaco@hotmail.es</v>
          </cell>
          <cell r="C5661">
            <v>43989</v>
          </cell>
          <cell r="D5661" t="str">
            <v>Abierta</v>
          </cell>
          <cell r="E5661" t="str">
            <v>Recibido</v>
          </cell>
          <cell r="F5661" t="str">
            <v>Enviado</v>
          </cell>
          <cell r="G5661" t="str">
            <v>ARS</v>
          </cell>
          <cell r="H5661" t="str">
            <v>2102.29</v>
          </cell>
          <cell r="I5661">
            <v>0</v>
          </cell>
          <cell r="J5661">
            <v>0</v>
          </cell>
          <cell r="K5661" t="str">
            <v>2102.29</v>
          </cell>
          <cell r="L5661" t="str">
            <v>Agostina Callejón Oliver</v>
          </cell>
          <cell r="M5661">
            <v>35364811</v>
          </cell>
          <cell r="N5661">
            <v>1165784811</v>
          </cell>
          <cell r="O5661" t="str">
            <v>Agostina Callejón Oliver</v>
          </cell>
          <cell r="P5661">
            <v>1165784811</v>
          </cell>
          <cell r="Q5661" t="str">
            <v>General Paunero</v>
          </cell>
          <cell r="R5661">
            <v>1246</v>
          </cell>
          <cell r="S5661">
            <v>21</v>
          </cell>
          <cell r="T5661" t="str">
            <v>Ciudad Madero</v>
          </cell>
          <cell r="U5661" t="str">
            <v>Buenos Aires</v>
          </cell>
          <cell r="V5661">
            <v>1768</v>
          </cell>
          <cell r="W5661" t="str">
            <v>Gran Buenos Aires</v>
          </cell>
          <cell r="Y5661" t="str">
            <v>SIN CARGO (CABA Y GRAN PARTE DE GBA)</v>
          </cell>
          <cell r="Z5661" t="str">
            <v>Mercado Pago</v>
          </cell>
          <cell r="AC5661" t="str">
            <v>POR FAVOR LLAMAR 1165784811 , NO LE FUNCIONA EL TIMBRE!</v>
          </cell>
          <cell r="AD5661">
            <v>43989</v>
          </cell>
          <cell r="AE5661">
            <v>43992</v>
          </cell>
          <cell r="AF5661" t="str">
            <v>RALLADOR LARGO</v>
          </cell>
          <cell r="AG5661" t="str">
            <v>652.29</v>
          </cell>
          <cell r="AH5661">
            <v>1</v>
          </cell>
          <cell r="AI5661" t="str">
            <v>046BA6854</v>
          </cell>
          <cell r="AJ5661" t="str">
            <v>Móvil</v>
          </cell>
          <cell r="AK5661" t="str">
            <v>LLEGA 12-06 ENTRE 8 Y 17 HORAS</v>
          </cell>
          <cell r="AL5661">
            <v>1517892810</v>
          </cell>
          <cell r="AM5661">
            <v>224190034</v>
          </cell>
          <cell r="AN5661" t="str">
            <v>Sí</v>
          </cell>
        </row>
        <row r="5662">
          <cell r="A5662">
            <v>507</v>
          </cell>
          <cell r="B5662" t="str">
            <v>agostinaco@hotmail.es</v>
          </cell>
          <cell r="AF5662" t="str">
            <v>SET X 6 COPA DE VINO X 300CC</v>
          </cell>
          <cell r="AG5662">
            <v>1450</v>
          </cell>
          <cell r="AH5662">
            <v>1</v>
          </cell>
          <cell r="AI5662" t="str">
            <v>MS440165</v>
          </cell>
          <cell r="AN5662" t="str">
            <v>Sí</v>
          </cell>
        </row>
        <row r="5663">
          <cell r="A5663">
            <v>506</v>
          </cell>
          <cell r="B5663" t="str">
            <v>rominaforwe@yahoo.com</v>
          </cell>
          <cell r="C5663">
            <v>43989</v>
          </cell>
          <cell r="D5663" t="str">
            <v>Abierta</v>
          </cell>
          <cell r="E5663" t="str">
            <v>Recibido</v>
          </cell>
          <cell r="F5663" t="str">
            <v>Enviado</v>
          </cell>
          <cell r="G5663" t="str">
            <v>ARS</v>
          </cell>
          <cell r="H5663" t="str">
            <v>3751.29</v>
          </cell>
          <cell r="I5663">
            <v>0</v>
          </cell>
          <cell r="J5663">
            <v>0</v>
          </cell>
          <cell r="K5663" t="str">
            <v>3751.29</v>
          </cell>
          <cell r="L5663" t="str">
            <v>Romina Forwe</v>
          </cell>
          <cell r="M5663">
            <v>27312353</v>
          </cell>
          <cell r="N5663">
            <v>54952994</v>
          </cell>
          <cell r="O5663" t="str">
            <v>Romina Forwe</v>
          </cell>
          <cell r="P5663">
            <v>54952994</v>
          </cell>
          <cell r="Q5663" t="str">
            <v>Emilio mitre</v>
          </cell>
          <cell r="R5663">
            <v>1070</v>
          </cell>
          <cell r="S5663">
            <v>9</v>
          </cell>
          <cell r="T5663" t="str">
            <v>Parque chacabuco</v>
          </cell>
          <cell r="U5663" t="str">
            <v>Caba</v>
          </cell>
          <cell r="V5663">
            <v>1424</v>
          </cell>
          <cell r="W5663" t="str">
            <v>Capital Federal</v>
          </cell>
          <cell r="Y5663" t="str">
            <v>SIN CARGO (CABA Y GRAN PARTE DE GBA)</v>
          </cell>
          <cell r="Z5663" t="str">
            <v>Mercado Pago</v>
          </cell>
          <cell r="AD5663">
            <v>43989</v>
          </cell>
          <cell r="AE5663">
            <v>43991</v>
          </cell>
          <cell r="AF5663" t="str">
            <v>BANDEJA BAMBOO BLANCO 40X5CM</v>
          </cell>
          <cell r="AG5663" t="str">
            <v>2257.28</v>
          </cell>
          <cell r="AH5663">
            <v>1</v>
          </cell>
          <cell r="AI5663" t="str">
            <v>BA8133BLA</v>
          </cell>
          <cell r="AJ5663" t="str">
            <v>Móvil</v>
          </cell>
          <cell r="AK5663" t="str">
            <v xml:space="preserve">LLEGA 10-06 ENTRE 8 Y 17 HORAS </v>
          </cell>
          <cell r="AL5663">
            <v>1517877100</v>
          </cell>
          <cell r="AM5663">
            <v>224166962</v>
          </cell>
          <cell r="AN5663" t="str">
            <v>Sí</v>
          </cell>
        </row>
        <row r="5664">
          <cell r="A5664">
            <v>506</v>
          </cell>
          <cell r="B5664" t="str">
            <v>rominaforwe@yahoo.com</v>
          </cell>
          <cell r="AF5664" t="str">
            <v>TAZA ROMA DE CERAMICA ROSA</v>
          </cell>
          <cell r="AG5664">
            <v>600</v>
          </cell>
          <cell r="AH5664">
            <v>1</v>
          </cell>
          <cell r="AI5664" t="str">
            <v>PO378713NN</v>
          </cell>
          <cell r="AN5664" t="str">
            <v>Sí</v>
          </cell>
        </row>
        <row r="5665">
          <cell r="A5665">
            <v>506</v>
          </cell>
          <cell r="B5665" t="str">
            <v>rominaforwe@yahoo.com</v>
          </cell>
          <cell r="AF5665" t="str">
            <v>TAZA ROMA DE CERAMICA CRUDO</v>
          </cell>
          <cell r="AG5665">
            <v>600</v>
          </cell>
          <cell r="AH5665">
            <v>1</v>
          </cell>
          <cell r="AI5665" t="str">
            <v>PO285713NN</v>
          </cell>
          <cell r="AN5665" t="str">
            <v>Sí</v>
          </cell>
        </row>
        <row r="5666">
          <cell r="A5666">
            <v>506</v>
          </cell>
          <cell r="B5666" t="str">
            <v>rominaforwe@yahoo.com</v>
          </cell>
          <cell r="AF5666" t="str">
            <v>SECAPLATOS SILICONA 30.5 X 20.5 CM (Verde)</v>
          </cell>
          <cell r="AG5666" t="str">
            <v>294.01</v>
          </cell>
          <cell r="AH5666">
            <v>1</v>
          </cell>
          <cell r="AN5666" t="str">
            <v>Sí</v>
          </cell>
        </row>
        <row r="5667">
          <cell r="A5667">
            <v>505</v>
          </cell>
          <cell r="B5667" t="str">
            <v>mery_jorba@hotmail.com</v>
          </cell>
          <cell r="C5667">
            <v>43989</v>
          </cell>
          <cell r="D5667" t="str">
            <v>Abierta</v>
          </cell>
          <cell r="E5667" t="str">
            <v>Recibido</v>
          </cell>
          <cell r="F5667" t="str">
            <v>Enviado</v>
          </cell>
          <cell r="G5667" t="str">
            <v>ARS</v>
          </cell>
          <cell r="H5667" t="str">
            <v>952.86</v>
          </cell>
          <cell r="I5667" t="str">
            <v>142.93</v>
          </cell>
          <cell r="J5667">
            <v>0</v>
          </cell>
          <cell r="K5667" t="str">
            <v>809.93</v>
          </cell>
          <cell r="L5667" t="str">
            <v>Maria jorba</v>
          </cell>
          <cell r="M5667">
            <v>34813660</v>
          </cell>
          <cell r="N5667">
            <v>56515926</v>
          </cell>
          <cell r="O5667" t="str">
            <v>Maria jorba</v>
          </cell>
          <cell r="P5667">
            <v>56515926</v>
          </cell>
          <cell r="Q5667" t="str">
            <v>Uriburu</v>
          </cell>
          <cell r="R5667">
            <v>1417</v>
          </cell>
          <cell r="S5667" t="str">
            <v>1b</v>
          </cell>
          <cell r="U5667" t="str">
            <v>Capital Federal</v>
          </cell>
          <cell r="V5667">
            <v>1114</v>
          </cell>
          <cell r="W5667" t="str">
            <v>Capital Federal</v>
          </cell>
          <cell r="Y5667" t="str">
            <v>SIN CARGO (CABA Y GRAN PARTE DE GBA)</v>
          </cell>
          <cell r="Z5667" t="str">
            <v>Mercado Pago</v>
          </cell>
          <cell r="AA5667" t="str">
            <v>GIMEACCARDI</v>
          </cell>
          <cell r="AB5667" t="str">
            <v>Hola! Por favor, podrían enviar el perfumero en gris? Gracias!</v>
          </cell>
          <cell r="AD5667">
            <v>43989</v>
          </cell>
          <cell r="AE5667">
            <v>43992</v>
          </cell>
          <cell r="AF5667" t="str">
            <v>VASO BLANCO FACETADO Y EXPRIMIDOR</v>
          </cell>
          <cell r="AG5667" t="str">
            <v>184.99</v>
          </cell>
          <cell r="AH5667">
            <v>1</v>
          </cell>
          <cell r="AI5667" t="str">
            <v>BP24001</v>
          </cell>
          <cell r="AJ5667" t="str">
            <v>Web</v>
          </cell>
          <cell r="AK5667" t="str">
            <v>LLEGA 12-06 ENTRE 8 Y 17 HORAS</v>
          </cell>
          <cell r="AL5667">
            <v>1517872127</v>
          </cell>
          <cell r="AM5667">
            <v>224088965</v>
          </cell>
          <cell r="AN5667" t="str">
            <v>Sí</v>
          </cell>
        </row>
        <row r="5668">
          <cell r="A5668">
            <v>505</v>
          </cell>
          <cell r="B5668" t="str">
            <v>mery_jorba@hotmail.com</v>
          </cell>
          <cell r="AF5668" t="str">
            <v>RALLADOR DE MANZANA VARIOS COLORES + CUCHARA (Naranja)</v>
          </cell>
          <cell r="AG5668" t="str">
            <v>122.52</v>
          </cell>
          <cell r="AH5668">
            <v>1</v>
          </cell>
          <cell r="AN5668" t="str">
            <v>Sí</v>
          </cell>
        </row>
        <row r="5669">
          <cell r="A5669">
            <v>505</v>
          </cell>
          <cell r="B5669" t="str">
            <v>mery_jorba@hotmail.com</v>
          </cell>
          <cell r="AF5669" t="str">
            <v>PERFUMERO EN 4 COLORES DE 10CM</v>
          </cell>
          <cell r="AG5669" t="str">
            <v>331.85</v>
          </cell>
          <cell r="AH5669">
            <v>1</v>
          </cell>
          <cell r="AI5669" t="str">
            <v>BO7484</v>
          </cell>
          <cell r="AN5669" t="str">
            <v>Sí</v>
          </cell>
        </row>
        <row r="5670">
          <cell r="A5670">
            <v>505</v>
          </cell>
          <cell r="B5670" t="str">
            <v>mery_jorba@hotmail.com</v>
          </cell>
          <cell r="AF5670" t="str">
            <v>BATIDOR SEMIAUTOMATICO 34 CM</v>
          </cell>
          <cell r="AG5670" t="str">
            <v>313.5</v>
          </cell>
          <cell r="AH5670">
            <v>1</v>
          </cell>
          <cell r="AI5670" t="str">
            <v>046BA4824</v>
          </cell>
          <cell r="AN5670" t="str">
            <v>Sí</v>
          </cell>
        </row>
        <row r="5671">
          <cell r="A5671">
            <v>504</v>
          </cell>
          <cell r="B5671" t="str">
            <v>delfi_cuitino@hotmail.com</v>
          </cell>
          <cell r="C5671">
            <v>43989</v>
          </cell>
          <cell r="D5671" t="str">
            <v>Abierta</v>
          </cell>
          <cell r="E5671" t="str">
            <v>Recibido</v>
          </cell>
          <cell r="F5671" t="str">
            <v>Enviado</v>
          </cell>
          <cell r="G5671" t="str">
            <v>ARS</v>
          </cell>
          <cell r="H5671" t="str">
            <v>754.57</v>
          </cell>
          <cell r="I5671" t="str">
            <v>113.19</v>
          </cell>
          <cell r="J5671">
            <v>0</v>
          </cell>
          <cell r="K5671" t="str">
            <v>641.38</v>
          </cell>
          <cell r="L5671" t="str">
            <v>Delfina Cuitiño</v>
          </cell>
          <cell r="M5671">
            <v>42193670</v>
          </cell>
          <cell r="N5671">
            <v>1131922533</v>
          </cell>
          <cell r="O5671" t="str">
            <v>Delfina Cuitiño</v>
          </cell>
          <cell r="P5671">
            <v>1131922533</v>
          </cell>
          <cell r="Q5671" t="str">
            <v>Mayor irusta</v>
          </cell>
          <cell r="R5671">
            <v>3777</v>
          </cell>
          <cell r="U5671" t="str">
            <v>Buenos aires</v>
          </cell>
          <cell r="V5671">
            <v>1661</v>
          </cell>
          <cell r="W5671" t="str">
            <v>Gran Buenos Aires</v>
          </cell>
          <cell r="Y5671" t="str">
            <v>SIN CARGO (CABA Y GRAN PARTE DE GBA)</v>
          </cell>
          <cell r="Z5671" t="str">
            <v>Mercado Pago</v>
          </cell>
          <cell r="AA5671" t="str">
            <v>GIMEACCARDI</v>
          </cell>
          <cell r="AD5671">
            <v>43989</v>
          </cell>
          <cell r="AE5671">
            <v>43992</v>
          </cell>
          <cell r="AF5671" t="str">
            <v>FLORERO DE VIDRIO TRANSPARENTE 30X6,5CM</v>
          </cell>
          <cell r="AG5671" t="str">
            <v>381.91</v>
          </cell>
          <cell r="AH5671">
            <v>1</v>
          </cell>
          <cell r="AI5671" t="str">
            <v>JA6424</v>
          </cell>
          <cell r="AJ5671" t="str">
            <v>Móvil</v>
          </cell>
          <cell r="AK5671" t="str">
            <v>LLEGA 11-06 ENTRE 8 Y 17 HORAS</v>
          </cell>
          <cell r="AL5671">
            <v>1517870480</v>
          </cell>
          <cell r="AM5671">
            <v>224173865</v>
          </cell>
          <cell r="AN5671" t="str">
            <v>Sí</v>
          </cell>
        </row>
        <row r="5672">
          <cell r="A5672">
            <v>504</v>
          </cell>
          <cell r="B5672" t="str">
            <v>delfi_cuitino@hotmail.com</v>
          </cell>
          <cell r="AF5672" t="str">
            <v>FRASCO VIDRIO 19CM X 9CM DIAM</v>
          </cell>
          <cell r="AG5672" t="str">
            <v>372.66</v>
          </cell>
          <cell r="AH5672">
            <v>1</v>
          </cell>
          <cell r="AI5672" t="str">
            <v>BA6431</v>
          </cell>
          <cell r="AN5672" t="str">
            <v>Sí</v>
          </cell>
        </row>
        <row r="5673">
          <cell r="A5673">
            <v>503</v>
          </cell>
          <cell r="B5673" t="str">
            <v>Muthinor@gmail.com</v>
          </cell>
          <cell r="C5673">
            <v>43989</v>
          </cell>
          <cell r="D5673" t="str">
            <v>Abierta</v>
          </cell>
          <cell r="E5673" t="str">
            <v>Recibido</v>
          </cell>
          <cell r="F5673" t="str">
            <v>Enviado</v>
          </cell>
          <cell r="G5673" t="str">
            <v>ARS</v>
          </cell>
          <cell r="H5673">
            <v>1799</v>
          </cell>
          <cell r="I5673">
            <v>0</v>
          </cell>
          <cell r="J5673">
            <v>0</v>
          </cell>
          <cell r="K5673">
            <v>1799</v>
          </cell>
          <cell r="L5673" t="str">
            <v>Gonzalo Garcia</v>
          </cell>
          <cell r="M5673">
            <v>37489676</v>
          </cell>
          <cell r="N5673">
            <v>3513153456</v>
          </cell>
          <cell r="O5673" t="str">
            <v>Gonzalo Garcia</v>
          </cell>
          <cell r="P5673">
            <v>3513153456</v>
          </cell>
          <cell r="Q5673" t="str">
            <v>Cosme Argerich</v>
          </cell>
          <cell r="R5673">
            <v>2029</v>
          </cell>
          <cell r="S5673" t="str">
            <v>1PB</v>
          </cell>
          <cell r="T5673" t="str">
            <v>Villa adelina</v>
          </cell>
          <cell r="U5673" t="str">
            <v>Buenos Aires</v>
          </cell>
          <cell r="V5673">
            <v>1607</v>
          </cell>
          <cell r="W5673" t="str">
            <v>Gran Buenos Aires</v>
          </cell>
          <cell r="Y5673" t="str">
            <v>SIN CARGO (CABA Y GRAN PARTE DE GBA)</v>
          </cell>
          <cell r="Z5673" t="str">
            <v>Mercado Pago</v>
          </cell>
          <cell r="AD5673">
            <v>43989</v>
          </cell>
          <cell r="AE5673">
            <v>43992</v>
          </cell>
          <cell r="AF5673" t="str">
            <v>SET:  BALDE CENTRIFUGADOR + 1 TRAPEADOR CON MOPA+ REPUESTO MOPA</v>
          </cell>
          <cell r="AG5673">
            <v>1799</v>
          </cell>
          <cell r="AH5673">
            <v>1</v>
          </cell>
          <cell r="AI5673" t="str">
            <v>046LI6698</v>
          </cell>
          <cell r="AJ5673" t="str">
            <v>Web</v>
          </cell>
          <cell r="AK5673" t="str">
            <v>LLEGA 11-06 ENTRE 8 Y 17 HORAS</v>
          </cell>
          <cell r="AL5673">
            <v>1517844003</v>
          </cell>
          <cell r="AM5673">
            <v>224149563</v>
          </cell>
          <cell r="AN5673" t="str">
            <v>Sí</v>
          </cell>
        </row>
        <row r="5674">
          <cell r="A5674">
            <v>502</v>
          </cell>
          <cell r="B5674" t="str">
            <v>melinaarocio@gmail.com</v>
          </cell>
          <cell r="C5674">
            <v>43989</v>
          </cell>
          <cell r="D5674" t="str">
            <v>Abierta</v>
          </cell>
          <cell r="E5674" t="str">
            <v>Recibido</v>
          </cell>
          <cell r="F5674" t="str">
            <v>Enviado</v>
          </cell>
          <cell r="G5674" t="str">
            <v>ARS</v>
          </cell>
          <cell r="H5674" t="str">
            <v>542.37</v>
          </cell>
          <cell r="I5674">
            <v>0</v>
          </cell>
          <cell r="J5674">
            <v>0</v>
          </cell>
          <cell r="K5674" t="str">
            <v>542.37</v>
          </cell>
          <cell r="L5674" t="str">
            <v>Melina Castro</v>
          </cell>
          <cell r="M5674">
            <v>40144785</v>
          </cell>
          <cell r="N5674">
            <v>1159269243</v>
          </cell>
          <cell r="O5674" t="str">
            <v>Melina Castro</v>
          </cell>
          <cell r="P5674">
            <v>1159269243</v>
          </cell>
          <cell r="Q5674">
            <v>31</v>
          </cell>
          <cell r="R5674">
            <v>3750</v>
          </cell>
          <cell r="T5674" t="str">
            <v>Villa España</v>
          </cell>
          <cell r="U5674" t="str">
            <v>Berazategui</v>
          </cell>
          <cell r="V5674">
            <v>1884</v>
          </cell>
          <cell r="W5674" t="str">
            <v>Gran Buenos Aires</v>
          </cell>
          <cell r="Y5674" t="str">
            <v>SIN CARGO (CABA Y GRAN PARTE DE GBA)</v>
          </cell>
          <cell r="Z5674" t="str">
            <v>Mercado Pago</v>
          </cell>
          <cell r="AD5674">
            <v>43989</v>
          </cell>
          <cell r="AE5674">
            <v>43992</v>
          </cell>
          <cell r="AF5674" t="str">
            <v>RALLADOR DE MANO MEDIANO 20 CM</v>
          </cell>
          <cell r="AG5674" t="str">
            <v>43.87</v>
          </cell>
          <cell r="AH5674">
            <v>1</v>
          </cell>
          <cell r="AI5674" t="str">
            <v>BA7382</v>
          </cell>
          <cell r="AJ5674" t="str">
            <v>Móvil</v>
          </cell>
          <cell r="AK5674" t="str">
            <v>LLEGA 11-06 ENTRE 8 Y 17 HORAS</v>
          </cell>
          <cell r="AL5674">
            <v>1517841287</v>
          </cell>
          <cell r="AM5674">
            <v>224081311</v>
          </cell>
          <cell r="AN5674" t="str">
            <v>Sí</v>
          </cell>
        </row>
        <row r="5675">
          <cell r="A5675">
            <v>502</v>
          </cell>
          <cell r="B5675" t="str">
            <v>melinaarocio@gmail.com</v>
          </cell>
          <cell r="AF5675" t="str">
            <v>BOWL CAPACIDAD 2,5 LTS (Blanco)</v>
          </cell>
          <cell r="AG5675" t="str">
            <v>216.7</v>
          </cell>
          <cell r="AH5675">
            <v>1</v>
          </cell>
          <cell r="AI5675" t="str">
            <v>BP02001</v>
          </cell>
          <cell r="AN5675" t="str">
            <v>Sí</v>
          </cell>
        </row>
        <row r="5676">
          <cell r="A5676">
            <v>502</v>
          </cell>
          <cell r="B5676" t="str">
            <v>melinaarocio@gmail.com</v>
          </cell>
          <cell r="AF5676" t="str">
            <v>MOLDE TARTERA</v>
          </cell>
          <cell r="AG5676" t="str">
            <v>281.8</v>
          </cell>
          <cell r="AH5676">
            <v>1</v>
          </cell>
          <cell r="AI5676" t="str">
            <v>046BA4836</v>
          </cell>
          <cell r="AN5676" t="str">
            <v>Sí</v>
          </cell>
        </row>
        <row r="5677">
          <cell r="A5677">
            <v>501</v>
          </cell>
          <cell r="B5677" t="str">
            <v>albarracin.marce@hotmail.es</v>
          </cell>
          <cell r="C5677">
            <v>43989</v>
          </cell>
          <cell r="D5677" t="str">
            <v>Abierta</v>
          </cell>
          <cell r="E5677" t="str">
            <v>Recibido</v>
          </cell>
          <cell r="F5677" t="str">
            <v>Enviado</v>
          </cell>
          <cell r="G5677" t="str">
            <v>ARS</v>
          </cell>
          <cell r="H5677" t="str">
            <v>1468.8</v>
          </cell>
          <cell r="I5677">
            <v>0</v>
          </cell>
          <cell r="J5677">
            <v>0</v>
          </cell>
          <cell r="K5677" t="str">
            <v>1468.8</v>
          </cell>
          <cell r="L5677" t="str">
            <v>Marcela Albarracin</v>
          </cell>
          <cell r="M5677">
            <v>36263220</v>
          </cell>
          <cell r="N5677">
            <v>11697585</v>
          </cell>
          <cell r="O5677" t="str">
            <v>Marcela Albarracin</v>
          </cell>
          <cell r="P5677">
            <v>11697585</v>
          </cell>
          <cell r="Q5677" t="str">
            <v>Manzana 12 C6</v>
          </cell>
          <cell r="R5677">
            <v>6</v>
          </cell>
          <cell r="S5677" t="str">
            <v>Pb A</v>
          </cell>
          <cell r="T5677" t="str">
            <v>Don orione</v>
          </cell>
          <cell r="U5677" t="str">
            <v>Claypole</v>
          </cell>
          <cell r="V5677">
            <v>1849</v>
          </cell>
          <cell r="W5677" t="str">
            <v>Gran Buenos Aires</v>
          </cell>
          <cell r="Y5677" t="str">
            <v>SIN CARGO (CABA Y GRAN PARTE DE GBA)</v>
          </cell>
          <cell r="Z5677" t="str">
            <v>Mercado Pago</v>
          </cell>
          <cell r="AB5677" t="str">
            <v>Dirección Mz 12 c6 pb a. Claypole, Don Orione.</v>
          </cell>
          <cell r="AD5677">
            <v>43989</v>
          </cell>
          <cell r="AE5677">
            <v>43992</v>
          </cell>
          <cell r="AF5677" t="str">
            <v>PROMO: BUDINERA + TARTERA + BATIDOR SEMIAUTOMATICO</v>
          </cell>
          <cell r="AG5677">
            <v>899</v>
          </cell>
          <cell r="AH5677">
            <v>1</v>
          </cell>
          <cell r="AI5677" t="str">
            <v>046BA4829//046BA4836//046BA4824</v>
          </cell>
          <cell r="AJ5677" t="str">
            <v>Móvil</v>
          </cell>
          <cell r="AK5677" t="str">
            <v>LLEGA 11-06 ENTRE 8 Y 17 HORAS</v>
          </cell>
          <cell r="AL5677">
            <v>1517831891</v>
          </cell>
          <cell r="AM5677">
            <v>224100229</v>
          </cell>
          <cell r="AN5677" t="str">
            <v>Sí</v>
          </cell>
        </row>
        <row r="5678">
          <cell r="A5678">
            <v>501</v>
          </cell>
          <cell r="B5678" t="str">
            <v>albarracin.marce@hotmail.es</v>
          </cell>
          <cell r="AF5678" t="str">
            <v>TAMIZ</v>
          </cell>
          <cell r="AG5678" t="str">
            <v>569.8</v>
          </cell>
          <cell r="AH5678">
            <v>1</v>
          </cell>
          <cell r="AI5678" t="str">
            <v>046BA4748</v>
          </cell>
          <cell r="AN5678" t="str">
            <v>Sí</v>
          </cell>
        </row>
        <row r="5679">
          <cell r="A5679">
            <v>500</v>
          </cell>
          <cell r="B5679" t="str">
            <v>rosanacaballero@hotmail.com</v>
          </cell>
          <cell r="C5679">
            <v>43989</v>
          </cell>
          <cell r="D5679" t="str">
            <v>Abierta</v>
          </cell>
          <cell r="E5679" t="str">
            <v>Recibido</v>
          </cell>
          <cell r="F5679" t="str">
            <v>Enviado</v>
          </cell>
          <cell r="G5679" t="str">
            <v>ARS</v>
          </cell>
          <cell r="H5679" t="str">
            <v>928.27</v>
          </cell>
          <cell r="I5679">
            <v>0</v>
          </cell>
          <cell r="J5679">
            <v>0</v>
          </cell>
          <cell r="K5679" t="str">
            <v>928.27</v>
          </cell>
          <cell r="L5679" t="str">
            <v>Rosana Alicia Caballero</v>
          </cell>
          <cell r="M5679">
            <v>36062681</v>
          </cell>
          <cell r="N5679">
            <v>1126756048</v>
          </cell>
          <cell r="O5679" t="str">
            <v>Rosana Alicia Caballero</v>
          </cell>
          <cell r="P5679">
            <v>1126756048</v>
          </cell>
          <cell r="Q5679" t="str">
            <v>Gallo</v>
          </cell>
          <cell r="R5679">
            <v>908</v>
          </cell>
          <cell r="S5679" t="str">
            <v>6to 20</v>
          </cell>
          <cell r="U5679" t="str">
            <v>Capital Federal</v>
          </cell>
          <cell r="V5679">
            <v>1172</v>
          </cell>
          <cell r="W5679" t="str">
            <v>Capital Federal</v>
          </cell>
          <cell r="Y5679" t="str">
            <v>SIN CARGO (CABA Y GRAN PARTE DE GBA)</v>
          </cell>
          <cell r="Z5679" t="str">
            <v>Mercado Pago</v>
          </cell>
          <cell r="AD5679">
            <v>43989</v>
          </cell>
          <cell r="AE5679">
            <v>43991</v>
          </cell>
          <cell r="AF5679" t="str">
            <v>RALLADOR DE MANO MEDIANO 20 CM</v>
          </cell>
          <cell r="AG5679" t="str">
            <v>43.87</v>
          </cell>
          <cell r="AH5679">
            <v>1</v>
          </cell>
          <cell r="AI5679" t="str">
            <v>BA7382</v>
          </cell>
          <cell r="AJ5679" t="str">
            <v>Móvil</v>
          </cell>
          <cell r="AK5679" t="str">
            <v xml:space="preserve">LLEGA 10-06 ENTRE 8 Y 17 HORAS </v>
          </cell>
          <cell r="AL5679">
            <v>1517805548</v>
          </cell>
          <cell r="AM5679">
            <v>224103730</v>
          </cell>
          <cell r="AN5679" t="str">
            <v>Sí</v>
          </cell>
        </row>
        <row r="5680">
          <cell r="A5680">
            <v>500</v>
          </cell>
          <cell r="B5680" t="str">
            <v>rosanacaballero@hotmail.com</v>
          </cell>
          <cell r="AF5680" t="str">
            <v>MOLDE BUDINERA</v>
          </cell>
          <cell r="AG5680" t="str">
            <v>442.2</v>
          </cell>
          <cell r="AH5680">
            <v>2</v>
          </cell>
          <cell r="AI5680" t="str">
            <v>046BA4829</v>
          </cell>
          <cell r="AN5680" t="str">
            <v>Sí</v>
          </cell>
        </row>
        <row r="5681">
          <cell r="A5681">
            <v>499</v>
          </cell>
          <cell r="B5681" t="str">
            <v>tole_20@hotmail.com</v>
          </cell>
          <cell r="C5681">
            <v>43989</v>
          </cell>
          <cell r="D5681" t="str">
            <v>Abierta</v>
          </cell>
          <cell r="E5681" t="str">
            <v>Recibido</v>
          </cell>
          <cell r="F5681" t="str">
            <v>Enviado</v>
          </cell>
          <cell r="G5681" t="str">
            <v>ARS</v>
          </cell>
          <cell r="H5681" t="str">
            <v>1445.06</v>
          </cell>
          <cell r="I5681">
            <v>0</v>
          </cell>
          <cell r="J5681">
            <v>0</v>
          </cell>
          <cell r="K5681" t="str">
            <v>1445.06</v>
          </cell>
          <cell r="L5681" t="str">
            <v>Antonela Martinez</v>
          </cell>
          <cell r="M5681">
            <v>28783237</v>
          </cell>
          <cell r="N5681">
            <v>2268403990</v>
          </cell>
          <cell r="O5681" t="str">
            <v>Antonela Martinez</v>
          </cell>
          <cell r="P5681">
            <v>2268403990</v>
          </cell>
          <cell r="Q5681" t="str">
            <v>Av hipólito Yrigoyen</v>
          </cell>
          <cell r="R5681">
            <v>3450</v>
          </cell>
          <cell r="S5681" t="str">
            <v>5B</v>
          </cell>
          <cell r="T5681" t="str">
            <v>Almagro</v>
          </cell>
          <cell r="U5681" t="str">
            <v>Caba</v>
          </cell>
          <cell r="V5681">
            <v>1208</v>
          </cell>
          <cell r="W5681" t="str">
            <v>Capital Federal</v>
          </cell>
          <cell r="Y5681" t="str">
            <v>SIN CARGO (CABA Y GRAN PARTE DE GBA)</v>
          </cell>
          <cell r="Z5681" t="str">
            <v>Mercado Pago</v>
          </cell>
          <cell r="AD5681">
            <v>43989</v>
          </cell>
          <cell r="AE5681">
            <v>43991</v>
          </cell>
          <cell r="AF5681" t="str">
            <v>VASO TERMICO CON TAPA Y FAJA (Beige)</v>
          </cell>
          <cell r="AG5681" t="str">
            <v>296.47</v>
          </cell>
          <cell r="AH5681">
            <v>1</v>
          </cell>
          <cell r="AI5681" t="str">
            <v>019BA7578</v>
          </cell>
          <cell r="AJ5681" t="str">
            <v>Móvil</v>
          </cell>
          <cell r="AK5681" t="str">
            <v xml:space="preserve">LLEGA 10-06 ENTRE 8 Y 17 HORAS </v>
          </cell>
          <cell r="AL5681">
            <v>1517799545</v>
          </cell>
          <cell r="AM5681">
            <v>224102117</v>
          </cell>
          <cell r="AN5681" t="str">
            <v>Sí</v>
          </cell>
        </row>
        <row r="5682">
          <cell r="A5682">
            <v>499</v>
          </cell>
          <cell r="B5682" t="str">
            <v>tole_20@hotmail.com</v>
          </cell>
          <cell r="AF5682" t="str">
            <v>CORTINA DE BAÑO BLANCA 180 X 200 CM</v>
          </cell>
          <cell r="AG5682" t="str">
            <v>1148.59</v>
          </cell>
          <cell r="AH5682">
            <v>1</v>
          </cell>
          <cell r="AI5682" t="str">
            <v>AB7346</v>
          </cell>
          <cell r="AN5682" t="str">
            <v>Sí</v>
          </cell>
        </row>
        <row r="5683">
          <cell r="A5683">
            <v>498</v>
          </cell>
          <cell r="B5683" t="str">
            <v>cande.gfr@gmail.com</v>
          </cell>
          <cell r="C5683">
            <v>43989</v>
          </cell>
          <cell r="D5683" t="str">
            <v>Abierta</v>
          </cell>
          <cell r="E5683" t="str">
            <v>Recibido</v>
          </cell>
          <cell r="F5683" t="str">
            <v>Enviado</v>
          </cell>
          <cell r="G5683" t="str">
            <v>ARS</v>
          </cell>
          <cell r="H5683" t="str">
            <v>3655.1</v>
          </cell>
          <cell r="I5683">
            <v>0</v>
          </cell>
          <cell r="J5683">
            <v>0</v>
          </cell>
          <cell r="K5683" t="str">
            <v>3655.1</v>
          </cell>
          <cell r="L5683" t="str">
            <v>Candela Gómez Franco</v>
          </cell>
          <cell r="M5683">
            <v>37417443</v>
          </cell>
          <cell r="N5683">
            <v>1144062502</v>
          </cell>
          <cell r="O5683" t="str">
            <v>Candela Gómez Franco</v>
          </cell>
          <cell r="P5683">
            <v>1144062502</v>
          </cell>
          <cell r="Q5683" t="str">
            <v>Avellaneda</v>
          </cell>
          <cell r="R5683">
            <v>1148</v>
          </cell>
          <cell r="S5683" t="str">
            <v>14 F</v>
          </cell>
          <cell r="T5683" t="str">
            <v>Caballito</v>
          </cell>
          <cell r="U5683" t="str">
            <v>Capital Federal</v>
          </cell>
          <cell r="V5683">
            <v>1405</v>
          </cell>
          <cell r="W5683" t="str">
            <v>Capital Federal</v>
          </cell>
          <cell r="Y5683" t="str">
            <v>SIN CARGO (CABA Y GRAN PARTE DE GBA)</v>
          </cell>
          <cell r="Z5683" t="str">
            <v>Mercado Pago</v>
          </cell>
          <cell r="AD5683">
            <v>43989</v>
          </cell>
          <cell r="AE5683">
            <v>43991</v>
          </cell>
          <cell r="AF5683" t="str">
            <v>BANDEJA BAMBOO BLANCA  30CM X 4CM</v>
          </cell>
          <cell r="AG5683" t="str">
            <v>1395.37</v>
          </cell>
          <cell r="AH5683">
            <v>1</v>
          </cell>
          <cell r="AI5683" t="str">
            <v>BA8135BLA</v>
          </cell>
          <cell r="AJ5683" t="str">
            <v>Móvil</v>
          </cell>
          <cell r="AK5683" t="str">
            <v xml:space="preserve">LLEGA 10-06 ENTRE 8 Y 17 HORAS </v>
          </cell>
          <cell r="AL5683">
            <v>1517784760</v>
          </cell>
          <cell r="AM5683">
            <v>224095666</v>
          </cell>
          <cell r="AN5683" t="str">
            <v>Sí</v>
          </cell>
        </row>
        <row r="5684">
          <cell r="A5684">
            <v>498</v>
          </cell>
          <cell r="B5684" t="str">
            <v>cande.gfr@gmail.com</v>
          </cell>
          <cell r="AF5684" t="str">
            <v>FRASCO VIDRIO 19CM X 9CM DIAM</v>
          </cell>
          <cell r="AG5684" t="str">
            <v>372.66</v>
          </cell>
          <cell r="AH5684">
            <v>1</v>
          </cell>
          <cell r="AI5684" t="str">
            <v>BA6431</v>
          </cell>
          <cell r="AN5684" t="str">
            <v>Sí</v>
          </cell>
        </row>
        <row r="5685">
          <cell r="A5685">
            <v>498</v>
          </cell>
          <cell r="B5685" t="str">
            <v>cande.gfr@gmail.com</v>
          </cell>
          <cell r="AF5685" t="str">
            <v>BANDEJA BAMBOO NEGRO 30X4CM</v>
          </cell>
          <cell r="AG5685" t="str">
            <v>1395.37</v>
          </cell>
          <cell r="AH5685">
            <v>1</v>
          </cell>
          <cell r="AI5685" t="str">
            <v>BA8135NEG</v>
          </cell>
          <cell r="AN5685" t="str">
            <v>Sí</v>
          </cell>
        </row>
        <row r="5686">
          <cell r="A5686">
            <v>498</v>
          </cell>
          <cell r="B5686" t="str">
            <v>cande.gfr@gmail.com</v>
          </cell>
          <cell r="AF5686" t="str">
            <v>BOWL BAMBOO GRIS PETROLEO 6X12CM</v>
          </cell>
          <cell r="AG5686" t="str">
            <v>491.7</v>
          </cell>
          <cell r="AH5686">
            <v>1</v>
          </cell>
          <cell r="AI5686" t="str">
            <v>BA8205</v>
          </cell>
          <cell r="AN5686" t="str">
            <v>Sí</v>
          </cell>
        </row>
        <row r="5687">
          <cell r="A5687">
            <v>497</v>
          </cell>
          <cell r="B5687" t="str">
            <v>vanalub@gmail.com</v>
          </cell>
          <cell r="C5687">
            <v>43989</v>
          </cell>
          <cell r="D5687" t="str">
            <v>Abierta</v>
          </cell>
          <cell r="E5687" t="str">
            <v>Recibido</v>
          </cell>
          <cell r="F5687" t="str">
            <v>Enviado</v>
          </cell>
          <cell r="G5687" t="str">
            <v>ARS</v>
          </cell>
          <cell r="H5687">
            <v>899</v>
          </cell>
          <cell r="I5687">
            <v>0</v>
          </cell>
          <cell r="J5687">
            <v>0</v>
          </cell>
          <cell r="K5687">
            <v>899</v>
          </cell>
          <cell r="L5687" t="str">
            <v>Vanina Lubrano</v>
          </cell>
          <cell r="M5687">
            <v>27288623584</v>
          </cell>
          <cell r="N5687">
            <v>111550035512</v>
          </cell>
          <cell r="O5687" t="str">
            <v>Vanina Lubrano</v>
          </cell>
          <cell r="P5687">
            <v>111550035512</v>
          </cell>
          <cell r="Q5687" t="str">
            <v>Bolivar</v>
          </cell>
          <cell r="R5687">
            <v>355</v>
          </cell>
          <cell r="S5687" t="str">
            <v>2A</v>
          </cell>
          <cell r="T5687" t="str">
            <v>Monserrat</v>
          </cell>
          <cell r="U5687" t="str">
            <v>Caba</v>
          </cell>
          <cell r="V5687">
            <v>1066</v>
          </cell>
          <cell r="W5687" t="str">
            <v>Capital Federal</v>
          </cell>
          <cell r="Y5687" t="str">
            <v>SIN CARGO (CABA Y GRAN PARTE DE GBA)</v>
          </cell>
          <cell r="Z5687" t="str">
            <v>Mercado Pago</v>
          </cell>
          <cell r="AD5687">
            <v>43989</v>
          </cell>
          <cell r="AE5687">
            <v>43991</v>
          </cell>
          <cell r="AF5687" t="str">
            <v>PROMO: BUDINERA + TARTERA + BATIDOR SEMIAUTOMATICO</v>
          </cell>
          <cell r="AG5687">
            <v>899</v>
          </cell>
          <cell r="AH5687">
            <v>1</v>
          </cell>
          <cell r="AI5687" t="str">
            <v>046BA4829//046BA4836//046BA4824</v>
          </cell>
          <cell r="AJ5687" t="str">
            <v>Móvil</v>
          </cell>
          <cell r="AK5687" t="str">
            <v xml:space="preserve">LLEGA 10-06 ENTRE 8 Y 17 HORAS </v>
          </cell>
          <cell r="AL5687">
            <v>1517765789</v>
          </cell>
          <cell r="AM5687">
            <v>224085400</v>
          </cell>
          <cell r="AN5687" t="str">
            <v>Sí</v>
          </cell>
        </row>
        <row r="5688">
          <cell r="A5688">
            <v>496</v>
          </cell>
          <cell r="B5688" t="str">
            <v>antonelanf@gmail.com</v>
          </cell>
          <cell r="C5688">
            <v>43989</v>
          </cell>
          <cell r="D5688" t="str">
            <v>Abierta</v>
          </cell>
          <cell r="E5688" t="str">
            <v>Recibido</v>
          </cell>
          <cell r="F5688" t="str">
            <v>Enviado</v>
          </cell>
          <cell r="G5688" t="str">
            <v>ARS</v>
          </cell>
          <cell r="H5688" t="str">
            <v>1107.81</v>
          </cell>
          <cell r="I5688">
            <v>0</v>
          </cell>
          <cell r="J5688">
            <v>0</v>
          </cell>
          <cell r="K5688" t="str">
            <v>1107.81</v>
          </cell>
          <cell r="L5688" t="str">
            <v>Antonela Fazio</v>
          </cell>
          <cell r="M5688">
            <v>33576520</v>
          </cell>
          <cell r="N5688">
            <v>1153174956</v>
          </cell>
          <cell r="O5688" t="str">
            <v>Antonela Fazio</v>
          </cell>
          <cell r="P5688">
            <v>1153174956</v>
          </cell>
          <cell r="Q5688" t="str">
            <v>Pumachua</v>
          </cell>
          <cell r="R5688">
            <v>33</v>
          </cell>
          <cell r="S5688" t="str">
            <v>3 G</v>
          </cell>
          <cell r="T5688" t="str">
            <v>Flores</v>
          </cell>
          <cell r="U5688" t="str">
            <v>Caba</v>
          </cell>
          <cell r="V5688">
            <v>1406</v>
          </cell>
          <cell r="W5688" t="str">
            <v>Capital Federal</v>
          </cell>
          <cell r="Y5688" t="str">
            <v>SIN CARGO (CABA Y GRAN PARTE DE GBA)</v>
          </cell>
          <cell r="Z5688" t="str">
            <v>Mercado Pago</v>
          </cell>
          <cell r="AD5688">
            <v>43989</v>
          </cell>
          <cell r="AE5688">
            <v>43991</v>
          </cell>
          <cell r="AF5688" t="str">
            <v>PERFUMERO EN 3 COLORES 6,5X14CM</v>
          </cell>
          <cell r="AG5688" t="str">
            <v>369.27</v>
          </cell>
          <cell r="AH5688">
            <v>3</v>
          </cell>
          <cell r="AI5688" t="str">
            <v>BO7486</v>
          </cell>
          <cell r="AJ5688" t="str">
            <v>Web</v>
          </cell>
          <cell r="AK5688" t="str">
            <v xml:space="preserve">LLEGA 10-06 ENTRE 8 Y 17 HORAS </v>
          </cell>
          <cell r="AL5688">
            <v>1517759844</v>
          </cell>
          <cell r="AM5688">
            <v>224080208</v>
          </cell>
          <cell r="AN5688" t="str">
            <v>Sí</v>
          </cell>
        </row>
        <row r="5689">
          <cell r="A5689">
            <v>495</v>
          </cell>
          <cell r="B5689" t="str">
            <v>cintia.g.l@hotmail.com</v>
          </cell>
          <cell r="C5689">
            <v>43989</v>
          </cell>
          <cell r="D5689" t="str">
            <v>Abierta</v>
          </cell>
          <cell r="E5689" t="str">
            <v>Recibido</v>
          </cell>
          <cell r="F5689" t="str">
            <v>Enviado</v>
          </cell>
          <cell r="G5689" t="str">
            <v>ARS</v>
          </cell>
          <cell r="H5689" t="str">
            <v>7783.52</v>
          </cell>
          <cell r="I5689">
            <v>0</v>
          </cell>
          <cell r="J5689">
            <v>0</v>
          </cell>
          <cell r="K5689" t="str">
            <v>7783.52</v>
          </cell>
          <cell r="L5689" t="str">
            <v>Cintia Lopez</v>
          </cell>
          <cell r="M5689">
            <v>31721292</v>
          </cell>
          <cell r="N5689">
            <v>1136976058</v>
          </cell>
          <cell r="O5689" t="str">
            <v>Cintia Lopez</v>
          </cell>
          <cell r="P5689">
            <v>1136976058</v>
          </cell>
          <cell r="Q5689" t="str">
            <v>Av. Manuel Montes de Oca</v>
          </cell>
          <cell r="R5689">
            <v>735</v>
          </cell>
          <cell r="S5689" t="str">
            <v>Piso 2 Dpto. 17</v>
          </cell>
          <cell r="T5689" t="str">
            <v>Barracas</v>
          </cell>
          <cell r="U5689" t="str">
            <v>Caba</v>
          </cell>
          <cell r="V5689">
            <v>1270</v>
          </cell>
          <cell r="W5689" t="str">
            <v>Capital Federal</v>
          </cell>
          <cell r="Y5689" t="str">
            <v>SIN CARGO (CABA Y GRAN PARTE DE GBA)</v>
          </cell>
          <cell r="Z5689" t="str">
            <v>Mercado Pago</v>
          </cell>
          <cell r="AD5689">
            <v>43989</v>
          </cell>
          <cell r="AE5689">
            <v>43992</v>
          </cell>
          <cell r="AF5689" t="str">
            <v>ESCURRIDOR DE BACHA COLOR GRIS (Gris)</v>
          </cell>
          <cell r="AG5689" t="str">
            <v>654.54</v>
          </cell>
          <cell r="AH5689">
            <v>1</v>
          </cell>
          <cell r="AJ5689" t="str">
            <v>Móvil</v>
          </cell>
          <cell r="AK5689" t="str">
            <v>LLEGA 12-06 ENTRE 8 Y 17 HORAS</v>
          </cell>
          <cell r="AL5689">
            <v>1517621148</v>
          </cell>
          <cell r="AM5689">
            <v>223965570</v>
          </cell>
          <cell r="AN5689" t="str">
            <v>Sí</v>
          </cell>
        </row>
        <row r="5690">
          <cell r="A5690">
            <v>495</v>
          </cell>
          <cell r="B5690" t="str">
            <v>cintia.g.l@hotmail.com</v>
          </cell>
          <cell r="AF5690" t="str">
            <v>MACETA DE CERAMICA VASIJA 16X7,5CM</v>
          </cell>
          <cell r="AG5690" t="str">
            <v>255.07</v>
          </cell>
          <cell r="AH5690">
            <v>2</v>
          </cell>
          <cell r="AI5690" t="str">
            <v>DE7524</v>
          </cell>
          <cell r="AN5690" t="str">
            <v>Sí</v>
          </cell>
        </row>
        <row r="5691">
          <cell r="A5691">
            <v>495</v>
          </cell>
          <cell r="B5691" t="str">
            <v>cintia.g.l@hotmail.com</v>
          </cell>
          <cell r="AF5691" t="str">
            <v>MACETA DE CERAMICA JARRITO 15X7,5CM</v>
          </cell>
          <cell r="AG5691" t="str">
            <v>255.07</v>
          </cell>
          <cell r="AH5691">
            <v>1</v>
          </cell>
          <cell r="AI5691" t="str">
            <v>DE7519</v>
          </cell>
          <cell r="AN5691" t="str">
            <v>Sí</v>
          </cell>
        </row>
        <row r="5692">
          <cell r="A5692">
            <v>495</v>
          </cell>
          <cell r="B5692" t="str">
            <v>cintia.g.l@hotmail.com</v>
          </cell>
          <cell r="AF5692" t="str">
            <v>CENTRIFUGA DE PLASTICO</v>
          </cell>
          <cell r="AG5692" t="str">
            <v>873.39</v>
          </cell>
          <cell r="AH5692">
            <v>1</v>
          </cell>
          <cell r="AI5692" t="str">
            <v>046BA7903</v>
          </cell>
          <cell r="AN5692" t="str">
            <v>Sí</v>
          </cell>
        </row>
        <row r="5693">
          <cell r="A5693">
            <v>495</v>
          </cell>
          <cell r="B5693" t="str">
            <v>cintia.g.l@hotmail.com</v>
          </cell>
          <cell r="AF5693" t="str">
            <v>PERCHERO DE PIE EXHIBIDOR TIPO NÓRDICO ESCANDINAVO DOBLE ESTANTE</v>
          </cell>
          <cell r="AG5693" t="str">
            <v>5490.38</v>
          </cell>
          <cell r="AH5693">
            <v>1</v>
          </cell>
          <cell r="AI5693" t="str">
            <v>ML0002</v>
          </cell>
          <cell r="AN5693" t="str">
            <v>Sí</v>
          </cell>
        </row>
        <row r="5694">
          <cell r="A5694">
            <v>494</v>
          </cell>
          <cell r="B5694" t="str">
            <v>romi_aravena@hotmail.com</v>
          </cell>
          <cell r="C5694">
            <v>43989</v>
          </cell>
          <cell r="D5694" t="str">
            <v>Abierta</v>
          </cell>
          <cell r="E5694" t="str">
            <v>Recibido</v>
          </cell>
          <cell r="F5694" t="str">
            <v>Enviado</v>
          </cell>
          <cell r="G5694" t="str">
            <v>ARS</v>
          </cell>
          <cell r="H5694" t="str">
            <v>1593.26</v>
          </cell>
          <cell r="I5694">
            <v>0</v>
          </cell>
          <cell r="J5694">
            <v>0</v>
          </cell>
          <cell r="K5694" t="str">
            <v>1593.26</v>
          </cell>
          <cell r="L5694" t="str">
            <v>Romina Aravena</v>
          </cell>
          <cell r="M5694">
            <v>31684198</v>
          </cell>
          <cell r="N5694">
            <v>1173613484</v>
          </cell>
          <cell r="O5694" t="str">
            <v>Romina Aravena</v>
          </cell>
          <cell r="P5694">
            <v>1173613484</v>
          </cell>
          <cell r="Q5694" t="str">
            <v>La Rioja</v>
          </cell>
          <cell r="R5694">
            <v>3060</v>
          </cell>
          <cell r="U5694" t="str">
            <v>Benavidez</v>
          </cell>
          <cell r="V5694">
            <v>1621</v>
          </cell>
          <cell r="W5694" t="str">
            <v>Gran Buenos Aires</v>
          </cell>
          <cell r="Y5694" t="str">
            <v>SIN CARGO (CABA Y GRAN PARTE DE GBA)</v>
          </cell>
          <cell r="Z5694" t="str">
            <v>Mercado Pago</v>
          </cell>
          <cell r="AD5694">
            <v>43989</v>
          </cell>
          <cell r="AE5694">
            <v>43992</v>
          </cell>
          <cell r="AF5694" t="str">
            <v>CORTINA DE BAÑO FLORES 180 X 200 CM</v>
          </cell>
          <cell r="AG5694" t="str">
            <v>1094.77</v>
          </cell>
          <cell r="AH5694">
            <v>1</v>
          </cell>
          <cell r="AI5694" t="str">
            <v>AB6656</v>
          </cell>
          <cell r="AJ5694" t="str">
            <v>Móvil</v>
          </cell>
          <cell r="AK5694" t="str">
            <v>LLEGA 12-06 ENTRE 8 Y 17 HORAS</v>
          </cell>
          <cell r="AL5694">
            <v>1517589646</v>
          </cell>
          <cell r="AM5694">
            <v>223935721</v>
          </cell>
          <cell r="AN5694" t="str">
            <v>Sí</v>
          </cell>
        </row>
        <row r="5695">
          <cell r="A5695">
            <v>494</v>
          </cell>
          <cell r="B5695" t="str">
            <v>romi_aravena@hotmail.com</v>
          </cell>
          <cell r="AF5695" t="str">
            <v>BATIDOR SEMIAUTOMATICO 34 CM</v>
          </cell>
          <cell r="AG5695" t="str">
            <v>313.5</v>
          </cell>
          <cell r="AH5695">
            <v>1</v>
          </cell>
          <cell r="AI5695" t="str">
            <v>046BA4824</v>
          </cell>
          <cell r="AN5695" t="str">
            <v>Sí</v>
          </cell>
        </row>
        <row r="5696">
          <cell r="A5696">
            <v>494</v>
          </cell>
          <cell r="B5696" t="str">
            <v>romi_aravena@hotmail.com</v>
          </cell>
          <cell r="AF5696" t="str">
            <v>VASO NEGRO FACETADO Y EXPRIMIDOR</v>
          </cell>
          <cell r="AG5696" t="str">
            <v>184.99</v>
          </cell>
          <cell r="AH5696">
            <v>1</v>
          </cell>
          <cell r="AI5696" t="str">
            <v>BP24002</v>
          </cell>
          <cell r="AN5696" t="str">
            <v>Sí</v>
          </cell>
        </row>
        <row r="5697">
          <cell r="A5697">
            <v>493</v>
          </cell>
          <cell r="B5697" t="str">
            <v>godoycel80@gmail.com</v>
          </cell>
          <cell r="C5697">
            <v>43988</v>
          </cell>
          <cell r="D5697" t="str">
            <v>Abierta</v>
          </cell>
          <cell r="E5697" t="str">
            <v>Recibido</v>
          </cell>
          <cell r="F5697" t="str">
            <v>Enviado</v>
          </cell>
          <cell r="G5697" t="str">
            <v>ARS</v>
          </cell>
          <cell r="H5697">
            <v>1799</v>
          </cell>
          <cell r="I5697">
            <v>0</v>
          </cell>
          <cell r="J5697">
            <v>0</v>
          </cell>
          <cell r="K5697">
            <v>1799</v>
          </cell>
          <cell r="L5697" t="str">
            <v>María Celeste Godoy</v>
          </cell>
          <cell r="M5697">
            <v>33896411</v>
          </cell>
          <cell r="N5697">
            <v>1131021988</v>
          </cell>
          <cell r="O5697" t="str">
            <v>María Celeste Godoy</v>
          </cell>
          <cell r="P5697">
            <v>1131021988</v>
          </cell>
          <cell r="Q5697" t="str">
            <v>San José</v>
          </cell>
          <cell r="R5697">
            <v>537</v>
          </cell>
          <cell r="T5697" t="str">
            <v>San isidro</v>
          </cell>
          <cell r="U5697" t="str">
            <v>Buenos Aires</v>
          </cell>
          <cell r="V5697">
            <v>1642</v>
          </cell>
          <cell r="W5697" t="str">
            <v>Gran Buenos Aires</v>
          </cell>
          <cell r="Y5697" t="str">
            <v>SIN CARGO (CABA Y GRAN PARTE DE GBA)</v>
          </cell>
          <cell r="Z5697" t="str">
            <v>Mercado Pago</v>
          </cell>
          <cell r="AD5697">
            <v>43988</v>
          </cell>
          <cell r="AE5697">
            <v>43990</v>
          </cell>
          <cell r="AF5697" t="str">
            <v>SET:  BALDE CENTRIFUGADOR + 1 TRAPEADOR CON MOPA+ REPUESTO MOPA</v>
          </cell>
          <cell r="AG5697">
            <v>1799</v>
          </cell>
          <cell r="AH5697">
            <v>1</v>
          </cell>
          <cell r="AI5697" t="str">
            <v>046LI6698</v>
          </cell>
          <cell r="AJ5697" t="str">
            <v>Móvil</v>
          </cell>
          <cell r="AK5697" t="str">
            <v>LLEGA 9-06 ENTRE 8 Y 17 HORAS</v>
          </cell>
          <cell r="AL5697">
            <v>1517396895</v>
          </cell>
          <cell r="AM5697">
            <v>223647038</v>
          </cell>
          <cell r="AN5697" t="str">
            <v>Sí</v>
          </cell>
        </row>
        <row r="5698">
          <cell r="A5698">
            <v>492</v>
          </cell>
          <cell r="B5698" t="str">
            <v>agostina_torres@hotmail.com</v>
          </cell>
          <cell r="C5698">
            <v>43988</v>
          </cell>
          <cell r="D5698" t="str">
            <v>Abierta</v>
          </cell>
          <cell r="E5698" t="str">
            <v>Recibido</v>
          </cell>
          <cell r="F5698" t="str">
            <v>Enviado</v>
          </cell>
          <cell r="G5698" t="str">
            <v>ARS</v>
          </cell>
          <cell r="H5698">
            <v>899</v>
          </cell>
          <cell r="I5698">
            <v>0</v>
          </cell>
          <cell r="J5698">
            <v>0</v>
          </cell>
          <cell r="K5698">
            <v>899</v>
          </cell>
          <cell r="L5698" t="str">
            <v>Agostina Torres</v>
          </cell>
          <cell r="M5698">
            <v>31050319</v>
          </cell>
          <cell r="N5698">
            <v>69829702</v>
          </cell>
          <cell r="O5698" t="str">
            <v>Agostina TORRES</v>
          </cell>
          <cell r="P5698">
            <v>69829702</v>
          </cell>
          <cell r="Q5698" t="str">
            <v>Mariscal Francisco Solano Lopez</v>
          </cell>
          <cell r="R5698">
            <v>3092</v>
          </cell>
          <cell r="S5698">
            <v>2</v>
          </cell>
          <cell r="T5698" t="str">
            <v>Agronomia</v>
          </cell>
          <cell r="U5698" t="str">
            <v>Capital Federal</v>
          </cell>
          <cell r="V5698">
            <v>1419</v>
          </cell>
          <cell r="W5698" t="str">
            <v>Capital Federal</v>
          </cell>
          <cell r="Y5698" t="str">
            <v>SIN CARGO (CABA Y GRAN PARTE DE GBA)</v>
          </cell>
          <cell r="Z5698" t="str">
            <v>Mercado Pago</v>
          </cell>
          <cell r="AD5698">
            <v>43988</v>
          </cell>
          <cell r="AE5698">
            <v>43991</v>
          </cell>
          <cell r="AF5698" t="str">
            <v>PROMO: BUDINERA + TARTERA + BATIDOR SEMIAUTOMATICO</v>
          </cell>
          <cell r="AG5698">
            <v>899</v>
          </cell>
          <cell r="AH5698">
            <v>1</v>
          </cell>
          <cell r="AI5698" t="str">
            <v>046BA4829//046BA4836//046BA4824</v>
          </cell>
          <cell r="AJ5698" t="str">
            <v>Móvil</v>
          </cell>
          <cell r="AK5698" t="str">
            <v>LLEGA 10-06 ENTRE 8 Y 17 HORAS!</v>
          </cell>
          <cell r="AL5698">
            <v>1517387278</v>
          </cell>
          <cell r="AM5698">
            <v>223581076</v>
          </cell>
          <cell r="AN5698" t="str">
            <v>Sí</v>
          </cell>
        </row>
        <row r="5699">
          <cell r="A5699">
            <v>491</v>
          </cell>
          <cell r="B5699" t="str">
            <v>sofiasverlof@hotmail.com</v>
          </cell>
          <cell r="C5699">
            <v>43988</v>
          </cell>
          <cell r="D5699" t="str">
            <v>Abierta</v>
          </cell>
          <cell r="E5699" t="str">
            <v>Recibido</v>
          </cell>
          <cell r="F5699" t="str">
            <v>Enviado</v>
          </cell>
          <cell r="G5699" t="str">
            <v>ARS</v>
          </cell>
          <cell r="H5699">
            <v>2099</v>
          </cell>
          <cell r="I5699">
            <v>0</v>
          </cell>
          <cell r="J5699">
            <v>0</v>
          </cell>
          <cell r="K5699">
            <v>2099</v>
          </cell>
          <cell r="L5699" t="str">
            <v>Sofía Sverlof</v>
          </cell>
          <cell r="M5699">
            <v>36170543</v>
          </cell>
          <cell r="N5699">
            <v>33383978</v>
          </cell>
          <cell r="O5699" t="str">
            <v>Sofía Sverlof</v>
          </cell>
          <cell r="P5699">
            <v>33383978</v>
          </cell>
          <cell r="Q5699" t="str">
            <v>Cuenca</v>
          </cell>
          <cell r="R5699">
            <v>1882</v>
          </cell>
          <cell r="S5699" t="str">
            <v>Depto 2</v>
          </cell>
          <cell r="T5699" t="str">
            <v>Villa santa Rita</v>
          </cell>
          <cell r="U5699" t="str">
            <v>Buenos aires</v>
          </cell>
          <cell r="V5699">
            <v>1416</v>
          </cell>
          <cell r="W5699" t="str">
            <v>Capital Federal</v>
          </cell>
          <cell r="Y5699" t="str">
            <v>SIN CARGO (CABA Y GRAN PARTE DE GBA)</v>
          </cell>
          <cell r="Z5699" t="str">
            <v>Mercado Pago</v>
          </cell>
          <cell r="AD5699">
            <v>43988</v>
          </cell>
          <cell r="AE5699">
            <v>43990</v>
          </cell>
          <cell r="AF5699" t="str">
            <v>PROMO: MOPA PREMIUM + TRAPEADOR DE MANO</v>
          </cell>
          <cell r="AG5699">
            <v>2099</v>
          </cell>
          <cell r="AH5699">
            <v>1</v>
          </cell>
          <cell r="AI5699" t="str">
            <v>046LI6698//046LI7902</v>
          </cell>
          <cell r="AJ5699" t="str">
            <v>Móvil</v>
          </cell>
          <cell r="AK5699" t="str">
            <v>LLEGA 9-06 ENTRE 8 Y 17 HORAS !</v>
          </cell>
          <cell r="AL5699">
            <v>1517105374</v>
          </cell>
          <cell r="AM5699">
            <v>222621750</v>
          </cell>
          <cell r="AN5699" t="str">
            <v>Sí</v>
          </cell>
        </row>
        <row r="5700">
          <cell r="A5700">
            <v>490</v>
          </cell>
          <cell r="B5700" t="str">
            <v>anabelcapizzi@gmail.com</v>
          </cell>
          <cell r="C5700">
            <v>43988</v>
          </cell>
          <cell r="D5700" t="str">
            <v>Abierta</v>
          </cell>
          <cell r="E5700" t="str">
            <v>Recibido</v>
          </cell>
          <cell r="F5700" t="str">
            <v>Enviado</v>
          </cell>
          <cell r="G5700" t="str">
            <v>ARS</v>
          </cell>
          <cell r="H5700">
            <v>899</v>
          </cell>
          <cell r="I5700">
            <v>0</v>
          </cell>
          <cell r="J5700">
            <v>0</v>
          </cell>
          <cell r="K5700">
            <v>899</v>
          </cell>
          <cell r="L5700" t="str">
            <v>Anabel Capizzi</v>
          </cell>
          <cell r="M5700">
            <v>32947181</v>
          </cell>
          <cell r="N5700">
            <v>42831960</v>
          </cell>
          <cell r="O5700" t="str">
            <v>Anabel Capizzi</v>
          </cell>
          <cell r="P5700">
            <v>42831960</v>
          </cell>
          <cell r="Q5700" t="str">
            <v>Belelli</v>
          </cell>
          <cell r="R5700">
            <v>198</v>
          </cell>
          <cell r="S5700" t="str">
            <v>Casa</v>
          </cell>
          <cell r="T5700" t="str">
            <v>Lomas de Zamora</v>
          </cell>
          <cell r="U5700" t="str">
            <v>Lomas de Zamora</v>
          </cell>
          <cell r="V5700">
            <v>1832</v>
          </cell>
          <cell r="W5700" t="str">
            <v>Gran Buenos Aires</v>
          </cell>
          <cell r="Y5700" t="str">
            <v>SIN CARGO (CABA Y GRAN PARTE DE GBA)</v>
          </cell>
          <cell r="Z5700" t="str">
            <v>Mercado Pago</v>
          </cell>
          <cell r="AB5700" t="str">
            <v>La dirección es Belelli 198, entre las calles Boedo y Saenz. Está mal la numeración! Desde la esquina de Saenz es la tercera casa, de rejas grises.</v>
          </cell>
          <cell r="AD5700">
            <v>43988</v>
          </cell>
          <cell r="AE5700">
            <v>43990</v>
          </cell>
          <cell r="AF5700" t="str">
            <v>PROMO: BUDINERA + TARTERA + BATIDOR SEMIAUTOMATICO</v>
          </cell>
          <cell r="AG5700">
            <v>899</v>
          </cell>
          <cell r="AH5700">
            <v>1</v>
          </cell>
          <cell r="AI5700" t="str">
            <v>046BA4829//046BA4836//046BA4824</v>
          </cell>
          <cell r="AJ5700" t="str">
            <v>Web</v>
          </cell>
          <cell r="AK5700" t="str">
            <v>LLEGA 10-06 ENTRE 8 Y 17 HORAS</v>
          </cell>
          <cell r="AL5700">
            <v>1516954227</v>
          </cell>
          <cell r="AM5700">
            <v>215070522</v>
          </cell>
          <cell r="AN5700" t="str">
            <v>Sí</v>
          </cell>
        </row>
        <row r="5701">
          <cell r="A5701">
            <v>489</v>
          </cell>
          <cell r="B5701" t="str">
            <v>lucianalebed@gmail.com</v>
          </cell>
          <cell r="C5701">
            <v>43988</v>
          </cell>
          <cell r="D5701" t="str">
            <v>Abierta</v>
          </cell>
          <cell r="E5701" t="str">
            <v>Recibido</v>
          </cell>
          <cell r="F5701" t="str">
            <v>Enviado</v>
          </cell>
          <cell r="G5701" t="str">
            <v>ARS</v>
          </cell>
          <cell r="H5701">
            <v>1799</v>
          </cell>
          <cell r="I5701">
            <v>0</v>
          </cell>
          <cell r="J5701">
            <v>795</v>
          </cell>
          <cell r="K5701">
            <v>2594</v>
          </cell>
          <cell r="L5701" t="str">
            <v>Luciana Lebed</v>
          </cell>
          <cell r="M5701">
            <v>31560121</v>
          </cell>
          <cell r="N5701">
            <v>2914120515</v>
          </cell>
          <cell r="O5701" t="str">
            <v>Luciana Lebed</v>
          </cell>
          <cell r="P5701">
            <v>2914120515</v>
          </cell>
          <cell r="Q5701">
            <v>17</v>
          </cell>
          <cell r="R5701">
            <v>249</v>
          </cell>
          <cell r="U5701" t="str">
            <v>Hilario Ascasubi</v>
          </cell>
          <cell r="V5701">
            <v>8142</v>
          </cell>
          <cell r="W5701" t="str">
            <v>Buenos Aires</v>
          </cell>
          <cell r="Y5701" t="str">
            <v>Correo Argentino - Encomienda Clásica</v>
          </cell>
          <cell r="Z5701" t="str">
            <v>Mercado Pago</v>
          </cell>
          <cell r="AD5701">
            <v>43988</v>
          </cell>
          <cell r="AE5701">
            <v>43990</v>
          </cell>
          <cell r="AF5701" t="str">
            <v>SET:  BALDE CENTRIFUGADOR + 1 TRAPEADOR CON MOPA+ REPUESTO MOPA</v>
          </cell>
          <cell r="AG5701">
            <v>1799</v>
          </cell>
          <cell r="AH5701">
            <v>1</v>
          </cell>
          <cell r="AI5701" t="str">
            <v>046LI6698</v>
          </cell>
          <cell r="AJ5701" t="str">
            <v>Móvil</v>
          </cell>
          <cell r="AK5701" t="str">
            <v>LLEGA 10-06 ENTRE 8 Y 17 HORAS</v>
          </cell>
          <cell r="AL5701">
            <v>1516751225</v>
          </cell>
          <cell r="AM5701">
            <v>215916724</v>
          </cell>
          <cell r="AN5701" t="str">
            <v>Sí</v>
          </cell>
        </row>
        <row r="5702">
          <cell r="A5702">
            <v>488</v>
          </cell>
          <cell r="B5702" t="str">
            <v>aleteviles@gmail.com</v>
          </cell>
          <cell r="C5702">
            <v>43987</v>
          </cell>
          <cell r="D5702" t="str">
            <v>Abierta</v>
          </cell>
          <cell r="E5702" t="str">
            <v>Recibido</v>
          </cell>
          <cell r="F5702" t="str">
            <v>Enviado</v>
          </cell>
          <cell r="G5702" t="str">
            <v>ARS</v>
          </cell>
          <cell r="H5702" t="str">
            <v>739.53</v>
          </cell>
          <cell r="I5702">
            <v>0</v>
          </cell>
          <cell r="J5702">
            <v>0</v>
          </cell>
          <cell r="K5702" t="str">
            <v>739.53</v>
          </cell>
          <cell r="L5702" t="str">
            <v>Alejandra Teviles</v>
          </cell>
          <cell r="M5702">
            <v>29248880</v>
          </cell>
          <cell r="N5702">
            <v>57687885</v>
          </cell>
          <cell r="O5702" t="str">
            <v>Alejandra Teviles</v>
          </cell>
          <cell r="P5702">
            <v>57687885</v>
          </cell>
          <cell r="Q5702" t="str">
            <v>Simbron</v>
          </cell>
          <cell r="R5702">
            <v>3069</v>
          </cell>
          <cell r="S5702" t="str">
            <v>Pb A</v>
          </cell>
          <cell r="T5702" t="str">
            <v>Villa del parque</v>
          </cell>
          <cell r="U5702" t="str">
            <v>Caba</v>
          </cell>
          <cell r="V5702">
            <v>1417</v>
          </cell>
          <cell r="W5702" t="str">
            <v>Capital Federal</v>
          </cell>
          <cell r="Y5702" t="str">
            <v>SIN CARGO (CABA Y GRAN PARTE DE GBA)</v>
          </cell>
          <cell r="Z5702" t="str">
            <v>Mercado Pago</v>
          </cell>
          <cell r="AD5702">
            <v>43987</v>
          </cell>
          <cell r="AE5702">
            <v>43990</v>
          </cell>
          <cell r="AF5702" t="str">
            <v>YERBERA RETRO CELESTE CON VISOR 8.5 X 11.5 X 20 CM</v>
          </cell>
          <cell r="AG5702" t="str">
            <v>739.53</v>
          </cell>
          <cell r="AH5702">
            <v>1</v>
          </cell>
          <cell r="AI5702">
            <v>88005</v>
          </cell>
          <cell r="AJ5702" t="str">
            <v>Móvil</v>
          </cell>
          <cell r="AK5702" t="str">
            <v>LLEGA 9-06 ENTRE 8 Y 17 HORAS !</v>
          </cell>
          <cell r="AL5702">
            <v>1515670556</v>
          </cell>
          <cell r="AM5702">
            <v>222322823</v>
          </cell>
          <cell r="AN5702" t="str">
            <v>Sí</v>
          </cell>
        </row>
        <row r="5703">
          <cell r="A5703">
            <v>487</v>
          </cell>
          <cell r="B5703" t="str">
            <v>julietarindel@gmail.com</v>
          </cell>
          <cell r="C5703">
            <v>43987</v>
          </cell>
          <cell r="D5703" t="str">
            <v>Abierta</v>
          </cell>
          <cell r="E5703" t="str">
            <v>Recibido</v>
          </cell>
          <cell r="F5703" t="str">
            <v>Enviado</v>
          </cell>
          <cell r="G5703" t="str">
            <v>ARS</v>
          </cell>
          <cell r="H5703">
            <v>3149</v>
          </cell>
          <cell r="I5703">
            <v>0</v>
          </cell>
          <cell r="J5703">
            <v>0</v>
          </cell>
          <cell r="K5703">
            <v>3149</v>
          </cell>
          <cell r="L5703" t="str">
            <v>Julieta Analia Alvez Rindel</v>
          </cell>
          <cell r="M5703">
            <v>34790042</v>
          </cell>
          <cell r="N5703">
            <v>1121702548</v>
          </cell>
          <cell r="O5703" t="str">
            <v>Julieta Analia Alvez Rindel</v>
          </cell>
          <cell r="P5703">
            <v>1121702548</v>
          </cell>
          <cell r="Q5703" t="str">
            <v>Santo Tome</v>
          </cell>
          <cell r="R5703">
            <v>4945</v>
          </cell>
          <cell r="S5703" t="str">
            <v>PB 4</v>
          </cell>
          <cell r="T5703" t="str">
            <v>Villa Devoto</v>
          </cell>
          <cell r="U5703" t="str">
            <v>Caba</v>
          </cell>
          <cell r="V5703">
            <v>1417</v>
          </cell>
          <cell r="W5703" t="str">
            <v>Capital Federal</v>
          </cell>
          <cell r="Y5703" t="str">
            <v>SIN CARGO (CABA Y GRAN PARTE DE GBA)</v>
          </cell>
          <cell r="Z5703" t="str">
            <v>Mercado Pago</v>
          </cell>
          <cell r="AC5703" t="str">
            <v>PUEDE RECIBIR EL PEDIDO LUEGO DE LAS 14 HS</v>
          </cell>
          <cell r="AD5703">
            <v>43987</v>
          </cell>
          <cell r="AE5703">
            <v>43990</v>
          </cell>
          <cell r="AF5703" t="str">
            <v>PROMO: VASO UNICORNIO + VASO TERMICO + AUTOMATE</v>
          </cell>
          <cell r="AG5703">
            <v>1050</v>
          </cell>
          <cell r="AH5703">
            <v>1</v>
          </cell>
          <cell r="AI5703" t="str">
            <v>VASOUNICORNIO / 019BA7578 / Q079</v>
          </cell>
          <cell r="AJ5703" t="str">
            <v>Móvil</v>
          </cell>
          <cell r="AK5703" t="str">
            <v>LLEGA 9-06 ENTRE LAS 14 Y 17 HORAS !</v>
          </cell>
          <cell r="AL5703">
            <v>1515014749</v>
          </cell>
          <cell r="AM5703">
            <v>221970771</v>
          </cell>
          <cell r="AN5703" t="str">
            <v>Sí</v>
          </cell>
        </row>
        <row r="5704">
          <cell r="A5704">
            <v>487</v>
          </cell>
          <cell r="B5704" t="str">
            <v>julietarindel@gmail.com</v>
          </cell>
          <cell r="AF5704" t="str">
            <v>PROMO: MOPA PREMIUM + TRAPEADOR DE MANO</v>
          </cell>
          <cell r="AG5704">
            <v>2099</v>
          </cell>
          <cell r="AH5704">
            <v>1</v>
          </cell>
          <cell r="AI5704" t="str">
            <v>046LI6698//046LI7902</v>
          </cell>
          <cell r="AN5704" t="str">
            <v>Sí</v>
          </cell>
        </row>
        <row r="5705">
          <cell r="A5705">
            <v>486</v>
          </cell>
          <cell r="B5705" t="str">
            <v>marcelar0606@gmail.com</v>
          </cell>
          <cell r="C5705">
            <v>43987</v>
          </cell>
          <cell r="D5705" t="str">
            <v>Abierta</v>
          </cell>
          <cell r="E5705" t="str">
            <v>Recibido</v>
          </cell>
          <cell r="F5705" t="str">
            <v>Enviado</v>
          </cell>
          <cell r="G5705" t="str">
            <v>ARS</v>
          </cell>
          <cell r="H5705">
            <v>1799</v>
          </cell>
          <cell r="I5705">
            <v>0</v>
          </cell>
          <cell r="J5705">
            <v>0</v>
          </cell>
          <cell r="K5705">
            <v>1799</v>
          </cell>
          <cell r="L5705" t="str">
            <v>Marcela Rossignoli</v>
          </cell>
          <cell r="M5705">
            <v>14014665</v>
          </cell>
          <cell r="N5705">
            <v>1160242074</v>
          </cell>
          <cell r="O5705" t="str">
            <v>Marcela Rossignoli</v>
          </cell>
          <cell r="P5705">
            <v>1160242074</v>
          </cell>
          <cell r="Q5705" t="str">
            <v>José Manuel Estrada</v>
          </cell>
          <cell r="R5705">
            <v>837</v>
          </cell>
          <cell r="U5705" t="str">
            <v>Acassuso</v>
          </cell>
          <cell r="V5705">
            <v>1641</v>
          </cell>
          <cell r="W5705" t="str">
            <v>Gran Buenos Aires</v>
          </cell>
          <cell r="Y5705" t="str">
            <v>SIN CARGO (CABA Y GRAN PARTE DE GBA)</v>
          </cell>
          <cell r="Z5705" t="str">
            <v>Mercado Pago</v>
          </cell>
          <cell r="AD5705">
            <v>43987</v>
          </cell>
          <cell r="AE5705">
            <v>43990</v>
          </cell>
          <cell r="AF5705" t="str">
            <v>SET:  BALDE CENTRIFUGADOR + 1 TRAPEADOR CON MOPA+ REPUESTO MOPA</v>
          </cell>
          <cell r="AG5705">
            <v>1799</v>
          </cell>
          <cell r="AH5705">
            <v>1</v>
          </cell>
          <cell r="AI5705" t="str">
            <v>046LI6698</v>
          </cell>
          <cell r="AJ5705" t="str">
            <v>Móvil</v>
          </cell>
          <cell r="AK5705" t="str">
            <v>LLEGA 9-06 ENTRE 8 Y 17 HORAS</v>
          </cell>
          <cell r="AL5705">
            <v>1515004925</v>
          </cell>
          <cell r="AM5705">
            <v>221976850</v>
          </cell>
          <cell r="AN5705" t="str">
            <v>Sí</v>
          </cell>
        </row>
        <row r="5706">
          <cell r="A5706">
            <v>485</v>
          </cell>
          <cell r="B5706" t="str">
            <v>m_eugenia@msn.com</v>
          </cell>
          <cell r="C5706">
            <v>43987</v>
          </cell>
          <cell r="D5706" t="str">
            <v>Abierta</v>
          </cell>
          <cell r="E5706" t="str">
            <v>Recibido</v>
          </cell>
          <cell r="F5706" t="str">
            <v>Enviado</v>
          </cell>
          <cell r="G5706" t="str">
            <v>ARS</v>
          </cell>
          <cell r="H5706">
            <v>1799</v>
          </cell>
          <cell r="I5706">
            <v>0</v>
          </cell>
          <cell r="J5706">
            <v>0</v>
          </cell>
          <cell r="K5706">
            <v>1799</v>
          </cell>
          <cell r="L5706" t="str">
            <v>María Eugenia Romero</v>
          </cell>
          <cell r="M5706">
            <v>25691675</v>
          </cell>
          <cell r="N5706">
            <v>54231002</v>
          </cell>
          <cell r="O5706" t="str">
            <v>María Eugenia Romero</v>
          </cell>
          <cell r="P5706">
            <v>54231002</v>
          </cell>
          <cell r="Q5706" t="str">
            <v>Delgado</v>
          </cell>
          <cell r="R5706">
            <v>680</v>
          </cell>
          <cell r="S5706" t="str">
            <v>Casa</v>
          </cell>
          <cell r="T5706" t="str">
            <v>Colegiales</v>
          </cell>
          <cell r="U5706" t="str">
            <v>Caba</v>
          </cell>
          <cell r="V5706">
            <v>1426</v>
          </cell>
          <cell r="W5706" t="str">
            <v>Capital Federal</v>
          </cell>
          <cell r="Y5706" t="str">
            <v>SIN CARGO (CABA Y GRAN PARTE DE GBA)</v>
          </cell>
          <cell r="Z5706" t="str">
            <v>Mercado Pago</v>
          </cell>
          <cell r="AD5706">
            <v>43987</v>
          </cell>
          <cell r="AE5706">
            <v>43990</v>
          </cell>
          <cell r="AF5706" t="str">
            <v>SET:  BALDE CENTRIFUGADOR + 1 TRAPEADOR CON MOPA+ REPUESTO MOPA</v>
          </cell>
          <cell r="AG5706">
            <v>1799</v>
          </cell>
          <cell r="AH5706">
            <v>1</v>
          </cell>
          <cell r="AI5706" t="str">
            <v>046LI6698</v>
          </cell>
          <cell r="AJ5706" t="str">
            <v>Móvil</v>
          </cell>
          <cell r="AK5706" t="str">
            <v>LLEGA 9-06 ENTRE 8 Y 17 HORAS !</v>
          </cell>
          <cell r="AL5706">
            <v>1514934429</v>
          </cell>
          <cell r="AM5706">
            <v>221942177</v>
          </cell>
          <cell r="AN5706" t="str">
            <v>Sí</v>
          </cell>
        </row>
        <row r="5707">
          <cell r="A5707">
            <v>484</v>
          </cell>
          <cell r="B5707" t="str">
            <v>anto_racciatti@hotmail.com</v>
          </cell>
          <cell r="C5707">
            <v>43987</v>
          </cell>
          <cell r="D5707" t="str">
            <v>Abierta</v>
          </cell>
          <cell r="E5707" t="str">
            <v>Recibido</v>
          </cell>
          <cell r="F5707" t="str">
            <v>Enviado</v>
          </cell>
          <cell r="G5707" t="str">
            <v>ARS</v>
          </cell>
          <cell r="H5707" t="str">
            <v>5487.69</v>
          </cell>
          <cell r="I5707">
            <v>0</v>
          </cell>
          <cell r="J5707">
            <v>0</v>
          </cell>
          <cell r="K5707" t="str">
            <v>5487.69</v>
          </cell>
          <cell r="L5707" t="str">
            <v>Maria Antonela Racciatti</v>
          </cell>
          <cell r="M5707">
            <v>34037934</v>
          </cell>
          <cell r="N5707">
            <v>1144397606</v>
          </cell>
          <cell r="O5707" t="str">
            <v>Maria Antonela Racciatti</v>
          </cell>
          <cell r="P5707">
            <v>1144397606</v>
          </cell>
          <cell r="Q5707" t="str">
            <v>Junin</v>
          </cell>
          <cell r="R5707">
            <v>1127</v>
          </cell>
          <cell r="S5707">
            <v>0.16666666666666666</v>
          </cell>
          <cell r="U5707" t="str">
            <v>Caba</v>
          </cell>
          <cell r="V5707">
            <v>1113</v>
          </cell>
          <cell r="W5707" t="str">
            <v>Capital Federal</v>
          </cell>
          <cell r="Y5707" t="str">
            <v>SIN CARGO (CABA Y GRAN PARTE DE GBA)</v>
          </cell>
          <cell r="Z5707" t="str">
            <v>Mercado Pago</v>
          </cell>
          <cell r="AD5707">
            <v>43987</v>
          </cell>
          <cell r="AE5707">
            <v>43990</v>
          </cell>
          <cell r="AF5707" t="str">
            <v>CAJONERA DE MIMBRE 3 DIVISIONES 32X26X59CM</v>
          </cell>
          <cell r="AG5707" t="str">
            <v>5487.69</v>
          </cell>
          <cell r="AH5707">
            <v>1</v>
          </cell>
          <cell r="AI5707" t="str">
            <v>058DE6907</v>
          </cell>
          <cell r="AJ5707" t="str">
            <v>Web</v>
          </cell>
          <cell r="AK5707" t="str">
            <v>LLEGA 9-06 ENTRE 8 Y 17 HORAS !</v>
          </cell>
          <cell r="AL5707">
            <v>1514766915</v>
          </cell>
          <cell r="AM5707">
            <v>221838983</v>
          </cell>
          <cell r="AN5707" t="str">
            <v>Sí</v>
          </cell>
        </row>
        <row r="5708">
          <cell r="A5708">
            <v>483</v>
          </cell>
          <cell r="B5708" t="str">
            <v>luciana.gamarra@live.com</v>
          </cell>
          <cell r="C5708">
            <v>43987</v>
          </cell>
          <cell r="D5708" t="str">
            <v>Abierta</v>
          </cell>
          <cell r="E5708" t="str">
            <v>Recibido</v>
          </cell>
          <cell r="F5708" t="str">
            <v>Enviado</v>
          </cell>
          <cell r="G5708" t="str">
            <v>ARS</v>
          </cell>
          <cell r="H5708" t="str">
            <v>2739.52</v>
          </cell>
          <cell r="I5708">
            <v>0</v>
          </cell>
          <cell r="J5708">
            <v>0</v>
          </cell>
          <cell r="K5708" t="str">
            <v>2739.52</v>
          </cell>
          <cell r="L5708" t="str">
            <v>Luciana marilin Gamarra</v>
          </cell>
          <cell r="M5708">
            <v>36271206</v>
          </cell>
          <cell r="N5708">
            <v>1139068356</v>
          </cell>
          <cell r="O5708" t="str">
            <v>Luciana marilin Gamarra</v>
          </cell>
          <cell r="P5708">
            <v>1139068356</v>
          </cell>
          <cell r="Q5708" t="str">
            <v>Camino negro</v>
          </cell>
          <cell r="R5708">
            <v>1081</v>
          </cell>
          <cell r="T5708" t="str">
            <v>Laprida</v>
          </cell>
          <cell r="U5708" t="str">
            <v>Lomas de zamora</v>
          </cell>
          <cell r="V5708">
            <v>1832</v>
          </cell>
          <cell r="W5708" t="str">
            <v>Gran Buenos Aires</v>
          </cell>
          <cell r="Y5708" t="str">
            <v>SIN CARGO (CABA Y GRAN PARTE DE GBA)</v>
          </cell>
          <cell r="Z5708" t="str">
            <v>Mercado Pago</v>
          </cell>
          <cell r="AB5708" t="str">
            <v xml:space="preserve">Dirección de entrega camino negro 1081 sentido a la noria como referencia al lado de un taller mecánico </v>
          </cell>
          <cell r="AD5708">
            <v>43987</v>
          </cell>
          <cell r="AE5708">
            <v>43990</v>
          </cell>
          <cell r="AF5708" t="str">
            <v>ESPEJO CON BASE DE MADERA MARRON CLARO 25,5 X 15 CM</v>
          </cell>
          <cell r="AG5708" t="str">
            <v>640.52</v>
          </cell>
          <cell r="AH5708">
            <v>1</v>
          </cell>
          <cell r="AI5708" t="str">
            <v>DE7595</v>
          </cell>
          <cell r="AJ5708" t="str">
            <v>Móvil</v>
          </cell>
          <cell r="AK5708" t="str">
            <v>LLEGA 10-06 ENTRE 8 Y 17 HORAS</v>
          </cell>
          <cell r="AL5708">
            <v>1514717379</v>
          </cell>
          <cell r="AM5708">
            <v>221828896</v>
          </cell>
          <cell r="AN5708" t="str">
            <v>Sí</v>
          </cell>
        </row>
        <row r="5709">
          <cell r="A5709">
            <v>483</v>
          </cell>
          <cell r="B5709" t="str">
            <v>luciana.gamarra@live.com</v>
          </cell>
          <cell r="AF5709" t="str">
            <v>PROMO: MOPA PREMIUM + TRAPEADOR DE MANO</v>
          </cell>
          <cell r="AG5709">
            <v>2099</v>
          </cell>
          <cell r="AH5709">
            <v>1</v>
          </cell>
          <cell r="AI5709" t="str">
            <v>046LI6698//046LI7902</v>
          </cell>
          <cell r="AN5709" t="str">
            <v>Sí</v>
          </cell>
        </row>
        <row r="5710">
          <cell r="A5710">
            <v>482</v>
          </cell>
          <cell r="B5710" t="str">
            <v>luciana.gamarra@live.com</v>
          </cell>
          <cell r="C5710">
            <v>43987</v>
          </cell>
          <cell r="D5710" t="str">
            <v>Abierta</v>
          </cell>
          <cell r="E5710" t="str">
            <v>Pendiente</v>
          </cell>
          <cell r="F5710" t="str">
            <v>No está empaquetado</v>
          </cell>
          <cell r="G5710" t="str">
            <v>ARS</v>
          </cell>
          <cell r="H5710" t="str">
            <v>2831.12</v>
          </cell>
          <cell r="I5710">
            <v>0</v>
          </cell>
          <cell r="J5710">
            <v>0</v>
          </cell>
          <cell r="K5710" t="str">
            <v>2831.12</v>
          </cell>
          <cell r="L5710" t="str">
            <v>Luciana marilin Gamarra</v>
          </cell>
          <cell r="M5710">
            <v>36271206</v>
          </cell>
          <cell r="N5710">
            <v>1139068356</v>
          </cell>
          <cell r="O5710" t="str">
            <v>Luciana marilin Gamarra</v>
          </cell>
          <cell r="P5710">
            <v>1139068356</v>
          </cell>
          <cell r="Q5710" t="str">
            <v>Camino negro</v>
          </cell>
          <cell r="R5710">
            <v>1081</v>
          </cell>
          <cell r="T5710" t="str">
            <v>Laprida</v>
          </cell>
          <cell r="U5710" t="str">
            <v>Lomas de zamora</v>
          </cell>
          <cell r="V5710">
            <v>1832</v>
          </cell>
          <cell r="W5710" t="str">
            <v>Gran Buenos Aires</v>
          </cell>
          <cell r="Y5710" t="str">
            <v>SIN CARGO (CABA Y GRAN PARTE DE GBA)</v>
          </cell>
          <cell r="Z5710" t="str">
            <v>Mercado Pago</v>
          </cell>
          <cell r="AB5710" t="str">
            <v xml:space="preserve">Direccion: camino negro 1081 sentido a la noria como referencia al lado de un taller mecánico </v>
          </cell>
          <cell r="AF5710" t="str">
            <v>TRAPEADOR DE MANO VERDE 38X12 CM</v>
          </cell>
          <cell r="AG5710" t="str">
            <v>391.6</v>
          </cell>
          <cell r="AH5710">
            <v>1</v>
          </cell>
          <cell r="AI5710" t="str">
            <v>046LI7902</v>
          </cell>
          <cell r="AJ5710" t="str">
            <v>Móvil</v>
          </cell>
          <cell r="AK5710" t="str">
            <v/>
          </cell>
          <cell r="AL5710">
            <v>1514704337</v>
          </cell>
          <cell r="AM5710">
            <v>221811277</v>
          </cell>
          <cell r="AN5710" t="str">
            <v>Sí</v>
          </cell>
        </row>
        <row r="5711">
          <cell r="A5711">
            <v>482</v>
          </cell>
          <cell r="B5711" t="str">
            <v>luciana.gamarra@live.com</v>
          </cell>
          <cell r="AF5711" t="str">
            <v>ESPEJO CON BASE DE MADERA MARRON CLARO 25,5 X 15 CM</v>
          </cell>
          <cell r="AG5711" t="str">
            <v>640.52</v>
          </cell>
          <cell r="AH5711">
            <v>1</v>
          </cell>
          <cell r="AI5711" t="str">
            <v>DE7595</v>
          </cell>
          <cell r="AN5711" t="str">
            <v>Sí</v>
          </cell>
        </row>
        <row r="5712">
          <cell r="A5712">
            <v>482</v>
          </cell>
          <cell r="B5712" t="str">
            <v>luciana.gamarra@live.com</v>
          </cell>
          <cell r="AF5712" t="str">
            <v>SET:  BALDE CENTRIFUGADOR + 1 TRAPEADOR CON MOPA+ REPUESTO MOPA</v>
          </cell>
          <cell r="AG5712">
            <v>1799</v>
          </cell>
          <cell r="AH5712">
            <v>1</v>
          </cell>
          <cell r="AI5712" t="str">
            <v>046LI6698</v>
          </cell>
          <cell r="AN5712" t="str">
            <v>Sí</v>
          </cell>
        </row>
        <row r="5713">
          <cell r="A5713">
            <v>481</v>
          </cell>
          <cell r="B5713" t="str">
            <v>anacatelin1@gmail.com</v>
          </cell>
          <cell r="C5713">
            <v>43987</v>
          </cell>
          <cell r="D5713" t="str">
            <v>Abierta</v>
          </cell>
          <cell r="E5713" t="str">
            <v>Recibido</v>
          </cell>
          <cell r="F5713" t="str">
            <v>Enviado</v>
          </cell>
          <cell r="G5713" t="str">
            <v>ARS</v>
          </cell>
          <cell r="H5713">
            <v>1799</v>
          </cell>
          <cell r="I5713">
            <v>0</v>
          </cell>
          <cell r="J5713">
            <v>0</v>
          </cell>
          <cell r="K5713">
            <v>1799</v>
          </cell>
          <cell r="L5713" t="str">
            <v>Ana Catelin</v>
          </cell>
          <cell r="M5713">
            <v>16964000</v>
          </cell>
          <cell r="N5713">
            <v>50543160</v>
          </cell>
          <cell r="O5713" t="str">
            <v>Ana Catelin</v>
          </cell>
          <cell r="P5713">
            <v>50543160</v>
          </cell>
          <cell r="Q5713" t="str">
            <v>Emilio Zola</v>
          </cell>
          <cell r="R5713">
            <v>2426</v>
          </cell>
          <cell r="T5713" t="str">
            <v>Barrio San Isidro Labrador</v>
          </cell>
          <cell r="U5713" t="str">
            <v>Beccar</v>
          </cell>
          <cell r="V5713">
            <v>1643</v>
          </cell>
          <cell r="W5713" t="str">
            <v>Gran Buenos Aires</v>
          </cell>
          <cell r="Y5713" t="str">
            <v>SIN CARGO (CABA Y GRAN PARTE DE GBA)</v>
          </cell>
          <cell r="Z5713" t="str">
            <v>Mercado Pago</v>
          </cell>
          <cell r="AD5713">
            <v>43987</v>
          </cell>
          <cell r="AE5713">
            <v>43990</v>
          </cell>
          <cell r="AF5713" t="str">
            <v>SET:  BALDE CENTRIFUGADOR + 1 TRAPEADOR CON MOPA+ REPUESTO MOPA</v>
          </cell>
          <cell r="AG5713">
            <v>1799</v>
          </cell>
          <cell r="AH5713">
            <v>1</v>
          </cell>
          <cell r="AI5713" t="str">
            <v>046LI6698</v>
          </cell>
          <cell r="AJ5713" t="str">
            <v>Móvil</v>
          </cell>
          <cell r="AK5713" t="str">
            <v>LLEGA 9-06 ENTRE 8 Y 17 HORAS</v>
          </cell>
          <cell r="AL5713">
            <v>1514072328</v>
          </cell>
          <cell r="AM5713">
            <v>221544090</v>
          </cell>
          <cell r="AN5713" t="str">
            <v>Sí</v>
          </cell>
        </row>
        <row r="5714">
          <cell r="A5714">
            <v>480</v>
          </cell>
          <cell r="B5714" t="str">
            <v>rocio.chivello@hotmail.com</v>
          </cell>
          <cell r="C5714">
            <v>43987</v>
          </cell>
          <cell r="D5714" t="str">
            <v>Abierta</v>
          </cell>
          <cell r="E5714" t="str">
            <v>Recibido</v>
          </cell>
          <cell r="F5714" t="str">
            <v>Enviado</v>
          </cell>
          <cell r="G5714" t="str">
            <v>ARS</v>
          </cell>
          <cell r="H5714" t="str">
            <v>2240.97</v>
          </cell>
          <cell r="I5714" t="str">
            <v>336.15</v>
          </cell>
          <cell r="J5714">
            <v>0</v>
          </cell>
          <cell r="K5714" t="str">
            <v>1904.82</v>
          </cell>
          <cell r="L5714" t="str">
            <v>Rocio Chivello</v>
          </cell>
          <cell r="M5714">
            <v>37206797</v>
          </cell>
          <cell r="N5714">
            <v>1131678583</v>
          </cell>
          <cell r="O5714" t="str">
            <v>Rocio Chivello</v>
          </cell>
          <cell r="P5714">
            <v>1131678583</v>
          </cell>
          <cell r="Q5714" t="str">
            <v>Zuviria</v>
          </cell>
          <cell r="R5714">
            <v>4345</v>
          </cell>
          <cell r="U5714" t="str">
            <v>Jose C. Paz</v>
          </cell>
          <cell r="V5714">
            <v>1665</v>
          </cell>
          <cell r="W5714" t="str">
            <v>Gran Buenos Aires</v>
          </cell>
          <cell r="Y5714" t="str">
            <v>SIN CARGO (CABA Y GRAN PARTE DE GBA)</v>
          </cell>
          <cell r="Z5714" t="str">
            <v>Mercado Pago</v>
          </cell>
          <cell r="AA5714" t="str">
            <v>DALMAMARADONA</v>
          </cell>
          <cell r="AD5714">
            <v>43987</v>
          </cell>
          <cell r="AE5714">
            <v>43990</v>
          </cell>
          <cell r="AF5714" t="str">
            <v>PORTACEPILLOS NEGRO 11X6,8 CM</v>
          </cell>
          <cell r="AG5714" t="str">
            <v>465.83</v>
          </cell>
          <cell r="AH5714">
            <v>1</v>
          </cell>
          <cell r="AI5714" t="str">
            <v>AB7332</v>
          </cell>
          <cell r="AJ5714" t="str">
            <v>Móvil</v>
          </cell>
          <cell r="AK5714" t="str">
            <v>LLEGA 9-06 ENTRE 8 Y 17 HORAS</v>
          </cell>
          <cell r="AL5714">
            <v>1513847034</v>
          </cell>
          <cell r="AM5714">
            <v>210868238</v>
          </cell>
          <cell r="AN5714" t="str">
            <v>Sí</v>
          </cell>
        </row>
        <row r="5715">
          <cell r="A5715">
            <v>480</v>
          </cell>
          <cell r="B5715" t="str">
            <v>rocio.chivello@hotmail.com</v>
          </cell>
          <cell r="AF5715" t="str">
            <v>DISPENSER NEGRO 17,5X6,8 CM</v>
          </cell>
          <cell r="AG5715">
            <v>559</v>
          </cell>
          <cell r="AH5715">
            <v>1</v>
          </cell>
          <cell r="AI5715" t="str">
            <v>046AB7330</v>
          </cell>
          <cell r="AN5715" t="str">
            <v>Sí</v>
          </cell>
        </row>
        <row r="5716">
          <cell r="A5716">
            <v>480</v>
          </cell>
          <cell r="B5716" t="str">
            <v>rocio.chivello@hotmail.com</v>
          </cell>
          <cell r="AF5716" t="str">
            <v>SECAPLATOS 2 COLORES SURTIDOS 30CMX43CM (Blanco)</v>
          </cell>
          <cell r="AG5716" t="str">
            <v>1216.14</v>
          </cell>
          <cell r="AH5716">
            <v>1</v>
          </cell>
          <cell r="AN5716" t="str">
            <v>Sí</v>
          </cell>
        </row>
        <row r="5717">
          <cell r="A5717">
            <v>479</v>
          </cell>
          <cell r="B5717" t="str">
            <v>giselajakimczuk@gmail.com</v>
          </cell>
          <cell r="C5717">
            <v>43986</v>
          </cell>
          <cell r="D5717" t="str">
            <v>Abierta</v>
          </cell>
          <cell r="E5717" t="str">
            <v>Recibido</v>
          </cell>
          <cell r="F5717" t="str">
            <v>Enviado</v>
          </cell>
          <cell r="G5717" t="str">
            <v>ARS</v>
          </cell>
          <cell r="H5717" t="str">
            <v>1069.71</v>
          </cell>
          <cell r="I5717" t="str">
            <v>160.46</v>
          </cell>
          <cell r="J5717">
            <v>0</v>
          </cell>
          <cell r="K5717" t="str">
            <v>909.25</v>
          </cell>
          <cell r="L5717" t="str">
            <v>Gisela Jakimczuk</v>
          </cell>
          <cell r="M5717">
            <v>33606823</v>
          </cell>
          <cell r="N5717">
            <v>1131241901</v>
          </cell>
          <cell r="O5717" t="str">
            <v>Gisela Jakimczuk</v>
          </cell>
          <cell r="P5717">
            <v>1131241901</v>
          </cell>
          <cell r="Q5717" t="str">
            <v>Deheza</v>
          </cell>
          <cell r="R5717">
            <v>157</v>
          </cell>
          <cell r="S5717">
            <v>3</v>
          </cell>
          <cell r="T5717" t="str">
            <v>Sarandi</v>
          </cell>
          <cell r="U5717" t="str">
            <v>Avellaneda</v>
          </cell>
          <cell r="V5717">
            <v>1872</v>
          </cell>
          <cell r="W5717" t="str">
            <v>Gran Buenos Aires</v>
          </cell>
          <cell r="Y5717" t="str">
            <v>SIN CARGO (CABA Y GRAN PARTE DE GBA)</v>
          </cell>
          <cell r="Z5717" t="str">
            <v>Mercado Pago</v>
          </cell>
          <cell r="AA5717" t="str">
            <v>STEPHANIE1</v>
          </cell>
          <cell r="AC5717" t="str">
            <v>6-6 CAMBIO A LISTA 8 POR EL DESCUENTO</v>
          </cell>
          <cell r="AD5717">
            <v>43986</v>
          </cell>
          <cell r="AE5717">
            <v>43990</v>
          </cell>
          <cell r="AF5717" t="str">
            <v>SET 2 PIEZAS PALA Y ESCOBA (Verde)</v>
          </cell>
          <cell r="AG5717" t="str">
            <v>696.29</v>
          </cell>
          <cell r="AH5717">
            <v>1</v>
          </cell>
          <cell r="AI5717" t="str">
            <v>046LI7532</v>
          </cell>
          <cell r="AJ5717" t="str">
            <v>Móvil</v>
          </cell>
          <cell r="AK5717" t="str">
            <v>LLEGA 10-06 ENTRE 8 Y 17 HORAS</v>
          </cell>
          <cell r="AL5717">
            <v>1513834286</v>
          </cell>
          <cell r="AM5717">
            <v>221311024</v>
          </cell>
          <cell r="AN5717" t="str">
            <v>Sí</v>
          </cell>
        </row>
        <row r="5718">
          <cell r="A5718">
            <v>479</v>
          </cell>
          <cell r="B5718" t="str">
            <v>giselajakimczuk@gmail.com</v>
          </cell>
          <cell r="AF5718" t="str">
            <v>RALLADOR DE MANO MEDIANO 20 CM</v>
          </cell>
          <cell r="AG5718" t="str">
            <v>43.87</v>
          </cell>
          <cell r="AH5718">
            <v>1</v>
          </cell>
          <cell r="AI5718" t="str">
            <v>BA7382</v>
          </cell>
          <cell r="AN5718" t="str">
            <v>Sí</v>
          </cell>
        </row>
        <row r="5719">
          <cell r="A5719">
            <v>479</v>
          </cell>
          <cell r="B5719" t="str">
            <v>giselajakimczuk@gmail.com</v>
          </cell>
          <cell r="AF5719" t="str">
            <v>VASO AZUL FACETADO Y EXPRIMIDOR</v>
          </cell>
          <cell r="AG5719" t="str">
            <v>184.99</v>
          </cell>
          <cell r="AH5719">
            <v>1</v>
          </cell>
          <cell r="AI5719" t="str">
            <v>BP24007</v>
          </cell>
          <cell r="AN5719" t="str">
            <v>Sí</v>
          </cell>
        </row>
        <row r="5720">
          <cell r="A5720">
            <v>479</v>
          </cell>
          <cell r="B5720" t="str">
            <v>giselajakimczuk@gmail.com</v>
          </cell>
          <cell r="AF5720" t="str">
            <v>COLADOR BALLENA 32CM X 10,5CM (Naranja)</v>
          </cell>
          <cell r="AG5720" t="str">
            <v>144.56</v>
          </cell>
          <cell r="AH5720">
            <v>1</v>
          </cell>
          <cell r="AN5720" t="str">
            <v>Sí</v>
          </cell>
        </row>
        <row r="5721">
          <cell r="A5721">
            <v>478</v>
          </cell>
          <cell r="B5721" t="str">
            <v>rosamk.rh@gmail.com</v>
          </cell>
          <cell r="C5721">
            <v>43986</v>
          </cell>
          <cell r="D5721" t="str">
            <v>Abierta</v>
          </cell>
          <cell r="E5721" t="str">
            <v>Recibido</v>
          </cell>
          <cell r="F5721" t="str">
            <v>Enviado</v>
          </cell>
          <cell r="G5721" t="str">
            <v>ARS</v>
          </cell>
          <cell r="H5721" t="str">
            <v>2751.29</v>
          </cell>
          <cell r="I5721">
            <v>0</v>
          </cell>
          <cell r="J5721">
            <v>0</v>
          </cell>
          <cell r="K5721" t="str">
            <v>2751.29</v>
          </cell>
          <cell r="L5721" t="str">
            <v>Rosario HEREDIA</v>
          </cell>
          <cell r="M5721">
            <v>29629868</v>
          </cell>
          <cell r="N5721">
            <v>1167144530</v>
          </cell>
          <cell r="O5721" t="str">
            <v>Rosario HEREDIA</v>
          </cell>
          <cell r="P5721">
            <v>1167144530</v>
          </cell>
          <cell r="Q5721" t="str">
            <v>Gral Hornos</v>
          </cell>
          <cell r="R5721">
            <v>1120</v>
          </cell>
          <cell r="S5721" t="str">
            <v>3° A</v>
          </cell>
          <cell r="T5721" t="str">
            <v>BARRACAS</v>
          </cell>
          <cell r="U5721" t="str">
            <v>Ciudad Autonoma de Buenos Aires</v>
          </cell>
          <cell r="V5721">
            <v>1270</v>
          </cell>
          <cell r="W5721" t="str">
            <v>Capital Federal</v>
          </cell>
          <cell r="Y5721" t="str">
            <v>SIN CARGO (CABA Y GRAN PARTE DE GBA)</v>
          </cell>
          <cell r="Z5721" t="str">
            <v>Mercado Pago</v>
          </cell>
          <cell r="AD5721">
            <v>43986</v>
          </cell>
          <cell r="AE5721">
            <v>43990</v>
          </cell>
          <cell r="AF5721" t="str">
            <v>COLADOR ACERO 26X9CM</v>
          </cell>
          <cell r="AG5721" t="str">
            <v>652.29</v>
          </cell>
          <cell r="AH5721">
            <v>1</v>
          </cell>
          <cell r="AI5721" t="str">
            <v>046BA8164</v>
          </cell>
          <cell r="AJ5721" t="str">
            <v>Móvil</v>
          </cell>
          <cell r="AK5721" t="str">
            <v>LLEGA 9-06 ENTRE 8 Y 17 HORAS !</v>
          </cell>
          <cell r="AL5721">
            <v>1513714405</v>
          </cell>
          <cell r="AM5721">
            <v>221084702</v>
          </cell>
          <cell r="AN5721" t="str">
            <v>Sí</v>
          </cell>
        </row>
        <row r="5722">
          <cell r="A5722">
            <v>478</v>
          </cell>
          <cell r="B5722" t="str">
            <v>rosamk.rh@gmail.com</v>
          </cell>
          <cell r="AF5722" t="str">
            <v>PROMO: MOPA PREMIUM + TRAPEADOR DE MANO</v>
          </cell>
          <cell r="AG5722">
            <v>2099</v>
          </cell>
          <cell r="AH5722">
            <v>1</v>
          </cell>
          <cell r="AI5722" t="str">
            <v>046LI6698//046LI7902</v>
          </cell>
          <cell r="AN5722" t="str">
            <v>Sí</v>
          </cell>
        </row>
        <row r="5723">
          <cell r="A5723">
            <v>477</v>
          </cell>
          <cell r="B5723" t="str">
            <v>judagafra@hotmail.com</v>
          </cell>
          <cell r="C5723">
            <v>43986</v>
          </cell>
          <cell r="D5723" t="str">
            <v>Abierta</v>
          </cell>
          <cell r="E5723" t="str">
            <v>Recibido</v>
          </cell>
          <cell r="F5723" t="str">
            <v>Enviado</v>
          </cell>
          <cell r="G5723" t="str">
            <v>ARS</v>
          </cell>
          <cell r="H5723" t="str">
            <v>1187.37</v>
          </cell>
          <cell r="I5723">
            <v>0</v>
          </cell>
          <cell r="J5723">
            <v>0</v>
          </cell>
          <cell r="K5723" t="str">
            <v>1187.37</v>
          </cell>
          <cell r="L5723" t="str">
            <v>Juliana Maldonado</v>
          </cell>
          <cell r="M5723">
            <v>20064960</v>
          </cell>
          <cell r="N5723">
            <v>55630784</v>
          </cell>
          <cell r="O5723" t="str">
            <v>Juliana maldonado</v>
          </cell>
          <cell r="P5723">
            <v>55630784</v>
          </cell>
          <cell r="Q5723" t="str">
            <v>Falucho</v>
          </cell>
          <cell r="R5723">
            <v>2389</v>
          </cell>
          <cell r="U5723" t="str">
            <v>Rafael Calzada</v>
          </cell>
          <cell r="V5723">
            <v>1847</v>
          </cell>
          <cell r="W5723" t="str">
            <v>Gran Buenos Aires</v>
          </cell>
          <cell r="Y5723" t="str">
            <v>SIN CARGO (CABA Y GRAN PARTE DE GBA)</v>
          </cell>
          <cell r="Z5723" t="str">
            <v>Mercado Pago</v>
          </cell>
          <cell r="AB5723" t="str">
            <v>secaplatos silicona  puede ser color turquesa y si no rojo.Espatula color rojo o verde .vaso exprimidor blanco o rojo</v>
          </cell>
          <cell r="AD5723">
            <v>43986</v>
          </cell>
          <cell r="AE5723">
            <v>43990</v>
          </cell>
          <cell r="AF5723" t="str">
            <v>ESPATULAS PLASTICO (Rojo)</v>
          </cell>
          <cell r="AG5723" t="str">
            <v>88.94</v>
          </cell>
          <cell r="AH5723">
            <v>1</v>
          </cell>
          <cell r="AI5723" t="str">
            <v>019BA7572BA</v>
          </cell>
          <cell r="AJ5723" t="str">
            <v>Web</v>
          </cell>
          <cell r="AK5723" t="str">
            <v>LLEGA 10-06 ENTRE 8 Y 17 HORAS !</v>
          </cell>
          <cell r="AL5723">
            <v>1513599060</v>
          </cell>
          <cell r="AM5723">
            <v>221079678</v>
          </cell>
          <cell r="AN5723" t="str">
            <v>Sí</v>
          </cell>
        </row>
        <row r="5724">
          <cell r="A5724">
            <v>477</v>
          </cell>
          <cell r="B5724" t="str">
            <v>judagafra@hotmail.com</v>
          </cell>
          <cell r="AF5724" t="str">
            <v>VASO BLANCO FACETADO Y EXPRIMIDOR</v>
          </cell>
          <cell r="AG5724" t="str">
            <v>184.99</v>
          </cell>
          <cell r="AH5724">
            <v>1</v>
          </cell>
          <cell r="AI5724" t="str">
            <v>BP24001</v>
          </cell>
          <cell r="AN5724" t="str">
            <v>Sí</v>
          </cell>
        </row>
        <row r="5725">
          <cell r="A5725">
            <v>477</v>
          </cell>
          <cell r="B5725" t="str">
            <v>judagafra@hotmail.com</v>
          </cell>
          <cell r="AF5725" t="str">
            <v>SECAPLATOS SILICONA 30.5 X 20.5 CM (Verde)</v>
          </cell>
          <cell r="AG5725" t="str">
            <v>294.01</v>
          </cell>
          <cell r="AH5725">
            <v>1</v>
          </cell>
          <cell r="AN5725" t="str">
            <v>Sí</v>
          </cell>
        </row>
        <row r="5726">
          <cell r="A5726">
            <v>477</v>
          </cell>
          <cell r="B5726" t="str">
            <v>judagafra@hotmail.com</v>
          </cell>
          <cell r="AF5726" t="str">
            <v>PERCHERO LLAVE GRIS CON 4 DIVISIONES DE 30X14CM</v>
          </cell>
          <cell r="AG5726" t="str">
            <v>619.43</v>
          </cell>
          <cell r="AH5726">
            <v>1</v>
          </cell>
          <cell r="AI5726" t="str">
            <v>DE7361</v>
          </cell>
          <cell r="AN5726" t="str">
            <v>Sí</v>
          </cell>
        </row>
        <row r="5727">
          <cell r="A5727">
            <v>476</v>
          </cell>
          <cell r="B5727" t="str">
            <v>burgos.pau@hotmail.com</v>
          </cell>
          <cell r="C5727">
            <v>43986</v>
          </cell>
          <cell r="D5727" t="str">
            <v>Abierta</v>
          </cell>
          <cell r="E5727" t="str">
            <v>Recibido</v>
          </cell>
          <cell r="F5727" t="str">
            <v>Enviado</v>
          </cell>
          <cell r="G5727" t="str">
            <v>ARS</v>
          </cell>
          <cell r="H5727">
            <v>1799</v>
          </cell>
          <cell r="I5727">
            <v>0</v>
          </cell>
          <cell r="J5727">
            <v>0</v>
          </cell>
          <cell r="K5727">
            <v>1799</v>
          </cell>
          <cell r="L5727" t="str">
            <v>Cesar Matías Cardozo</v>
          </cell>
          <cell r="M5727">
            <v>31999303</v>
          </cell>
          <cell r="N5727">
            <v>1157263603</v>
          </cell>
          <cell r="O5727" t="str">
            <v>Cesar Matías Cardozo</v>
          </cell>
          <cell r="P5727">
            <v>1157263603</v>
          </cell>
          <cell r="Q5727" t="str">
            <v>Almafuerte</v>
          </cell>
          <cell r="R5727">
            <v>3538</v>
          </cell>
          <cell r="S5727" t="str">
            <v>2D</v>
          </cell>
          <cell r="T5727" t="str">
            <v>San Justo</v>
          </cell>
          <cell r="U5727" t="str">
            <v>Buenos Aires</v>
          </cell>
          <cell r="V5727">
            <v>1754</v>
          </cell>
          <cell r="W5727" t="str">
            <v>Gran Buenos Aires</v>
          </cell>
          <cell r="Y5727" t="str">
            <v>SIN CARGO (CABA Y GRAN PARTE DE GBA)</v>
          </cell>
          <cell r="Z5727" t="str">
            <v>Mercado Pago</v>
          </cell>
          <cell r="AD5727">
            <v>43986</v>
          </cell>
          <cell r="AE5727">
            <v>43990</v>
          </cell>
          <cell r="AF5727" t="str">
            <v>SET:  BALDE CENTRIFUGADOR + 1 TRAPEADOR CON MOPA+ REPUESTO MOPA</v>
          </cell>
          <cell r="AG5727">
            <v>1799</v>
          </cell>
          <cell r="AH5727">
            <v>1</v>
          </cell>
          <cell r="AI5727" t="str">
            <v>046LI6698</v>
          </cell>
          <cell r="AJ5727" t="str">
            <v>Móvil</v>
          </cell>
          <cell r="AK5727" t="str">
            <v>LLEGA 09-06 ENTRE 8 Y 17 HORAS</v>
          </cell>
          <cell r="AL5727">
            <v>1513507962</v>
          </cell>
          <cell r="AM5727">
            <v>221042994</v>
          </cell>
          <cell r="AN5727" t="str">
            <v>Sí</v>
          </cell>
        </row>
        <row r="5728">
          <cell r="A5728">
            <v>475</v>
          </cell>
          <cell r="B5728" t="str">
            <v>rominamazzeo12@gmail.com</v>
          </cell>
          <cell r="C5728">
            <v>43986</v>
          </cell>
          <cell r="D5728" t="str">
            <v>Abierta</v>
          </cell>
          <cell r="E5728" t="str">
            <v>Recibido</v>
          </cell>
          <cell r="F5728" t="str">
            <v>Enviado</v>
          </cell>
          <cell r="G5728" t="str">
            <v>ARS</v>
          </cell>
          <cell r="H5728">
            <v>899</v>
          </cell>
          <cell r="I5728">
            <v>0</v>
          </cell>
          <cell r="J5728">
            <v>0</v>
          </cell>
          <cell r="K5728">
            <v>899</v>
          </cell>
          <cell r="L5728" t="str">
            <v>Romina Mazzeo</v>
          </cell>
          <cell r="M5728">
            <v>38072148</v>
          </cell>
          <cell r="N5728">
            <v>30797801</v>
          </cell>
          <cell r="O5728" t="str">
            <v>Romina Mazzeo</v>
          </cell>
          <cell r="P5728">
            <v>30797801</v>
          </cell>
          <cell r="Q5728" t="str">
            <v>Oslo</v>
          </cell>
          <cell r="R5728">
            <v>1376</v>
          </cell>
          <cell r="U5728" t="str">
            <v>Caba</v>
          </cell>
          <cell r="V5728">
            <v>1427</v>
          </cell>
          <cell r="W5728" t="str">
            <v>Capital Federal</v>
          </cell>
          <cell r="Y5728" t="str">
            <v>SIN CARGO (CABA Y GRAN PARTE DE GBA)</v>
          </cell>
          <cell r="Z5728" t="str">
            <v>Mercado Pago</v>
          </cell>
          <cell r="AD5728">
            <v>43986</v>
          </cell>
          <cell r="AE5728">
            <v>43990</v>
          </cell>
          <cell r="AF5728" t="str">
            <v>PROMO: BUDINERA + TARTERA + BATIDOR SEMIAUTOMATICO</v>
          </cell>
          <cell r="AG5728">
            <v>899</v>
          </cell>
          <cell r="AH5728">
            <v>1</v>
          </cell>
          <cell r="AI5728" t="str">
            <v>046BA4829//046BA4836//046BA4824</v>
          </cell>
          <cell r="AJ5728" t="str">
            <v>Móvil</v>
          </cell>
          <cell r="AK5728" t="str">
            <v>LLEGA 9-06 ENTRE 8 Y 17 HORAS !</v>
          </cell>
          <cell r="AL5728">
            <v>1513275093</v>
          </cell>
          <cell r="AM5728">
            <v>220900197</v>
          </cell>
          <cell r="AN5728" t="str">
            <v>Sí</v>
          </cell>
        </row>
        <row r="5729">
          <cell r="A5729">
            <v>474</v>
          </cell>
          <cell r="B5729" t="str">
            <v>danifgallego@hotmail.com</v>
          </cell>
          <cell r="C5729">
            <v>43986</v>
          </cell>
          <cell r="D5729" t="str">
            <v>Abierta</v>
          </cell>
          <cell r="E5729" t="str">
            <v>Recibido</v>
          </cell>
          <cell r="F5729" t="str">
            <v>Enviado</v>
          </cell>
          <cell r="G5729" t="str">
            <v>ARS</v>
          </cell>
          <cell r="H5729">
            <v>1799</v>
          </cell>
          <cell r="I5729">
            <v>0</v>
          </cell>
          <cell r="J5729">
            <v>0</v>
          </cell>
          <cell r="K5729">
            <v>1799</v>
          </cell>
          <cell r="L5729" t="str">
            <v>Daniela Gallego</v>
          </cell>
          <cell r="M5729">
            <v>37805569</v>
          </cell>
          <cell r="N5729">
            <v>1160554678</v>
          </cell>
          <cell r="O5729" t="str">
            <v>Daniela Gallego</v>
          </cell>
          <cell r="P5729">
            <v>1160554678</v>
          </cell>
          <cell r="Q5729" t="str">
            <v>Aranguren</v>
          </cell>
          <cell r="R5729">
            <v>690</v>
          </cell>
          <cell r="S5729">
            <v>43</v>
          </cell>
          <cell r="T5729" t="str">
            <v>caballito</v>
          </cell>
          <cell r="U5729" t="str">
            <v>Ciudad Autónoma De Buenos Aires</v>
          </cell>
          <cell r="V5729">
            <v>1405</v>
          </cell>
          <cell r="W5729" t="str">
            <v>Capital Federal</v>
          </cell>
          <cell r="Y5729" t="str">
            <v>SIN CARGO (CABA Y GRAN PARTE DE GBA)</v>
          </cell>
          <cell r="Z5729" t="str">
            <v>Mercado Pago</v>
          </cell>
          <cell r="AD5729">
            <v>43986</v>
          </cell>
          <cell r="AE5729">
            <v>43990</v>
          </cell>
          <cell r="AF5729" t="str">
            <v>SET:  BALDE CENTRIFUGADOR + 1 TRAPEADOR CON MOPA+ REPUESTO MOPA</v>
          </cell>
          <cell r="AG5729">
            <v>1799</v>
          </cell>
          <cell r="AH5729">
            <v>1</v>
          </cell>
          <cell r="AI5729" t="str">
            <v>046LI6698</v>
          </cell>
          <cell r="AJ5729" t="str">
            <v>Web</v>
          </cell>
          <cell r="AK5729" t="str">
            <v>LLEGA 9-06 ENTRE 8 Y 17 HORAS !</v>
          </cell>
          <cell r="AL5729">
            <v>1513068411</v>
          </cell>
          <cell r="AM5729">
            <v>220808782</v>
          </cell>
          <cell r="AN5729" t="str">
            <v>Sí</v>
          </cell>
        </row>
        <row r="5730">
          <cell r="A5730">
            <v>473</v>
          </cell>
          <cell r="B5730" t="str">
            <v>marcehouary@gmail.com</v>
          </cell>
          <cell r="C5730">
            <v>43986</v>
          </cell>
          <cell r="D5730" t="str">
            <v>Abierta</v>
          </cell>
          <cell r="E5730" t="str">
            <v>Recibido</v>
          </cell>
          <cell r="F5730" t="str">
            <v>Enviado</v>
          </cell>
          <cell r="G5730" t="str">
            <v>ARS</v>
          </cell>
          <cell r="H5730" t="str">
            <v>1280.7</v>
          </cell>
          <cell r="I5730" t="str">
            <v>57.26</v>
          </cell>
          <cell r="J5730">
            <v>0</v>
          </cell>
          <cell r="K5730" t="str">
            <v>1223.44</v>
          </cell>
          <cell r="L5730" t="str">
            <v>Marcela HOUARY</v>
          </cell>
          <cell r="M5730">
            <v>17410287</v>
          </cell>
          <cell r="N5730">
            <v>1157984440</v>
          </cell>
          <cell r="O5730" t="str">
            <v>Marcela HOUARY</v>
          </cell>
          <cell r="P5730">
            <v>1157984440</v>
          </cell>
          <cell r="Q5730" t="str">
            <v>Estanislao del Campo</v>
          </cell>
          <cell r="R5730">
            <v>1736</v>
          </cell>
          <cell r="S5730">
            <v>3</v>
          </cell>
          <cell r="T5730" t="str">
            <v>Crucecita</v>
          </cell>
          <cell r="U5730" t="str">
            <v>Avellaneda</v>
          </cell>
          <cell r="V5730">
            <v>1870</v>
          </cell>
          <cell r="W5730" t="str">
            <v>Gran Buenos Aires</v>
          </cell>
          <cell r="Y5730" t="str">
            <v>SIN CARGO (CABA Y GRAN PARTE DE GBA)</v>
          </cell>
          <cell r="Z5730" t="str">
            <v>Mercado Pago</v>
          </cell>
          <cell r="AA5730" t="str">
            <v>DALMAMARADONA</v>
          </cell>
          <cell r="AD5730">
            <v>43986</v>
          </cell>
          <cell r="AE5730">
            <v>43990</v>
          </cell>
          <cell r="AF5730" t="str">
            <v>SET DE COPAS DE VINO CISPER X 6 UNIDADES</v>
          </cell>
          <cell r="AG5730">
            <v>899</v>
          </cell>
          <cell r="AH5730">
            <v>1</v>
          </cell>
          <cell r="AI5730" t="str">
            <v>052CI6458</v>
          </cell>
          <cell r="AJ5730" t="str">
            <v>Web</v>
          </cell>
          <cell r="AK5730" t="str">
            <v>LLEGA 10-06 ENTRE 8 Y 17 HORAS !</v>
          </cell>
          <cell r="AL5730">
            <v>1513058717</v>
          </cell>
          <cell r="AM5730">
            <v>220806246</v>
          </cell>
          <cell r="AN5730" t="str">
            <v>Sí</v>
          </cell>
        </row>
        <row r="5731">
          <cell r="A5731">
            <v>473</v>
          </cell>
          <cell r="B5731" t="str">
            <v>marcehouary@gmail.com</v>
          </cell>
          <cell r="AF5731" t="str">
            <v>BOTELLA H2O CORCHO ECOLOGICO</v>
          </cell>
          <cell r="AG5731" t="str">
            <v>381.7</v>
          </cell>
          <cell r="AH5731">
            <v>1</v>
          </cell>
          <cell r="AI5731" t="str">
            <v>019BO5217NEW</v>
          </cell>
          <cell r="AN5731" t="str">
            <v>Sí</v>
          </cell>
        </row>
        <row r="5732">
          <cell r="A5732">
            <v>472</v>
          </cell>
          <cell r="B5732" t="str">
            <v>marcehouary@gmail.com</v>
          </cell>
          <cell r="C5732">
            <v>43986</v>
          </cell>
          <cell r="D5732" t="str">
            <v>Cancelada</v>
          </cell>
          <cell r="E5732" t="str">
            <v>Pendiente</v>
          </cell>
          <cell r="F5732" t="str">
            <v>No está empaquetado</v>
          </cell>
          <cell r="G5732" t="str">
            <v>ARS</v>
          </cell>
          <cell r="H5732" t="str">
            <v>1280.7</v>
          </cell>
          <cell r="I5732" t="str">
            <v>57.26</v>
          </cell>
          <cell r="J5732">
            <v>0</v>
          </cell>
          <cell r="K5732" t="str">
            <v>1223.44</v>
          </cell>
          <cell r="L5732" t="str">
            <v>Marcela Houary</v>
          </cell>
          <cell r="M5732">
            <v>17410287</v>
          </cell>
          <cell r="N5732">
            <v>1157984440</v>
          </cell>
          <cell r="O5732" t="str">
            <v>Marcela Houary</v>
          </cell>
          <cell r="P5732">
            <v>1157984440</v>
          </cell>
          <cell r="Q5732" t="str">
            <v>Estanislao del Campo</v>
          </cell>
          <cell r="R5732">
            <v>1736</v>
          </cell>
          <cell r="S5732">
            <v>3</v>
          </cell>
          <cell r="T5732" t="str">
            <v>Crucecita</v>
          </cell>
          <cell r="U5732" t="str">
            <v>Avellaneda</v>
          </cell>
          <cell r="V5732">
            <v>1870</v>
          </cell>
          <cell r="W5732" t="str">
            <v>Gran Buenos Aires</v>
          </cell>
          <cell r="Y5732" t="str">
            <v>SIN CARGO (CABA Y GRAN PARTE DE GBA)</v>
          </cell>
          <cell r="Z5732" t="str">
            <v>Mercado Pago</v>
          </cell>
          <cell r="AA5732" t="str">
            <v>DALMAMARADONA</v>
          </cell>
          <cell r="AF5732" t="str">
            <v>BOTELLA H2O CORCHO ECOLOGICO</v>
          </cell>
          <cell r="AG5732" t="str">
            <v>381.7</v>
          </cell>
          <cell r="AH5732">
            <v>1</v>
          </cell>
          <cell r="AI5732" t="str">
            <v>019BO5217NEW</v>
          </cell>
          <cell r="AJ5732" t="str">
            <v>Web</v>
          </cell>
          <cell r="AK5732" t="str">
            <v/>
          </cell>
          <cell r="AL5732">
            <v>1513047511</v>
          </cell>
          <cell r="AM5732">
            <v>202503570</v>
          </cell>
          <cell r="AN5732" t="str">
            <v>Sí</v>
          </cell>
        </row>
        <row r="5733">
          <cell r="A5733">
            <v>472</v>
          </cell>
          <cell r="B5733" t="str">
            <v>marcehouary@gmail.com</v>
          </cell>
          <cell r="AF5733" t="str">
            <v>SET DE COPAS DE VINO CISPER X 6 UNIDADES</v>
          </cell>
          <cell r="AG5733">
            <v>899</v>
          </cell>
          <cell r="AH5733">
            <v>1</v>
          </cell>
          <cell r="AI5733" t="str">
            <v>052CI6458</v>
          </cell>
          <cell r="AN5733" t="str">
            <v>Sí</v>
          </cell>
        </row>
        <row r="5734">
          <cell r="A5734">
            <v>471</v>
          </cell>
          <cell r="B5734" t="str">
            <v>nerinaarguello@gmail.com</v>
          </cell>
          <cell r="C5734">
            <v>43986</v>
          </cell>
          <cell r="D5734" t="str">
            <v>Abierta</v>
          </cell>
          <cell r="E5734" t="str">
            <v>Recibido</v>
          </cell>
          <cell r="F5734" t="str">
            <v>Enviado</v>
          </cell>
          <cell r="G5734" t="str">
            <v>ARS</v>
          </cell>
          <cell r="H5734">
            <v>2499</v>
          </cell>
          <cell r="I5734">
            <v>0</v>
          </cell>
          <cell r="J5734">
            <v>0</v>
          </cell>
          <cell r="K5734">
            <v>2499</v>
          </cell>
          <cell r="L5734" t="str">
            <v>Nerina Arguello</v>
          </cell>
          <cell r="M5734">
            <v>32473874</v>
          </cell>
          <cell r="N5734">
            <v>1134122812</v>
          </cell>
          <cell r="O5734" t="str">
            <v>Nerina Arguello</v>
          </cell>
          <cell r="P5734">
            <v>1134122812</v>
          </cell>
          <cell r="Q5734" t="str">
            <v>Nazarre</v>
          </cell>
          <cell r="R5734">
            <v>3831</v>
          </cell>
          <cell r="S5734" t="str">
            <v>A</v>
          </cell>
          <cell r="T5734" t="str">
            <v>Villa devoto</v>
          </cell>
          <cell r="U5734" t="str">
            <v>Caba</v>
          </cell>
          <cell r="V5734">
            <v>1417</v>
          </cell>
          <cell r="W5734" t="str">
            <v>Capital Federal</v>
          </cell>
          <cell r="Y5734" t="str">
            <v>SIN CARGO (CABA Y GRAN PARTE DE GBA)</v>
          </cell>
          <cell r="Z5734" t="str">
            <v>Mercado Pago</v>
          </cell>
          <cell r="AD5734">
            <v>43986</v>
          </cell>
          <cell r="AE5734">
            <v>43990</v>
          </cell>
          <cell r="AF5734" t="str">
            <v>PROMO: KIT DE COCINA</v>
          </cell>
          <cell r="AG5734">
            <v>2499</v>
          </cell>
          <cell r="AH5734">
            <v>1</v>
          </cell>
          <cell r="AI5734" t="str">
            <v>PA59534//046BA4836//046BA4824//BP02001//019BA7572BA//046BA3323//BA7382//046BA4830</v>
          </cell>
          <cell r="AJ5734" t="str">
            <v>Móvil</v>
          </cell>
          <cell r="AK5734" t="str">
            <v>LLEGA 9-06 ENTRE 8 Y 17 HORAS !</v>
          </cell>
          <cell r="AL5734">
            <v>1512958969</v>
          </cell>
          <cell r="AM5734">
            <v>220749363</v>
          </cell>
          <cell r="AN5734" t="str">
            <v>Sí</v>
          </cell>
        </row>
        <row r="5735">
          <cell r="A5735">
            <v>470</v>
          </cell>
          <cell r="B5735" t="str">
            <v>mssegui@hotmail.com</v>
          </cell>
          <cell r="C5735">
            <v>43986</v>
          </cell>
          <cell r="D5735" t="str">
            <v>Abierta</v>
          </cell>
          <cell r="E5735" t="str">
            <v>Recibido</v>
          </cell>
          <cell r="F5735" t="str">
            <v>Enviado</v>
          </cell>
          <cell r="G5735" t="str">
            <v>ARS</v>
          </cell>
          <cell r="H5735" t="str">
            <v>1490.64</v>
          </cell>
          <cell r="I5735" t="str">
            <v>223.6</v>
          </cell>
          <cell r="J5735">
            <v>0</v>
          </cell>
          <cell r="K5735" t="str">
            <v>1267.04</v>
          </cell>
          <cell r="L5735" t="str">
            <v>María Seguí</v>
          </cell>
          <cell r="M5735">
            <v>11756306</v>
          </cell>
          <cell r="N5735">
            <v>249154477582</v>
          </cell>
          <cell r="O5735" t="str">
            <v>María Seguí</v>
          </cell>
          <cell r="P5735">
            <v>249154477582</v>
          </cell>
          <cell r="Q5735" t="str">
            <v>Azcuénaga</v>
          </cell>
          <cell r="R5735">
            <v>1847</v>
          </cell>
          <cell r="S5735" t="str">
            <v>3 piso (6)</v>
          </cell>
          <cell r="U5735" t="str">
            <v>Capital Federal</v>
          </cell>
          <cell r="V5735">
            <v>1128</v>
          </cell>
          <cell r="W5735" t="str">
            <v>Capital Federal</v>
          </cell>
          <cell r="Y5735" t="str">
            <v>SIN CARGO (CABA Y GRAN PARTE DE GBA)</v>
          </cell>
          <cell r="Z5735" t="str">
            <v>Mercado Pago</v>
          </cell>
          <cell r="AA5735" t="str">
            <v>STEPHANIE1</v>
          </cell>
          <cell r="AD5735">
            <v>43986</v>
          </cell>
          <cell r="AE5735">
            <v>43990</v>
          </cell>
          <cell r="AF5735" t="str">
            <v>FRASCO VIDRIO 19CM X 9CM DIAM</v>
          </cell>
          <cell r="AG5735" t="str">
            <v>372.66</v>
          </cell>
          <cell r="AH5735">
            <v>4</v>
          </cell>
          <cell r="AI5735" t="str">
            <v>BA6431</v>
          </cell>
          <cell r="AJ5735" t="str">
            <v>Móvil</v>
          </cell>
          <cell r="AK5735" t="str">
            <v>LLEGA 9-06 ENTRE 8 Y 17 HORAS !</v>
          </cell>
          <cell r="AL5735">
            <v>1512821055</v>
          </cell>
          <cell r="AM5735">
            <v>220568971</v>
          </cell>
          <cell r="AN5735" t="str">
            <v>Sí</v>
          </cell>
        </row>
        <row r="5736">
          <cell r="A5736">
            <v>469</v>
          </cell>
          <cell r="B5736" t="str">
            <v>eal214@yahoo.com.ar</v>
          </cell>
          <cell r="C5736">
            <v>43986</v>
          </cell>
          <cell r="D5736" t="str">
            <v>Abierta</v>
          </cell>
          <cell r="E5736" t="str">
            <v>Recibido</v>
          </cell>
          <cell r="F5736" t="str">
            <v>Enviado</v>
          </cell>
          <cell r="G5736" t="str">
            <v>ARS</v>
          </cell>
          <cell r="H5736">
            <v>1799</v>
          </cell>
          <cell r="I5736">
            <v>0</v>
          </cell>
          <cell r="J5736">
            <v>0</v>
          </cell>
          <cell r="K5736">
            <v>1799</v>
          </cell>
          <cell r="L5736" t="str">
            <v>Eliana Lopez</v>
          </cell>
          <cell r="M5736">
            <v>28860299</v>
          </cell>
          <cell r="N5736">
            <v>1159580407</v>
          </cell>
          <cell r="O5736" t="str">
            <v>Eliana Lopez</v>
          </cell>
          <cell r="P5736">
            <v>1159580407</v>
          </cell>
          <cell r="Q5736" t="str">
            <v>Carlos Lara de Maldonado</v>
          </cell>
          <cell r="R5736">
            <v>2510</v>
          </cell>
          <cell r="T5736" t="str">
            <v>Ponteveedra</v>
          </cell>
          <cell r="U5736" t="str">
            <v>Merlo</v>
          </cell>
          <cell r="V5736">
            <v>1761</v>
          </cell>
          <cell r="W5736" t="str">
            <v>Gran Buenos Aires</v>
          </cell>
          <cell r="Y5736" t="str">
            <v>SIN CARGO (CABA Y GRAN PARTE DE GBA)</v>
          </cell>
          <cell r="Z5736" t="str">
            <v>Mercado Pago</v>
          </cell>
          <cell r="AD5736">
            <v>43986</v>
          </cell>
          <cell r="AE5736">
            <v>43986</v>
          </cell>
          <cell r="AF5736" t="str">
            <v>SET:  BALDE CENTRIFUGADOR + 1 TRAPEADOR CON MOPA+ REPUESTO MOPA</v>
          </cell>
          <cell r="AG5736">
            <v>1799</v>
          </cell>
          <cell r="AH5736">
            <v>1</v>
          </cell>
          <cell r="AI5736" t="str">
            <v>046LI6698</v>
          </cell>
          <cell r="AJ5736" t="str">
            <v>Móvil</v>
          </cell>
          <cell r="AK5736" t="str">
            <v>LLEGA 5 -06 ENTRE 8 Y 17 HORAS!</v>
          </cell>
          <cell r="AL5736">
            <v>1512739196</v>
          </cell>
          <cell r="AM5736">
            <v>220627202</v>
          </cell>
          <cell r="AN5736" t="str">
            <v>Sí</v>
          </cell>
        </row>
        <row r="5737">
          <cell r="A5737">
            <v>468</v>
          </cell>
          <cell r="B5737" t="str">
            <v>r.correagigena@hotmail.com</v>
          </cell>
          <cell r="C5737">
            <v>43986</v>
          </cell>
          <cell r="D5737" t="str">
            <v>Abierta</v>
          </cell>
          <cell r="E5737" t="str">
            <v>Recibido</v>
          </cell>
          <cell r="F5737" t="str">
            <v>Enviado</v>
          </cell>
          <cell r="G5737" t="str">
            <v>ARS</v>
          </cell>
          <cell r="H5737" t="str">
            <v>2944.49</v>
          </cell>
          <cell r="I5737">
            <v>0</v>
          </cell>
          <cell r="J5737">
            <v>0</v>
          </cell>
          <cell r="K5737" t="str">
            <v>2944.49</v>
          </cell>
          <cell r="L5737" t="str">
            <v>Rocio Correa Gigena</v>
          </cell>
          <cell r="M5737">
            <v>37843825</v>
          </cell>
          <cell r="N5737">
            <v>41708623</v>
          </cell>
          <cell r="O5737" t="str">
            <v>Rocio correa gigena</v>
          </cell>
          <cell r="P5737">
            <v>41708623</v>
          </cell>
          <cell r="Q5737" t="str">
            <v>Obispo San Alberto</v>
          </cell>
          <cell r="R5737">
            <v>3465</v>
          </cell>
          <cell r="S5737">
            <v>2</v>
          </cell>
          <cell r="T5737" t="str">
            <v>villa devoto</v>
          </cell>
          <cell r="U5737" t="str">
            <v>Caba</v>
          </cell>
          <cell r="V5737">
            <v>1419</v>
          </cell>
          <cell r="W5737" t="str">
            <v>Capital Federal</v>
          </cell>
          <cell r="Y5737" t="str">
            <v>SIN CARGO (CABA Y GRAN PARTE DE GBA)</v>
          </cell>
          <cell r="Z5737" t="str">
            <v>Mercado Pago</v>
          </cell>
          <cell r="AD5737">
            <v>43986</v>
          </cell>
          <cell r="AE5737">
            <v>43990</v>
          </cell>
          <cell r="AF5737" t="str">
            <v>DISPENSER DE BAÑO POLIRESINA PASTEL</v>
          </cell>
          <cell r="AG5737" t="str">
            <v>845.49</v>
          </cell>
          <cell r="AH5737">
            <v>1</v>
          </cell>
          <cell r="AI5737" t="str">
            <v>AB7326</v>
          </cell>
          <cell r="AJ5737" t="str">
            <v>Web</v>
          </cell>
          <cell r="AK5737" t="str">
            <v>LLEGA 9-06 ENTRE 8 Y 17 HORAS !</v>
          </cell>
          <cell r="AL5737">
            <v>1512318091</v>
          </cell>
          <cell r="AM5737">
            <v>220436181</v>
          </cell>
          <cell r="AN5737" t="str">
            <v>Sí</v>
          </cell>
        </row>
        <row r="5738">
          <cell r="A5738">
            <v>468</v>
          </cell>
          <cell r="B5738" t="str">
            <v>r.correagigena@hotmail.com</v>
          </cell>
          <cell r="AF5738" t="str">
            <v>PROMO: MOPA PREMIUM + TRAPEADOR DE MANO</v>
          </cell>
          <cell r="AG5738">
            <v>2099</v>
          </cell>
          <cell r="AH5738">
            <v>1</v>
          </cell>
          <cell r="AI5738" t="str">
            <v>046LI6698//046LI7902</v>
          </cell>
          <cell r="AN5738" t="str">
            <v>Sí</v>
          </cell>
        </row>
        <row r="5739">
          <cell r="A5739">
            <v>467</v>
          </cell>
          <cell r="B5739" t="str">
            <v>monti.veronica@gmail.com</v>
          </cell>
          <cell r="C5739">
            <v>43986</v>
          </cell>
          <cell r="D5739" t="str">
            <v>Abierta</v>
          </cell>
          <cell r="E5739" t="str">
            <v>Recibido</v>
          </cell>
          <cell r="F5739" t="str">
            <v>Enviado</v>
          </cell>
          <cell r="G5739" t="str">
            <v>ARS</v>
          </cell>
          <cell r="H5739" t="str">
            <v>1656.93</v>
          </cell>
          <cell r="I5739">
            <v>0</v>
          </cell>
          <cell r="J5739">
            <v>0</v>
          </cell>
          <cell r="K5739" t="str">
            <v>1656.93</v>
          </cell>
          <cell r="L5739" t="str">
            <v>Veronica Monti</v>
          </cell>
          <cell r="M5739">
            <v>33284598</v>
          </cell>
          <cell r="N5739">
            <v>1132973858</v>
          </cell>
          <cell r="O5739" t="str">
            <v>Veronica Monti</v>
          </cell>
          <cell r="P5739">
            <v>1132973858</v>
          </cell>
          <cell r="Q5739" t="str">
            <v>Dellepiane Norte 4751, piso 12, dpto B</v>
          </cell>
          <cell r="R5739">
            <v>4751</v>
          </cell>
          <cell r="T5739" t="str">
            <v>lugano</v>
          </cell>
          <cell r="U5739" t="str">
            <v>Caba</v>
          </cell>
          <cell r="V5739">
            <v>1439</v>
          </cell>
          <cell r="W5739" t="str">
            <v>Capital Federal</v>
          </cell>
          <cell r="Y5739" t="str">
            <v>SIN CARGO (CABA Y GRAN PARTE DE GBA)</v>
          </cell>
          <cell r="Z5739" t="str">
            <v>Mercado Pago</v>
          </cell>
          <cell r="AD5739">
            <v>43986</v>
          </cell>
          <cell r="AE5739">
            <v>43990</v>
          </cell>
          <cell r="AF5739" t="str">
            <v>BOTELLA H2O CORCHO ECOLOGICO</v>
          </cell>
          <cell r="AG5739" t="str">
            <v>381.7</v>
          </cell>
          <cell r="AH5739">
            <v>1</v>
          </cell>
          <cell r="AI5739" t="str">
            <v>019BO5217NEW</v>
          </cell>
          <cell r="AJ5739" t="str">
            <v>Web</v>
          </cell>
          <cell r="AK5739" t="str">
            <v>LLEGA 9-06 ENTRE 8 Y 17 HORAS !</v>
          </cell>
          <cell r="AL5739">
            <v>1512196362</v>
          </cell>
          <cell r="AM5739">
            <v>219421080</v>
          </cell>
          <cell r="AN5739" t="str">
            <v>Sí</v>
          </cell>
        </row>
        <row r="5740">
          <cell r="A5740">
            <v>467</v>
          </cell>
          <cell r="B5740" t="str">
            <v>monti.veronica@gmail.com</v>
          </cell>
          <cell r="AF5740" t="str">
            <v>YERBERA ALOHA VISOR 8.5 X 11.5 X 20CM</v>
          </cell>
          <cell r="AG5740" t="str">
            <v>739.53</v>
          </cell>
          <cell r="AH5740">
            <v>1</v>
          </cell>
          <cell r="AI5740" t="str">
            <v>LA88006</v>
          </cell>
          <cell r="AN5740" t="str">
            <v>Sí</v>
          </cell>
        </row>
        <row r="5741">
          <cell r="A5741">
            <v>467</v>
          </cell>
          <cell r="B5741" t="str">
            <v>monti.veronica@gmail.com</v>
          </cell>
          <cell r="AF5741" t="str">
            <v>ESCURRIDOR PLASTICO</v>
          </cell>
          <cell r="AG5741" t="str">
            <v>535.7</v>
          </cell>
          <cell r="AH5741">
            <v>1</v>
          </cell>
          <cell r="AI5741" t="str">
            <v>046BA8091</v>
          </cell>
          <cell r="AN5741" t="str">
            <v>Sí</v>
          </cell>
        </row>
        <row r="5742">
          <cell r="A5742">
            <v>466</v>
          </cell>
          <cell r="B5742" t="str">
            <v>orianamanrique@saintpaul.edu.ar</v>
          </cell>
          <cell r="C5742">
            <v>43985</v>
          </cell>
          <cell r="D5742" t="str">
            <v>Abierta</v>
          </cell>
          <cell r="E5742" t="str">
            <v>Recibido</v>
          </cell>
          <cell r="F5742" t="str">
            <v>Enviado</v>
          </cell>
          <cell r="G5742" t="str">
            <v>ARS</v>
          </cell>
          <cell r="H5742" t="str">
            <v>2469.2</v>
          </cell>
          <cell r="I5742">
            <v>0</v>
          </cell>
          <cell r="J5742">
            <v>0</v>
          </cell>
          <cell r="K5742" t="str">
            <v>2469.2</v>
          </cell>
          <cell r="L5742" t="str">
            <v>Oriana Manrique</v>
          </cell>
          <cell r="M5742">
            <v>42516943</v>
          </cell>
          <cell r="N5742">
            <v>264615726009</v>
          </cell>
          <cell r="O5742" t="str">
            <v>Oriana Manrique</v>
          </cell>
          <cell r="P5742">
            <v>264615726009</v>
          </cell>
          <cell r="Q5742" t="str">
            <v>Av independencia</v>
          </cell>
          <cell r="R5742">
            <v>870</v>
          </cell>
          <cell r="S5742" t="str">
            <v>Tercer piso</v>
          </cell>
          <cell r="T5742" t="str">
            <v>San Telmo</v>
          </cell>
          <cell r="U5742" t="str">
            <v>Capital federal</v>
          </cell>
          <cell r="V5742">
            <v>1101</v>
          </cell>
          <cell r="W5742" t="str">
            <v>Capital Federal</v>
          </cell>
          <cell r="Y5742" t="str">
            <v>SIN CARGO (CABA Y GRAN PARTE DE GBA)</v>
          </cell>
          <cell r="Z5742" t="str">
            <v>Mercado Pago</v>
          </cell>
          <cell r="AC5742" t="str">
            <v>Los cepillos de baño los quiere en color ROSA. Si no hay rosa, celeste!</v>
          </cell>
          <cell r="AD5742">
            <v>43985</v>
          </cell>
          <cell r="AE5742">
            <v>43987</v>
          </cell>
          <cell r="AF5742" t="str">
            <v>SET:  BALDE CENTRIFUGADOR + 1 TRAPEADOR CON MOPA+ REPUESTO MOPA</v>
          </cell>
          <cell r="AG5742">
            <v>1799</v>
          </cell>
          <cell r="AH5742">
            <v>1</v>
          </cell>
          <cell r="AI5742" t="str">
            <v>046LI6698</v>
          </cell>
          <cell r="AJ5742" t="str">
            <v>Móvil</v>
          </cell>
          <cell r="AK5742" t="str">
            <v>LLEGA EL  6-06 ENTRE 8 Y 13 HORAS</v>
          </cell>
          <cell r="AL5742">
            <v>1511566244</v>
          </cell>
          <cell r="AM5742">
            <v>209938669</v>
          </cell>
          <cell r="AN5742" t="str">
            <v>Sí</v>
          </cell>
        </row>
        <row r="5743">
          <cell r="A5743">
            <v>466</v>
          </cell>
          <cell r="B5743" t="str">
            <v>orianamanrique@saintpaul.edu.ar</v>
          </cell>
          <cell r="AF5743" t="str">
            <v>CEPILLO DE BAÑO PLASTICO  3 COLORES 38 X 13 CM</v>
          </cell>
          <cell r="AG5743" t="str">
            <v>335.1</v>
          </cell>
          <cell r="AH5743">
            <v>2</v>
          </cell>
          <cell r="AI5743" t="str">
            <v>AB6065</v>
          </cell>
          <cell r="AN5743" t="str">
            <v>Sí</v>
          </cell>
        </row>
        <row r="5744">
          <cell r="A5744">
            <v>465</v>
          </cell>
          <cell r="B5744" t="str">
            <v>Jenniferparera@icloud.com</v>
          </cell>
          <cell r="C5744">
            <v>43985</v>
          </cell>
          <cell r="D5744" t="str">
            <v>Abierta</v>
          </cell>
          <cell r="E5744" t="str">
            <v>Recibido</v>
          </cell>
          <cell r="F5744" t="str">
            <v>Enviado</v>
          </cell>
          <cell r="G5744" t="str">
            <v>ARS</v>
          </cell>
          <cell r="H5744">
            <v>1799</v>
          </cell>
          <cell r="I5744">
            <v>0</v>
          </cell>
          <cell r="J5744">
            <v>0</v>
          </cell>
          <cell r="K5744">
            <v>1799</v>
          </cell>
          <cell r="L5744" t="str">
            <v>Jennifer Rocío Parera</v>
          </cell>
          <cell r="M5744">
            <v>39608304</v>
          </cell>
          <cell r="N5744">
            <v>1160150133</v>
          </cell>
          <cell r="O5744" t="str">
            <v>Jennifer Rocío Parera</v>
          </cell>
          <cell r="P5744">
            <v>1160150133</v>
          </cell>
          <cell r="Q5744" t="str">
            <v>Pedro Mascagni</v>
          </cell>
          <cell r="R5744">
            <v>366</v>
          </cell>
          <cell r="T5744" t="str">
            <v>Laprida</v>
          </cell>
          <cell r="U5744" t="str">
            <v>Lomas de Zamora</v>
          </cell>
          <cell r="V5744">
            <v>1832</v>
          </cell>
          <cell r="W5744" t="str">
            <v>Gran Buenos Aires</v>
          </cell>
          <cell r="Y5744" t="str">
            <v>SIN CARGO (CABA Y GRAN PARTE DE GBA)</v>
          </cell>
          <cell r="Z5744" t="str">
            <v>Mercado Pago</v>
          </cell>
          <cell r="AD5744">
            <v>43985</v>
          </cell>
          <cell r="AE5744">
            <v>43986</v>
          </cell>
          <cell r="AF5744" t="str">
            <v>SET:  BALDE CENTRIFUGADOR + 1 TRAPEADOR CON MOPA+ REPUESTO MOPA</v>
          </cell>
          <cell r="AG5744">
            <v>1799</v>
          </cell>
          <cell r="AH5744">
            <v>1</v>
          </cell>
          <cell r="AI5744" t="str">
            <v>046LI6698</v>
          </cell>
          <cell r="AJ5744" t="str">
            <v>Móvil</v>
          </cell>
          <cell r="AK5744" t="str">
            <v>LLEGA 5 -06 ENTRE 8 Y 17 HORAS!</v>
          </cell>
          <cell r="AL5744">
            <v>1511097040</v>
          </cell>
          <cell r="AM5744">
            <v>219483915</v>
          </cell>
          <cell r="AN5744" t="str">
            <v>Sí</v>
          </cell>
        </row>
        <row r="5745">
          <cell r="A5745">
            <v>464</v>
          </cell>
          <cell r="B5745" t="str">
            <v>elianacortescurcio@gmail.com</v>
          </cell>
          <cell r="C5745">
            <v>43985</v>
          </cell>
          <cell r="D5745" t="str">
            <v>Abierta</v>
          </cell>
          <cell r="E5745" t="str">
            <v>Recibido</v>
          </cell>
          <cell r="F5745" t="str">
            <v>Enviado</v>
          </cell>
          <cell r="G5745" t="str">
            <v>ARS</v>
          </cell>
          <cell r="H5745" t="str">
            <v>1759.39</v>
          </cell>
          <cell r="I5745">
            <v>0</v>
          </cell>
          <cell r="J5745">
            <v>0</v>
          </cell>
          <cell r="K5745" t="str">
            <v>1759.39</v>
          </cell>
          <cell r="L5745" t="str">
            <v>Eliana Cortes</v>
          </cell>
          <cell r="M5745">
            <v>95917080</v>
          </cell>
          <cell r="N5745">
            <v>1128988995</v>
          </cell>
          <cell r="O5745" t="str">
            <v>Eliana Cortes</v>
          </cell>
          <cell r="P5745">
            <v>1128988995</v>
          </cell>
          <cell r="Q5745" t="str">
            <v>Darwin</v>
          </cell>
          <cell r="R5745">
            <v>776</v>
          </cell>
          <cell r="S5745" t="str">
            <v>Pb E</v>
          </cell>
          <cell r="T5745" t="str">
            <v>Villa Crespo</v>
          </cell>
          <cell r="U5745" t="str">
            <v>Ciudad Autónoma de Buenos Aires</v>
          </cell>
          <cell r="V5745">
            <v>1414</v>
          </cell>
          <cell r="W5745" t="str">
            <v>Capital Federal</v>
          </cell>
          <cell r="Y5745" t="str">
            <v>SIN CARGO (CABA Y GRAN PARTE DE GBA)</v>
          </cell>
          <cell r="Z5745" t="str">
            <v>Mercado Pago</v>
          </cell>
          <cell r="AD5745">
            <v>43985</v>
          </cell>
          <cell r="AE5745">
            <v>43987</v>
          </cell>
          <cell r="AF5745" t="str">
            <v>ALMOHADON ESCANDINAVO C/BORDE 40*40 CM</v>
          </cell>
          <cell r="AG5745" t="str">
            <v>610.8</v>
          </cell>
          <cell r="AH5745">
            <v>1</v>
          </cell>
          <cell r="AI5745" t="str">
            <v>AL7768</v>
          </cell>
          <cell r="AJ5745" t="str">
            <v>Móvil</v>
          </cell>
          <cell r="AK5745" t="str">
            <v>LLEGA EL  6-06 ENTRE 8 Y 13 HORAS</v>
          </cell>
          <cell r="AL5745">
            <v>1510116626</v>
          </cell>
          <cell r="AM5745">
            <v>213307734</v>
          </cell>
          <cell r="AN5745" t="str">
            <v>Sí</v>
          </cell>
        </row>
        <row r="5746">
          <cell r="A5746">
            <v>464</v>
          </cell>
          <cell r="B5746" t="str">
            <v>elianacortescurcio@gmail.com</v>
          </cell>
          <cell r="AF5746" t="str">
            <v>CORTINA DE BAÑO BLANCA 180 X 200 CM</v>
          </cell>
          <cell r="AG5746" t="str">
            <v>1148.59</v>
          </cell>
          <cell r="AH5746">
            <v>1</v>
          </cell>
          <cell r="AI5746" t="str">
            <v>AB7346</v>
          </cell>
          <cell r="AN5746" t="str">
            <v>Sí</v>
          </cell>
        </row>
        <row r="5747">
          <cell r="A5747">
            <v>463</v>
          </cell>
          <cell r="B5747" t="str">
            <v>natalia_g04@hotmail.com</v>
          </cell>
          <cell r="C5747">
            <v>43985</v>
          </cell>
          <cell r="D5747" t="str">
            <v>Abierta</v>
          </cell>
          <cell r="E5747" t="str">
            <v>Recibido</v>
          </cell>
          <cell r="F5747" t="str">
            <v>Enviado</v>
          </cell>
          <cell r="G5747" t="str">
            <v>ARS</v>
          </cell>
          <cell r="H5747" t="str">
            <v>1699.1</v>
          </cell>
          <cell r="I5747">
            <v>0</v>
          </cell>
          <cell r="J5747">
            <v>0</v>
          </cell>
          <cell r="K5747" t="str">
            <v>1699.1</v>
          </cell>
          <cell r="L5747" t="str">
            <v>Natalia Gorga</v>
          </cell>
          <cell r="M5747">
            <v>30041646</v>
          </cell>
          <cell r="N5747">
            <v>1138182386</v>
          </cell>
          <cell r="O5747" t="str">
            <v>Natalia Gorga</v>
          </cell>
          <cell r="P5747">
            <v>1138182386</v>
          </cell>
          <cell r="Q5747" t="str">
            <v>Alvarez Jonte</v>
          </cell>
          <cell r="R5747">
            <v>2074</v>
          </cell>
          <cell r="S5747" t="str">
            <v>S/timbre</v>
          </cell>
          <cell r="U5747" t="str">
            <v>Capital Federal</v>
          </cell>
          <cell r="V5747">
            <v>1416</v>
          </cell>
          <cell r="W5747" t="str">
            <v>Capital Federal</v>
          </cell>
          <cell r="Y5747" t="str">
            <v>SIN CARGO (CABA Y GRAN PARTE DE GBA)</v>
          </cell>
          <cell r="Z5747" t="str">
            <v>Mercado Pago</v>
          </cell>
          <cell r="AB5747" t="str">
            <v>no tengo timbre. Deben llamar en puerta. 1538182386</v>
          </cell>
          <cell r="AD5747">
            <v>43985</v>
          </cell>
          <cell r="AE5747">
            <v>43987</v>
          </cell>
          <cell r="AF5747" t="str">
            <v>SARTEN FRANCESA CEREZA 20 CM ANTIADHERENTE PANELUX</v>
          </cell>
          <cell r="AG5747" t="str">
            <v>800.1</v>
          </cell>
          <cell r="AH5747">
            <v>1</v>
          </cell>
          <cell r="AI5747" t="str">
            <v>PAN73900</v>
          </cell>
          <cell r="AJ5747" t="str">
            <v>Móvil</v>
          </cell>
          <cell r="AK5747" t="str">
            <v>LLEGA EL  6-06 ENTRE 8 Y 13 HORAS</v>
          </cell>
          <cell r="AL5747">
            <v>1510082450</v>
          </cell>
          <cell r="AM5747">
            <v>218877590</v>
          </cell>
          <cell r="AN5747" t="str">
            <v>Sí</v>
          </cell>
        </row>
        <row r="5748">
          <cell r="A5748">
            <v>463</v>
          </cell>
          <cell r="B5748" t="str">
            <v>natalia_g04@hotmail.com</v>
          </cell>
          <cell r="AF5748" t="str">
            <v>PROMO: BUDINERA + TARTERA + BATIDOR SEMIAUTOMATICO</v>
          </cell>
          <cell r="AG5748">
            <v>899</v>
          </cell>
          <cell r="AH5748">
            <v>1</v>
          </cell>
          <cell r="AI5748" t="str">
            <v>046BA4829//046BA4836//046BA4824</v>
          </cell>
          <cell r="AN5748" t="str">
            <v>Sí</v>
          </cell>
        </row>
        <row r="5749">
          <cell r="A5749">
            <v>462</v>
          </cell>
          <cell r="B5749" t="str">
            <v>nata_cabrera@yahoo.com.ar</v>
          </cell>
          <cell r="C5749">
            <v>43984</v>
          </cell>
          <cell r="D5749" t="str">
            <v>Abierta</v>
          </cell>
          <cell r="E5749" t="str">
            <v>Recibido</v>
          </cell>
          <cell r="F5749" t="str">
            <v>Enviado</v>
          </cell>
          <cell r="G5749" t="str">
            <v>ARS</v>
          </cell>
          <cell r="H5749">
            <v>4378</v>
          </cell>
          <cell r="I5749">
            <v>0</v>
          </cell>
          <cell r="J5749">
            <v>975</v>
          </cell>
          <cell r="K5749">
            <v>5353</v>
          </cell>
          <cell r="L5749" t="str">
            <v>Natali Cabrera</v>
          </cell>
          <cell r="M5749">
            <v>33743705</v>
          </cell>
          <cell r="N5749">
            <v>2644849621</v>
          </cell>
          <cell r="O5749" t="str">
            <v>Natali Cabrera</v>
          </cell>
          <cell r="P5749">
            <v>2644849621</v>
          </cell>
          <cell r="Q5749" t="str">
            <v>Monseñor José Fagnano</v>
          </cell>
          <cell r="R5749">
            <v>1117</v>
          </cell>
          <cell r="S5749" t="str">
            <v>A</v>
          </cell>
          <cell r="U5749" t="str">
            <v>Puerto San Julián</v>
          </cell>
          <cell r="V5749">
            <v>9310</v>
          </cell>
          <cell r="W5749" t="str">
            <v>Santa Cruz</v>
          </cell>
          <cell r="Y5749" t="str">
            <v>Correo Argentino - Encomienda Clásica</v>
          </cell>
          <cell r="Z5749" t="str">
            <v>Mercado Pago</v>
          </cell>
          <cell r="AD5749">
            <v>43984</v>
          </cell>
          <cell r="AE5749">
            <v>43987</v>
          </cell>
          <cell r="AF5749" t="str">
            <v>JUEGO X 6 PLATOS PLAYOS ESPARTA ROSA 26CM</v>
          </cell>
          <cell r="AG5749">
            <v>4378</v>
          </cell>
          <cell r="AH5749">
            <v>1</v>
          </cell>
          <cell r="AI5749" t="str">
            <v>PO378582</v>
          </cell>
          <cell r="AJ5749" t="str">
            <v>Móvil</v>
          </cell>
          <cell r="AK5749" t="str">
            <v>VA AL CORREO EL 8-06 ENTRE 8 Y 17 HORAS</v>
          </cell>
          <cell r="AL5749">
            <v>1509787703</v>
          </cell>
          <cell r="AM5749">
            <v>217106721</v>
          </cell>
          <cell r="AN5749" t="str">
            <v>Sí</v>
          </cell>
        </row>
        <row r="5750">
          <cell r="A5750">
            <v>461</v>
          </cell>
          <cell r="B5750" t="str">
            <v>murgocaro@gmail.com</v>
          </cell>
          <cell r="C5750">
            <v>43984</v>
          </cell>
          <cell r="D5750" t="str">
            <v>Abierta</v>
          </cell>
          <cell r="E5750" t="str">
            <v>Recibido</v>
          </cell>
          <cell r="F5750" t="str">
            <v>Enviado</v>
          </cell>
          <cell r="G5750" t="str">
            <v>ARS</v>
          </cell>
          <cell r="H5750" t="str">
            <v>5944.62</v>
          </cell>
          <cell r="I5750">
            <v>0</v>
          </cell>
          <cell r="J5750">
            <v>0</v>
          </cell>
          <cell r="K5750" t="str">
            <v>5944.62</v>
          </cell>
          <cell r="L5750" t="str">
            <v>Carolina Murgo</v>
          </cell>
          <cell r="M5750">
            <v>35371978</v>
          </cell>
          <cell r="N5750">
            <v>36020617</v>
          </cell>
          <cell r="O5750" t="str">
            <v>Carolina Murgo</v>
          </cell>
          <cell r="P5750">
            <v>36020617</v>
          </cell>
          <cell r="Q5750" t="str">
            <v>Sarmiento</v>
          </cell>
          <cell r="R5750">
            <v>305</v>
          </cell>
          <cell r="S5750" t="str">
            <v>3 B</v>
          </cell>
          <cell r="U5750" t="str">
            <v>Lomas de zamora</v>
          </cell>
          <cell r="V5750">
            <v>1832</v>
          </cell>
          <cell r="W5750" t="str">
            <v>Gran Buenos Aires</v>
          </cell>
          <cell r="Y5750" t="str">
            <v>SIN CARGO (CABA Y GRAN PARTE DE GBA)</v>
          </cell>
          <cell r="Z5750" t="str">
            <v>Mercado Pago</v>
          </cell>
          <cell r="AD5750">
            <v>43984</v>
          </cell>
          <cell r="AE5750">
            <v>43987</v>
          </cell>
          <cell r="AF5750" t="str">
            <v>RALLADOR DE MANO GRUESO 20 CM</v>
          </cell>
          <cell r="AG5750" t="str">
            <v>49.99</v>
          </cell>
          <cell r="AH5750">
            <v>1</v>
          </cell>
          <cell r="AI5750" t="str">
            <v>BA7383</v>
          </cell>
          <cell r="AJ5750" t="str">
            <v>Web</v>
          </cell>
          <cell r="AK5750" t="str">
            <v>LLEGA 8-06 ENTRE 8 Y 13 HORAS!</v>
          </cell>
          <cell r="AL5750">
            <v>1509212455</v>
          </cell>
          <cell r="AM5750">
            <v>216768490</v>
          </cell>
          <cell r="AN5750" t="str">
            <v>Sí</v>
          </cell>
        </row>
        <row r="5751">
          <cell r="A5751">
            <v>461</v>
          </cell>
          <cell r="B5751" t="str">
            <v>murgocaro@gmail.com</v>
          </cell>
          <cell r="AF5751" t="str">
            <v>PANERA HOME</v>
          </cell>
          <cell r="AG5751" t="str">
            <v>404.25</v>
          </cell>
          <cell r="AH5751">
            <v>1</v>
          </cell>
          <cell r="AI5751" t="str">
            <v>LO26003</v>
          </cell>
          <cell r="AN5751" t="str">
            <v>Sí</v>
          </cell>
        </row>
        <row r="5752">
          <cell r="A5752">
            <v>461</v>
          </cell>
          <cell r="B5752" t="str">
            <v>murgocaro@gmail.com</v>
          </cell>
          <cell r="AF5752" t="str">
            <v>PERCHERO DE PIE EXHIBIDOR TIPO NÓRDICO ESCANDINAVO DOBLE ESTANTE</v>
          </cell>
          <cell r="AG5752" t="str">
            <v>5490.38</v>
          </cell>
          <cell r="AH5752">
            <v>1</v>
          </cell>
          <cell r="AI5752" t="str">
            <v>ML0002</v>
          </cell>
          <cell r="AN5752" t="str">
            <v>Sí</v>
          </cell>
        </row>
        <row r="5753">
          <cell r="A5753">
            <v>460</v>
          </cell>
          <cell r="B5753" t="str">
            <v>annacr80@hotmail.com</v>
          </cell>
          <cell r="C5753">
            <v>43984</v>
          </cell>
          <cell r="D5753" t="str">
            <v>Abierta</v>
          </cell>
          <cell r="E5753" t="str">
            <v>Recibido</v>
          </cell>
          <cell r="F5753" t="str">
            <v>Enviado</v>
          </cell>
          <cell r="G5753" t="str">
            <v>ARS</v>
          </cell>
          <cell r="H5753" t="str">
            <v>569.8</v>
          </cell>
          <cell r="I5753">
            <v>0</v>
          </cell>
          <cell r="J5753">
            <v>0</v>
          </cell>
          <cell r="K5753" t="str">
            <v>569.8</v>
          </cell>
          <cell r="L5753" t="str">
            <v>Ana Carolina Rodriguez</v>
          </cell>
          <cell r="M5753">
            <v>28391069</v>
          </cell>
          <cell r="N5753">
            <v>54685884</v>
          </cell>
          <cell r="O5753" t="str">
            <v>Ana Carolina Rodriguez</v>
          </cell>
          <cell r="P5753">
            <v>54685884</v>
          </cell>
          <cell r="Q5753" t="str">
            <v>Hipolito Irigoyen</v>
          </cell>
          <cell r="R5753">
            <v>2586</v>
          </cell>
          <cell r="S5753" t="str">
            <v>5 U</v>
          </cell>
          <cell r="T5753" t="str">
            <v>Balvanera</v>
          </cell>
          <cell r="U5753" t="str">
            <v>Ciudad Autonoma de Buenos Aires</v>
          </cell>
          <cell r="V5753">
            <v>1090</v>
          </cell>
          <cell r="W5753" t="str">
            <v>Capital Federal</v>
          </cell>
          <cell r="Y5753" t="str">
            <v>SIN CARGO (CABA Y GRAN PARTE DE GBA)</v>
          </cell>
          <cell r="Z5753" t="str">
            <v>Mercado Pago</v>
          </cell>
          <cell r="AD5753">
            <v>43984</v>
          </cell>
          <cell r="AE5753">
            <v>43987</v>
          </cell>
          <cell r="AF5753" t="str">
            <v>TAMIZ</v>
          </cell>
          <cell r="AG5753" t="str">
            <v>569.8</v>
          </cell>
          <cell r="AH5753">
            <v>1</v>
          </cell>
          <cell r="AI5753" t="str">
            <v>046BA4748</v>
          </cell>
          <cell r="AJ5753" t="str">
            <v>Web</v>
          </cell>
          <cell r="AK5753" t="str">
            <v>LLEGA 6-06 ENTRE 8 Y 13 HORAS!</v>
          </cell>
          <cell r="AL5753">
            <v>1509046706</v>
          </cell>
          <cell r="AM5753">
            <v>217077964</v>
          </cell>
          <cell r="AN5753" t="str">
            <v>Sí</v>
          </cell>
        </row>
        <row r="5754">
          <cell r="A5754">
            <v>459</v>
          </cell>
          <cell r="B5754" t="str">
            <v>buttid@live.com.ar</v>
          </cell>
          <cell r="C5754">
            <v>43984</v>
          </cell>
          <cell r="D5754" t="str">
            <v>Abierta</v>
          </cell>
          <cell r="E5754" t="str">
            <v>Recibido</v>
          </cell>
          <cell r="F5754" t="str">
            <v>Enviado</v>
          </cell>
          <cell r="G5754" t="str">
            <v>ARS</v>
          </cell>
          <cell r="H5754">
            <v>2099</v>
          </cell>
          <cell r="I5754">
            <v>0</v>
          </cell>
          <cell r="J5754">
            <v>0</v>
          </cell>
          <cell r="K5754">
            <v>2099</v>
          </cell>
          <cell r="L5754" t="str">
            <v>Delfina Butti</v>
          </cell>
          <cell r="M5754">
            <v>35702305</v>
          </cell>
          <cell r="N5754">
            <v>332915593366</v>
          </cell>
          <cell r="O5754" t="str">
            <v>Delfina Butti</v>
          </cell>
          <cell r="P5754">
            <v>332915593366</v>
          </cell>
          <cell r="Q5754" t="str">
            <v>Sarmiento</v>
          </cell>
          <cell r="R5754">
            <v>1652</v>
          </cell>
          <cell r="S5754" t="str">
            <v>2 F</v>
          </cell>
          <cell r="T5754" t="str">
            <v>Congreso</v>
          </cell>
          <cell r="U5754" t="str">
            <v>C.a.b.a.</v>
          </cell>
          <cell r="V5754">
            <v>1042</v>
          </cell>
          <cell r="W5754" t="str">
            <v>Capital Federal</v>
          </cell>
          <cell r="Y5754" t="str">
            <v>SIN CARGO (CABA Y GRAN PARTE DE GBA)</v>
          </cell>
          <cell r="Z5754" t="str">
            <v>Mercado Pago</v>
          </cell>
          <cell r="AD5754">
            <v>43984</v>
          </cell>
          <cell r="AE5754">
            <v>43987</v>
          </cell>
          <cell r="AF5754" t="str">
            <v>PROMO: MOPA PREMIUM + TRAPEADOR DE MANO</v>
          </cell>
          <cell r="AG5754">
            <v>2099</v>
          </cell>
          <cell r="AH5754">
            <v>1</v>
          </cell>
          <cell r="AI5754" t="str">
            <v>046LI6698//046LI7902</v>
          </cell>
          <cell r="AJ5754" t="str">
            <v>Web</v>
          </cell>
          <cell r="AK5754" t="str">
            <v>LLEGA 6-06 ENTRE 8 Y 13 HORAS!</v>
          </cell>
          <cell r="AL5754">
            <v>1508882976</v>
          </cell>
          <cell r="AM5754">
            <v>218059309</v>
          </cell>
          <cell r="AN5754" t="str">
            <v>Sí</v>
          </cell>
        </row>
        <row r="5755">
          <cell r="A5755">
            <v>458</v>
          </cell>
          <cell r="B5755" t="str">
            <v>floormarchiori@gmail.com</v>
          </cell>
          <cell r="C5755">
            <v>43984</v>
          </cell>
          <cell r="D5755" t="str">
            <v>Abierta</v>
          </cell>
          <cell r="E5755" t="str">
            <v>Recibido</v>
          </cell>
          <cell r="F5755" t="str">
            <v>Enviado</v>
          </cell>
          <cell r="G5755" t="str">
            <v>ARS</v>
          </cell>
          <cell r="H5755" t="str">
            <v>2546.5</v>
          </cell>
          <cell r="I5755" t="str">
            <v>254.65</v>
          </cell>
          <cell r="J5755">
            <v>0</v>
          </cell>
          <cell r="K5755" t="str">
            <v>2291.85</v>
          </cell>
          <cell r="L5755" t="str">
            <v>Camila Marchiori</v>
          </cell>
          <cell r="M5755">
            <v>37869868</v>
          </cell>
          <cell r="N5755">
            <v>1137971709</v>
          </cell>
          <cell r="O5755" t="str">
            <v>Camila Marchiori</v>
          </cell>
          <cell r="P5755">
            <v>1137971709</v>
          </cell>
          <cell r="Q5755" t="str">
            <v>Doctor villanueva</v>
          </cell>
          <cell r="R5755">
            <v>23</v>
          </cell>
          <cell r="U5755" t="str">
            <v>Quilmes</v>
          </cell>
          <cell r="V5755">
            <v>1879</v>
          </cell>
          <cell r="W5755" t="str">
            <v>Gran Buenos Aires</v>
          </cell>
          <cell r="Y5755" t="str">
            <v>SIN CARGO (CABA Y GRAN PARTE DE GBA)</v>
          </cell>
          <cell r="Z5755" t="str">
            <v>Mercado Pago</v>
          </cell>
          <cell r="AA5755" t="str">
            <v>DIADELPADRE3</v>
          </cell>
          <cell r="AD5755">
            <v>43984</v>
          </cell>
          <cell r="AE5755">
            <v>43985</v>
          </cell>
          <cell r="AF5755" t="str">
            <v>PARRILLA PORTATIL PLEGABLE</v>
          </cell>
          <cell r="AG5755" t="str">
            <v>2546.5</v>
          </cell>
          <cell r="AH5755">
            <v>1</v>
          </cell>
          <cell r="AI5755" t="str">
            <v>093PA7074</v>
          </cell>
          <cell r="AJ5755" t="str">
            <v>Móvil</v>
          </cell>
          <cell r="AK5755" t="str">
            <v>LLEGA 5-06 ENTRE 8 Y 17 HORAS!</v>
          </cell>
          <cell r="AL5755">
            <v>1508603267</v>
          </cell>
          <cell r="AM5755">
            <v>217933201</v>
          </cell>
          <cell r="AN5755" t="str">
            <v>Sí</v>
          </cell>
        </row>
        <row r="5756">
          <cell r="A5756">
            <v>457</v>
          </cell>
          <cell r="B5756" t="str">
            <v>smoldesc@gmail.com</v>
          </cell>
          <cell r="C5756">
            <v>43983</v>
          </cell>
          <cell r="D5756" t="str">
            <v>Abierta</v>
          </cell>
          <cell r="E5756" t="str">
            <v>Recibido</v>
          </cell>
          <cell r="F5756" t="str">
            <v>Enviado</v>
          </cell>
          <cell r="G5756" t="str">
            <v>ARS</v>
          </cell>
          <cell r="H5756" t="str">
            <v>1216.14</v>
          </cell>
          <cell r="I5756">
            <v>0</v>
          </cell>
          <cell r="J5756">
            <v>0</v>
          </cell>
          <cell r="K5756" t="str">
            <v>1216.14</v>
          </cell>
          <cell r="L5756" t="str">
            <v>Sofia Moldes</v>
          </cell>
          <cell r="M5756">
            <v>44056236</v>
          </cell>
          <cell r="N5756">
            <v>291154470225</v>
          </cell>
          <cell r="O5756" t="str">
            <v>Sofia Moldes</v>
          </cell>
          <cell r="P5756">
            <v>291154470225</v>
          </cell>
          <cell r="Q5756" t="str">
            <v>Champagnat</v>
          </cell>
          <cell r="R5756">
            <v>2500</v>
          </cell>
          <cell r="S5756" t="str">
            <v>Barrio la candela lote 98</v>
          </cell>
          <cell r="U5756" t="str">
            <v>Pilar</v>
          </cell>
          <cell r="V5756">
            <v>1427</v>
          </cell>
          <cell r="W5756" t="str">
            <v>Capital Federal</v>
          </cell>
          <cell r="Y5756" t="str">
            <v>SIN CARGO (CABA Y GRAN PARTE DE GBA)</v>
          </cell>
          <cell r="Z5756" t="str">
            <v>Mercado Pago</v>
          </cell>
          <cell r="AD5756">
            <v>43983</v>
          </cell>
          <cell r="AE5756">
            <v>43985</v>
          </cell>
          <cell r="AF5756" t="str">
            <v>SECAPLATOS 2 COLORES SURTIDOS 30CMX43CM (Blanco)</v>
          </cell>
          <cell r="AG5756" t="str">
            <v>1216.14</v>
          </cell>
          <cell r="AH5756">
            <v>1</v>
          </cell>
          <cell r="AJ5756" t="str">
            <v>Móvil</v>
          </cell>
          <cell r="AK5756" t="str">
            <v>LLEGA 5-06 ENTRE 8 Y 17 HORAS!</v>
          </cell>
          <cell r="AL5756">
            <v>1507967121</v>
          </cell>
          <cell r="AM5756">
            <v>217341300</v>
          </cell>
          <cell r="AN5756" t="str">
            <v>Sí</v>
          </cell>
        </row>
        <row r="5757">
          <cell r="A5757">
            <v>456</v>
          </cell>
          <cell r="B5757" t="str">
            <v>marianacanalicchio2906@hotmail.com</v>
          </cell>
          <cell r="C5757">
            <v>43983</v>
          </cell>
          <cell r="D5757" t="str">
            <v>Abierta</v>
          </cell>
          <cell r="E5757" t="str">
            <v>Recibido</v>
          </cell>
          <cell r="F5757" t="str">
            <v>Enviado</v>
          </cell>
          <cell r="G5757" t="str">
            <v>ARS</v>
          </cell>
          <cell r="H5757">
            <v>1799</v>
          </cell>
          <cell r="I5757">
            <v>0</v>
          </cell>
          <cell r="J5757">
            <v>0</v>
          </cell>
          <cell r="K5757">
            <v>1799</v>
          </cell>
          <cell r="L5757" t="str">
            <v>Marta Isabel Del Valle</v>
          </cell>
          <cell r="M5757">
            <v>6036536</v>
          </cell>
          <cell r="N5757">
            <v>1155297716</v>
          </cell>
          <cell r="O5757" t="str">
            <v>Marta Isabel Del Valle</v>
          </cell>
          <cell r="P5757">
            <v>1155297716</v>
          </cell>
          <cell r="Q5757" t="str">
            <v>San Martin</v>
          </cell>
          <cell r="R5757">
            <v>1435</v>
          </cell>
          <cell r="U5757" t="str">
            <v>Quilmes</v>
          </cell>
          <cell r="V5757">
            <v>1878</v>
          </cell>
          <cell r="W5757" t="str">
            <v>Gran Buenos Aires</v>
          </cell>
          <cell r="Y5757" t="str">
            <v>SIN CARGO (CABA Y GRAN PARTE DE GBA)</v>
          </cell>
          <cell r="Z5757" t="str">
            <v>Mercado Pago</v>
          </cell>
          <cell r="AD5757">
            <v>43983</v>
          </cell>
          <cell r="AE5757">
            <v>43985</v>
          </cell>
          <cell r="AF5757" t="str">
            <v>SET:  BALDE CENTRIFUGADOR + 1 TRAPEADOR CON MOPA+ REPUESTO MOPA</v>
          </cell>
          <cell r="AG5757">
            <v>1799</v>
          </cell>
          <cell r="AH5757">
            <v>1</v>
          </cell>
          <cell r="AI5757" t="str">
            <v>046LI6698</v>
          </cell>
          <cell r="AJ5757" t="str">
            <v>Móvil</v>
          </cell>
          <cell r="AK5757" t="str">
            <v>LLEGA 5-06 ENTRE 8 Y 17 HORAS!</v>
          </cell>
          <cell r="AL5757">
            <v>1507918575</v>
          </cell>
          <cell r="AM5757">
            <v>217336844</v>
          </cell>
          <cell r="AN5757" t="str">
            <v>Sí</v>
          </cell>
        </row>
        <row r="5758">
          <cell r="A5758">
            <v>455</v>
          </cell>
          <cell r="B5758" t="str">
            <v>leonelaruesga88@gmail.com</v>
          </cell>
          <cell r="C5758">
            <v>43983</v>
          </cell>
          <cell r="D5758" t="str">
            <v>Abierta</v>
          </cell>
          <cell r="E5758" t="str">
            <v>Recibido</v>
          </cell>
          <cell r="F5758" t="str">
            <v>Enviado</v>
          </cell>
          <cell r="G5758" t="str">
            <v>ARS</v>
          </cell>
          <cell r="H5758" t="str">
            <v>563.6</v>
          </cell>
          <cell r="I5758">
            <v>0</v>
          </cell>
          <cell r="J5758">
            <v>0</v>
          </cell>
          <cell r="K5758" t="str">
            <v>563.6</v>
          </cell>
          <cell r="L5758" t="str">
            <v>Marta Ovejero</v>
          </cell>
          <cell r="M5758">
            <v>33768090</v>
          </cell>
          <cell r="N5758">
            <v>40983894</v>
          </cell>
          <cell r="O5758" t="str">
            <v>Marta Ovejero</v>
          </cell>
          <cell r="P5758">
            <v>40983894</v>
          </cell>
          <cell r="Q5758" t="str">
            <v>Dr. Luis Belaustegui</v>
          </cell>
          <cell r="R5758">
            <v>2755</v>
          </cell>
          <cell r="S5758" t="str">
            <v>Palier 8 (1°C)</v>
          </cell>
          <cell r="T5758" t="str">
            <v>Villa Santa Rita</v>
          </cell>
          <cell r="U5758" t="str">
            <v>Capital federal</v>
          </cell>
          <cell r="V5758">
            <v>1416</v>
          </cell>
          <cell r="W5758" t="str">
            <v>Capital Federal</v>
          </cell>
          <cell r="Y5758" t="str">
            <v>SIN CARGO (CABA Y GRAN PARTE DE GBA)</v>
          </cell>
          <cell r="Z5758" t="str">
            <v>Mercado Pago</v>
          </cell>
          <cell r="AD5758">
            <v>43983</v>
          </cell>
          <cell r="AE5758">
            <v>43985</v>
          </cell>
          <cell r="AF5758" t="str">
            <v>MOLDE TARTERA</v>
          </cell>
          <cell r="AG5758" t="str">
            <v>281.8</v>
          </cell>
          <cell r="AH5758">
            <v>2</v>
          </cell>
          <cell r="AI5758" t="str">
            <v>046BA4836</v>
          </cell>
          <cell r="AJ5758" t="str">
            <v>Móvil</v>
          </cell>
          <cell r="AK5758" t="str">
            <v>LLEGA 4-06 ENTRE 8 Y 17 HORAS!</v>
          </cell>
          <cell r="AL5758">
            <v>1507954613</v>
          </cell>
          <cell r="AM5758">
            <v>217303709</v>
          </cell>
          <cell r="AN5758" t="str">
            <v>Sí</v>
          </cell>
        </row>
        <row r="5759">
          <cell r="A5759">
            <v>454</v>
          </cell>
          <cell r="B5759" t="str">
            <v>marayulises@hotmail.com</v>
          </cell>
          <cell r="C5759">
            <v>43983</v>
          </cell>
          <cell r="D5759" t="str">
            <v>Abierta</v>
          </cell>
          <cell r="E5759" t="str">
            <v>Recibido</v>
          </cell>
          <cell r="F5759" t="str">
            <v>Enviado</v>
          </cell>
          <cell r="G5759" t="str">
            <v>ARS</v>
          </cell>
          <cell r="H5759" t="str">
            <v>2240.04</v>
          </cell>
          <cell r="I5759">
            <v>0</v>
          </cell>
          <cell r="J5759">
            <v>0</v>
          </cell>
          <cell r="K5759" t="str">
            <v>2240.04</v>
          </cell>
          <cell r="L5759" t="str">
            <v>Mara suarez</v>
          </cell>
          <cell r="M5759">
            <v>26429954</v>
          </cell>
          <cell r="N5759">
            <v>2214763939</v>
          </cell>
          <cell r="O5759" t="str">
            <v>Mara suarez</v>
          </cell>
          <cell r="P5759">
            <v>2214763939</v>
          </cell>
          <cell r="Q5759" t="str">
            <v>Carhue</v>
          </cell>
          <cell r="R5759">
            <v>2556</v>
          </cell>
          <cell r="U5759" t="str">
            <v>Buenos Aires</v>
          </cell>
          <cell r="V5759">
            <v>1440</v>
          </cell>
          <cell r="W5759" t="str">
            <v>Capital Federal</v>
          </cell>
          <cell r="Y5759" t="str">
            <v>SIN CARGO (CABA Y GRAN PARTE DE GBA)</v>
          </cell>
          <cell r="Z5759" t="str">
            <v>Mercado Pago</v>
          </cell>
          <cell r="AB5759" t="str">
            <v>calle 20 #485 / 41 y 42 barrio La loma ciudad de la plata código postal 1900</v>
          </cell>
          <cell r="AD5759">
            <v>43983</v>
          </cell>
          <cell r="AE5759">
            <v>43985</v>
          </cell>
          <cell r="AF5759" t="str">
            <v>MOLDE MUFFINS 12 DIV. 34X26X3CM</v>
          </cell>
          <cell r="AG5759" t="str">
            <v>1120.02</v>
          </cell>
          <cell r="AH5759">
            <v>2</v>
          </cell>
          <cell r="AI5759" t="str">
            <v>046BA4830</v>
          </cell>
          <cell r="AJ5759" t="str">
            <v>Móvil</v>
          </cell>
          <cell r="AK5759" t="str">
            <v>LLEGA 4-06 ENTRE 8 Y 17 HORAS!</v>
          </cell>
          <cell r="AL5759">
            <v>1507497878</v>
          </cell>
          <cell r="AM5759">
            <v>217119438</v>
          </cell>
          <cell r="AN5759" t="str">
            <v>Sí</v>
          </cell>
        </row>
        <row r="5760">
          <cell r="A5760">
            <v>453</v>
          </cell>
          <cell r="B5760" t="str">
            <v>rubiorocio97@gmail.com</v>
          </cell>
          <cell r="C5760">
            <v>43983</v>
          </cell>
          <cell r="D5760" t="str">
            <v>Abierta</v>
          </cell>
          <cell r="E5760" t="str">
            <v>Recibido</v>
          </cell>
          <cell r="F5760" t="str">
            <v>Enviado</v>
          </cell>
          <cell r="G5760" t="str">
            <v>ARS</v>
          </cell>
          <cell r="H5760">
            <v>1799</v>
          </cell>
          <cell r="I5760">
            <v>0</v>
          </cell>
          <cell r="J5760">
            <v>0</v>
          </cell>
          <cell r="K5760">
            <v>1799</v>
          </cell>
          <cell r="L5760" t="str">
            <v>Rocio Rubio</v>
          </cell>
          <cell r="M5760">
            <v>40643437</v>
          </cell>
          <cell r="N5760">
            <v>1122975561</v>
          </cell>
          <cell r="O5760" t="str">
            <v>Rocio Rubio</v>
          </cell>
          <cell r="P5760">
            <v>1122975561</v>
          </cell>
          <cell r="Q5760" t="str">
            <v>Andalgala</v>
          </cell>
          <cell r="R5760">
            <v>2338</v>
          </cell>
          <cell r="S5760" t="str">
            <v>2A</v>
          </cell>
          <cell r="T5760" t="str">
            <v>Mataderos</v>
          </cell>
          <cell r="U5760" t="str">
            <v>Ciudad Autónoma de Buenos Aires</v>
          </cell>
          <cell r="V5760">
            <v>1440</v>
          </cell>
          <cell r="W5760" t="str">
            <v>Capital Federal</v>
          </cell>
          <cell r="Y5760" t="str">
            <v>SIN CARGO (CABA Y GRAN PARTE DE GBA)</v>
          </cell>
          <cell r="Z5760" t="str">
            <v>Mercado Pago</v>
          </cell>
          <cell r="AD5760">
            <v>43983</v>
          </cell>
          <cell r="AE5760">
            <v>43985</v>
          </cell>
          <cell r="AF5760" t="str">
            <v>SET:  BALDE CENTRIFUGADOR + 1 TRAPEADOR CON MOPA+ REPUESTO MOPA</v>
          </cell>
          <cell r="AG5760">
            <v>1799</v>
          </cell>
          <cell r="AH5760">
            <v>1</v>
          </cell>
          <cell r="AI5760" t="str">
            <v>046LI6698</v>
          </cell>
          <cell r="AJ5760" t="str">
            <v>Móvil</v>
          </cell>
          <cell r="AK5760" t="str">
            <v>LLEGA 4-06 ENTRE 8 Y 17 HORAS!</v>
          </cell>
          <cell r="AL5760">
            <v>1507356001</v>
          </cell>
          <cell r="AM5760">
            <v>207068079</v>
          </cell>
          <cell r="AN5760" t="str">
            <v>Sí</v>
          </cell>
        </row>
        <row r="5761">
          <cell r="A5761">
            <v>452</v>
          </cell>
          <cell r="B5761" t="str">
            <v>giselle.marra@hotmail.com</v>
          </cell>
          <cell r="C5761">
            <v>43983</v>
          </cell>
          <cell r="D5761" t="str">
            <v>Abierta</v>
          </cell>
          <cell r="E5761" t="str">
            <v>Recibido</v>
          </cell>
          <cell r="F5761" t="str">
            <v>Enviado</v>
          </cell>
          <cell r="G5761" t="str">
            <v>ARS</v>
          </cell>
          <cell r="H5761" t="str">
            <v>586.76</v>
          </cell>
          <cell r="I5761">
            <v>0</v>
          </cell>
          <cell r="J5761">
            <v>0</v>
          </cell>
          <cell r="K5761" t="str">
            <v>586.76</v>
          </cell>
          <cell r="L5761" t="str">
            <v>Giselle Marra</v>
          </cell>
          <cell r="M5761">
            <v>39063982</v>
          </cell>
          <cell r="N5761">
            <v>1156595914</v>
          </cell>
          <cell r="O5761" t="str">
            <v>Giselle Marra</v>
          </cell>
          <cell r="P5761">
            <v>1156595914</v>
          </cell>
          <cell r="Q5761" t="str">
            <v>Av independencia</v>
          </cell>
          <cell r="R5761">
            <v>3518</v>
          </cell>
          <cell r="S5761" t="str">
            <v>4C</v>
          </cell>
          <cell r="T5761" t="str">
            <v>Boedo</v>
          </cell>
          <cell r="U5761" t="str">
            <v>Caba</v>
          </cell>
          <cell r="V5761">
            <v>1226</v>
          </cell>
          <cell r="W5761" t="str">
            <v>Capital Federal</v>
          </cell>
          <cell r="Y5761" t="str">
            <v>SIN CARGO (CABA Y GRAN PARTE DE GBA)</v>
          </cell>
          <cell r="Z5761" t="str">
            <v>Mercado Pago</v>
          </cell>
          <cell r="AD5761">
            <v>43983</v>
          </cell>
          <cell r="AE5761">
            <v>43985</v>
          </cell>
          <cell r="AF5761" t="str">
            <v>COLADOR BALLENA 32CM X 10,5CM (Naranja)</v>
          </cell>
          <cell r="AG5761" t="str">
            <v>144.56</v>
          </cell>
          <cell r="AH5761">
            <v>1</v>
          </cell>
          <cell r="AJ5761" t="str">
            <v>Móvil</v>
          </cell>
          <cell r="AK5761" t="str">
            <v>LLEGA 4-06 ENTRE 8 Y 17 HORAS!</v>
          </cell>
          <cell r="AL5761">
            <v>1507268766</v>
          </cell>
          <cell r="AM5761">
            <v>217009346</v>
          </cell>
          <cell r="AN5761" t="str">
            <v>Sí</v>
          </cell>
        </row>
        <row r="5762">
          <cell r="A5762">
            <v>452</v>
          </cell>
          <cell r="B5762" t="str">
            <v>giselle.marra@hotmail.com</v>
          </cell>
          <cell r="AF5762" t="str">
            <v>MOLDE BUDINERA</v>
          </cell>
          <cell r="AG5762" t="str">
            <v>442.2</v>
          </cell>
          <cell r="AH5762">
            <v>1</v>
          </cell>
          <cell r="AI5762" t="str">
            <v>046BA4829</v>
          </cell>
          <cell r="AN5762" t="str">
            <v>Sí</v>
          </cell>
        </row>
        <row r="5763">
          <cell r="A5763">
            <v>451</v>
          </cell>
          <cell r="B5763" t="str">
            <v>marielaferreyra21@gmail.com</v>
          </cell>
          <cell r="C5763">
            <v>43983</v>
          </cell>
          <cell r="D5763" t="str">
            <v>Abierta</v>
          </cell>
          <cell r="E5763" t="str">
            <v>Recibido</v>
          </cell>
          <cell r="F5763" t="str">
            <v>Enviado</v>
          </cell>
          <cell r="G5763" t="str">
            <v>ARS</v>
          </cell>
          <cell r="H5763" t="str">
            <v>2093.01</v>
          </cell>
          <cell r="I5763">
            <v>0</v>
          </cell>
          <cell r="J5763">
            <v>0</v>
          </cell>
          <cell r="K5763" t="str">
            <v>2093.01</v>
          </cell>
          <cell r="L5763" t="str">
            <v>Mariela Ferreyra</v>
          </cell>
          <cell r="M5763">
            <v>27281673</v>
          </cell>
          <cell r="N5763">
            <v>67586050</v>
          </cell>
          <cell r="O5763" t="str">
            <v>Mariela Ferreyra</v>
          </cell>
          <cell r="P5763">
            <v>67586050</v>
          </cell>
          <cell r="Q5763" t="str">
            <v>Concordia</v>
          </cell>
          <cell r="R5763">
            <v>1961</v>
          </cell>
          <cell r="T5763" t="str">
            <v>Villa Santa Rita</v>
          </cell>
          <cell r="U5763" t="str">
            <v>Caba</v>
          </cell>
          <cell r="V5763">
            <v>1407</v>
          </cell>
          <cell r="W5763" t="str">
            <v>Capital Federal</v>
          </cell>
          <cell r="Y5763" t="str">
            <v>SIN CARGO (CABA Y GRAN PARTE DE GBA)</v>
          </cell>
          <cell r="Z5763" t="str">
            <v>Mercado Pago</v>
          </cell>
          <cell r="AB5763" t="str">
            <v xml:space="preserve">Hola Buen día quiero la silicona de color verde como figura en la foto , muchas gracias </v>
          </cell>
          <cell r="AD5763">
            <v>43983</v>
          </cell>
          <cell r="AE5763">
            <v>43985</v>
          </cell>
          <cell r="AF5763" t="str">
            <v>SET:  BALDE CENTRIFUGADOR + 1 TRAPEADOR CON MOPA+ REPUESTO MOPA</v>
          </cell>
          <cell r="AG5763">
            <v>1799</v>
          </cell>
          <cell r="AH5763">
            <v>1</v>
          </cell>
          <cell r="AI5763" t="str">
            <v>046LI6698</v>
          </cell>
          <cell r="AJ5763" t="str">
            <v>Móvil</v>
          </cell>
          <cell r="AK5763" t="str">
            <v>LLEGA 4-06 ENTRE 8 Y 17 HORAS!</v>
          </cell>
          <cell r="AL5763">
            <v>1506997713</v>
          </cell>
          <cell r="AM5763">
            <v>216850434</v>
          </cell>
          <cell r="AN5763" t="str">
            <v>Sí</v>
          </cell>
        </row>
        <row r="5764">
          <cell r="A5764">
            <v>451</v>
          </cell>
          <cell r="B5764" t="str">
            <v>marielaferreyra21@gmail.com</v>
          </cell>
          <cell r="AF5764" t="str">
            <v>SECAPLATOS SILICONA 30.5 X 20.5 CM (Verde)</v>
          </cell>
          <cell r="AG5764" t="str">
            <v>294.01</v>
          </cell>
          <cell r="AH5764">
            <v>1</v>
          </cell>
          <cell r="AN5764" t="str">
            <v>Sí</v>
          </cell>
        </row>
        <row r="5765">
          <cell r="A5765">
            <v>450</v>
          </cell>
          <cell r="B5765" t="str">
            <v>leitamayo26@gmail.com</v>
          </cell>
          <cell r="C5765">
            <v>43983</v>
          </cell>
          <cell r="D5765" t="str">
            <v>Abierta</v>
          </cell>
          <cell r="E5765" t="str">
            <v>Recibido</v>
          </cell>
          <cell r="F5765" t="str">
            <v>Enviado</v>
          </cell>
          <cell r="G5765" t="str">
            <v>ARS</v>
          </cell>
          <cell r="H5765" t="str">
            <v>4112.79</v>
          </cell>
          <cell r="I5765" t="str">
            <v>616.92</v>
          </cell>
          <cell r="J5765">
            <v>0</v>
          </cell>
          <cell r="K5765" t="str">
            <v>3495.87</v>
          </cell>
          <cell r="L5765" t="str">
            <v>Lea Mayo</v>
          </cell>
          <cell r="M5765">
            <v>32246636</v>
          </cell>
          <cell r="N5765">
            <v>1132330269</v>
          </cell>
          <cell r="O5765" t="str">
            <v>Lea Mayo</v>
          </cell>
          <cell r="P5765">
            <v>1132330269</v>
          </cell>
          <cell r="Q5765" t="str">
            <v>Ciudad de la Paz</v>
          </cell>
          <cell r="R5765">
            <v>1773</v>
          </cell>
          <cell r="S5765" t="str">
            <v>5° C</v>
          </cell>
          <cell r="T5765" t="str">
            <v>Belgrano</v>
          </cell>
          <cell r="U5765" t="str">
            <v>Capital Federal</v>
          </cell>
          <cell r="V5765">
            <v>1426</v>
          </cell>
          <cell r="W5765" t="str">
            <v>Capital Federal</v>
          </cell>
          <cell r="Y5765" t="str">
            <v>SIN CARGO (CABA Y GRAN PARTE DE GBA)</v>
          </cell>
          <cell r="Z5765" t="str">
            <v>Mercado Pago</v>
          </cell>
          <cell r="AA5765" t="str">
            <v>STEPHANIE1</v>
          </cell>
          <cell r="AB5765" t="str">
            <v>Por favor, necesito que la entrega se pueda programar para un día sábado. Ya que soy personal de salud y este día es el más seguro para poder recibir el producto. Gracias.</v>
          </cell>
          <cell r="AD5765">
            <v>43983</v>
          </cell>
          <cell r="AE5765">
            <v>43985</v>
          </cell>
          <cell r="AF5765" t="str">
            <v>PERCHERO DE PIE EXHIBIDOR NORDICO ESCANDINAVO</v>
          </cell>
          <cell r="AG5765" t="str">
            <v>4112.79</v>
          </cell>
          <cell r="AH5765">
            <v>1</v>
          </cell>
          <cell r="AI5765" t="str">
            <v>ML0001</v>
          </cell>
          <cell r="AJ5765" t="str">
            <v>Móvil</v>
          </cell>
          <cell r="AK5765" t="str">
            <v>LLEGA 6-06 ENTRE 8 Y 17 HORAS!</v>
          </cell>
          <cell r="AL5765">
            <v>1506591417</v>
          </cell>
          <cell r="AM5765">
            <v>208250256</v>
          </cell>
          <cell r="AN5765" t="str">
            <v>Sí</v>
          </cell>
        </row>
        <row r="5766">
          <cell r="A5766">
            <v>449</v>
          </cell>
          <cell r="B5766" t="str">
            <v>natalia_g04@hotmail.com</v>
          </cell>
          <cell r="C5766">
            <v>43982</v>
          </cell>
          <cell r="D5766" t="str">
            <v>Abierta</v>
          </cell>
          <cell r="E5766" t="str">
            <v>Pendiente</v>
          </cell>
          <cell r="F5766" t="str">
            <v>No está empaquetado</v>
          </cell>
          <cell r="G5766" t="str">
            <v>ARS</v>
          </cell>
          <cell r="H5766" t="str">
            <v>1788.04</v>
          </cell>
          <cell r="I5766">
            <v>0</v>
          </cell>
          <cell r="J5766">
            <v>0</v>
          </cell>
          <cell r="K5766" t="str">
            <v>1788.04</v>
          </cell>
          <cell r="L5766" t="str">
            <v>Natalia Gorga</v>
          </cell>
          <cell r="M5766">
            <v>30041346</v>
          </cell>
          <cell r="N5766">
            <v>1138182386</v>
          </cell>
          <cell r="O5766" t="str">
            <v>Natalia Gorga</v>
          </cell>
          <cell r="P5766">
            <v>1138182386</v>
          </cell>
          <cell r="Q5766" t="str">
            <v>Av alvarez jonte</v>
          </cell>
          <cell r="R5766">
            <v>2074</v>
          </cell>
          <cell r="S5766" t="str">
            <v>S/timbre</v>
          </cell>
          <cell r="T5766" t="str">
            <v>paternal</v>
          </cell>
          <cell r="U5766" t="str">
            <v>Caba</v>
          </cell>
          <cell r="V5766">
            <v>1416</v>
          </cell>
          <cell r="W5766" t="str">
            <v>Capital Federal</v>
          </cell>
          <cell r="Y5766" t="str">
            <v>SIN CARGO (CABA Y GRAN PARTE DE GBA)</v>
          </cell>
          <cell r="Z5766" t="str">
            <v>Mercado Pago</v>
          </cell>
          <cell r="AB5766" t="str">
            <v>No tengo timbre. Llamar en puerta. 138182386</v>
          </cell>
          <cell r="AF5766" t="str">
            <v>ESPATULAS PLASTICO (Verde)</v>
          </cell>
          <cell r="AG5766" t="str">
            <v>88.94</v>
          </cell>
          <cell r="AH5766">
            <v>1</v>
          </cell>
          <cell r="AI5766" t="str">
            <v>019BA7572BA</v>
          </cell>
          <cell r="AJ5766" t="str">
            <v>Móvil</v>
          </cell>
          <cell r="AK5766" t="str">
            <v/>
          </cell>
          <cell r="AL5766">
            <v>1506176577</v>
          </cell>
          <cell r="AM5766">
            <v>216376292</v>
          </cell>
          <cell r="AN5766" t="str">
            <v>Sí</v>
          </cell>
        </row>
        <row r="5767">
          <cell r="A5767">
            <v>449</v>
          </cell>
          <cell r="B5767" t="str">
            <v>natalia_g04@hotmail.com</v>
          </cell>
          <cell r="AF5767" t="str">
            <v>SARTEN FRANCESA CEREZA 20 CM ANTIADHERENTE PANELUX</v>
          </cell>
          <cell r="AG5767" t="str">
            <v>800.1</v>
          </cell>
          <cell r="AH5767">
            <v>1</v>
          </cell>
          <cell r="AI5767" t="str">
            <v>PAN73900</v>
          </cell>
          <cell r="AN5767" t="str">
            <v>Sí</v>
          </cell>
        </row>
        <row r="5768">
          <cell r="A5768">
            <v>449</v>
          </cell>
          <cell r="B5768" t="str">
            <v>natalia_g04@hotmail.com</v>
          </cell>
          <cell r="AF5768" t="str">
            <v>PROMO: BUDINERA + TARTERA + BATIDOR SEMIAUTOMATICO</v>
          </cell>
          <cell r="AG5768">
            <v>899</v>
          </cell>
          <cell r="AH5768">
            <v>1</v>
          </cell>
          <cell r="AI5768" t="str">
            <v>046BA4829//046BA4836//046BA4824</v>
          </cell>
          <cell r="AN5768" t="str">
            <v>Sí</v>
          </cell>
        </row>
        <row r="5769">
          <cell r="A5769">
            <v>448</v>
          </cell>
          <cell r="B5769" t="str">
            <v>julieta.carbajosa@gmail.com</v>
          </cell>
          <cell r="C5769">
            <v>43982</v>
          </cell>
          <cell r="D5769" t="str">
            <v>Abierta</v>
          </cell>
          <cell r="E5769" t="str">
            <v>Recibido</v>
          </cell>
          <cell r="F5769" t="str">
            <v>Enviado</v>
          </cell>
          <cell r="G5769" t="str">
            <v>ARS</v>
          </cell>
          <cell r="H5769" t="str">
            <v>3942.96</v>
          </cell>
          <cell r="I5769" t="str">
            <v>591.44</v>
          </cell>
          <cell r="J5769">
            <v>0</v>
          </cell>
          <cell r="K5769" t="str">
            <v>3351.52</v>
          </cell>
          <cell r="L5769" t="str">
            <v>Julieta Carbajosa</v>
          </cell>
          <cell r="M5769">
            <v>29250914</v>
          </cell>
          <cell r="N5769">
            <v>50455305</v>
          </cell>
          <cell r="O5769" t="str">
            <v>Julieta Carbajosa</v>
          </cell>
          <cell r="P5769">
            <v>50455305</v>
          </cell>
          <cell r="Q5769" t="str">
            <v>Melincue</v>
          </cell>
          <cell r="R5769">
            <v>2784</v>
          </cell>
          <cell r="S5769">
            <v>4</v>
          </cell>
          <cell r="T5769" t="str">
            <v>Villa del parque</v>
          </cell>
          <cell r="U5769" t="str">
            <v>Caba</v>
          </cell>
          <cell r="V5769">
            <v>1417</v>
          </cell>
          <cell r="W5769" t="str">
            <v>Capital Federal</v>
          </cell>
          <cell r="Y5769" t="str">
            <v>SIN CARGO (CABA Y GRAN PARTE DE GBA)</v>
          </cell>
          <cell r="Z5769" t="str">
            <v>Mercado Pago</v>
          </cell>
          <cell r="AA5769" t="str">
            <v>DALMAMARADONA</v>
          </cell>
          <cell r="AD5769">
            <v>43982</v>
          </cell>
          <cell r="AE5769">
            <v>43985</v>
          </cell>
          <cell r="AF5769" t="str">
            <v>FRASCO VIDRIO 19CM X 9CM DIAM</v>
          </cell>
          <cell r="AG5769" t="str">
            <v>372.66</v>
          </cell>
          <cell r="AH5769">
            <v>6</v>
          </cell>
          <cell r="AI5769" t="str">
            <v>BA6431</v>
          </cell>
          <cell r="AJ5769" t="str">
            <v>Móvil</v>
          </cell>
          <cell r="AK5769" t="str">
            <v>LLEGA 4-06 ENTRE 8 Y 17 HORAS!</v>
          </cell>
          <cell r="AL5769">
            <v>1505818080</v>
          </cell>
          <cell r="AM5769">
            <v>214534312</v>
          </cell>
          <cell r="AN5769" t="str">
            <v>Sí</v>
          </cell>
        </row>
        <row r="5770">
          <cell r="A5770">
            <v>448</v>
          </cell>
          <cell r="B5770" t="str">
            <v>julieta.carbajosa@gmail.com</v>
          </cell>
          <cell r="AF5770" t="str">
            <v>ASADERA ANTIADHERENTE PANELUX N°3 MEDIDAS: 35x24,5 CM</v>
          </cell>
          <cell r="AG5770">
            <v>1707</v>
          </cell>
          <cell r="AH5770">
            <v>1</v>
          </cell>
          <cell r="AI5770" t="str">
            <v>043BA6154</v>
          </cell>
          <cell r="AN5770" t="str">
            <v>Sí</v>
          </cell>
        </row>
        <row r="5771">
          <cell r="A5771">
            <v>447</v>
          </cell>
          <cell r="B5771" t="str">
            <v>gabriela.noemi@hotmail.com.ar</v>
          </cell>
          <cell r="C5771">
            <v>43982</v>
          </cell>
          <cell r="D5771" t="str">
            <v>Abierta</v>
          </cell>
          <cell r="E5771" t="str">
            <v>Recibido</v>
          </cell>
          <cell r="F5771" t="str">
            <v>Enviado</v>
          </cell>
          <cell r="G5771" t="str">
            <v>ARS</v>
          </cell>
          <cell r="H5771">
            <v>899</v>
          </cell>
          <cell r="I5771">
            <v>0</v>
          </cell>
          <cell r="J5771">
            <v>0</v>
          </cell>
          <cell r="K5771">
            <v>899</v>
          </cell>
          <cell r="L5771" t="str">
            <v>Gabriela Viaggio</v>
          </cell>
          <cell r="M5771">
            <v>31599097</v>
          </cell>
          <cell r="N5771">
            <v>1134724627</v>
          </cell>
          <cell r="O5771" t="str">
            <v>Gabriela Viaggio</v>
          </cell>
          <cell r="P5771">
            <v>1134724627</v>
          </cell>
          <cell r="Q5771" t="str">
            <v>Juan del Campillo</v>
          </cell>
          <cell r="R5771">
            <v>2201</v>
          </cell>
          <cell r="S5771" t="str">
            <v>PLANTA ALTA ( SIN TIMBRE)</v>
          </cell>
          <cell r="T5771" t="str">
            <v>Villa Luzuriaga</v>
          </cell>
          <cell r="U5771" t="str">
            <v>Buenos Aires</v>
          </cell>
          <cell r="V5771">
            <v>1754</v>
          </cell>
          <cell r="W5771" t="str">
            <v>Gran Buenos Aires</v>
          </cell>
          <cell r="Y5771" t="str">
            <v>SIN CARGO (CABA Y GRAN PARTE DE GBA)</v>
          </cell>
          <cell r="Z5771" t="str">
            <v>Mercado Pago</v>
          </cell>
          <cell r="AD5771">
            <v>43982</v>
          </cell>
          <cell r="AE5771">
            <v>43985</v>
          </cell>
          <cell r="AF5771" t="str">
            <v>PROMO: BUDINERA + TARTERA + BATIDOR SEMIAUTOMATICO</v>
          </cell>
          <cell r="AG5771">
            <v>899</v>
          </cell>
          <cell r="AH5771">
            <v>1</v>
          </cell>
          <cell r="AI5771" t="str">
            <v>046BA4829//046BA4836//046BA4824</v>
          </cell>
          <cell r="AJ5771" t="str">
            <v>Web</v>
          </cell>
          <cell r="AK5771" t="str">
            <v/>
          </cell>
          <cell r="AL5771">
            <v>1505721071</v>
          </cell>
          <cell r="AM5771">
            <v>208026613</v>
          </cell>
          <cell r="AN5771" t="str">
            <v>Sí</v>
          </cell>
        </row>
        <row r="5772">
          <cell r="A5772">
            <v>446</v>
          </cell>
          <cell r="B5772" t="str">
            <v>laurabeagutierrez@gmail.com</v>
          </cell>
          <cell r="C5772">
            <v>43982</v>
          </cell>
          <cell r="D5772" t="str">
            <v>Abierta</v>
          </cell>
          <cell r="E5772" t="str">
            <v>Recibido</v>
          </cell>
          <cell r="F5772" t="str">
            <v>Enviado</v>
          </cell>
          <cell r="G5772" t="str">
            <v>ARS</v>
          </cell>
          <cell r="H5772">
            <v>2099</v>
          </cell>
          <cell r="I5772">
            <v>0</v>
          </cell>
          <cell r="J5772">
            <v>0</v>
          </cell>
          <cell r="K5772">
            <v>2099</v>
          </cell>
          <cell r="L5772" t="str">
            <v>Laura Gutierrez</v>
          </cell>
          <cell r="M5772">
            <v>21790591</v>
          </cell>
          <cell r="N5772">
            <v>1157444687</v>
          </cell>
          <cell r="O5772" t="str">
            <v>Laura Gutierrez</v>
          </cell>
          <cell r="P5772">
            <v>1157444687</v>
          </cell>
          <cell r="Q5772" t="str">
            <v>Miguel cane</v>
          </cell>
          <cell r="R5772">
            <v>2285</v>
          </cell>
          <cell r="T5772" t="str">
            <v>Villa Luzuriaga</v>
          </cell>
          <cell r="U5772" t="str">
            <v>Villa Luzuriaga</v>
          </cell>
          <cell r="V5772">
            <v>1754</v>
          </cell>
          <cell r="W5772" t="str">
            <v>Gran Buenos Aires</v>
          </cell>
          <cell r="Y5772" t="str">
            <v>SIN CARGO (CABA Y GRAN PARTE DE GBA)</v>
          </cell>
          <cell r="Z5772" t="str">
            <v>Mercado Pago</v>
          </cell>
          <cell r="AD5772">
            <v>43983</v>
          </cell>
          <cell r="AE5772">
            <v>43985</v>
          </cell>
          <cell r="AF5772" t="str">
            <v>PROMO: MOPA PREMIUM + TRAPEADOR DE MANO</v>
          </cell>
          <cell r="AG5772">
            <v>2099</v>
          </cell>
          <cell r="AH5772">
            <v>1</v>
          </cell>
          <cell r="AI5772" t="str">
            <v>046LI6698//046LI7902</v>
          </cell>
          <cell r="AJ5772" t="str">
            <v>Móvil</v>
          </cell>
          <cell r="AK5772" t="str">
            <v>LLEGA 5-06 ENTRE 8 Y 17 HORAS!</v>
          </cell>
          <cell r="AL5772">
            <v>1505625293</v>
          </cell>
          <cell r="AM5772">
            <v>215843544</v>
          </cell>
          <cell r="AN5772" t="str">
            <v>Sí</v>
          </cell>
        </row>
        <row r="5773">
          <cell r="A5773">
            <v>445</v>
          </cell>
          <cell r="B5773" t="str">
            <v>lupesanz2810@gmail.com</v>
          </cell>
          <cell r="C5773">
            <v>43982</v>
          </cell>
          <cell r="D5773" t="str">
            <v>Abierta</v>
          </cell>
          <cell r="E5773" t="str">
            <v>Recibido</v>
          </cell>
          <cell r="F5773" t="str">
            <v>Enviado</v>
          </cell>
          <cell r="G5773" t="str">
            <v>ARS</v>
          </cell>
          <cell r="H5773">
            <v>2099</v>
          </cell>
          <cell r="I5773">
            <v>0</v>
          </cell>
          <cell r="J5773">
            <v>0</v>
          </cell>
          <cell r="K5773">
            <v>2099</v>
          </cell>
          <cell r="L5773" t="str">
            <v>María de Guadalupe Sanz</v>
          </cell>
          <cell r="M5773">
            <v>30467984</v>
          </cell>
          <cell r="N5773">
            <v>68559148</v>
          </cell>
          <cell r="O5773" t="str">
            <v>María de Guadalupe Sanz</v>
          </cell>
          <cell r="P5773">
            <v>68559148</v>
          </cell>
          <cell r="Q5773" t="str">
            <v>Zeballos</v>
          </cell>
          <cell r="R5773">
            <v>526</v>
          </cell>
          <cell r="U5773" t="str">
            <v>Avellaneda</v>
          </cell>
          <cell r="V5773">
            <v>1870</v>
          </cell>
          <cell r="W5773" t="str">
            <v>Gran Buenos Aires</v>
          </cell>
          <cell r="Y5773" t="str">
            <v>SIN CARGO (CABA Y GRAN PARTE DE GBA)</v>
          </cell>
          <cell r="Z5773" t="str">
            <v>Mercado Pago</v>
          </cell>
          <cell r="AD5773">
            <v>43982</v>
          </cell>
          <cell r="AE5773">
            <v>43983</v>
          </cell>
          <cell r="AF5773" t="str">
            <v>PROMO: MOPA PREMIUM + TRAPEADOR DE MANO</v>
          </cell>
          <cell r="AG5773">
            <v>2099</v>
          </cell>
          <cell r="AH5773">
            <v>1</v>
          </cell>
          <cell r="AI5773" t="str">
            <v>046LI6698//046LI7902</v>
          </cell>
          <cell r="AJ5773" t="str">
            <v>Móvil</v>
          </cell>
          <cell r="AK5773" t="str">
            <v>LLEGA EL 4-06 ENTRE 8 Y 17 HORAS !</v>
          </cell>
          <cell r="AL5773">
            <v>1505543290</v>
          </cell>
          <cell r="AM5773">
            <v>215805529</v>
          </cell>
          <cell r="AN5773" t="str">
            <v>Sí</v>
          </cell>
        </row>
        <row r="5774">
          <cell r="A5774">
            <v>444</v>
          </cell>
          <cell r="B5774" t="str">
            <v>daiana_ds@hotmail.com.ar</v>
          </cell>
          <cell r="C5774">
            <v>43982</v>
          </cell>
          <cell r="D5774" t="str">
            <v>Abierta</v>
          </cell>
          <cell r="E5774" t="str">
            <v>Pendiente</v>
          </cell>
          <cell r="F5774" t="str">
            <v>No está empaquetado</v>
          </cell>
          <cell r="G5774" t="str">
            <v>ARS</v>
          </cell>
          <cell r="H5774">
            <v>1799</v>
          </cell>
          <cell r="I5774">
            <v>0</v>
          </cell>
          <cell r="J5774">
            <v>0</v>
          </cell>
          <cell r="K5774">
            <v>1799</v>
          </cell>
          <cell r="L5774" t="str">
            <v>Daiana Solimando</v>
          </cell>
          <cell r="M5774">
            <v>37008682</v>
          </cell>
          <cell r="N5774">
            <v>1140740947</v>
          </cell>
          <cell r="O5774" t="str">
            <v>Daiana Solimando</v>
          </cell>
          <cell r="P5774">
            <v>1140740947</v>
          </cell>
          <cell r="Q5774" t="str">
            <v>Miro</v>
          </cell>
          <cell r="R5774">
            <v>1812</v>
          </cell>
          <cell r="T5774" t="str">
            <v>Parque chacabuco</v>
          </cell>
          <cell r="U5774" t="str">
            <v>Caba</v>
          </cell>
          <cell r="V5774">
            <v>1403</v>
          </cell>
          <cell r="W5774" t="str">
            <v>Capital Federal</v>
          </cell>
          <cell r="Y5774" t="str">
            <v>SIN CARGO (CABA Y GRAN PARTE DE GBA)</v>
          </cell>
          <cell r="Z5774" t="str">
            <v>Mercado Pago</v>
          </cell>
          <cell r="AF5774" t="str">
            <v>SET:  BALDE CENTRIFUGADOR + 1 TRAPEADOR CON MOPA+ REPUESTO MOPA</v>
          </cell>
          <cell r="AG5774">
            <v>1799</v>
          </cell>
          <cell r="AH5774">
            <v>1</v>
          </cell>
          <cell r="AI5774" t="str">
            <v>046LI6698</v>
          </cell>
          <cell r="AJ5774" t="str">
            <v>Móvil</v>
          </cell>
          <cell r="AK5774" t="str">
            <v/>
          </cell>
          <cell r="AL5774">
            <v>1505542272</v>
          </cell>
          <cell r="AM5774">
            <v>215803815</v>
          </cell>
          <cell r="AN5774" t="str">
            <v>Sí</v>
          </cell>
        </row>
        <row r="5775">
          <cell r="A5775">
            <v>443</v>
          </cell>
          <cell r="B5775" t="str">
            <v>camilaluce@hotmail.com</v>
          </cell>
          <cell r="C5775">
            <v>43982</v>
          </cell>
          <cell r="D5775" t="str">
            <v>Abierta</v>
          </cell>
          <cell r="E5775" t="str">
            <v>Recibido</v>
          </cell>
          <cell r="F5775" t="str">
            <v>Enviado</v>
          </cell>
          <cell r="G5775" t="str">
            <v>ARS</v>
          </cell>
          <cell r="H5775">
            <v>1799</v>
          </cell>
          <cell r="I5775">
            <v>0</v>
          </cell>
          <cell r="J5775">
            <v>0</v>
          </cell>
          <cell r="K5775">
            <v>1799</v>
          </cell>
          <cell r="L5775" t="str">
            <v>Marcos Gimenez</v>
          </cell>
          <cell r="M5775">
            <v>41541767</v>
          </cell>
          <cell r="N5775">
            <v>111563001520</v>
          </cell>
          <cell r="O5775" t="str">
            <v>Marcos Gimenez</v>
          </cell>
          <cell r="P5775">
            <v>111563001520</v>
          </cell>
          <cell r="Q5775" t="str">
            <v>Conesa</v>
          </cell>
          <cell r="R5775">
            <v>2563</v>
          </cell>
          <cell r="S5775" t="str">
            <v>8 B</v>
          </cell>
          <cell r="T5775" t="str">
            <v>BELGRANO</v>
          </cell>
          <cell r="U5775" t="str">
            <v>Buenos aires</v>
          </cell>
          <cell r="V5775">
            <v>1428</v>
          </cell>
          <cell r="W5775" t="str">
            <v>Capital Federal</v>
          </cell>
          <cell r="Y5775" t="str">
            <v>SIN CARGO (CABA Y GRAN PARTE DE GBA)</v>
          </cell>
          <cell r="Z5775" t="str">
            <v>Mercado Pago</v>
          </cell>
          <cell r="AD5775">
            <v>43982</v>
          </cell>
          <cell r="AE5775">
            <v>43983</v>
          </cell>
          <cell r="AF5775" t="str">
            <v>SET:  BALDE CENTRIFUGADOR + 1 TRAPEADOR CON MOPA+ REPUESTO MOPA</v>
          </cell>
          <cell r="AG5775">
            <v>1799</v>
          </cell>
          <cell r="AH5775">
            <v>1</v>
          </cell>
          <cell r="AI5775" t="str">
            <v>046LI6698</v>
          </cell>
          <cell r="AJ5775" t="str">
            <v>Móvil</v>
          </cell>
          <cell r="AK5775" t="str">
            <v>LLEGA EL 3-06 ENTRE 8 Y 17 HORAS !</v>
          </cell>
          <cell r="AL5775">
            <v>1505509480</v>
          </cell>
          <cell r="AM5775">
            <v>215774466</v>
          </cell>
          <cell r="AN5775" t="str">
            <v>Sí</v>
          </cell>
        </row>
        <row r="5776">
          <cell r="A5776">
            <v>442</v>
          </cell>
          <cell r="B5776" t="str">
            <v>renda.lau@gmail.com</v>
          </cell>
          <cell r="C5776">
            <v>43982</v>
          </cell>
          <cell r="D5776" t="str">
            <v>Abierta</v>
          </cell>
          <cell r="E5776" t="str">
            <v>Recibido</v>
          </cell>
          <cell r="F5776" t="str">
            <v>Enviado</v>
          </cell>
          <cell r="G5776" t="str">
            <v>ARS</v>
          </cell>
          <cell r="H5776" t="str">
            <v>3324.38</v>
          </cell>
          <cell r="I5776">
            <v>0</v>
          </cell>
          <cell r="J5776">
            <v>0</v>
          </cell>
          <cell r="K5776" t="str">
            <v>3324.38</v>
          </cell>
          <cell r="L5776" t="str">
            <v>María Laura Renda</v>
          </cell>
          <cell r="M5776">
            <v>21651969</v>
          </cell>
          <cell r="N5776">
            <v>1141457297</v>
          </cell>
          <cell r="O5776" t="str">
            <v>María Laura Renda</v>
          </cell>
          <cell r="P5776">
            <v>1141457297</v>
          </cell>
          <cell r="Q5776" t="str">
            <v>Bruselas</v>
          </cell>
          <cell r="R5776">
            <v>1325</v>
          </cell>
          <cell r="T5776" t="str">
            <v>Villa Real</v>
          </cell>
          <cell r="U5776" t="str">
            <v>Capital Federal</v>
          </cell>
          <cell r="V5776">
            <v>1408</v>
          </cell>
          <cell r="W5776" t="str">
            <v>Capital Federal</v>
          </cell>
          <cell r="Y5776" t="str">
            <v>SIN CARGO (CABA Y GRAN PARTE DE GBA)</v>
          </cell>
          <cell r="Z5776" t="str">
            <v>Mercado Pago</v>
          </cell>
          <cell r="AD5776">
            <v>43982</v>
          </cell>
          <cell r="AE5776">
            <v>43983</v>
          </cell>
          <cell r="AF5776" t="str">
            <v>VASO TERMICO CON TAPA Y FAJA (Rojo)</v>
          </cell>
          <cell r="AG5776" t="str">
            <v>296.47</v>
          </cell>
          <cell r="AH5776">
            <v>1</v>
          </cell>
          <cell r="AI5776" t="str">
            <v>019BA7578</v>
          </cell>
          <cell r="AJ5776" t="str">
            <v>Web</v>
          </cell>
          <cell r="AK5776" t="str">
            <v>LLEGA EL 3-06 ENTRE 8 Y 17 HORAS !</v>
          </cell>
          <cell r="AL5776">
            <v>1505390156</v>
          </cell>
          <cell r="AM5776">
            <v>215677511</v>
          </cell>
          <cell r="AN5776" t="str">
            <v>Sí</v>
          </cell>
        </row>
        <row r="5777">
          <cell r="A5777">
            <v>442</v>
          </cell>
          <cell r="B5777" t="str">
            <v>renda.lau@gmail.com</v>
          </cell>
          <cell r="AF5777" t="str">
            <v>ALMOHADON ESCANDINAVO C/BORDE 40*40 CM</v>
          </cell>
          <cell r="AG5777" t="str">
            <v>610.8</v>
          </cell>
          <cell r="AH5777">
            <v>2</v>
          </cell>
          <cell r="AI5777" t="str">
            <v>AL7768</v>
          </cell>
          <cell r="AN5777" t="str">
            <v>Sí</v>
          </cell>
        </row>
        <row r="5778">
          <cell r="A5778">
            <v>442</v>
          </cell>
          <cell r="B5778" t="str">
            <v>renda.lau@gmail.com</v>
          </cell>
          <cell r="AF5778" t="str">
            <v>PUFF CUADRADO COLOR GRIS DE 30X30CM Y 30H</v>
          </cell>
          <cell r="AG5778" t="str">
            <v>1806.31</v>
          </cell>
          <cell r="AH5778">
            <v>1</v>
          </cell>
          <cell r="AI5778" t="str">
            <v>046AS7261</v>
          </cell>
          <cell r="AN5778" t="str">
            <v>Sí</v>
          </cell>
        </row>
        <row r="5779">
          <cell r="A5779">
            <v>441</v>
          </cell>
          <cell r="B5779" t="str">
            <v>guadalupecasas01@gmail.com</v>
          </cell>
          <cell r="C5779">
            <v>43982</v>
          </cell>
          <cell r="D5779" t="str">
            <v>Abierta</v>
          </cell>
          <cell r="E5779" t="str">
            <v>Recibido</v>
          </cell>
          <cell r="F5779" t="str">
            <v>Enviado</v>
          </cell>
          <cell r="G5779" t="str">
            <v>ARS</v>
          </cell>
          <cell r="H5779" t="str">
            <v>1461.48</v>
          </cell>
          <cell r="I5779">
            <v>0</v>
          </cell>
          <cell r="J5779">
            <v>0</v>
          </cell>
          <cell r="K5779" t="str">
            <v>1461.48</v>
          </cell>
          <cell r="L5779" t="str">
            <v>Guadalupe Casas</v>
          </cell>
          <cell r="M5779">
            <v>39775164</v>
          </cell>
          <cell r="N5779">
            <v>1173616132</v>
          </cell>
          <cell r="O5779" t="str">
            <v>Guadalupe Casas</v>
          </cell>
          <cell r="P5779">
            <v>1173616132</v>
          </cell>
          <cell r="Q5779" t="str">
            <v>Roseti</v>
          </cell>
          <cell r="R5779">
            <v>729</v>
          </cell>
          <cell r="S5779" t="str">
            <v>2A</v>
          </cell>
          <cell r="T5779" t="str">
            <v>Chacarita</v>
          </cell>
          <cell r="U5779" t="str">
            <v>Caba</v>
          </cell>
          <cell r="V5779">
            <v>1427</v>
          </cell>
          <cell r="W5779" t="str">
            <v>Capital Federal</v>
          </cell>
          <cell r="Y5779" t="str">
            <v>SIN CARGO (CABA Y GRAN PARTE DE GBA)</v>
          </cell>
          <cell r="Z5779" t="str">
            <v>Mercado Pago</v>
          </cell>
          <cell r="AD5779">
            <v>43982</v>
          </cell>
          <cell r="AE5779">
            <v>43983</v>
          </cell>
          <cell r="AF5779" t="str">
            <v>TORTERO DE VIDRIO CUPCAKES 22CM X 18CM</v>
          </cell>
          <cell r="AG5779" t="str">
            <v>1461.48</v>
          </cell>
          <cell r="AH5779">
            <v>1</v>
          </cell>
          <cell r="AI5779" t="str">
            <v>094BA7091</v>
          </cell>
          <cell r="AJ5779" t="str">
            <v>Móvil</v>
          </cell>
          <cell r="AK5779" t="str">
            <v>LLEGA EL 3-06 ENTRE 8 Y 17 HORAS !</v>
          </cell>
          <cell r="AL5779">
            <v>1505279904</v>
          </cell>
          <cell r="AM5779">
            <v>215600463</v>
          </cell>
          <cell r="AN5779" t="str">
            <v>Sí</v>
          </cell>
        </row>
        <row r="5780">
          <cell r="A5780">
            <v>440</v>
          </cell>
          <cell r="B5780" t="str">
            <v>candepeters00@hotmail.com</v>
          </cell>
          <cell r="C5780">
            <v>43981</v>
          </cell>
          <cell r="D5780" t="str">
            <v>Abierta</v>
          </cell>
          <cell r="E5780" t="str">
            <v>Recibido</v>
          </cell>
          <cell r="F5780" t="str">
            <v>Enviado</v>
          </cell>
          <cell r="G5780" t="str">
            <v>ARS</v>
          </cell>
          <cell r="H5780">
            <v>724</v>
          </cell>
          <cell r="I5780" t="str">
            <v>108.6</v>
          </cell>
          <cell r="J5780">
            <v>0</v>
          </cell>
          <cell r="K5780" t="str">
            <v>615.4</v>
          </cell>
          <cell r="L5780" t="str">
            <v>Candela Peters</v>
          </cell>
          <cell r="M5780">
            <v>42315100</v>
          </cell>
          <cell r="N5780">
            <v>68032664</v>
          </cell>
          <cell r="O5780" t="str">
            <v>Candela Peters</v>
          </cell>
          <cell r="P5780">
            <v>68032664</v>
          </cell>
          <cell r="Q5780" t="str">
            <v>Neuquen</v>
          </cell>
          <cell r="R5780">
            <v>2436</v>
          </cell>
          <cell r="U5780" t="str">
            <v>Beccar</v>
          </cell>
          <cell r="V5780">
            <v>1643</v>
          </cell>
          <cell r="W5780" t="str">
            <v>Gran Buenos Aires</v>
          </cell>
          <cell r="Y5780" t="str">
            <v>SIN CARGO (CABA Y GRAN PARTE DE GBA)</v>
          </cell>
          <cell r="Z5780" t="str">
            <v>Mercado Pago</v>
          </cell>
          <cell r="AA5780" t="str">
            <v>DALMAMARADONA</v>
          </cell>
          <cell r="AD5780">
            <v>43981</v>
          </cell>
          <cell r="AE5780">
            <v>43983</v>
          </cell>
          <cell r="AF5780" t="str">
            <v>MOLDE TARTERA</v>
          </cell>
          <cell r="AG5780" t="str">
            <v>281.8</v>
          </cell>
          <cell r="AH5780">
            <v>1</v>
          </cell>
          <cell r="AI5780" t="str">
            <v>046BA4836</v>
          </cell>
          <cell r="AJ5780" t="str">
            <v>Móvil</v>
          </cell>
          <cell r="AK5780" t="str">
            <v>LLEGA EL 4-06 ENTRE 8 Y 17 HORAS !</v>
          </cell>
          <cell r="AL5780">
            <v>1505113198</v>
          </cell>
          <cell r="AM5780">
            <v>207669888</v>
          </cell>
          <cell r="AN5780" t="str">
            <v>Sí</v>
          </cell>
        </row>
        <row r="5781">
          <cell r="A5781">
            <v>440</v>
          </cell>
          <cell r="B5781" t="str">
            <v>candepeters00@hotmail.com</v>
          </cell>
          <cell r="AF5781" t="str">
            <v>MOLDE BUDINERA</v>
          </cell>
          <cell r="AG5781" t="str">
            <v>442.2</v>
          </cell>
          <cell r="AH5781">
            <v>1</v>
          </cell>
          <cell r="AI5781" t="str">
            <v>046BA4829</v>
          </cell>
          <cell r="AN5781" t="str">
            <v>Sí</v>
          </cell>
        </row>
        <row r="5782">
          <cell r="A5782">
            <v>439</v>
          </cell>
          <cell r="B5782" t="str">
            <v>micagalvan001@gmail.com</v>
          </cell>
          <cell r="C5782">
            <v>43981</v>
          </cell>
          <cell r="D5782" t="str">
            <v>Abierta</v>
          </cell>
          <cell r="E5782" t="str">
            <v>Recibido</v>
          </cell>
          <cell r="F5782" t="str">
            <v>Enviado</v>
          </cell>
          <cell r="G5782" t="str">
            <v>ARS</v>
          </cell>
          <cell r="H5782">
            <v>724</v>
          </cell>
          <cell r="I5782">
            <v>0</v>
          </cell>
          <cell r="J5782">
            <v>0</v>
          </cell>
          <cell r="K5782">
            <v>724</v>
          </cell>
          <cell r="L5782" t="str">
            <v>Micaela Galvan</v>
          </cell>
          <cell r="M5782">
            <v>41387351</v>
          </cell>
          <cell r="N5782">
            <v>1158738918</v>
          </cell>
          <cell r="O5782" t="str">
            <v>Micaela Galvan</v>
          </cell>
          <cell r="P5782">
            <v>1158738918</v>
          </cell>
          <cell r="Q5782" t="str">
            <v>Lourdes</v>
          </cell>
          <cell r="R5782">
            <v>540</v>
          </cell>
          <cell r="T5782" t="str">
            <v>La colorada</v>
          </cell>
          <cell r="U5782" t="str">
            <v>Florencio Varela</v>
          </cell>
          <cell r="V5782">
            <v>1888</v>
          </cell>
          <cell r="W5782" t="str">
            <v>Gran Buenos Aires</v>
          </cell>
          <cell r="Y5782" t="str">
            <v>SIN CARGO (CABA Y GRAN PARTE DE GBA)</v>
          </cell>
          <cell r="Z5782" t="str">
            <v>Mercado Pago</v>
          </cell>
          <cell r="AD5782">
            <v>43981</v>
          </cell>
          <cell r="AE5782">
            <v>43983</v>
          </cell>
          <cell r="AF5782" t="str">
            <v>MOLDE TARTERA</v>
          </cell>
          <cell r="AG5782" t="str">
            <v>281.8</v>
          </cell>
          <cell r="AH5782">
            <v>1</v>
          </cell>
          <cell r="AI5782" t="str">
            <v>046BA4836</v>
          </cell>
          <cell r="AJ5782" t="str">
            <v>Móvil</v>
          </cell>
          <cell r="AK5782" t="str">
            <v>LLEGA EL 4-06 ENTRE 8 Y 17 HORAS !</v>
          </cell>
          <cell r="AL5782">
            <v>1505076108</v>
          </cell>
          <cell r="AM5782">
            <v>215309580</v>
          </cell>
          <cell r="AN5782" t="str">
            <v>Sí</v>
          </cell>
        </row>
        <row r="5783">
          <cell r="A5783">
            <v>439</v>
          </cell>
          <cell r="B5783" t="str">
            <v>micagalvan001@gmail.com</v>
          </cell>
          <cell r="AF5783" t="str">
            <v>MOLDE BUDINERA</v>
          </cell>
          <cell r="AG5783" t="str">
            <v>442.2</v>
          </cell>
          <cell r="AH5783">
            <v>1</v>
          </cell>
          <cell r="AI5783" t="str">
            <v>046BA4829</v>
          </cell>
          <cell r="AN5783" t="str">
            <v>Sí</v>
          </cell>
        </row>
        <row r="5784">
          <cell r="A5784">
            <v>438</v>
          </cell>
          <cell r="B5784" t="str">
            <v>yesikaponce@hotmail.com</v>
          </cell>
          <cell r="C5784">
            <v>43981</v>
          </cell>
          <cell r="D5784" t="str">
            <v>Abierta</v>
          </cell>
          <cell r="E5784" t="str">
            <v>Recibido</v>
          </cell>
          <cell r="F5784" t="str">
            <v>Enviado</v>
          </cell>
          <cell r="G5784" t="str">
            <v>ARS</v>
          </cell>
          <cell r="H5784" t="str">
            <v>781.91</v>
          </cell>
          <cell r="I5784" t="str">
            <v>117.29</v>
          </cell>
          <cell r="J5784">
            <v>0</v>
          </cell>
          <cell r="K5784" t="str">
            <v>664.62</v>
          </cell>
          <cell r="L5784" t="str">
            <v>Yesica Ponce</v>
          </cell>
          <cell r="M5784">
            <v>35710927</v>
          </cell>
          <cell r="N5784">
            <v>34989682</v>
          </cell>
          <cell r="O5784" t="str">
            <v>Yesica PONCE</v>
          </cell>
          <cell r="P5784">
            <v>34989682</v>
          </cell>
          <cell r="Q5784" t="str">
            <v>Olivieri</v>
          </cell>
          <cell r="R5784">
            <v>286</v>
          </cell>
          <cell r="U5784" t="str">
            <v>Buenos Aires</v>
          </cell>
          <cell r="V5784">
            <v>1765</v>
          </cell>
          <cell r="W5784" t="str">
            <v>Gran Buenos Aires</v>
          </cell>
          <cell r="Y5784" t="str">
            <v>SIN CARGO (CABA Y GRAN PARTE DE GBA)</v>
          </cell>
          <cell r="Z5784" t="str">
            <v>Mercado Pago</v>
          </cell>
          <cell r="AA5784" t="str">
            <v>DALMAMARADONA</v>
          </cell>
          <cell r="AD5784">
            <v>43981</v>
          </cell>
          <cell r="AE5784">
            <v>43983</v>
          </cell>
          <cell r="AF5784" t="str">
            <v>FRASCO VIDRIO 19CM X 9CM DIAM</v>
          </cell>
          <cell r="AG5784" t="str">
            <v>372.66</v>
          </cell>
          <cell r="AH5784">
            <v>1</v>
          </cell>
          <cell r="AI5784" t="str">
            <v>BA6431</v>
          </cell>
          <cell r="AJ5784" t="str">
            <v>Móvil</v>
          </cell>
          <cell r="AK5784" t="str">
            <v>LLEGA EL 4-06 ENTRE 8 Y 17 HORAS !</v>
          </cell>
          <cell r="AL5784">
            <v>1505006257</v>
          </cell>
          <cell r="AM5784">
            <v>215235246</v>
          </cell>
          <cell r="AN5784" t="str">
            <v>Sí</v>
          </cell>
        </row>
        <row r="5785">
          <cell r="A5785">
            <v>438</v>
          </cell>
          <cell r="B5785" t="str">
            <v>yesikaponce@hotmail.com</v>
          </cell>
          <cell r="AF5785" t="str">
            <v>RALLADOR ROSA 20 X 4 CM</v>
          </cell>
          <cell r="AG5785" t="str">
            <v>409.25</v>
          </cell>
          <cell r="AH5785">
            <v>1</v>
          </cell>
          <cell r="AI5785" t="str">
            <v>BA6438</v>
          </cell>
          <cell r="AN5785" t="str">
            <v>Sí</v>
          </cell>
        </row>
        <row r="5786">
          <cell r="A5786">
            <v>437</v>
          </cell>
          <cell r="B5786" t="str">
            <v>nativeli58@gmail.com</v>
          </cell>
          <cell r="C5786">
            <v>43981</v>
          </cell>
          <cell r="D5786" t="str">
            <v>Abierta</v>
          </cell>
          <cell r="E5786" t="str">
            <v>Recibido</v>
          </cell>
          <cell r="F5786" t="str">
            <v>Enviado</v>
          </cell>
          <cell r="G5786" t="str">
            <v>ARS</v>
          </cell>
          <cell r="H5786" t="str">
            <v>1111.45</v>
          </cell>
          <cell r="I5786">
            <v>0</v>
          </cell>
          <cell r="J5786">
            <v>0</v>
          </cell>
          <cell r="K5786" t="str">
            <v>1111.45</v>
          </cell>
          <cell r="L5786" t="str">
            <v>Natalia Vela</v>
          </cell>
          <cell r="M5786">
            <v>25096351</v>
          </cell>
          <cell r="N5786">
            <v>44971196</v>
          </cell>
          <cell r="O5786" t="str">
            <v>Natalia Vela</v>
          </cell>
          <cell r="P5786">
            <v>44971196</v>
          </cell>
          <cell r="Q5786" t="str">
            <v>Conesa</v>
          </cell>
          <cell r="R5786">
            <v>1296</v>
          </cell>
          <cell r="T5786" t="str">
            <v>Colegiales</v>
          </cell>
          <cell r="U5786" t="str">
            <v>Caba</v>
          </cell>
          <cell r="V5786">
            <v>1426</v>
          </cell>
          <cell r="W5786" t="str">
            <v>Capital Federal</v>
          </cell>
          <cell r="Y5786" t="str">
            <v>SIN CARGO (CABA Y GRAN PARTE DE GBA)</v>
          </cell>
          <cell r="Z5786" t="str">
            <v>Mercado Pago</v>
          </cell>
          <cell r="AD5786">
            <v>43981</v>
          </cell>
          <cell r="AE5786">
            <v>43983</v>
          </cell>
          <cell r="AF5786" t="str">
            <v>SARTEN DE CERAMICA DE 26CM S/TAPA ANTIADHERENTE</v>
          </cell>
          <cell r="AG5786" t="str">
            <v>1111.45</v>
          </cell>
          <cell r="AH5786">
            <v>1</v>
          </cell>
          <cell r="AI5786" t="str">
            <v>BA8168</v>
          </cell>
          <cell r="AJ5786" t="str">
            <v>Móvil</v>
          </cell>
          <cell r="AK5786" t="str">
            <v>LLEGA EL 3-06 ENTRE 8 Y 17 HORAS !</v>
          </cell>
          <cell r="AL5786">
            <v>1504891605</v>
          </cell>
          <cell r="AM5786">
            <v>215128615</v>
          </cell>
          <cell r="AN5786" t="str">
            <v>Sí</v>
          </cell>
        </row>
        <row r="5787">
          <cell r="A5787">
            <v>436</v>
          </cell>
          <cell r="B5787" t="str">
            <v>luzardv@gmail.com</v>
          </cell>
          <cell r="C5787">
            <v>43981</v>
          </cell>
          <cell r="D5787" t="str">
            <v>Abierta</v>
          </cell>
          <cell r="E5787" t="str">
            <v>Recibido</v>
          </cell>
          <cell r="F5787" t="str">
            <v>Enviado</v>
          </cell>
          <cell r="G5787" t="str">
            <v>ARS</v>
          </cell>
          <cell r="H5787">
            <v>1799</v>
          </cell>
          <cell r="I5787">
            <v>0</v>
          </cell>
          <cell r="J5787">
            <v>0</v>
          </cell>
          <cell r="K5787">
            <v>1799</v>
          </cell>
          <cell r="L5787" t="str">
            <v>Luz Ruiz</v>
          </cell>
          <cell r="M5787">
            <v>92462955</v>
          </cell>
          <cell r="N5787">
            <v>1153459374</v>
          </cell>
          <cell r="O5787" t="str">
            <v>Marisol Ruiz</v>
          </cell>
          <cell r="P5787">
            <v>1154254313</v>
          </cell>
          <cell r="Q5787" t="str">
            <v>Valentín Gomez</v>
          </cell>
          <cell r="R5787">
            <v>3455</v>
          </cell>
          <cell r="T5787" t="str">
            <v>Abasto</v>
          </cell>
          <cell r="U5787" t="str">
            <v>Ciudad Autonoma Buenos Aires</v>
          </cell>
          <cell r="V5787">
            <v>1191</v>
          </cell>
          <cell r="W5787" t="str">
            <v>Capital Federal</v>
          </cell>
          <cell r="Y5787" t="str">
            <v>SIN CARGO (CABA Y GRAN PARTE DE GBA)</v>
          </cell>
          <cell r="Z5787" t="str">
            <v>Mercado Pago</v>
          </cell>
          <cell r="AB5787" t="str">
            <v xml:space="preserve">Por favor, avisar al siguiente teléfono 1554254313 Porque el timbre no funciona Factura no enviarla con el paquete. Si es posible enviarla al mail  luzardv@gmail.com  Gracias </v>
          </cell>
          <cell r="AD5787">
            <v>43983</v>
          </cell>
          <cell r="AE5787">
            <v>43985</v>
          </cell>
          <cell r="AF5787" t="str">
            <v>SET:  BALDE CENTRIFUGADOR + 1 TRAPEADOR CON MOPA+ REPUESTO MOPA</v>
          </cell>
          <cell r="AG5787">
            <v>1799</v>
          </cell>
          <cell r="AH5787">
            <v>1</v>
          </cell>
          <cell r="AI5787" t="str">
            <v>046LI6698</v>
          </cell>
          <cell r="AJ5787" t="str">
            <v>Móvil</v>
          </cell>
          <cell r="AK5787" t="str">
            <v>LLEGA 4-06 ENTRE 8 Y 17 HORAS!</v>
          </cell>
          <cell r="AL5787">
            <v>1504788875</v>
          </cell>
          <cell r="AM5787">
            <v>211673189</v>
          </cell>
          <cell r="AN5787" t="str">
            <v>Sí</v>
          </cell>
        </row>
        <row r="5788">
          <cell r="A5788">
            <v>435</v>
          </cell>
          <cell r="B5788" t="str">
            <v>candemelica@gmail.com</v>
          </cell>
          <cell r="C5788">
            <v>43981</v>
          </cell>
          <cell r="D5788" t="str">
            <v>Abierta</v>
          </cell>
          <cell r="E5788" t="str">
            <v>Recibido</v>
          </cell>
          <cell r="F5788" t="str">
            <v>Enviado</v>
          </cell>
          <cell r="G5788" t="str">
            <v>ARS</v>
          </cell>
          <cell r="H5788" t="str">
            <v>1601.61</v>
          </cell>
          <cell r="I5788">
            <v>0</v>
          </cell>
          <cell r="J5788">
            <v>0</v>
          </cell>
          <cell r="K5788" t="str">
            <v>1601.61</v>
          </cell>
          <cell r="L5788" t="str">
            <v>Candela Palacios</v>
          </cell>
          <cell r="M5788">
            <v>44740658</v>
          </cell>
          <cell r="N5788">
            <v>111555267849</v>
          </cell>
          <cell r="O5788" t="str">
            <v>Candela palacios</v>
          </cell>
          <cell r="P5788">
            <v>111555267849</v>
          </cell>
          <cell r="Q5788" t="str">
            <v>Florida Sin N</v>
          </cell>
          <cell r="R5788">
            <v>9258</v>
          </cell>
          <cell r="S5788" t="str">
            <v>Barrio Cerrado los sauces</v>
          </cell>
          <cell r="T5788" t="str">
            <v>Barrio Cerrado Los Sauces</v>
          </cell>
          <cell r="U5788" t="str">
            <v>Pilar</v>
          </cell>
          <cell r="V5788">
            <v>1629</v>
          </cell>
          <cell r="W5788" t="str">
            <v>Gran Buenos Aires</v>
          </cell>
          <cell r="Y5788" t="str">
            <v>SIN CARGO (CABA Y GRAN PARTE DE GBA)</v>
          </cell>
          <cell r="Z5788" t="str">
            <v>Mercado Pago</v>
          </cell>
          <cell r="AD5788">
            <v>43981</v>
          </cell>
          <cell r="AE5788">
            <v>43983</v>
          </cell>
          <cell r="AF5788" t="str">
            <v>TAMIZ</v>
          </cell>
          <cell r="AG5788" t="str">
            <v>569.8</v>
          </cell>
          <cell r="AH5788">
            <v>1</v>
          </cell>
          <cell r="AI5788" t="str">
            <v>046BA4748</v>
          </cell>
          <cell r="AJ5788" t="str">
            <v>Móvil</v>
          </cell>
          <cell r="AK5788" t="str">
            <v>LLEGA EL 4-06 ENTRE 8 Y 17 HORAS !</v>
          </cell>
          <cell r="AL5788">
            <v>1504771683</v>
          </cell>
          <cell r="AM5788">
            <v>214971732</v>
          </cell>
          <cell r="AN5788" t="str">
            <v>Sí</v>
          </cell>
        </row>
        <row r="5789">
          <cell r="A5789">
            <v>435</v>
          </cell>
          <cell r="B5789" t="str">
            <v>candemelica@gmail.com</v>
          </cell>
          <cell r="AF5789" t="str">
            <v>ESPATULAS PLASTICO (Rojo)</v>
          </cell>
          <cell r="AG5789" t="str">
            <v>88.94</v>
          </cell>
          <cell r="AH5789">
            <v>1</v>
          </cell>
          <cell r="AI5789" t="str">
            <v>019BA7572BA</v>
          </cell>
          <cell r="AN5789" t="str">
            <v>Sí</v>
          </cell>
        </row>
        <row r="5790">
          <cell r="A5790">
            <v>435</v>
          </cell>
          <cell r="B5790" t="str">
            <v>candemelica@gmail.com</v>
          </cell>
          <cell r="AF5790" t="str">
            <v>RALLADOR DE MANO MEDIANO 20 CM</v>
          </cell>
          <cell r="AG5790" t="str">
            <v>43.87</v>
          </cell>
          <cell r="AH5790">
            <v>1</v>
          </cell>
          <cell r="AI5790" t="str">
            <v>BA7382</v>
          </cell>
          <cell r="AN5790" t="str">
            <v>Sí</v>
          </cell>
        </row>
        <row r="5791">
          <cell r="A5791">
            <v>435</v>
          </cell>
          <cell r="B5791" t="str">
            <v>candemelica@gmail.com</v>
          </cell>
          <cell r="AF5791" t="str">
            <v>PROMO: BUDINERA + TARTERA + BATIDOR SEMIAUTOMATICO</v>
          </cell>
          <cell r="AG5791">
            <v>899</v>
          </cell>
          <cell r="AH5791">
            <v>1</v>
          </cell>
          <cell r="AI5791" t="str">
            <v>046BA4829//046BA4836//046BA4824</v>
          </cell>
          <cell r="AN5791" t="str">
            <v>Sí</v>
          </cell>
        </row>
        <row r="5792">
          <cell r="A5792">
            <v>434</v>
          </cell>
          <cell r="B5792" t="str">
            <v>meugefarabello@gmail.com</v>
          </cell>
          <cell r="C5792">
            <v>43981</v>
          </cell>
          <cell r="D5792" t="str">
            <v>Abierta</v>
          </cell>
          <cell r="E5792" t="str">
            <v>Recibido</v>
          </cell>
          <cell r="F5792" t="str">
            <v>Enviado</v>
          </cell>
          <cell r="G5792" t="str">
            <v>ARS</v>
          </cell>
          <cell r="H5792" t="str">
            <v>3305.9</v>
          </cell>
          <cell r="I5792">
            <v>0</v>
          </cell>
          <cell r="J5792">
            <v>0</v>
          </cell>
          <cell r="K5792" t="str">
            <v>3305.9</v>
          </cell>
          <cell r="L5792" t="str">
            <v>Maria Eugenia Farabello</v>
          </cell>
          <cell r="M5792">
            <v>25937683</v>
          </cell>
          <cell r="N5792">
            <v>61771343</v>
          </cell>
          <cell r="O5792" t="str">
            <v>Maria Eugenia Farabello</v>
          </cell>
          <cell r="P5792">
            <v>61771343</v>
          </cell>
          <cell r="Q5792" t="str">
            <v>Chacabuco</v>
          </cell>
          <cell r="R5792">
            <v>1290</v>
          </cell>
          <cell r="S5792" t="str">
            <v>4A</v>
          </cell>
          <cell r="T5792" t="str">
            <v>San Fernando</v>
          </cell>
          <cell r="U5792" t="str">
            <v>Buenos Aires</v>
          </cell>
          <cell r="V5792">
            <v>1646</v>
          </cell>
          <cell r="W5792" t="str">
            <v>Gran Buenos Aires</v>
          </cell>
          <cell r="Y5792" t="str">
            <v>SIN CARGO (CABA Y GRAN PARTE DE GBA)</v>
          </cell>
          <cell r="Z5792" t="str">
            <v>Mercado Pago</v>
          </cell>
          <cell r="AB5792" t="str">
            <v>Chacabuco 1290 4A SAN FERNANDO entre calles 3 de febero y constitución.</v>
          </cell>
          <cell r="AD5792">
            <v>43981</v>
          </cell>
          <cell r="AE5792">
            <v>43983</v>
          </cell>
          <cell r="AF5792" t="str">
            <v>SARTEN DE CERAMICA DE 24 CM C/TAPA ANTIADHERENTE</v>
          </cell>
          <cell r="AG5792" t="str">
            <v>1353.99</v>
          </cell>
          <cell r="AH5792">
            <v>1</v>
          </cell>
          <cell r="AI5792" t="str">
            <v>BA8171</v>
          </cell>
          <cell r="AJ5792" t="str">
            <v>Móvil</v>
          </cell>
          <cell r="AK5792" t="str">
            <v>LLEGA EL 4-06 ENTRE 8 Y 17 HORAS !</v>
          </cell>
          <cell r="AL5792">
            <v>1504559392</v>
          </cell>
          <cell r="AM5792">
            <v>214915191</v>
          </cell>
          <cell r="AN5792" t="str">
            <v>Sí</v>
          </cell>
        </row>
        <row r="5793">
          <cell r="A5793">
            <v>434</v>
          </cell>
          <cell r="B5793" t="str">
            <v>meugefarabello@gmail.com</v>
          </cell>
          <cell r="AF5793" t="str">
            <v>BANDEJA BAMBOO BLANCA 35X4,5CM</v>
          </cell>
          <cell r="AG5793" t="str">
            <v>1951.91</v>
          </cell>
          <cell r="AH5793">
            <v>1</v>
          </cell>
          <cell r="AI5793" t="str">
            <v>BA7779</v>
          </cell>
          <cell r="AN5793" t="str">
            <v>Sí</v>
          </cell>
        </row>
        <row r="5794">
          <cell r="A5794">
            <v>433</v>
          </cell>
          <cell r="B5794" t="str">
            <v>carligimenez@hotmail.es</v>
          </cell>
          <cell r="C5794">
            <v>43981</v>
          </cell>
          <cell r="D5794" t="str">
            <v>Abierta</v>
          </cell>
          <cell r="E5794" t="str">
            <v>Recibido</v>
          </cell>
          <cell r="F5794" t="str">
            <v>Enviado</v>
          </cell>
          <cell r="G5794" t="str">
            <v>ARS</v>
          </cell>
          <cell r="H5794" t="str">
            <v>2314.29</v>
          </cell>
          <cell r="I5794">
            <v>0</v>
          </cell>
          <cell r="J5794">
            <v>0</v>
          </cell>
          <cell r="K5794" t="str">
            <v>2314.29</v>
          </cell>
          <cell r="L5794" t="str">
            <v>Carla Giménez</v>
          </cell>
          <cell r="M5794">
            <v>33149490</v>
          </cell>
          <cell r="N5794">
            <v>1160261718</v>
          </cell>
          <cell r="O5794" t="str">
            <v>Carla Giménez</v>
          </cell>
          <cell r="P5794">
            <v>1160261718</v>
          </cell>
          <cell r="Q5794" t="str">
            <v>Belgrano</v>
          </cell>
          <cell r="R5794">
            <v>1371</v>
          </cell>
          <cell r="S5794" t="str">
            <v>5A</v>
          </cell>
          <cell r="T5794" t="str">
            <v>Banfield</v>
          </cell>
          <cell r="U5794" t="str">
            <v>Banfield</v>
          </cell>
          <cell r="V5794">
            <v>1828</v>
          </cell>
          <cell r="W5794" t="str">
            <v>Gran Buenos Aires</v>
          </cell>
          <cell r="Y5794" t="str">
            <v>SIN CARGO (CABA Y GRAN PARTE DE GBA)</v>
          </cell>
          <cell r="Z5794" t="str">
            <v>Mercado Pago</v>
          </cell>
          <cell r="AD5794">
            <v>43981</v>
          </cell>
          <cell r="AE5794">
            <v>43983</v>
          </cell>
          <cell r="AF5794" t="str">
            <v>RALLADOR SET 4 PIEZAS VARIOS COLORES 22 CM</v>
          </cell>
          <cell r="AG5794" t="str">
            <v>361.29</v>
          </cell>
          <cell r="AH5794">
            <v>1</v>
          </cell>
          <cell r="AI5794" t="str">
            <v>BA7376</v>
          </cell>
          <cell r="AJ5794" t="str">
            <v>Móvil</v>
          </cell>
          <cell r="AK5794" t="str">
            <v>LLEGA EL 3-06 ENTRE 8 Y 17 HORAS !</v>
          </cell>
          <cell r="AL5794">
            <v>1504292796</v>
          </cell>
          <cell r="AM5794">
            <v>214734995</v>
          </cell>
          <cell r="AN5794" t="str">
            <v>Sí</v>
          </cell>
        </row>
        <row r="5795">
          <cell r="A5795">
            <v>433</v>
          </cell>
          <cell r="B5795" t="str">
            <v>carligimenez@hotmail.es</v>
          </cell>
          <cell r="AF5795" t="str">
            <v>INFUSOR DE TE</v>
          </cell>
          <cell r="AG5795">
            <v>154</v>
          </cell>
          <cell r="AH5795">
            <v>1</v>
          </cell>
          <cell r="AI5795" t="str">
            <v>046BA4757</v>
          </cell>
          <cell r="AN5795" t="str">
            <v>Sí</v>
          </cell>
        </row>
        <row r="5796">
          <cell r="A5796">
            <v>433</v>
          </cell>
          <cell r="B5796" t="str">
            <v>carligimenez@hotmail.es</v>
          </cell>
          <cell r="AF5796" t="str">
            <v>SET:  BALDE CENTRIFUGADOR + 1 TRAPEADOR CON MOPA+ REPUESTO MOPA</v>
          </cell>
          <cell r="AG5796">
            <v>1799</v>
          </cell>
          <cell r="AH5796">
            <v>1</v>
          </cell>
          <cell r="AI5796" t="str">
            <v>046LI6698</v>
          </cell>
          <cell r="AN5796" t="str">
            <v>Sí</v>
          </cell>
        </row>
        <row r="5797">
          <cell r="A5797">
            <v>432</v>
          </cell>
          <cell r="B5797" t="str">
            <v>alelautaro18714@gmail.com</v>
          </cell>
          <cell r="C5797">
            <v>43981</v>
          </cell>
          <cell r="D5797" t="str">
            <v>Abierta</v>
          </cell>
          <cell r="E5797" t="str">
            <v>Recibido</v>
          </cell>
          <cell r="F5797" t="str">
            <v>Enviado</v>
          </cell>
          <cell r="G5797" t="str">
            <v>ARS</v>
          </cell>
          <cell r="H5797">
            <v>899</v>
          </cell>
          <cell r="I5797">
            <v>0</v>
          </cell>
          <cell r="J5797">
            <v>0</v>
          </cell>
          <cell r="K5797">
            <v>899</v>
          </cell>
          <cell r="L5797" t="str">
            <v>Alejandra Zacaria</v>
          </cell>
          <cell r="M5797">
            <v>35343172</v>
          </cell>
          <cell r="N5797">
            <v>62958516</v>
          </cell>
          <cell r="O5797" t="str">
            <v>Alejandra Zacaria</v>
          </cell>
          <cell r="P5797">
            <v>62958516</v>
          </cell>
          <cell r="Q5797" t="str">
            <v>Jose Maria Calaza</v>
          </cell>
          <cell r="R5797">
            <v>1535</v>
          </cell>
          <cell r="S5797">
            <v>3</v>
          </cell>
          <cell r="T5797" t="str">
            <v>Parque Avellaneda</v>
          </cell>
          <cell r="U5797" t="str">
            <v>Caba</v>
          </cell>
          <cell r="V5797">
            <v>1407</v>
          </cell>
          <cell r="W5797" t="str">
            <v>Capital Federal</v>
          </cell>
          <cell r="Y5797" t="str">
            <v>SIN CARGO (CABA Y GRAN PARTE DE GBA)</v>
          </cell>
          <cell r="Z5797" t="str">
            <v>Mercado Pago</v>
          </cell>
          <cell r="AD5797">
            <v>43981</v>
          </cell>
          <cell r="AE5797">
            <v>43983</v>
          </cell>
          <cell r="AF5797" t="str">
            <v>PROMO: BUDINERA + TARTERA + BATIDOR SEMIAUTOMATICO</v>
          </cell>
          <cell r="AG5797">
            <v>899</v>
          </cell>
          <cell r="AH5797">
            <v>1</v>
          </cell>
          <cell r="AI5797" t="str">
            <v>046BA4829//046BA4836//046BA4824</v>
          </cell>
          <cell r="AJ5797" t="str">
            <v>Móvil</v>
          </cell>
          <cell r="AK5797" t="str">
            <v>LLEGA EL 3-06 ENTRE 8 Y 17 HORAS !</v>
          </cell>
          <cell r="AL5797">
            <v>1504270989</v>
          </cell>
          <cell r="AM5797">
            <v>214730058</v>
          </cell>
          <cell r="AN5797" t="str">
            <v>Sí</v>
          </cell>
        </row>
        <row r="5798">
          <cell r="A5798">
            <v>431</v>
          </cell>
          <cell r="B5798" t="str">
            <v>cintia.quintana@osde.com.ar</v>
          </cell>
          <cell r="C5798">
            <v>43981</v>
          </cell>
          <cell r="D5798" t="str">
            <v>Abierta</v>
          </cell>
          <cell r="E5798" t="str">
            <v>Recibido</v>
          </cell>
          <cell r="F5798" t="str">
            <v>Enviado</v>
          </cell>
          <cell r="G5798" t="str">
            <v>ARS</v>
          </cell>
          <cell r="H5798" t="str">
            <v>756.54</v>
          </cell>
          <cell r="I5798">
            <v>0</v>
          </cell>
          <cell r="J5798">
            <v>0</v>
          </cell>
          <cell r="K5798" t="str">
            <v>756.54</v>
          </cell>
          <cell r="L5798" t="str">
            <v>Pablo Morrone</v>
          </cell>
          <cell r="M5798">
            <v>26849555</v>
          </cell>
          <cell r="N5798">
            <v>39321664</v>
          </cell>
          <cell r="O5798" t="str">
            <v>Pablo Morrone</v>
          </cell>
          <cell r="P5798">
            <v>39321664</v>
          </cell>
          <cell r="Q5798" t="str">
            <v>Rondeu</v>
          </cell>
          <cell r="R5798">
            <v>3234</v>
          </cell>
          <cell r="T5798" t="str">
            <v>Parque Patricios</v>
          </cell>
          <cell r="U5798" t="str">
            <v>Caba</v>
          </cell>
          <cell r="V5798">
            <v>1262</v>
          </cell>
          <cell r="W5798" t="str">
            <v>Capital Federal</v>
          </cell>
          <cell r="Y5798" t="str">
            <v>SIN CARGO (CABA Y GRAN PARTE DE GBA)</v>
          </cell>
          <cell r="Z5798" t="str">
            <v>Mercado Pago</v>
          </cell>
          <cell r="AB5798" t="str">
            <v xml:space="preserve">Hola buenos dias,en este dirección solo estoy los días MARTES y JUEVES de 11 a 18 hs.muchas gracias </v>
          </cell>
          <cell r="AD5798">
            <v>43981</v>
          </cell>
          <cell r="AE5798">
            <v>43983</v>
          </cell>
          <cell r="AF5798" t="str">
            <v>YERBERO Y AZUCARERO BICICLETA SET X2 DE 16 CM X 8.5D</v>
          </cell>
          <cell r="AG5798" t="str">
            <v>756.54</v>
          </cell>
          <cell r="AH5798">
            <v>1</v>
          </cell>
          <cell r="AI5798" t="str">
            <v>LA55030</v>
          </cell>
          <cell r="AJ5798" t="str">
            <v>Móvil</v>
          </cell>
          <cell r="AK5798" t="str">
            <v>LLEGA EL 3-06 ENTRE 8 Y 17 HORAS !</v>
          </cell>
          <cell r="AL5798">
            <v>1504242411</v>
          </cell>
          <cell r="AM5798">
            <v>214003240</v>
          </cell>
          <cell r="AN5798" t="str">
            <v>Sí</v>
          </cell>
        </row>
        <row r="5799">
          <cell r="A5799">
            <v>430</v>
          </cell>
          <cell r="B5799" t="str">
            <v>silviamabelcoronel@hotmail.com</v>
          </cell>
          <cell r="C5799">
            <v>43981</v>
          </cell>
          <cell r="D5799" t="str">
            <v>Abierta</v>
          </cell>
          <cell r="E5799" t="str">
            <v>Recibido</v>
          </cell>
          <cell r="F5799" t="str">
            <v>Enviado</v>
          </cell>
          <cell r="G5799" t="str">
            <v>ARS</v>
          </cell>
          <cell r="H5799">
            <v>1799</v>
          </cell>
          <cell r="I5799">
            <v>0</v>
          </cell>
          <cell r="J5799">
            <v>0</v>
          </cell>
          <cell r="K5799">
            <v>1799</v>
          </cell>
          <cell r="L5799" t="str">
            <v>María laura Santillan</v>
          </cell>
          <cell r="M5799">
            <v>32018279</v>
          </cell>
          <cell r="N5799">
            <v>1130905563</v>
          </cell>
          <cell r="O5799" t="str">
            <v>María laura Santillan</v>
          </cell>
          <cell r="P5799">
            <v>1130905563</v>
          </cell>
          <cell r="Q5799" t="str">
            <v>Humberto primo</v>
          </cell>
          <cell r="R5799">
            <v>2823</v>
          </cell>
          <cell r="S5799" t="str">
            <v>11 E</v>
          </cell>
          <cell r="T5799" t="str">
            <v>Caba</v>
          </cell>
          <cell r="U5799" t="str">
            <v>San Cristóbal</v>
          </cell>
          <cell r="V5799">
            <v>1231</v>
          </cell>
          <cell r="W5799" t="str">
            <v>Capital Federal</v>
          </cell>
          <cell r="Y5799" t="str">
            <v>SIN CARGO (CABA Y GRAN PARTE DE GBA)</v>
          </cell>
          <cell r="Z5799" t="str">
            <v>Mercado Pago</v>
          </cell>
          <cell r="AD5799">
            <v>43981</v>
          </cell>
          <cell r="AE5799">
            <v>43983</v>
          </cell>
          <cell r="AF5799" t="str">
            <v>SET:  BALDE CENTRIFUGADOR + 1 TRAPEADOR CON MOPA+ REPUESTO MOPA</v>
          </cell>
          <cell r="AG5799">
            <v>1799</v>
          </cell>
          <cell r="AH5799">
            <v>1</v>
          </cell>
          <cell r="AI5799" t="str">
            <v>046LI6698</v>
          </cell>
          <cell r="AJ5799" t="str">
            <v>Móvil</v>
          </cell>
          <cell r="AK5799" t="str">
            <v>LLEGA EL 3-06 ENTRE 8 Y 17 HORAS !</v>
          </cell>
          <cell r="AL5799">
            <v>1504068481</v>
          </cell>
          <cell r="AM5799">
            <v>214637110</v>
          </cell>
          <cell r="AN5799" t="str">
            <v>Sí</v>
          </cell>
        </row>
        <row r="5800">
          <cell r="A5800">
            <v>429</v>
          </cell>
          <cell r="B5800" t="str">
            <v>agustina2097@gmail.com</v>
          </cell>
          <cell r="C5800">
            <v>43981</v>
          </cell>
          <cell r="D5800" t="str">
            <v>Abierta</v>
          </cell>
          <cell r="E5800" t="str">
            <v>Recibido</v>
          </cell>
          <cell r="F5800" t="str">
            <v>Enviado</v>
          </cell>
          <cell r="G5800" t="str">
            <v>ARS</v>
          </cell>
          <cell r="H5800">
            <v>1799</v>
          </cell>
          <cell r="I5800">
            <v>0</v>
          </cell>
          <cell r="J5800">
            <v>0</v>
          </cell>
          <cell r="K5800">
            <v>1799</v>
          </cell>
          <cell r="L5800" t="str">
            <v>Agustina González</v>
          </cell>
          <cell r="M5800">
            <v>40129580</v>
          </cell>
          <cell r="N5800">
            <v>50499790</v>
          </cell>
          <cell r="O5800" t="str">
            <v>Agustina González</v>
          </cell>
          <cell r="P5800">
            <v>50499790</v>
          </cell>
          <cell r="Q5800" t="str">
            <v>Av. San pedrito</v>
          </cell>
          <cell r="R5800">
            <v>364</v>
          </cell>
          <cell r="S5800" t="str">
            <v>5 B</v>
          </cell>
          <cell r="T5800" t="str">
            <v>Flores</v>
          </cell>
          <cell r="U5800" t="str">
            <v>Caba</v>
          </cell>
          <cell r="V5800">
            <v>1406</v>
          </cell>
          <cell r="W5800" t="str">
            <v>Capital Federal</v>
          </cell>
          <cell r="Y5800" t="str">
            <v>SIN CARGO (CABA Y GRAN PARTE DE GBA)</v>
          </cell>
          <cell r="Z5800" t="str">
            <v>Mercado Pago</v>
          </cell>
          <cell r="AD5800">
            <v>43981</v>
          </cell>
          <cell r="AE5800">
            <v>43983</v>
          </cell>
          <cell r="AF5800" t="str">
            <v>SET:  BALDE CENTRIFUGADOR + 1 TRAPEADOR CON MOPA+ REPUESTO MOPA</v>
          </cell>
          <cell r="AG5800">
            <v>1799</v>
          </cell>
          <cell r="AH5800">
            <v>1</v>
          </cell>
          <cell r="AI5800" t="str">
            <v>046LI6698</v>
          </cell>
          <cell r="AJ5800" t="str">
            <v>Móvil</v>
          </cell>
          <cell r="AK5800" t="str">
            <v>LLEGA EL 3-06 ENTRE 8 Y 17 HORAS !</v>
          </cell>
          <cell r="AL5800">
            <v>1504067679</v>
          </cell>
          <cell r="AM5800">
            <v>214641967</v>
          </cell>
          <cell r="AN5800" t="str">
            <v>Sí</v>
          </cell>
        </row>
        <row r="5801">
          <cell r="A5801">
            <v>428</v>
          </cell>
          <cell r="B5801" t="str">
            <v>mariaeva79@hotmail.com</v>
          </cell>
          <cell r="C5801">
            <v>43981</v>
          </cell>
          <cell r="D5801" t="str">
            <v>Abierta</v>
          </cell>
          <cell r="E5801" t="str">
            <v>Pendiente</v>
          </cell>
          <cell r="F5801" t="str">
            <v>No está empaquetado</v>
          </cell>
          <cell r="G5801" t="str">
            <v>ARS</v>
          </cell>
          <cell r="H5801" t="str">
            <v>1863.3</v>
          </cell>
          <cell r="I5801">
            <v>0</v>
          </cell>
          <cell r="J5801">
            <v>735</v>
          </cell>
          <cell r="K5801" t="str">
            <v>2598.3</v>
          </cell>
          <cell r="L5801" t="str">
            <v>María eva Paz</v>
          </cell>
          <cell r="M5801">
            <v>27378424</v>
          </cell>
          <cell r="N5801">
            <v>3444430638</v>
          </cell>
          <cell r="O5801" t="str">
            <v>María eva Paz</v>
          </cell>
          <cell r="P5801">
            <v>3444430638</v>
          </cell>
          <cell r="Q5801" t="str">
            <v>9 de Julio 876</v>
          </cell>
          <cell r="R5801">
            <v>876</v>
          </cell>
          <cell r="U5801" t="str">
            <v>Gualeguay</v>
          </cell>
          <cell r="V5801">
            <v>2840</v>
          </cell>
          <cell r="W5801" t="str">
            <v>Entre Ríos</v>
          </cell>
          <cell r="Y5801" t="str">
            <v>Correo Argentino - Encomienda Clásica</v>
          </cell>
          <cell r="Z5801" t="str">
            <v>Mercado Pago</v>
          </cell>
          <cell r="AF5801" t="str">
            <v>FRASCO VIDRIO 19CM X 9CM DIAM</v>
          </cell>
          <cell r="AG5801" t="str">
            <v>372.66</v>
          </cell>
          <cell r="AH5801">
            <v>5</v>
          </cell>
          <cell r="AI5801" t="str">
            <v>BA6431</v>
          </cell>
          <cell r="AJ5801" t="str">
            <v>Móvil</v>
          </cell>
          <cell r="AK5801" t="str">
            <v/>
          </cell>
          <cell r="AL5801">
            <v>1503963748</v>
          </cell>
          <cell r="AM5801">
            <v>214590502</v>
          </cell>
          <cell r="AN5801" t="str">
            <v>Sí</v>
          </cell>
        </row>
        <row r="5802">
          <cell r="A5802">
            <v>427</v>
          </cell>
          <cell r="B5802" t="str">
            <v>giselle_rodriguez1987@hotmail.com</v>
          </cell>
          <cell r="C5802">
            <v>43981</v>
          </cell>
          <cell r="D5802" t="str">
            <v>Abierta</v>
          </cell>
          <cell r="E5802" t="str">
            <v>Recibido</v>
          </cell>
          <cell r="F5802" t="str">
            <v>Enviado</v>
          </cell>
          <cell r="G5802" t="str">
            <v>ARS</v>
          </cell>
          <cell r="H5802" t="str">
            <v>3918.83</v>
          </cell>
          <cell r="I5802" t="str">
            <v>587.82</v>
          </cell>
          <cell r="J5802">
            <v>0</v>
          </cell>
          <cell r="K5802" t="str">
            <v>3331.01</v>
          </cell>
          <cell r="L5802" t="str">
            <v>Giselle Rodríguez</v>
          </cell>
          <cell r="M5802">
            <v>33156756</v>
          </cell>
          <cell r="N5802">
            <v>1165903211</v>
          </cell>
          <cell r="O5802" t="str">
            <v>Giselle Rodríguez</v>
          </cell>
          <cell r="P5802">
            <v>1165903211</v>
          </cell>
          <cell r="Q5802" t="str">
            <v>Murguiondo</v>
          </cell>
          <cell r="R5802">
            <v>970</v>
          </cell>
          <cell r="S5802" t="str">
            <v>A</v>
          </cell>
          <cell r="T5802" t="str">
            <v>Liniers</v>
          </cell>
          <cell r="U5802" t="str">
            <v>Caba</v>
          </cell>
          <cell r="V5802">
            <v>1408</v>
          </cell>
          <cell r="W5802" t="str">
            <v>Capital Federal</v>
          </cell>
          <cell r="Y5802" t="str">
            <v>SIN CARGO (CABA Y GRAN PARTE DE GBA)</v>
          </cell>
          <cell r="Z5802" t="str">
            <v>Mercado Pago</v>
          </cell>
          <cell r="AA5802" t="str">
            <v>DALMAMARADONA</v>
          </cell>
          <cell r="AD5802">
            <v>43981</v>
          </cell>
          <cell r="AE5802">
            <v>43983</v>
          </cell>
          <cell r="AF5802" t="str">
            <v>ESPATULAS PLASTICO (Celeste)</v>
          </cell>
          <cell r="AG5802" t="str">
            <v>88.94</v>
          </cell>
          <cell r="AH5802">
            <v>1</v>
          </cell>
          <cell r="AI5802" t="str">
            <v>019BA7572BA</v>
          </cell>
          <cell r="AJ5802" t="str">
            <v>Móvil</v>
          </cell>
          <cell r="AK5802" t="str">
            <v>LLEGA EL 3-06 ENTRE 8 Y 17 HORAS !</v>
          </cell>
          <cell r="AL5802">
            <v>1503931829</v>
          </cell>
          <cell r="AM5802">
            <v>214042713</v>
          </cell>
          <cell r="AN5802" t="str">
            <v>Sí</v>
          </cell>
        </row>
        <row r="5803">
          <cell r="A5803">
            <v>427</v>
          </cell>
          <cell r="B5803" t="str">
            <v>giselle_rodriguez1987@hotmail.com</v>
          </cell>
          <cell r="AF5803" t="str">
            <v>MOLDE GALLETA</v>
          </cell>
          <cell r="AG5803" t="str">
            <v>343.2</v>
          </cell>
          <cell r="AH5803">
            <v>1</v>
          </cell>
          <cell r="AI5803" t="str">
            <v>046BA4833</v>
          </cell>
          <cell r="AN5803" t="str">
            <v>Sí</v>
          </cell>
        </row>
        <row r="5804">
          <cell r="A5804">
            <v>427</v>
          </cell>
          <cell r="B5804" t="str">
            <v>giselle_rodriguez1987@hotmail.com</v>
          </cell>
          <cell r="AF5804" t="str">
            <v>CUBIERTERO</v>
          </cell>
          <cell r="AG5804">
            <v>748</v>
          </cell>
          <cell r="AH5804">
            <v>1</v>
          </cell>
          <cell r="AI5804" t="str">
            <v>046BA6623</v>
          </cell>
          <cell r="AN5804" t="str">
            <v>Sí</v>
          </cell>
        </row>
        <row r="5805">
          <cell r="A5805">
            <v>427</v>
          </cell>
          <cell r="B5805" t="str">
            <v>giselle_rodriguez1987@hotmail.com</v>
          </cell>
          <cell r="AF5805" t="str">
            <v>MOLDE BUDINERA</v>
          </cell>
          <cell r="AG5805" t="str">
            <v>442.2</v>
          </cell>
          <cell r="AH5805">
            <v>1</v>
          </cell>
          <cell r="AI5805" t="str">
            <v>046BA4829</v>
          </cell>
          <cell r="AN5805" t="str">
            <v>Sí</v>
          </cell>
        </row>
        <row r="5806">
          <cell r="A5806">
            <v>427</v>
          </cell>
          <cell r="B5806" t="str">
            <v>giselle_rodriguez1987@hotmail.com</v>
          </cell>
          <cell r="AF5806" t="str">
            <v>FUENTE PARA HORNO REDONDA BORCAM 1720CC PASABAHCE 25 CM DIAM</v>
          </cell>
          <cell r="AG5806" t="str">
            <v>648.35</v>
          </cell>
          <cell r="AH5806">
            <v>1</v>
          </cell>
          <cell r="AI5806" t="str">
            <v>PA59534</v>
          </cell>
          <cell r="AN5806" t="str">
            <v>Sí</v>
          </cell>
        </row>
        <row r="5807">
          <cell r="A5807">
            <v>427</v>
          </cell>
          <cell r="B5807" t="str">
            <v>giselle_rodriguez1987@hotmail.com</v>
          </cell>
          <cell r="AF5807" t="str">
            <v>ACEITE Y VINAGRE SET X 2 DE 500ML</v>
          </cell>
          <cell r="AG5807" t="str">
            <v>530.16</v>
          </cell>
          <cell r="AH5807">
            <v>1</v>
          </cell>
          <cell r="AI5807" t="str">
            <v>019BO6217</v>
          </cell>
          <cell r="AN5807" t="str">
            <v>Sí</v>
          </cell>
        </row>
        <row r="5808">
          <cell r="A5808">
            <v>427</v>
          </cell>
          <cell r="B5808" t="str">
            <v>giselle_rodriguez1987@hotmail.com</v>
          </cell>
          <cell r="AF5808" t="str">
            <v>FRASCO VIDRIO 19CM X 9CM DIAM</v>
          </cell>
          <cell r="AG5808" t="str">
            <v>372.66</v>
          </cell>
          <cell r="AH5808">
            <v>3</v>
          </cell>
          <cell r="AI5808" t="str">
            <v>BA6431</v>
          </cell>
          <cell r="AN5808" t="str">
            <v>Sí</v>
          </cell>
        </row>
        <row r="5809">
          <cell r="A5809">
            <v>426</v>
          </cell>
          <cell r="B5809" t="str">
            <v>noe2578@gmail.com</v>
          </cell>
          <cell r="C5809">
            <v>43981</v>
          </cell>
          <cell r="D5809" t="str">
            <v>Abierta</v>
          </cell>
          <cell r="E5809" t="str">
            <v>Recibido</v>
          </cell>
          <cell r="F5809" t="str">
            <v>Enviado</v>
          </cell>
          <cell r="G5809" t="str">
            <v>ARS</v>
          </cell>
          <cell r="H5809" t="str">
            <v>2235.96</v>
          </cell>
          <cell r="I5809" t="str">
            <v>335.39</v>
          </cell>
          <cell r="J5809">
            <v>0</v>
          </cell>
          <cell r="K5809" t="str">
            <v>1900.57</v>
          </cell>
          <cell r="L5809" t="str">
            <v>Noelia Firpo</v>
          </cell>
          <cell r="M5809">
            <v>26689206</v>
          </cell>
          <cell r="N5809">
            <v>21862993</v>
          </cell>
          <cell r="O5809" t="str">
            <v>Noelia Firpo</v>
          </cell>
          <cell r="P5809">
            <v>21862993</v>
          </cell>
          <cell r="Q5809" t="str">
            <v>Corvalan</v>
          </cell>
          <cell r="R5809">
            <v>56</v>
          </cell>
          <cell r="S5809" t="str">
            <v>Piso 9 Depto B</v>
          </cell>
          <cell r="T5809" t="str">
            <v>Wilde</v>
          </cell>
          <cell r="U5809" t="str">
            <v>Wilde</v>
          </cell>
          <cell r="V5809">
            <v>1875</v>
          </cell>
          <cell r="W5809" t="str">
            <v>Gran Buenos Aires</v>
          </cell>
          <cell r="Y5809" t="str">
            <v>SIN CARGO (CABA Y GRAN PARTE DE GBA)</v>
          </cell>
          <cell r="Z5809" t="str">
            <v>Mercado Pago</v>
          </cell>
          <cell r="AA5809" t="str">
            <v>DALMAMARADONA</v>
          </cell>
          <cell r="AD5809">
            <v>43981</v>
          </cell>
          <cell r="AE5809">
            <v>43983</v>
          </cell>
          <cell r="AF5809" t="str">
            <v>FRASCO VIDRIO 19CM X 9CM DIAM</v>
          </cell>
          <cell r="AG5809" t="str">
            <v>372.66</v>
          </cell>
          <cell r="AH5809">
            <v>6</v>
          </cell>
          <cell r="AI5809" t="str">
            <v>BA6431</v>
          </cell>
          <cell r="AJ5809" t="str">
            <v>Móvil</v>
          </cell>
          <cell r="AK5809" t="str">
            <v>LLEGA EL 4-06 ENTRE 8 Y 17 HORAS !</v>
          </cell>
          <cell r="AL5809">
            <v>1503715515</v>
          </cell>
          <cell r="AM5809">
            <v>214432576</v>
          </cell>
          <cell r="AN5809" t="str">
            <v>Sí</v>
          </cell>
        </row>
        <row r="5810">
          <cell r="A5810">
            <v>425</v>
          </cell>
          <cell r="B5810" t="str">
            <v>mailencerrudo@gmail.com</v>
          </cell>
          <cell r="C5810">
            <v>43980</v>
          </cell>
          <cell r="D5810" t="str">
            <v>Abierta</v>
          </cell>
          <cell r="E5810" t="str">
            <v>Recibido</v>
          </cell>
          <cell r="F5810" t="str">
            <v>Enviado</v>
          </cell>
          <cell r="G5810" t="str">
            <v>ARS</v>
          </cell>
          <cell r="H5810" t="str">
            <v>2541.2</v>
          </cell>
          <cell r="I5810">
            <v>0</v>
          </cell>
          <cell r="J5810">
            <v>0</v>
          </cell>
          <cell r="K5810" t="str">
            <v>2541.2</v>
          </cell>
          <cell r="L5810" t="str">
            <v>Mailen Cerrudo</v>
          </cell>
          <cell r="M5810">
            <v>34617291</v>
          </cell>
          <cell r="N5810">
            <v>1140301526</v>
          </cell>
          <cell r="O5810" t="str">
            <v>Mailen Cerrudo</v>
          </cell>
          <cell r="P5810">
            <v>1140301526</v>
          </cell>
          <cell r="Q5810" t="str">
            <v>El Chacho</v>
          </cell>
          <cell r="R5810">
            <v>1240</v>
          </cell>
          <cell r="T5810" t="str">
            <v>Villa udaondo</v>
          </cell>
          <cell r="U5810" t="str">
            <v>Ituzaingó</v>
          </cell>
          <cell r="V5810">
            <v>1714</v>
          </cell>
          <cell r="W5810" t="str">
            <v>Gran Buenos Aires</v>
          </cell>
          <cell r="Y5810" t="str">
            <v>SIN CARGO (CABA Y GRAN PARTE DE GBA)</v>
          </cell>
          <cell r="Z5810" t="str">
            <v>Mercado Pago</v>
          </cell>
          <cell r="AD5810">
            <v>43980</v>
          </cell>
          <cell r="AE5810">
            <v>43983</v>
          </cell>
          <cell r="AF5810" t="str">
            <v>MOLDE BUDINERA</v>
          </cell>
          <cell r="AG5810" t="str">
            <v>442.2</v>
          </cell>
          <cell r="AH5810">
            <v>1</v>
          </cell>
          <cell r="AI5810" t="str">
            <v>046BA4829</v>
          </cell>
          <cell r="AJ5810" t="str">
            <v>Móvil</v>
          </cell>
          <cell r="AK5810" t="str">
            <v>LLEGA EL 4-06 ENTRE 8 Y 17 HORAS !</v>
          </cell>
          <cell r="AL5810">
            <v>1503593289</v>
          </cell>
          <cell r="AM5810">
            <v>214262852</v>
          </cell>
          <cell r="AN5810" t="str">
            <v>Sí</v>
          </cell>
        </row>
        <row r="5811">
          <cell r="A5811">
            <v>425</v>
          </cell>
          <cell r="B5811" t="str">
            <v>mailencerrudo@gmail.com</v>
          </cell>
          <cell r="AF5811" t="str">
            <v>PROMO: MOPA PREMIUM + TRAPEADOR DE MANO</v>
          </cell>
          <cell r="AG5811">
            <v>2099</v>
          </cell>
          <cell r="AH5811">
            <v>1</v>
          </cell>
          <cell r="AI5811" t="str">
            <v>046LI6698//046LI7902</v>
          </cell>
          <cell r="AN5811" t="str">
            <v>Sí</v>
          </cell>
        </row>
        <row r="5812">
          <cell r="A5812">
            <v>424</v>
          </cell>
          <cell r="B5812" t="str">
            <v>nati_cabral@hotmail.com</v>
          </cell>
          <cell r="C5812">
            <v>43980</v>
          </cell>
          <cell r="D5812" t="str">
            <v>Abierta</v>
          </cell>
          <cell r="E5812" t="str">
            <v>Recibido</v>
          </cell>
          <cell r="F5812" t="str">
            <v>Enviado</v>
          </cell>
          <cell r="G5812" t="str">
            <v>ARS</v>
          </cell>
          <cell r="H5812" t="str">
            <v>2360.48</v>
          </cell>
          <cell r="I5812" t="str">
            <v>219.22</v>
          </cell>
          <cell r="J5812">
            <v>0</v>
          </cell>
          <cell r="K5812" t="str">
            <v>2141.26</v>
          </cell>
          <cell r="L5812" t="str">
            <v>Natalia Cabral</v>
          </cell>
          <cell r="M5812">
            <v>26069551</v>
          </cell>
          <cell r="N5812">
            <v>1162759200</v>
          </cell>
          <cell r="O5812" t="str">
            <v>Natalia Cabral</v>
          </cell>
          <cell r="P5812">
            <v>1162759200</v>
          </cell>
          <cell r="Q5812" t="str">
            <v>Caseros</v>
          </cell>
          <cell r="R5812">
            <v>1751</v>
          </cell>
          <cell r="S5812" t="str">
            <v>3H06</v>
          </cell>
          <cell r="T5812" t="str">
            <v>Barrio Nuevo Quilmes</v>
          </cell>
          <cell r="U5812" t="str">
            <v>Don Bosco</v>
          </cell>
          <cell r="V5812">
            <v>1875</v>
          </cell>
          <cell r="W5812" t="str">
            <v>Gran Buenos Aires</v>
          </cell>
          <cell r="Y5812" t="str">
            <v>SIN CARGO (CABA Y GRAN PARTE DE GBA)</v>
          </cell>
          <cell r="Z5812" t="str">
            <v>Mercado Pago</v>
          </cell>
          <cell r="AA5812" t="str">
            <v>DALMAMARADONA</v>
          </cell>
          <cell r="AD5812">
            <v>43980</v>
          </cell>
          <cell r="AE5812">
            <v>43983</v>
          </cell>
          <cell r="AF5812" t="str">
            <v>TORTERO DE VIDRIO CUPCAKES 22CM X 18CM</v>
          </cell>
          <cell r="AG5812" t="str">
            <v>1461.48</v>
          </cell>
          <cell r="AH5812">
            <v>1</v>
          </cell>
          <cell r="AI5812" t="str">
            <v>094BA7091</v>
          </cell>
          <cell r="AJ5812" t="str">
            <v>Móvil</v>
          </cell>
          <cell r="AK5812" t="str">
            <v>LLEGA EL 4-06 ENTRE 8 Y 17 HORAS !</v>
          </cell>
          <cell r="AL5812">
            <v>1503543759</v>
          </cell>
          <cell r="AM5812">
            <v>214144379</v>
          </cell>
          <cell r="AN5812" t="str">
            <v>Sí</v>
          </cell>
        </row>
        <row r="5813">
          <cell r="A5813">
            <v>424</v>
          </cell>
          <cell r="B5813" t="str">
            <v>nati_cabral@hotmail.com</v>
          </cell>
          <cell r="AF5813" t="str">
            <v>PROMO: BUDINERA + TARTERA + BATIDOR SEMIAUTOMATICO</v>
          </cell>
          <cell r="AG5813">
            <v>899</v>
          </cell>
          <cell r="AH5813">
            <v>1</v>
          </cell>
          <cell r="AI5813" t="str">
            <v>046BA4829//046BA4836//046BA4824</v>
          </cell>
          <cell r="AN5813" t="str">
            <v>Sí</v>
          </cell>
        </row>
        <row r="5814">
          <cell r="A5814">
            <v>423</v>
          </cell>
          <cell r="B5814" t="str">
            <v>soniabran@yahoo.com.ar</v>
          </cell>
          <cell r="C5814">
            <v>43980</v>
          </cell>
          <cell r="D5814" t="str">
            <v>Abierta</v>
          </cell>
          <cell r="E5814" t="str">
            <v>Recibido</v>
          </cell>
          <cell r="F5814" t="str">
            <v>Enviado</v>
          </cell>
          <cell r="G5814" t="str">
            <v>ARS</v>
          </cell>
          <cell r="H5814" t="str">
            <v>1834.14</v>
          </cell>
          <cell r="I5814">
            <v>0</v>
          </cell>
          <cell r="J5814">
            <v>0</v>
          </cell>
          <cell r="K5814" t="str">
            <v>1834.14</v>
          </cell>
          <cell r="L5814" t="str">
            <v>Sonia Brandolini</v>
          </cell>
          <cell r="M5814">
            <v>23865141</v>
          </cell>
          <cell r="N5814">
            <v>34251608</v>
          </cell>
          <cell r="O5814" t="str">
            <v>Sonia Brandolini</v>
          </cell>
          <cell r="P5814">
            <v>34251608</v>
          </cell>
          <cell r="Q5814" t="str">
            <v>Zapiola</v>
          </cell>
          <cell r="R5814">
            <v>129</v>
          </cell>
          <cell r="U5814" t="str">
            <v>Villa luzuriaga</v>
          </cell>
          <cell r="V5814">
            <v>1754</v>
          </cell>
          <cell r="W5814" t="str">
            <v>Gran Buenos Aires</v>
          </cell>
          <cell r="Y5814" t="str">
            <v>SIN CARGO (CABA Y GRAN PARTE DE GBA)</v>
          </cell>
          <cell r="Z5814" t="str">
            <v>Mercado Pago</v>
          </cell>
          <cell r="AC5814" t="str">
            <v>PUEDE RECIBIR: MARTES, JUEVES Y SABADOS. (los demás días trabaja)</v>
          </cell>
          <cell r="AD5814">
            <v>43980</v>
          </cell>
          <cell r="AE5814">
            <v>43983</v>
          </cell>
          <cell r="AF5814" t="str">
            <v>FRASCO VIDRIO 19CM X 9CM DIAM</v>
          </cell>
          <cell r="AG5814" t="str">
            <v>372.66</v>
          </cell>
          <cell r="AH5814">
            <v>1</v>
          </cell>
          <cell r="AI5814" t="str">
            <v>BA6431</v>
          </cell>
          <cell r="AJ5814" t="str">
            <v>Móvil</v>
          </cell>
          <cell r="AK5814" t="str">
            <v>LLEGA EL 3-06 ENTRE 8 Y 17 HORAS !</v>
          </cell>
          <cell r="AL5814">
            <v>1503515584</v>
          </cell>
          <cell r="AM5814">
            <v>214182775</v>
          </cell>
          <cell r="AN5814" t="str">
            <v>Sí</v>
          </cell>
        </row>
        <row r="5815">
          <cell r="A5815">
            <v>423</v>
          </cell>
          <cell r="B5815" t="str">
            <v>soniabran@yahoo.com.ar</v>
          </cell>
          <cell r="AF5815" t="str">
            <v>TORTERO DE VIDRIO CUPCAKES 22CM X 18CM</v>
          </cell>
          <cell r="AG5815" t="str">
            <v>1461.48</v>
          </cell>
          <cell r="AH5815">
            <v>1</v>
          </cell>
          <cell r="AI5815" t="str">
            <v>094BA7091</v>
          </cell>
          <cell r="AN5815" t="str">
            <v>Sí</v>
          </cell>
        </row>
        <row r="5816">
          <cell r="A5816">
            <v>422</v>
          </cell>
          <cell r="B5816" t="str">
            <v>almeidasolange@live.com</v>
          </cell>
          <cell r="C5816">
            <v>43980</v>
          </cell>
          <cell r="D5816" t="str">
            <v>Abierta</v>
          </cell>
          <cell r="E5816" t="str">
            <v>Pendiente</v>
          </cell>
          <cell r="F5816" t="str">
            <v>No está empaquetado</v>
          </cell>
          <cell r="G5816" t="str">
            <v>ARS</v>
          </cell>
          <cell r="H5816" t="str">
            <v>3522.3</v>
          </cell>
          <cell r="I5816" t="str">
            <v>528.35</v>
          </cell>
          <cell r="J5816">
            <v>0</v>
          </cell>
          <cell r="K5816" t="str">
            <v>2993.95</v>
          </cell>
          <cell r="L5816" t="str">
            <v>Solange Almeida</v>
          </cell>
          <cell r="M5816">
            <v>31133055</v>
          </cell>
          <cell r="N5816">
            <v>1149746562</v>
          </cell>
          <cell r="O5816" t="str">
            <v>Solange Almeida</v>
          </cell>
          <cell r="P5816">
            <v>1149746562</v>
          </cell>
          <cell r="Q5816" t="str">
            <v>Ruta 25 km7,5</v>
          </cell>
          <cell r="R5816">
            <v>7</v>
          </cell>
          <cell r="S5816">
            <v>73</v>
          </cell>
          <cell r="T5816" t="str">
            <v>Haras del sol</v>
          </cell>
          <cell r="U5816" t="str">
            <v>Pilar</v>
          </cell>
          <cell r="V5816">
            <v>1629</v>
          </cell>
          <cell r="W5816" t="str">
            <v>Gran Buenos Aires</v>
          </cell>
          <cell r="Y5816" t="str">
            <v>SIN CARGO (CABA Y GRAN PARTE DE GBA)</v>
          </cell>
          <cell r="Z5816" t="str">
            <v>Mercado Pago</v>
          </cell>
          <cell r="AA5816" t="str">
            <v>DALMAMARADONA</v>
          </cell>
          <cell r="AF5816" t="str">
            <v>YERBA Y AZUCAR MATEANDO PLATA</v>
          </cell>
          <cell r="AG5816" t="str">
            <v>843.93</v>
          </cell>
          <cell r="AH5816">
            <v>1</v>
          </cell>
          <cell r="AI5816" t="str">
            <v>645LA55051</v>
          </cell>
          <cell r="AJ5816" t="str">
            <v>Móvil</v>
          </cell>
          <cell r="AK5816" t="str">
            <v/>
          </cell>
          <cell r="AL5816">
            <v>1503313777</v>
          </cell>
          <cell r="AM5816">
            <v>214048330</v>
          </cell>
          <cell r="AN5816" t="str">
            <v>Sí</v>
          </cell>
        </row>
        <row r="5817">
          <cell r="A5817">
            <v>422</v>
          </cell>
          <cell r="B5817" t="str">
            <v>almeidasolange@live.com</v>
          </cell>
          <cell r="AF5817" t="str">
            <v>FRASCO VIDRIO 19CM X 9CM DIAM</v>
          </cell>
          <cell r="AG5817" t="str">
            <v>372.66</v>
          </cell>
          <cell r="AH5817">
            <v>3</v>
          </cell>
          <cell r="AI5817" t="str">
            <v>BA6431</v>
          </cell>
          <cell r="AN5817" t="str">
            <v>Sí</v>
          </cell>
        </row>
        <row r="5818">
          <cell r="A5818">
            <v>422</v>
          </cell>
          <cell r="B5818" t="str">
            <v>almeidasolange@live.com</v>
          </cell>
          <cell r="AF5818" t="str">
            <v>YERBERO CREE EN TI SET X2 DE 16 CM X 8,5 DIAM</v>
          </cell>
          <cell r="AG5818" t="str">
            <v>756.54</v>
          </cell>
          <cell r="AH5818">
            <v>1</v>
          </cell>
          <cell r="AI5818" t="str">
            <v>LA55023</v>
          </cell>
          <cell r="AN5818" t="str">
            <v>Sí</v>
          </cell>
        </row>
        <row r="5819">
          <cell r="A5819">
            <v>422</v>
          </cell>
          <cell r="B5819" t="str">
            <v>almeidasolange@live.com</v>
          </cell>
          <cell r="AF5819" t="str">
            <v>YERBERO METALIZADO FUCSIA SET X2 16 X 8,5 CM</v>
          </cell>
          <cell r="AG5819" t="str">
            <v>803.85</v>
          </cell>
          <cell r="AH5819">
            <v>1</v>
          </cell>
          <cell r="AI5819" t="str">
            <v>LA55037</v>
          </cell>
          <cell r="AN5819" t="str">
            <v>Sí</v>
          </cell>
        </row>
        <row r="5820">
          <cell r="A5820">
            <v>421</v>
          </cell>
          <cell r="B5820" t="str">
            <v>almeidasolange@live.com</v>
          </cell>
          <cell r="C5820">
            <v>43980</v>
          </cell>
          <cell r="D5820" t="str">
            <v>Abierta</v>
          </cell>
          <cell r="E5820" t="str">
            <v>Pendiente</v>
          </cell>
          <cell r="F5820" t="str">
            <v>No está empaquetado</v>
          </cell>
          <cell r="G5820" t="str">
            <v>ARS</v>
          </cell>
          <cell r="H5820" t="str">
            <v>3149.64</v>
          </cell>
          <cell r="I5820">
            <v>0</v>
          </cell>
          <cell r="J5820">
            <v>0</v>
          </cell>
          <cell r="K5820" t="str">
            <v>3149.64</v>
          </cell>
          <cell r="L5820" t="str">
            <v>Solange Almeida</v>
          </cell>
          <cell r="M5820">
            <v>31133055</v>
          </cell>
          <cell r="N5820">
            <v>1149746562</v>
          </cell>
          <cell r="O5820" t="str">
            <v>Solange Almeida</v>
          </cell>
          <cell r="P5820">
            <v>1149746562</v>
          </cell>
          <cell r="Q5820" t="str">
            <v>Ruta 25 km7,5</v>
          </cell>
          <cell r="R5820">
            <v>7</v>
          </cell>
          <cell r="S5820">
            <v>73</v>
          </cell>
          <cell r="T5820" t="str">
            <v>Haras del sol</v>
          </cell>
          <cell r="U5820" t="str">
            <v>Pilar</v>
          </cell>
          <cell r="V5820">
            <v>1629</v>
          </cell>
          <cell r="W5820" t="str">
            <v>Gran Buenos Aires</v>
          </cell>
          <cell r="Y5820" t="str">
            <v>SIN CARGO (CABA Y GRAN PARTE DE GBA)</v>
          </cell>
          <cell r="Z5820" t="str">
            <v>Mercado Pago</v>
          </cell>
          <cell r="AF5820" t="str">
            <v>YERBA Y AZUCAR MATEANDO PLATA</v>
          </cell>
          <cell r="AG5820" t="str">
            <v>843.93</v>
          </cell>
          <cell r="AH5820">
            <v>1</v>
          </cell>
          <cell r="AI5820" t="str">
            <v>645LA55051</v>
          </cell>
          <cell r="AJ5820" t="str">
            <v>Móvil</v>
          </cell>
          <cell r="AK5820" t="str">
            <v/>
          </cell>
          <cell r="AL5820">
            <v>1503301224</v>
          </cell>
          <cell r="AM5820">
            <v>214036353</v>
          </cell>
          <cell r="AN5820" t="str">
            <v>Sí</v>
          </cell>
        </row>
        <row r="5821">
          <cell r="A5821">
            <v>421</v>
          </cell>
          <cell r="B5821" t="str">
            <v>almeidasolange@live.com</v>
          </cell>
          <cell r="AF5821" t="str">
            <v>FRASCO VIDRIO 19CM X 9CM DIAM</v>
          </cell>
          <cell r="AG5821" t="str">
            <v>372.66</v>
          </cell>
          <cell r="AH5821">
            <v>2</v>
          </cell>
          <cell r="AI5821" t="str">
            <v>BA6431</v>
          </cell>
          <cell r="AN5821" t="str">
            <v>Sí</v>
          </cell>
        </row>
        <row r="5822">
          <cell r="A5822">
            <v>421</v>
          </cell>
          <cell r="B5822" t="str">
            <v>almeidasolange@live.com</v>
          </cell>
          <cell r="AF5822" t="str">
            <v>YERBERO METALIZADO FUCSIA SET X2 16 X 8,5 CM</v>
          </cell>
          <cell r="AG5822" t="str">
            <v>803.85</v>
          </cell>
          <cell r="AH5822">
            <v>1</v>
          </cell>
          <cell r="AI5822" t="str">
            <v>LA55037</v>
          </cell>
          <cell r="AN5822" t="str">
            <v>Sí</v>
          </cell>
        </row>
        <row r="5823">
          <cell r="A5823">
            <v>421</v>
          </cell>
          <cell r="B5823" t="str">
            <v>almeidasolange@live.com</v>
          </cell>
          <cell r="AF5823" t="str">
            <v>YERBERO CREE EN TI SET X2 DE 16 CM X 8,5 DIAM</v>
          </cell>
          <cell r="AG5823" t="str">
            <v>756.54</v>
          </cell>
          <cell r="AH5823">
            <v>1</v>
          </cell>
          <cell r="AI5823" t="str">
            <v>LA55023</v>
          </cell>
          <cell r="AN5823" t="str">
            <v>Sí</v>
          </cell>
        </row>
        <row r="5824">
          <cell r="A5824">
            <v>420</v>
          </cell>
          <cell r="B5824" t="str">
            <v>soleselvananni@gmail.com</v>
          </cell>
          <cell r="C5824">
            <v>43980</v>
          </cell>
          <cell r="D5824" t="str">
            <v>Abierta</v>
          </cell>
          <cell r="E5824" t="str">
            <v>Recibido</v>
          </cell>
          <cell r="F5824" t="str">
            <v>Enviado</v>
          </cell>
          <cell r="G5824" t="str">
            <v>ARS</v>
          </cell>
          <cell r="H5824" t="str">
            <v>2103.34</v>
          </cell>
          <cell r="I5824">
            <v>0</v>
          </cell>
          <cell r="J5824">
            <v>0</v>
          </cell>
          <cell r="K5824" t="str">
            <v>2103.34</v>
          </cell>
          <cell r="L5824" t="str">
            <v>Soledad Nanni</v>
          </cell>
          <cell r="M5824">
            <v>33794074</v>
          </cell>
          <cell r="N5824">
            <v>1157572230</v>
          </cell>
          <cell r="O5824" t="str">
            <v>Soledad nanni</v>
          </cell>
          <cell r="P5824">
            <v>1157572230</v>
          </cell>
          <cell r="Q5824" t="str">
            <v>Emilio Zola</v>
          </cell>
          <cell r="R5824">
            <v>1511</v>
          </cell>
          <cell r="U5824" t="str">
            <v>Buenos Aires</v>
          </cell>
          <cell r="V5824">
            <v>1878</v>
          </cell>
          <cell r="W5824" t="str">
            <v>Gran Buenos Aires</v>
          </cell>
          <cell r="Y5824" t="str">
            <v>SIN CARGO (CABA Y GRAN PARTE DE GBA)</v>
          </cell>
          <cell r="Z5824" t="str">
            <v>Mercado Pago</v>
          </cell>
          <cell r="AC5824" t="str">
            <v>PUEDE RECIBIR: MARTES, JUEVES Y SABADOS. (los demás días trabaja)</v>
          </cell>
          <cell r="AD5824">
            <v>43984</v>
          </cell>
          <cell r="AE5824">
            <v>43984</v>
          </cell>
          <cell r="AF5824" t="str">
            <v>MOLDE GALLETA CORAZON</v>
          </cell>
          <cell r="AG5824" t="str">
            <v>269.5</v>
          </cell>
          <cell r="AH5824">
            <v>1</v>
          </cell>
          <cell r="AI5824" t="str">
            <v>046BA4834</v>
          </cell>
          <cell r="AJ5824" t="str">
            <v>Móvil</v>
          </cell>
          <cell r="AK5824" t="str">
            <v>LLEGA 04-06 ENTRE 8 Y 17 HORAS !</v>
          </cell>
          <cell r="AL5824">
            <v>1503293402</v>
          </cell>
          <cell r="AM5824">
            <v>214031525</v>
          </cell>
          <cell r="AN5824" t="str">
            <v>Sí</v>
          </cell>
        </row>
        <row r="5825">
          <cell r="A5825">
            <v>420</v>
          </cell>
          <cell r="B5825" t="str">
            <v>soleselvananni@gmail.com</v>
          </cell>
          <cell r="AF5825" t="str">
            <v>MOLDE GALLETA</v>
          </cell>
          <cell r="AG5825" t="str">
            <v>343.2</v>
          </cell>
          <cell r="AH5825">
            <v>1</v>
          </cell>
          <cell r="AI5825" t="str">
            <v>046BA4833</v>
          </cell>
          <cell r="AN5825" t="str">
            <v>Sí</v>
          </cell>
        </row>
        <row r="5826">
          <cell r="A5826">
            <v>420</v>
          </cell>
          <cell r="B5826" t="str">
            <v>soleselvananni@gmail.com</v>
          </cell>
          <cell r="AF5826" t="str">
            <v>FRASCO VIDRIO 19CM X 9CM DIAM</v>
          </cell>
          <cell r="AG5826" t="str">
            <v>372.66</v>
          </cell>
          <cell r="AH5826">
            <v>4</v>
          </cell>
          <cell r="AI5826" t="str">
            <v>BA6431</v>
          </cell>
          <cell r="AN5826" t="str">
            <v>Sí</v>
          </cell>
        </row>
        <row r="5827">
          <cell r="A5827">
            <v>419</v>
          </cell>
          <cell r="B5827" t="str">
            <v>almeidasolange@live.com</v>
          </cell>
          <cell r="C5827">
            <v>43980</v>
          </cell>
          <cell r="D5827" t="str">
            <v>Abierta</v>
          </cell>
          <cell r="E5827" t="str">
            <v>Pendiente</v>
          </cell>
          <cell r="F5827" t="str">
            <v>No está empaquetado</v>
          </cell>
          <cell r="G5827" t="str">
            <v>ARS</v>
          </cell>
          <cell r="H5827" t="str">
            <v>4174.59</v>
          </cell>
          <cell r="I5827">
            <v>0</v>
          </cell>
          <cell r="J5827">
            <v>795</v>
          </cell>
          <cell r="K5827" t="str">
            <v>4969.59</v>
          </cell>
          <cell r="L5827" t="str">
            <v>Solange Almeida</v>
          </cell>
          <cell r="M5827">
            <v>31133055</v>
          </cell>
          <cell r="N5827">
            <v>1149746562</v>
          </cell>
          <cell r="O5827" t="str">
            <v>Solange Almeida</v>
          </cell>
          <cell r="P5827">
            <v>1149746562</v>
          </cell>
          <cell r="Q5827" t="str">
            <v>Ruta 25 km 7,5</v>
          </cell>
          <cell r="R5827">
            <v>7</v>
          </cell>
          <cell r="S5827">
            <v>73</v>
          </cell>
          <cell r="T5827" t="str">
            <v>Haras del sol</v>
          </cell>
          <cell r="U5827" t="str">
            <v>Pilar</v>
          </cell>
          <cell r="V5827">
            <v>1629</v>
          </cell>
          <cell r="W5827" t="str">
            <v>Gran Buenos Aires</v>
          </cell>
          <cell r="Y5827" t="str">
            <v>Correo Argentino - Encomienda Clásica</v>
          </cell>
          <cell r="Z5827" t="str">
            <v>Mercado Pago</v>
          </cell>
          <cell r="AF5827" t="str">
            <v>YERBA Y AZUCAR MATEANDO PLATA</v>
          </cell>
          <cell r="AG5827" t="str">
            <v>843.93</v>
          </cell>
          <cell r="AH5827">
            <v>1</v>
          </cell>
          <cell r="AI5827" t="str">
            <v>645LA55051</v>
          </cell>
          <cell r="AJ5827" t="str">
            <v>Móvil</v>
          </cell>
          <cell r="AK5827" t="str">
            <v/>
          </cell>
          <cell r="AL5827">
            <v>1503280495</v>
          </cell>
          <cell r="AM5827">
            <v>214005548</v>
          </cell>
          <cell r="AN5827" t="str">
            <v>Sí</v>
          </cell>
        </row>
        <row r="5828">
          <cell r="A5828">
            <v>419</v>
          </cell>
          <cell r="B5828" t="str">
            <v>almeidasolange@live.com</v>
          </cell>
          <cell r="AF5828" t="str">
            <v>YERBERO CREE EN TI SET X2 DE 16 CM X 8,5 DIAM</v>
          </cell>
          <cell r="AG5828" t="str">
            <v>756.54</v>
          </cell>
          <cell r="AH5828">
            <v>1</v>
          </cell>
          <cell r="AI5828" t="str">
            <v>LA55023</v>
          </cell>
          <cell r="AN5828" t="str">
            <v>Sí</v>
          </cell>
        </row>
        <row r="5829">
          <cell r="A5829">
            <v>419</v>
          </cell>
          <cell r="B5829" t="str">
            <v>almeidasolange@live.com</v>
          </cell>
          <cell r="AF5829" t="str">
            <v>COLADOR ACERO 26X9CM</v>
          </cell>
          <cell r="AG5829" t="str">
            <v>652.29</v>
          </cell>
          <cell r="AH5829">
            <v>1</v>
          </cell>
          <cell r="AI5829" t="str">
            <v>046BA8164</v>
          </cell>
          <cell r="AN5829" t="str">
            <v>Sí</v>
          </cell>
        </row>
        <row r="5830">
          <cell r="A5830">
            <v>419</v>
          </cell>
          <cell r="B5830" t="str">
            <v>almeidasolange@live.com</v>
          </cell>
          <cell r="AF5830" t="str">
            <v>FRASCO VIDRIO 19CM X 9CM DIAM</v>
          </cell>
          <cell r="AG5830" t="str">
            <v>372.66</v>
          </cell>
          <cell r="AH5830">
            <v>3</v>
          </cell>
          <cell r="AI5830" t="str">
            <v>BA6431</v>
          </cell>
          <cell r="AN5830" t="str">
            <v>Sí</v>
          </cell>
        </row>
        <row r="5831">
          <cell r="A5831">
            <v>419</v>
          </cell>
          <cell r="B5831" t="str">
            <v>almeidasolange@live.com</v>
          </cell>
          <cell r="AF5831" t="str">
            <v>YERBERO METALIZADO FUCSIA SET X2 16 X 8,5 CM</v>
          </cell>
          <cell r="AG5831" t="str">
            <v>803.85</v>
          </cell>
          <cell r="AH5831">
            <v>1</v>
          </cell>
          <cell r="AI5831" t="str">
            <v>LA55037</v>
          </cell>
          <cell r="AN5831" t="str">
            <v>Sí</v>
          </cell>
        </row>
        <row r="5832">
          <cell r="A5832">
            <v>418</v>
          </cell>
          <cell r="B5832" t="str">
            <v>eugechevalier@fibertel.com.ar</v>
          </cell>
          <cell r="C5832">
            <v>43980</v>
          </cell>
          <cell r="D5832" t="str">
            <v>Abierta</v>
          </cell>
          <cell r="E5832" t="str">
            <v>Recibido</v>
          </cell>
          <cell r="F5832" t="str">
            <v>Enviado</v>
          </cell>
          <cell r="G5832" t="str">
            <v>ARS</v>
          </cell>
          <cell r="H5832">
            <v>1799</v>
          </cell>
          <cell r="I5832">
            <v>0</v>
          </cell>
          <cell r="J5832">
            <v>0</v>
          </cell>
          <cell r="K5832">
            <v>1799</v>
          </cell>
          <cell r="L5832" t="str">
            <v>Maria Eugenia Chevalier</v>
          </cell>
          <cell r="M5832">
            <v>27089859</v>
          </cell>
          <cell r="N5832">
            <v>1130458336</v>
          </cell>
          <cell r="O5832" t="str">
            <v>Maria Eugenia Chevalier</v>
          </cell>
          <cell r="P5832">
            <v>1130458336</v>
          </cell>
          <cell r="Q5832" t="str">
            <v>Paraguay</v>
          </cell>
          <cell r="R5832">
            <v>4245</v>
          </cell>
          <cell r="S5832" t="str">
            <v>7/A</v>
          </cell>
          <cell r="T5832" t="str">
            <v>Palermo</v>
          </cell>
          <cell r="U5832" t="str">
            <v>Capital Federal</v>
          </cell>
          <cell r="V5832">
            <v>1425</v>
          </cell>
          <cell r="W5832" t="str">
            <v>Capital Federal</v>
          </cell>
          <cell r="Y5832" t="str">
            <v>SIN CARGO (CABA Y GRAN PARTE DE GBA)</v>
          </cell>
          <cell r="Z5832" t="str">
            <v>Mercado Pago</v>
          </cell>
          <cell r="AD5832">
            <v>43980</v>
          </cell>
          <cell r="AE5832">
            <v>43983</v>
          </cell>
          <cell r="AF5832" t="str">
            <v>SET:  BALDE CENTRIFUGADOR + 1 TRAPEADOR CON MOPA+ REPUESTO MOPA</v>
          </cell>
          <cell r="AG5832">
            <v>1799</v>
          </cell>
          <cell r="AH5832">
            <v>1</v>
          </cell>
          <cell r="AI5832" t="str">
            <v>046LI6698</v>
          </cell>
          <cell r="AJ5832" t="str">
            <v>Móvil</v>
          </cell>
          <cell r="AK5832" t="str">
            <v>LLEGA EL 3-06 ENTRE 8 Y 17 HORAS !</v>
          </cell>
          <cell r="AL5832">
            <v>1503212595</v>
          </cell>
          <cell r="AM5832">
            <v>213991658</v>
          </cell>
          <cell r="AN5832" t="str">
            <v>Sí</v>
          </cell>
        </row>
        <row r="5833">
          <cell r="A5833">
            <v>417</v>
          </cell>
          <cell r="B5833" t="str">
            <v>agusalf84@gmail.com</v>
          </cell>
          <cell r="C5833">
            <v>43980</v>
          </cell>
          <cell r="D5833" t="str">
            <v>Abierta</v>
          </cell>
          <cell r="E5833" t="str">
            <v>Recibido</v>
          </cell>
          <cell r="F5833" t="str">
            <v>Enviado</v>
          </cell>
          <cell r="G5833" t="str">
            <v>ARS</v>
          </cell>
          <cell r="H5833" t="str">
            <v>2890.37</v>
          </cell>
          <cell r="I5833" t="str">
            <v>298.71</v>
          </cell>
          <cell r="J5833">
            <v>0</v>
          </cell>
          <cell r="K5833" t="str">
            <v>2591.66</v>
          </cell>
          <cell r="L5833" t="str">
            <v>Agustina Alfaro</v>
          </cell>
          <cell r="M5833">
            <v>35887882</v>
          </cell>
          <cell r="N5833">
            <v>40719975</v>
          </cell>
          <cell r="O5833" t="str">
            <v>Agustina Alfaro</v>
          </cell>
          <cell r="P5833">
            <v>40719975</v>
          </cell>
          <cell r="Q5833" t="str">
            <v>Arcos</v>
          </cell>
          <cell r="R5833">
            <v>2816</v>
          </cell>
          <cell r="S5833" t="str">
            <v>1 D</v>
          </cell>
          <cell r="U5833" t="str">
            <v>Caba</v>
          </cell>
          <cell r="V5833">
            <v>1429</v>
          </cell>
          <cell r="W5833" t="str">
            <v>Capital Federal</v>
          </cell>
          <cell r="Y5833" t="str">
            <v>SIN CARGO (CABA Y GRAN PARTE DE GBA)</v>
          </cell>
          <cell r="Z5833" t="str">
            <v>Mercado Pago</v>
          </cell>
          <cell r="AA5833" t="str">
            <v>DALMAMARADONA</v>
          </cell>
          <cell r="AD5833">
            <v>43980</v>
          </cell>
          <cell r="AE5833">
            <v>43983</v>
          </cell>
          <cell r="AF5833" t="str">
            <v>CENTRIFUGA DE PLASTICO</v>
          </cell>
          <cell r="AG5833" t="str">
            <v>873.39</v>
          </cell>
          <cell r="AH5833">
            <v>1</v>
          </cell>
          <cell r="AI5833" t="str">
            <v>046BA7903</v>
          </cell>
          <cell r="AJ5833" t="str">
            <v>Móvil</v>
          </cell>
          <cell r="AK5833" t="str">
            <v>LLEGA EL 3-06 ENTRE 8 Y 17 HORAS !</v>
          </cell>
          <cell r="AL5833">
            <v>1503178839</v>
          </cell>
          <cell r="AM5833">
            <v>213975660</v>
          </cell>
          <cell r="AN5833" t="str">
            <v>Sí</v>
          </cell>
        </row>
        <row r="5834">
          <cell r="A5834">
            <v>417</v>
          </cell>
          <cell r="B5834" t="str">
            <v>agusalf84@gmail.com</v>
          </cell>
          <cell r="AF5834" t="str">
            <v>FRASCO VIDRIO 19CM X 9CM DIAM</v>
          </cell>
          <cell r="AG5834" t="str">
            <v>372.66</v>
          </cell>
          <cell r="AH5834">
            <v>3</v>
          </cell>
          <cell r="AI5834" t="str">
            <v>BA6431</v>
          </cell>
          <cell r="AN5834" t="str">
            <v>Sí</v>
          </cell>
        </row>
        <row r="5835">
          <cell r="A5835">
            <v>417</v>
          </cell>
          <cell r="B5835" t="str">
            <v>agusalf84@gmail.com</v>
          </cell>
          <cell r="AF5835" t="str">
            <v>PROMO: BUDINERA + TARTERA + BATIDOR SEMIAUTOMATICO</v>
          </cell>
          <cell r="AG5835">
            <v>899</v>
          </cell>
          <cell r="AH5835">
            <v>1</v>
          </cell>
          <cell r="AI5835" t="str">
            <v>046BA4829//046BA4836//046BA4824</v>
          </cell>
          <cell r="AN5835" t="str">
            <v>Sí</v>
          </cell>
        </row>
        <row r="5836">
          <cell r="A5836">
            <v>416</v>
          </cell>
          <cell r="B5836" t="str">
            <v>mariana.s.capurro@hotmail.com.ar</v>
          </cell>
          <cell r="C5836">
            <v>43980</v>
          </cell>
          <cell r="D5836" t="str">
            <v>Abierta</v>
          </cell>
          <cell r="E5836" t="str">
            <v>Recibido</v>
          </cell>
          <cell r="F5836" t="str">
            <v>Enviado</v>
          </cell>
          <cell r="G5836" t="str">
            <v>ARS</v>
          </cell>
          <cell r="H5836" t="str">
            <v>4301.62</v>
          </cell>
          <cell r="I5836" t="str">
            <v>645.24</v>
          </cell>
          <cell r="J5836">
            <v>0</v>
          </cell>
          <cell r="K5836" t="str">
            <v>3656.38</v>
          </cell>
          <cell r="L5836" t="str">
            <v>Mariana soledad Capurro</v>
          </cell>
          <cell r="M5836">
            <v>31289636</v>
          </cell>
          <cell r="N5836">
            <v>1133659471</v>
          </cell>
          <cell r="O5836" t="str">
            <v>Mariana soledad Capurro</v>
          </cell>
          <cell r="P5836">
            <v>1133659471</v>
          </cell>
          <cell r="Q5836" t="str">
            <v>Ulrico Schmidl</v>
          </cell>
          <cell r="R5836">
            <v>5177</v>
          </cell>
          <cell r="S5836" t="str">
            <v>PB B</v>
          </cell>
          <cell r="T5836" t="str">
            <v>Villa Luro</v>
          </cell>
          <cell r="U5836" t="str">
            <v>Caba</v>
          </cell>
          <cell r="V5836">
            <v>1440</v>
          </cell>
          <cell r="W5836" t="str">
            <v>Capital Federal</v>
          </cell>
          <cell r="Y5836" t="str">
            <v>SIN CARGO (CABA Y GRAN PARTE DE GBA)</v>
          </cell>
          <cell r="Z5836" t="str">
            <v>Mercado Pago</v>
          </cell>
          <cell r="AA5836" t="str">
            <v>DALMAMARADONA</v>
          </cell>
          <cell r="AD5836">
            <v>43980</v>
          </cell>
          <cell r="AE5836">
            <v>43983</v>
          </cell>
          <cell r="AF5836" t="str">
            <v>ESPECIERO 6 PIEZAS DE ACERO INOXIDABLE 20X20 CM</v>
          </cell>
          <cell r="AG5836" t="str">
            <v>1534.74</v>
          </cell>
          <cell r="AH5836">
            <v>1</v>
          </cell>
          <cell r="AI5836" t="str">
            <v>BA8194</v>
          </cell>
          <cell r="AJ5836" t="str">
            <v>Móvil</v>
          </cell>
          <cell r="AK5836" t="str">
            <v>LLEGA EL 3-06 ENTRE 8 Y 17 HORAS !</v>
          </cell>
          <cell r="AL5836">
            <v>1503017282</v>
          </cell>
          <cell r="AM5836">
            <v>213901388</v>
          </cell>
          <cell r="AN5836" t="str">
            <v>Sí</v>
          </cell>
        </row>
        <row r="5837">
          <cell r="A5837">
            <v>416</v>
          </cell>
          <cell r="B5837" t="str">
            <v>mariana.s.capurro@hotmail.com.ar</v>
          </cell>
          <cell r="AF5837" t="str">
            <v>LATA PARIS 17X17CM</v>
          </cell>
          <cell r="AG5837">
            <v>782</v>
          </cell>
          <cell r="AH5837">
            <v>1</v>
          </cell>
          <cell r="AI5837" t="str">
            <v>LA33022</v>
          </cell>
          <cell r="AN5837" t="str">
            <v>Sí</v>
          </cell>
        </row>
        <row r="5838">
          <cell r="A5838">
            <v>416</v>
          </cell>
          <cell r="B5838" t="str">
            <v>mariana.s.capurro@hotmail.com.ar</v>
          </cell>
          <cell r="AF5838" t="str">
            <v>JUEGO DE ASADERA ANTIADHERENTE X2 PANELUX MEDIDAS:24,8X14,8 CM/29,8X20 CM</v>
          </cell>
          <cell r="AG5838" t="str">
            <v>1984.88</v>
          </cell>
          <cell r="AH5838">
            <v>1</v>
          </cell>
          <cell r="AI5838" t="str">
            <v>043BA6148</v>
          </cell>
          <cell r="AN5838" t="str">
            <v>Sí</v>
          </cell>
        </row>
        <row r="5839">
          <cell r="A5839">
            <v>415</v>
          </cell>
          <cell r="B5839" t="str">
            <v>madelpilar.rey@hotmail.com</v>
          </cell>
          <cell r="C5839">
            <v>43980</v>
          </cell>
          <cell r="D5839" t="str">
            <v>Abierta</v>
          </cell>
          <cell r="E5839" t="str">
            <v>Recibido</v>
          </cell>
          <cell r="F5839" t="str">
            <v>Enviado</v>
          </cell>
          <cell r="G5839" t="str">
            <v>ARS</v>
          </cell>
          <cell r="H5839">
            <v>1799</v>
          </cell>
          <cell r="I5839">
            <v>0</v>
          </cell>
          <cell r="J5839">
            <v>0</v>
          </cell>
          <cell r="K5839">
            <v>1799</v>
          </cell>
          <cell r="L5839" t="str">
            <v>Maria del Pilar Rey</v>
          </cell>
          <cell r="M5839">
            <v>37256952</v>
          </cell>
          <cell r="N5839">
            <v>31948952</v>
          </cell>
          <cell r="O5839" t="str">
            <v>Maria del Pilar Rey</v>
          </cell>
          <cell r="P5839">
            <v>31948952</v>
          </cell>
          <cell r="Q5839" t="str">
            <v>Carabelas</v>
          </cell>
          <cell r="R5839">
            <v>1836</v>
          </cell>
          <cell r="S5839" t="str">
            <v>B - PB</v>
          </cell>
          <cell r="T5839" t="str">
            <v>Gerli, Avellaneda</v>
          </cell>
          <cell r="U5839" t="str">
            <v>Gerli/Avellaneda</v>
          </cell>
          <cell r="V5839">
            <v>1870</v>
          </cell>
          <cell r="W5839" t="str">
            <v>Gran Buenos Aires</v>
          </cell>
          <cell r="Y5839" t="str">
            <v>SIN CARGO (CABA Y GRAN PARTE DE GBA)</v>
          </cell>
          <cell r="Z5839" t="str">
            <v>Mercado Pago</v>
          </cell>
          <cell r="AD5839">
            <v>43980</v>
          </cell>
          <cell r="AE5839">
            <v>43983</v>
          </cell>
          <cell r="AF5839" t="str">
            <v>SET:  BALDE CENTRIFUGADOR + 1 TRAPEADOR CON MOPA+ REPUESTO MOPA</v>
          </cell>
          <cell r="AG5839">
            <v>1799</v>
          </cell>
          <cell r="AH5839">
            <v>1</v>
          </cell>
          <cell r="AI5839" t="str">
            <v>046LI6698</v>
          </cell>
          <cell r="AJ5839" t="str">
            <v>Web</v>
          </cell>
          <cell r="AK5839" t="str">
            <v>LLEGA EL 4-06 ENTRE 8 Y 17 HORAS !</v>
          </cell>
          <cell r="AL5839">
            <v>1502937512</v>
          </cell>
          <cell r="AM5839">
            <v>213872037</v>
          </cell>
          <cell r="AN5839" t="str">
            <v>Sí</v>
          </cell>
        </row>
        <row r="5840">
          <cell r="A5840">
            <v>414</v>
          </cell>
          <cell r="B5840" t="str">
            <v>yaninagodoy0107@hotmail.com</v>
          </cell>
          <cell r="C5840">
            <v>43980</v>
          </cell>
          <cell r="D5840" t="str">
            <v>Abierta</v>
          </cell>
          <cell r="E5840" t="str">
            <v>Recibido</v>
          </cell>
          <cell r="F5840" t="str">
            <v>Enviado</v>
          </cell>
          <cell r="G5840" t="str">
            <v>ARS</v>
          </cell>
          <cell r="H5840" t="str">
            <v>1778.39</v>
          </cell>
          <cell r="I5840">
            <v>0</v>
          </cell>
          <cell r="J5840">
            <v>0</v>
          </cell>
          <cell r="K5840" t="str">
            <v>1778.39</v>
          </cell>
          <cell r="L5840" t="str">
            <v>Yanina Godoy</v>
          </cell>
          <cell r="M5840">
            <v>32469255</v>
          </cell>
          <cell r="N5840">
            <v>1168338111</v>
          </cell>
          <cell r="O5840" t="str">
            <v>Yanina Godoy</v>
          </cell>
          <cell r="P5840">
            <v>1168338111</v>
          </cell>
          <cell r="Q5840" t="str">
            <v>Saenz Peña</v>
          </cell>
          <cell r="R5840">
            <v>3260</v>
          </cell>
          <cell r="T5840" t="str">
            <v>Jose León suarez</v>
          </cell>
          <cell r="U5840" t="str">
            <v>Buenos aires</v>
          </cell>
          <cell r="V5840">
            <v>1655</v>
          </cell>
          <cell r="W5840" t="str">
            <v>Gran Buenos Aires</v>
          </cell>
          <cell r="Y5840" t="str">
            <v>SIN CARGO (CABA Y GRAN PARTE DE GBA)</v>
          </cell>
          <cell r="Z5840" t="str">
            <v>Mercado Pago</v>
          </cell>
          <cell r="AD5840">
            <v>43980</v>
          </cell>
          <cell r="AE5840">
            <v>43983</v>
          </cell>
          <cell r="AF5840" t="str">
            <v>ESPATULAS PLASTICO (Rojo)</v>
          </cell>
          <cell r="AG5840" t="str">
            <v>88.94</v>
          </cell>
          <cell r="AH5840">
            <v>1</v>
          </cell>
          <cell r="AI5840" t="str">
            <v>019BA7572BA</v>
          </cell>
          <cell r="AJ5840" t="str">
            <v>Móvil</v>
          </cell>
          <cell r="AK5840" t="str">
            <v>LLEGA EL 4-06 ENTRE 8 Y 17 HORAS !</v>
          </cell>
          <cell r="AL5840">
            <v>1502716150</v>
          </cell>
          <cell r="AM5840">
            <v>213757182</v>
          </cell>
          <cell r="AN5840" t="str">
            <v>Sí</v>
          </cell>
        </row>
        <row r="5841">
          <cell r="A5841">
            <v>414</v>
          </cell>
          <cell r="B5841" t="str">
            <v>yaninagodoy0107@hotmail.com</v>
          </cell>
          <cell r="AF5841" t="str">
            <v>INFUSOR DE TE ACERO INX. 16 CM LARGO</v>
          </cell>
          <cell r="AG5841" t="str">
            <v>140.86</v>
          </cell>
          <cell r="AH5841">
            <v>1</v>
          </cell>
          <cell r="AI5841" t="str">
            <v>BA4795</v>
          </cell>
          <cell r="AN5841" t="str">
            <v>Sí</v>
          </cell>
        </row>
        <row r="5842">
          <cell r="A5842">
            <v>414</v>
          </cell>
          <cell r="B5842" t="str">
            <v>yaninagodoy0107@hotmail.com</v>
          </cell>
          <cell r="AF5842" t="str">
            <v>FRUTERA ACERO INOXIDABLE 24.5 CM</v>
          </cell>
          <cell r="AG5842" t="str">
            <v>649.59</v>
          </cell>
          <cell r="AH5842">
            <v>1</v>
          </cell>
          <cell r="AI5842">
            <v>3462</v>
          </cell>
          <cell r="AN5842" t="str">
            <v>Sí</v>
          </cell>
        </row>
        <row r="5843">
          <cell r="A5843">
            <v>414</v>
          </cell>
          <cell r="B5843" t="str">
            <v>yaninagodoy0107@hotmail.com</v>
          </cell>
          <cell r="AF5843" t="str">
            <v>PROMO: BUDINERA + TARTERA + BATIDOR SEMIAUTOMATICO</v>
          </cell>
          <cell r="AG5843">
            <v>899</v>
          </cell>
          <cell r="AH5843">
            <v>1</v>
          </cell>
          <cell r="AI5843" t="str">
            <v>046BA4829//046BA4836//046BA4824</v>
          </cell>
          <cell r="AN5843" t="str">
            <v>Sí</v>
          </cell>
        </row>
        <row r="5844">
          <cell r="A5844">
            <v>413</v>
          </cell>
          <cell r="B5844" t="str">
            <v>barbara.hachlovsky@gmail.com</v>
          </cell>
          <cell r="C5844">
            <v>43980</v>
          </cell>
          <cell r="D5844" t="str">
            <v>Abierta</v>
          </cell>
          <cell r="E5844" t="str">
            <v>Recibido</v>
          </cell>
          <cell r="F5844" t="str">
            <v>Enviado</v>
          </cell>
          <cell r="G5844" t="str">
            <v>ARS</v>
          </cell>
          <cell r="H5844" t="str">
            <v>2521.04</v>
          </cell>
          <cell r="I5844">
            <v>0</v>
          </cell>
          <cell r="J5844">
            <v>0</v>
          </cell>
          <cell r="K5844" t="str">
            <v>2521.04</v>
          </cell>
          <cell r="L5844" t="str">
            <v>Barbara Hachlovsky</v>
          </cell>
          <cell r="M5844">
            <v>27312516026</v>
          </cell>
          <cell r="N5844">
            <v>1156974470</v>
          </cell>
          <cell r="O5844" t="str">
            <v>Barbara Hachlovsky</v>
          </cell>
          <cell r="P5844">
            <v>1156974470</v>
          </cell>
          <cell r="Q5844" t="str">
            <v>Hortiguera</v>
          </cell>
          <cell r="R5844">
            <v>523</v>
          </cell>
          <cell r="S5844" t="str">
            <v>3° A</v>
          </cell>
          <cell r="T5844" t="str">
            <v>Caballito</v>
          </cell>
          <cell r="U5844" t="str">
            <v>Caba</v>
          </cell>
          <cell r="V5844">
            <v>1406</v>
          </cell>
          <cell r="W5844" t="str">
            <v>Capital Federal</v>
          </cell>
          <cell r="Y5844" t="str">
            <v>SIN CARGO (CABA Y GRAN PARTE DE GBA)</v>
          </cell>
          <cell r="Z5844" t="str">
            <v>Mercado Pago</v>
          </cell>
          <cell r="AD5844">
            <v>43980</v>
          </cell>
          <cell r="AE5844">
            <v>43983</v>
          </cell>
          <cell r="AF5844" t="str">
            <v>CEPILLO PARA INODORO DE ACERO INOXIDABLE</v>
          </cell>
          <cell r="AG5844" t="str">
            <v>722.04</v>
          </cell>
          <cell r="AH5844">
            <v>1</v>
          </cell>
          <cell r="AI5844" t="str">
            <v>AB6625</v>
          </cell>
          <cell r="AJ5844" t="str">
            <v>Web</v>
          </cell>
          <cell r="AK5844" t="str">
            <v>LLEGA EL 3-06 ENTRE 8 Y 17 HORAS !</v>
          </cell>
          <cell r="AL5844">
            <v>1502677038</v>
          </cell>
          <cell r="AM5844">
            <v>213742341</v>
          </cell>
          <cell r="AN5844" t="str">
            <v>Sí</v>
          </cell>
        </row>
        <row r="5845">
          <cell r="A5845">
            <v>413</v>
          </cell>
          <cell r="B5845" t="str">
            <v>barbara.hachlovsky@gmail.com</v>
          </cell>
          <cell r="AF5845" t="str">
            <v>SET:  BALDE CENTRIFUGADOR + 1 TRAPEADOR CON MOPA+ REPUESTO MOPA</v>
          </cell>
          <cell r="AG5845">
            <v>1799</v>
          </cell>
          <cell r="AH5845">
            <v>1</v>
          </cell>
          <cell r="AI5845" t="str">
            <v>046LI6698</v>
          </cell>
          <cell r="AN5845" t="str">
            <v>Sí</v>
          </cell>
        </row>
        <row r="5846">
          <cell r="A5846">
            <v>412</v>
          </cell>
          <cell r="B5846" t="str">
            <v>correa.majo@yahoo.com</v>
          </cell>
          <cell r="C5846">
            <v>43980</v>
          </cell>
          <cell r="D5846" t="str">
            <v>Abierta</v>
          </cell>
          <cell r="E5846" t="str">
            <v>Recibido</v>
          </cell>
          <cell r="F5846" t="str">
            <v>Enviado</v>
          </cell>
          <cell r="G5846" t="str">
            <v>ARS</v>
          </cell>
          <cell r="H5846" t="str">
            <v>1895.25</v>
          </cell>
          <cell r="I5846" t="str">
            <v>284.29</v>
          </cell>
          <cell r="J5846">
            <v>0</v>
          </cell>
          <cell r="K5846" t="str">
            <v>1610.96</v>
          </cell>
          <cell r="L5846" t="str">
            <v>Maria jose Correa</v>
          </cell>
          <cell r="M5846">
            <v>38890617</v>
          </cell>
          <cell r="N5846">
            <v>68540902</v>
          </cell>
          <cell r="O5846" t="str">
            <v>Maria jose Correa</v>
          </cell>
          <cell r="P5846">
            <v>68540902</v>
          </cell>
          <cell r="Q5846" t="str">
            <v>Uruguay</v>
          </cell>
          <cell r="R5846">
            <v>1167</v>
          </cell>
          <cell r="S5846" t="str">
            <v>Porteria</v>
          </cell>
          <cell r="T5846" t="str">
            <v>Recoleta</v>
          </cell>
          <cell r="U5846" t="str">
            <v>Caba</v>
          </cell>
          <cell r="V5846">
            <v>1016</v>
          </cell>
          <cell r="W5846" t="str">
            <v>Capital Federal</v>
          </cell>
          <cell r="Y5846" t="str">
            <v>SIN CARGO (CABA Y GRAN PARTE DE GBA)</v>
          </cell>
          <cell r="Z5846" t="str">
            <v>Mercado Pago</v>
          </cell>
          <cell r="AA5846" t="str">
            <v>STEPHANIE1</v>
          </cell>
          <cell r="AD5846">
            <v>43980</v>
          </cell>
          <cell r="AE5846">
            <v>43983</v>
          </cell>
          <cell r="AF5846" t="str">
            <v>ESPATULAS PLASTICO (Rosa)</v>
          </cell>
          <cell r="AG5846" t="str">
            <v>88.94</v>
          </cell>
          <cell r="AH5846">
            <v>1</v>
          </cell>
          <cell r="AI5846" t="str">
            <v>019BA7572BA</v>
          </cell>
          <cell r="AJ5846" t="str">
            <v>Móvil</v>
          </cell>
          <cell r="AK5846" t="str">
            <v>LLEGA EL 3-06 ENTRE 8 Y 17 HORAS !</v>
          </cell>
          <cell r="AL5846">
            <v>1502169988</v>
          </cell>
          <cell r="AM5846">
            <v>213508872</v>
          </cell>
          <cell r="AN5846" t="str">
            <v>Sí</v>
          </cell>
        </row>
        <row r="5847">
          <cell r="A5847">
            <v>412</v>
          </cell>
          <cell r="B5847" t="str">
            <v>correa.majo@yahoo.com</v>
          </cell>
          <cell r="AF5847" t="str">
            <v>PUFF REDONDO CHICO BLANCO DE 30CM Y 30H</v>
          </cell>
          <cell r="AG5847" t="str">
            <v>1806.31</v>
          </cell>
          <cell r="AH5847">
            <v>1</v>
          </cell>
          <cell r="AI5847" t="str">
            <v>AS7258</v>
          </cell>
          <cell r="AN5847" t="str">
            <v>Sí</v>
          </cell>
        </row>
        <row r="5848">
          <cell r="A5848">
            <v>411</v>
          </cell>
          <cell r="B5848" t="str">
            <v>carmenconcetti@hotmail.com</v>
          </cell>
          <cell r="C5848">
            <v>43980</v>
          </cell>
          <cell r="D5848" t="str">
            <v>Abierta</v>
          </cell>
          <cell r="E5848" t="str">
            <v>Recibido</v>
          </cell>
          <cell r="F5848" t="str">
            <v>Enviado</v>
          </cell>
          <cell r="G5848" t="str">
            <v>ARS</v>
          </cell>
          <cell r="H5848" t="str">
            <v>619.43</v>
          </cell>
          <cell r="I5848" t="str">
            <v>92.91</v>
          </cell>
          <cell r="J5848">
            <v>0</v>
          </cell>
          <cell r="K5848" t="str">
            <v>526.52</v>
          </cell>
          <cell r="L5848" t="str">
            <v>Carmen Concetti</v>
          </cell>
          <cell r="M5848">
            <v>14326836</v>
          </cell>
          <cell r="N5848">
            <v>111550390770</v>
          </cell>
          <cell r="O5848" t="str">
            <v>Carmen Concetti</v>
          </cell>
          <cell r="P5848">
            <v>111550390770</v>
          </cell>
          <cell r="Q5848" t="str">
            <v>Campos</v>
          </cell>
          <cell r="R5848">
            <v>1104</v>
          </cell>
          <cell r="U5848" t="str">
            <v>Banfield</v>
          </cell>
          <cell r="V5848">
            <v>1828</v>
          </cell>
          <cell r="W5848" t="str">
            <v>Gran Buenos Aires</v>
          </cell>
          <cell r="Y5848" t="str">
            <v>SIN CARGO (CABA Y GRAN PARTE DE GBA)</v>
          </cell>
          <cell r="Z5848" t="str">
            <v>Mercado Pago</v>
          </cell>
          <cell r="AA5848" t="str">
            <v>STEPHANIE1</v>
          </cell>
          <cell r="AD5848">
            <v>43980</v>
          </cell>
          <cell r="AE5848">
            <v>43983</v>
          </cell>
          <cell r="AF5848" t="str">
            <v>PERCHERO LLAVE GRIS CON 4 DIVISIONES DE 30X14CM</v>
          </cell>
          <cell r="AG5848" t="str">
            <v>619.43</v>
          </cell>
          <cell r="AH5848">
            <v>1</v>
          </cell>
          <cell r="AI5848" t="str">
            <v>DE7361</v>
          </cell>
          <cell r="AJ5848" t="str">
            <v>Web</v>
          </cell>
          <cell r="AK5848" t="str">
            <v>LLEGA EL 4-06 ENTRE 8 Y 17 HORAS !</v>
          </cell>
          <cell r="AL5848">
            <v>1502078694</v>
          </cell>
          <cell r="AM5848">
            <v>213483908</v>
          </cell>
          <cell r="AN5848" t="str">
            <v>Sí</v>
          </cell>
        </row>
        <row r="5849">
          <cell r="A5849">
            <v>410</v>
          </cell>
          <cell r="B5849" t="str">
            <v>pame_agus@hotmail.com</v>
          </cell>
          <cell r="C5849">
            <v>43980</v>
          </cell>
          <cell r="D5849" t="str">
            <v>Abierta</v>
          </cell>
          <cell r="E5849" t="str">
            <v>Recibido</v>
          </cell>
          <cell r="F5849" t="str">
            <v>Enviado</v>
          </cell>
          <cell r="G5849" t="str">
            <v>ARS</v>
          </cell>
          <cell r="H5849">
            <v>2099</v>
          </cell>
          <cell r="I5849">
            <v>0</v>
          </cell>
          <cell r="J5849">
            <v>0</v>
          </cell>
          <cell r="K5849">
            <v>2099</v>
          </cell>
          <cell r="L5849" t="str">
            <v>Pamela Vicidomini</v>
          </cell>
          <cell r="M5849">
            <v>28800074</v>
          </cell>
          <cell r="N5849">
            <v>111570247479</v>
          </cell>
          <cell r="O5849" t="str">
            <v>Pamela Vicidomini</v>
          </cell>
          <cell r="P5849">
            <v>111570247479</v>
          </cell>
          <cell r="Q5849" t="str">
            <v>Joaquin v gonzalez</v>
          </cell>
          <cell r="R5849">
            <v>68</v>
          </cell>
          <cell r="U5849" t="str">
            <v>Barrio aeropuerto ezeiza</v>
          </cell>
          <cell r="V5849">
            <v>1802</v>
          </cell>
          <cell r="W5849" t="str">
            <v>Gran Buenos Aires</v>
          </cell>
          <cell r="Y5849" t="str">
            <v>SIN CARGO (CABA Y GRAN PARTE DE GBA)</v>
          </cell>
          <cell r="Z5849" t="str">
            <v>Mercado Pago</v>
          </cell>
          <cell r="AD5849">
            <v>43980</v>
          </cell>
          <cell r="AE5849">
            <v>43983</v>
          </cell>
          <cell r="AF5849" t="str">
            <v>PROMO: MOPA PREMIUM + TRAPEADOR DE MANO</v>
          </cell>
          <cell r="AG5849">
            <v>2099</v>
          </cell>
          <cell r="AH5849">
            <v>1</v>
          </cell>
          <cell r="AI5849" t="str">
            <v>046LI6698//046LI7902</v>
          </cell>
          <cell r="AJ5849" t="str">
            <v>Móvil</v>
          </cell>
          <cell r="AK5849" t="str">
            <v>LLEGA EL 4-06 ENTRE 8 Y 17 HORAS !</v>
          </cell>
          <cell r="AL5849">
            <v>1502042420</v>
          </cell>
          <cell r="AM5849">
            <v>212112250</v>
          </cell>
          <cell r="AN5849" t="str">
            <v>Sí</v>
          </cell>
        </row>
        <row r="5850">
          <cell r="A5850">
            <v>409</v>
          </cell>
          <cell r="B5850" t="str">
            <v>malvi.rosales480@gmail.com</v>
          </cell>
          <cell r="C5850">
            <v>43980</v>
          </cell>
          <cell r="D5850" t="str">
            <v>Abierta</v>
          </cell>
          <cell r="E5850" t="str">
            <v>Recibido</v>
          </cell>
          <cell r="F5850" t="str">
            <v>Enviado</v>
          </cell>
          <cell r="G5850" t="str">
            <v>ARS</v>
          </cell>
          <cell r="H5850">
            <v>2499</v>
          </cell>
          <cell r="I5850">
            <v>0</v>
          </cell>
          <cell r="J5850">
            <v>0</v>
          </cell>
          <cell r="K5850">
            <v>2499</v>
          </cell>
          <cell r="L5850" t="str">
            <v>Malvina Rosales</v>
          </cell>
          <cell r="M5850">
            <v>35665426</v>
          </cell>
          <cell r="N5850">
            <v>236154318938</v>
          </cell>
          <cell r="O5850" t="str">
            <v>Malvina Rosales</v>
          </cell>
          <cell r="P5850">
            <v>236154318938</v>
          </cell>
          <cell r="Q5850" t="str">
            <v>Virrey Avilés</v>
          </cell>
          <cell r="R5850">
            <v>2857</v>
          </cell>
          <cell r="S5850" t="str">
            <v>3 b</v>
          </cell>
          <cell r="U5850" t="str">
            <v>Edc</v>
          </cell>
          <cell r="V5850">
            <v>1426</v>
          </cell>
          <cell r="W5850" t="str">
            <v>Capital Federal</v>
          </cell>
          <cell r="Y5850" t="str">
            <v>SIN CARGO (CABA Y GRAN PARTE DE GBA)</v>
          </cell>
          <cell r="Z5850" t="str">
            <v>Mercado Pago</v>
          </cell>
          <cell r="AD5850">
            <v>43980</v>
          </cell>
          <cell r="AE5850">
            <v>43983</v>
          </cell>
          <cell r="AF5850" t="str">
            <v>PROMO: KIT DE COCINA!</v>
          </cell>
          <cell r="AG5850">
            <v>2499</v>
          </cell>
          <cell r="AH5850">
            <v>1</v>
          </cell>
          <cell r="AI5850" t="str">
            <v>046BA4829//046BA4836//046BA4824//046BA4825//019BA7572BA//046BA3323//BA7382//046BA4830</v>
          </cell>
          <cell r="AJ5850" t="str">
            <v>Móvil</v>
          </cell>
          <cell r="AK5850" t="str">
            <v>LLEGA EL 3-06 ENTRE 8 Y 17 HORAS !</v>
          </cell>
          <cell r="AL5850">
            <v>1501793820</v>
          </cell>
          <cell r="AM5850">
            <v>213294053</v>
          </cell>
          <cell r="AN5850" t="str">
            <v>Sí</v>
          </cell>
        </row>
        <row r="5851">
          <cell r="A5851">
            <v>408</v>
          </cell>
          <cell r="B5851" t="str">
            <v>pamelarodriguezp@hotmail.com</v>
          </cell>
          <cell r="C5851">
            <v>43979</v>
          </cell>
          <cell r="D5851" t="str">
            <v>Abierta</v>
          </cell>
          <cell r="E5851" t="str">
            <v>Recibido</v>
          </cell>
          <cell r="F5851" t="str">
            <v>Enviado</v>
          </cell>
          <cell r="G5851" t="str">
            <v>ARS</v>
          </cell>
          <cell r="H5851" t="str">
            <v>1590.78</v>
          </cell>
          <cell r="I5851" t="str">
            <v>238.62</v>
          </cell>
          <cell r="J5851">
            <v>0</v>
          </cell>
          <cell r="K5851" t="str">
            <v>1352.16</v>
          </cell>
          <cell r="L5851" t="str">
            <v>Pamela Rodriguez Prudent</v>
          </cell>
          <cell r="M5851">
            <v>36699343</v>
          </cell>
          <cell r="N5851">
            <v>1144009829</v>
          </cell>
          <cell r="O5851" t="str">
            <v>Pamela Rodriguez Prudent</v>
          </cell>
          <cell r="P5851">
            <v>1144009829</v>
          </cell>
          <cell r="Q5851" t="str">
            <v>Coronel Brandsen</v>
          </cell>
          <cell r="R5851">
            <v>4044</v>
          </cell>
          <cell r="S5851">
            <v>4</v>
          </cell>
          <cell r="T5851" t="str">
            <v>San justo</v>
          </cell>
          <cell r="U5851" t="str">
            <v>San Justo</v>
          </cell>
          <cell r="V5851">
            <v>1754</v>
          </cell>
          <cell r="W5851" t="str">
            <v>Gran Buenos Aires</v>
          </cell>
          <cell r="Y5851" t="str">
            <v>SIN CARGO (CABA Y GRAN PARTE DE GBA)</v>
          </cell>
          <cell r="Z5851" t="str">
            <v>Mercado Pago</v>
          </cell>
          <cell r="AA5851" t="str">
            <v>STEPHANIE1</v>
          </cell>
          <cell r="AB5851" t="str">
            <v>PUEDE RECIBIR EL PEDIDO DANIEL RODRÍGUEZ DNI 12206508</v>
          </cell>
          <cell r="AD5851">
            <v>43979</v>
          </cell>
          <cell r="AE5851">
            <v>43983</v>
          </cell>
          <cell r="AF5851" t="str">
            <v>MOLDE BUDINERA</v>
          </cell>
          <cell r="AG5851" t="str">
            <v>442.2</v>
          </cell>
          <cell r="AH5851">
            <v>1</v>
          </cell>
          <cell r="AI5851" t="str">
            <v>046BA4829</v>
          </cell>
          <cell r="AJ5851" t="str">
            <v>Móvil</v>
          </cell>
          <cell r="AK5851" t="str">
            <v>LLEGA EL 3-06 ENTRE 8 Y 17 HORAS !</v>
          </cell>
          <cell r="AL5851">
            <v>1501686060</v>
          </cell>
          <cell r="AM5851">
            <v>213132133</v>
          </cell>
          <cell r="AN5851" t="str">
            <v>Sí</v>
          </cell>
        </row>
        <row r="5852">
          <cell r="A5852">
            <v>408</v>
          </cell>
          <cell r="B5852" t="str">
            <v>pamelarodriguezp@hotmail.com</v>
          </cell>
          <cell r="AF5852" t="str">
            <v>CORTINA DE BAÑO CREMA 180 X 200 CM</v>
          </cell>
          <cell r="AG5852" t="str">
            <v>1148.58</v>
          </cell>
          <cell r="AH5852">
            <v>1</v>
          </cell>
          <cell r="AI5852" t="str">
            <v>AB7343</v>
          </cell>
          <cell r="AN5852" t="str">
            <v>Sí</v>
          </cell>
        </row>
        <row r="5853">
          <cell r="A5853">
            <v>407</v>
          </cell>
          <cell r="B5853" t="str">
            <v>paolaschwindt017@gmail.com</v>
          </cell>
          <cell r="C5853">
            <v>43979</v>
          </cell>
          <cell r="D5853" t="str">
            <v>Abierta</v>
          </cell>
          <cell r="E5853" t="str">
            <v>Pendiente</v>
          </cell>
          <cell r="F5853" t="str">
            <v>No está empaquetado</v>
          </cell>
          <cell r="G5853" t="str">
            <v>ARS</v>
          </cell>
          <cell r="H5853" t="str">
            <v>2709.96</v>
          </cell>
          <cell r="I5853" t="str">
            <v>271.64</v>
          </cell>
          <cell r="J5853">
            <v>0</v>
          </cell>
          <cell r="K5853" t="str">
            <v>2438.32</v>
          </cell>
          <cell r="L5853" t="str">
            <v>Paola Schwindt</v>
          </cell>
          <cell r="M5853">
            <v>40992845</v>
          </cell>
          <cell r="N5853">
            <v>3435312733</v>
          </cell>
          <cell r="O5853" t="str">
            <v>Paola Schwindt</v>
          </cell>
          <cell r="P5853">
            <v>3435312733</v>
          </cell>
          <cell r="Q5853" t="str">
            <v>Carhue</v>
          </cell>
          <cell r="R5853">
            <v>2556</v>
          </cell>
          <cell r="U5853" t="str">
            <v>Caba</v>
          </cell>
          <cell r="V5853">
            <v>1440</v>
          </cell>
          <cell r="W5853" t="str">
            <v>Capital Federal</v>
          </cell>
          <cell r="Y5853" t="str">
            <v>SIN CARGO (CABA Y GRAN PARTE DE GBA)</v>
          </cell>
          <cell r="Z5853" t="str">
            <v>Mercado Pago</v>
          </cell>
          <cell r="AA5853" t="str">
            <v>STEPHANIE1</v>
          </cell>
          <cell r="AB5853" t="str">
            <v xml:space="preserve">Provincia: ENTRE RÍOS  Ciudad: CRESPO Dirección: LIBERTAD Y TIERRA DEL FUEGO S/N  (Atrás de automotores Keiner) </v>
          </cell>
          <cell r="AF5853" t="str">
            <v>BOWL CAPACIDAD 2,5 LTS (Blanco)</v>
          </cell>
          <cell r="AG5853" t="str">
            <v>216.7</v>
          </cell>
          <cell r="AH5853">
            <v>1</v>
          </cell>
          <cell r="AI5853" t="str">
            <v>BP02001</v>
          </cell>
          <cell r="AJ5853" t="str">
            <v>Móvil</v>
          </cell>
          <cell r="AK5853" t="str">
            <v/>
          </cell>
          <cell r="AL5853">
            <v>1501674223</v>
          </cell>
          <cell r="AM5853">
            <v>213113915</v>
          </cell>
          <cell r="AN5853" t="str">
            <v>Sí</v>
          </cell>
        </row>
        <row r="5854">
          <cell r="A5854">
            <v>407</v>
          </cell>
          <cell r="B5854" t="str">
            <v>paolaschwindt017@gmail.com</v>
          </cell>
          <cell r="AF5854" t="str">
            <v>SARTEN FRANCESA CEREZA 20 CM ANTIADHERENTE PANELUX</v>
          </cell>
          <cell r="AG5854" t="str">
            <v>800.1</v>
          </cell>
          <cell r="AH5854">
            <v>1</v>
          </cell>
          <cell r="AI5854" t="str">
            <v>PAN73900</v>
          </cell>
          <cell r="AN5854" t="str">
            <v>Sí</v>
          </cell>
        </row>
        <row r="5855">
          <cell r="A5855">
            <v>407</v>
          </cell>
          <cell r="B5855" t="str">
            <v>paolaschwindt017@gmail.com</v>
          </cell>
          <cell r="AF5855" t="str">
            <v>ACEITE Y VINAGRE SET X 2 DE 500ML</v>
          </cell>
          <cell r="AG5855" t="str">
            <v>530.16</v>
          </cell>
          <cell r="AH5855">
            <v>1</v>
          </cell>
          <cell r="AI5855" t="str">
            <v>019BO6217</v>
          </cell>
          <cell r="AN5855" t="str">
            <v>Sí</v>
          </cell>
        </row>
        <row r="5856">
          <cell r="A5856">
            <v>407</v>
          </cell>
          <cell r="B5856" t="str">
            <v>paolaschwindt017@gmail.com</v>
          </cell>
          <cell r="AF5856" t="str">
            <v>VASO ESPIRAL "RIGOLLEAU" COL SURT 300 ML 1PC</v>
          </cell>
          <cell r="AG5856">
            <v>44</v>
          </cell>
          <cell r="AH5856">
            <v>6</v>
          </cell>
          <cell r="AI5856" t="str">
            <v>RI38806COL</v>
          </cell>
          <cell r="AN5856" t="str">
            <v>Sí</v>
          </cell>
        </row>
        <row r="5857">
          <cell r="A5857">
            <v>407</v>
          </cell>
          <cell r="B5857" t="str">
            <v>paolaschwindt017@gmail.com</v>
          </cell>
          <cell r="AF5857" t="str">
            <v>PROMO: BUDINERA + TARTERA + BATIDOR SEMIAUTOMATICO</v>
          </cell>
          <cell r="AG5857">
            <v>899</v>
          </cell>
          <cell r="AH5857">
            <v>1</v>
          </cell>
          <cell r="AI5857" t="str">
            <v>046BA4829//046BA4836//046BA4824</v>
          </cell>
          <cell r="AN5857" t="str">
            <v>Sí</v>
          </cell>
        </row>
        <row r="5858">
          <cell r="A5858">
            <v>406</v>
          </cell>
          <cell r="B5858" t="str">
            <v>paolaschwindt017@gmail.com</v>
          </cell>
          <cell r="C5858">
            <v>43979</v>
          </cell>
          <cell r="D5858" t="str">
            <v>Abierta</v>
          </cell>
          <cell r="E5858" t="str">
            <v>Pendiente</v>
          </cell>
          <cell r="F5858" t="str">
            <v>No está empaquetado</v>
          </cell>
          <cell r="G5858" t="str">
            <v>ARS</v>
          </cell>
          <cell r="H5858" t="str">
            <v>2709.96</v>
          </cell>
          <cell r="I5858" t="str">
            <v>271.64</v>
          </cell>
          <cell r="J5858">
            <v>0</v>
          </cell>
          <cell r="K5858" t="str">
            <v>2438.32</v>
          </cell>
          <cell r="L5858" t="str">
            <v>Paola Schwindt</v>
          </cell>
          <cell r="M5858">
            <v>40992845</v>
          </cell>
          <cell r="N5858">
            <v>3435312733</v>
          </cell>
          <cell r="O5858" t="str">
            <v>Paola Schwindt</v>
          </cell>
          <cell r="P5858">
            <v>3435312733</v>
          </cell>
          <cell r="Q5858" t="str">
            <v>Carhue</v>
          </cell>
          <cell r="R5858">
            <v>2556</v>
          </cell>
          <cell r="U5858" t="str">
            <v>Caba</v>
          </cell>
          <cell r="V5858">
            <v>1440</v>
          </cell>
          <cell r="W5858" t="str">
            <v>Capital Federal</v>
          </cell>
          <cell r="Y5858" t="str">
            <v>SIN CARGO (CABA Y GRAN PARTE DE GBA)</v>
          </cell>
          <cell r="Z5858" t="str">
            <v>Mercado Pago</v>
          </cell>
          <cell r="AA5858" t="str">
            <v>STEPHANIE1</v>
          </cell>
          <cell r="AB5858" t="str">
            <v xml:space="preserve">Provincia: ENTRE RÍOS Ciudad: CRESPO Dirección: LIBERTAD Y TIERRA DEL FUEGO S/N  (Atrás de Automotores Keiner) </v>
          </cell>
          <cell r="AF5858" t="str">
            <v>BOWL CAPACIDAD 2,5 LTS (Blanco)</v>
          </cell>
          <cell r="AG5858" t="str">
            <v>216.7</v>
          </cell>
          <cell r="AH5858">
            <v>1</v>
          </cell>
          <cell r="AI5858" t="str">
            <v>BP02001</v>
          </cell>
          <cell r="AJ5858" t="str">
            <v>Móvil</v>
          </cell>
          <cell r="AK5858" t="str">
            <v/>
          </cell>
          <cell r="AL5858">
            <v>1501654676</v>
          </cell>
          <cell r="AM5858">
            <v>213088943</v>
          </cell>
          <cell r="AN5858" t="str">
            <v>Sí</v>
          </cell>
        </row>
        <row r="5859">
          <cell r="A5859">
            <v>406</v>
          </cell>
          <cell r="B5859" t="str">
            <v>paolaschwindt017@gmail.com</v>
          </cell>
          <cell r="AF5859" t="str">
            <v>SARTEN FRANCESA CEREZA 20 CM ANTIADHERENTE PANELUX</v>
          </cell>
          <cell r="AG5859" t="str">
            <v>800.1</v>
          </cell>
          <cell r="AH5859">
            <v>1</v>
          </cell>
          <cell r="AI5859" t="str">
            <v>PAN73900</v>
          </cell>
          <cell r="AN5859" t="str">
            <v>Sí</v>
          </cell>
        </row>
        <row r="5860">
          <cell r="A5860">
            <v>406</v>
          </cell>
          <cell r="B5860" t="str">
            <v>paolaschwindt017@gmail.com</v>
          </cell>
          <cell r="AF5860" t="str">
            <v>ACEITE Y VINAGRE SET X 2 DE 500ML</v>
          </cell>
          <cell r="AG5860" t="str">
            <v>530.16</v>
          </cell>
          <cell r="AH5860">
            <v>1</v>
          </cell>
          <cell r="AI5860" t="str">
            <v>019BO6217</v>
          </cell>
          <cell r="AN5860" t="str">
            <v>Sí</v>
          </cell>
        </row>
        <row r="5861">
          <cell r="A5861">
            <v>406</v>
          </cell>
          <cell r="B5861" t="str">
            <v>paolaschwindt017@gmail.com</v>
          </cell>
          <cell r="AF5861" t="str">
            <v>VASO ESPIRAL "RIGOLLEAU" COL SURT 300 ML 1PC</v>
          </cell>
          <cell r="AG5861">
            <v>44</v>
          </cell>
          <cell r="AH5861">
            <v>6</v>
          </cell>
          <cell r="AI5861" t="str">
            <v>RI38806COL</v>
          </cell>
          <cell r="AN5861" t="str">
            <v>Sí</v>
          </cell>
        </row>
        <row r="5862">
          <cell r="A5862">
            <v>406</v>
          </cell>
          <cell r="B5862" t="str">
            <v>paolaschwindt017@gmail.com</v>
          </cell>
          <cell r="AF5862" t="str">
            <v>PROMO: BUDINERA + TARTERA + BATIDOR SEMIAUTOMATICO</v>
          </cell>
          <cell r="AG5862">
            <v>899</v>
          </cell>
          <cell r="AH5862">
            <v>1</v>
          </cell>
          <cell r="AI5862" t="str">
            <v>046BA4829//046BA4836//046BA4824</v>
          </cell>
          <cell r="AN5862" t="str">
            <v>Sí</v>
          </cell>
        </row>
        <row r="5863">
          <cell r="A5863">
            <v>405</v>
          </cell>
          <cell r="B5863" t="str">
            <v>paolaschwindt017@gmail.com</v>
          </cell>
          <cell r="C5863">
            <v>43979</v>
          </cell>
          <cell r="D5863" t="str">
            <v>Abierta</v>
          </cell>
          <cell r="E5863" t="str">
            <v>Pendiente</v>
          </cell>
          <cell r="F5863" t="str">
            <v>No está empaquetado</v>
          </cell>
          <cell r="G5863" t="str">
            <v>ARS</v>
          </cell>
          <cell r="H5863" t="str">
            <v>2709.96</v>
          </cell>
          <cell r="I5863" t="str">
            <v>271.64</v>
          </cell>
          <cell r="J5863">
            <v>0</v>
          </cell>
          <cell r="K5863" t="str">
            <v>2438.32</v>
          </cell>
          <cell r="L5863" t="str">
            <v>Paola Schwindt</v>
          </cell>
          <cell r="M5863">
            <v>40992845</v>
          </cell>
          <cell r="N5863">
            <v>3435312733</v>
          </cell>
          <cell r="O5863" t="str">
            <v>Paola Schwindt</v>
          </cell>
          <cell r="P5863">
            <v>3435312733</v>
          </cell>
          <cell r="Q5863" t="str">
            <v>Carhue</v>
          </cell>
          <cell r="R5863">
            <v>2556</v>
          </cell>
          <cell r="U5863" t="str">
            <v>Caba</v>
          </cell>
          <cell r="V5863">
            <v>1440</v>
          </cell>
          <cell r="W5863" t="str">
            <v>Capital Federal</v>
          </cell>
          <cell r="Y5863" t="str">
            <v>SIN CARGO (CABA Y GRAN PARTE DE GBA)</v>
          </cell>
          <cell r="Z5863" t="str">
            <v>Mercado Pago</v>
          </cell>
          <cell r="AA5863" t="str">
            <v>STEPHANIE1</v>
          </cell>
          <cell r="AB5863" t="str">
            <v xml:space="preserve">Provincia: Entre Ríos Ciudad: Crespo Dirección: Libertad y Tierra del Fuego 00 ( Atrás de Automotores Keiner) </v>
          </cell>
          <cell r="AF5863" t="str">
            <v>VASO ESPIRAL "RIGOLLEAU" COL SURT 300 ML 1PC</v>
          </cell>
          <cell r="AG5863">
            <v>44</v>
          </cell>
          <cell r="AH5863">
            <v>6</v>
          </cell>
          <cell r="AI5863" t="str">
            <v>RI38806COL</v>
          </cell>
          <cell r="AJ5863" t="str">
            <v>Móvil</v>
          </cell>
          <cell r="AK5863" t="str">
            <v/>
          </cell>
          <cell r="AL5863">
            <v>1501599860</v>
          </cell>
          <cell r="AM5863">
            <v>211493656</v>
          </cell>
          <cell r="AN5863" t="str">
            <v>Sí</v>
          </cell>
        </row>
        <row r="5864">
          <cell r="A5864">
            <v>405</v>
          </cell>
          <cell r="B5864" t="str">
            <v>paolaschwindt017@gmail.com</v>
          </cell>
          <cell r="AF5864" t="str">
            <v>SARTEN FRANCESA CEREZA 20 CM ANTIADHERENTE PANELUX</v>
          </cell>
          <cell r="AG5864" t="str">
            <v>800.1</v>
          </cell>
          <cell r="AH5864">
            <v>1</v>
          </cell>
          <cell r="AI5864" t="str">
            <v>PAN73900</v>
          </cell>
          <cell r="AN5864" t="str">
            <v>Sí</v>
          </cell>
        </row>
        <row r="5865">
          <cell r="A5865">
            <v>405</v>
          </cell>
          <cell r="B5865" t="str">
            <v>paolaschwindt017@gmail.com</v>
          </cell>
          <cell r="AF5865" t="str">
            <v>ACEITE Y VINAGRE SET X 2 DE 500ML</v>
          </cell>
          <cell r="AG5865" t="str">
            <v>530.16</v>
          </cell>
          <cell r="AH5865">
            <v>1</v>
          </cell>
          <cell r="AI5865" t="str">
            <v>019BO6217</v>
          </cell>
          <cell r="AN5865" t="str">
            <v>Sí</v>
          </cell>
        </row>
        <row r="5866">
          <cell r="A5866">
            <v>405</v>
          </cell>
          <cell r="B5866" t="str">
            <v>paolaschwindt017@gmail.com</v>
          </cell>
          <cell r="AF5866" t="str">
            <v>BOWL CAPACIDAD 2,5 LTS (Blanco)</v>
          </cell>
          <cell r="AG5866" t="str">
            <v>216.7</v>
          </cell>
          <cell r="AH5866">
            <v>1</v>
          </cell>
          <cell r="AI5866" t="str">
            <v>BP02001</v>
          </cell>
          <cell r="AN5866" t="str">
            <v>Sí</v>
          </cell>
        </row>
        <row r="5867">
          <cell r="A5867">
            <v>405</v>
          </cell>
          <cell r="B5867" t="str">
            <v>paolaschwindt017@gmail.com</v>
          </cell>
          <cell r="AF5867" t="str">
            <v>PROMO: BUDINERA + TARTERA + BATIDOR SEMIAUTOMATICO</v>
          </cell>
          <cell r="AG5867">
            <v>899</v>
          </cell>
          <cell r="AH5867">
            <v>1</v>
          </cell>
          <cell r="AI5867" t="str">
            <v>046BA4829//046BA4836//046BA4824</v>
          </cell>
          <cell r="AN5867" t="str">
            <v>Sí</v>
          </cell>
        </row>
        <row r="5868">
          <cell r="A5868">
            <v>404</v>
          </cell>
          <cell r="B5868" t="str">
            <v>carmelamignone@gmail.com</v>
          </cell>
          <cell r="C5868">
            <v>43979</v>
          </cell>
          <cell r="D5868" t="str">
            <v>Abierta</v>
          </cell>
          <cell r="E5868" t="str">
            <v>Recibido</v>
          </cell>
          <cell r="F5868" t="str">
            <v>Enviado</v>
          </cell>
          <cell r="G5868" t="str">
            <v>ARS</v>
          </cell>
          <cell r="H5868">
            <v>1799</v>
          </cell>
          <cell r="I5868">
            <v>0</v>
          </cell>
          <cell r="J5868">
            <v>0</v>
          </cell>
          <cell r="K5868">
            <v>1799</v>
          </cell>
          <cell r="L5868" t="str">
            <v>Carmela Mignone</v>
          </cell>
          <cell r="M5868">
            <v>34583591</v>
          </cell>
          <cell r="N5868">
            <v>1121575772</v>
          </cell>
          <cell r="O5868" t="str">
            <v>Carmela Mignone</v>
          </cell>
          <cell r="P5868">
            <v>1121575772</v>
          </cell>
          <cell r="Q5868" t="str">
            <v>Dr. Rene Favaloro 3400</v>
          </cell>
          <cell r="R5868">
            <v>1646</v>
          </cell>
          <cell r="S5868" t="str">
            <v>411B</v>
          </cell>
          <cell r="T5868" t="str">
            <v>Arboris la horqueta</v>
          </cell>
          <cell r="U5868" t="str">
            <v>Victoria</v>
          </cell>
          <cell r="V5868">
            <v>1646</v>
          </cell>
          <cell r="W5868" t="str">
            <v>Gran Buenos Aires</v>
          </cell>
          <cell r="Y5868" t="str">
            <v>SIN CARGO (CABA Y GRAN PARTE DE GBA)</v>
          </cell>
          <cell r="Z5868" t="str">
            <v>Mercado Pago</v>
          </cell>
          <cell r="AD5868">
            <v>43979</v>
          </cell>
          <cell r="AE5868">
            <v>43983</v>
          </cell>
          <cell r="AF5868" t="str">
            <v>SET:  BALDE CENTRIFUGADOR + 1 TRAPEADOR CON MOPA+ REPUESTO MOPA</v>
          </cell>
          <cell r="AG5868">
            <v>1799</v>
          </cell>
          <cell r="AH5868">
            <v>1</v>
          </cell>
          <cell r="AI5868" t="str">
            <v>046LI6698</v>
          </cell>
          <cell r="AJ5868" t="str">
            <v>Móvil</v>
          </cell>
          <cell r="AK5868" t="str">
            <v xml:space="preserve">LLEGA 2-06 ENTRE 8 Y 17 HORAS </v>
          </cell>
          <cell r="AL5868">
            <v>1501091888</v>
          </cell>
          <cell r="AM5868">
            <v>212740938</v>
          </cell>
          <cell r="AN5868" t="str">
            <v>Sí</v>
          </cell>
        </row>
        <row r="5869">
          <cell r="A5869">
            <v>403</v>
          </cell>
          <cell r="B5869" t="str">
            <v>daisijazmin@gmail.com</v>
          </cell>
          <cell r="C5869">
            <v>43979</v>
          </cell>
          <cell r="D5869" t="str">
            <v>Abierta</v>
          </cell>
          <cell r="E5869" t="str">
            <v>Recibido</v>
          </cell>
          <cell r="F5869" t="str">
            <v>Enviado</v>
          </cell>
          <cell r="G5869" t="str">
            <v>ARS</v>
          </cell>
          <cell r="H5869" t="str">
            <v>1148.59</v>
          </cell>
          <cell r="I5869" t="str">
            <v>172.29</v>
          </cell>
          <cell r="J5869">
            <v>0</v>
          </cell>
          <cell r="K5869" t="str">
            <v>976.3</v>
          </cell>
          <cell r="L5869" t="str">
            <v>Daisi Gonzalez</v>
          </cell>
          <cell r="M5869">
            <v>38590029</v>
          </cell>
          <cell r="N5869">
            <v>1164390143</v>
          </cell>
          <cell r="O5869" t="str">
            <v>Daisi Gonzalez</v>
          </cell>
          <cell r="P5869">
            <v>1164390143</v>
          </cell>
          <cell r="Q5869" t="str">
            <v>Santa rosa</v>
          </cell>
          <cell r="R5869">
            <v>2467</v>
          </cell>
          <cell r="T5869" t="str">
            <v>Castelar</v>
          </cell>
          <cell r="U5869" t="str">
            <v>Morón</v>
          </cell>
          <cell r="V5869">
            <v>1712</v>
          </cell>
          <cell r="W5869" t="str">
            <v>Gran Buenos Aires</v>
          </cell>
          <cell r="Y5869" t="str">
            <v>SIN CARGO (CABA Y GRAN PARTE DE GBA)</v>
          </cell>
          <cell r="Z5869" t="str">
            <v>Mercado Pago</v>
          </cell>
          <cell r="AA5869" t="str">
            <v>STEPHANIE1</v>
          </cell>
          <cell r="AD5869">
            <v>43979</v>
          </cell>
          <cell r="AE5869">
            <v>43983</v>
          </cell>
          <cell r="AF5869" t="str">
            <v>CORTINA DE BAÑO BLANCA 180 X 200 CM</v>
          </cell>
          <cell r="AG5869" t="str">
            <v>1148.59</v>
          </cell>
          <cell r="AH5869">
            <v>1</v>
          </cell>
          <cell r="AI5869" t="str">
            <v>AB7346</v>
          </cell>
          <cell r="AJ5869" t="str">
            <v>Móvil</v>
          </cell>
          <cell r="AK5869" t="str">
            <v xml:space="preserve">LLEGA 2-06 ENTRE 8 Y 17 HORAS </v>
          </cell>
          <cell r="AL5869">
            <v>1500962300</v>
          </cell>
          <cell r="AM5869">
            <v>209703413</v>
          </cell>
          <cell r="AN5869" t="str">
            <v>Sí</v>
          </cell>
        </row>
        <row r="5870">
          <cell r="A5870">
            <v>402</v>
          </cell>
          <cell r="B5870" t="str">
            <v>camilakattan1@gmail.com</v>
          </cell>
          <cell r="C5870">
            <v>43979</v>
          </cell>
          <cell r="D5870" t="str">
            <v>Abierta</v>
          </cell>
          <cell r="E5870" t="str">
            <v>Recibido</v>
          </cell>
          <cell r="F5870" t="str">
            <v>Enviado</v>
          </cell>
          <cell r="G5870" t="str">
            <v>ARS</v>
          </cell>
          <cell r="H5870" t="str">
            <v>987.94</v>
          </cell>
          <cell r="I5870">
            <v>0</v>
          </cell>
          <cell r="J5870">
            <v>0</v>
          </cell>
          <cell r="K5870" t="str">
            <v>987.94</v>
          </cell>
          <cell r="L5870" t="str">
            <v>Camila Kattan</v>
          </cell>
          <cell r="M5870">
            <v>40513023</v>
          </cell>
          <cell r="N5870">
            <v>49735106</v>
          </cell>
          <cell r="O5870" t="str">
            <v>Camila Kattan</v>
          </cell>
          <cell r="P5870">
            <v>49735106</v>
          </cell>
          <cell r="Q5870" t="str">
            <v>Hipolito Yrigoyen</v>
          </cell>
          <cell r="R5870">
            <v>3722</v>
          </cell>
          <cell r="S5870" t="str">
            <v>7C (NO FUNCIONA,TOCAN Y BAJO DIRECTO)</v>
          </cell>
          <cell r="T5870" t="str">
            <v>Almagro</v>
          </cell>
          <cell r="U5870" t="str">
            <v>Caba</v>
          </cell>
          <cell r="V5870">
            <v>1408</v>
          </cell>
          <cell r="W5870" t="str">
            <v>Capital Federal</v>
          </cell>
          <cell r="Y5870" t="str">
            <v>SIN CARGO (CABA Y GRAN PARTE DE GBA)</v>
          </cell>
          <cell r="Z5870" t="str">
            <v>Mercado Pago</v>
          </cell>
          <cell r="AB5870" t="str">
            <v xml:space="preserve">Hola! No funciona el timbre, asique por favor cuanto toquen timbre aguarden que bajo sin responderles! </v>
          </cell>
          <cell r="AD5870">
            <v>43979</v>
          </cell>
          <cell r="AE5870">
            <v>43983</v>
          </cell>
          <cell r="AF5870" t="str">
            <v>PROMO: BUDINERA + TARTERA + BATIDOR SEMIAUTOMATICO</v>
          </cell>
          <cell r="AG5870">
            <v>899</v>
          </cell>
          <cell r="AH5870">
            <v>1</v>
          </cell>
          <cell r="AI5870" t="str">
            <v>046BA4829//046BA4836//046BA4824</v>
          </cell>
          <cell r="AJ5870" t="str">
            <v>Web</v>
          </cell>
          <cell r="AK5870" t="str">
            <v>LLEGO 1-06 !</v>
          </cell>
          <cell r="AL5870">
            <v>1500599145</v>
          </cell>
          <cell r="AM5870">
            <v>212498416</v>
          </cell>
          <cell r="AN5870" t="str">
            <v>Sí</v>
          </cell>
        </row>
        <row r="5871">
          <cell r="A5871">
            <v>402</v>
          </cell>
          <cell r="B5871" t="str">
            <v>camilakattan1@gmail.com</v>
          </cell>
          <cell r="AF5871" t="str">
            <v>ESPATULAS PLASTICO (Verde)</v>
          </cell>
          <cell r="AG5871" t="str">
            <v>88.94</v>
          </cell>
          <cell r="AH5871">
            <v>1</v>
          </cell>
          <cell r="AI5871" t="str">
            <v>019BA7572BA</v>
          </cell>
          <cell r="AN5871" t="str">
            <v>Sí</v>
          </cell>
        </row>
        <row r="5872">
          <cell r="A5872">
            <v>401</v>
          </cell>
          <cell r="B5872" t="str">
            <v>myriamfreaza@gmail.com</v>
          </cell>
          <cell r="C5872">
            <v>43979</v>
          </cell>
          <cell r="D5872" t="str">
            <v>Abierta</v>
          </cell>
          <cell r="E5872" t="str">
            <v>Recibido</v>
          </cell>
          <cell r="F5872" t="str">
            <v>Enviado</v>
          </cell>
          <cell r="G5872" t="str">
            <v>ARS</v>
          </cell>
          <cell r="H5872" t="str">
            <v>2585.09</v>
          </cell>
          <cell r="I5872">
            <v>0</v>
          </cell>
          <cell r="J5872">
            <v>0</v>
          </cell>
          <cell r="K5872" t="str">
            <v>2585.09</v>
          </cell>
          <cell r="L5872" t="str">
            <v>Myriam Freaza</v>
          </cell>
          <cell r="M5872">
            <v>13005609</v>
          </cell>
          <cell r="N5872">
            <v>111558037354</v>
          </cell>
          <cell r="O5872" t="str">
            <v>Myriam Freaza</v>
          </cell>
          <cell r="P5872">
            <v>111558037354</v>
          </cell>
          <cell r="Q5872" t="str">
            <v>Av José María Moreno</v>
          </cell>
          <cell r="R5872">
            <v>307</v>
          </cell>
          <cell r="S5872" t="str">
            <v>piso 6</v>
          </cell>
          <cell r="T5872" t="str">
            <v>Caballito</v>
          </cell>
          <cell r="U5872" t="str">
            <v>Ciudad Autónoma de Buenos Aires</v>
          </cell>
          <cell r="V5872">
            <v>1424</v>
          </cell>
          <cell r="W5872" t="str">
            <v>Capital Federal</v>
          </cell>
          <cell r="Y5872" t="str">
            <v>SIN CARGO (CABA Y GRAN PARTE DE GBA)</v>
          </cell>
          <cell r="Z5872" t="str">
            <v>Mercado Pago</v>
          </cell>
          <cell r="AB5872" t="str">
            <v xml:space="preserve">Solicito que el la compra del "balde plástico transparente" sea color verde, también podría ser amarillo. Otro color NO, les agradecería mucho el envío lo mas pronto que puedan.  Saludos cordiales, Myriam </v>
          </cell>
          <cell r="AD5872">
            <v>43979</v>
          </cell>
          <cell r="AE5872">
            <v>43983</v>
          </cell>
          <cell r="AF5872" t="str">
            <v>PROMO: MOPA PREMIUM + TRAPEADOR DE MANO</v>
          </cell>
          <cell r="AG5872">
            <v>2099</v>
          </cell>
          <cell r="AH5872">
            <v>1</v>
          </cell>
          <cell r="AI5872" t="str">
            <v>046LI6698//046LI7902</v>
          </cell>
          <cell r="AJ5872" t="str">
            <v>Web</v>
          </cell>
          <cell r="AK5872" t="str">
            <v>LLEGO 1-06 !</v>
          </cell>
          <cell r="AL5872">
            <v>1500504701</v>
          </cell>
          <cell r="AM5872">
            <v>212448196</v>
          </cell>
          <cell r="AN5872" t="str">
            <v>Sí</v>
          </cell>
        </row>
        <row r="5873">
          <cell r="A5873">
            <v>401</v>
          </cell>
          <cell r="B5873" t="str">
            <v>myriamfreaza@gmail.com</v>
          </cell>
          <cell r="AF5873" t="str">
            <v>BALDE PLASTICO TRANSPARENTE VARIOS COLORES (Verde)</v>
          </cell>
          <cell r="AG5873" t="str">
            <v>486.09</v>
          </cell>
          <cell r="AH5873">
            <v>1</v>
          </cell>
          <cell r="AI5873">
            <v>5737</v>
          </cell>
          <cell r="AN5873" t="str">
            <v>Sí</v>
          </cell>
        </row>
        <row r="5874">
          <cell r="A5874">
            <v>400</v>
          </cell>
          <cell r="B5874" t="str">
            <v>romilaniado1@gmail.com</v>
          </cell>
          <cell r="C5874">
            <v>43979</v>
          </cell>
          <cell r="D5874" t="str">
            <v>Abierta</v>
          </cell>
          <cell r="E5874" t="str">
            <v>Recibido</v>
          </cell>
          <cell r="F5874" t="str">
            <v>Enviado</v>
          </cell>
          <cell r="G5874" t="str">
            <v>ARS</v>
          </cell>
          <cell r="H5874" t="str">
            <v>588.02</v>
          </cell>
          <cell r="I5874">
            <v>0</v>
          </cell>
          <cell r="J5874">
            <v>0</v>
          </cell>
          <cell r="K5874" t="str">
            <v>588.02</v>
          </cell>
          <cell r="L5874" t="str">
            <v>Romina Laniado</v>
          </cell>
          <cell r="M5874">
            <v>30477279</v>
          </cell>
          <cell r="N5874">
            <v>1125016008</v>
          </cell>
          <cell r="O5874" t="str">
            <v>Romina laniado</v>
          </cell>
          <cell r="P5874">
            <v>1125016008</v>
          </cell>
          <cell r="Q5874" t="str">
            <v>Vidal</v>
          </cell>
          <cell r="R5874">
            <v>1959</v>
          </cell>
          <cell r="S5874" t="str">
            <v>1a</v>
          </cell>
          <cell r="T5874" t="str">
            <v>belgrano</v>
          </cell>
          <cell r="U5874" t="str">
            <v>Caba</v>
          </cell>
          <cell r="V5874">
            <v>1428</v>
          </cell>
          <cell r="W5874" t="str">
            <v>Capital Federal</v>
          </cell>
          <cell r="Y5874" t="str">
            <v>SIN CARGO (CABA Y GRAN PARTE DE GBA)</v>
          </cell>
          <cell r="Z5874" t="str">
            <v>Mercado Pago</v>
          </cell>
          <cell r="AB5874" t="str">
            <v>hola si me pueden llamar o tocar porteria q el timbre se escucha muy bajo. 1125016008 romina</v>
          </cell>
          <cell r="AD5874">
            <v>43979</v>
          </cell>
          <cell r="AE5874">
            <v>43983</v>
          </cell>
          <cell r="AF5874" t="str">
            <v>SECAPLATOS SILICONA 30.5 X 20.5 CM (Verde)</v>
          </cell>
          <cell r="AG5874" t="str">
            <v>294.01</v>
          </cell>
          <cell r="AH5874">
            <v>1</v>
          </cell>
          <cell r="AJ5874" t="str">
            <v>Web</v>
          </cell>
          <cell r="AK5874" t="str">
            <v>LLEGO 1-06 !</v>
          </cell>
          <cell r="AL5874">
            <v>1500485671</v>
          </cell>
          <cell r="AM5874">
            <v>212435288</v>
          </cell>
          <cell r="AN5874" t="str">
            <v>Sí</v>
          </cell>
        </row>
        <row r="5875">
          <cell r="A5875">
            <v>400</v>
          </cell>
          <cell r="B5875" t="str">
            <v>romilaniado1@gmail.com</v>
          </cell>
          <cell r="AF5875" t="str">
            <v>SECAPLATOS SILICONA 30.5 X 20.5 CM (Rojo)</v>
          </cell>
          <cell r="AG5875" t="str">
            <v>294.01</v>
          </cell>
          <cell r="AH5875">
            <v>1</v>
          </cell>
          <cell r="AI5875" t="str">
            <v>BA3015</v>
          </cell>
          <cell r="AN5875" t="str">
            <v>Sí</v>
          </cell>
        </row>
        <row r="5876">
          <cell r="A5876">
            <v>399</v>
          </cell>
          <cell r="B5876" t="str">
            <v>jwalsh@udesa.edu.ar</v>
          </cell>
          <cell r="C5876">
            <v>43979</v>
          </cell>
          <cell r="D5876" t="str">
            <v>Abierta</v>
          </cell>
          <cell r="E5876" t="str">
            <v>Recibido</v>
          </cell>
          <cell r="F5876" t="str">
            <v>Enviado</v>
          </cell>
          <cell r="G5876" t="str">
            <v>ARS</v>
          </cell>
          <cell r="H5876" t="str">
            <v>7467.32</v>
          </cell>
          <cell r="I5876" t="str">
            <v>1120.1</v>
          </cell>
          <cell r="J5876">
            <v>0</v>
          </cell>
          <cell r="K5876" t="str">
            <v>6347.22</v>
          </cell>
          <cell r="L5876" t="str">
            <v>Julia Walsh</v>
          </cell>
          <cell r="M5876">
            <v>42013588</v>
          </cell>
          <cell r="N5876">
            <v>36539586</v>
          </cell>
          <cell r="O5876" t="str">
            <v>Julia Walsh</v>
          </cell>
          <cell r="P5876">
            <v>36539586</v>
          </cell>
          <cell r="Q5876" t="str">
            <v>Lavalle</v>
          </cell>
          <cell r="R5876">
            <v>1996</v>
          </cell>
          <cell r="S5876" t="str">
            <v>Casa (esquina calle Alvear)</v>
          </cell>
          <cell r="T5876" t="str">
            <v>Martinez</v>
          </cell>
          <cell r="U5876" t="str">
            <v>Buenos Aires</v>
          </cell>
          <cell r="V5876">
            <v>1640</v>
          </cell>
          <cell r="W5876" t="str">
            <v>Gran Buenos Aires</v>
          </cell>
          <cell r="Y5876" t="str">
            <v>SIN CARGO (CABA Y GRAN PARTE DE GBA)</v>
          </cell>
          <cell r="Z5876" t="str">
            <v>Mercado Pago</v>
          </cell>
          <cell r="AA5876" t="str">
            <v>STEPHANIE1</v>
          </cell>
          <cell r="AD5876">
            <v>43979</v>
          </cell>
          <cell r="AE5876">
            <v>43983</v>
          </cell>
          <cell r="AF5876" t="str">
            <v>ESPECIERO 6 PIEZAS DE ACERO INOXIDABLE 20X20 CM</v>
          </cell>
          <cell r="AG5876" t="str">
            <v>1534.74</v>
          </cell>
          <cell r="AH5876">
            <v>1</v>
          </cell>
          <cell r="AI5876" t="str">
            <v>BA8194</v>
          </cell>
          <cell r="AJ5876" t="str">
            <v>Web</v>
          </cell>
          <cell r="AK5876" t="str">
            <v>LLEGA MARTES 02-06 DE 8 A 17HS</v>
          </cell>
          <cell r="AL5876">
            <v>1500344278</v>
          </cell>
          <cell r="AM5876">
            <v>212382905</v>
          </cell>
          <cell r="AN5876" t="str">
            <v>Sí</v>
          </cell>
        </row>
        <row r="5877">
          <cell r="A5877">
            <v>399</v>
          </cell>
          <cell r="B5877" t="str">
            <v>jwalsh@udesa.edu.ar</v>
          </cell>
          <cell r="AF5877" t="str">
            <v>MOLDE BUDINERA</v>
          </cell>
          <cell r="AG5877" t="str">
            <v>442.2</v>
          </cell>
          <cell r="AH5877">
            <v>1</v>
          </cell>
          <cell r="AI5877" t="str">
            <v>046BA4829</v>
          </cell>
          <cell r="AN5877" t="str">
            <v>Sí</v>
          </cell>
        </row>
        <row r="5878">
          <cell r="A5878">
            <v>399</v>
          </cell>
          <cell r="B5878" t="str">
            <v>jwalsh@udesa.edu.ar</v>
          </cell>
          <cell r="AF5878" t="str">
            <v>PERCHERO DE PIE EXHIBIDOR TIPO NÓRDICO ESCANDINAVO DOBLE ESTANTE</v>
          </cell>
          <cell r="AG5878" t="str">
            <v>5490.38</v>
          </cell>
          <cell r="AH5878">
            <v>1</v>
          </cell>
          <cell r="AI5878" t="str">
            <v>ML0002</v>
          </cell>
          <cell r="AN5878" t="str">
            <v>Sí</v>
          </cell>
        </row>
        <row r="5879">
          <cell r="A5879">
            <v>398</v>
          </cell>
          <cell r="B5879" t="str">
            <v>andreayasminamercado@gmail.com</v>
          </cell>
          <cell r="C5879">
            <v>43979</v>
          </cell>
          <cell r="D5879" t="str">
            <v>Abierta</v>
          </cell>
          <cell r="E5879" t="str">
            <v>Recibido</v>
          </cell>
          <cell r="F5879" t="str">
            <v>Enviado</v>
          </cell>
          <cell r="G5879" t="str">
            <v>ARS</v>
          </cell>
          <cell r="H5879" t="str">
            <v>2418.43</v>
          </cell>
          <cell r="I5879">
            <v>0</v>
          </cell>
          <cell r="J5879">
            <v>0</v>
          </cell>
          <cell r="K5879" t="str">
            <v>2418.43</v>
          </cell>
          <cell r="L5879" t="str">
            <v>Andrea Mercado</v>
          </cell>
          <cell r="M5879">
            <v>33913523</v>
          </cell>
          <cell r="N5879">
            <v>1138611742</v>
          </cell>
          <cell r="O5879" t="str">
            <v>Andrea Mercado</v>
          </cell>
          <cell r="P5879">
            <v>1138611742</v>
          </cell>
          <cell r="Q5879" t="str">
            <v>Cochabamba</v>
          </cell>
          <cell r="R5879">
            <v>371</v>
          </cell>
          <cell r="S5879" t="str">
            <v>5 C</v>
          </cell>
          <cell r="T5879" t="str">
            <v>Banfield</v>
          </cell>
          <cell r="U5879" t="str">
            <v>Lomas de Zamora</v>
          </cell>
          <cell r="V5879">
            <v>1828</v>
          </cell>
          <cell r="W5879" t="str">
            <v>Gran Buenos Aires</v>
          </cell>
          <cell r="Y5879" t="str">
            <v>SIN CARGO (CABA Y GRAN PARTE DE GBA)</v>
          </cell>
          <cell r="Z5879" t="str">
            <v>Mercado Pago</v>
          </cell>
          <cell r="AD5879">
            <v>43979</v>
          </cell>
          <cell r="AE5879">
            <v>43983</v>
          </cell>
          <cell r="AF5879" t="str">
            <v>PERCHERO LLAVE GRIS CON 4 DIVISIONES DE 30X14CM</v>
          </cell>
          <cell r="AG5879" t="str">
            <v>619.43</v>
          </cell>
          <cell r="AH5879">
            <v>1</v>
          </cell>
          <cell r="AI5879" t="str">
            <v>DE7361</v>
          </cell>
          <cell r="AJ5879" t="str">
            <v>Web</v>
          </cell>
          <cell r="AK5879" t="str">
            <v>LLEGO 1-06 !</v>
          </cell>
          <cell r="AL5879">
            <v>1500319429</v>
          </cell>
          <cell r="AM5879">
            <v>212359160</v>
          </cell>
          <cell r="AN5879" t="str">
            <v>Sí</v>
          </cell>
        </row>
        <row r="5880">
          <cell r="A5880">
            <v>398</v>
          </cell>
          <cell r="B5880" t="str">
            <v>andreayasminamercado@gmail.com</v>
          </cell>
          <cell r="AF5880" t="str">
            <v>SET:  BALDE CENTRIFUGADOR + 1 TRAPEADOR CON MOPA+ REPUESTO MOPA</v>
          </cell>
          <cell r="AG5880">
            <v>1799</v>
          </cell>
          <cell r="AH5880">
            <v>1</v>
          </cell>
          <cell r="AI5880" t="str">
            <v>046LI6698</v>
          </cell>
          <cell r="AN5880" t="str">
            <v>Sí</v>
          </cell>
        </row>
        <row r="5881">
          <cell r="A5881">
            <v>397</v>
          </cell>
          <cell r="B5881" t="str">
            <v>nataliabmagallan@gmail.com</v>
          </cell>
          <cell r="C5881">
            <v>43978</v>
          </cell>
          <cell r="D5881" t="str">
            <v>Abierta</v>
          </cell>
          <cell r="E5881" t="str">
            <v>Recibido</v>
          </cell>
          <cell r="F5881" t="str">
            <v>Enviado</v>
          </cell>
          <cell r="G5881" t="str">
            <v>ARS</v>
          </cell>
          <cell r="H5881" t="str">
            <v>1031.81</v>
          </cell>
          <cell r="I5881">
            <v>0</v>
          </cell>
          <cell r="J5881">
            <v>0</v>
          </cell>
          <cell r="K5881" t="str">
            <v>1031.81</v>
          </cell>
          <cell r="L5881" t="str">
            <v>Natalia Magallan</v>
          </cell>
          <cell r="M5881">
            <v>40142003</v>
          </cell>
          <cell r="N5881">
            <v>1165722415</v>
          </cell>
          <cell r="O5881" t="str">
            <v>Natalia Magallan</v>
          </cell>
          <cell r="P5881">
            <v>1165722415</v>
          </cell>
          <cell r="Q5881" t="str">
            <v>Pasaje Superí</v>
          </cell>
          <cell r="R5881">
            <v>1657</v>
          </cell>
          <cell r="T5881" t="str">
            <v>Dock sud</v>
          </cell>
          <cell r="U5881" t="str">
            <v>Avellaneda</v>
          </cell>
          <cell r="V5881">
            <v>1871</v>
          </cell>
          <cell r="W5881" t="str">
            <v>Gran Buenos Aires</v>
          </cell>
          <cell r="Y5881" t="str">
            <v>SIN CARGO (CABA Y GRAN PARTE DE GBA)</v>
          </cell>
          <cell r="Z5881" t="str">
            <v>Mercado Pago</v>
          </cell>
          <cell r="AD5881">
            <v>43978</v>
          </cell>
          <cell r="AE5881">
            <v>43983</v>
          </cell>
          <cell r="AF5881" t="str">
            <v>ESPATULAS PLASTICO (Rojo)</v>
          </cell>
          <cell r="AG5881" t="str">
            <v>88.94</v>
          </cell>
          <cell r="AH5881">
            <v>1</v>
          </cell>
          <cell r="AI5881" t="str">
            <v>019BA7572BA</v>
          </cell>
          <cell r="AJ5881" t="str">
            <v>Web</v>
          </cell>
          <cell r="AK5881" t="str">
            <v>LLEGO 1-06 !</v>
          </cell>
          <cell r="AL5881">
            <v>1345624220</v>
          </cell>
          <cell r="AM5881">
            <v>211947477</v>
          </cell>
          <cell r="AN5881" t="str">
            <v>Sí</v>
          </cell>
        </row>
        <row r="5882">
          <cell r="A5882">
            <v>397</v>
          </cell>
          <cell r="B5882" t="str">
            <v>nataliabmagallan@gmail.com</v>
          </cell>
          <cell r="AF5882" t="str">
            <v>RALLADOR DE MANO MEDIANO 20 CM</v>
          </cell>
          <cell r="AG5882" t="str">
            <v>43.87</v>
          </cell>
          <cell r="AH5882">
            <v>1</v>
          </cell>
          <cell r="AI5882" t="str">
            <v>BA7382</v>
          </cell>
          <cell r="AN5882" t="str">
            <v>Sí</v>
          </cell>
        </row>
        <row r="5883">
          <cell r="A5883">
            <v>397</v>
          </cell>
          <cell r="B5883" t="str">
            <v>nataliabmagallan@gmail.com</v>
          </cell>
          <cell r="AF5883" t="str">
            <v>PROMO: BUDINERA + TARTERA + BATIDOR SEMIAUTOMATICO</v>
          </cell>
          <cell r="AG5883">
            <v>899</v>
          </cell>
          <cell r="AH5883">
            <v>1</v>
          </cell>
          <cell r="AI5883" t="str">
            <v>046BA4829//046BA4836//046BA4824</v>
          </cell>
          <cell r="AN5883" t="str">
            <v>Sí</v>
          </cell>
        </row>
        <row r="5884">
          <cell r="A5884">
            <v>396</v>
          </cell>
          <cell r="B5884" t="str">
            <v>lilianameaglia@gmail.com</v>
          </cell>
          <cell r="C5884">
            <v>43978</v>
          </cell>
          <cell r="D5884" t="str">
            <v>Abierta</v>
          </cell>
          <cell r="E5884" t="str">
            <v>Recibido</v>
          </cell>
          <cell r="F5884" t="str">
            <v>Enviado</v>
          </cell>
          <cell r="G5884" t="str">
            <v>ARS</v>
          </cell>
          <cell r="H5884">
            <v>1799</v>
          </cell>
          <cell r="I5884">
            <v>0</v>
          </cell>
          <cell r="J5884">
            <v>0</v>
          </cell>
          <cell r="K5884">
            <v>1799</v>
          </cell>
          <cell r="L5884" t="str">
            <v>Liliana Meaglia</v>
          </cell>
          <cell r="M5884">
            <v>10383224</v>
          </cell>
          <cell r="N5884">
            <v>59607031</v>
          </cell>
          <cell r="O5884" t="str">
            <v>Liliana Meaglia</v>
          </cell>
          <cell r="P5884">
            <v>59607031</v>
          </cell>
          <cell r="Q5884" t="str">
            <v>Plaza</v>
          </cell>
          <cell r="R5884">
            <v>3364</v>
          </cell>
          <cell r="T5884" t="str">
            <v>Saavedra</v>
          </cell>
          <cell r="U5884" t="str">
            <v>Caba</v>
          </cell>
          <cell r="V5884">
            <v>1430</v>
          </cell>
          <cell r="W5884" t="str">
            <v>Capital Federal</v>
          </cell>
          <cell r="Y5884" t="str">
            <v>SIN CARGO (CABA Y GRAN PARTE DE GBA)</v>
          </cell>
          <cell r="Z5884" t="str">
            <v>Mercado Pago</v>
          </cell>
          <cell r="AD5884">
            <v>43978</v>
          </cell>
          <cell r="AE5884">
            <v>43979</v>
          </cell>
          <cell r="AF5884" t="str">
            <v>SET:  BALDE CENTRIFUGADOR + 1 TRAPEADOR CON MOPA+ REPUESTO MOPA</v>
          </cell>
          <cell r="AG5884">
            <v>1799</v>
          </cell>
          <cell r="AH5884">
            <v>1</v>
          </cell>
          <cell r="AI5884" t="str">
            <v>046LI6698</v>
          </cell>
          <cell r="AJ5884" t="str">
            <v>Móvil</v>
          </cell>
          <cell r="AK5884" t="str">
            <v>LLEGA 29-05 ENTRE 8 Y 17 !</v>
          </cell>
          <cell r="AL5884">
            <v>1345366843</v>
          </cell>
          <cell r="AM5884">
            <v>211763131</v>
          </cell>
          <cell r="AN5884" t="str">
            <v>Sí</v>
          </cell>
        </row>
        <row r="5885">
          <cell r="A5885">
            <v>395</v>
          </cell>
          <cell r="B5885" t="str">
            <v>ayee.cosentino@gmail.com</v>
          </cell>
          <cell r="C5885">
            <v>43978</v>
          </cell>
          <cell r="D5885" t="str">
            <v>Abierta</v>
          </cell>
          <cell r="E5885" t="str">
            <v>Recibido</v>
          </cell>
          <cell r="F5885" t="str">
            <v>Enviado</v>
          </cell>
          <cell r="G5885" t="str">
            <v>ARS</v>
          </cell>
          <cell r="H5885" t="str">
            <v>812.94</v>
          </cell>
          <cell r="I5885" t="str">
            <v>121.94</v>
          </cell>
          <cell r="J5885">
            <v>0</v>
          </cell>
          <cell r="K5885">
            <v>691</v>
          </cell>
          <cell r="L5885" t="str">
            <v>Ayelen Cosentino</v>
          </cell>
          <cell r="M5885">
            <v>38616555</v>
          </cell>
          <cell r="N5885">
            <v>1162515069</v>
          </cell>
          <cell r="O5885" t="str">
            <v>Ayelen Cosentino</v>
          </cell>
          <cell r="P5885">
            <v>1162515069</v>
          </cell>
          <cell r="Q5885" t="str">
            <v>O'higgins</v>
          </cell>
          <cell r="R5885">
            <v>4679</v>
          </cell>
          <cell r="S5885" t="str">
            <v>Piso 8 depto 92</v>
          </cell>
          <cell r="T5885" t="str">
            <v>Núñez</v>
          </cell>
          <cell r="U5885" t="str">
            <v>Caba</v>
          </cell>
          <cell r="V5885">
            <v>1429</v>
          </cell>
          <cell r="W5885" t="str">
            <v>Capital Federal</v>
          </cell>
          <cell r="Y5885" t="str">
            <v>SIN CARGO (CABA Y GRAN PARTE DE GBA)</v>
          </cell>
          <cell r="Z5885" t="str">
            <v>Mercado Pago</v>
          </cell>
          <cell r="AA5885" t="str">
            <v>STEPHANIE1</v>
          </cell>
          <cell r="AD5885">
            <v>43978</v>
          </cell>
          <cell r="AE5885">
            <v>43979</v>
          </cell>
          <cell r="AF5885" t="str">
            <v>MOLDE TARTERA</v>
          </cell>
          <cell r="AG5885" t="str">
            <v>281.8</v>
          </cell>
          <cell r="AH5885">
            <v>1</v>
          </cell>
          <cell r="AI5885" t="str">
            <v>046BA4836</v>
          </cell>
          <cell r="AJ5885" t="str">
            <v>Móvil</v>
          </cell>
          <cell r="AK5885" t="str">
            <v>LLEGA 29-05 ENTRE 8 Y 17 !</v>
          </cell>
          <cell r="AL5885">
            <v>1345170890</v>
          </cell>
          <cell r="AM5885">
            <v>207046473</v>
          </cell>
          <cell r="AN5885" t="str">
            <v>Sí</v>
          </cell>
        </row>
        <row r="5886">
          <cell r="A5886">
            <v>395</v>
          </cell>
          <cell r="B5886" t="str">
            <v>ayee.cosentino@gmail.com</v>
          </cell>
          <cell r="AF5886" t="str">
            <v>MOLDE BUDINERA</v>
          </cell>
          <cell r="AG5886" t="str">
            <v>442.2</v>
          </cell>
          <cell r="AH5886">
            <v>1</v>
          </cell>
          <cell r="AI5886" t="str">
            <v>046BA4829</v>
          </cell>
          <cell r="AN5886" t="str">
            <v>Sí</v>
          </cell>
        </row>
        <row r="5887">
          <cell r="A5887">
            <v>395</v>
          </cell>
          <cell r="B5887" t="str">
            <v>ayee.cosentino@gmail.com</v>
          </cell>
          <cell r="AF5887" t="str">
            <v>ESPATULAS PLASTICO (Rosa)</v>
          </cell>
          <cell r="AG5887" t="str">
            <v>88.94</v>
          </cell>
          <cell r="AH5887">
            <v>1</v>
          </cell>
          <cell r="AI5887" t="str">
            <v>019BA7572BA</v>
          </cell>
          <cell r="AN5887" t="str">
            <v>Sí</v>
          </cell>
        </row>
        <row r="5888">
          <cell r="A5888">
            <v>394</v>
          </cell>
          <cell r="B5888" t="str">
            <v>sol.vidal88@gmail.com</v>
          </cell>
          <cell r="C5888">
            <v>43978</v>
          </cell>
          <cell r="D5888" t="str">
            <v>Abierta</v>
          </cell>
          <cell r="E5888" t="str">
            <v>Recibido</v>
          </cell>
          <cell r="F5888" t="str">
            <v>Enviado</v>
          </cell>
          <cell r="G5888" t="str">
            <v>ARS</v>
          </cell>
          <cell r="H5888">
            <v>1799</v>
          </cell>
          <cell r="I5888">
            <v>0</v>
          </cell>
          <cell r="J5888">
            <v>0</v>
          </cell>
          <cell r="K5888">
            <v>1799</v>
          </cell>
          <cell r="L5888" t="str">
            <v>Marisol Vidal</v>
          </cell>
          <cell r="M5888">
            <v>33546279</v>
          </cell>
          <cell r="N5888">
            <v>59923037</v>
          </cell>
          <cell r="O5888" t="str">
            <v>Marisol Vidal</v>
          </cell>
          <cell r="P5888">
            <v>59923037</v>
          </cell>
          <cell r="Q5888" t="str">
            <v>Ing Luis Silveyra</v>
          </cell>
          <cell r="R5888">
            <v>3950</v>
          </cell>
          <cell r="T5888" t="str">
            <v>Carapachay</v>
          </cell>
          <cell r="U5888" t="str">
            <v>Vicente López</v>
          </cell>
          <cell r="V5888">
            <v>1605</v>
          </cell>
          <cell r="W5888" t="str">
            <v>Gran Buenos Aires</v>
          </cell>
          <cell r="Y5888" t="str">
            <v>SIN CARGO (CABA Y GRAN PARTE DE GBA)</v>
          </cell>
          <cell r="Z5888" t="str">
            <v>Mercado Pago</v>
          </cell>
          <cell r="AD5888">
            <v>43978</v>
          </cell>
          <cell r="AE5888">
            <v>43979</v>
          </cell>
          <cell r="AF5888" t="str">
            <v>SET:  BALDE CENTRIFUGADOR + 1 TRAPEADOR CON MOPA+ REPUESTO MOPA</v>
          </cell>
          <cell r="AG5888">
            <v>1799</v>
          </cell>
          <cell r="AH5888">
            <v>1</v>
          </cell>
          <cell r="AI5888" t="str">
            <v>046LI6698</v>
          </cell>
          <cell r="AJ5888" t="str">
            <v>Móvil</v>
          </cell>
          <cell r="AK5888" t="str">
            <v>LLEGA 29-05 ENTRE 8 Y 17 !</v>
          </cell>
          <cell r="AL5888">
            <v>1345019154</v>
          </cell>
          <cell r="AM5888">
            <v>211583210</v>
          </cell>
          <cell r="AN5888" t="str">
            <v>Sí</v>
          </cell>
        </row>
        <row r="5889">
          <cell r="A5889">
            <v>393</v>
          </cell>
          <cell r="B5889" t="str">
            <v>carolinakass@hotmail.com</v>
          </cell>
          <cell r="C5889">
            <v>43978</v>
          </cell>
          <cell r="D5889" t="str">
            <v>Abierta</v>
          </cell>
          <cell r="E5889" t="str">
            <v>Recibido</v>
          </cell>
          <cell r="F5889" t="str">
            <v>Enviado</v>
          </cell>
          <cell r="G5889" t="str">
            <v>ARS</v>
          </cell>
          <cell r="H5889" t="str">
            <v>2490.91</v>
          </cell>
          <cell r="I5889" t="str">
            <v>373.64</v>
          </cell>
          <cell r="J5889">
            <v>0</v>
          </cell>
          <cell r="K5889" t="str">
            <v>2117.27</v>
          </cell>
          <cell r="L5889" t="str">
            <v>Maria Carolina Kass</v>
          </cell>
          <cell r="M5889">
            <v>28868487</v>
          </cell>
          <cell r="N5889">
            <v>2215116593</v>
          </cell>
          <cell r="O5889" t="str">
            <v>María Carolina Kass</v>
          </cell>
          <cell r="P5889">
            <v>2215116593</v>
          </cell>
          <cell r="Q5889" t="str">
            <v>Carhue</v>
          </cell>
          <cell r="R5889">
            <v>2556</v>
          </cell>
          <cell r="U5889" t="str">
            <v>Caba</v>
          </cell>
          <cell r="V5889">
            <v>1440</v>
          </cell>
          <cell r="W5889" t="str">
            <v>Capital Federal</v>
          </cell>
          <cell r="Y5889" t="str">
            <v>SIN CARGO (CABA Y GRAN PARTE DE GBA)</v>
          </cell>
          <cell r="Z5889" t="str">
            <v>Mercado Pago</v>
          </cell>
          <cell r="AA5889" t="str">
            <v>STEPHANIE1</v>
          </cell>
          <cell r="AB5889" t="str">
            <v>Domicilio REAL de entrega: Calle 8 N° 271 Depto 8A entre 37 y 38 de la Ciudad de La Plata CP 1900 - Pcia de BS AS</v>
          </cell>
          <cell r="AD5889">
            <v>43978</v>
          </cell>
          <cell r="AE5889">
            <v>43979</v>
          </cell>
          <cell r="AF5889" t="str">
            <v>BANDEJA BAMBOO BLANCA 35X4,5CM</v>
          </cell>
          <cell r="AG5889" t="str">
            <v>1951.91</v>
          </cell>
          <cell r="AH5889">
            <v>1</v>
          </cell>
          <cell r="AI5889" t="str">
            <v>BA7779</v>
          </cell>
          <cell r="AJ5889" t="str">
            <v>Web</v>
          </cell>
          <cell r="AK5889" t="str">
            <v>LLEGA 01-06 ENTRE 8 Y 17 !</v>
          </cell>
          <cell r="AL5889">
            <v>1344885732</v>
          </cell>
          <cell r="AM5889">
            <v>211514046</v>
          </cell>
          <cell r="AN5889" t="str">
            <v>Sí</v>
          </cell>
        </row>
        <row r="5890">
          <cell r="A5890">
            <v>393</v>
          </cell>
          <cell r="B5890" t="str">
            <v>carolinakass@hotmail.com</v>
          </cell>
          <cell r="AF5890" t="str">
            <v>BOWL BAMBOO GRIS 6X15CM</v>
          </cell>
          <cell r="AG5890">
            <v>539</v>
          </cell>
          <cell r="AH5890">
            <v>1</v>
          </cell>
          <cell r="AI5890" t="str">
            <v>BA7799</v>
          </cell>
          <cell r="AN5890" t="str">
            <v>Sí</v>
          </cell>
        </row>
        <row r="5891">
          <cell r="A5891">
            <v>392</v>
          </cell>
          <cell r="B5891" t="str">
            <v>aldu.vanina@gmail.com</v>
          </cell>
          <cell r="C5891">
            <v>43978</v>
          </cell>
          <cell r="D5891" t="str">
            <v>Abierta</v>
          </cell>
          <cell r="E5891" t="str">
            <v>Recibido</v>
          </cell>
          <cell r="F5891" t="str">
            <v>Enviado</v>
          </cell>
          <cell r="G5891" t="str">
            <v>ARS</v>
          </cell>
          <cell r="H5891" t="str">
            <v>1994.51</v>
          </cell>
          <cell r="I5891" t="str">
            <v>299.18</v>
          </cell>
          <cell r="J5891">
            <v>0</v>
          </cell>
          <cell r="K5891" t="str">
            <v>1695.33</v>
          </cell>
          <cell r="L5891" t="str">
            <v>aldana Patania</v>
          </cell>
          <cell r="M5891">
            <v>43875113</v>
          </cell>
          <cell r="N5891">
            <v>1139052006</v>
          </cell>
          <cell r="O5891" t="str">
            <v>Aldana Patania</v>
          </cell>
          <cell r="P5891">
            <v>1139052006</v>
          </cell>
          <cell r="Q5891" t="str">
            <v>Pasaje Ricardo Güiraldes</v>
          </cell>
          <cell r="R5891">
            <v>3160</v>
          </cell>
          <cell r="T5891" t="str">
            <v>Villa Lugano</v>
          </cell>
          <cell r="U5891" t="str">
            <v>Caba</v>
          </cell>
          <cell r="V5891">
            <v>1439</v>
          </cell>
          <cell r="W5891" t="str">
            <v>Capital Federal</v>
          </cell>
          <cell r="Y5891" t="str">
            <v>SIN CARGO (CABA Y GRAN PARTE DE GBA)</v>
          </cell>
          <cell r="Z5891" t="str">
            <v>Mercado Pago</v>
          </cell>
          <cell r="AA5891" t="str">
            <v>STEPHANIE1</v>
          </cell>
          <cell r="AD5891">
            <v>43978</v>
          </cell>
          <cell r="AE5891">
            <v>43979</v>
          </cell>
          <cell r="AF5891" t="str">
            <v>ESPEJO CON BASE DE MADERA MARRON CLARO 25,5 X 15 CM</v>
          </cell>
          <cell r="AG5891" t="str">
            <v>640.52</v>
          </cell>
          <cell r="AH5891">
            <v>1</v>
          </cell>
          <cell r="AI5891" t="str">
            <v>DE7595</v>
          </cell>
          <cell r="AJ5891" t="str">
            <v>Web</v>
          </cell>
          <cell r="AK5891" t="str">
            <v>LLEGA 29-05 ENTRE 8 Y 17 !</v>
          </cell>
          <cell r="AL5891">
            <v>1344850446</v>
          </cell>
          <cell r="AM5891">
            <v>211491806</v>
          </cell>
          <cell r="AN5891" t="str">
            <v>Sí</v>
          </cell>
        </row>
        <row r="5892">
          <cell r="A5892">
            <v>392</v>
          </cell>
          <cell r="B5892" t="str">
            <v>aldu.vanina@gmail.com</v>
          </cell>
          <cell r="AF5892" t="str">
            <v>SARTEN DE CERAMICA DE 24 CM C/TAPA ANTIADHERENTE</v>
          </cell>
          <cell r="AG5892" t="str">
            <v>1353.99</v>
          </cell>
          <cell r="AH5892">
            <v>1</v>
          </cell>
          <cell r="AI5892" t="str">
            <v>BA8171</v>
          </cell>
          <cell r="AN5892" t="str">
            <v>Sí</v>
          </cell>
        </row>
        <row r="5893">
          <cell r="A5893">
            <v>391</v>
          </cell>
          <cell r="B5893" t="str">
            <v>anabelcapizzi@gmail.com</v>
          </cell>
          <cell r="C5893">
            <v>43978</v>
          </cell>
          <cell r="D5893" t="str">
            <v>Abierta</v>
          </cell>
          <cell r="E5893" t="str">
            <v>Recibido</v>
          </cell>
          <cell r="F5893" t="str">
            <v>Enviado</v>
          </cell>
          <cell r="G5893" t="str">
            <v>ARS</v>
          </cell>
          <cell r="H5893" t="str">
            <v>2093.01</v>
          </cell>
          <cell r="I5893" t="str">
            <v>44.1</v>
          </cell>
          <cell r="J5893">
            <v>0</v>
          </cell>
          <cell r="K5893" t="str">
            <v>2048.91</v>
          </cell>
          <cell r="L5893" t="str">
            <v>Anabel Capizzi</v>
          </cell>
          <cell r="M5893">
            <v>32947181</v>
          </cell>
          <cell r="N5893">
            <v>42831960</v>
          </cell>
          <cell r="O5893" t="str">
            <v>Anabel Capizzi</v>
          </cell>
          <cell r="P5893">
            <v>42831960</v>
          </cell>
          <cell r="Q5893" t="str">
            <v>Belelli</v>
          </cell>
          <cell r="R5893">
            <v>198</v>
          </cell>
          <cell r="S5893" t="str">
            <v>Casa</v>
          </cell>
          <cell r="T5893" t="str">
            <v>Lomas de Zamora</v>
          </cell>
          <cell r="U5893" t="str">
            <v>Lomas de Zamora</v>
          </cell>
          <cell r="V5893">
            <v>1832</v>
          </cell>
          <cell r="W5893" t="str">
            <v>Gran Buenos Aires</v>
          </cell>
          <cell r="Y5893" t="str">
            <v>SIN CARGO (CABA Y GRAN PARTE DE GBA)</v>
          </cell>
          <cell r="Z5893" t="str">
            <v>Mercado Pago</v>
          </cell>
          <cell r="AA5893" t="str">
            <v>STEPHANIE1</v>
          </cell>
          <cell r="AB5893" t="str">
            <v>La dirección de mi casa es BELELLI 198, entre calles Saenz y Boedo, pero está mal la numeración y NO QUEDA EN LA ESQUINA. Es desde Saenz la tercera casa, de rejas grises.</v>
          </cell>
          <cell r="AD5893">
            <v>43978</v>
          </cell>
          <cell r="AE5893">
            <v>43979</v>
          </cell>
          <cell r="AF5893" t="str">
            <v>SECAPLATOS SILICONA 30.5 X 20.5 CM (Rojo)</v>
          </cell>
          <cell r="AG5893" t="str">
            <v>294.01</v>
          </cell>
          <cell r="AH5893">
            <v>1</v>
          </cell>
          <cell r="AI5893" t="str">
            <v>BA3015</v>
          </cell>
          <cell r="AJ5893" t="str">
            <v>Web</v>
          </cell>
          <cell r="AK5893" t="str">
            <v>LLEGA 29-05 ENTRE 8 Y 17 !</v>
          </cell>
          <cell r="AL5893">
            <v>1344578132</v>
          </cell>
          <cell r="AM5893">
            <v>211376042</v>
          </cell>
          <cell r="AN5893" t="str">
            <v>Sí</v>
          </cell>
        </row>
        <row r="5894">
          <cell r="A5894">
            <v>391</v>
          </cell>
          <cell r="B5894" t="str">
            <v>anabelcapizzi@gmail.com</v>
          </cell>
          <cell r="AF5894" t="str">
            <v>SET:  BALDE CENTRIFUGADOR + 1 TRAPEADOR CON MOPA+ REPUESTO MOPA</v>
          </cell>
          <cell r="AG5894">
            <v>1799</v>
          </cell>
          <cell r="AH5894">
            <v>1</v>
          </cell>
          <cell r="AI5894" t="str">
            <v>046LI6698</v>
          </cell>
          <cell r="AN5894" t="str">
            <v>Sí</v>
          </cell>
        </row>
        <row r="5895">
          <cell r="A5895">
            <v>390</v>
          </cell>
          <cell r="B5895" t="str">
            <v>azcona_laura@hotmail.com</v>
          </cell>
          <cell r="C5895">
            <v>43978</v>
          </cell>
          <cell r="D5895" t="str">
            <v>Abierta</v>
          </cell>
          <cell r="E5895" t="str">
            <v>Recibido</v>
          </cell>
          <cell r="F5895" t="str">
            <v>Enviado</v>
          </cell>
          <cell r="G5895" t="str">
            <v>ARS</v>
          </cell>
          <cell r="H5895" t="str">
            <v>433.54</v>
          </cell>
          <cell r="I5895">
            <v>0</v>
          </cell>
          <cell r="J5895">
            <v>0</v>
          </cell>
          <cell r="K5895" t="str">
            <v>433.54</v>
          </cell>
          <cell r="L5895" t="str">
            <v>Laura Azcona</v>
          </cell>
          <cell r="M5895">
            <v>24095013</v>
          </cell>
          <cell r="N5895">
            <v>2914449179</v>
          </cell>
          <cell r="O5895" t="str">
            <v>Laura Azcona</v>
          </cell>
          <cell r="P5895">
            <v>2914449179</v>
          </cell>
          <cell r="Q5895" t="str">
            <v>Carhue</v>
          </cell>
          <cell r="R5895">
            <v>2556</v>
          </cell>
          <cell r="U5895" t="str">
            <v>Caba</v>
          </cell>
          <cell r="V5895">
            <v>1440</v>
          </cell>
          <cell r="W5895" t="str">
            <v>Capital Federal</v>
          </cell>
          <cell r="Y5895" t="str">
            <v>SIN CARGO (CABA Y GRAN PARTE DE GBA)</v>
          </cell>
          <cell r="Z5895" t="str">
            <v>Mercado Pago</v>
          </cell>
          <cell r="AB5895" t="str">
            <v xml:space="preserve">Domicilio: Eduardo González 826 Provincia: Buenos Aires Ciudad: Bahía Blanca Código postal: 8000 </v>
          </cell>
          <cell r="AD5895">
            <v>43978</v>
          </cell>
          <cell r="AE5895">
            <v>43983</v>
          </cell>
          <cell r="AF5895" t="str">
            <v>SET X5 PICOS DE TORTA + MANGA 24CM</v>
          </cell>
          <cell r="AG5895" t="str">
            <v>433.54</v>
          </cell>
          <cell r="AH5895">
            <v>1</v>
          </cell>
          <cell r="AI5895" t="str">
            <v> 046BA4818</v>
          </cell>
          <cell r="AJ5895" t="str">
            <v>Móvil</v>
          </cell>
          <cell r="AK5895" t="str">
            <v>SALIO 29-05 AL CORREO !</v>
          </cell>
          <cell r="AL5895">
            <v>1344166597</v>
          </cell>
          <cell r="AM5895">
            <v>210761391</v>
          </cell>
          <cell r="AN5895" t="str">
            <v>Sí</v>
          </cell>
        </row>
        <row r="5896">
          <cell r="A5896">
            <v>389</v>
          </cell>
          <cell r="B5896" t="str">
            <v>delfilongueira@hotmail.com.ar</v>
          </cell>
          <cell r="C5896">
            <v>43977</v>
          </cell>
          <cell r="D5896" t="str">
            <v>Abierta</v>
          </cell>
          <cell r="E5896" t="str">
            <v>Recibido</v>
          </cell>
          <cell r="F5896" t="str">
            <v>Enviado</v>
          </cell>
          <cell r="G5896" t="str">
            <v>ARS</v>
          </cell>
          <cell r="H5896" t="str">
            <v>5536.44</v>
          </cell>
          <cell r="I5896" t="str">
            <v>695.62</v>
          </cell>
          <cell r="J5896">
            <v>0</v>
          </cell>
          <cell r="K5896" t="str">
            <v>4840.82</v>
          </cell>
          <cell r="L5896" t="str">
            <v>Delfina Longueira</v>
          </cell>
          <cell r="M5896">
            <v>41248145</v>
          </cell>
          <cell r="N5896">
            <v>2944339246</v>
          </cell>
          <cell r="O5896" t="str">
            <v>Delfina Longueira</v>
          </cell>
          <cell r="P5896">
            <v>2944339246</v>
          </cell>
          <cell r="Q5896" t="str">
            <v>Carhue</v>
          </cell>
          <cell r="R5896">
            <v>2556</v>
          </cell>
          <cell r="U5896" t="str">
            <v>Capital Federal</v>
          </cell>
          <cell r="V5896">
            <v>1440</v>
          </cell>
          <cell r="W5896" t="str">
            <v>Capital Federal</v>
          </cell>
          <cell r="Y5896" t="str">
            <v>SIN CARGO (CABA Y GRAN PARTE DE GBA)</v>
          </cell>
          <cell r="Z5896" t="str">
            <v>Mercado Pago</v>
          </cell>
          <cell r="AA5896" t="str">
            <v>STEPHANIE1</v>
          </cell>
          <cell r="AB5896" t="str">
            <v>Domicilio Calle: La Pampa N°1624 Ciudad: General Roca Provincia: Rio Negro Codigo Postal: 8332</v>
          </cell>
          <cell r="AD5896">
            <v>43977</v>
          </cell>
          <cell r="AE5896">
            <v>43979</v>
          </cell>
          <cell r="AF5896" t="str">
            <v>MOLDE P/PIZZA ANTIADHERENTE NEGRO 30 CM.</v>
          </cell>
          <cell r="AG5896" t="str">
            <v>802.68</v>
          </cell>
          <cell r="AH5896">
            <v>1</v>
          </cell>
          <cell r="AI5896" t="str">
            <v>043BA6161</v>
          </cell>
          <cell r="AJ5896" t="str">
            <v>Móvil</v>
          </cell>
          <cell r="AK5896" t="str">
            <v>LLEGA 29-05 ENTRE 8 Y 17 !</v>
          </cell>
          <cell r="AL5896">
            <v>1343204125</v>
          </cell>
          <cell r="AM5896">
            <v>205521843</v>
          </cell>
          <cell r="AN5896" t="str">
            <v>Sí</v>
          </cell>
        </row>
        <row r="5897">
          <cell r="A5897">
            <v>389</v>
          </cell>
          <cell r="B5897" t="str">
            <v>delfilongueira@hotmail.com.ar</v>
          </cell>
          <cell r="AF5897" t="str">
            <v>SET X5 PICOS DE TORTA + MANGA 24CM</v>
          </cell>
          <cell r="AG5897" t="str">
            <v>433.54</v>
          </cell>
          <cell r="AH5897">
            <v>1</v>
          </cell>
          <cell r="AI5897" t="str">
            <v> 046BA4818</v>
          </cell>
          <cell r="AN5897" t="str">
            <v>Sí</v>
          </cell>
        </row>
        <row r="5898">
          <cell r="A5898">
            <v>389</v>
          </cell>
          <cell r="B5898" t="str">
            <v>delfilongueira@hotmail.com.ar</v>
          </cell>
          <cell r="AF5898" t="str">
            <v>SARTEN DE CERAMICA DE 24 CM C/TAPA ANTIADHERENTE</v>
          </cell>
          <cell r="AG5898" t="str">
            <v>1353.99</v>
          </cell>
          <cell r="AH5898">
            <v>1</v>
          </cell>
          <cell r="AI5898" t="str">
            <v>BA8171</v>
          </cell>
          <cell r="AN5898" t="str">
            <v>Sí</v>
          </cell>
        </row>
        <row r="5899">
          <cell r="A5899">
            <v>389</v>
          </cell>
          <cell r="B5899" t="str">
            <v>delfilongueira@hotmail.com.ar</v>
          </cell>
          <cell r="AF5899" t="str">
            <v>MOLDE RAVIOLES CORAZON</v>
          </cell>
          <cell r="AG5899" t="str">
            <v>72.6</v>
          </cell>
          <cell r="AH5899">
            <v>2</v>
          </cell>
          <cell r="AI5899" t="str">
            <v>DIM2503LU</v>
          </cell>
          <cell r="AN5899" t="str">
            <v>Sí</v>
          </cell>
        </row>
        <row r="5900">
          <cell r="A5900">
            <v>389</v>
          </cell>
          <cell r="B5900" t="str">
            <v>delfilongueira@hotmail.com.ar</v>
          </cell>
          <cell r="AF5900" t="str">
            <v>PANERA HOME</v>
          </cell>
          <cell r="AG5900" t="str">
            <v>404.25</v>
          </cell>
          <cell r="AH5900">
            <v>1</v>
          </cell>
          <cell r="AI5900" t="str">
            <v>LO26003</v>
          </cell>
          <cell r="AN5900" t="str">
            <v>Sí</v>
          </cell>
        </row>
        <row r="5901">
          <cell r="A5901">
            <v>389</v>
          </cell>
          <cell r="B5901" t="str">
            <v>delfilongueira@hotmail.com.ar</v>
          </cell>
          <cell r="AF5901" t="str">
            <v>PROMO: BUDINERA + TARTERA + BATIDOR SEMIAUTOMATICO</v>
          </cell>
          <cell r="AG5901">
            <v>899</v>
          </cell>
          <cell r="AH5901">
            <v>1</v>
          </cell>
          <cell r="AI5901" t="str">
            <v>046BA4829//046BA4836//046BA4824</v>
          </cell>
          <cell r="AN5901" t="str">
            <v>Sí</v>
          </cell>
        </row>
        <row r="5902">
          <cell r="A5902">
            <v>389</v>
          </cell>
          <cell r="B5902" t="str">
            <v>delfilongueira@hotmail.com.ar</v>
          </cell>
          <cell r="AF5902" t="str">
            <v>DISPENSER DE BAÑO POLIRESINA PASTEL</v>
          </cell>
          <cell r="AG5902" t="str">
            <v>845.49</v>
          </cell>
          <cell r="AH5902">
            <v>1</v>
          </cell>
          <cell r="AI5902" t="str">
            <v>AB7326</v>
          </cell>
          <cell r="AN5902" t="str">
            <v>Sí</v>
          </cell>
        </row>
        <row r="5903">
          <cell r="A5903">
            <v>389</v>
          </cell>
          <cell r="B5903" t="str">
            <v>delfilongueira@hotmail.com.ar</v>
          </cell>
          <cell r="AF5903" t="str">
            <v>RALLADOR LARGO</v>
          </cell>
          <cell r="AG5903" t="str">
            <v>652.29</v>
          </cell>
          <cell r="AH5903">
            <v>1</v>
          </cell>
          <cell r="AI5903" t="str">
            <v>046BA6854</v>
          </cell>
          <cell r="AN5903" t="str">
            <v>Sí</v>
          </cell>
        </row>
        <row r="5904">
          <cell r="A5904">
            <v>388</v>
          </cell>
          <cell r="B5904" t="str">
            <v>antonela.ferrari@hotmail.com</v>
          </cell>
          <cell r="C5904">
            <v>43977</v>
          </cell>
          <cell r="D5904" t="str">
            <v>Abierta</v>
          </cell>
          <cell r="E5904" t="str">
            <v>Recibido</v>
          </cell>
          <cell r="F5904" t="str">
            <v>Enviado</v>
          </cell>
          <cell r="G5904" t="str">
            <v>ARS</v>
          </cell>
          <cell r="H5904" t="str">
            <v>2211.55</v>
          </cell>
          <cell r="I5904">
            <v>0</v>
          </cell>
          <cell r="J5904">
            <v>0</v>
          </cell>
          <cell r="K5904" t="str">
            <v>2211.55</v>
          </cell>
          <cell r="L5904" t="str">
            <v>Antonela Ferrari</v>
          </cell>
          <cell r="M5904">
            <v>34305307</v>
          </cell>
          <cell r="N5904">
            <v>1163361001</v>
          </cell>
          <cell r="O5904" t="str">
            <v>Antonela Ferrari</v>
          </cell>
          <cell r="P5904">
            <v>1163361001</v>
          </cell>
          <cell r="Q5904" t="str">
            <v>Montevideo</v>
          </cell>
          <cell r="R5904">
            <v>686</v>
          </cell>
          <cell r="S5904" t="str">
            <v>1C</v>
          </cell>
          <cell r="T5904" t="str">
            <v>San Nicolás</v>
          </cell>
          <cell r="U5904" t="str">
            <v>Caba</v>
          </cell>
          <cell r="V5904">
            <v>1019</v>
          </cell>
          <cell r="W5904" t="str">
            <v>Capital Federal</v>
          </cell>
          <cell r="Y5904" t="str">
            <v>SIN CARGO (CABA Y GRAN PARTE DE GBA)</v>
          </cell>
          <cell r="Z5904" t="str">
            <v>Mercado Pago</v>
          </cell>
          <cell r="AD5904">
            <v>43977</v>
          </cell>
          <cell r="AE5904">
            <v>43979</v>
          </cell>
          <cell r="AF5904" t="str">
            <v>FRASCO DE ACRILICO TAPA CELESTE 0,6 L</v>
          </cell>
          <cell r="AG5904" t="str">
            <v>195.85</v>
          </cell>
          <cell r="AH5904">
            <v>1</v>
          </cell>
          <cell r="AI5904" t="str">
            <v>BA4011</v>
          </cell>
          <cell r="AJ5904" t="str">
            <v>Web</v>
          </cell>
          <cell r="AK5904" t="str">
            <v>LLEGA 29-05 ENTRE 8 Y 17 !</v>
          </cell>
          <cell r="AL5904">
            <v>1342862648</v>
          </cell>
          <cell r="AM5904">
            <v>209954415</v>
          </cell>
          <cell r="AN5904" t="str">
            <v>Sí</v>
          </cell>
        </row>
        <row r="5905">
          <cell r="A5905">
            <v>388</v>
          </cell>
          <cell r="B5905" t="str">
            <v>antonela.ferrari@hotmail.com</v>
          </cell>
          <cell r="AF5905" t="str">
            <v>BOWL CAPACIDAD 2,5 LTS (Negro)</v>
          </cell>
          <cell r="AG5905" t="str">
            <v>216.7</v>
          </cell>
          <cell r="AH5905">
            <v>1</v>
          </cell>
          <cell r="AI5905" t="str">
            <v>BP02001</v>
          </cell>
          <cell r="AN5905" t="str">
            <v>Sí</v>
          </cell>
        </row>
        <row r="5906">
          <cell r="A5906">
            <v>388</v>
          </cell>
          <cell r="B5906" t="str">
            <v>antonela.ferrari@hotmail.com</v>
          </cell>
          <cell r="AF5906" t="str">
            <v>SET:  BALDE CENTRIFUGADOR + 1 TRAPEADOR CON MOPA+ REPUESTO MOPA</v>
          </cell>
          <cell r="AG5906">
            <v>1799</v>
          </cell>
          <cell r="AH5906">
            <v>1</v>
          </cell>
          <cell r="AI5906" t="str">
            <v>046LI6698</v>
          </cell>
          <cell r="AN5906" t="str">
            <v>Sí</v>
          </cell>
        </row>
        <row r="5907">
          <cell r="A5907">
            <v>387</v>
          </cell>
          <cell r="B5907" t="str">
            <v>gaby-agustoto@hotmail.com</v>
          </cell>
          <cell r="C5907">
            <v>43977</v>
          </cell>
          <cell r="D5907" t="str">
            <v>Abierta</v>
          </cell>
          <cell r="E5907" t="str">
            <v>Recibido</v>
          </cell>
          <cell r="F5907" t="str">
            <v>Enviado</v>
          </cell>
          <cell r="G5907" t="str">
            <v>ARS</v>
          </cell>
          <cell r="H5907" t="str">
            <v>1605.36</v>
          </cell>
          <cell r="I5907">
            <v>0</v>
          </cell>
          <cell r="J5907">
            <v>0</v>
          </cell>
          <cell r="K5907" t="str">
            <v>1605.36</v>
          </cell>
          <cell r="L5907" t="str">
            <v>Gabriela Maximov</v>
          </cell>
          <cell r="M5907">
            <v>27745394</v>
          </cell>
          <cell r="N5907">
            <v>49890927</v>
          </cell>
          <cell r="O5907" t="str">
            <v>Gabriela Maximov</v>
          </cell>
          <cell r="P5907">
            <v>49890927</v>
          </cell>
          <cell r="Q5907" t="str">
            <v>Justo Antonio Suárez</v>
          </cell>
          <cell r="R5907">
            <v>6602</v>
          </cell>
          <cell r="S5907" t="str">
            <v>Ed.6 Dto 17</v>
          </cell>
          <cell r="T5907" t="str">
            <v>Mataderos</v>
          </cell>
          <cell r="U5907" t="str">
            <v>Caba</v>
          </cell>
          <cell r="V5907">
            <v>1440</v>
          </cell>
          <cell r="W5907" t="str">
            <v>Capital Federal</v>
          </cell>
          <cell r="Y5907" t="str">
            <v>SIN CARGO (CABA Y GRAN PARTE DE GBA)</v>
          </cell>
          <cell r="Z5907" t="str">
            <v>Mercado Pago</v>
          </cell>
          <cell r="AD5907">
            <v>43977</v>
          </cell>
          <cell r="AE5907">
            <v>43979</v>
          </cell>
          <cell r="AF5907" t="str">
            <v>MOLDE P/PIZZA ANTIADHERENTE NEGRO 30 CM.</v>
          </cell>
          <cell r="AG5907" t="str">
            <v>802.68</v>
          </cell>
          <cell r="AH5907">
            <v>2</v>
          </cell>
          <cell r="AI5907" t="str">
            <v>043BA6161</v>
          </cell>
          <cell r="AJ5907" t="str">
            <v>Móvil</v>
          </cell>
          <cell r="AK5907" t="str">
            <v>LLEGA 29-05 ENTRE 8 Y 17 !</v>
          </cell>
          <cell r="AL5907">
            <v>1342833193</v>
          </cell>
          <cell r="AM5907">
            <v>210267677</v>
          </cell>
          <cell r="AN5907" t="str">
            <v>Sí</v>
          </cell>
        </row>
        <row r="5908">
          <cell r="A5908">
            <v>386</v>
          </cell>
          <cell r="B5908" t="str">
            <v>hourcademarialuz@hotmail.com</v>
          </cell>
          <cell r="C5908">
            <v>43977</v>
          </cell>
          <cell r="D5908" t="str">
            <v>Abierta</v>
          </cell>
          <cell r="E5908" t="str">
            <v>Recibido</v>
          </cell>
          <cell r="F5908" t="str">
            <v>Enviado</v>
          </cell>
          <cell r="G5908" t="str">
            <v>ARS</v>
          </cell>
          <cell r="H5908" t="str">
            <v>3956.3</v>
          </cell>
          <cell r="I5908" t="str">
            <v>593.44</v>
          </cell>
          <cell r="J5908">
            <v>0</v>
          </cell>
          <cell r="K5908" t="str">
            <v>3362.86</v>
          </cell>
          <cell r="L5908" t="str">
            <v>María Luz Hourcade</v>
          </cell>
          <cell r="M5908">
            <v>37034605</v>
          </cell>
          <cell r="N5908">
            <v>1125457851</v>
          </cell>
          <cell r="O5908" t="str">
            <v>María Luz Hourcade</v>
          </cell>
          <cell r="P5908">
            <v>1125457851</v>
          </cell>
          <cell r="Q5908" t="str">
            <v>Estanislao del campo</v>
          </cell>
          <cell r="R5908">
            <v>4159</v>
          </cell>
          <cell r="T5908" t="str">
            <v>El Dorado</v>
          </cell>
          <cell r="U5908" t="str">
            <v>Quilmes</v>
          </cell>
          <cell r="V5908">
            <v>1879</v>
          </cell>
          <cell r="W5908" t="str">
            <v>Gran Buenos Aires</v>
          </cell>
          <cell r="Y5908" t="str">
            <v>SIN CARGO (CABA Y GRAN PARTE DE GBA)</v>
          </cell>
          <cell r="Z5908" t="str">
            <v>Mercado Pago</v>
          </cell>
          <cell r="AA5908" t="str">
            <v>STEPHANIE1</v>
          </cell>
          <cell r="AD5908">
            <v>43977</v>
          </cell>
          <cell r="AE5908">
            <v>43979</v>
          </cell>
          <cell r="AF5908" t="str">
            <v>SECAPLATOS SILICONA 30.5 X 20.5 CM (Verde)</v>
          </cell>
          <cell r="AG5908" t="str">
            <v>294.01</v>
          </cell>
          <cell r="AH5908">
            <v>1</v>
          </cell>
          <cell r="AJ5908" t="str">
            <v>Móvil</v>
          </cell>
          <cell r="AK5908" t="str">
            <v>LLEGA 29-05 ENTRE 8 Y 17 !</v>
          </cell>
          <cell r="AL5908">
            <v>1342787043</v>
          </cell>
          <cell r="AM5908">
            <v>208431219</v>
          </cell>
          <cell r="AN5908" t="str">
            <v>Sí</v>
          </cell>
        </row>
        <row r="5909">
          <cell r="A5909">
            <v>386</v>
          </cell>
          <cell r="B5909" t="str">
            <v>hourcademarialuz@hotmail.com</v>
          </cell>
          <cell r="AF5909" t="str">
            <v>SECAPLATOS SILICONA 30.5 X 20.5 CM (Rojo)</v>
          </cell>
          <cell r="AG5909" t="str">
            <v>294.01</v>
          </cell>
          <cell r="AH5909">
            <v>1</v>
          </cell>
          <cell r="AI5909" t="str">
            <v>BA3015</v>
          </cell>
          <cell r="AN5909" t="str">
            <v>Sí</v>
          </cell>
        </row>
        <row r="5910">
          <cell r="A5910">
            <v>386</v>
          </cell>
          <cell r="B5910" t="str">
            <v>hourcademarialuz@hotmail.com</v>
          </cell>
          <cell r="AF5910" t="str">
            <v>PACK X 6 VASO BELLIZE X 315ML</v>
          </cell>
          <cell r="AG5910" t="str">
            <v>715.18</v>
          </cell>
          <cell r="AH5910">
            <v>1</v>
          </cell>
          <cell r="AI5910" t="str">
            <v>TW88423</v>
          </cell>
          <cell r="AN5910" t="str">
            <v>Sí</v>
          </cell>
        </row>
        <row r="5911">
          <cell r="A5911">
            <v>386</v>
          </cell>
          <cell r="B5911" t="str">
            <v>hourcademarialuz@hotmail.com</v>
          </cell>
          <cell r="AF5911" t="str">
            <v>PANERA HOME</v>
          </cell>
          <cell r="AG5911" t="str">
            <v>404.25</v>
          </cell>
          <cell r="AH5911">
            <v>1</v>
          </cell>
          <cell r="AI5911" t="str">
            <v>LO26003</v>
          </cell>
          <cell r="AN5911" t="str">
            <v>Sí</v>
          </cell>
        </row>
        <row r="5912">
          <cell r="A5912">
            <v>386</v>
          </cell>
          <cell r="B5912" t="str">
            <v>hourcademarialuz@hotmail.com</v>
          </cell>
          <cell r="AF5912" t="str">
            <v>TIMER PINGUINOS 4 COLORES 7 CM (Celeste)</v>
          </cell>
          <cell r="AG5912" t="str">
            <v>442.54</v>
          </cell>
          <cell r="AH5912">
            <v>1</v>
          </cell>
          <cell r="AN5912" t="str">
            <v>Sí</v>
          </cell>
        </row>
        <row r="5913">
          <cell r="A5913">
            <v>386</v>
          </cell>
          <cell r="B5913" t="str">
            <v>hourcademarialuz@hotmail.com</v>
          </cell>
          <cell r="AF5913" t="str">
            <v>PUFF REDONDO CHICO COLOR GRIS DE 30CM Y 30H</v>
          </cell>
          <cell r="AG5913" t="str">
            <v>1806.31</v>
          </cell>
          <cell r="AH5913">
            <v>1</v>
          </cell>
          <cell r="AI5913" t="str">
            <v>AS7256</v>
          </cell>
          <cell r="AN5913" t="str">
            <v>Sí</v>
          </cell>
        </row>
        <row r="5914">
          <cell r="A5914">
            <v>385</v>
          </cell>
          <cell r="B5914" t="str">
            <v>melaravena@hotmail.com</v>
          </cell>
          <cell r="C5914">
            <v>43977</v>
          </cell>
          <cell r="D5914" t="str">
            <v>Abierta</v>
          </cell>
          <cell r="E5914" t="str">
            <v>Recibido</v>
          </cell>
          <cell r="F5914" t="str">
            <v>Enviado</v>
          </cell>
          <cell r="G5914" t="str">
            <v>ARS</v>
          </cell>
          <cell r="H5914" t="str">
            <v>1933.84</v>
          </cell>
          <cell r="I5914">
            <v>0</v>
          </cell>
          <cell r="J5914">
            <v>0</v>
          </cell>
          <cell r="K5914" t="str">
            <v>1933.84</v>
          </cell>
          <cell r="L5914" t="str">
            <v>Melanie Aravena</v>
          </cell>
          <cell r="M5914">
            <v>39851829</v>
          </cell>
          <cell r="N5914">
            <v>38166002</v>
          </cell>
          <cell r="O5914" t="str">
            <v>Melanie Aravena</v>
          </cell>
          <cell r="P5914">
            <v>38166002</v>
          </cell>
          <cell r="Q5914" t="str">
            <v>De la ancianidad</v>
          </cell>
          <cell r="R5914">
            <v>2208</v>
          </cell>
          <cell r="U5914" t="str">
            <v>Florencio Varela</v>
          </cell>
          <cell r="V5914">
            <v>1888</v>
          </cell>
          <cell r="W5914" t="str">
            <v>Gran Buenos Aires</v>
          </cell>
          <cell r="Y5914" t="str">
            <v>SIN CARGO (CABA Y GRAN PARTE DE GBA)</v>
          </cell>
          <cell r="Z5914" t="str">
            <v>Mercado Pago</v>
          </cell>
          <cell r="AD5914">
            <v>43977</v>
          </cell>
          <cell r="AE5914">
            <v>43979</v>
          </cell>
          <cell r="AF5914" t="str">
            <v>DESTAPADOR - SACACORCHOS</v>
          </cell>
          <cell r="AG5914" t="str">
            <v>134.84</v>
          </cell>
          <cell r="AH5914">
            <v>1</v>
          </cell>
          <cell r="AI5914" t="str">
            <v>BA4791</v>
          </cell>
          <cell r="AJ5914" t="str">
            <v>Web</v>
          </cell>
          <cell r="AK5914" t="str">
            <v>LLEGA 29-05 ENTRE 8 Y 17 !</v>
          </cell>
          <cell r="AL5914">
            <v>1342609325</v>
          </cell>
          <cell r="AM5914">
            <v>210170001</v>
          </cell>
          <cell r="AN5914" t="str">
            <v>Sí</v>
          </cell>
        </row>
        <row r="5915">
          <cell r="A5915">
            <v>385</v>
          </cell>
          <cell r="B5915" t="str">
            <v>melaravena@hotmail.com</v>
          </cell>
          <cell r="AF5915" t="str">
            <v>SET:  BALDE CENTRIFUGADOR + 1 TRAPEADOR CON MOPA+ REPUESTO MOPA</v>
          </cell>
          <cell r="AG5915">
            <v>1799</v>
          </cell>
          <cell r="AH5915">
            <v>1</v>
          </cell>
          <cell r="AI5915" t="str">
            <v>046LI6698</v>
          </cell>
          <cell r="AN5915" t="str">
            <v>Sí</v>
          </cell>
        </row>
        <row r="5916">
          <cell r="A5916">
            <v>384</v>
          </cell>
          <cell r="B5916" t="str">
            <v>camilalimardo2001@gmail.com</v>
          </cell>
          <cell r="C5916">
            <v>43976</v>
          </cell>
          <cell r="D5916" t="str">
            <v>Abierta</v>
          </cell>
          <cell r="E5916" t="str">
            <v>Recibido</v>
          </cell>
          <cell r="F5916" t="str">
            <v>Enviado</v>
          </cell>
          <cell r="G5916" t="str">
            <v>ARS</v>
          </cell>
          <cell r="H5916" t="str">
            <v>5490.38</v>
          </cell>
          <cell r="I5916" t="str">
            <v>823.56</v>
          </cell>
          <cell r="J5916">
            <v>0</v>
          </cell>
          <cell r="K5916" t="str">
            <v>4666.82</v>
          </cell>
          <cell r="L5916" t="str">
            <v>Camila Limardo</v>
          </cell>
          <cell r="M5916">
            <v>43084880</v>
          </cell>
          <cell r="N5916">
            <v>111534560041</v>
          </cell>
          <cell r="O5916" t="str">
            <v>Camila Limardo</v>
          </cell>
          <cell r="P5916">
            <v>111534560041</v>
          </cell>
          <cell r="Q5916" t="str">
            <v>Paez</v>
          </cell>
          <cell r="R5916">
            <v>1765</v>
          </cell>
          <cell r="T5916" t="str">
            <v>Flores</v>
          </cell>
          <cell r="U5916" t="str">
            <v>Caba</v>
          </cell>
          <cell r="V5916">
            <v>1406</v>
          </cell>
          <cell r="W5916" t="str">
            <v>Capital Federal</v>
          </cell>
          <cell r="Y5916" t="str">
            <v>SIN CARGO (CABA Y GRAN PARTE DE GBA)</v>
          </cell>
          <cell r="Z5916" t="str">
            <v>Mercado Pago</v>
          </cell>
          <cell r="AA5916" t="str">
            <v>STEPHANIE1</v>
          </cell>
          <cell r="AD5916">
            <v>43976</v>
          </cell>
          <cell r="AE5916">
            <v>43985</v>
          </cell>
          <cell r="AF5916" t="str">
            <v>PERCHERO DE PIE EXHIBIDOR TIPO NÓRDICO ESCANDINAVO DOBLE ESTANTE</v>
          </cell>
          <cell r="AG5916" t="str">
            <v>5490.38</v>
          </cell>
          <cell r="AH5916">
            <v>1</v>
          </cell>
          <cell r="AI5916" t="str">
            <v>ML0002</v>
          </cell>
          <cell r="AJ5916" t="str">
            <v>Móvil</v>
          </cell>
          <cell r="AK5916" t="str">
            <v>LLEGA 05-06 ENTRE 8 Y 17 HORAS!</v>
          </cell>
          <cell r="AL5916">
            <v>1341806466</v>
          </cell>
          <cell r="AM5916">
            <v>209619902</v>
          </cell>
          <cell r="AN5916" t="str">
            <v>Sí</v>
          </cell>
        </row>
        <row r="5917">
          <cell r="A5917">
            <v>383</v>
          </cell>
          <cell r="B5917" t="str">
            <v>gomezortegamartina1@gmail.com</v>
          </cell>
          <cell r="C5917">
            <v>43976</v>
          </cell>
          <cell r="D5917" t="str">
            <v>Abierta</v>
          </cell>
          <cell r="E5917" t="str">
            <v>Recibido</v>
          </cell>
          <cell r="F5917" t="str">
            <v>Enviado</v>
          </cell>
          <cell r="G5917" t="str">
            <v>ARS</v>
          </cell>
          <cell r="H5917">
            <v>1799</v>
          </cell>
          <cell r="I5917">
            <v>0</v>
          </cell>
          <cell r="J5917">
            <v>0</v>
          </cell>
          <cell r="K5917">
            <v>1799</v>
          </cell>
          <cell r="L5917" t="str">
            <v>Martina Gomez</v>
          </cell>
          <cell r="M5917">
            <v>40228953</v>
          </cell>
          <cell r="N5917">
            <v>1149169221</v>
          </cell>
          <cell r="O5917" t="str">
            <v>Martina Gomez</v>
          </cell>
          <cell r="P5917">
            <v>1149169221</v>
          </cell>
          <cell r="Q5917" t="str">
            <v>La rioja</v>
          </cell>
          <cell r="R5917">
            <v>1975</v>
          </cell>
          <cell r="S5917" t="str">
            <v>1E</v>
          </cell>
          <cell r="T5917" t="str">
            <v>Parque Patricios</v>
          </cell>
          <cell r="U5917" t="str">
            <v>Caba</v>
          </cell>
          <cell r="V5917">
            <v>1244</v>
          </cell>
          <cell r="W5917" t="str">
            <v>Capital Federal</v>
          </cell>
          <cell r="Y5917" t="str">
            <v>SIN CARGO (CABA Y GRAN PARTE DE GBA)</v>
          </cell>
          <cell r="Z5917" t="str">
            <v>Mercado Pago</v>
          </cell>
          <cell r="AD5917">
            <v>43976</v>
          </cell>
          <cell r="AE5917">
            <v>43979</v>
          </cell>
          <cell r="AF5917" t="str">
            <v>SET:  BALDE CENTRIFUGADOR + 1 TRAPEADOR CON MOPA+ REPUESTO MOPA</v>
          </cell>
          <cell r="AG5917">
            <v>1799</v>
          </cell>
          <cell r="AH5917">
            <v>1</v>
          </cell>
          <cell r="AI5917" t="str">
            <v>046LI6698</v>
          </cell>
          <cell r="AJ5917" t="str">
            <v>Móvil</v>
          </cell>
          <cell r="AK5917" t="str">
            <v>LLEGA 29-05 ENTRE 8 Y 17 !</v>
          </cell>
          <cell r="AL5917">
            <v>1341794987</v>
          </cell>
          <cell r="AM5917">
            <v>209516101</v>
          </cell>
          <cell r="AN5917" t="str">
            <v>Sí</v>
          </cell>
        </row>
        <row r="5918">
          <cell r="A5918">
            <v>382</v>
          </cell>
          <cell r="B5918" t="str">
            <v>lupianezza@hotmail.com</v>
          </cell>
          <cell r="C5918">
            <v>43976</v>
          </cell>
          <cell r="D5918" t="str">
            <v>Abierta</v>
          </cell>
          <cell r="E5918" t="str">
            <v>Recibido</v>
          </cell>
          <cell r="F5918" t="str">
            <v>Enviado</v>
          </cell>
          <cell r="G5918" t="str">
            <v>ARS</v>
          </cell>
          <cell r="H5918" t="str">
            <v>5490.38</v>
          </cell>
          <cell r="I5918" t="str">
            <v>823.56</v>
          </cell>
          <cell r="J5918">
            <v>0</v>
          </cell>
          <cell r="K5918" t="str">
            <v>4666.82</v>
          </cell>
          <cell r="L5918" t="str">
            <v>Ignacio Catala Silva</v>
          </cell>
          <cell r="M5918">
            <v>32144137</v>
          </cell>
          <cell r="N5918">
            <v>1151553280</v>
          </cell>
          <cell r="O5918" t="str">
            <v>Ignacio Catala Silva</v>
          </cell>
          <cell r="P5918">
            <v>1151553280</v>
          </cell>
          <cell r="Q5918" t="str">
            <v>Blanco encalada</v>
          </cell>
          <cell r="R5918">
            <v>3385</v>
          </cell>
          <cell r="S5918" t="str">
            <v>3 b</v>
          </cell>
          <cell r="T5918" t="str">
            <v>Belgrano</v>
          </cell>
          <cell r="U5918" t="str">
            <v>Capital federal</v>
          </cell>
          <cell r="V5918">
            <v>1430</v>
          </cell>
          <cell r="W5918" t="str">
            <v>Capital Federal</v>
          </cell>
          <cell r="Y5918" t="str">
            <v>SIN CARGO (CABA Y GRAN PARTE DE GBA)</v>
          </cell>
          <cell r="Z5918" t="str">
            <v>Mercado Pago</v>
          </cell>
          <cell r="AA5918" t="str">
            <v>STEPHANIE1</v>
          </cell>
          <cell r="AD5918">
            <v>43976</v>
          </cell>
          <cell r="AE5918">
            <v>43985</v>
          </cell>
          <cell r="AF5918" t="str">
            <v>PERCHERO DE PIE EXHIBIDOR TIPO NÓRDICO ESCANDINAVO DOBLE ESTANTE</v>
          </cell>
          <cell r="AG5918" t="str">
            <v>5490.38</v>
          </cell>
          <cell r="AH5918">
            <v>1</v>
          </cell>
          <cell r="AI5918" t="str">
            <v>ML0002</v>
          </cell>
          <cell r="AJ5918" t="str">
            <v>Móvil</v>
          </cell>
          <cell r="AK5918" t="str">
            <v>LLEGA 05-06 ENTRE 8 Y 17 HORAS!</v>
          </cell>
          <cell r="AL5918">
            <v>1341778325</v>
          </cell>
          <cell r="AM5918">
            <v>209596025</v>
          </cell>
          <cell r="AN5918" t="str">
            <v>Sí</v>
          </cell>
        </row>
        <row r="5919">
          <cell r="A5919">
            <v>381</v>
          </cell>
          <cell r="B5919" t="str">
            <v>rociorosas19@gmail.com</v>
          </cell>
          <cell r="C5919">
            <v>43976</v>
          </cell>
          <cell r="D5919" t="str">
            <v>Abierta</v>
          </cell>
          <cell r="E5919" t="str">
            <v>Recibido</v>
          </cell>
          <cell r="F5919" t="str">
            <v>Enviado</v>
          </cell>
          <cell r="G5919" t="str">
            <v>ARS</v>
          </cell>
          <cell r="H5919" t="str">
            <v>1148.6</v>
          </cell>
          <cell r="I5919">
            <v>0</v>
          </cell>
          <cell r="J5919">
            <v>0</v>
          </cell>
          <cell r="K5919" t="str">
            <v>1148.6</v>
          </cell>
          <cell r="L5919" t="str">
            <v>Rocio Rosas</v>
          </cell>
          <cell r="M5919">
            <v>39608507</v>
          </cell>
          <cell r="N5919">
            <v>34669886</v>
          </cell>
          <cell r="O5919" t="str">
            <v>Rocio Rosas</v>
          </cell>
          <cell r="P5919">
            <v>34669886</v>
          </cell>
          <cell r="Q5919" t="str">
            <v>Rosetti</v>
          </cell>
          <cell r="R5919">
            <v>880</v>
          </cell>
          <cell r="U5919" t="str">
            <v>Villa madero</v>
          </cell>
          <cell r="V5919">
            <v>1768</v>
          </cell>
          <cell r="W5919" t="str">
            <v>Gran Buenos Aires</v>
          </cell>
          <cell r="Y5919" t="str">
            <v>SIN CARGO (CABA Y GRAN PARTE DE GBA)</v>
          </cell>
          <cell r="Z5919" t="str">
            <v>Mercado Pago</v>
          </cell>
          <cell r="AD5919">
            <v>43976</v>
          </cell>
          <cell r="AE5919">
            <v>43979</v>
          </cell>
          <cell r="AF5919" t="str">
            <v>CORTINA DE BAÑO NEGRA 180 X 200 CM</v>
          </cell>
          <cell r="AG5919" t="str">
            <v>1148.6</v>
          </cell>
          <cell r="AH5919">
            <v>1</v>
          </cell>
          <cell r="AI5919" t="str">
            <v>AB7345</v>
          </cell>
          <cell r="AJ5919" t="str">
            <v>Móvil</v>
          </cell>
          <cell r="AK5919" t="str">
            <v>LLEGA 29-05 ENTRE 8 Y 17 !</v>
          </cell>
          <cell r="AL5919">
            <v>1341723863</v>
          </cell>
          <cell r="AM5919">
            <v>207404249</v>
          </cell>
          <cell r="AN5919" t="str">
            <v>Sí</v>
          </cell>
        </row>
        <row r="5920">
          <cell r="A5920">
            <v>380</v>
          </cell>
          <cell r="B5920" t="str">
            <v>adrianacamilamb@gmail.com</v>
          </cell>
          <cell r="C5920">
            <v>43976</v>
          </cell>
          <cell r="D5920" t="str">
            <v>Abierta</v>
          </cell>
          <cell r="E5920" t="str">
            <v>Recibido</v>
          </cell>
          <cell r="F5920" t="str">
            <v>Enviado</v>
          </cell>
          <cell r="G5920" t="str">
            <v>ARS</v>
          </cell>
          <cell r="H5920">
            <v>2099</v>
          </cell>
          <cell r="I5920">
            <v>0</v>
          </cell>
          <cell r="J5920">
            <v>0</v>
          </cell>
          <cell r="K5920">
            <v>2099</v>
          </cell>
          <cell r="L5920" t="str">
            <v>María Luz Pardo cruz</v>
          </cell>
          <cell r="M5920">
            <v>18743214</v>
          </cell>
          <cell r="N5920">
            <v>1165411180</v>
          </cell>
          <cell r="O5920" t="str">
            <v>María Luz Pardo cruz</v>
          </cell>
          <cell r="P5920">
            <v>1165411180</v>
          </cell>
          <cell r="Q5920" t="str">
            <v>Valentin gomez</v>
          </cell>
          <cell r="R5920">
            <v>2079</v>
          </cell>
          <cell r="U5920" t="str">
            <v>Gregorio de laferrere</v>
          </cell>
          <cell r="V5920">
            <v>1757</v>
          </cell>
          <cell r="W5920" t="str">
            <v>Gran Buenos Aires</v>
          </cell>
          <cell r="Y5920" t="str">
            <v>SIN CARGO (CABA Y GRAN PARTE DE GBA)</v>
          </cell>
          <cell r="Z5920" t="str">
            <v>Mercado Pago</v>
          </cell>
          <cell r="AD5920">
            <v>43976</v>
          </cell>
          <cell r="AE5920">
            <v>43979</v>
          </cell>
          <cell r="AF5920" t="str">
            <v>PROMO: MOPA PREMIUM + TRAPEADOR DE MANO</v>
          </cell>
          <cell r="AG5920">
            <v>2099</v>
          </cell>
          <cell r="AH5920">
            <v>1</v>
          </cell>
          <cell r="AI5920" t="str">
            <v>046LI6698//046LI7902</v>
          </cell>
          <cell r="AJ5920" t="str">
            <v>Móvil</v>
          </cell>
          <cell r="AK5920" t="str">
            <v>LLEGA 29-05 ENTRE 8 Y 17 !</v>
          </cell>
          <cell r="AL5920">
            <v>1341702865</v>
          </cell>
          <cell r="AM5920">
            <v>209514053</v>
          </cell>
          <cell r="AN5920" t="str">
            <v>Sí</v>
          </cell>
        </row>
        <row r="5921">
          <cell r="A5921">
            <v>379</v>
          </cell>
          <cell r="B5921" t="str">
            <v>paoggrandi@gmail.com</v>
          </cell>
          <cell r="C5921">
            <v>43976</v>
          </cell>
          <cell r="D5921" t="str">
            <v>Abierta</v>
          </cell>
          <cell r="E5921" t="str">
            <v>Recibido</v>
          </cell>
          <cell r="F5921" t="str">
            <v>Enviado</v>
          </cell>
          <cell r="G5921" t="str">
            <v>ARS</v>
          </cell>
          <cell r="H5921" t="str">
            <v>1683.66</v>
          </cell>
          <cell r="I5921">
            <v>0</v>
          </cell>
          <cell r="J5921">
            <v>0</v>
          </cell>
          <cell r="K5921" t="str">
            <v>1683.66</v>
          </cell>
          <cell r="L5921" t="str">
            <v>Paola Grandi</v>
          </cell>
          <cell r="M5921">
            <v>26894472</v>
          </cell>
          <cell r="N5921">
            <v>1132489300</v>
          </cell>
          <cell r="O5921" t="str">
            <v>Paola Grandi</v>
          </cell>
          <cell r="P5921">
            <v>1132489300</v>
          </cell>
          <cell r="Q5921" t="str">
            <v>San Nicolas</v>
          </cell>
          <cell r="R5921">
            <v>3564</v>
          </cell>
          <cell r="S5921" t="str">
            <v>2 B</v>
          </cell>
          <cell r="T5921" t="str">
            <v>Villa Devoto</v>
          </cell>
          <cell r="U5921" t="str">
            <v>Ciudad Autónoma de Buenos Aires</v>
          </cell>
          <cell r="V5921">
            <v>1419</v>
          </cell>
          <cell r="W5921" t="str">
            <v>Capital Federal</v>
          </cell>
          <cell r="Y5921" t="str">
            <v>SIN CARGO (CABA Y GRAN PARTE DE GBA)</v>
          </cell>
          <cell r="Z5921" t="str">
            <v>Mercado Pago</v>
          </cell>
          <cell r="AD5921">
            <v>43976</v>
          </cell>
          <cell r="AE5921">
            <v>43979</v>
          </cell>
          <cell r="AF5921" t="str">
            <v>JABONERA BLANCA DE POLIRESINA</v>
          </cell>
          <cell r="AG5921" t="str">
            <v>478.48</v>
          </cell>
          <cell r="AH5921">
            <v>2</v>
          </cell>
          <cell r="AI5921" t="str">
            <v>AB7300</v>
          </cell>
          <cell r="AJ5921" t="str">
            <v>Web</v>
          </cell>
          <cell r="AK5921" t="str">
            <v>LLEGA 29-05 ENTRE 8 Y 17 !</v>
          </cell>
          <cell r="AL5921">
            <v>1341701314</v>
          </cell>
          <cell r="AM5921">
            <v>209511106</v>
          </cell>
          <cell r="AN5921" t="str">
            <v>Sí</v>
          </cell>
        </row>
        <row r="5922">
          <cell r="A5922">
            <v>379</v>
          </cell>
          <cell r="B5922" t="str">
            <v>paoggrandi@gmail.com</v>
          </cell>
          <cell r="AF5922" t="str">
            <v>TRAPEADOR DE MANO VERDE 38X12 CM</v>
          </cell>
          <cell r="AG5922" t="str">
            <v>391.6</v>
          </cell>
          <cell r="AH5922">
            <v>1</v>
          </cell>
          <cell r="AI5922" t="str">
            <v>046LI7902</v>
          </cell>
          <cell r="AN5922" t="str">
            <v>Sí</v>
          </cell>
        </row>
        <row r="5923">
          <cell r="A5923">
            <v>379</v>
          </cell>
          <cell r="B5923" t="str">
            <v>paoggrandi@gmail.com</v>
          </cell>
          <cell r="AF5923" t="str">
            <v>CEPILLO DE BAÑO PLASTICO  3 COLORES 38 X 13 CM</v>
          </cell>
          <cell r="AG5923" t="str">
            <v>335.1</v>
          </cell>
          <cell r="AH5923">
            <v>1</v>
          </cell>
          <cell r="AI5923" t="str">
            <v>AB6065</v>
          </cell>
          <cell r="AN5923" t="str">
            <v>Sí</v>
          </cell>
        </row>
        <row r="5924">
          <cell r="A5924">
            <v>378</v>
          </cell>
          <cell r="B5924" t="str">
            <v>a.yanina@live.com</v>
          </cell>
          <cell r="C5924">
            <v>43976</v>
          </cell>
          <cell r="D5924" t="str">
            <v>Abierta</v>
          </cell>
          <cell r="E5924" t="str">
            <v>Recibido</v>
          </cell>
          <cell r="F5924" t="str">
            <v>Enviado</v>
          </cell>
          <cell r="G5924" t="str">
            <v>ARS</v>
          </cell>
          <cell r="H5924" t="str">
            <v>2476.78</v>
          </cell>
          <cell r="I5924">
            <v>0</v>
          </cell>
          <cell r="J5924">
            <v>0</v>
          </cell>
          <cell r="K5924" t="str">
            <v>2476.77</v>
          </cell>
          <cell r="L5924" t="str">
            <v>Yanina Artunduaga</v>
          </cell>
          <cell r="M5924">
            <v>27349325484</v>
          </cell>
          <cell r="N5924">
            <v>1131352525</v>
          </cell>
          <cell r="O5924" t="str">
            <v>Yanina Artunduaga</v>
          </cell>
          <cell r="P5924">
            <v>1131352525</v>
          </cell>
          <cell r="Q5924" t="str">
            <v>Avenida Rivadavia</v>
          </cell>
          <cell r="R5924">
            <v>4686</v>
          </cell>
          <cell r="S5924" t="str">
            <v>8 f</v>
          </cell>
          <cell r="T5924" t="str">
            <v>Caballito</v>
          </cell>
          <cell r="U5924" t="str">
            <v>Caba</v>
          </cell>
          <cell r="V5924">
            <v>1424</v>
          </cell>
          <cell r="W5924" t="str">
            <v>Capital Federal</v>
          </cell>
          <cell r="Y5924" t="str">
            <v>SIN CARGO (CABA Y GRAN PARTE DE GBA)</v>
          </cell>
          <cell r="Z5924" t="str">
            <v>Mercado Pago</v>
          </cell>
          <cell r="AC5924" t="str">
            <v>ESPATULA COLOR ROJA</v>
          </cell>
          <cell r="AD5924">
            <v>43976</v>
          </cell>
          <cell r="AE5924">
            <v>43979</v>
          </cell>
          <cell r="AF5924" t="str">
            <v>PROMO: MOPA PREMIUM + TRAPEADOR DE MANO</v>
          </cell>
          <cell r="AG5924">
            <v>2099</v>
          </cell>
          <cell r="AH5924">
            <v>1</v>
          </cell>
          <cell r="AI5924" t="str">
            <v>046LI6698//046LI7902</v>
          </cell>
          <cell r="AJ5924" t="str">
            <v>Móvil</v>
          </cell>
          <cell r="AK5924" t="str">
            <v>LLEGA 29-05 ENTRE 8 Y 17 !</v>
          </cell>
          <cell r="AL5924">
            <v>1341700978</v>
          </cell>
          <cell r="AM5924">
            <v>209511373</v>
          </cell>
          <cell r="AN5924" t="str">
            <v>Sí</v>
          </cell>
        </row>
        <row r="5925">
          <cell r="A5925">
            <v>378</v>
          </cell>
          <cell r="B5925" t="str">
            <v>a.yanina@live.com</v>
          </cell>
          <cell r="AF5925" t="str">
            <v>ESPATULAS PLASTICO</v>
          </cell>
          <cell r="AG5925" t="str">
            <v>88.94</v>
          </cell>
          <cell r="AH5925">
            <v>1</v>
          </cell>
          <cell r="AI5925" t="str">
            <v>019BA7572BA</v>
          </cell>
          <cell r="AN5925" t="str">
            <v>Sí</v>
          </cell>
        </row>
        <row r="5926">
          <cell r="A5926">
            <v>378</v>
          </cell>
          <cell r="B5926" t="str">
            <v>a.yanina@live.com</v>
          </cell>
          <cell r="AF5926" t="str">
            <v>INFUSOR DE TE</v>
          </cell>
          <cell r="AG5926">
            <v>154</v>
          </cell>
          <cell r="AH5926">
            <v>1</v>
          </cell>
          <cell r="AI5926" t="str">
            <v>046BA4757</v>
          </cell>
          <cell r="AN5926" t="str">
            <v>Sí</v>
          </cell>
        </row>
        <row r="5927">
          <cell r="A5927">
            <v>378</v>
          </cell>
          <cell r="B5927" t="str">
            <v>a.yanina@live.com</v>
          </cell>
          <cell r="AF5927" t="str">
            <v>DESTAPADOR - SACACORCHOS</v>
          </cell>
          <cell r="AG5927" t="str">
            <v>134.84</v>
          </cell>
          <cell r="AH5927">
            <v>1</v>
          </cell>
          <cell r="AI5927" t="str">
            <v>BA4791</v>
          </cell>
          <cell r="AN5927" t="str">
            <v>Sí</v>
          </cell>
        </row>
        <row r="5928">
          <cell r="A5928">
            <v>377</v>
          </cell>
          <cell r="B5928" t="str">
            <v>alarconruth97@gmail.com</v>
          </cell>
          <cell r="C5928">
            <v>43976</v>
          </cell>
          <cell r="D5928" t="str">
            <v>Abierta</v>
          </cell>
          <cell r="E5928" t="str">
            <v>Recibido</v>
          </cell>
          <cell r="F5928" t="str">
            <v>Enviado</v>
          </cell>
          <cell r="G5928" t="str">
            <v>ARS</v>
          </cell>
          <cell r="H5928" t="str">
            <v>4294.29</v>
          </cell>
          <cell r="I5928">
            <v>0</v>
          </cell>
          <cell r="J5928">
            <v>0</v>
          </cell>
          <cell r="K5928" t="str">
            <v>4294.29</v>
          </cell>
          <cell r="L5928" t="str">
            <v>Ruth Alarcon</v>
          </cell>
          <cell r="M5928">
            <v>40870298</v>
          </cell>
          <cell r="N5928">
            <v>1163680144</v>
          </cell>
          <cell r="O5928" t="str">
            <v>Ruth Alarcon</v>
          </cell>
          <cell r="P5928">
            <v>1163680144</v>
          </cell>
          <cell r="Q5928" t="str">
            <v>Roberto Koch</v>
          </cell>
          <cell r="R5928">
            <v>1556</v>
          </cell>
          <cell r="U5928" t="str">
            <v>Del Viso</v>
          </cell>
          <cell r="V5928">
            <v>1669</v>
          </cell>
          <cell r="W5928" t="str">
            <v>Gran Buenos Aires</v>
          </cell>
          <cell r="Y5928" t="str">
            <v>SIN CARGO (CABA Y GRAN PARTE DE GBA)</v>
          </cell>
          <cell r="Z5928" t="str">
            <v>Mercado Pago</v>
          </cell>
          <cell r="AB5928" t="str">
            <v>El set de pala y escoba color verde</v>
          </cell>
          <cell r="AD5928">
            <v>43976</v>
          </cell>
          <cell r="AE5928">
            <v>43979</v>
          </cell>
          <cell r="AF5928" t="str">
            <v>SET 2 PIEZAS PALA Y ESCOBA</v>
          </cell>
          <cell r="AG5928" t="str">
            <v>696.29</v>
          </cell>
          <cell r="AH5928">
            <v>1</v>
          </cell>
          <cell r="AI5928" t="str">
            <v>046LI7532</v>
          </cell>
          <cell r="AJ5928" t="str">
            <v>Web</v>
          </cell>
          <cell r="AK5928" t="str">
            <v>LLEGA 29-05 ENTRE 8 Y 17 !</v>
          </cell>
          <cell r="AL5928">
            <v>1341651826</v>
          </cell>
          <cell r="AM5928">
            <v>209472852</v>
          </cell>
          <cell r="AN5928" t="str">
            <v>Sí</v>
          </cell>
        </row>
        <row r="5929">
          <cell r="A5929">
            <v>377</v>
          </cell>
          <cell r="B5929" t="str">
            <v>alarconruth97@gmail.com</v>
          </cell>
          <cell r="AF5929" t="str">
            <v>SET:  BALDE CENTRIFUGADOR + 1 TRAPEADOR CON MOPA+ REPUESTO MOPA</v>
          </cell>
          <cell r="AG5929">
            <v>1799</v>
          </cell>
          <cell r="AH5929">
            <v>2</v>
          </cell>
          <cell r="AI5929" t="str">
            <v>046LI6698</v>
          </cell>
          <cell r="AN5929" t="str">
            <v>Sí</v>
          </cell>
        </row>
        <row r="5930">
          <cell r="A5930">
            <v>376</v>
          </cell>
          <cell r="B5930" t="str">
            <v>madanielarodriguez.5@gmail.com</v>
          </cell>
          <cell r="C5930">
            <v>43976</v>
          </cell>
          <cell r="D5930" t="str">
            <v>Cancelada</v>
          </cell>
          <cell r="E5930" t="str">
            <v>Recibido</v>
          </cell>
          <cell r="F5930" t="str">
            <v>No está empaquetado</v>
          </cell>
          <cell r="G5930" t="str">
            <v>ARS</v>
          </cell>
          <cell r="H5930">
            <v>2499</v>
          </cell>
          <cell r="I5930">
            <v>0</v>
          </cell>
          <cell r="J5930">
            <v>0</v>
          </cell>
          <cell r="K5930">
            <v>2499</v>
          </cell>
          <cell r="L5930" t="str">
            <v>Daniela Rodriguez</v>
          </cell>
          <cell r="M5930">
            <v>39081414</v>
          </cell>
          <cell r="N5930">
            <v>2615864525</v>
          </cell>
          <cell r="O5930" t="str">
            <v>Daniela Rodriguez</v>
          </cell>
          <cell r="P5930">
            <v>2615864525</v>
          </cell>
          <cell r="Q5930" t="str">
            <v>Carhue</v>
          </cell>
          <cell r="R5930">
            <v>2556</v>
          </cell>
          <cell r="U5930" t="str">
            <v>Caba</v>
          </cell>
          <cell r="V5930">
            <v>1440</v>
          </cell>
          <cell r="W5930" t="str">
            <v>Capital Federal</v>
          </cell>
          <cell r="Y5930" t="str">
            <v>SIN CARGO (CABA Y GRAN PARTE DE GBA)</v>
          </cell>
          <cell r="Z5930" t="str">
            <v>Mercado Pago</v>
          </cell>
          <cell r="AB5930" t="str">
            <v xml:space="preserve">Dirección: Rodriguez Peña 950 - Casi esquina cochabamba - Guaymallen - Mendoza  Código postal: 5521  Teléfono: 2615864525 </v>
          </cell>
          <cell r="AD5930">
            <v>43976</v>
          </cell>
          <cell r="AF5930" t="str">
            <v>PROMO: KIT DE COCINA!</v>
          </cell>
          <cell r="AG5930">
            <v>2499</v>
          </cell>
          <cell r="AH5930">
            <v>1</v>
          </cell>
          <cell r="AI5930" t="str">
            <v>046BA4829//046BA4836//046BA4824//046BA4825//019BA7572BA//046BA3323//BA7382//046BA4830</v>
          </cell>
          <cell r="AJ5930" t="str">
            <v>Web</v>
          </cell>
          <cell r="AK5930" t="str">
            <v/>
          </cell>
          <cell r="AL5930">
            <v>1341643034</v>
          </cell>
          <cell r="AM5930">
            <v>209458799</v>
          </cell>
          <cell r="AN5930" t="str">
            <v>Sí</v>
          </cell>
        </row>
        <row r="5931">
          <cell r="A5931">
            <v>375</v>
          </cell>
          <cell r="B5931" t="str">
            <v>burgos.pau@hotmail.com</v>
          </cell>
          <cell r="C5931">
            <v>43976</v>
          </cell>
          <cell r="D5931" t="str">
            <v>Abierta</v>
          </cell>
          <cell r="E5931" t="str">
            <v>Recibido</v>
          </cell>
          <cell r="F5931" t="str">
            <v>Enviado</v>
          </cell>
          <cell r="G5931" t="str">
            <v>ARS</v>
          </cell>
          <cell r="H5931" t="str">
            <v>1572.11</v>
          </cell>
          <cell r="I5931">
            <v>0</v>
          </cell>
          <cell r="J5931">
            <v>0</v>
          </cell>
          <cell r="K5931" t="str">
            <v>1572.11</v>
          </cell>
          <cell r="L5931" t="str">
            <v>Cesar Matías Cardozo</v>
          </cell>
          <cell r="M5931">
            <v>31999303</v>
          </cell>
          <cell r="N5931">
            <v>1157263603</v>
          </cell>
          <cell r="O5931" t="str">
            <v>Cesar Matías Cardozo</v>
          </cell>
          <cell r="P5931">
            <v>1157263603</v>
          </cell>
          <cell r="Q5931" t="str">
            <v>Almafuerte</v>
          </cell>
          <cell r="R5931">
            <v>3538</v>
          </cell>
          <cell r="S5931" t="str">
            <v>2D</v>
          </cell>
          <cell r="T5931" t="str">
            <v>San Justo</v>
          </cell>
          <cell r="U5931" t="str">
            <v>Buenos Aires</v>
          </cell>
          <cell r="V5931">
            <v>1754</v>
          </cell>
          <cell r="W5931" t="str">
            <v>Gran Buenos Aires</v>
          </cell>
          <cell r="Y5931" t="str">
            <v>SIN CARGO (CABA Y GRAN PARTE DE GBA)</v>
          </cell>
          <cell r="Z5931" t="str">
            <v>Mercado Pago</v>
          </cell>
          <cell r="AB5931" t="str">
            <v>Por favor entregar luego de las 12 hs.</v>
          </cell>
          <cell r="AD5931">
            <v>43976</v>
          </cell>
          <cell r="AE5931">
            <v>43979</v>
          </cell>
          <cell r="AF5931" t="str">
            <v>CORTINA DE BAÑO CREMA 180 X 200 CM</v>
          </cell>
          <cell r="AG5931" t="str">
            <v>1148.58</v>
          </cell>
          <cell r="AH5931">
            <v>1</v>
          </cell>
          <cell r="AI5931" t="str">
            <v>AB7343</v>
          </cell>
          <cell r="AJ5931" t="str">
            <v>Web</v>
          </cell>
          <cell r="AK5931" t="str">
            <v>LLEGA 29-05 ENTRE 8 Y 17 !</v>
          </cell>
          <cell r="AL5931">
            <v>1341457539</v>
          </cell>
          <cell r="AM5931">
            <v>209334670</v>
          </cell>
          <cell r="AN5931" t="str">
            <v>Sí</v>
          </cell>
        </row>
        <row r="5932">
          <cell r="A5932">
            <v>375</v>
          </cell>
          <cell r="B5932" t="str">
            <v>burgos.pau@hotmail.com</v>
          </cell>
          <cell r="AF5932" t="str">
            <v>INDIVIDUAL DE CUERINA ENJOY 32.5CM DIAM</v>
          </cell>
          <cell r="AG5932" t="str">
            <v>423.53</v>
          </cell>
          <cell r="AH5932">
            <v>1</v>
          </cell>
          <cell r="AI5932" t="str">
            <v>CHUIN36C</v>
          </cell>
          <cell r="AN5932" t="str">
            <v>Sí</v>
          </cell>
        </row>
        <row r="5933">
          <cell r="A5933">
            <v>374</v>
          </cell>
          <cell r="B5933" t="str">
            <v>natalin.r@hotmail.com</v>
          </cell>
          <cell r="C5933">
            <v>43976</v>
          </cell>
          <cell r="D5933" t="str">
            <v>Abierta</v>
          </cell>
          <cell r="E5933" t="str">
            <v>Recibido</v>
          </cell>
          <cell r="F5933" t="str">
            <v>Enviado</v>
          </cell>
          <cell r="G5933" t="str">
            <v>ARS</v>
          </cell>
          <cell r="H5933" t="str">
            <v>3338.3</v>
          </cell>
          <cell r="I5933">
            <v>0</v>
          </cell>
          <cell r="J5933">
            <v>0</v>
          </cell>
          <cell r="K5933" t="str">
            <v>3338.3</v>
          </cell>
          <cell r="L5933" t="str">
            <v>Natalin Reynoso</v>
          </cell>
          <cell r="M5933">
            <v>35458874</v>
          </cell>
          <cell r="N5933">
            <v>1167904089</v>
          </cell>
          <cell r="O5933" t="str">
            <v>Natalin Reynoso</v>
          </cell>
          <cell r="P5933">
            <v>1167904089</v>
          </cell>
          <cell r="Q5933" t="str">
            <v>Rastreador Fournier</v>
          </cell>
          <cell r="R5933">
            <v>3523</v>
          </cell>
          <cell r="S5933">
            <v>4</v>
          </cell>
          <cell r="T5933" t="str">
            <v>Munro</v>
          </cell>
          <cell r="U5933" t="str">
            <v>Vicente López</v>
          </cell>
          <cell r="V5933">
            <v>1605</v>
          </cell>
          <cell r="W5933" t="str">
            <v>Gran Buenos Aires</v>
          </cell>
          <cell r="Y5933" t="str">
            <v>SIN CARGO (CABA Y GRAN PARTE DE GBA)</v>
          </cell>
          <cell r="Z5933" t="str">
            <v>Mercado Pago</v>
          </cell>
          <cell r="AB5933" t="str">
            <v>Éxitos con el emprendimiento ?</v>
          </cell>
          <cell r="AC5933" t="str">
            <v>CEPILLO DE BAÑO COLOR VERDE</v>
          </cell>
          <cell r="AD5933">
            <v>43976</v>
          </cell>
          <cell r="AE5933">
            <v>43979</v>
          </cell>
          <cell r="AF5933" t="str">
            <v>CEPILLO DE BAÑO PLASTICO  3 COLORES 38 X 13 CM</v>
          </cell>
          <cell r="AG5933" t="str">
            <v>335.1</v>
          </cell>
          <cell r="AH5933">
            <v>1</v>
          </cell>
          <cell r="AI5933" t="str">
            <v>AB6065</v>
          </cell>
          <cell r="AJ5933" t="str">
            <v>Móvil</v>
          </cell>
          <cell r="AK5933" t="str">
            <v>LLEGA 29-05 ENTRE 8 Y 17 !</v>
          </cell>
          <cell r="AL5933">
            <v>1341343613</v>
          </cell>
          <cell r="AM5933">
            <v>182037523</v>
          </cell>
          <cell r="AN5933" t="str">
            <v>Sí</v>
          </cell>
        </row>
        <row r="5934">
          <cell r="A5934">
            <v>374</v>
          </cell>
          <cell r="B5934" t="str">
            <v>natalin.r@hotmail.com</v>
          </cell>
          <cell r="AF5934" t="str">
            <v>PROMO: MOPA PREMIUM + TRAPEADOR DE MANO</v>
          </cell>
          <cell r="AG5934">
            <v>2099</v>
          </cell>
          <cell r="AH5934">
            <v>1</v>
          </cell>
          <cell r="AI5934" t="str">
            <v>046LI6698//046LI7902</v>
          </cell>
          <cell r="AN5934" t="str">
            <v>Sí</v>
          </cell>
        </row>
        <row r="5935">
          <cell r="A5935">
            <v>374</v>
          </cell>
          <cell r="B5935" t="str">
            <v>natalin.r@hotmail.com</v>
          </cell>
          <cell r="AF5935" t="str">
            <v>MOLDE BUDINERA</v>
          </cell>
          <cell r="AG5935" t="str">
            <v>442.2</v>
          </cell>
          <cell r="AH5935">
            <v>1</v>
          </cell>
          <cell r="AI5935" t="str">
            <v>046BA4829</v>
          </cell>
          <cell r="AN5935" t="str">
            <v>Sí</v>
          </cell>
        </row>
        <row r="5936">
          <cell r="A5936">
            <v>374</v>
          </cell>
          <cell r="B5936" t="str">
            <v>natalin.r@hotmail.com</v>
          </cell>
          <cell r="AF5936" t="str">
            <v>MOLDE FLANERA</v>
          </cell>
          <cell r="AG5936">
            <v>462</v>
          </cell>
          <cell r="AH5936">
            <v>1</v>
          </cell>
          <cell r="AI5936" t="str">
            <v>046BA4825</v>
          </cell>
          <cell r="AN5936" t="str">
            <v>Sí</v>
          </cell>
        </row>
        <row r="5937">
          <cell r="A5937">
            <v>373</v>
          </cell>
          <cell r="B5937" t="str">
            <v>mariupimentel@gmail.com</v>
          </cell>
          <cell r="C5937">
            <v>43976</v>
          </cell>
          <cell r="D5937" t="str">
            <v>Abierta</v>
          </cell>
          <cell r="E5937" t="str">
            <v>Recibido</v>
          </cell>
          <cell r="F5937" t="str">
            <v>Enviado</v>
          </cell>
          <cell r="G5937" t="str">
            <v>ARS</v>
          </cell>
          <cell r="H5937" t="str">
            <v>2365.5</v>
          </cell>
          <cell r="I5937">
            <v>0</v>
          </cell>
          <cell r="J5937">
            <v>0</v>
          </cell>
          <cell r="K5937" t="str">
            <v>2365.5</v>
          </cell>
          <cell r="L5937" t="str">
            <v>Gustavo Pimentel</v>
          </cell>
          <cell r="M5937">
            <v>8252280</v>
          </cell>
          <cell r="N5937">
            <v>1159963980</v>
          </cell>
          <cell r="O5937" t="str">
            <v>Gustavo Pimentel</v>
          </cell>
          <cell r="P5937">
            <v>1159963980</v>
          </cell>
          <cell r="Q5937" t="str">
            <v>Bolívar 535</v>
          </cell>
          <cell r="R5937">
            <v>535</v>
          </cell>
          <cell r="U5937" t="str">
            <v>Béccar</v>
          </cell>
          <cell r="V5937">
            <v>1643</v>
          </cell>
          <cell r="W5937" t="str">
            <v>Gran Buenos Aires</v>
          </cell>
          <cell r="Y5937" t="str">
            <v>SIN CARGO (CABA Y GRAN PARTE DE GBA)</v>
          </cell>
          <cell r="Z5937" t="str">
            <v>Mercado Pago</v>
          </cell>
          <cell r="AC5937" t="str">
            <v>DIRECCIÓN CORRECTA: BOLÍVAR 535</v>
          </cell>
          <cell r="AD5937">
            <v>43976</v>
          </cell>
          <cell r="AE5937">
            <v>43979</v>
          </cell>
          <cell r="AF5937" t="str">
            <v>TRAPEADOR DE PISO EXTENSIBLE</v>
          </cell>
          <cell r="AG5937" t="str">
            <v>566.5</v>
          </cell>
          <cell r="AH5937">
            <v>1</v>
          </cell>
          <cell r="AI5937" t="str">
            <v>046LI7537</v>
          </cell>
          <cell r="AJ5937" t="str">
            <v>Móvil</v>
          </cell>
          <cell r="AK5937" t="str">
            <v>LLEGA 29-05 ENTRE 8 Y 17 !</v>
          </cell>
          <cell r="AL5937">
            <v>1341266602</v>
          </cell>
          <cell r="AM5937">
            <v>209205664</v>
          </cell>
          <cell r="AN5937" t="str">
            <v>Sí</v>
          </cell>
        </row>
        <row r="5938">
          <cell r="A5938">
            <v>373</v>
          </cell>
          <cell r="B5938" t="str">
            <v>mariupimentel@gmail.com</v>
          </cell>
          <cell r="AF5938" t="str">
            <v>SET:  BALDE CENTRIFUGADOR + 1 TRAPEADOR CON MOPA+ REPUESTO MOPA</v>
          </cell>
          <cell r="AG5938">
            <v>1799</v>
          </cell>
          <cell r="AH5938">
            <v>1</v>
          </cell>
          <cell r="AI5938" t="str">
            <v>046LI6698</v>
          </cell>
          <cell r="AN5938" t="str">
            <v>Sí</v>
          </cell>
        </row>
        <row r="5939">
          <cell r="A5939">
            <v>372</v>
          </cell>
          <cell r="B5939" t="str">
            <v>d.marchandv@gmail.com</v>
          </cell>
          <cell r="C5939">
            <v>43976</v>
          </cell>
          <cell r="D5939" t="str">
            <v>Abierta</v>
          </cell>
          <cell r="E5939" t="str">
            <v>Recibido</v>
          </cell>
          <cell r="F5939" t="str">
            <v>Enviado</v>
          </cell>
          <cell r="G5939" t="str">
            <v>ARS</v>
          </cell>
          <cell r="H5939" t="str">
            <v>1031.29</v>
          </cell>
          <cell r="I5939">
            <v>0</v>
          </cell>
          <cell r="J5939">
            <v>0</v>
          </cell>
          <cell r="K5939" t="str">
            <v>1031.29</v>
          </cell>
          <cell r="L5939" t="str">
            <v>Denise Marchand</v>
          </cell>
          <cell r="M5939">
            <v>37278439</v>
          </cell>
          <cell r="N5939">
            <v>1133873778</v>
          </cell>
          <cell r="O5939" t="str">
            <v>Denise Marchand</v>
          </cell>
          <cell r="P5939">
            <v>1133873778</v>
          </cell>
          <cell r="Q5939" t="str">
            <v>Ciudad de la paz</v>
          </cell>
          <cell r="R5939">
            <v>2051</v>
          </cell>
          <cell r="S5939" t="str">
            <v>pb b</v>
          </cell>
          <cell r="T5939" t="str">
            <v>belgrano</v>
          </cell>
          <cell r="U5939" t="str">
            <v>Ciudad Autonoma de Buenos Aires</v>
          </cell>
          <cell r="V5939">
            <v>1428</v>
          </cell>
          <cell r="W5939" t="str">
            <v>Capital Federal</v>
          </cell>
          <cell r="Y5939" t="str">
            <v>SIN CARGO (CABA Y GRAN PARTE DE GBA)</v>
          </cell>
          <cell r="Z5939" t="str">
            <v>Mercado Pago</v>
          </cell>
          <cell r="AD5939">
            <v>43976</v>
          </cell>
          <cell r="AE5939">
            <v>43979</v>
          </cell>
          <cell r="AF5939" t="str">
            <v>ESPATULAS PLASTICO</v>
          </cell>
          <cell r="AG5939" t="str">
            <v>88.94</v>
          </cell>
          <cell r="AH5939">
            <v>1</v>
          </cell>
          <cell r="AI5939" t="str">
            <v>019BA7572BA</v>
          </cell>
          <cell r="AJ5939" t="str">
            <v>Web</v>
          </cell>
          <cell r="AK5939" t="str">
            <v>LLEGA 29-05 ENTRE 8 Y 17 !</v>
          </cell>
          <cell r="AL5939">
            <v>1341198530</v>
          </cell>
          <cell r="AM5939">
            <v>209111420</v>
          </cell>
          <cell r="AN5939" t="str">
            <v>Sí</v>
          </cell>
        </row>
        <row r="5940">
          <cell r="A5940">
            <v>372</v>
          </cell>
          <cell r="B5940" t="str">
            <v>d.marchandv@gmail.com</v>
          </cell>
          <cell r="AF5940" t="str">
            <v>BROCHES BLISTER X 12 GRIP ARRIBA</v>
          </cell>
          <cell r="AG5940" t="str">
            <v>197.03</v>
          </cell>
          <cell r="AH5940">
            <v>1</v>
          </cell>
          <cell r="AI5940" t="str">
            <v>046BR5388</v>
          </cell>
          <cell r="AN5940" t="str">
            <v>Sí</v>
          </cell>
        </row>
        <row r="5941">
          <cell r="A5941">
            <v>372</v>
          </cell>
          <cell r="B5941" t="str">
            <v>d.marchandv@gmail.com</v>
          </cell>
          <cell r="AF5941" t="str">
            <v>FRASCO VIDRIO 19CM X 9CM DIAM</v>
          </cell>
          <cell r="AG5941" t="str">
            <v>372.66</v>
          </cell>
          <cell r="AH5941">
            <v>2</v>
          </cell>
          <cell r="AI5941" t="str">
            <v>BA6431</v>
          </cell>
          <cell r="AN5941" t="str">
            <v>Sí</v>
          </cell>
        </row>
        <row r="5942">
          <cell r="A5942">
            <v>371</v>
          </cell>
          <cell r="B5942" t="str">
            <v>florciitav@gmail.com</v>
          </cell>
          <cell r="C5942">
            <v>43976</v>
          </cell>
          <cell r="D5942" t="str">
            <v>Abierta</v>
          </cell>
          <cell r="E5942" t="str">
            <v>Recibido</v>
          </cell>
          <cell r="F5942" t="str">
            <v>Enviado</v>
          </cell>
          <cell r="G5942" t="str">
            <v>ARS</v>
          </cell>
          <cell r="H5942" t="str">
            <v>1132.98</v>
          </cell>
          <cell r="I5942">
            <v>0</v>
          </cell>
          <cell r="J5942">
            <v>0</v>
          </cell>
          <cell r="K5942" t="str">
            <v>1132.98</v>
          </cell>
          <cell r="L5942" t="str">
            <v>Maria florencia Vidal</v>
          </cell>
          <cell r="M5942">
            <v>32779337</v>
          </cell>
          <cell r="N5942">
            <v>1165205082</v>
          </cell>
          <cell r="O5942" t="str">
            <v>Maria florencia Vidal</v>
          </cell>
          <cell r="P5942">
            <v>1165205082</v>
          </cell>
          <cell r="Q5942" t="str">
            <v>Mario bravo 1139</v>
          </cell>
          <cell r="R5942">
            <v>1139</v>
          </cell>
          <cell r="S5942" t="str">
            <v>7 B</v>
          </cell>
          <cell r="T5942" t="str">
            <v>Palermo</v>
          </cell>
          <cell r="U5942" t="str">
            <v>Caba</v>
          </cell>
          <cell r="V5942">
            <v>1175</v>
          </cell>
          <cell r="W5942" t="str">
            <v>Capital Federal</v>
          </cell>
          <cell r="Y5942" t="str">
            <v>SIN CARGO (CABA Y GRAN PARTE DE GBA)</v>
          </cell>
          <cell r="Z5942" t="str">
            <v>Mercado Pago</v>
          </cell>
          <cell r="AD5942">
            <v>43976</v>
          </cell>
          <cell r="AE5942">
            <v>43978</v>
          </cell>
          <cell r="AF5942" t="str">
            <v>MOLDE BUDINERA</v>
          </cell>
          <cell r="AG5942" t="str">
            <v>442.2</v>
          </cell>
          <cell r="AH5942">
            <v>1</v>
          </cell>
          <cell r="AI5942" t="str">
            <v>046BA4829</v>
          </cell>
          <cell r="AJ5942" t="str">
            <v>Móvil</v>
          </cell>
          <cell r="AK5942" t="str">
            <v>LLEGA 28-05 ENTRE 8 Y 17 HORAS !</v>
          </cell>
          <cell r="AL5942">
            <v>1340910472</v>
          </cell>
          <cell r="AM5942">
            <v>208024540</v>
          </cell>
          <cell r="AN5942" t="str">
            <v>Sí</v>
          </cell>
        </row>
        <row r="5943">
          <cell r="A5943">
            <v>371</v>
          </cell>
          <cell r="B5943" t="str">
            <v>florciitav@gmail.com</v>
          </cell>
          <cell r="AF5943" t="str">
            <v>TUPPER 900 ML 13x9 CM.</v>
          </cell>
          <cell r="AG5943" t="str">
            <v>345.39</v>
          </cell>
          <cell r="AH5943">
            <v>2</v>
          </cell>
          <cell r="AI5943" t="str">
            <v>046BA2831</v>
          </cell>
          <cell r="AN5943" t="str">
            <v>Sí</v>
          </cell>
        </row>
        <row r="5944">
          <cell r="A5944">
            <v>370</v>
          </cell>
          <cell r="B5944" t="str">
            <v>martinagrecco@live.com</v>
          </cell>
          <cell r="C5944">
            <v>43976</v>
          </cell>
          <cell r="D5944" t="str">
            <v>Abierta</v>
          </cell>
          <cell r="E5944" t="str">
            <v>Recibido</v>
          </cell>
          <cell r="F5944" t="str">
            <v>Enviado</v>
          </cell>
          <cell r="G5944" t="str">
            <v>ARS</v>
          </cell>
          <cell r="H5944" t="str">
            <v>3051.08</v>
          </cell>
          <cell r="I5944" t="str">
            <v>457.66</v>
          </cell>
          <cell r="J5944">
            <v>0</v>
          </cell>
          <cell r="K5944" t="str">
            <v>2593.42</v>
          </cell>
          <cell r="L5944" t="str">
            <v>Martina Grecco</v>
          </cell>
          <cell r="M5944">
            <v>40374751</v>
          </cell>
          <cell r="N5944">
            <v>232515682232</v>
          </cell>
          <cell r="O5944" t="str">
            <v>Martina Grecco</v>
          </cell>
          <cell r="P5944">
            <v>232515682232</v>
          </cell>
          <cell r="Q5944" t="str">
            <v>Martin Rodríguez</v>
          </cell>
          <cell r="R5944">
            <v>4455</v>
          </cell>
          <cell r="T5944" t="str">
            <v>El dorado</v>
          </cell>
          <cell r="U5944" t="str">
            <v>Quilmes</v>
          </cell>
          <cell r="V5944">
            <v>1882</v>
          </cell>
          <cell r="W5944" t="str">
            <v>Gran Buenos Aires</v>
          </cell>
          <cell r="Y5944" t="str">
            <v>SIN CARGO (CABA Y GRAN PARTE DE GBA)</v>
          </cell>
          <cell r="Z5944" t="str">
            <v>Mercado Pago</v>
          </cell>
          <cell r="AA5944" t="str">
            <v>STEPHANIE1</v>
          </cell>
          <cell r="AD5944">
            <v>43976</v>
          </cell>
          <cell r="AE5944">
            <v>43978</v>
          </cell>
          <cell r="AF5944" t="str">
            <v>PANELUX PARRILLERO 30CM - ANTIADHERENTE NEGRO ESP 1MM</v>
          </cell>
          <cell r="AG5944" t="str">
            <v>3051.08</v>
          </cell>
          <cell r="AH5944">
            <v>1</v>
          </cell>
          <cell r="AI5944" t="str">
            <v>043BA6135</v>
          </cell>
          <cell r="AJ5944" t="str">
            <v>Móvil</v>
          </cell>
          <cell r="AK5944" t="str">
            <v>LLEGA 28-05 ENTRE 8 Y 17 HORAS !</v>
          </cell>
          <cell r="AL5944">
            <v>1340793485</v>
          </cell>
          <cell r="AM5944">
            <v>208890300</v>
          </cell>
          <cell r="AN5944" t="str">
            <v>Sí</v>
          </cell>
        </row>
        <row r="5945">
          <cell r="A5945">
            <v>369</v>
          </cell>
          <cell r="B5945" t="str">
            <v>nikuhilu@gmail.com</v>
          </cell>
          <cell r="C5945">
            <v>43976</v>
          </cell>
          <cell r="D5945" t="str">
            <v>Abierta</v>
          </cell>
          <cell r="E5945" t="str">
            <v>Recibido</v>
          </cell>
          <cell r="F5945" t="str">
            <v>Enviado</v>
          </cell>
          <cell r="G5945" t="str">
            <v>ARS</v>
          </cell>
          <cell r="H5945" t="str">
            <v>1072.71</v>
          </cell>
          <cell r="I5945" t="str">
            <v>160.91</v>
          </cell>
          <cell r="J5945">
            <v>0</v>
          </cell>
          <cell r="K5945" t="str">
            <v>911.8</v>
          </cell>
          <cell r="L5945" t="str">
            <v>Nicole Hilu</v>
          </cell>
          <cell r="M5945">
            <v>38165928</v>
          </cell>
          <cell r="N5945">
            <v>111541997696</v>
          </cell>
          <cell r="O5945" t="str">
            <v>Nicole Hilu</v>
          </cell>
          <cell r="P5945">
            <v>111541997696</v>
          </cell>
          <cell r="Q5945" t="str">
            <v>Loyola</v>
          </cell>
          <cell r="R5945">
            <v>11</v>
          </cell>
          <cell r="S5945" t="str">
            <v>4 E</v>
          </cell>
          <cell r="T5945" t="str">
            <v>Villa Crespo</v>
          </cell>
          <cell r="U5945" t="str">
            <v>Caba</v>
          </cell>
          <cell r="V5945">
            <v>1414</v>
          </cell>
          <cell r="W5945" t="str">
            <v>Capital Federal</v>
          </cell>
          <cell r="Y5945" t="str">
            <v>SIN CARGO (CABA Y GRAN PARTE DE GBA)</v>
          </cell>
          <cell r="Z5945" t="str">
            <v>Mercado Pago</v>
          </cell>
          <cell r="AA5945" t="str">
            <v>STEPHANIE1</v>
          </cell>
          <cell r="AD5945">
            <v>43976</v>
          </cell>
          <cell r="AE5945">
            <v>43978</v>
          </cell>
          <cell r="AF5945" t="str">
            <v>BATIDOR SEMIAUTOMATICO 34 CM</v>
          </cell>
          <cell r="AG5945" t="str">
            <v>313.5</v>
          </cell>
          <cell r="AH5945">
            <v>1</v>
          </cell>
          <cell r="AI5945" t="str">
            <v>046BA4824</v>
          </cell>
          <cell r="AJ5945" t="str">
            <v>Web</v>
          </cell>
          <cell r="AK5945" t="str">
            <v>LLEGA 28-05 ENTRE 8 Y 17 HORAS !</v>
          </cell>
          <cell r="AL5945">
            <v>1340766151</v>
          </cell>
          <cell r="AM5945">
            <v>208880098</v>
          </cell>
          <cell r="AN5945" t="str">
            <v>Sí</v>
          </cell>
        </row>
        <row r="5946">
          <cell r="A5946">
            <v>369</v>
          </cell>
          <cell r="B5946" t="str">
            <v>nikuhilu@gmail.com</v>
          </cell>
          <cell r="AF5946" t="str">
            <v>MOLDE TARTERA</v>
          </cell>
          <cell r="AG5946" t="str">
            <v>281.8</v>
          </cell>
          <cell r="AH5946">
            <v>1</v>
          </cell>
          <cell r="AI5946" t="str">
            <v>046BA4836</v>
          </cell>
          <cell r="AN5946" t="str">
            <v>Sí</v>
          </cell>
        </row>
        <row r="5947">
          <cell r="A5947">
            <v>369</v>
          </cell>
          <cell r="B5947" t="str">
            <v>nikuhilu@gmail.com</v>
          </cell>
          <cell r="AF5947" t="str">
            <v>RALLADOR DE MANO MEDIANO 20 CM</v>
          </cell>
          <cell r="AG5947" t="str">
            <v>43.87</v>
          </cell>
          <cell r="AH5947">
            <v>1</v>
          </cell>
          <cell r="AI5947" t="str">
            <v>BA7382</v>
          </cell>
          <cell r="AN5947" t="str">
            <v>Sí</v>
          </cell>
        </row>
        <row r="5948">
          <cell r="A5948">
            <v>369</v>
          </cell>
          <cell r="B5948" t="str">
            <v>nikuhilu@gmail.com</v>
          </cell>
          <cell r="AF5948" t="str">
            <v>SET X5 PICOS DE TORTA + MANGA 24CM</v>
          </cell>
          <cell r="AG5948" t="str">
            <v>433.54</v>
          </cell>
          <cell r="AH5948">
            <v>1</v>
          </cell>
          <cell r="AI5948" t="str">
            <v> 046BA4818</v>
          </cell>
          <cell r="AN5948" t="str">
            <v>Sí</v>
          </cell>
        </row>
        <row r="5949">
          <cell r="A5949">
            <v>368</v>
          </cell>
          <cell r="B5949" t="str">
            <v>rocio.pullano@gmail.com</v>
          </cell>
          <cell r="C5949">
            <v>43976</v>
          </cell>
          <cell r="D5949" t="str">
            <v>Abierta</v>
          </cell>
          <cell r="E5949" t="str">
            <v>Recibido</v>
          </cell>
          <cell r="F5949" t="str">
            <v>Enviado</v>
          </cell>
          <cell r="G5949" t="str">
            <v>ARS</v>
          </cell>
          <cell r="H5949" t="str">
            <v>1024.09</v>
          </cell>
          <cell r="I5949" t="str">
            <v>153.61</v>
          </cell>
          <cell r="J5949">
            <v>0</v>
          </cell>
          <cell r="K5949" t="str">
            <v>870.48</v>
          </cell>
          <cell r="L5949" t="str">
            <v>Rocio Pullano</v>
          </cell>
          <cell r="M5949">
            <v>35267318</v>
          </cell>
          <cell r="N5949">
            <v>1130664888</v>
          </cell>
          <cell r="O5949" t="str">
            <v>Rocio pullano</v>
          </cell>
          <cell r="P5949">
            <v>1130664888</v>
          </cell>
          <cell r="Q5949" t="str">
            <v>Martínez</v>
          </cell>
          <cell r="R5949">
            <v>1729</v>
          </cell>
          <cell r="T5949" t="str">
            <v>san martín</v>
          </cell>
          <cell r="U5949" t="str">
            <v>Buenos Aires</v>
          </cell>
          <cell r="V5949">
            <v>1650</v>
          </cell>
          <cell r="W5949" t="str">
            <v>Gran Buenos Aires</v>
          </cell>
          <cell r="Y5949" t="str">
            <v>SIN CARGO (CABA Y GRAN PARTE DE GBA)</v>
          </cell>
          <cell r="Z5949" t="str">
            <v>Mercado Pago</v>
          </cell>
          <cell r="AA5949" t="str">
            <v>STEPHANIE1</v>
          </cell>
          <cell r="AD5949">
            <v>43976</v>
          </cell>
          <cell r="AE5949">
            <v>43978</v>
          </cell>
          <cell r="AF5949" t="str">
            <v>CAFETERA EMBOLO 1000ML NEGRO</v>
          </cell>
          <cell r="AG5949" t="str">
            <v>1024.09</v>
          </cell>
          <cell r="AH5949">
            <v>1</v>
          </cell>
          <cell r="AI5949" t="str">
            <v>046BA8036</v>
          </cell>
          <cell r="AJ5949" t="str">
            <v>Móvil</v>
          </cell>
          <cell r="AK5949" t="str">
            <v>LLEGA EL 29-05 ENTRE 8 Y 17 HORAS !</v>
          </cell>
          <cell r="AL5949">
            <v>1340687884</v>
          </cell>
          <cell r="AM5949">
            <v>208846877</v>
          </cell>
          <cell r="AN5949" t="str">
            <v>Sí</v>
          </cell>
        </row>
        <row r="5950">
          <cell r="A5950">
            <v>367</v>
          </cell>
          <cell r="B5950" t="str">
            <v>npetasne@gmail.com</v>
          </cell>
          <cell r="C5950">
            <v>43976</v>
          </cell>
          <cell r="D5950" t="str">
            <v>Abierta</v>
          </cell>
          <cell r="E5950" t="str">
            <v>Recibido</v>
          </cell>
          <cell r="F5950" t="str">
            <v>Enviado</v>
          </cell>
          <cell r="G5950" t="str">
            <v>ARS</v>
          </cell>
          <cell r="H5950" t="str">
            <v>2633.84</v>
          </cell>
          <cell r="I5950">
            <v>0</v>
          </cell>
          <cell r="J5950">
            <v>0</v>
          </cell>
          <cell r="K5950" t="str">
            <v>2633.84</v>
          </cell>
          <cell r="L5950" t="str">
            <v>Nicole Petasne</v>
          </cell>
          <cell r="M5950">
            <v>39172074</v>
          </cell>
          <cell r="N5950">
            <v>1150386891</v>
          </cell>
          <cell r="O5950" t="str">
            <v>Nicole Petasne</v>
          </cell>
          <cell r="P5950">
            <v>1150386891</v>
          </cell>
          <cell r="Q5950" t="str">
            <v>Av.corrientes</v>
          </cell>
          <cell r="R5950">
            <v>5361</v>
          </cell>
          <cell r="S5950">
            <v>0.16666666666666666</v>
          </cell>
          <cell r="T5950" t="str">
            <v>Villa crespo</v>
          </cell>
          <cell r="U5950" t="str">
            <v>Buenos Aires</v>
          </cell>
          <cell r="V5950">
            <v>1414</v>
          </cell>
          <cell r="W5950" t="str">
            <v>Capital Federal</v>
          </cell>
          <cell r="Y5950" t="str">
            <v>SIN CARGO (CABA Y GRAN PARTE DE GBA)</v>
          </cell>
          <cell r="Z5950" t="str">
            <v>Mercado Pago</v>
          </cell>
          <cell r="AD5950">
            <v>43976</v>
          </cell>
          <cell r="AE5950">
            <v>43978</v>
          </cell>
          <cell r="AF5950" t="str">
            <v>DESTAPADOR - SACACORCHOS</v>
          </cell>
          <cell r="AG5950" t="str">
            <v>134.84</v>
          </cell>
          <cell r="AH5950">
            <v>1</v>
          </cell>
          <cell r="AI5950" t="str">
            <v>BA4791</v>
          </cell>
          <cell r="AJ5950" t="str">
            <v>Móvil</v>
          </cell>
          <cell r="AK5950" t="str">
            <v>LLEGA 28-05 ENTRE 8 Y 17 HORAS !</v>
          </cell>
          <cell r="AL5950">
            <v>1340442986</v>
          </cell>
          <cell r="AM5950">
            <v>208648298</v>
          </cell>
          <cell r="AN5950" t="str">
            <v>Sí</v>
          </cell>
        </row>
        <row r="5951">
          <cell r="A5951">
            <v>367</v>
          </cell>
          <cell r="B5951" t="str">
            <v>npetasne@gmail.com</v>
          </cell>
          <cell r="AF5951" t="str">
            <v>PROMO: KIT DE COCINA!</v>
          </cell>
          <cell r="AG5951">
            <v>2499</v>
          </cell>
          <cell r="AH5951">
            <v>1</v>
          </cell>
          <cell r="AI5951" t="str">
            <v>046BA4829//046BA4836//046BA4824//046BA4825//019BA7572BA//046BA3323//BA7382//046BA4830</v>
          </cell>
          <cell r="AN5951" t="str">
            <v>Sí</v>
          </cell>
        </row>
        <row r="5952">
          <cell r="A5952">
            <v>366</v>
          </cell>
          <cell r="B5952" t="str">
            <v>cande.gfr@gmail.com</v>
          </cell>
          <cell r="C5952">
            <v>43975</v>
          </cell>
          <cell r="D5952" t="str">
            <v>Abierta</v>
          </cell>
          <cell r="E5952" t="str">
            <v>Recibido</v>
          </cell>
          <cell r="F5952" t="str">
            <v>Enviado</v>
          </cell>
          <cell r="G5952" t="str">
            <v>ARS</v>
          </cell>
          <cell r="H5952" t="str">
            <v>2252.03</v>
          </cell>
          <cell r="I5952">
            <v>0</v>
          </cell>
          <cell r="J5952">
            <v>0</v>
          </cell>
          <cell r="K5952" t="str">
            <v>2252.03</v>
          </cell>
          <cell r="L5952" t="str">
            <v>Candela Gómez Franco</v>
          </cell>
          <cell r="M5952">
            <v>37417443</v>
          </cell>
          <cell r="N5952">
            <v>111544062502</v>
          </cell>
          <cell r="O5952" t="str">
            <v>Candela Gómez Franco</v>
          </cell>
          <cell r="P5952">
            <v>111544062502</v>
          </cell>
          <cell r="Q5952" t="str">
            <v>Avellaneda</v>
          </cell>
          <cell r="R5952">
            <v>1148</v>
          </cell>
          <cell r="S5952" t="str">
            <v>14 F</v>
          </cell>
          <cell r="T5952" t="str">
            <v>Caballito</v>
          </cell>
          <cell r="U5952" t="str">
            <v>Capital Federal</v>
          </cell>
          <cell r="V5952">
            <v>1405</v>
          </cell>
          <cell r="W5952" t="str">
            <v>Capital Federal</v>
          </cell>
          <cell r="Y5952" t="str">
            <v>SIN CARGO (CABA Y GRAN PARTE DE GBA)</v>
          </cell>
          <cell r="Z5952" t="str">
            <v>Mercado Pago</v>
          </cell>
          <cell r="AB5952" t="str">
            <v>La tira del vaso térmico por favor en rosa</v>
          </cell>
          <cell r="AD5952">
            <v>43975</v>
          </cell>
          <cell r="AE5952">
            <v>43978</v>
          </cell>
          <cell r="AF5952" t="str">
            <v>VASO TERMICO CON TAPA Y FAJA</v>
          </cell>
          <cell r="AG5952" t="str">
            <v>296.47</v>
          </cell>
          <cell r="AH5952">
            <v>1</v>
          </cell>
          <cell r="AI5952" t="str">
            <v>019BA7578</v>
          </cell>
          <cell r="AJ5952" t="str">
            <v>Móvil</v>
          </cell>
          <cell r="AK5952" t="str">
            <v>LLEGA 28-05 ENTRE 8 Y 17 HORAS !</v>
          </cell>
          <cell r="AL5952">
            <v>1340405613</v>
          </cell>
          <cell r="AM5952">
            <v>208586933</v>
          </cell>
          <cell r="AN5952" t="str">
            <v>Sí</v>
          </cell>
        </row>
        <row r="5953">
          <cell r="A5953">
            <v>366</v>
          </cell>
          <cell r="B5953" t="str">
            <v>cande.gfr@gmail.com</v>
          </cell>
          <cell r="AF5953" t="str">
            <v>FRASCO VIDRIO 19CM X 9CM DIAM</v>
          </cell>
          <cell r="AG5953" t="str">
            <v>372.66</v>
          </cell>
          <cell r="AH5953">
            <v>1</v>
          </cell>
          <cell r="AI5953" t="str">
            <v>BA6431</v>
          </cell>
          <cell r="AN5953" t="str">
            <v>Sí</v>
          </cell>
        </row>
        <row r="5954">
          <cell r="A5954">
            <v>366</v>
          </cell>
          <cell r="B5954" t="str">
            <v>cande.gfr@gmail.com</v>
          </cell>
          <cell r="AF5954" t="str">
            <v>FRASCO DE VIDRIO 31CM X 10CM DIAM</v>
          </cell>
          <cell r="AG5954" t="str">
            <v>1070.5</v>
          </cell>
          <cell r="AH5954">
            <v>1</v>
          </cell>
          <cell r="AI5954" t="str">
            <v>BA7442</v>
          </cell>
          <cell r="AN5954" t="str">
            <v>Sí</v>
          </cell>
        </row>
        <row r="5955">
          <cell r="A5955">
            <v>366</v>
          </cell>
          <cell r="B5955" t="str">
            <v>cande.gfr@gmail.com</v>
          </cell>
          <cell r="AF5955" t="str">
            <v>CARAMELA DE VIDRIO 17*15 CM</v>
          </cell>
          <cell r="AG5955" t="str">
            <v>512.4</v>
          </cell>
          <cell r="AH5955">
            <v>1</v>
          </cell>
          <cell r="AI5955" t="str">
            <v>BA7284</v>
          </cell>
          <cell r="AN5955" t="str">
            <v>Sí</v>
          </cell>
        </row>
        <row r="5956">
          <cell r="A5956">
            <v>365</v>
          </cell>
          <cell r="B5956" t="str">
            <v>lulitalachari@gmail.com</v>
          </cell>
          <cell r="C5956">
            <v>43975</v>
          </cell>
          <cell r="D5956" t="str">
            <v>Abierta</v>
          </cell>
          <cell r="E5956" t="str">
            <v>Recibido</v>
          </cell>
          <cell r="F5956" t="str">
            <v>Enviado</v>
          </cell>
          <cell r="G5956" t="str">
            <v>ARS</v>
          </cell>
          <cell r="H5956" t="str">
            <v>2240.04</v>
          </cell>
          <cell r="I5956">
            <v>0</v>
          </cell>
          <cell r="J5956">
            <v>595</v>
          </cell>
          <cell r="K5956" t="str">
            <v>2835.04</v>
          </cell>
          <cell r="L5956" t="str">
            <v>Lucia Lachari ferra</v>
          </cell>
          <cell r="M5956">
            <v>41918834</v>
          </cell>
          <cell r="N5956">
            <v>2645310639</v>
          </cell>
          <cell r="O5956" t="str">
            <v>Lucia Lachari ferra</v>
          </cell>
          <cell r="P5956">
            <v>2645310639</v>
          </cell>
          <cell r="Q5956" t="str">
            <v>Gral acha</v>
          </cell>
          <cell r="R5956">
            <v>1780</v>
          </cell>
          <cell r="S5956" t="str">
            <v>SUR</v>
          </cell>
          <cell r="T5956" t="str">
            <v>Capital</v>
          </cell>
          <cell r="U5956" t="str">
            <v>San Juan</v>
          </cell>
          <cell r="V5956">
            <v>5400</v>
          </cell>
          <cell r="W5956" t="str">
            <v>San Juan</v>
          </cell>
          <cell r="Y5956" t="str">
            <v>Correo Argentino - Encomienda Clásica</v>
          </cell>
          <cell r="Z5956" t="str">
            <v>Mercado Pago</v>
          </cell>
          <cell r="AD5956">
            <v>43975</v>
          </cell>
          <cell r="AE5956">
            <v>43978</v>
          </cell>
          <cell r="AF5956" t="str">
            <v>MOLDE MUFFINS 12 DIV. 34X26X3CM</v>
          </cell>
          <cell r="AG5956" t="str">
            <v>1120.02</v>
          </cell>
          <cell r="AH5956">
            <v>2</v>
          </cell>
          <cell r="AI5956" t="str">
            <v>046BA4830</v>
          </cell>
          <cell r="AJ5956" t="str">
            <v>Móvil</v>
          </cell>
          <cell r="AK5956" t="str">
            <v>SALE AL CORREO EL 28-05 ENTEE 8 Y 17 HORAS !</v>
          </cell>
          <cell r="AL5956">
            <v>1340404322</v>
          </cell>
          <cell r="AM5956">
            <v>208580904</v>
          </cell>
          <cell r="AN5956" t="str">
            <v>Sí</v>
          </cell>
        </row>
        <row r="5957">
          <cell r="A5957">
            <v>364</v>
          </cell>
          <cell r="B5957" t="str">
            <v>ygbruzzone@gmail.com</v>
          </cell>
          <cell r="C5957">
            <v>43975</v>
          </cell>
          <cell r="D5957" t="str">
            <v>Abierta</v>
          </cell>
          <cell r="E5957" t="str">
            <v>Recibido</v>
          </cell>
          <cell r="F5957" t="str">
            <v>Enviado</v>
          </cell>
          <cell r="G5957" t="str">
            <v>ARS</v>
          </cell>
          <cell r="H5957" t="str">
            <v>4104.36</v>
          </cell>
          <cell r="I5957" t="str">
            <v>240.8</v>
          </cell>
          <cell r="J5957">
            <v>0</v>
          </cell>
          <cell r="K5957" t="str">
            <v>3863.56</v>
          </cell>
          <cell r="L5957" t="str">
            <v>Yanina Bruzzone</v>
          </cell>
          <cell r="M5957">
            <v>36291997</v>
          </cell>
          <cell r="N5957">
            <v>1123700540</v>
          </cell>
          <cell r="O5957" t="str">
            <v>Yanina Bruzzone</v>
          </cell>
          <cell r="P5957">
            <v>1123700540</v>
          </cell>
          <cell r="Q5957" t="str">
            <v>Ortega y Gasset</v>
          </cell>
          <cell r="R5957">
            <v>1886</v>
          </cell>
          <cell r="T5957" t="str">
            <v>Las Cañitas</v>
          </cell>
          <cell r="U5957" t="str">
            <v>Capital Federal</v>
          </cell>
          <cell r="V5957">
            <v>1426</v>
          </cell>
          <cell r="W5957" t="str">
            <v>Capital Federal</v>
          </cell>
          <cell r="Y5957" t="str">
            <v>SIN CARGO (CABA Y GRAN PARTE DE GBA)</v>
          </cell>
          <cell r="Z5957" t="str">
            <v>Mercado Pago</v>
          </cell>
          <cell r="AA5957" t="str">
            <v>STEPHANIE1</v>
          </cell>
          <cell r="AD5957">
            <v>43975</v>
          </cell>
          <cell r="AE5957">
            <v>43978</v>
          </cell>
          <cell r="AF5957" t="str">
            <v>MOLDE P/PIZZA ANTIADHERENTE NEGRO 30 CM.</v>
          </cell>
          <cell r="AG5957" t="str">
            <v>802.68</v>
          </cell>
          <cell r="AH5957">
            <v>2</v>
          </cell>
          <cell r="AI5957" t="str">
            <v>043BA6161</v>
          </cell>
          <cell r="AJ5957" t="str">
            <v>Móvil</v>
          </cell>
          <cell r="AK5957" t="str">
            <v>LLEGA 28-05 ENTRE 8 Y 17 HORAS !</v>
          </cell>
          <cell r="AL5957">
            <v>1340376832</v>
          </cell>
          <cell r="AM5957">
            <v>207865027</v>
          </cell>
          <cell r="AN5957" t="str">
            <v>Sí</v>
          </cell>
        </row>
        <row r="5958">
          <cell r="A5958">
            <v>364</v>
          </cell>
          <cell r="B5958" t="str">
            <v>ygbruzzone@gmail.com</v>
          </cell>
          <cell r="AF5958" t="str">
            <v>PROMO: KIT DE COCINA!</v>
          </cell>
          <cell r="AG5958">
            <v>2499</v>
          </cell>
          <cell r="AH5958">
            <v>1</v>
          </cell>
          <cell r="AI5958" t="str">
            <v>046BA4829//046BA4836//046BA4824//046BA4825//019BA7572BA//046BA3323//BA7382//046BA4830</v>
          </cell>
          <cell r="AN5958" t="str">
            <v>Sí</v>
          </cell>
        </row>
        <row r="5959">
          <cell r="A5959">
            <v>363</v>
          </cell>
          <cell r="B5959" t="str">
            <v>nayuasalazar@gmail.com</v>
          </cell>
          <cell r="C5959">
            <v>43975</v>
          </cell>
          <cell r="D5959" t="str">
            <v>Abierta</v>
          </cell>
          <cell r="E5959" t="str">
            <v>Recibido</v>
          </cell>
          <cell r="F5959" t="str">
            <v>Enviado</v>
          </cell>
          <cell r="G5959" t="str">
            <v>ARS</v>
          </cell>
          <cell r="H5959" t="str">
            <v>2207.55</v>
          </cell>
          <cell r="I5959">
            <v>0</v>
          </cell>
          <cell r="J5959">
            <v>0</v>
          </cell>
          <cell r="K5959" t="str">
            <v>2207.55</v>
          </cell>
          <cell r="L5959" t="str">
            <v>Nayua Salazar</v>
          </cell>
          <cell r="M5959">
            <v>95811558</v>
          </cell>
          <cell r="N5959">
            <v>1132280000</v>
          </cell>
          <cell r="O5959" t="str">
            <v>Nayua Salazar</v>
          </cell>
          <cell r="P5959">
            <v>1132280000</v>
          </cell>
          <cell r="Q5959" t="str">
            <v>Beato janssen</v>
          </cell>
          <cell r="R5959">
            <v>1990</v>
          </cell>
          <cell r="S5959">
            <v>29</v>
          </cell>
          <cell r="T5959" t="str">
            <v>Las recovas</v>
          </cell>
          <cell r="U5959" t="str">
            <v>Pilar</v>
          </cell>
          <cell r="V5959">
            <v>1629</v>
          </cell>
          <cell r="W5959" t="str">
            <v>Gran Buenos Aires</v>
          </cell>
          <cell r="Y5959" t="str">
            <v>SIN CARGO (CABA Y GRAN PARTE DE GBA)</v>
          </cell>
          <cell r="Z5959" t="str">
            <v>Mercado Pago</v>
          </cell>
          <cell r="AD5959">
            <v>43975</v>
          </cell>
          <cell r="AE5959">
            <v>43978</v>
          </cell>
          <cell r="AF5959" t="str">
            <v>RALLADOR DE MANO MEDIANO 20 CM</v>
          </cell>
          <cell r="AG5959" t="str">
            <v>43.87</v>
          </cell>
          <cell r="AH5959">
            <v>1</v>
          </cell>
          <cell r="AI5959" t="str">
            <v>BA7382</v>
          </cell>
          <cell r="AJ5959" t="str">
            <v>Móvil</v>
          </cell>
          <cell r="AK5959" t="str">
            <v>LLEGA 28-05 ENTRE 8 Y 17 HORAS !</v>
          </cell>
          <cell r="AL5959">
            <v>1340361953</v>
          </cell>
          <cell r="AM5959">
            <v>200877702</v>
          </cell>
          <cell r="AN5959" t="str">
            <v>Sí</v>
          </cell>
        </row>
        <row r="5960">
          <cell r="A5960">
            <v>363</v>
          </cell>
          <cell r="B5960" t="str">
            <v>nayuasalazar@gmail.com</v>
          </cell>
          <cell r="AF5960" t="str">
            <v>MOLDE P/PIZZA ANTIADHERENTE NEGRO 30 CM.</v>
          </cell>
          <cell r="AG5960" t="str">
            <v>802.68</v>
          </cell>
          <cell r="AH5960">
            <v>1</v>
          </cell>
          <cell r="AI5960" t="str">
            <v>043BA6161</v>
          </cell>
          <cell r="AN5960" t="str">
            <v>Sí</v>
          </cell>
        </row>
        <row r="5961">
          <cell r="A5961">
            <v>363</v>
          </cell>
          <cell r="B5961" t="str">
            <v>nayuasalazar@gmail.com</v>
          </cell>
          <cell r="AF5961" t="str">
            <v>MOLDE FLANERA</v>
          </cell>
          <cell r="AG5961">
            <v>462</v>
          </cell>
          <cell r="AH5961">
            <v>1</v>
          </cell>
          <cell r="AI5961" t="str">
            <v>046BA4825</v>
          </cell>
          <cell r="AN5961" t="str">
            <v>Sí</v>
          </cell>
        </row>
        <row r="5962">
          <cell r="A5962">
            <v>363</v>
          </cell>
          <cell r="B5962" t="str">
            <v>nayuasalazar@gmail.com</v>
          </cell>
          <cell r="AF5962" t="str">
            <v>PROMO: BUDINERA + TARTERA + BATIDOR SEMIAUTOMATICO</v>
          </cell>
          <cell r="AG5962">
            <v>899</v>
          </cell>
          <cell r="AH5962">
            <v>1</v>
          </cell>
          <cell r="AI5962" t="str">
            <v>046BA4829//046BA4836//046BA4824</v>
          </cell>
          <cell r="AN5962" t="str">
            <v>Sí</v>
          </cell>
        </row>
        <row r="5963">
          <cell r="A5963">
            <v>362</v>
          </cell>
          <cell r="B5963" t="str">
            <v>paolaschwindt017@gmail.com</v>
          </cell>
          <cell r="C5963">
            <v>43975</v>
          </cell>
          <cell r="D5963" t="str">
            <v>Cancelada</v>
          </cell>
          <cell r="E5963" t="str">
            <v>Pendiente</v>
          </cell>
          <cell r="F5963" t="str">
            <v>No está empaquetado</v>
          </cell>
          <cell r="G5963" t="str">
            <v>ARS</v>
          </cell>
          <cell r="H5963" t="str">
            <v>1693.16</v>
          </cell>
          <cell r="I5963" t="str">
            <v>119.12</v>
          </cell>
          <cell r="J5963">
            <v>0</v>
          </cell>
          <cell r="K5963" t="str">
            <v>1574.04</v>
          </cell>
          <cell r="L5963" t="str">
            <v>Paola Schwindt</v>
          </cell>
          <cell r="M5963">
            <v>40992845</v>
          </cell>
          <cell r="N5963">
            <v>3435312733</v>
          </cell>
          <cell r="O5963" t="str">
            <v>Paola Schwindt</v>
          </cell>
          <cell r="P5963">
            <v>3435312733</v>
          </cell>
          <cell r="Q5963" t="str">
            <v>Carhue</v>
          </cell>
          <cell r="R5963">
            <v>2556</v>
          </cell>
          <cell r="U5963" t="str">
            <v>Caba</v>
          </cell>
          <cell r="V5963">
            <v>1440</v>
          </cell>
          <cell r="W5963" t="str">
            <v>Capital Federal</v>
          </cell>
          <cell r="Y5963" t="str">
            <v>SIN CARGO (CABA Y GRAN PARTE DE GBA)</v>
          </cell>
          <cell r="Z5963" t="str">
            <v>Mercado Pago</v>
          </cell>
          <cell r="AA5963" t="str">
            <v>STEPHANIE1</v>
          </cell>
          <cell r="AB5963" t="str">
            <v>Provincia: Entre Ríos Ciudad: Crespo CP: 3116 Dirección: Libertad y Tierra del Fuego S/N</v>
          </cell>
          <cell r="AF5963" t="str">
            <v>VASO ESPIRAL "RIGOLLEAU" COL SURT 300 ML 1PC</v>
          </cell>
          <cell r="AG5963">
            <v>44</v>
          </cell>
          <cell r="AH5963">
            <v>6</v>
          </cell>
          <cell r="AI5963" t="str">
            <v>RI38806COL</v>
          </cell>
          <cell r="AJ5963" t="str">
            <v>Móvil</v>
          </cell>
          <cell r="AK5963" t="str">
            <v/>
          </cell>
          <cell r="AL5963">
            <v>1340332584</v>
          </cell>
          <cell r="AM5963">
            <v>208347362</v>
          </cell>
          <cell r="AN5963" t="str">
            <v>Sí</v>
          </cell>
        </row>
        <row r="5964">
          <cell r="A5964">
            <v>362</v>
          </cell>
          <cell r="B5964" t="str">
            <v>paolaschwindt017@gmail.com</v>
          </cell>
          <cell r="AF5964" t="str">
            <v>ACEITE Y VINAGRE SET X 2 DE 500ML</v>
          </cell>
          <cell r="AG5964" t="str">
            <v>530.16</v>
          </cell>
          <cell r="AH5964">
            <v>1</v>
          </cell>
          <cell r="AI5964" t="str">
            <v>019BO6217</v>
          </cell>
          <cell r="AN5964" t="str">
            <v>Sí</v>
          </cell>
        </row>
        <row r="5965">
          <cell r="A5965">
            <v>362</v>
          </cell>
          <cell r="B5965" t="str">
            <v>paolaschwindt017@gmail.com</v>
          </cell>
          <cell r="AF5965" t="str">
            <v>PROMO: BUDINERA + TARTERA + BATIDOR SEMIAUTOMATICO</v>
          </cell>
          <cell r="AG5965">
            <v>899</v>
          </cell>
          <cell r="AH5965">
            <v>1</v>
          </cell>
          <cell r="AI5965" t="str">
            <v>046BA4829//046BA4836//046BA4824</v>
          </cell>
          <cell r="AN5965" t="str">
            <v>Sí</v>
          </cell>
        </row>
        <row r="5966">
          <cell r="A5966">
            <v>361</v>
          </cell>
          <cell r="B5966" t="str">
            <v>ayelenlucia1703@gmail.com</v>
          </cell>
          <cell r="C5966">
            <v>43975</v>
          </cell>
          <cell r="D5966" t="str">
            <v>Abierta</v>
          </cell>
          <cell r="E5966" t="str">
            <v>Recibido</v>
          </cell>
          <cell r="F5966" t="str">
            <v>Enviado</v>
          </cell>
          <cell r="G5966" t="str">
            <v>ARS</v>
          </cell>
          <cell r="H5966">
            <v>2499</v>
          </cell>
          <cell r="I5966">
            <v>0</v>
          </cell>
          <cell r="J5966">
            <v>0</v>
          </cell>
          <cell r="K5966">
            <v>2499</v>
          </cell>
          <cell r="L5966" t="str">
            <v>Ayelen Lucia Lugones</v>
          </cell>
          <cell r="M5966">
            <v>42596532</v>
          </cell>
          <cell r="N5966">
            <v>64466296</v>
          </cell>
          <cell r="O5966" t="str">
            <v>Ayelen Lucia Lugones</v>
          </cell>
          <cell r="P5966">
            <v>64466296</v>
          </cell>
          <cell r="Q5966" t="str">
            <v>Castelli</v>
          </cell>
          <cell r="R5966">
            <v>904</v>
          </cell>
          <cell r="U5966" t="str">
            <v>Ciudadela</v>
          </cell>
          <cell r="V5966">
            <v>1702</v>
          </cell>
          <cell r="W5966" t="str">
            <v>Gran Buenos Aires</v>
          </cell>
          <cell r="Y5966" t="str">
            <v>SIN CARGO (CABA Y GRAN PARTE DE GBA)</v>
          </cell>
          <cell r="Z5966" t="str">
            <v>Mercado Pago</v>
          </cell>
          <cell r="AD5966">
            <v>43975</v>
          </cell>
          <cell r="AE5966">
            <v>43978</v>
          </cell>
          <cell r="AF5966" t="str">
            <v>PROMO: KIT DE COCINA!</v>
          </cell>
          <cell r="AG5966">
            <v>2499</v>
          </cell>
          <cell r="AH5966">
            <v>1</v>
          </cell>
          <cell r="AI5966" t="str">
            <v>046BA4829//046BA4836//046BA4824//046BA4825//019BA7572BA//046BA3323//BA7382//046BA4830</v>
          </cell>
          <cell r="AJ5966" t="str">
            <v>Móvil</v>
          </cell>
          <cell r="AK5966" t="str">
            <v>LLEGA 28-05 ENTRE 8 Y 17 HORAS !</v>
          </cell>
          <cell r="AL5966">
            <v>1340331397</v>
          </cell>
          <cell r="AM5966">
            <v>208016077</v>
          </cell>
          <cell r="AN5966" t="str">
            <v>Sí</v>
          </cell>
        </row>
        <row r="5967">
          <cell r="A5967">
            <v>360</v>
          </cell>
          <cell r="B5967" t="str">
            <v>apoletto@globostuky.com.ar</v>
          </cell>
          <cell r="C5967">
            <v>43975</v>
          </cell>
          <cell r="D5967" t="str">
            <v>Abierta</v>
          </cell>
          <cell r="E5967" t="str">
            <v>Recibido</v>
          </cell>
          <cell r="F5967" t="str">
            <v>Enviado</v>
          </cell>
          <cell r="G5967" t="str">
            <v>ARS</v>
          </cell>
          <cell r="H5967" t="str">
            <v>409.2</v>
          </cell>
          <cell r="I5967">
            <v>0</v>
          </cell>
          <cell r="J5967">
            <v>520</v>
          </cell>
          <cell r="K5967" t="str">
            <v>929.2</v>
          </cell>
          <cell r="L5967" t="str">
            <v>Agustina Poletto</v>
          </cell>
          <cell r="M5967">
            <v>37339225</v>
          </cell>
          <cell r="N5967">
            <v>1143993759</v>
          </cell>
          <cell r="O5967" t="str">
            <v>Agustina Poletto</v>
          </cell>
          <cell r="P5967">
            <v>1143993759</v>
          </cell>
          <cell r="Q5967" t="str">
            <v>Corrientes</v>
          </cell>
          <cell r="R5967">
            <v>3147</v>
          </cell>
          <cell r="T5967" t="str">
            <v>San andres</v>
          </cell>
          <cell r="U5967" t="str">
            <v>Buenos aires</v>
          </cell>
          <cell r="V5967">
            <v>1651</v>
          </cell>
          <cell r="W5967" t="str">
            <v>Gran Buenos Aires</v>
          </cell>
          <cell r="Y5967" t="str">
            <v>Correo Argentino - Encomienda Clásica</v>
          </cell>
          <cell r="Z5967" t="str">
            <v>Mercado Pago</v>
          </cell>
          <cell r="AD5967">
            <v>43975</v>
          </cell>
          <cell r="AE5967">
            <v>43978</v>
          </cell>
          <cell r="AF5967" t="str">
            <v>VASO UNICORNIO MARACAIBO</v>
          </cell>
          <cell r="AG5967" t="str">
            <v>68.2</v>
          </cell>
          <cell r="AH5967">
            <v>6</v>
          </cell>
          <cell r="AI5967" t="str">
            <v>VASOUNICORNIO</v>
          </cell>
          <cell r="AJ5967" t="str">
            <v>Móvil</v>
          </cell>
          <cell r="AK5967" t="str">
            <v>LLEGA 29-05 ENTRE 8 Y 17 HORAS !</v>
          </cell>
          <cell r="AL5967">
            <v>1340295124</v>
          </cell>
          <cell r="AM5967">
            <v>208446605</v>
          </cell>
          <cell r="AN5967" t="str">
            <v>Sí</v>
          </cell>
        </row>
        <row r="5968">
          <cell r="A5968">
            <v>359</v>
          </cell>
          <cell r="B5968" t="str">
            <v>laradaus@gmail.com</v>
          </cell>
          <cell r="C5968">
            <v>43975</v>
          </cell>
          <cell r="D5968" t="str">
            <v>Abierta</v>
          </cell>
          <cell r="E5968" t="str">
            <v>Recibido</v>
          </cell>
          <cell r="F5968" t="str">
            <v>Enviado</v>
          </cell>
          <cell r="G5968" t="str">
            <v>ARS</v>
          </cell>
          <cell r="H5968">
            <v>1799</v>
          </cell>
          <cell r="I5968">
            <v>0</v>
          </cell>
          <cell r="J5968">
            <v>0</v>
          </cell>
          <cell r="K5968">
            <v>1799</v>
          </cell>
          <cell r="L5968" t="str">
            <v>Instituto Güemes</v>
          </cell>
          <cell r="M5968">
            <v>30707464425</v>
          </cell>
          <cell r="N5968">
            <v>1161816839</v>
          </cell>
          <cell r="O5968" t="str">
            <v>Silvia Plazza</v>
          </cell>
          <cell r="P5968">
            <v>1161816839</v>
          </cell>
          <cell r="Q5968" t="str">
            <v>Luis de Camoens</v>
          </cell>
          <cell r="R5968">
            <v>2052</v>
          </cell>
          <cell r="T5968" t="str">
            <v>Barrio cerrado Casco de Álvarez UF Número 50</v>
          </cell>
          <cell r="U5968" t="str">
            <v>La Reja - Moreno</v>
          </cell>
          <cell r="V5968">
            <v>1746</v>
          </cell>
          <cell r="W5968" t="str">
            <v>Gran Buenos Aires</v>
          </cell>
          <cell r="Y5968" t="str">
            <v>SIN CARGO (CABA Y GRAN PARTE DE GBA)</v>
          </cell>
          <cell r="Z5968" t="str">
            <v>Mercado Pago</v>
          </cell>
          <cell r="AD5968">
            <v>43975</v>
          </cell>
          <cell r="AE5968">
            <v>43978</v>
          </cell>
          <cell r="AF5968" t="str">
            <v>SET:  BALDE CENTRIFUGADOR + 1 TRAPEADOR CON MOPA+ REPUESTO MOPA</v>
          </cell>
          <cell r="AG5968">
            <v>1799</v>
          </cell>
          <cell r="AH5968">
            <v>1</v>
          </cell>
          <cell r="AI5968" t="str">
            <v>046LI6698</v>
          </cell>
          <cell r="AJ5968" t="str">
            <v>Móvil</v>
          </cell>
          <cell r="AK5968" t="str">
            <v>LLEGA 29-05 ENTRE 8 Y 17 HORAS !</v>
          </cell>
          <cell r="AL5968">
            <v>1340216725</v>
          </cell>
          <cell r="AM5968">
            <v>208348513</v>
          </cell>
          <cell r="AN5968" t="str">
            <v>Sí</v>
          </cell>
        </row>
        <row r="5969">
          <cell r="A5969">
            <v>358</v>
          </cell>
          <cell r="B5969" t="str">
            <v>rochietchelecu@gmail.com</v>
          </cell>
          <cell r="C5969">
            <v>43975</v>
          </cell>
          <cell r="D5969" t="str">
            <v>Abierta</v>
          </cell>
          <cell r="E5969" t="str">
            <v>Recibido</v>
          </cell>
          <cell r="F5969" t="str">
            <v>Enviado</v>
          </cell>
          <cell r="G5969" t="str">
            <v>ARS</v>
          </cell>
          <cell r="H5969" t="str">
            <v>1490.85</v>
          </cell>
          <cell r="I5969" t="str">
            <v>223.63</v>
          </cell>
          <cell r="J5969">
            <v>0</v>
          </cell>
          <cell r="K5969" t="str">
            <v>1267.22</v>
          </cell>
          <cell r="L5969" t="str">
            <v>Maria Santillan</v>
          </cell>
          <cell r="M5969">
            <v>23453174</v>
          </cell>
          <cell r="N5969">
            <v>1121901212</v>
          </cell>
          <cell r="O5969" t="str">
            <v>Maria Santillan</v>
          </cell>
          <cell r="P5969">
            <v>1121901212</v>
          </cell>
          <cell r="Q5969" t="str">
            <v>Independencia</v>
          </cell>
          <cell r="R5969">
            <v>411</v>
          </cell>
          <cell r="S5969" t="str">
            <v>Fondo( timbre de la derecha)</v>
          </cell>
          <cell r="U5969" t="str">
            <v>Boulogne</v>
          </cell>
          <cell r="V5969">
            <v>1609</v>
          </cell>
          <cell r="W5969" t="str">
            <v>Gran Buenos Aires</v>
          </cell>
          <cell r="Y5969" t="str">
            <v>SIN CARGO (CABA Y GRAN PARTE DE GBA)</v>
          </cell>
          <cell r="Z5969" t="str">
            <v>Mercado Pago</v>
          </cell>
          <cell r="AA5969" t="str">
            <v>STEPHANIE1</v>
          </cell>
          <cell r="AB5969" t="str">
            <v>Color verde</v>
          </cell>
          <cell r="AD5969">
            <v>43975</v>
          </cell>
          <cell r="AE5969">
            <v>43978</v>
          </cell>
          <cell r="AF5969" t="str">
            <v>SECAPLATOS 2 COLORES 42.5X32.5 CM</v>
          </cell>
          <cell r="AG5969" t="str">
            <v>1490.85</v>
          </cell>
          <cell r="AH5969">
            <v>1</v>
          </cell>
          <cell r="AI5969" t="str">
            <v>046BA6374</v>
          </cell>
          <cell r="AJ5969" t="str">
            <v>Móvil</v>
          </cell>
          <cell r="AK5969" t="str">
            <v>LLEGA 28-05 ENTRE 8 Y 17 HORAS !</v>
          </cell>
          <cell r="AL5969">
            <v>1340175716</v>
          </cell>
          <cell r="AM5969">
            <v>208311555</v>
          </cell>
          <cell r="AN5969" t="str">
            <v>Sí</v>
          </cell>
        </row>
        <row r="5970">
          <cell r="A5970">
            <v>357</v>
          </cell>
          <cell r="B5970" t="str">
            <v>jacqueline.bardot@hotmail.com</v>
          </cell>
          <cell r="C5970">
            <v>43975</v>
          </cell>
          <cell r="D5970" t="str">
            <v>Abierta</v>
          </cell>
          <cell r="E5970" t="str">
            <v>Recibido</v>
          </cell>
          <cell r="F5970" t="str">
            <v>Enviado</v>
          </cell>
          <cell r="G5970" t="str">
            <v>ARS</v>
          </cell>
          <cell r="H5970" t="str">
            <v>1540.12</v>
          </cell>
          <cell r="I5970" t="str">
            <v>231.02</v>
          </cell>
          <cell r="J5970">
            <v>0</v>
          </cell>
          <cell r="K5970" t="str">
            <v>1309.1</v>
          </cell>
          <cell r="L5970" t="str">
            <v>Jacqueline Bardot</v>
          </cell>
          <cell r="M5970">
            <v>37719416</v>
          </cell>
          <cell r="N5970">
            <v>2235053151</v>
          </cell>
          <cell r="O5970" t="str">
            <v>Jacqueline Bardot</v>
          </cell>
          <cell r="P5970">
            <v>2235053151</v>
          </cell>
          <cell r="Q5970" t="str">
            <v>Vicente Lopez</v>
          </cell>
          <cell r="R5970">
            <v>295</v>
          </cell>
          <cell r="S5970" t="str">
            <v>10 D</v>
          </cell>
          <cell r="U5970" t="str">
            <v>Ramos Mejía</v>
          </cell>
          <cell r="V5970">
            <v>1704</v>
          </cell>
          <cell r="W5970" t="str">
            <v>Gran Buenos Aires</v>
          </cell>
          <cell r="Y5970" t="str">
            <v>SIN CARGO (CABA Y GRAN PARTE DE GBA)</v>
          </cell>
          <cell r="Z5970" t="str">
            <v>Mercado Pago</v>
          </cell>
          <cell r="AA5970" t="str">
            <v>STEPHANIE1</v>
          </cell>
          <cell r="AD5970">
            <v>43975</v>
          </cell>
          <cell r="AE5970">
            <v>43978</v>
          </cell>
          <cell r="AF5970" t="str">
            <v>INDIVIDUAL DE CUERINA 32.5CM DIAM</v>
          </cell>
          <cell r="AG5970" t="str">
            <v>385.03</v>
          </cell>
          <cell r="AH5970">
            <v>4</v>
          </cell>
          <cell r="AI5970" t="str">
            <v>CHUIN03C</v>
          </cell>
          <cell r="AJ5970" t="str">
            <v>Móvil</v>
          </cell>
          <cell r="AK5970" t="str">
            <v>LLEGA 29-05 ENTRE 8 Y 17 HORAS !</v>
          </cell>
          <cell r="AL5970">
            <v>1340165510</v>
          </cell>
          <cell r="AM5970">
            <v>208288652</v>
          </cell>
          <cell r="AN5970" t="str">
            <v>Sí</v>
          </cell>
        </row>
        <row r="5971">
          <cell r="A5971">
            <v>356</v>
          </cell>
          <cell r="B5971" t="str">
            <v>juliana_cucagna@hotmail.com</v>
          </cell>
          <cell r="C5971">
            <v>43975</v>
          </cell>
          <cell r="D5971" t="str">
            <v>Abierta</v>
          </cell>
          <cell r="E5971" t="str">
            <v>Recibido</v>
          </cell>
          <cell r="F5971" t="str">
            <v>Enviado</v>
          </cell>
          <cell r="G5971" t="str">
            <v>ARS</v>
          </cell>
          <cell r="H5971" t="str">
            <v>6901.78</v>
          </cell>
          <cell r="I5971" t="str">
            <v>900.42</v>
          </cell>
          <cell r="J5971">
            <v>0</v>
          </cell>
          <cell r="K5971" t="str">
            <v>6001.36</v>
          </cell>
          <cell r="L5971" t="str">
            <v>Juliana Cucagna</v>
          </cell>
          <cell r="M5971">
            <v>38098164</v>
          </cell>
          <cell r="N5971">
            <v>2474686243</v>
          </cell>
          <cell r="O5971" t="str">
            <v>Juliana Cucagna</v>
          </cell>
          <cell r="P5971">
            <v>2474686243</v>
          </cell>
          <cell r="Q5971" t="str">
            <v>Coronel diaz</v>
          </cell>
          <cell r="R5971">
            <v>2351</v>
          </cell>
          <cell r="S5971" t="str">
            <v>Piso 10 D</v>
          </cell>
          <cell r="T5971" t="str">
            <v>Palermo</v>
          </cell>
          <cell r="U5971" t="str">
            <v>Capital Federal</v>
          </cell>
          <cell r="V5971">
            <v>1425</v>
          </cell>
          <cell r="W5971" t="str">
            <v>Capital Federal</v>
          </cell>
          <cell r="Y5971" t="str">
            <v>SIN CARGO (CABA Y GRAN PARTE DE GBA)</v>
          </cell>
          <cell r="Z5971" t="str">
            <v>Mercado Pago</v>
          </cell>
          <cell r="AA5971" t="str">
            <v>STEPHANIE1</v>
          </cell>
          <cell r="AC5971" t="str">
            <v>25-02 DESCUENTO SUPERIOR - MUÑOZ 25-05 FACTURADO CON LISTA 8</v>
          </cell>
          <cell r="AD5971">
            <v>43975</v>
          </cell>
          <cell r="AE5971">
            <v>43983</v>
          </cell>
          <cell r="AF5971" t="str">
            <v>PROMO: BUDINERA + TARTERA + BATIDOR SEMIAUTOMATICO</v>
          </cell>
          <cell r="AG5971">
            <v>899</v>
          </cell>
          <cell r="AH5971">
            <v>1</v>
          </cell>
          <cell r="AI5971" t="str">
            <v>046BA4829//046BA4836//046BA4824</v>
          </cell>
          <cell r="AJ5971" t="str">
            <v>Móvil</v>
          </cell>
          <cell r="AK5971" t="str">
            <v>LLEGA 02-06 ENTRE 8 Y 17 HORAS!</v>
          </cell>
          <cell r="AL5971">
            <v>1340150732</v>
          </cell>
          <cell r="AM5971">
            <v>208081686</v>
          </cell>
          <cell r="AN5971" t="str">
            <v>Sí</v>
          </cell>
        </row>
        <row r="5972">
          <cell r="A5972">
            <v>356</v>
          </cell>
          <cell r="B5972" t="str">
            <v>juliana_cucagna@hotmail.com</v>
          </cell>
          <cell r="AF5972" t="str">
            <v>PERCHERO DE PIE EXHIBIDOR TIPO NÓRDICO ESCANDINAVO DOBLE ESTANTE</v>
          </cell>
          <cell r="AG5972" t="str">
            <v>5490.38</v>
          </cell>
          <cell r="AH5972">
            <v>1</v>
          </cell>
          <cell r="AI5972" t="str">
            <v>ML0002</v>
          </cell>
          <cell r="AN5972" t="str">
            <v>Sí</v>
          </cell>
        </row>
        <row r="5973">
          <cell r="A5973">
            <v>356</v>
          </cell>
          <cell r="B5973" t="str">
            <v>juliana_cucagna@hotmail.com</v>
          </cell>
          <cell r="AF5973" t="str">
            <v>CARAMELA DE VIDRIO 17*15 CM</v>
          </cell>
          <cell r="AG5973" t="str">
            <v>512.4</v>
          </cell>
          <cell r="AH5973">
            <v>1</v>
          </cell>
          <cell r="AI5973" t="str">
            <v>BA7284</v>
          </cell>
          <cell r="AN5973" t="str">
            <v>Sí</v>
          </cell>
        </row>
        <row r="5974">
          <cell r="A5974">
            <v>355</v>
          </cell>
          <cell r="B5974" t="str">
            <v>anabelmsantovito@hotmail.com</v>
          </cell>
          <cell r="C5974">
            <v>43975</v>
          </cell>
          <cell r="D5974" t="str">
            <v>Abierta</v>
          </cell>
          <cell r="E5974" t="str">
            <v>Recibido</v>
          </cell>
          <cell r="F5974" t="str">
            <v>Enviado</v>
          </cell>
          <cell r="G5974" t="str">
            <v>ARS</v>
          </cell>
          <cell r="H5974" t="str">
            <v>2148.43</v>
          </cell>
          <cell r="I5974" t="str">
            <v>322.26</v>
          </cell>
          <cell r="J5974">
            <v>0</v>
          </cell>
          <cell r="K5974" t="str">
            <v>1826.17</v>
          </cell>
          <cell r="L5974" t="str">
            <v>Anabel Santovito</v>
          </cell>
          <cell r="M5974">
            <v>35231301</v>
          </cell>
          <cell r="N5974">
            <v>1158807481</v>
          </cell>
          <cell r="O5974" t="str">
            <v>Anabel Santovito</v>
          </cell>
          <cell r="P5974">
            <v>1158807481</v>
          </cell>
          <cell r="Q5974" t="str">
            <v>Quesada</v>
          </cell>
          <cell r="R5974">
            <v>5136</v>
          </cell>
          <cell r="S5974" t="str">
            <v>1B</v>
          </cell>
          <cell r="T5974" t="str">
            <v>Villa Urquiza</v>
          </cell>
          <cell r="U5974" t="str">
            <v>Caba</v>
          </cell>
          <cell r="V5974">
            <v>1431</v>
          </cell>
          <cell r="W5974" t="str">
            <v>Capital Federal</v>
          </cell>
          <cell r="Y5974" t="str">
            <v>SIN CARGO (CABA Y GRAN PARTE DE GBA)</v>
          </cell>
          <cell r="Z5974" t="str">
            <v>Mercado Pago</v>
          </cell>
          <cell r="AA5974" t="str">
            <v>STEPHANIE1</v>
          </cell>
          <cell r="AB5974" t="str">
            <v xml:space="preserve">El seca plato en lo posible color blanco. Espátula celeste </v>
          </cell>
          <cell r="AD5974">
            <v>43975</v>
          </cell>
          <cell r="AE5974">
            <v>43978</v>
          </cell>
          <cell r="AF5974" t="str">
            <v>COLADOR BALLENA 32CM X 10,5CM</v>
          </cell>
          <cell r="AG5974" t="str">
            <v>144.56</v>
          </cell>
          <cell r="AH5974">
            <v>1</v>
          </cell>
          <cell r="AI5974" t="str">
            <v>019BA7571</v>
          </cell>
          <cell r="AJ5974" t="str">
            <v>Web</v>
          </cell>
          <cell r="AK5974" t="str">
            <v>LLEGA 28-05 ENTRE 8 Y 17 HORAS !</v>
          </cell>
          <cell r="AL5974">
            <v>1340147846</v>
          </cell>
          <cell r="AM5974">
            <v>208070555</v>
          </cell>
          <cell r="AN5974" t="str">
            <v>Sí</v>
          </cell>
        </row>
        <row r="5975">
          <cell r="A5975">
            <v>355</v>
          </cell>
          <cell r="B5975" t="str">
            <v>anabelmsantovito@hotmail.com</v>
          </cell>
          <cell r="AF5975" t="str">
            <v>SECAPLATOS SILICONA 30.5 X 20.5 CM</v>
          </cell>
          <cell r="AG5975" t="str">
            <v>294.01</v>
          </cell>
          <cell r="AH5975">
            <v>1</v>
          </cell>
          <cell r="AI5975" t="str">
            <v>019BA3015</v>
          </cell>
          <cell r="AN5975" t="str">
            <v>Sí</v>
          </cell>
        </row>
        <row r="5976">
          <cell r="A5976">
            <v>355</v>
          </cell>
          <cell r="B5976" t="str">
            <v>anabelmsantovito@hotmail.com</v>
          </cell>
          <cell r="AF5976" t="str">
            <v>ESPATULAS PLASTICO</v>
          </cell>
          <cell r="AG5976" t="str">
            <v>88.94</v>
          </cell>
          <cell r="AH5976">
            <v>1</v>
          </cell>
          <cell r="AI5976" t="str">
            <v>019BA7572BA</v>
          </cell>
          <cell r="AN5976" t="str">
            <v>Sí</v>
          </cell>
        </row>
        <row r="5977">
          <cell r="A5977">
            <v>355</v>
          </cell>
          <cell r="B5977" t="str">
            <v>anabelmsantovito@hotmail.com</v>
          </cell>
          <cell r="AF5977" t="str">
            <v>MOLDE BUDINERA</v>
          </cell>
          <cell r="AG5977" t="str">
            <v>442.2</v>
          </cell>
          <cell r="AH5977">
            <v>1</v>
          </cell>
          <cell r="AI5977" t="str">
            <v>046BA4829</v>
          </cell>
          <cell r="AN5977" t="str">
            <v>Sí</v>
          </cell>
        </row>
        <row r="5978">
          <cell r="A5978">
            <v>355</v>
          </cell>
          <cell r="B5978" t="str">
            <v>anabelmsantovito@hotmail.com</v>
          </cell>
          <cell r="AF5978" t="str">
            <v>BOWL CAPACIDAD 2,5 LTS</v>
          </cell>
          <cell r="AG5978" t="str">
            <v>216.7</v>
          </cell>
          <cell r="AH5978">
            <v>2</v>
          </cell>
          <cell r="AI5978" t="str">
            <v>BP02001</v>
          </cell>
          <cell r="AN5978" t="str">
            <v>Sí</v>
          </cell>
        </row>
        <row r="5979">
          <cell r="A5979">
            <v>355</v>
          </cell>
          <cell r="B5979" t="str">
            <v>anabelmsantovito@hotmail.com</v>
          </cell>
          <cell r="AF5979" t="str">
            <v>FRASCO VIDRIO 19CM X 9CM DIAM</v>
          </cell>
          <cell r="AG5979" t="str">
            <v>372.66</v>
          </cell>
          <cell r="AH5979">
            <v>2</v>
          </cell>
          <cell r="AI5979" t="str">
            <v>BA6431</v>
          </cell>
          <cell r="AN5979" t="str">
            <v>Sí</v>
          </cell>
        </row>
        <row r="5980">
          <cell r="A5980">
            <v>354</v>
          </cell>
          <cell r="B5980" t="str">
            <v>maary_27@hotmail.com</v>
          </cell>
          <cell r="C5980">
            <v>43975</v>
          </cell>
          <cell r="D5980" t="str">
            <v>Abierta</v>
          </cell>
          <cell r="E5980" t="str">
            <v>Recibido</v>
          </cell>
          <cell r="F5980" t="str">
            <v>Enviado</v>
          </cell>
          <cell r="G5980" t="str">
            <v>ARS</v>
          </cell>
          <cell r="H5980" t="str">
            <v>8031.78</v>
          </cell>
          <cell r="I5980" t="str">
            <v>1204.77</v>
          </cell>
          <cell r="J5980">
            <v>0</v>
          </cell>
          <cell r="K5980" t="str">
            <v>6827.01</v>
          </cell>
          <cell r="L5980" t="str">
            <v>Mariela Corradino</v>
          </cell>
          <cell r="M5980">
            <v>38258787</v>
          </cell>
          <cell r="N5980">
            <v>1164647570</v>
          </cell>
          <cell r="O5980" t="str">
            <v>Mariela Corradino</v>
          </cell>
          <cell r="P5980">
            <v>1164647570</v>
          </cell>
          <cell r="Q5980" t="str">
            <v>Coronel Diaz</v>
          </cell>
          <cell r="R5980">
            <v>1763</v>
          </cell>
          <cell r="S5980">
            <v>0.29166666666666669</v>
          </cell>
          <cell r="T5980" t="str">
            <v>Palermo</v>
          </cell>
          <cell r="U5980" t="str">
            <v>Buenos Aires</v>
          </cell>
          <cell r="V5980">
            <v>1425</v>
          </cell>
          <cell r="W5980" t="str">
            <v>Capital Federal</v>
          </cell>
          <cell r="Y5980" t="str">
            <v>SIN CARGO (CABA Y GRAN PARTE DE GBA)</v>
          </cell>
          <cell r="Z5980" t="str">
            <v>Mercado Pago</v>
          </cell>
          <cell r="AA5980" t="str">
            <v>STEPHANIE1</v>
          </cell>
          <cell r="AD5980">
            <v>43975</v>
          </cell>
          <cell r="AE5980">
            <v>43978</v>
          </cell>
          <cell r="AF5980" t="str">
            <v>JUEGO DE COCINA 5 PIEZAS CEREZA ANTIADHERENTE. OLLAS 18 CM Y 16 CM, CACEROLA 20 CM Y HERVIDOR 14 CM</v>
          </cell>
          <cell r="AG5980" t="str">
            <v>8031.78</v>
          </cell>
          <cell r="AH5980">
            <v>1</v>
          </cell>
          <cell r="AI5980">
            <v>73825</v>
          </cell>
          <cell r="AJ5980" t="str">
            <v>Móvil</v>
          </cell>
          <cell r="AK5980" t="str">
            <v>LLEGA 28-05 ENTRE 8 Y 17 HORAS !</v>
          </cell>
          <cell r="AL5980">
            <v>1340082059</v>
          </cell>
          <cell r="AM5980">
            <v>207043847</v>
          </cell>
          <cell r="AN5980" t="str">
            <v>Sí</v>
          </cell>
        </row>
        <row r="5981">
          <cell r="A5981">
            <v>353</v>
          </cell>
          <cell r="B5981" t="str">
            <v>selecuque@hotmail.com</v>
          </cell>
          <cell r="C5981">
            <v>43975</v>
          </cell>
          <cell r="D5981" t="str">
            <v>Abierta</v>
          </cell>
          <cell r="E5981" t="str">
            <v>Recibido</v>
          </cell>
          <cell r="F5981" t="str">
            <v>Enviado</v>
          </cell>
          <cell r="G5981" t="str">
            <v>ARS</v>
          </cell>
          <cell r="H5981">
            <v>899</v>
          </cell>
          <cell r="I5981">
            <v>0</v>
          </cell>
          <cell r="J5981">
            <v>0</v>
          </cell>
          <cell r="K5981">
            <v>899</v>
          </cell>
          <cell r="L5981" t="str">
            <v>Selena Cuquejo</v>
          </cell>
          <cell r="M5981">
            <v>41204309</v>
          </cell>
          <cell r="N5981">
            <v>51233985</v>
          </cell>
          <cell r="O5981" t="str">
            <v>Selena Cuquejo</v>
          </cell>
          <cell r="P5981">
            <v>51233985</v>
          </cell>
          <cell r="Q5981" t="str">
            <v>Benedetti</v>
          </cell>
          <cell r="R5981">
            <v>18</v>
          </cell>
          <cell r="S5981" t="str">
            <v>4D</v>
          </cell>
          <cell r="T5981" t="str">
            <v>Floresta</v>
          </cell>
          <cell r="U5981" t="str">
            <v>Capital Federal</v>
          </cell>
          <cell r="V5981">
            <v>1407</v>
          </cell>
          <cell r="W5981" t="str">
            <v>Capital Federal</v>
          </cell>
          <cell r="Y5981" t="str">
            <v>SIN CARGO (CABA Y GRAN PARTE DE GBA)</v>
          </cell>
          <cell r="Z5981" t="str">
            <v>Mercado Pago</v>
          </cell>
          <cell r="AD5981">
            <v>43975</v>
          </cell>
          <cell r="AE5981">
            <v>43978</v>
          </cell>
          <cell r="AF5981" t="str">
            <v>PROMO: BUDINERA + TARTERA + BATIDOR SEMIAUTOMATICO</v>
          </cell>
          <cell r="AG5981">
            <v>899</v>
          </cell>
          <cell r="AH5981">
            <v>1</v>
          </cell>
          <cell r="AI5981" t="str">
            <v>046BA4829//046BA4836//046BA4824</v>
          </cell>
          <cell r="AJ5981" t="str">
            <v>Móvil</v>
          </cell>
          <cell r="AK5981" t="str">
            <v>LLEGA 28-05 ENTRE 8 Y 17 HORAS !</v>
          </cell>
          <cell r="AL5981">
            <v>1340069213</v>
          </cell>
          <cell r="AM5981">
            <v>208203715</v>
          </cell>
          <cell r="AN5981" t="str">
            <v>Sí</v>
          </cell>
        </row>
        <row r="5982">
          <cell r="A5982">
            <v>352</v>
          </cell>
          <cell r="B5982" t="str">
            <v>clara.solari@hotmail.com</v>
          </cell>
          <cell r="C5982">
            <v>43975</v>
          </cell>
          <cell r="D5982" t="str">
            <v>Abierta</v>
          </cell>
          <cell r="E5982" t="str">
            <v>Recibido</v>
          </cell>
          <cell r="F5982" t="str">
            <v>Enviado</v>
          </cell>
          <cell r="G5982" t="str">
            <v>ARS</v>
          </cell>
          <cell r="H5982" t="str">
            <v>1837.13</v>
          </cell>
          <cell r="I5982">
            <v>0</v>
          </cell>
          <cell r="J5982">
            <v>0</v>
          </cell>
          <cell r="K5982" t="str">
            <v>1837.13</v>
          </cell>
          <cell r="L5982" t="str">
            <v>Clara Solari</v>
          </cell>
          <cell r="M5982">
            <v>38153119</v>
          </cell>
          <cell r="N5982">
            <v>1151318814</v>
          </cell>
          <cell r="O5982" t="str">
            <v>Clara Solari</v>
          </cell>
          <cell r="P5982">
            <v>1151318814</v>
          </cell>
          <cell r="Q5982" t="str">
            <v>Bulnes</v>
          </cell>
          <cell r="R5982">
            <v>1351</v>
          </cell>
          <cell r="S5982" t="str">
            <v>4 B</v>
          </cell>
          <cell r="T5982" t="str">
            <v>Palermo</v>
          </cell>
          <cell r="U5982" t="str">
            <v>Caba</v>
          </cell>
          <cell r="V5982">
            <v>1176</v>
          </cell>
          <cell r="W5982" t="str">
            <v>Capital Federal</v>
          </cell>
          <cell r="Y5982" t="str">
            <v>SIN CARGO (CABA Y GRAN PARTE DE GBA)</v>
          </cell>
          <cell r="Z5982" t="str">
            <v>Mercado Pago</v>
          </cell>
          <cell r="AD5982">
            <v>43975</v>
          </cell>
          <cell r="AE5982">
            <v>43978</v>
          </cell>
          <cell r="AF5982" t="str">
            <v>BATIDOR SEMIAUTOMATICO 34 CM</v>
          </cell>
          <cell r="AG5982" t="str">
            <v>313.5</v>
          </cell>
          <cell r="AH5982">
            <v>1</v>
          </cell>
          <cell r="AI5982" t="str">
            <v>046BA4824</v>
          </cell>
          <cell r="AJ5982" t="str">
            <v>Móvil</v>
          </cell>
          <cell r="AK5982" t="str">
            <v>LLEGA 28-05 ENTRE 8 Y 17 HORAS !</v>
          </cell>
          <cell r="AL5982">
            <v>1340050917</v>
          </cell>
          <cell r="AM5982">
            <v>185078958</v>
          </cell>
          <cell r="AN5982" t="str">
            <v>Sí</v>
          </cell>
        </row>
        <row r="5983">
          <cell r="A5983">
            <v>352</v>
          </cell>
          <cell r="B5983" t="str">
            <v>clara.solari@hotmail.com</v>
          </cell>
          <cell r="AF5983" t="str">
            <v>MOLDE BUDINERA</v>
          </cell>
          <cell r="AG5983" t="str">
            <v>442.2</v>
          </cell>
          <cell r="AH5983">
            <v>1</v>
          </cell>
          <cell r="AI5983" t="str">
            <v>046BA4829</v>
          </cell>
          <cell r="AN5983" t="str">
            <v>Sí</v>
          </cell>
        </row>
        <row r="5984">
          <cell r="A5984">
            <v>352</v>
          </cell>
          <cell r="B5984" t="str">
            <v>clara.solari@hotmail.com</v>
          </cell>
          <cell r="AF5984" t="str">
            <v>PERCHERO LLAVE GRIS CON 4 DIVISIONES DE 30X14CM</v>
          </cell>
          <cell r="AG5984" t="str">
            <v>619.43</v>
          </cell>
          <cell r="AH5984">
            <v>1</v>
          </cell>
          <cell r="AI5984" t="str">
            <v>DE7361</v>
          </cell>
          <cell r="AN5984" t="str">
            <v>Sí</v>
          </cell>
        </row>
        <row r="5985">
          <cell r="A5985">
            <v>352</v>
          </cell>
          <cell r="B5985" t="str">
            <v>clara.solari@hotmail.com</v>
          </cell>
          <cell r="AF5985" t="str">
            <v>MOLDE FLANERA</v>
          </cell>
          <cell r="AG5985">
            <v>462</v>
          </cell>
          <cell r="AH5985">
            <v>1</v>
          </cell>
          <cell r="AI5985" t="str">
            <v>046BA4825</v>
          </cell>
          <cell r="AN5985" t="str">
            <v>Sí</v>
          </cell>
        </row>
        <row r="5986">
          <cell r="A5986">
            <v>351</v>
          </cell>
          <cell r="B5986" t="str">
            <v>floorenciaa.b@gmail.com</v>
          </cell>
          <cell r="C5986">
            <v>43975</v>
          </cell>
          <cell r="D5986" t="str">
            <v>Abierta</v>
          </cell>
          <cell r="E5986" t="str">
            <v>Recibido</v>
          </cell>
          <cell r="F5986" t="str">
            <v>Enviado</v>
          </cell>
          <cell r="G5986" t="str">
            <v>ARS</v>
          </cell>
          <cell r="H5986" t="str">
            <v>5490.38</v>
          </cell>
          <cell r="I5986" t="str">
            <v>823.56</v>
          </cell>
          <cell r="J5986">
            <v>0</v>
          </cell>
          <cell r="K5986" t="str">
            <v>4666.82</v>
          </cell>
          <cell r="L5986" t="str">
            <v>Liliana Alvarado</v>
          </cell>
          <cell r="M5986">
            <v>20683330</v>
          </cell>
          <cell r="N5986">
            <v>1167140730</v>
          </cell>
          <cell r="O5986" t="str">
            <v>Liliana Alvarado</v>
          </cell>
          <cell r="P5986">
            <v>1167140730</v>
          </cell>
          <cell r="Q5986" t="str">
            <v>Corvalan</v>
          </cell>
          <cell r="R5986">
            <v>1097</v>
          </cell>
          <cell r="T5986" t="str">
            <v>Mataderos</v>
          </cell>
          <cell r="U5986" t="str">
            <v>Caba</v>
          </cell>
          <cell r="V5986">
            <v>1440</v>
          </cell>
          <cell r="W5986" t="str">
            <v>Capital Federal</v>
          </cell>
          <cell r="Y5986" t="str">
            <v>SIN CARGO (CABA Y GRAN PARTE DE GBA)</v>
          </cell>
          <cell r="Z5986" t="str">
            <v>Mercado Pago</v>
          </cell>
          <cell r="AA5986" t="str">
            <v>STEPHANIE1</v>
          </cell>
          <cell r="AD5986">
            <v>43975</v>
          </cell>
          <cell r="AE5986">
            <v>43983</v>
          </cell>
          <cell r="AF5986" t="str">
            <v>PERCHERO DE PIE EXHIBIDOR TIPO NÓRDICO ESCANDINAVO DOBLE ESTANTE</v>
          </cell>
          <cell r="AG5986" t="str">
            <v>5490.38</v>
          </cell>
          <cell r="AH5986">
            <v>1</v>
          </cell>
          <cell r="AI5986" t="str">
            <v>ML0002</v>
          </cell>
          <cell r="AJ5986" t="str">
            <v>Móvil</v>
          </cell>
          <cell r="AK5986" t="str">
            <v>LLEGA LUNES 01-06 LUEGO DE LAS 16HS</v>
          </cell>
          <cell r="AL5986">
            <v>1340041616</v>
          </cell>
          <cell r="AM5986">
            <v>208182678</v>
          </cell>
          <cell r="AN5986" t="str">
            <v>Sí</v>
          </cell>
        </row>
        <row r="5987">
          <cell r="A5987">
            <v>350</v>
          </cell>
          <cell r="B5987" t="str">
            <v>lrodriguez@backen.com.ar</v>
          </cell>
          <cell r="C5987">
            <v>43975</v>
          </cell>
          <cell r="D5987" t="str">
            <v>Abierta</v>
          </cell>
          <cell r="E5987" t="str">
            <v>Recibido</v>
          </cell>
          <cell r="F5987" t="str">
            <v>Enviado</v>
          </cell>
          <cell r="G5987" t="str">
            <v>ARS</v>
          </cell>
          <cell r="H5987">
            <v>899</v>
          </cell>
          <cell r="I5987">
            <v>0</v>
          </cell>
          <cell r="J5987">
            <v>0</v>
          </cell>
          <cell r="K5987">
            <v>899</v>
          </cell>
          <cell r="L5987" t="str">
            <v>Liliana Rodriguez</v>
          </cell>
          <cell r="M5987">
            <v>18179040</v>
          </cell>
          <cell r="N5987">
            <v>1134328894</v>
          </cell>
          <cell r="O5987" t="str">
            <v>Liliana Rodriguez</v>
          </cell>
          <cell r="P5987">
            <v>1134328894</v>
          </cell>
          <cell r="Q5987" t="str">
            <v>Kloosterman</v>
          </cell>
          <cell r="R5987">
            <v>2860</v>
          </cell>
          <cell r="S5987" t="str">
            <v>Casa</v>
          </cell>
          <cell r="U5987" t="str">
            <v>Lanús</v>
          </cell>
          <cell r="V5987">
            <v>1824</v>
          </cell>
          <cell r="W5987" t="str">
            <v>Gran Buenos Aires</v>
          </cell>
          <cell r="Y5987" t="str">
            <v>SIN CARGO (CABA Y GRAN PARTE DE GBA)</v>
          </cell>
          <cell r="Z5987" t="str">
            <v>Mercado Pago</v>
          </cell>
          <cell r="AD5987">
            <v>43975</v>
          </cell>
          <cell r="AE5987">
            <v>43978</v>
          </cell>
          <cell r="AF5987" t="str">
            <v>PROMO: BUDINERA + TARTERA + BATIDOR SEMIAUTOMATICO</v>
          </cell>
          <cell r="AG5987">
            <v>899</v>
          </cell>
          <cell r="AH5987">
            <v>1</v>
          </cell>
          <cell r="AI5987" t="str">
            <v>046BA4829//046BA4836//046BA4824</v>
          </cell>
          <cell r="AJ5987" t="str">
            <v>Móvil</v>
          </cell>
          <cell r="AK5987" t="str">
            <v/>
          </cell>
          <cell r="AL5987">
            <v>1340014955</v>
          </cell>
          <cell r="AM5987">
            <v>208149861</v>
          </cell>
          <cell r="AN5987" t="str">
            <v>Sí</v>
          </cell>
        </row>
        <row r="5988">
          <cell r="A5988">
            <v>349</v>
          </cell>
          <cell r="B5988" t="str">
            <v>carvalhosapatricia@yahoo.com.ar</v>
          </cell>
          <cell r="C5988">
            <v>43975</v>
          </cell>
          <cell r="D5988" t="str">
            <v>Abierta</v>
          </cell>
          <cell r="E5988" t="str">
            <v>Recibido</v>
          </cell>
          <cell r="F5988" t="str">
            <v>Enviado</v>
          </cell>
          <cell r="G5988" t="str">
            <v>ARS</v>
          </cell>
          <cell r="H5988" t="str">
            <v>3667.85</v>
          </cell>
          <cell r="I5988">
            <v>0</v>
          </cell>
          <cell r="J5988">
            <v>0</v>
          </cell>
          <cell r="K5988" t="str">
            <v>3667.85</v>
          </cell>
          <cell r="L5988" t="str">
            <v>Patricia Carvalhosa</v>
          </cell>
          <cell r="M5988">
            <v>16915107</v>
          </cell>
          <cell r="N5988">
            <v>1140365746</v>
          </cell>
          <cell r="O5988" t="str">
            <v>Patricia Carvalhosa</v>
          </cell>
          <cell r="P5988">
            <v>1140365746</v>
          </cell>
          <cell r="Q5988" t="str">
            <v>Alsina</v>
          </cell>
          <cell r="R5988">
            <v>239</v>
          </cell>
          <cell r="S5988" t="str">
            <v>PB B</v>
          </cell>
          <cell r="U5988" t="str">
            <v>Ramos Mejia</v>
          </cell>
          <cell r="V5988">
            <v>1704</v>
          </cell>
          <cell r="W5988" t="str">
            <v>Gran Buenos Aires</v>
          </cell>
          <cell r="Y5988" t="str">
            <v>SIN CARGO (CABA Y GRAN PARTE DE GBA)</v>
          </cell>
          <cell r="Z5988" t="str">
            <v>Mercado Pago</v>
          </cell>
          <cell r="AD5988">
            <v>43975</v>
          </cell>
          <cell r="AE5988">
            <v>43978</v>
          </cell>
          <cell r="AF5988" t="str">
            <v>MOLDE FLANERA</v>
          </cell>
          <cell r="AG5988">
            <v>462</v>
          </cell>
          <cell r="AH5988">
            <v>1</v>
          </cell>
          <cell r="AI5988" t="str">
            <v>046BA4825</v>
          </cell>
          <cell r="AJ5988" t="str">
            <v>Web</v>
          </cell>
          <cell r="AK5988" t="str">
            <v>LLEGA 29-05 ENTRE 8 Y 17 HORAS !</v>
          </cell>
          <cell r="AL5988">
            <v>1340005781</v>
          </cell>
          <cell r="AM5988">
            <v>208134921</v>
          </cell>
          <cell r="AN5988" t="str">
            <v>Sí</v>
          </cell>
        </row>
        <row r="5989">
          <cell r="A5989">
            <v>349</v>
          </cell>
          <cell r="B5989" t="str">
            <v>carvalhosapatricia@yahoo.com.ar</v>
          </cell>
          <cell r="AF5989" t="str">
            <v>FUENTE PARA HORNO CUADRADA BORCAM 1950CC PASABAHCE</v>
          </cell>
          <cell r="AG5989" t="str">
            <v>854.58</v>
          </cell>
          <cell r="AH5989">
            <v>1</v>
          </cell>
          <cell r="AI5989" t="str">
            <v>PA59384</v>
          </cell>
          <cell r="AN5989" t="str">
            <v>Sí</v>
          </cell>
        </row>
        <row r="5990">
          <cell r="A5990">
            <v>349</v>
          </cell>
          <cell r="B5990" t="str">
            <v>carvalhosapatricia@yahoo.com.ar</v>
          </cell>
          <cell r="AF5990" t="str">
            <v>PROMO: BUDINERA + TARTERA + BATIDOR SEMIAUTOMATICO</v>
          </cell>
          <cell r="AG5990">
            <v>899</v>
          </cell>
          <cell r="AH5990">
            <v>1</v>
          </cell>
          <cell r="AI5990" t="str">
            <v>046BA4829//046BA4836//046BA4824</v>
          </cell>
          <cell r="AN5990" t="str">
            <v>Sí</v>
          </cell>
        </row>
        <row r="5991">
          <cell r="A5991">
            <v>349</v>
          </cell>
          <cell r="B5991" t="str">
            <v>carvalhosapatricia@yahoo.com.ar</v>
          </cell>
          <cell r="AF5991" t="str">
            <v>FRUTERA ACERO INOXIDABLE 24.5 CM</v>
          </cell>
          <cell r="AG5991" t="str">
            <v>649.59</v>
          </cell>
          <cell r="AH5991">
            <v>1</v>
          </cell>
          <cell r="AI5991">
            <v>3462</v>
          </cell>
          <cell r="AN5991" t="str">
            <v>Sí</v>
          </cell>
        </row>
        <row r="5992">
          <cell r="A5992">
            <v>349</v>
          </cell>
          <cell r="B5992" t="str">
            <v>carvalhosapatricia@yahoo.com.ar</v>
          </cell>
          <cell r="AF5992" t="str">
            <v>MOLDE P/PIZZA ANTIADHERENTE NEGRO 30 CM.</v>
          </cell>
          <cell r="AG5992" t="str">
            <v>802.68</v>
          </cell>
          <cell r="AH5992">
            <v>1</v>
          </cell>
          <cell r="AI5992" t="str">
            <v>043BA6161</v>
          </cell>
          <cell r="AN5992" t="str">
            <v>Sí</v>
          </cell>
        </row>
        <row r="5993">
          <cell r="A5993">
            <v>348</v>
          </cell>
          <cell r="B5993" t="str">
            <v>azcona_laura@hotmail.com</v>
          </cell>
          <cell r="C5993">
            <v>43975</v>
          </cell>
          <cell r="D5993" t="str">
            <v>Abierta</v>
          </cell>
          <cell r="E5993" t="str">
            <v>Recibido</v>
          </cell>
          <cell r="F5993" t="str">
            <v>Enviado</v>
          </cell>
          <cell r="G5993" t="str">
            <v>ARS</v>
          </cell>
          <cell r="H5993">
            <v>2499</v>
          </cell>
          <cell r="I5993">
            <v>0</v>
          </cell>
          <cell r="J5993">
            <v>0</v>
          </cell>
          <cell r="K5993">
            <v>2499</v>
          </cell>
          <cell r="L5993" t="str">
            <v>Laura Azcona</v>
          </cell>
          <cell r="M5993">
            <v>24095019</v>
          </cell>
          <cell r="N5993">
            <v>2914449179</v>
          </cell>
          <cell r="O5993" t="str">
            <v>Laura Azcona</v>
          </cell>
          <cell r="P5993">
            <v>2914449179</v>
          </cell>
          <cell r="Q5993" t="str">
            <v>Carhue</v>
          </cell>
          <cell r="R5993">
            <v>2556</v>
          </cell>
          <cell r="U5993" t="str">
            <v>Caba</v>
          </cell>
          <cell r="V5993">
            <v>1440</v>
          </cell>
          <cell r="W5993" t="str">
            <v>Capital Federal</v>
          </cell>
          <cell r="Y5993" t="str">
            <v>SIN CARGO (CABA Y GRAN PARTE DE GBA)</v>
          </cell>
          <cell r="Z5993" t="str">
            <v>Mercado Pago</v>
          </cell>
          <cell r="AB5993" t="str">
            <v>Eduardo González 826</v>
          </cell>
          <cell r="AC5993" t="str">
            <v>AVERIGUAR MONTO DE ENVIO EN EL CORREO Y AVISAR A LA CLIENTE DIRECCION: EDUARDO GONZALEZ 826 - BAHIA BLANCA CÓDIGO POSTAL 8000</v>
          </cell>
          <cell r="AD5993">
            <v>43975</v>
          </cell>
          <cell r="AE5993">
            <v>43983</v>
          </cell>
          <cell r="AF5993" t="str">
            <v>PROMO: KIT DE COCINA!</v>
          </cell>
          <cell r="AG5993">
            <v>2499</v>
          </cell>
          <cell r="AH5993">
            <v>1</v>
          </cell>
          <cell r="AI5993" t="str">
            <v>046BA4829//046BA4836//046BA4824//046BA4825//019BA7572BA//046BA3323//BA7382//046BA4830</v>
          </cell>
          <cell r="AJ5993" t="str">
            <v>Móvil</v>
          </cell>
          <cell r="AK5993" t="str">
            <v>SALIO 29-05 AL CORREO !</v>
          </cell>
          <cell r="AL5993">
            <v>1340001115</v>
          </cell>
          <cell r="AM5993">
            <v>208071375</v>
          </cell>
          <cell r="AN5993" t="str">
            <v>Sí</v>
          </cell>
        </row>
        <row r="5994">
          <cell r="A5994">
            <v>347</v>
          </cell>
          <cell r="B5994" t="str">
            <v>belenmondi@gmail.com</v>
          </cell>
          <cell r="C5994">
            <v>43975</v>
          </cell>
          <cell r="D5994" t="str">
            <v>Abierta</v>
          </cell>
          <cell r="E5994" t="str">
            <v>Recibido</v>
          </cell>
          <cell r="F5994" t="str">
            <v>Enviado</v>
          </cell>
          <cell r="G5994" t="str">
            <v>ARS</v>
          </cell>
          <cell r="H5994" t="str">
            <v>1245.54</v>
          </cell>
          <cell r="I5994">
            <v>0</v>
          </cell>
          <cell r="J5994">
            <v>0</v>
          </cell>
          <cell r="K5994" t="str">
            <v>1245.54</v>
          </cell>
          <cell r="L5994" t="str">
            <v>Maria Belen Mondi</v>
          </cell>
          <cell r="M5994">
            <v>37181184</v>
          </cell>
          <cell r="N5994">
            <v>111563327300</v>
          </cell>
          <cell r="O5994" t="str">
            <v>Maria Belen Mondi</v>
          </cell>
          <cell r="P5994">
            <v>111563327300</v>
          </cell>
          <cell r="Q5994" t="str">
            <v>9 de Julio</v>
          </cell>
          <cell r="R5994">
            <v>663</v>
          </cell>
          <cell r="U5994" t="str">
            <v>Ciudadela</v>
          </cell>
          <cell r="V5994">
            <v>1702</v>
          </cell>
          <cell r="W5994" t="str">
            <v>Gran Buenos Aires</v>
          </cell>
          <cell r="Y5994" t="str">
            <v>SIN CARGO (CABA Y GRAN PARTE DE GBA)</v>
          </cell>
          <cell r="Z5994" t="str">
            <v>Mercado Pago</v>
          </cell>
          <cell r="AD5994">
            <v>43975</v>
          </cell>
          <cell r="AE5994">
            <v>43978</v>
          </cell>
          <cell r="AF5994" t="str">
            <v>BATIDOR SEMIAUTOMATICO 34 CM</v>
          </cell>
          <cell r="AG5994" t="str">
            <v>313.5</v>
          </cell>
          <cell r="AH5994">
            <v>1</v>
          </cell>
          <cell r="AI5994" t="str">
            <v>046BA4824</v>
          </cell>
          <cell r="AJ5994" t="str">
            <v>Móvil</v>
          </cell>
          <cell r="AK5994" t="str">
            <v>LLEGA 28-05 ENTRE 8 Y 17 HORAS !</v>
          </cell>
          <cell r="AL5994">
            <v>1339992507</v>
          </cell>
          <cell r="AM5994">
            <v>208033126</v>
          </cell>
          <cell r="AN5994" t="str">
            <v>Sí</v>
          </cell>
        </row>
        <row r="5995">
          <cell r="A5995">
            <v>347</v>
          </cell>
          <cell r="B5995" t="str">
            <v>belenmondi@gmail.com</v>
          </cell>
          <cell r="AF5995" t="str">
            <v>MOLDE TARTERA</v>
          </cell>
          <cell r="AG5995" t="str">
            <v>281.8</v>
          </cell>
          <cell r="AH5995">
            <v>1</v>
          </cell>
          <cell r="AI5995" t="str">
            <v>046BA4836</v>
          </cell>
          <cell r="AN5995" t="str">
            <v>Sí</v>
          </cell>
        </row>
        <row r="5996">
          <cell r="A5996">
            <v>347</v>
          </cell>
          <cell r="B5996" t="str">
            <v>belenmondi@gmail.com</v>
          </cell>
          <cell r="AF5996" t="str">
            <v>BOWL CAPACIDAD 2,5 LTS</v>
          </cell>
          <cell r="AG5996" t="str">
            <v>216.7</v>
          </cell>
          <cell r="AH5996">
            <v>1</v>
          </cell>
          <cell r="AI5996" t="str">
            <v>BP02001</v>
          </cell>
          <cell r="AN5996" t="str">
            <v>Sí</v>
          </cell>
        </row>
        <row r="5997">
          <cell r="A5997">
            <v>347</v>
          </cell>
          <cell r="B5997" t="str">
            <v>belenmondi@gmail.com</v>
          </cell>
          <cell r="AF5997" t="str">
            <v>SET X5 PICOS DE TORTA + MANGA 24CM</v>
          </cell>
          <cell r="AG5997" t="str">
            <v>433.54</v>
          </cell>
          <cell r="AH5997">
            <v>1</v>
          </cell>
          <cell r="AI5997" t="str">
            <v> 046BA4818</v>
          </cell>
          <cell r="AN5997" t="str">
            <v>Sí</v>
          </cell>
        </row>
        <row r="5998">
          <cell r="A5998">
            <v>346</v>
          </cell>
          <cell r="B5998" t="str">
            <v>avz.sabrina@gmail.com</v>
          </cell>
          <cell r="C5998">
            <v>43975</v>
          </cell>
          <cell r="D5998" t="str">
            <v>Abierta</v>
          </cell>
          <cell r="E5998" t="str">
            <v>Recibido</v>
          </cell>
          <cell r="F5998" t="str">
            <v>Enviado</v>
          </cell>
          <cell r="G5998" t="str">
            <v>ARS</v>
          </cell>
          <cell r="H5998">
            <v>2499</v>
          </cell>
          <cell r="I5998">
            <v>0</v>
          </cell>
          <cell r="J5998">
            <v>0</v>
          </cell>
          <cell r="K5998">
            <v>2499</v>
          </cell>
          <cell r="L5998" t="str">
            <v>Sabrina Alvarez</v>
          </cell>
          <cell r="M5998">
            <v>31051663</v>
          </cell>
          <cell r="N5998">
            <v>1134292409</v>
          </cell>
          <cell r="O5998" t="str">
            <v>Sabrina Alvarez</v>
          </cell>
          <cell r="P5998">
            <v>1134292409</v>
          </cell>
          <cell r="Q5998" t="str">
            <v>Avenida don bosco</v>
          </cell>
          <cell r="R5998">
            <v>2088</v>
          </cell>
          <cell r="U5998" t="str">
            <v>Villa luzuriaga</v>
          </cell>
          <cell r="V5998">
            <v>1754</v>
          </cell>
          <cell r="W5998" t="str">
            <v>Gran Buenos Aires</v>
          </cell>
          <cell r="Y5998" t="str">
            <v>SIN CARGO (CABA Y GRAN PARTE DE GBA)</v>
          </cell>
          <cell r="Z5998" t="str">
            <v>Mercado Pago</v>
          </cell>
          <cell r="AD5998">
            <v>43975</v>
          </cell>
          <cell r="AE5998">
            <v>43978</v>
          </cell>
          <cell r="AF5998" t="str">
            <v>PROMO: KIT DE COCINA!</v>
          </cell>
          <cell r="AG5998">
            <v>2499</v>
          </cell>
          <cell r="AH5998">
            <v>1</v>
          </cell>
          <cell r="AI5998" t="str">
            <v>046BA4829//046BA4836//046BA4824//046BA4825//019BA7572BA//046BA3323//BA7382//046BA4830</v>
          </cell>
          <cell r="AJ5998" t="str">
            <v>Móvil</v>
          </cell>
          <cell r="AK5998" t="str">
            <v>LLEGA 29-05 ENTRE 8 Y 17 HORAS !</v>
          </cell>
          <cell r="AL5998">
            <v>1339975300</v>
          </cell>
          <cell r="AM5998">
            <v>208096953</v>
          </cell>
          <cell r="AN5998" t="str">
            <v>Sí</v>
          </cell>
        </row>
        <row r="5999">
          <cell r="A5999">
            <v>345</v>
          </cell>
          <cell r="B5999" t="str">
            <v>micaademarco@gmail.com</v>
          </cell>
          <cell r="C5999">
            <v>43975</v>
          </cell>
          <cell r="D5999" t="str">
            <v>Abierta</v>
          </cell>
          <cell r="E5999" t="str">
            <v>Recibido</v>
          </cell>
          <cell r="F5999" t="str">
            <v>Enviado</v>
          </cell>
          <cell r="G5999" t="str">
            <v>ARS</v>
          </cell>
          <cell r="H5999" t="str">
            <v>3038.03</v>
          </cell>
          <cell r="I5999">
            <v>0</v>
          </cell>
          <cell r="J5999">
            <v>0</v>
          </cell>
          <cell r="K5999" t="str">
            <v>3038.03</v>
          </cell>
          <cell r="L5999" t="str">
            <v>Micaela Demarco</v>
          </cell>
          <cell r="M5999">
            <v>39243518</v>
          </cell>
          <cell r="N5999">
            <v>62797503</v>
          </cell>
          <cell r="O5999" t="str">
            <v>Micaela Demarco</v>
          </cell>
          <cell r="P5999">
            <v>62797503</v>
          </cell>
          <cell r="Q5999" t="str">
            <v>Tucuman</v>
          </cell>
          <cell r="R5999">
            <v>2944</v>
          </cell>
          <cell r="S5999" t="str">
            <v>TIMBRE DEL PASILLO</v>
          </cell>
          <cell r="T5999" t="str">
            <v>Lanús este</v>
          </cell>
          <cell r="U5999" t="str">
            <v>Lanus</v>
          </cell>
          <cell r="V5999">
            <v>1824</v>
          </cell>
          <cell r="W5999" t="str">
            <v>Gran Buenos Aires</v>
          </cell>
          <cell r="Y5999" t="str">
            <v>SIN CARGO (CABA Y GRAN PARTE DE GBA)</v>
          </cell>
          <cell r="Z5999" t="str">
            <v>Mercado Pago</v>
          </cell>
          <cell r="AD5999">
            <v>43975</v>
          </cell>
          <cell r="AE5999">
            <v>43978</v>
          </cell>
          <cell r="AF5999" t="str">
            <v>PROMO: TABLA DE PICAR + CUCHILO DE CERAMICA 20 CM</v>
          </cell>
          <cell r="AG5999">
            <v>799</v>
          </cell>
          <cell r="AH5999">
            <v>1</v>
          </cell>
          <cell r="AI5999" t="str">
            <v>42BA1021//046BA8187</v>
          </cell>
          <cell r="AJ5999" t="str">
            <v>Móvil</v>
          </cell>
          <cell r="AK5999" t="str">
            <v>LLEGA 28-05 ENTRE 8 Y 17 HORAS !</v>
          </cell>
          <cell r="AL5999">
            <v>1339939613</v>
          </cell>
          <cell r="AM5999">
            <v>208045853</v>
          </cell>
          <cell r="AN5999" t="str">
            <v>Sí</v>
          </cell>
        </row>
        <row r="6000">
          <cell r="A6000">
            <v>345</v>
          </cell>
          <cell r="B6000" t="str">
            <v>micaademarco@gmail.com</v>
          </cell>
          <cell r="AF6000" t="str">
            <v>SET X 6 VASO BELLIZE GNL X 315ML</v>
          </cell>
          <cell r="AG6000" t="str">
            <v>1255.63</v>
          </cell>
          <cell r="AH6000">
            <v>1</v>
          </cell>
          <cell r="AI6000" t="str">
            <v>TW88440</v>
          </cell>
          <cell r="AN6000" t="str">
            <v>Sí</v>
          </cell>
        </row>
        <row r="6001">
          <cell r="A6001">
            <v>345</v>
          </cell>
          <cell r="B6001" t="str">
            <v>micaademarco@gmail.com</v>
          </cell>
          <cell r="AF6001" t="str">
            <v>BOWL BAMBOO BLANCO 6X12CM</v>
          </cell>
          <cell r="AG6001" t="str">
            <v>491.7</v>
          </cell>
          <cell r="AH6001">
            <v>2</v>
          </cell>
          <cell r="AI6001" t="str">
            <v>BA7830</v>
          </cell>
          <cell r="AN6001" t="str">
            <v>Sí</v>
          </cell>
        </row>
        <row r="6002">
          <cell r="A6002">
            <v>344</v>
          </cell>
          <cell r="B6002" t="str">
            <v>magui412811@hotmail.com</v>
          </cell>
          <cell r="C6002">
            <v>43975</v>
          </cell>
          <cell r="D6002" t="str">
            <v>Abierta</v>
          </cell>
          <cell r="E6002" t="str">
            <v>Recibido</v>
          </cell>
          <cell r="F6002" t="str">
            <v>Enviado</v>
          </cell>
          <cell r="G6002" t="str">
            <v>ARS</v>
          </cell>
          <cell r="H6002" t="str">
            <v>906.2</v>
          </cell>
          <cell r="I6002" t="str">
            <v>135.93</v>
          </cell>
          <cell r="J6002">
            <v>0</v>
          </cell>
          <cell r="K6002" t="str">
            <v>770.27</v>
          </cell>
          <cell r="L6002" t="str">
            <v>Magali bianchi</v>
          </cell>
          <cell r="M6002">
            <v>41281191</v>
          </cell>
          <cell r="N6002">
            <v>1168469464</v>
          </cell>
          <cell r="O6002" t="str">
            <v>Magali bianchi</v>
          </cell>
          <cell r="P6002">
            <v>1168469464</v>
          </cell>
          <cell r="Q6002" t="str">
            <v>Maza</v>
          </cell>
          <cell r="R6002">
            <v>644</v>
          </cell>
          <cell r="S6002" t="str">
            <v>PB c</v>
          </cell>
          <cell r="T6002" t="str">
            <v>Boedo</v>
          </cell>
          <cell r="U6002" t="str">
            <v>Caba</v>
          </cell>
          <cell r="V6002">
            <v>1220</v>
          </cell>
          <cell r="W6002" t="str">
            <v>Capital Federal</v>
          </cell>
          <cell r="Y6002" t="str">
            <v>SIN CARGO (CABA Y GRAN PARTE DE GBA)</v>
          </cell>
          <cell r="Z6002" t="str">
            <v>Mercado Pago</v>
          </cell>
          <cell r="AA6002" t="str">
            <v>STEPHANIE1</v>
          </cell>
          <cell r="AD6002">
            <v>43975</v>
          </cell>
          <cell r="AE6002">
            <v>43978</v>
          </cell>
          <cell r="AF6002" t="str">
            <v>ALMOHADÓN DE PANA AZUL 50*36 CM.</v>
          </cell>
          <cell r="AG6002" t="str">
            <v>453.1</v>
          </cell>
          <cell r="AH6002">
            <v>2</v>
          </cell>
          <cell r="AI6002" t="str">
            <v>AL7766</v>
          </cell>
          <cell r="AJ6002" t="str">
            <v>Móvil</v>
          </cell>
          <cell r="AK6002" t="str">
            <v>LLEGA 28-05 ENTRE 8 Y 17 HORAS !</v>
          </cell>
          <cell r="AL6002">
            <v>1339936910</v>
          </cell>
          <cell r="AM6002">
            <v>208027219</v>
          </cell>
          <cell r="AN6002" t="str">
            <v>Sí</v>
          </cell>
        </row>
        <row r="6003">
          <cell r="A6003">
            <v>343</v>
          </cell>
          <cell r="B6003" t="str">
            <v>giselapatania@hotmail.com</v>
          </cell>
          <cell r="C6003">
            <v>43975</v>
          </cell>
          <cell r="D6003" t="str">
            <v>Abierta</v>
          </cell>
          <cell r="E6003" t="str">
            <v>Recibido</v>
          </cell>
          <cell r="F6003" t="str">
            <v>Enviado</v>
          </cell>
          <cell r="G6003" t="str">
            <v>ARS</v>
          </cell>
          <cell r="H6003" t="str">
            <v>2063.48</v>
          </cell>
          <cell r="I6003" t="str">
            <v>309.52</v>
          </cell>
          <cell r="J6003">
            <v>0</v>
          </cell>
          <cell r="K6003" t="str">
            <v>1753.96</v>
          </cell>
          <cell r="L6003" t="str">
            <v>Gisela Patania</v>
          </cell>
          <cell r="M6003">
            <v>25430025</v>
          </cell>
          <cell r="N6003">
            <v>1157594737</v>
          </cell>
          <cell r="O6003" t="str">
            <v>Gisela patania</v>
          </cell>
          <cell r="P6003">
            <v>1157594737</v>
          </cell>
          <cell r="Q6003" t="str">
            <v>Sanchez De Loria</v>
          </cell>
          <cell r="R6003">
            <v>1080</v>
          </cell>
          <cell r="S6003" t="str">
            <v>4d</v>
          </cell>
          <cell r="T6003" t="str">
            <v>san Cristobal</v>
          </cell>
          <cell r="U6003" t="str">
            <v>Caba</v>
          </cell>
          <cell r="V6003">
            <v>1220</v>
          </cell>
          <cell r="W6003" t="str">
            <v>Capital Federal</v>
          </cell>
          <cell r="Y6003" t="str">
            <v>SIN CARGO (CABA Y GRAN PARTE DE GBA)</v>
          </cell>
          <cell r="Z6003" t="str">
            <v>Mercado Pago</v>
          </cell>
          <cell r="AA6003" t="str">
            <v>STEPHANIE1</v>
          </cell>
          <cell r="AD6003">
            <v>43975</v>
          </cell>
          <cell r="AE6003">
            <v>43977</v>
          </cell>
          <cell r="AF6003" t="str">
            <v>MOLDE TARTERA</v>
          </cell>
          <cell r="AG6003" t="str">
            <v>281.8</v>
          </cell>
          <cell r="AH6003">
            <v>1</v>
          </cell>
          <cell r="AI6003" t="str">
            <v>046BA4836</v>
          </cell>
          <cell r="AJ6003" t="str">
            <v>Web</v>
          </cell>
          <cell r="AK6003" t="str">
            <v xml:space="preserve">LLEGA EL 28-05 ENTRE 8 Y 17 HORAS </v>
          </cell>
          <cell r="AL6003">
            <v>1339876196</v>
          </cell>
          <cell r="AM6003">
            <v>207975516</v>
          </cell>
          <cell r="AN6003" t="str">
            <v>Sí</v>
          </cell>
        </row>
        <row r="6004">
          <cell r="A6004">
            <v>343</v>
          </cell>
          <cell r="B6004" t="str">
            <v>giselapatania@hotmail.com</v>
          </cell>
          <cell r="AF6004" t="str">
            <v>MOLDE BUDINERA</v>
          </cell>
          <cell r="AG6004" t="str">
            <v>442.2</v>
          </cell>
          <cell r="AH6004">
            <v>1</v>
          </cell>
          <cell r="AI6004" t="str">
            <v>046BA4829</v>
          </cell>
          <cell r="AN6004" t="str">
            <v>Sí</v>
          </cell>
        </row>
        <row r="6005">
          <cell r="A6005">
            <v>343</v>
          </cell>
          <cell r="B6005" t="str">
            <v>giselapatania@hotmail.com</v>
          </cell>
          <cell r="AF6005" t="str">
            <v>COLADOR BALLENA 32CM X 10,5CM</v>
          </cell>
          <cell r="AG6005" t="str">
            <v>144.56</v>
          </cell>
          <cell r="AH6005">
            <v>1</v>
          </cell>
          <cell r="AI6005" t="str">
            <v>019BA7571</v>
          </cell>
          <cell r="AN6005" t="str">
            <v>Sí</v>
          </cell>
        </row>
        <row r="6006">
          <cell r="A6006">
            <v>343</v>
          </cell>
          <cell r="B6006" t="str">
            <v>giselapatania@hotmail.com</v>
          </cell>
          <cell r="AF6006" t="str">
            <v>MOLDE GALLETA</v>
          </cell>
          <cell r="AG6006" t="str">
            <v>343.2</v>
          </cell>
          <cell r="AH6006">
            <v>1</v>
          </cell>
          <cell r="AI6006" t="str">
            <v>046BA4833</v>
          </cell>
          <cell r="AN6006" t="str">
            <v>Sí</v>
          </cell>
        </row>
        <row r="6007">
          <cell r="A6007">
            <v>343</v>
          </cell>
          <cell r="B6007" t="str">
            <v>giselapatania@hotmail.com</v>
          </cell>
          <cell r="AF6007" t="str">
            <v>SET X 6 CUCHILLO MESA MADERA "DI SOLLE"</v>
          </cell>
          <cell r="AG6007" t="str">
            <v>582.22</v>
          </cell>
          <cell r="AH6007">
            <v>1</v>
          </cell>
          <cell r="AI6007" t="str">
            <v>061CMT0376</v>
          </cell>
          <cell r="AN6007" t="str">
            <v>Sí</v>
          </cell>
        </row>
        <row r="6008">
          <cell r="A6008">
            <v>343</v>
          </cell>
          <cell r="B6008" t="str">
            <v>giselapatania@hotmail.com</v>
          </cell>
          <cell r="AF6008" t="str">
            <v>MOLDE GALLETA CORAZON</v>
          </cell>
          <cell r="AG6008" t="str">
            <v>269.5</v>
          </cell>
          <cell r="AH6008">
            <v>1</v>
          </cell>
          <cell r="AI6008" t="str">
            <v>046BA4834</v>
          </cell>
          <cell r="AN6008" t="str">
            <v>Sí</v>
          </cell>
        </row>
        <row r="6009">
          <cell r="A6009">
            <v>342</v>
          </cell>
          <cell r="B6009" t="str">
            <v>fiorelavidal@hotmail.com</v>
          </cell>
          <cell r="C6009">
            <v>43975</v>
          </cell>
          <cell r="D6009" t="str">
            <v>Abierta</v>
          </cell>
          <cell r="E6009" t="str">
            <v>Recibido</v>
          </cell>
          <cell r="F6009" t="str">
            <v>Enviado</v>
          </cell>
          <cell r="G6009" t="str">
            <v>ARS</v>
          </cell>
          <cell r="H6009">
            <v>1799</v>
          </cell>
          <cell r="I6009">
            <v>0</v>
          </cell>
          <cell r="J6009">
            <v>0</v>
          </cell>
          <cell r="K6009">
            <v>1799</v>
          </cell>
          <cell r="L6009" t="str">
            <v>Fiorela Vidal</v>
          </cell>
          <cell r="M6009">
            <v>32983552</v>
          </cell>
          <cell r="N6009">
            <v>1134001512</v>
          </cell>
          <cell r="O6009" t="str">
            <v>Fiorela Vidal</v>
          </cell>
          <cell r="P6009">
            <v>1134001512</v>
          </cell>
          <cell r="Q6009" t="str">
            <v>Avenida de los lagos</v>
          </cell>
          <cell r="R6009">
            <v>3100</v>
          </cell>
          <cell r="S6009" t="str">
            <v>Home 3 unidad 60</v>
          </cell>
          <cell r="T6009" t="str">
            <v>Nordelta</v>
          </cell>
          <cell r="U6009" t="str">
            <v>Barrio el Palmar home 3 unidad 60 - Nordelta</v>
          </cell>
          <cell r="V6009">
            <v>1670</v>
          </cell>
          <cell r="W6009" t="str">
            <v>Gran Buenos Aires</v>
          </cell>
          <cell r="Y6009" t="str">
            <v>SIN CARGO (CABA Y GRAN PARTE DE GBA)</v>
          </cell>
          <cell r="Z6009" t="str">
            <v>Mercado Pago</v>
          </cell>
          <cell r="AD6009">
            <v>43975</v>
          </cell>
          <cell r="AE6009">
            <v>43977</v>
          </cell>
          <cell r="AF6009" t="str">
            <v>SET:  BALDE CENTRIFUGADOR + 1 TRAPEADOR CON MOPA+ REPUESTO MOPA</v>
          </cell>
          <cell r="AG6009">
            <v>1799</v>
          </cell>
          <cell r="AH6009">
            <v>1</v>
          </cell>
          <cell r="AI6009" t="str">
            <v>046LI6698</v>
          </cell>
          <cell r="AJ6009" t="str">
            <v>Móvil</v>
          </cell>
          <cell r="AK6009" t="str">
            <v xml:space="preserve">LLEGA EL 28-05 ENTRE 8 Y 17 HORAS </v>
          </cell>
          <cell r="AL6009">
            <v>1339861308</v>
          </cell>
          <cell r="AM6009">
            <v>207629092</v>
          </cell>
          <cell r="AN6009" t="str">
            <v>Sí</v>
          </cell>
        </row>
        <row r="6010">
          <cell r="A6010">
            <v>341</v>
          </cell>
          <cell r="B6010" t="str">
            <v>angiespi@hotmail.com</v>
          </cell>
          <cell r="C6010">
            <v>43975</v>
          </cell>
          <cell r="D6010" t="str">
            <v>Abierta</v>
          </cell>
          <cell r="E6010" t="str">
            <v>Recibido</v>
          </cell>
          <cell r="F6010" t="str">
            <v>Enviado</v>
          </cell>
          <cell r="G6010" t="str">
            <v>ARS</v>
          </cell>
          <cell r="H6010">
            <v>899</v>
          </cell>
          <cell r="I6010">
            <v>0</v>
          </cell>
          <cell r="J6010">
            <v>0</v>
          </cell>
          <cell r="K6010">
            <v>899</v>
          </cell>
          <cell r="L6010" t="str">
            <v>Angeles Espinosa</v>
          </cell>
          <cell r="M6010">
            <v>34502575</v>
          </cell>
          <cell r="N6010">
            <v>1164936275</v>
          </cell>
          <cell r="O6010" t="str">
            <v>Angeles Espinosa</v>
          </cell>
          <cell r="P6010">
            <v>1164936275</v>
          </cell>
          <cell r="Q6010" t="str">
            <v>Lucio Norberto Mansilla</v>
          </cell>
          <cell r="R6010">
            <v>3764</v>
          </cell>
          <cell r="S6010" t="str">
            <v>4 B</v>
          </cell>
          <cell r="T6010" t="str">
            <v>Palermo</v>
          </cell>
          <cell r="U6010" t="str">
            <v>Caba</v>
          </cell>
          <cell r="V6010">
            <v>1425</v>
          </cell>
          <cell r="W6010" t="str">
            <v>Capital Federal</v>
          </cell>
          <cell r="Y6010" t="str">
            <v>SIN CARGO (CABA Y GRAN PARTE DE GBA)</v>
          </cell>
          <cell r="Z6010" t="str">
            <v>Mercado Pago</v>
          </cell>
          <cell r="AD6010">
            <v>43975</v>
          </cell>
          <cell r="AE6010">
            <v>43977</v>
          </cell>
          <cell r="AF6010" t="str">
            <v>PROMO: BUDINERA + TARTERA + BATIDOR SEMIAUTOMATICO</v>
          </cell>
          <cell r="AG6010">
            <v>899</v>
          </cell>
          <cell r="AH6010">
            <v>1</v>
          </cell>
          <cell r="AI6010" t="str">
            <v>046BA4829//046BA4836//046BA4824</v>
          </cell>
          <cell r="AJ6010" t="str">
            <v>Móvil</v>
          </cell>
          <cell r="AK6010" t="str">
            <v xml:space="preserve">LLEGA EL 27-05 ENTRE 8 Y 17 HORAS </v>
          </cell>
          <cell r="AL6010">
            <v>1339860790</v>
          </cell>
          <cell r="AM6010">
            <v>207992225</v>
          </cell>
          <cell r="AN6010" t="str">
            <v>Sí</v>
          </cell>
        </row>
        <row r="6011">
          <cell r="A6011">
            <v>340</v>
          </cell>
          <cell r="B6011" t="str">
            <v>carolinasofia.alonso@gmail.com</v>
          </cell>
          <cell r="C6011">
            <v>43975</v>
          </cell>
          <cell r="D6011" t="str">
            <v>Abierta</v>
          </cell>
          <cell r="E6011" t="str">
            <v>Recibido</v>
          </cell>
          <cell r="F6011" t="str">
            <v>Enviado</v>
          </cell>
          <cell r="G6011" t="str">
            <v>ARS</v>
          </cell>
          <cell r="H6011">
            <v>1799</v>
          </cell>
          <cell r="I6011">
            <v>0</v>
          </cell>
          <cell r="J6011">
            <v>0</v>
          </cell>
          <cell r="K6011">
            <v>1799</v>
          </cell>
          <cell r="L6011" t="str">
            <v>Carolina sofia Alonso</v>
          </cell>
          <cell r="M6011">
            <v>32323264</v>
          </cell>
          <cell r="N6011">
            <v>64593762</v>
          </cell>
          <cell r="O6011" t="str">
            <v>Carolina sofia Alonso</v>
          </cell>
          <cell r="P6011">
            <v>64593762</v>
          </cell>
          <cell r="Q6011" t="str">
            <v>Avenida san martin</v>
          </cell>
          <cell r="R6011">
            <v>4268</v>
          </cell>
          <cell r="S6011" t="str">
            <v>9 - A</v>
          </cell>
          <cell r="T6011" t="str">
            <v>Villa del parque</v>
          </cell>
          <cell r="U6011" t="str">
            <v>Caba</v>
          </cell>
          <cell r="V6011">
            <v>1417</v>
          </cell>
          <cell r="W6011" t="str">
            <v>Capital Federal</v>
          </cell>
          <cell r="Y6011" t="str">
            <v>SIN CARGO (CABA Y GRAN PARTE DE GBA)</v>
          </cell>
          <cell r="Z6011" t="str">
            <v>Mercado Pago</v>
          </cell>
          <cell r="AD6011">
            <v>43975</v>
          </cell>
          <cell r="AE6011">
            <v>43977</v>
          </cell>
          <cell r="AF6011" t="str">
            <v>SET:  BALDE CENTRIFUGADOR + 1 TRAPEADOR CON MOPA+ REPUESTO MOPA</v>
          </cell>
          <cell r="AG6011">
            <v>1799</v>
          </cell>
          <cell r="AH6011">
            <v>1</v>
          </cell>
          <cell r="AI6011" t="str">
            <v>046LI6698</v>
          </cell>
          <cell r="AJ6011" t="str">
            <v>Móvil</v>
          </cell>
          <cell r="AK6011" t="str">
            <v xml:space="preserve">LLEGA EL 27-05 ENTRE 8 Y 17 HORAS </v>
          </cell>
          <cell r="AL6011">
            <v>1339856654</v>
          </cell>
          <cell r="AM6011">
            <v>207997347</v>
          </cell>
          <cell r="AN6011" t="str">
            <v>Sí</v>
          </cell>
        </row>
        <row r="6012">
          <cell r="A6012">
            <v>339</v>
          </cell>
          <cell r="B6012" t="str">
            <v>rs.martina@gmail.com</v>
          </cell>
          <cell r="C6012">
            <v>43975</v>
          </cell>
          <cell r="D6012" t="str">
            <v>Abierta</v>
          </cell>
          <cell r="E6012" t="str">
            <v>Recibido</v>
          </cell>
          <cell r="F6012" t="str">
            <v>Enviado</v>
          </cell>
          <cell r="G6012" t="str">
            <v>ARS</v>
          </cell>
          <cell r="H6012" t="str">
            <v>3738.86</v>
          </cell>
          <cell r="I6012">
            <v>0</v>
          </cell>
          <cell r="J6012">
            <v>0</v>
          </cell>
          <cell r="K6012" t="str">
            <v>3738.86</v>
          </cell>
          <cell r="L6012" t="str">
            <v>Martina Rodriguez Santandrea</v>
          </cell>
          <cell r="M6012">
            <v>31687800</v>
          </cell>
          <cell r="N6012">
            <v>111559643923</v>
          </cell>
          <cell r="O6012" t="str">
            <v>Martina Rodriguez Santandrea</v>
          </cell>
          <cell r="P6012">
            <v>111559643923</v>
          </cell>
          <cell r="Q6012" t="str">
            <v>Lezica</v>
          </cell>
          <cell r="R6012">
            <v>4285</v>
          </cell>
          <cell r="S6012" t="str">
            <v>6H</v>
          </cell>
          <cell r="T6012" t="str">
            <v>Almagro</v>
          </cell>
          <cell r="U6012" t="str">
            <v>Caba</v>
          </cell>
          <cell r="V6012">
            <v>1202</v>
          </cell>
          <cell r="W6012" t="str">
            <v>Capital Federal</v>
          </cell>
          <cell r="Y6012" t="str">
            <v>SIN CARGO (CABA Y GRAN PARTE DE GBA)</v>
          </cell>
          <cell r="Z6012" t="str">
            <v>Mercado Pago</v>
          </cell>
          <cell r="AD6012">
            <v>43975</v>
          </cell>
          <cell r="AE6012">
            <v>43977</v>
          </cell>
          <cell r="AF6012" t="str">
            <v>INFUSOR DE TE ACERO INX. 16 CM LARGO</v>
          </cell>
          <cell r="AG6012" t="str">
            <v>140.86</v>
          </cell>
          <cell r="AH6012">
            <v>1</v>
          </cell>
          <cell r="AI6012" t="str">
            <v>BA4795</v>
          </cell>
          <cell r="AJ6012" t="str">
            <v>Móvil</v>
          </cell>
          <cell r="AK6012" t="str">
            <v xml:space="preserve">LLEGA EL 28-05 ENTRE 8 Y 17 HORAS </v>
          </cell>
          <cell r="AL6012">
            <v>1339828250</v>
          </cell>
          <cell r="AM6012">
            <v>207962598</v>
          </cell>
          <cell r="AN6012" t="str">
            <v>Sí</v>
          </cell>
        </row>
        <row r="6013">
          <cell r="A6013">
            <v>339</v>
          </cell>
          <cell r="B6013" t="str">
            <v>rs.martina@gmail.com</v>
          </cell>
          <cell r="AF6013" t="str">
            <v>SET:  BALDE CENTRIFUGADOR + 1 TRAPEADOR CON MOPA+ REPUESTO MOPA</v>
          </cell>
          <cell r="AG6013">
            <v>1799</v>
          </cell>
          <cell r="AH6013">
            <v>2</v>
          </cell>
          <cell r="AI6013" t="str">
            <v>046LI6698</v>
          </cell>
          <cell r="AN6013" t="str">
            <v>Sí</v>
          </cell>
        </row>
        <row r="6014">
          <cell r="A6014">
            <v>338</v>
          </cell>
          <cell r="B6014" t="str">
            <v>jo.sabba89@gmail.com</v>
          </cell>
          <cell r="C6014">
            <v>43975</v>
          </cell>
          <cell r="D6014" t="str">
            <v>Abierta</v>
          </cell>
          <cell r="E6014" t="str">
            <v>Recibido</v>
          </cell>
          <cell r="F6014" t="str">
            <v>Enviado</v>
          </cell>
          <cell r="G6014" t="str">
            <v>ARS</v>
          </cell>
          <cell r="H6014" t="str">
            <v>3121.81</v>
          </cell>
          <cell r="I6014">
            <v>0</v>
          </cell>
          <cell r="J6014">
            <v>0</v>
          </cell>
          <cell r="K6014" t="str">
            <v>3121.81</v>
          </cell>
          <cell r="L6014" t="str">
            <v>Josefina Sabbatini</v>
          </cell>
          <cell r="M6014">
            <v>34401221</v>
          </cell>
          <cell r="N6014">
            <v>58907017</v>
          </cell>
          <cell r="O6014" t="str">
            <v>Josefina Sabbatini</v>
          </cell>
          <cell r="P6014">
            <v>58907017</v>
          </cell>
          <cell r="Q6014" t="str">
            <v>Saavedra</v>
          </cell>
          <cell r="R6014">
            <v>2685</v>
          </cell>
          <cell r="T6014" t="str">
            <v>Martinez</v>
          </cell>
          <cell r="U6014" t="str">
            <v>San Isidro</v>
          </cell>
          <cell r="V6014">
            <v>1640</v>
          </cell>
          <cell r="W6014" t="str">
            <v>Gran Buenos Aires</v>
          </cell>
          <cell r="Y6014" t="str">
            <v>SIN CARGO (CABA Y GRAN PARTE DE GBA)</v>
          </cell>
          <cell r="Z6014" t="str">
            <v>Mercado Pago</v>
          </cell>
          <cell r="AB6014" t="str">
            <v xml:space="preserve">Recibe secchiari María Elisa 12543459 </v>
          </cell>
          <cell r="AD6014">
            <v>43975</v>
          </cell>
          <cell r="AE6014">
            <v>43977</v>
          </cell>
          <cell r="AF6014" t="str">
            <v>SET:  BALDE CENTRIFUGADOR + 1 TRAPEADOR CON MOPA+ REPUESTO MOPA</v>
          </cell>
          <cell r="AG6014">
            <v>1799</v>
          </cell>
          <cell r="AH6014">
            <v>1</v>
          </cell>
          <cell r="AI6014" t="str">
            <v>046LI6698</v>
          </cell>
          <cell r="AJ6014" t="str">
            <v>Móvil</v>
          </cell>
          <cell r="AK6014" t="str">
            <v xml:space="preserve">LLEGA EL 28-05 ENTRE 8 Y 17 HORAS </v>
          </cell>
          <cell r="AL6014">
            <v>1339799450</v>
          </cell>
          <cell r="AM6014">
            <v>192390614</v>
          </cell>
          <cell r="AN6014" t="str">
            <v>Sí</v>
          </cell>
        </row>
        <row r="6015">
          <cell r="A6015">
            <v>338</v>
          </cell>
          <cell r="B6015" t="str">
            <v>jo.sabba89@gmail.com</v>
          </cell>
          <cell r="AF6015" t="str">
            <v>JUEGO CUBIERTOS MARFIL X 24 PZS "DI SOLLE"</v>
          </cell>
          <cell r="AG6015" t="str">
            <v>1322.81</v>
          </cell>
          <cell r="AH6015">
            <v>1</v>
          </cell>
          <cell r="AI6015" t="str">
            <v>061CPP0441</v>
          </cell>
          <cell r="AN6015" t="str">
            <v>Sí</v>
          </cell>
        </row>
        <row r="6016">
          <cell r="A6016">
            <v>337</v>
          </cell>
          <cell r="B6016" t="str">
            <v>tizianamilagros.benitez@gmail.com</v>
          </cell>
          <cell r="C6016">
            <v>43975</v>
          </cell>
          <cell r="D6016" t="str">
            <v>Abierta</v>
          </cell>
          <cell r="E6016" t="str">
            <v>Recibido</v>
          </cell>
          <cell r="F6016" t="str">
            <v>Enviado</v>
          </cell>
          <cell r="G6016" t="str">
            <v>ARS</v>
          </cell>
          <cell r="H6016" t="str">
            <v>2567.14</v>
          </cell>
          <cell r="I6016">
            <v>0</v>
          </cell>
          <cell r="J6016">
            <v>0</v>
          </cell>
          <cell r="K6016" t="str">
            <v>2567.14</v>
          </cell>
          <cell r="L6016" t="str">
            <v>Tiziana Benitez</v>
          </cell>
          <cell r="M6016">
            <v>38626409</v>
          </cell>
          <cell r="N6016">
            <v>1144267749</v>
          </cell>
          <cell r="O6016" t="str">
            <v>Tiziana benitez</v>
          </cell>
          <cell r="P6016">
            <v>1144267749</v>
          </cell>
          <cell r="Q6016" t="str">
            <v>Av. Independencia 3677</v>
          </cell>
          <cell r="R6016">
            <v>13</v>
          </cell>
          <cell r="S6016" t="str">
            <v>D</v>
          </cell>
          <cell r="T6016" t="str">
            <v>BOEDO</v>
          </cell>
          <cell r="U6016" t="str">
            <v>Buenos Aires</v>
          </cell>
          <cell r="V6016">
            <v>1226</v>
          </cell>
          <cell r="W6016" t="str">
            <v>Capital Federal</v>
          </cell>
          <cell r="Y6016" t="str">
            <v>SIN CARGO (CABA Y GRAN PARTE DE GBA)</v>
          </cell>
          <cell r="Z6016" t="str">
            <v>Mercado Pago</v>
          </cell>
          <cell r="AD6016">
            <v>43975</v>
          </cell>
          <cell r="AE6016">
            <v>43977</v>
          </cell>
          <cell r="AF6016" t="str">
            <v>MOLDE BUDINERA</v>
          </cell>
          <cell r="AG6016" t="str">
            <v>442.2</v>
          </cell>
          <cell r="AH6016">
            <v>1</v>
          </cell>
          <cell r="AI6016" t="str">
            <v>046BA4829</v>
          </cell>
          <cell r="AJ6016" t="str">
            <v>Web</v>
          </cell>
          <cell r="AK6016" t="str">
            <v xml:space="preserve">LLEGA EL 27-05 ENTRE 8 Y 17 HORAS </v>
          </cell>
          <cell r="AL6016">
            <v>1339725979</v>
          </cell>
          <cell r="AM6016">
            <v>207881901</v>
          </cell>
          <cell r="AN6016" t="str">
            <v>Sí</v>
          </cell>
        </row>
        <row r="6017">
          <cell r="A6017">
            <v>337</v>
          </cell>
          <cell r="B6017" t="str">
            <v>tizianamilagros.benitez@gmail.com</v>
          </cell>
          <cell r="AF6017" t="str">
            <v>SET X 3 COLADORES</v>
          </cell>
          <cell r="AG6017" t="str">
            <v>314.42</v>
          </cell>
          <cell r="AH6017">
            <v>1</v>
          </cell>
          <cell r="AI6017" t="str">
            <v>BA4794</v>
          </cell>
          <cell r="AN6017" t="str">
            <v>Sí</v>
          </cell>
        </row>
        <row r="6018">
          <cell r="A6018">
            <v>337</v>
          </cell>
          <cell r="B6018" t="str">
            <v>tizianamilagros.benitez@gmail.com</v>
          </cell>
          <cell r="AF6018" t="str">
            <v>MOLDE TARTERA</v>
          </cell>
          <cell r="AG6018" t="str">
            <v>281.8</v>
          </cell>
          <cell r="AH6018">
            <v>1</v>
          </cell>
          <cell r="AI6018" t="str">
            <v>046BA4836</v>
          </cell>
          <cell r="AN6018" t="str">
            <v>Sí</v>
          </cell>
        </row>
        <row r="6019">
          <cell r="A6019">
            <v>337</v>
          </cell>
          <cell r="B6019" t="str">
            <v>tizianamilagros.benitez@gmail.com</v>
          </cell>
          <cell r="AF6019" t="str">
            <v>FRASCO VIDRIO 19CM X 9CM DIAM</v>
          </cell>
          <cell r="AG6019" t="str">
            <v>372.66</v>
          </cell>
          <cell r="AH6019">
            <v>2</v>
          </cell>
          <cell r="AI6019" t="str">
            <v>BA6431</v>
          </cell>
          <cell r="AN6019" t="str">
            <v>Sí</v>
          </cell>
        </row>
        <row r="6020">
          <cell r="A6020">
            <v>337</v>
          </cell>
          <cell r="B6020" t="str">
            <v>tizianamilagros.benitez@gmail.com</v>
          </cell>
          <cell r="AF6020" t="str">
            <v>FRASCO DE ACRILICO TAPA CELESTE 0,6 L</v>
          </cell>
          <cell r="AG6020" t="str">
            <v>195.85</v>
          </cell>
          <cell r="AH6020">
            <v>4</v>
          </cell>
          <cell r="AI6020" t="str">
            <v>BA4011</v>
          </cell>
          <cell r="AN6020" t="str">
            <v>Sí</v>
          </cell>
        </row>
        <row r="6021">
          <cell r="A6021">
            <v>336</v>
          </cell>
          <cell r="B6021" t="str">
            <v>carlavalenti1981@hotmail.com</v>
          </cell>
          <cell r="C6021">
            <v>43975</v>
          </cell>
          <cell r="D6021" t="str">
            <v>Abierta</v>
          </cell>
          <cell r="E6021" t="str">
            <v>Recibido</v>
          </cell>
          <cell r="F6021" t="str">
            <v>Enviado</v>
          </cell>
          <cell r="G6021" t="str">
            <v>ARS</v>
          </cell>
          <cell r="H6021" t="str">
            <v>11940.38</v>
          </cell>
          <cell r="I6021">
            <v>0</v>
          </cell>
          <cell r="J6021">
            <v>0</v>
          </cell>
          <cell r="K6021" t="str">
            <v>11940.39</v>
          </cell>
          <cell r="L6021" t="str">
            <v>Carla Valenti</v>
          </cell>
          <cell r="M6021">
            <v>92822335</v>
          </cell>
          <cell r="N6021">
            <v>1151617314</v>
          </cell>
          <cell r="O6021" t="str">
            <v>Carla Valenti</v>
          </cell>
          <cell r="P6021">
            <v>1151617314</v>
          </cell>
          <cell r="Q6021" t="str">
            <v>Del Temple</v>
          </cell>
          <cell r="R6021">
            <v>2617</v>
          </cell>
          <cell r="S6021">
            <v>2</v>
          </cell>
          <cell r="T6021" t="str">
            <v>Villa Urquiza</v>
          </cell>
          <cell r="U6021" t="str">
            <v>Buenos Aires</v>
          </cell>
          <cell r="V6021">
            <v>1427</v>
          </cell>
          <cell r="W6021" t="str">
            <v>Capital Federal</v>
          </cell>
          <cell r="Y6021" t="str">
            <v>SIN CARGO (CABA Y GRAN PARTE DE GBA)</v>
          </cell>
          <cell r="Z6021" t="str">
            <v>Mercado Pago</v>
          </cell>
          <cell r="AC6021" t="str">
            <v>24-05 PREGUNTAR A JUNIOR COMO FACTURAR DE A UNO - MUÑOZ COLORES: 2 BOWLS BLANCOS CEPILLO DE BAÑO: VERDE VASO TERMICO: BEIGE ESPATULA DE COCINA: ROJA LOS FRASCOS DE MERMELADA QUE TENGAN FRASES DISTINTAS</v>
          </cell>
          <cell r="AD6021">
            <v>43975</v>
          </cell>
          <cell r="AE6021">
            <v>43977</v>
          </cell>
          <cell r="AF6021" t="str">
            <v>PUFF REDONDO CHICO COLOR GRIS DE 30CM Y 30H</v>
          </cell>
          <cell r="AG6021" t="str">
            <v>1806.31</v>
          </cell>
          <cell r="AH6021">
            <v>1</v>
          </cell>
          <cell r="AI6021" t="str">
            <v>AS7256</v>
          </cell>
          <cell r="AJ6021" t="str">
            <v>Móvil</v>
          </cell>
          <cell r="AK6021" t="str">
            <v xml:space="preserve">LLEGA EL 27-05 ENTRE 8 Y 17 HORAS </v>
          </cell>
          <cell r="AL6021">
            <v>1339485953</v>
          </cell>
          <cell r="AM6021">
            <v>207615248</v>
          </cell>
          <cell r="AN6021" t="str">
            <v>Sí</v>
          </cell>
        </row>
        <row r="6022">
          <cell r="A6022">
            <v>336</v>
          </cell>
          <cell r="B6022" t="str">
            <v>carlavalenti1981@hotmail.com</v>
          </cell>
          <cell r="AF6022" t="str">
            <v>PROMO: MOPA PREMIUM + TRAPEADOR DE MANO</v>
          </cell>
          <cell r="AG6022">
            <v>2099</v>
          </cell>
          <cell r="AH6022">
            <v>1</v>
          </cell>
          <cell r="AI6022" t="str">
            <v>046LI6698//046LI7902</v>
          </cell>
          <cell r="AN6022" t="str">
            <v>Sí</v>
          </cell>
        </row>
        <row r="6023">
          <cell r="A6023">
            <v>336</v>
          </cell>
          <cell r="B6023" t="str">
            <v>carlavalenti1981@hotmail.com</v>
          </cell>
          <cell r="AF6023" t="str">
            <v>CUCHILLO CERAMICA 23</v>
          </cell>
          <cell r="AG6023" t="str">
            <v>720.49</v>
          </cell>
          <cell r="AH6023">
            <v>1</v>
          </cell>
          <cell r="AI6023" t="str">
            <v>046BA8188</v>
          </cell>
          <cell r="AN6023" t="str">
            <v>Sí</v>
          </cell>
        </row>
        <row r="6024">
          <cell r="A6024">
            <v>336</v>
          </cell>
          <cell r="B6024" t="str">
            <v>carlavalenti1981@hotmail.com</v>
          </cell>
          <cell r="AF6024" t="str">
            <v>BOWL CAPACIDAD 2,5 LTS</v>
          </cell>
          <cell r="AG6024" t="str">
            <v>216.7</v>
          </cell>
          <cell r="AH6024">
            <v>2</v>
          </cell>
          <cell r="AI6024" t="str">
            <v>BP02001</v>
          </cell>
          <cell r="AN6024" t="str">
            <v>Sí</v>
          </cell>
        </row>
        <row r="6025">
          <cell r="A6025">
            <v>336</v>
          </cell>
          <cell r="B6025" t="str">
            <v>carlavalenti1981@hotmail.com</v>
          </cell>
          <cell r="AF6025" t="str">
            <v>VASO TERMICO CON TAPA Y FAJA</v>
          </cell>
          <cell r="AG6025" t="str">
            <v>296.47</v>
          </cell>
          <cell r="AH6025">
            <v>1</v>
          </cell>
          <cell r="AI6025" t="str">
            <v>019BA7578</v>
          </cell>
          <cell r="AN6025" t="str">
            <v>Sí</v>
          </cell>
        </row>
        <row r="6026">
          <cell r="A6026">
            <v>336</v>
          </cell>
          <cell r="B6026" t="str">
            <v>carlavalenti1981@hotmail.com</v>
          </cell>
          <cell r="AF6026" t="str">
            <v>FRASCO MERMELADA C/MANIJA LEYENDA</v>
          </cell>
          <cell r="AG6026" t="str">
            <v>164.6</v>
          </cell>
          <cell r="AH6026">
            <v>3</v>
          </cell>
          <cell r="AI6026" t="str">
            <v>FRAMER</v>
          </cell>
          <cell r="AN6026" t="str">
            <v>Sí</v>
          </cell>
        </row>
        <row r="6027">
          <cell r="A6027">
            <v>336</v>
          </cell>
          <cell r="B6027" t="str">
            <v>carlavalenti1981@hotmail.com</v>
          </cell>
          <cell r="AF6027" t="str">
            <v>PACK X 6 VASO LIVERPOOL X 310ML</v>
          </cell>
          <cell r="AG6027" t="str">
            <v>659.78</v>
          </cell>
          <cell r="AH6027">
            <v>1</v>
          </cell>
          <cell r="AI6027" t="str">
            <v>TW40523</v>
          </cell>
          <cell r="AN6027" t="str">
            <v>Sí</v>
          </cell>
        </row>
        <row r="6028">
          <cell r="A6028">
            <v>336</v>
          </cell>
          <cell r="B6028" t="str">
            <v>carlavalenti1981@hotmail.com</v>
          </cell>
          <cell r="AF6028" t="str">
            <v>BROCHES BLISTER X 12 GRIP ARRIBA</v>
          </cell>
          <cell r="AG6028" t="str">
            <v>197.03</v>
          </cell>
          <cell r="AH6028">
            <v>1</v>
          </cell>
          <cell r="AI6028" t="str">
            <v>046BR5388</v>
          </cell>
          <cell r="AN6028" t="str">
            <v>Sí</v>
          </cell>
        </row>
        <row r="6029">
          <cell r="A6029">
            <v>336</v>
          </cell>
          <cell r="B6029" t="str">
            <v>carlavalenti1981@hotmail.com</v>
          </cell>
          <cell r="AF6029" t="str">
            <v>TAZA ROMA DE CERAMICA CRUDO</v>
          </cell>
          <cell r="AG6029">
            <v>600</v>
          </cell>
          <cell r="AH6029">
            <v>2</v>
          </cell>
          <cell r="AI6029" t="str">
            <v>PO285713NN</v>
          </cell>
          <cell r="AN6029" t="str">
            <v>Sí</v>
          </cell>
        </row>
        <row r="6030">
          <cell r="A6030">
            <v>336</v>
          </cell>
          <cell r="B6030" t="str">
            <v>carlavalenti1981@hotmail.com</v>
          </cell>
          <cell r="AF6030" t="str">
            <v>TAZA ROMA DE CERAMICA  VERDE</v>
          </cell>
          <cell r="AG6030">
            <v>600</v>
          </cell>
          <cell r="AH6030">
            <v>1</v>
          </cell>
          <cell r="AI6030" t="str">
            <v>PO393713</v>
          </cell>
          <cell r="AN6030" t="str">
            <v>Sí</v>
          </cell>
        </row>
        <row r="6031">
          <cell r="A6031">
            <v>336</v>
          </cell>
          <cell r="B6031" t="str">
            <v>carlavalenti1981@hotmail.com</v>
          </cell>
          <cell r="AF6031" t="str">
            <v>TAZA ROMA DE CERAMICA ROSA</v>
          </cell>
          <cell r="AG6031">
            <v>600</v>
          </cell>
          <cell r="AH6031">
            <v>1</v>
          </cell>
          <cell r="AI6031" t="str">
            <v>PO378713NN</v>
          </cell>
          <cell r="AN6031" t="str">
            <v>Sí</v>
          </cell>
        </row>
        <row r="6032">
          <cell r="A6032">
            <v>336</v>
          </cell>
          <cell r="B6032" t="str">
            <v>carlavalenti1981@hotmail.com</v>
          </cell>
          <cell r="AF6032" t="str">
            <v>PROMO: KIT DE COCINA!</v>
          </cell>
          <cell r="AG6032">
            <v>2499</v>
          </cell>
          <cell r="AH6032">
            <v>1</v>
          </cell>
          <cell r="AI6032" t="str">
            <v>046BA4829//046BA4836//046BA4824//046BA4825//019BA7572BA//046BA3323//BA7382//046BA4830</v>
          </cell>
          <cell r="AN6032" t="str">
            <v>Sí</v>
          </cell>
        </row>
        <row r="6033">
          <cell r="A6033">
            <v>336</v>
          </cell>
          <cell r="B6033" t="str">
            <v>carlavalenti1981@hotmail.com</v>
          </cell>
          <cell r="AF6033" t="str">
            <v>CEPILLO DE BAÑO PLASTICO  3 COLORES 38 X 13 CM</v>
          </cell>
          <cell r="AG6033" t="str">
            <v>335.1</v>
          </cell>
          <cell r="AH6033">
            <v>1</v>
          </cell>
          <cell r="AI6033" t="str">
            <v>AB6065</v>
          </cell>
          <cell r="AN6033" t="str">
            <v>Sí</v>
          </cell>
        </row>
        <row r="6034">
          <cell r="A6034">
            <v>335</v>
          </cell>
          <cell r="B6034" t="str">
            <v>naylamansilla95@gmail.com</v>
          </cell>
          <cell r="C6034">
            <v>43975</v>
          </cell>
          <cell r="D6034" t="str">
            <v>Abierta</v>
          </cell>
          <cell r="E6034" t="str">
            <v>Recibido</v>
          </cell>
          <cell r="F6034" t="str">
            <v>Enviado</v>
          </cell>
          <cell r="G6034" t="str">
            <v>ARS</v>
          </cell>
          <cell r="H6034" t="str">
            <v>592.94</v>
          </cell>
          <cell r="I6034" t="str">
            <v>88.94</v>
          </cell>
          <cell r="J6034">
            <v>0</v>
          </cell>
          <cell r="K6034">
            <v>504</v>
          </cell>
          <cell r="L6034" t="str">
            <v>Lautaro Fabbri</v>
          </cell>
          <cell r="M6034">
            <v>38270742</v>
          </cell>
          <cell r="N6034">
            <v>1139320771</v>
          </cell>
          <cell r="O6034" t="str">
            <v>Lautaro Fabbri</v>
          </cell>
          <cell r="P6034">
            <v>1139320771</v>
          </cell>
          <cell r="Q6034" t="str">
            <v>Urquiza</v>
          </cell>
          <cell r="R6034">
            <v>1650</v>
          </cell>
          <cell r="S6034" t="str">
            <v>12 "B"</v>
          </cell>
          <cell r="U6034" t="str">
            <v>San Miguel</v>
          </cell>
          <cell r="V6034">
            <v>1663</v>
          </cell>
          <cell r="W6034" t="str">
            <v>Gran Buenos Aires</v>
          </cell>
          <cell r="Y6034" t="str">
            <v>SIN CARGO (CABA Y GRAN PARTE DE GBA)</v>
          </cell>
          <cell r="Z6034" t="str">
            <v>Mercado Pago</v>
          </cell>
          <cell r="AA6034" t="str">
            <v>STEPHANIE</v>
          </cell>
          <cell r="AB6034" t="str">
            <v>Quiero uno color beige y el otro verde agua</v>
          </cell>
          <cell r="AC6034" t="str">
            <v>24-05 PASAR LUEGO - MAS DESCUENTO DEL PERMITIDO - MUÑOZ 25-05 FACTURADO CON LISTA 8</v>
          </cell>
          <cell r="AD6034">
            <v>43975</v>
          </cell>
          <cell r="AE6034">
            <v>43977</v>
          </cell>
          <cell r="AF6034" t="str">
            <v>VASO TERMICO CON TAPA Y FAJA</v>
          </cell>
          <cell r="AG6034" t="str">
            <v>296.47</v>
          </cell>
          <cell r="AH6034">
            <v>2</v>
          </cell>
          <cell r="AI6034" t="str">
            <v>019BA7578</v>
          </cell>
          <cell r="AJ6034" t="str">
            <v>Móvil</v>
          </cell>
          <cell r="AK6034" t="str">
            <v xml:space="preserve">LLEGA EL 28-05 ENTRE 8 Y 17 HORAS </v>
          </cell>
          <cell r="AL6034">
            <v>1339456971</v>
          </cell>
          <cell r="AM6034">
            <v>207570392</v>
          </cell>
          <cell r="AN6034" t="str">
            <v>Sí</v>
          </cell>
        </row>
        <row r="6035">
          <cell r="A6035">
            <v>334</v>
          </cell>
          <cell r="B6035" t="str">
            <v>info.apcrantosqui@gmail.com</v>
          </cell>
          <cell r="C6035">
            <v>43975</v>
          </cell>
          <cell r="D6035" t="str">
            <v>Abierta</v>
          </cell>
          <cell r="E6035" t="str">
            <v>Recibido</v>
          </cell>
          <cell r="F6035" t="str">
            <v>Enviado</v>
          </cell>
          <cell r="G6035" t="str">
            <v>ARS</v>
          </cell>
          <cell r="H6035" t="str">
            <v>5490.38</v>
          </cell>
          <cell r="I6035" t="str">
            <v>823.56</v>
          </cell>
          <cell r="J6035">
            <v>0</v>
          </cell>
          <cell r="K6035" t="str">
            <v>4666.82</v>
          </cell>
          <cell r="L6035" t="str">
            <v>Ana Paula Crantosqui</v>
          </cell>
          <cell r="M6035">
            <v>32213911</v>
          </cell>
          <cell r="N6035">
            <v>291154041258</v>
          </cell>
          <cell r="O6035" t="str">
            <v>Ana Paula Crantosqui</v>
          </cell>
          <cell r="P6035">
            <v>291154041258</v>
          </cell>
          <cell r="Q6035" t="str">
            <v>Carhue</v>
          </cell>
          <cell r="R6035">
            <v>2556</v>
          </cell>
          <cell r="T6035" t="str">
            <v>Centro</v>
          </cell>
          <cell r="U6035" t="str">
            <v>Caba</v>
          </cell>
          <cell r="V6035">
            <v>1440</v>
          </cell>
          <cell r="W6035" t="str">
            <v>Capital Federal</v>
          </cell>
          <cell r="Y6035" t="str">
            <v>SIN CARGO (CABA Y GRAN PARTE DE GBA)</v>
          </cell>
          <cell r="Z6035" t="str">
            <v>Mercado Pago</v>
          </cell>
          <cell r="AA6035" t="str">
            <v>STEPHANIE2</v>
          </cell>
          <cell r="AB6035" t="str">
            <v xml:space="preserve">Listo! Envíe Datos p envío por msj Instagram  Saludos!! </v>
          </cell>
          <cell r="AC6035" t="str">
            <v>ZEBALLOS 174 BAHIA BLANCA CP 8000 DNI 32213911 02911 540 41258 BUENOS AIRES</v>
          </cell>
          <cell r="AD6035">
            <v>43975</v>
          </cell>
          <cell r="AE6035">
            <v>43985</v>
          </cell>
          <cell r="AF6035" t="str">
            <v>PERCHERO DE PIE EXHIBIDOR TIPO NÓRDICO ESCANDINAVO DOBLE ESTANTE</v>
          </cell>
          <cell r="AG6035" t="str">
            <v>5490.38</v>
          </cell>
          <cell r="AH6035">
            <v>1</v>
          </cell>
          <cell r="AI6035" t="str">
            <v>ML0002</v>
          </cell>
          <cell r="AJ6035" t="str">
            <v>Móvil</v>
          </cell>
          <cell r="AK6035" t="str">
            <v>SALE HOY AL CORREO ENTRE 12 Y 17 HORAS !</v>
          </cell>
          <cell r="AL6035">
            <v>1339438989</v>
          </cell>
          <cell r="AM6035">
            <v>207508733</v>
          </cell>
          <cell r="AN6035" t="str">
            <v>Sí</v>
          </cell>
        </row>
        <row r="6036">
          <cell r="A6036">
            <v>333</v>
          </cell>
          <cell r="B6036" t="str">
            <v>fededamico8@hotmail.com</v>
          </cell>
          <cell r="C6036">
            <v>43974</v>
          </cell>
          <cell r="D6036" t="str">
            <v>Abierta</v>
          </cell>
          <cell r="E6036" t="str">
            <v>Recibido</v>
          </cell>
          <cell r="F6036" t="str">
            <v>Enviado</v>
          </cell>
          <cell r="G6036" t="str">
            <v>ARS</v>
          </cell>
          <cell r="H6036" t="str">
            <v>5490.38</v>
          </cell>
          <cell r="I6036" t="str">
            <v>823.56</v>
          </cell>
          <cell r="J6036">
            <v>0</v>
          </cell>
          <cell r="K6036" t="str">
            <v>4666.82</v>
          </cell>
          <cell r="L6036" t="str">
            <v>Federico D'Amico</v>
          </cell>
          <cell r="M6036">
            <v>37986181</v>
          </cell>
          <cell r="N6036">
            <v>111559900639</v>
          </cell>
          <cell r="O6036" t="str">
            <v>Federico D'Amico</v>
          </cell>
          <cell r="P6036">
            <v>111559900639</v>
          </cell>
          <cell r="Q6036" t="str">
            <v>Caracas</v>
          </cell>
          <cell r="R6036">
            <v>2734</v>
          </cell>
          <cell r="S6036" t="str">
            <v>5A</v>
          </cell>
          <cell r="U6036" t="str">
            <v>Martinez</v>
          </cell>
          <cell r="V6036">
            <v>1640</v>
          </cell>
          <cell r="W6036" t="str">
            <v>Gran Buenos Aires</v>
          </cell>
          <cell r="Y6036" t="str">
            <v>SIN CARGO (CABA Y GRAN PARTE DE GBA)</v>
          </cell>
          <cell r="Z6036" t="str">
            <v>Mercado Pago</v>
          </cell>
          <cell r="AA6036" t="str">
            <v>STEPHANIE2</v>
          </cell>
          <cell r="AD6036">
            <v>43974</v>
          </cell>
          <cell r="AE6036">
            <v>43983</v>
          </cell>
          <cell r="AF6036" t="str">
            <v>PERCHERO DE PIE EXHIBIDOR TIPO NÓRDICO ESCANDINAVO DOBLE ESTANTE</v>
          </cell>
          <cell r="AG6036" t="str">
            <v>5490.38</v>
          </cell>
          <cell r="AH6036">
            <v>1</v>
          </cell>
          <cell r="AI6036" t="str">
            <v>ML0002</v>
          </cell>
          <cell r="AJ6036" t="str">
            <v>Móvil</v>
          </cell>
          <cell r="AK6036" t="str">
            <v>LLEGA 02-06 ENTRE 8 Y 17 HORAS!</v>
          </cell>
          <cell r="AL6036">
            <v>1339430315</v>
          </cell>
          <cell r="AM6036">
            <v>207488319</v>
          </cell>
          <cell r="AN6036" t="str">
            <v>Sí</v>
          </cell>
        </row>
        <row r="6037">
          <cell r="A6037">
            <v>332</v>
          </cell>
          <cell r="B6037" t="str">
            <v>gabybm84@gmail.com</v>
          </cell>
          <cell r="C6037">
            <v>43974</v>
          </cell>
          <cell r="D6037" t="str">
            <v>Abierta</v>
          </cell>
          <cell r="E6037" t="str">
            <v>Recibido</v>
          </cell>
          <cell r="F6037" t="str">
            <v>Enviado</v>
          </cell>
          <cell r="G6037" t="str">
            <v>ARS</v>
          </cell>
          <cell r="H6037" t="str">
            <v>2754.07</v>
          </cell>
          <cell r="I6037" t="str">
            <v>38.26</v>
          </cell>
          <cell r="J6037">
            <v>0</v>
          </cell>
          <cell r="K6037" t="str">
            <v>2715.81</v>
          </cell>
          <cell r="L6037" t="str">
            <v>Gabriela Magliocchetti</v>
          </cell>
          <cell r="M6037">
            <v>31146248</v>
          </cell>
          <cell r="N6037">
            <v>41783869</v>
          </cell>
          <cell r="O6037" t="str">
            <v>Gabriela Magliocchetti</v>
          </cell>
          <cell r="P6037">
            <v>41783869</v>
          </cell>
          <cell r="Q6037" t="str">
            <v>Ricchieri</v>
          </cell>
          <cell r="R6037">
            <v>67</v>
          </cell>
          <cell r="S6037" t="str">
            <v>2H</v>
          </cell>
          <cell r="U6037" t="str">
            <v>Ramos Mejia</v>
          </cell>
          <cell r="V6037">
            <v>1704</v>
          </cell>
          <cell r="W6037" t="str">
            <v>Gran Buenos Aires</v>
          </cell>
          <cell r="Y6037" t="str">
            <v>SIN CARGO (CABA Y GRAN PARTE DE GBA)</v>
          </cell>
          <cell r="Z6037" t="str">
            <v>Mercado Pago</v>
          </cell>
          <cell r="AA6037" t="str">
            <v>STEPHANIE</v>
          </cell>
          <cell r="AB6037" t="str">
            <v>Por favor embalar bien los elementos para que no se rompan durante el envio.</v>
          </cell>
          <cell r="AD6037">
            <v>43974</v>
          </cell>
          <cell r="AE6037">
            <v>43977</v>
          </cell>
          <cell r="AF6037" t="str">
            <v>MACETA DE CERAMICA 21X7,5CM</v>
          </cell>
          <cell r="AG6037" t="str">
            <v>255.07</v>
          </cell>
          <cell r="AH6037">
            <v>1</v>
          </cell>
          <cell r="AI6037" t="str">
            <v>DE7523</v>
          </cell>
          <cell r="AJ6037" t="str">
            <v>Web</v>
          </cell>
          <cell r="AK6037" t="str">
            <v xml:space="preserve">LLEGA EL 27-05 ENTRE 8 Y 17 HORAS </v>
          </cell>
          <cell r="AL6037">
            <v>1339385505</v>
          </cell>
          <cell r="AM6037">
            <v>207157173</v>
          </cell>
          <cell r="AN6037" t="str">
            <v>Sí</v>
          </cell>
        </row>
        <row r="6038">
          <cell r="A6038">
            <v>332</v>
          </cell>
          <cell r="B6038" t="str">
            <v>gabybm84@gmail.com</v>
          </cell>
          <cell r="AF6038" t="str">
            <v>PROMO: KIT DE COCINA!</v>
          </cell>
          <cell r="AG6038">
            <v>2499</v>
          </cell>
          <cell r="AH6038">
            <v>1</v>
          </cell>
          <cell r="AI6038" t="str">
            <v>046BA4829//046BA4836//046BA4824//046BA4825//019BA7572BA//046BA3323//BA7382//046BA4830</v>
          </cell>
          <cell r="AN6038" t="str">
            <v>Sí</v>
          </cell>
        </row>
        <row r="6039">
          <cell r="A6039">
            <v>331</v>
          </cell>
          <cell r="B6039" t="str">
            <v>cony_682@hotmail.com</v>
          </cell>
          <cell r="C6039">
            <v>43974</v>
          </cell>
          <cell r="D6039" t="str">
            <v>Abierta</v>
          </cell>
          <cell r="E6039" t="str">
            <v>Recibido</v>
          </cell>
          <cell r="F6039" t="str">
            <v>Enviado</v>
          </cell>
          <cell r="G6039" t="str">
            <v>ARS</v>
          </cell>
          <cell r="H6039">
            <v>1799</v>
          </cell>
          <cell r="I6039">
            <v>0</v>
          </cell>
          <cell r="J6039">
            <v>0</v>
          </cell>
          <cell r="K6039">
            <v>1799</v>
          </cell>
          <cell r="L6039" t="str">
            <v>Cintia Herrera</v>
          </cell>
          <cell r="M6039">
            <v>29393546</v>
          </cell>
          <cell r="N6039">
            <v>1164862306</v>
          </cell>
          <cell r="O6039" t="str">
            <v>Cintia Herrera</v>
          </cell>
          <cell r="P6039">
            <v>1164862306</v>
          </cell>
          <cell r="Q6039" t="str">
            <v>Serrano</v>
          </cell>
          <cell r="R6039">
            <v>181</v>
          </cell>
          <cell r="S6039" t="str">
            <v>Pb B</v>
          </cell>
          <cell r="T6039" t="str">
            <v>Villa Crespo</v>
          </cell>
          <cell r="U6039" t="str">
            <v>Ciudad Autonoma de Buenos Aires</v>
          </cell>
          <cell r="V6039">
            <v>1414</v>
          </cell>
          <cell r="W6039" t="str">
            <v>Capital Federal</v>
          </cell>
          <cell r="Y6039" t="str">
            <v>SIN CARGO (CABA Y GRAN PARTE DE GBA)</v>
          </cell>
          <cell r="Z6039" t="str">
            <v>Mercado Pago</v>
          </cell>
          <cell r="AD6039">
            <v>43974</v>
          </cell>
          <cell r="AE6039">
            <v>43977</v>
          </cell>
          <cell r="AF6039" t="str">
            <v>SET:  BALDE CENTRIFUGADOR + 1 TRAPEADOR CON MOPA+ REPUESTO MOPA</v>
          </cell>
          <cell r="AG6039">
            <v>1799</v>
          </cell>
          <cell r="AH6039">
            <v>1</v>
          </cell>
          <cell r="AI6039" t="str">
            <v>046LI6698</v>
          </cell>
          <cell r="AJ6039" t="str">
            <v>Móvil</v>
          </cell>
          <cell r="AK6039" t="str">
            <v xml:space="preserve">LLEGA EL 28-05 ENTRE 8 Y 17 HORAS </v>
          </cell>
          <cell r="AL6039">
            <v>1339376919</v>
          </cell>
          <cell r="AM6039">
            <v>207462360</v>
          </cell>
          <cell r="AN6039" t="str">
            <v>Sí</v>
          </cell>
        </row>
        <row r="6040">
          <cell r="A6040">
            <v>330</v>
          </cell>
          <cell r="B6040" t="str">
            <v>marialuz84_@hotmail.com</v>
          </cell>
          <cell r="C6040">
            <v>43974</v>
          </cell>
          <cell r="D6040" t="str">
            <v>Abierta</v>
          </cell>
          <cell r="E6040" t="str">
            <v>Recibido</v>
          </cell>
          <cell r="F6040" t="str">
            <v>Enviado</v>
          </cell>
          <cell r="G6040" t="str">
            <v>ARS</v>
          </cell>
          <cell r="H6040">
            <v>2499</v>
          </cell>
          <cell r="I6040">
            <v>0</v>
          </cell>
          <cell r="J6040">
            <v>0</v>
          </cell>
          <cell r="K6040">
            <v>2499</v>
          </cell>
          <cell r="L6040" t="str">
            <v>María Luz Gómez</v>
          </cell>
          <cell r="M6040">
            <v>30290531</v>
          </cell>
          <cell r="N6040">
            <v>1136353931</v>
          </cell>
          <cell r="O6040" t="str">
            <v>María Luz Gómez</v>
          </cell>
          <cell r="P6040">
            <v>1136353931</v>
          </cell>
          <cell r="Q6040" t="str">
            <v>Mendoza</v>
          </cell>
          <cell r="R6040">
            <v>1981</v>
          </cell>
          <cell r="S6040" t="str">
            <v>Porteria</v>
          </cell>
          <cell r="T6040" t="str">
            <v>Belgrano</v>
          </cell>
          <cell r="U6040" t="str">
            <v>Capital federal</v>
          </cell>
          <cell r="V6040">
            <v>1428</v>
          </cell>
          <cell r="W6040" t="str">
            <v>Capital Federal</v>
          </cell>
          <cell r="Y6040" t="str">
            <v>SIN CARGO (CABA Y GRAN PARTE DE GBA)</v>
          </cell>
          <cell r="Z6040" t="str">
            <v>Mercado Pago</v>
          </cell>
          <cell r="AD6040">
            <v>43974</v>
          </cell>
          <cell r="AE6040">
            <v>43977</v>
          </cell>
          <cell r="AF6040" t="str">
            <v>PROMO: KIT DE COCINA!</v>
          </cell>
          <cell r="AG6040">
            <v>2499</v>
          </cell>
          <cell r="AH6040">
            <v>1</v>
          </cell>
          <cell r="AI6040" t="str">
            <v>046BA4829//046BA4836//046BA4824//046BA4825//019BA7572BA//046BA3323//BA7382//046BA4830</v>
          </cell>
          <cell r="AJ6040" t="str">
            <v>Móvil</v>
          </cell>
          <cell r="AK6040" t="str">
            <v xml:space="preserve">LLEGA EL 27-05 ENTRE 8 Y 17 HORAS </v>
          </cell>
          <cell r="AL6040">
            <v>1339358746</v>
          </cell>
          <cell r="AM6040">
            <v>207435418</v>
          </cell>
          <cell r="AN6040" t="str">
            <v>Sí</v>
          </cell>
        </row>
        <row r="6041">
          <cell r="A6041">
            <v>329</v>
          </cell>
          <cell r="B6041" t="str">
            <v>nicoleprachas@hotmail.com</v>
          </cell>
          <cell r="C6041">
            <v>43974</v>
          </cell>
          <cell r="D6041" t="str">
            <v>Abierta</v>
          </cell>
          <cell r="E6041" t="str">
            <v>Recibido</v>
          </cell>
          <cell r="F6041" t="str">
            <v>Enviado</v>
          </cell>
          <cell r="G6041" t="str">
            <v>ARS</v>
          </cell>
          <cell r="H6041">
            <v>341</v>
          </cell>
          <cell r="I6041" t="str">
            <v>51.15</v>
          </cell>
          <cell r="J6041">
            <v>0</v>
          </cell>
          <cell r="K6041" t="str">
            <v>289.85</v>
          </cell>
          <cell r="L6041" t="str">
            <v>Nicole Prachas</v>
          </cell>
          <cell r="M6041">
            <v>38150852</v>
          </cell>
          <cell r="N6041">
            <v>111535712894</v>
          </cell>
          <cell r="O6041" t="str">
            <v>Nicole Prachas</v>
          </cell>
          <cell r="P6041">
            <v>111535712894</v>
          </cell>
          <cell r="Q6041" t="str">
            <v>Av beiro</v>
          </cell>
          <cell r="R6041">
            <v>3390</v>
          </cell>
          <cell r="S6041" t="str">
            <v>8 B</v>
          </cell>
          <cell r="T6041" t="str">
            <v>Devoto</v>
          </cell>
          <cell r="U6041" t="str">
            <v>Caba</v>
          </cell>
          <cell r="V6041">
            <v>1417</v>
          </cell>
          <cell r="W6041" t="str">
            <v>Capital Federal</v>
          </cell>
          <cell r="Y6041" t="str">
            <v>SIN CARGO (CABA Y GRAN PARTE DE GBA)</v>
          </cell>
          <cell r="Z6041" t="str">
            <v>Mercado Pago</v>
          </cell>
          <cell r="AA6041" t="str">
            <v>STEPHANIE</v>
          </cell>
          <cell r="AB6041" t="str">
            <v xml:space="preserve">Son para regalo! </v>
          </cell>
          <cell r="AD6041">
            <v>43974</v>
          </cell>
          <cell r="AE6041">
            <v>43977</v>
          </cell>
          <cell r="AF6041" t="str">
            <v>VASO UNICORNIO MARACAIBO</v>
          </cell>
          <cell r="AG6041" t="str">
            <v>68.2</v>
          </cell>
          <cell r="AH6041">
            <v>5</v>
          </cell>
          <cell r="AI6041" t="str">
            <v>VASOUNICORNIO</v>
          </cell>
          <cell r="AJ6041" t="str">
            <v>Móvil</v>
          </cell>
          <cell r="AK6041" t="str">
            <v xml:space="preserve">LLEGA EL 27-05 ENTRE 8 Y 17 HORAS </v>
          </cell>
          <cell r="AL6041">
            <v>1339352000</v>
          </cell>
          <cell r="AM6041">
            <v>207437390</v>
          </cell>
          <cell r="AN6041" t="str">
            <v>Sí</v>
          </cell>
        </row>
        <row r="6042">
          <cell r="A6042">
            <v>328</v>
          </cell>
          <cell r="B6042" t="str">
            <v>boleggievangelina@gmail.com</v>
          </cell>
          <cell r="C6042">
            <v>43974</v>
          </cell>
          <cell r="D6042" t="str">
            <v>Abierta</v>
          </cell>
          <cell r="E6042" t="str">
            <v>Recibido</v>
          </cell>
          <cell r="F6042" t="str">
            <v>Enviado</v>
          </cell>
          <cell r="G6042" t="str">
            <v>ARS</v>
          </cell>
          <cell r="H6042" t="str">
            <v>4112.79</v>
          </cell>
          <cell r="I6042" t="str">
            <v>616.92</v>
          </cell>
          <cell r="J6042">
            <v>0</v>
          </cell>
          <cell r="K6042" t="str">
            <v>3495.87</v>
          </cell>
          <cell r="L6042" t="str">
            <v>Evangelina Boleggi</v>
          </cell>
          <cell r="M6042">
            <v>22706198</v>
          </cell>
          <cell r="N6042">
            <v>64018006</v>
          </cell>
          <cell r="O6042" t="str">
            <v>Evangelina Boleggi</v>
          </cell>
          <cell r="P6042">
            <v>64018006</v>
          </cell>
          <cell r="Q6042" t="str">
            <v>Billinghurst</v>
          </cell>
          <cell r="R6042">
            <v>2547</v>
          </cell>
          <cell r="S6042" t="str">
            <v>1 B</v>
          </cell>
          <cell r="T6042" t="str">
            <v>Recoleta</v>
          </cell>
          <cell r="U6042" t="str">
            <v>Caba</v>
          </cell>
          <cell r="V6042">
            <v>1425</v>
          </cell>
          <cell r="W6042" t="str">
            <v>Capital Federal</v>
          </cell>
          <cell r="Y6042" t="str">
            <v>SIN CARGO (CABA Y GRAN PARTE DE GBA)</v>
          </cell>
          <cell r="Z6042" t="str">
            <v>Mercado Pago</v>
          </cell>
          <cell r="AA6042" t="str">
            <v>STEPHANIE</v>
          </cell>
          <cell r="AD6042">
            <v>43974</v>
          </cell>
          <cell r="AE6042">
            <v>43983</v>
          </cell>
          <cell r="AF6042" t="str">
            <v>PERCHERO DE PIE EXHIBIDOR NORDICO ESCANDINAVO</v>
          </cell>
          <cell r="AG6042" t="str">
            <v>4112.79</v>
          </cell>
          <cell r="AH6042">
            <v>1</v>
          </cell>
          <cell r="AI6042" t="str">
            <v>ML0001</v>
          </cell>
          <cell r="AJ6042" t="str">
            <v>Móvil</v>
          </cell>
          <cell r="AK6042" t="str">
            <v>LLEGA MARTES 02-06 ENTRE LAS 8 Y 17HS</v>
          </cell>
          <cell r="AL6042">
            <v>1339333153</v>
          </cell>
          <cell r="AM6042">
            <v>207419040</v>
          </cell>
          <cell r="AN6042" t="str">
            <v>Sí</v>
          </cell>
        </row>
        <row r="6043">
          <cell r="A6043">
            <v>327</v>
          </cell>
          <cell r="B6043" t="str">
            <v>vpellizzeri@gmail.com</v>
          </cell>
          <cell r="C6043">
            <v>43974</v>
          </cell>
          <cell r="D6043" t="str">
            <v>Abierta</v>
          </cell>
          <cell r="E6043" t="str">
            <v>Recibido</v>
          </cell>
          <cell r="F6043" t="str">
            <v>Enviado</v>
          </cell>
          <cell r="G6043" t="str">
            <v>ARS</v>
          </cell>
          <cell r="H6043" t="str">
            <v>5490.38</v>
          </cell>
          <cell r="I6043" t="str">
            <v>823.56</v>
          </cell>
          <cell r="J6043">
            <v>0</v>
          </cell>
          <cell r="K6043" t="str">
            <v>4666.82</v>
          </cell>
          <cell r="L6043" t="str">
            <v>Vanesa Pellizzeri</v>
          </cell>
          <cell r="M6043">
            <v>27290430696</v>
          </cell>
          <cell r="N6043">
            <v>1138452222</v>
          </cell>
          <cell r="O6043" t="str">
            <v>Vanesa Pellizzeri</v>
          </cell>
          <cell r="P6043">
            <v>1138452222</v>
          </cell>
          <cell r="Q6043" t="str">
            <v>Bolivia</v>
          </cell>
          <cell r="R6043">
            <v>3057</v>
          </cell>
          <cell r="S6043" t="str">
            <v>2 C</v>
          </cell>
          <cell r="T6043" t="str">
            <v>Agronomia</v>
          </cell>
          <cell r="U6043" t="str">
            <v>Buenos aires</v>
          </cell>
          <cell r="V6043">
            <v>1417</v>
          </cell>
          <cell r="W6043" t="str">
            <v>Capital Federal</v>
          </cell>
          <cell r="Y6043" t="str">
            <v>SIN CARGO (CABA Y GRAN PARTE DE GBA)</v>
          </cell>
          <cell r="Z6043" t="str">
            <v>Mercado Pago</v>
          </cell>
          <cell r="AA6043" t="str">
            <v>STEPHANIE</v>
          </cell>
          <cell r="AD6043">
            <v>43974</v>
          </cell>
          <cell r="AE6043">
            <v>43983</v>
          </cell>
          <cell r="AF6043" t="str">
            <v>PERCHERO DE PIE EXHIBIDOR TIPO NÓRDICO ESCANDINAVO DOBLE ESTANTE</v>
          </cell>
          <cell r="AG6043" t="str">
            <v>5490.38</v>
          </cell>
          <cell r="AH6043">
            <v>1</v>
          </cell>
          <cell r="AI6043" t="str">
            <v>ML0002</v>
          </cell>
          <cell r="AJ6043" t="str">
            <v>Móvil</v>
          </cell>
          <cell r="AK6043" t="str">
            <v>LLEGA LUNES 01-06 LUEGO DE LAS 17HS</v>
          </cell>
          <cell r="AL6043">
            <v>1339272184</v>
          </cell>
          <cell r="AM6043">
            <v>207361289</v>
          </cell>
          <cell r="AN6043" t="str">
            <v>Sí</v>
          </cell>
        </row>
        <row r="6044">
          <cell r="A6044">
            <v>326</v>
          </cell>
          <cell r="B6044" t="str">
            <v>camicolecchia@gmail.com</v>
          </cell>
          <cell r="C6044">
            <v>43974</v>
          </cell>
          <cell r="D6044" t="str">
            <v>Abierta</v>
          </cell>
          <cell r="E6044" t="str">
            <v>Recibido</v>
          </cell>
          <cell r="F6044" t="str">
            <v>Enviado</v>
          </cell>
          <cell r="G6044" t="str">
            <v>ARS</v>
          </cell>
          <cell r="H6044" t="str">
            <v>2506.05</v>
          </cell>
          <cell r="I6044" t="str">
            <v>375.91</v>
          </cell>
          <cell r="J6044">
            <v>0</v>
          </cell>
          <cell r="K6044" t="str">
            <v>2130.14</v>
          </cell>
          <cell r="L6044" t="str">
            <v>Camila Colecchia</v>
          </cell>
          <cell r="M6044">
            <v>38991553</v>
          </cell>
          <cell r="N6044">
            <v>1157598524</v>
          </cell>
          <cell r="O6044" t="str">
            <v>Camila Colecchia</v>
          </cell>
          <cell r="P6044">
            <v>1157598524</v>
          </cell>
          <cell r="Q6044" t="str">
            <v>Pumacahua</v>
          </cell>
          <cell r="R6044">
            <v>42</v>
          </cell>
          <cell r="S6044" t="str">
            <v>2 C</v>
          </cell>
          <cell r="T6044" t="str">
            <v>Flores</v>
          </cell>
          <cell r="U6044" t="str">
            <v>Caba</v>
          </cell>
          <cell r="V6044">
            <v>1406</v>
          </cell>
          <cell r="W6044" t="str">
            <v>Capital Federal</v>
          </cell>
          <cell r="Y6044" t="str">
            <v>SIN CARGO (CABA Y GRAN PARTE DE GBA)</v>
          </cell>
          <cell r="Z6044" t="str">
            <v>Mercado Pago</v>
          </cell>
          <cell r="AA6044" t="str">
            <v>STEPHANIE</v>
          </cell>
          <cell r="AB6044" t="str">
            <v xml:space="preserve">Es la dirección de mi madre ya que yo estoy trabajando! Gracias </v>
          </cell>
          <cell r="AC6044" t="str">
            <v>23-05 FALTA FACTURAR POR DESCUENTO SUPERIOR AL MAXIMO - MUÑOZ 25-05 FACTURADO CON LISTA 8</v>
          </cell>
          <cell r="AD6044">
            <v>43974</v>
          </cell>
          <cell r="AE6044">
            <v>43977</v>
          </cell>
          <cell r="AF6044" t="str">
            <v>FRASCO VIDRIO 19CM X 9CM DIAM</v>
          </cell>
          <cell r="AG6044" t="str">
            <v>372.66</v>
          </cell>
          <cell r="AH6044">
            <v>1</v>
          </cell>
          <cell r="AI6044" t="str">
            <v>BA6431</v>
          </cell>
          <cell r="AJ6044" t="str">
            <v>Móvil</v>
          </cell>
          <cell r="AK6044" t="str">
            <v xml:space="preserve">LLEGA EL 28-05 ENTRE 8 Y 17 HORAS </v>
          </cell>
          <cell r="AL6044">
            <v>1339269731</v>
          </cell>
          <cell r="AM6044">
            <v>207339378</v>
          </cell>
          <cell r="AN6044" t="str">
            <v>Sí</v>
          </cell>
        </row>
        <row r="6045">
          <cell r="A6045">
            <v>326</v>
          </cell>
          <cell r="B6045" t="str">
            <v>camicolecchia@gmail.com</v>
          </cell>
          <cell r="AF6045" t="str">
            <v>FRASCO DE ACRILICO TAPA CELESTE 0,6 L</v>
          </cell>
          <cell r="AG6045" t="str">
            <v>195.85</v>
          </cell>
          <cell r="AH6045">
            <v>2</v>
          </cell>
          <cell r="AI6045" t="str">
            <v>BA4011</v>
          </cell>
          <cell r="AN6045" t="str">
            <v>Sí</v>
          </cell>
        </row>
        <row r="6046">
          <cell r="A6046">
            <v>326</v>
          </cell>
          <cell r="B6046" t="str">
            <v>camicolecchia@gmail.com</v>
          </cell>
          <cell r="AF6046" t="str">
            <v>BOWL DE VIDRIO 1,6 LITROS PASABAHCE</v>
          </cell>
          <cell r="AG6046">
            <v>678</v>
          </cell>
          <cell r="AH6046">
            <v>1</v>
          </cell>
          <cell r="AI6046" t="str">
            <v>PA59114</v>
          </cell>
          <cell r="AN6046" t="str">
            <v>Sí</v>
          </cell>
        </row>
        <row r="6047">
          <cell r="A6047">
            <v>326</v>
          </cell>
          <cell r="B6047" t="str">
            <v>camicolecchia@gmail.com</v>
          </cell>
          <cell r="AF6047" t="str">
            <v>BOTELLA H2O CORCHO ECOLOGICO</v>
          </cell>
          <cell r="AG6047" t="str">
            <v>381.7</v>
          </cell>
          <cell r="AH6047">
            <v>1</v>
          </cell>
          <cell r="AI6047" t="str">
            <v>019BO5217NEW</v>
          </cell>
          <cell r="AN6047" t="str">
            <v>Sí</v>
          </cell>
        </row>
        <row r="6048">
          <cell r="A6048">
            <v>326</v>
          </cell>
          <cell r="B6048" t="str">
            <v>camicolecchia@gmail.com</v>
          </cell>
          <cell r="AF6048" t="str">
            <v>MOLDE RAVIOLES CORAZON</v>
          </cell>
          <cell r="AG6048" t="str">
            <v>72.6</v>
          </cell>
          <cell r="AH6048">
            <v>1</v>
          </cell>
          <cell r="AI6048" t="str">
            <v>DIM2503LU</v>
          </cell>
          <cell r="AN6048" t="str">
            <v>Sí</v>
          </cell>
        </row>
        <row r="6049">
          <cell r="A6049">
            <v>326</v>
          </cell>
          <cell r="B6049" t="str">
            <v>camicolecchia@gmail.com</v>
          </cell>
          <cell r="AF6049" t="str">
            <v>BOTELLA TRANSPARENTE TAPA SILICONA</v>
          </cell>
          <cell r="AG6049" t="str">
            <v>392.69</v>
          </cell>
          <cell r="AH6049">
            <v>1</v>
          </cell>
          <cell r="AI6049" t="str">
            <v>019BO5569</v>
          </cell>
          <cell r="AN6049" t="str">
            <v>Sí</v>
          </cell>
        </row>
        <row r="6050">
          <cell r="A6050">
            <v>326</v>
          </cell>
          <cell r="B6050" t="str">
            <v>camicolecchia@gmail.com</v>
          </cell>
          <cell r="AF6050" t="str">
            <v>BOWL CAPACIDAD 2,5 LTS</v>
          </cell>
          <cell r="AG6050" t="str">
            <v>216.7</v>
          </cell>
          <cell r="AH6050">
            <v>1</v>
          </cell>
          <cell r="AI6050" t="str">
            <v>BP02001</v>
          </cell>
          <cell r="AN6050" t="str">
            <v>Sí</v>
          </cell>
        </row>
        <row r="6051">
          <cell r="A6051">
            <v>325</v>
          </cell>
          <cell r="B6051" t="str">
            <v>burgos.pau@hotmail.com</v>
          </cell>
          <cell r="C6051">
            <v>43974</v>
          </cell>
          <cell r="D6051" t="str">
            <v>Abierta</v>
          </cell>
          <cell r="E6051" t="str">
            <v>Pendiente</v>
          </cell>
          <cell r="F6051" t="str">
            <v>No está empaquetado</v>
          </cell>
          <cell r="G6051" t="str">
            <v>ARS</v>
          </cell>
          <cell r="H6051" t="str">
            <v>1148.58</v>
          </cell>
          <cell r="I6051">
            <v>0</v>
          </cell>
          <cell r="J6051">
            <v>0</v>
          </cell>
          <cell r="K6051" t="str">
            <v>1148.58</v>
          </cell>
          <cell r="L6051" t="str">
            <v>Cesar Matías Cardozo</v>
          </cell>
          <cell r="M6051">
            <v>31999303</v>
          </cell>
          <cell r="N6051">
            <v>68553211</v>
          </cell>
          <cell r="O6051" t="str">
            <v>Cesar Matías Cardozo</v>
          </cell>
          <cell r="P6051">
            <v>68553211</v>
          </cell>
          <cell r="Q6051" t="str">
            <v>Almafuerte</v>
          </cell>
          <cell r="R6051">
            <v>3538</v>
          </cell>
          <cell r="S6051" t="str">
            <v>2D</v>
          </cell>
          <cell r="T6051" t="str">
            <v>San Justo</v>
          </cell>
          <cell r="U6051" t="str">
            <v>Buenos Aires</v>
          </cell>
          <cell r="V6051">
            <v>1754</v>
          </cell>
          <cell r="W6051" t="str">
            <v>Gran Buenos Aires</v>
          </cell>
          <cell r="Y6051" t="str">
            <v>SIN CARGO (CABA Y GRAN PARTE DE GBA)</v>
          </cell>
          <cell r="Z6051" t="str">
            <v>Mercado Pago</v>
          </cell>
          <cell r="AF6051" t="str">
            <v>CORTINA DE BAÑO CREMA 180 X 200 CM</v>
          </cell>
          <cell r="AG6051" t="str">
            <v>1148.58</v>
          </cell>
          <cell r="AH6051">
            <v>1</v>
          </cell>
          <cell r="AI6051" t="str">
            <v>AB7343</v>
          </cell>
          <cell r="AJ6051" t="str">
            <v>Móvil</v>
          </cell>
          <cell r="AK6051" t="str">
            <v/>
          </cell>
          <cell r="AL6051">
            <v>1339219757</v>
          </cell>
          <cell r="AM6051">
            <v>207303519</v>
          </cell>
          <cell r="AN6051" t="str">
            <v>Sí</v>
          </cell>
        </row>
        <row r="6052">
          <cell r="A6052">
            <v>324</v>
          </cell>
          <cell r="B6052" t="str">
            <v>daianacivello@yahoo.com</v>
          </cell>
          <cell r="C6052">
            <v>43974</v>
          </cell>
          <cell r="D6052" t="str">
            <v>Abierta</v>
          </cell>
          <cell r="E6052" t="str">
            <v>Recibido</v>
          </cell>
          <cell r="F6052" t="str">
            <v>Enviado</v>
          </cell>
          <cell r="G6052" t="str">
            <v>ARS</v>
          </cell>
          <cell r="H6052" t="str">
            <v>4112.79</v>
          </cell>
          <cell r="I6052" t="str">
            <v>616.92</v>
          </cell>
          <cell r="J6052">
            <v>0</v>
          </cell>
          <cell r="K6052" t="str">
            <v>3495.87</v>
          </cell>
          <cell r="L6052" t="str">
            <v>Daiana Civello</v>
          </cell>
          <cell r="M6052">
            <v>27384336359</v>
          </cell>
          <cell r="N6052">
            <v>1121589541</v>
          </cell>
          <cell r="O6052" t="str">
            <v>Daiana Civello</v>
          </cell>
          <cell r="P6052">
            <v>1121589541</v>
          </cell>
          <cell r="Q6052" t="str">
            <v>Oncativo</v>
          </cell>
          <cell r="R6052">
            <v>677</v>
          </cell>
          <cell r="T6052" t="str">
            <v>Gerli</v>
          </cell>
          <cell r="U6052" t="str">
            <v>Lanus</v>
          </cell>
          <cell r="V6052">
            <v>1824</v>
          </cell>
          <cell r="W6052" t="str">
            <v>Gran Buenos Aires</v>
          </cell>
          <cell r="Y6052" t="str">
            <v>SIN CARGO (CABA Y GRAN PARTE DE GBA)</v>
          </cell>
          <cell r="Z6052" t="str">
            <v>Mercado Pago</v>
          </cell>
          <cell r="AA6052" t="str">
            <v>STEPHANIE</v>
          </cell>
          <cell r="AD6052">
            <v>43974</v>
          </cell>
          <cell r="AE6052">
            <v>43984</v>
          </cell>
          <cell r="AF6052" t="str">
            <v>PERCHERO DE PIE EXHIBIDOR NORDICO ESCANDINAVO</v>
          </cell>
          <cell r="AG6052" t="str">
            <v>4112.79</v>
          </cell>
          <cell r="AH6052">
            <v>1</v>
          </cell>
          <cell r="AI6052" t="str">
            <v>ML0001</v>
          </cell>
          <cell r="AJ6052" t="str">
            <v>Móvil</v>
          </cell>
          <cell r="AK6052" t="str">
            <v>LLEGA 03-06 ENTRE 8 Y 17 HORAS!</v>
          </cell>
          <cell r="AL6052">
            <v>1339178562</v>
          </cell>
          <cell r="AM6052">
            <v>207282526</v>
          </cell>
          <cell r="AN6052" t="str">
            <v>Sí</v>
          </cell>
        </row>
        <row r="6053">
          <cell r="A6053">
            <v>323</v>
          </cell>
          <cell r="B6053" t="str">
            <v>lorenalimardo@gmail.com</v>
          </cell>
          <cell r="C6053">
            <v>43974</v>
          </cell>
          <cell r="D6053" t="str">
            <v>Abierta</v>
          </cell>
          <cell r="E6053" t="str">
            <v>Recibido</v>
          </cell>
          <cell r="F6053" t="str">
            <v>Enviado</v>
          </cell>
          <cell r="G6053" t="str">
            <v>ARS</v>
          </cell>
          <cell r="H6053" t="str">
            <v>4112.79</v>
          </cell>
          <cell r="I6053" t="str">
            <v>616.92</v>
          </cell>
          <cell r="J6053">
            <v>0</v>
          </cell>
          <cell r="K6053" t="str">
            <v>3495.87</v>
          </cell>
          <cell r="L6053" t="str">
            <v>Lorena Limardo</v>
          </cell>
          <cell r="M6053">
            <v>30926895</v>
          </cell>
          <cell r="N6053">
            <v>1160577723</v>
          </cell>
          <cell r="O6053" t="str">
            <v>Lorena Limardo</v>
          </cell>
          <cell r="P6053">
            <v>1160577723</v>
          </cell>
          <cell r="Q6053" t="str">
            <v>Alfredo Lorenzo Palacios</v>
          </cell>
          <cell r="R6053">
            <v>2273</v>
          </cell>
          <cell r="S6053" t="str">
            <v>Timbre izquierdo (apretar fuerte ya que a veces no suena)</v>
          </cell>
          <cell r="T6053" t="str">
            <v>Lomas del Mirador</v>
          </cell>
          <cell r="U6053" t="str">
            <v>Buenos Aires</v>
          </cell>
          <cell r="V6053">
            <v>1752</v>
          </cell>
          <cell r="W6053" t="str">
            <v>Gran Buenos Aires</v>
          </cell>
          <cell r="Y6053" t="str">
            <v>SIN CARGO (CABA Y GRAN PARTE DE GBA)</v>
          </cell>
          <cell r="Z6053" t="str">
            <v>Mercado Pago</v>
          </cell>
          <cell r="AA6053" t="str">
            <v>STEPHANIE</v>
          </cell>
          <cell r="AB6053" t="str">
            <v>Por favor apretar fuerte timbre izquierdo. Lo pueden llevar ya armado? Mil gracias por adelantado!</v>
          </cell>
          <cell r="AC6053" t="str">
            <v>VER NOTAS CLIENTE : (Por favor apretar fuerte timbre izquierdo) PIDE QUE LLEGUE ANTES DEL 01/06 POR CUMPLEAÑOS</v>
          </cell>
          <cell r="AD6053">
            <v>43974</v>
          </cell>
          <cell r="AE6053">
            <v>43983</v>
          </cell>
          <cell r="AF6053" t="str">
            <v>PERCHERO DE PIE EXHIBIDOR NORDICO ESCANDINAVO</v>
          </cell>
          <cell r="AG6053" t="str">
            <v>4112.79</v>
          </cell>
          <cell r="AH6053">
            <v>1</v>
          </cell>
          <cell r="AI6053" t="str">
            <v>ML0001</v>
          </cell>
          <cell r="AJ6053" t="str">
            <v>Móvil</v>
          </cell>
          <cell r="AK6053" t="str">
            <v>LLEGA MARTES 02-06 ENTRE LAS 8 Y 17HS</v>
          </cell>
          <cell r="AL6053">
            <v>1339176900</v>
          </cell>
          <cell r="AM6053">
            <v>207277232</v>
          </cell>
          <cell r="AN6053" t="str">
            <v>Sí</v>
          </cell>
        </row>
        <row r="6054">
          <cell r="A6054">
            <v>322</v>
          </cell>
          <cell r="B6054" t="str">
            <v>pamelarodriguezp@hotmail.com</v>
          </cell>
          <cell r="C6054">
            <v>43974</v>
          </cell>
          <cell r="D6054" t="str">
            <v>Abierta</v>
          </cell>
          <cell r="E6054" t="str">
            <v>Recibido</v>
          </cell>
          <cell r="F6054" t="str">
            <v>Enviado</v>
          </cell>
          <cell r="G6054" t="str">
            <v>ARS</v>
          </cell>
          <cell r="H6054" t="str">
            <v>2694.13</v>
          </cell>
          <cell r="I6054">
            <v>0</v>
          </cell>
          <cell r="J6054">
            <v>0</v>
          </cell>
          <cell r="K6054" t="str">
            <v>2694.13</v>
          </cell>
          <cell r="L6054" t="str">
            <v>Pamela Rodriguez</v>
          </cell>
          <cell r="M6054">
            <v>36699343</v>
          </cell>
          <cell r="N6054">
            <v>1144009829</v>
          </cell>
          <cell r="O6054" t="str">
            <v>Pamela Rodriguez</v>
          </cell>
          <cell r="P6054">
            <v>1144009829</v>
          </cell>
          <cell r="Q6054" t="str">
            <v>Coronel Brandsen</v>
          </cell>
          <cell r="R6054">
            <v>4044</v>
          </cell>
          <cell r="S6054">
            <v>4</v>
          </cell>
          <cell r="U6054" t="str">
            <v>San Justo</v>
          </cell>
          <cell r="V6054">
            <v>1754</v>
          </cell>
          <cell r="W6054" t="str">
            <v>Gran Buenos Aires</v>
          </cell>
          <cell r="Y6054" t="str">
            <v>SIN CARGO (CABA Y GRAN PARTE DE GBA)</v>
          </cell>
          <cell r="Z6054" t="str">
            <v>Mercado Pago</v>
          </cell>
          <cell r="AB6054" t="str">
            <v>PUEDE RECIBIR EL PEDIDO DANIEL RODRIGUEZ 12206508 O GLADYS PRUDENT 16996094</v>
          </cell>
          <cell r="AD6054">
            <v>43974</v>
          </cell>
          <cell r="AE6054">
            <v>43977</v>
          </cell>
          <cell r="AF6054" t="str">
            <v>TRAPEADOR DE PISO EXTENSIBLE</v>
          </cell>
          <cell r="AG6054" t="str">
            <v>566.5</v>
          </cell>
          <cell r="AH6054">
            <v>1</v>
          </cell>
          <cell r="AI6054" t="str">
            <v>046LI7537</v>
          </cell>
          <cell r="AJ6054" t="str">
            <v>Web</v>
          </cell>
          <cell r="AK6054" t="str">
            <v xml:space="preserve">LLEGA EL 27-05 ENTRE 8 Y 17 HORAS </v>
          </cell>
          <cell r="AL6054">
            <v>1339114206</v>
          </cell>
          <cell r="AM6054">
            <v>206635982</v>
          </cell>
          <cell r="AN6054" t="str">
            <v>Sí</v>
          </cell>
        </row>
        <row r="6055">
          <cell r="A6055">
            <v>322</v>
          </cell>
          <cell r="B6055" t="str">
            <v>pamelarodriguezp@hotmail.com</v>
          </cell>
          <cell r="AF6055" t="str">
            <v>BROCHES BLISTER X 12 GRIP ARRIBA</v>
          </cell>
          <cell r="AG6055" t="str">
            <v>197.03</v>
          </cell>
          <cell r="AH6055">
            <v>1</v>
          </cell>
          <cell r="AI6055" t="str">
            <v>046BR5388</v>
          </cell>
          <cell r="AN6055" t="str">
            <v>Sí</v>
          </cell>
        </row>
        <row r="6056">
          <cell r="A6056">
            <v>322</v>
          </cell>
          <cell r="B6056" t="str">
            <v>pamelarodriguezp@hotmail.com</v>
          </cell>
          <cell r="AF6056" t="str">
            <v>CORTINA DE BAÑO NEGRA 180 X 200 CM</v>
          </cell>
          <cell r="AG6056" t="str">
            <v>1148.6</v>
          </cell>
          <cell r="AH6056">
            <v>1</v>
          </cell>
          <cell r="AI6056" t="str">
            <v>AB7345</v>
          </cell>
          <cell r="AN6056" t="str">
            <v>Sí</v>
          </cell>
        </row>
        <row r="6057">
          <cell r="A6057">
            <v>322</v>
          </cell>
          <cell r="B6057" t="str">
            <v>pamelarodriguezp@hotmail.com</v>
          </cell>
          <cell r="AF6057" t="str">
            <v>LATA PARIS 17X17CM</v>
          </cell>
          <cell r="AG6057">
            <v>782</v>
          </cell>
          <cell r="AH6057">
            <v>1</v>
          </cell>
          <cell r="AI6057" t="str">
            <v>LA33022</v>
          </cell>
          <cell r="AN6057" t="str">
            <v>Sí</v>
          </cell>
        </row>
        <row r="6058">
          <cell r="A6058">
            <v>321</v>
          </cell>
          <cell r="B6058" t="str">
            <v>marianadibiase@yahoo.com.ar</v>
          </cell>
          <cell r="C6058">
            <v>43974</v>
          </cell>
          <cell r="D6058" t="str">
            <v>Abierta</v>
          </cell>
          <cell r="E6058" t="str">
            <v>Recibido</v>
          </cell>
          <cell r="F6058" t="str">
            <v>Enviado</v>
          </cell>
          <cell r="G6058" t="str">
            <v>ARS</v>
          </cell>
          <cell r="H6058" t="str">
            <v>4684.53</v>
          </cell>
          <cell r="I6058" t="str">
            <v>702.68</v>
          </cell>
          <cell r="J6058">
            <v>0</v>
          </cell>
          <cell r="K6058" t="str">
            <v>3981.85</v>
          </cell>
          <cell r="L6058" t="str">
            <v>Mariana Di biase</v>
          </cell>
          <cell r="M6058">
            <v>33257879</v>
          </cell>
          <cell r="N6058">
            <v>64965685</v>
          </cell>
          <cell r="O6058" t="str">
            <v>Mariana Di biase</v>
          </cell>
          <cell r="P6058">
            <v>64965685</v>
          </cell>
          <cell r="Q6058" t="str">
            <v>Rio negro</v>
          </cell>
          <cell r="R6058">
            <v>782</v>
          </cell>
          <cell r="U6058" t="str">
            <v>Bella vista</v>
          </cell>
          <cell r="V6058">
            <v>1661</v>
          </cell>
          <cell r="W6058" t="str">
            <v>Gran Buenos Aires</v>
          </cell>
          <cell r="Y6058" t="str">
            <v>SIN CARGO (CABA Y GRAN PARTE DE GBA)</v>
          </cell>
          <cell r="Z6058" t="str">
            <v>Mercado Pago</v>
          </cell>
          <cell r="AA6058" t="str">
            <v>STEPHANIE</v>
          </cell>
          <cell r="AD6058">
            <v>43974</v>
          </cell>
          <cell r="AE6058">
            <v>43978</v>
          </cell>
          <cell r="AF6058" t="str">
            <v>RALLADOR 4 LADOS</v>
          </cell>
          <cell r="AG6058" t="str">
            <v>511.85</v>
          </cell>
          <cell r="AH6058">
            <v>1</v>
          </cell>
          <cell r="AI6058" t="str">
            <v>BA7388</v>
          </cell>
          <cell r="AJ6058" t="str">
            <v>Móvil</v>
          </cell>
          <cell r="AK6058" t="str">
            <v>LLEGA 28-05 ENTRE 8 Y 17 HORAS !</v>
          </cell>
          <cell r="AL6058">
            <v>1339070872</v>
          </cell>
          <cell r="AM6058">
            <v>207199274</v>
          </cell>
          <cell r="AN6058" t="str">
            <v>Sí</v>
          </cell>
        </row>
        <row r="6059">
          <cell r="A6059">
            <v>321</v>
          </cell>
          <cell r="B6059" t="str">
            <v>marianadibiase@yahoo.com.ar</v>
          </cell>
          <cell r="AF6059" t="str">
            <v>MACETA DE CERAMICA VASIJA 17X8CM</v>
          </cell>
          <cell r="AG6059" t="str">
            <v>255.07</v>
          </cell>
          <cell r="AH6059">
            <v>1</v>
          </cell>
          <cell r="AI6059" t="str">
            <v>DE7522</v>
          </cell>
          <cell r="AN6059" t="str">
            <v>Sí</v>
          </cell>
        </row>
        <row r="6060">
          <cell r="A6060">
            <v>321</v>
          </cell>
          <cell r="B6060" t="str">
            <v>marianadibiase@yahoo.com.ar</v>
          </cell>
          <cell r="AF6060" t="str">
            <v>MACETA DE CERAMICA JARRITO 15X7,5CM</v>
          </cell>
          <cell r="AG6060" t="str">
            <v>255.07</v>
          </cell>
          <cell r="AH6060">
            <v>1</v>
          </cell>
          <cell r="AI6060" t="str">
            <v>DE7519</v>
          </cell>
          <cell r="AN6060" t="str">
            <v>Sí</v>
          </cell>
        </row>
        <row r="6061">
          <cell r="A6061">
            <v>321</v>
          </cell>
          <cell r="B6061" t="str">
            <v>marianadibiase@yahoo.com.ar</v>
          </cell>
          <cell r="AF6061" t="str">
            <v>MACETA DE CERAMICA 21X7,5CM</v>
          </cell>
          <cell r="AG6061" t="str">
            <v>255.07</v>
          </cell>
          <cell r="AH6061">
            <v>2</v>
          </cell>
          <cell r="AI6061" t="str">
            <v>DE7523</v>
          </cell>
          <cell r="AN6061" t="str">
            <v>Sí</v>
          </cell>
        </row>
        <row r="6062">
          <cell r="A6062">
            <v>321</v>
          </cell>
          <cell r="B6062" t="str">
            <v>marianadibiase@yahoo.com.ar</v>
          </cell>
          <cell r="AF6062" t="str">
            <v>MACETERO DE MAD. P COLGAR (SIN PLANTA) 2COL SURT 9X17CM</v>
          </cell>
          <cell r="AG6062" t="str">
            <v>532.3</v>
          </cell>
          <cell r="AH6062">
            <v>1</v>
          </cell>
          <cell r="AI6062" t="str">
            <v>DE7539</v>
          </cell>
          <cell r="AN6062" t="str">
            <v>Sí</v>
          </cell>
        </row>
        <row r="6063">
          <cell r="A6063">
            <v>321</v>
          </cell>
          <cell r="B6063" t="str">
            <v>marianadibiase@yahoo.com.ar</v>
          </cell>
          <cell r="AF6063" t="str">
            <v>MACETERO DE MAD. P COLGAR(SIN PLANTA)  2COL SURT 13X13X10CM</v>
          </cell>
          <cell r="AG6063" t="str">
            <v>532.3</v>
          </cell>
          <cell r="AH6063">
            <v>1</v>
          </cell>
          <cell r="AI6063" t="str">
            <v>DE7540</v>
          </cell>
          <cell r="AN6063" t="str">
            <v>Sí</v>
          </cell>
        </row>
        <row r="6064">
          <cell r="A6064">
            <v>321</v>
          </cell>
          <cell r="B6064" t="str">
            <v>marianadibiase@yahoo.com.ar</v>
          </cell>
          <cell r="AF6064" t="str">
            <v>BATIDOR SEMIAUTOMATICO 34 CM</v>
          </cell>
          <cell r="AG6064" t="str">
            <v>313.5</v>
          </cell>
          <cell r="AH6064">
            <v>1</v>
          </cell>
          <cell r="AI6064" t="str">
            <v>046BA4824</v>
          </cell>
          <cell r="AN6064" t="str">
            <v>Sí</v>
          </cell>
        </row>
        <row r="6065">
          <cell r="A6065">
            <v>321</v>
          </cell>
          <cell r="B6065" t="str">
            <v>marianadibiase@yahoo.com.ar</v>
          </cell>
          <cell r="AF6065" t="str">
            <v>TAMIZ</v>
          </cell>
          <cell r="AG6065" t="str">
            <v>569.8</v>
          </cell>
          <cell r="AH6065">
            <v>1</v>
          </cell>
          <cell r="AI6065" t="str">
            <v>046BA4748</v>
          </cell>
          <cell r="AN6065" t="str">
            <v>Sí</v>
          </cell>
        </row>
        <row r="6066">
          <cell r="A6066">
            <v>321</v>
          </cell>
          <cell r="B6066" t="str">
            <v>marianadibiase@yahoo.com.ar</v>
          </cell>
          <cell r="AF6066" t="str">
            <v>MOLDE BUDINERA</v>
          </cell>
          <cell r="AG6066" t="str">
            <v>442.2</v>
          </cell>
          <cell r="AH6066">
            <v>1</v>
          </cell>
          <cell r="AI6066" t="str">
            <v>046BA4829</v>
          </cell>
          <cell r="AN6066" t="str">
            <v>Sí</v>
          </cell>
        </row>
        <row r="6067">
          <cell r="A6067">
            <v>321</v>
          </cell>
          <cell r="B6067" t="str">
            <v>marianadibiase@yahoo.com.ar</v>
          </cell>
          <cell r="AF6067" t="str">
            <v>FLANERA SILICONA 26X4 CM</v>
          </cell>
          <cell r="AG6067" t="str">
            <v>762.3</v>
          </cell>
          <cell r="AH6067">
            <v>1</v>
          </cell>
          <cell r="AI6067" t="str">
            <v>046BA5365</v>
          </cell>
          <cell r="AN6067" t="str">
            <v>Sí</v>
          </cell>
        </row>
        <row r="6068">
          <cell r="A6068">
            <v>320</v>
          </cell>
          <cell r="B6068" t="str">
            <v>debifern22@gmail.com</v>
          </cell>
          <cell r="C6068">
            <v>43974</v>
          </cell>
          <cell r="D6068" t="str">
            <v>Abierta</v>
          </cell>
          <cell r="E6068" t="str">
            <v>Recibido</v>
          </cell>
          <cell r="F6068" t="str">
            <v>Enviado</v>
          </cell>
          <cell r="G6068" t="str">
            <v>ARS</v>
          </cell>
          <cell r="H6068">
            <v>899</v>
          </cell>
          <cell r="I6068">
            <v>0</v>
          </cell>
          <cell r="J6068">
            <v>0</v>
          </cell>
          <cell r="K6068">
            <v>899</v>
          </cell>
          <cell r="L6068" t="str">
            <v>Débora Fernandez</v>
          </cell>
          <cell r="M6068">
            <v>40755794</v>
          </cell>
          <cell r="N6068">
            <v>1168268959</v>
          </cell>
          <cell r="O6068" t="str">
            <v>Debora Fernandez</v>
          </cell>
          <cell r="P6068">
            <v>1168268959</v>
          </cell>
          <cell r="Q6068" t="str">
            <v>Thompson</v>
          </cell>
          <cell r="R6068">
            <v>762</v>
          </cell>
          <cell r="S6068" t="str">
            <v>J</v>
          </cell>
          <cell r="T6068" t="str">
            <v>Caballito</v>
          </cell>
          <cell r="U6068" t="str">
            <v>Caba</v>
          </cell>
          <cell r="V6068">
            <v>1424</v>
          </cell>
          <cell r="W6068" t="str">
            <v>Capital Federal</v>
          </cell>
          <cell r="Y6068" t="str">
            <v>SIN CARGO (CABA Y GRAN PARTE DE GBA)</v>
          </cell>
          <cell r="Z6068" t="str">
            <v>Mercado Pago</v>
          </cell>
          <cell r="AD6068">
            <v>43974</v>
          </cell>
          <cell r="AE6068">
            <v>43977</v>
          </cell>
          <cell r="AF6068" t="str">
            <v>PROMO: BUDINERA + TARTERA + BATIDOR SEMIAUTOMATICO</v>
          </cell>
          <cell r="AG6068">
            <v>899</v>
          </cell>
          <cell r="AH6068">
            <v>1</v>
          </cell>
          <cell r="AI6068" t="str">
            <v>046BA4829//046BA4836//046BA4824</v>
          </cell>
          <cell r="AJ6068" t="str">
            <v>Móvil</v>
          </cell>
          <cell r="AK6068" t="str">
            <v xml:space="preserve">LLEGA EL 28-05 ENTRE 8 Y 17 HORAS </v>
          </cell>
          <cell r="AL6068">
            <v>1339000957</v>
          </cell>
          <cell r="AM6068">
            <v>207164578</v>
          </cell>
          <cell r="AN6068" t="str">
            <v>Sí</v>
          </cell>
        </row>
        <row r="6069">
          <cell r="A6069">
            <v>319</v>
          </cell>
          <cell r="B6069" t="str">
            <v>leandro.innamorato@gmail.com</v>
          </cell>
          <cell r="C6069">
            <v>43974</v>
          </cell>
          <cell r="D6069" t="str">
            <v>Abierta</v>
          </cell>
          <cell r="E6069" t="str">
            <v>Recibido</v>
          </cell>
          <cell r="F6069" t="str">
            <v>Enviado</v>
          </cell>
          <cell r="G6069" t="str">
            <v>ARS</v>
          </cell>
          <cell r="H6069">
            <v>899</v>
          </cell>
          <cell r="I6069">
            <v>0</v>
          </cell>
          <cell r="J6069">
            <v>0</v>
          </cell>
          <cell r="K6069">
            <v>899</v>
          </cell>
          <cell r="L6069" t="str">
            <v>Tiara Zurdo</v>
          </cell>
          <cell r="M6069">
            <v>43870767</v>
          </cell>
          <cell r="N6069">
            <v>30854128</v>
          </cell>
          <cell r="O6069" t="str">
            <v>Tiara Zurdo</v>
          </cell>
          <cell r="P6069">
            <v>30854128</v>
          </cell>
          <cell r="Q6069" t="str">
            <v>José Cubas</v>
          </cell>
          <cell r="R6069">
            <v>2155</v>
          </cell>
          <cell r="S6069" t="str">
            <v>B</v>
          </cell>
          <cell r="T6069" t="str">
            <v>Villa pueyrredon</v>
          </cell>
          <cell r="U6069" t="str">
            <v>Gma</v>
          </cell>
          <cell r="V6069">
            <v>1419</v>
          </cell>
          <cell r="W6069" t="str">
            <v>Capital Federal</v>
          </cell>
          <cell r="Y6069" t="str">
            <v>SIN CARGO (CABA Y GRAN PARTE DE GBA)</v>
          </cell>
          <cell r="Z6069" t="str">
            <v>Mercado Pago</v>
          </cell>
          <cell r="AD6069">
            <v>43974</v>
          </cell>
          <cell r="AE6069">
            <v>43977</v>
          </cell>
          <cell r="AF6069" t="str">
            <v>PROMO: BUDINERA + TARTERA + BATIDOR SEMIAUTOMATICO</v>
          </cell>
          <cell r="AG6069">
            <v>899</v>
          </cell>
          <cell r="AH6069">
            <v>1</v>
          </cell>
          <cell r="AI6069" t="str">
            <v>046BA4829//046BA4836//046BA4824</v>
          </cell>
          <cell r="AJ6069" t="str">
            <v>Móvil</v>
          </cell>
          <cell r="AK6069" t="str">
            <v xml:space="preserve">LLEGA EL 27-05 ENTRE 8 Y 17 HORAS </v>
          </cell>
          <cell r="AL6069">
            <v>1338958365</v>
          </cell>
          <cell r="AM6069">
            <v>207144259</v>
          </cell>
          <cell r="AN6069" t="str">
            <v>Sí</v>
          </cell>
        </row>
        <row r="6070">
          <cell r="A6070">
            <v>318</v>
          </cell>
          <cell r="B6070" t="str">
            <v>emilsesanchez@outlook.es</v>
          </cell>
          <cell r="C6070">
            <v>43974</v>
          </cell>
          <cell r="D6070" t="str">
            <v>Abierta</v>
          </cell>
          <cell r="E6070" t="str">
            <v>Recibido</v>
          </cell>
          <cell r="F6070" t="str">
            <v>Enviado</v>
          </cell>
          <cell r="G6070" t="str">
            <v>ARS</v>
          </cell>
          <cell r="H6070" t="str">
            <v>3885.62</v>
          </cell>
          <cell r="I6070" t="str">
            <v>582.84</v>
          </cell>
          <cell r="J6070">
            <v>0</v>
          </cell>
          <cell r="K6070" t="str">
            <v>3302.78</v>
          </cell>
          <cell r="L6070" t="str">
            <v>Emilse Sanchez</v>
          </cell>
          <cell r="M6070">
            <v>32264938</v>
          </cell>
          <cell r="N6070">
            <v>1135889242</v>
          </cell>
          <cell r="O6070" t="str">
            <v>Emilse Sanchez</v>
          </cell>
          <cell r="P6070">
            <v>1135889242</v>
          </cell>
          <cell r="Q6070" t="str">
            <v>Libertad</v>
          </cell>
          <cell r="R6070">
            <v>6120</v>
          </cell>
          <cell r="U6070" t="str">
            <v>Villa Ballester</v>
          </cell>
          <cell r="V6070">
            <v>1653</v>
          </cell>
          <cell r="W6070" t="str">
            <v>Gran Buenos Aires</v>
          </cell>
          <cell r="Y6070" t="str">
            <v>SIN CARGO (CABA Y GRAN PARTE DE GBA)</v>
          </cell>
          <cell r="Z6070" t="str">
            <v>Mercado Pago</v>
          </cell>
          <cell r="AA6070" t="str">
            <v>STEPHANIE</v>
          </cell>
          <cell r="AB6070" t="str">
            <v>Por favor entregar de L a V de 7 a 12hs</v>
          </cell>
          <cell r="AD6070">
            <v>43974</v>
          </cell>
          <cell r="AE6070">
            <v>43977</v>
          </cell>
          <cell r="AF6070" t="str">
            <v>MACETERO DE MAD. CANASTA (SIN PLANTA) 21X7X11,5CM</v>
          </cell>
          <cell r="AG6070" t="str">
            <v>982.75</v>
          </cell>
          <cell r="AH6070">
            <v>1</v>
          </cell>
          <cell r="AI6070" t="str">
            <v>DE7541</v>
          </cell>
          <cell r="AJ6070" t="str">
            <v>Móvil</v>
          </cell>
          <cell r="AK6070" t="str">
            <v xml:space="preserve">LLEGA EL 27-05 ENTRE 8 Y 17 HORAS </v>
          </cell>
          <cell r="AL6070">
            <v>1338951475</v>
          </cell>
          <cell r="AM6070">
            <v>207105064</v>
          </cell>
          <cell r="AN6070" t="str">
            <v>Sí</v>
          </cell>
        </row>
        <row r="6071">
          <cell r="A6071">
            <v>318</v>
          </cell>
          <cell r="B6071" t="str">
            <v>emilsesanchez@outlook.es</v>
          </cell>
          <cell r="AF6071" t="str">
            <v>CENTRIFUGA DE PLASTICO</v>
          </cell>
          <cell r="AG6071" t="str">
            <v>873.39</v>
          </cell>
          <cell r="AH6071">
            <v>1</v>
          </cell>
          <cell r="AI6071" t="str">
            <v>046BA7903</v>
          </cell>
          <cell r="AN6071" t="str">
            <v>Sí</v>
          </cell>
        </row>
        <row r="6072">
          <cell r="A6072">
            <v>318</v>
          </cell>
          <cell r="B6072" t="str">
            <v>emilsesanchez@outlook.es</v>
          </cell>
          <cell r="AF6072" t="str">
            <v>LATA PARIS 17X17CM</v>
          </cell>
          <cell r="AG6072">
            <v>782</v>
          </cell>
          <cell r="AH6072">
            <v>1</v>
          </cell>
          <cell r="AI6072" t="str">
            <v>LA33022</v>
          </cell>
          <cell r="AN6072" t="str">
            <v>Sí</v>
          </cell>
        </row>
        <row r="6073">
          <cell r="A6073">
            <v>318</v>
          </cell>
          <cell r="B6073" t="str">
            <v>emilsesanchez@outlook.es</v>
          </cell>
          <cell r="AF6073" t="str">
            <v>PACK X 6 VASO BELLIZE X 315ML</v>
          </cell>
          <cell r="AG6073" t="str">
            <v>715.18</v>
          </cell>
          <cell r="AH6073">
            <v>1</v>
          </cell>
          <cell r="AI6073" t="str">
            <v>TW88423</v>
          </cell>
          <cell r="AN6073" t="str">
            <v>Sí</v>
          </cell>
        </row>
        <row r="6074">
          <cell r="A6074">
            <v>318</v>
          </cell>
          <cell r="B6074" t="str">
            <v>emilsesanchez@outlook.es</v>
          </cell>
          <cell r="AF6074" t="str">
            <v>MACETERO DE MAD. P COLGAR (SIN PLANTA) 2COL SURT 9X17CM</v>
          </cell>
          <cell r="AG6074" t="str">
            <v>532.3</v>
          </cell>
          <cell r="AH6074">
            <v>1</v>
          </cell>
          <cell r="AI6074" t="str">
            <v>DE7539</v>
          </cell>
          <cell r="AN6074" t="str">
            <v>Sí</v>
          </cell>
        </row>
        <row r="6075">
          <cell r="A6075">
            <v>317</v>
          </cell>
          <cell r="B6075" t="str">
            <v>marialuzgallini@gmail.com</v>
          </cell>
          <cell r="C6075">
            <v>43974</v>
          </cell>
          <cell r="D6075" t="str">
            <v>Abierta</v>
          </cell>
          <cell r="E6075" t="str">
            <v>Recibido</v>
          </cell>
          <cell r="F6075" t="str">
            <v>Enviado</v>
          </cell>
          <cell r="G6075" t="str">
            <v>ARS</v>
          </cell>
          <cell r="H6075" t="str">
            <v>980.81</v>
          </cell>
          <cell r="I6075" t="str">
            <v>147.12</v>
          </cell>
          <cell r="J6075">
            <v>0</v>
          </cell>
          <cell r="K6075" t="str">
            <v>833.68</v>
          </cell>
          <cell r="L6075" t="str">
            <v>Stella Rimaulo</v>
          </cell>
          <cell r="M6075">
            <v>20586315</v>
          </cell>
          <cell r="N6075">
            <v>1140899511</v>
          </cell>
          <cell r="O6075" t="str">
            <v>Stella Rimaulo</v>
          </cell>
          <cell r="P6075">
            <v>1140899511</v>
          </cell>
          <cell r="Q6075" t="str">
            <v>San Pedro</v>
          </cell>
          <cell r="R6075">
            <v>649</v>
          </cell>
          <cell r="T6075" t="str">
            <v>Temperley</v>
          </cell>
          <cell r="U6075" t="str">
            <v>Temperley</v>
          </cell>
          <cell r="V6075">
            <v>1834</v>
          </cell>
          <cell r="W6075" t="str">
            <v>Gran Buenos Aires</v>
          </cell>
          <cell r="Y6075" t="str">
            <v>SIN CARGO (CABA Y GRAN PARTE DE GBA)</v>
          </cell>
          <cell r="Z6075" t="str">
            <v>Mercado Pago</v>
          </cell>
          <cell r="AA6075" t="str">
            <v>STEPHANIE</v>
          </cell>
          <cell r="AD6075">
            <v>43974</v>
          </cell>
          <cell r="AE6075">
            <v>43977</v>
          </cell>
          <cell r="AF6075" t="str">
            <v>PANELUX PROVOLETERA 14CM - ANTIADHERENTE NEGRO</v>
          </cell>
          <cell r="AG6075" t="str">
            <v>699.01</v>
          </cell>
          <cell r="AH6075">
            <v>1</v>
          </cell>
          <cell r="AI6075" t="str">
            <v>043BA6127</v>
          </cell>
          <cell r="AJ6075" t="str">
            <v>Móvil</v>
          </cell>
          <cell r="AK6075" t="str">
            <v xml:space="preserve">LLEGA EL 27-05 ENTRE 8 Y 17 HORAS </v>
          </cell>
          <cell r="AL6075">
            <v>1338912301</v>
          </cell>
          <cell r="AM6075">
            <v>207113439</v>
          </cell>
          <cell r="AN6075" t="str">
            <v>Sí</v>
          </cell>
        </row>
        <row r="6076">
          <cell r="A6076">
            <v>317</v>
          </cell>
          <cell r="B6076" t="str">
            <v>marialuzgallini@gmail.com</v>
          </cell>
          <cell r="AF6076" t="str">
            <v>MOLDE TARTERA</v>
          </cell>
          <cell r="AG6076" t="str">
            <v>281.8</v>
          </cell>
          <cell r="AH6076">
            <v>1</v>
          </cell>
          <cell r="AI6076" t="str">
            <v>046BA4836</v>
          </cell>
          <cell r="AN6076" t="str">
            <v>Sí</v>
          </cell>
        </row>
        <row r="6077">
          <cell r="A6077">
            <v>316</v>
          </cell>
          <cell r="B6077" t="str">
            <v>maralems1316@icloud.com</v>
          </cell>
          <cell r="C6077">
            <v>43974</v>
          </cell>
          <cell r="D6077" t="str">
            <v>Abierta</v>
          </cell>
          <cell r="E6077" t="str">
            <v>Recibido</v>
          </cell>
          <cell r="F6077" t="str">
            <v>Enviado</v>
          </cell>
          <cell r="G6077" t="str">
            <v>ARS</v>
          </cell>
          <cell r="H6077" t="str">
            <v>5490.38</v>
          </cell>
          <cell r="I6077" t="str">
            <v>823.56</v>
          </cell>
          <cell r="J6077">
            <v>0</v>
          </cell>
          <cell r="K6077" t="str">
            <v>4666.82</v>
          </cell>
          <cell r="L6077" t="str">
            <v>Maria Alemán</v>
          </cell>
          <cell r="M6077">
            <v>14820157</v>
          </cell>
          <cell r="N6077">
            <v>1161104451</v>
          </cell>
          <cell r="O6077" t="str">
            <v>Maria Alemán</v>
          </cell>
          <cell r="P6077">
            <v>1161104451</v>
          </cell>
          <cell r="Q6077" t="str">
            <v>Av del Libertador</v>
          </cell>
          <cell r="R6077">
            <v>2205</v>
          </cell>
          <cell r="S6077">
            <v>14</v>
          </cell>
          <cell r="T6077" t="str">
            <v>Palermo</v>
          </cell>
          <cell r="U6077" t="str">
            <v>Buenos Aires</v>
          </cell>
          <cell r="V6077">
            <v>1425</v>
          </cell>
          <cell r="W6077" t="str">
            <v>Capital Federal</v>
          </cell>
          <cell r="Y6077" t="str">
            <v>SIN CARGO (CABA Y GRAN PARTE DE GBA)</v>
          </cell>
          <cell r="Z6077" t="str">
            <v>Mercado Pago</v>
          </cell>
          <cell r="AA6077" t="str">
            <v>STEPHANIE</v>
          </cell>
          <cell r="AD6077">
            <v>43974</v>
          </cell>
          <cell r="AE6077">
            <v>43983</v>
          </cell>
          <cell r="AF6077" t="str">
            <v>PERCHERO DE PIE EXHIBIDOR TIPO NÓRDICO ESCANDINAVO DOBLE ESTANTE</v>
          </cell>
          <cell r="AG6077" t="str">
            <v>5490.38</v>
          </cell>
          <cell r="AH6077">
            <v>1</v>
          </cell>
          <cell r="AI6077" t="str">
            <v>ML0002</v>
          </cell>
          <cell r="AJ6077" t="str">
            <v>Móvil</v>
          </cell>
          <cell r="AK6077" t="str">
            <v>LLEGA 02-06 ENTRE 8 Y 17 HORAS!</v>
          </cell>
          <cell r="AL6077">
            <v>1338867111</v>
          </cell>
          <cell r="AM6077">
            <v>207067446</v>
          </cell>
          <cell r="AN6077" t="str">
            <v>Sí</v>
          </cell>
        </row>
        <row r="6078">
          <cell r="A6078">
            <v>315</v>
          </cell>
          <cell r="B6078" t="str">
            <v>dawamcc@gmail.com</v>
          </cell>
          <cell r="C6078">
            <v>43974</v>
          </cell>
          <cell r="D6078" t="str">
            <v>Abierta</v>
          </cell>
          <cell r="E6078" t="str">
            <v>Recibido</v>
          </cell>
          <cell r="F6078" t="str">
            <v>Enviado</v>
          </cell>
          <cell r="G6078" t="str">
            <v>ARS</v>
          </cell>
          <cell r="H6078" t="str">
            <v>1097.4</v>
          </cell>
          <cell r="I6078" t="str">
            <v>164.61</v>
          </cell>
          <cell r="J6078">
            <v>0</v>
          </cell>
          <cell r="K6078" t="str">
            <v>932.79</v>
          </cell>
          <cell r="L6078" t="str">
            <v>Wanda Carabelli</v>
          </cell>
          <cell r="M6078">
            <v>32384181</v>
          </cell>
          <cell r="N6078">
            <v>58480589</v>
          </cell>
          <cell r="O6078" t="str">
            <v>Wanda Carabelli</v>
          </cell>
          <cell r="P6078">
            <v>58480589</v>
          </cell>
          <cell r="Q6078" t="str">
            <v>Guemes</v>
          </cell>
          <cell r="R6078">
            <v>4426</v>
          </cell>
          <cell r="S6078" t="str">
            <v>7a</v>
          </cell>
          <cell r="T6078" t="str">
            <v>Palermo</v>
          </cell>
          <cell r="U6078" t="str">
            <v>Caba</v>
          </cell>
          <cell r="V6078">
            <v>1425</v>
          </cell>
          <cell r="W6078" t="str">
            <v>Capital Federal</v>
          </cell>
          <cell r="Y6078" t="str">
            <v>SIN CARGO (CABA Y GRAN PARTE DE GBA)</v>
          </cell>
          <cell r="Z6078" t="str">
            <v>Mercado Pago</v>
          </cell>
          <cell r="AA6078" t="str">
            <v>STEPHANIE</v>
          </cell>
          <cell r="AD6078">
            <v>43974</v>
          </cell>
          <cell r="AE6078">
            <v>43977</v>
          </cell>
          <cell r="AF6078" t="str">
            <v>FLANERA SILICONA 26X4 CM</v>
          </cell>
          <cell r="AG6078" t="str">
            <v>762.3</v>
          </cell>
          <cell r="AH6078">
            <v>1</v>
          </cell>
          <cell r="AI6078" t="str">
            <v>046BA5365</v>
          </cell>
          <cell r="AJ6078" t="str">
            <v>Móvil</v>
          </cell>
          <cell r="AK6078" t="str">
            <v xml:space="preserve">LLEGA EL 27-05 ENTRE 8 Y 17 HORAS </v>
          </cell>
          <cell r="AL6078">
            <v>1338853467</v>
          </cell>
          <cell r="AM6078">
            <v>207026882</v>
          </cell>
          <cell r="AN6078" t="str">
            <v>Sí</v>
          </cell>
        </row>
        <row r="6079">
          <cell r="A6079">
            <v>315</v>
          </cell>
          <cell r="B6079" t="str">
            <v>dawamcc@gmail.com</v>
          </cell>
          <cell r="AF6079" t="str">
            <v>CEPILLO DE BAÑO PLASTICO  3 COLORES 38 X 13 CM</v>
          </cell>
          <cell r="AG6079" t="str">
            <v>335.1</v>
          </cell>
          <cell r="AH6079">
            <v>1</v>
          </cell>
          <cell r="AI6079" t="str">
            <v>AB6065</v>
          </cell>
          <cell r="AN6079" t="str">
            <v>Sí</v>
          </cell>
        </row>
        <row r="6080">
          <cell r="A6080">
            <v>314</v>
          </cell>
          <cell r="B6080" t="str">
            <v>fatima.campos@hotmail.es</v>
          </cell>
          <cell r="C6080">
            <v>43974</v>
          </cell>
          <cell r="D6080" t="str">
            <v>Abierta</v>
          </cell>
          <cell r="E6080" t="str">
            <v>Recibido</v>
          </cell>
          <cell r="F6080" t="str">
            <v>Enviado</v>
          </cell>
          <cell r="G6080" t="str">
            <v>ARS</v>
          </cell>
          <cell r="H6080" t="str">
            <v>6540.53</v>
          </cell>
          <cell r="I6080" t="str">
            <v>711.23</v>
          </cell>
          <cell r="J6080">
            <v>0</v>
          </cell>
          <cell r="K6080" t="str">
            <v>5829.3</v>
          </cell>
          <cell r="L6080" t="str">
            <v>Agustina Campos</v>
          </cell>
          <cell r="M6080">
            <v>36101255</v>
          </cell>
          <cell r="N6080">
            <v>1149168489</v>
          </cell>
          <cell r="O6080" t="str">
            <v>Agustina Campos</v>
          </cell>
          <cell r="P6080">
            <v>1149168489</v>
          </cell>
          <cell r="Q6080" t="str">
            <v>Serrano</v>
          </cell>
          <cell r="R6080">
            <v>1367</v>
          </cell>
          <cell r="S6080" t="str">
            <v>11C</v>
          </cell>
          <cell r="U6080" t="str">
            <v>San Miguel</v>
          </cell>
          <cell r="V6080">
            <v>1663</v>
          </cell>
          <cell r="W6080" t="str">
            <v>Gran Buenos Aires</v>
          </cell>
          <cell r="Y6080" t="str">
            <v>SIN CARGO (CABA Y GRAN PARTE DE GBA)</v>
          </cell>
          <cell r="Z6080" t="str">
            <v>Mercado Pago</v>
          </cell>
          <cell r="AA6080" t="str">
            <v>STEPHANIE</v>
          </cell>
          <cell r="AD6080">
            <v>43974</v>
          </cell>
          <cell r="AE6080">
            <v>43984</v>
          </cell>
          <cell r="AF6080" t="str">
            <v>SET X 3 JARRO MUG IRISH COFFEE</v>
          </cell>
          <cell r="AG6080" t="str">
            <v>628.74</v>
          </cell>
          <cell r="AH6080">
            <v>1</v>
          </cell>
          <cell r="AI6080" t="str">
            <v>119AF3</v>
          </cell>
          <cell r="AJ6080" t="str">
            <v>Móvil</v>
          </cell>
          <cell r="AK6080" t="str">
            <v>LLEGA 04-06 ENTRE 8 Y 17 HORAS !</v>
          </cell>
          <cell r="AL6080">
            <v>1338845828</v>
          </cell>
          <cell r="AM6080">
            <v>207004544</v>
          </cell>
          <cell r="AN6080" t="str">
            <v>Sí</v>
          </cell>
        </row>
        <row r="6081">
          <cell r="A6081">
            <v>314</v>
          </cell>
          <cell r="B6081" t="str">
            <v>fatima.campos@hotmail.es</v>
          </cell>
          <cell r="AF6081" t="str">
            <v>PERCHERO DE PIE EXHIBIDOR NORDICO ESCANDINAVO</v>
          </cell>
          <cell r="AG6081" t="str">
            <v>4112.79</v>
          </cell>
          <cell r="AH6081">
            <v>1</v>
          </cell>
          <cell r="AI6081" t="str">
            <v>ML0001</v>
          </cell>
          <cell r="AN6081" t="str">
            <v>Sí</v>
          </cell>
        </row>
        <row r="6082">
          <cell r="A6082">
            <v>314</v>
          </cell>
          <cell r="B6082" t="str">
            <v>fatima.campos@hotmail.es</v>
          </cell>
          <cell r="AF6082" t="str">
            <v>SET:  BALDE CENTRIFUGADOR + 1 TRAPEADOR CON MOPA+ REPUESTO MOPA</v>
          </cell>
          <cell r="AG6082">
            <v>1799</v>
          </cell>
          <cell r="AH6082">
            <v>1</v>
          </cell>
          <cell r="AI6082" t="str">
            <v>046LI6698</v>
          </cell>
          <cell r="AN6082" t="str">
            <v>Sí</v>
          </cell>
        </row>
        <row r="6083">
          <cell r="A6083">
            <v>313</v>
          </cell>
          <cell r="B6083" t="str">
            <v>romina_liz@hotmail.com</v>
          </cell>
          <cell r="C6083">
            <v>43974</v>
          </cell>
          <cell r="D6083" t="str">
            <v>Abierta</v>
          </cell>
          <cell r="E6083" t="str">
            <v>Recibido</v>
          </cell>
          <cell r="F6083" t="str">
            <v>Enviado</v>
          </cell>
          <cell r="G6083" t="str">
            <v>ARS</v>
          </cell>
          <cell r="H6083" t="str">
            <v>1806.31</v>
          </cell>
          <cell r="I6083" t="str">
            <v>270.95</v>
          </cell>
          <cell r="J6083">
            <v>0</v>
          </cell>
          <cell r="K6083" t="str">
            <v>1535.36</v>
          </cell>
          <cell r="L6083" t="str">
            <v>Romina Elizabeth Holotte</v>
          </cell>
          <cell r="M6083">
            <v>38622519</v>
          </cell>
          <cell r="N6083">
            <v>1166197676</v>
          </cell>
          <cell r="O6083" t="str">
            <v>Romina Elizabeth Holotte</v>
          </cell>
          <cell r="P6083">
            <v>1166197676</v>
          </cell>
          <cell r="Q6083" t="str">
            <v>La Calandria esquina Virrey Vertiz barrio Garay mza4 bloque 1</v>
          </cell>
          <cell r="R6083">
            <v>799</v>
          </cell>
          <cell r="S6083" t="str">
            <v>10 PB</v>
          </cell>
          <cell r="T6083" t="str">
            <v>GARAY</v>
          </cell>
          <cell r="U6083" t="str">
            <v>Almirante Brown</v>
          </cell>
          <cell r="V6083">
            <v>1846</v>
          </cell>
          <cell r="W6083" t="str">
            <v>Gran Buenos Aires</v>
          </cell>
          <cell r="Y6083" t="str">
            <v>SIN CARGO (CABA Y GRAN PARTE DE GBA)</v>
          </cell>
          <cell r="Z6083" t="str">
            <v>Mercado Pago</v>
          </cell>
          <cell r="AA6083" t="str">
            <v>STEPHANIE</v>
          </cell>
          <cell r="AD6083">
            <v>43974</v>
          </cell>
          <cell r="AE6083">
            <v>43977</v>
          </cell>
          <cell r="AF6083" t="str">
            <v>PUFF REDONDO CHICO ROSA DE 30CM Y 30H</v>
          </cell>
          <cell r="AG6083" t="str">
            <v>1806.31</v>
          </cell>
          <cell r="AH6083">
            <v>1</v>
          </cell>
          <cell r="AI6083" t="str">
            <v>AS7259</v>
          </cell>
          <cell r="AJ6083" t="str">
            <v>Móvil</v>
          </cell>
          <cell r="AK6083" t="str">
            <v xml:space="preserve">LLEGA EL 27-05 ENTRE 8 Y 17 HORAS </v>
          </cell>
          <cell r="AL6083">
            <v>1338839474</v>
          </cell>
          <cell r="AM6083">
            <v>207063499</v>
          </cell>
          <cell r="AN6083" t="str">
            <v>Sí</v>
          </cell>
        </row>
        <row r="6084">
          <cell r="A6084">
            <v>312</v>
          </cell>
          <cell r="B6084" t="str">
            <v>matias_ariel@hotmail.com</v>
          </cell>
          <cell r="C6084">
            <v>43974</v>
          </cell>
          <cell r="D6084" t="str">
            <v>Abierta</v>
          </cell>
          <cell r="E6084" t="str">
            <v>Recibido</v>
          </cell>
          <cell r="F6084" t="str">
            <v>Enviado</v>
          </cell>
          <cell r="G6084" t="str">
            <v>ARS</v>
          </cell>
          <cell r="H6084">
            <v>2499</v>
          </cell>
          <cell r="I6084">
            <v>0</v>
          </cell>
          <cell r="J6084">
            <v>0</v>
          </cell>
          <cell r="K6084">
            <v>2499</v>
          </cell>
          <cell r="L6084" t="str">
            <v>Maria Florencia Tripodi</v>
          </cell>
          <cell r="M6084">
            <v>28316798</v>
          </cell>
          <cell r="N6084">
            <v>1158094874</v>
          </cell>
          <cell r="O6084" t="str">
            <v>Maria Florencia TRIPODI</v>
          </cell>
          <cell r="P6084">
            <v>1158094874</v>
          </cell>
          <cell r="Q6084" t="str">
            <v>Avenida Maipu</v>
          </cell>
          <cell r="R6084">
            <v>2677</v>
          </cell>
          <cell r="S6084" t="str">
            <v>PISO 6 DEPARTAMENTO 3</v>
          </cell>
          <cell r="T6084" t="str">
            <v>OLIVOS</v>
          </cell>
          <cell r="U6084" t="str">
            <v>Buenos Aires</v>
          </cell>
          <cell r="V6084">
            <v>1636</v>
          </cell>
          <cell r="W6084" t="str">
            <v>Gran Buenos Aires</v>
          </cell>
          <cell r="Y6084" t="str">
            <v>SIN CARGO (CABA Y GRAN PARTE DE GBA)</v>
          </cell>
          <cell r="Z6084" t="str">
            <v>Mercado Pago</v>
          </cell>
          <cell r="AD6084">
            <v>43974</v>
          </cell>
          <cell r="AE6084">
            <v>43977</v>
          </cell>
          <cell r="AF6084" t="str">
            <v>PROMO: KIT DE COCINA!</v>
          </cell>
          <cell r="AG6084">
            <v>2499</v>
          </cell>
          <cell r="AH6084">
            <v>1</v>
          </cell>
          <cell r="AI6084" t="str">
            <v>046BA4829//046BA4836//046BA4824//046BA4825//019BA7572BA//046BA3323//BA7382//046BA4830</v>
          </cell>
          <cell r="AJ6084" t="str">
            <v>Web</v>
          </cell>
          <cell r="AK6084" t="str">
            <v xml:space="preserve">LLEGA EL 28-05 ENTRE 8 Y 17 HORAS </v>
          </cell>
          <cell r="AL6084">
            <v>1338827707</v>
          </cell>
          <cell r="AM6084">
            <v>207053122</v>
          </cell>
          <cell r="AN6084" t="str">
            <v>Sí</v>
          </cell>
        </row>
        <row r="6085">
          <cell r="A6085">
            <v>311</v>
          </cell>
          <cell r="B6085" t="str">
            <v>martyleonard@hotmail.com</v>
          </cell>
          <cell r="C6085">
            <v>43974</v>
          </cell>
          <cell r="D6085" t="str">
            <v>Abierta</v>
          </cell>
          <cell r="E6085" t="str">
            <v>Pendiente</v>
          </cell>
          <cell r="F6085" t="str">
            <v>No está empaquetado</v>
          </cell>
          <cell r="G6085" t="str">
            <v>ARS</v>
          </cell>
          <cell r="H6085">
            <v>1799</v>
          </cell>
          <cell r="I6085">
            <v>0</v>
          </cell>
          <cell r="J6085">
            <v>0</v>
          </cell>
          <cell r="K6085">
            <v>1799</v>
          </cell>
          <cell r="L6085" t="str">
            <v>Martina Leonard</v>
          </cell>
          <cell r="M6085">
            <v>37031110</v>
          </cell>
          <cell r="N6085">
            <v>1126482484</v>
          </cell>
          <cell r="O6085" t="str">
            <v>Martina Leonard</v>
          </cell>
          <cell r="P6085">
            <v>1126482484</v>
          </cell>
          <cell r="Q6085" t="str">
            <v>Zapata</v>
          </cell>
          <cell r="R6085">
            <v>31</v>
          </cell>
          <cell r="S6085" t="str">
            <v>2B</v>
          </cell>
          <cell r="U6085" t="str">
            <v>Caba</v>
          </cell>
          <cell r="V6085">
            <v>1426</v>
          </cell>
          <cell r="W6085" t="str">
            <v>Capital Federal</v>
          </cell>
          <cell r="Y6085" t="str">
            <v>SIN CARGO (CABA Y GRAN PARTE DE GBA)</v>
          </cell>
          <cell r="Z6085" t="str">
            <v>Mercado Pago</v>
          </cell>
          <cell r="AF6085" t="str">
            <v>SET:  BALDE CENTRIFUGADOR + 1 TRAPEADOR CON MOPA+ REPUESTO MOPA</v>
          </cell>
          <cell r="AG6085">
            <v>1799</v>
          </cell>
          <cell r="AH6085">
            <v>1</v>
          </cell>
          <cell r="AI6085" t="str">
            <v>046LI6698</v>
          </cell>
          <cell r="AJ6085" t="str">
            <v>Móvil</v>
          </cell>
          <cell r="AK6085" t="str">
            <v/>
          </cell>
          <cell r="AL6085">
            <v>1338822687</v>
          </cell>
          <cell r="AM6085">
            <v>207049900</v>
          </cell>
          <cell r="AN6085" t="str">
            <v>Sí</v>
          </cell>
        </row>
        <row r="6086">
          <cell r="A6086">
            <v>310</v>
          </cell>
          <cell r="B6086" t="str">
            <v>estefania.berisso@gmail.com</v>
          </cell>
          <cell r="C6086">
            <v>43974</v>
          </cell>
          <cell r="D6086" t="str">
            <v>Abierta</v>
          </cell>
          <cell r="E6086" t="str">
            <v>Recibido</v>
          </cell>
          <cell r="F6086" t="str">
            <v>Enviado</v>
          </cell>
          <cell r="G6086" t="str">
            <v>ARS</v>
          </cell>
          <cell r="H6086" t="str">
            <v>2009.68</v>
          </cell>
          <cell r="I6086" t="str">
            <v>301.45</v>
          </cell>
          <cell r="J6086">
            <v>0</v>
          </cell>
          <cell r="K6086" t="str">
            <v>1708.23</v>
          </cell>
          <cell r="L6086" t="str">
            <v>Estefanía Berisso</v>
          </cell>
          <cell r="M6086">
            <v>33339641</v>
          </cell>
          <cell r="N6086">
            <v>58378831</v>
          </cell>
          <cell r="O6086" t="str">
            <v>Estefanía Berisso</v>
          </cell>
          <cell r="P6086">
            <v>58378831</v>
          </cell>
          <cell r="Q6086" t="str">
            <v>Lituania</v>
          </cell>
          <cell r="R6086">
            <v>5415</v>
          </cell>
          <cell r="S6086" t="str">
            <v>Timbre 33+tecla telef</v>
          </cell>
          <cell r="T6086" t="str">
            <v>Villa Urquiza</v>
          </cell>
          <cell r="U6086" t="str">
            <v>Capital Federal</v>
          </cell>
          <cell r="V6086">
            <v>1431</v>
          </cell>
          <cell r="W6086" t="str">
            <v>Capital Federal</v>
          </cell>
          <cell r="Y6086" t="str">
            <v>SIN CARGO (CABA Y GRAN PARTE DE GBA)</v>
          </cell>
          <cell r="Z6086" t="str">
            <v>Mercado Pago</v>
          </cell>
          <cell r="AA6086" t="str">
            <v>STEPHANIE</v>
          </cell>
          <cell r="AB6086" t="str">
            <v xml:space="preserve">Avisar día y horario estimados de entrega, si es posible. Gracias!! </v>
          </cell>
          <cell r="AD6086">
            <v>43974</v>
          </cell>
          <cell r="AE6086">
            <v>43977</v>
          </cell>
          <cell r="AF6086" t="str">
            <v>COCTELERA 550ML AC. INOX.</v>
          </cell>
          <cell r="AG6086" t="str">
            <v>985.59</v>
          </cell>
          <cell r="AH6086">
            <v>1</v>
          </cell>
          <cell r="AI6086" t="str">
            <v>046BA4772</v>
          </cell>
          <cell r="AJ6086" t="str">
            <v>Móvil</v>
          </cell>
          <cell r="AK6086" t="str">
            <v xml:space="preserve">LLEGA EL 27-05 ENTRE 8 Y 17 HORAS </v>
          </cell>
          <cell r="AL6086">
            <v>1338822279</v>
          </cell>
          <cell r="AM6086">
            <v>207045095</v>
          </cell>
          <cell r="AN6086" t="str">
            <v>Sí</v>
          </cell>
        </row>
        <row r="6087">
          <cell r="A6087">
            <v>310</v>
          </cell>
          <cell r="B6087" t="str">
            <v>estefania.berisso@gmail.com</v>
          </cell>
          <cell r="AF6087" t="str">
            <v>CAFETERA EMBOLO 1000ML NEGRO</v>
          </cell>
          <cell r="AG6087" t="str">
            <v>1024.09</v>
          </cell>
          <cell r="AH6087">
            <v>1</v>
          </cell>
          <cell r="AI6087" t="str">
            <v>046BA8036</v>
          </cell>
          <cell r="AN6087" t="str">
            <v>Sí</v>
          </cell>
        </row>
        <row r="6088">
          <cell r="A6088">
            <v>309</v>
          </cell>
          <cell r="B6088" t="str">
            <v>caro-rodriguez04@hotmail.com</v>
          </cell>
          <cell r="C6088">
            <v>43974</v>
          </cell>
          <cell r="D6088" t="str">
            <v>Abierta</v>
          </cell>
          <cell r="E6088" t="str">
            <v>Recibido</v>
          </cell>
          <cell r="F6088" t="str">
            <v>Enviado</v>
          </cell>
          <cell r="G6088" t="str">
            <v>ARS</v>
          </cell>
          <cell r="H6088" t="str">
            <v>987.94</v>
          </cell>
          <cell r="I6088" t="str">
            <v>13.34</v>
          </cell>
          <cell r="J6088">
            <v>0</v>
          </cell>
          <cell r="K6088" t="str">
            <v>974.6</v>
          </cell>
          <cell r="L6088" t="str">
            <v>Carolina Rodriguez</v>
          </cell>
          <cell r="M6088">
            <v>40458116</v>
          </cell>
          <cell r="N6088">
            <v>58323458</v>
          </cell>
          <cell r="O6088" t="str">
            <v>Carolina Rodriguez</v>
          </cell>
          <cell r="P6088">
            <v>58323458</v>
          </cell>
          <cell r="Q6088" t="str">
            <v>Mariano boedo</v>
          </cell>
          <cell r="R6088">
            <v>942</v>
          </cell>
          <cell r="S6088" t="str">
            <v>Pb 2</v>
          </cell>
          <cell r="U6088" t="str">
            <v>Lomas de Zamora</v>
          </cell>
          <cell r="V6088">
            <v>1832</v>
          </cell>
          <cell r="W6088" t="str">
            <v>Gran Buenos Aires</v>
          </cell>
          <cell r="Y6088" t="str">
            <v>SIN CARGO (CABA Y GRAN PARTE DE GBA)</v>
          </cell>
          <cell r="Z6088" t="str">
            <v>Mercado Pago</v>
          </cell>
          <cell r="AA6088" t="str">
            <v>STEPHANIE</v>
          </cell>
          <cell r="AD6088">
            <v>43974</v>
          </cell>
          <cell r="AE6088">
            <v>43977</v>
          </cell>
          <cell r="AF6088" t="str">
            <v>ESPATULAS PLASTICO</v>
          </cell>
          <cell r="AG6088" t="str">
            <v>88.94</v>
          </cell>
          <cell r="AH6088">
            <v>1</v>
          </cell>
          <cell r="AI6088" t="str">
            <v>019BA7572BA</v>
          </cell>
          <cell r="AJ6088" t="str">
            <v>Móvil</v>
          </cell>
          <cell r="AK6088" t="str">
            <v xml:space="preserve">LLEGA EL 27-05 ENTRE 8 Y 17 HORAS </v>
          </cell>
          <cell r="AL6088">
            <v>1338819002</v>
          </cell>
          <cell r="AM6088">
            <v>207045557</v>
          </cell>
          <cell r="AN6088" t="str">
            <v>Sí</v>
          </cell>
        </row>
        <row r="6089">
          <cell r="A6089">
            <v>309</v>
          </cell>
          <cell r="B6089" t="str">
            <v>caro-rodriguez04@hotmail.com</v>
          </cell>
          <cell r="AF6089" t="str">
            <v>PROMO: BUDINERA + TARTERA + BATIDOR SEMIAUTOMATICO</v>
          </cell>
          <cell r="AG6089">
            <v>899</v>
          </cell>
          <cell r="AH6089">
            <v>1</v>
          </cell>
          <cell r="AI6089" t="str">
            <v>046BA4829//046BA4836//046BA4824</v>
          </cell>
          <cell r="AN6089" t="str">
            <v>Sí</v>
          </cell>
        </row>
        <row r="6090">
          <cell r="A6090">
            <v>308</v>
          </cell>
          <cell r="B6090" t="str">
            <v>geraldine.coria.96@hotmail.com</v>
          </cell>
          <cell r="C6090">
            <v>43974</v>
          </cell>
          <cell r="D6090" t="str">
            <v>Abierta</v>
          </cell>
          <cell r="E6090" t="str">
            <v>Recibido</v>
          </cell>
          <cell r="F6090" t="str">
            <v>Enviado</v>
          </cell>
          <cell r="G6090" t="str">
            <v>ARS</v>
          </cell>
          <cell r="H6090" t="str">
            <v>3345.79</v>
          </cell>
          <cell r="I6090" t="str">
            <v>501.87</v>
          </cell>
          <cell r="J6090">
            <v>0</v>
          </cell>
          <cell r="K6090" t="str">
            <v>2843.92</v>
          </cell>
          <cell r="L6090" t="str">
            <v>Geraldine Coria</v>
          </cell>
          <cell r="M6090">
            <v>39626072</v>
          </cell>
          <cell r="N6090">
            <v>65317892</v>
          </cell>
          <cell r="O6090" t="str">
            <v>Geraldine Coria</v>
          </cell>
          <cell r="P6090">
            <v>65317892</v>
          </cell>
          <cell r="Q6090" t="str">
            <v>Viamonte</v>
          </cell>
          <cell r="R6090">
            <v>2381</v>
          </cell>
          <cell r="S6090">
            <v>1</v>
          </cell>
          <cell r="T6090" t="str">
            <v>Lanus Oeste</v>
          </cell>
          <cell r="U6090" t="str">
            <v>Lanus</v>
          </cell>
          <cell r="V6090">
            <v>1824</v>
          </cell>
          <cell r="W6090" t="str">
            <v>Gran Buenos Aires</v>
          </cell>
          <cell r="Y6090" t="str">
            <v>SIN CARGO (CABA Y GRAN PARTE DE GBA)</v>
          </cell>
          <cell r="Z6090" t="str">
            <v>Mercado Pago</v>
          </cell>
          <cell r="AA6090" t="str">
            <v>STEPHANIE</v>
          </cell>
          <cell r="AD6090">
            <v>43974</v>
          </cell>
          <cell r="AE6090">
            <v>43977</v>
          </cell>
          <cell r="AF6090" t="str">
            <v>INFUSOR DE TE</v>
          </cell>
          <cell r="AG6090">
            <v>154</v>
          </cell>
          <cell r="AH6090">
            <v>1</v>
          </cell>
          <cell r="AI6090" t="str">
            <v>046BA4757</v>
          </cell>
          <cell r="AJ6090" t="str">
            <v>Móvil</v>
          </cell>
          <cell r="AK6090" t="str">
            <v xml:space="preserve">LLEGA EL 27-05 ENTRE 8 Y 17 HORAS </v>
          </cell>
          <cell r="AL6090">
            <v>1338813305</v>
          </cell>
          <cell r="AM6090">
            <v>207026001</v>
          </cell>
          <cell r="AN6090" t="str">
            <v>Sí</v>
          </cell>
        </row>
        <row r="6091">
          <cell r="A6091">
            <v>308</v>
          </cell>
          <cell r="B6091" t="str">
            <v>geraldine.coria.96@hotmail.com</v>
          </cell>
          <cell r="AF6091" t="str">
            <v>CESTO DE BASURA ACERO INOXIDABLE 5L</v>
          </cell>
          <cell r="AG6091" t="str">
            <v>1385.48</v>
          </cell>
          <cell r="AH6091">
            <v>1</v>
          </cell>
          <cell r="AI6091" t="str">
            <v>TA7996</v>
          </cell>
          <cell r="AN6091" t="str">
            <v>Sí</v>
          </cell>
        </row>
        <row r="6092">
          <cell r="A6092">
            <v>308</v>
          </cell>
          <cell r="B6092" t="str">
            <v>geraldine.coria.96@hotmail.com</v>
          </cell>
          <cell r="AF6092" t="str">
            <v>PUFF REDONDO CHICO COLOR GRIS DE 30CM Y 30H</v>
          </cell>
          <cell r="AG6092" t="str">
            <v>1806.31</v>
          </cell>
          <cell r="AH6092">
            <v>1</v>
          </cell>
          <cell r="AI6092" t="str">
            <v>AS7256</v>
          </cell>
          <cell r="AN6092" t="str">
            <v>Sí</v>
          </cell>
        </row>
        <row r="6093">
          <cell r="A6093">
            <v>307</v>
          </cell>
          <cell r="B6093" t="str">
            <v>mariadelosangelesortiztorres1@gmail.com</v>
          </cell>
          <cell r="C6093">
            <v>43974</v>
          </cell>
          <cell r="D6093" t="str">
            <v>Abierta</v>
          </cell>
          <cell r="E6093" t="str">
            <v>Recibido</v>
          </cell>
          <cell r="F6093" t="str">
            <v>Enviado</v>
          </cell>
          <cell r="G6093" t="str">
            <v>ARS</v>
          </cell>
          <cell r="H6093" t="str">
            <v>2564.38</v>
          </cell>
          <cell r="I6093" t="str">
            <v>384.66</v>
          </cell>
          <cell r="J6093">
            <v>0</v>
          </cell>
          <cell r="K6093" t="str">
            <v>2179.72</v>
          </cell>
          <cell r="L6093" t="str">
            <v>Ángeles Ortiz</v>
          </cell>
          <cell r="M6093">
            <v>31168481</v>
          </cell>
          <cell r="N6093">
            <v>66317907</v>
          </cell>
          <cell r="O6093" t="str">
            <v>Ángeles Ortiz</v>
          </cell>
          <cell r="P6093">
            <v>66317907</v>
          </cell>
          <cell r="Q6093" t="str">
            <v>Av libertador</v>
          </cell>
          <cell r="R6093">
            <v>5515</v>
          </cell>
          <cell r="S6093" t="str">
            <v>7A</v>
          </cell>
          <cell r="T6093" t="str">
            <v>Belgrano</v>
          </cell>
          <cell r="U6093" t="str">
            <v>Caba</v>
          </cell>
          <cell r="V6093">
            <v>1426</v>
          </cell>
          <cell r="W6093" t="str">
            <v>Capital Federal</v>
          </cell>
          <cell r="Y6093" t="str">
            <v>SIN CARGO (CABA Y GRAN PARTE DE GBA)</v>
          </cell>
          <cell r="Z6093" t="str">
            <v>Mercado Pago</v>
          </cell>
          <cell r="AA6093" t="str">
            <v>STEPHANIE</v>
          </cell>
          <cell r="AB6093" t="str">
            <v xml:space="preserve">Dejar el pedido en la guardia del edificio </v>
          </cell>
          <cell r="AD6093">
            <v>43974</v>
          </cell>
          <cell r="AE6093">
            <v>43977</v>
          </cell>
          <cell r="AF6093" t="str">
            <v>ESPECIERO 6 PIEZAS DE ACERO INOXIDABLE 20X20 CM</v>
          </cell>
          <cell r="AG6093" t="str">
            <v>1534.74</v>
          </cell>
          <cell r="AH6093">
            <v>1</v>
          </cell>
          <cell r="AI6093" t="str">
            <v>BA8194</v>
          </cell>
          <cell r="AJ6093" t="str">
            <v>Móvil</v>
          </cell>
          <cell r="AK6093" t="str">
            <v xml:space="preserve">LLEGA EL 27-05 ENTRE 8 Y 17 HORAS </v>
          </cell>
          <cell r="AL6093">
            <v>1338802662</v>
          </cell>
          <cell r="AM6093">
            <v>207029218</v>
          </cell>
          <cell r="AN6093" t="str">
            <v>Sí</v>
          </cell>
        </row>
        <row r="6094">
          <cell r="A6094">
            <v>307</v>
          </cell>
          <cell r="B6094" t="str">
            <v>mariadelosangelesortiztorres1@gmail.com</v>
          </cell>
          <cell r="AF6094" t="str">
            <v>BOWL CAPACIDAD 2,5 LTS</v>
          </cell>
          <cell r="AG6094" t="str">
            <v>216.7</v>
          </cell>
          <cell r="AH6094">
            <v>1</v>
          </cell>
          <cell r="AI6094" t="str">
            <v>BP02001</v>
          </cell>
          <cell r="AN6094" t="str">
            <v>Sí</v>
          </cell>
        </row>
        <row r="6095">
          <cell r="A6095">
            <v>307</v>
          </cell>
          <cell r="B6095" t="str">
            <v>mariadelosangelesortiztorres1@gmail.com</v>
          </cell>
          <cell r="AF6095" t="str">
            <v>MOLDE TARTERA</v>
          </cell>
          <cell r="AG6095" t="str">
            <v>281.8</v>
          </cell>
          <cell r="AH6095">
            <v>1</v>
          </cell>
          <cell r="AI6095" t="str">
            <v>046BA4836</v>
          </cell>
          <cell r="AN6095" t="str">
            <v>Sí</v>
          </cell>
        </row>
        <row r="6096">
          <cell r="A6096">
            <v>307</v>
          </cell>
          <cell r="B6096" t="str">
            <v>mariadelosangelesortiztorres1@gmail.com</v>
          </cell>
          <cell r="AF6096" t="str">
            <v>MOLDE BUDINERA</v>
          </cell>
          <cell r="AG6096" t="str">
            <v>442.2</v>
          </cell>
          <cell r="AH6096">
            <v>1</v>
          </cell>
          <cell r="AI6096" t="str">
            <v>046BA4829</v>
          </cell>
          <cell r="AN6096" t="str">
            <v>Sí</v>
          </cell>
        </row>
        <row r="6097">
          <cell r="A6097">
            <v>307</v>
          </cell>
          <cell r="B6097" t="str">
            <v>mariadelosangelesortiztorres1@gmail.com</v>
          </cell>
          <cell r="AF6097" t="str">
            <v>ESPATULAS PLASTICO</v>
          </cell>
          <cell r="AG6097" t="str">
            <v>88.94</v>
          </cell>
          <cell r="AH6097">
            <v>1</v>
          </cell>
          <cell r="AI6097" t="str">
            <v>019BA7572BA</v>
          </cell>
          <cell r="AN6097" t="str">
            <v>Sí</v>
          </cell>
        </row>
        <row r="6098">
          <cell r="A6098">
            <v>306</v>
          </cell>
          <cell r="B6098" t="str">
            <v>lourdescea23@gmail.com</v>
          </cell>
          <cell r="C6098">
            <v>43974</v>
          </cell>
          <cell r="D6098" t="str">
            <v>Abierta</v>
          </cell>
          <cell r="E6098" t="str">
            <v>Recibido</v>
          </cell>
          <cell r="F6098" t="str">
            <v>Enviado</v>
          </cell>
          <cell r="G6098" t="str">
            <v>ARS</v>
          </cell>
          <cell r="H6098" t="str">
            <v>1292.81</v>
          </cell>
          <cell r="I6098">
            <v>0</v>
          </cell>
          <cell r="J6098">
            <v>0</v>
          </cell>
          <cell r="K6098" t="str">
            <v>1292.81</v>
          </cell>
          <cell r="L6098" t="str">
            <v>Lourdes Cea</v>
          </cell>
          <cell r="M6098">
            <v>43871444</v>
          </cell>
          <cell r="N6098">
            <v>1160584733</v>
          </cell>
          <cell r="O6098" t="str">
            <v>Lourdes Cea</v>
          </cell>
          <cell r="P6098">
            <v>1160584733</v>
          </cell>
          <cell r="Q6098" t="str">
            <v>Neuquen</v>
          </cell>
          <cell r="R6098">
            <v>1835</v>
          </cell>
          <cell r="S6098" t="str">
            <v>piso 7</v>
          </cell>
          <cell r="T6098" t="str">
            <v>Flores</v>
          </cell>
          <cell r="U6098" t="str">
            <v>Caba</v>
          </cell>
          <cell r="V6098">
            <v>1406</v>
          </cell>
          <cell r="W6098" t="str">
            <v>Capital Federal</v>
          </cell>
          <cell r="Y6098" t="str">
            <v>SIN CARGO (CABA Y GRAN PARTE DE GBA)</v>
          </cell>
          <cell r="Z6098" t="str">
            <v>Mercado Pago</v>
          </cell>
          <cell r="AB6098" t="str">
            <v xml:space="preserve">código: stephanie </v>
          </cell>
          <cell r="AD6098">
            <v>43974</v>
          </cell>
          <cell r="AE6098">
            <v>43977</v>
          </cell>
          <cell r="AF6098" t="str">
            <v>RALLADOR LARGO</v>
          </cell>
          <cell r="AG6098" t="str">
            <v>652.29</v>
          </cell>
          <cell r="AH6098">
            <v>1</v>
          </cell>
          <cell r="AI6098" t="str">
            <v>046BA6854</v>
          </cell>
          <cell r="AJ6098" t="str">
            <v>Móvil</v>
          </cell>
          <cell r="AK6098" t="str">
            <v xml:space="preserve">LLEGA EL 28-05 ENTRE 8 Y 17 HORAS </v>
          </cell>
          <cell r="AL6098">
            <v>1338801186</v>
          </cell>
          <cell r="AM6098">
            <v>207016147</v>
          </cell>
          <cell r="AN6098" t="str">
            <v>Sí</v>
          </cell>
        </row>
        <row r="6099">
          <cell r="A6099">
            <v>306</v>
          </cell>
          <cell r="B6099" t="str">
            <v>lourdescea23@gmail.com</v>
          </cell>
          <cell r="AF6099" t="str">
            <v>ESPEJO CON BASE DE MADERA MARRON CLARO 25,5 X 15 CM</v>
          </cell>
          <cell r="AG6099" t="str">
            <v>640.52</v>
          </cell>
          <cell r="AH6099">
            <v>1</v>
          </cell>
          <cell r="AI6099" t="str">
            <v>DE7595</v>
          </cell>
          <cell r="AN6099" t="str">
            <v>Sí</v>
          </cell>
        </row>
        <row r="6100">
          <cell r="A6100">
            <v>305</v>
          </cell>
          <cell r="B6100" t="str">
            <v>may.barrionuevo96@gmail.com</v>
          </cell>
          <cell r="C6100">
            <v>43974</v>
          </cell>
          <cell r="D6100" t="str">
            <v>Abierta</v>
          </cell>
          <cell r="E6100" t="str">
            <v>Recibido</v>
          </cell>
          <cell r="F6100" t="str">
            <v>Enviado</v>
          </cell>
          <cell r="G6100" t="str">
            <v>ARS</v>
          </cell>
          <cell r="H6100" t="str">
            <v>3988.2</v>
          </cell>
          <cell r="I6100" t="str">
            <v>328.38</v>
          </cell>
          <cell r="J6100">
            <v>0</v>
          </cell>
          <cell r="K6100" t="str">
            <v>3659.81</v>
          </cell>
          <cell r="L6100" t="str">
            <v>Beatriz Indaverea</v>
          </cell>
          <cell r="M6100">
            <v>39801739</v>
          </cell>
          <cell r="N6100">
            <v>1138856538</v>
          </cell>
          <cell r="O6100" t="str">
            <v>Beatriz Indaverea</v>
          </cell>
          <cell r="P6100">
            <v>1138856538</v>
          </cell>
          <cell r="Q6100" t="str">
            <v>Mitre</v>
          </cell>
          <cell r="R6100">
            <v>760</v>
          </cell>
          <cell r="U6100" t="str">
            <v>Cañuelas</v>
          </cell>
          <cell r="V6100">
            <v>1417</v>
          </cell>
          <cell r="W6100" t="str">
            <v>Capital Federal</v>
          </cell>
          <cell r="Y6100" t="str">
            <v>SIN CARGO (CABA Y GRAN PARTE DE GBA)</v>
          </cell>
          <cell r="Z6100" t="str">
            <v>Mercado Pago</v>
          </cell>
          <cell r="AA6100" t="str">
            <v>STEPHANIE</v>
          </cell>
          <cell r="AD6100">
            <v>43974</v>
          </cell>
          <cell r="AE6100">
            <v>43977</v>
          </cell>
          <cell r="AF6100" t="str">
            <v>RALLADOR 4 LADOS</v>
          </cell>
          <cell r="AG6100" t="str">
            <v>511.85</v>
          </cell>
          <cell r="AH6100">
            <v>1</v>
          </cell>
          <cell r="AI6100" t="str">
            <v>BA7388</v>
          </cell>
          <cell r="AJ6100" t="str">
            <v>Móvil</v>
          </cell>
          <cell r="AK6100" t="str">
            <v xml:space="preserve">LLEGA EL 27-05 ENTRE 8 Y 17 HORAS </v>
          </cell>
          <cell r="AL6100">
            <v>1338800605</v>
          </cell>
          <cell r="AM6100">
            <v>207034571</v>
          </cell>
          <cell r="AN6100" t="str">
            <v>Sí</v>
          </cell>
        </row>
        <row r="6101">
          <cell r="A6101">
            <v>305</v>
          </cell>
          <cell r="B6101" t="str">
            <v>may.barrionuevo96@gmail.com</v>
          </cell>
          <cell r="AF6101" t="str">
            <v>DESTAPADOR - SACACORCHOS</v>
          </cell>
          <cell r="AG6101" t="str">
            <v>134.84</v>
          </cell>
          <cell r="AH6101">
            <v>1</v>
          </cell>
          <cell r="AI6101" t="str">
            <v>BA4791</v>
          </cell>
          <cell r="AN6101" t="str">
            <v>Sí</v>
          </cell>
        </row>
        <row r="6102">
          <cell r="A6102">
            <v>305</v>
          </cell>
          <cell r="B6102" t="str">
            <v>may.barrionuevo96@gmail.com</v>
          </cell>
          <cell r="AF6102" t="str">
            <v>INFUSOR DE TE</v>
          </cell>
          <cell r="AG6102">
            <v>154</v>
          </cell>
          <cell r="AH6102">
            <v>1</v>
          </cell>
          <cell r="AI6102" t="str">
            <v>046BA4757</v>
          </cell>
          <cell r="AN6102" t="str">
            <v>Sí</v>
          </cell>
        </row>
        <row r="6103">
          <cell r="A6103">
            <v>305</v>
          </cell>
          <cell r="B6103" t="str">
            <v>may.barrionuevo96@gmail.com</v>
          </cell>
          <cell r="AF6103" t="str">
            <v>BOTELLA ESTAMPA PERMANENTE</v>
          </cell>
          <cell r="AG6103" t="str">
            <v>126.5</v>
          </cell>
          <cell r="AH6103">
            <v>3</v>
          </cell>
          <cell r="AI6103" t="str">
            <v>BOTEST</v>
          </cell>
          <cell r="AN6103" t="str">
            <v>Sí</v>
          </cell>
        </row>
        <row r="6104">
          <cell r="A6104">
            <v>305</v>
          </cell>
          <cell r="B6104" t="str">
            <v>may.barrionuevo96@gmail.com</v>
          </cell>
          <cell r="AF6104" t="str">
            <v>ESPATULAS PLASTICO</v>
          </cell>
          <cell r="AG6104" t="str">
            <v>88.94</v>
          </cell>
          <cell r="AH6104">
            <v>1</v>
          </cell>
          <cell r="AI6104" t="str">
            <v>019BA7572BA</v>
          </cell>
          <cell r="AN6104" t="str">
            <v>Sí</v>
          </cell>
        </row>
        <row r="6105">
          <cell r="A6105">
            <v>305</v>
          </cell>
          <cell r="B6105" t="str">
            <v>may.barrionuevo96@gmail.com</v>
          </cell>
          <cell r="AF6105" t="str">
            <v>TABLA BLANCA 35.5 CM DIAM</v>
          </cell>
          <cell r="AG6105" t="str">
            <v>337.58</v>
          </cell>
          <cell r="AH6105">
            <v>1</v>
          </cell>
          <cell r="AI6105" t="str">
            <v>42BA1021</v>
          </cell>
          <cell r="AN6105" t="str">
            <v>Sí</v>
          </cell>
        </row>
        <row r="6106">
          <cell r="A6106">
            <v>305</v>
          </cell>
          <cell r="B6106" t="str">
            <v>may.barrionuevo96@gmail.com</v>
          </cell>
          <cell r="AF6106" t="str">
            <v>COLADOR BALLENA 32CM X 10,5CM</v>
          </cell>
          <cell r="AG6106" t="str">
            <v>144.56</v>
          </cell>
          <cell r="AH6106">
            <v>1</v>
          </cell>
          <cell r="AI6106" t="str">
            <v>019BA7571</v>
          </cell>
          <cell r="AN6106" t="str">
            <v>Sí</v>
          </cell>
        </row>
        <row r="6107">
          <cell r="A6107">
            <v>305</v>
          </cell>
          <cell r="B6107" t="str">
            <v>may.barrionuevo96@gmail.com</v>
          </cell>
          <cell r="AF6107" t="str">
            <v>RALLADOR DE MANO MEDIANO 20 CM</v>
          </cell>
          <cell r="AG6107" t="str">
            <v>43.87</v>
          </cell>
          <cell r="AH6107">
            <v>1</v>
          </cell>
          <cell r="AI6107" t="str">
            <v>BA7382</v>
          </cell>
          <cell r="AN6107" t="str">
            <v>Sí</v>
          </cell>
        </row>
        <row r="6108">
          <cell r="A6108">
            <v>305</v>
          </cell>
          <cell r="B6108" t="str">
            <v>may.barrionuevo96@gmail.com</v>
          </cell>
          <cell r="AF6108" t="str">
            <v>SET:  BALDE CENTRIFUGADOR + 1 TRAPEADOR CON MOPA+ REPUESTO MOPA</v>
          </cell>
          <cell r="AG6108">
            <v>1799</v>
          </cell>
          <cell r="AH6108">
            <v>1</v>
          </cell>
          <cell r="AI6108" t="str">
            <v>046LI6698</v>
          </cell>
          <cell r="AN6108" t="str">
            <v>Sí</v>
          </cell>
        </row>
        <row r="6109">
          <cell r="A6109">
            <v>305</v>
          </cell>
          <cell r="B6109" t="str">
            <v>may.barrionuevo96@gmail.com</v>
          </cell>
          <cell r="AF6109" t="str">
            <v>BROCHES BLISTER X 12 GRIP ARRIBA</v>
          </cell>
          <cell r="AG6109" t="str">
            <v>197.03</v>
          </cell>
          <cell r="AH6109">
            <v>2</v>
          </cell>
          <cell r="AI6109" t="str">
            <v>046BR5388</v>
          </cell>
          <cell r="AN6109" t="str">
            <v>Sí</v>
          </cell>
        </row>
        <row r="6110">
          <cell r="A6110">
            <v>304</v>
          </cell>
          <cell r="B6110" t="str">
            <v>agustinadacunda@hotmail.com</v>
          </cell>
          <cell r="C6110">
            <v>43974</v>
          </cell>
          <cell r="D6110" t="str">
            <v>Abierta</v>
          </cell>
          <cell r="E6110" t="str">
            <v>Recibido</v>
          </cell>
          <cell r="F6110" t="str">
            <v>Enviado</v>
          </cell>
          <cell r="G6110" t="str">
            <v>ARS</v>
          </cell>
          <cell r="H6110" t="str">
            <v>1794.41</v>
          </cell>
          <cell r="I6110" t="str">
            <v>269.16</v>
          </cell>
          <cell r="J6110">
            <v>0</v>
          </cell>
          <cell r="K6110" t="str">
            <v>1525.25</v>
          </cell>
          <cell r="L6110" t="str">
            <v>Agustina Dacunda</v>
          </cell>
          <cell r="M6110">
            <v>36275343</v>
          </cell>
          <cell r="N6110">
            <v>65246249</v>
          </cell>
          <cell r="O6110" t="str">
            <v>Agustina Dacunda</v>
          </cell>
          <cell r="P6110">
            <v>65246249</v>
          </cell>
          <cell r="Q6110" t="str">
            <v>Pichincha</v>
          </cell>
          <cell r="R6110">
            <v>563</v>
          </cell>
          <cell r="S6110" t="str">
            <v>3 J</v>
          </cell>
          <cell r="T6110" t="str">
            <v>Balvanera</v>
          </cell>
          <cell r="U6110" t="str">
            <v>Caba</v>
          </cell>
          <cell r="V6110">
            <v>1219</v>
          </cell>
          <cell r="W6110" t="str">
            <v>Capital Federal</v>
          </cell>
          <cell r="Y6110" t="str">
            <v>SIN CARGO (CABA Y GRAN PARTE DE GBA)</v>
          </cell>
          <cell r="Z6110" t="str">
            <v>Mercado Pago</v>
          </cell>
          <cell r="AA6110" t="str">
            <v>STEPHANIE</v>
          </cell>
          <cell r="AD6110">
            <v>43974</v>
          </cell>
          <cell r="AE6110">
            <v>43977</v>
          </cell>
          <cell r="AF6110" t="str">
            <v>RALLADOR DE MANO GRUESO 20 CM</v>
          </cell>
          <cell r="AG6110" t="str">
            <v>49.99</v>
          </cell>
          <cell r="AH6110">
            <v>1</v>
          </cell>
          <cell r="AI6110" t="str">
            <v>BA7383</v>
          </cell>
          <cell r="AJ6110" t="str">
            <v>Móvil</v>
          </cell>
          <cell r="AK6110" t="str">
            <v xml:space="preserve">LLEGA EL 28-05 ENTRE 8 Y 17 HORAS </v>
          </cell>
          <cell r="AL6110">
            <v>1338797630</v>
          </cell>
          <cell r="AM6110">
            <v>207027705</v>
          </cell>
          <cell r="AN6110" t="str">
            <v>Sí</v>
          </cell>
        </row>
        <row r="6111">
          <cell r="A6111">
            <v>304</v>
          </cell>
          <cell r="B6111" t="str">
            <v>agustinadacunda@hotmail.com</v>
          </cell>
          <cell r="AF6111" t="str">
            <v>COLADOR ACERO 26X9CM</v>
          </cell>
          <cell r="AG6111" t="str">
            <v>652.29</v>
          </cell>
          <cell r="AH6111">
            <v>1</v>
          </cell>
          <cell r="AI6111" t="str">
            <v>046BA8164</v>
          </cell>
          <cell r="AN6111" t="str">
            <v>Sí</v>
          </cell>
        </row>
        <row r="6112">
          <cell r="A6112">
            <v>304</v>
          </cell>
          <cell r="B6112" t="str">
            <v>agustinadacunda@hotmail.com</v>
          </cell>
          <cell r="AF6112" t="str">
            <v>TIMER PINGUINOS 4 COLORES 7 CM</v>
          </cell>
          <cell r="AG6112" t="str">
            <v>442.54</v>
          </cell>
          <cell r="AH6112">
            <v>1</v>
          </cell>
          <cell r="AI6112" t="str">
            <v>BA7546</v>
          </cell>
          <cell r="AN6112" t="str">
            <v>Sí</v>
          </cell>
        </row>
        <row r="6113">
          <cell r="A6113">
            <v>304</v>
          </cell>
          <cell r="B6113" t="str">
            <v>agustinadacunda@hotmail.com</v>
          </cell>
          <cell r="AF6113" t="str">
            <v>FRUTERA ACERO INOXIDABLE 24.5 CM</v>
          </cell>
          <cell r="AG6113" t="str">
            <v>649.59</v>
          </cell>
          <cell r="AH6113">
            <v>1</v>
          </cell>
          <cell r="AI6113">
            <v>3462</v>
          </cell>
          <cell r="AN6113" t="str">
            <v>Sí</v>
          </cell>
        </row>
        <row r="6114">
          <cell r="A6114">
            <v>303</v>
          </cell>
          <cell r="B6114" t="str">
            <v>evetorchinsky@gmail.com</v>
          </cell>
          <cell r="C6114">
            <v>43974</v>
          </cell>
          <cell r="D6114" t="str">
            <v>Abierta</v>
          </cell>
          <cell r="E6114" t="str">
            <v>Recibido</v>
          </cell>
          <cell r="F6114" t="str">
            <v>Enviado</v>
          </cell>
          <cell r="G6114" t="str">
            <v>ARS</v>
          </cell>
          <cell r="H6114" t="str">
            <v>4112.79</v>
          </cell>
          <cell r="I6114" t="str">
            <v>616.92</v>
          </cell>
          <cell r="J6114">
            <v>0</v>
          </cell>
          <cell r="K6114" t="str">
            <v>3495.87</v>
          </cell>
          <cell r="L6114" t="str">
            <v>Evelyn Torchinsky</v>
          </cell>
          <cell r="M6114">
            <v>36320989</v>
          </cell>
          <cell r="N6114">
            <v>1169400666</v>
          </cell>
          <cell r="O6114" t="str">
            <v>Evelyn Torchinsky</v>
          </cell>
          <cell r="P6114">
            <v>1169400666</v>
          </cell>
          <cell r="Q6114" t="str">
            <v>Guise</v>
          </cell>
          <cell r="R6114">
            <v>1695</v>
          </cell>
          <cell r="S6114" t="str">
            <v>3D</v>
          </cell>
          <cell r="T6114" t="str">
            <v>Palermo</v>
          </cell>
          <cell r="U6114" t="str">
            <v>Caba</v>
          </cell>
          <cell r="V6114">
            <v>1425</v>
          </cell>
          <cell r="W6114" t="str">
            <v>Capital Federal</v>
          </cell>
          <cell r="Y6114" t="str">
            <v>SIN CARGO (CABA Y GRAN PARTE DE GBA)</v>
          </cell>
          <cell r="Z6114" t="str">
            <v>Mercado Pago</v>
          </cell>
          <cell r="AA6114" t="str">
            <v>STEPHANIE</v>
          </cell>
          <cell r="AD6114">
            <v>43974</v>
          </cell>
          <cell r="AE6114">
            <v>43983</v>
          </cell>
          <cell r="AF6114" t="str">
            <v>PERCHERO DE PIE EXHIBIDOR NORDICO ESCANDINAVO</v>
          </cell>
          <cell r="AG6114" t="str">
            <v>4112.79</v>
          </cell>
          <cell r="AH6114">
            <v>1</v>
          </cell>
          <cell r="AI6114" t="str">
            <v>ML0001</v>
          </cell>
          <cell r="AJ6114" t="str">
            <v>Móvil</v>
          </cell>
          <cell r="AK6114" t="str">
            <v>LLEGA 03-06 ENTRE 8 Y 17 HORAS!</v>
          </cell>
          <cell r="AL6114">
            <v>1338787942</v>
          </cell>
          <cell r="AM6114">
            <v>207021852</v>
          </cell>
          <cell r="AN6114" t="str">
            <v>Sí</v>
          </cell>
        </row>
        <row r="6115">
          <cell r="A6115">
            <v>302</v>
          </cell>
          <cell r="B6115" t="str">
            <v>fededamico8@hotmail.com</v>
          </cell>
          <cell r="C6115">
            <v>43974</v>
          </cell>
          <cell r="D6115" t="str">
            <v>Cancelada</v>
          </cell>
          <cell r="E6115" t="str">
            <v>Recibido</v>
          </cell>
          <cell r="F6115" t="str">
            <v>No está empaquetado</v>
          </cell>
          <cell r="G6115" t="str">
            <v>ARS</v>
          </cell>
          <cell r="H6115" t="str">
            <v>4112.79</v>
          </cell>
          <cell r="I6115" t="str">
            <v>616.92</v>
          </cell>
          <cell r="J6115">
            <v>0</v>
          </cell>
          <cell r="K6115" t="str">
            <v>3495.87</v>
          </cell>
          <cell r="L6115" t="str">
            <v>Federico D'Amico</v>
          </cell>
          <cell r="M6115">
            <v>37986181</v>
          </cell>
          <cell r="N6115">
            <v>111559900639</v>
          </cell>
          <cell r="O6115" t="str">
            <v>Federico D'Amico</v>
          </cell>
          <cell r="P6115">
            <v>111559900639</v>
          </cell>
          <cell r="Q6115" t="str">
            <v>Caracas</v>
          </cell>
          <cell r="R6115">
            <v>2734</v>
          </cell>
          <cell r="S6115">
            <v>0.20833333333333334</v>
          </cell>
          <cell r="U6115" t="str">
            <v>Martinez</v>
          </cell>
          <cell r="V6115">
            <v>1640</v>
          </cell>
          <cell r="W6115" t="str">
            <v>Gran Buenos Aires</v>
          </cell>
          <cell r="Y6115" t="str">
            <v>SIN CARGO (CABA Y GRAN PARTE DE GBA)</v>
          </cell>
          <cell r="Z6115" t="str">
            <v>Mercado Pago</v>
          </cell>
          <cell r="AA6115" t="str">
            <v>STEPHANIE</v>
          </cell>
          <cell r="AB6115" t="str">
            <v>Necesitaria pedirlo con dos estantes. Se puede?</v>
          </cell>
          <cell r="AD6115">
            <v>43974</v>
          </cell>
          <cell r="AF6115" t="str">
            <v>PERCHERO DE PIE EXHIBIDOR NORDICO ESCANDINAVO</v>
          </cell>
          <cell r="AG6115" t="str">
            <v>4112.79</v>
          </cell>
          <cell r="AH6115">
            <v>1</v>
          </cell>
          <cell r="AI6115" t="str">
            <v>ML0001</v>
          </cell>
          <cell r="AJ6115" t="str">
            <v>Móvil</v>
          </cell>
          <cell r="AK6115" t="str">
            <v/>
          </cell>
          <cell r="AL6115">
            <v>1338787795</v>
          </cell>
          <cell r="AM6115">
            <v>207030340</v>
          </cell>
          <cell r="AN6115" t="str">
            <v>Sí</v>
          </cell>
        </row>
        <row r="6116">
          <cell r="A6116">
            <v>301</v>
          </cell>
          <cell r="B6116" t="str">
            <v>lulagr@hotmail.com</v>
          </cell>
          <cell r="C6116">
            <v>43974</v>
          </cell>
          <cell r="D6116" t="str">
            <v>Abierta</v>
          </cell>
          <cell r="E6116" t="str">
            <v>Recibido</v>
          </cell>
          <cell r="F6116" t="str">
            <v>Enviado</v>
          </cell>
          <cell r="G6116" t="str">
            <v>ARS</v>
          </cell>
          <cell r="H6116">
            <v>2499</v>
          </cell>
          <cell r="I6116">
            <v>0</v>
          </cell>
          <cell r="J6116">
            <v>0</v>
          </cell>
          <cell r="K6116">
            <v>2499</v>
          </cell>
          <cell r="L6116" t="str">
            <v>Ludmila Ramos</v>
          </cell>
          <cell r="M6116">
            <v>32654942</v>
          </cell>
          <cell r="N6116">
            <v>1165821794</v>
          </cell>
          <cell r="O6116" t="str">
            <v>Ludmila Ramos</v>
          </cell>
          <cell r="P6116">
            <v>1165821794</v>
          </cell>
          <cell r="Q6116" t="str">
            <v>Roma</v>
          </cell>
          <cell r="R6116">
            <v>2553</v>
          </cell>
          <cell r="S6116" t="str">
            <v>Timbre 1</v>
          </cell>
          <cell r="T6116" t="str">
            <v>Remedios de Escalada</v>
          </cell>
          <cell r="U6116" t="str">
            <v>Lanus</v>
          </cell>
          <cell r="V6116">
            <v>1826</v>
          </cell>
          <cell r="W6116" t="str">
            <v>Gran Buenos Aires</v>
          </cell>
          <cell r="Y6116" t="str">
            <v>SIN CARGO (CABA Y GRAN PARTE DE GBA)</v>
          </cell>
          <cell r="Z6116" t="str">
            <v>Mercado Pago</v>
          </cell>
          <cell r="AD6116">
            <v>43974</v>
          </cell>
          <cell r="AE6116">
            <v>43977</v>
          </cell>
          <cell r="AF6116" t="str">
            <v>PROMO: KIT DE COCINA!</v>
          </cell>
          <cell r="AG6116">
            <v>2499</v>
          </cell>
          <cell r="AH6116">
            <v>1</v>
          </cell>
          <cell r="AI6116" t="str">
            <v>046BA4829//046BA4836//046BA4824//046BA4825//019BA7572BA//046BA3323//BA7382//046BA4830</v>
          </cell>
          <cell r="AJ6116" t="str">
            <v>Móvil</v>
          </cell>
          <cell r="AK6116" t="str">
            <v xml:space="preserve">LLEGA EL 27-05 ENTRE 8 Y 17 HORAS </v>
          </cell>
          <cell r="AL6116">
            <v>1338781968</v>
          </cell>
          <cell r="AM6116">
            <v>207022361</v>
          </cell>
          <cell r="AN6116" t="str">
            <v>Sí</v>
          </cell>
        </row>
        <row r="6117">
          <cell r="A6117">
            <v>300</v>
          </cell>
          <cell r="B6117" t="str">
            <v>laravictorero1@gmail.com</v>
          </cell>
          <cell r="C6117">
            <v>43974</v>
          </cell>
          <cell r="D6117" t="str">
            <v>Abierta</v>
          </cell>
          <cell r="E6117" t="str">
            <v>Recibido</v>
          </cell>
          <cell r="F6117" t="str">
            <v>Enviado</v>
          </cell>
          <cell r="G6117" t="str">
            <v>ARS</v>
          </cell>
          <cell r="H6117" t="str">
            <v>531.14</v>
          </cell>
          <cell r="I6117" t="str">
            <v>79.67</v>
          </cell>
          <cell r="J6117">
            <v>0</v>
          </cell>
          <cell r="K6117" t="str">
            <v>451.47</v>
          </cell>
          <cell r="L6117" t="str">
            <v>Lara Victorero</v>
          </cell>
          <cell r="M6117">
            <v>41332009</v>
          </cell>
          <cell r="N6117">
            <v>1132804513</v>
          </cell>
          <cell r="O6117" t="str">
            <v>Lara Victorero</v>
          </cell>
          <cell r="P6117">
            <v>1132804513</v>
          </cell>
          <cell r="Q6117" t="str">
            <v>Navarro</v>
          </cell>
          <cell r="R6117">
            <v>2037</v>
          </cell>
          <cell r="U6117" t="str">
            <v>Castelar</v>
          </cell>
          <cell r="V6117">
            <v>1712</v>
          </cell>
          <cell r="W6117" t="str">
            <v>Gran Buenos Aires</v>
          </cell>
          <cell r="Y6117" t="str">
            <v>SIN CARGO (CABA Y GRAN PARTE DE GBA)</v>
          </cell>
          <cell r="Z6117" t="str">
            <v>Mercado Pago</v>
          </cell>
          <cell r="AA6117" t="str">
            <v>STEPHANIE</v>
          </cell>
          <cell r="AB6117" t="str">
            <v xml:space="preserve">Espatula Rosa o Roja. Gracias! </v>
          </cell>
          <cell r="AD6117">
            <v>43974</v>
          </cell>
          <cell r="AE6117">
            <v>43977</v>
          </cell>
          <cell r="AF6117" t="str">
            <v>MOLDE BUDINERA</v>
          </cell>
          <cell r="AG6117" t="str">
            <v>442.2</v>
          </cell>
          <cell r="AH6117">
            <v>1</v>
          </cell>
          <cell r="AI6117" t="str">
            <v>046BA4829</v>
          </cell>
          <cell r="AJ6117" t="str">
            <v>Móvil</v>
          </cell>
          <cell r="AK6117" t="str">
            <v xml:space="preserve">LLEGA EL 27-05 ENTRE 8 Y 17 HORAS </v>
          </cell>
          <cell r="AL6117">
            <v>1338768494</v>
          </cell>
          <cell r="AM6117">
            <v>207010946</v>
          </cell>
          <cell r="AN6117" t="str">
            <v>Sí</v>
          </cell>
        </row>
        <row r="6118">
          <cell r="A6118">
            <v>300</v>
          </cell>
          <cell r="B6118" t="str">
            <v>laravictorero1@gmail.com</v>
          </cell>
          <cell r="AF6118" t="str">
            <v>ESPATULAS PLASTICO</v>
          </cell>
          <cell r="AG6118" t="str">
            <v>88.94</v>
          </cell>
          <cell r="AH6118">
            <v>1</v>
          </cell>
          <cell r="AI6118" t="str">
            <v>019BA7572BA</v>
          </cell>
          <cell r="AN6118" t="str">
            <v>Sí</v>
          </cell>
        </row>
        <row r="6119">
          <cell r="A6119">
            <v>299</v>
          </cell>
          <cell r="B6119" t="str">
            <v>spoledo@gmail.com</v>
          </cell>
          <cell r="C6119">
            <v>43974</v>
          </cell>
          <cell r="D6119" t="str">
            <v>Abierta</v>
          </cell>
          <cell r="E6119" t="str">
            <v>Recibido</v>
          </cell>
          <cell r="F6119" t="str">
            <v>Enviado</v>
          </cell>
          <cell r="G6119" t="str">
            <v>ARS</v>
          </cell>
          <cell r="H6119" t="str">
            <v>896.46</v>
          </cell>
          <cell r="I6119" t="str">
            <v>134.47</v>
          </cell>
          <cell r="J6119">
            <v>0</v>
          </cell>
          <cell r="K6119" t="str">
            <v>761.99</v>
          </cell>
          <cell r="L6119" t="str">
            <v>Silvina Poledo</v>
          </cell>
          <cell r="M6119">
            <v>23521060</v>
          </cell>
          <cell r="N6119">
            <v>41793472</v>
          </cell>
          <cell r="O6119" t="str">
            <v>Silvina poledo</v>
          </cell>
          <cell r="P6119">
            <v>41793472</v>
          </cell>
          <cell r="Q6119" t="str">
            <v>Corregidores 1517</v>
          </cell>
          <cell r="R6119">
            <v>1517</v>
          </cell>
          <cell r="T6119" t="str">
            <v>belgrano</v>
          </cell>
          <cell r="U6119" t="str">
            <v>Capital</v>
          </cell>
          <cell r="V6119">
            <v>1424</v>
          </cell>
          <cell r="W6119" t="str">
            <v>Capital Federal</v>
          </cell>
          <cell r="Y6119" t="str">
            <v>SIN CARGO (CABA Y GRAN PARTE DE GBA)</v>
          </cell>
          <cell r="Z6119" t="str">
            <v>Mercado Pago</v>
          </cell>
          <cell r="AA6119" t="str">
            <v>STEPHANIE</v>
          </cell>
          <cell r="AD6119">
            <v>43974</v>
          </cell>
          <cell r="AE6119">
            <v>43978</v>
          </cell>
          <cell r="AF6119" t="str">
            <v>SARTEN FRANCESA AZUL 20 CM ANTIADHERENTE PANELUX</v>
          </cell>
          <cell r="AG6119" t="str">
            <v>896.46</v>
          </cell>
          <cell r="AH6119">
            <v>1</v>
          </cell>
          <cell r="AI6119" t="str">
            <v>PAN73894</v>
          </cell>
          <cell r="AJ6119" t="str">
            <v>Móvil</v>
          </cell>
          <cell r="AK6119" t="str">
            <v>LLEGA 28-05 ENTRE 8 Y 17 HORAS !</v>
          </cell>
          <cell r="AL6119">
            <v>1338768281</v>
          </cell>
          <cell r="AM6119">
            <v>206989587</v>
          </cell>
          <cell r="AN6119" t="str">
            <v>Sí</v>
          </cell>
        </row>
        <row r="6120">
          <cell r="A6120">
            <v>298</v>
          </cell>
          <cell r="B6120" t="str">
            <v>tessypose@gmail.com</v>
          </cell>
          <cell r="C6120">
            <v>43974</v>
          </cell>
          <cell r="D6120" t="str">
            <v>Abierta</v>
          </cell>
          <cell r="E6120" t="str">
            <v>Recibido</v>
          </cell>
          <cell r="F6120" t="str">
            <v>Enviado</v>
          </cell>
          <cell r="G6120" t="str">
            <v>ARS</v>
          </cell>
          <cell r="H6120" t="str">
            <v>4527.38</v>
          </cell>
          <cell r="I6120" t="str">
            <v>679.11</v>
          </cell>
          <cell r="J6120">
            <v>0</v>
          </cell>
          <cell r="K6120" t="str">
            <v>3848.27</v>
          </cell>
          <cell r="L6120" t="str">
            <v>Teresa Pose</v>
          </cell>
          <cell r="M6120">
            <v>42996752</v>
          </cell>
          <cell r="N6120">
            <v>1160455816</v>
          </cell>
          <cell r="O6120" t="str">
            <v>Teresa Pose</v>
          </cell>
          <cell r="P6120">
            <v>1160455816</v>
          </cell>
          <cell r="Q6120" t="str">
            <v>Luis maria campos</v>
          </cell>
          <cell r="R6120">
            <v>1585</v>
          </cell>
          <cell r="S6120">
            <v>4</v>
          </cell>
          <cell r="T6120" t="str">
            <v>Belgrano</v>
          </cell>
          <cell r="U6120" t="str">
            <v>Caba</v>
          </cell>
          <cell r="V6120">
            <v>1426</v>
          </cell>
          <cell r="W6120" t="str">
            <v>Capital Federal</v>
          </cell>
          <cell r="Y6120" t="str">
            <v>SIN CARGO (CABA Y GRAN PARTE DE GBA)</v>
          </cell>
          <cell r="Z6120" t="str">
            <v>Mercado Pago</v>
          </cell>
          <cell r="AA6120" t="str">
            <v>STEPHANIE</v>
          </cell>
          <cell r="AD6120">
            <v>43974</v>
          </cell>
          <cell r="AE6120">
            <v>43983</v>
          </cell>
          <cell r="AF6120" t="str">
            <v>RALLADOR VERDE 20 X 4 CM</v>
          </cell>
          <cell r="AG6120" t="str">
            <v>414.59</v>
          </cell>
          <cell r="AH6120">
            <v>1</v>
          </cell>
          <cell r="AI6120" t="str">
            <v>BA6436</v>
          </cell>
          <cell r="AJ6120" t="str">
            <v>Móvil</v>
          </cell>
          <cell r="AK6120" t="str">
            <v>LLEGA 02-06 ENTRE 8 Y 17 HORAS!</v>
          </cell>
          <cell r="AL6120">
            <v>1338761348</v>
          </cell>
          <cell r="AM6120">
            <v>207006016</v>
          </cell>
          <cell r="AN6120" t="str">
            <v>Sí</v>
          </cell>
        </row>
        <row r="6121">
          <cell r="A6121">
            <v>298</v>
          </cell>
          <cell r="B6121" t="str">
            <v>tessypose@gmail.com</v>
          </cell>
          <cell r="AF6121" t="str">
            <v>PERCHERO DE PIE EXHIBIDOR NORDICO ESCANDINAVO</v>
          </cell>
          <cell r="AG6121" t="str">
            <v>4112.79</v>
          </cell>
          <cell r="AH6121">
            <v>1</v>
          </cell>
          <cell r="AI6121" t="str">
            <v>ML0001</v>
          </cell>
          <cell r="AN6121" t="str">
            <v>Sí</v>
          </cell>
        </row>
        <row r="6122">
          <cell r="A6122">
            <v>297</v>
          </cell>
          <cell r="B6122" t="str">
            <v>ferrarolucrecia@gmail.com</v>
          </cell>
          <cell r="C6122">
            <v>43974</v>
          </cell>
          <cell r="D6122" t="str">
            <v>Abierta</v>
          </cell>
          <cell r="E6122" t="str">
            <v>Recibido</v>
          </cell>
          <cell r="F6122" t="str">
            <v>Enviado</v>
          </cell>
          <cell r="G6122" t="str">
            <v>ARS</v>
          </cell>
          <cell r="H6122" t="str">
            <v>3028.46</v>
          </cell>
          <cell r="I6122" t="str">
            <v>319.42</v>
          </cell>
          <cell r="J6122">
            <v>0</v>
          </cell>
          <cell r="K6122" t="str">
            <v>2709.04</v>
          </cell>
          <cell r="L6122" t="str">
            <v>Lucrecia Ferraro</v>
          </cell>
          <cell r="M6122">
            <v>31609919</v>
          </cell>
          <cell r="N6122">
            <v>3364575166</v>
          </cell>
          <cell r="O6122" t="str">
            <v>Lucrecia Ferraro</v>
          </cell>
          <cell r="P6122">
            <v>3364575166</v>
          </cell>
          <cell r="Q6122" t="str">
            <v>Jorge Newbery</v>
          </cell>
          <cell r="R6122">
            <v>1861</v>
          </cell>
          <cell r="S6122" t="str">
            <v>7b</v>
          </cell>
          <cell r="T6122" t="str">
            <v>Las cañitas</v>
          </cell>
          <cell r="U6122" t="str">
            <v>Capital Federal</v>
          </cell>
          <cell r="V6122">
            <v>1426</v>
          </cell>
          <cell r="W6122" t="str">
            <v>Capital Federal</v>
          </cell>
          <cell r="Y6122" t="str">
            <v>SIN CARGO (CABA Y GRAN PARTE DE GBA)</v>
          </cell>
          <cell r="Z6122" t="str">
            <v>Mercado Pago</v>
          </cell>
          <cell r="AA6122" t="str">
            <v>STEPHANIE</v>
          </cell>
          <cell r="AB6122" t="str">
            <v>Entregar a partir del 01/06</v>
          </cell>
          <cell r="AC6122" t="str">
            <v>ENTREGAR LUEGO DEL 01/06 (SEPARAR MERCADERIA)</v>
          </cell>
          <cell r="AD6122">
            <v>43974</v>
          </cell>
          <cell r="AE6122">
            <v>43977</v>
          </cell>
          <cell r="AF6122" t="str">
            <v>FANAL DE VIDRIO PINTADO CHICO 21,5X10,4CM</v>
          </cell>
          <cell r="AG6122" t="str">
            <v>1637.76</v>
          </cell>
          <cell r="AH6122">
            <v>1</v>
          </cell>
          <cell r="AI6122" t="str">
            <v>FA7674</v>
          </cell>
          <cell r="AJ6122" t="str">
            <v>Móvil</v>
          </cell>
          <cell r="AK6122" t="str">
            <v xml:space="preserve">LLEGA EL 27-05 ENTRE 8 Y 17 HORAS </v>
          </cell>
          <cell r="AL6122">
            <v>1338758107</v>
          </cell>
          <cell r="AM6122">
            <v>206994924</v>
          </cell>
          <cell r="AN6122" t="str">
            <v>Sí</v>
          </cell>
        </row>
        <row r="6123">
          <cell r="A6123">
            <v>297</v>
          </cell>
          <cell r="B6123" t="str">
            <v>ferrarolucrecia@gmail.com</v>
          </cell>
          <cell r="AF6123" t="str">
            <v>BOWL BAMBOO BLANCO 6X12CM</v>
          </cell>
          <cell r="AG6123" t="str">
            <v>491.7</v>
          </cell>
          <cell r="AH6123">
            <v>1</v>
          </cell>
          <cell r="AI6123" t="str">
            <v>BA7830</v>
          </cell>
          <cell r="AN6123" t="str">
            <v>Sí</v>
          </cell>
        </row>
        <row r="6124">
          <cell r="A6124">
            <v>297</v>
          </cell>
          <cell r="B6124" t="str">
            <v>ferrarolucrecia@gmail.com</v>
          </cell>
          <cell r="AF6124" t="str">
            <v>PROMO: BUDINERA + TARTERA + BATIDOR SEMIAUTOMATICO</v>
          </cell>
          <cell r="AG6124">
            <v>899</v>
          </cell>
          <cell r="AH6124">
            <v>1</v>
          </cell>
          <cell r="AI6124" t="str">
            <v>046BA4829//046BA4836//046BA4824</v>
          </cell>
          <cell r="AN6124" t="str">
            <v>Sí</v>
          </cell>
        </row>
        <row r="6125">
          <cell r="A6125">
            <v>296</v>
          </cell>
          <cell r="B6125" t="str">
            <v>solpereyra26@gmail.com</v>
          </cell>
          <cell r="C6125">
            <v>43974</v>
          </cell>
          <cell r="D6125" t="str">
            <v>Abierta</v>
          </cell>
          <cell r="E6125" t="str">
            <v>Recibido</v>
          </cell>
          <cell r="F6125" t="str">
            <v>Enviado</v>
          </cell>
          <cell r="G6125" t="str">
            <v>ARS</v>
          </cell>
          <cell r="H6125" t="str">
            <v>1806.31</v>
          </cell>
          <cell r="I6125" t="str">
            <v>270.95</v>
          </cell>
          <cell r="J6125">
            <v>0</v>
          </cell>
          <cell r="K6125" t="str">
            <v>1535.36</v>
          </cell>
          <cell r="L6125" t="str">
            <v>Sol Pereyra</v>
          </cell>
          <cell r="M6125">
            <v>40160642</v>
          </cell>
          <cell r="N6125">
            <v>1133490170</v>
          </cell>
          <cell r="O6125" t="str">
            <v>Sol Pereyra</v>
          </cell>
          <cell r="P6125">
            <v>1133490170</v>
          </cell>
          <cell r="Q6125" t="str">
            <v>Martinez Castro</v>
          </cell>
          <cell r="R6125">
            <v>521</v>
          </cell>
          <cell r="S6125">
            <v>7</v>
          </cell>
          <cell r="U6125" t="str">
            <v>Capital Federal</v>
          </cell>
          <cell r="V6125">
            <v>1407</v>
          </cell>
          <cell r="W6125" t="str">
            <v>Capital Federal</v>
          </cell>
          <cell r="Y6125" t="str">
            <v>SIN CARGO (CABA Y GRAN PARTE DE GBA)</v>
          </cell>
          <cell r="Z6125" t="str">
            <v>Mercado Pago</v>
          </cell>
          <cell r="AA6125" t="str">
            <v>STEPHANIE</v>
          </cell>
          <cell r="AD6125">
            <v>43974</v>
          </cell>
          <cell r="AE6125">
            <v>43977</v>
          </cell>
          <cell r="AF6125" t="str">
            <v>PUFF REDONDO CHICO ROSA DE 30CM Y 30H</v>
          </cell>
          <cell r="AG6125" t="str">
            <v>1806.31</v>
          </cell>
          <cell r="AH6125">
            <v>1</v>
          </cell>
          <cell r="AI6125" t="str">
            <v>AS7259</v>
          </cell>
          <cell r="AJ6125" t="str">
            <v>Móvil</v>
          </cell>
          <cell r="AK6125" t="str">
            <v xml:space="preserve">LLEGA EL 28-05 ENTRE 8 Y 17 HORAS </v>
          </cell>
          <cell r="AL6125">
            <v>1338752952</v>
          </cell>
          <cell r="AM6125">
            <v>207002327</v>
          </cell>
          <cell r="AN6125" t="str">
            <v>Sí</v>
          </cell>
        </row>
        <row r="6126">
          <cell r="A6126">
            <v>295</v>
          </cell>
          <cell r="B6126" t="str">
            <v>caataa_@hotmail.com</v>
          </cell>
          <cell r="C6126">
            <v>43974</v>
          </cell>
          <cell r="D6126" t="str">
            <v>Abierta</v>
          </cell>
          <cell r="E6126" t="str">
            <v>Recibido</v>
          </cell>
          <cell r="F6126" t="str">
            <v>Enviado</v>
          </cell>
          <cell r="G6126" t="str">
            <v>ARS</v>
          </cell>
          <cell r="H6126" t="str">
            <v>1213.98</v>
          </cell>
          <cell r="I6126" t="str">
            <v>182.1</v>
          </cell>
          <cell r="J6126">
            <v>0</v>
          </cell>
          <cell r="K6126" t="str">
            <v>1031.88</v>
          </cell>
          <cell r="L6126" t="str">
            <v>Catalina Herman</v>
          </cell>
          <cell r="M6126">
            <v>36276504</v>
          </cell>
          <cell r="N6126">
            <v>1161578375</v>
          </cell>
          <cell r="O6126" t="str">
            <v>Catalina Herman</v>
          </cell>
          <cell r="P6126">
            <v>1161578375</v>
          </cell>
          <cell r="Q6126" t="str">
            <v>Avenida san martin</v>
          </cell>
          <cell r="R6126">
            <v>1426</v>
          </cell>
          <cell r="S6126" t="str">
            <v>5to 19</v>
          </cell>
          <cell r="U6126" t="str">
            <v>Caba</v>
          </cell>
          <cell r="V6126">
            <v>1416</v>
          </cell>
          <cell r="W6126" t="str">
            <v>Capital Federal</v>
          </cell>
          <cell r="Y6126" t="str">
            <v>SIN CARGO (CABA Y GRAN PARTE DE GBA)</v>
          </cell>
          <cell r="Z6126" t="str">
            <v>Mercado Pago</v>
          </cell>
          <cell r="AA6126" t="str">
            <v>STEPHANIE</v>
          </cell>
          <cell r="AD6126">
            <v>43974</v>
          </cell>
          <cell r="AE6126">
            <v>43977</v>
          </cell>
          <cell r="AF6126" t="str">
            <v>SARTEN DE CERAMICA DE 22 CM C/TAPA ANTIADHERENTE</v>
          </cell>
          <cell r="AG6126" t="str">
            <v>1213.98</v>
          </cell>
          <cell r="AH6126">
            <v>1</v>
          </cell>
          <cell r="AI6126" t="str">
            <v>BA8170</v>
          </cell>
          <cell r="AJ6126" t="str">
            <v>Móvil</v>
          </cell>
          <cell r="AK6126" t="str">
            <v xml:space="preserve">LLEGA EL 28-05 ENTRE 8 Y 17 HORAS </v>
          </cell>
          <cell r="AL6126">
            <v>1338725974</v>
          </cell>
          <cell r="AM6126">
            <v>206984506</v>
          </cell>
          <cell r="AN6126" t="str">
            <v>Sí</v>
          </cell>
        </row>
        <row r="6127">
          <cell r="A6127">
            <v>294</v>
          </cell>
          <cell r="B6127" t="str">
            <v>julietalopez699@gmail.com</v>
          </cell>
          <cell r="C6127">
            <v>43974</v>
          </cell>
          <cell r="D6127" t="str">
            <v>Abierta</v>
          </cell>
          <cell r="E6127" t="str">
            <v>Recibido</v>
          </cell>
          <cell r="F6127" t="str">
            <v>Enviado</v>
          </cell>
          <cell r="G6127" t="str">
            <v>ARS</v>
          </cell>
          <cell r="H6127" t="str">
            <v>442.2</v>
          </cell>
          <cell r="I6127" t="str">
            <v>66.33</v>
          </cell>
          <cell r="J6127">
            <v>0</v>
          </cell>
          <cell r="K6127" t="str">
            <v>375.87</v>
          </cell>
          <cell r="L6127" t="str">
            <v>Julieta López</v>
          </cell>
          <cell r="M6127">
            <v>43668612</v>
          </cell>
          <cell r="N6127">
            <v>1158942328</v>
          </cell>
          <cell r="O6127" t="str">
            <v>Julieta López</v>
          </cell>
          <cell r="P6127">
            <v>1158942328</v>
          </cell>
          <cell r="Q6127" t="str">
            <v>Fray Mamerto Esquiú</v>
          </cell>
          <cell r="R6127">
            <v>1375</v>
          </cell>
          <cell r="U6127" t="str">
            <v>José León Suárez</v>
          </cell>
          <cell r="V6127">
            <v>1655</v>
          </cell>
          <cell r="W6127" t="str">
            <v>Gran Buenos Aires</v>
          </cell>
          <cell r="Y6127" t="str">
            <v>SIN CARGO (CABA Y GRAN PARTE DE GBA)</v>
          </cell>
          <cell r="Z6127" t="str">
            <v>Mercado Pago</v>
          </cell>
          <cell r="AA6127" t="str">
            <v>STEPHANIE</v>
          </cell>
          <cell r="AD6127">
            <v>43974</v>
          </cell>
          <cell r="AE6127">
            <v>43977</v>
          </cell>
          <cell r="AF6127" t="str">
            <v>MOLDE BUDINERA</v>
          </cell>
          <cell r="AG6127" t="str">
            <v>442.2</v>
          </cell>
          <cell r="AH6127">
            <v>1</v>
          </cell>
          <cell r="AI6127" t="str">
            <v>046BA4829</v>
          </cell>
          <cell r="AJ6127" t="str">
            <v>Móvil</v>
          </cell>
          <cell r="AK6127" t="str">
            <v xml:space="preserve">LLEGA EL 28-05 ENTRE 8 Y 17 HORAS </v>
          </cell>
          <cell r="AL6127">
            <v>1338723336</v>
          </cell>
          <cell r="AM6127">
            <v>206991651</v>
          </cell>
          <cell r="AN6127" t="str">
            <v>Sí</v>
          </cell>
        </row>
        <row r="6128">
          <cell r="A6128">
            <v>293</v>
          </cell>
          <cell r="B6128" t="str">
            <v>carolinamma95@gmail.com</v>
          </cell>
          <cell r="C6128">
            <v>43974</v>
          </cell>
          <cell r="D6128" t="str">
            <v>Abierta</v>
          </cell>
          <cell r="E6128" t="str">
            <v>Recibido</v>
          </cell>
          <cell r="F6128" t="str">
            <v>Enviado</v>
          </cell>
          <cell r="G6128" t="str">
            <v>ARS</v>
          </cell>
          <cell r="H6128" t="str">
            <v>442.2</v>
          </cell>
          <cell r="I6128" t="str">
            <v>66.33</v>
          </cell>
          <cell r="J6128">
            <v>0</v>
          </cell>
          <cell r="K6128" t="str">
            <v>375.87</v>
          </cell>
          <cell r="L6128" t="str">
            <v>Carolina Ammatuna</v>
          </cell>
          <cell r="M6128">
            <v>39371828</v>
          </cell>
          <cell r="N6128">
            <v>60001330</v>
          </cell>
          <cell r="O6128" t="str">
            <v>Carolina Ammatuna</v>
          </cell>
          <cell r="P6128">
            <v>60001330</v>
          </cell>
          <cell r="Q6128" t="str">
            <v>Lanza</v>
          </cell>
          <cell r="R6128">
            <v>2254</v>
          </cell>
          <cell r="T6128" t="str">
            <v>Nueva Pompeya</v>
          </cell>
          <cell r="U6128" t="str">
            <v>Caba</v>
          </cell>
          <cell r="V6128">
            <v>1437</v>
          </cell>
          <cell r="W6128" t="str">
            <v>Capital Federal</v>
          </cell>
          <cell r="Y6128" t="str">
            <v>SIN CARGO (CABA Y GRAN PARTE DE GBA)</v>
          </cell>
          <cell r="Z6128" t="str">
            <v>Mercado Pago</v>
          </cell>
          <cell r="AA6128" t="str">
            <v>STEPHANIE</v>
          </cell>
          <cell r="AD6128">
            <v>43974</v>
          </cell>
          <cell r="AE6128">
            <v>43977</v>
          </cell>
          <cell r="AF6128" t="str">
            <v>MOLDE BUDINERA</v>
          </cell>
          <cell r="AG6128" t="str">
            <v>442.2</v>
          </cell>
          <cell r="AH6128">
            <v>1</v>
          </cell>
          <cell r="AI6128" t="str">
            <v>046BA4829</v>
          </cell>
          <cell r="AJ6128" t="str">
            <v>Móvil</v>
          </cell>
          <cell r="AK6128" t="str">
            <v xml:space="preserve">LLEGA EL 28-05 ENTRE 8 Y 17 HORAS </v>
          </cell>
          <cell r="AL6128">
            <v>1338700237</v>
          </cell>
          <cell r="AM6128">
            <v>206976117</v>
          </cell>
          <cell r="AN6128" t="str">
            <v>Sí</v>
          </cell>
        </row>
        <row r="6129">
          <cell r="A6129">
            <v>292</v>
          </cell>
          <cell r="B6129" t="str">
            <v>elenamarin74@hotmail.com</v>
          </cell>
          <cell r="C6129">
            <v>43974</v>
          </cell>
          <cell r="D6129" t="str">
            <v>Abierta</v>
          </cell>
          <cell r="E6129" t="str">
            <v>Recibido</v>
          </cell>
          <cell r="F6129" t="str">
            <v>Enviado</v>
          </cell>
          <cell r="G6129" t="str">
            <v>ARS</v>
          </cell>
          <cell r="H6129">
            <v>1799</v>
          </cell>
          <cell r="I6129">
            <v>0</v>
          </cell>
          <cell r="J6129">
            <v>0</v>
          </cell>
          <cell r="K6129">
            <v>1799</v>
          </cell>
          <cell r="L6129" t="str">
            <v>Florencia Zarza</v>
          </cell>
          <cell r="M6129">
            <v>23300445</v>
          </cell>
          <cell r="N6129">
            <v>1173609150</v>
          </cell>
          <cell r="O6129" t="str">
            <v>Florencia Zarza</v>
          </cell>
          <cell r="P6129">
            <v>1173609150</v>
          </cell>
          <cell r="Q6129" t="str">
            <v>Av.corrientes</v>
          </cell>
          <cell r="R6129">
            <v>4553</v>
          </cell>
          <cell r="S6129" t="str">
            <v>9D</v>
          </cell>
          <cell r="T6129" t="str">
            <v>Almagro</v>
          </cell>
          <cell r="U6129" t="str">
            <v>Caba</v>
          </cell>
          <cell r="V6129">
            <v>1414</v>
          </cell>
          <cell r="W6129" t="str">
            <v>Capital Federal</v>
          </cell>
          <cell r="Y6129" t="str">
            <v>SIN CARGO (CABA Y GRAN PARTE DE GBA)</v>
          </cell>
          <cell r="Z6129" t="str">
            <v>Mercado Pago</v>
          </cell>
          <cell r="AD6129">
            <v>43974</v>
          </cell>
          <cell r="AE6129">
            <v>43977</v>
          </cell>
          <cell r="AF6129" t="str">
            <v>SET:  BALDE CENTRIFUGADOR + 1 TRAPEADOR CON MOPA+ REPUESTO MOPA</v>
          </cell>
          <cell r="AG6129">
            <v>1799</v>
          </cell>
          <cell r="AH6129">
            <v>1</v>
          </cell>
          <cell r="AI6129" t="str">
            <v>046LI6698</v>
          </cell>
          <cell r="AJ6129" t="str">
            <v>Móvil</v>
          </cell>
          <cell r="AK6129" t="str">
            <v xml:space="preserve">LLEGA EL 28-05 ENTRE 8 Y 17 HORAS </v>
          </cell>
          <cell r="AL6129">
            <v>1338688589</v>
          </cell>
          <cell r="AM6129">
            <v>205940397</v>
          </cell>
          <cell r="AN6129" t="str">
            <v>Sí</v>
          </cell>
        </row>
        <row r="6130">
          <cell r="A6130">
            <v>291</v>
          </cell>
          <cell r="B6130" t="str">
            <v>agusvisser1@gmail.com</v>
          </cell>
          <cell r="C6130">
            <v>43974</v>
          </cell>
          <cell r="D6130" t="str">
            <v>Abierta</v>
          </cell>
          <cell r="E6130" t="str">
            <v>Recibido</v>
          </cell>
          <cell r="F6130" t="str">
            <v>Enviado</v>
          </cell>
          <cell r="G6130" t="str">
            <v>ARS</v>
          </cell>
          <cell r="H6130">
            <v>1799</v>
          </cell>
          <cell r="I6130">
            <v>0</v>
          </cell>
          <cell r="J6130">
            <v>0</v>
          </cell>
          <cell r="K6130">
            <v>1799</v>
          </cell>
          <cell r="L6130" t="str">
            <v>Maria Agustina Visser</v>
          </cell>
          <cell r="M6130">
            <v>38027935</v>
          </cell>
          <cell r="N6130">
            <v>68408965</v>
          </cell>
          <cell r="O6130" t="str">
            <v>Maria Agustina Visser</v>
          </cell>
          <cell r="P6130">
            <v>68408965</v>
          </cell>
          <cell r="Q6130" t="str">
            <v>Hamburgo</v>
          </cell>
          <cell r="R6130">
            <v>2890</v>
          </cell>
          <cell r="S6130">
            <v>1</v>
          </cell>
          <cell r="T6130" t="str">
            <v>Parque Chas</v>
          </cell>
          <cell r="U6130" t="str">
            <v>Capital Federal</v>
          </cell>
          <cell r="V6130">
            <v>1431</v>
          </cell>
          <cell r="W6130" t="str">
            <v>Capital Federal</v>
          </cell>
          <cell r="Y6130" t="str">
            <v>SIN CARGO (CABA Y GRAN PARTE DE GBA)</v>
          </cell>
          <cell r="Z6130" t="str">
            <v>Mercado Pago</v>
          </cell>
          <cell r="AD6130">
            <v>43974</v>
          </cell>
          <cell r="AE6130">
            <v>43977</v>
          </cell>
          <cell r="AF6130" t="str">
            <v>SET:  BALDE CENTRIFUGADOR + 1 TRAPEADOR CON MOPA+ REPUESTO MOPA</v>
          </cell>
          <cell r="AG6130">
            <v>1799</v>
          </cell>
          <cell r="AH6130">
            <v>1</v>
          </cell>
          <cell r="AI6130" t="str">
            <v>046LI6698</v>
          </cell>
          <cell r="AJ6130" t="str">
            <v>Móvil</v>
          </cell>
          <cell r="AK6130" t="str">
            <v xml:space="preserve">LLEGA EL 27-05 ENTRE 8 Y 17 HORAS </v>
          </cell>
          <cell r="AL6130">
            <v>1338681512</v>
          </cell>
          <cell r="AM6130">
            <v>206968502</v>
          </cell>
          <cell r="AN6130" t="str">
            <v>Sí</v>
          </cell>
        </row>
        <row r="6131">
          <cell r="A6131">
            <v>290</v>
          </cell>
          <cell r="B6131" t="str">
            <v>melinavelazquez312@gmail.com</v>
          </cell>
          <cell r="C6131">
            <v>43974</v>
          </cell>
          <cell r="D6131" t="str">
            <v>Abierta</v>
          </cell>
          <cell r="E6131" t="str">
            <v>Recibido</v>
          </cell>
          <cell r="F6131" t="str">
            <v>Enviado</v>
          </cell>
          <cell r="G6131" t="str">
            <v>ARS</v>
          </cell>
          <cell r="H6131" t="str">
            <v>2542.8</v>
          </cell>
          <cell r="I6131" t="str">
            <v>74.38</v>
          </cell>
          <cell r="J6131">
            <v>0</v>
          </cell>
          <cell r="K6131" t="str">
            <v>2468.42</v>
          </cell>
          <cell r="L6131" t="str">
            <v>Ester abigail Sotelo</v>
          </cell>
          <cell r="M6131">
            <v>42360535</v>
          </cell>
          <cell r="N6131">
            <v>1130935648</v>
          </cell>
          <cell r="O6131" t="str">
            <v>Ester abigail Sotelo</v>
          </cell>
          <cell r="P6131">
            <v>1130935648</v>
          </cell>
          <cell r="Q6131" t="str">
            <v>Zeppelin</v>
          </cell>
          <cell r="R6131">
            <v>1470</v>
          </cell>
          <cell r="T6131" t="str">
            <v>La loma zona norte</v>
          </cell>
          <cell r="U6131" t="str">
            <v>Buenos Aires</v>
          </cell>
          <cell r="V6131">
            <v>1669</v>
          </cell>
          <cell r="W6131" t="str">
            <v>Gran Buenos Aires</v>
          </cell>
          <cell r="Y6131" t="str">
            <v>SIN CARGO (CABA Y GRAN PARTE DE GBA)</v>
          </cell>
          <cell r="Z6131" t="str">
            <v>Mercado Pago</v>
          </cell>
          <cell r="AA6131" t="str">
            <v>GINA2020</v>
          </cell>
          <cell r="AD6131">
            <v>43974</v>
          </cell>
          <cell r="AE6131">
            <v>43977</v>
          </cell>
          <cell r="AF6131" t="str">
            <v>MOLDE FLANERA</v>
          </cell>
          <cell r="AG6131">
            <v>462</v>
          </cell>
          <cell r="AH6131">
            <v>1</v>
          </cell>
          <cell r="AI6131" t="str">
            <v>046BA4825</v>
          </cell>
          <cell r="AJ6131" t="str">
            <v>Móvil</v>
          </cell>
          <cell r="AK6131" t="str">
            <v xml:space="preserve">LLEGA EL 28-05 ENTRE 8 Y 17 HORAS </v>
          </cell>
          <cell r="AL6131">
            <v>1338401046</v>
          </cell>
          <cell r="AM6131">
            <v>206770051</v>
          </cell>
          <cell r="AN6131" t="str">
            <v>Sí</v>
          </cell>
        </row>
        <row r="6132">
          <cell r="A6132">
            <v>290</v>
          </cell>
          <cell r="B6132" t="str">
            <v>melinavelazquez312@gmail.com</v>
          </cell>
          <cell r="AF6132" t="str">
            <v>MOLDE TARTERA</v>
          </cell>
          <cell r="AG6132" t="str">
            <v>281.8</v>
          </cell>
          <cell r="AH6132">
            <v>1</v>
          </cell>
          <cell r="AI6132" t="str">
            <v>046BA4836</v>
          </cell>
          <cell r="AN6132" t="str">
            <v>Sí</v>
          </cell>
        </row>
        <row r="6133">
          <cell r="A6133">
            <v>290</v>
          </cell>
          <cell r="B6133" t="str">
            <v>melinavelazquez312@gmail.com</v>
          </cell>
          <cell r="AF6133" t="str">
            <v>SET:  BALDE CENTRIFUGADOR + 1 TRAPEADOR CON MOPA+ REPUESTO MOPA</v>
          </cell>
          <cell r="AG6133">
            <v>1799</v>
          </cell>
          <cell r="AH6133">
            <v>1</v>
          </cell>
          <cell r="AI6133" t="str">
            <v>046LI6698</v>
          </cell>
          <cell r="AN6133" t="str">
            <v>Sí</v>
          </cell>
        </row>
        <row r="6134">
          <cell r="A6134">
            <v>289</v>
          </cell>
          <cell r="B6134" t="str">
            <v>cecifer_01@outlook.com</v>
          </cell>
          <cell r="C6134">
            <v>43974</v>
          </cell>
          <cell r="D6134" t="str">
            <v>Abierta</v>
          </cell>
          <cell r="E6134" t="str">
            <v>Recibido</v>
          </cell>
          <cell r="F6134" t="str">
            <v>Enviado</v>
          </cell>
          <cell r="G6134" t="str">
            <v>ARS</v>
          </cell>
          <cell r="H6134" t="str">
            <v>3924.53</v>
          </cell>
          <cell r="I6134">
            <v>0</v>
          </cell>
          <cell r="J6134">
            <v>0</v>
          </cell>
          <cell r="K6134" t="str">
            <v>3924.52</v>
          </cell>
          <cell r="L6134" t="str">
            <v>Cecilia Fernandez</v>
          </cell>
          <cell r="M6134">
            <v>34272217</v>
          </cell>
          <cell r="N6134">
            <v>1130584209</v>
          </cell>
          <cell r="O6134" t="str">
            <v>Cecilia Fernandez</v>
          </cell>
          <cell r="P6134">
            <v>1130584209</v>
          </cell>
          <cell r="Q6134" t="str">
            <v>Araoz</v>
          </cell>
          <cell r="R6134">
            <v>162</v>
          </cell>
          <cell r="S6134" t="str">
            <v>3 D</v>
          </cell>
          <cell r="T6134" t="str">
            <v>Banfield</v>
          </cell>
          <cell r="U6134" t="str">
            <v>Buenos Aires</v>
          </cell>
          <cell r="V6134">
            <v>1828</v>
          </cell>
          <cell r="W6134" t="str">
            <v>Gran Buenos Aires</v>
          </cell>
          <cell r="Y6134" t="str">
            <v>SIN CARGO (CABA Y GRAN PARTE DE GBA)</v>
          </cell>
          <cell r="Z6134" t="str">
            <v>Mercado Pago</v>
          </cell>
          <cell r="AB6134" t="str">
            <v>Tocar fuerte el timbre 3D</v>
          </cell>
          <cell r="AC6134" t="str">
            <v>23-05 NO LO PASO POR EL Q024 - MAS DESCUENTO DEL QUE SE PUEDE - VER LUEGO-MUÑOZ 25-05 FACTURADO CON LISTA 8</v>
          </cell>
          <cell r="AD6134">
            <v>43974</v>
          </cell>
          <cell r="AE6134">
            <v>43977</v>
          </cell>
          <cell r="AF6134" t="str">
            <v>MACETA DE CERAMICA 21X7,5CM</v>
          </cell>
          <cell r="AG6134" t="str">
            <v>255.07</v>
          </cell>
          <cell r="AH6134">
            <v>1</v>
          </cell>
          <cell r="AI6134" t="str">
            <v>DE7523</v>
          </cell>
          <cell r="AJ6134" t="str">
            <v>Móvil</v>
          </cell>
          <cell r="AK6134" t="str">
            <v xml:space="preserve">LLEGA EL 27-05 ENTRE 8 Y 17 HORAS </v>
          </cell>
          <cell r="AL6134">
            <v>1338258368</v>
          </cell>
          <cell r="AM6134">
            <v>206738133</v>
          </cell>
          <cell r="AN6134" t="str">
            <v>Sí</v>
          </cell>
        </row>
        <row r="6135">
          <cell r="A6135">
            <v>289</v>
          </cell>
          <cell r="B6135" t="str">
            <v>cecifer_01@outlook.com</v>
          </cell>
          <cell r="AF6135" t="str">
            <v>SET:  BALDE CENTRIFUGADOR + 1 TRAPEADOR CON MOPA+ REPUESTO MOPA</v>
          </cell>
          <cell r="AG6135">
            <v>1799</v>
          </cell>
          <cell r="AH6135">
            <v>1</v>
          </cell>
          <cell r="AI6135" t="str">
            <v>046LI6698</v>
          </cell>
          <cell r="AN6135" t="str">
            <v>Sí</v>
          </cell>
        </row>
        <row r="6136">
          <cell r="A6136">
            <v>289</v>
          </cell>
          <cell r="B6136" t="str">
            <v>cecifer_01@outlook.com</v>
          </cell>
          <cell r="AF6136" t="str">
            <v>PLATO PALITOS SUSHI</v>
          </cell>
          <cell r="AG6136" t="str">
            <v>372.86</v>
          </cell>
          <cell r="AH6136">
            <v>2</v>
          </cell>
          <cell r="AI6136" t="str">
            <v>Q024</v>
          </cell>
          <cell r="AN6136" t="str">
            <v>Sí</v>
          </cell>
        </row>
        <row r="6137">
          <cell r="A6137">
            <v>289</v>
          </cell>
          <cell r="B6137" t="str">
            <v>cecifer_01@outlook.com</v>
          </cell>
          <cell r="AF6137" t="str">
            <v>CUCHILLO CERAMICA 23</v>
          </cell>
          <cell r="AG6137" t="str">
            <v>720.49</v>
          </cell>
          <cell r="AH6137">
            <v>1</v>
          </cell>
          <cell r="AI6137" t="str">
            <v>046BA8188</v>
          </cell>
          <cell r="AN6137" t="str">
            <v>Sí</v>
          </cell>
        </row>
        <row r="6138">
          <cell r="A6138">
            <v>289</v>
          </cell>
          <cell r="B6138" t="str">
            <v>cecifer_01@outlook.com</v>
          </cell>
          <cell r="AF6138" t="str">
            <v>PANERA HOME</v>
          </cell>
          <cell r="AG6138" t="str">
            <v>404.25</v>
          </cell>
          <cell r="AH6138">
            <v>1</v>
          </cell>
          <cell r="AI6138" t="str">
            <v>LO26003</v>
          </cell>
          <cell r="AN6138" t="str">
            <v>Sí</v>
          </cell>
        </row>
        <row r="6139">
          <cell r="A6139">
            <v>288</v>
          </cell>
          <cell r="B6139" t="str">
            <v>matiasbarbeito@gmail.com</v>
          </cell>
          <cell r="C6139">
            <v>43973</v>
          </cell>
          <cell r="D6139" t="str">
            <v>Abierta</v>
          </cell>
          <cell r="E6139" t="str">
            <v>Recibido</v>
          </cell>
          <cell r="F6139" t="str">
            <v>Enviado</v>
          </cell>
          <cell r="G6139" t="str">
            <v>ARS</v>
          </cell>
          <cell r="H6139" t="str">
            <v>4025.92</v>
          </cell>
          <cell r="I6139">
            <v>0</v>
          </cell>
          <cell r="J6139">
            <v>0</v>
          </cell>
          <cell r="K6139" t="str">
            <v>4025.91</v>
          </cell>
          <cell r="L6139" t="str">
            <v>Matias Barbeito</v>
          </cell>
          <cell r="M6139">
            <v>34353576</v>
          </cell>
          <cell r="N6139">
            <v>1172871369</v>
          </cell>
          <cell r="O6139" t="str">
            <v>Matias Barbeito</v>
          </cell>
          <cell r="P6139">
            <v>1172871369</v>
          </cell>
          <cell r="Q6139" t="str">
            <v>Ambrosetti</v>
          </cell>
          <cell r="R6139">
            <v>843</v>
          </cell>
          <cell r="S6139" t="str">
            <v>5B</v>
          </cell>
          <cell r="T6139" t="str">
            <v>Caballito</v>
          </cell>
          <cell r="U6139" t="str">
            <v>Caba</v>
          </cell>
          <cell r="V6139">
            <v>1405</v>
          </cell>
          <cell r="W6139" t="str">
            <v>Capital Federal</v>
          </cell>
          <cell r="Y6139" t="str">
            <v>SIN CARGO (CABA Y GRAN PARTE DE GBA)</v>
          </cell>
          <cell r="Z6139" t="str">
            <v>Mercado Pago</v>
          </cell>
          <cell r="AD6139">
            <v>43973</v>
          </cell>
          <cell r="AE6139">
            <v>43977</v>
          </cell>
          <cell r="AF6139" t="str">
            <v>MOLDE FLANERA</v>
          </cell>
          <cell r="AG6139">
            <v>462</v>
          </cell>
          <cell r="AH6139">
            <v>1</v>
          </cell>
          <cell r="AI6139" t="str">
            <v>046BA4825</v>
          </cell>
          <cell r="AJ6139" t="str">
            <v>Web</v>
          </cell>
          <cell r="AK6139" t="str">
            <v xml:space="preserve">LLEGA EL 28-05 ENTRE 8 Y 17 HORAS </v>
          </cell>
          <cell r="AL6139">
            <v>1337833213</v>
          </cell>
          <cell r="AM6139">
            <v>206328972</v>
          </cell>
          <cell r="AN6139" t="str">
            <v>Sí</v>
          </cell>
        </row>
        <row r="6140">
          <cell r="A6140">
            <v>288</v>
          </cell>
          <cell r="B6140" t="str">
            <v>matiasbarbeito@gmail.com</v>
          </cell>
          <cell r="AF6140" t="str">
            <v>VAPORIERA VEGETAL 23 CM ACERO INOXIDABLE</v>
          </cell>
          <cell r="AG6140" t="str">
            <v>768.63</v>
          </cell>
          <cell r="AH6140">
            <v>1</v>
          </cell>
          <cell r="AI6140" t="str">
            <v>BA8197</v>
          </cell>
          <cell r="AN6140" t="str">
            <v>Sí</v>
          </cell>
        </row>
        <row r="6141">
          <cell r="A6141">
            <v>288</v>
          </cell>
          <cell r="B6141" t="str">
            <v>matiasbarbeito@gmail.com</v>
          </cell>
          <cell r="AF6141" t="str">
            <v>SET 2 PIEZAS PALA Y ESCOBA</v>
          </cell>
          <cell r="AG6141" t="str">
            <v>696.29</v>
          </cell>
          <cell r="AH6141">
            <v>1</v>
          </cell>
          <cell r="AI6141" t="str">
            <v>046LI7532</v>
          </cell>
          <cell r="AN6141" t="str">
            <v>Sí</v>
          </cell>
        </row>
        <row r="6142">
          <cell r="A6142">
            <v>288</v>
          </cell>
          <cell r="B6142" t="str">
            <v>matiasbarbeito@gmail.com</v>
          </cell>
          <cell r="AF6142" t="str">
            <v>PROMO: MOPA PREMIUM + TRAPEADOR DE MANO</v>
          </cell>
          <cell r="AG6142">
            <v>2099</v>
          </cell>
          <cell r="AH6142">
            <v>1</v>
          </cell>
          <cell r="AI6142" t="str">
            <v>046LI6698//046LI7902</v>
          </cell>
          <cell r="AN6142" t="str">
            <v>Sí</v>
          </cell>
        </row>
        <row r="6143">
          <cell r="A6143">
            <v>287</v>
          </cell>
          <cell r="B6143" t="str">
            <v>adrianacorno@hotmail.com</v>
          </cell>
          <cell r="C6143">
            <v>43973</v>
          </cell>
          <cell r="D6143" t="str">
            <v>Abierta</v>
          </cell>
          <cell r="E6143" t="str">
            <v>Recibido</v>
          </cell>
          <cell r="F6143" t="str">
            <v>Enviado</v>
          </cell>
          <cell r="G6143" t="str">
            <v>ARS</v>
          </cell>
          <cell r="H6143">
            <v>1799</v>
          </cell>
          <cell r="I6143">
            <v>0</v>
          </cell>
          <cell r="J6143">
            <v>0</v>
          </cell>
          <cell r="K6143">
            <v>1799</v>
          </cell>
          <cell r="L6143" t="str">
            <v>Adriana Marcela Corno</v>
          </cell>
          <cell r="M6143">
            <v>20723395</v>
          </cell>
          <cell r="N6143">
            <v>1165269787</v>
          </cell>
          <cell r="O6143" t="str">
            <v>Adriana Marcela Corno</v>
          </cell>
          <cell r="P6143">
            <v>1165269787</v>
          </cell>
          <cell r="Q6143" t="str">
            <v>Cardeza</v>
          </cell>
          <cell r="R6143">
            <v>1793</v>
          </cell>
          <cell r="U6143" t="str">
            <v>Luis Guillon</v>
          </cell>
          <cell r="V6143">
            <v>1838</v>
          </cell>
          <cell r="W6143" t="str">
            <v>Gran Buenos Aires</v>
          </cell>
          <cell r="Y6143" t="str">
            <v>SIN CARGO (CABA Y GRAN PARTE DE GBA)</v>
          </cell>
          <cell r="Z6143" t="str">
            <v>Mercado Pago</v>
          </cell>
          <cell r="AD6143">
            <v>43973</v>
          </cell>
          <cell r="AE6143">
            <v>43977</v>
          </cell>
          <cell r="AF6143" t="str">
            <v>SET:  BALDE CENTRIFUGADOR + 1 TRAPEADOR CON MOPA+ REPUESTO MOPA</v>
          </cell>
          <cell r="AG6143">
            <v>1799</v>
          </cell>
          <cell r="AH6143">
            <v>1</v>
          </cell>
          <cell r="AI6143" t="str">
            <v>046LI6698</v>
          </cell>
          <cell r="AJ6143" t="str">
            <v>Web</v>
          </cell>
          <cell r="AK6143" t="str">
            <v xml:space="preserve">LLEGA EL 28-05 ENTRE 8 Y 17 HORAS </v>
          </cell>
          <cell r="AL6143">
            <v>1337768651</v>
          </cell>
          <cell r="AM6143">
            <v>206291895</v>
          </cell>
          <cell r="AN6143" t="str">
            <v>Sí</v>
          </cell>
        </row>
        <row r="6144">
          <cell r="A6144">
            <v>286</v>
          </cell>
          <cell r="B6144" t="str">
            <v>eva.lapatovski@gmail.com</v>
          </cell>
          <cell r="C6144">
            <v>43973</v>
          </cell>
          <cell r="D6144" t="str">
            <v>Abierta</v>
          </cell>
          <cell r="E6144" t="str">
            <v>Recibido</v>
          </cell>
          <cell r="F6144" t="str">
            <v>Enviado</v>
          </cell>
          <cell r="G6144" t="str">
            <v>ARS</v>
          </cell>
          <cell r="H6144">
            <v>2099</v>
          </cell>
          <cell r="I6144">
            <v>0</v>
          </cell>
          <cell r="J6144">
            <v>0</v>
          </cell>
          <cell r="K6144">
            <v>2099</v>
          </cell>
          <cell r="L6144" t="str">
            <v>Eva Lapatovski</v>
          </cell>
          <cell r="M6144">
            <v>31410175</v>
          </cell>
          <cell r="N6144">
            <v>1151755292</v>
          </cell>
          <cell r="O6144" t="str">
            <v>Eva Lapatovski</v>
          </cell>
          <cell r="P6144">
            <v>1151755292</v>
          </cell>
          <cell r="Q6144" t="str">
            <v>Salta</v>
          </cell>
          <cell r="R6144">
            <v>1565</v>
          </cell>
          <cell r="S6144" t="str">
            <v>4B</v>
          </cell>
          <cell r="T6144" t="str">
            <v>Lanus este</v>
          </cell>
          <cell r="U6144" t="str">
            <v>Lanus</v>
          </cell>
          <cell r="V6144">
            <v>1824</v>
          </cell>
          <cell r="W6144" t="str">
            <v>Gran Buenos Aires</v>
          </cell>
          <cell r="Y6144" t="str">
            <v>SIN CARGO (CABA Y GRAN PARTE DE GBA)</v>
          </cell>
          <cell r="Z6144" t="str">
            <v>Mercado Pago</v>
          </cell>
          <cell r="AD6144">
            <v>43973</v>
          </cell>
          <cell r="AE6144">
            <v>43977</v>
          </cell>
          <cell r="AF6144" t="str">
            <v>PROMO: MOPA PREMIUM + TRAPEADOR DE MANO</v>
          </cell>
          <cell r="AG6144">
            <v>2099</v>
          </cell>
          <cell r="AH6144">
            <v>1</v>
          </cell>
          <cell r="AI6144" t="str">
            <v>046LI6698//046LI7902</v>
          </cell>
          <cell r="AJ6144" t="str">
            <v>Móvil</v>
          </cell>
          <cell r="AK6144" t="str">
            <v xml:space="preserve">LLEGA EL 27-05 ENTRE 8 Y 17 HORAS </v>
          </cell>
          <cell r="AL6144">
            <v>1337702865</v>
          </cell>
          <cell r="AM6144">
            <v>206241115</v>
          </cell>
          <cell r="AN6144" t="str">
            <v>Sí</v>
          </cell>
        </row>
        <row r="6145">
          <cell r="A6145">
            <v>285</v>
          </cell>
          <cell r="B6145" t="str">
            <v>claudiastaropoli@hotmail.com</v>
          </cell>
          <cell r="C6145">
            <v>43973</v>
          </cell>
          <cell r="D6145" t="str">
            <v>Abierta</v>
          </cell>
          <cell r="E6145" t="str">
            <v>Recibido</v>
          </cell>
          <cell r="F6145" t="str">
            <v>Enviado</v>
          </cell>
          <cell r="G6145" t="str">
            <v>ARS</v>
          </cell>
          <cell r="H6145" t="str">
            <v>2241.2</v>
          </cell>
          <cell r="I6145">
            <v>0</v>
          </cell>
          <cell r="J6145">
            <v>0</v>
          </cell>
          <cell r="K6145" t="str">
            <v>2241.2</v>
          </cell>
          <cell r="L6145" t="str">
            <v>Claudia staropoli</v>
          </cell>
          <cell r="M6145">
            <v>17333569</v>
          </cell>
          <cell r="N6145">
            <v>1165670044</v>
          </cell>
          <cell r="O6145" t="str">
            <v>Claudia staropoli</v>
          </cell>
          <cell r="P6145">
            <v>1165670044</v>
          </cell>
          <cell r="Q6145" t="str">
            <v>Víctor Hugo</v>
          </cell>
          <cell r="R6145">
            <v>1380</v>
          </cell>
          <cell r="S6145" t="str">
            <v>Fondo</v>
          </cell>
          <cell r="T6145" t="str">
            <v>Montecastro</v>
          </cell>
          <cell r="U6145" t="str">
            <v>Caba</v>
          </cell>
          <cell r="V6145">
            <v>1407</v>
          </cell>
          <cell r="W6145" t="str">
            <v>Capital Federal</v>
          </cell>
          <cell r="Y6145" t="str">
            <v>SIN CARGO (CABA Y GRAN PARTE DE GBA)</v>
          </cell>
          <cell r="Z6145" t="str">
            <v>Mercado Pago</v>
          </cell>
          <cell r="AD6145">
            <v>43973</v>
          </cell>
          <cell r="AE6145">
            <v>43977</v>
          </cell>
          <cell r="AF6145" t="str">
            <v>MOLDE BUDINERA</v>
          </cell>
          <cell r="AG6145" t="str">
            <v>442.2</v>
          </cell>
          <cell r="AH6145">
            <v>1</v>
          </cell>
          <cell r="AI6145" t="str">
            <v>046BA4829</v>
          </cell>
          <cell r="AJ6145" t="str">
            <v>Móvil</v>
          </cell>
          <cell r="AK6145" t="str">
            <v xml:space="preserve">LLEGA EL 27-05 ENTRE 8 Y 17 HORAS </v>
          </cell>
          <cell r="AL6145">
            <v>1337664580</v>
          </cell>
          <cell r="AM6145">
            <v>206214314</v>
          </cell>
          <cell r="AN6145" t="str">
            <v>Sí</v>
          </cell>
        </row>
        <row r="6146">
          <cell r="A6146">
            <v>285</v>
          </cell>
          <cell r="B6146" t="str">
            <v>claudiastaropoli@hotmail.com</v>
          </cell>
          <cell r="AF6146" t="str">
            <v>SET:  BALDE CENTRIFUGADOR + 1 TRAPEADOR CON MOPA+ REPUESTO MOPA</v>
          </cell>
          <cell r="AG6146">
            <v>1799</v>
          </cell>
          <cell r="AH6146">
            <v>1</v>
          </cell>
          <cell r="AI6146" t="str">
            <v>046LI6698</v>
          </cell>
          <cell r="AN6146" t="str">
            <v>Sí</v>
          </cell>
        </row>
        <row r="6147">
          <cell r="A6147">
            <v>284</v>
          </cell>
          <cell r="B6147" t="str">
            <v>mssegui@hotmail.com</v>
          </cell>
          <cell r="C6147">
            <v>43973</v>
          </cell>
          <cell r="D6147" t="str">
            <v>Abierta</v>
          </cell>
          <cell r="E6147" t="str">
            <v>Recibido</v>
          </cell>
          <cell r="F6147" t="str">
            <v>Enviado</v>
          </cell>
          <cell r="G6147" t="str">
            <v>ARS</v>
          </cell>
          <cell r="H6147" t="str">
            <v>4425.71</v>
          </cell>
          <cell r="I6147">
            <v>0</v>
          </cell>
          <cell r="J6147">
            <v>0</v>
          </cell>
          <cell r="K6147" t="str">
            <v>4425.71</v>
          </cell>
          <cell r="L6147" t="str">
            <v>María Seguí</v>
          </cell>
          <cell r="M6147">
            <v>11756306</v>
          </cell>
          <cell r="N6147">
            <v>249154477582</v>
          </cell>
          <cell r="O6147" t="str">
            <v>María Seguí</v>
          </cell>
          <cell r="P6147">
            <v>249154477582</v>
          </cell>
          <cell r="Q6147" t="str">
            <v>Azcuénaga</v>
          </cell>
          <cell r="R6147">
            <v>1847</v>
          </cell>
          <cell r="S6147" t="str">
            <v>3 piso (6)</v>
          </cell>
          <cell r="U6147" t="str">
            <v>Capital Federal</v>
          </cell>
          <cell r="V6147">
            <v>1128</v>
          </cell>
          <cell r="W6147" t="str">
            <v>Capital Federal</v>
          </cell>
          <cell r="Y6147" t="str">
            <v>SIN CARGO (CABA Y GRAN PARTE DE GBA)</v>
          </cell>
          <cell r="Z6147" t="str">
            <v>Mercado Pago</v>
          </cell>
          <cell r="AD6147">
            <v>43973</v>
          </cell>
          <cell r="AE6147">
            <v>43977</v>
          </cell>
          <cell r="AF6147" t="str">
            <v>MACETA DE CERAMICA REGADERA 6 MOD SURT 18X7CM</v>
          </cell>
          <cell r="AG6147" t="str">
            <v>256.05</v>
          </cell>
          <cell r="AH6147">
            <v>1</v>
          </cell>
          <cell r="AI6147" t="str">
            <v>DE7530</v>
          </cell>
          <cell r="AJ6147" t="str">
            <v>Móvil</v>
          </cell>
          <cell r="AK6147" t="str">
            <v xml:space="preserve">LLEGA EL 27-05 ENTRE 8 Y 17 HORAS </v>
          </cell>
          <cell r="AL6147">
            <v>1337387134</v>
          </cell>
          <cell r="AM6147">
            <v>206071357</v>
          </cell>
          <cell r="AN6147" t="str">
            <v>Sí</v>
          </cell>
        </row>
        <row r="6148">
          <cell r="A6148">
            <v>284</v>
          </cell>
          <cell r="B6148" t="str">
            <v>mssegui@hotmail.com</v>
          </cell>
          <cell r="AF6148" t="str">
            <v>FRASCO VIDRIO 19CM X 9CM DIAM</v>
          </cell>
          <cell r="AG6148" t="str">
            <v>372.66</v>
          </cell>
          <cell r="AH6148">
            <v>1</v>
          </cell>
          <cell r="AI6148" t="str">
            <v>BA6431</v>
          </cell>
          <cell r="AN6148" t="str">
            <v>Sí</v>
          </cell>
        </row>
        <row r="6149">
          <cell r="A6149">
            <v>284</v>
          </cell>
          <cell r="B6149" t="str">
            <v>mssegui@hotmail.com</v>
          </cell>
          <cell r="AF6149" t="str">
            <v>PROMO: BUDINERA + TARTERA + BATIDOR SEMIAUTOMATICO</v>
          </cell>
          <cell r="AG6149">
            <v>899</v>
          </cell>
          <cell r="AH6149">
            <v>1</v>
          </cell>
          <cell r="AI6149" t="str">
            <v>046BA4829//046BA4836//046BA4824</v>
          </cell>
          <cell r="AN6149" t="str">
            <v>Sí</v>
          </cell>
        </row>
        <row r="6150">
          <cell r="A6150">
            <v>284</v>
          </cell>
          <cell r="B6150" t="str">
            <v>mssegui@hotmail.com</v>
          </cell>
          <cell r="AF6150" t="str">
            <v>PROMO: MOPA PREMIUM + TRAPEADOR DE MANO</v>
          </cell>
          <cell r="AG6150">
            <v>2099</v>
          </cell>
          <cell r="AH6150">
            <v>1</v>
          </cell>
          <cell r="AI6150" t="str">
            <v>046LI6698//046LI7902</v>
          </cell>
          <cell r="AN6150" t="str">
            <v>Sí</v>
          </cell>
        </row>
        <row r="6151">
          <cell r="A6151">
            <v>284</v>
          </cell>
          <cell r="B6151" t="str">
            <v>mssegui@hotmail.com</v>
          </cell>
          <cell r="AF6151" t="str">
            <v>PROMO: TABLA DE PICAR + CUCHILO DE CERAMICA 20 CM</v>
          </cell>
          <cell r="AG6151">
            <v>799</v>
          </cell>
          <cell r="AH6151">
            <v>1</v>
          </cell>
          <cell r="AI6151" t="str">
            <v>42BA1021//046BA8187</v>
          </cell>
          <cell r="AN6151" t="str">
            <v>Sí</v>
          </cell>
        </row>
        <row r="6152">
          <cell r="A6152">
            <v>283</v>
          </cell>
          <cell r="B6152" t="str">
            <v>ester43561@outlook.com</v>
          </cell>
          <cell r="C6152">
            <v>43973</v>
          </cell>
          <cell r="D6152" t="str">
            <v>Abierta</v>
          </cell>
          <cell r="E6152" t="str">
            <v>Recibido</v>
          </cell>
          <cell r="F6152" t="str">
            <v>Enviado</v>
          </cell>
          <cell r="G6152" t="str">
            <v>ARS</v>
          </cell>
          <cell r="H6152">
            <v>462</v>
          </cell>
          <cell r="I6152" t="str">
            <v>46.2</v>
          </cell>
          <cell r="J6152">
            <v>0</v>
          </cell>
          <cell r="K6152" t="str">
            <v>415.8</v>
          </cell>
          <cell r="L6152" t="str">
            <v>Abigail Sotelo</v>
          </cell>
          <cell r="M6152">
            <v>42360535</v>
          </cell>
          <cell r="N6152">
            <v>1130935648</v>
          </cell>
          <cell r="O6152" t="str">
            <v>Abigail Sotelo</v>
          </cell>
          <cell r="P6152">
            <v>1130935648</v>
          </cell>
          <cell r="Q6152" t="str">
            <v>Zeppelin</v>
          </cell>
          <cell r="R6152">
            <v>1470</v>
          </cell>
          <cell r="T6152" t="str">
            <v>La loma zona norte</v>
          </cell>
          <cell r="U6152" t="str">
            <v>Buenos Aires</v>
          </cell>
          <cell r="V6152">
            <v>1669</v>
          </cell>
          <cell r="W6152" t="str">
            <v>Gran Buenos Aires</v>
          </cell>
          <cell r="Y6152" t="str">
            <v>SIN CARGO (CABA Y GRAN PARTE DE GBA)</v>
          </cell>
          <cell r="Z6152" t="str">
            <v>Mercado Pago</v>
          </cell>
          <cell r="AA6152" t="str">
            <v>GINA2020</v>
          </cell>
          <cell r="AD6152">
            <v>43973</v>
          </cell>
          <cell r="AE6152">
            <v>43973</v>
          </cell>
          <cell r="AF6152" t="str">
            <v>MOLDE FLANERA</v>
          </cell>
          <cell r="AG6152">
            <v>462</v>
          </cell>
          <cell r="AH6152">
            <v>1</v>
          </cell>
          <cell r="AI6152" t="str">
            <v>046BA4825</v>
          </cell>
          <cell r="AJ6152" t="str">
            <v>Móvil</v>
          </cell>
          <cell r="AK6152" t="str">
            <v xml:space="preserve">LLEGA 23-05 ENTRE 8 Y 12 HORAS </v>
          </cell>
          <cell r="AL6152">
            <v>1337108351</v>
          </cell>
          <cell r="AM6152">
            <v>205919321</v>
          </cell>
          <cell r="AN6152" t="str">
            <v>Sí</v>
          </cell>
        </row>
        <row r="6153">
          <cell r="A6153">
            <v>282</v>
          </cell>
          <cell r="B6153" t="str">
            <v>matutefortuna10@gmail.com</v>
          </cell>
          <cell r="C6153">
            <v>43973</v>
          </cell>
          <cell r="D6153" t="str">
            <v>Abierta</v>
          </cell>
          <cell r="E6153" t="str">
            <v>Recibido</v>
          </cell>
          <cell r="F6153" t="str">
            <v>Enviado</v>
          </cell>
          <cell r="G6153" t="str">
            <v>ARS</v>
          </cell>
          <cell r="H6153" t="str">
            <v>958.1</v>
          </cell>
          <cell r="I6153">
            <v>0</v>
          </cell>
          <cell r="J6153">
            <v>0</v>
          </cell>
          <cell r="K6153" t="str">
            <v>958.1</v>
          </cell>
          <cell r="L6153" t="str">
            <v>Liliana Graciela Crocci</v>
          </cell>
          <cell r="M6153">
            <v>10620887</v>
          </cell>
          <cell r="N6153">
            <v>1138201368</v>
          </cell>
          <cell r="O6153" t="str">
            <v>Liliana Graciela CROCCI</v>
          </cell>
          <cell r="P6153">
            <v>1138201368</v>
          </cell>
          <cell r="Q6153" t="str">
            <v>Fray Justo Sarmiento</v>
          </cell>
          <cell r="R6153">
            <v>3552</v>
          </cell>
          <cell r="S6153" t="str">
            <v>REJA NEGRA</v>
          </cell>
          <cell r="T6153" t="str">
            <v>OLIVOS</v>
          </cell>
          <cell r="U6153" t="str">
            <v>Provincia De Buenos Aires</v>
          </cell>
          <cell r="V6153">
            <v>1636</v>
          </cell>
          <cell r="W6153" t="str">
            <v>Gran Buenos Aires</v>
          </cell>
          <cell r="Y6153" t="str">
            <v>SIN CARGO (CABA Y GRAN PARTE DE GBA)</v>
          </cell>
          <cell r="Z6153" t="str">
            <v>Mercado Pago</v>
          </cell>
          <cell r="AB6153" t="str">
            <v xml:space="preserve">¡¡¡ CASA - REJA NEGRA - ENTRE SAN LORENZO Y JOSE INGENIEROS !!! </v>
          </cell>
          <cell r="AD6153">
            <v>43973</v>
          </cell>
          <cell r="AE6153">
            <v>43973</v>
          </cell>
          <cell r="AF6153" t="str">
            <v>TRAPEADOR DE MANO VERDE 38X12 CM</v>
          </cell>
          <cell r="AG6153" t="str">
            <v>391.6</v>
          </cell>
          <cell r="AH6153">
            <v>1</v>
          </cell>
          <cell r="AI6153" t="str">
            <v>046LI7902</v>
          </cell>
          <cell r="AJ6153" t="str">
            <v>Web</v>
          </cell>
          <cell r="AK6153" t="str">
            <v>LLEGA 26-05 ENTRE 8 Y 17 H0RAS</v>
          </cell>
          <cell r="AL6153">
            <v>1336593485</v>
          </cell>
          <cell r="AM6153">
            <v>205684664</v>
          </cell>
          <cell r="AN6153" t="str">
            <v>Sí</v>
          </cell>
        </row>
        <row r="6154">
          <cell r="A6154">
            <v>282</v>
          </cell>
          <cell r="B6154" t="str">
            <v>matutefortuna10@gmail.com</v>
          </cell>
          <cell r="AF6154" t="str">
            <v>TRAPEADOR DE PISO EXTENSIBLE</v>
          </cell>
          <cell r="AG6154" t="str">
            <v>566.5</v>
          </cell>
          <cell r="AH6154">
            <v>1</v>
          </cell>
          <cell r="AI6154" t="str">
            <v>046LI7537</v>
          </cell>
          <cell r="AN6154" t="str">
            <v>Sí</v>
          </cell>
        </row>
        <row r="6155">
          <cell r="A6155">
            <v>281</v>
          </cell>
          <cell r="B6155" t="str">
            <v>daiana.castegliano@live.com.ar</v>
          </cell>
          <cell r="C6155">
            <v>43972</v>
          </cell>
          <cell r="D6155" t="str">
            <v>Abierta</v>
          </cell>
          <cell r="E6155" t="str">
            <v>Recibido</v>
          </cell>
          <cell r="F6155" t="str">
            <v>Enviado</v>
          </cell>
          <cell r="G6155" t="str">
            <v>ARS</v>
          </cell>
          <cell r="H6155" t="str">
            <v>658.9</v>
          </cell>
          <cell r="I6155" t="str">
            <v>65.89</v>
          </cell>
          <cell r="J6155">
            <v>0</v>
          </cell>
          <cell r="K6155" t="str">
            <v>593.01</v>
          </cell>
          <cell r="L6155" t="str">
            <v>Daiana Castegliano</v>
          </cell>
          <cell r="M6155">
            <v>37432831</v>
          </cell>
          <cell r="N6155">
            <v>60447250</v>
          </cell>
          <cell r="O6155" t="str">
            <v>Daiana Castegliano</v>
          </cell>
          <cell r="P6155">
            <v>60447250</v>
          </cell>
          <cell r="Q6155" t="str">
            <v>Trole</v>
          </cell>
          <cell r="R6155">
            <v>315</v>
          </cell>
          <cell r="T6155" t="str">
            <v>Nueva Pompeya</v>
          </cell>
          <cell r="U6155" t="str">
            <v>Capital Federal</v>
          </cell>
          <cell r="V6155">
            <v>1437</v>
          </cell>
          <cell r="W6155" t="str">
            <v>Capital Federal</v>
          </cell>
          <cell r="Y6155" t="str">
            <v>SIN CARGO (CABA Y GRAN PARTE DE GBA)</v>
          </cell>
          <cell r="Z6155" t="str">
            <v>Mercado Pago</v>
          </cell>
          <cell r="AA6155" t="str">
            <v>GINA2020</v>
          </cell>
          <cell r="AB6155" t="str">
            <v>Bowl de color blanco! Gracias!!!</v>
          </cell>
          <cell r="AD6155">
            <v>43972</v>
          </cell>
          <cell r="AE6155">
            <v>43973</v>
          </cell>
          <cell r="AF6155" t="str">
            <v>MOLDE BUDINERA</v>
          </cell>
          <cell r="AG6155" t="str">
            <v>442.2</v>
          </cell>
          <cell r="AH6155">
            <v>1</v>
          </cell>
          <cell r="AI6155" t="str">
            <v>046BA4829</v>
          </cell>
          <cell r="AJ6155" t="str">
            <v>Web</v>
          </cell>
          <cell r="AK6155" t="str">
            <v>LLEGA 26-05 ENTRE 8 Y 17 H0RAS</v>
          </cell>
          <cell r="AL6155">
            <v>1336159354</v>
          </cell>
          <cell r="AM6155">
            <v>205085723</v>
          </cell>
          <cell r="AN6155" t="str">
            <v>Sí</v>
          </cell>
        </row>
        <row r="6156">
          <cell r="A6156">
            <v>281</v>
          </cell>
          <cell r="B6156" t="str">
            <v>daiana.castegliano@live.com.ar</v>
          </cell>
          <cell r="AF6156" t="str">
            <v>BOWL CAPACIDAD 2,5 LTS</v>
          </cell>
          <cell r="AG6156" t="str">
            <v>216.7</v>
          </cell>
          <cell r="AH6156">
            <v>1</v>
          </cell>
          <cell r="AI6156" t="str">
            <v>BP02001</v>
          </cell>
          <cell r="AN6156" t="str">
            <v>Sí</v>
          </cell>
        </row>
        <row r="6157">
          <cell r="A6157">
            <v>280</v>
          </cell>
          <cell r="B6157" t="str">
            <v>Fernandezmartina@live.com.ar</v>
          </cell>
          <cell r="C6157">
            <v>43972</v>
          </cell>
          <cell r="D6157" t="str">
            <v>Abierta</v>
          </cell>
          <cell r="E6157" t="str">
            <v>Recibido</v>
          </cell>
          <cell r="F6157" t="str">
            <v>Enviado</v>
          </cell>
          <cell r="G6157" t="str">
            <v>ARS</v>
          </cell>
          <cell r="H6157" t="str">
            <v>900.15</v>
          </cell>
          <cell r="I6157">
            <v>0</v>
          </cell>
          <cell r="J6157">
            <v>0</v>
          </cell>
          <cell r="K6157" t="str">
            <v>900.15</v>
          </cell>
          <cell r="L6157" t="str">
            <v>Martina Micaela Fernández</v>
          </cell>
          <cell r="M6157">
            <v>41580834</v>
          </cell>
          <cell r="N6157">
            <v>1144384754</v>
          </cell>
          <cell r="O6157" t="str">
            <v>Martina Micaela Fernández</v>
          </cell>
          <cell r="P6157">
            <v>1144384754</v>
          </cell>
          <cell r="Q6157" t="str">
            <v>Sallares</v>
          </cell>
          <cell r="R6157">
            <v>465</v>
          </cell>
          <cell r="S6157">
            <v>3</v>
          </cell>
          <cell r="T6157" t="str">
            <v>Centro</v>
          </cell>
          <cell r="U6157" t="str">
            <v>Florencio Varela</v>
          </cell>
          <cell r="V6157">
            <v>1888</v>
          </cell>
          <cell r="W6157" t="str">
            <v>Gran Buenos Aires</v>
          </cell>
          <cell r="Y6157" t="str">
            <v>SIN CARGO (CABA Y GRAN PARTE DE GBA)</v>
          </cell>
          <cell r="Z6157" t="str">
            <v>Mercado Pago</v>
          </cell>
          <cell r="AD6157">
            <v>43972</v>
          </cell>
          <cell r="AE6157">
            <v>43973</v>
          </cell>
          <cell r="AF6157" t="str">
            <v>COLADOR ACERO 26X9CM</v>
          </cell>
          <cell r="AG6157" t="str">
            <v>652.29</v>
          </cell>
          <cell r="AH6157">
            <v>1</v>
          </cell>
          <cell r="AI6157" t="str">
            <v>046BA8164</v>
          </cell>
          <cell r="AJ6157" t="str">
            <v>Móvil</v>
          </cell>
          <cell r="AK6157" t="str">
            <v>LLEGA 27-05 ENTRE 8 Y 17 H0RAS</v>
          </cell>
          <cell r="AL6157">
            <v>1336085969</v>
          </cell>
          <cell r="AM6157">
            <v>205180434</v>
          </cell>
          <cell r="AN6157" t="str">
            <v>Sí</v>
          </cell>
        </row>
        <row r="6158">
          <cell r="A6158">
            <v>280</v>
          </cell>
          <cell r="B6158" t="str">
            <v>Fernandezmartina@live.com.ar</v>
          </cell>
          <cell r="AF6158" t="str">
            <v>INFUSOR DE TE</v>
          </cell>
          <cell r="AG6158">
            <v>154</v>
          </cell>
          <cell r="AH6158">
            <v>1</v>
          </cell>
          <cell r="AI6158" t="str">
            <v>046BA4757</v>
          </cell>
          <cell r="AN6158" t="str">
            <v>Sí</v>
          </cell>
        </row>
        <row r="6159">
          <cell r="A6159">
            <v>280</v>
          </cell>
          <cell r="B6159" t="str">
            <v>Fernandezmartina@live.com.ar</v>
          </cell>
          <cell r="AF6159" t="str">
            <v>RALLADOR DE MANO GRUESO 20 CM</v>
          </cell>
          <cell r="AG6159" t="str">
            <v>49.99</v>
          </cell>
          <cell r="AH6159">
            <v>1</v>
          </cell>
          <cell r="AI6159" t="str">
            <v>BA7383</v>
          </cell>
          <cell r="AN6159" t="str">
            <v>Sí</v>
          </cell>
        </row>
        <row r="6160">
          <cell r="A6160">
            <v>280</v>
          </cell>
          <cell r="B6160" t="str">
            <v>Fernandezmartina@live.com.ar</v>
          </cell>
          <cell r="AF6160" t="str">
            <v>RALLADOR DE MANO MEDIANO 20 CM</v>
          </cell>
          <cell r="AG6160" t="str">
            <v>43.87</v>
          </cell>
          <cell r="AH6160">
            <v>1</v>
          </cell>
          <cell r="AI6160" t="str">
            <v>BA7382</v>
          </cell>
          <cell r="AN6160" t="str">
            <v>Sí</v>
          </cell>
        </row>
        <row r="6161">
          <cell r="A6161">
            <v>279</v>
          </cell>
          <cell r="B6161" t="str">
            <v>mariasolveiga@outlook.com</v>
          </cell>
          <cell r="C6161">
            <v>43972</v>
          </cell>
          <cell r="D6161" t="str">
            <v>Abierta</v>
          </cell>
          <cell r="E6161" t="str">
            <v>Recibido</v>
          </cell>
          <cell r="F6161" t="str">
            <v>Enviado</v>
          </cell>
          <cell r="G6161" t="str">
            <v>ARS</v>
          </cell>
          <cell r="H6161">
            <v>899</v>
          </cell>
          <cell r="I6161">
            <v>0</v>
          </cell>
          <cell r="J6161">
            <v>0</v>
          </cell>
          <cell r="K6161">
            <v>899</v>
          </cell>
          <cell r="L6161" t="str">
            <v>María Sol Veiga</v>
          </cell>
          <cell r="M6161">
            <v>27353608423</v>
          </cell>
          <cell r="N6161">
            <v>1146732819</v>
          </cell>
          <cell r="O6161" t="str">
            <v>María Sol Veiga</v>
          </cell>
          <cell r="P6161">
            <v>1146732819</v>
          </cell>
          <cell r="Q6161" t="str">
            <v>Av Larrazabal</v>
          </cell>
          <cell r="R6161">
            <v>212</v>
          </cell>
          <cell r="S6161" t="str">
            <v>3b</v>
          </cell>
          <cell r="T6161" t="str">
            <v>Liniers</v>
          </cell>
          <cell r="U6161" t="str">
            <v>Caba</v>
          </cell>
          <cell r="V6161">
            <v>1408</v>
          </cell>
          <cell r="W6161" t="str">
            <v>Capital Federal</v>
          </cell>
          <cell r="Y6161" t="str">
            <v>SIN CARGO (CABA Y GRAN PARTE DE GBA)</v>
          </cell>
          <cell r="Z6161" t="str">
            <v>Mercado Pago</v>
          </cell>
          <cell r="AC6161" t="str">
            <v>LO RECIBE EL VECINO SI LLEGA EL MARTES EN AV LARRAZABAL 3 "C"</v>
          </cell>
          <cell r="AD6161">
            <v>43972</v>
          </cell>
          <cell r="AE6161">
            <v>43973</v>
          </cell>
          <cell r="AF6161" t="str">
            <v>PROMO: BUDINERA + TARTERA + BATIDOR SEMIAUTOMATICO</v>
          </cell>
          <cell r="AG6161">
            <v>899</v>
          </cell>
          <cell r="AH6161">
            <v>1</v>
          </cell>
          <cell r="AI6161" t="str">
            <v>046BA4829//046BA4836//046BA4824</v>
          </cell>
          <cell r="AJ6161" t="str">
            <v>Móvil</v>
          </cell>
          <cell r="AK6161" t="str">
            <v>LLEGA 26-05 ENTRE 8 Y 17 H0RAS</v>
          </cell>
          <cell r="AL6161">
            <v>1335900800</v>
          </cell>
          <cell r="AM6161">
            <v>205002406</v>
          </cell>
          <cell r="AN6161" t="str">
            <v>Sí</v>
          </cell>
        </row>
        <row r="6162">
          <cell r="A6162">
            <v>278</v>
          </cell>
          <cell r="B6162" t="str">
            <v>caromuzza@gmail.com</v>
          </cell>
          <cell r="C6162">
            <v>43972</v>
          </cell>
          <cell r="D6162" t="str">
            <v>Abierta</v>
          </cell>
          <cell r="E6162" t="str">
            <v>Recibido</v>
          </cell>
          <cell r="F6162" t="str">
            <v>Enviado</v>
          </cell>
          <cell r="G6162" t="str">
            <v>ARS</v>
          </cell>
          <cell r="H6162" t="str">
            <v>2142.87</v>
          </cell>
          <cell r="I6162">
            <v>0</v>
          </cell>
          <cell r="J6162">
            <v>0</v>
          </cell>
          <cell r="K6162" t="str">
            <v>2142.87</v>
          </cell>
          <cell r="L6162" t="str">
            <v>Carolina Muzzalupo</v>
          </cell>
          <cell r="M6162">
            <v>30138200</v>
          </cell>
          <cell r="N6162">
            <v>1140719266</v>
          </cell>
          <cell r="O6162" t="str">
            <v>Carolina Muzzalupo</v>
          </cell>
          <cell r="P6162">
            <v>1140719266</v>
          </cell>
          <cell r="Q6162" t="str">
            <v>Pringles</v>
          </cell>
          <cell r="R6162">
            <v>2585</v>
          </cell>
          <cell r="U6162" t="str">
            <v>Martinez</v>
          </cell>
          <cell r="V6162">
            <v>1640</v>
          </cell>
          <cell r="W6162" t="str">
            <v>Gran Buenos Aires</v>
          </cell>
          <cell r="Y6162" t="str">
            <v>SIN CARGO (CABA Y GRAN PARTE DE GBA)</v>
          </cell>
          <cell r="Z6162" t="str">
            <v>Mercado Pago</v>
          </cell>
          <cell r="AD6162">
            <v>43972</v>
          </cell>
          <cell r="AE6162">
            <v>43973</v>
          </cell>
          <cell r="AF6162" t="str">
            <v>PROMO: MOPA PREMIUM + TRAPEADOR DE MANO</v>
          </cell>
          <cell r="AG6162">
            <v>2099</v>
          </cell>
          <cell r="AH6162">
            <v>1</v>
          </cell>
          <cell r="AI6162" t="str">
            <v>046LI6698//046LI7902</v>
          </cell>
          <cell r="AJ6162" t="str">
            <v>Móvil</v>
          </cell>
          <cell r="AK6162" t="str">
            <v>LLEGA 26-05 ENTRE 8 Y 17 H0RAS</v>
          </cell>
          <cell r="AL6162">
            <v>1335580406</v>
          </cell>
          <cell r="AM6162">
            <v>204832272</v>
          </cell>
          <cell r="AN6162" t="str">
            <v>Sí</v>
          </cell>
        </row>
        <row r="6163">
          <cell r="A6163">
            <v>278</v>
          </cell>
          <cell r="B6163" t="str">
            <v>caromuzza@gmail.com</v>
          </cell>
          <cell r="AF6163" t="str">
            <v>RALLADOR DE MANO MEDIANO 20 CM</v>
          </cell>
          <cell r="AG6163" t="str">
            <v>43.87</v>
          </cell>
          <cell r="AH6163">
            <v>1</v>
          </cell>
          <cell r="AI6163" t="str">
            <v>BA7382</v>
          </cell>
          <cell r="AN6163" t="str">
            <v>Sí</v>
          </cell>
        </row>
        <row r="6164">
          <cell r="A6164">
            <v>277</v>
          </cell>
          <cell r="B6164" t="str">
            <v>rocio.solari94@hotmail.com</v>
          </cell>
          <cell r="C6164">
            <v>43972</v>
          </cell>
          <cell r="D6164" t="str">
            <v>Abierta</v>
          </cell>
          <cell r="E6164" t="str">
            <v>Recibido</v>
          </cell>
          <cell r="F6164" t="str">
            <v>Enviado</v>
          </cell>
          <cell r="G6164" t="str">
            <v>ARS</v>
          </cell>
          <cell r="H6164">
            <v>1999</v>
          </cell>
          <cell r="I6164">
            <v>0</v>
          </cell>
          <cell r="J6164">
            <v>0</v>
          </cell>
          <cell r="K6164">
            <v>1999</v>
          </cell>
          <cell r="L6164" t="str">
            <v>Rocio Solari</v>
          </cell>
          <cell r="M6164">
            <v>38153120</v>
          </cell>
          <cell r="N6164">
            <v>1151373337</v>
          </cell>
          <cell r="O6164" t="str">
            <v>Rocio Solari</v>
          </cell>
          <cell r="P6164">
            <v>1151373337</v>
          </cell>
          <cell r="Q6164" t="str">
            <v>Sarmiento</v>
          </cell>
          <cell r="R6164">
            <v>681</v>
          </cell>
          <cell r="S6164" t="str">
            <v>1 E</v>
          </cell>
          <cell r="T6164" t="str">
            <v>Tigre</v>
          </cell>
          <cell r="U6164" t="str">
            <v>Buenos Aires</v>
          </cell>
          <cell r="V6164">
            <v>1648</v>
          </cell>
          <cell r="W6164" t="str">
            <v>Gran Buenos Aires</v>
          </cell>
          <cell r="Y6164" t="str">
            <v>SIN CARGO (CABA Y GRAN PARTE DE GBA)</v>
          </cell>
          <cell r="Z6164" t="str">
            <v>Mercado Pago</v>
          </cell>
          <cell r="AD6164">
            <v>43972</v>
          </cell>
          <cell r="AE6164">
            <v>43972</v>
          </cell>
          <cell r="AF6164" t="str">
            <v>SET:  BALDE CENTRIFUGADOR + 1 TRAPEADOR CON MOPA+ REPUESTO MOPA</v>
          </cell>
          <cell r="AG6164">
            <v>1999</v>
          </cell>
          <cell r="AH6164">
            <v>1</v>
          </cell>
          <cell r="AI6164" t="str">
            <v>046LI6698</v>
          </cell>
          <cell r="AJ6164" t="str">
            <v>Móvil</v>
          </cell>
          <cell r="AK6164" t="str">
            <v>LLEGA 22-05 ENTRE 8 Y 17 HORAS</v>
          </cell>
          <cell r="AL6164">
            <v>1335034183</v>
          </cell>
          <cell r="AM6164">
            <v>204529303</v>
          </cell>
          <cell r="AN6164" t="str">
            <v>Sí</v>
          </cell>
        </row>
        <row r="6165">
          <cell r="A6165">
            <v>276</v>
          </cell>
          <cell r="B6165" t="str">
            <v>virpatrone@gmail.com</v>
          </cell>
          <cell r="C6165">
            <v>43971</v>
          </cell>
          <cell r="D6165" t="str">
            <v>Abierta</v>
          </cell>
          <cell r="E6165" t="str">
            <v>Recibido</v>
          </cell>
          <cell r="F6165" t="str">
            <v>Enviado</v>
          </cell>
          <cell r="G6165" t="str">
            <v>ARS</v>
          </cell>
          <cell r="H6165" t="str">
            <v>3186.43</v>
          </cell>
          <cell r="I6165">
            <v>0</v>
          </cell>
          <cell r="J6165">
            <v>0</v>
          </cell>
          <cell r="K6165" t="str">
            <v>3186.43</v>
          </cell>
          <cell r="L6165" t="str">
            <v>Virginia Patrone</v>
          </cell>
          <cell r="M6165">
            <v>21951117</v>
          </cell>
          <cell r="N6165">
            <v>1136575852</v>
          </cell>
          <cell r="O6165" t="str">
            <v>Virginia Patrone</v>
          </cell>
          <cell r="P6165">
            <v>1136575852</v>
          </cell>
          <cell r="Q6165" t="str">
            <v>Tagle</v>
          </cell>
          <cell r="R6165">
            <v>2645</v>
          </cell>
          <cell r="S6165" t="str">
            <v>6A</v>
          </cell>
          <cell r="T6165" t="str">
            <v>Recoleta</v>
          </cell>
          <cell r="U6165" t="str">
            <v>Caba</v>
          </cell>
          <cell r="V6165">
            <v>1425</v>
          </cell>
          <cell r="W6165" t="str">
            <v>Capital Federal</v>
          </cell>
          <cell r="Y6165" t="str">
            <v>SIN CARGO (CABA Y GRAN PARTE DE GBA)</v>
          </cell>
          <cell r="Z6165" t="str">
            <v>Mercado Pago</v>
          </cell>
          <cell r="AD6165">
            <v>43971</v>
          </cell>
          <cell r="AE6165">
            <v>43972</v>
          </cell>
          <cell r="AF6165" t="str">
            <v>PROMO: BUDINERA + TARTERA + BATIDOR SEMIAUTOMATICO</v>
          </cell>
          <cell r="AG6165">
            <v>899</v>
          </cell>
          <cell r="AH6165">
            <v>1</v>
          </cell>
          <cell r="AI6165" t="str">
            <v>046BA4829//046BA4836//046BA4824</v>
          </cell>
          <cell r="AJ6165" t="str">
            <v>Móvil</v>
          </cell>
          <cell r="AK6165" t="str">
            <v>LLEGA 22-05 ENTRE 8 Y 17 HORAS</v>
          </cell>
          <cell r="AL6165">
            <v>1334542833</v>
          </cell>
          <cell r="AM6165">
            <v>204043903</v>
          </cell>
          <cell r="AN6165" t="str">
            <v>Sí</v>
          </cell>
        </row>
        <row r="6166">
          <cell r="A6166">
            <v>276</v>
          </cell>
          <cell r="B6166" t="str">
            <v>virpatrone@gmail.com</v>
          </cell>
          <cell r="AF6166" t="str">
            <v>RALLADOR DE MANO MEDIANO 20 CM</v>
          </cell>
          <cell r="AG6166" t="str">
            <v>43.87</v>
          </cell>
          <cell r="AH6166">
            <v>1</v>
          </cell>
          <cell r="AI6166" t="str">
            <v>BA7382</v>
          </cell>
          <cell r="AN6166" t="str">
            <v>Sí</v>
          </cell>
        </row>
        <row r="6167">
          <cell r="A6167">
            <v>276</v>
          </cell>
          <cell r="B6167" t="str">
            <v>virpatrone@gmail.com</v>
          </cell>
          <cell r="AF6167" t="str">
            <v>COLADOR BALLENA 32CM X 10,5CM</v>
          </cell>
          <cell r="AG6167" t="str">
            <v>144.56</v>
          </cell>
          <cell r="AH6167">
            <v>1</v>
          </cell>
          <cell r="AI6167" t="str">
            <v>019BA7571</v>
          </cell>
          <cell r="AN6167" t="str">
            <v>Sí</v>
          </cell>
        </row>
        <row r="6168">
          <cell r="A6168">
            <v>276</v>
          </cell>
          <cell r="B6168" t="str">
            <v>virpatrone@gmail.com</v>
          </cell>
          <cell r="AF6168" t="str">
            <v>PROMO: MOPA PREMIUM + TRAPEADOR DE MANO</v>
          </cell>
          <cell r="AG6168">
            <v>2099</v>
          </cell>
          <cell r="AH6168">
            <v>1</v>
          </cell>
          <cell r="AI6168" t="str">
            <v>046LI6698//046LI7902</v>
          </cell>
          <cell r="AN6168" t="str">
            <v>Sí</v>
          </cell>
        </row>
        <row r="6169">
          <cell r="A6169">
            <v>275</v>
          </cell>
          <cell r="B6169" t="str">
            <v>adrianacamilamb@gmail.com</v>
          </cell>
          <cell r="C6169">
            <v>43971</v>
          </cell>
          <cell r="D6169" t="str">
            <v>Abierta</v>
          </cell>
          <cell r="E6169" t="str">
            <v>Recibido</v>
          </cell>
          <cell r="F6169" t="str">
            <v>Enviado</v>
          </cell>
          <cell r="G6169" t="str">
            <v>ARS</v>
          </cell>
          <cell r="H6169">
            <v>2099</v>
          </cell>
          <cell r="I6169">
            <v>0</v>
          </cell>
          <cell r="J6169">
            <v>0</v>
          </cell>
          <cell r="K6169">
            <v>2099</v>
          </cell>
          <cell r="L6169" t="str">
            <v>Adriana Coria</v>
          </cell>
          <cell r="M6169">
            <v>20639768</v>
          </cell>
          <cell r="N6169">
            <v>46947949</v>
          </cell>
          <cell r="O6169" t="str">
            <v>Adriana Coria</v>
          </cell>
          <cell r="P6169">
            <v>46947949</v>
          </cell>
          <cell r="Q6169" t="str">
            <v>Fournier</v>
          </cell>
          <cell r="R6169">
            <v>1637</v>
          </cell>
          <cell r="T6169" t="str">
            <v>Altos de laferrere</v>
          </cell>
          <cell r="U6169" t="str">
            <v>Gregorio de laferrere</v>
          </cell>
          <cell r="V6169">
            <v>1757</v>
          </cell>
          <cell r="W6169" t="str">
            <v>Gran Buenos Aires</v>
          </cell>
          <cell r="Y6169" t="str">
            <v>SIN CARGO (CABA Y GRAN PARTE DE GBA)</v>
          </cell>
          <cell r="Z6169" t="str">
            <v>Mercado Pago</v>
          </cell>
          <cell r="AD6169">
            <v>43971</v>
          </cell>
          <cell r="AE6169">
            <v>43972</v>
          </cell>
          <cell r="AF6169" t="str">
            <v>PROMO: MOPA PREMIUM + TRAPEADOR DE MANO</v>
          </cell>
          <cell r="AG6169">
            <v>2099</v>
          </cell>
          <cell r="AH6169">
            <v>1</v>
          </cell>
          <cell r="AI6169" t="str">
            <v>046LI6698//046LI7902</v>
          </cell>
          <cell r="AJ6169" t="str">
            <v>Móvil</v>
          </cell>
          <cell r="AK6169" t="str">
            <v>LLEGA 22-05 ENTRE 8 Y 17 HORAS</v>
          </cell>
          <cell r="AL6169">
            <v>1334455973</v>
          </cell>
          <cell r="AM6169">
            <v>204011003</v>
          </cell>
          <cell r="AN6169" t="str">
            <v>Sí</v>
          </cell>
        </row>
        <row r="6170">
          <cell r="A6170">
            <v>274</v>
          </cell>
          <cell r="B6170" t="str">
            <v>aylinmariquena15@gmail.com</v>
          </cell>
          <cell r="C6170">
            <v>43971</v>
          </cell>
          <cell r="D6170" t="str">
            <v>Abierta</v>
          </cell>
          <cell r="E6170" t="str">
            <v>Recibido</v>
          </cell>
          <cell r="F6170" t="str">
            <v>Enviado</v>
          </cell>
          <cell r="G6170" t="str">
            <v>ARS</v>
          </cell>
          <cell r="H6170" t="str">
            <v>442.2</v>
          </cell>
          <cell r="I6170">
            <v>0</v>
          </cell>
          <cell r="J6170">
            <v>0</v>
          </cell>
          <cell r="K6170" t="str">
            <v>442.2</v>
          </cell>
          <cell r="L6170" t="str">
            <v>Aylin Soto</v>
          </cell>
          <cell r="M6170">
            <v>42517761</v>
          </cell>
          <cell r="N6170">
            <v>298154562462</v>
          </cell>
          <cell r="O6170" t="str">
            <v>Aylin Soto</v>
          </cell>
          <cell r="P6170">
            <v>298154562462</v>
          </cell>
          <cell r="Q6170" t="str">
            <v>Marcelo Torcuato de Alvear</v>
          </cell>
          <cell r="R6170">
            <v>1942</v>
          </cell>
          <cell r="S6170" t="str">
            <v>3C</v>
          </cell>
          <cell r="T6170" t="str">
            <v>Recoleta</v>
          </cell>
          <cell r="U6170" t="str">
            <v>Caba</v>
          </cell>
          <cell r="V6170">
            <v>1122</v>
          </cell>
          <cell r="W6170" t="str">
            <v>Capital Federal</v>
          </cell>
          <cell r="Y6170" t="str">
            <v>SIN CARGO (CABA Y GRAN PARTE DE GBA)</v>
          </cell>
          <cell r="Z6170" t="str">
            <v>Mercado Pago</v>
          </cell>
          <cell r="AD6170">
            <v>43971</v>
          </cell>
          <cell r="AE6170">
            <v>43972</v>
          </cell>
          <cell r="AF6170" t="str">
            <v>MOLDE BUDINERA</v>
          </cell>
          <cell r="AG6170" t="str">
            <v>442.2</v>
          </cell>
          <cell r="AH6170">
            <v>1</v>
          </cell>
          <cell r="AI6170" t="str">
            <v>046BA4829</v>
          </cell>
          <cell r="AJ6170" t="str">
            <v>Móvil</v>
          </cell>
          <cell r="AK6170" t="str">
            <v>LLEGA 22-05 ENTRE 8 Y 17 HORAS</v>
          </cell>
          <cell r="AL6170">
            <v>1334260859</v>
          </cell>
          <cell r="AM6170">
            <v>203879478</v>
          </cell>
          <cell r="AN6170" t="str">
            <v>Sí</v>
          </cell>
        </row>
        <row r="6171">
          <cell r="A6171">
            <v>273</v>
          </cell>
          <cell r="B6171" t="str">
            <v>dana.roses@hotmail.com</v>
          </cell>
          <cell r="C6171">
            <v>43971</v>
          </cell>
          <cell r="D6171" t="str">
            <v>Abierta</v>
          </cell>
          <cell r="E6171" t="str">
            <v>Recibido</v>
          </cell>
          <cell r="F6171" t="str">
            <v>Enviado</v>
          </cell>
          <cell r="G6171" t="str">
            <v>ARS</v>
          </cell>
          <cell r="H6171" t="str">
            <v>993.14</v>
          </cell>
          <cell r="I6171">
            <v>0</v>
          </cell>
          <cell r="J6171">
            <v>0</v>
          </cell>
          <cell r="K6171" t="str">
            <v>993.14</v>
          </cell>
          <cell r="L6171" t="str">
            <v>Dana Itati Roses</v>
          </cell>
          <cell r="M6171">
            <v>40253453</v>
          </cell>
          <cell r="N6171">
            <v>1131850140</v>
          </cell>
          <cell r="O6171" t="str">
            <v>Dana Itati Roses</v>
          </cell>
          <cell r="P6171">
            <v>1131850140</v>
          </cell>
          <cell r="Q6171" t="str">
            <v>Roca</v>
          </cell>
          <cell r="R6171">
            <v>291</v>
          </cell>
          <cell r="T6171" t="str">
            <v>Remedios De Escalada</v>
          </cell>
          <cell r="U6171" t="str">
            <v>Lanus Oeste</v>
          </cell>
          <cell r="V6171">
            <v>1826</v>
          </cell>
          <cell r="W6171" t="str">
            <v>Gran Buenos Aires</v>
          </cell>
          <cell r="Y6171" t="str">
            <v>SIN CARGO (CABA Y GRAN PARTE DE GBA)</v>
          </cell>
          <cell r="Z6171" t="str">
            <v>Mercado Pago</v>
          </cell>
          <cell r="AD6171">
            <v>43971</v>
          </cell>
          <cell r="AE6171">
            <v>43972</v>
          </cell>
          <cell r="AF6171" t="str">
            <v>ESPATULAS PLASTICO</v>
          </cell>
          <cell r="AG6171" t="str">
            <v>88.94</v>
          </cell>
          <cell r="AH6171">
            <v>1</v>
          </cell>
          <cell r="AI6171" t="str">
            <v>019BA7572BA</v>
          </cell>
          <cell r="AJ6171" t="str">
            <v>Web</v>
          </cell>
          <cell r="AK6171" t="str">
            <v>LLEGA 22-05 ENTRE 8 Y 17 HORAS</v>
          </cell>
          <cell r="AL6171">
            <v>1334233051</v>
          </cell>
          <cell r="AM6171">
            <v>203859075</v>
          </cell>
          <cell r="AN6171" t="str">
            <v>Sí</v>
          </cell>
        </row>
        <row r="6172">
          <cell r="A6172">
            <v>273</v>
          </cell>
          <cell r="B6172" t="str">
            <v>dana.roses@hotmail.com</v>
          </cell>
          <cell r="AF6172" t="str">
            <v>MOLDE FLANERA</v>
          </cell>
          <cell r="AG6172">
            <v>462</v>
          </cell>
          <cell r="AH6172">
            <v>1</v>
          </cell>
          <cell r="AI6172" t="str">
            <v>046BA4825</v>
          </cell>
          <cell r="AN6172" t="str">
            <v>Sí</v>
          </cell>
        </row>
        <row r="6173">
          <cell r="A6173">
            <v>273</v>
          </cell>
          <cell r="B6173" t="str">
            <v>dana.roses@hotmail.com</v>
          </cell>
          <cell r="AF6173" t="str">
            <v>MOLDE BUDINERA</v>
          </cell>
          <cell r="AG6173" t="str">
            <v>442.2</v>
          </cell>
          <cell r="AH6173">
            <v>1</v>
          </cell>
          <cell r="AI6173" t="str">
            <v>046BA4829</v>
          </cell>
          <cell r="AN6173" t="str">
            <v>Sí</v>
          </cell>
        </row>
        <row r="6174">
          <cell r="A6174">
            <v>272</v>
          </cell>
          <cell r="B6174" t="str">
            <v>ckirestian@gmail.com</v>
          </cell>
          <cell r="C6174">
            <v>43971</v>
          </cell>
          <cell r="D6174" t="str">
            <v>Abierta</v>
          </cell>
          <cell r="E6174" t="str">
            <v>Recibido</v>
          </cell>
          <cell r="F6174" t="str">
            <v>Enviado</v>
          </cell>
          <cell r="G6174" t="str">
            <v>ARS</v>
          </cell>
          <cell r="H6174" t="str">
            <v>3070.6</v>
          </cell>
          <cell r="I6174">
            <v>0</v>
          </cell>
          <cell r="J6174">
            <v>0</v>
          </cell>
          <cell r="K6174" t="str">
            <v>3070.6</v>
          </cell>
          <cell r="L6174" t="str">
            <v>Camila Kirestian</v>
          </cell>
          <cell r="M6174">
            <v>35639643</v>
          </cell>
          <cell r="N6174">
            <v>1135728594</v>
          </cell>
          <cell r="O6174" t="str">
            <v>Camila Kirestian</v>
          </cell>
          <cell r="P6174">
            <v>1135728594</v>
          </cell>
          <cell r="Q6174" t="str">
            <v>Gobernador carlos tejedor</v>
          </cell>
          <cell r="R6174">
            <v>210</v>
          </cell>
          <cell r="S6174" t="str">
            <v>9C</v>
          </cell>
          <cell r="T6174" t="str">
            <v>Lanús oeste</v>
          </cell>
          <cell r="U6174" t="str">
            <v>Lanús</v>
          </cell>
          <cell r="V6174">
            <v>1824</v>
          </cell>
          <cell r="W6174" t="str">
            <v>Gran Buenos Aires</v>
          </cell>
          <cell r="Y6174" t="str">
            <v>SIN CARGO (CABA Y GRAN PARTE DE GBA)</v>
          </cell>
          <cell r="Z6174" t="str">
            <v>Mercado Pago</v>
          </cell>
          <cell r="AD6174">
            <v>43971</v>
          </cell>
          <cell r="AE6174">
            <v>43972</v>
          </cell>
          <cell r="AF6174" t="str">
            <v>MOLDE RAVIOLES CORAZON</v>
          </cell>
          <cell r="AG6174" t="str">
            <v>72.6</v>
          </cell>
          <cell r="AH6174">
            <v>1</v>
          </cell>
          <cell r="AI6174" t="str">
            <v>DIM2503LU</v>
          </cell>
          <cell r="AJ6174" t="str">
            <v>Móvil</v>
          </cell>
          <cell r="AK6174" t="str">
            <v>LLEGA 22-05 ENTRE 8 Y 17 HORAS</v>
          </cell>
          <cell r="AL6174">
            <v>1334218174</v>
          </cell>
          <cell r="AM6174">
            <v>202966621</v>
          </cell>
          <cell r="AN6174" t="str">
            <v>Sí</v>
          </cell>
        </row>
        <row r="6175">
          <cell r="A6175">
            <v>272</v>
          </cell>
          <cell r="B6175" t="str">
            <v>ckirestian@gmail.com</v>
          </cell>
          <cell r="AF6175" t="str">
            <v>PROMO: MOPA PREMIUM + TRAPEADOR DE MANO</v>
          </cell>
          <cell r="AG6175">
            <v>2099</v>
          </cell>
          <cell r="AH6175">
            <v>1</v>
          </cell>
          <cell r="AI6175" t="str">
            <v>046LI6698//046LI7902</v>
          </cell>
          <cell r="AN6175" t="str">
            <v>Sí</v>
          </cell>
        </row>
        <row r="6176">
          <cell r="A6176">
            <v>272</v>
          </cell>
          <cell r="B6176" t="str">
            <v>ckirestian@gmail.com</v>
          </cell>
          <cell r="AF6176" t="str">
            <v>PROMO: BUDINERA + TARTERA + BATIDOR SEMIAUTOMATICO</v>
          </cell>
          <cell r="AG6176">
            <v>899</v>
          </cell>
          <cell r="AH6176">
            <v>1</v>
          </cell>
          <cell r="AI6176" t="str">
            <v>046BA4829//046BA4836//046BA4824</v>
          </cell>
          <cell r="AN6176" t="str">
            <v>Sí</v>
          </cell>
        </row>
        <row r="6177">
          <cell r="A6177">
            <v>271</v>
          </cell>
          <cell r="B6177" t="str">
            <v>tripodipamela@gmail.com</v>
          </cell>
          <cell r="C6177">
            <v>43971</v>
          </cell>
          <cell r="D6177" t="str">
            <v>Abierta</v>
          </cell>
          <cell r="E6177" t="str">
            <v>Recibido</v>
          </cell>
          <cell r="F6177" t="str">
            <v>Enviado</v>
          </cell>
          <cell r="G6177" t="str">
            <v>ARS</v>
          </cell>
          <cell r="H6177" t="str">
            <v>958.1</v>
          </cell>
          <cell r="I6177">
            <v>0</v>
          </cell>
          <cell r="J6177">
            <v>0</v>
          </cell>
          <cell r="K6177" t="str">
            <v>958.1</v>
          </cell>
          <cell r="L6177" t="str">
            <v>Pamela Laura Tripodi</v>
          </cell>
          <cell r="M6177">
            <v>32424106</v>
          </cell>
          <cell r="N6177">
            <v>61974751</v>
          </cell>
          <cell r="O6177" t="str">
            <v>Pamela Laura Tripodi</v>
          </cell>
          <cell r="P6177">
            <v>61974751</v>
          </cell>
          <cell r="Q6177" t="str">
            <v>Vedia</v>
          </cell>
          <cell r="R6177">
            <v>4659</v>
          </cell>
          <cell r="T6177" t="str">
            <v>Saavedra</v>
          </cell>
          <cell r="U6177" t="str">
            <v>Ciudad Autonoma de Buenos Aires</v>
          </cell>
          <cell r="V6177">
            <v>1430</v>
          </cell>
          <cell r="W6177" t="str">
            <v>Capital Federal</v>
          </cell>
          <cell r="Y6177" t="str">
            <v>SIN CARGO (CABA Y GRAN PARTE DE GBA)</v>
          </cell>
          <cell r="Z6177" t="str">
            <v>Mercado Pago</v>
          </cell>
          <cell r="AB6177" t="str">
            <v>Vedia 4659, entre Miller y Lugones (no hay timbre,aplaudir o hacer llamado)</v>
          </cell>
          <cell r="AD6177">
            <v>43971</v>
          </cell>
          <cell r="AE6177">
            <v>43972</v>
          </cell>
          <cell r="AF6177" t="str">
            <v>TRAPEADOR DE MANO VERDE 38X12 CM</v>
          </cell>
          <cell r="AG6177" t="str">
            <v>391.6</v>
          </cell>
          <cell r="AH6177">
            <v>1</v>
          </cell>
          <cell r="AI6177" t="str">
            <v>046LI7902</v>
          </cell>
          <cell r="AJ6177" t="str">
            <v>Web</v>
          </cell>
          <cell r="AK6177" t="str">
            <v>LLEGA 22-05 ENTRE 8 Y 17 HORAS</v>
          </cell>
          <cell r="AL6177">
            <v>1334196276</v>
          </cell>
          <cell r="AM6177">
            <v>203837801</v>
          </cell>
          <cell r="AN6177" t="str">
            <v>Sí</v>
          </cell>
        </row>
        <row r="6178">
          <cell r="A6178">
            <v>271</v>
          </cell>
          <cell r="B6178" t="str">
            <v>tripodipamela@gmail.com</v>
          </cell>
          <cell r="AF6178" t="str">
            <v>TRAPEADOR DE PISO EXTENSIBLE</v>
          </cell>
          <cell r="AG6178" t="str">
            <v>566.5</v>
          </cell>
          <cell r="AH6178">
            <v>1</v>
          </cell>
          <cell r="AI6178" t="str">
            <v>046LI7537</v>
          </cell>
          <cell r="AN6178" t="str">
            <v>Sí</v>
          </cell>
        </row>
        <row r="6179">
          <cell r="A6179">
            <v>270</v>
          </cell>
          <cell r="B6179" t="str">
            <v>victoriamoriones@gmail.com</v>
          </cell>
          <cell r="C6179">
            <v>43970</v>
          </cell>
          <cell r="D6179" t="str">
            <v>Abierta</v>
          </cell>
          <cell r="E6179" t="str">
            <v>Recibido</v>
          </cell>
          <cell r="F6179" t="str">
            <v>Enviado</v>
          </cell>
          <cell r="G6179" t="str">
            <v>ARS</v>
          </cell>
          <cell r="H6179" t="str">
            <v>442.2</v>
          </cell>
          <cell r="I6179">
            <v>0</v>
          </cell>
          <cell r="J6179">
            <v>0</v>
          </cell>
          <cell r="K6179" t="str">
            <v>442.2</v>
          </cell>
          <cell r="L6179" t="str">
            <v>Victoria Moriones</v>
          </cell>
          <cell r="M6179">
            <v>27375186840</v>
          </cell>
          <cell r="N6179">
            <v>1148893667</v>
          </cell>
          <cell r="O6179" t="str">
            <v>Victoria Moriones</v>
          </cell>
          <cell r="P6179">
            <v>1148893667</v>
          </cell>
          <cell r="Q6179" t="str">
            <v>Jeronimo Salguero</v>
          </cell>
          <cell r="R6179">
            <v>1921</v>
          </cell>
          <cell r="S6179" t="str">
            <v>2°6</v>
          </cell>
          <cell r="T6179" t="str">
            <v>Palermo</v>
          </cell>
          <cell r="U6179" t="str">
            <v>Ciudad autónoma de Buenos Aires</v>
          </cell>
          <cell r="V6179">
            <v>1425</v>
          </cell>
          <cell r="W6179" t="str">
            <v>Capital Federal</v>
          </cell>
          <cell r="Y6179" t="str">
            <v>SIN CARGO (CABA Y GRAN PARTE DE GBA)</v>
          </cell>
          <cell r="Z6179" t="str">
            <v>Mercado Pago</v>
          </cell>
          <cell r="AD6179">
            <v>43970</v>
          </cell>
          <cell r="AE6179">
            <v>43972</v>
          </cell>
          <cell r="AF6179" t="str">
            <v>MOLDE BUDINERA</v>
          </cell>
          <cell r="AG6179" t="str">
            <v>442.2</v>
          </cell>
          <cell r="AH6179">
            <v>1</v>
          </cell>
          <cell r="AI6179" t="str">
            <v>046BA4829</v>
          </cell>
          <cell r="AJ6179" t="str">
            <v>Móvil</v>
          </cell>
          <cell r="AK6179" t="str">
            <v>LLEGA 22-05 ENTRE 8 Y 17 HORAS</v>
          </cell>
          <cell r="AL6179">
            <v>1332931673</v>
          </cell>
          <cell r="AM6179">
            <v>202961207</v>
          </cell>
          <cell r="AN6179" t="str">
            <v>Sí</v>
          </cell>
        </row>
        <row r="6180">
          <cell r="A6180">
            <v>269</v>
          </cell>
          <cell r="B6180" t="str">
            <v>julietapapp@hotmail.com</v>
          </cell>
          <cell r="C6180">
            <v>43970</v>
          </cell>
          <cell r="D6180" t="str">
            <v>Abierta</v>
          </cell>
          <cell r="E6180" t="str">
            <v>Recibido</v>
          </cell>
          <cell r="F6180" t="str">
            <v>Enviado</v>
          </cell>
          <cell r="G6180" t="str">
            <v>ARS</v>
          </cell>
          <cell r="H6180" t="str">
            <v>907.38</v>
          </cell>
          <cell r="I6180" t="str">
            <v>90.74</v>
          </cell>
          <cell r="J6180">
            <v>0</v>
          </cell>
          <cell r="K6180" t="str">
            <v>816.64</v>
          </cell>
          <cell r="L6180" t="str">
            <v>Julieta Pappalettera</v>
          </cell>
          <cell r="M6180">
            <v>39874228</v>
          </cell>
          <cell r="N6180">
            <v>1158480334</v>
          </cell>
          <cell r="O6180" t="str">
            <v>Julieta Pappalettera</v>
          </cell>
          <cell r="P6180">
            <v>1158480334</v>
          </cell>
          <cell r="Q6180" t="str">
            <v>Juan José castelli</v>
          </cell>
          <cell r="R6180">
            <v>1314</v>
          </cell>
          <cell r="S6180" t="str">
            <v>3(fondo izquierda)</v>
          </cell>
          <cell r="T6180" t="str">
            <v>Lomas de zamora</v>
          </cell>
          <cell r="U6180" t="str">
            <v>Buenos aires</v>
          </cell>
          <cell r="V6180">
            <v>1832</v>
          </cell>
          <cell r="W6180" t="str">
            <v>Gran Buenos Aires</v>
          </cell>
          <cell r="Y6180" t="str">
            <v>SIN CARGO (CABA Y GRAN PARTE DE GBA)</v>
          </cell>
          <cell r="Z6180" t="str">
            <v>Mercado Pago</v>
          </cell>
          <cell r="AA6180" t="str">
            <v>GINA2020</v>
          </cell>
          <cell r="AD6180">
            <v>43970</v>
          </cell>
          <cell r="AE6180">
            <v>43971</v>
          </cell>
          <cell r="AF6180" t="str">
            <v>TAMIZ</v>
          </cell>
          <cell r="AG6180" t="str">
            <v>569.8</v>
          </cell>
          <cell r="AH6180">
            <v>1</v>
          </cell>
          <cell r="AI6180" t="str">
            <v>046BA4748</v>
          </cell>
          <cell r="AJ6180" t="str">
            <v>Móvil</v>
          </cell>
          <cell r="AK6180" t="str">
            <v>LLEGA 21-05 ENTRE 8 Y 17 HORAS!</v>
          </cell>
          <cell r="AL6180">
            <v>1332931955</v>
          </cell>
          <cell r="AM6180">
            <v>202959088</v>
          </cell>
          <cell r="AN6180" t="str">
            <v>Sí</v>
          </cell>
        </row>
        <row r="6181">
          <cell r="A6181">
            <v>269</v>
          </cell>
          <cell r="B6181" t="str">
            <v>julietapapp@hotmail.com</v>
          </cell>
          <cell r="AF6181" t="str">
            <v>TABLA BLANCA 35.5 CM DIAM</v>
          </cell>
          <cell r="AG6181" t="str">
            <v>337.58</v>
          </cell>
          <cell r="AH6181">
            <v>1</v>
          </cell>
          <cell r="AI6181" t="str">
            <v>42BA1021</v>
          </cell>
          <cell r="AN6181" t="str">
            <v>Sí</v>
          </cell>
        </row>
        <row r="6182">
          <cell r="A6182">
            <v>268</v>
          </cell>
          <cell r="B6182" t="str">
            <v>azur_63@hotmail.com</v>
          </cell>
          <cell r="C6182">
            <v>43970</v>
          </cell>
          <cell r="D6182" t="str">
            <v>Abierta</v>
          </cell>
          <cell r="E6182" t="str">
            <v>Recibido</v>
          </cell>
          <cell r="F6182" t="str">
            <v>Enviado</v>
          </cell>
          <cell r="G6182" t="str">
            <v>ARS</v>
          </cell>
          <cell r="H6182">
            <v>2099</v>
          </cell>
          <cell r="I6182">
            <v>0</v>
          </cell>
          <cell r="J6182">
            <v>0</v>
          </cell>
          <cell r="K6182">
            <v>2099</v>
          </cell>
          <cell r="L6182" t="str">
            <v>Mariela Azurmendi</v>
          </cell>
          <cell r="M6182">
            <v>16768709</v>
          </cell>
          <cell r="N6182">
            <v>1144370983</v>
          </cell>
          <cell r="O6182" t="str">
            <v>Mariela Azurmendi</v>
          </cell>
          <cell r="P6182">
            <v>1144370983</v>
          </cell>
          <cell r="Q6182" t="str">
            <v>Guemes</v>
          </cell>
          <cell r="R6182">
            <v>4483</v>
          </cell>
          <cell r="S6182" t="str">
            <v>1ro. B</v>
          </cell>
          <cell r="T6182" t="str">
            <v>Palermo</v>
          </cell>
          <cell r="U6182" t="str">
            <v>Caba</v>
          </cell>
          <cell r="V6182">
            <v>1425</v>
          </cell>
          <cell r="W6182" t="str">
            <v>Capital Federal</v>
          </cell>
          <cell r="Y6182" t="str">
            <v>SIN CARGO (CABA Y GRAN PARTE DE GBA)</v>
          </cell>
          <cell r="Z6182" t="str">
            <v>Mercado Pago</v>
          </cell>
          <cell r="AD6182">
            <v>43970</v>
          </cell>
          <cell r="AE6182">
            <v>43970</v>
          </cell>
          <cell r="AF6182" t="str">
            <v>PROMO: MOPA PREMIUM + TRAPEADOR DE MANO</v>
          </cell>
          <cell r="AG6182">
            <v>2099</v>
          </cell>
          <cell r="AH6182">
            <v>1</v>
          </cell>
          <cell r="AI6182" t="str">
            <v>046LI6698//046LI7902</v>
          </cell>
          <cell r="AJ6182" t="str">
            <v>Móvil</v>
          </cell>
          <cell r="AK6182" t="str">
            <v>LLEGA 22-05 ENTRE 8 Y 17 HORAS</v>
          </cell>
          <cell r="AL6182">
            <v>1332485680</v>
          </cell>
          <cell r="AM6182">
            <v>202600952</v>
          </cell>
          <cell r="AN6182" t="str">
            <v>Sí</v>
          </cell>
        </row>
        <row r="6183">
          <cell r="A6183">
            <v>267</v>
          </cell>
          <cell r="B6183" t="str">
            <v>carlanormanno@gmail.com</v>
          </cell>
          <cell r="C6183">
            <v>43970</v>
          </cell>
          <cell r="D6183" t="str">
            <v>Abierta</v>
          </cell>
          <cell r="E6183" t="str">
            <v>Recibido</v>
          </cell>
          <cell r="F6183" t="str">
            <v>Enviado</v>
          </cell>
          <cell r="G6183" t="str">
            <v>ARS</v>
          </cell>
          <cell r="H6183" t="str">
            <v>442.2</v>
          </cell>
          <cell r="I6183">
            <v>0</v>
          </cell>
          <cell r="J6183">
            <v>0</v>
          </cell>
          <cell r="K6183" t="str">
            <v>442.2</v>
          </cell>
          <cell r="L6183" t="str">
            <v>Carla Normanno</v>
          </cell>
          <cell r="M6183">
            <v>36085569</v>
          </cell>
          <cell r="N6183">
            <v>1158782102</v>
          </cell>
          <cell r="O6183" t="str">
            <v>Carla Normanno</v>
          </cell>
          <cell r="P6183">
            <v>1158782102</v>
          </cell>
          <cell r="Q6183" t="str">
            <v>Velez Sarsfield</v>
          </cell>
          <cell r="R6183">
            <v>844</v>
          </cell>
          <cell r="U6183" t="str">
            <v>Lanús</v>
          </cell>
          <cell r="V6183">
            <v>1824</v>
          </cell>
          <cell r="W6183" t="str">
            <v>Gran Buenos Aires</v>
          </cell>
          <cell r="Y6183" t="str">
            <v>SIN CARGO (CABA Y GRAN PARTE DE GBA)</v>
          </cell>
          <cell r="Z6183" t="str">
            <v>Mercado Pago</v>
          </cell>
          <cell r="AD6183">
            <v>43970</v>
          </cell>
          <cell r="AE6183">
            <v>43970</v>
          </cell>
          <cell r="AF6183" t="str">
            <v>MOLDE BUDINERA</v>
          </cell>
          <cell r="AG6183" t="str">
            <v>442.2</v>
          </cell>
          <cell r="AH6183">
            <v>1</v>
          </cell>
          <cell r="AI6183" t="str">
            <v>046BA4829</v>
          </cell>
          <cell r="AJ6183" t="str">
            <v>Móvil</v>
          </cell>
          <cell r="AK6183" t="str">
            <v>LLEGA 22-05 ENTRE 8 Y 17 HORAS</v>
          </cell>
          <cell r="AL6183">
            <v>1332361022</v>
          </cell>
          <cell r="AM6183">
            <v>197959648</v>
          </cell>
          <cell r="AN6183" t="str">
            <v>Sí</v>
          </cell>
        </row>
        <row r="6184">
          <cell r="A6184">
            <v>266</v>
          </cell>
          <cell r="B6184" t="str">
            <v>lucianom87@hotmail.com</v>
          </cell>
          <cell r="C6184">
            <v>43970</v>
          </cell>
          <cell r="D6184" t="str">
            <v>Abierta</v>
          </cell>
          <cell r="E6184" t="str">
            <v>Recibido</v>
          </cell>
          <cell r="F6184" t="str">
            <v>Enviado</v>
          </cell>
          <cell r="G6184" t="str">
            <v>ARS</v>
          </cell>
          <cell r="H6184">
            <v>6297</v>
          </cell>
          <cell r="I6184">
            <v>0</v>
          </cell>
          <cell r="J6184">
            <v>0</v>
          </cell>
          <cell r="K6184">
            <v>6297</v>
          </cell>
          <cell r="L6184" t="str">
            <v>GRUPO AMERICANA S.A. factura A</v>
          </cell>
          <cell r="M6184">
            <v>30708541598</v>
          </cell>
          <cell r="N6184">
            <v>1152204763</v>
          </cell>
          <cell r="O6184" t="str">
            <v>Jorge Lopez</v>
          </cell>
          <cell r="P6184">
            <v>1144205771</v>
          </cell>
          <cell r="Q6184" t="str">
            <v>Billinghurst</v>
          </cell>
          <cell r="R6184">
            <v>1650</v>
          </cell>
          <cell r="S6184" t="str">
            <v>3B</v>
          </cell>
          <cell r="T6184" t="str">
            <v>Colegiales</v>
          </cell>
          <cell r="U6184" t="str">
            <v>Caba</v>
          </cell>
          <cell r="V6184">
            <v>1426</v>
          </cell>
          <cell r="W6184" t="str">
            <v>Capital Federal</v>
          </cell>
          <cell r="Y6184" t="str">
            <v>SIN CARGO (CABA Y GRAN PARTE DE GBA)</v>
          </cell>
          <cell r="Z6184" t="str">
            <v>Mercado Pago</v>
          </cell>
          <cell r="AB6184" t="str">
            <v>POR FAVOR REALIZAR FACTURA A A NOMBRE DE GRUPO AMERICANA S.A. Y ENVIAR AL MAIL LUCIANOM87@HOTMAIL.COM</v>
          </cell>
          <cell r="AD6184">
            <v>43970</v>
          </cell>
          <cell r="AE6184">
            <v>43970</v>
          </cell>
          <cell r="AF6184" t="str">
            <v>PROMO: MOPA PREMIUM + TRAPEADOR DE MANO</v>
          </cell>
          <cell r="AG6184">
            <v>2099</v>
          </cell>
          <cell r="AH6184">
            <v>3</v>
          </cell>
          <cell r="AI6184" t="str">
            <v>046LI6698//046LI7902</v>
          </cell>
          <cell r="AJ6184" t="str">
            <v>Web</v>
          </cell>
          <cell r="AK6184" t="str">
            <v>LLEGA 22-05 ENTRE 8 Y 17 HORAS</v>
          </cell>
          <cell r="AL6184">
            <v>1332287393</v>
          </cell>
          <cell r="AM6184">
            <v>202436381</v>
          </cell>
          <cell r="AN6184" t="str">
            <v>Sí</v>
          </cell>
        </row>
        <row r="6185">
          <cell r="A6185">
            <v>265</v>
          </cell>
          <cell r="B6185" t="str">
            <v>fede_93_2006@hotmail.com</v>
          </cell>
          <cell r="C6185">
            <v>43970</v>
          </cell>
          <cell r="D6185" t="str">
            <v>Abierta</v>
          </cell>
          <cell r="E6185" t="str">
            <v>Recibido</v>
          </cell>
          <cell r="F6185" t="str">
            <v>Enviado</v>
          </cell>
          <cell r="G6185" t="str">
            <v>ARS</v>
          </cell>
          <cell r="H6185">
            <v>899</v>
          </cell>
          <cell r="I6185">
            <v>0</v>
          </cell>
          <cell r="J6185">
            <v>0</v>
          </cell>
          <cell r="K6185">
            <v>899</v>
          </cell>
          <cell r="L6185" t="str">
            <v>federico Pasquali</v>
          </cell>
          <cell r="M6185">
            <v>20378068542</v>
          </cell>
          <cell r="N6185">
            <v>111562179352</v>
          </cell>
          <cell r="O6185" t="str">
            <v>Federico Pasquali</v>
          </cell>
          <cell r="P6185">
            <v>111562179352</v>
          </cell>
          <cell r="Q6185" t="str">
            <v>Remedios</v>
          </cell>
          <cell r="R6185">
            <v>4669</v>
          </cell>
          <cell r="S6185">
            <v>1</v>
          </cell>
          <cell r="T6185" t="str">
            <v>Parque Avellaneda</v>
          </cell>
          <cell r="U6185" t="str">
            <v>Buenos Aires</v>
          </cell>
          <cell r="V6185">
            <v>1407</v>
          </cell>
          <cell r="W6185" t="str">
            <v>Capital Federal</v>
          </cell>
          <cell r="Y6185" t="str">
            <v>SIN CARGO (CABA Y GRAN PARTE DE GBA)</v>
          </cell>
          <cell r="Z6185" t="str">
            <v>Mercado Pago</v>
          </cell>
          <cell r="AD6185">
            <v>43970</v>
          </cell>
          <cell r="AE6185">
            <v>43970</v>
          </cell>
          <cell r="AF6185" t="str">
            <v>PROMO: BUDINERA + TARTERA + BATIDOR SEMIAUTOMATICO</v>
          </cell>
          <cell r="AG6185">
            <v>899</v>
          </cell>
          <cell r="AH6185">
            <v>1</v>
          </cell>
          <cell r="AI6185" t="str">
            <v>046BA4829//046BA4836//046BA4824</v>
          </cell>
          <cell r="AJ6185" t="str">
            <v>Móvil</v>
          </cell>
          <cell r="AK6185" t="str">
            <v>LLEGA 22-05 ENTRE 8 Y 17 HORAS</v>
          </cell>
          <cell r="AL6185">
            <v>1332277767</v>
          </cell>
          <cell r="AM6185">
            <v>202319961</v>
          </cell>
          <cell r="AN6185" t="str">
            <v>Sí</v>
          </cell>
        </row>
        <row r="6186">
          <cell r="A6186">
            <v>264</v>
          </cell>
          <cell r="B6186" t="str">
            <v>vanesol_fernandez@hotmail.com</v>
          </cell>
          <cell r="C6186">
            <v>43970</v>
          </cell>
          <cell r="D6186" t="str">
            <v>Abierta</v>
          </cell>
          <cell r="E6186" t="str">
            <v>Recibido</v>
          </cell>
          <cell r="F6186" t="str">
            <v>Enviado</v>
          </cell>
          <cell r="G6186" t="str">
            <v>ARS</v>
          </cell>
          <cell r="H6186" t="str">
            <v>1634.32</v>
          </cell>
          <cell r="I6186">
            <v>0</v>
          </cell>
          <cell r="J6186">
            <v>0</v>
          </cell>
          <cell r="K6186" t="str">
            <v>1634.32</v>
          </cell>
          <cell r="L6186" t="str">
            <v>Vanesa Soledad Fernandez</v>
          </cell>
          <cell r="M6186">
            <v>32947573</v>
          </cell>
          <cell r="N6186">
            <v>1159883419</v>
          </cell>
          <cell r="O6186" t="str">
            <v>Vanesa Soledad fernandez</v>
          </cell>
          <cell r="P6186">
            <v>1159883419</v>
          </cell>
          <cell r="Q6186" t="str">
            <v>Garay</v>
          </cell>
          <cell r="R6186">
            <v>139</v>
          </cell>
          <cell r="S6186" t="str">
            <v>casa de rejas</v>
          </cell>
          <cell r="T6186" t="str">
            <v>quilmes</v>
          </cell>
          <cell r="U6186" t="str">
            <v>Quilmes</v>
          </cell>
          <cell r="V6186">
            <v>1878</v>
          </cell>
          <cell r="W6186" t="str">
            <v>Gran Buenos Aires</v>
          </cell>
          <cell r="Y6186" t="str">
            <v>SIN CARGO (CABA Y GRAN PARTE DE GBA)</v>
          </cell>
          <cell r="Z6186" t="str">
            <v>Mercado Pago</v>
          </cell>
          <cell r="AB6186" t="str">
            <v>la calle NO es cortada, es una calle angosta con salida.</v>
          </cell>
          <cell r="AD6186">
            <v>43970</v>
          </cell>
          <cell r="AE6186">
            <v>43970</v>
          </cell>
          <cell r="AF6186" t="str">
            <v>PROMO: BUDINERA + TARTERA + BATIDOR SEMIAUTOMATICO</v>
          </cell>
          <cell r="AG6186">
            <v>899</v>
          </cell>
          <cell r="AH6186">
            <v>1</v>
          </cell>
          <cell r="AI6186" t="str">
            <v>046BA4829//046BA4836//046BA4824</v>
          </cell>
          <cell r="AJ6186" t="str">
            <v>Web</v>
          </cell>
          <cell r="AK6186" t="str">
            <v>LLEGA 22-05 ENTRE 8 Y 17 HORAS</v>
          </cell>
          <cell r="AL6186">
            <v>1332238000</v>
          </cell>
          <cell r="AM6186">
            <v>202454085</v>
          </cell>
          <cell r="AN6186" t="str">
            <v>Sí</v>
          </cell>
        </row>
        <row r="6187">
          <cell r="A6187">
            <v>264</v>
          </cell>
          <cell r="B6187" t="str">
            <v>vanesol_fernandez@hotmail.com</v>
          </cell>
          <cell r="AF6187" t="str">
            <v>TABLA DE PICAR 23X35CM</v>
          </cell>
          <cell r="AG6187" t="str">
            <v>326.07</v>
          </cell>
          <cell r="AH6187">
            <v>1</v>
          </cell>
          <cell r="AI6187" t="str">
            <v>046BA8057</v>
          </cell>
          <cell r="AN6187" t="str">
            <v>Sí</v>
          </cell>
        </row>
        <row r="6188">
          <cell r="A6188">
            <v>264</v>
          </cell>
          <cell r="B6188" t="str">
            <v>vanesol_fernandez@hotmail.com</v>
          </cell>
          <cell r="AF6188" t="str">
            <v>RALLADOR ROSA 20 X 4 CM</v>
          </cell>
          <cell r="AG6188" t="str">
            <v>409.25</v>
          </cell>
          <cell r="AH6188">
            <v>1</v>
          </cell>
          <cell r="AI6188" t="str">
            <v>BA6438</v>
          </cell>
          <cell r="AN6188" t="str">
            <v>Sí</v>
          </cell>
        </row>
        <row r="6189">
          <cell r="A6189">
            <v>263</v>
          </cell>
          <cell r="B6189" t="str">
            <v>joaquincaceres13@gmail.com</v>
          </cell>
          <cell r="C6189">
            <v>43970</v>
          </cell>
          <cell r="D6189" t="str">
            <v>Abierta</v>
          </cell>
          <cell r="E6189" t="str">
            <v>Recibido</v>
          </cell>
          <cell r="F6189" t="str">
            <v>Enviado</v>
          </cell>
          <cell r="G6189" t="str">
            <v>ARS</v>
          </cell>
          <cell r="H6189" t="str">
            <v>3900.47</v>
          </cell>
          <cell r="I6189">
            <v>0</v>
          </cell>
          <cell r="J6189">
            <v>0</v>
          </cell>
          <cell r="K6189" t="str">
            <v>3900.46</v>
          </cell>
          <cell r="L6189" t="str">
            <v>Joaquin Caceres</v>
          </cell>
          <cell r="M6189">
            <v>39738220</v>
          </cell>
          <cell r="N6189">
            <v>3884960737</v>
          </cell>
          <cell r="O6189" t="str">
            <v>Joaquin Caceres</v>
          </cell>
          <cell r="P6189">
            <v>3884960737</v>
          </cell>
          <cell r="Q6189" t="str">
            <v>Avenida Santa Fe</v>
          </cell>
          <cell r="R6189">
            <v>2861</v>
          </cell>
          <cell r="S6189" t="str">
            <v>8 D</v>
          </cell>
          <cell r="T6189" t="str">
            <v>Recoleta</v>
          </cell>
          <cell r="U6189" t="str">
            <v>Caba</v>
          </cell>
          <cell r="V6189">
            <v>1425</v>
          </cell>
          <cell r="W6189" t="str">
            <v>Capital Federal</v>
          </cell>
          <cell r="Y6189" t="str">
            <v>SIN CARGO (CABA Y GRAN PARTE DE GBA)</v>
          </cell>
          <cell r="Z6189" t="str">
            <v>Mercado Pago</v>
          </cell>
          <cell r="AD6189">
            <v>43970</v>
          </cell>
          <cell r="AE6189">
            <v>43970</v>
          </cell>
          <cell r="AF6189" t="str">
            <v>FRASCO VIDRIO 19CM X 9CM DIAM</v>
          </cell>
          <cell r="AG6189" t="str">
            <v>372.66</v>
          </cell>
          <cell r="AH6189">
            <v>2</v>
          </cell>
          <cell r="AI6189" t="str">
            <v>BA6431</v>
          </cell>
          <cell r="AJ6189" t="str">
            <v>Móvil</v>
          </cell>
          <cell r="AK6189" t="str">
            <v>LLEGA 22-05 ENTRE 8 Y 17 HORAS</v>
          </cell>
          <cell r="AL6189">
            <v>1332207343</v>
          </cell>
          <cell r="AM6189">
            <v>199669538</v>
          </cell>
          <cell r="AN6189" t="str">
            <v>Sí</v>
          </cell>
        </row>
        <row r="6190">
          <cell r="A6190">
            <v>263</v>
          </cell>
          <cell r="B6190" t="str">
            <v>joaquincaceres13@gmail.com</v>
          </cell>
          <cell r="AF6190" t="str">
            <v>BATIDOR SEMIAUTOMATICO 34 CM</v>
          </cell>
          <cell r="AG6190" t="str">
            <v>313.5</v>
          </cell>
          <cell r="AH6190">
            <v>1</v>
          </cell>
          <cell r="AI6190" t="str">
            <v>046BA4824</v>
          </cell>
          <cell r="AN6190" t="str">
            <v>Sí</v>
          </cell>
        </row>
        <row r="6191">
          <cell r="A6191">
            <v>263</v>
          </cell>
          <cell r="B6191" t="str">
            <v>joaquincaceres13@gmail.com</v>
          </cell>
          <cell r="AF6191" t="str">
            <v>COLADOR BALLENA 32CM X 10,5CM</v>
          </cell>
          <cell r="AG6191" t="str">
            <v>144.56</v>
          </cell>
          <cell r="AH6191">
            <v>1</v>
          </cell>
          <cell r="AI6191" t="str">
            <v>019BA7571</v>
          </cell>
          <cell r="AN6191" t="str">
            <v>Sí</v>
          </cell>
        </row>
        <row r="6192">
          <cell r="A6192">
            <v>263</v>
          </cell>
          <cell r="B6192" t="str">
            <v>joaquincaceres13@gmail.com</v>
          </cell>
          <cell r="AF6192" t="str">
            <v>ESPATULAS PLASTICO</v>
          </cell>
          <cell r="AG6192" t="str">
            <v>88.94</v>
          </cell>
          <cell r="AH6192">
            <v>1</v>
          </cell>
          <cell r="AI6192" t="str">
            <v>019BA7572BA</v>
          </cell>
          <cell r="AN6192" t="str">
            <v>Sí</v>
          </cell>
        </row>
        <row r="6193">
          <cell r="A6193">
            <v>263</v>
          </cell>
          <cell r="B6193" t="str">
            <v>joaquincaceres13@gmail.com</v>
          </cell>
          <cell r="AF6193" t="str">
            <v>PANELUX PROVOLETERA 14CM - ANTIADHERENTE NEGRO</v>
          </cell>
          <cell r="AG6193" t="str">
            <v>699.01</v>
          </cell>
          <cell r="AH6193">
            <v>1</v>
          </cell>
          <cell r="AI6193" t="str">
            <v>043BA6127</v>
          </cell>
          <cell r="AN6193" t="str">
            <v>Sí</v>
          </cell>
        </row>
        <row r="6194">
          <cell r="A6194">
            <v>263</v>
          </cell>
          <cell r="B6194" t="str">
            <v>joaquincaceres13@gmail.com</v>
          </cell>
          <cell r="AF6194" t="str">
            <v>MOLDE GALLETA</v>
          </cell>
          <cell r="AG6194" t="str">
            <v>343.2</v>
          </cell>
          <cell r="AH6194">
            <v>1</v>
          </cell>
          <cell r="AI6194" t="str">
            <v>046BA4833</v>
          </cell>
          <cell r="AN6194" t="str">
            <v>Sí</v>
          </cell>
        </row>
        <row r="6195">
          <cell r="A6195">
            <v>263</v>
          </cell>
          <cell r="B6195" t="str">
            <v>joaquincaceres13@gmail.com</v>
          </cell>
          <cell r="AF6195" t="str">
            <v>PANQUEQUERA PANELUX</v>
          </cell>
          <cell r="AG6195" t="str">
            <v>722.49</v>
          </cell>
          <cell r="AH6195">
            <v>1</v>
          </cell>
          <cell r="AI6195" t="str">
            <v>043BA6114</v>
          </cell>
          <cell r="AN6195" t="str">
            <v>Sí</v>
          </cell>
        </row>
        <row r="6196">
          <cell r="A6196">
            <v>263</v>
          </cell>
          <cell r="B6196" t="str">
            <v>joaquincaceres13@gmail.com</v>
          </cell>
          <cell r="AF6196" t="str">
            <v>MOLDE FLANERA</v>
          </cell>
          <cell r="AG6196">
            <v>462</v>
          </cell>
          <cell r="AH6196">
            <v>1</v>
          </cell>
          <cell r="AI6196" t="str">
            <v>046BA4825</v>
          </cell>
          <cell r="AN6196" t="str">
            <v>Sí</v>
          </cell>
        </row>
        <row r="6197">
          <cell r="A6197">
            <v>263</v>
          </cell>
          <cell r="B6197" t="str">
            <v>joaquincaceres13@gmail.com</v>
          </cell>
          <cell r="AF6197" t="str">
            <v>TABLA BLANCA 35.5 CM DIAM</v>
          </cell>
          <cell r="AG6197" t="str">
            <v>337.58</v>
          </cell>
          <cell r="AH6197">
            <v>1</v>
          </cell>
          <cell r="AI6197" t="str">
            <v>42BA1021</v>
          </cell>
          <cell r="AN6197" t="str">
            <v>Sí</v>
          </cell>
        </row>
        <row r="6198">
          <cell r="A6198">
            <v>263</v>
          </cell>
          <cell r="B6198" t="str">
            <v>joaquincaceres13@gmail.com</v>
          </cell>
          <cell r="AF6198" t="str">
            <v>RALLADOR DE MANO MEDIANO 20 CM</v>
          </cell>
          <cell r="AG6198" t="str">
            <v>43.87</v>
          </cell>
          <cell r="AH6198">
            <v>1</v>
          </cell>
          <cell r="AI6198" t="str">
            <v>BA7382</v>
          </cell>
          <cell r="AN6198" t="str">
            <v>Sí</v>
          </cell>
        </row>
        <row r="6199">
          <cell r="A6199">
            <v>262</v>
          </cell>
          <cell r="B6199" t="str">
            <v>cami_betten@hotmail.com</v>
          </cell>
          <cell r="C6199">
            <v>43970</v>
          </cell>
          <cell r="D6199" t="str">
            <v>Abierta</v>
          </cell>
          <cell r="E6199" t="str">
            <v>Recibido</v>
          </cell>
          <cell r="F6199" t="str">
            <v>Enviado</v>
          </cell>
          <cell r="G6199" t="str">
            <v>ARS</v>
          </cell>
          <cell r="H6199" t="str">
            <v>531.48</v>
          </cell>
          <cell r="I6199">
            <v>0</v>
          </cell>
          <cell r="J6199">
            <v>0</v>
          </cell>
          <cell r="K6199" t="str">
            <v>531.48</v>
          </cell>
          <cell r="L6199" t="str">
            <v>Camila Bettendorff</v>
          </cell>
          <cell r="M6199">
            <v>40790183</v>
          </cell>
          <cell r="N6199">
            <v>344615558940</v>
          </cell>
          <cell r="O6199" t="str">
            <v>Camila Bettendorff</v>
          </cell>
          <cell r="P6199">
            <v>344615558940</v>
          </cell>
          <cell r="Q6199" t="str">
            <v>Charcas</v>
          </cell>
          <cell r="R6199">
            <v>3321</v>
          </cell>
          <cell r="S6199" t="str">
            <v>7B</v>
          </cell>
          <cell r="T6199" t="str">
            <v>Palermo</v>
          </cell>
          <cell r="U6199" t="str">
            <v>Buenos aires</v>
          </cell>
          <cell r="V6199">
            <v>1425</v>
          </cell>
          <cell r="W6199" t="str">
            <v>Capital Federal</v>
          </cell>
          <cell r="Y6199" t="str">
            <v>SIN CARGO (CABA Y GRAN PARTE DE GBA)</v>
          </cell>
          <cell r="Z6199" t="str">
            <v>Mercado Pago</v>
          </cell>
          <cell r="AD6199">
            <v>43970</v>
          </cell>
          <cell r="AE6199">
            <v>43970</v>
          </cell>
          <cell r="AF6199" t="str">
            <v>TABLA DE PICAR 23X35CM</v>
          </cell>
          <cell r="AG6199" t="str">
            <v>326.07</v>
          </cell>
          <cell r="AH6199">
            <v>1</v>
          </cell>
          <cell r="AI6199" t="str">
            <v>046BA8057</v>
          </cell>
          <cell r="AJ6199" t="str">
            <v>Móvil</v>
          </cell>
          <cell r="AK6199" t="str">
            <v>LLEGA 22-05 ENTRE 8 Y 17 HORAS</v>
          </cell>
          <cell r="AL6199">
            <v>1332193690</v>
          </cell>
          <cell r="AM6199">
            <v>201375892</v>
          </cell>
          <cell r="AN6199" t="str">
            <v>Sí</v>
          </cell>
        </row>
        <row r="6200">
          <cell r="A6200">
            <v>262</v>
          </cell>
          <cell r="B6200" t="str">
            <v>cami_betten@hotmail.com</v>
          </cell>
          <cell r="AF6200" t="str">
            <v>MOLDE RAVIOLES CORAZON</v>
          </cell>
          <cell r="AG6200" t="str">
            <v>72.6</v>
          </cell>
          <cell r="AH6200">
            <v>1</v>
          </cell>
          <cell r="AI6200" t="str">
            <v>DIM2503LU</v>
          </cell>
          <cell r="AN6200" t="str">
            <v>Sí</v>
          </cell>
        </row>
        <row r="6201">
          <cell r="A6201">
            <v>262</v>
          </cell>
          <cell r="B6201" t="str">
            <v>cami_betten@hotmail.com</v>
          </cell>
          <cell r="AF6201" t="str">
            <v>ESPATULAS PLASTICO</v>
          </cell>
          <cell r="AG6201" t="str">
            <v>88.94</v>
          </cell>
          <cell r="AH6201">
            <v>1</v>
          </cell>
          <cell r="AI6201" t="str">
            <v>019BA7572BA</v>
          </cell>
          <cell r="AN6201" t="str">
            <v>Sí</v>
          </cell>
        </row>
        <row r="6202">
          <cell r="A6202">
            <v>262</v>
          </cell>
          <cell r="B6202" t="str">
            <v>cami_betten@hotmail.com</v>
          </cell>
          <cell r="AF6202" t="str">
            <v>RALLADOR DE MANO MEDIANO 20 CM</v>
          </cell>
          <cell r="AG6202" t="str">
            <v>43.87</v>
          </cell>
          <cell r="AH6202">
            <v>1</v>
          </cell>
          <cell r="AI6202" t="str">
            <v>BA7382</v>
          </cell>
          <cell r="AN6202" t="str">
            <v>Sí</v>
          </cell>
        </row>
        <row r="6203">
          <cell r="A6203">
            <v>261</v>
          </cell>
          <cell r="B6203" t="str">
            <v>constanzaromeo2@gmail.com</v>
          </cell>
          <cell r="C6203">
            <v>43970</v>
          </cell>
          <cell r="D6203" t="str">
            <v>Abierta</v>
          </cell>
          <cell r="E6203" t="str">
            <v>Recibido</v>
          </cell>
          <cell r="F6203" t="str">
            <v>Enviado</v>
          </cell>
          <cell r="G6203" t="str">
            <v>ARS</v>
          </cell>
          <cell r="H6203" t="str">
            <v>667.92</v>
          </cell>
          <cell r="I6203">
            <v>0</v>
          </cell>
          <cell r="J6203">
            <v>0</v>
          </cell>
          <cell r="K6203" t="str">
            <v>667.92</v>
          </cell>
          <cell r="L6203" t="str">
            <v>Constanza Romeo</v>
          </cell>
          <cell r="M6203">
            <v>42193126</v>
          </cell>
          <cell r="N6203">
            <v>1140748802</v>
          </cell>
          <cell r="O6203" t="str">
            <v>Constanza Romeo</v>
          </cell>
          <cell r="P6203">
            <v>1140748802</v>
          </cell>
          <cell r="Q6203" t="str">
            <v>Lisandro de la Torre</v>
          </cell>
          <cell r="R6203">
            <v>852</v>
          </cell>
          <cell r="T6203" t="str">
            <v>Lomas del Mirador</v>
          </cell>
          <cell r="U6203" t="str">
            <v>La matanza</v>
          </cell>
          <cell r="V6203">
            <v>1752</v>
          </cell>
          <cell r="W6203" t="str">
            <v>Gran Buenos Aires</v>
          </cell>
          <cell r="Y6203" t="str">
            <v>SIN CARGO (CABA Y GRAN PARTE DE GBA)</v>
          </cell>
          <cell r="Z6203" t="str">
            <v>Mercado Pago</v>
          </cell>
          <cell r="AD6203">
            <v>43970</v>
          </cell>
          <cell r="AE6203">
            <v>43970</v>
          </cell>
          <cell r="AF6203" t="str">
            <v>BUDA PLATEADO PIEDRA 7 X 10 CM</v>
          </cell>
          <cell r="AG6203" t="str">
            <v>624.05</v>
          </cell>
          <cell r="AH6203">
            <v>1</v>
          </cell>
          <cell r="AI6203" t="str">
            <v>DE7872</v>
          </cell>
          <cell r="AJ6203" t="str">
            <v>Móvil</v>
          </cell>
          <cell r="AK6203" t="str">
            <v>LLEGA 22-05 ENTRE 8 Y 17 HORAS</v>
          </cell>
          <cell r="AL6203">
            <v>1332168990</v>
          </cell>
          <cell r="AM6203">
            <v>202419895</v>
          </cell>
          <cell r="AN6203" t="str">
            <v>Sí</v>
          </cell>
        </row>
        <row r="6204">
          <cell r="A6204">
            <v>261</v>
          </cell>
          <cell r="B6204" t="str">
            <v>constanzaromeo2@gmail.com</v>
          </cell>
          <cell r="AF6204" t="str">
            <v>RALLADOR DE MANO MEDIANO 20 CM</v>
          </cell>
          <cell r="AG6204" t="str">
            <v>43.87</v>
          </cell>
          <cell r="AH6204">
            <v>1</v>
          </cell>
          <cell r="AI6204" t="str">
            <v>BA7382</v>
          </cell>
          <cell r="AN6204" t="str">
            <v>Sí</v>
          </cell>
        </row>
        <row r="6205">
          <cell r="A6205">
            <v>260</v>
          </cell>
          <cell r="B6205" t="str">
            <v>laurafede@hotmail.com</v>
          </cell>
          <cell r="C6205">
            <v>43970</v>
          </cell>
          <cell r="D6205" t="str">
            <v>Abierta</v>
          </cell>
          <cell r="E6205" t="str">
            <v>Recibido</v>
          </cell>
          <cell r="F6205" t="str">
            <v>Enviado</v>
          </cell>
          <cell r="G6205" t="str">
            <v>ARS</v>
          </cell>
          <cell r="H6205">
            <v>2099</v>
          </cell>
          <cell r="I6205">
            <v>0</v>
          </cell>
          <cell r="J6205">
            <v>0</v>
          </cell>
          <cell r="K6205">
            <v>2099</v>
          </cell>
          <cell r="L6205" t="str">
            <v>Laura Fede</v>
          </cell>
          <cell r="M6205">
            <v>22717509</v>
          </cell>
          <cell r="N6205">
            <v>1135782953</v>
          </cell>
          <cell r="O6205" t="str">
            <v>Laura fede</v>
          </cell>
          <cell r="P6205">
            <v>1135782953</v>
          </cell>
          <cell r="Q6205" t="str">
            <v>Del Valle Iberlucea</v>
          </cell>
          <cell r="R6205">
            <v>3818</v>
          </cell>
          <cell r="T6205" t="str">
            <v>Remedios de escalada</v>
          </cell>
          <cell r="U6205" t="str">
            <v>Lanús</v>
          </cell>
          <cell r="V6205">
            <v>1826</v>
          </cell>
          <cell r="W6205" t="str">
            <v>Gran Buenos Aires</v>
          </cell>
          <cell r="Y6205" t="str">
            <v>SIN CARGO (CABA Y GRAN PARTE DE GBA)</v>
          </cell>
          <cell r="Z6205" t="str">
            <v>Mercado Pago</v>
          </cell>
          <cell r="AD6205">
            <v>43970</v>
          </cell>
          <cell r="AE6205">
            <v>43970</v>
          </cell>
          <cell r="AF6205" t="str">
            <v>PROMO: MOPA PREMIUM + TRAPEADOR DE MANO</v>
          </cell>
          <cell r="AG6205">
            <v>2099</v>
          </cell>
          <cell r="AH6205">
            <v>1</v>
          </cell>
          <cell r="AI6205" t="str">
            <v>046LI6698//046LI7902</v>
          </cell>
          <cell r="AJ6205" t="str">
            <v>Web</v>
          </cell>
          <cell r="AK6205" t="str">
            <v>LLEGA 22-05 ENTRE 8 Y 17 HORAS</v>
          </cell>
          <cell r="AL6205">
            <v>1332155529</v>
          </cell>
          <cell r="AM6205">
            <v>202417610</v>
          </cell>
          <cell r="AN6205" t="str">
            <v>Sí</v>
          </cell>
        </row>
        <row r="6206">
          <cell r="A6206">
            <v>259</v>
          </cell>
          <cell r="B6206" t="str">
            <v>rominabarbaramartinez@gmail.com</v>
          </cell>
          <cell r="C6206">
            <v>43970</v>
          </cell>
          <cell r="D6206" t="str">
            <v>Abierta</v>
          </cell>
          <cell r="E6206" t="str">
            <v>Recibido</v>
          </cell>
          <cell r="F6206" t="str">
            <v>Enviado</v>
          </cell>
          <cell r="G6206" t="str">
            <v>ARS</v>
          </cell>
          <cell r="H6206">
            <v>2998</v>
          </cell>
          <cell r="I6206">
            <v>0</v>
          </cell>
          <cell r="J6206">
            <v>0</v>
          </cell>
          <cell r="K6206">
            <v>2998</v>
          </cell>
          <cell r="L6206" t="str">
            <v>Romina Barbara Martinez</v>
          </cell>
          <cell r="M6206">
            <v>23603808</v>
          </cell>
          <cell r="N6206">
            <v>45036164</v>
          </cell>
          <cell r="O6206" t="str">
            <v>Romina Barbara MARTINEZ</v>
          </cell>
          <cell r="P6206">
            <v>45036164</v>
          </cell>
          <cell r="Q6206" t="str">
            <v>Nazarre</v>
          </cell>
          <cell r="R6206">
            <v>3190</v>
          </cell>
          <cell r="S6206" t="str">
            <v>14 A</v>
          </cell>
          <cell r="T6206" t="str">
            <v>VILLA DEL PARQUE</v>
          </cell>
          <cell r="U6206" t="str">
            <v>Caba</v>
          </cell>
          <cell r="V6206">
            <v>1416</v>
          </cell>
          <cell r="W6206" t="str">
            <v>Capital Federal</v>
          </cell>
          <cell r="Y6206" t="str">
            <v>SIN CARGO (CABA Y GRAN PARTE DE GBA)</v>
          </cell>
          <cell r="Z6206" t="str">
            <v>Mercado Pago</v>
          </cell>
          <cell r="AD6206">
            <v>43970</v>
          </cell>
          <cell r="AE6206">
            <v>43970</v>
          </cell>
          <cell r="AF6206" t="str">
            <v>PROMO: MOPA PREMIUM + TRAPEADOR DE MANO</v>
          </cell>
          <cell r="AG6206">
            <v>2099</v>
          </cell>
          <cell r="AH6206">
            <v>1</v>
          </cell>
          <cell r="AI6206" t="str">
            <v>046LI6698//046LI7902</v>
          </cell>
          <cell r="AJ6206" t="str">
            <v>Web</v>
          </cell>
          <cell r="AK6206" t="str">
            <v>LLEGA 22-05 ENTRE 8 Y 17 HORAS</v>
          </cell>
          <cell r="AL6206">
            <v>1332093969</v>
          </cell>
          <cell r="AM6206">
            <v>201105728</v>
          </cell>
          <cell r="AN6206" t="str">
            <v>Sí</v>
          </cell>
        </row>
        <row r="6207">
          <cell r="A6207">
            <v>259</v>
          </cell>
          <cell r="B6207" t="str">
            <v>rominabarbaramartinez@gmail.com</v>
          </cell>
          <cell r="AF6207" t="str">
            <v>PROMO: BUDINERA + TARTERA + BATIDOR SEMIAUTOMATICO</v>
          </cell>
          <cell r="AG6207">
            <v>899</v>
          </cell>
          <cell r="AH6207">
            <v>1</v>
          </cell>
          <cell r="AI6207" t="str">
            <v>046BA4829//046BA4836//046BA4824</v>
          </cell>
          <cell r="AN6207" t="str">
            <v>Sí</v>
          </cell>
        </row>
        <row r="6208">
          <cell r="A6208">
            <v>258</v>
          </cell>
          <cell r="B6208" t="str">
            <v>pridominguez15@gmail.com</v>
          </cell>
          <cell r="C6208">
            <v>43970</v>
          </cell>
          <cell r="D6208" t="str">
            <v>Abierta</v>
          </cell>
          <cell r="E6208" t="str">
            <v>Recibido</v>
          </cell>
          <cell r="F6208" t="str">
            <v>Enviado</v>
          </cell>
          <cell r="G6208" t="str">
            <v>ARS</v>
          </cell>
          <cell r="H6208">
            <v>2099</v>
          </cell>
          <cell r="I6208">
            <v>0</v>
          </cell>
          <cell r="J6208">
            <v>0</v>
          </cell>
          <cell r="K6208">
            <v>2099</v>
          </cell>
          <cell r="L6208" t="str">
            <v>priscila Dominguez</v>
          </cell>
          <cell r="M6208">
            <v>31797624</v>
          </cell>
          <cell r="N6208">
            <v>1126668813</v>
          </cell>
          <cell r="O6208" t="str">
            <v>Priscila Dominguez</v>
          </cell>
          <cell r="P6208">
            <v>1126668813</v>
          </cell>
          <cell r="Q6208" t="str">
            <v>Malnatti</v>
          </cell>
          <cell r="R6208">
            <v>2940</v>
          </cell>
          <cell r="S6208">
            <v>1</v>
          </cell>
          <cell r="U6208" t="str">
            <v>San miguel</v>
          </cell>
          <cell r="V6208">
            <v>1663</v>
          </cell>
          <cell r="W6208" t="str">
            <v>Gran Buenos Aires</v>
          </cell>
          <cell r="Y6208" t="str">
            <v>SIN CARGO (CABA Y GRAN PARTE DE GBA)</v>
          </cell>
          <cell r="Z6208" t="str">
            <v>Mercado Pago</v>
          </cell>
          <cell r="AD6208">
            <v>43970</v>
          </cell>
          <cell r="AE6208">
            <v>43970</v>
          </cell>
          <cell r="AF6208" t="str">
            <v>PROMO: MOPA PREMIUM + TRAPEADOR DE MANO</v>
          </cell>
          <cell r="AG6208">
            <v>2099</v>
          </cell>
          <cell r="AH6208">
            <v>1</v>
          </cell>
          <cell r="AI6208" t="str">
            <v>046LI6698//046LI7902</v>
          </cell>
          <cell r="AJ6208" t="str">
            <v>Móvil</v>
          </cell>
          <cell r="AK6208" t="str">
            <v>LLEGA 22-05 ENTRE 8 Y 17 HORAS</v>
          </cell>
          <cell r="AL6208">
            <v>1331979134</v>
          </cell>
          <cell r="AM6208">
            <v>201103262</v>
          </cell>
          <cell r="AN6208" t="str">
            <v>Sí</v>
          </cell>
        </row>
        <row r="6209">
          <cell r="A6209">
            <v>257</v>
          </cell>
          <cell r="B6209" t="str">
            <v>ester43561@outlook.com</v>
          </cell>
          <cell r="C6209">
            <v>43970</v>
          </cell>
          <cell r="D6209" t="str">
            <v>Abierta</v>
          </cell>
          <cell r="E6209" t="str">
            <v>Recibido</v>
          </cell>
          <cell r="F6209" t="str">
            <v>Enviado</v>
          </cell>
          <cell r="G6209" t="str">
            <v>ARS</v>
          </cell>
          <cell r="H6209">
            <v>899</v>
          </cell>
          <cell r="I6209">
            <v>0</v>
          </cell>
          <cell r="J6209">
            <v>0</v>
          </cell>
          <cell r="K6209">
            <v>899</v>
          </cell>
          <cell r="L6209" t="str">
            <v>Abigail Sotelo</v>
          </cell>
          <cell r="M6209">
            <v>42360535</v>
          </cell>
          <cell r="N6209">
            <v>1130935648</v>
          </cell>
          <cell r="O6209" t="str">
            <v>Abigail Sotelo</v>
          </cell>
          <cell r="P6209">
            <v>1130935648</v>
          </cell>
          <cell r="Q6209" t="str">
            <v>Zeppelin</v>
          </cell>
          <cell r="R6209">
            <v>1470</v>
          </cell>
          <cell r="T6209" t="str">
            <v>La loma</v>
          </cell>
          <cell r="U6209" t="str">
            <v>Bueno aires</v>
          </cell>
          <cell r="V6209">
            <v>1669</v>
          </cell>
          <cell r="W6209" t="str">
            <v>Gran Buenos Aires</v>
          </cell>
          <cell r="Y6209" t="str">
            <v>SIN CARGO (CABA Y GRAN PARTE DE GBA)</v>
          </cell>
          <cell r="Z6209" t="str">
            <v>Mercado Pago</v>
          </cell>
          <cell r="AD6209">
            <v>43970</v>
          </cell>
          <cell r="AE6209">
            <v>43970</v>
          </cell>
          <cell r="AF6209" t="str">
            <v>PROMO: BUDINERA + TARTERA + BATIDOR SEMIAUTOMATICO</v>
          </cell>
          <cell r="AG6209">
            <v>899</v>
          </cell>
          <cell r="AH6209">
            <v>1</v>
          </cell>
          <cell r="AI6209" t="str">
            <v>046BA4829//046BA4836//046BA4824</v>
          </cell>
          <cell r="AJ6209" t="str">
            <v>Móvil</v>
          </cell>
          <cell r="AK6209" t="str">
            <v>LLEGA 22-05 ENTRE 8 Y 17 HORAS</v>
          </cell>
          <cell r="AL6209">
            <v>1331726816</v>
          </cell>
          <cell r="AM6209">
            <v>202210887</v>
          </cell>
          <cell r="AN6209" t="str">
            <v>Sí</v>
          </cell>
        </row>
        <row r="6210">
          <cell r="A6210">
            <v>256</v>
          </cell>
          <cell r="B6210" t="str">
            <v>vanisalvarez@hotmail.com</v>
          </cell>
          <cell r="C6210">
            <v>43969</v>
          </cell>
          <cell r="D6210" t="str">
            <v>Abierta</v>
          </cell>
          <cell r="E6210" t="str">
            <v>Recibido</v>
          </cell>
          <cell r="F6210" t="str">
            <v>Enviado</v>
          </cell>
          <cell r="G6210" t="str">
            <v>ARS</v>
          </cell>
          <cell r="H6210">
            <v>1999</v>
          </cell>
          <cell r="I6210">
            <v>0</v>
          </cell>
          <cell r="J6210">
            <v>0</v>
          </cell>
          <cell r="K6210">
            <v>1999</v>
          </cell>
          <cell r="L6210" t="str">
            <v>Vanina Alvarez</v>
          </cell>
          <cell r="M6210">
            <v>33121110</v>
          </cell>
          <cell r="N6210">
            <v>1130725330</v>
          </cell>
          <cell r="O6210" t="str">
            <v>Vanina Alvarez</v>
          </cell>
          <cell r="P6210">
            <v>1130725330</v>
          </cell>
          <cell r="Q6210" t="str">
            <v>Viamonte</v>
          </cell>
          <cell r="R6210">
            <v>1872</v>
          </cell>
          <cell r="S6210">
            <v>2</v>
          </cell>
          <cell r="U6210" t="str">
            <v>Banfield</v>
          </cell>
          <cell r="V6210">
            <v>1828</v>
          </cell>
          <cell r="W6210" t="str">
            <v>Gran Buenos Aires</v>
          </cell>
          <cell r="Y6210" t="str">
            <v>SIN CARGO (CABA Y GRAN PARTE DE GBA)</v>
          </cell>
          <cell r="Z6210" t="str">
            <v>Mercado Pago</v>
          </cell>
          <cell r="AD6210">
            <v>43969</v>
          </cell>
          <cell r="AE6210">
            <v>43969</v>
          </cell>
          <cell r="AF6210" t="str">
            <v>SET:  BALDE CENTRIFUGADOR + 1 TRAPEADOR CON MOPA+ REPUESTO MOPA</v>
          </cell>
          <cell r="AG6210">
            <v>1999</v>
          </cell>
          <cell r="AH6210">
            <v>1</v>
          </cell>
          <cell r="AI6210" t="str">
            <v>046LI6698</v>
          </cell>
          <cell r="AJ6210" t="str">
            <v>Web</v>
          </cell>
          <cell r="AK6210" t="str">
            <v>LLEGA 21-05 ENTRE 8 Y 17 HORAS</v>
          </cell>
          <cell r="AL6210">
            <v>1331192052</v>
          </cell>
          <cell r="AM6210">
            <v>201752853</v>
          </cell>
          <cell r="AN6210" t="str">
            <v>Sí</v>
          </cell>
        </row>
        <row r="6211">
          <cell r="A6211">
            <v>255</v>
          </cell>
          <cell r="B6211" t="str">
            <v>mvalentinajordan@gmail.com</v>
          </cell>
          <cell r="C6211">
            <v>43969</v>
          </cell>
          <cell r="D6211" t="str">
            <v>Abierta</v>
          </cell>
          <cell r="E6211" t="str">
            <v>Recibido</v>
          </cell>
          <cell r="F6211" t="str">
            <v>Enviado</v>
          </cell>
          <cell r="G6211" t="str">
            <v>ARS</v>
          </cell>
          <cell r="H6211">
            <v>899</v>
          </cell>
          <cell r="I6211">
            <v>0</v>
          </cell>
          <cell r="J6211">
            <v>0</v>
          </cell>
          <cell r="K6211">
            <v>899</v>
          </cell>
          <cell r="L6211" t="str">
            <v>Valentina jordan</v>
          </cell>
          <cell r="M6211">
            <v>95526304</v>
          </cell>
          <cell r="N6211">
            <v>1131996448</v>
          </cell>
          <cell r="O6211" t="str">
            <v>Valentina jordan</v>
          </cell>
          <cell r="P6211">
            <v>1131996448</v>
          </cell>
          <cell r="Q6211" t="str">
            <v>Arce 691 Departamento</v>
          </cell>
          <cell r="R6211">
            <v>691</v>
          </cell>
          <cell r="T6211" t="str">
            <v>palermo</v>
          </cell>
          <cell r="U6211" t="str">
            <v>Ciudad Autonoma De Buenos Aires</v>
          </cell>
          <cell r="V6211">
            <v>1426</v>
          </cell>
          <cell r="W6211" t="str">
            <v>Capital Federal</v>
          </cell>
          <cell r="Y6211" t="str">
            <v>SIN CARGO (CABA Y GRAN PARTE DE GBA)</v>
          </cell>
          <cell r="Z6211" t="str">
            <v>Mercado Pago</v>
          </cell>
          <cell r="AD6211">
            <v>43969</v>
          </cell>
          <cell r="AE6211">
            <v>43969</v>
          </cell>
          <cell r="AF6211" t="str">
            <v>PROMO: BUDINERA + TARTERA + BATIDOR SEMIAUTOMATICO</v>
          </cell>
          <cell r="AG6211">
            <v>899</v>
          </cell>
          <cell r="AH6211">
            <v>1</v>
          </cell>
          <cell r="AI6211" t="str">
            <v>046BA4829//046BA4836//046BA4824</v>
          </cell>
          <cell r="AJ6211" t="str">
            <v>Web</v>
          </cell>
          <cell r="AK6211" t="str">
            <v>LLEGA 20-05 ENTRE 8 Y 17 HORAS</v>
          </cell>
          <cell r="AL6211">
            <v>1330463862</v>
          </cell>
          <cell r="AM6211">
            <v>201299263</v>
          </cell>
          <cell r="AN6211" t="str">
            <v>Sí</v>
          </cell>
        </row>
        <row r="6212">
          <cell r="A6212">
            <v>254</v>
          </cell>
          <cell r="B6212" t="str">
            <v>ignacio.losano@gmail.com</v>
          </cell>
          <cell r="C6212">
            <v>43969</v>
          </cell>
          <cell r="D6212" t="str">
            <v>Abierta</v>
          </cell>
          <cell r="E6212" t="str">
            <v>Recibido</v>
          </cell>
          <cell r="F6212" t="str">
            <v>Enviado</v>
          </cell>
          <cell r="G6212" t="str">
            <v>ARS</v>
          </cell>
          <cell r="H6212" t="str">
            <v>3589.29</v>
          </cell>
          <cell r="I6212">
            <v>0</v>
          </cell>
          <cell r="J6212">
            <v>975</v>
          </cell>
          <cell r="K6212" t="str">
            <v>4564.29</v>
          </cell>
          <cell r="L6212" t="str">
            <v>Ignacio Losano</v>
          </cell>
          <cell r="M6212">
            <v>39500504</v>
          </cell>
          <cell r="N6212">
            <v>3492305703</v>
          </cell>
          <cell r="O6212" t="str">
            <v>Ignacio Losano</v>
          </cell>
          <cell r="P6212">
            <v>3492305703</v>
          </cell>
          <cell r="Q6212" t="str">
            <v>Ituzaingo</v>
          </cell>
          <cell r="R6212">
            <v>828</v>
          </cell>
          <cell r="S6212" t="str">
            <v>Castellanos</v>
          </cell>
          <cell r="T6212" t="str">
            <v>San Martín</v>
          </cell>
          <cell r="U6212" t="str">
            <v>Rafaela</v>
          </cell>
          <cell r="V6212">
            <v>2300</v>
          </cell>
          <cell r="W6212" t="str">
            <v>Santa Fe</v>
          </cell>
          <cell r="Y6212" t="str">
            <v>Correo Argentino - Encomienda Clásica</v>
          </cell>
          <cell r="Z6212" t="str">
            <v>Mercado Pago</v>
          </cell>
          <cell r="AD6212">
            <v>43969</v>
          </cell>
          <cell r="AE6212">
            <v>43969</v>
          </cell>
          <cell r="AF6212" t="str">
            <v>PARRILLA PORTATIL PLEGABLE</v>
          </cell>
          <cell r="AG6212" t="str">
            <v>3589.29</v>
          </cell>
          <cell r="AH6212">
            <v>1</v>
          </cell>
          <cell r="AI6212" t="str">
            <v>093PA7070</v>
          </cell>
          <cell r="AJ6212" t="str">
            <v>Móvil</v>
          </cell>
          <cell r="AK6212" t="str">
            <v>SALE 20-05 ENTRE 8 Y 17 HORAS AL CORREO</v>
          </cell>
          <cell r="AL6212">
            <v>1330360562</v>
          </cell>
          <cell r="AM6212">
            <v>200871556</v>
          </cell>
          <cell r="AN6212" t="str">
            <v>Sí</v>
          </cell>
        </row>
        <row r="6213">
          <cell r="A6213">
            <v>253</v>
          </cell>
          <cell r="B6213" t="str">
            <v>vico.quinteros@gmail.com</v>
          </cell>
          <cell r="C6213">
            <v>43969</v>
          </cell>
          <cell r="D6213" t="str">
            <v>Abierta</v>
          </cell>
          <cell r="E6213" t="str">
            <v>Recibido</v>
          </cell>
          <cell r="F6213" t="str">
            <v>Enviado</v>
          </cell>
          <cell r="G6213" t="str">
            <v>ARS</v>
          </cell>
          <cell r="H6213" t="str">
            <v>885.06</v>
          </cell>
          <cell r="I6213">
            <v>0</v>
          </cell>
          <cell r="J6213">
            <v>0</v>
          </cell>
          <cell r="K6213" t="str">
            <v>885.06</v>
          </cell>
          <cell r="L6213" t="str">
            <v>Victoria Quinteros</v>
          </cell>
          <cell r="M6213">
            <v>39457606</v>
          </cell>
          <cell r="N6213">
            <v>1136153032</v>
          </cell>
          <cell r="O6213" t="str">
            <v>Victoria Quinteros</v>
          </cell>
          <cell r="P6213">
            <v>1136153032</v>
          </cell>
          <cell r="Q6213" t="str">
            <v>Caseros</v>
          </cell>
          <cell r="R6213">
            <v>2830</v>
          </cell>
          <cell r="S6213">
            <v>3</v>
          </cell>
          <cell r="T6213" t="str">
            <v>Olivos</v>
          </cell>
          <cell r="U6213" t="str">
            <v>Vicente Lopez</v>
          </cell>
          <cell r="V6213">
            <v>1636</v>
          </cell>
          <cell r="W6213" t="str">
            <v>Gran Buenos Aires</v>
          </cell>
          <cell r="Y6213" t="str">
            <v>SIN CARGO (CABA Y GRAN PARTE DE GBA)</v>
          </cell>
          <cell r="Z6213" t="str">
            <v>Mercado Pago</v>
          </cell>
          <cell r="AB6213" t="str">
            <v>El timbre no anda, llamar al celular</v>
          </cell>
          <cell r="AD6213">
            <v>43969</v>
          </cell>
          <cell r="AE6213">
            <v>43969</v>
          </cell>
          <cell r="AF6213" t="str">
            <v>CARAMELA DE VIDRIO 17*15 CM</v>
          </cell>
          <cell r="AG6213" t="str">
            <v>512.4</v>
          </cell>
          <cell r="AH6213">
            <v>1</v>
          </cell>
          <cell r="AI6213" t="str">
            <v>BA7284</v>
          </cell>
          <cell r="AJ6213" t="str">
            <v>Web</v>
          </cell>
          <cell r="AK6213" t="str">
            <v>LLEGA 21-05 ENTRE 8 Y 17 HORAS</v>
          </cell>
          <cell r="AL6213">
            <v>1330296292</v>
          </cell>
          <cell r="AM6213">
            <v>201112988</v>
          </cell>
          <cell r="AN6213" t="str">
            <v>Sí</v>
          </cell>
        </row>
        <row r="6214">
          <cell r="A6214">
            <v>253</v>
          </cell>
          <cell r="B6214" t="str">
            <v>vico.quinteros@gmail.com</v>
          </cell>
          <cell r="AF6214" t="str">
            <v>FRASCO VIDRIO 19CM X 9CM DIAM</v>
          </cell>
          <cell r="AG6214" t="str">
            <v>372.66</v>
          </cell>
          <cell r="AH6214">
            <v>1</v>
          </cell>
          <cell r="AI6214" t="str">
            <v>BA6431</v>
          </cell>
          <cell r="AN6214" t="str">
            <v>Sí</v>
          </cell>
        </row>
        <row r="6215">
          <cell r="A6215">
            <v>252</v>
          </cell>
          <cell r="B6215" t="str">
            <v>marcelaavellaneda2@gmail.com</v>
          </cell>
          <cell r="C6215">
            <v>43969</v>
          </cell>
          <cell r="D6215" t="str">
            <v>Abierta</v>
          </cell>
          <cell r="E6215" t="str">
            <v>Recibido</v>
          </cell>
          <cell r="F6215" t="str">
            <v>Enviado</v>
          </cell>
          <cell r="G6215" t="str">
            <v>ARS</v>
          </cell>
          <cell r="H6215">
            <v>899</v>
          </cell>
          <cell r="I6215">
            <v>0</v>
          </cell>
          <cell r="J6215">
            <v>0</v>
          </cell>
          <cell r="K6215">
            <v>899</v>
          </cell>
          <cell r="L6215" t="str">
            <v>Marcela Avellaneda</v>
          </cell>
          <cell r="M6215">
            <v>39646008</v>
          </cell>
          <cell r="N6215">
            <v>1135595727</v>
          </cell>
          <cell r="O6215" t="str">
            <v>Marcela Avellaneda</v>
          </cell>
          <cell r="P6215">
            <v>1135595727</v>
          </cell>
          <cell r="Q6215" t="str">
            <v>Tilcara</v>
          </cell>
          <cell r="R6215">
            <v>3121</v>
          </cell>
          <cell r="T6215" t="str">
            <v>Pompeya</v>
          </cell>
          <cell r="U6215" t="str">
            <v>Caba</v>
          </cell>
          <cell r="V6215">
            <v>1437</v>
          </cell>
          <cell r="W6215" t="str">
            <v>Capital Federal</v>
          </cell>
          <cell r="Y6215" t="str">
            <v>SIN CARGO (CABA Y GRAN PARTE DE GBA)</v>
          </cell>
          <cell r="Z6215" t="str">
            <v>Mercado Pago</v>
          </cell>
          <cell r="AD6215">
            <v>43969</v>
          </cell>
          <cell r="AE6215">
            <v>43969</v>
          </cell>
          <cell r="AF6215" t="str">
            <v>PROMO: BUDINERA + TARTERA + BATIDOR SEMIAUTOMATICO</v>
          </cell>
          <cell r="AG6215">
            <v>899</v>
          </cell>
          <cell r="AH6215">
            <v>1</v>
          </cell>
          <cell r="AI6215" t="str">
            <v>046BA4829//046BA4836//046BA4824</v>
          </cell>
          <cell r="AJ6215" t="str">
            <v>Móvil</v>
          </cell>
          <cell r="AK6215" t="str">
            <v>LLEGA 20-05 ENTRE 8 Y 17 HORAS</v>
          </cell>
          <cell r="AL6215">
            <v>1329857820</v>
          </cell>
          <cell r="AM6215">
            <v>201060008</v>
          </cell>
          <cell r="AN6215" t="str">
            <v>Sí</v>
          </cell>
        </row>
        <row r="6216">
          <cell r="A6216">
            <v>251</v>
          </cell>
          <cell r="B6216" t="str">
            <v>mferbarraza@gmail.com</v>
          </cell>
          <cell r="C6216">
            <v>43969</v>
          </cell>
          <cell r="D6216" t="str">
            <v>Abierta</v>
          </cell>
          <cell r="E6216" t="str">
            <v>Recibido</v>
          </cell>
          <cell r="F6216" t="str">
            <v>Enviado</v>
          </cell>
          <cell r="G6216" t="str">
            <v>ARS</v>
          </cell>
          <cell r="H6216" t="str">
            <v>2306.44</v>
          </cell>
          <cell r="I6216">
            <v>0</v>
          </cell>
          <cell r="J6216">
            <v>0</v>
          </cell>
          <cell r="K6216" t="str">
            <v>2306.44</v>
          </cell>
          <cell r="L6216" t="str">
            <v>María Fernanda Barraza</v>
          </cell>
          <cell r="M6216">
            <v>22112216</v>
          </cell>
          <cell r="N6216">
            <v>1163548052</v>
          </cell>
          <cell r="O6216" t="str">
            <v>María Fernanda Barraza</v>
          </cell>
          <cell r="P6216">
            <v>1163548052</v>
          </cell>
          <cell r="Q6216" t="str">
            <v>Leandro N Alem</v>
          </cell>
          <cell r="R6216">
            <v>2274</v>
          </cell>
          <cell r="T6216" t="str">
            <v>Centro</v>
          </cell>
          <cell r="U6216" t="str">
            <v>Moreno</v>
          </cell>
          <cell r="V6216">
            <v>1744</v>
          </cell>
          <cell r="W6216" t="str">
            <v>Gran Buenos Aires</v>
          </cell>
          <cell r="Y6216" t="str">
            <v>SIN CARGO (CABA Y GRAN PARTE DE GBA)</v>
          </cell>
          <cell r="Z6216" t="str">
            <v>Mercado Pago</v>
          </cell>
          <cell r="AD6216">
            <v>43969</v>
          </cell>
          <cell r="AE6216">
            <v>43969</v>
          </cell>
          <cell r="AF6216" t="str">
            <v>SECADOR DE VIDRIOS 4 COLORES 29 X 3 X 30 CM</v>
          </cell>
          <cell r="AG6216" t="str">
            <v>307.44</v>
          </cell>
          <cell r="AH6216">
            <v>1</v>
          </cell>
          <cell r="AI6216" t="str">
            <v>LI6696</v>
          </cell>
          <cell r="AJ6216" t="str">
            <v>Móvil</v>
          </cell>
          <cell r="AK6216" t="str">
            <v>LLEGA 21-05 ENTRE 8 Y 17 HORAS</v>
          </cell>
          <cell r="AL6216">
            <v>1329798595</v>
          </cell>
          <cell r="AM6216">
            <v>200976541</v>
          </cell>
          <cell r="AN6216" t="str">
            <v>Sí</v>
          </cell>
        </row>
        <row r="6217">
          <cell r="A6217">
            <v>251</v>
          </cell>
          <cell r="B6217" t="str">
            <v>mferbarraza@gmail.com</v>
          </cell>
          <cell r="AF6217" t="str">
            <v>PROMO: LAMPAZO CON MOPA + TRAPEADOR DE MANO</v>
          </cell>
          <cell r="AG6217">
            <v>1999</v>
          </cell>
          <cell r="AH6217">
            <v>1</v>
          </cell>
          <cell r="AI6217" t="str">
            <v>046LI6694//046LI7902</v>
          </cell>
          <cell r="AN6217" t="str">
            <v>Sí</v>
          </cell>
        </row>
        <row r="6218">
          <cell r="A6218">
            <v>250</v>
          </cell>
          <cell r="B6218" t="str">
            <v>florvinci@hotmail.com</v>
          </cell>
          <cell r="C6218">
            <v>43968</v>
          </cell>
          <cell r="D6218" t="str">
            <v>Abierta</v>
          </cell>
          <cell r="E6218" t="str">
            <v>Recibido</v>
          </cell>
          <cell r="F6218" t="str">
            <v>Enviado</v>
          </cell>
          <cell r="G6218" t="str">
            <v>ARS</v>
          </cell>
          <cell r="H6218" t="str">
            <v>1593.44</v>
          </cell>
          <cell r="I6218">
            <v>0</v>
          </cell>
          <cell r="J6218">
            <v>0</v>
          </cell>
          <cell r="K6218" t="str">
            <v>1593.44</v>
          </cell>
          <cell r="L6218" t="str">
            <v>Florencia Vinci</v>
          </cell>
          <cell r="M6218">
            <v>38358986</v>
          </cell>
          <cell r="N6218">
            <v>1132871143</v>
          </cell>
          <cell r="O6218" t="str">
            <v>Florencia Vinci</v>
          </cell>
          <cell r="P6218">
            <v>1132871143</v>
          </cell>
          <cell r="Q6218" t="str">
            <v>Tinogasta</v>
          </cell>
          <cell r="R6218">
            <v>4529</v>
          </cell>
          <cell r="S6218" t="str">
            <v>Pb B</v>
          </cell>
          <cell r="T6218" t="str">
            <v>Villa devoto</v>
          </cell>
          <cell r="U6218" t="str">
            <v>Caba</v>
          </cell>
          <cell r="V6218">
            <v>1417</v>
          </cell>
          <cell r="W6218" t="str">
            <v>Capital Federal</v>
          </cell>
          <cell r="Y6218" t="str">
            <v>SIN CARGO (CABA Y GRAN PARTE DE GBA)</v>
          </cell>
          <cell r="Z6218" t="str">
            <v>Mercado Pago</v>
          </cell>
          <cell r="AD6218">
            <v>43968</v>
          </cell>
          <cell r="AE6218">
            <v>43969</v>
          </cell>
          <cell r="AF6218" t="str">
            <v>MOLDE TARTERA</v>
          </cell>
          <cell r="AG6218" t="str">
            <v>281.8</v>
          </cell>
          <cell r="AH6218">
            <v>1</v>
          </cell>
          <cell r="AI6218" t="str">
            <v>046BA4836</v>
          </cell>
          <cell r="AJ6218" t="str">
            <v>Móvil</v>
          </cell>
          <cell r="AK6218" t="str">
            <v>LLEGA 20-05 ENTRE 8 Y 17 HORAS</v>
          </cell>
          <cell r="AL6218">
            <v>1329752757</v>
          </cell>
          <cell r="AM6218">
            <v>200891683</v>
          </cell>
          <cell r="AN6218" t="str">
            <v>Sí</v>
          </cell>
        </row>
        <row r="6219">
          <cell r="A6219">
            <v>250</v>
          </cell>
          <cell r="B6219" t="str">
            <v>florvinci@hotmail.com</v>
          </cell>
          <cell r="AF6219" t="str">
            <v>CAFETERA EMBOLO 600 ML NEGRO</v>
          </cell>
          <cell r="AG6219" t="str">
            <v>663.29</v>
          </cell>
          <cell r="AH6219">
            <v>1</v>
          </cell>
          <cell r="AI6219" t="str">
            <v>046BA8034</v>
          </cell>
          <cell r="AN6219" t="str">
            <v>Sí</v>
          </cell>
        </row>
        <row r="6220">
          <cell r="A6220">
            <v>250</v>
          </cell>
          <cell r="B6220" t="str">
            <v>florvinci@hotmail.com</v>
          </cell>
          <cell r="AF6220" t="str">
            <v>FUENTE PARA HORNO REDONDA BORCAM 1720CC PASABAHCE 25 CM DIAM</v>
          </cell>
          <cell r="AG6220" t="str">
            <v>648.35</v>
          </cell>
          <cell r="AH6220">
            <v>1</v>
          </cell>
          <cell r="AI6220" t="str">
            <v>PA59534</v>
          </cell>
          <cell r="AN6220" t="str">
            <v>Sí</v>
          </cell>
        </row>
        <row r="6221">
          <cell r="A6221">
            <v>249</v>
          </cell>
          <cell r="B6221" t="str">
            <v>graciela.novaresi@gmail.com</v>
          </cell>
          <cell r="C6221">
            <v>43968</v>
          </cell>
          <cell r="D6221" t="str">
            <v>Abierta</v>
          </cell>
          <cell r="E6221" t="str">
            <v>Recibido</v>
          </cell>
          <cell r="F6221" t="str">
            <v>Enviado</v>
          </cell>
          <cell r="G6221" t="str">
            <v>ARS</v>
          </cell>
          <cell r="H6221">
            <v>1999</v>
          </cell>
          <cell r="I6221">
            <v>0</v>
          </cell>
          <cell r="J6221">
            <v>0</v>
          </cell>
          <cell r="K6221">
            <v>1999</v>
          </cell>
          <cell r="L6221" t="str">
            <v>Graciela Novaresi</v>
          </cell>
          <cell r="M6221">
            <v>16951737</v>
          </cell>
          <cell r="N6221">
            <v>1165711907</v>
          </cell>
          <cell r="O6221" t="str">
            <v>Graciela Novaresi</v>
          </cell>
          <cell r="P6221">
            <v>1165711907</v>
          </cell>
          <cell r="Q6221" t="str">
            <v>Antonio Malaver</v>
          </cell>
          <cell r="R6221">
            <v>836</v>
          </cell>
          <cell r="T6221" t="str">
            <v>Haedo sur</v>
          </cell>
          <cell r="U6221" t="str">
            <v>Haedo</v>
          </cell>
          <cell r="V6221">
            <v>1706</v>
          </cell>
          <cell r="W6221" t="str">
            <v>Gran Buenos Aires</v>
          </cell>
          <cell r="Y6221" t="str">
            <v>SIN CARGO (CABA Y GRAN PARTE DE GBA)</v>
          </cell>
          <cell r="Z6221" t="str">
            <v>Mercado Pago</v>
          </cell>
          <cell r="AD6221">
            <v>43968</v>
          </cell>
          <cell r="AE6221">
            <v>43969</v>
          </cell>
          <cell r="AF6221" t="str">
            <v>PROMO: LAMPAZO CON MOPA + TRAPEADOR DE MANO</v>
          </cell>
          <cell r="AG6221">
            <v>1999</v>
          </cell>
          <cell r="AH6221">
            <v>1</v>
          </cell>
          <cell r="AI6221" t="str">
            <v>046LI6694//046LI7902</v>
          </cell>
          <cell r="AJ6221" t="str">
            <v>Móvil</v>
          </cell>
          <cell r="AK6221" t="str">
            <v>LLEGA 21-05 ENTRE 8 Y 17 HORAS</v>
          </cell>
          <cell r="AL6221">
            <v>1329707583</v>
          </cell>
          <cell r="AM6221">
            <v>200841671</v>
          </cell>
          <cell r="AN6221" t="str">
            <v>Sí</v>
          </cell>
        </row>
        <row r="6222">
          <cell r="A6222">
            <v>248</v>
          </cell>
          <cell r="B6222" t="str">
            <v>soledadriberi82@gmail.com</v>
          </cell>
          <cell r="C6222">
            <v>43968</v>
          </cell>
          <cell r="D6222" t="str">
            <v>Abierta</v>
          </cell>
          <cell r="E6222" t="str">
            <v>Recibido</v>
          </cell>
          <cell r="F6222" t="str">
            <v>Enviado</v>
          </cell>
          <cell r="G6222" t="str">
            <v>ARS</v>
          </cell>
          <cell r="H6222">
            <v>1999</v>
          </cell>
          <cell r="I6222">
            <v>0</v>
          </cell>
          <cell r="J6222">
            <v>1690</v>
          </cell>
          <cell r="K6222">
            <v>3689</v>
          </cell>
          <cell r="L6222" t="str">
            <v>Soledad Riberi</v>
          </cell>
          <cell r="M6222">
            <v>29172536</v>
          </cell>
          <cell r="N6222">
            <v>3476482166</v>
          </cell>
          <cell r="O6222" t="str">
            <v>Soledad Riberi</v>
          </cell>
          <cell r="P6222">
            <v>3476482166</v>
          </cell>
          <cell r="Q6222" t="str">
            <v>López y planes</v>
          </cell>
          <cell r="R6222">
            <v>544</v>
          </cell>
          <cell r="U6222" t="str">
            <v>Aldao</v>
          </cell>
          <cell r="V6222">
            <v>2214</v>
          </cell>
          <cell r="W6222" t="str">
            <v>Santa Fe</v>
          </cell>
          <cell r="Y6222" t="str">
            <v>Correo Argentino - Encomienda Clásica</v>
          </cell>
          <cell r="Z6222" t="str">
            <v>Mercado Pago</v>
          </cell>
          <cell r="AD6222">
            <v>43969</v>
          </cell>
          <cell r="AE6222">
            <v>43969</v>
          </cell>
          <cell r="AF6222" t="str">
            <v>PROMO: LAMPAZO CON MOPA + TRAPEADOR DE MANO</v>
          </cell>
          <cell r="AG6222">
            <v>1999</v>
          </cell>
          <cell r="AH6222">
            <v>1</v>
          </cell>
          <cell r="AI6222" t="str">
            <v>046LI6694//046LI7902</v>
          </cell>
          <cell r="AJ6222" t="str">
            <v>Móvil</v>
          </cell>
          <cell r="AK6222" t="str">
            <v>LLEGA 20-05 ENTRE 8 Y 17 HORAS</v>
          </cell>
          <cell r="AL6222">
            <v>1329596942</v>
          </cell>
          <cell r="AM6222">
            <v>200698814</v>
          </cell>
          <cell r="AN6222" t="str">
            <v>Sí</v>
          </cell>
        </row>
        <row r="6223">
          <cell r="A6223">
            <v>247</v>
          </cell>
          <cell r="B6223" t="str">
            <v>entre_linias@hotmail.com</v>
          </cell>
          <cell r="C6223">
            <v>43968</v>
          </cell>
          <cell r="D6223" t="str">
            <v>Abierta</v>
          </cell>
          <cell r="E6223" t="str">
            <v>Recibido</v>
          </cell>
          <cell r="F6223" t="str">
            <v>Enviado</v>
          </cell>
          <cell r="G6223" t="str">
            <v>ARS</v>
          </cell>
          <cell r="H6223" t="str">
            <v>1803.28</v>
          </cell>
          <cell r="I6223">
            <v>0</v>
          </cell>
          <cell r="J6223">
            <v>0</v>
          </cell>
          <cell r="K6223" t="str">
            <v>1803.28</v>
          </cell>
          <cell r="L6223" t="str">
            <v>Rocio Bruno</v>
          </cell>
          <cell r="M6223">
            <v>35164172</v>
          </cell>
          <cell r="N6223">
            <v>1157571431</v>
          </cell>
          <cell r="O6223" t="str">
            <v>Rocio Bruno</v>
          </cell>
          <cell r="P6223">
            <v>1157571431</v>
          </cell>
          <cell r="Q6223" t="str">
            <v>Tres sargentos</v>
          </cell>
          <cell r="R6223">
            <v>1910</v>
          </cell>
          <cell r="S6223" t="str">
            <v>PB</v>
          </cell>
          <cell r="T6223" t="str">
            <v>Gerli</v>
          </cell>
          <cell r="U6223" t="str">
            <v>Avellaneda</v>
          </cell>
          <cell r="V6223">
            <v>1870</v>
          </cell>
          <cell r="W6223" t="str">
            <v>Gran Buenos Aires</v>
          </cell>
          <cell r="Y6223" t="str">
            <v>SIN CARGO (CABA Y GRAN PARTE DE GBA)</v>
          </cell>
          <cell r="Z6223" t="str">
            <v>Mercado Pago</v>
          </cell>
          <cell r="AD6223">
            <v>43968</v>
          </cell>
          <cell r="AE6223">
            <v>43969</v>
          </cell>
          <cell r="AF6223" t="str">
            <v>MOLDE FLANERA</v>
          </cell>
          <cell r="AG6223">
            <v>462</v>
          </cell>
          <cell r="AH6223">
            <v>1</v>
          </cell>
          <cell r="AI6223" t="str">
            <v>046BA4825</v>
          </cell>
          <cell r="AJ6223" t="str">
            <v>Móvil</v>
          </cell>
          <cell r="AK6223" t="str">
            <v>LLEGA 21-05 ENTRE 8 Y 17 HORAS</v>
          </cell>
          <cell r="AL6223">
            <v>1329574197</v>
          </cell>
          <cell r="AM6223">
            <v>200674990</v>
          </cell>
          <cell r="AN6223" t="str">
            <v>Sí</v>
          </cell>
        </row>
        <row r="6224">
          <cell r="A6224">
            <v>247</v>
          </cell>
          <cell r="B6224" t="str">
            <v>entre_linias@hotmail.com</v>
          </cell>
          <cell r="AF6224" t="str">
            <v>DESTAPADOR - SACACORCHOS</v>
          </cell>
          <cell r="AG6224" t="str">
            <v>134.84</v>
          </cell>
          <cell r="AH6224">
            <v>1</v>
          </cell>
          <cell r="AI6224" t="str">
            <v>BA4791</v>
          </cell>
          <cell r="AN6224" t="str">
            <v>Sí</v>
          </cell>
        </row>
        <row r="6225">
          <cell r="A6225">
            <v>247</v>
          </cell>
          <cell r="B6225" t="str">
            <v>entre_linias@hotmail.com</v>
          </cell>
          <cell r="AF6225" t="str">
            <v>SECADOR DE VIDRIOS 4 COLORES 29 X 3 X 30 CM</v>
          </cell>
          <cell r="AG6225" t="str">
            <v>307.44</v>
          </cell>
          <cell r="AH6225">
            <v>1</v>
          </cell>
          <cell r="AI6225" t="str">
            <v>LI6696</v>
          </cell>
          <cell r="AN6225" t="str">
            <v>Sí</v>
          </cell>
        </row>
        <row r="6226">
          <cell r="A6226">
            <v>247</v>
          </cell>
          <cell r="B6226" t="str">
            <v>entre_linias@hotmail.com</v>
          </cell>
          <cell r="AF6226" t="str">
            <v>PROMO: BUDINERA + TARTERA + BATIDOR SEMIAUTOMATICO</v>
          </cell>
          <cell r="AG6226">
            <v>899</v>
          </cell>
          <cell r="AH6226">
            <v>1</v>
          </cell>
          <cell r="AI6226" t="str">
            <v>046BA4829//046BA4836//046BA4824</v>
          </cell>
          <cell r="AN6226" t="str">
            <v>Sí</v>
          </cell>
        </row>
        <row r="6227">
          <cell r="A6227">
            <v>246</v>
          </cell>
          <cell r="B6227" t="str">
            <v>victoriadeldo@hotmail.com</v>
          </cell>
          <cell r="C6227">
            <v>43968</v>
          </cell>
          <cell r="D6227" t="str">
            <v>Abierta</v>
          </cell>
          <cell r="E6227" t="str">
            <v>Recibido</v>
          </cell>
          <cell r="F6227" t="str">
            <v>Enviado</v>
          </cell>
          <cell r="G6227" t="str">
            <v>ARS</v>
          </cell>
          <cell r="H6227" t="str">
            <v>2546.5</v>
          </cell>
          <cell r="I6227">
            <v>0</v>
          </cell>
          <cell r="J6227">
            <v>975</v>
          </cell>
          <cell r="K6227" t="str">
            <v>3521.5</v>
          </cell>
          <cell r="L6227" t="str">
            <v>Victoria Deldo</v>
          </cell>
          <cell r="M6227">
            <v>27350628377</v>
          </cell>
          <cell r="N6227">
            <v>3624639945</v>
          </cell>
          <cell r="O6227" t="str">
            <v>Victoria Deldo</v>
          </cell>
          <cell r="P6227">
            <v>3624639945</v>
          </cell>
          <cell r="Q6227" t="str">
            <v>San martin</v>
          </cell>
          <cell r="R6227">
            <v>259</v>
          </cell>
          <cell r="U6227" t="str">
            <v>Resistencia</v>
          </cell>
          <cell r="V6227">
            <v>3500</v>
          </cell>
          <cell r="W6227" t="str">
            <v>Chaco</v>
          </cell>
          <cell r="Y6227" t="str">
            <v>Correo Argentino - Encomienda Clásica</v>
          </cell>
          <cell r="Z6227" t="str">
            <v>Mercado Pago</v>
          </cell>
          <cell r="AD6227">
            <v>43968</v>
          </cell>
          <cell r="AE6227">
            <v>43969</v>
          </cell>
          <cell r="AF6227" t="str">
            <v>PARRILLA PORTATIL PLEGABLE</v>
          </cell>
          <cell r="AG6227" t="str">
            <v>2546.5</v>
          </cell>
          <cell r="AH6227">
            <v>1</v>
          </cell>
          <cell r="AI6227" t="str">
            <v>093PA7074</v>
          </cell>
          <cell r="AJ6227" t="str">
            <v>Móvil</v>
          </cell>
          <cell r="AK6227" t="str">
            <v>LLEGA 20-05 ENTRE 8 Y 17 HORAS</v>
          </cell>
          <cell r="AL6227">
            <v>1329530044</v>
          </cell>
          <cell r="AM6227">
            <v>200642121</v>
          </cell>
          <cell r="AN6227" t="str">
            <v>Sí</v>
          </cell>
        </row>
        <row r="6228">
          <cell r="A6228">
            <v>245</v>
          </cell>
          <cell r="B6228" t="str">
            <v>carolineta75@hotmail.com</v>
          </cell>
          <cell r="C6228">
            <v>43968</v>
          </cell>
          <cell r="D6228" t="str">
            <v>Abierta</v>
          </cell>
          <cell r="E6228" t="str">
            <v>Recibido</v>
          </cell>
          <cell r="F6228" t="str">
            <v>Enviado</v>
          </cell>
          <cell r="G6228" t="str">
            <v>ARS</v>
          </cell>
          <cell r="H6228">
            <v>3398</v>
          </cell>
          <cell r="I6228">
            <v>0</v>
          </cell>
          <cell r="J6228">
            <v>0</v>
          </cell>
          <cell r="K6228">
            <v>3398</v>
          </cell>
          <cell r="L6228" t="str">
            <v>Carolina Libert</v>
          </cell>
          <cell r="M6228">
            <v>24560256</v>
          </cell>
          <cell r="N6228">
            <v>1141798446</v>
          </cell>
          <cell r="O6228" t="str">
            <v>Carolina Libert</v>
          </cell>
          <cell r="P6228">
            <v>1141798446</v>
          </cell>
          <cell r="Q6228" t="str">
            <v>Manuel Ugarte</v>
          </cell>
          <cell r="R6228">
            <v>2730</v>
          </cell>
          <cell r="T6228" t="str">
            <v>Belgrano</v>
          </cell>
          <cell r="U6228" t="str">
            <v>Caba</v>
          </cell>
          <cell r="V6228">
            <v>1428</v>
          </cell>
          <cell r="W6228" t="str">
            <v>Capital Federal</v>
          </cell>
          <cell r="Y6228" t="str">
            <v>SIN CARGO (CABA Y GRAN PARTE DE GBA)</v>
          </cell>
          <cell r="Z6228" t="str">
            <v>Mercado Pago</v>
          </cell>
          <cell r="AD6228">
            <v>43968</v>
          </cell>
          <cell r="AE6228">
            <v>43969</v>
          </cell>
          <cell r="AF6228" t="str">
            <v>SET MOPA CON BALDE CENTRIFUGADOR</v>
          </cell>
          <cell r="AG6228">
            <v>1699</v>
          </cell>
          <cell r="AH6228">
            <v>2</v>
          </cell>
          <cell r="AI6228" t="str">
            <v>MOPANUEVA</v>
          </cell>
          <cell r="AJ6228" t="str">
            <v>Móvil</v>
          </cell>
          <cell r="AK6228" t="str">
            <v>LLEGA 20-05 ENTRE 8 Y 17 HORAS</v>
          </cell>
          <cell r="AL6228">
            <v>1329522257</v>
          </cell>
          <cell r="AM6228">
            <v>200632856</v>
          </cell>
          <cell r="AN6228" t="str">
            <v>Sí</v>
          </cell>
        </row>
        <row r="6229">
          <cell r="A6229">
            <v>244</v>
          </cell>
          <cell r="B6229" t="str">
            <v>mercedeshueyo@yahoo.com.ar</v>
          </cell>
          <cell r="C6229">
            <v>43968</v>
          </cell>
          <cell r="D6229" t="str">
            <v>Abierta</v>
          </cell>
          <cell r="E6229" t="str">
            <v>Recibido</v>
          </cell>
          <cell r="F6229" t="str">
            <v>Enviado</v>
          </cell>
          <cell r="G6229" t="str">
            <v>ARS</v>
          </cell>
          <cell r="H6229">
            <v>1999</v>
          </cell>
          <cell r="I6229">
            <v>0</v>
          </cell>
          <cell r="J6229">
            <v>0</v>
          </cell>
          <cell r="K6229">
            <v>1999</v>
          </cell>
          <cell r="L6229" t="str">
            <v>Mercedes Hueyo</v>
          </cell>
          <cell r="M6229">
            <v>24754302</v>
          </cell>
          <cell r="N6229">
            <v>48037148</v>
          </cell>
          <cell r="O6229" t="str">
            <v>Mercedes Hueyo</v>
          </cell>
          <cell r="P6229">
            <v>48037148</v>
          </cell>
          <cell r="Q6229" t="str">
            <v>Av Las Heras</v>
          </cell>
          <cell r="R6229">
            <v>2289</v>
          </cell>
          <cell r="S6229" t="str">
            <v>5 B</v>
          </cell>
          <cell r="T6229" t="str">
            <v>Recoleta</v>
          </cell>
          <cell r="U6229" t="str">
            <v>Bs As</v>
          </cell>
          <cell r="V6229">
            <v>1127</v>
          </cell>
          <cell r="W6229" t="str">
            <v>Capital Federal</v>
          </cell>
          <cell r="Y6229" t="str">
            <v>SIN CARGO (CABA Y GRAN PARTE DE GBA)</v>
          </cell>
          <cell r="Z6229" t="str">
            <v>Mercado Pago</v>
          </cell>
          <cell r="AD6229">
            <v>43968</v>
          </cell>
          <cell r="AE6229">
            <v>43969</v>
          </cell>
          <cell r="AF6229" t="str">
            <v>PROMO: LAMPAZO CON MOPA + TRAPEADOR DE MANO</v>
          </cell>
          <cell r="AG6229">
            <v>1999</v>
          </cell>
          <cell r="AH6229">
            <v>1</v>
          </cell>
          <cell r="AI6229" t="str">
            <v>046LI6694//046LI7902</v>
          </cell>
          <cell r="AJ6229" t="str">
            <v>Móvil</v>
          </cell>
          <cell r="AK6229" t="str">
            <v>LLEGA 20-05 ENTRE 8 Y 17 HORAS</v>
          </cell>
          <cell r="AL6229">
            <v>1329429250</v>
          </cell>
          <cell r="AM6229">
            <v>198896236</v>
          </cell>
          <cell r="AN6229" t="str">
            <v>Sí</v>
          </cell>
        </row>
        <row r="6230">
          <cell r="A6230">
            <v>243</v>
          </cell>
          <cell r="B6230" t="str">
            <v>giselajakimczuk@gmail.com</v>
          </cell>
          <cell r="C6230">
            <v>43968</v>
          </cell>
          <cell r="D6230" t="str">
            <v>Abierta</v>
          </cell>
          <cell r="E6230" t="str">
            <v>Recibido</v>
          </cell>
          <cell r="F6230" t="str">
            <v>Enviado</v>
          </cell>
          <cell r="G6230" t="str">
            <v>ARS</v>
          </cell>
          <cell r="H6230" t="str">
            <v>795.09</v>
          </cell>
          <cell r="I6230">
            <v>0</v>
          </cell>
          <cell r="J6230">
            <v>0</v>
          </cell>
          <cell r="K6230" t="str">
            <v>795.09</v>
          </cell>
          <cell r="L6230" t="str">
            <v>Gisela Jakimczuk</v>
          </cell>
          <cell r="M6230">
            <v>33606823</v>
          </cell>
          <cell r="N6230">
            <v>1131241901</v>
          </cell>
          <cell r="O6230" t="str">
            <v>Gisela Jakimczuk</v>
          </cell>
          <cell r="P6230">
            <v>1131241901</v>
          </cell>
          <cell r="Q6230" t="str">
            <v>Deheza</v>
          </cell>
          <cell r="R6230">
            <v>157</v>
          </cell>
          <cell r="S6230">
            <v>3</v>
          </cell>
          <cell r="T6230" t="str">
            <v>Sarandi</v>
          </cell>
          <cell r="U6230" t="str">
            <v>Avellaneda</v>
          </cell>
          <cell r="V6230">
            <v>1872</v>
          </cell>
          <cell r="W6230" t="str">
            <v>Gran Buenos Aires</v>
          </cell>
          <cell r="Y6230" t="str">
            <v>SIN CARGO (CABA Y GRAN PARTE DE GBA)</v>
          </cell>
          <cell r="Z6230" t="str">
            <v>Mercado Pago</v>
          </cell>
          <cell r="AD6230">
            <v>43968</v>
          </cell>
          <cell r="AE6230">
            <v>43969</v>
          </cell>
          <cell r="AF6230" t="str">
            <v>MOLDE RAVIOLES CORAZON</v>
          </cell>
          <cell r="AG6230" t="str">
            <v>72.6</v>
          </cell>
          <cell r="AH6230">
            <v>1</v>
          </cell>
          <cell r="AI6230" t="str">
            <v>DIM2503LU</v>
          </cell>
          <cell r="AJ6230" t="str">
            <v>Móvil</v>
          </cell>
          <cell r="AK6230" t="str">
            <v>LLEGA 21-05 ENTRE 8 Y 17 HORAS</v>
          </cell>
          <cell r="AL6230">
            <v>1329385587</v>
          </cell>
          <cell r="AM6230">
            <v>200513915</v>
          </cell>
          <cell r="AN6230" t="str">
            <v>Sí</v>
          </cell>
        </row>
        <row r="6231">
          <cell r="A6231">
            <v>243</v>
          </cell>
          <cell r="B6231" t="str">
            <v>giselajakimczuk@gmail.com</v>
          </cell>
          <cell r="AF6231" t="str">
            <v>PANQUEQUERA PANELUX</v>
          </cell>
          <cell r="AG6231" t="str">
            <v>722.49</v>
          </cell>
          <cell r="AH6231">
            <v>1</v>
          </cell>
          <cell r="AI6231" t="str">
            <v>043BA6114</v>
          </cell>
          <cell r="AN6231" t="str">
            <v>Sí</v>
          </cell>
        </row>
        <row r="6232">
          <cell r="A6232">
            <v>242</v>
          </cell>
          <cell r="B6232" t="str">
            <v>adrianaabbas@gmail.com</v>
          </cell>
          <cell r="C6232">
            <v>43968</v>
          </cell>
          <cell r="D6232" t="str">
            <v>Abierta</v>
          </cell>
          <cell r="E6232" t="str">
            <v>Recibido</v>
          </cell>
          <cell r="F6232" t="str">
            <v>Enviado</v>
          </cell>
          <cell r="G6232" t="str">
            <v>ARS</v>
          </cell>
          <cell r="H6232">
            <v>1699</v>
          </cell>
          <cell r="I6232">
            <v>0</v>
          </cell>
          <cell r="J6232">
            <v>0</v>
          </cell>
          <cell r="K6232">
            <v>1699</v>
          </cell>
          <cell r="L6232" t="str">
            <v>Adriana Abbas</v>
          </cell>
          <cell r="M6232">
            <v>12915251</v>
          </cell>
          <cell r="N6232">
            <v>1155171808</v>
          </cell>
          <cell r="O6232" t="str">
            <v>Adriana Abbas</v>
          </cell>
          <cell r="P6232">
            <v>1155171808</v>
          </cell>
          <cell r="Q6232" t="str">
            <v>Av Pte Peron</v>
          </cell>
          <cell r="R6232">
            <v>2528</v>
          </cell>
          <cell r="S6232" t="str">
            <v>5/B</v>
          </cell>
          <cell r="U6232" t="str">
            <v>Haedo</v>
          </cell>
          <cell r="V6232">
            <v>1706</v>
          </cell>
          <cell r="W6232" t="str">
            <v>Gran Buenos Aires</v>
          </cell>
          <cell r="Y6232" t="str">
            <v>SIN CARGO (CABA Y GRAN PARTE DE GBA)</v>
          </cell>
          <cell r="Z6232" t="str">
            <v>Mercado Pago</v>
          </cell>
          <cell r="AD6232">
            <v>43968</v>
          </cell>
          <cell r="AE6232">
            <v>43969</v>
          </cell>
          <cell r="AF6232" t="str">
            <v>SET MOPA CON BALDE CENTRIFUGADOR</v>
          </cell>
          <cell r="AG6232">
            <v>1699</v>
          </cell>
          <cell r="AH6232">
            <v>1</v>
          </cell>
          <cell r="AI6232" t="str">
            <v>MOPANUEVA</v>
          </cell>
          <cell r="AJ6232" t="str">
            <v>Móvil</v>
          </cell>
          <cell r="AK6232" t="str">
            <v>LLEGA 21-05 ENTRE 8 Y 17 HORAS</v>
          </cell>
          <cell r="AL6232">
            <v>1329376771</v>
          </cell>
          <cell r="AM6232">
            <v>200505594</v>
          </cell>
          <cell r="AN6232" t="str">
            <v>Sí</v>
          </cell>
        </row>
        <row r="6233">
          <cell r="A6233">
            <v>241</v>
          </cell>
          <cell r="B6233" t="str">
            <v>mgcarabio@hotmail.com</v>
          </cell>
          <cell r="C6233">
            <v>43968</v>
          </cell>
          <cell r="D6233" t="str">
            <v>Abierta</v>
          </cell>
          <cell r="E6233" t="str">
            <v>Recibido</v>
          </cell>
          <cell r="F6233" t="str">
            <v>Enviado</v>
          </cell>
          <cell r="G6233" t="str">
            <v>ARS</v>
          </cell>
          <cell r="H6233" t="str">
            <v>566.5</v>
          </cell>
          <cell r="I6233">
            <v>0</v>
          </cell>
          <cell r="J6233">
            <v>0</v>
          </cell>
          <cell r="K6233" t="str">
            <v>566.5</v>
          </cell>
          <cell r="L6233" t="str">
            <v>María Gabriela Carabio</v>
          </cell>
          <cell r="M6233">
            <v>24957512</v>
          </cell>
          <cell r="N6233">
            <v>59598827</v>
          </cell>
          <cell r="O6233" t="str">
            <v>María Gabriela Carabio</v>
          </cell>
          <cell r="P6233">
            <v>59598827</v>
          </cell>
          <cell r="Q6233" t="str">
            <v>Melián</v>
          </cell>
          <cell r="R6233">
            <v>3270</v>
          </cell>
          <cell r="S6233">
            <v>4.1666666666666664E-2</v>
          </cell>
          <cell r="T6233" t="str">
            <v>Coghlan</v>
          </cell>
          <cell r="U6233" t="str">
            <v>Capital Federal</v>
          </cell>
          <cell r="V6233">
            <v>1430</v>
          </cell>
          <cell r="W6233" t="str">
            <v>Capital Federal</v>
          </cell>
          <cell r="Y6233" t="str">
            <v>SIN CARGO (CABA Y GRAN PARTE DE GBA)</v>
          </cell>
          <cell r="Z6233" t="str">
            <v>Mercado Pago</v>
          </cell>
          <cell r="AD6233">
            <v>43968</v>
          </cell>
          <cell r="AE6233">
            <v>43969</v>
          </cell>
          <cell r="AF6233" t="str">
            <v>TRAPEADOR DE PISO EXTENSIBLE</v>
          </cell>
          <cell r="AG6233" t="str">
            <v>566.5</v>
          </cell>
          <cell r="AH6233">
            <v>1</v>
          </cell>
          <cell r="AI6233" t="str">
            <v>046LI7537</v>
          </cell>
          <cell r="AJ6233" t="str">
            <v>Web</v>
          </cell>
          <cell r="AK6233" t="str">
            <v>LLEGA 20-05 ENTRE 8 Y 17 HORAS</v>
          </cell>
          <cell r="AL6233">
            <v>1329206713</v>
          </cell>
          <cell r="AM6233">
            <v>200322987</v>
          </cell>
          <cell r="AN6233" t="str">
            <v>Sí</v>
          </cell>
        </row>
        <row r="6234">
          <cell r="A6234">
            <v>240</v>
          </cell>
          <cell r="B6234" t="str">
            <v>emilia.dusserre@hotmail.com</v>
          </cell>
          <cell r="C6234">
            <v>43967</v>
          </cell>
          <cell r="D6234" t="str">
            <v>Abierta</v>
          </cell>
          <cell r="E6234" t="str">
            <v>Recibido</v>
          </cell>
          <cell r="F6234" t="str">
            <v>Enviado</v>
          </cell>
          <cell r="G6234" t="str">
            <v>ARS</v>
          </cell>
          <cell r="H6234" t="str">
            <v>1059.1</v>
          </cell>
          <cell r="I6234">
            <v>0</v>
          </cell>
          <cell r="J6234">
            <v>0</v>
          </cell>
          <cell r="K6234" t="str">
            <v>1059.1</v>
          </cell>
          <cell r="L6234" t="str">
            <v>Teresa D'Agostino</v>
          </cell>
          <cell r="M6234">
            <v>38176008</v>
          </cell>
          <cell r="N6234">
            <v>1121571134</v>
          </cell>
          <cell r="O6234" t="str">
            <v>Teresa D'Agostino</v>
          </cell>
          <cell r="P6234">
            <v>1121571134</v>
          </cell>
          <cell r="Q6234" t="str">
            <v>Boatti</v>
          </cell>
          <cell r="R6234">
            <v>380</v>
          </cell>
          <cell r="S6234" t="str">
            <v>Portería</v>
          </cell>
          <cell r="T6234" t="str">
            <v>Moron</v>
          </cell>
          <cell r="U6234" t="str">
            <v>Buenos Aires</v>
          </cell>
          <cell r="V6234">
            <v>1708</v>
          </cell>
          <cell r="W6234" t="str">
            <v>Gran Buenos Aires</v>
          </cell>
          <cell r="Y6234" t="str">
            <v>SIN CARGO (CABA Y GRAN PARTE DE GBA)</v>
          </cell>
          <cell r="Z6234" t="str">
            <v>Mercado Pago</v>
          </cell>
          <cell r="AD6234">
            <v>43967</v>
          </cell>
          <cell r="AE6234">
            <v>43969</v>
          </cell>
          <cell r="AF6234" t="str">
            <v>CEPILLO DE BAÑO PLASTICO  3 COLORES 38 X 13 CM</v>
          </cell>
          <cell r="AG6234" t="str">
            <v>335.1</v>
          </cell>
          <cell r="AH6234">
            <v>1</v>
          </cell>
          <cell r="AI6234" t="str">
            <v>AB6065</v>
          </cell>
          <cell r="AJ6234" t="str">
            <v>Móvil</v>
          </cell>
          <cell r="AK6234" t="str">
            <v>LLEGA 20-05 ENTRE 8 Y 17 HORAS</v>
          </cell>
          <cell r="AL6234">
            <v>1328761918</v>
          </cell>
          <cell r="AM6234">
            <v>197514448</v>
          </cell>
          <cell r="AN6234" t="str">
            <v>Sí</v>
          </cell>
        </row>
        <row r="6235">
          <cell r="A6235">
            <v>240</v>
          </cell>
          <cell r="B6235" t="str">
            <v>emilia.dusserre@hotmail.com</v>
          </cell>
          <cell r="AF6235" t="str">
            <v>MOLDE BUDINERA</v>
          </cell>
          <cell r="AG6235" t="str">
            <v>442.2</v>
          </cell>
          <cell r="AH6235">
            <v>1</v>
          </cell>
          <cell r="AI6235" t="str">
            <v>046BA4829</v>
          </cell>
          <cell r="AN6235" t="str">
            <v>Sí</v>
          </cell>
        </row>
        <row r="6236">
          <cell r="A6236">
            <v>240</v>
          </cell>
          <cell r="B6236" t="str">
            <v>emilia.dusserre@hotmail.com</v>
          </cell>
          <cell r="AF6236" t="str">
            <v>MOLDE TARTERA</v>
          </cell>
          <cell r="AG6236" t="str">
            <v>281.8</v>
          </cell>
          <cell r="AH6236">
            <v>1</v>
          </cell>
          <cell r="AI6236" t="str">
            <v>046BA4836</v>
          </cell>
          <cell r="AN6236" t="str">
            <v>Sí</v>
          </cell>
        </row>
        <row r="6237">
          <cell r="A6237">
            <v>239</v>
          </cell>
          <cell r="B6237" t="str">
            <v>susanaestigarribia@gmail.com</v>
          </cell>
          <cell r="C6237">
            <v>43967</v>
          </cell>
          <cell r="D6237" t="str">
            <v>Abierta</v>
          </cell>
          <cell r="E6237" t="str">
            <v>Recibido</v>
          </cell>
          <cell r="F6237" t="str">
            <v>Enviado</v>
          </cell>
          <cell r="G6237" t="str">
            <v>ARS</v>
          </cell>
          <cell r="H6237" t="str">
            <v>663.29</v>
          </cell>
          <cell r="I6237">
            <v>0</v>
          </cell>
          <cell r="J6237">
            <v>0</v>
          </cell>
          <cell r="K6237" t="str">
            <v>663.29</v>
          </cell>
          <cell r="L6237" t="str">
            <v>Susana Carolina Estigarribia</v>
          </cell>
          <cell r="M6237">
            <v>93868857</v>
          </cell>
          <cell r="N6237">
            <v>58695954</v>
          </cell>
          <cell r="O6237" t="str">
            <v>Susana Carolina Estigarribia</v>
          </cell>
          <cell r="P6237">
            <v>58695954</v>
          </cell>
          <cell r="Q6237" t="str">
            <v>Daniel Armando Croatto</v>
          </cell>
          <cell r="R6237">
            <v>329</v>
          </cell>
          <cell r="S6237" t="str">
            <v>3 c</v>
          </cell>
          <cell r="T6237" t="str">
            <v>Centro</v>
          </cell>
          <cell r="U6237" t="str">
            <v>Avellaneda</v>
          </cell>
          <cell r="V6237">
            <v>1870</v>
          </cell>
          <cell r="W6237" t="str">
            <v>Gran Buenos Aires</v>
          </cell>
          <cell r="Y6237" t="str">
            <v>SIN CARGO (CABA Y GRAN PARTE DE GBA)</v>
          </cell>
          <cell r="Z6237" t="str">
            <v>Mercado Pago</v>
          </cell>
          <cell r="AD6237">
            <v>43967</v>
          </cell>
          <cell r="AE6237">
            <v>43969</v>
          </cell>
          <cell r="AF6237" t="str">
            <v>CAFETERA EMBOLO 600 ML NEGRO</v>
          </cell>
          <cell r="AG6237" t="str">
            <v>663.29</v>
          </cell>
          <cell r="AH6237">
            <v>1</v>
          </cell>
          <cell r="AI6237" t="str">
            <v>046BA8034</v>
          </cell>
          <cell r="AJ6237" t="str">
            <v>Móvil</v>
          </cell>
          <cell r="AK6237" t="str">
            <v>LLEGA 21-05 ENTRE 8 Y 17 HORAS</v>
          </cell>
          <cell r="AL6237">
            <v>1328724976</v>
          </cell>
          <cell r="AM6237">
            <v>199768084</v>
          </cell>
          <cell r="AN6237" t="str">
            <v>Sí</v>
          </cell>
        </row>
        <row r="6238">
          <cell r="A6238">
            <v>238</v>
          </cell>
          <cell r="B6238" t="str">
            <v>iglesias.fm@hotmail.com</v>
          </cell>
          <cell r="C6238">
            <v>43967</v>
          </cell>
          <cell r="D6238" t="str">
            <v>Abierta</v>
          </cell>
          <cell r="E6238" t="str">
            <v>Recibido</v>
          </cell>
          <cell r="F6238" t="str">
            <v>Enviado</v>
          </cell>
          <cell r="G6238" t="str">
            <v>ARS</v>
          </cell>
          <cell r="H6238" t="str">
            <v>2622.73</v>
          </cell>
          <cell r="I6238">
            <v>0</v>
          </cell>
          <cell r="J6238">
            <v>0</v>
          </cell>
          <cell r="K6238" t="str">
            <v>2622.73</v>
          </cell>
          <cell r="L6238" t="str">
            <v>Federico Iglesias</v>
          </cell>
          <cell r="M6238">
            <v>33787393</v>
          </cell>
          <cell r="N6238">
            <v>1165192233</v>
          </cell>
          <cell r="O6238" t="str">
            <v>Federico Iglesias</v>
          </cell>
          <cell r="P6238">
            <v>1165192233</v>
          </cell>
          <cell r="Q6238" t="str">
            <v>Mazza</v>
          </cell>
          <cell r="R6238">
            <v>341</v>
          </cell>
          <cell r="U6238" t="str">
            <v>Monte grande</v>
          </cell>
          <cell r="V6238">
            <v>1842</v>
          </cell>
          <cell r="W6238" t="str">
            <v>Gran Buenos Aires</v>
          </cell>
          <cell r="Y6238" t="str">
            <v>SIN CARGO (CABA Y GRAN PARTE DE GBA)</v>
          </cell>
          <cell r="Z6238" t="str">
            <v>Mercado Pago</v>
          </cell>
          <cell r="AB6238" t="str">
            <v xml:space="preserve">Por favor el cepillo de baño en color verde. Gracias! </v>
          </cell>
          <cell r="AD6238">
            <v>43967</v>
          </cell>
          <cell r="AE6238">
            <v>43969</v>
          </cell>
          <cell r="AF6238" t="str">
            <v>SET MOPA CON BALDE CENTRIFUGADOR</v>
          </cell>
          <cell r="AG6238">
            <v>1699</v>
          </cell>
          <cell r="AH6238">
            <v>1</v>
          </cell>
          <cell r="AI6238" t="str">
            <v>MOPANUEVA</v>
          </cell>
          <cell r="AJ6238" t="str">
            <v>Móvil</v>
          </cell>
          <cell r="AK6238" t="str">
            <v>LLEGA 21-05 ENTRE 8 Y 17 HORAS</v>
          </cell>
          <cell r="AL6238">
            <v>1328591382</v>
          </cell>
          <cell r="AM6238">
            <v>199685656</v>
          </cell>
          <cell r="AN6238" t="str">
            <v>Sí</v>
          </cell>
        </row>
        <row r="6239">
          <cell r="A6239">
            <v>238</v>
          </cell>
          <cell r="B6239" t="str">
            <v>iglesias.fm@hotmail.com</v>
          </cell>
          <cell r="AF6239" t="str">
            <v>TRAPEADOR DE MANO VERDE 38X12 CM</v>
          </cell>
          <cell r="AG6239" t="str">
            <v>391.6</v>
          </cell>
          <cell r="AH6239">
            <v>1</v>
          </cell>
          <cell r="AI6239" t="str">
            <v>046LI7902</v>
          </cell>
          <cell r="AN6239" t="str">
            <v>Sí</v>
          </cell>
        </row>
        <row r="6240">
          <cell r="A6240">
            <v>238</v>
          </cell>
          <cell r="B6240" t="str">
            <v>iglesias.fm@hotmail.com</v>
          </cell>
          <cell r="AF6240" t="str">
            <v>BROCHES BLISTER X 12 GRIP ARRIBA</v>
          </cell>
          <cell r="AG6240" t="str">
            <v>197.03</v>
          </cell>
          <cell r="AH6240">
            <v>1</v>
          </cell>
          <cell r="AI6240" t="str">
            <v>046BR5388</v>
          </cell>
          <cell r="AN6240" t="str">
            <v>Sí</v>
          </cell>
        </row>
        <row r="6241">
          <cell r="A6241">
            <v>238</v>
          </cell>
          <cell r="B6241" t="str">
            <v>iglesias.fm@hotmail.com</v>
          </cell>
          <cell r="AF6241" t="str">
            <v>CEPILLO DE BAÑO PLASTICO  3 COLORES 38 X 13 CM</v>
          </cell>
          <cell r="AG6241" t="str">
            <v>335.1</v>
          </cell>
          <cell r="AH6241">
            <v>1</v>
          </cell>
          <cell r="AI6241" t="str">
            <v>AB6065</v>
          </cell>
          <cell r="AN6241" t="str">
            <v>Sí</v>
          </cell>
        </row>
        <row r="6242">
          <cell r="A6242">
            <v>237</v>
          </cell>
          <cell r="B6242" t="str">
            <v>esbru_10@hotmail.com</v>
          </cell>
          <cell r="C6242">
            <v>43967</v>
          </cell>
          <cell r="D6242" t="str">
            <v>Abierta</v>
          </cell>
          <cell r="E6242" t="str">
            <v>Recibido</v>
          </cell>
          <cell r="F6242" t="str">
            <v>Enviado</v>
          </cell>
          <cell r="G6242" t="str">
            <v>ARS</v>
          </cell>
          <cell r="H6242">
            <v>1699</v>
          </cell>
          <cell r="I6242">
            <v>0</v>
          </cell>
          <cell r="J6242">
            <v>0</v>
          </cell>
          <cell r="K6242">
            <v>1699</v>
          </cell>
          <cell r="L6242" t="str">
            <v>Estela nora Brugaletta</v>
          </cell>
          <cell r="M6242">
            <v>14434852</v>
          </cell>
          <cell r="N6242">
            <v>40388339</v>
          </cell>
          <cell r="O6242" t="str">
            <v>Estela nora Brugaletta</v>
          </cell>
          <cell r="P6242">
            <v>40388339</v>
          </cell>
          <cell r="Q6242" t="str">
            <v>Profesor mariño</v>
          </cell>
          <cell r="R6242">
            <v>1374</v>
          </cell>
          <cell r="S6242" t="str">
            <v>Lomas de zamora</v>
          </cell>
          <cell r="T6242" t="str">
            <v>Temperley</v>
          </cell>
          <cell r="U6242" t="str">
            <v>Temperley</v>
          </cell>
          <cell r="V6242">
            <v>1834</v>
          </cell>
          <cell r="W6242" t="str">
            <v>Gran Buenos Aires</v>
          </cell>
          <cell r="Y6242" t="str">
            <v>SIN CARGO (CABA Y GRAN PARTE DE GBA)</v>
          </cell>
          <cell r="Z6242" t="str">
            <v>Mercado Pago</v>
          </cell>
          <cell r="AD6242">
            <v>43967</v>
          </cell>
          <cell r="AE6242">
            <v>43969</v>
          </cell>
          <cell r="AF6242" t="str">
            <v>SET MOPA CON BALDE CENTRIFUGADOR</v>
          </cell>
          <cell r="AG6242">
            <v>1699</v>
          </cell>
          <cell r="AH6242">
            <v>1</v>
          </cell>
          <cell r="AI6242" t="str">
            <v>MOPANUEVA</v>
          </cell>
          <cell r="AJ6242" t="str">
            <v>Móvil</v>
          </cell>
          <cell r="AK6242" t="str">
            <v>LLEGA 21-05 ENTRE 8 Y 17 HORAS</v>
          </cell>
          <cell r="AL6242">
            <v>1328511548</v>
          </cell>
          <cell r="AM6242">
            <v>199625192</v>
          </cell>
          <cell r="AN6242" t="str">
            <v>Sí</v>
          </cell>
        </row>
        <row r="6243">
          <cell r="A6243">
            <v>236</v>
          </cell>
          <cell r="B6243" t="str">
            <v>coli.olsze@hotmail.com</v>
          </cell>
          <cell r="C6243">
            <v>43967</v>
          </cell>
          <cell r="D6243" t="str">
            <v>Abierta</v>
          </cell>
          <cell r="E6243" t="str">
            <v>Recibido</v>
          </cell>
          <cell r="F6243" t="str">
            <v>Enviado</v>
          </cell>
          <cell r="G6243" t="str">
            <v>ARS</v>
          </cell>
          <cell r="H6243" t="str">
            <v>3303.58</v>
          </cell>
          <cell r="I6243">
            <v>0</v>
          </cell>
          <cell r="J6243">
            <v>0</v>
          </cell>
          <cell r="K6243" t="str">
            <v>3303.58</v>
          </cell>
          <cell r="L6243" t="str">
            <v>Nicole Olszevicki</v>
          </cell>
          <cell r="M6243">
            <v>38425477</v>
          </cell>
          <cell r="N6243">
            <v>1131751845</v>
          </cell>
          <cell r="O6243" t="str">
            <v>Nicole Olszevicki</v>
          </cell>
          <cell r="P6243">
            <v>1131751845</v>
          </cell>
          <cell r="Q6243" t="str">
            <v>Presidente Quintana</v>
          </cell>
          <cell r="R6243">
            <v>152</v>
          </cell>
          <cell r="S6243" t="str">
            <v>Casa</v>
          </cell>
          <cell r="T6243" t="str">
            <v>Adregue</v>
          </cell>
          <cell r="U6243" t="str">
            <v>Almirante Brown</v>
          </cell>
          <cell r="V6243">
            <v>1846</v>
          </cell>
          <cell r="W6243" t="str">
            <v>Gran Buenos Aires</v>
          </cell>
          <cell r="Y6243" t="str">
            <v>SIN CARGO (CABA Y GRAN PARTE DE GBA)</v>
          </cell>
          <cell r="Z6243" t="str">
            <v>Mercado Pago</v>
          </cell>
          <cell r="AD6243">
            <v>43967</v>
          </cell>
          <cell r="AE6243">
            <v>43967</v>
          </cell>
          <cell r="AF6243" t="str">
            <v>COLADOR ACERO 26X9CM</v>
          </cell>
          <cell r="AG6243" t="str">
            <v>652.29</v>
          </cell>
          <cell r="AH6243">
            <v>2</v>
          </cell>
          <cell r="AI6243" t="str">
            <v>046BA8164</v>
          </cell>
          <cell r="AJ6243" t="str">
            <v>Web</v>
          </cell>
          <cell r="AK6243" t="str">
            <v>LLEGA 20-05 ENTRE 8 Y 17 HORAS !</v>
          </cell>
          <cell r="AL6243">
            <v>1328386119</v>
          </cell>
          <cell r="AM6243">
            <v>199555970</v>
          </cell>
          <cell r="AN6243" t="str">
            <v>Sí</v>
          </cell>
        </row>
        <row r="6244">
          <cell r="A6244">
            <v>236</v>
          </cell>
          <cell r="B6244" t="str">
            <v>coli.olsze@hotmail.com</v>
          </cell>
          <cell r="AF6244" t="str">
            <v>PROMO: LAMPAZO CON MOPA + TRAPEADOR DE MANO</v>
          </cell>
          <cell r="AG6244">
            <v>1999</v>
          </cell>
          <cell r="AH6244">
            <v>1</v>
          </cell>
          <cell r="AI6244" t="str">
            <v>046LI6694//046LI7902</v>
          </cell>
          <cell r="AN6244" t="str">
            <v>Sí</v>
          </cell>
        </row>
        <row r="6245">
          <cell r="A6245">
            <v>235</v>
          </cell>
          <cell r="B6245" t="str">
            <v>liabarrios1969@gmail.com</v>
          </cell>
          <cell r="C6245">
            <v>43967</v>
          </cell>
          <cell r="D6245" t="str">
            <v>Abierta</v>
          </cell>
          <cell r="E6245" t="str">
            <v>Recibido</v>
          </cell>
          <cell r="F6245" t="str">
            <v>Enviado</v>
          </cell>
          <cell r="G6245" t="str">
            <v>ARS</v>
          </cell>
          <cell r="H6245">
            <v>1999</v>
          </cell>
          <cell r="I6245">
            <v>0</v>
          </cell>
          <cell r="J6245">
            <v>0</v>
          </cell>
          <cell r="K6245">
            <v>1999</v>
          </cell>
          <cell r="L6245" t="str">
            <v>Lia Barrios</v>
          </cell>
          <cell r="M6245">
            <v>20956556</v>
          </cell>
          <cell r="N6245">
            <v>57458287</v>
          </cell>
          <cell r="O6245" t="str">
            <v>Lia Barrios</v>
          </cell>
          <cell r="P6245">
            <v>57458287</v>
          </cell>
          <cell r="Q6245" t="str">
            <v>Florencio Varela</v>
          </cell>
          <cell r="R6245">
            <v>119</v>
          </cell>
          <cell r="S6245">
            <v>8.3333333333333329E-2</v>
          </cell>
          <cell r="U6245" t="str">
            <v>Avellaneda</v>
          </cell>
          <cell r="V6245">
            <v>1870</v>
          </cell>
          <cell r="W6245" t="str">
            <v>Gran Buenos Aires</v>
          </cell>
          <cell r="Y6245" t="str">
            <v>SIN CARGO (CABA Y GRAN PARTE DE GBA)</v>
          </cell>
          <cell r="Z6245" t="str">
            <v>Mercado Pago</v>
          </cell>
          <cell r="AD6245">
            <v>43967</v>
          </cell>
          <cell r="AE6245">
            <v>43967</v>
          </cell>
          <cell r="AF6245" t="str">
            <v>PROMO: LAMPAZO CON MOPA + TRAPEADOR DE MANO</v>
          </cell>
          <cell r="AG6245">
            <v>1999</v>
          </cell>
          <cell r="AH6245">
            <v>1</v>
          </cell>
          <cell r="AI6245" t="str">
            <v>046LI6694//046LI7902</v>
          </cell>
          <cell r="AJ6245" t="str">
            <v>Móvil</v>
          </cell>
          <cell r="AK6245" t="str">
            <v>LLEGA 20-05 ENTRE 8 Y 17 HORAS !</v>
          </cell>
          <cell r="AL6245">
            <v>1328385619</v>
          </cell>
          <cell r="AM6245">
            <v>187911749</v>
          </cell>
          <cell r="AN6245" t="str">
            <v>Sí</v>
          </cell>
        </row>
        <row r="6246">
          <cell r="A6246">
            <v>234</v>
          </cell>
          <cell r="B6246" t="str">
            <v>ariaslauri85@gmail.com</v>
          </cell>
          <cell r="C6246">
            <v>43967</v>
          </cell>
          <cell r="D6246" t="str">
            <v>Abierta</v>
          </cell>
          <cell r="E6246" t="str">
            <v>Recibido</v>
          </cell>
          <cell r="F6246" t="str">
            <v>Enviado</v>
          </cell>
          <cell r="G6246" t="str">
            <v>ARS</v>
          </cell>
          <cell r="H6246">
            <v>1699</v>
          </cell>
          <cell r="I6246">
            <v>0</v>
          </cell>
          <cell r="J6246">
            <v>0</v>
          </cell>
          <cell r="K6246">
            <v>1699</v>
          </cell>
          <cell r="L6246" t="str">
            <v>Nélida Esmeralda Agut</v>
          </cell>
          <cell r="M6246">
            <v>3301746</v>
          </cell>
          <cell r="N6246">
            <v>47524306</v>
          </cell>
          <cell r="O6246" t="str">
            <v>Nélida Esmeralda Agut</v>
          </cell>
          <cell r="P6246">
            <v>47524306</v>
          </cell>
          <cell r="Q6246" t="str">
            <v>45 ( Güiraldes)</v>
          </cell>
          <cell r="R6246">
            <v>1661</v>
          </cell>
          <cell r="U6246" t="str">
            <v>Villa Maipu San Martín</v>
          </cell>
          <cell r="V6246">
            <v>1650</v>
          </cell>
          <cell r="W6246" t="str">
            <v>Gran Buenos Aires</v>
          </cell>
          <cell r="Y6246" t="str">
            <v>SIN CARGO (CABA Y GRAN PARTE DE GBA)</v>
          </cell>
          <cell r="Z6246" t="str">
            <v>Mercado Pago</v>
          </cell>
          <cell r="AD6246">
            <v>43967</v>
          </cell>
          <cell r="AE6246">
            <v>43967</v>
          </cell>
          <cell r="AF6246" t="str">
            <v>SET MOPA CON BALDE CENTRIFUGADOR</v>
          </cell>
          <cell r="AG6246">
            <v>1699</v>
          </cell>
          <cell r="AH6246">
            <v>1</v>
          </cell>
          <cell r="AI6246" t="str">
            <v>MOPANUEVA</v>
          </cell>
          <cell r="AJ6246" t="str">
            <v>Móvil</v>
          </cell>
          <cell r="AK6246" t="str">
            <v>LLEGA 19-05 ENTRE 8 Y 17 HORAS !</v>
          </cell>
          <cell r="AL6246">
            <v>1328377003</v>
          </cell>
          <cell r="AM6246">
            <v>199550152</v>
          </cell>
          <cell r="AN6246" t="str">
            <v>Sí</v>
          </cell>
        </row>
        <row r="6247">
          <cell r="A6247">
            <v>233</v>
          </cell>
          <cell r="B6247" t="str">
            <v>cogorno.juli@gmail.com</v>
          </cell>
          <cell r="C6247">
            <v>43967</v>
          </cell>
          <cell r="D6247" t="str">
            <v>Abierta</v>
          </cell>
          <cell r="E6247" t="str">
            <v>Recibido</v>
          </cell>
          <cell r="F6247" t="str">
            <v>Enviado</v>
          </cell>
          <cell r="G6247" t="str">
            <v>ARS</v>
          </cell>
          <cell r="H6247">
            <v>1699</v>
          </cell>
          <cell r="I6247">
            <v>0</v>
          </cell>
          <cell r="J6247">
            <v>0</v>
          </cell>
          <cell r="K6247">
            <v>1699</v>
          </cell>
          <cell r="L6247" t="str">
            <v>Julieta Cogorno</v>
          </cell>
          <cell r="M6247">
            <v>44262245</v>
          </cell>
          <cell r="N6247">
            <v>1150211303</v>
          </cell>
          <cell r="O6247" t="str">
            <v>Julieta Cogorno</v>
          </cell>
          <cell r="P6247">
            <v>1150211303</v>
          </cell>
          <cell r="Q6247" t="str">
            <v>Batlle y Ordoñez</v>
          </cell>
          <cell r="R6247">
            <v>6115</v>
          </cell>
          <cell r="S6247" t="str">
            <v>Casa</v>
          </cell>
          <cell r="T6247" t="str">
            <v>Lugano</v>
          </cell>
          <cell r="U6247" t="str">
            <v>Caba</v>
          </cell>
          <cell r="V6247">
            <v>1439</v>
          </cell>
          <cell r="W6247" t="str">
            <v>Capital Federal</v>
          </cell>
          <cell r="Y6247" t="str">
            <v>SIN CARGO (CABA Y GRAN PARTE DE GBA)</v>
          </cell>
          <cell r="Z6247" t="str">
            <v>Mercado Pago</v>
          </cell>
          <cell r="AD6247">
            <v>43969</v>
          </cell>
          <cell r="AE6247">
            <v>43969</v>
          </cell>
          <cell r="AF6247" t="str">
            <v>SET MOPA CON BALDE CENTRIFUGADOR</v>
          </cell>
          <cell r="AG6247">
            <v>1699</v>
          </cell>
          <cell r="AH6247">
            <v>1</v>
          </cell>
          <cell r="AI6247" t="str">
            <v>MOPANUEVA</v>
          </cell>
          <cell r="AJ6247" t="str">
            <v>Móvil</v>
          </cell>
          <cell r="AK6247" t="str">
            <v>LLEGA 20-05 ENTRE 8 Y 17 HORAS</v>
          </cell>
          <cell r="AL6247">
            <v>1328358802</v>
          </cell>
          <cell r="AM6247">
            <v>199537233</v>
          </cell>
          <cell r="AN6247" t="str">
            <v>Sí</v>
          </cell>
        </row>
        <row r="6248">
          <cell r="A6248">
            <v>232</v>
          </cell>
          <cell r="B6248" t="str">
            <v>dk.zayas@gmail.com</v>
          </cell>
          <cell r="C6248">
            <v>43967</v>
          </cell>
          <cell r="D6248" t="str">
            <v>Abierta</v>
          </cell>
          <cell r="E6248" t="str">
            <v>Recibido</v>
          </cell>
          <cell r="F6248" t="str">
            <v>Enviado</v>
          </cell>
          <cell r="G6248" t="str">
            <v>ARS</v>
          </cell>
          <cell r="H6248">
            <v>1361</v>
          </cell>
          <cell r="I6248">
            <v>0</v>
          </cell>
          <cell r="J6248">
            <v>0</v>
          </cell>
          <cell r="K6248">
            <v>1361</v>
          </cell>
          <cell r="L6248" t="str">
            <v>Daniela Zayas</v>
          </cell>
          <cell r="M6248">
            <v>32387542</v>
          </cell>
          <cell r="N6248">
            <v>65689664</v>
          </cell>
          <cell r="O6248" t="str">
            <v>Daniela Zayas</v>
          </cell>
          <cell r="P6248">
            <v>65689664</v>
          </cell>
          <cell r="Q6248" t="str">
            <v>José María Moreno</v>
          </cell>
          <cell r="R6248">
            <v>426</v>
          </cell>
          <cell r="S6248" t="str">
            <v>Fondo</v>
          </cell>
          <cell r="U6248" t="str">
            <v>Haedo</v>
          </cell>
          <cell r="V6248">
            <v>1706</v>
          </cell>
          <cell r="W6248" t="str">
            <v>Gran Buenos Aires</v>
          </cell>
          <cell r="Y6248" t="str">
            <v>SIN CARGO (CABA Y GRAN PARTE DE GBA)</v>
          </cell>
          <cell r="Z6248" t="str">
            <v>Mercado Pago</v>
          </cell>
          <cell r="AD6248">
            <v>43967</v>
          </cell>
          <cell r="AE6248">
            <v>43967</v>
          </cell>
          <cell r="AF6248" t="str">
            <v>MOLDE FLANERA</v>
          </cell>
          <cell r="AG6248">
            <v>462</v>
          </cell>
          <cell r="AH6248">
            <v>1</v>
          </cell>
          <cell r="AI6248" t="str">
            <v>046BA4825</v>
          </cell>
          <cell r="AJ6248" t="str">
            <v>Móvil</v>
          </cell>
          <cell r="AK6248" t="str">
            <v>LLEGA 20-05 ENTRE 8 Y 17 HORAS !</v>
          </cell>
          <cell r="AL6248">
            <v>1328285585</v>
          </cell>
          <cell r="AM6248">
            <v>199427339</v>
          </cell>
          <cell r="AN6248" t="str">
            <v>Sí</v>
          </cell>
        </row>
        <row r="6249">
          <cell r="A6249">
            <v>232</v>
          </cell>
          <cell r="B6249" t="str">
            <v>dk.zayas@gmail.com</v>
          </cell>
          <cell r="AF6249" t="str">
            <v>PROMO: BUDINERA + TARTERA + BATIDOR SEMIAUTOMATICO</v>
          </cell>
          <cell r="AG6249">
            <v>899</v>
          </cell>
          <cell r="AH6249">
            <v>1</v>
          </cell>
          <cell r="AI6249" t="str">
            <v>046BA4829//046BA4836//046BA4824</v>
          </cell>
          <cell r="AN6249" t="str">
            <v>Sí</v>
          </cell>
        </row>
        <row r="6250">
          <cell r="A6250">
            <v>231</v>
          </cell>
          <cell r="B6250" t="str">
            <v>carolinatripodi@gmail.com</v>
          </cell>
          <cell r="C6250">
            <v>43967</v>
          </cell>
          <cell r="D6250" t="str">
            <v>Abierta</v>
          </cell>
          <cell r="E6250" t="str">
            <v>Recibido</v>
          </cell>
          <cell r="F6250" t="str">
            <v>Enviado</v>
          </cell>
          <cell r="G6250" t="str">
            <v>ARS</v>
          </cell>
          <cell r="H6250" t="str">
            <v>2815.2</v>
          </cell>
          <cell r="I6250">
            <v>0</v>
          </cell>
          <cell r="J6250">
            <v>0</v>
          </cell>
          <cell r="K6250" t="str">
            <v>2815.2</v>
          </cell>
          <cell r="L6250" t="str">
            <v>Carolina Tripodi</v>
          </cell>
          <cell r="M6250">
            <v>27000565</v>
          </cell>
          <cell r="N6250">
            <v>1156996308</v>
          </cell>
          <cell r="O6250" t="str">
            <v>Carolina Tripodi</v>
          </cell>
          <cell r="P6250">
            <v>1156996308</v>
          </cell>
          <cell r="Q6250" t="str">
            <v>Vedia</v>
          </cell>
          <cell r="R6250">
            <v>4659</v>
          </cell>
          <cell r="S6250" t="str">
            <v>Casa</v>
          </cell>
          <cell r="T6250" t="str">
            <v>Saavedra</v>
          </cell>
          <cell r="U6250" t="str">
            <v>Caba</v>
          </cell>
          <cell r="V6250">
            <v>1430</v>
          </cell>
          <cell r="W6250" t="str">
            <v>Capital Federal</v>
          </cell>
          <cell r="Y6250" t="str">
            <v>SIN CARGO (CABA Y GRAN PARTE DE GBA)</v>
          </cell>
          <cell r="Z6250" t="str">
            <v>Mercado Pago</v>
          </cell>
          <cell r="AD6250">
            <v>43967</v>
          </cell>
          <cell r="AE6250">
            <v>43967</v>
          </cell>
          <cell r="AF6250" t="str">
            <v>PROMO: BUDINERA + TARTERA + BATIDOR SEMIAUTOMATICO</v>
          </cell>
          <cell r="AG6250">
            <v>899</v>
          </cell>
          <cell r="AH6250">
            <v>1</v>
          </cell>
          <cell r="AI6250" t="str">
            <v>046BA4829//046BA4836//046BA4824</v>
          </cell>
          <cell r="AJ6250" t="str">
            <v>Móvil</v>
          </cell>
          <cell r="AK6250" t="str">
            <v>LLEGA 19-05 ENTRE 8 Y 17 HORAS !</v>
          </cell>
          <cell r="AL6250">
            <v>1328259633</v>
          </cell>
          <cell r="AM6250">
            <v>199239958</v>
          </cell>
          <cell r="AN6250" t="str">
            <v>Sí</v>
          </cell>
        </row>
        <row r="6251">
          <cell r="A6251">
            <v>231</v>
          </cell>
          <cell r="B6251" t="str">
            <v>carolinatripodi@gmail.com</v>
          </cell>
          <cell r="AF6251" t="str">
            <v>TRAPEADOR DE MANO VERDE 38X12 CM</v>
          </cell>
          <cell r="AG6251" t="str">
            <v>391.6</v>
          </cell>
          <cell r="AH6251">
            <v>2</v>
          </cell>
          <cell r="AI6251" t="str">
            <v>046LI7902</v>
          </cell>
          <cell r="AN6251" t="str">
            <v>Sí</v>
          </cell>
        </row>
        <row r="6252">
          <cell r="A6252">
            <v>231</v>
          </cell>
          <cell r="B6252" t="str">
            <v>carolinatripodi@gmail.com</v>
          </cell>
          <cell r="AF6252" t="str">
            <v>TRAPEADOR DE PISO EXTENSIBLE</v>
          </cell>
          <cell r="AG6252" t="str">
            <v>566.5</v>
          </cell>
          <cell r="AH6252">
            <v>2</v>
          </cell>
          <cell r="AI6252" t="str">
            <v>046LI7537</v>
          </cell>
          <cell r="AN6252" t="str">
            <v>Sí</v>
          </cell>
        </row>
        <row r="6253">
          <cell r="A6253">
            <v>230</v>
          </cell>
          <cell r="B6253" t="str">
            <v>carolinaromero@live.com.ar</v>
          </cell>
          <cell r="C6253">
            <v>43967</v>
          </cell>
          <cell r="D6253" t="str">
            <v>Abierta</v>
          </cell>
          <cell r="E6253" t="str">
            <v>Recibido</v>
          </cell>
          <cell r="F6253" t="str">
            <v>Enviado</v>
          </cell>
          <cell r="G6253" t="str">
            <v>ARS</v>
          </cell>
          <cell r="H6253">
            <v>1999</v>
          </cell>
          <cell r="I6253">
            <v>0</v>
          </cell>
          <cell r="J6253">
            <v>0</v>
          </cell>
          <cell r="K6253">
            <v>1999</v>
          </cell>
          <cell r="L6253" t="str">
            <v>Carolina Romero</v>
          </cell>
          <cell r="M6253">
            <v>36285691</v>
          </cell>
          <cell r="N6253">
            <v>1165036599</v>
          </cell>
          <cell r="O6253" t="str">
            <v>Carolina Romero</v>
          </cell>
          <cell r="P6253">
            <v>1165036599</v>
          </cell>
          <cell r="Q6253">
            <v>884</v>
          </cell>
          <cell r="R6253">
            <v>4564</v>
          </cell>
          <cell r="T6253" t="str">
            <v>La Florida</v>
          </cell>
          <cell r="U6253" t="str">
            <v>Quilmes oeste</v>
          </cell>
          <cell r="V6253">
            <v>1881</v>
          </cell>
          <cell r="W6253" t="str">
            <v>Gran Buenos Aires</v>
          </cell>
          <cell r="Y6253" t="str">
            <v>SIN CARGO (CABA Y GRAN PARTE DE GBA)</v>
          </cell>
          <cell r="Z6253" t="str">
            <v>Mercado Pago</v>
          </cell>
          <cell r="AD6253">
            <v>43967</v>
          </cell>
          <cell r="AE6253">
            <v>43967</v>
          </cell>
          <cell r="AF6253" t="str">
            <v>PROMO: LAMPAZO CON MOPA + TRAPEADOR DE MANO</v>
          </cell>
          <cell r="AG6253">
            <v>1999</v>
          </cell>
          <cell r="AH6253">
            <v>1</v>
          </cell>
          <cell r="AI6253" t="str">
            <v>046LI6694//046LI7902</v>
          </cell>
          <cell r="AJ6253" t="str">
            <v>Móvil</v>
          </cell>
          <cell r="AK6253" t="str">
            <v>LLEGA 20-05 ENTRE 8 Y 17 HORAS !</v>
          </cell>
          <cell r="AL6253">
            <v>1328159737</v>
          </cell>
          <cell r="AM6253">
            <v>199398837</v>
          </cell>
          <cell r="AN6253" t="str">
            <v>Sí</v>
          </cell>
        </row>
        <row r="6254">
          <cell r="A6254">
            <v>229</v>
          </cell>
          <cell r="B6254" t="str">
            <v>sol.vidal88@gmail.com</v>
          </cell>
          <cell r="C6254">
            <v>43967</v>
          </cell>
          <cell r="D6254" t="str">
            <v>Abierta</v>
          </cell>
          <cell r="E6254" t="str">
            <v>Recibido</v>
          </cell>
          <cell r="F6254" t="str">
            <v>Enviado</v>
          </cell>
          <cell r="G6254" t="str">
            <v>ARS</v>
          </cell>
          <cell r="H6254">
            <v>1699</v>
          </cell>
          <cell r="I6254">
            <v>0</v>
          </cell>
          <cell r="J6254">
            <v>0</v>
          </cell>
          <cell r="K6254">
            <v>1699</v>
          </cell>
          <cell r="L6254" t="str">
            <v>Marisol Vidal</v>
          </cell>
          <cell r="M6254">
            <v>33546279</v>
          </cell>
          <cell r="N6254">
            <v>59923037</v>
          </cell>
          <cell r="O6254" t="str">
            <v>Marisol Vidal</v>
          </cell>
          <cell r="P6254">
            <v>59923037</v>
          </cell>
          <cell r="Q6254" t="str">
            <v>Ing. Luis Silveyra</v>
          </cell>
          <cell r="R6254">
            <v>3950</v>
          </cell>
          <cell r="T6254" t="str">
            <v>Carapachay</v>
          </cell>
          <cell r="U6254" t="str">
            <v>Vicente López</v>
          </cell>
          <cell r="V6254">
            <v>1605</v>
          </cell>
          <cell r="W6254" t="str">
            <v>Gran Buenos Aires</v>
          </cell>
          <cell r="Y6254" t="str">
            <v>SIN CARGO (CABA Y GRAN PARTE DE GBA)</v>
          </cell>
          <cell r="Z6254" t="str">
            <v>Mercado Pago</v>
          </cell>
          <cell r="AD6254">
            <v>43967</v>
          </cell>
          <cell r="AE6254">
            <v>43967</v>
          </cell>
          <cell r="AF6254" t="str">
            <v>SET MOPA CON BALDE CENTRIFUGADOR</v>
          </cell>
          <cell r="AG6254">
            <v>1699</v>
          </cell>
          <cell r="AH6254">
            <v>1</v>
          </cell>
          <cell r="AI6254" t="str">
            <v>MOPANUEVA</v>
          </cell>
          <cell r="AJ6254" t="str">
            <v>Móvil</v>
          </cell>
          <cell r="AK6254" t="str">
            <v>LLEGA 19-05 ENTRE 8 Y 17 HORAS</v>
          </cell>
          <cell r="AL6254">
            <v>1328068399</v>
          </cell>
          <cell r="AM6254">
            <v>199351357</v>
          </cell>
          <cell r="AN6254" t="str">
            <v>Sí</v>
          </cell>
        </row>
        <row r="6255">
          <cell r="A6255">
            <v>228</v>
          </cell>
          <cell r="B6255" t="str">
            <v>couceironatalia@gmail.com</v>
          </cell>
          <cell r="C6255">
            <v>43967</v>
          </cell>
          <cell r="D6255" t="str">
            <v>Cancelada</v>
          </cell>
          <cell r="E6255" t="str">
            <v>Pendiente</v>
          </cell>
          <cell r="F6255" t="str">
            <v>No está empaquetado</v>
          </cell>
          <cell r="G6255" t="str">
            <v>ARS</v>
          </cell>
          <cell r="H6255" t="str">
            <v>5487.69</v>
          </cell>
          <cell r="I6255">
            <v>0</v>
          </cell>
          <cell r="J6255">
            <v>795</v>
          </cell>
          <cell r="K6255" t="str">
            <v>6282.69</v>
          </cell>
          <cell r="L6255" t="str">
            <v>Natalia Couceiro</v>
          </cell>
          <cell r="M6255">
            <v>35969549</v>
          </cell>
          <cell r="N6255">
            <v>111536572040</v>
          </cell>
          <cell r="O6255" t="str">
            <v>Natalia couceiro</v>
          </cell>
          <cell r="P6255">
            <v>111536572040</v>
          </cell>
          <cell r="Q6255" t="str">
            <v>Independencia</v>
          </cell>
          <cell r="R6255">
            <v>1739</v>
          </cell>
          <cell r="T6255" t="str">
            <v>zarate</v>
          </cell>
          <cell r="U6255" t="str">
            <v>Buenos Aires</v>
          </cell>
          <cell r="V6255">
            <v>2800</v>
          </cell>
          <cell r="W6255" t="str">
            <v>Buenos Aires</v>
          </cell>
          <cell r="Y6255" t="str">
            <v>Correo Argentino - Encomienda Clásica</v>
          </cell>
          <cell r="Z6255" t="str">
            <v>Mercado Pago</v>
          </cell>
          <cell r="AF6255" t="str">
            <v>CAJONERA DE MIMBRE 3 DIVISIONES 32X26X59CM</v>
          </cell>
          <cell r="AG6255" t="str">
            <v>5487.69</v>
          </cell>
          <cell r="AH6255">
            <v>1</v>
          </cell>
          <cell r="AI6255" t="str">
            <v>058DE6907</v>
          </cell>
          <cell r="AJ6255" t="str">
            <v>Web</v>
          </cell>
          <cell r="AK6255" t="str">
            <v/>
          </cell>
          <cell r="AL6255">
            <v>1328002776</v>
          </cell>
          <cell r="AM6255">
            <v>197506879</v>
          </cell>
          <cell r="AN6255" t="str">
            <v>Sí</v>
          </cell>
        </row>
        <row r="6256">
          <cell r="A6256">
            <v>227</v>
          </cell>
          <cell r="B6256" t="str">
            <v>luzardv@gmail.com</v>
          </cell>
          <cell r="C6256">
            <v>43967</v>
          </cell>
          <cell r="D6256" t="str">
            <v>Abierta</v>
          </cell>
          <cell r="E6256" t="str">
            <v>Recibido</v>
          </cell>
          <cell r="F6256" t="str">
            <v>Enviado</v>
          </cell>
          <cell r="G6256" t="str">
            <v>ARS</v>
          </cell>
          <cell r="H6256">
            <v>1699</v>
          </cell>
          <cell r="I6256">
            <v>0</v>
          </cell>
          <cell r="J6256">
            <v>0</v>
          </cell>
          <cell r="K6256">
            <v>1699</v>
          </cell>
          <cell r="L6256" t="str">
            <v>Luz Ruiz</v>
          </cell>
          <cell r="M6256">
            <v>92462955</v>
          </cell>
          <cell r="N6256">
            <v>1153459374</v>
          </cell>
          <cell r="O6256" t="str">
            <v>Luz Ruiz</v>
          </cell>
          <cell r="P6256">
            <v>1153459374</v>
          </cell>
          <cell r="Q6256" t="str">
            <v>Avenida Cordoba</v>
          </cell>
          <cell r="R6256">
            <v>2433</v>
          </cell>
          <cell r="T6256" t="str">
            <v>Balvanera</v>
          </cell>
          <cell r="U6256" t="str">
            <v>Ciudad Autonoma Buenos Aires</v>
          </cell>
          <cell r="V6256">
            <v>1120</v>
          </cell>
          <cell r="W6256" t="str">
            <v>Capital Federal</v>
          </cell>
          <cell r="Y6256" t="str">
            <v>SIN CARGO (CABA Y GRAN PARTE DE GBA)</v>
          </cell>
          <cell r="Z6256" t="str">
            <v>Mercado Pago</v>
          </cell>
          <cell r="AD6256">
            <v>43969</v>
          </cell>
          <cell r="AE6256">
            <v>43969</v>
          </cell>
          <cell r="AF6256" t="str">
            <v>SET MOPA CON BALDE CENTRIFUGADOR</v>
          </cell>
          <cell r="AG6256">
            <v>1699</v>
          </cell>
          <cell r="AH6256">
            <v>1</v>
          </cell>
          <cell r="AI6256" t="str">
            <v>MOPANUEVA</v>
          </cell>
          <cell r="AJ6256" t="str">
            <v>Móvil</v>
          </cell>
          <cell r="AK6256" t="str">
            <v>LLEGA 20-05 ENTRE 8 Y 17 HORAS</v>
          </cell>
          <cell r="AL6256">
            <v>1327987601</v>
          </cell>
          <cell r="AM6256">
            <v>199310880</v>
          </cell>
          <cell r="AN6256" t="str">
            <v>Sí</v>
          </cell>
        </row>
        <row r="6257">
          <cell r="A6257">
            <v>226</v>
          </cell>
          <cell r="B6257" t="str">
            <v>carinavcastro@hotmail.com</v>
          </cell>
          <cell r="C6257">
            <v>43967</v>
          </cell>
          <cell r="D6257" t="str">
            <v>Abierta</v>
          </cell>
          <cell r="E6257" t="str">
            <v>Recibido</v>
          </cell>
          <cell r="F6257" t="str">
            <v>Enviado</v>
          </cell>
          <cell r="G6257" t="str">
            <v>ARS</v>
          </cell>
          <cell r="H6257">
            <v>3398</v>
          </cell>
          <cell r="I6257">
            <v>0</v>
          </cell>
          <cell r="J6257">
            <v>0</v>
          </cell>
          <cell r="K6257">
            <v>3398</v>
          </cell>
          <cell r="L6257" t="str">
            <v>Carina Vanesa Castro</v>
          </cell>
          <cell r="M6257">
            <v>22419740</v>
          </cell>
          <cell r="N6257">
            <v>1167876735</v>
          </cell>
          <cell r="O6257" t="str">
            <v>Carina Vanesa Castro</v>
          </cell>
          <cell r="P6257">
            <v>1167876735</v>
          </cell>
          <cell r="Q6257" t="str">
            <v>José de Maturana</v>
          </cell>
          <cell r="R6257">
            <v>4881</v>
          </cell>
          <cell r="U6257" t="str">
            <v>Caba</v>
          </cell>
          <cell r="V6257">
            <v>1417</v>
          </cell>
          <cell r="W6257" t="str">
            <v>Capital Federal</v>
          </cell>
          <cell r="Y6257" t="str">
            <v>SIN CARGO (CABA Y GRAN PARTE DE GBA)</v>
          </cell>
          <cell r="Z6257" t="str">
            <v>Mercado Pago</v>
          </cell>
          <cell r="AD6257">
            <v>43967</v>
          </cell>
          <cell r="AE6257">
            <v>43967</v>
          </cell>
          <cell r="AF6257" t="str">
            <v>SET MOPA CON BALDE CENTRIFUGADOR</v>
          </cell>
          <cell r="AG6257">
            <v>1699</v>
          </cell>
          <cell r="AH6257">
            <v>2</v>
          </cell>
          <cell r="AI6257" t="str">
            <v>MOPANUEVA</v>
          </cell>
          <cell r="AJ6257" t="str">
            <v>Móvil</v>
          </cell>
          <cell r="AK6257" t="str">
            <v>LLEGA 19-05 ENTRE 8 Y 17 HORAS</v>
          </cell>
          <cell r="AL6257">
            <v>1327979691</v>
          </cell>
          <cell r="AM6257">
            <v>199310226</v>
          </cell>
          <cell r="AN6257" t="str">
            <v>Sí</v>
          </cell>
        </row>
        <row r="6258">
          <cell r="A6258">
            <v>225</v>
          </cell>
          <cell r="B6258" t="str">
            <v>jimesol82@hotmail.com</v>
          </cell>
          <cell r="C6258">
            <v>43967</v>
          </cell>
          <cell r="D6258" t="str">
            <v>Abierta</v>
          </cell>
          <cell r="E6258" t="str">
            <v>Recibido</v>
          </cell>
          <cell r="F6258" t="str">
            <v>Enviado</v>
          </cell>
          <cell r="G6258" t="str">
            <v>ARS</v>
          </cell>
          <cell r="H6258">
            <v>1699</v>
          </cell>
          <cell r="I6258">
            <v>0</v>
          </cell>
          <cell r="J6258">
            <v>0</v>
          </cell>
          <cell r="K6258">
            <v>1699</v>
          </cell>
          <cell r="L6258" t="str">
            <v>Jimena Torres</v>
          </cell>
          <cell r="M6258">
            <v>29402509</v>
          </cell>
          <cell r="N6258">
            <v>1131001246</v>
          </cell>
          <cell r="O6258" t="str">
            <v>Jimena Torres</v>
          </cell>
          <cell r="P6258">
            <v>1131001246</v>
          </cell>
          <cell r="Q6258" t="str">
            <v>Ignacio alsina</v>
          </cell>
          <cell r="R6258">
            <v>3734</v>
          </cell>
          <cell r="T6258" t="str">
            <v>Villa udaondo</v>
          </cell>
          <cell r="U6258" t="str">
            <v>Buenos Aires</v>
          </cell>
          <cell r="V6258">
            <v>1713</v>
          </cell>
          <cell r="W6258" t="str">
            <v>Gran Buenos Aires</v>
          </cell>
          <cell r="Y6258" t="str">
            <v>SIN CARGO (CABA Y GRAN PARTE DE GBA)</v>
          </cell>
          <cell r="Z6258" t="str">
            <v>Mercado Pago</v>
          </cell>
          <cell r="AD6258">
            <v>43967</v>
          </cell>
          <cell r="AE6258">
            <v>43967</v>
          </cell>
          <cell r="AF6258" t="str">
            <v>SET MOPA CON BALDE CENTRIFUGADOR</v>
          </cell>
          <cell r="AG6258">
            <v>1699</v>
          </cell>
          <cell r="AH6258">
            <v>1</v>
          </cell>
          <cell r="AI6258" t="str">
            <v>MOPANUEVA</v>
          </cell>
          <cell r="AJ6258" t="str">
            <v>Móvil</v>
          </cell>
          <cell r="AK6258" t="str">
            <v>LLEGA 19-05 ENTRE 8 Y 17 HORAS</v>
          </cell>
          <cell r="AL6258">
            <v>1327941789</v>
          </cell>
          <cell r="AM6258">
            <v>199273163</v>
          </cell>
          <cell r="AN6258" t="str">
            <v>Sí</v>
          </cell>
        </row>
        <row r="6259">
          <cell r="A6259">
            <v>224</v>
          </cell>
          <cell r="B6259" t="str">
            <v>marcosgramajo@hotmail.com</v>
          </cell>
          <cell r="C6259">
            <v>43967</v>
          </cell>
          <cell r="D6259" t="str">
            <v>Abierta</v>
          </cell>
          <cell r="E6259" t="str">
            <v>Recibido</v>
          </cell>
          <cell r="F6259" t="str">
            <v>Enviado</v>
          </cell>
          <cell r="G6259" t="str">
            <v>ARS</v>
          </cell>
          <cell r="H6259">
            <v>1699</v>
          </cell>
          <cell r="I6259">
            <v>0</v>
          </cell>
          <cell r="J6259">
            <v>975</v>
          </cell>
          <cell r="K6259">
            <v>2674</v>
          </cell>
          <cell r="L6259" t="str">
            <v>Marcos Gramajo</v>
          </cell>
          <cell r="M6259">
            <v>27798513</v>
          </cell>
          <cell r="N6259">
            <v>386315690364</v>
          </cell>
          <cell r="O6259" t="str">
            <v>Marcos Gramajo</v>
          </cell>
          <cell r="P6259">
            <v>386315690364</v>
          </cell>
          <cell r="Q6259" t="str">
            <v>Ricardo balbin</v>
          </cell>
          <cell r="R6259">
            <v>580</v>
          </cell>
          <cell r="T6259" t="str">
            <v>Belgrano</v>
          </cell>
          <cell r="U6259" t="str">
            <v>Simoca</v>
          </cell>
          <cell r="V6259">
            <v>4172</v>
          </cell>
          <cell r="W6259" t="str">
            <v>Tucumán</v>
          </cell>
          <cell r="Y6259" t="str">
            <v>Correo Argentino - Encomienda Clásica</v>
          </cell>
          <cell r="Z6259" t="str">
            <v>Mercado Pago</v>
          </cell>
          <cell r="AD6259">
            <v>43967</v>
          </cell>
          <cell r="AE6259">
            <v>43967</v>
          </cell>
          <cell r="AF6259" t="str">
            <v>SET MOPA CON BALDE CENTRIFUGADOR</v>
          </cell>
          <cell r="AG6259">
            <v>1699</v>
          </cell>
          <cell r="AH6259">
            <v>1</v>
          </cell>
          <cell r="AI6259" t="str">
            <v>MOPANUEVA</v>
          </cell>
          <cell r="AJ6259" t="str">
            <v>Móvil</v>
          </cell>
          <cell r="AK6259" t="str">
            <v>LLEGA 19-05 ENTRE 8 Y 17 HORAS</v>
          </cell>
          <cell r="AL6259">
            <v>1327885754</v>
          </cell>
          <cell r="AM6259">
            <v>199246240</v>
          </cell>
          <cell r="AN6259" t="str">
            <v>Sí</v>
          </cell>
        </row>
        <row r="6260">
          <cell r="A6260">
            <v>223</v>
          </cell>
          <cell r="B6260" t="str">
            <v>luzardv@gmail.com</v>
          </cell>
          <cell r="C6260">
            <v>43967</v>
          </cell>
          <cell r="D6260" t="str">
            <v>Abierta</v>
          </cell>
          <cell r="E6260" t="str">
            <v>Pendiente</v>
          </cell>
          <cell r="F6260" t="str">
            <v>No está empaquetado</v>
          </cell>
          <cell r="G6260" t="str">
            <v>ARS</v>
          </cell>
          <cell r="H6260">
            <v>1699</v>
          </cell>
          <cell r="I6260">
            <v>0</v>
          </cell>
          <cell r="J6260">
            <v>1015</v>
          </cell>
          <cell r="K6260">
            <v>2714</v>
          </cell>
          <cell r="L6260" t="str">
            <v>Luz Ruiz</v>
          </cell>
          <cell r="M6260">
            <v>92462955</v>
          </cell>
          <cell r="N6260">
            <v>1153459374</v>
          </cell>
          <cell r="O6260" t="str">
            <v>Luz Ruiz</v>
          </cell>
          <cell r="P6260">
            <v>1153459374</v>
          </cell>
          <cell r="Q6260" t="str">
            <v>Avenida Cordoba</v>
          </cell>
          <cell r="R6260">
            <v>2433</v>
          </cell>
          <cell r="T6260" t="str">
            <v>Balvanera</v>
          </cell>
          <cell r="U6260" t="str">
            <v>Ciudad Autonoma Buenos Aires</v>
          </cell>
          <cell r="V6260">
            <v>1120</v>
          </cell>
          <cell r="W6260" t="str">
            <v>Capital Federal</v>
          </cell>
          <cell r="Y6260" t="str">
            <v>Correo Argentino - Encomienda Prioritaria</v>
          </cell>
          <cell r="Z6260" t="str">
            <v>Mercado Pago</v>
          </cell>
          <cell r="AF6260" t="str">
            <v>SET MOPA CON BALDE CENTRIFUGADOR</v>
          </cell>
          <cell r="AG6260">
            <v>1699</v>
          </cell>
          <cell r="AH6260">
            <v>1</v>
          </cell>
          <cell r="AI6260" t="str">
            <v>MOPANUEVA</v>
          </cell>
          <cell r="AJ6260" t="str">
            <v>Móvil</v>
          </cell>
          <cell r="AK6260" t="str">
            <v/>
          </cell>
          <cell r="AL6260">
            <v>1327774343</v>
          </cell>
          <cell r="AM6260">
            <v>198900338</v>
          </cell>
          <cell r="AN6260" t="str">
            <v>Sí</v>
          </cell>
        </row>
        <row r="6261">
          <cell r="A6261">
            <v>222</v>
          </cell>
          <cell r="B6261" t="str">
            <v>ericavanina@msn.com</v>
          </cell>
          <cell r="C6261">
            <v>43967</v>
          </cell>
          <cell r="D6261" t="str">
            <v>Abierta</v>
          </cell>
          <cell r="E6261" t="str">
            <v>Recibido</v>
          </cell>
          <cell r="F6261" t="str">
            <v>Enviado</v>
          </cell>
          <cell r="G6261" t="str">
            <v>ARS</v>
          </cell>
          <cell r="H6261" t="str">
            <v>609.97</v>
          </cell>
          <cell r="I6261">
            <v>0</v>
          </cell>
          <cell r="J6261">
            <v>0</v>
          </cell>
          <cell r="K6261" t="str">
            <v>609.97</v>
          </cell>
          <cell r="L6261" t="str">
            <v>Érica Arias</v>
          </cell>
          <cell r="M6261">
            <v>38253383</v>
          </cell>
          <cell r="N6261">
            <v>1130618974</v>
          </cell>
          <cell r="O6261" t="str">
            <v>Érica Arias</v>
          </cell>
          <cell r="P6261">
            <v>1130618974</v>
          </cell>
          <cell r="Q6261" t="str">
            <v>Senillosa</v>
          </cell>
          <cell r="R6261">
            <v>1511</v>
          </cell>
          <cell r="T6261" t="str">
            <v>Parque Chacabuco</v>
          </cell>
          <cell r="U6261" t="str">
            <v>Caba</v>
          </cell>
          <cell r="V6261">
            <v>1424</v>
          </cell>
          <cell r="W6261" t="str">
            <v>Capital Federal</v>
          </cell>
          <cell r="Y6261" t="str">
            <v>SIN CARGO (CABA Y GRAN PARTE DE GBA)</v>
          </cell>
          <cell r="Z6261" t="str">
            <v>Mercado Pago</v>
          </cell>
          <cell r="AB6261" t="str">
            <v>Buenas. El vaso térmico lo quiero en color rosa. Y con respecto a al dirección. Sería. Escalera 2. Dpto PB 227</v>
          </cell>
          <cell r="AD6261">
            <v>43970</v>
          </cell>
          <cell r="AE6261">
            <v>43970</v>
          </cell>
          <cell r="AF6261" t="str">
            <v>VASO TERMICO CON TAPA Y FAJA</v>
          </cell>
          <cell r="AG6261" t="str">
            <v>296.47</v>
          </cell>
          <cell r="AH6261">
            <v>1</v>
          </cell>
          <cell r="AI6261" t="str">
            <v>019BA7578</v>
          </cell>
          <cell r="AJ6261" t="str">
            <v>Móvil</v>
          </cell>
          <cell r="AK6261" t="str">
            <v>LLEGA 22-05 ENTRE 8 Y 17 HORAS</v>
          </cell>
          <cell r="AL6261">
            <v>1327748172</v>
          </cell>
          <cell r="AM6261">
            <v>199133243</v>
          </cell>
          <cell r="AN6261" t="str">
            <v>Sí</v>
          </cell>
        </row>
        <row r="6262">
          <cell r="A6262">
            <v>222</v>
          </cell>
          <cell r="B6262" t="str">
            <v>ericavanina@msn.com</v>
          </cell>
          <cell r="AF6262" t="str">
            <v>BATIDOR SEMIAUTOMATICO 34 CM</v>
          </cell>
          <cell r="AG6262" t="str">
            <v>313.5</v>
          </cell>
          <cell r="AH6262">
            <v>1</v>
          </cell>
          <cell r="AI6262" t="str">
            <v>046BA4824</v>
          </cell>
          <cell r="AN6262" t="str">
            <v>Sí</v>
          </cell>
        </row>
        <row r="6263">
          <cell r="A6263">
            <v>221</v>
          </cell>
          <cell r="B6263" t="str">
            <v>rpatelli2509@gmail.com</v>
          </cell>
          <cell r="C6263">
            <v>43966</v>
          </cell>
          <cell r="D6263" t="str">
            <v>Abierta</v>
          </cell>
          <cell r="E6263" t="str">
            <v>Recibido</v>
          </cell>
          <cell r="F6263" t="str">
            <v>Enviado</v>
          </cell>
          <cell r="G6263" t="str">
            <v>ARS</v>
          </cell>
          <cell r="H6263">
            <v>2100</v>
          </cell>
          <cell r="I6263">
            <v>0</v>
          </cell>
          <cell r="J6263">
            <v>0</v>
          </cell>
          <cell r="K6263">
            <v>2100</v>
          </cell>
          <cell r="L6263" t="str">
            <v>Romina Patelli</v>
          </cell>
          <cell r="M6263">
            <v>31295374</v>
          </cell>
          <cell r="N6263">
            <v>11057433568</v>
          </cell>
          <cell r="O6263" t="str">
            <v>Romina Patelli</v>
          </cell>
          <cell r="P6263">
            <v>11057433568</v>
          </cell>
          <cell r="Q6263" t="str">
            <v>Uriarte</v>
          </cell>
          <cell r="R6263">
            <v>2434</v>
          </cell>
          <cell r="S6263" t="str">
            <v>6D</v>
          </cell>
          <cell r="T6263" t="str">
            <v>Palermo</v>
          </cell>
          <cell r="U6263" t="str">
            <v>Capital Federal</v>
          </cell>
          <cell r="V6263">
            <v>1425</v>
          </cell>
          <cell r="W6263" t="str">
            <v>Capital Federal</v>
          </cell>
          <cell r="Y6263" t="str">
            <v>SIN CARGO (CABA Y GRAN PARTE DE GBA)</v>
          </cell>
          <cell r="Z6263" t="str">
            <v>Mercado Pago</v>
          </cell>
          <cell r="AC6263" t="str">
            <v>HORARIO PARA EL ENVÍO: DE MARTES A SÁBADO DE 8 a 13 hs SE ENCUENTRA EN EL DOMICILIO. LUNES NO SE ENCUENTRA EN EL DOMICILIO</v>
          </cell>
          <cell r="AD6263">
            <v>43966</v>
          </cell>
          <cell r="AE6263">
            <v>43967</v>
          </cell>
          <cell r="AF6263" t="str">
            <v>PROMO: VASO UNICORNIO + VASO TERMICO + AUTOMATE</v>
          </cell>
          <cell r="AG6263">
            <v>1050</v>
          </cell>
          <cell r="AH6263">
            <v>2</v>
          </cell>
          <cell r="AI6263" t="str">
            <v>VASOUNICORNIO / 019BA7578 / Q079</v>
          </cell>
          <cell r="AJ6263" t="str">
            <v>Móvil</v>
          </cell>
          <cell r="AK6263" t="str">
            <v>LLEGA 19-05 ENTRE 8 Y 17 HORAS</v>
          </cell>
          <cell r="AL6263">
            <v>1327655291</v>
          </cell>
          <cell r="AM6263">
            <v>198987141</v>
          </cell>
          <cell r="AN6263" t="str">
            <v>Sí</v>
          </cell>
        </row>
        <row r="6264">
          <cell r="A6264">
            <v>220</v>
          </cell>
          <cell r="B6264" t="str">
            <v>marinaaratto@gmail.com</v>
          </cell>
          <cell r="C6264">
            <v>43966</v>
          </cell>
          <cell r="D6264" t="str">
            <v>Abierta</v>
          </cell>
          <cell r="E6264" t="str">
            <v>Recibido</v>
          </cell>
          <cell r="F6264" t="str">
            <v>Enviado</v>
          </cell>
          <cell r="G6264" t="str">
            <v>ARS</v>
          </cell>
          <cell r="H6264">
            <v>1999</v>
          </cell>
          <cell r="I6264">
            <v>0</v>
          </cell>
          <cell r="J6264">
            <v>0</v>
          </cell>
          <cell r="K6264">
            <v>1999</v>
          </cell>
          <cell r="L6264" t="str">
            <v>Marina Ratto</v>
          </cell>
          <cell r="M6264">
            <v>14682785</v>
          </cell>
          <cell r="N6264">
            <v>49352599</v>
          </cell>
          <cell r="O6264" t="str">
            <v>Marina ratto</v>
          </cell>
          <cell r="P6264">
            <v>49352599</v>
          </cell>
          <cell r="Q6264" t="str">
            <v>Aviador Rohland</v>
          </cell>
          <cell r="R6264">
            <v>2538</v>
          </cell>
          <cell r="U6264" t="str">
            <v>Ciudad Jardín Del Palomar</v>
          </cell>
          <cell r="V6264">
            <v>1684</v>
          </cell>
          <cell r="W6264" t="str">
            <v>Gran Buenos Aires</v>
          </cell>
          <cell r="Y6264" t="str">
            <v>SIN CARGO (CABA Y GRAN PARTE DE GBA)</v>
          </cell>
          <cell r="Z6264" t="str">
            <v>Mercado Pago</v>
          </cell>
          <cell r="AD6264">
            <v>43966</v>
          </cell>
          <cell r="AE6264">
            <v>43967</v>
          </cell>
          <cell r="AF6264" t="str">
            <v>PROMO: LAMPAZO CON MOPA + TRAPEADOR DE MANO</v>
          </cell>
          <cell r="AG6264">
            <v>1999</v>
          </cell>
          <cell r="AH6264">
            <v>1</v>
          </cell>
          <cell r="AI6264" t="str">
            <v>046LI6694//046LI7902</v>
          </cell>
          <cell r="AJ6264" t="str">
            <v>Web</v>
          </cell>
          <cell r="AK6264" t="str">
            <v>LLEGA 19-05 ENTRE 8 Y 17 HORAS</v>
          </cell>
          <cell r="AL6264">
            <v>1327615610</v>
          </cell>
          <cell r="AM6264">
            <v>198939995</v>
          </cell>
          <cell r="AN6264" t="str">
            <v>Sí</v>
          </cell>
        </row>
        <row r="6265">
          <cell r="A6265">
            <v>219</v>
          </cell>
          <cell r="B6265" t="str">
            <v>leorami73@hotmail.com</v>
          </cell>
          <cell r="C6265">
            <v>43966</v>
          </cell>
          <cell r="D6265" t="str">
            <v>Abierta</v>
          </cell>
          <cell r="E6265" t="str">
            <v>Recibido</v>
          </cell>
          <cell r="F6265" t="str">
            <v>Enviado</v>
          </cell>
          <cell r="G6265" t="str">
            <v>ARS</v>
          </cell>
          <cell r="H6265">
            <v>1999</v>
          </cell>
          <cell r="I6265">
            <v>0</v>
          </cell>
          <cell r="J6265">
            <v>0</v>
          </cell>
          <cell r="K6265">
            <v>1999</v>
          </cell>
          <cell r="L6265" t="str">
            <v>Leonardo Ramirez</v>
          </cell>
          <cell r="M6265">
            <v>23424769</v>
          </cell>
          <cell r="N6265">
            <v>1168483958</v>
          </cell>
          <cell r="O6265" t="str">
            <v>Leonardo Ramirez</v>
          </cell>
          <cell r="P6265">
            <v>1168483958</v>
          </cell>
          <cell r="Q6265" t="str">
            <v>Alvear</v>
          </cell>
          <cell r="R6265">
            <v>2318</v>
          </cell>
          <cell r="T6265" t="str">
            <v>Villa Ballester</v>
          </cell>
          <cell r="U6265" t="str">
            <v>Buenos Aires</v>
          </cell>
          <cell r="V6265">
            <v>1653</v>
          </cell>
          <cell r="W6265" t="str">
            <v>Gran Buenos Aires</v>
          </cell>
          <cell r="Y6265" t="str">
            <v>SIN CARGO (CABA Y GRAN PARTE DE GBA)</v>
          </cell>
          <cell r="Z6265" t="str">
            <v>Mercado Pago</v>
          </cell>
          <cell r="AD6265">
            <v>43966</v>
          </cell>
          <cell r="AE6265">
            <v>43967</v>
          </cell>
          <cell r="AF6265" t="str">
            <v>PROMO: LAMPAZO CON MOPA + TRAPEADOR DE MANO</v>
          </cell>
          <cell r="AG6265">
            <v>1999</v>
          </cell>
          <cell r="AH6265">
            <v>1</v>
          </cell>
          <cell r="AI6265" t="str">
            <v>046LI6694//046LI7902</v>
          </cell>
          <cell r="AJ6265" t="str">
            <v>Web</v>
          </cell>
          <cell r="AK6265" t="str">
            <v>LLEGA 19-05 ENTRE 8 Y 17 HORAS</v>
          </cell>
          <cell r="AL6265">
            <v>1327341239</v>
          </cell>
          <cell r="AM6265">
            <v>198729232</v>
          </cell>
          <cell r="AN6265" t="str">
            <v>Sí</v>
          </cell>
        </row>
        <row r="6266">
          <cell r="A6266">
            <v>218</v>
          </cell>
          <cell r="B6266" t="str">
            <v>micaelamarquillana@gmail.com</v>
          </cell>
          <cell r="C6266">
            <v>43966</v>
          </cell>
          <cell r="D6266" t="str">
            <v>Abierta</v>
          </cell>
          <cell r="E6266" t="str">
            <v>Recibido</v>
          </cell>
          <cell r="F6266" t="str">
            <v>Enviado</v>
          </cell>
          <cell r="G6266" t="str">
            <v>ARS</v>
          </cell>
          <cell r="H6266">
            <v>1699</v>
          </cell>
          <cell r="I6266">
            <v>0</v>
          </cell>
          <cell r="J6266">
            <v>0</v>
          </cell>
          <cell r="K6266">
            <v>1699</v>
          </cell>
          <cell r="L6266" t="str">
            <v>Micaela Marquillana</v>
          </cell>
          <cell r="M6266">
            <v>43054391</v>
          </cell>
          <cell r="N6266">
            <v>1130364170</v>
          </cell>
          <cell r="O6266" t="str">
            <v>Micaela Marquillana</v>
          </cell>
          <cell r="P6266">
            <v>1130364170</v>
          </cell>
          <cell r="Q6266" t="str">
            <v>San Juan</v>
          </cell>
          <cell r="R6266">
            <v>3717</v>
          </cell>
          <cell r="T6266" t="str">
            <v>San Martin</v>
          </cell>
          <cell r="U6266" t="str">
            <v>Villa Ballester</v>
          </cell>
          <cell r="V6266">
            <v>1653</v>
          </cell>
          <cell r="W6266" t="str">
            <v>Gran Buenos Aires</v>
          </cell>
          <cell r="Y6266" t="str">
            <v>SIN CARGO (CABA Y GRAN PARTE DE GBA)</v>
          </cell>
          <cell r="Z6266" t="str">
            <v>Mercado Pago</v>
          </cell>
          <cell r="AD6266">
            <v>43966</v>
          </cell>
          <cell r="AE6266">
            <v>43967</v>
          </cell>
          <cell r="AF6266" t="str">
            <v>SET MOPA CON BALDE CENTRIFUGADOR</v>
          </cell>
          <cell r="AG6266">
            <v>1699</v>
          </cell>
          <cell r="AH6266">
            <v>1</v>
          </cell>
          <cell r="AI6266" t="str">
            <v>MOPANUEVA</v>
          </cell>
          <cell r="AJ6266" t="str">
            <v>Móvil</v>
          </cell>
          <cell r="AK6266" t="str">
            <v>LLEGA 19-05 ENTRE 8 Y 17 HORAS</v>
          </cell>
          <cell r="AL6266">
            <v>1327154226</v>
          </cell>
          <cell r="AM6266">
            <v>198633650</v>
          </cell>
          <cell r="AN6266" t="str">
            <v>Sí</v>
          </cell>
        </row>
        <row r="6267">
          <cell r="A6267">
            <v>217</v>
          </cell>
          <cell r="B6267" t="str">
            <v>marielsalavarry@hotmail.com</v>
          </cell>
          <cell r="C6267">
            <v>43966</v>
          </cell>
          <cell r="D6267" t="str">
            <v>Abierta</v>
          </cell>
          <cell r="E6267" t="str">
            <v>Recibido</v>
          </cell>
          <cell r="F6267" t="str">
            <v>Enviado</v>
          </cell>
          <cell r="G6267" t="str">
            <v>ARS</v>
          </cell>
          <cell r="H6267">
            <v>1699</v>
          </cell>
          <cell r="I6267">
            <v>0</v>
          </cell>
          <cell r="J6267">
            <v>0</v>
          </cell>
          <cell r="K6267">
            <v>1699</v>
          </cell>
          <cell r="L6267" t="str">
            <v>Mariel Navarro salaverry</v>
          </cell>
          <cell r="M6267">
            <v>1821097</v>
          </cell>
          <cell r="N6267">
            <v>1132869087</v>
          </cell>
          <cell r="O6267" t="str">
            <v>Mariel Navarro salaverry</v>
          </cell>
          <cell r="P6267">
            <v>1132869087</v>
          </cell>
          <cell r="Q6267" t="str">
            <v>Maipu</v>
          </cell>
          <cell r="R6267">
            <v>1341</v>
          </cell>
          <cell r="S6267">
            <v>71</v>
          </cell>
          <cell r="T6267" t="str">
            <v>El casco de Moreno</v>
          </cell>
          <cell r="U6267" t="str">
            <v>Moreno</v>
          </cell>
          <cell r="V6267">
            <v>1744</v>
          </cell>
          <cell r="W6267" t="str">
            <v>Gran Buenos Aires</v>
          </cell>
          <cell r="Y6267" t="str">
            <v>SIN CARGO (CABA Y GRAN PARTE DE GBA)</v>
          </cell>
          <cell r="Z6267" t="str">
            <v>Mercado Pago</v>
          </cell>
          <cell r="AD6267">
            <v>43966</v>
          </cell>
          <cell r="AE6267">
            <v>43967</v>
          </cell>
          <cell r="AF6267" t="str">
            <v>SET MOPA CON BALDE CENTRIFUGADOR</v>
          </cell>
          <cell r="AG6267">
            <v>1699</v>
          </cell>
          <cell r="AH6267">
            <v>1</v>
          </cell>
          <cell r="AI6267" t="str">
            <v>MOPANUEVA</v>
          </cell>
          <cell r="AJ6267" t="str">
            <v>Móvil</v>
          </cell>
          <cell r="AK6267" t="str">
            <v>LLEGA 19-05 ENTRE 8 Y 17 HORAS</v>
          </cell>
          <cell r="AL6267">
            <v>1326979580</v>
          </cell>
          <cell r="AM6267">
            <v>198543525</v>
          </cell>
          <cell r="AN6267" t="str">
            <v>Sí</v>
          </cell>
        </row>
        <row r="6268">
          <cell r="A6268">
            <v>216</v>
          </cell>
          <cell r="B6268" t="str">
            <v>claudia.bulfone@hotmail.com</v>
          </cell>
          <cell r="C6268">
            <v>43966</v>
          </cell>
          <cell r="D6268" t="str">
            <v>Abierta</v>
          </cell>
          <cell r="E6268" t="str">
            <v>Recibido</v>
          </cell>
          <cell r="F6268" t="str">
            <v>Enviado</v>
          </cell>
          <cell r="G6268" t="str">
            <v>ARS</v>
          </cell>
          <cell r="H6268">
            <v>1699</v>
          </cell>
          <cell r="I6268">
            <v>0</v>
          </cell>
          <cell r="J6268">
            <v>0</v>
          </cell>
          <cell r="K6268">
            <v>1699</v>
          </cell>
          <cell r="L6268" t="str">
            <v>Claudia Bulfone</v>
          </cell>
          <cell r="M6268">
            <v>22200501</v>
          </cell>
          <cell r="N6268">
            <v>54588621</v>
          </cell>
          <cell r="O6268" t="str">
            <v>Claudia Bulfone</v>
          </cell>
          <cell r="P6268">
            <v>54588621</v>
          </cell>
          <cell r="Q6268" t="str">
            <v>Lima</v>
          </cell>
          <cell r="R6268">
            <v>1075</v>
          </cell>
          <cell r="U6268" t="str">
            <v>Martinez</v>
          </cell>
          <cell r="V6268">
            <v>1640</v>
          </cell>
          <cell r="W6268" t="str">
            <v>Gran Buenos Aires</v>
          </cell>
          <cell r="Y6268" t="str">
            <v>SIN CARGO (CABA Y GRAN PARTE DE GBA)</v>
          </cell>
          <cell r="Z6268" t="str">
            <v>Mercado Pago</v>
          </cell>
          <cell r="AD6268">
            <v>43966</v>
          </cell>
          <cell r="AE6268">
            <v>43967</v>
          </cell>
          <cell r="AF6268" t="str">
            <v>SET MOPA CON BALDE CENTRIFUGADOR</v>
          </cell>
          <cell r="AG6268">
            <v>1699</v>
          </cell>
          <cell r="AH6268">
            <v>1</v>
          </cell>
          <cell r="AI6268" t="str">
            <v>MOPANUEVA</v>
          </cell>
          <cell r="AJ6268" t="str">
            <v>Web</v>
          </cell>
          <cell r="AK6268" t="str">
            <v>LLEGA 19-05 ENTRE 8 Y 17 HORAS</v>
          </cell>
          <cell r="AL6268">
            <v>1326785438</v>
          </cell>
          <cell r="AM6268">
            <v>198473257</v>
          </cell>
          <cell r="AN6268" t="str">
            <v>Sí</v>
          </cell>
        </row>
        <row r="6269">
          <cell r="A6269">
            <v>215</v>
          </cell>
          <cell r="B6269" t="str">
            <v>d.a.lozano89@gmail.com</v>
          </cell>
          <cell r="C6269">
            <v>43966</v>
          </cell>
          <cell r="D6269" t="str">
            <v>Abierta</v>
          </cell>
          <cell r="E6269" t="str">
            <v>Recibido</v>
          </cell>
          <cell r="F6269" t="str">
            <v>Enviado</v>
          </cell>
          <cell r="G6269" t="str">
            <v>ARS</v>
          </cell>
          <cell r="H6269" t="str">
            <v>5033.97</v>
          </cell>
          <cell r="I6269">
            <v>0</v>
          </cell>
          <cell r="J6269">
            <v>0</v>
          </cell>
          <cell r="K6269" t="str">
            <v>5033.96</v>
          </cell>
          <cell r="L6269" t="str">
            <v>Diana Lozano</v>
          </cell>
          <cell r="M6269">
            <v>34759571</v>
          </cell>
          <cell r="N6269">
            <v>58785690</v>
          </cell>
          <cell r="O6269" t="str">
            <v>Diana Lozano</v>
          </cell>
          <cell r="P6269">
            <v>58785690</v>
          </cell>
          <cell r="Q6269" t="str">
            <v>Junín</v>
          </cell>
          <cell r="R6269">
            <v>654</v>
          </cell>
          <cell r="S6269" t="str">
            <v>3B</v>
          </cell>
          <cell r="T6269" t="str">
            <v>Balvanera</v>
          </cell>
          <cell r="U6269" t="str">
            <v>Comuna 3</v>
          </cell>
          <cell r="V6269">
            <v>1026</v>
          </cell>
          <cell r="W6269" t="str">
            <v>Capital Federal</v>
          </cell>
          <cell r="Y6269" t="str">
            <v>SIN CARGO (CABA Y GRAN PARTE DE GBA)</v>
          </cell>
          <cell r="Z6269" t="str">
            <v>Mercado Pago</v>
          </cell>
          <cell r="AD6269">
            <v>43966</v>
          </cell>
          <cell r="AE6269">
            <v>43967</v>
          </cell>
          <cell r="AF6269" t="str">
            <v>COPETINERO DE CERAMICA/BAMBOO</v>
          </cell>
          <cell r="AG6269" t="str">
            <v>1671.99</v>
          </cell>
          <cell r="AH6269">
            <v>1</v>
          </cell>
          <cell r="AI6269" t="str">
            <v>046BA4991</v>
          </cell>
          <cell r="AJ6269" t="str">
            <v>Web</v>
          </cell>
          <cell r="AK6269" t="str">
            <v>LLEGA 19-05 ENTRE 8 Y 17 HORAS</v>
          </cell>
          <cell r="AL6269">
            <v>1326764998</v>
          </cell>
          <cell r="AM6269">
            <v>198459272</v>
          </cell>
          <cell r="AN6269" t="str">
            <v>Sí</v>
          </cell>
        </row>
        <row r="6270">
          <cell r="A6270">
            <v>215</v>
          </cell>
          <cell r="B6270" t="str">
            <v>d.a.lozano89@gmail.com</v>
          </cell>
          <cell r="AF6270" t="str">
            <v>BOTELLA H2O CORCHO ECOLOGICO</v>
          </cell>
          <cell r="AG6270" t="str">
            <v>381.7</v>
          </cell>
          <cell r="AH6270">
            <v>1</v>
          </cell>
          <cell r="AI6270" t="str">
            <v>019BO5217NEW</v>
          </cell>
          <cell r="AN6270" t="str">
            <v>Sí</v>
          </cell>
        </row>
        <row r="6271">
          <cell r="A6271">
            <v>215</v>
          </cell>
          <cell r="B6271" t="str">
            <v>d.a.lozano89@gmail.com</v>
          </cell>
          <cell r="AF6271" t="str">
            <v>BOTELLA TRANSPARENTE TAPA SILICONA</v>
          </cell>
          <cell r="AG6271" t="str">
            <v>392.69</v>
          </cell>
          <cell r="AH6271">
            <v>1</v>
          </cell>
          <cell r="AI6271" t="str">
            <v>019BO5569</v>
          </cell>
          <cell r="AN6271" t="str">
            <v>Sí</v>
          </cell>
        </row>
        <row r="6272">
          <cell r="A6272">
            <v>215</v>
          </cell>
          <cell r="B6272" t="str">
            <v>d.a.lozano89@gmail.com</v>
          </cell>
          <cell r="AF6272" t="str">
            <v>BOWL CAPACIDAD 2,5 LTS</v>
          </cell>
          <cell r="AG6272" t="str">
            <v>216.7</v>
          </cell>
          <cell r="AH6272">
            <v>1</v>
          </cell>
          <cell r="AI6272" t="str">
            <v>BP02001</v>
          </cell>
          <cell r="AN6272" t="str">
            <v>Sí</v>
          </cell>
        </row>
        <row r="6273">
          <cell r="A6273">
            <v>215</v>
          </cell>
          <cell r="B6273" t="str">
            <v>d.a.lozano89@gmail.com</v>
          </cell>
          <cell r="AF6273" t="str">
            <v>CAJA DE TE</v>
          </cell>
          <cell r="AG6273" t="str">
            <v>862.73</v>
          </cell>
          <cell r="AH6273">
            <v>1</v>
          </cell>
          <cell r="AI6273" t="str">
            <v>CX7002</v>
          </cell>
          <cell r="AN6273" t="str">
            <v>Sí</v>
          </cell>
        </row>
        <row r="6274">
          <cell r="A6274">
            <v>215</v>
          </cell>
          <cell r="B6274" t="str">
            <v>d.a.lozano89@gmail.com</v>
          </cell>
          <cell r="AF6274" t="str">
            <v>VAPORIERA VEGETAL 23 CM ACERO INOXIDABLE</v>
          </cell>
          <cell r="AG6274" t="str">
            <v>768.63</v>
          </cell>
          <cell r="AH6274">
            <v>1</v>
          </cell>
          <cell r="AI6274" t="str">
            <v>BA8197</v>
          </cell>
          <cell r="AN6274" t="str">
            <v>Sí</v>
          </cell>
        </row>
        <row r="6275">
          <cell r="A6275">
            <v>215</v>
          </cell>
          <cell r="B6275" t="str">
            <v>d.a.lozano89@gmail.com</v>
          </cell>
          <cell r="AF6275" t="str">
            <v>YERBERA RETRO CELESTE CON VISOR 8.5 X 11.5 X 20 CM</v>
          </cell>
          <cell r="AG6275" t="str">
            <v>739.53</v>
          </cell>
          <cell r="AH6275">
            <v>1</v>
          </cell>
          <cell r="AI6275">
            <v>88005</v>
          </cell>
          <cell r="AN6275" t="str">
            <v>Sí</v>
          </cell>
        </row>
        <row r="6276">
          <cell r="A6276">
            <v>214</v>
          </cell>
          <cell r="B6276" t="str">
            <v>lfolgueiravidal@hotmail.com</v>
          </cell>
          <cell r="C6276">
            <v>43966</v>
          </cell>
          <cell r="D6276" t="str">
            <v>Abierta</v>
          </cell>
          <cell r="E6276" t="str">
            <v>Recibido</v>
          </cell>
          <cell r="F6276" t="str">
            <v>Enviado</v>
          </cell>
          <cell r="G6276" t="str">
            <v>ARS</v>
          </cell>
          <cell r="H6276" t="str">
            <v>2034.1</v>
          </cell>
          <cell r="I6276">
            <v>0</v>
          </cell>
          <cell r="J6276">
            <v>0</v>
          </cell>
          <cell r="K6276" t="str">
            <v>2034.1</v>
          </cell>
          <cell r="L6276" t="str">
            <v>Lucia Folgueira</v>
          </cell>
          <cell r="M6276">
            <v>33154680</v>
          </cell>
          <cell r="N6276">
            <v>61816666</v>
          </cell>
          <cell r="O6276" t="str">
            <v>Lucia Folgueira</v>
          </cell>
          <cell r="P6276">
            <v>61816666</v>
          </cell>
          <cell r="Q6276" t="str">
            <v>Ibera</v>
          </cell>
          <cell r="R6276">
            <v>1575</v>
          </cell>
          <cell r="S6276" t="str">
            <v>5 B</v>
          </cell>
          <cell r="T6276" t="str">
            <v>Nuñez</v>
          </cell>
          <cell r="U6276" t="str">
            <v>Caba</v>
          </cell>
          <cell r="V6276">
            <v>1429</v>
          </cell>
          <cell r="W6276" t="str">
            <v>Capital Federal</v>
          </cell>
          <cell r="Y6276" t="str">
            <v>SIN CARGO (CABA Y GRAN PARTE DE GBA)</v>
          </cell>
          <cell r="Z6276" t="str">
            <v>Mercado Pago</v>
          </cell>
          <cell r="AC6276" t="str">
            <v>CEPILLO DE BAÑO COLOR CELESTE</v>
          </cell>
          <cell r="AD6276">
            <v>43966</v>
          </cell>
          <cell r="AE6276">
            <v>43967</v>
          </cell>
          <cell r="AF6276" t="str">
            <v>CEPILLO DE BAÑO PLASTICO  3 COLORES 38 X 13 CM</v>
          </cell>
          <cell r="AG6276" t="str">
            <v>335.1</v>
          </cell>
          <cell r="AH6276">
            <v>1</v>
          </cell>
          <cell r="AI6276" t="str">
            <v>AB6065</v>
          </cell>
          <cell r="AJ6276" t="str">
            <v>Móvil</v>
          </cell>
          <cell r="AK6276" t="str">
            <v>LLEGA 19-05 ENTRE 8 Y 17 HORAS</v>
          </cell>
          <cell r="AL6276">
            <v>1326390445</v>
          </cell>
          <cell r="AM6276">
            <v>198315007</v>
          </cell>
          <cell r="AN6276" t="str">
            <v>Sí</v>
          </cell>
        </row>
        <row r="6277">
          <cell r="A6277">
            <v>214</v>
          </cell>
          <cell r="B6277" t="str">
            <v>lfolgueiravidal@hotmail.com</v>
          </cell>
          <cell r="AF6277" t="str">
            <v>SET MOPA CON BALDE CENTRIFUGADOR</v>
          </cell>
          <cell r="AG6277">
            <v>1699</v>
          </cell>
          <cell r="AH6277">
            <v>1</v>
          </cell>
          <cell r="AI6277" t="str">
            <v>MOPANUEVA</v>
          </cell>
          <cell r="AN6277" t="str">
            <v>Sí</v>
          </cell>
        </row>
        <row r="6278">
          <cell r="A6278">
            <v>213</v>
          </cell>
          <cell r="B6278" t="str">
            <v>daaai1@hotmail.com</v>
          </cell>
          <cell r="C6278">
            <v>43966</v>
          </cell>
          <cell r="D6278" t="str">
            <v>Abierta</v>
          </cell>
          <cell r="E6278" t="str">
            <v>Recibido</v>
          </cell>
          <cell r="F6278" t="str">
            <v>Enviado</v>
          </cell>
          <cell r="G6278" t="str">
            <v>ARS</v>
          </cell>
          <cell r="H6278" t="str">
            <v>442.2</v>
          </cell>
          <cell r="I6278">
            <v>0</v>
          </cell>
          <cell r="J6278">
            <v>0</v>
          </cell>
          <cell r="K6278" t="str">
            <v>442.2</v>
          </cell>
          <cell r="L6278" t="str">
            <v>Daiana Battilana</v>
          </cell>
          <cell r="M6278">
            <v>39416285</v>
          </cell>
          <cell r="N6278">
            <v>1166670741</v>
          </cell>
          <cell r="O6278" t="str">
            <v>Daiana Battilana</v>
          </cell>
          <cell r="P6278">
            <v>1166670741</v>
          </cell>
          <cell r="Q6278" t="str">
            <v>Varela</v>
          </cell>
          <cell r="R6278">
            <v>18</v>
          </cell>
          <cell r="S6278" t="str">
            <v>5 piso 23 dpto</v>
          </cell>
          <cell r="T6278" t="str">
            <v>Flores</v>
          </cell>
          <cell r="U6278" t="str">
            <v>Caba</v>
          </cell>
          <cell r="V6278">
            <v>1406</v>
          </cell>
          <cell r="W6278" t="str">
            <v>Capital Federal</v>
          </cell>
          <cell r="Y6278" t="str">
            <v>SIN CARGO (CABA Y GRAN PARTE DE GBA)</v>
          </cell>
          <cell r="Z6278" t="str">
            <v>Mercado Pago</v>
          </cell>
          <cell r="AB6278" t="str">
            <v>El timbre no funciona, por lo que yo lo escucho en mi dpto pero no puedo responder. Es decir, deben tocar el timbre y esperar unos minutos hasta que baje a recibirlo.</v>
          </cell>
          <cell r="AD6278">
            <v>43966</v>
          </cell>
          <cell r="AE6278">
            <v>43966</v>
          </cell>
          <cell r="AF6278" t="str">
            <v>MOLDE BUDINERA</v>
          </cell>
          <cell r="AG6278" t="str">
            <v>442.2</v>
          </cell>
          <cell r="AH6278">
            <v>1</v>
          </cell>
          <cell r="AI6278" t="str">
            <v>046BA4829</v>
          </cell>
          <cell r="AJ6278" t="str">
            <v>Móvil</v>
          </cell>
          <cell r="AK6278" t="str">
            <v>LLEGA 16-05 ENTRE 8 Y 12</v>
          </cell>
          <cell r="AL6278">
            <v>1326034002</v>
          </cell>
          <cell r="AM6278">
            <v>198087333</v>
          </cell>
          <cell r="AN6278" t="str">
            <v>Sí</v>
          </cell>
        </row>
        <row r="6279">
          <cell r="A6279">
            <v>212</v>
          </cell>
          <cell r="B6279" t="str">
            <v>kabemartinez@gmail.com</v>
          </cell>
          <cell r="C6279">
            <v>43965</v>
          </cell>
          <cell r="D6279" t="str">
            <v>Abierta</v>
          </cell>
          <cell r="E6279" t="str">
            <v>Recibido</v>
          </cell>
          <cell r="F6279" t="str">
            <v>Enviado</v>
          </cell>
          <cell r="G6279" t="str">
            <v>ARS</v>
          </cell>
          <cell r="H6279" t="str">
            <v>2761.3</v>
          </cell>
          <cell r="I6279">
            <v>0</v>
          </cell>
          <cell r="J6279">
            <v>0</v>
          </cell>
          <cell r="K6279" t="str">
            <v>2761.3</v>
          </cell>
          <cell r="L6279" t="str">
            <v>Karina Martinez</v>
          </cell>
          <cell r="M6279">
            <v>20404949</v>
          </cell>
          <cell r="N6279">
            <v>1144104344</v>
          </cell>
          <cell r="O6279" t="str">
            <v>Karina Martinez</v>
          </cell>
          <cell r="P6279">
            <v>1144104344</v>
          </cell>
          <cell r="Q6279" t="str">
            <v>Teodoro Vilardebo</v>
          </cell>
          <cell r="R6279">
            <v>2516</v>
          </cell>
          <cell r="T6279" t="str">
            <v>Villa del PArque</v>
          </cell>
          <cell r="U6279" t="str">
            <v>Caba</v>
          </cell>
          <cell r="V6279">
            <v>1417</v>
          </cell>
          <cell r="W6279" t="str">
            <v>Capital Federal</v>
          </cell>
          <cell r="Y6279" t="str">
            <v>SIN CARGO (CABA Y GRAN PARTE DE GBA)</v>
          </cell>
          <cell r="Z6279" t="str">
            <v>Mercado Pago</v>
          </cell>
          <cell r="AD6279">
            <v>43965</v>
          </cell>
          <cell r="AE6279">
            <v>43966</v>
          </cell>
          <cell r="AF6279" t="str">
            <v>FLANERA SILICONA 26X4 CM</v>
          </cell>
          <cell r="AG6279" t="str">
            <v>762.3</v>
          </cell>
          <cell r="AH6279">
            <v>1</v>
          </cell>
          <cell r="AI6279" t="str">
            <v>046BA5365</v>
          </cell>
          <cell r="AJ6279" t="str">
            <v>Web</v>
          </cell>
          <cell r="AK6279" t="str">
            <v>LLEGA 16-05 ENTRE 8 Y 12 HORAS</v>
          </cell>
          <cell r="AL6279">
            <v>1325602021</v>
          </cell>
          <cell r="AM6279">
            <v>197813081</v>
          </cell>
          <cell r="AN6279" t="str">
            <v>Sí</v>
          </cell>
        </row>
        <row r="6280">
          <cell r="A6280">
            <v>212</v>
          </cell>
          <cell r="B6280" t="str">
            <v>kabemartinez@gmail.com</v>
          </cell>
          <cell r="AF6280" t="str">
            <v>PROMO: LAMPAZO CON MOPA + TRAPEADOR DE MANO</v>
          </cell>
          <cell r="AG6280">
            <v>1999</v>
          </cell>
          <cell r="AH6280">
            <v>1</v>
          </cell>
          <cell r="AI6280" t="str">
            <v>046LI6694//046LI7902</v>
          </cell>
          <cell r="AN6280" t="str">
            <v>Sí</v>
          </cell>
        </row>
        <row r="6281">
          <cell r="A6281">
            <v>211</v>
          </cell>
          <cell r="B6281" t="str">
            <v>julietalopez699@gmail.com</v>
          </cell>
          <cell r="C6281">
            <v>43965</v>
          </cell>
          <cell r="D6281" t="str">
            <v>Abierta</v>
          </cell>
          <cell r="E6281" t="str">
            <v>Recibido</v>
          </cell>
          <cell r="F6281" t="str">
            <v>Enviado</v>
          </cell>
          <cell r="G6281" t="str">
            <v>ARS</v>
          </cell>
          <cell r="H6281" t="str">
            <v>743.8</v>
          </cell>
          <cell r="I6281">
            <v>0</v>
          </cell>
          <cell r="J6281">
            <v>0</v>
          </cell>
          <cell r="K6281" t="str">
            <v>743.8</v>
          </cell>
          <cell r="L6281" t="str">
            <v>Julieta Natalia López</v>
          </cell>
          <cell r="M6281">
            <v>43668612</v>
          </cell>
          <cell r="N6281">
            <v>1158942328</v>
          </cell>
          <cell r="O6281" t="str">
            <v>Julieta Natalia López</v>
          </cell>
          <cell r="P6281">
            <v>1158942328</v>
          </cell>
          <cell r="Q6281" t="str">
            <v>Fray Mamerto Esquiú</v>
          </cell>
          <cell r="R6281">
            <v>1375</v>
          </cell>
          <cell r="U6281" t="str">
            <v>José León Suárez</v>
          </cell>
          <cell r="V6281">
            <v>1655</v>
          </cell>
          <cell r="W6281" t="str">
            <v>Gran Buenos Aires</v>
          </cell>
          <cell r="Y6281" t="str">
            <v>SIN CARGO (CABA Y GRAN PARTE DE GBA)</v>
          </cell>
          <cell r="Z6281" t="str">
            <v>Mercado Pago</v>
          </cell>
          <cell r="AB6281" t="str">
            <v>La casa se encuentra ubicada al lado de dos locales actualmente cerrados. La puerta de entrada es un garage y no tenemos timbre por lo que pedimos golpeen las manos para escuchar, gracias.</v>
          </cell>
          <cell r="AD6281">
            <v>43965</v>
          </cell>
          <cell r="AE6281">
            <v>43966</v>
          </cell>
          <cell r="AF6281" t="str">
            <v>MOLDE FLANERA</v>
          </cell>
          <cell r="AG6281">
            <v>462</v>
          </cell>
          <cell r="AH6281">
            <v>1</v>
          </cell>
          <cell r="AI6281" t="str">
            <v>046BA4825</v>
          </cell>
          <cell r="AJ6281" t="str">
            <v>Móvil</v>
          </cell>
          <cell r="AK6281" t="str">
            <v>LLEGA 19-05 ENTRE 8 Y 17 HORAS</v>
          </cell>
          <cell r="AL6281">
            <v>1325263610</v>
          </cell>
          <cell r="AM6281">
            <v>197682055</v>
          </cell>
          <cell r="AN6281" t="str">
            <v>Sí</v>
          </cell>
        </row>
        <row r="6282">
          <cell r="A6282">
            <v>211</v>
          </cell>
          <cell r="B6282" t="str">
            <v>julietalopez699@gmail.com</v>
          </cell>
          <cell r="AF6282" t="str">
            <v>MOLDE TARTERA</v>
          </cell>
          <cell r="AG6282" t="str">
            <v>281.8</v>
          </cell>
          <cell r="AH6282">
            <v>1</v>
          </cell>
          <cell r="AI6282" t="str">
            <v>046BA4836</v>
          </cell>
          <cell r="AN6282" t="str">
            <v>Sí</v>
          </cell>
        </row>
        <row r="6283">
          <cell r="A6283">
            <v>210</v>
          </cell>
          <cell r="B6283" t="str">
            <v>bachi.belencita1@gmail.com</v>
          </cell>
          <cell r="C6283">
            <v>43965</v>
          </cell>
          <cell r="D6283" t="str">
            <v>Abierta</v>
          </cell>
          <cell r="E6283" t="str">
            <v>Recibido</v>
          </cell>
          <cell r="F6283" t="str">
            <v>Enviado</v>
          </cell>
          <cell r="G6283" t="str">
            <v>ARS</v>
          </cell>
          <cell r="H6283" t="str">
            <v>316.67</v>
          </cell>
          <cell r="I6283">
            <v>0</v>
          </cell>
          <cell r="J6283">
            <v>0</v>
          </cell>
          <cell r="K6283" t="str">
            <v>316.67</v>
          </cell>
          <cell r="L6283" t="str">
            <v>Daiana Gomez</v>
          </cell>
          <cell r="M6283">
            <v>27373708556</v>
          </cell>
          <cell r="N6283">
            <v>1127680593</v>
          </cell>
          <cell r="O6283" t="str">
            <v>Daiana Gomez</v>
          </cell>
          <cell r="P6283">
            <v>1127680593</v>
          </cell>
          <cell r="Q6283" t="str">
            <v>Acuña de Figueroa</v>
          </cell>
          <cell r="R6283">
            <v>425</v>
          </cell>
          <cell r="S6283">
            <v>1</v>
          </cell>
          <cell r="T6283" t="str">
            <v>Almagro</v>
          </cell>
          <cell r="U6283" t="str">
            <v>Capital federal</v>
          </cell>
          <cell r="V6283">
            <v>1180</v>
          </cell>
          <cell r="W6283" t="str">
            <v>Capital Federal</v>
          </cell>
          <cell r="Y6283" t="str">
            <v>SIN CARGO (CABA Y GRAN PARTE DE GBA)</v>
          </cell>
          <cell r="Z6283" t="str">
            <v>Mercado Pago</v>
          </cell>
          <cell r="AD6283">
            <v>43965</v>
          </cell>
          <cell r="AE6283">
            <v>43966</v>
          </cell>
          <cell r="AF6283" t="str">
            <v>RALLADOR DE MANO MEDIANO 20 CM</v>
          </cell>
          <cell r="AG6283" t="str">
            <v>43.87</v>
          </cell>
          <cell r="AH6283">
            <v>1</v>
          </cell>
          <cell r="AI6283" t="str">
            <v>BA7382</v>
          </cell>
          <cell r="AJ6283" t="str">
            <v>Móvil</v>
          </cell>
          <cell r="AK6283" t="str">
            <v>LLEGA 18-05 ENTRE 8 Y 17 HORAS</v>
          </cell>
          <cell r="AL6283">
            <v>1325137715</v>
          </cell>
          <cell r="AM6283">
            <v>197621194</v>
          </cell>
          <cell r="AN6283" t="str">
            <v>Sí</v>
          </cell>
        </row>
        <row r="6284">
          <cell r="A6284">
            <v>210</v>
          </cell>
          <cell r="B6284" t="str">
            <v>bachi.belencita1@gmail.com</v>
          </cell>
          <cell r="AF6284" t="str">
            <v>VASO UNICORNIO MARACAIBO</v>
          </cell>
          <cell r="AG6284" t="str">
            <v>68.2</v>
          </cell>
          <cell r="AH6284">
            <v>4</v>
          </cell>
          <cell r="AI6284" t="str">
            <v>VASOUNICORNIO</v>
          </cell>
          <cell r="AN6284" t="str">
            <v>Sí</v>
          </cell>
        </row>
        <row r="6285">
          <cell r="A6285">
            <v>209</v>
          </cell>
          <cell r="B6285" t="str">
            <v>almgro_jm@yahoo.com.ar</v>
          </cell>
          <cell r="C6285">
            <v>43965</v>
          </cell>
          <cell r="D6285" t="str">
            <v>Cancelada</v>
          </cell>
          <cell r="E6285" t="str">
            <v>Recibido</v>
          </cell>
          <cell r="F6285" t="str">
            <v>No está empaquetado</v>
          </cell>
          <cell r="G6285" t="str">
            <v>ARS</v>
          </cell>
          <cell r="H6285">
            <v>1699</v>
          </cell>
          <cell r="I6285">
            <v>0</v>
          </cell>
          <cell r="J6285">
            <v>0</v>
          </cell>
          <cell r="K6285">
            <v>1699</v>
          </cell>
          <cell r="L6285" t="str">
            <v>Juan Manuel Almagro</v>
          </cell>
          <cell r="M6285">
            <v>33174849</v>
          </cell>
          <cell r="N6285">
            <v>40298118</v>
          </cell>
          <cell r="O6285" t="str">
            <v>Juan Manuel Almagro</v>
          </cell>
          <cell r="P6285">
            <v>40298118</v>
          </cell>
          <cell r="Q6285" t="str">
            <v>Julio Cortazar</v>
          </cell>
          <cell r="R6285">
            <v>3563</v>
          </cell>
          <cell r="T6285" t="str">
            <v>Agronomia</v>
          </cell>
          <cell r="U6285" t="str">
            <v>Capital</v>
          </cell>
          <cell r="V6285">
            <v>1417</v>
          </cell>
          <cell r="W6285" t="str">
            <v>Capital Federal</v>
          </cell>
          <cell r="Y6285" t="str">
            <v>SIN CARGO (CABA Y GRAN PARTE DE GBA)</v>
          </cell>
          <cell r="Z6285" t="str">
            <v>Mercado Pago</v>
          </cell>
          <cell r="AD6285">
            <v>43965</v>
          </cell>
          <cell r="AF6285" t="str">
            <v>SET MOPA CON BALDE CENTRIFUGADOR</v>
          </cell>
          <cell r="AG6285">
            <v>1699</v>
          </cell>
          <cell r="AH6285">
            <v>1</v>
          </cell>
          <cell r="AI6285" t="str">
            <v>MOPANUEVA</v>
          </cell>
          <cell r="AJ6285" t="str">
            <v>Móvil</v>
          </cell>
          <cell r="AK6285" t="str">
            <v/>
          </cell>
          <cell r="AL6285">
            <v>1324948816</v>
          </cell>
          <cell r="AM6285">
            <v>197539834</v>
          </cell>
          <cell r="AN6285" t="str">
            <v>Sí</v>
          </cell>
        </row>
        <row r="6286">
          <cell r="A6286">
            <v>208</v>
          </cell>
          <cell r="B6286" t="str">
            <v>marioantonioblanco@fibertel.com.ar</v>
          </cell>
          <cell r="C6286">
            <v>43965</v>
          </cell>
          <cell r="D6286" t="str">
            <v>Abierta</v>
          </cell>
          <cell r="E6286" t="str">
            <v>Recibido</v>
          </cell>
          <cell r="F6286" t="str">
            <v>Enviado</v>
          </cell>
          <cell r="G6286" t="str">
            <v>ARS</v>
          </cell>
          <cell r="H6286">
            <v>1699</v>
          </cell>
          <cell r="I6286">
            <v>0</v>
          </cell>
          <cell r="J6286">
            <v>0</v>
          </cell>
          <cell r="K6286">
            <v>1699</v>
          </cell>
          <cell r="L6286" t="str">
            <v>Mario Blanco</v>
          </cell>
          <cell r="M6286">
            <v>13679502</v>
          </cell>
          <cell r="N6286">
            <v>1164431212</v>
          </cell>
          <cell r="O6286" t="str">
            <v>Mario Blanco</v>
          </cell>
          <cell r="P6286">
            <v>1164431212</v>
          </cell>
          <cell r="Q6286" t="str">
            <v>Av Francisco Beiro</v>
          </cell>
          <cell r="R6286">
            <v>4653</v>
          </cell>
          <cell r="S6286">
            <v>1205</v>
          </cell>
          <cell r="U6286" t="str">
            <v>Caba</v>
          </cell>
          <cell r="V6286">
            <v>1419</v>
          </cell>
          <cell r="W6286" t="str">
            <v>Capital Federal</v>
          </cell>
          <cell r="Y6286" t="str">
            <v>SIN CARGO (CABA Y GRAN PARTE DE GBA)</v>
          </cell>
          <cell r="Z6286" t="str">
            <v>Mercado Pago</v>
          </cell>
          <cell r="AD6286">
            <v>43965</v>
          </cell>
          <cell r="AE6286">
            <v>43966</v>
          </cell>
          <cell r="AF6286" t="str">
            <v>SET MOPA CON BALDE CENTRIFUGADOR</v>
          </cell>
          <cell r="AG6286">
            <v>1699</v>
          </cell>
          <cell r="AH6286">
            <v>1</v>
          </cell>
          <cell r="AI6286" t="str">
            <v>MOPANUEVA</v>
          </cell>
          <cell r="AJ6286" t="str">
            <v>Móvil</v>
          </cell>
          <cell r="AK6286" t="str">
            <v>LLEGA 16-05 ENTRE 8 Y 12 HORAS !</v>
          </cell>
          <cell r="AL6286">
            <v>1325071177</v>
          </cell>
          <cell r="AM6286">
            <v>197592830</v>
          </cell>
          <cell r="AN6286" t="str">
            <v>Sí</v>
          </cell>
        </row>
        <row r="6287">
          <cell r="A6287">
            <v>207</v>
          </cell>
          <cell r="B6287" t="str">
            <v>almagro_jm@yahoo.com.ar</v>
          </cell>
          <cell r="C6287">
            <v>43965</v>
          </cell>
          <cell r="D6287" t="str">
            <v>Abierta</v>
          </cell>
          <cell r="E6287" t="str">
            <v>Recibido</v>
          </cell>
          <cell r="F6287" t="str">
            <v>Enviado</v>
          </cell>
          <cell r="G6287" t="str">
            <v>ARS</v>
          </cell>
          <cell r="H6287">
            <v>1999</v>
          </cell>
          <cell r="I6287">
            <v>0</v>
          </cell>
          <cell r="J6287">
            <v>0</v>
          </cell>
          <cell r="K6287">
            <v>1999</v>
          </cell>
          <cell r="L6287" t="str">
            <v>Juan Manuel Almagro</v>
          </cell>
          <cell r="M6287">
            <v>33174849</v>
          </cell>
          <cell r="N6287">
            <v>40298118</v>
          </cell>
          <cell r="O6287" t="str">
            <v>Juan Manuel almagro</v>
          </cell>
          <cell r="P6287">
            <v>40298118</v>
          </cell>
          <cell r="Q6287" t="str">
            <v>Nazarre</v>
          </cell>
          <cell r="R6287">
            <v>2554</v>
          </cell>
          <cell r="S6287">
            <v>5</v>
          </cell>
          <cell r="T6287" t="str">
            <v>villa del parque</v>
          </cell>
          <cell r="U6287" t="str">
            <v>Capital</v>
          </cell>
          <cell r="V6287">
            <v>1417</v>
          </cell>
          <cell r="W6287" t="str">
            <v>Capital Federal</v>
          </cell>
          <cell r="Y6287" t="str">
            <v>SIN CARGO (CABA Y GRAN PARTE DE GBA)</v>
          </cell>
          <cell r="Z6287" t="str">
            <v>Mercado Pago</v>
          </cell>
          <cell r="AD6287">
            <v>43965</v>
          </cell>
          <cell r="AE6287">
            <v>43966</v>
          </cell>
          <cell r="AF6287" t="str">
            <v>PROMO: LAMPAZO CON MOPA + TRAPEADOR DE MANO</v>
          </cell>
          <cell r="AG6287">
            <v>1999</v>
          </cell>
          <cell r="AH6287">
            <v>1</v>
          </cell>
          <cell r="AI6287" t="str">
            <v>046LI6694//046LI7902</v>
          </cell>
          <cell r="AJ6287" t="str">
            <v>Web</v>
          </cell>
          <cell r="AK6287" t="str">
            <v>LLEGA 16-05 ENTRE 8 Y 12 HORAS</v>
          </cell>
          <cell r="AL6287">
            <v>1325007213</v>
          </cell>
          <cell r="AM6287">
            <v>197560885</v>
          </cell>
          <cell r="AN6287" t="str">
            <v>Sí</v>
          </cell>
        </row>
        <row r="6288">
          <cell r="A6288">
            <v>206</v>
          </cell>
          <cell r="B6288" t="str">
            <v>almagro_jm@yahoo.com.ar</v>
          </cell>
          <cell r="C6288">
            <v>43965</v>
          </cell>
          <cell r="D6288" t="str">
            <v>Abierta</v>
          </cell>
          <cell r="E6288" t="str">
            <v>Recibido</v>
          </cell>
          <cell r="F6288" t="str">
            <v>Enviado</v>
          </cell>
          <cell r="G6288" t="str">
            <v>ARS</v>
          </cell>
          <cell r="H6288">
            <v>1699</v>
          </cell>
          <cell r="I6288">
            <v>0</v>
          </cell>
          <cell r="J6288">
            <v>0</v>
          </cell>
          <cell r="K6288">
            <v>1699</v>
          </cell>
          <cell r="L6288" t="str">
            <v>Juan Manuel Almagro</v>
          </cell>
          <cell r="M6288">
            <v>33174849</v>
          </cell>
          <cell r="N6288">
            <v>40298118</v>
          </cell>
          <cell r="O6288" t="str">
            <v>Juan Manuel almagro</v>
          </cell>
          <cell r="P6288">
            <v>40298118</v>
          </cell>
          <cell r="Q6288" t="str">
            <v>Julio Cortazar</v>
          </cell>
          <cell r="R6288">
            <v>3563</v>
          </cell>
          <cell r="T6288" t="str">
            <v>agronomia</v>
          </cell>
          <cell r="U6288" t="str">
            <v>Capital</v>
          </cell>
          <cell r="V6288">
            <v>1417</v>
          </cell>
          <cell r="W6288" t="str">
            <v>Capital Federal</v>
          </cell>
          <cell r="Y6288" t="str">
            <v>SIN CARGO (CABA Y GRAN PARTE DE GBA)</v>
          </cell>
          <cell r="Z6288" t="str">
            <v>Mercado Pago</v>
          </cell>
          <cell r="AC6288" t="str">
            <v>15-05 MUÑOZ - SE AGREGA UN TRAPEADOR DE MANO PARA HACER PROMO, HABLADO CON EL CLIENTE, ABONA AL CHOFER EN LA ENTREGA LA DIFERENCIA DE $300.</v>
          </cell>
          <cell r="AD6288">
            <v>43965</v>
          </cell>
          <cell r="AE6288">
            <v>43966</v>
          </cell>
          <cell r="AF6288" t="str">
            <v>SET MOPA CON BALDE CENTRIFUGADOR</v>
          </cell>
          <cell r="AG6288">
            <v>1699</v>
          </cell>
          <cell r="AH6288">
            <v>1</v>
          </cell>
          <cell r="AI6288" t="str">
            <v>MOPANUEVA</v>
          </cell>
          <cell r="AJ6288" t="str">
            <v>Web</v>
          </cell>
          <cell r="AK6288" t="str">
            <v>LLEGA 16-05 ENTRE 8 Y 12 HORAS</v>
          </cell>
          <cell r="AL6288">
            <v>1324977398</v>
          </cell>
          <cell r="AM6288">
            <v>197554791</v>
          </cell>
          <cell r="AN6288" t="str">
            <v>Sí</v>
          </cell>
        </row>
        <row r="6289">
          <cell r="A6289">
            <v>205</v>
          </cell>
          <cell r="B6289" t="str">
            <v>cintu11@hotmail.com</v>
          </cell>
          <cell r="C6289">
            <v>43965</v>
          </cell>
          <cell r="D6289" t="str">
            <v>Abierta</v>
          </cell>
          <cell r="E6289" t="str">
            <v>Recibido</v>
          </cell>
          <cell r="F6289" t="str">
            <v>Enviado</v>
          </cell>
          <cell r="G6289" t="str">
            <v>ARS</v>
          </cell>
          <cell r="H6289">
            <v>1699</v>
          </cell>
          <cell r="I6289">
            <v>0</v>
          </cell>
          <cell r="J6289">
            <v>0</v>
          </cell>
          <cell r="K6289">
            <v>1699</v>
          </cell>
          <cell r="L6289" t="str">
            <v>Carlos Fajer</v>
          </cell>
          <cell r="M6289">
            <v>23573372</v>
          </cell>
          <cell r="N6289">
            <v>21921450</v>
          </cell>
          <cell r="O6289" t="str">
            <v>Carlos Fajer</v>
          </cell>
          <cell r="P6289">
            <v>21921450</v>
          </cell>
          <cell r="Q6289" t="str">
            <v>Monseñor Marcon</v>
          </cell>
          <cell r="R6289">
            <v>3983</v>
          </cell>
          <cell r="T6289" t="str">
            <v>San Justo</v>
          </cell>
          <cell r="U6289" t="str">
            <v>La Matanza</v>
          </cell>
          <cell r="V6289">
            <v>1754</v>
          </cell>
          <cell r="W6289" t="str">
            <v>Gran Buenos Aires</v>
          </cell>
          <cell r="Y6289" t="str">
            <v>SIN CARGO (CABA Y GRAN PARTE DE GBA)</v>
          </cell>
          <cell r="Z6289" t="str">
            <v>Mercado Pago</v>
          </cell>
          <cell r="AD6289">
            <v>43965</v>
          </cell>
          <cell r="AE6289">
            <v>43966</v>
          </cell>
          <cell r="AF6289" t="str">
            <v>SET MOPA CON BALDE CENTRIFUGADOR</v>
          </cell>
          <cell r="AG6289">
            <v>1699</v>
          </cell>
          <cell r="AH6289">
            <v>1</v>
          </cell>
          <cell r="AI6289" t="str">
            <v>MOPANUEVA</v>
          </cell>
          <cell r="AJ6289" t="str">
            <v>Móvil</v>
          </cell>
          <cell r="AK6289" t="str">
            <v>LLEGA 19-05 ENTRE 8 Y 17 HORAS</v>
          </cell>
          <cell r="AL6289">
            <v>1324743443</v>
          </cell>
          <cell r="AM6289">
            <v>197488103</v>
          </cell>
          <cell r="AN6289" t="str">
            <v>Sí</v>
          </cell>
        </row>
        <row r="6290">
          <cell r="A6290">
            <v>204</v>
          </cell>
          <cell r="B6290" t="str">
            <v>marisadagos@hotmail.com</v>
          </cell>
          <cell r="C6290">
            <v>43965</v>
          </cell>
          <cell r="D6290" t="str">
            <v>Abierta</v>
          </cell>
          <cell r="E6290" t="str">
            <v>Recibido</v>
          </cell>
          <cell r="F6290" t="str">
            <v>Enviado</v>
          </cell>
          <cell r="G6290" t="str">
            <v>ARS</v>
          </cell>
          <cell r="H6290">
            <v>3398</v>
          </cell>
          <cell r="I6290">
            <v>0</v>
          </cell>
          <cell r="J6290">
            <v>0</v>
          </cell>
          <cell r="K6290">
            <v>3398</v>
          </cell>
          <cell r="L6290" t="str">
            <v>Teresa Dagostino</v>
          </cell>
          <cell r="M6290">
            <v>16967327</v>
          </cell>
          <cell r="N6290">
            <v>46274242</v>
          </cell>
          <cell r="O6290" t="str">
            <v>Teresa DAGOSTINO</v>
          </cell>
          <cell r="P6290">
            <v>46274242</v>
          </cell>
          <cell r="Q6290" t="str">
            <v>Ingeniero Boatti</v>
          </cell>
          <cell r="R6290">
            <v>380</v>
          </cell>
          <cell r="S6290" t="str">
            <v>PORTERIA</v>
          </cell>
          <cell r="T6290" t="str">
            <v>Moron</v>
          </cell>
          <cell r="U6290" t="str">
            <v>Moron</v>
          </cell>
          <cell r="V6290">
            <v>1708</v>
          </cell>
          <cell r="W6290" t="str">
            <v>Gran Buenos Aires</v>
          </cell>
          <cell r="Y6290" t="str">
            <v>SIN CARGO (CABA Y GRAN PARTE DE GBA)</v>
          </cell>
          <cell r="Z6290" t="str">
            <v>Mercado Pago</v>
          </cell>
          <cell r="AD6290">
            <v>43965</v>
          </cell>
          <cell r="AE6290">
            <v>43966</v>
          </cell>
          <cell r="AF6290" t="str">
            <v>SET MOPA CON BALDE CENTRIFUGADOR</v>
          </cell>
          <cell r="AG6290">
            <v>1699</v>
          </cell>
          <cell r="AH6290">
            <v>2</v>
          </cell>
          <cell r="AI6290" t="str">
            <v>MOPANUEVA</v>
          </cell>
          <cell r="AJ6290" t="str">
            <v>Móvil</v>
          </cell>
          <cell r="AK6290" t="str">
            <v>LLEGA 19-05 ENTRE 8 Y 17 HORAS</v>
          </cell>
          <cell r="AL6290">
            <v>1324734157</v>
          </cell>
          <cell r="AM6290">
            <v>197489311</v>
          </cell>
          <cell r="AN6290" t="str">
            <v>Sí</v>
          </cell>
        </row>
        <row r="6291">
          <cell r="A6291">
            <v>203</v>
          </cell>
          <cell r="B6291" t="str">
            <v>mariacpuig@hotmail.com</v>
          </cell>
          <cell r="C6291">
            <v>43965</v>
          </cell>
          <cell r="D6291" t="str">
            <v>Abierta</v>
          </cell>
          <cell r="E6291" t="str">
            <v>Recibido</v>
          </cell>
          <cell r="F6291" t="str">
            <v>Enviado</v>
          </cell>
          <cell r="G6291" t="str">
            <v>ARS</v>
          </cell>
          <cell r="H6291">
            <v>1699</v>
          </cell>
          <cell r="I6291">
            <v>0</v>
          </cell>
          <cell r="J6291">
            <v>0</v>
          </cell>
          <cell r="K6291">
            <v>1699</v>
          </cell>
          <cell r="L6291" t="str">
            <v>Maris Claudia Puig</v>
          </cell>
          <cell r="M6291">
            <v>14391711</v>
          </cell>
          <cell r="N6291">
            <v>62702020</v>
          </cell>
          <cell r="O6291" t="str">
            <v>Maris Claudia Puig</v>
          </cell>
          <cell r="P6291">
            <v>62702020</v>
          </cell>
          <cell r="Q6291" t="str">
            <v>Moldes</v>
          </cell>
          <cell r="R6291">
            <v>2658</v>
          </cell>
          <cell r="S6291" t="str">
            <v>2 D</v>
          </cell>
          <cell r="T6291" t="str">
            <v>Belgrano</v>
          </cell>
          <cell r="U6291" t="str">
            <v>Caba</v>
          </cell>
          <cell r="V6291">
            <v>1428</v>
          </cell>
          <cell r="W6291" t="str">
            <v>Capital Federal</v>
          </cell>
          <cell r="Y6291" t="str">
            <v>SIN CARGO (CABA Y GRAN PARTE DE GBA)</v>
          </cell>
          <cell r="Z6291" t="str">
            <v>Mercado Pago</v>
          </cell>
          <cell r="AD6291">
            <v>43965</v>
          </cell>
          <cell r="AE6291">
            <v>43965</v>
          </cell>
          <cell r="AF6291" t="str">
            <v>SET MOPA CON BALDE CENTRIFUGADOR</v>
          </cell>
          <cell r="AG6291">
            <v>1699</v>
          </cell>
          <cell r="AH6291">
            <v>1</v>
          </cell>
          <cell r="AI6291" t="str">
            <v>MOPANUEVA</v>
          </cell>
          <cell r="AJ6291" t="str">
            <v>Móvil</v>
          </cell>
          <cell r="AK6291" t="str">
            <v>LLEGA 15-05 ENTRE 8 Y  17 HORAS!</v>
          </cell>
          <cell r="AL6291">
            <v>1324673709</v>
          </cell>
          <cell r="AM6291">
            <v>197464206</v>
          </cell>
          <cell r="AN6291" t="str">
            <v>Sí</v>
          </cell>
        </row>
        <row r="6292">
          <cell r="A6292">
            <v>202</v>
          </cell>
          <cell r="B6292" t="str">
            <v>marianacanalicchio2906@hotmail.com</v>
          </cell>
          <cell r="C6292">
            <v>43964</v>
          </cell>
          <cell r="D6292" t="str">
            <v>Abierta</v>
          </cell>
          <cell r="E6292" t="str">
            <v>Recibido</v>
          </cell>
          <cell r="F6292" t="str">
            <v>Enviado</v>
          </cell>
          <cell r="G6292" t="str">
            <v>ARS</v>
          </cell>
          <cell r="H6292">
            <v>1699</v>
          </cell>
          <cell r="I6292">
            <v>0</v>
          </cell>
          <cell r="J6292">
            <v>0</v>
          </cell>
          <cell r="K6292">
            <v>1699</v>
          </cell>
          <cell r="L6292" t="str">
            <v>Marta Isabel Del Valle</v>
          </cell>
          <cell r="M6292">
            <v>6036536</v>
          </cell>
          <cell r="N6292">
            <v>42577219</v>
          </cell>
          <cell r="O6292" t="str">
            <v>Marta Isabel Del Valle</v>
          </cell>
          <cell r="P6292">
            <v>42577219</v>
          </cell>
          <cell r="Q6292" t="str">
            <v>San martin</v>
          </cell>
          <cell r="R6292">
            <v>1435</v>
          </cell>
          <cell r="U6292" t="str">
            <v>Quilmes</v>
          </cell>
          <cell r="V6292">
            <v>1878</v>
          </cell>
          <cell r="W6292" t="str">
            <v>Gran Buenos Aires</v>
          </cell>
          <cell r="Y6292" t="str">
            <v>SIN CARGO (CABA Y GRAN PARTE DE GBA)</v>
          </cell>
          <cell r="Z6292" t="str">
            <v>Mercado Pago</v>
          </cell>
          <cell r="AD6292">
            <v>43964</v>
          </cell>
          <cell r="AE6292">
            <v>43965</v>
          </cell>
          <cell r="AF6292" t="str">
            <v>SET MOPA CON BALDE CENTRIFUGADOR</v>
          </cell>
          <cell r="AG6292">
            <v>1699</v>
          </cell>
          <cell r="AH6292">
            <v>1</v>
          </cell>
          <cell r="AI6292" t="str">
            <v>MOPANUEVA</v>
          </cell>
          <cell r="AJ6292" t="str">
            <v>Móvil</v>
          </cell>
          <cell r="AK6292" t="str">
            <v>LLEGA 15-05 ENTRE 8 Y  17 HORAS!</v>
          </cell>
          <cell r="AL6292">
            <v>1324136156</v>
          </cell>
          <cell r="AM6292">
            <v>197067037</v>
          </cell>
          <cell r="AN6292" t="str">
            <v>Sí</v>
          </cell>
        </row>
        <row r="6293">
          <cell r="A6293">
            <v>201</v>
          </cell>
          <cell r="B6293" t="str">
            <v>marielabordoli@hotmail.com</v>
          </cell>
          <cell r="C6293">
            <v>43964</v>
          </cell>
          <cell r="D6293" t="str">
            <v>Abierta</v>
          </cell>
          <cell r="E6293" t="str">
            <v>Recibido</v>
          </cell>
          <cell r="F6293" t="str">
            <v>Enviado</v>
          </cell>
          <cell r="G6293" t="str">
            <v>ARS</v>
          </cell>
          <cell r="H6293" t="str">
            <v>1819.03</v>
          </cell>
          <cell r="I6293">
            <v>0</v>
          </cell>
          <cell r="J6293">
            <v>0</v>
          </cell>
          <cell r="K6293" t="str">
            <v>1819.03</v>
          </cell>
          <cell r="L6293" t="str">
            <v>Maria Elena Bordoli</v>
          </cell>
          <cell r="M6293">
            <v>17103315</v>
          </cell>
          <cell r="N6293">
            <v>1141894073</v>
          </cell>
          <cell r="O6293" t="str">
            <v>Maria Elena Bordoli</v>
          </cell>
          <cell r="P6293">
            <v>1141894073</v>
          </cell>
          <cell r="Q6293" t="str">
            <v>Lamadrid</v>
          </cell>
          <cell r="R6293">
            <v>25</v>
          </cell>
          <cell r="S6293" t="str">
            <v>4 "A"</v>
          </cell>
          <cell r="T6293" t="str">
            <v>Avellaneda</v>
          </cell>
          <cell r="U6293" t="str">
            <v>Gba</v>
          </cell>
          <cell r="V6293">
            <v>1870</v>
          </cell>
          <cell r="W6293" t="str">
            <v>Gran Buenos Aires</v>
          </cell>
          <cell r="Y6293" t="str">
            <v>SIN CARGO (CABA Y GRAN PARTE DE GBA)</v>
          </cell>
          <cell r="Z6293" t="str">
            <v>Mercado Pago</v>
          </cell>
          <cell r="AD6293">
            <v>43964</v>
          </cell>
          <cell r="AE6293">
            <v>43965</v>
          </cell>
          <cell r="AF6293" t="str">
            <v>PANELUX PROVOLETERA 14CM - ANTIADHERENTE NEGRO</v>
          </cell>
          <cell r="AG6293" t="str">
            <v>699.01</v>
          </cell>
          <cell r="AH6293">
            <v>1</v>
          </cell>
          <cell r="AI6293" t="str">
            <v>043BA6127</v>
          </cell>
          <cell r="AJ6293" t="str">
            <v>Web</v>
          </cell>
          <cell r="AK6293" t="str">
            <v>LLEGA 15-05 ENTRE 8 Y  17 HORAS!</v>
          </cell>
          <cell r="AL6293">
            <v>1324097348</v>
          </cell>
          <cell r="AM6293">
            <v>194580074</v>
          </cell>
          <cell r="AN6293" t="str">
            <v>Sí</v>
          </cell>
        </row>
        <row r="6294">
          <cell r="A6294">
            <v>201</v>
          </cell>
          <cell r="B6294" t="str">
            <v>marielabordoli@hotmail.com</v>
          </cell>
          <cell r="AF6294" t="str">
            <v>MOLDE MUFFINS 12 DIV. 34X26X3CM</v>
          </cell>
          <cell r="AG6294" t="str">
            <v>1120.02</v>
          </cell>
          <cell r="AH6294">
            <v>1</v>
          </cell>
          <cell r="AI6294" t="str">
            <v>046BA4830</v>
          </cell>
          <cell r="AN6294" t="str">
            <v>Sí</v>
          </cell>
        </row>
        <row r="6295">
          <cell r="A6295">
            <v>200</v>
          </cell>
          <cell r="B6295" t="str">
            <v>martamstraface@yahoo.com.ar</v>
          </cell>
          <cell r="C6295">
            <v>43964</v>
          </cell>
          <cell r="D6295" t="str">
            <v>Abierta</v>
          </cell>
          <cell r="E6295" t="str">
            <v>Recibido</v>
          </cell>
          <cell r="F6295" t="str">
            <v>Enviado</v>
          </cell>
          <cell r="G6295" t="str">
            <v>ARS</v>
          </cell>
          <cell r="H6295" t="str">
            <v>1384.32</v>
          </cell>
          <cell r="I6295">
            <v>0</v>
          </cell>
          <cell r="J6295">
            <v>0</v>
          </cell>
          <cell r="K6295" t="str">
            <v>1384.32</v>
          </cell>
          <cell r="L6295" t="str">
            <v>Marta Straface</v>
          </cell>
          <cell r="M6295">
            <v>13133948</v>
          </cell>
          <cell r="N6295">
            <v>40368856</v>
          </cell>
          <cell r="O6295" t="str">
            <v>Marta Straface</v>
          </cell>
          <cell r="P6295">
            <v>40368856</v>
          </cell>
          <cell r="Q6295" t="str">
            <v>Barzana</v>
          </cell>
          <cell r="R6295">
            <v>1367</v>
          </cell>
          <cell r="U6295" t="str">
            <v>Capital Federal</v>
          </cell>
          <cell r="V6295">
            <v>1427</v>
          </cell>
          <cell r="W6295" t="str">
            <v>Capital Federal</v>
          </cell>
          <cell r="Y6295" t="str">
            <v>SIN CARGO (CABA Y GRAN PARTE DE GBA)</v>
          </cell>
          <cell r="Z6295" t="str">
            <v>Mercado Pago</v>
          </cell>
          <cell r="AD6295">
            <v>43964</v>
          </cell>
          <cell r="AE6295">
            <v>43965</v>
          </cell>
          <cell r="AF6295" t="str">
            <v>MOLDE FLANERA</v>
          </cell>
          <cell r="AG6295">
            <v>462</v>
          </cell>
          <cell r="AH6295">
            <v>1</v>
          </cell>
          <cell r="AI6295" t="str">
            <v>046BA4825</v>
          </cell>
          <cell r="AJ6295" t="str">
            <v>Web</v>
          </cell>
          <cell r="AK6295" t="str">
            <v>LLEGA 15-05 ENTRE 8 Y  17 HORAS!</v>
          </cell>
          <cell r="AL6295">
            <v>1323862767</v>
          </cell>
          <cell r="AM6295">
            <v>196914057</v>
          </cell>
          <cell r="AN6295" t="str">
            <v>Sí</v>
          </cell>
        </row>
        <row r="6296">
          <cell r="A6296">
            <v>200</v>
          </cell>
          <cell r="B6296" t="str">
            <v>martamstraface@yahoo.com.ar</v>
          </cell>
          <cell r="AF6296" t="str">
            <v>ESPEJO CON BASE DE MADERA MARRON CLARO 25,5 X 15 CM</v>
          </cell>
          <cell r="AG6296" t="str">
            <v>640.52</v>
          </cell>
          <cell r="AH6296">
            <v>1</v>
          </cell>
          <cell r="AI6296" t="str">
            <v>DE7595</v>
          </cell>
          <cell r="AN6296" t="str">
            <v>Sí</v>
          </cell>
        </row>
        <row r="6297">
          <cell r="A6297">
            <v>200</v>
          </cell>
          <cell r="B6297" t="str">
            <v>martamstraface@yahoo.com.ar</v>
          </cell>
          <cell r="AF6297" t="str">
            <v>MOLDE TARTERA</v>
          </cell>
          <cell r="AG6297" t="str">
            <v>281.8</v>
          </cell>
          <cell r="AH6297">
            <v>1</v>
          </cell>
          <cell r="AI6297" t="str">
            <v>046BA4836</v>
          </cell>
          <cell r="AN6297" t="str">
            <v>Sí</v>
          </cell>
        </row>
        <row r="6298">
          <cell r="A6298">
            <v>199</v>
          </cell>
          <cell r="B6298" t="str">
            <v>lola.pasos@live.com</v>
          </cell>
          <cell r="C6298">
            <v>43964</v>
          </cell>
          <cell r="D6298" t="str">
            <v>Abierta</v>
          </cell>
          <cell r="E6298" t="str">
            <v>Recibido</v>
          </cell>
          <cell r="F6298" t="str">
            <v>Enviado</v>
          </cell>
          <cell r="G6298" t="str">
            <v>ARS</v>
          </cell>
          <cell r="H6298" t="str">
            <v>904.2</v>
          </cell>
          <cell r="I6298">
            <v>0</v>
          </cell>
          <cell r="J6298">
            <v>0</v>
          </cell>
          <cell r="K6298" t="str">
            <v>904.2</v>
          </cell>
          <cell r="L6298" t="str">
            <v>Micaela Pasos</v>
          </cell>
          <cell r="M6298">
            <v>39212306</v>
          </cell>
          <cell r="N6298">
            <v>1167179467</v>
          </cell>
          <cell r="O6298" t="str">
            <v>Micaela Pasos</v>
          </cell>
          <cell r="P6298">
            <v>1167179467</v>
          </cell>
          <cell r="Q6298" t="str">
            <v>Comodoro Rivadavia</v>
          </cell>
          <cell r="R6298">
            <v>2489</v>
          </cell>
          <cell r="T6298" t="str">
            <v>avellaneda</v>
          </cell>
          <cell r="U6298" t="str">
            <v>Buenos Aires</v>
          </cell>
          <cell r="V6298">
            <v>1872</v>
          </cell>
          <cell r="W6298" t="str">
            <v>Gran Buenos Aires</v>
          </cell>
          <cell r="Y6298" t="str">
            <v>SIN CARGO (CABA Y GRAN PARTE DE GBA)</v>
          </cell>
          <cell r="Z6298" t="str">
            <v>Mercado Pago</v>
          </cell>
          <cell r="AD6298">
            <v>43964</v>
          </cell>
          <cell r="AE6298">
            <v>43966</v>
          </cell>
          <cell r="AF6298" t="str">
            <v>MOLDE FLANERA</v>
          </cell>
          <cell r="AG6298">
            <v>462</v>
          </cell>
          <cell r="AH6298">
            <v>1</v>
          </cell>
          <cell r="AI6298" t="str">
            <v>046BA4825</v>
          </cell>
          <cell r="AJ6298" t="str">
            <v>Web</v>
          </cell>
          <cell r="AK6298" t="str">
            <v>LLEGA HOY 15-05 ENTRE 8 Y 17 HORAS</v>
          </cell>
          <cell r="AL6298">
            <v>1323571165</v>
          </cell>
          <cell r="AM6298">
            <v>196800721</v>
          </cell>
          <cell r="AN6298" t="str">
            <v>Sí</v>
          </cell>
        </row>
        <row r="6299">
          <cell r="A6299">
            <v>199</v>
          </cell>
          <cell r="B6299" t="str">
            <v>lola.pasos@live.com</v>
          </cell>
          <cell r="AF6299" t="str">
            <v>MOLDE BUDINERA</v>
          </cell>
          <cell r="AG6299" t="str">
            <v>442.2</v>
          </cell>
          <cell r="AH6299">
            <v>1</v>
          </cell>
          <cell r="AI6299" t="str">
            <v>046BA4829</v>
          </cell>
          <cell r="AN6299" t="str">
            <v>Sí</v>
          </cell>
        </row>
        <row r="6300">
          <cell r="A6300">
            <v>198</v>
          </cell>
          <cell r="B6300" t="str">
            <v>francasara36@outlook.com.ar</v>
          </cell>
          <cell r="C6300">
            <v>43964</v>
          </cell>
          <cell r="D6300" t="str">
            <v>Abierta</v>
          </cell>
          <cell r="E6300" t="str">
            <v>Recibido</v>
          </cell>
          <cell r="F6300" t="str">
            <v>Enviado</v>
          </cell>
          <cell r="G6300" t="str">
            <v>ARS</v>
          </cell>
          <cell r="H6300">
            <v>1699</v>
          </cell>
          <cell r="I6300">
            <v>0</v>
          </cell>
          <cell r="J6300">
            <v>0</v>
          </cell>
          <cell r="K6300">
            <v>1699</v>
          </cell>
          <cell r="L6300" t="str">
            <v>Mariana Gabrielloni</v>
          </cell>
          <cell r="M6300">
            <v>25674719</v>
          </cell>
          <cell r="N6300">
            <v>1153475419</v>
          </cell>
          <cell r="O6300" t="str">
            <v>Mariana Gabrielloni</v>
          </cell>
          <cell r="P6300">
            <v>1153475419</v>
          </cell>
          <cell r="Q6300" t="str">
            <v>Hipólito Yrigoyen</v>
          </cell>
          <cell r="R6300">
            <v>516</v>
          </cell>
          <cell r="S6300" t="str">
            <v>3D</v>
          </cell>
          <cell r="U6300" t="str">
            <v>Quilmes este</v>
          </cell>
          <cell r="V6300">
            <v>1878</v>
          </cell>
          <cell r="W6300" t="str">
            <v>Gran Buenos Aires</v>
          </cell>
          <cell r="Y6300" t="str">
            <v>SIN CARGO (CABA Y GRAN PARTE DE GBA)</v>
          </cell>
          <cell r="Z6300" t="str">
            <v>Mercado Pago</v>
          </cell>
          <cell r="AD6300">
            <v>43964</v>
          </cell>
          <cell r="AE6300">
            <v>43965</v>
          </cell>
          <cell r="AF6300" t="str">
            <v>SET MOPA CON BALDE CENTRIFUGADOR</v>
          </cell>
          <cell r="AG6300">
            <v>1699</v>
          </cell>
          <cell r="AH6300">
            <v>1</v>
          </cell>
          <cell r="AI6300" t="str">
            <v>MOPANUEVA</v>
          </cell>
          <cell r="AJ6300" t="str">
            <v>Móvil</v>
          </cell>
          <cell r="AK6300" t="str">
            <v>LLEGA 15-05 ENTRE 8 Y  17 HORAS!</v>
          </cell>
          <cell r="AL6300">
            <v>1323566885</v>
          </cell>
          <cell r="AM6300">
            <v>196792144</v>
          </cell>
          <cell r="AN6300" t="str">
            <v>Sí</v>
          </cell>
        </row>
        <row r="6301">
          <cell r="A6301">
            <v>197</v>
          </cell>
          <cell r="B6301" t="str">
            <v>lola.pasos@live.com</v>
          </cell>
          <cell r="C6301">
            <v>43964</v>
          </cell>
          <cell r="D6301" t="str">
            <v>Abierta</v>
          </cell>
          <cell r="E6301" t="str">
            <v>Pendiente</v>
          </cell>
          <cell r="F6301" t="str">
            <v>No está empaquetado</v>
          </cell>
          <cell r="G6301" t="str">
            <v>ARS</v>
          </cell>
          <cell r="H6301" t="str">
            <v>904.2</v>
          </cell>
          <cell r="I6301">
            <v>0</v>
          </cell>
          <cell r="J6301">
            <v>0</v>
          </cell>
          <cell r="K6301" t="str">
            <v>904.2</v>
          </cell>
          <cell r="L6301" t="str">
            <v>Micaela Pasos</v>
          </cell>
          <cell r="M6301">
            <v>39212306</v>
          </cell>
          <cell r="N6301">
            <v>1167179467</v>
          </cell>
          <cell r="O6301" t="str">
            <v>Micaela Pasos</v>
          </cell>
          <cell r="P6301">
            <v>1167179467</v>
          </cell>
          <cell r="Q6301" t="str">
            <v>Comodoro Rivadavia</v>
          </cell>
          <cell r="R6301">
            <v>2489</v>
          </cell>
          <cell r="T6301" t="str">
            <v>avellaneda</v>
          </cell>
          <cell r="U6301" t="str">
            <v>Buenos Aires</v>
          </cell>
          <cell r="V6301">
            <v>1872</v>
          </cell>
          <cell r="W6301" t="str">
            <v>Gran Buenos Aires</v>
          </cell>
          <cell r="Y6301" t="str">
            <v>SIN CARGO (CABA Y GRAN PARTE DE GBA)</v>
          </cell>
          <cell r="Z6301" t="str">
            <v>Mercado Pago</v>
          </cell>
          <cell r="AF6301" t="str">
            <v>MOLDE FLANERA</v>
          </cell>
          <cell r="AG6301">
            <v>462</v>
          </cell>
          <cell r="AH6301">
            <v>1</v>
          </cell>
          <cell r="AI6301" t="str">
            <v>046BA4825</v>
          </cell>
          <cell r="AJ6301" t="str">
            <v>Web</v>
          </cell>
          <cell r="AK6301" t="str">
            <v/>
          </cell>
          <cell r="AL6301">
            <v>1323441541</v>
          </cell>
          <cell r="AM6301">
            <v>196735684</v>
          </cell>
          <cell r="AN6301" t="str">
            <v>Sí</v>
          </cell>
        </row>
        <row r="6302">
          <cell r="A6302">
            <v>197</v>
          </cell>
          <cell r="B6302" t="str">
            <v>lola.pasos@live.com</v>
          </cell>
          <cell r="AF6302" t="str">
            <v>MOLDE BUDINERA</v>
          </cell>
          <cell r="AG6302" t="str">
            <v>442.2</v>
          </cell>
          <cell r="AH6302">
            <v>1</v>
          </cell>
          <cell r="AI6302" t="str">
            <v>046BA4829</v>
          </cell>
          <cell r="AN6302" t="str">
            <v>Sí</v>
          </cell>
        </row>
        <row r="6303">
          <cell r="A6303">
            <v>196</v>
          </cell>
          <cell r="B6303" t="str">
            <v>sofiaguixarodger@gmail.com</v>
          </cell>
          <cell r="C6303">
            <v>43963</v>
          </cell>
          <cell r="D6303" t="str">
            <v>Abierta</v>
          </cell>
          <cell r="E6303" t="str">
            <v>Recibido</v>
          </cell>
          <cell r="F6303" t="str">
            <v>Enviado</v>
          </cell>
          <cell r="G6303" t="str">
            <v>ARS</v>
          </cell>
          <cell r="H6303" t="str">
            <v>746.21</v>
          </cell>
          <cell r="I6303">
            <v>0</v>
          </cell>
          <cell r="J6303">
            <v>0</v>
          </cell>
          <cell r="K6303" t="str">
            <v>746.21</v>
          </cell>
          <cell r="L6303" t="str">
            <v>Sofia Guixa</v>
          </cell>
          <cell r="M6303">
            <v>38893063</v>
          </cell>
          <cell r="N6303">
            <v>54842560</v>
          </cell>
          <cell r="O6303" t="str">
            <v>Sofia Guixa</v>
          </cell>
          <cell r="P6303">
            <v>54842560</v>
          </cell>
          <cell r="Q6303" t="str">
            <v>Dr pedro ignacio rivera</v>
          </cell>
          <cell r="R6303">
            <v>5712</v>
          </cell>
          <cell r="S6303" t="str">
            <v>PB - planta baja</v>
          </cell>
          <cell r="T6303" t="str">
            <v>Villa Urquiza</v>
          </cell>
          <cell r="U6303" t="str">
            <v>Capital Federal</v>
          </cell>
          <cell r="V6303">
            <v>1431</v>
          </cell>
          <cell r="W6303" t="str">
            <v>Capital Federal</v>
          </cell>
          <cell r="Y6303" t="str">
            <v>SIN CARGO (CABA Y GRAN PARTE DE GBA)</v>
          </cell>
          <cell r="Z6303" t="str">
            <v>Mercado Pago</v>
          </cell>
          <cell r="AD6303">
            <v>43963</v>
          </cell>
          <cell r="AE6303">
            <v>43964</v>
          </cell>
          <cell r="AF6303" t="str">
            <v>VELA CERÁMICA CELESTE 7 X 7 X 8 CM</v>
          </cell>
          <cell r="AG6303" t="str">
            <v>746.21</v>
          </cell>
          <cell r="AH6303">
            <v>1</v>
          </cell>
          <cell r="AI6303" t="str">
            <v>EL2385</v>
          </cell>
          <cell r="AJ6303" t="str">
            <v>Móvil</v>
          </cell>
          <cell r="AK6303" t="str">
            <v>LLEGA EL 14-05 ENTRE 8 Y 15 HORAS!</v>
          </cell>
          <cell r="AL6303">
            <v>1322587540</v>
          </cell>
          <cell r="AM6303">
            <v>196297116</v>
          </cell>
          <cell r="AN6303" t="str">
            <v>Sí</v>
          </cell>
        </row>
        <row r="6304">
          <cell r="A6304">
            <v>195</v>
          </cell>
          <cell r="B6304" t="str">
            <v>grisk76@hotmail.com</v>
          </cell>
          <cell r="C6304">
            <v>43963</v>
          </cell>
          <cell r="D6304" t="str">
            <v>Abierta</v>
          </cell>
          <cell r="E6304" t="str">
            <v>Recibido</v>
          </cell>
          <cell r="F6304" t="str">
            <v>Enviado</v>
          </cell>
          <cell r="G6304" t="str">
            <v>ARS</v>
          </cell>
          <cell r="H6304">
            <v>1699</v>
          </cell>
          <cell r="I6304">
            <v>0</v>
          </cell>
          <cell r="J6304">
            <v>0</v>
          </cell>
          <cell r="K6304">
            <v>1699</v>
          </cell>
          <cell r="L6304" t="str">
            <v>Griselda Krbashian</v>
          </cell>
          <cell r="M6304">
            <v>25070725</v>
          </cell>
          <cell r="N6304">
            <v>1168048874</v>
          </cell>
          <cell r="O6304" t="str">
            <v>Griselda Krbashian</v>
          </cell>
          <cell r="P6304">
            <v>1168048874</v>
          </cell>
          <cell r="Q6304" t="str">
            <v>José María Bosch</v>
          </cell>
          <cell r="R6304">
            <v>1376</v>
          </cell>
          <cell r="S6304" t="str">
            <v>Fondo 2</v>
          </cell>
          <cell r="T6304" t="str">
            <v>Villa Bosch</v>
          </cell>
          <cell r="U6304" t="str">
            <v>Buenos Aires</v>
          </cell>
          <cell r="V6304">
            <v>1678</v>
          </cell>
          <cell r="W6304" t="str">
            <v>Gran Buenos Aires</v>
          </cell>
          <cell r="Y6304" t="str">
            <v>SIN CARGO (CABA Y GRAN PARTE DE GBA)</v>
          </cell>
          <cell r="Z6304" t="str">
            <v>Mercado Pago</v>
          </cell>
          <cell r="AD6304">
            <v>43963</v>
          </cell>
          <cell r="AE6304">
            <v>43964</v>
          </cell>
          <cell r="AF6304" t="str">
            <v>SET MOPA CON BALDE CENTRIFUGADOR</v>
          </cell>
          <cell r="AG6304">
            <v>1699</v>
          </cell>
          <cell r="AH6304">
            <v>1</v>
          </cell>
          <cell r="AI6304" t="str">
            <v>MOPANUEVA</v>
          </cell>
          <cell r="AJ6304" t="str">
            <v>Móvil</v>
          </cell>
          <cell r="AK6304" t="str">
            <v>LLEGA EL 14-05 ENTRE 8 Y 17 HORAS!</v>
          </cell>
          <cell r="AL6304">
            <v>1322588226</v>
          </cell>
          <cell r="AM6304">
            <v>196296008</v>
          </cell>
          <cell r="AN6304" t="str">
            <v>Sí</v>
          </cell>
        </row>
        <row r="6305">
          <cell r="A6305">
            <v>194</v>
          </cell>
          <cell r="B6305" t="str">
            <v>rominaivanic@gmail.com</v>
          </cell>
          <cell r="C6305">
            <v>43963</v>
          </cell>
          <cell r="D6305" t="str">
            <v>Abierta</v>
          </cell>
          <cell r="E6305" t="str">
            <v>Recibido</v>
          </cell>
          <cell r="F6305" t="str">
            <v>Enviado</v>
          </cell>
          <cell r="G6305" t="str">
            <v>ARS</v>
          </cell>
          <cell r="H6305">
            <v>1699</v>
          </cell>
          <cell r="I6305">
            <v>0</v>
          </cell>
          <cell r="J6305">
            <v>0</v>
          </cell>
          <cell r="K6305">
            <v>1699</v>
          </cell>
          <cell r="L6305" t="str">
            <v>Romina Ivanic</v>
          </cell>
          <cell r="M6305">
            <v>33545569</v>
          </cell>
          <cell r="N6305">
            <v>68465939</v>
          </cell>
          <cell r="O6305" t="str">
            <v>Romina Ivanic</v>
          </cell>
          <cell r="P6305">
            <v>68465939</v>
          </cell>
          <cell r="Q6305" t="str">
            <v>Martin Haedo</v>
          </cell>
          <cell r="R6305">
            <v>3033</v>
          </cell>
          <cell r="T6305" t="str">
            <v>Florida</v>
          </cell>
          <cell r="U6305" t="str">
            <v>Buenos Aires</v>
          </cell>
          <cell r="V6305">
            <v>1602</v>
          </cell>
          <cell r="W6305" t="str">
            <v>Gran Buenos Aires</v>
          </cell>
          <cell r="Y6305" t="str">
            <v>SIN CARGO (CABA Y GRAN PARTE DE GBA)</v>
          </cell>
          <cell r="Z6305" t="str">
            <v>Mercado Pago</v>
          </cell>
          <cell r="AB6305" t="str">
            <v>No funciona el timbre</v>
          </cell>
          <cell r="AD6305">
            <v>43963</v>
          </cell>
          <cell r="AE6305">
            <v>43964</v>
          </cell>
          <cell r="AF6305" t="str">
            <v>SET MOPA CON BALDE CENTRIFUGADOR</v>
          </cell>
          <cell r="AG6305">
            <v>1699</v>
          </cell>
          <cell r="AH6305">
            <v>1</v>
          </cell>
          <cell r="AI6305" t="str">
            <v>MOPANUEVA</v>
          </cell>
          <cell r="AJ6305" t="str">
            <v>Móvil</v>
          </cell>
          <cell r="AK6305" t="str">
            <v>LLEGA EL 14-05 ENTRE 8 Y 17 HORAS!</v>
          </cell>
          <cell r="AL6305">
            <v>1322477386</v>
          </cell>
          <cell r="AM6305">
            <v>196197259</v>
          </cell>
          <cell r="AN6305" t="str">
            <v>Sí</v>
          </cell>
        </row>
        <row r="6306">
          <cell r="A6306">
            <v>193</v>
          </cell>
          <cell r="B6306" t="str">
            <v>marioantonioblanco@fibertel.com.ar</v>
          </cell>
          <cell r="C6306">
            <v>43963</v>
          </cell>
          <cell r="D6306" t="str">
            <v>Abierta</v>
          </cell>
          <cell r="E6306" t="str">
            <v>Recibido</v>
          </cell>
          <cell r="F6306" t="str">
            <v>Enviado</v>
          </cell>
          <cell r="G6306" t="str">
            <v>ARS</v>
          </cell>
          <cell r="H6306">
            <v>1699</v>
          </cell>
          <cell r="I6306">
            <v>0</v>
          </cell>
          <cell r="J6306">
            <v>0</v>
          </cell>
          <cell r="K6306">
            <v>1699</v>
          </cell>
          <cell r="L6306" t="str">
            <v>Mario Blanco</v>
          </cell>
          <cell r="M6306">
            <v>13679502</v>
          </cell>
          <cell r="N6306">
            <v>1164431212</v>
          </cell>
          <cell r="O6306" t="str">
            <v>Mario Blanco</v>
          </cell>
          <cell r="P6306">
            <v>1164431212</v>
          </cell>
          <cell r="Q6306" t="str">
            <v>Av. Beiro</v>
          </cell>
          <cell r="R6306">
            <v>4653</v>
          </cell>
          <cell r="S6306">
            <v>1205</v>
          </cell>
          <cell r="U6306" t="str">
            <v>Caba</v>
          </cell>
          <cell r="V6306">
            <v>1419</v>
          </cell>
          <cell r="W6306" t="str">
            <v>Capital Federal</v>
          </cell>
          <cell r="Y6306" t="str">
            <v>SIN CARGO (CABA Y GRAN PARTE DE GBA)</v>
          </cell>
          <cell r="Z6306" t="str">
            <v>Mercado Pago</v>
          </cell>
          <cell r="AD6306">
            <v>43963</v>
          </cell>
          <cell r="AE6306">
            <v>43963</v>
          </cell>
          <cell r="AF6306" t="str">
            <v>SET MOPA CON BALDE CENTRIFUGADOR</v>
          </cell>
          <cell r="AG6306">
            <v>1699</v>
          </cell>
          <cell r="AH6306">
            <v>1</v>
          </cell>
          <cell r="AI6306" t="str">
            <v>MOPANUEVA</v>
          </cell>
          <cell r="AJ6306" t="str">
            <v>Móvil</v>
          </cell>
          <cell r="AK6306" t="str">
            <v>LLEGA EL 14-05 ENTRE 8 Y 15 HORAS !</v>
          </cell>
          <cell r="AL6306">
            <v>1322307839</v>
          </cell>
          <cell r="AM6306">
            <v>196093315</v>
          </cell>
          <cell r="AN6306" t="str">
            <v>Sí</v>
          </cell>
        </row>
        <row r="6307">
          <cell r="A6307">
            <v>192</v>
          </cell>
          <cell r="B6307" t="str">
            <v>karinaammaturo@lequintessence.com.ar</v>
          </cell>
          <cell r="C6307">
            <v>43963</v>
          </cell>
          <cell r="D6307" t="str">
            <v>Abierta</v>
          </cell>
          <cell r="E6307" t="str">
            <v>Pendiente</v>
          </cell>
          <cell r="F6307" t="str">
            <v>No está empaquetado</v>
          </cell>
          <cell r="G6307" t="str">
            <v>ARS</v>
          </cell>
          <cell r="H6307">
            <v>3398</v>
          </cell>
          <cell r="I6307">
            <v>0</v>
          </cell>
          <cell r="J6307">
            <v>0</v>
          </cell>
          <cell r="K6307">
            <v>3398</v>
          </cell>
          <cell r="L6307" t="str">
            <v>Karina Ammaturo</v>
          </cell>
          <cell r="M6307">
            <v>30715859099</v>
          </cell>
          <cell r="N6307">
            <v>1160254418</v>
          </cell>
          <cell r="O6307" t="str">
            <v>Karina Ammaturo</v>
          </cell>
          <cell r="P6307">
            <v>1160254418</v>
          </cell>
          <cell r="Q6307" t="str">
            <v>Isabel la catolica</v>
          </cell>
          <cell r="R6307">
            <v>190</v>
          </cell>
          <cell r="S6307">
            <v>7</v>
          </cell>
          <cell r="T6307" t="str">
            <v>Barracas</v>
          </cell>
          <cell r="U6307" t="str">
            <v>Caba</v>
          </cell>
          <cell r="V6307">
            <v>1268</v>
          </cell>
          <cell r="W6307" t="str">
            <v>Capital Federal</v>
          </cell>
          <cell r="Y6307" t="str">
            <v>SIN CARGO (CABA Y GRAN PARTE DE GBA)</v>
          </cell>
          <cell r="Z6307" t="str">
            <v>Mercado Pago</v>
          </cell>
          <cell r="AB6307" t="str">
            <v xml:space="preserve">Hola! Esperamos el envío con la factura A a nombre del cuit informado 30-71585909-9. Gracias </v>
          </cell>
          <cell r="AF6307" t="str">
            <v>SET MOPA CON BALDE CENTRIFUGADOR</v>
          </cell>
          <cell r="AG6307">
            <v>1699</v>
          </cell>
          <cell r="AH6307">
            <v>2</v>
          </cell>
          <cell r="AI6307" t="str">
            <v>MOPANUEVA</v>
          </cell>
          <cell r="AJ6307" t="str">
            <v>Móvil</v>
          </cell>
          <cell r="AK6307" t="str">
            <v/>
          </cell>
          <cell r="AL6307">
            <v>1322267739</v>
          </cell>
          <cell r="AM6307">
            <v>196060860</v>
          </cell>
          <cell r="AN6307" t="str">
            <v>Sí</v>
          </cell>
        </row>
        <row r="6308">
          <cell r="A6308">
            <v>191</v>
          </cell>
          <cell r="B6308" t="str">
            <v>agusgk1@hotmail.com</v>
          </cell>
          <cell r="C6308">
            <v>43963</v>
          </cell>
          <cell r="D6308" t="str">
            <v>Abierta</v>
          </cell>
          <cell r="E6308" t="str">
            <v>Recibido</v>
          </cell>
          <cell r="F6308" t="str">
            <v>Enviado</v>
          </cell>
          <cell r="G6308" t="str">
            <v>ARS</v>
          </cell>
          <cell r="H6308">
            <v>1699</v>
          </cell>
          <cell r="I6308">
            <v>0</v>
          </cell>
          <cell r="J6308">
            <v>0</v>
          </cell>
          <cell r="K6308">
            <v>1699</v>
          </cell>
          <cell r="L6308" t="str">
            <v>Agustina Gutierrez keen</v>
          </cell>
          <cell r="M6308">
            <v>92790633</v>
          </cell>
          <cell r="N6308">
            <v>1166600531</v>
          </cell>
          <cell r="O6308" t="str">
            <v>Agustina Gutierrez keen</v>
          </cell>
          <cell r="P6308">
            <v>1166600531</v>
          </cell>
          <cell r="Q6308" t="str">
            <v>Lezica</v>
          </cell>
          <cell r="R6308">
            <v>4434</v>
          </cell>
          <cell r="S6308" t="str">
            <v>A</v>
          </cell>
          <cell r="U6308" t="str">
            <v>Capital</v>
          </cell>
          <cell r="V6308">
            <v>1202</v>
          </cell>
          <cell r="W6308" t="str">
            <v>Capital Federal</v>
          </cell>
          <cell r="Y6308" t="str">
            <v>SIN CARGO (CABA Y GRAN PARTE DE GBA)</v>
          </cell>
          <cell r="Z6308" t="str">
            <v>Mercado Pago</v>
          </cell>
          <cell r="AD6308">
            <v>43963</v>
          </cell>
          <cell r="AE6308">
            <v>43963</v>
          </cell>
          <cell r="AF6308" t="str">
            <v>SET MOPA CON BALDE CENTRIFUGADOR</v>
          </cell>
          <cell r="AG6308">
            <v>1699</v>
          </cell>
          <cell r="AH6308">
            <v>1</v>
          </cell>
          <cell r="AI6308" t="str">
            <v>MOPANUEVA</v>
          </cell>
          <cell r="AJ6308" t="str">
            <v>Móvil</v>
          </cell>
          <cell r="AK6308" t="str">
            <v>LLEGA EL 14-05 ENTRE 8 Y 15 HORAS !</v>
          </cell>
          <cell r="AL6308">
            <v>1322218042</v>
          </cell>
          <cell r="AM6308">
            <v>196055151</v>
          </cell>
          <cell r="AN6308" t="str">
            <v>Sí</v>
          </cell>
        </row>
        <row r="6309">
          <cell r="A6309">
            <v>190</v>
          </cell>
          <cell r="B6309" t="str">
            <v>rokuper@hotmail.com</v>
          </cell>
          <cell r="C6309">
            <v>43963</v>
          </cell>
          <cell r="D6309" t="str">
            <v>Abierta</v>
          </cell>
          <cell r="E6309" t="str">
            <v>Recibido</v>
          </cell>
          <cell r="F6309" t="str">
            <v>Enviado</v>
          </cell>
          <cell r="G6309" t="str">
            <v>ARS</v>
          </cell>
          <cell r="H6309" t="str">
            <v>2141.2</v>
          </cell>
          <cell r="I6309">
            <v>0</v>
          </cell>
          <cell r="J6309">
            <v>0</v>
          </cell>
          <cell r="K6309" t="str">
            <v>2141.2</v>
          </cell>
          <cell r="L6309" t="str">
            <v>Romina Kuperman</v>
          </cell>
          <cell r="M6309">
            <v>26157432</v>
          </cell>
          <cell r="N6309">
            <v>35017771</v>
          </cell>
          <cell r="O6309" t="str">
            <v>Romina kuperman</v>
          </cell>
          <cell r="P6309">
            <v>35017771</v>
          </cell>
          <cell r="Q6309" t="str">
            <v>Maure</v>
          </cell>
          <cell r="R6309">
            <v>2126</v>
          </cell>
          <cell r="S6309" t="str">
            <v>8A</v>
          </cell>
          <cell r="T6309" t="str">
            <v>Palermo</v>
          </cell>
          <cell r="U6309" t="str">
            <v>Caba</v>
          </cell>
          <cell r="V6309">
            <v>1426</v>
          </cell>
          <cell r="W6309" t="str">
            <v>Capital Federal</v>
          </cell>
          <cell r="Y6309" t="str">
            <v>SIN CARGO (CABA Y GRAN PARTE DE GBA)</v>
          </cell>
          <cell r="Z6309" t="str">
            <v>Mercado Pago</v>
          </cell>
          <cell r="AD6309">
            <v>43963</v>
          </cell>
          <cell r="AE6309">
            <v>43963</v>
          </cell>
          <cell r="AF6309" t="str">
            <v>MOLDE BUDINERA</v>
          </cell>
          <cell r="AG6309" t="str">
            <v>442.2</v>
          </cell>
          <cell r="AH6309">
            <v>1</v>
          </cell>
          <cell r="AI6309" t="str">
            <v>046BA4829</v>
          </cell>
          <cell r="AJ6309" t="str">
            <v>Móvil</v>
          </cell>
          <cell r="AK6309" t="str">
            <v>LLEGA EL 14-05 ENTRE 8 Y 15 HORAS !</v>
          </cell>
          <cell r="AL6309">
            <v>1322029840</v>
          </cell>
          <cell r="AM6309">
            <v>194228724</v>
          </cell>
          <cell r="AN6309" t="str">
            <v>Sí</v>
          </cell>
        </row>
        <row r="6310">
          <cell r="A6310">
            <v>190</v>
          </cell>
          <cell r="B6310" t="str">
            <v>rokuper@hotmail.com</v>
          </cell>
          <cell r="AF6310" t="str">
            <v>SET MOPA CON BALDE CENTRIFUGADOR</v>
          </cell>
          <cell r="AG6310">
            <v>1699</v>
          </cell>
          <cell r="AH6310">
            <v>1</v>
          </cell>
          <cell r="AI6310" t="str">
            <v>MOPANUEVA</v>
          </cell>
          <cell r="AN6310" t="str">
            <v>Sí</v>
          </cell>
        </row>
        <row r="6311">
          <cell r="A6311">
            <v>189</v>
          </cell>
          <cell r="B6311" t="str">
            <v>daiana.castegliano@live.com.ar</v>
          </cell>
          <cell r="C6311">
            <v>43963</v>
          </cell>
          <cell r="D6311" t="str">
            <v>Abierta</v>
          </cell>
          <cell r="E6311" t="str">
            <v>Recibido</v>
          </cell>
          <cell r="F6311" t="str">
            <v>Enviado</v>
          </cell>
          <cell r="G6311" t="str">
            <v>ARS</v>
          </cell>
          <cell r="H6311" t="str">
            <v>1860.3</v>
          </cell>
          <cell r="I6311">
            <v>0</v>
          </cell>
          <cell r="J6311">
            <v>0</v>
          </cell>
          <cell r="K6311" t="str">
            <v>1860.3</v>
          </cell>
          <cell r="L6311" t="str">
            <v>Daiana Castegliano</v>
          </cell>
          <cell r="M6311">
            <v>37432831</v>
          </cell>
          <cell r="N6311">
            <v>60447250</v>
          </cell>
          <cell r="O6311" t="str">
            <v>Daiana Castegliano</v>
          </cell>
          <cell r="P6311">
            <v>60447250</v>
          </cell>
          <cell r="Q6311" t="str">
            <v>Trole</v>
          </cell>
          <cell r="R6311">
            <v>315</v>
          </cell>
          <cell r="T6311" t="str">
            <v>Nueva Pompeya</v>
          </cell>
          <cell r="U6311" t="str">
            <v>Capital Federal</v>
          </cell>
          <cell r="V6311">
            <v>1437</v>
          </cell>
          <cell r="W6311" t="str">
            <v>Capital Federal</v>
          </cell>
          <cell r="Y6311" t="str">
            <v>SIN CARGO (CABA Y GRAN PARTE DE GBA)</v>
          </cell>
          <cell r="Z6311" t="str">
            <v>Mercado Pago</v>
          </cell>
          <cell r="AB6311" t="str">
            <v>Por favor, avisar aproximadamente que día se entregara el pedido para esperarlos. Gracias!!</v>
          </cell>
          <cell r="AD6311">
            <v>43963</v>
          </cell>
          <cell r="AE6311">
            <v>43963</v>
          </cell>
          <cell r="AF6311" t="str">
            <v>MOLDE TARTERA</v>
          </cell>
          <cell r="AG6311" t="str">
            <v>281.8</v>
          </cell>
          <cell r="AH6311">
            <v>2</v>
          </cell>
          <cell r="AI6311" t="str">
            <v>046BA4836</v>
          </cell>
          <cell r="AJ6311" t="str">
            <v>Web</v>
          </cell>
          <cell r="AK6311" t="str">
            <v>LLEGA EL 14-05 ENTRE 8 Y 15 HORAS !</v>
          </cell>
          <cell r="AL6311">
            <v>1321813274</v>
          </cell>
          <cell r="AM6311">
            <v>195821340</v>
          </cell>
          <cell r="AN6311" t="str">
            <v>Sí</v>
          </cell>
        </row>
        <row r="6312">
          <cell r="A6312">
            <v>189</v>
          </cell>
          <cell r="B6312" t="str">
            <v>daiana.castegliano@live.com.ar</v>
          </cell>
          <cell r="AF6312" t="str">
            <v>FUENTE PARA HORNO REDONDA BORCAM 1720CC PASABAHCE 25 CM DIAM</v>
          </cell>
          <cell r="AG6312" t="str">
            <v>648.35</v>
          </cell>
          <cell r="AH6312">
            <v>2</v>
          </cell>
          <cell r="AI6312" t="str">
            <v>PA59534</v>
          </cell>
          <cell r="AN6312" t="str">
            <v>Sí</v>
          </cell>
        </row>
        <row r="6313">
          <cell r="A6313">
            <v>188</v>
          </cell>
          <cell r="B6313" t="str">
            <v>lacuerva87@hotmail.com</v>
          </cell>
          <cell r="C6313">
            <v>43962</v>
          </cell>
          <cell r="D6313" t="str">
            <v>Abierta</v>
          </cell>
          <cell r="E6313" t="str">
            <v>Recibido</v>
          </cell>
          <cell r="F6313" t="str">
            <v>Enviado</v>
          </cell>
          <cell r="G6313" t="str">
            <v>ARS</v>
          </cell>
          <cell r="H6313">
            <v>1399</v>
          </cell>
          <cell r="I6313">
            <v>0</v>
          </cell>
          <cell r="J6313">
            <v>0</v>
          </cell>
          <cell r="K6313">
            <v>1399</v>
          </cell>
          <cell r="L6313" t="str">
            <v>Emilce Gioffre</v>
          </cell>
          <cell r="M6313">
            <v>32515197</v>
          </cell>
          <cell r="N6313">
            <v>1133172436</v>
          </cell>
          <cell r="O6313" t="str">
            <v>Emilce Gioffre</v>
          </cell>
          <cell r="P6313">
            <v>1133172436</v>
          </cell>
          <cell r="Q6313" t="str">
            <v>Avenida marquez</v>
          </cell>
          <cell r="R6313">
            <v>2521</v>
          </cell>
          <cell r="S6313" t="str">
            <v>Mz 99 cs 11</v>
          </cell>
          <cell r="T6313" t="str">
            <v>Pablo podesta</v>
          </cell>
          <cell r="U6313" t="str">
            <v>Buenos Aires</v>
          </cell>
          <cell r="V6313">
            <v>1657</v>
          </cell>
          <cell r="W6313" t="str">
            <v>Gran Buenos Aires</v>
          </cell>
          <cell r="Y6313" t="str">
            <v>SIN CARGO (CABA Y GRAN PARTE DE GBA)</v>
          </cell>
          <cell r="Z6313" t="str">
            <v>Mercado Pago</v>
          </cell>
          <cell r="AD6313">
            <v>43962</v>
          </cell>
          <cell r="AE6313">
            <v>43963</v>
          </cell>
          <cell r="AF6313" t="str">
            <v>SET MOPA CON BALDE CENTRIFUGADOR</v>
          </cell>
          <cell r="AG6313">
            <v>1399</v>
          </cell>
          <cell r="AH6313">
            <v>1</v>
          </cell>
          <cell r="AI6313" t="str">
            <v>MOPANUEVA</v>
          </cell>
          <cell r="AJ6313" t="str">
            <v>Móvil</v>
          </cell>
          <cell r="AK6313" t="str">
            <v xml:space="preserve">LLEGA JUEVES 14-05 ENTRE 8 Y 17 HORAS </v>
          </cell>
          <cell r="AL6313">
            <v>1320597860</v>
          </cell>
          <cell r="AM6313">
            <v>193362784</v>
          </cell>
          <cell r="AN6313" t="str">
            <v>Sí</v>
          </cell>
        </row>
        <row r="6314">
          <cell r="A6314">
            <v>187</v>
          </cell>
          <cell r="B6314" t="str">
            <v>mlpessio60@hotmail.com</v>
          </cell>
          <cell r="C6314">
            <v>43962</v>
          </cell>
          <cell r="D6314" t="str">
            <v>Abierta</v>
          </cell>
          <cell r="E6314" t="str">
            <v>Recibido</v>
          </cell>
          <cell r="F6314" t="str">
            <v>Enviado</v>
          </cell>
          <cell r="G6314" t="str">
            <v>ARS</v>
          </cell>
          <cell r="H6314">
            <v>1399</v>
          </cell>
          <cell r="I6314">
            <v>0</v>
          </cell>
          <cell r="J6314">
            <v>0</v>
          </cell>
          <cell r="K6314">
            <v>1399</v>
          </cell>
          <cell r="L6314" t="str">
            <v>Alberto Antonio Gonzalez</v>
          </cell>
          <cell r="M6314">
            <v>20114554694</v>
          </cell>
          <cell r="N6314">
            <v>50014290</v>
          </cell>
          <cell r="O6314" t="str">
            <v>Alberto Antonio Gonzalez</v>
          </cell>
          <cell r="P6314">
            <v>50014290</v>
          </cell>
          <cell r="Q6314" t="str">
            <v>Pujol</v>
          </cell>
          <cell r="R6314">
            <v>689</v>
          </cell>
          <cell r="T6314" t="str">
            <v>Caballito</v>
          </cell>
          <cell r="U6314" t="str">
            <v>C.a.b.a</v>
          </cell>
          <cell r="V6314">
            <v>1405</v>
          </cell>
          <cell r="W6314" t="str">
            <v>Capital Federal</v>
          </cell>
          <cell r="Y6314" t="str">
            <v>SIN CARGO (CABA Y GRAN PARTE DE GBA)</v>
          </cell>
          <cell r="Z6314" t="str">
            <v>Mercado Pago</v>
          </cell>
          <cell r="AD6314">
            <v>43962</v>
          </cell>
          <cell r="AE6314">
            <v>43963</v>
          </cell>
          <cell r="AF6314" t="str">
            <v>SET MOPA CON BALDE CENTRIFUGADOR</v>
          </cell>
          <cell r="AG6314">
            <v>1399</v>
          </cell>
          <cell r="AH6314">
            <v>1</v>
          </cell>
          <cell r="AI6314" t="str">
            <v>MOPANUEVA</v>
          </cell>
          <cell r="AJ6314" t="str">
            <v>Móvil</v>
          </cell>
          <cell r="AK6314" t="str">
            <v xml:space="preserve">LLEGA JUEVES 14-05 ENTRE 8 Y 17 HORAS </v>
          </cell>
          <cell r="AL6314">
            <v>1320536656</v>
          </cell>
          <cell r="AM6314">
            <v>195198645</v>
          </cell>
          <cell r="AN6314" t="str">
            <v>Sí</v>
          </cell>
        </row>
        <row r="6315">
          <cell r="A6315">
            <v>186</v>
          </cell>
          <cell r="B6315" t="str">
            <v>llic.r.arduca@gmail.com</v>
          </cell>
          <cell r="C6315">
            <v>43962</v>
          </cell>
          <cell r="D6315" t="str">
            <v>Abierta</v>
          </cell>
          <cell r="E6315" t="str">
            <v>Recibido</v>
          </cell>
          <cell r="F6315" t="str">
            <v>Enviado</v>
          </cell>
          <cell r="G6315" t="str">
            <v>ARS</v>
          </cell>
          <cell r="H6315" t="str">
            <v>1790.6</v>
          </cell>
          <cell r="I6315">
            <v>0</v>
          </cell>
          <cell r="J6315">
            <v>0</v>
          </cell>
          <cell r="K6315" t="str">
            <v>1790.6</v>
          </cell>
          <cell r="L6315" t="str">
            <v>Rosana Arduca</v>
          </cell>
          <cell r="M6315">
            <v>17036408</v>
          </cell>
          <cell r="N6315">
            <v>1144054382</v>
          </cell>
          <cell r="O6315" t="str">
            <v>Rosana Arduca</v>
          </cell>
          <cell r="P6315">
            <v>1144054382</v>
          </cell>
          <cell r="Q6315" t="str">
            <v>Del remedio</v>
          </cell>
          <cell r="R6315">
            <v>1284</v>
          </cell>
          <cell r="T6315" t="str">
            <v>Parque leloir</v>
          </cell>
          <cell r="U6315" t="str">
            <v>Ituzaingo</v>
          </cell>
          <cell r="V6315">
            <v>1714</v>
          </cell>
          <cell r="W6315" t="str">
            <v>Gran Buenos Aires</v>
          </cell>
          <cell r="Y6315" t="str">
            <v>SIN CARGO (CABA Y GRAN PARTE DE GBA)</v>
          </cell>
          <cell r="Z6315" t="str">
            <v>Mercado Pago</v>
          </cell>
          <cell r="AD6315">
            <v>43962</v>
          </cell>
          <cell r="AE6315">
            <v>43963</v>
          </cell>
          <cell r="AF6315" t="str">
            <v>TRAPEADOR DE MANO VERDE 38X12 CM</v>
          </cell>
          <cell r="AG6315" t="str">
            <v>391.6</v>
          </cell>
          <cell r="AH6315">
            <v>1</v>
          </cell>
          <cell r="AI6315" t="str">
            <v>046LI7902</v>
          </cell>
          <cell r="AJ6315" t="str">
            <v>Móvil</v>
          </cell>
          <cell r="AK6315" t="str">
            <v xml:space="preserve">LLEGA JUEVES 14-05 ENTRE 8 Y 17 HORAS </v>
          </cell>
          <cell r="AL6315">
            <v>1320495260</v>
          </cell>
          <cell r="AM6315">
            <v>195150375</v>
          </cell>
          <cell r="AN6315" t="str">
            <v>Sí</v>
          </cell>
        </row>
        <row r="6316">
          <cell r="A6316">
            <v>186</v>
          </cell>
          <cell r="B6316" t="str">
            <v>llic.r.arduca@gmail.com</v>
          </cell>
          <cell r="AF6316" t="str">
            <v>SET MOPA CON BALDE CENTRIFUGADOR</v>
          </cell>
          <cell r="AG6316">
            <v>1399</v>
          </cell>
          <cell r="AH6316">
            <v>1</v>
          </cell>
          <cell r="AI6316" t="str">
            <v>MOPANUEVA</v>
          </cell>
          <cell r="AN6316" t="str">
            <v>Sí</v>
          </cell>
        </row>
        <row r="6317">
          <cell r="A6317">
            <v>185</v>
          </cell>
          <cell r="B6317" t="str">
            <v>carocato@hotmail.com</v>
          </cell>
          <cell r="C6317">
            <v>43962</v>
          </cell>
          <cell r="D6317" t="str">
            <v>Abierta</v>
          </cell>
          <cell r="E6317" t="str">
            <v>Recibido</v>
          </cell>
          <cell r="F6317" t="str">
            <v>Enviado</v>
          </cell>
          <cell r="G6317" t="str">
            <v>ARS</v>
          </cell>
          <cell r="H6317">
            <v>1399</v>
          </cell>
          <cell r="I6317">
            <v>0</v>
          </cell>
          <cell r="J6317">
            <v>0</v>
          </cell>
          <cell r="K6317">
            <v>1399</v>
          </cell>
          <cell r="L6317" t="str">
            <v>Carolina Cato</v>
          </cell>
          <cell r="M6317">
            <v>23355285</v>
          </cell>
          <cell r="N6317">
            <v>1149711097</v>
          </cell>
          <cell r="O6317" t="str">
            <v>Carolina Cato</v>
          </cell>
          <cell r="P6317">
            <v>1149711097</v>
          </cell>
          <cell r="Q6317" t="str">
            <v>Guatemala</v>
          </cell>
          <cell r="R6317">
            <v>4026</v>
          </cell>
          <cell r="T6317" t="str">
            <v>Del Viso</v>
          </cell>
          <cell r="U6317" t="str">
            <v>Pilar</v>
          </cell>
          <cell r="V6317">
            <v>1669</v>
          </cell>
          <cell r="W6317" t="str">
            <v>Gran Buenos Aires</v>
          </cell>
          <cell r="Y6317" t="str">
            <v>SIN CARGO (CABA Y GRAN PARTE DE GBA)</v>
          </cell>
          <cell r="Z6317" t="str">
            <v>Mercado Pago</v>
          </cell>
          <cell r="AD6317">
            <v>43962</v>
          </cell>
          <cell r="AE6317">
            <v>43963</v>
          </cell>
          <cell r="AF6317" t="str">
            <v>SET MOPA CON BALDE CENTRIFUGADOR</v>
          </cell>
          <cell r="AG6317">
            <v>1399</v>
          </cell>
          <cell r="AH6317">
            <v>1</v>
          </cell>
          <cell r="AI6317" t="str">
            <v>MOPANUEVA</v>
          </cell>
          <cell r="AJ6317" t="str">
            <v>Móvil</v>
          </cell>
          <cell r="AK6317" t="str">
            <v xml:space="preserve">LLEGA JUEVES 14-05 ENTRE 8 Y 17 HORAS </v>
          </cell>
          <cell r="AL6317">
            <v>1320062661</v>
          </cell>
          <cell r="AM6317">
            <v>193015119</v>
          </cell>
          <cell r="AN6317" t="str">
            <v>Sí</v>
          </cell>
        </row>
        <row r="6318">
          <cell r="A6318">
            <v>184</v>
          </cell>
          <cell r="B6318" t="str">
            <v>lisegabrielapaola@gmail.com</v>
          </cell>
          <cell r="C6318">
            <v>43962</v>
          </cell>
          <cell r="D6318" t="str">
            <v>Abierta</v>
          </cell>
          <cell r="E6318" t="str">
            <v>Pendiente</v>
          </cell>
          <cell r="F6318" t="str">
            <v>No está empaquetado</v>
          </cell>
          <cell r="G6318" t="str">
            <v>ARS</v>
          </cell>
          <cell r="H6318" t="str">
            <v>1089.99</v>
          </cell>
          <cell r="I6318">
            <v>0</v>
          </cell>
          <cell r="J6318">
            <v>795</v>
          </cell>
          <cell r="K6318" t="str">
            <v>1884.99</v>
          </cell>
          <cell r="L6318" t="str">
            <v>Gabriela Lise</v>
          </cell>
          <cell r="M6318">
            <v>27508583</v>
          </cell>
          <cell r="N6318">
            <v>1130950902</v>
          </cell>
          <cell r="O6318" t="str">
            <v>Gabriela Lise</v>
          </cell>
          <cell r="P6318">
            <v>1130950902</v>
          </cell>
          <cell r="Q6318" t="str">
            <v>Vicente lopez 42</v>
          </cell>
          <cell r="R6318">
            <v>42</v>
          </cell>
          <cell r="S6318" t="str">
            <v>1d</v>
          </cell>
          <cell r="T6318" t="str">
            <v>Martinez</v>
          </cell>
          <cell r="U6318" t="str">
            <v>Buenos Aires</v>
          </cell>
          <cell r="V6318">
            <v>1648</v>
          </cell>
          <cell r="W6318" t="str">
            <v>Gran Buenos Aires</v>
          </cell>
          <cell r="Y6318" t="str">
            <v>Correo Argentino - Encomienda Clásica</v>
          </cell>
          <cell r="Z6318" t="str">
            <v>Mercado Pago</v>
          </cell>
          <cell r="AF6318" t="str">
            <v>MOLDE BUDINERA</v>
          </cell>
          <cell r="AG6318" t="str">
            <v>442.2</v>
          </cell>
          <cell r="AH6318">
            <v>1</v>
          </cell>
          <cell r="AI6318" t="str">
            <v>046BA4829</v>
          </cell>
          <cell r="AJ6318" t="str">
            <v>Móvil</v>
          </cell>
          <cell r="AK6318" t="str">
            <v/>
          </cell>
          <cell r="AL6318">
            <v>1319949196</v>
          </cell>
          <cell r="AM6318">
            <v>194968089</v>
          </cell>
          <cell r="AN6318" t="str">
            <v>Sí</v>
          </cell>
        </row>
        <row r="6319">
          <cell r="A6319">
            <v>184</v>
          </cell>
          <cell r="B6319" t="str">
            <v>lisegabrielapaola@gmail.com</v>
          </cell>
          <cell r="AF6319" t="str">
            <v>CUBETERA 5 COLORES 25 X 12 CM</v>
          </cell>
          <cell r="AG6319" t="str">
            <v>256.19</v>
          </cell>
          <cell r="AH6319">
            <v>1</v>
          </cell>
          <cell r="AI6319" t="str">
            <v>BA4749</v>
          </cell>
          <cell r="AN6319" t="str">
            <v>Sí</v>
          </cell>
        </row>
        <row r="6320">
          <cell r="A6320">
            <v>184</v>
          </cell>
          <cell r="B6320" t="str">
            <v>lisegabrielapaola@gmail.com</v>
          </cell>
          <cell r="AF6320" t="str">
            <v>TRAPEADOR DE MANO VERDE 38X12 CM</v>
          </cell>
          <cell r="AG6320" t="str">
            <v>391.6</v>
          </cell>
          <cell r="AH6320">
            <v>1</v>
          </cell>
          <cell r="AI6320" t="str">
            <v>046LI7902</v>
          </cell>
          <cell r="AN6320" t="str">
            <v>Sí</v>
          </cell>
        </row>
        <row r="6321">
          <cell r="A6321">
            <v>183</v>
          </cell>
          <cell r="B6321" t="str">
            <v>aldana.alancay@hotmail.com</v>
          </cell>
          <cell r="C6321">
            <v>43962</v>
          </cell>
          <cell r="D6321" t="str">
            <v>Abierta</v>
          </cell>
          <cell r="E6321" t="str">
            <v>Recibido</v>
          </cell>
          <cell r="F6321" t="str">
            <v>Enviado</v>
          </cell>
          <cell r="G6321" t="str">
            <v>ARS</v>
          </cell>
          <cell r="H6321">
            <v>1399</v>
          </cell>
          <cell r="I6321">
            <v>0</v>
          </cell>
          <cell r="J6321">
            <v>0</v>
          </cell>
          <cell r="K6321">
            <v>1399</v>
          </cell>
          <cell r="L6321" t="str">
            <v>Aldana Alancay</v>
          </cell>
          <cell r="M6321">
            <v>39275960</v>
          </cell>
          <cell r="N6321">
            <v>1154697921</v>
          </cell>
          <cell r="O6321" t="str">
            <v>Aldana Alancay</v>
          </cell>
          <cell r="P6321">
            <v>1154697921</v>
          </cell>
          <cell r="Q6321" t="str">
            <v>Agustín bardi</v>
          </cell>
          <cell r="R6321">
            <v>621</v>
          </cell>
          <cell r="U6321" t="str">
            <v>Don bosco</v>
          </cell>
          <cell r="V6321">
            <v>1876</v>
          </cell>
          <cell r="W6321" t="str">
            <v>Gran Buenos Aires</v>
          </cell>
          <cell r="Y6321" t="str">
            <v>SIN CARGO (CABA Y GRAN PARTE DE GBA)</v>
          </cell>
          <cell r="Z6321" t="str">
            <v>Mercado Pago</v>
          </cell>
          <cell r="AD6321">
            <v>43962</v>
          </cell>
          <cell r="AE6321">
            <v>43963</v>
          </cell>
          <cell r="AF6321" t="str">
            <v>SET MOPA CON BALDE CENTRIFUGADOR</v>
          </cell>
          <cell r="AG6321">
            <v>1399</v>
          </cell>
          <cell r="AH6321">
            <v>1</v>
          </cell>
          <cell r="AI6321" t="str">
            <v>MOPANUEVA</v>
          </cell>
          <cell r="AJ6321" t="str">
            <v>Móvil</v>
          </cell>
          <cell r="AK6321" t="str">
            <v xml:space="preserve">LLEGA JUEVES 14-05 ENTRE 8 Y 17 HORAS </v>
          </cell>
          <cell r="AL6321">
            <v>1319452578</v>
          </cell>
          <cell r="AM6321">
            <v>194786680</v>
          </cell>
          <cell r="AN6321" t="str">
            <v>Sí</v>
          </cell>
        </row>
        <row r="6322">
          <cell r="A6322">
            <v>182</v>
          </cell>
          <cell r="B6322" t="str">
            <v>patofatt@hotmail.com</v>
          </cell>
          <cell r="C6322">
            <v>43961</v>
          </cell>
          <cell r="D6322" t="str">
            <v>Abierta</v>
          </cell>
          <cell r="E6322" t="str">
            <v>Recibido</v>
          </cell>
          <cell r="F6322" t="str">
            <v>Enviado</v>
          </cell>
          <cell r="G6322" t="str">
            <v>ARS</v>
          </cell>
          <cell r="H6322">
            <v>1399</v>
          </cell>
          <cell r="I6322">
            <v>0</v>
          </cell>
          <cell r="J6322">
            <v>0</v>
          </cell>
          <cell r="K6322">
            <v>1399</v>
          </cell>
          <cell r="L6322" t="str">
            <v>Patricia alejandra Fattore</v>
          </cell>
          <cell r="M6322">
            <v>14593518</v>
          </cell>
          <cell r="N6322">
            <v>1159493188</v>
          </cell>
          <cell r="O6322" t="str">
            <v>Patricia alejandra Fattore</v>
          </cell>
          <cell r="P6322">
            <v>1159493188</v>
          </cell>
          <cell r="Q6322" t="str">
            <v>Uruguay</v>
          </cell>
          <cell r="R6322">
            <v>82</v>
          </cell>
          <cell r="T6322" t="str">
            <v>Villa martelli</v>
          </cell>
          <cell r="U6322" t="str">
            <v>Bs as</v>
          </cell>
          <cell r="V6322">
            <v>1603</v>
          </cell>
          <cell r="W6322" t="str">
            <v>Gran Buenos Aires</v>
          </cell>
          <cell r="Y6322" t="str">
            <v>SIN CARGO (CABA Y GRAN PARTE DE GBA)</v>
          </cell>
          <cell r="Z6322" t="str">
            <v>Mercado Pago</v>
          </cell>
          <cell r="AD6322">
            <v>43961</v>
          </cell>
          <cell r="AE6322">
            <v>43963</v>
          </cell>
          <cell r="AF6322" t="str">
            <v>SET MOPA CON BALDE CENTRIFUGADOR</v>
          </cell>
          <cell r="AG6322">
            <v>1399</v>
          </cell>
          <cell r="AH6322">
            <v>1</v>
          </cell>
          <cell r="AI6322" t="str">
            <v>MOPANUEVA</v>
          </cell>
          <cell r="AJ6322" t="str">
            <v>Móvil</v>
          </cell>
          <cell r="AK6322" t="str">
            <v xml:space="preserve">LLEGA JUEVES 14-05 ENTRE 8 Y 17 HORAS </v>
          </cell>
          <cell r="AL6322">
            <v>1318770988</v>
          </cell>
          <cell r="AM6322">
            <v>194379870</v>
          </cell>
          <cell r="AN6322" t="str">
            <v>Sí</v>
          </cell>
        </row>
        <row r="6323">
          <cell r="A6323">
            <v>181</v>
          </cell>
          <cell r="B6323" t="str">
            <v>adelasilva2573@gmail.com</v>
          </cell>
          <cell r="C6323">
            <v>43961</v>
          </cell>
          <cell r="D6323" t="str">
            <v>Abierta</v>
          </cell>
          <cell r="E6323" t="str">
            <v>Recibido</v>
          </cell>
          <cell r="F6323" t="str">
            <v>Enviado</v>
          </cell>
          <cell r="G6323" t="str">
            <v>ARS</v>
          </cell>
          <cell r="H6323" t="str">
            <v>1752.5</v>
          </cell>
          <cell r="I6323">
            <v>0</v>
          </cell>
          <cell r="J6323">
            <v>0</v>
          </cell>
          <cell r="K6323" t="str">
            <v>1752.5</v>
          </cell>
          <cell r="L6323" t="str">
            <v>Brenda Cepeda</v>
          </cell>
          <cell r="M6323">
            <v>38880945</v>
          </cell>
          <cell r="N6323">
            <v>1134158138</v>
          </cell>
          <cell r="O6323" t="str">
            <v>Brenda Cepeda</v>
          </cell>
          <cell r="P6323">
            <v>1134158138</v>
          </cell>
          <cell r="Q6323">
            <v>118</v>
          </cell>
          <cell r="R6323">
            <v>893</v>
          </cell>
          <cell r="S6323" t="str">
            <v>Casa, rejas negras.</v>
          </cell>
          <cell r="U6323" t="str">
            <v>Berazategui</v>
          </cell>
          <cell r="V6323">
            <v>1884</v>
          </cell>
          <cell r="W6323" t="str">
            <v>Gran Buenos Aires</v>
          </cell>
          <cell r="Y6323" t="str">
            <v>SIN CARGO (CABA Y GRAN PARTE DE GBA)</v>
          </cell>
          <cell r="Z6323" t="str">
            <v>Mercado Pago</v>
          </cell>
          <cell r="AD6323">
            <v>43961</v>
          </cell>
          <cell r="AE6323">
            <v>43963</v>
          </cell>
          <cell r="AF6323" t="str">
            <v>MOLDE FLANERA</v>
          </cell>
          <cell r="AG6323">
            <v>462</v>
          </cell>
          <cell r="AH6323">
            <v>1</v>
          </cell>
          <cell r="AI6323" t="str">
            <v>046BA4825</v>
          </cell>
          <cell r="AJ6323" t="str">
            <v>Móvil</v>
          </cell>
          <cell r="AK6323" t="str">
            <v xml:space="preserve">LLEGA JUEVES 14-05 ENTRE 8 Y 17 HORAS </v>
          </cell>
          <cell r="AL6323">
            <v>1318763197</v>
          </cell>
          <cell r="AM6323">
            <v>194368313</v>
          </cell>
          <cell r="AN6323" t="str">
            <v>Sí</v>
          </cell>
        </row>
        <row r="6324">
          <cell r="A6324">
            <v>181</v>
          </cell>
          <cell r="B6324" t="str">
            <v>adelasilva2573@gmail.com</v>
          </cell>
          <cell r="AF6324" t="str">
            <v>TRAPEADOR DE PISO EXTENSIBLE</v>
          </cell>
          <cell r="AG6324" t="str">
            <v>566.5</v>
          </cell>
          <cell r="AH6324">
            <v>1</v>
          </cell>
          <cell r="AI6324" t="str">
            <v>046LI7537</v>
          </cell>
          <cell r="AN6324" t="str">
            <v>Sí</v>
          </cell>
        </row>
        <row r="6325">
          <cell r="A6325">
            <v>181</v>
          </cell>
          <cell r="B6325" t="str">
            <v>adelasilva2573@gmail.com</v>
          </cell>
          <cell r="AF6325" t="str">
            <v>MOLDE TARTERA</v>
          </cell>
          <cell r="AG6325" t="str">
            <v>281.8</v>
          </cell>
          <cell r="AH6325">
            <v>1</v>
          </cell>
          <cell r="AI6325" t="str">
            <v>046BA4836</v>
          </cell>
          <cell r="AN6325" t="str">
            <v>Sí</v>
          </cell>
        </row>
        <row r="6326">
          <cell r="A6326">
            <v>181</v>
          </cell>
          <cell r="B6326" t="str">
            <v>adelasilva2573@gmail.com</v>
          </cell>
          <cell r="AF6326" t="str">
            <v>MOLDE BUDINERA</v>
          </cell>
          <cell r="AG6326" t="str">
            <v>442.2</v>
          </cell>
          <cell r="AH6326">
            <v>1</v>
          </cell>
          <cell r="AI6326" t="str">
            <v>046BA4829</v>
          </cell>
          <cell r="AN6326" t="str">
            <v>Sí</v>
          </cell>
        </row>
        <row r="6327">
          <cell r="A6327">
            <v>180</v>
          </cell>
          <cell r="B6327" t="str">
            <v>anibertolini@hotmail.com</v>
          </cell>
          <cell r="C6327">
            <v>43961</v>
          </cell>
          <cell r="D6327" t="str">
            <v>Abierta</v>
          </cell>
          <cell r="E6327" t="str">
            <v>Recibido</v>
          </cell>
          <cell r="F6327" t="str">
            <v>Enviado</v>
          </cell>
          <cell r="G6327" t="str">
            <v>ARS</v>
          </cell>
          <cell r="H6327">
            <v>1399</v>
          </cell>
          <cell r="I6327">
            <v>0</v>
          </cell>
          <cell r="J6327">
            <v>0</v>
          </cell>
          <cell r="K6327">
            <v>1399</v>
          </cell>
          <cell r="L6327" t="str">
            <v>Anabrla Bertolini</v>
          </cell>
          <cell r="M6327">
            <v>31835685</v>
          </cell>
          <cell r="N6327">
            <v>30933760</v>
          </cell>
          <cell r="O6327" t="str">
            <v>Anabrla Bertolini</v>
          </cell>
          <cell r="P6327">
            <v>30933760</v>
          </cell>
          <cell r="Q6327" t="str">
            <v>Islas Malvinas</v>
          </cell>
          <cell r="R6327">
            <v>3766</v>
          </cell>
          <cell r="T6327" t="str">
            <v>Carapachay</v>
          </cell>
          <cell r="U6327" t="str">
            <v>Vicente López</v>
          </cell>
          <cell r="V6327">
            <v>1605</v>
          </cell>
          <cell r="W6327" t="str">
            <v>Gran Buenos Aires</v>
          </cell>
          <cell r="Y6327" t="str">
            <v>SIN CARGO (CABA Y GRAN PARTE DE GBA)</v>
          </cell>
          <cell r="Z6327" t="str">
            <v>Mercado Pago</v>
          </cell>
          <cell r="AD6327">
            <v>43961</v>
          </cell>
          <cell r="AE6327">
            <v>43961</v>
          </cell>
          <cell r="AF6327" t="str">
            <v>SET MOPA CON BALDE CENTRIFUGADOR</v>
          </cell>
          <cell r="AG6327">
            <v>1399</v>
          </cell>
          <cell r="AH6327">
            <v>1</v>
          </cell>
          <cell r="AI6327" t="str">
            <v>MOPANUEVA</v>
          </cell>
          <cell r="AJ6327" t="str">
            <v>Móvil</v>
          </cell>
          <cell r="AK6327" t="str">
            <v>LLEGA EL 14-05 ENTRE 9  Y 17 HORAS!</v>
          </cell>
          <cell r="AL6327">
            <v>1318586250</v>
          </cell>
          <cell r="AM6327">
            <v>192849763</v>
          </cell>
          <cell r="AN6327" t="str">
            <v>Sí</v>
          </cell>
        </row>
        <row r="6328">
          <cell r="A6328">
            <v>179</v>
          </cell>
          <cell r="B6328" t="str">
            <v>mariainesamadeo@gmail.com</v>
          </cell>
          <cell r="C6328">
            <v>43961</v>
          </cell>
          <cell r="D6328" t="str">
            <v>Abierta</v>
          </cell>
          <cell r="E6328" t="str">
            <v>Recibido</v>
          </cell>
          <cell r="F6328" t="str">
            <v>Enviado</v>
          </cell>
          <cell r="G6328" t="str">
            <v>ARS</v>
          </cell>
          <cell r="H6328">
            <v>1399</v>
          </cell>
          <cell r="I6328">
            <v>0</v>
          </cell>
          <cell r="J6328">
            <v>0</v>
          </cell>
          <cell r="K6328">
            <v>1399</v>
          </cell>
          <cell r="L6328" t="str">
            <v>María Inés Amadeo</v>
          </cell>
          <cell r="M6328">
            <v>6289690</v>
          </cell>
          <cell r="N6328">
            <v>1150005423</v>
          </cell>
          <cell r="O6328" t="str">
            <v>María Inés Amadeo</v>
          </cell>
          <cell r="P6328">
            <v>1150005423</v>
          </cell>
          <cell r="Q6328" t="str">
            <v>Arroyo</v>
          </cell>
          <cell r="R6328">
            <v>1085</v>
          </cell>
          <cell r="U6328" t="str">
            <v>Bella Vista</v>
          </cell>
          <cell r="V6328">
            <v>1661</v>
          </cell>
          <cell r="W6328" t="str">
            <v>Gran Buenos Aires</v>
          </cell>
          <cell r="Y6328" t="str">
            <v>SIN CARGO (CABA Y GRAN PARTE DE GBA)</v>
          </cell>
          <cell r="Z6328" t="str">
            <v>Mercado Pago</v>
          </cell>
          <cell r="AD6328">
            <v>43961</v>
          </cell>
          <cell r="AE6328">
            <v>43962</v>
          </cell>
          <cell r="AF6328" t="str">
            <v>SET MOPA CON BALDE CENTRIFUGADOR</v>
          </cell>
          <cell r="AG6328">
            <v>1399</v>
          </cell>
          <cell r="AH6328">
            <v>1</v>
          </cell>
          <cell r="AI6328" t="str">
            <v>MOPANUEVA</v>
          </cell>
          <cell r="AJ6328" t="str">
            <v>Móvil</v>
          </cell>
          <cell r="AK6328" t="str">
            <v>LLEGA 12-05 ENTRE 9 Y 17 HORAS!</v>
          </cell>
          <cell r="AL6328">
            <v>1318538040</v>
          </cell>
          <cell r="AM6328">
            <v>194225993</v>
          </cell>
          <cell r="AN6328" t="str">
            <v>Sí</v>
          </cell>
        </row>
        <row r="6329">
          <cell r="A6329">
            <v>178</v>
          </cell>
          <cell r="B6329" t="str">
            <v>belunietos@gmail.com</v>
          </cell>
          <cell r="C6329">
            <v>43961</v>
          </cell>
          <cell r="D6329" t="str">
            <v>Abierta</v>
          </cell>
          <cell r="E6329" t="str">
            <v>Recibido</v>
          </cell>
          <cell r="F6329" t="str">
            <v>Enviado</v>
          </cell>
          <cell r="G6329" t="str">
            <v>ARS</v>
          </cell>
          <cell r="H6329">
            <v>1399</v>
          </cell>
          <cell r="I6329">
            <v>0</v>
          </cell>
          <cell r="J6329">
            <v>655</v>
          </cell>
          <cell r="K6329">
            <v>2054</v>
          </cell>
          <cell r="L6329" t="str">
            <v>Maria Belen Nieto Sanchez</v>
          </cell>
          <cell r="M6329">
            <v>39490954</v>
          </cell>
          <cell r="N6329">
            <v>1135897502</v>
          </cell>
          <cell r="O6329" t="str">
            <v>Maria Sanchez</v>
          </cell>
          <cell r="P6329">
            <v>1135897501</v>
          </cell>
          <cell r="Q6329" t="str">
            <v>Chubut</v>
          </cell>
          <cell r="R6329">
            <v>955</v>
          </cell>
          <cell r="U6329" t="str">
            <v>San isidro</v>
          </cell>
          <cell r="V6329">
            <v>1642</v>
          </cell>
          <cell r="W6329" t="str">
            <v>Gran Buenos Aires</v>
          </cell>
          <cell r="Y6329" t="str">
            <v>Correo Argentino - Encomienda Clásica</v>
          </cell>
          <cell r="Z6329" t="str">
            <v>Mercado Pago</v>
          </cell>
          <cell r="AC6329" t="str">
            <v>EL ENVÍO DEBE SER GRATIS POR LA DOLCE Se reintegro $655 a la cuenta de la señora Cbu: 0170354040000043734360 Alias: belunietos Es cuenta del bbva</v>
          </cell>
          <cell r="AD6329">
            <v>43961</v>
          </cell>
          <cell r="AE6329">
            <v>43961</v>
          </cell>
          <cell r="AF6329" t="str">
            <v>SET MOPA CON BALDE CENTRIFUGADOR</v>
          </cell>
          <cell r="AG6329">
            <v>1399</v>
          </cell>
          <cell r="AH6329">
            <v>1</v>
          </cell>
          <cell r="AI6329" t="str">
            <v>MOPANUEVA</v>
          </cell>
          <cell r="AJ6329" t="str">
            <v>Móvil</v>
          </cell>
          <cell r="AK6329" t="str">
            <v>LLEGA EL 14-05 ENTRE 9  Y 17 HORAS!</v>
          </cell>
          <cell r="AL6329">
            <v>1318516091</v>
          </cell>
          <cell r="AM6329">
            <v>194201425</v>
          </cell>
          <cell r="AN6329" t="str">
            <v>Sí</v>
          </cell>
        </row>
        <row r="6330">
          <cell r="A6330">
            <v>177</v>
          </cell>
          <cell r="B6330" t="str">
            <v>emily.pg98@gmail.com</v>
          </cell>
          <cell r="C6330">
            <v>43961</v>
          </cell>
          <cell r="D6330" t="str">
            <v>Abierta</v>
          </cell>
          <cell r="E6330" t="str">
            <v>Recibido</v>
          </cell>
          <cell r="F6330" t="str">
            <v>Enviado</v>
          </cell>
          <cell r="G6330" t="str">
            <v>ARS</v>
          </cell>
          <cell r="H6330">
            <v>1399</v>
          </cell>
          <cell r="I6330">
            <v>0</v>
          </cell>
          <cell r="J6330">
            <v>655</v>
          </cell>
          <cell r="K6330">
            <v>2054</v>
          </cell>
          <cell r="L6330" t="str">
            <v>Mariana Gomez</v>
          </cell>
          <cell r="M6330">
            <v>41400137</v>
          </cell>
          <cell r="N6330">
            <v>1161724868</v>
          </cell>
          <cell r="O6330" t="str">
            <v>Mariana Gomez</v>
          </cell>
          <cell r="P6330">
            <v>1161724868</v>
          </cell>
          <cell r="Q6330" t="str">
            <v>Olazabal</v>
          </cell>
          <cell r="R6330">
            <v>3286</v>
          </cell>
          <cell r="S6330" t="str">
            <v>3A</v>
          </cell>
          <cell r="T6330" t="str">
            <v>Belgrano</v>
          </cell>
          <cell r="U6330" t="str">
            <v>Caba</v>
          </cell>
          <cell r="V6330">
            <v>1428</v>
          </cell>
          <cell r="W6330" t="str">
            <v>Capital Federal</v>
          </cell>
          <cell r="Y6330" t="str">
            <v>Correo Argentino - Encomienda Clásica</v>
          </cell>
          <cell r="Z6330" t="str">
            <v>Mercado Pago</v>
          </cell>
          <cell r="AD6330">
            <v>43961</v>
          </cell>
          <cell r="AE6330">
            <v>43961</v>
          </cell>
          <cell r="AF6330" t="str">
            <v>SET MOPA CON BALDE CENTRIFUGADOR</v>
          </cell>
          <cell r="AG6330">
            <v>1399</v>
          </cell>
          <cell r="AH6330">
            <v>1</v>
          </cell>
          <cell r="AI6330" t="str">
            <v>MOPANUEVA</v>
          </cell>
          <cell r="AJ6330" t="str">
            <v>Móvil</v>
          </cell>
          <cell r="AK6330" t="str">
            <v>LLEGA EL 13-05 ENTRE 9  Y 15 HORAS!</v>
          </cell>
          <cell r="AL6330">
            <v>1318399754</v>
          </cell>
          <cell r="AM6330">
            <v>194128549</v>
          </cell>
          <cell r="AN6330" t="str">
            <v>Sí</v>
          </cell>
        </row>
        <row r="6331">
          <cell r="A6331">
            <v>176</v>
          </cell>
          <cell r="B6331" t="str">
            <v>lautaroabazan@hotmail.com.ar</v>
          </cell>
          <cell r="C6331">
            <v>43961</v>
          </cell>
          <cell r="D6331" t="str">
            <v>Abierta</v>
          </cell>
          <cell r="E6331" t="str">
            <v>Recibido</v>
          </cell>
          <cell r="F6331" t="str">
            <v>Enviado</v>
          </cell>
          <cell r="G6331" t="str">
            <v>ARS</v>
          </cell>
          <cell r="H6331" t="str">
            <v>2546.5</v>
          </cell>
          <cell r="I6331">
            <v>0</v>
          </cell>
          <cell r="J6331">
            <v>0</v>
          </cell>
          <cell r="K6331" t="str">
            <v>2546.5</v>
          </cell>
          <cell r="L6331" t="str">
            <v>Lautaro Bazan</v>
          </cell>
          <cell r="M6331">
            <v>36784726</v>
          </cell>
          <cell r="N6331">
            <v>68652554</v>
          </cell>
          <cell r="O6331" t="str">
            <v>Lautaro Bazan</v>
          </cell>
          <cell r="P6331">
            <v>68652554</v>
          </cell>
          <cell r="Q6331" t="str">
            <v>Marco sastre</v>
          </cell>
          <cell r="R6331">
            <v>4332</v>
          </cell>
          <cell r="S6331" t="str">
            <v>E</v>
          </cell>
          <cell r="T6331" t="str">
            <v>Villa devoto</v>
          </cell>
          <cell r="U6331" t="str">
            <v>Caba</v>
          </cell>
          <cell r="V6331">
            <v>1419</v>
          </cell>
          <cell r="W6331" t="str">
            <v>Capital Federal</v>
          </cell>
          <cell r="Y6331" t="str">
            <v>SIN CARGO (CABA Y GRAN PARTE DE GBA)</v>
          </cell>
          <cell r="Z6331" t="str">
            <v>Mercado Pago</v>
          </cell>
          <cell r="AB6331" t="str">
            <v>Buenas. Necesito que la parrilla llegue por la mañana entre las 9 y las 15 hs y se comuniquen al teléfono 1555804374 antes de llegar ya que no funciona el timbre</v>
          </cell>
          <cell r="AD6331">
            <v>43961</v>
          </cell>
          <cell r="AE6331">
            <v>43961</v>
          </cell>
          <cell r="AF6331" t="str">
            <v>PARRILLA PORTATIL PLEGABLE</v>
          </cell>
          <cell r="AG6331" t="str">
            <v>2546.5</v>
          </cell>
          <cell r="AH6331">
            <v>1</v>
          </cell>
          <cell r="AI6331" t="str">
            <v>093PA7074</v>
          </cell>
          <cell r="AJ6331" t="str">
            <v>Móvil</v>
          </cell>
          <cell r="AK6331" t="str">
            <v>LLEGA EL 13-05 ENTRE 9  Y 15 HORAS!</v>
          </cell>
          <cell r="AL6331">
            <v>1318332756</v>
          </cell>
          <cell r="AM6331">
            <v>192841950</v>
          </cell>
          <cell r="AN6331" t="str">
            <v>Sí</v>
          </cell>
        </row>
        <row r="6332">
          <cell r="A6332">
            <v>175</v>
          </cell>
          <cell r="B6332" t="str">
            <v>marcehouary@gmail.com</v>
          </cell>
          <cell r="C6332">
            <v>43960</v>
          </cell>
          <cell r="D6332" t="str">
            <v>Abierta</v>
          </cell>
          <cell r="E6332" t="str">
            <v>Recibido</v>
          </cell>
          <cell r="F6332" t="str">
            <v>Enviado</v>
          </cell>
          <cell r="G6332" t="str">
            <v>ARS</v>
          </cell>
          <cell r="H6332" t="str">
            <v>1437.58</v>
          </cell>
          <cell r="I6332">
            <v>0</v>
          </cell>
          <cell r="J6332">
            <v>0</v>
          </cell>
          <cell r="K6332" t="str">
            <v>1437.57</v>
          </cell>
          <cell r="L6332" t="str">
            <v>Marcela Houary</v>
          </cell>
          <cell r="M6332">
            <v>17410287</v>
          </cell>
          <cell r="N6332">
            <v>1157984440</v>
          </cell>
          <cell r="O6332" t="str">
            <v>Marcela houary</v>
          </cell>
          <cell r="P6332">
            <v>1157984440</v>
          </cell>
          <cell r="Q6332" t="str">
            <v>Estanislao Del Campo</v>
          </cell>
          <cell r="R6332">
            <v>1736</v>
          </cell>
          <cell r="S6332">
            <v>3</v>
          </cell>
          <cell r="T6332" t="str">
            <v>Crucecita</v>
          </cell>
          <cell r="U6332" t="str">
            <v>Avellaneda</v>
          </cell>
          <cell r="V6332">
            <v>1870</v>
          </cell>
          <cell r="W6332" t="str">
            <v>Gran Buenos Aires</v>
          </cell>
          <cell r="Y6332" t="str">
            <v>SIN CARGO (CABA Y GRAN PARTE DE GBA)</v>
          </cell>
          <cell r="Z6332" t="str">
            <v>Mercado Pago</v>
          </cell>
          <cell r="AC6332" t="str">
            <v>Espatulas de distinto color porque tiene una hija celiaca y necesita diferenciarlas para que no se contaminen. Muchas gracias!</v>
          </cell>
          <cell r="AD6332">
            <v>43960</v>
          </cell>
          <cell r="AE6332">
            <v>43961</v>
          </cell>
          <cell r="AF6332" t="str">
            <v>ESCURRIDOR PLASTICO</v>
          </cell>
          <cell r="AG6332" t="str">
            <v>535.7</v>
          </cell>
          <cell r="AH6332">
            <v>1</v>
          </cell>
          <cell r="AI6332" t="str">
            <v>046BA8091</v>
          </cell>
          <cell r="AJ6332" t="str">
            <v>Web</v>
          </cell>
          <cell r="AK6332" t="str">
            <v>LLEGA EL 13-05 ENTRE 9  Y 17 HORAS!</v>
          </cell>
          <cell r="AL6332">
            <v>1318022902</v>
          </cell>
          <cell r="AM6332">
            <v>191638237</v>
          </cell>
          <cell r="AN6332" t="str">
            <v>Sí</v>
          </cell>
        </row>
        <row r="6333">
          <cell r="A6333">
            <v>175</v>
          </cell>
          <cell r="B6333" t="str">
            <v>marcehouary@gmail.com</v>
          </cell>
          <cell r="AF6333" t="str">
            <v>ESPATULAS PLASTICO</v>
          </cell>
          <cell r="AG6333" t="str">
            <v>88.94</v>
          </cell>
          <cell r="AH6333">
            <v>2</v>
          </cell>
          <cell r="AI6333" t="str">
            <v>019BA7572BA</v>
          </cell>
          <cell r="AN6333" t="str">
            <v>Sí</v>
          </cell>
        </row>
        <row r="6334">
          <cell r="A6334">
            <v>175</v>
          </cell>
          <cell r="B6334" t="str">
            <v>marcehouary@gmail.com</v>
          </cell>
          <cell r="AF6334" t="str">
            <v>MOLDE BUDINERA</v>
          </cell>
          <cell r="AG6334" t="str">
            <v>442.2</v>
          </cell>
          <cell r="AH6334">
            <v>1</v>
          </cell>
          <cell r="AI6334" t="str">
            <v>046BA4829</v>
          </cell>
          <cell r="AN6334" t="str">
            <v>Sí</v>
          </cell>
        </row>
        <row r="6335">
          <cell r="A6335">
            <v>175</v>
          </cell>
          <cell r="B6335" t="str">
            <v>marcehouary@gmail.com</v>
          </cell>
          <cell r="AF6335" t="str">
            <v>MOLDE TARTERA</v>
          </cell>
          <cell r="AG6335" t="str">
            <v>281.8</v>
          </cell>
          <cell r="AH6335">
            <v>1</v>
          </cell>
          <cell r="AI6335" t="str">
            <v>046BA4836</v>
          </cell>
          <cell r="AN6335" t="str">
            <v>Sí</v>
          </cell>
        </row>
        <row r="6336">
          <cell r="A6336">
            <v>174</v>
          </cell>
          <cell r="B6336" t="str">
            <v>moramariano@yahoo.com.ar</v>
          </cell>
          <cell r="C6336">
            <v>43960</v>
          </cell>
          <cell r="D6336" t="str">
            <v>Abierta</v>
          </cell>
          <cell r="E6336" t="str">
            <v>Recibido</v>
          </cell>
          <cell r="F6336" t="str">
            <v>Enviado</v>
          </cell>
          <cell r="G6336" t="str">
            <v>ARS</v>
          </cell>
          <cell r="H6336">
            <v>1399</v>
          </cell>
          <cell r="I6336">
            <v>0</v>
          </cell>
          <cell r="J6336">
            <v>0</v>
          </cell>
          <cell r="K6336">
            <v>1399</v>
          </cell>
          <cell r="L6336" t="str">
            <v>Mariano Peralta</v>
          </cell>
          <cell r="M6336">
            <v>22426299</v>
          </cell>
          <cell r="N6336">
            <v>31005807</v>
          </cell>
          <cell r="O6336" t="str">
            <v>Mariano Peralta</v>
          </cell>
          <cell r="P6336">
            <v>31005807</v>
          </cell>
          <cell r="Q6336" t="str">
            <v>Andres Vallejos</v>
          </cell>
          <cell r="R6336">
            <v>4614</v>
          </cell>
          <cell r="T6336" t="str">
            <v>Villa devoto</v>
          </cell>
          <cell r="U6336" t="str">
            <v>Caba</v>
          </cell>
          <cell r="V6336">
            <v>1419</v>
          </cell>
          <cell r="W6336" t="str">
            <v>Capital Federal</v>
          </cell>
          <cell r="Y6336" t="str">
            <v>SIN CARGO (CABA Y GRAN PARTE DE GBA)</v>
          </cell>
          <cell r="Z6336" t="str">
            <v>Mercado Pago</v>
          </cell>
          <cell r="AD6336">
            <v>43960</v>
          </cell>
          <cell r="AE6336">
            <v>43961</v>
          </cell>
          <cell r="AF6336" t="str">
            <v>SET MOPA CON BALDE CENTRIFUGADOR</v>
          </cell>
          <cell r="AG6336">
            <v>1399</v>
          </cell>
          <cell r="AH6336">
            <v>1</v>
          </cell>
          <cell r="AI6336" t="str">
            <v>MOPANUEVA</v>
          </cell>
          <cell r="AJ6336" t="str">
            <v>Móvil</v>
          </cell>
          <cell r="AK6336" t="str">
            <v>LLEGA EL 13-05 ENTRE 9  Y 15 HORAS!</v>
          </cell>
          <cell r="AL6336">
            <v>1317574429</v>
          </cell>
          <cell r="AM6336">
            <v>193252988</v>
          </cell>
          <cell r="AN6336" t="str">
            <v>Sí</v>
          </cell>
        </row>
        <row r="6337">
          <cell r="A6337">
            <v>173</v>
          </cell>
          <cell r="B6337" t="str">
            <v>rominaangui@live.com.ar</v>
          </cell>
          <cell r="C6337">
            <v>43960</v>
          </cell>
          <cell r="D6337" t="str">
            <v>Abierta</v>
          </cell>
          <cell r="E6337" t="str">
            <v>Recibido</v>
          </cell>
          <cell r="F6337" t="str">
            <v>Enviado</v>
          </cell>
          <cell r="G6337" t="str">
            <v>ARS</v>
          </cell>
          <cell r="H6337">
            <v>2798</v>
          </cell>
          <cell r="I6337">
            <v>0</v>
          </cell>
          <cell r="J6337">
            <v>0</v>
          </cell>
          <cell r="K6337">
            <v>2798</v>
          </cell>
          <cell r="L6337" t="str">
            <v>Imprenta Franco Srl</v>
          </cell>
          <cell r="M6337">
            <v>30624476030</v>
          </cell>
          <cell r="N6337">
            <v>62448917</v>
          </cell>
          <cell r="O6337" t="str">
            <v>Imprenta Franco SRL</v>
          </cell>
          <cell r="P6337">
            <v>62448917</v>
          </cell>
          <cell r="Q6337" t="str">
            <v>Diaz Colodrero</v>
          </cell>
          <cell r="R6337">
            <v>3462</v>
          </cell>
          <cell r="T6337" t="str">
            <v>Villa Urquiza</v>
          </cell>
          <cell r="U6337" t="str">
            <v>Caba</v>
          </cell>
          <cell r="V6337">
            <v>1431</v>
          </cell>
          <cell r="W6337" t="str">
            <v>Capital Federal</v>
          </cell>
          <cell r="Y6337" t="str">
            <v>SIN CARGO (CABA Y GRAN PARTE DE GBA)</v>
          </cell>
          <cell r="Z6337" t="str">
            <v>Mercado Pago</v>
          </cell>
          <cell r="AB6337" t="str">
            <v>X favor hacer FACTURA 'A' a IMPRENTA FRANCO SRL, CUIT 30-62447603-0</v>
          </cell>
          <cell r="AD6337">
            <v>43960</v>
          </cell>
          <cell r="AE6337">
            <v>43961</v>
          </cell>
          <cell r="AF6337" t="str">
            <v>SET MOPA CON BALDE CENTRIFUGADOR</v>
          </cell>
          <cell r="AG6337">
            <v>1399</v>
          </cell>
          <cell r="AH6337">
            <v>2</v>
          </cell>
          <cell r="AI6337" t="str">
            <v>MOPANUEVA</v>
          </cell>
          <cell r="AJ6337" t="str">
            <v>Móvil</v>
          </cell>
          <cell r="AK6337" t="str">
            <v>LLEGA EL 13-05 ENTRE 9  Y 15 HORAS!</v>
          </cell>
          <cell r="AL6337">
            <v>1317517591</v>
          </cell>
          <cell r="AM6337">
            <v>192603010</v>
          </cell>
          <cell r="AN6337" t="str">
            <v>Sí</v>
          </cell>
        </row>
        <row r="6338">
          <cell r="A6338">
            <v>172</v>
          </cell>
          <cell r="B6338" t="str">
            <v>martamstraface@yahoo.com.ar</v>
          </cell>
          <cell r="C6338">
            <v>43960</v>
          </cell>
          <cell r="D6338" t="str">
            <v>Abierta</v>
          </cell>
          <cell r="E6338" t="str">
            <v>Recibido</v>
          </cell>
          <cell r="F6338" t="str">
            <v>Enviado</v>
          </cell>
          <cell r="G6338" t="str">
            <v>ARS</v>
          </cell>
          <cell r="H6338" t="str">
            <v>2934.48</v>
          </cell>
          <cell r="I6338">
            <v>0</v>
          </cell>
          <cell r="J6338">
            <v>0</v>
          </cell>
          <cell r="K6338" t="str">
            <v>2934.48</v>
          </cell>
          <cell r="L6338" t="str">
            <v>Marta Straface</v>
          </cell>
          <cell r="M6338">
            <v>13133948</v>
          </cell>
          <cell r="N6338">
            <v>40368856</v>
          </cell>
          <cell r="O6338" t="str">
            <v>Marta Straface</v>
          </cell>
          <cell r="P6338">
            <v>40368856</v>
          </cell>
          <cell r="Q6338" t="str">
            <v>Barzana</v>
          </cell>
          <cell r="R6338">
            <v>1367</v>
          </cell>
          <cell r="U6338" t="str">
            <v>Capital Federal</v>
          </cell>
          <cell r="V6338">
            <v>1427</v>
          </cell>
          <cell r="W6338" t="str">
            <v>Capital Federal</v>
          </cell>
          <cell r="Y6338" t="str">
            <v>SIN CARGO (CABA Y GRAN PARTE DE GBA)</v>
          </cell>
          <cell r="Z6338" t="str">
            <v>Mercado Pago</v>
          </cell>
          <cell r="AD6338">
            <v>43960</v>
          </cell>
          <cell r="AE6338">
            <v>43960</v>
          </cell>
          <cell r="AF6338" t="str">
            <v>SET DE COPAS DE VINO CISPER X 6 UNIDADES</v>
          </cell>
          <cell r="AG6338" t="str">
            <v>982.3</v>
          </cell>
          <cell r="AH6338">
            <v>1</v>
          </cell>
          <cell r="AI6338" t="str">
            <v>052CI6458</v>
          </cell>
          <cell r="AJ6338" t="str">
            <v>Web</v>
          </cell>
          <cell r="AK6338" t="str">
            <v>LLEGA EL 12-05 ENTRE 9 Y 15 HORAS !</v>
          </cell>
          <cell r="AL6338">
            <v>1317446090</v>
          </cell>
          <cell r="AM6338">
            <v>193473736</v>
          </cell>
          <cell r="AN6338" t="str">
            <v>Sí</v>
          </cell>
        </row>
        <row r="6339">
          <cell r="A6339">
            <v>172</v>
          </cell>
          <cell r="B6339" t="str">
            <v>martamstraface@yahoo.com.ar</v>
          </cell>
          <cell r="AF6339" t="str">
            <v>MOLDE TARTERA</v>
          </cell>
          <cell r="AG6339" t="str">
            <v>281.8</v>
          </cell>
          <cell r="AH6339">
            <v>1</v>
          </cell>
          <cell r="AI6339" t="str">
            <v>046BA4836</v>
          </cell>
          <cell r="AN6339" t="str">
            <v>Sí</v>
          </cell>
        </row>
        <row r="6340">
          <cell r="A6340">
            <v>172</v>
          </cell>
          <cell r="B6340" t="str">
            <v>martamstraface@yahoo.com.ar</v>
          </cell>
          <cell r="AF6340" t="str">
            <v>ESCURRIDOR PLASTICO</v>
          </cell>
          <cell r="AG6340" t="str">
            <v>535.7</v>
          </cell>
          <cell r="AH6340">
            <v>1</v>
          </cell>
          <cell r="AI6340" t="str">
            <v>046BA8091</v>
          </cell>
          <cell r="AN6340" t="str">
            <v>Sí</v>
          </cell>
        </row>
        <row r="6341">
          <cell r="A6341">
            <v>172</v>
          </cell>
          <cell r="B6341" t="str">
            <v>martamstraface@yahoo.com.ar</v>
          </cell>
          <cell r="AF6341" t="str">
            <v>TABLA BLANCA 35.5 CM DIAM</v>
          </cell>
          <cell r="AG6341" t="str">
            <v>337.58</v>
          </cell>
          <cell r="AH6341">
            <v>1</v>
          </cell>
          <cell r="AI6341" t="str">
            <v>42BA1021</v>
          </cell>
          <cell r="AN6341" t="str">
            <v>Sí</v>
          </cell>
        </row>
        <row r="6342">
          <cell r="A6342">
            <v>172</v>
          </cell>
          <cell r="B6342" t="str">
            <v>martamstraface@yahoo.com.ar</v>
          </cell>
          <cell r="AF6342" t="str">
            <v>CEPILLO DE BAÑO PLASTICO  3 COLORES 38 X 13 CM</v>
          </cell>
          <cell r="AG6342" t="str">
            <v>335.1</v>
          </cell>
          <cell r="AH6342">
            <v>1</v>
          </cell>
          <cell r="AI6342" t="str">
            <v>AB6065</v>
          </cell>
          <cell r="AN6342" t="str">
            <v>Sí</v>
          </cell>
        </row>
        <row r="6343">
          <cell r="A6343">
            <v>172</v>
          </cell>
          <cell r="B6343" t="str">
            <v>martamstraface@yahoo.com.ar</v>
          </cell>
          <cell r="AF6343" t="str">
            <v>MOLDE FLANERA</v>
          </cell>
          <cell r="AG6343">
            <v>462</v>
          </cell>
          <cell r="AH6343">
            <v>1</v>
          </cell>
          <cell r="AI6343" t="str">
            <v>046BA4825</v>
          </cell>
          <cell r="AN6343" t="str">
            <v>Sí</v>
          </cell>
        </row>
        <row r="6344">
          <cell r="A6344">
            <v>171</v>
          </cell>
          <cell r="B6344" t="str">
            <v>emaz_83@hotmail.com.ar</v>
          </cell>
          <cell r="C6344">
            <v>43960</v>
          </cell>
          <cell r="D6344" t="str">
            <v>Abierta</v>
          </cell>
          <cell r="E6344" t="str">
            <v>Recibido</v>
          </cell>
          <cell r="F6344" t="str">
            <v>Enviado</v>
          </cell>
          <cell r="G6344" t="str">
            <v>ARS</v>
          </cell>
          <cell r="H6344">
            <v>1399</v>
          </cell>
          <cell r="I6344">
            <v>0</v>
          </cell>
          <cell r="J6344">
            <v>0</v>
          </cell>
          <cell r="K6344">
            <v>1399</v>
          </cell>
          <cell r="L6344" t="str">
            <v>Sabrina Celeste Rossi</v>
          </cell>
          <cell r="M6344">
            <v>33216572</v>
          </cell>
          <cell r="N6344">
            <v>35835545</v>
          </cell>
          <cell r="O6344" t="str">
            <v>Sabrina Celeste Rossi</v>
          </cell>
          <cell r="P6344">
            <v>35835545</v>
          </cell>
          <cell r="Q6344" t="str">
            <v>Bomberos Rosende o Joaquín V. Gonzalez</v>
          </cell>
          <cell r="R6344">
            <v>1654</v>
          </cell>
          <cell r="T6344" t="str">
            <v>Bosques</v>
          </cell>
          <cell r="U6344" t="str">
            <v>Florencio Varela</v>
          </cell>
          <cell r="V6344">
            <v>1888</v>
          </cell>
          <cell r="W6344" t="str">
            <v>Gran Buenos Aires</v>
          </cell>
          <cell r="Y6344" t="str">
            <v>SIN CARGO (CABA Y GRAN PARTE DE GBA)</v>
          </cell>
          <cell r="Z6344" t="str">
            <v>Mercado Pago</v>
          </cell>
          <cell r="AD6344">
            <v>43960</v>
          </cell>
          <cell r="AE6344">
            <v>43960</v>
          </cell>
          <cell r="AF6344" t="str">
            <v>SET MOPA CON BALDE CENTRIFUGADOR</v>
          </cell>
          <cell r="AG6344">
            <v>1399</v>
          </cell>
          <cell r="AH6344">
            <v>1</v>
          </cell>
          <cell r="AI6344" t="str">
            <v>MOPANUEVA</v>
          </cell>
          <cell r="AJ6344" t="str">
            <v>Móvil</v>
          </cell>
          <cell r="AK6344" t="str">
            <v>LLEGA EL 13-05 JUNTO CON LA ORDEN 163 !</v>
          </cell>
          <cell r="AL6344">
            <v>1317427871</v>
          </cell>
          <cell r="AM6344">
            <v>193474818</v>
          </cell>
          <cell r="AN6344" t="str">
            <v>Sí</v>
          </cell>
        </row>
        <row r="6345">
          <cell r="A6345">
            <v>170</v>
          </cell>
          <cell r="B6345" t="str">
            <v>pazckx@yahoo.com.ar</v>
          </cell>
          <cell r="C6345">
            <v>43960</v>
          </cell>
          <cell r="D6345" t="str">
            <v>Abierta</v>
          </cell>
          <cell r="E6345" t="str">
            <v>Recibido</v>
          </cell>
          <cell r="F6345" t="str">
            <v>Enviado</v>
          </cell>
          <cell r="G6345" t="str">
            <v>ARS</v>
          </cell>
          <cell r="H6345">
            <v>1399</v>
          </cell>
          <cell r="I6345">
            <v>0</v>
          </cell>
          <cell r="J6345">
            <v>0</v>
          </cell>
          <cell r="K6345">
            <v>1399</v>
          </cell>
          <cell r="L6345" t="str">
            <v>Paz Camerlinckx</v>
          </cell>
          <cell r="M6345">
            <v>22100534</v>
          </cell>
          <cell r="N6345">
            <v>1160086584</v>
          </cell>
          <cell r="O6345" t="str">
            <v>Paz camerlinckx</v>
          </cell>
          <cell r="P6345">
            <v>1160086584</v>
          </cell>
          <cell r="Q6345" t="str">
            <v>Pardo</v>
          </cell>
          <cell r="R6345">
            <v>3304</v>
          </cell>
          <cell r="S6345" t="str">
            <v>bella vista</v>
          </cell>
          <cell r="T6345" t="str">
            <v>barrio el lago</v>
          </cell>
          <cell r="U6345" t="str">
            <v>Buenos Aires</v>
          </cell>
          <cell r="V6345">
            <v>1661</v>
          </cell>
          <cell r="W6345" t="str">
            <v>Gran Buenos Aires</v>
          </cell>
          <cell r="Y6345" t="str">
            <v>SIN CARGO (CABA Y GRAN PARTE DE GBA)</v>
          </cell>
          <cell r="Z6345" t="str">
            <v>Mercado Pago</v>
          </cell>
          <cell r="AD6345">
            <v>43960</v>
          </cell>
          <cell r="AE6345">
            <v>43962</v>
          </cell>
          <cell r="AF6345" t="str">
            <v>SET MOPA CON BALDE CENTRIFUGADOR</v>
          </cell>
          <cell r="AG6345">
            <v>1399</v>
          </cell>
          <cell r="AH6345">
            <v>1</v>
          </cell>
          <cell r="AI6345" t="str">
            <v>MOPANUEVA</v>
          </cell>
          <cell r="AJ6345" t="str">
            <v>Móvil</v>
          </cell>
          <cell r="AK6345" t="str">
            <v>LLEGA 12-05 ENTRE 9 Y 17 HORAS!</v>
          </cell>
          <cell r="AL6345">
            <v>1317407670</v>
          </cell>
          <cell r="AM6345">
            <v>193457467</v>
          </cell>
          <cell r="AN6345" t="str">
            <v>Sí</v>
          </cell>
        </row>
        <row r="6346">
          <cell r="A6346">
            <v>169</v>
          </cell>
          <cell r="B6346" t="str">
            <v>correntina15@gmail.com</v>
          </cell>
          <cell r="C6346">
            <v>43960</v>
          </cell>
          <cell r="D6346" t="str">
            <v>Abierta</v>
          </cell>
          <cell r="E6346" t="str">
            <v>Recibido</v>
          </cell>
          <cell r="F6346" t="str">
            <v>Enviado</v>
          </cell>
          <cell r="G6346" t="str">
            <v>ARS</v>
          </cell>
          <cell r="H6346" t="str">
            <v>3787.91</v>
          </cell>
          <cell r="I6346">
            <v>0</v>
          </cell>
          <cell r="J6346">
            <v>0</v>
          </cell>
          <cell r="K6346" t="str">
            <v>3787.91</v>
          </cell>
          <cell r="L6346" t="str">
            <v>Monica Longhi</v>
          </cell>
          <cell r="M6346">
            <v>27299905166</v>
          </cell>
          <cell r="N6346">
            <v>1157552763</v>
          </cell>
          <cell r="O6346" t="str">
            <v>Monica Longhi</v>
          </cell>
          <cell r="P6346">
            <v>1157552763</v>
          </cell>
          <cell r="Q6346" t="str">
            <v>Av. Pueyrredon</v>
          </cell>
          <cell r="R6346">
            <v>659</v>
          </cell>
          <cell r="S6346" t="str">
            <v>5 C</v>
          </cell>
          <cell r="T6346" t="str">
            <v>Balvanera</v>
          </cell>
          <cell r="U6346" t="str">
            <v>Caba</v>
          </cell>
          <cell r="V6346">
            <v>1032</v>
          </cell>
          <cell r="W6346" t="str">
            <v>Capital Federal</v>
          </cell>
          <cell r="Y6346" t="str">
            <v>SIN CARGO (CABA Y GRAN PARTE DE GBA)</v>
          </cell>
          <cell r="Z6346" t="str">
            <v>Mercado Pago</v>
          </cell>
          <cell r="AD6346">
            <v>43960</v>
          </cell>
          <cell r="AE6346">
            <v>43960</v>
          </cell>
          <cell r="AF6346" t="str">
            <v>BATIDOR SEMIAUTOMATICO 34 CM</v>
          </cell>
          <cell r="AG6346" t="str">
            <v>313.5</v>
          </cell>
          <cell r="AH6346">
            <v>1</v>
          </cell>
          <cell r="AI6346" t="str">
            <v>046BA4824</v>
          </cell>
          <cell r="AJ6346" t="str">
            <v>Móvil</v>
          </cell>
          <cell r="AK6346" t="str">
            <v>LLEGA 12-05 ENTRE 9 Y 15 HORAS!</v>
          </cell>
          <cell r="AL6346">
            <v>1317194045</v>
          </cell>
          <cell r="AM6346">
            <v>193352000</v>
          </cell>
          <cell r="AN6346" t="str">
            <v>Sí</v>
          </cell>
        </row>
        <row r="6347">
          <cell r="A6347">
            <v>169</v>
          </cell>
          <cell r="B6347" t="str">
            <v>correntina15@gmail.com</v>
          </cell>
          <cell r="AF6347" t="str">
            <v>MOLDE MUFFINS 12 DIV. 34X26X3CM</v>
          </cell>
          <cell r="AG6347" t="str">
            <v>1120.02</v>
          </cell>
          <cell r="AH6347">
            <v>1</v>
          </cell>
          <cell r="AI6347" t="str">
            <v>046BA4830</v>
          </cell>
          <cell r="AN6347" t="str">
            <v>Sí</v>
          </cell>
        </row>
        <row r="6348">
          <cell r="A6348">
            <v>169</v>
          </cell>
          <cell r="B6348" t="str">
            <v>correntina15@gmail.com</v>
          </cell>
          <cell r="AF6348" t="str">
            <v>CEPILLO CHICO + PALITA SET X2 DE 25 X 12 CM</v>
          </cell>
          <cell r="AG6348" t="str">
            <v>232.9</v>
          </cell>
          <cell r="AH6348">
            <v>1</v>
          </cell>
          <cell r="AI6348" t="str">
            <v>BA8092</v>
          </cell>
          <cell r="AN6348" t="str">
            <v>Sí</v>
          </cell>
        </row>
        <row r="6349">
          <cell r="A6349">
            <v>169</v>
          </cell>
          <cell r="B6349" t="str">
            <v>correntina15@gmail.com</v>
          </cell>
          <cell r="AF6349" t="str">
            <v>PANQUEQUERA PANELUX</v>
          </cell>
          <cell r="AG6349" t="str">
            <v>722.49</v>
          </cell>
          <cell r="AH6349">
            <v>1</v>
          </cell>
          <cell r="AI6349" t="str">
            <v>043BA6114</v>
          </cell>
          <cell r="AN6349" t="str">
            <v>Sí</v>
          </cell>
        </row>
        <row r="6350">
          <cell r="A6350">
            <v>169</v>
          </cell>
          <cell r="B6350" t="str">
            <v>correntina15@gmail.com</v>
          </cell>
          <cell r="AF6350" t="str">
            <v>SET MOPA CON BALDE CENTRIFUGADOR</v>
          </cell>
          <cell r="AG6350">
            <v>1399</v>
          </cell>
          <cell r="AH6350">
            <v>1</v>
          </cell>
          <cell r="AI6350" t="str">
            <v>MOPANUEVA</v>
          </cell>
          <cell r="AN6350" t="str">
            <v>Sí</v>
          </cell>
        </row>
        <row r="6351">
          <cell r="A6351">
            <v>168</v>
          </cell>
          <cell r="B6351" t="str">
            <v>melisapdiduch@gmail.com</v>
          </cell>
          <cell r="C6351">
            <v>43960</v>
          </cell>
          <cell r="D6351" t="str">
            <v>Abierta</v>
          </cell>
          <cell r="E6351" t="str">
            <v>Recibido</v>
          </cell>
          <cell r="F6351" t="str">
            <v>Enviado</v>
          </cell>
          <cell r="G6351" t="str">
            <v>ARS</v>
          </cell>
          <cell r="H6351" t="str">
            <v>1487.94</v>
          </cell>
          <cell r="I6351">
            <v>0</v>
          </cell>
          <cell r="J6351">
            <v>0</v>
          </cell>
          <cell r="K6351" t="str">
            <v>1487.94</v>
          </cell>
          <cell r="L6351" t="str">
            <v>Melisa Perez diduch</v>
          </cell>
          <cell r="M6351">
            <v>31206351</v>
          </cell>
          <cell r="N6351">
            <v>59267461</v>
          </cell>
          <cell r="O6351" t="str">
            <v>Melisa Perez diduch</v>
          </cell>
          <cell r="P6351">
            <v>59267461</v>
          </cell>
          <cell r="Q6351" t="str">
            <v>Martin de alzaga</v>
          </cell>
          <cell r="R6351">
            <v>2750</v>
          </cell>
          <cell r="S6351" t="str">
            <v>Casa</v>
          </cell>
          <cell r="T6351" t="str">
            <v>Caseros</v>
          </cell>
          <cell r="U6351" t="str">
            <v>3 De Febrero</v>
          </cell>
          <cell r="V6351">
            <v>1678</v>
          </cell>
          <cell r="W6351" t="str">
            <v>Gran Buenos Aires</v>
          </cell>
          <cell r="Y6351" t="str">
            <v>SIN CARGO (CABA Y GRAN PARTE DE GBA)</v>
          </cell>
          <cell r="Z6351" t="str">
            <v>Mercado Pago</v>
          </cell>
          <cell r="AD6351">
            <v>43960</v>
          </cell>
          <cell r="AE6351">
            <v>43960</v>
          </cell>
          <cell r="AF6351" t="str">
            <v>ESPATULAS PLASTICO</v>
          </cell>
          <cell r="AG6351" t="str">
            <v>88.94</v>
          </cell>
          <cell r="AH6351">
            <v>1</v>
          </cell>
          <cell r="AI6351" t="str">
            <v>019BA7572BA</v>
          </cell>
          <cell r="AJ6351" t="str">
            <v>Móvil</v>
          </cell>
          <cell r="AK6351" t="str">
            <v>LLEGA EL 12-05 ENTRE 8 Y 17 HORAS !</v>
          </cell>
          <cell r="AL6351">
            <v>1316881278</v>
          </cell>
          <cell r="AM6351">
            <v>193236853</v>
          </cell>
          <cell r="AN6351" t="str">
            <v>Sí</v>
          </cell>
        </row>
        <row r="6352">
          <cell r="A6352">
            <v>168</v>
          </cell>
          <cell r="B6352" t="str">
            <v>melisapdiduch@gmail.com</v>
          </cell>
          <cell r="AF6352" t="str">
            <v>SET MOPA CON BALDE CENTRIFUGADOR</v>
          </cell>
          <cell r="AG6352">
            <v>1399</v>
          </cell>
          <cell r="AH6352">
            <v>1</v>
          </cell>
          <cell r="AI6352" t="str">
            <v>MOPANUEVA</v>
          </cell>
          <cell r="AN6352" t="str">
            <v>Sí</v>
          </cell>
        </row>
        <row r="6353">
          <cell r="A6353">
            <v>167</v>
          </cell>
          <cell r="B6353" t="str">
            <v>farinacamy@gmail.com</v>
          </cell>
          <cell r="C6353">
            <v>43960</v>
          </cell>
          <cell r="D6353" t="str">
            <v>Abierta</v>
          </cell>
          <cell r="E6353" t="str">
            <v>Recibido</v>
          </cell>
          <cell r="F6353" t="str">
            <v>Enviado</v>
          </cell>
          <cell r="G6353" t="str">
            <v>ARS</v>
          </cell>
          <cell r="H6353" t="str">
            <v>514.8</v>
          </cell>
          <cell r="I6353">
            <v>0</v>
          </cell>
          <cell r="J6353">
            <v>0</v>
          </cell>
          <cell r="K6353" t="str">
            <v>514.8</v>
          </cell>
          <cell r="L6353" t="str">
            <v>Camila Farina</v>
          </cell>
          <cell r="M6353">
            <v>38840485</v>
          </cell>
          <cell r="N6353">
            <v>1167451715</v>
          </cell>
          <cell r="O6353" t="str">
            <v>Camila Farina</v>
          </cell>
          <cell r="P6353">
            <v>1167451715</v>
          </cell>
          <cell r="Q6353" t="str">
            <v>Ohiggins (entre bustamante y burelas)</v>
          </cell>
          <cell r="R6353">
            <v>331</v>
          </cell>
          <cell r="S6353" t="str">
            <v>A</v>
          </cell>
          <cell r="T6353" t="str">
            <v>Gerli</v>
          </cell>
          <cell r="U6353" t="str">
            <v>Lanús este</v>
          </cell>
          <cell r="V6353">
            <v>1824</v>
          </cell>
          <cell r="W6353" t="str">
            <v>Gran Buenos Aires</v>
          </cell>
          <cell r="Y6353" t="str">
            <v>SIN CARGO (CABA Y GRAN PARTE DE GBA)</v>
          </cell>
          <cell r="Z6353" t="str">
            <v>Mercado Pago</v>
          </cell>
          <cell r="AD6353">
            <v>43960</v>
          </cell>
          <cell r="AE6353">
            <v>43960</v>
          </cell>
          <cell r="AF6353" t="str">
            <v>MOLDE BUDINERA</v>
          </cell>
          <cell r="AG6353" t="str">
            <v>442.2</v>
          </cell>
          <cell r="AH6353">
            <v>1</v>
          </cell>
          <cell r="AI6353" t="str">
            <v>046BA4829</v>
          </cell>
          <cell r="AJ6353" t="str">
            <v>Móvil</v>
          </cell>
          <cell r="AK6353" t="str">
            <v>LLEGA EL 13-05 ENTRE 8 Y 17 HORAS !</v>
          </cell>
          <cell r="AL6353">
            <v>1316697918</v>
          </cell>
          <cell r="AM6353">
            <v>193143266</v>
          </cell>
          <cell r="AN6353" t="str">
            <v>Sí</v>
          </cell>
        </row>
        <row r="6354">
          <cell r="A6354">
            <v>167</v>
          </cell>
          <cell r="B6354" t="str">
            <v>farinacamy@gmail.com</v>
          </cell>
          <cell r="AF6354" t="str">
            <v>MOLDE RAVIOLES CORAZON</v>
          </cell>
          <cell r="AG6354" t="str">
            <v>72.6</v>
          </cell>
          <cell r="AH6354">
            <v>1</v>
          </cell>
          <cell r="AI6354" t="str">
            <v>DIM2503LU</v>
          </cell>
          <cell r="AN6354" t="str">
            <v>Sí</v>
          </cell>
        </row>
        <row r="6355">
          <cell r="A6355">
            <v>166</v>
          </cell>
          <cell r="B6355" t="str">
            <v>gaby-agustoto@hotmail.com</v>
          </cell>
          <cell r="C6355">
            <v>43960</v>
          </cell>
          <cell r="D6355" t="str">
            <v>Abierta</v>
          </cell>
          <cell r="E6355" t="str">
            <v>Recibido</v>
          </cell>
          <cell r="F6355" t="str">
            <v>Enviado</v>
          </cell>
          <cell r="G6355" t="str">
            <v>ARS</v>
          </cell>
          <cell r="H6355">
            <v>1399</v>
          </cell>
          <cell r="I6355">
            <v>0</v>
          </cell>
          <cell r="J6355">
            <v>0</v>
          </cell>
          <cell r="K6355">
            <v>1399</v>
          </cell>
          <cell r="L6355" t="str">
            <v>Gabriela Maximov</v>
          </cell>
          <cell r="M6355">
            <v>27745394</v>
          </cell>
          <cell r="N6355">
            <v>49890927</v>
          </cell>
          <cell r="O6355" t="str">
            <v>Gabriela Maximov</v>
          </cell>
          <cell r="P6355">
            <v>49890927</v>
          </cell>
          <cell r="Q6355" t="str">
            <v>Justo Antonio Suárez</v>
          </cell>
          <cell r="R6355">
            <v>6602</v>
          </cell>
          <cell r="S6355">
            <v>17</v>
          </cell>
          <cell r="T6355" t="str">
            <v>Mataderos</v>
          </cell>
          <cell r="U6355" t="str">
            <v>Caba</v>
          </cell>
          <cell r="V6355">
            <v>1440</v>
          </cell>
          <cell r="W6355" t="str">
            <v>Capital Federal</v>
          </cell>
          <cell r="Y6355" t="str">
            <v>SIN CARGO (CABA Y GRAN PARTE DE GBA)</v>
          </cell>
          <cell r="Z6355" t="str">
            <v>Mercado Pago</v>
          </cell>
          <cell r="AD6355">
            <v>43960</v>
          </cell>
          <cell r="AE6355">
            <v>43960</v>
          </cell>
          <cell r="AF6355" t="str">
            <v>SET MOPA CON BALDE CENTRIFUGADOR</v>
          </cell>
          <cell r="AG6355">
            <v>1399</v>
          </cell>
          <cell r="AH6355">
            <v>1</v>
          </cell>
          <cell r="AI6355" t="str">
            <v>MOPANUEVA</v>
          </cell>
          <cell r="AJ6355" t="str">
            <v>Móvil</v>
          </cell>
          <cell r="AK6355" t="str">
            <v>LLEGA EL 12-05 ENTRE 9 Y 15 HORAS !</v>
          </cell>
          <cell r="AL6355">
            <v>1316613910</v>
          </cell>
          <cell r="AM6355">
            <v>193033329</v>
          </cell>
          <cell r="AN6355" t="str">
            <v>Sí</v>
          </cell>
        </row>
        <row r="6356">
          <cell r="A6356">
            <v>165</v>
          </cell>
          <cell r="B6356" t="str">
            <v>legales_juliana@hotmail.com</v>
          </cell>
          <cell r="C6356">
            <v>43959</v>
          </cell>
          <cell r="D6356" t="str">
            <v>Abierta</v>
          </cell>
          <cell r="E6356" t="str">
            <v>Recibido</v>
          </cell>
          <cell r="F6356" t="str">
            <v>Enviado</v>
          </cell>
          <cell r="G6356" t="str">
            <v>ARS</v>
          </cell>
          <cell r="H6356">
            <v>1399</v>
          </cell>
          <cell r="I6356">
            <v>0</v>
          </cell>
          <cell r="J6356">
            <v>0</v>
          </cell>
          <cell r="K6356">
            <v>1399</v>
          </cell>
          <cell r="L6356" t="str">
            <v>Juliana Monzon</v>
          </cell>
          <cell r="M6356">
            <v>24290082</v>
          </cell>
          <cell r="N6356">
            <v>1150942643</v>
          </cell>
          <cell r="O6356" t="str">
            <v>Juliana Monzon</v>
          </cell>
          <cell r="P6356">
            <v>1150942643</v>
          </cell>
          <cell r="Q6356" t="str">
            <v>Cmte. Luis Piedrabuena</v>
          </cell>
          <cell r="R6356">
            <v>1727</v>
          </cell>
          <cell r="U6356" t="str">
            <v>Villa Adelina</v>
          </cell>
          <cell r="V6356">
            <v>1607</v>
          </cell>
          <cell r="W6356" t="str">
            <v>Gran Buenos Aires</v>
          </cell>
          <cell r="Y6356" t="str">
            <v>SIN CARGO (CABA Y GRAN PARTE DE GBA)</v>
          </cell>
          <cell r="Z6356" t="str">
            <v>Mercado Pago</v>
          </cell>
          <cell r="AD6356">
            <v>43959</v>
          </cell>
          <cell r="AE6356">
            <v>43960</v>
          </cell>
          <cell r="AF6356" t="str">
            <v>SET MOPA CON BALDE CENTRIFUGADOR</v>
          </cell>
          <cell r="AG6356">
            <v>1399</v>
          </cell>
          <cell r="AH6356">
            <v>1</v>
          </cell>
          <cell r="AI6356" t="str">
            <v>MOPANUEVA</v>
          </cell>
          <cell r="AJ6356" t="str">
            <v>Móvil</v>
          </cell>
          <cell r="AK6356" t="str">
            <v>LLEGA 12-05 ENTRE 8 Y 17 HORAS !</v>
          </cell>
          <cell r="AL6356">
            <v>1316400032</v>
          </cell>
          <cell r="AM6356">
            <v>192861507</v>
          </cell>
          <cell r="AN6356" t="str">
            <v>Sí</v>
          </cell>
        </row>
        <row r="6357">
          <cell r="A6357">
            <v>164</v>
          </cell>
          <cell r="B6357" t="str">
            <v>holaclari@hotmail.com</v>
          </cell>
          <cell r="C6357">
            <v>43959</v>
          </cell>
          <cell r="D6357" t="str">
            <v>Abierta</v>
          </cell>
          <cell r="E6357" t="str">
            <v>Recibido</v>
          </cell>
          <cell r="F6357" t="str">
            <v>Enviado</v>
          </cell>
          <cell r="G6357" t="str">
            <v>ARS</v>
          </cell>
          <cell r="H6357" t="str">
            <v>563.6</v>
          </cell>
          <cell r="I6357">
            <v>0</v>
          </cell>
          <cell r="J6357">
            <v>0</v>
          </cell>
          <cell r="K6357" t="str">
            <v>563.6</v>
          </cell>
          <cell r="L6357" t="str">
            <v>Clara Minnicelli</v>
          </cell>
          <cell r="M6357">
            <v>17635463</v>
          </cell>
          <cell r="N6357">
            <v>1151631684</v>
          </cell>
          <cell r="O6357" t="str">
            <v>Clara Minnicelli</v>
          </cell>
          <cell r="P6357">
            <v>1151631684</v>
          </cell>
          <cell r="Q6357" t="str">
            <v>Vidal</v>
          </cell>
          <cell r="R6357">
            <v>1541</v>
          </cell>
          <cell r="S6357" t="str">
            <v>7°E</v>
          </cell>
          <cell r="U6357" t="str">
            <v>Capital Federal</v>
          </cell>
          <cell r="V6357">
            <v>1426</v>
          </cell>
          <cell r="W6357" t="str">
            <v>Capital Federal</v>
          </cell>
          <cell r="Y6357" t="str">
            <v>SIN CARGO (CABA Y GRAN PARTE DE GBA)</v>
          </cell>
          <cell r="Z6357" t="str">
            <v>Mercado Pago</v>
          </cell>
          <cell r="AD6357">
            <v>43959</v>
          </cell>
          <cell r="AE6357">
            <v>43960</v>
          </cell>
          <cell r="AF6357" t="str">
            <v>MOLDE TARTERA</v>
          </cell>
          <cell r="AG6357" t="str">
            <v>281.8</v>
          </cell>
          <cell r="AH6357">
            <v>2</v>
          </cell>
          <cell r="AI6357" t="str">
            <v>046BA4836</v>
          </cell>
          <cell r="AJ6357" t="str">
            <v>Móvil</v>
          </cell>
          <cell r="AK6357" t="str">
            <v>LLEGA 12-05 ENTRE 9 Y 15 HS !</v>
          </cell>
          <cell r="AL6357">
            <v>1316335807</v>
          </cell>
          <cell r="AM6357">
            <v>192830655</v>
          </cell>
          <cell r="AN6357" t="str">
            <v>Sí</v>
          </cell>
        </row>
        <row r="6358">
          <cell r="A6358">
            <v>163</v>
          </cell>
          <cell r="B6358" t="str">
            <v>emaz_83@hotmail.com.ar</v>
          </cell>
          <cell r="C6358">
            <v>43959</v>
          </cell>
          <cell r="D6358" t="str">
            <v>Abierta</v>
          </cell>
          <cell r="E6358" t="str">
            <v>Recibido</v>
          </cell>
          <cell r="F6358" t="str">
            <v>Enviado</v>
          </cell>
          <cell r="G6358" t="str">
            <v>ARS</v>
          </cell>
          <cell r="H6358">
            <v>1399</v>
          </cell>
          <cell r="I6358">
            <v>0</v>
          </cell>
          <cell r="J6358">
            <v>0</v>
          </cell>
          <cell r="K6358">
            <v>1399</v>
          </cell>
          <cell r="L6358" t="str">
            <v>Sabrina Celeste Rossi</v>
          </cell>
          <cell r="M6358">
            <v>33216572</v>
          </cell>
          <cell r="N6358">
            <v>35835545</v>
          </cell>
          <cell r="O6358" t="str">
            <v>Sabrina Celeste Rossi</v>
          </cell>
          <cell r="P6358">
            <v>35835545</v>
          </cell>
          <cell r="Q6358" t="str">
            <v>Bomberos Rosende o Joaquín V. Gonzalez</v>
          </cell>
          <cell r="R6358">
            <v>1654</v>
          </cell>
          <cell r="T6358" t="str">
            <v>Bosques</v>
          </cell>
          <cell r="U6358" t="str">
            <v>Florencio Varela</v>
          </cell>
          <cell r="V6358">
            <v>1888</v>
          </cell>
          <cell r="W6358" t="str">
            <v>Gran Buenos Aires</v>
          </cell>
          <cell r="Y6358" t="str">
            <v>SIN CARGO (CABA Y GRAN PARTE DE GBA)</v>
          </cell>
          <cell r="Z6358" t="str">
            <v>Mercado Pago</v>
          </cell>
          <cell r="AD6358">
            <v>43959</v>
          </cell>
          <cell r="AE6358">
            <v>43960</v>
          </cell>
          <cell r="AF6358" t="str">
            <v>SET MOPA CON BALDE CENTRIFUGADOR</v>
          </cell>
          <cell r="AG6358">
            <v>1399</v>
          </cell>
          <cell r="AH6358">
            <v>1</v>
          </cell>
          <cell r="AI6358" t="str">
            <v>MOPANUEVA</v>
          </cell>
          <cell r="AJ6358" t="str">
            <v>Móvil</v>
          </cell>
          <cell r="AK6358" t="str">
            <v>LLEGA 13-05-20 ENTRE 9 AM Y 17 !</v>
          </cell>
          <cell r="AL6358">
            <v>1316102410</v>
          </cell>
          <cell r="AM6358">
            <v>192716653</v>
          </cell>
          <cell r="AN6358" t="str">
            <v>Sí</v>
          </cell>
        </row>
        <row r="6359">
          <cell r="A6359">
            <v>162</v>
          </cell>
          <cell r="B6359" t="str">
            <v>daianacalvosa@hotmail.com</v>
          </cell>
          <cell r="C6359">
            <v>43959</v>
          </cell>
          <cell r="D6359" t="str">
            <v>Abierta</v>
          </cell>
          <cell r="E6359" t="str">
            <v>Recibido</v>
          </cell>
          <cell r="F6359" t="str">
            <v>Enviado</v>
          </cell>
          <cell r="G6359" t="str">
            <v>ARS</v>
          </cell>
          <cell r="H6359">
            <v>2798</v>
          </cell>
          <cell r="I6359">
            <v>0</v>
          </cell>
          <cell r="J6359">
            <v>0</v>
          </cell>
          <cell r="K6359">
            <v>2798</v>
          </cell>
          <cell r="L6359" t="str">
            <v>Daiana Calvosa</v>
          </cell>
          <cell r="M6359">
            <v>36592636</v>
          </cell>
          <cell r="N6359">
            <v>1167921096</v>
          </cell>
          <cell r="O6359" t="str">
            <v>Daiana Calvosa</v>
          </cell>
          <cell r="P6359">
            <v>1167921096</v>
          </cell>
          <cell r="Q6359" t="str">
            <v>Rio de janeiro</v>
          </cell>
          <cell r="R6359">
            <v>2438</v>
          </cell>
          <cell r="U6359" t="str">
            <v>Lanús Oeste</v>
          </cell>
          <cell r="V6359">
            <v>1824</v>
          </cell>
          <cell r="W6359" t="str">
            <v>Gran Buenos Aires</v>
          </cell>
          <cell r="Y6359" t="str">
            <v>SIN CARGO (CABA Y GRAN PARTE DE GBA)</v>
          </cell>
          <cell r="Z6359" t="str">
            <v>Mercado Pago</v>
          </cell>
          <cell r="AD6359">
            <v>43959</v>
          </cell>
          <cell r="AE6359">
            <v>43960</v>
          </cell>
          <cell r="AF6359" t="str">
            <v>SET MOPA CON BALDE CENTRIFUGADOR</v>
          </cell>
          <cell r="AG6359">
            <v>1399</v>
          </cell>
          <cell r="AH6359">
            <v>2</v>
          </cell>
          <cell r="AI6359" t="str">
            <v>MOPANUEVA</v>
          </cell>
          <cell r="AJ6359" t="str">
            <v>Móvil</v>
          </cell>
          <cell r="AK6359" t="str">
            <v>LLEGA LUNES 11-05 ENTRE 8 Y 17 !</v>
          </cell>
          <cell r="AL6359">
            <v>1315226225</v>
          </cell>
          <cell r="AM6359">
            <v>192444873</v>
          </cell>
          <cell r="AN6359" t="str">
            <v>Sí</v>
          </cell>
        </row>
        <row r="6360">
          <cell r="A6360">
            <v>161</v>
          </cell>
          <cell r="B6360" t="str">
            <v>arq.amercado@gmail.com</v>
          </cell>
          <cell r="C6360">
            <v>43959</v>
          </cell>
          <cell r="D6360" t="str">
            <v>Abierta</v>
          </cell>
          <cell r="E6360" t="str">
            <v>Recibido</v>
          </cell>
          <cell r="F6360" t="str">
            <v>Enviado</v>
          </cell>
          <cell r="G6360" t="str">
            <v>ARS</v>
          </cell>
          <cell r="H6360">
            <v>1399</v>
          </cell>
          <cell r="I6360">
            <v>0</v>
          </cell>
          <cell r="J6360">
            <v>0</v>
          </cell>
          <cell r="K6360">
            <v>1399</v>
          </cell>
          <cell r="L6360" t="str">
            <v>Andrea Mercado</v>
          </cell>
          <cell r="M6360">
            <v>25250984</v>
          </cell>
          <cell r="N6360">
            <v>1150510296</v>
          </cell>
          <cell r="O6360" t="str">
            <v>Andrea Mercado</v>
          </cell>
          <cell r="P6360">
            <v>1150510296</v>
          </cell>
          <cell r="Q6360" t="str">
            <v>Holmberg</v>
          </cell>
          <cell r="R6360">
            <v>2661</v>
          </cell>
          <cell r="S6360">
            <v>210</v>
          </cell>
          <cell r="T6360" t="str">
            <v>Coghlan</v>
          </cell>
          <cell r="U6360" t="str">
            <v>Caba</v>
          </cell>
          <cell r="V6360">
            <v>1430</v>
          </cell>
          <cell r="W6360" t="str">
            <v>Capital Federal</v>
          </cell>
          <cell r="Y6360" t="str">
            <v>SIN CARGO (CABA Y GRAN PARTE DE GBA)</v>
          </cell>
          <cell r="Z6360" t="str">
            <v>Mercado Pago</v>
          </cell>
          <cell r="AD6360">
            <v>43959</v>
          </cell>
          <cell r="AE6360">
            <v>43960</v>
          </cell>
          <cell r="AF6360" t="str">
            <v>SET MOPA CON BALDE CENTRIFUGADOR</v>
          </cell>
          <cell r="AG6360">
            <v>1399</v>
          </cell>
          <cell r="AH6360">
            <v>1</v>
          </cell>
          <cell r="AI6360" t="str">
            <v>MOPANUEVA</v>
          </cell>
          <cell r="AJ6360" t="str">
            <v>Móvil</v>
          </cell>
          <cell r="AK6360" t="str">
            <v>LLEGA LUNES 11-05 ENTRE 8 Y 15 !</v>
          </cell>
          <cell r="AL6360">
            <v>1315195617</v>
          </cell>
          <cell r="AM6360">
            <v>192085728</v>
          </cell>
          <cell r="AN6360" t="str">
            <v>Sí</v>
          </cell>
        </row>
        <row r="6361">
          <cell r="A6361">
            <v>160</v>
          </cell>
          <cell r="B6361" t="str">
            <v>garellomariapaula@gmail.com</v>
          </cell>
          <cell r="C6361">
            <v>43959</v>
          </cell>
          <cell r="D6361" t="str">
            <v>Abierta</v>
          </cell>
          <cell r="E6361" t="str">
            <v>Recibido</v>
          </cell>
          <cell r="F6361" t="str">
            <v>Enviado</v>
          </cell>
          <cell r="G6361" t="str">
            <v>ARS</v>
          </cell>
          <cell r="H6361">
            <v>1399</v>
          </cell>
          <cell r="I6361">
            <v>0</v>
          </cell>
          <cell r="J6361">
            <v>0</v>
          </cell>
          <cell r="K6361">
            <v>1399</v>
          </cell>
          <cell r="L6361" t="str">
            <v>Paula Garello</v>
          </cell>
          <cell r="M6361">
            <v>2105986</v>
          </cell>
          <cell r="N6361">
            <v>40705286</v>
          </cell>
          <cell r="O6361" t="str">
            <v>Paula Garello</v>
          </cell>
          <cell r="P6361">
            <v>40705286</v>
          </cell>
          <cell r="Q6361" t="str">
            <v>Pedro Moran</v>
          </cell>
          <cell r="R6361">
            <v>3390</v>
          </cell>
          <cell r="T6361" t="str">
            <v>Villa devoto</v>
          </cell>
          <cell r="U6361" t="str">
            <v>Cap</v>
          </cell>
          <cell r="V6361">
            <v>1419</v>
          </cell>
          <cell r="W6361" t="str">
            <v>Capital Federal</v>
          </cell>
          <cell r="Y6361" t="str">
            <v>SIN CARGO (CABA Y GRAN PARTE DE GBA)</v>
          </cell>
          <cell r="Z6361" t="str">
            <v>Mercado Pago</v>
          </cell>
          <cell r="AC6361" t="str">
            <v>ES PARA UN REGALO  DE CUMPLEAÑOS DEBE LLEGAR MAÑANA 09/05</v>
          </cell>
          <cell r="AD6361">
            <v>43959</v>
          </cell>
          <cell r="AE6361">
            <v>43960</v>
          </cell>
          <cell r="AF6361" t="str">
            <v>SET MOPA CON BALDE CENTRIFUGADOR</v>
          </cell>
          <cell r="AG6361">
            <v>1399</v>
          </cell>
          <cell r="AH6361">
            <v>1</v>
          </cell>
          <cell r="AI6361" t="str">
            <v>MOPANUEVA</v>
          </cell>
          <cell r="AJ6361" t="str">
            <v>Móvil</v>
          </cell>
          <cell r="AK6361" t="str">
            <v xml:space="preserve">LLEGO HOY 9-5-20 </v>
          </cell>
          <cell r="AL6361">
            <v>1315181672</v>
          </cell>
          <cell r="AM6361">
            <v>192432041</v>
          </cell>
          <cell r="AN6361" t="str">
            <v>Sí</v>
          </cell>
        </row>
        <row r="6362">
          <cell r="A6362">
            <v>159</v>
          </cell>
          <cell r="B6362" t="str">
            <v>holaclari@hotmail.com</v>
          </cell>
          <cell r="C6362">
            <v>43959</v>
          </cell>
          <cell r="D6362" t="str">
            <v>Abierta</v>
          </cell>
          <cell r="E6362" t="str">
            <v>Recibido</v>
          </cell>
          <cell r="F6362" t="str">
            <v>Enviado</v>
          </cell>
          <cell r="G6362" t="str">
            <v>ARS</v>
          </cell>
          <cell r="H6362">
            <v>1399</v>
          </cell>
          <cell r="I6362">
            <v>0</v>
          </cell>
          <cell r="J6362">
            <v>0</v>
          </cell>
          <cell r="K6362">
            <v>1399</v>
          </cell>
          <cell r="L6362" t="str">
            <v>Clara Minnicelli</v>
          </cell>
          <cell r="M6362">
            <v>17635463</v>
          </cell>
          <cell r="N6362">
            <v>1151631684</v>
          </cell>
          <cell r="O6362" t="str">
            <v>Clara Minnicelli</v>
          </cell>
          <cell r="P6362">
            <v>1151631684</v>
          </cell>
          <cell r="Q6362" t="str">
            <v>Vidal</v>
          </cell>
          <cell r="R6362">
            <v>1541</v>
          </cell>
          <cell r="S6362" t="str">
            <v>7 E</v>
          </cell>
          <cell r="U6362" t="str">
            <v>Capital Federal</v>
          </cell>
          <cell r="V6362">
            <v>1426</v>
          </cell>
          <cell r="W6362" t="str">
            <v>Capital Federal</v>
          </cell>
          <cell r="Y6362" t="str">
            <v>SIN CARGO (CABA Y GRAN PARTE DE GBA)</v>
          </cell>
          <cell r="Z6362" t="str">
            <v>Mercado Pago</v>
          </cell>
          <cell r="AC6362" t="str">
            <v>EL ENVÍO SE PUEDE RECIBIR LUEGO DE LAS 13 HS NO HAY GENTE ANTES</v>
          </cell>
          <cell r="AD6362">
            <v>43959</v>
          </cell>
          <cell r="AE6362">
            <v>43960</v>
          </cell>
          <cell r="AF6362" t="str">
            <v>SET MOPA CON BALDE CENTRIFUGADOR</v>
          </cell>
          <cell r="AG6362">
            <v>1399</v>
          </cell>
          <cell r="AH6362">
            <v>1</v>
          </cell>
          <cell r="AI6362" t="str">
            <v>MOPANUEVA</v>
          </cell>
          <cell r="AJ6362" t="str">
            <v>Móvil</v>
          </cell>
          <cell r="AK6362" t="str">
            <v>LLEGA LUNES 11-05 ENTRE 8 Y 15 !</v>
          </cell>
          <cell r="AL6362">
            <v>1315027438</v>
          </cell>
          <cell r="AM6362">
            <v>192383474</v>
          </cell>
          <cell r="AN6362" t="str">
            <v>Sí</v>
          </cell>
        </row>
        <row r="6363">
          <cell r="A6363">
            <v>158</v>
          </cell>
          <cell r="B6363" t="str">
            <v>silhouary@yahoo.com.ar</v>
          </cell>
          <cell r="C6363">
            <v>43958</v>
          </cell>
          <cell r="D6363" t="str">
            <v>Abierta</v>
          </cell>
          <cell r="E6363" t="str">
            <v>Recibido</v>
          </cell>
          <cell r="F6363" t="str">
            <v>Enviado</v>
          </cell>
          <cell r="G6363" t="str">
            <v>ARS</v>
          </cell>
          <cell r="H6363">
            <v>1399</v>
          </cell>
          <cell r="I6363">
            <v>0</v>
          </cell>
          <cell r="J6363">
            <v>0</v>
          </cell>
          <cell r="K6363">
            <v>1399</v>
          </cell>
          <cell r="L6363" t="str">
            <v>Silvina Alejandra Houary</v>
          </cell>
          <cell r="M6363">
            <v>16063849</v>
          </cell>
          <cell r="N6363">
            <v>111540767749</v>
          </cell>
          <cell r="O6363" t="str">
            <v>Silvina Alejandra houary</v>
          </cell>
          <cell r="P6363">
            <v>111540767749</v>
          </cell>
          <cell r="Q6363" t="str">
            <v>Victor Hugo</v>
          </cell>
          <cell r="R6363">
            <v>43</v>
          </cell>
          <cell r="U6363" t="str">
            <v>Wilde</v>
          </cell>
          <cell r="V6363">
            <v>1875</v>
          </cell>
          <cell r="W6363" t="str">
            <v>Gran Buenos Aires</v>
          </cell>
          <cell r="Y6363" t="str">
            <v>A CARGO DE BIG DECO DESIGN</v>
          </cell>
          <cell r="Z6363" t="str">
            <v>Mercado Pago</v>
          </cell>
          <cell r="AD6363">
            <v>43958</v>
          </cell>
          <cell r="AE6363">
            <v>43959</v>
          </cell>
          <cell r="AF6363" t="str">
            <v>SET MOPA CON BALDE CENTRIFUGADOR</v>
          </cell>
          <cell r="AG6363">
            <v>1399</v>
          </cell>
          <cell r="AH6363">
            <v>1</v>
          </cell>
          <cell r="AI6363" t="str">
            <v>MOPANUEVA</v>
          </cell>
          <cell r="AJ6363" t="str">
            <v>Web</v>
          </cell>
          <cell r="AK6363" t="str">
            <v>LLEGA 08-05 ENTRE 8 Y 17!</v>
          </cell>
          <cell r="AL6363">
            <v>1313557404</v>
          </cell>
          <cell r="AM6363">
            <v>191704526</v>
          </cell>
          <cell r="AN6363" t="str">
            <v>Sí</v>
          </cell>
        </row>
        <row r="6364">
          <cell r="A6364">
            <v>157</v>
          </cell>
          <cell r="B6364" t="str">
            <v>silhouary@yahoo.com.ar</v>
          </cell>
          <cell r="C6364">
            <v>43958</v>
          </cell>
          <cell r="D6364" t="str">
            <v>Abierta</v>
          </cell>
          <cell r="E6364" t="str">
            <v>Recibido</v>
          </cell>
          <cell r="F6364" t="str">
            <v>Enviado</v>
          </cell>
          <cell r="G6364" t="str">
            <v>ARS</v>
          </cell>
          <cell r="H6364" t="str">
            <v>2104.51</v>
          </cell>
          <cell r="I6364">
            <v>0</v>
          </cell>
          <cell r="J6364">
            <v>0</v>
          </cell>
          <cell r="K6364" t="str">
            <v>2104.51</v>
          </cell>
          <cell r="L6364" t="str">
            <v>Silvina Alejandra Houary</v>
          </cell>
          <cell r="M6364">
            <v>16063849</v>
          </cell>
          <cell r="N6364">
            <v>111540767749</v>
          </cell>
          <cell r="O6364" t="str">
            <v>Silvina Alejandra houary</v>
          </cell>
          <cell r="P6364">
            <v>111540767749</v>
          </cell>
          <cell r="Q6364" t="str">
            <v>Victor Hugo</v>
          </cell>
          <cell r="R6364">
            <v>43</v>
          </cell>
          <cell r="U6364" t="str">
            <v>Wilde</v>
          </cell>
          <cell r="V6364">
            <v>1875</v>
          </cell>
          <cell r="W6364" t="str">
            <v>Gran Buenos Aires</v>
          </cell>
          <cell r="Y6364" t="str">
            <v>A CARGO DE BIG DECO DESIGN</v>
          </cell>
          <cell r="Z6364" t="str">
            <v>Mercado Pago</v>
          </cell>
          <cell r="AB6364" t="str">
            <v>Cubetera color rojo.</v>
          </cell>
          <cell r="AD6364">
            <v>43958</v>
          </cell>
          <cell r="AE6364">
            <v>43959</v>
          </cell>
          <cell r="AF6364" t="str">
            <v>CUBETERA COLORES SURTIDOS 27.5CM X 9,5 CM</v>
          </cell>
          <cell r="AG6364" t="str">
            <v>728.22</v>
          </cell>
          <cell r="AH6364">
            <v>1</v>
          </cell>
          <cell r="AI6364" t="str">
            <v>Q010</v>
          </cell>
          <cell r="AJ6364" t="str">
            <v>Web</v>
          </cell>
          <cell r="AK6364" t="str">
            <v>LLEGA 08-05 ENTRE 8 Y 17!</v>
          </cell>
          <cell r="AL6364">
            <v>1313342891</v>
          </cell>
          <cell r="AM6364">
            <v>191642258</v>
          </cell>
          <cell r="AN6364" t="str">
            <v>Sí</v>
          </cell>
        </row>
        <row r="6365">
          <cell r="A6365">
            <v>157</v>
          </cell>
          <cell r="B6365" t="str">
            <v>silhouary@yahoo.com.ar</v>
          </cell>
          <cell r="AF6365" t="str">
            <v>RALLADOR LARGO</v>
          </cell>
          <cell r="AG6365" t="str">
            <v>652.29</v>
          </cell>
          <cell r="AH6365">
            <v>1</v>
          </cell>
          <cell r="AI6365" t="str">
            <v>046BA6854</v>
          </cell>
          <cell r="AN6365" t="str">
            <v>Sí</v>
          </cell>
        </row>
        <row r="6366">
          <cell r="A6366">
            <v>157</v>
          </cell>
          <cell r="B6366" t="str">
            <v>silhouary@yahoo.com.ar</v>
          </cell>
          <cell r="AF6366" t="str">
            <v>MOLDE TARTERA</v>
          </cell>
          <cell r="AG6366" t="str">
            <v>281.8</v>
          </cell>
          <cell r="AH6366">
            <v>1</v>
          </cell>
          <cell r="AI6366" t="str">
            <v>046BA4836</v>
          </cell>
          <cell r="AN6366" t="str">
            <v>Sí</v>
          </cell>
        </row>
        <row r="6367">
          <cell r="A6367">
            <v>157</v>
          </cell>
          <cell r="B6367" t="str">
            <v>silhouary@yahoo.com.ar</v>
          </cell>
          <cell r="AF6367" t="str">
            <v>MOLDE BUDINERA</v>
          </cell>
          <cell r="AG6367" t="str">
            <v>442.2</v>
          </cell>
          <cell r="AH6367">
            <v>1</v>
          </cell>
          <cell r="AI6367" t="str">
            <v>046BA4829</v>
          </cell>
          <cell r="AN6367" t="str">
            <v>Sí</v>
          </cell>
        </row>
        <row r="6368">
          <cell r="A6368">
            <v>156</v>
          </cell>
          <cell r="B6368" t="str">
            <v>sihouary@yahoo.com.ar</v>
          </cell>
          <cell r="C6368">
            <v>43958</v>
          </cell>
          <cell r="D6368" t="str">
            <v>Cancelada</v>
          </cell>
          <cell r="E6368" t="str">
            <v>Pendiente</v>
          </cell>
          <cell r="F6368" t="str">
            <v>No está empaquetado</v>
          </cell>
          <cell r="G6368" t="str">
            <v>ARS</v>
          </cell>
          <cell r="H6368" t="str">
            <v>2104.51</v>
          </cell>
          <cell r="I6368">
            <v>0</v>
          </cell>
          <cell r="J6368">
            <v>0</v>
          </cell>
          <cell r="K6368" t="str">
            <v>2104.51</v>
          </cell>
          <cell r="L6368" t="str">
            <v>Silvina Alejandra Houary</v>
          </cell>
          <cell r="M6368">
            <v>16063849</v>
          </cell>
          <cell r="N6368">
            <v>111540767749</v>
          </cell>
          <cell r="O6368" t="str">
            <v>Silvina Alejandra houary</v>
          </cell>
          <cell r="P6368">
            <v>111540767749</v>
          </cell>
          <cell r="Q6368" t="str">
            <v>Victor Hugo</v>
          </cell>
          <cell r="R6368">
            <v>43</v>
          </cell>
          <cell r="U6368" t="str">
            <v>Wilde</v>
          </cell>
          <cell r="V6368">
            <v>1875</v>
          </cell>
          <cell r="W6368" t="str">
            <v>Gran Buenos Aires</v>
          </cell>
          <cell r="Y6368" t="str">
            <v>A CARGO DE BIG DECO DESIGN</v>
          </cell>
          <cell r="Z6368" t="str">
            <v>Mercado Pago</v>
          </cell>
          <cell r="AF6368" t="str">
            <v>CUBETERA COLORES SURTIDOS 27.5CM X 9,5 CM</v>
          </cell>
          <cell r="AG6368" t="str">
            <v>728.22</v>
          </cell>
          <cell r="AH6368">
            <v>1</v>
          </cell>
          <cell r="AI6368" t="str">
            <v>Q010</v>
          </cell>
          <cell r="AJ6368" t="str">
            <v>Web</v>
          </cell>
          <cell r="AK6368" t="str">
            <v/>
          </cell>
          <cell r="AL6368">
            <v>1313301886</v>
          </cell>
          <cell r="AM6368">
            <v>191620893</v>
          </cell>
          <cell r="AN6368" t="str">
            <v>Sí</v>
          </cell>
        </row>
        <row r="6369">
          <cell r="A6369">
            <v>156</v>
          </cell>
          <cell r="B6369" t="str">
            <v>sihouary@yahoo.com.ar</v>
          </cell>
          <cell r="AF6369" t="str">
            <v>RALLADOR LARGO</v>
          </cell>
          <cell r="AG6369" t="str">
            <v>652.29</v>
          </cell>
          <cell r="AH6369">
            <v>1</v>
          </cell>
          <cell r="AI6369" t="str">
            <v>046BA6854</v>
          </cell>
          <cell r="AN6369" t="str">
            <v>Sí</v>
          </cell>
        </row>
        <row r="6370">
          <cell r="A6370">
            <v>156</v>
          </cell>
          <cell r="B6370" t="str">
            <v>sihouary@yahoo.com.ar</v>
          </cell>
          <cell r="AF6370" t="str">
            <v>MOLDE TARTERA</v>
          </cell>
          <cell r="AG6370" t="str">
            <v>281.8</v>
          </cell>
          <cell r="AH6370">
            <v>1</v>
          </cell>
          <cell r="AI6370" t="str">
            <v>046BA4836</v>
          </cell>
          <cell r="AN6370" t="str">
            <v>Sí</v>
          </cell>
        </row>
        <row r="6371">
          <cell r="A6371">
            <v>156</v>
          </cell>
          <cell r="B6371" t="str">
            <v>sihouary@yahoo.com.ar</v>
          </cell>
          <cell r="AF6371" t="str">
            <v>MOLDE BUDINERA</v>
          </cell>
          <cell r="AG6371" t="str">
            <v>442.2</v>
          </cell>
          <cell r="AH6371">
            <v>1</v>
          </cell>
          <cell r="AI6371" t="str">
            <v>046BA4829</v>
          </cell>
          <cell r="AN6371" t="str">
            <v>Sí</v>
          </cell>
        </row>
        <row r="6372">
          <cell r="A6372">
            <v>155</v>
          </cell>
          <cell r="B6372" t="str">
            <v>betu12@hotmail.com</v>
          </cell>
          <cell r="C6372">
            <v>43957</v>
          </cell>
          <cell r="D6372" t="str">
            <v>Abierta</v>
          </cell>
          <cell r="E6372" t="str">
            <v>Recibido</v>
          </cell>
          <cell r="F6372" t="str">
            <v>Enviado</v>
          </cell>
          <cell r="G6372" t="str">
            <v>ARS</v>
          </cell>
          <cell r="H6372" t="str">
            <v>3589.29</v>
          </cell>
          <cell r="I6372">
            <v>0</v>
          </cell>
          <cell r="J6372">
            <v>1015</v>
          </cell>
          <cell r="K6372" t="str">
            <v>4604.29</v>
          </cell>
          <cell r="L6372" t="str">
            <v>Betina sinagra</v>
          </cell>
          <cell r="M6372">
            <v>28392194</v>
          </cell>
          <cell r="N6372">
            <v>3415613602</v>
          </cell>
          <cell r="O6372" t="str">
            <v>Betina sinagra</v>
          </cell>
          <cell r="P6372">
            <v>3415613602</v>
          </cell>
          <cell r="Q6372" t="str">
            <v>Rioja</v>
          </cell>
          <cell r="R6372">
            <v>3911</v>
          </cell>
          <cell r="S6372" t="str">
            <v>Piso 3 dto B</v>
          </cell>
          <cell r="T6372" t="str">
            <v>Echesortu</v>
          </cell>
          <cell r="U6372" t="str">
            <v>Rosario</v>
          </cell>
          <cell r="V6372">
            <v>2000</v>
          </cell>
          <cell r="W6372" t="str">
            <v>Santa Fe</v>
          </cell>
          <cell r="Y6372" t="str">
            <v>Correo Argentino - Encomienda Prioritaria</v>
          </cell>
          <cell r="Z6372" t="str">
            <v>Mercado Pago</v>
          </cell>
          <cell r="AD6372">
            <v>43957</v>
          </cell>
          <cell r="AE6372">
            <v>43957</v>
          </cell>
          <cell r="AF6372" t="str">
            <v>PARRILLA PORTATIL PLEGABLE</v>
          </cell>
          <cell r="AG6372" t="str">
            <v>3589.29</v>
          </cell>
          <cell r="AH6372">
            <v>1</v>
          </cell>
          <cell r="AI6372" t="str">
            <v>093PA7070</v>
          </cell>
          <cell r="AJ6372" t="str">
            <v>Móvil</v>
          </cell>
          <cell r="AK6372" t="str">
            <v>SALE HOY 06-05 DE 14 A 17 AL CORREO</v>
          </cell>
          <cell r="AL6372">
            <v>1308419683</v>
          </cell>
          <cell r="AM6372">
            <v>190647918</v>
          </cell>
          <cell r="AN6372" t="str">
            <v>Sí</v>
          </cell>
        </row>
        <row r="6373">
          <cell r="A6373">
            <v>154</v>
          </cell>
          <cell r="B6373" t="str">
            <v>yami-add@hotmail.com</v>
          </cell>
          <cell r="C6373">
            <v>43956</v>
          </cell>
          <cell r="D6373" t="str">
            <v>Abierta</v>
          </cell>
          <cell r="E6373" t="str">
            <v>Recibido</v>
          </cell>
          <cell r="F6373" t="str">
            <v>Enviado</v>
          </cell>
          <cell r="G6373" t="str">
            <v>ARS</v>
          </cell>
          <cell r="H6373" t="str">
            <v>1516.41</v>
          </cell>
          <cell r="I6373">
            <v>0</v>
          </cell>
          <cell r="J6373">
            <v>0</v>
          </cell>
          <cell r="K6373" t="str">
            <v>1516.39</v>
          </cell>
          <cell r="L6373" t="str">
            <v>Yamila Addario</v>
          </cell>
          <cell r="M6373">
            <v>33607065</v>
          </cell>
          <cell r="N6373">
            <v>1162703753</v>
          </cell>
          <cell r="O6373" t="str">
            <v>Yamila Addario</v>
          </cell>
          <cell r="P6373">
            <v>1162703753</v>
          </cell>
          <cell r="Q6373" t="str">
            <v>Victor hugo</v>
          </cell>
          <cell r="R6373">
            <v>150</v>
          </cell>
          <cell r="S6373">
            <v>1</v>
          </cell>
          <cell r="T6373" t="str">
            <v>Wilde</v>
          </cell>
          <cell r="U6373" t="str">
            <v>Avellaneda</v>
          </cell>
          <cell r="V6373">
            <v>1875</v>
          </cell>
          <cell r="W6373" t="str">
            <v>Gran Buenos Aires</v>
          </cell>
          <cell r="Y6373" t="str">
            <v>A CARGO DE BIG DECO DESIGN</v>
          </cell>
          <cell r="Z6373" t="str">
            <v>Mercado Pago</v>
          </cell>
          <cell r="AD6373">
            <v>43956</v>
          </cell>
          <cell r="AE6373">
            <v>43957</v>
          </cell>
          <cell r="AF6373" t="str">
            <v>BOWL CAPACIDAD 2,5 LTS</v>
          </cell>
          <cell r="AG6373" t="str">
            <v>216.7</v>
          </cell>
          <cell r="AH6373">
            <v>1</v>
          </cell>
          <cell r="AI6373" t="str">
            <v>BP02001</v>
          </cell>
          <cell r="AJ6373" t="str">
            <v>Móvil</v>
          </cell>
          <cell r="AK6373" t="str">
            <v>LLEGA 7-05 ENTRA 8 Y 17 !</v>
          </cell>
          <cell r="AL6373">
            <v>1307888336</v>
          </cell>
          <cell r="AM6373">
            <v>190277375</v>
          </cell>
          <cell r="AN6373" t="str">
            <v>Sí</v>
          </cell>
        </row>
        <row r="6374">
          <cell r="A6374">
            <v>154</v>
          </cell>
          <cell r="B6374" t="str">
            <v>yami-add@hotmail.com</v>
          </cell>
          <cell r="AF6374" t="str">
            <v>ESPATULAS PLASTICO</v>
          </cell>
          <cell r="AG6374" t="str">
            <v>88.94</v>
          </cell>
          <cell r="AH6374">
            <v>1</v>
          </cell>
          <cell r="AI6374" t="str">
            <v>019BA7572BA</v>
          </cell>
          <cell r="AN6374" t="str">
            <v>Sí</v>
          </cell>
        </row>
        <row r="6375">
          <cell r="A6375">
            <v>154</v>
          </cell>
          <cell r="B6375" t="str">
            <v>yami-add@hotmail.com</v>
          </cell>
          <cell r="AF6375" t="str">
            <v>INFUSOR DE TE ACERO INX. 16 CM LARGO</v>
          </cell>
          <cell r="AG6375" t="str">
            <v>140.86</v>
          </cell>
          <cell r="AH6375">
            <v>1</v>
          </cell>
          <cell r="AI6375" t="str">
            <v>BA4795</v>
          </cell>
          <cell r="AN6375" t="str">
            <v>Sí</v>
          </cell>
        </row>
        <row r="6376">
          <cell r="A6376">
            <v>154</v>
          </cell>
          <cell r="B6376" t="str">
            <v>yami-add@hotmail.com</v>
          </cell>
          <cell r="AF6376" t="str">
            <v>TIMER HUEVOS</v>
          </cell>
          <cell r="AG6376" t="str">
            <v>489.12</v>
          </cell>
          <cell r="AH6376">
            <v>1</v>
          </cell>
          <cell r="AI6376" t="str">
            <v>BA8192</v>
          </cell>
          <cell r="AN6376" t="str">
            <v>Sí</v>
          </cell>
        </row>
        <row r="6377">
          <cell r="A6377">
            <v>154</v>
          </cell>
          <cell r="B6377" t="str">
            <v>yami-add@hotmail.com</v>
          </cell>
          <cell r="AF6377" t="str">
            <v>CUCHILLO CERAMICA 20</v>
          </cell>
          <cell r="AG6377" t="str">
            <v>580.79</v>
          </cell>
          <cell r="AH6377">
            <v>1</v>
          </cell>
          <cell r="AI6377" t="str">
            <v>046BA8187</v>
          </cell>
          <cell r="AN6377" t="str">
            <v>Sí</v>
          </cell>
        </row>
        <row r="6378">
          <cell r="A6378">
            <v>153</v>
          </cell>
          <cell r="B6378" t="str">
            <v>judagafra@hotmail.com</v>
          </cell>
          <cell r="C6378">
            <v>43956</v>
          </cell>
          <cell r="D6378" t="str">
            <v>Abierta</v>
          </cell>
          <cell r="E6378" t="str">
            <v>Recibido</v>
          </cell>
          <cell r="F6378" t="str">
            <v>Enviado</v>
          </cell>
          <cell r="G6378" t="str">
            <v>ARS</v>
          </cell>
          <cell r="H6378" t="str">
            <v>2955.8</v>
          </cell>
          <cell r="I6378">
            <v>0</v>
          </cell>
          <cell r="J6378">
            <v>0</v>
          </cell>
          <cell r="K6378" t="str">
            <v>2955.8</v>
          </cell>
          <cell r="L6378" t="str">
            <v>Juliana Maldonado</v>
          </cell>
          <cell r="M6378">
            <v>20064960</v>
          </cell>
          <cell r="N6378">
            <v>55630784</v>
          </cell>
          <cell r="O6378" t="str">
            <v>Juliana maldonado</v>
          </cell>
          <cell r="P6378">
            <v>55630784</v>
          </cell>
          <cell r="Q6378" t="str">
            <v>Falucho</v>
          </cell>
          <cell r="R6378">
            <v>2389</v>
          </cell>
          <cell r="U6378" t="str">
            <v>Rafael Calzada</v>
          </cell>
          <cell r="V6378">
            <v>1847</v>
          </cell>
          <cell r="W6378" t="str">
            <v>Gran Buenos Aires</v>
          </cell>
          <cell r="Y6378" t="str">
            <v>A CARGO DE BIG DECO DESIGN</v>
          </cell>
          <cell r="Z6378" t="str">
            <v>Mercado Pago</v>
          </cell>
          <cell r="AD6378">
            <v>43956</v>
          </cell>
          <cell r="AE6378">
            <v>43957</v>
          </cell>
          <cell r="AF6378" t="str">
            <v>BOTELLA ESTAMPA PERMANENTE</v>
          </cell>
          <cell r="AG6378" t="str">
            <v>126.5</v>
          </cell>
          <cell r="AH6378">
            <v>1</v>
          </cell>
          <cell r="AI6378" t="str">
            <v>BOTEST</v>
          </cell>
          <cell r="AJ6378" t="str">
            <v>Web</v>
          </cell>
          <cell r="AK6378" t="str">
            <v>LLEGA 7-05 ENTRA 8 Y 17 !</v>
          </cell>
          <cell r="AL6378">
            <v>1307044424</v>
          </cell>
          <cell r="AM6378">
            <v>189981498</v>
          </cell>
          <cell r="AN6378" t="str">
            <v>Sí</v>
          </cell>
        </row>
        <row r="6379">
          <cell r="A6379">
            <v>153</v>
          </cell>
          <cell r="B6379" t="str">
            <v>judagafra@hotmail.com</v>
          </cell>
          <cell r="AF6379" t="str">
            <v>CORTINA DE BAÑO GRIS 180 X 180 CM</v>
          </cell>
          <cell r="AG6379" t="str">
            <v>1122.86</v>
          </cell>
          <cell r="AH6379">
            <v>1</v>
          </cell>
          <cell r="AI6379" t="str">
            <v>AB7340</v>
          </cell>
          <cell r="AN6379" t="str">
            <v>Sí</v>
          </cell>
        </row>
        <row r="6380">
          <cell r="A6380">
            <v>153</v>
          </cell>
          <cell r="B6380" t="str">
            <v>judagafra@hotmail.com</v>
          </cell>
          <cell r="AF6380" t="str">
            <v>SECADOR DE VIDRIOS 4 COLORES 29 X 3 X 30 CM</v>
          </cell>
          <cell r="AG6380" t="str">
            <v>307.44</v>
          </cell>
          <cell r="AH6380">
            <v>1</v>
          </cell>
          <cell r="AI6380" t="str">
            <v>LI6696</v>
          </cell>
          <cell r="AN6380" t="str">
            <v>Sí</v>
          </cell>
        </row>
        <row r="6381">
          <cell r="A6381">
            <v>153</v>
          </cell>
          <cell r="B6381" t="str">
            <v>judagafra@hotmail.com</v>
          </cell>
          <cell r="AF6381" t="str">
            <v>SET MOPA CON BALDE CENTRIFUGADOR</v>
          </cell>
          <cell r="AG6381">
            <v>1399</v>
          </cell>
          <cell r="AH6381">
            <v>1</v>
          </cell>
          <cell r="AI6381" t="str">
            <v>MOPANUEVA</v>
          </cell>
          <cell r="AN6381" t="str">
            <v>Sí</v>
          </cell>
        </row>
        <row r="6382">
          <cell r="A6382">
            <v>152</v>
          </cell>
          <cell r="B6382" t="str">
            <v>info.huellasnegras@gmail.com</v>
          </cell>
          <cell r="C6382">
            <v>43956</v>
          </cell>
          <cell r="D6382" t="str">
            <v>Abierta</v>
          </cell>
          <cell r="E6382" t="str">
            <v>Recibido</v>
          </cell>
          <cell r="F6382" t="str">
            <v>Enviado</v>
          </cell>
          <cell r="G6382" t="str">
            <v>ARS</v>
          </cell>
          <cell r="H6382">
            <v>804</v>
          </cell>
          <cell r="I6382">
            <v>0</v>
          </cell>
          <cell r="J6382">
            <v>0</v>
          </cell>
          <cell r="K6382">
            <v>804</v>
          </cell>
          <cell r="L6382" t="str">
            <v>María Eugenia Barbarito</v>
          </cell>
          <cell r="M6382">
            <v>18315829</v>
          </cell>
          <cell r="N6382">
            <v>51394093</v>
          </cell>
          <cell r="O6382" t="str">
            <v>María Eugenia Barbarito</v>
          </cell>
          <cell r="P6382">
            <v>51394093</v>
          </cell>
          <cell r="Q6382" t="str">
            <v>Pedro Morán</v>
          </cell>
          <cell r="R6382">
            <v>4922</v>
          </cell>
          <cell r="T6382" t="str">
            <v>CABA</v>
          </cell>
          <cell r="U6382" t="str">
            <v>Caba</v>
          </cell>
          <cell r="V6382">
            <v>1419</v>
          </cell>
          <cell r="W6382" t="str">
            <v>Capital Federal</v>
          </cell>
          <cell r="Y6382" t="str">
            <v>A CARGO DE BIG DECO DESIGN</v>
          </cell>
          <cell r="Z6382" t="str">
            <v>Mercado Pago</v>
          </cell>
          <cell r="AD6382">
            <v>43956</v>
          </cell>
          <cell r="AE6382">
            <v>43957</v>
          </cell>
          <cell r="AF6382" t="str">
            <v>MOLDE BUDINERA</v>
          </cell>
          <cell r="AG6382">
            <v>402</v>
          </cell>
          <cell r="AH6382">
            <v>2</v>
          </cell>
          <cell r="AI6382" t="str">
            <v>046BA4829</v>
          </cell>
          <cell r="AJ6382" t="str">
            <v>Móvil</v>
          </cell>
          <cell r="AK6382" t="str">
            <v>LLEGA 7-05 ENTRA 8 Y 15 !</v>
          </cell>
          <cell r="AL6382">
            <v>1306610889</v>
          </cell>
          <cell r="AM6382">
            <v>189087892</v>
          </cell>
          <cell r="AN6382" t="str">
            <v>Sí</v>
          </cell>
        </row>
        <row r="6383">
          <cell r="A6383">
            <v>151</v>
          </cell>
          <cell r="B6383" t="str">
            <v>villalba.maca@gmail.com</v>
          </cell>
          <cell r="C6383">
            <v>43955</v>
          </cell>
          <cell r="D6383" t="str">
            <v>Abierta</v>
          </cell>
          <cell r="E6383" t="str">
            <v>Recibido</v>
          </cell>
          <cell r="F6383" t="str">
            <v>Enviado</v>
          </cell>
          <cell r="G6383" t="str">
            <v>ARS</v>
          </cell>
          <cell r="H6383" t="str">
            <v>1642.1</v>
          </cell>
          <cell r="I6383">
            <v>0</v>
          </cell>
          <cell r="J6383">
            <v>0</v>
          </cell>
          <cell r="K6383" t="str">
            <v>1642.1</v>
          </cell>
          <cell r="L6383" t="str">
            <v>Macarena Villalba</v>
          </cell>
          <cell r="M6383">
            <v>38832860</v>
          </cell>
          <cell r="N6383">
            <v>39554608</v>
          </cell>
          <cell r="O6383" t="str">
            <v>Macarena Villalba</v>
          </cell>
          <cell r="P6383">
            <v>39554608</v>
          </cell>
          <cell r="Q6383" t="str">
            <v>Domingo martinto</v>
          </cell>
          <cell r="R6383">
            <v>2043</v>
          </cell>
          <cell r="S6383" t="str">
            <v>Fondo</v>
          </cell>
          <cell r="T6383" t="str">
            <v>Wilde</v>
          </cell>
          <cell r="U6383" t="str">
            <v>Avellaneda</v>
          </cell>
          <cell r="V6383">
            <v>1875</v>
          </cell>
          <cell r="W6383" t="str">
            <v>Gran Buenos Aires</v>
          </cell>
          <cell r="Y6383" t="str">
            <v>A CARGO DE BIG DECO DESIGN</v>
          </cell>
          <cell r="Z6383" t="str">
            <v>Mercado Pago</v>
          </cell>
          <cell r="AD6383">
            <v>43955</v>
          </cell>
          <cell r="AE6383">
            <v>43956</v>
          </cell>
          <cell r="AF6383" t="str">
            <v>PUFF REDONDO CHICO ROSA DE 30CM Y 30H</v>
          </cell>
          <cell r="AG6383" t="str">
            <v>1642.1</v>
          </cell>
          <cell r="AH6383">
            <v>1</v>
          </cell>
          <cell r="AI6383" t="str">
            <v>AS7259</v>
          </cell>
          <cell r="AJ6383" t="str">
            <v>Móvil</v>
          </cell>
          <cell r="AK6383" t="str">
            <v>LLEGA 06-05 ENTRE 8 Y 15 HORAS !</v>
          </cell>
          <cell r="AL6383">
            <v>1306224491</v>
          </cell>
          <cell r="AM6383">
            <v>189394606</v>
          </cell>
          <cell r="AN6383" t="str">
            <v>Sí</v>
          </cell>
        </row>
        <row r="6384">
          <cell r="A6384">
            <v>150</v>
          </cell>
          <cell r="B6384" t="str">
            <v>gabrielabarontini@yahoo.com.ar</v>
          </cell>
          <cell r="C6384">
            <v>43955</v>
          </cell>
          <cell r="D6384" t="str">
            <v>Abierta</v>
          </cell>
          <cell r="E6384" t="str">
            <v>Recibido</v>
          </cell>
          <cell r="F6384" t="str">
            <v>Enviado</v>
          </cell>
          <cell r="G6384" t="str">
            <v>ARS</v>
          </cell>
          <cell r="H6384" t="str">
            <v>4492.82</v>
          </cell>
          <cell r="I6384">
            <v>0</v>
          </cell>
          <cell r="J6384">
            <v>0</v>
          </cell>
          <cell r="K6384" t="str">
            <v>4492.82</v>
          </cell>
          <cell r="L6384" t="str">
            <v>Gabriela Barontini</v>
          </cell>
          <cell r="M6384">
            <v>18323884</v>
          </cell>
          <cell r="N6384">
            <v>30968450</v>
          </cell>
          <cell r="O6384" t="str">
            <v>Gabriela Barontini</v>
          </cell>
          <cell r="P6384">
            <v>30968450</v>
          </cell>
          <cell r="Q6384" t="str">
            <v>Banjamin Viel</v>
          </cell>
          <cell r="R6384">
            <v>650</v>
          </cell>
          <cell r="T6384" t="str">
            <v>Caballito</v>
          </cell>
          <cell r="U6384" t="str">
            <v>Buenos Aires</v>
          </cell>
          <cell r="V6384">
            <v>1424</v>
          </cell>
          <cell r="W6384" t="str">
            <v>Capital Federal</v>
          </cell>
          <cell r="Y6384" t="str">
            <v>A CARGO DE BIG DECO DESIGN</v>
          </cell>
          <cell r="Z6384" t="str">
            <v>Mercado Pago</v>
          </cell>
          <cell r="AC6384" t="str">
            <v>ESPATULA ROJA 2 BOWL AMBOS EN BLANCO</v>
          </cell>
          <cell r="AD6384">
            <v>43955</v>
          </cell>
          <cell r="AE6384">
            <v>43956</v>
          </cell>
          <cell r="AF6384" t="str">
            <v>BOWL CAPACIDAD 2,5 LTS</v>
          </cell>
          <cell r="AG6384">
            <v>197</v>
          </cell>
          <cell r="AH6384">
            <v>2</v>
          </cell>
          <cell r="AI6384" t="str">
            <v>BP02001</v>
          </cell>
          <cell r="AJ6384" t="str">
            <v>Móvil</v>
          </cell>
          <cell r="AK6384" t="str">
            <v>LLEGA 06-05 ENTRE 8 Y 15 HORAS !</v>
          </cell>
          <cell r="AL6384">
            <v>1306082654</v>
          </cell>
          <cell r="AM6384">
            <v>184479688</v>
          </cell>
          <cell r="AN6384" t="str">
            <v>Sí</v>
          </cell>
        </row>
        <row r="6385">
          <cell r="A6385">
            <v>150</v>
          </cell>
          <cell r="B6385" t="str">
            <v>gabrielabarontini@yahoo.com.ar</v>
          </cell>
          <cell r="AF6385" t="str">
            <v>MOLDE BUDINERA</v>
          </cell>
          <cell r="AG6385">
            <v>402</v>
          </cell>
          <cell r="AH6385">
            <v>1</v>
          </cell>
          <cell r="AI6385" t="str">
            <v>046BA4829</v>
          </cell>
          <cell r="AN6385" t="str">
            <v>Sí</v>
          </cell>
        </row>
        <row r="6386">
          <cell r="A6386">
            <v>150</v>
          </cell>
          <cell r="B6386" t="str">
            <v>gabrielabarontini@yahoo.com.ar</v>
          </cell>
          <cell r="AF6386" t="str">
            <v>MOLDE TARTERA</v>
          </cell>
          <cell r="AG6386" t="str">
            <v>256.18</v>
          </cell>
          <cell r="AH6386">
            <v>1</v>
          </cell>
          <cell r="AI6386" t="str">
            <v>046BA4836</v>
          </cell>
          <cell r="AN6386" t="str">
            <v>Sí</v>
          </cell>
        </row>
        <row r="6387">
          <cell r="A6387">
            <v>150</v>
          </cell>
          <cell r="B6387" t="str">
            <v>gabrielabarontini@yahoo.com.ar</v>
          </cell>
          <cell r="AF6387" t="str">
            <v>DESTAPADOR - SACACORCHOS</v>
          </cell>
          <cell r="AG6387" t="str">
            <v>122.58</v>
          </cell>
          <cell r="AH6387">
            <v>1</v>
          </cell>
          <cell r="AI6387" t="str">
            <v>BA4791</v>
          </cell>
          <cell r="AN6387" t="str">
            <v>Sí</v>
          </cell>
        </row>
        <row r="6388">
          <cell r="A6388">
            <v>150</v>
          </cell>
          <cell r="B6388" t="str">
            <v>gabrielabarontini@yahoo.com.ar</v>
          </cell>
          <cell r="AF6388" t="str">
            <v>CEPILLO PARA INODORO DE ACERO INOXIDABLE</v>
          </cell>
          <cell r="AG6388" t="str">
            <v>656.4</v>
          </cell>
          <cell r="AH6388">
            <v>1</v>
          </cell>
          <cell r="AI6388" t="str">
            <v>AB6625</v>
          </cell>
          <cell r="AN6388" t="str">
            <v>Sí</v>
          </cell>
        </row>
        <row r="6389">
          <cell r="A6389">
            <v>150</v>
          </cell>
          <cell r="B6389" t="str">
            <v>gabrielabarontini@yahoo.com.ar</v>
          </cell>
          <cell r="AF6389" t="str">
            <v>PANQUEQUERA PANELUX</v>
          </cell>
          <cell r="AG6389" t="str">
            <v>656.81</v>
          </cell>
          <cell r="AH6389">
            <v>1</v>
          </cell>
          <cell r="AI6389" t="str">
            <v>043BA6114</v>
          </cell>
          <cell r="AN6389" t="str">
            <v>Sí</v>
          </cell>
        </row>
        <row r="6390">
          <cell r="A6390">
            <v>150</v>
          </cell>
          <cell r="B6390" t="str">
            <v>gabrielabarontini@yahoo.com.ar</v>
          </cell>
          <cell r="AF6390" t="str">
            <v>ESPATULAS PLASTICO</v>
          </cell>
          <cell r="AG6390" t="str">
            <v>80.85</v>
          </cell>
          <cell r="AH6390">
            <v>1</v>
          </cell>
          <cell r="AI6390" t="str">
            <v>019BA7572BA</v>
          </cell>
          <cell r="AN6390" t="str">
            <v>Sí</v>
          </cell>
        </row>
        <row r="6391">
          <cell r="A6391">
            <v>150</v>
          </cell>
          <cell r="B6391" t="str">
            <v>gabrielabarontini@yahoo.com.ar</v>
          </cell>
          <cell r="AF6391" t="str">
            <v>SET MOPA CON BALDE CENTRIFUGADOR</v>
          </cell>
          <cell r="AG6391">
            <v>1399</v>
          </cell>
          <cell r="AH6391">
            <v>1</v>
          </cell>
          <cell r="AI6391" t="str">
            <v>MOPANUEVA</v>
          </cell>
          <cell r="AN6391" t="str">
            <v>Sí</v>
          </cell>
        </row>
        <row r="6392">
          <cell r="A6392">
            <v>150</v>
          </cell>
          <cell r="B6392" t="str">
            <v>gabrielabarontini@yahoo.com.ar</v>
          </cell>
          <cell r="AF6392" t="str">
            <v>ALMOHADON HOJAS VERDES</v>
          </cell>
          <cell r="AG6392">
            <v>525</v>
          </cell>
          <cell r="AH6392">
            <v>1</v>
          </cell>
          <cell r="AI6392" t="str">
            <v>CHU195</v>
          </cell>
          <cell r="AN6392" t="str">
            <v>Sí</v>
          </cell>
        </row>
        <row r="6393">
          <cell r="A6393">
            <v>149</v>
          </cell>
          <cell r="B6393" t="str">
            <v>judagafra@hotmail.com</v>
          </cell>
          <cell r="C6393">
            <v>43955</v>
          </cell>
          <cell r="D6393" t="str">
            <v>Abierta</v>
          </cell>
          <cell r="E6393" t="str">
            <v>Anulado</v>
          </cell>
          <cell r="F6393" t="str">
            <v>No está empaquetado</v>
          </cell>
          <cell r="G6393" t="str">
            <v>ARS</v>
          </cell>
          <cell r="H6393" t="str">
            <v>2814.27</v>
          </cell>
          <cell r="I6393">
            <v>0</v>
          </cell>
          <cell r="J6393">
            <v>0</v>
          </cell>
          <cell r="K6393" t="str">
            <v>2814.27</v>
          </cell>
          <cell r="L6393" t="str">
            <v>Juliana Maldonado</v>
          </cell>
          <cell r="M6393">
            <v>20064960</v>
          </cell>
          <cell r="N6393">
            <v>55630784</v>
          </cell>
          <cell r="O6393" t="str">
            <v>Juliana maldonado</v>
          </cell>
          <cell r="P6393">
            <v>55630784</v>
          </cell>
          <cell r="Q6393" t="str">
            <v>Falucho</v>
          </cell>
          <cell r="R6393">
            <v>2389</v>
          </cell>
          <cell r="U6393" t="str">
            <v>Rafael Calzada</v>
          </cell>
          <cell r="V6393">
            <v>1847</v>
          </cell>
          <cell r="W6393" t="str">
            <v>Gran Buenos Aires</v>
          </cell>
          <cell r="Y6393" t="str">
            <v>A CARGO DE BIG DECO DESIGN</v>
          </cell>
          <cell r="Z6393" t="str">
            <v>Mercado Pago</v>
          </cell>
          <cell r="AF6393" t="str">
            <v>SET MOPA CON BALDE CENTRIFUGADOR</v>
          </cell>
          <cell r="AG6393">
            <v>1399</v>
          </cell>
          <cell r="AH6393">
            <v>1</v>
          </cell>
          <cell r="AI6393" t="str">
            <v>MOPANUEVA</v>
          </cell>
          <cell r="AJ6393" t="str">
            <v>Web</v>
          </cell>
          <cell r="AK6393" t="str">
            <v/>
          </cell>
          <cell r="AL6393">
            <v>1305530709</v>
          </cell>
          <cell r="AM6393">
            <v>189288771</v>
          </cell>
          <cell r="AN6393" t="str">
            <v>Sí</v>
          </cell>
        </row>
        <row r="6394">
          <cell r="A6394">
            <v>149</v>
          </cell>
          <cell r="B6394" t="str">
            <v>judagafra@hotmail.com</v>
          </cell>
          <cell r="AF6394" t="str">
            <v>SECADOR DE VIDRIOS 4 COLORES 29 X 3 X 30 CM</v>
          </cell>
          <cell r="AG6394" t="str">
            <v>279.49</v>
          </cell>
          <cell r="AH6394">
            <v>1</v>
          </cell>
          <cell r="AI6394" t="str">
            <v>LI6696</v>
          </cell>
          <cell r="AN6394" t="str">
            <v>Sí</v>
          </cell>
        </row>
        <row r="6395">
          <cell r="A6395">
            <v>149</v>
          </cell>
          <cell r="B6395" t="str">
            <v>judagafra@hotmail.com</v>
          </cell>
          <cell r="AF6395" t="str">
            <v>CORTINA DE BAÑO GRIS 180 X 180 CM</v>
          </cell>
          <cell r="AG6395" t="str">
            <v>1020.78</v>
          </cell>
          <cell r="AH6395">
            <v>1</v>
          </cell>
          <cell r="AI6395" t="str">
            <v>AB7340</v>
          </cell>
          <cell r="AN6395" t="str">
            <v>Sí</v>
          </cell>
        </row>
        <row r="6396">
          <cell r="A6396">
            <v>149</v>
          </cell>
          <cell r="B6396" t="str">
            <v>judagafra@hotmail.com</v>
          </cell>
          <cell r="AF6396" t="str">
            <v>BOTELLA ESTAMPA PERMANENTE</v>
          </cell>
          <cell r="AG6396">
            <v>115</v>
          </cell>
          <cell r="AH6396">
            <v>1</v>
          </cell>
          <cell r="AI6396" t="str">
            <v>BOTEST</v>
          </cell>
          <cell r="AN6396" t="str">
            <v>Sí</v>
          </cell>
        </row>
        <row r="6397">
          <cell r="A6397">
            <v>148</v>
          </cell>
          <cell r="B6397" t="str">
            <v>sergio.conde92@hotmail.com</v>
          </cell>
          <cell r="C6397">
            <v>43954</v>
          </cell>
          <cell r="D6397" t="str">
            <v>Abierta</v>
          </cell>
          <cell r="E6397" t="str">
            <v>Recibido</v>
          </cell>
          <cell r="F6397" t="str">
            <v>Enviado</v>
          </cell>
          <cell r="G6397" t="str">
            <v>ARS</v>
          </cell>
          <cell r="H6397">
            <v>2315</v>
          </cell>
          <cell r="I6397">
            <v>0</v>
          </cell>
          <cell r="J6397">
            <v>0</v>
          </cell>
          <cell r="K6397">
            <v>2315</v>
          </cell>
          <cell r="L6397" t="str">
            <v>Sergio Adrian Conde</v>
          </cell>
          <cell r="M6397">
            <v>20368073254</v>
          </cell>
          <cell r="N6397">
            <v>1130883211</v>
          </cell>
          <cell r="O6397" t="str">
            <v>Sergio Adrian Conde</v>
          </cell>
          <cell r="P6397">
            <v>1130883211</v>
          </cell>
          <cell r="Q6397" t="str">
            <v>Treinta y tres orientales</v>
          </cell>
          <cell r="R6397">
            <v>2085</v>
          </cell>
          <cell r="T6397" t="str">
            <v>Boedo</v>
          </cell>
          <cell r="U6397" t="str">
            <v>Caba</v>
          </cell>
          <cell r="V6397">
            <v>1257</v>
          </cell>
          <cell r="W6397" t="str">
            <v>Capital Federal</v>
          </cell>
          <cell r="Y6397" t="str">
            <v>A CARGO DE BIG DECO DESIGN</v>
          </cell>
          <cell r="Z6397" t="str">
            <v>Mercado Pago</v>
          </cell>
          <cell r="AD6397">
            <v>43954</v>
          </cell>
          <cell r="AE6397">
            <v>43955</v>
          </cell>
          <cell r="AF6397" t="str">
            <v>PARRILLA PORTATIL PLEGABLE</v>
          </cell>
          <cell r="AG6397">
            <v>2315</v>
          </cell>
          <cell r="AH6397">
            <v>1</v>
          </cell>
          <cell r="AI6397" t="str">
            <v>093PA7074</v>
          </cell>
          <cell r="AJ6397" t="str">
            <v>Móvil</v>
          </cell>
          <cell r="AK6397" t="str">
            <v>LLEGA 05-05 ENTRA 8 Y 17 HORAS !</v>
          </cell>
          <cell r="AL6397">
            <v>1304020540</v>
          </cell>
          <cell r="AM6397">
            <v>188463228</v>
          </cell>
          <cell r="AN6397" t="str">
            <v>Sí</v>
          </cell>
        </row>
        <row r="6398">
          <cell r="A6398">
            <v>147</v>
          </cell>
          <cell r="B6398" t="str">
            <v>viviana.vicente@gmail.com</v>
          </cell>
          <cell r="C6398">
            <v>43953</v>
          </cell>
          <cell r="D6398" t="str">
            <v>Abierta</v>
          </cell>
          <cell r="E6398" t="str">
            <v>Recibido</v>
          </cell>
          <cell r="F6398" t="str">
            <v>Enviado</v>
          </cell>
          <cell r="G6398" t="str">
            <v>ARS</v>
          </cell>
          <cell r="H6398">
            <v>1399</v>
          </cell>
          <cell r="I6398">
            <v>0</v>
          </cell>
          <cell r="J6398">
            <v>0</v>
          </cell>
          <cell r="K6398">
            <v>1399</v>
          </cell>
          <cell r="L6398" t="str">
            <v>Viviana Vicente</v>
          </cell>
          <cell r="M6398">
            <v>26304756</v>
          </cell>
          <cell r="N6398">
            <v>49396703</v>
          </cell>
          <cell r="O6398" t="str">
            <v>Viviana Vicente</v>
          </cell>
          <cell r="P6398">
            <v>49396703</v>
          </cell>
          <cell r="Q6398" t="str">
            <v>Gandara</v>
          </cell>
          <cell r="R6398">
            <v>2453</v>
          </cell>
          <cell r="T6398" t="str">
            <v>Parque Chas</v>
          </cell>
          <cell r="U6398" t="str">
            <v>Caba</v>
          </cell>
          <cell r="V6398">
            <v>1431</v>
          </cell>
          <cell r="W6398" t="str">
            <v>Capital Federal</v>
          </cell>
          <cell r="Y6398" t="str">
            <v>A CARGO DE BIG DECO DESIGN</v>
          </cell>
          <cell r="Z6398" t="str">
            <v>Mercado Pago</v>
          </cell>
          <cell r="AD6398">
            <v>43953</v>
          </cell>
          <cell r="AE6398">
            <v>43955</v>
          </cell>
          <cell r="AF6398" t="str">
            <v>SET MOPA CON BALDE CENTRIFUGADOR</v>
          </cell>
          <cell r="AG6398">
            <v>1399</v>
          </cell>
          <cell r="AH6398">
            <v>1</v>
          </cell>
          <cell r="AI6398" t="str">
            <v>MOPANUEVA</v>
          </cell>
          <cell r="AJ6398" t="str">
            <v>Móvil</v>
          </cell>
          <cell r="AK6398" t="str">
            <v>LLEGA 05-05 ENTRE 8 Y 17HS!</v>
          </cell>
          <cell r="AL6398">
            <v>1302981867</v>
          </cell>
          <cell r="AM6398">
            <v>187473407</v>
          </cell>
          <cell r="AN6398" t="str">
            <v>Sí</v>
          </cell>
        </row>
        <row r="6399">
          <cell r="A6399">
            <v>146</v>
          </cell>
          <cell r="B6399" t="str">
            <v>MECHI.ORTIZ15@GMAIL.COM</v>
          </cell>
          <cell r="C6399">
            <v>43953</v>
          </cell>
          <cell r="D6399" t="str">
            <v>Abierta</v>
          </cell>
          <cell r="E6399" t="str">
            <v>Recibido</v>
          </cell>
          <cell r="F6399" t="str">
            <v>Enviado</v>
          </cell>
          <cell r="G6399" t="str">
            <v>ARS</v>
          </cell>
          <cell r="H6399">
            <v>1399</v>
          </cell>
          <cell r="I6399">
            <v>0</v>
          </cell>
          <cell r="J6399">
            <v>0</v>
          </cell>
          <cell r="K6399">
            <v>1399</v>
          </cell>
          <cell r="L6399" t="str">
            <v>Mercedes Ortiz</v>
          </cell>
          <cell r="M6399">
            <v>33698048</v>
          </cell>
          <cell r="N6399">
            <v>39402935</v>
          </cell>
          <cell r="O6399" t="str">
            <v>Mercedes ortiz</v>
          </cell>
          <cell r="P6399">
            <v>39402935</v>
          </cell>
          <cell r="Q6399" t="str">
            <v>Von Wernicke</v>
          </cell>
          <cell r="R6399">
            <v>3077</v>
          </cell>
          <cell r="T6399" t="str">
            <v>SAN ISIDRO</v>
          </cell>
          <cell r="U6399" t="str">
            <v>San Isidro</v>
          </cell>
          <cell r="V6399">
            <v>1642</v>
          </cell>
          <cell r="W6399" t="str">
            <v>Gran Buenos Aires</v>
          </cell>
          <cell r="Y6399" t="str">
            <v>A CARGO DE BIG DECO DESIGN</v>
          </cell>
          <cell r="Z6399" t="str">
            <v>Mercado Pago</v>
          </cell>
          <cell r="AD6399">
            <v>43953</v>
          </cell>
          <cell r="AE6399">
            <v>43955</v>
          </cell>
          <cell r="AF6399" t="str">
            <v>SET MOPA CON BALDE CENTRIFUGADOR</v>
          </cell>
          <cell r="AG6399">
            <v>1399</v>
          </cell>
          <cell r="AH6399">
            <v>1</v>
          </cell>
          <cell r="AI6399" t="str">
            <v>MOPANUEVA</v>
          </cell>
          <cell r="AJ6399" t="str">
            <v>Web</v>
          </cell>
          <cell r="AK6399" t="str">
            <v>LLEGA 05-05 ENTRE 8 Y 17HS!</v>
          </cell>
          <cell r="AL6399">
            <v>1302924299</v>
          </cell>
          <cell r="AM6399">
            <v>187753503</v>
          </cell>
          <cell r="AN6399" t="str">
            <v>Sí</v>
          </cell>
        </row>
        <row r="6400">
          <cell r="A6400">
            <v>145</v>
          </cell>
          <cell r="B6400" t="str">
            <v>deboradigrazia@gmail.com</v>
          </cell>
          <cell r="C6400">
            <v>43952</v>
          </cell>
          <cell r="D6400" t="str">
            <v>Abierta</v>
          </cell>
          <cell r="E6400" t="str">
            <v>Recibido</v>
          </cell>
          <cell r="F6400" t="str">
            <v>Enviado</v>
          </cell>
          <cell r="G6400" t="str">
            <v>ARS</v>
          </cell>
          <cell r="H6400">
            <v>1399</v>
          </cell>
          <cell r="I6400">
            <v>0</v>
          </cell>
          <cell r="J6400">
            <v>0</v>
          </cell>
          <cell r="K6400">
            <v>1399</v>
          </cell>
          <cell r="L6400" t="str">
            <v>Debora Di Grazia</v>
          </cell>
          <cell r="M6400">
            <v>25100847</v>
          </cell>
          <cell r="N6400">
            <v>64799096</v>
          </cell>
          <cell r="O6400" t="str">
            <v>Debora Di Grazia</v>
          </cell>
          <cell r="P6400">
            <v>64799096</v>
          </cell>
          <cell r="Q6400" t="str">
            <v>Guamini</v>
          </cell>
          <cell r="R6400">
            <v>1794</v>
          </cell>
          <cell r="T6400" t="str">
            <v>Mataderos</v>
          </cell>
          <cell r="U6400" t="str">
            <v>Caba</v>
          </cell>
          <cell r="V6400">
            <v>1440</v>
          </cell>
          <cell r="W6400" t="str">
            <v>Capital Federal</v>
          </cell>
          <cell r="Y6400" t="str">
            <v>A CARGO DE BIG DECO DESIGN</v>
          </cell>
          <cell r="Z6400" t="str">
            <v>Mercado Pago</v>
          </cell>
          <cell r="AD6400">
            <v>43952</v>
          </cell>
          <cell r="AE6400">
            <v>43955</v>
          </cell>
          <cell r="AF6400" t="str">
            <v>SET MOPA CON BALDE CENTRIFUGADOR</v>
          </cell>
          <cell r="AG6400">
            <v>1399</v>
          </cell>
          <cell r="AH6400">
            <v>1</v>
          </cell>
          <cell r="AI6400" t="str">
            <v>MOPANUEVA</v>
          </cell>
          <cell r="AJ6400" t="str">
            <v>Móvil</v>
          </cell>
          <cell r="AK6400" t="str">
            <v>LLEGA 05-05 ENTRE 8 Y 17HS!</v>
          </cell>
          <cell r="AL6400">
            <v>1302164326</v>
          </cell>
          <cell r="AM6400">
            <v>187253214</v>
          </cell>
          <cell r="AN6400" t="str">
            <v>Sí</v>
          </cell>
        </row>
        <row r="6401">
          <cell r="A6401">
            <v>144</v>
          </cell>
          <cell r="B6401" t="str">
            <v>lorenaabidor@hotmail.com</v>
          </cell>
          <cell r="C6401">
            <v>43951</v>
          </cell>
          <cell r="D6401" t="str">
            <v>Abierta</v>
          </cell>
          <cell r="E6401" t="str">
            <v>Recibido</v>
          </cell>
          <cell r="F6401" t="str">
            <v>Enviado</v>
          </cell>
          <cell r="G6401" t="str">
            <v>ARS</v>
          </cell>
          <cell r="H6401">
            <v>1257</v>
          </cell>
          <cell r="I6401">
            <v>0</v>
          </cell>
          <cell r="J6401">
            <v>0</v>
          </cell>
          <cell r="K6401">
            <v>1257</v>
          </cell>
          <cell r="L6401" t="str">
            <v>Lorena Gonzalez</v>
          </cell>
          <cell r="M6401">
            <v>20696398</v>
          </cell>
          <cell r="N6401">
            <v>1132064478</v>
          </cell>
          <cell r="O6401" t="str">
            <v>Lorena Gonzalez</v>
          </cell>
          <cell r="P6401">
            <v>1132064478</v>
          </cell>
          <cell r="Q6401" t="str">
            <v>Acantilados</v>
          </cell>
          <cell r="R6401">
            <v>262</v>
          </cell>
          <cell r="T6401" t="str">
            <v>Barrio El Golf Nordelta Lote 262</v>
          </cell>
          <cell r="U6401" t="str">
            <v>Tigre</v>
          </cell>
          <cell r="V6401">
            <v>1670</v>
          </cell>
          <cell r="W6401" t="str">
            <v>Gran Buenos Aires</v>
          </cell>
          <cell r="Y6401" t="str">
            <v>A CARGO DE BIG DECO DESIGN</v>
          </cell>
          <cell r="Z6401" t="str">
            <v>Mercado Pago</v>
          </cell>
          <cell r="AB6401" t="str">
            <v>BARRIO EL GOLF NORDELTA TIGRE LOTE 262</v>
          </cell>
          <cell r="AD6401">
            <v>43951</v>
          </cell>
          <cell r="AE6401">
            <v>43952</v>
          </cell>
          <cell r="AF6401" t="str">
            <v>SET MOPA CON BALDE CENTRIFUGADOR</v>
          </cell>
          <cell r="AG6401">
            <v>1257</v>
          </cell>
          <cell r="AH6401">
            <v>1</v>
          </cell>
          <cell r="AI6401" t="str">
            <v>MOPANUEVA</v>
          </cell>
          <cell r="AJ6401" t="str">
            <v>Móvil</v>
          </cell>
          <cell r="AK6401" t="str">
            <v>LLEGA 05-05 ENTRE 8 Y 17 !</v>
          </cell>
          <cell r="AL6401">
            <v>1300440074</v>
          </cell>
          <cell r="AM6401">
            <v>186398350</v>
          </cell>
          <cell r="AN6401" t="str">
            <v>Sí</v>
          </cell>
        </row>
        <row r="6402">
          <cell r="A6402">
            <v>143</v>
          </cell>
          <cell r="B6402" t="str">
            <v>trini.mosqueira@hotmail.com</v>
          </cell>
          <cell r="C6402">
            <v>43951</v>
          </cell>
          <cell r="D6402" t="str">
            <v>Abierta</v>
          </cell>
          <cell r="E6402" t="str">
            <v>Recibido</v>
          </cell>
          <cell r="F6402" t="str">
            <v>Enviado</v>
          </cell>
          <cell r="G6402" t="str">
            <v>ARS</v>
          </cell>
          <cell r="H6402" t="str">
            <v>1337.85</v>
          </cell>
          <cell r="I6402">
            <v>0</v>
          </cell>
          <cell r="J6402">
            <v>0</v>
          </cell>
          <cell r="K6402" t="str">
            <v>1337.85</v>
          </cell>
          <cell r="L6402" t="str">
            <v>Trinidad Mosqueira</v>
          </cell>
          <cell r="M6402">
            <v>39866259</v>
          </cell>
          <cell r="N6402">
            <v>1149518212</v>
          </cell>
          <cell r="O6402" t="str">
            <v>Trinidad Mosqueira</v>
          </cell>
          <cell r="P6402">
            <v>1149518212</v>
          </cell>
          <cell r="Q6402" t="str">
            <v>Tte. Gral. Juan D. Perón</v>
          </cell>
          <cell r="R6402">
            <v>2368</v>
          </cell>
          <cell r="T6402" t="str">
            <v>Balvanera</v>
          </cell>
          <cell r="U6402" t="str">
            <v>Caba</v>
          </cell>
          <cell r="V6402">
            <v>1040</v>
          </cell>
          <cell r="W6402" t="str">
            <v>Capital Federal</v>
          </cell>
          <cell r="Y6402" t="str">
            <v>A CARGO DE BIG DECO DESIGN</v>
          </cell>
          <cell r="Z6402" t="str">
            <v>Mercado Pago</v>
          </cell>
          <cell r="AB6402" t="str">
            <v>NO ANDA EL TIMBRE. Por favor llamar al 4951-8212 cuando esté abajo o a unas cuadras así recibo los productos.</v>
          </cell>
          <cell r="AD6402">
            <v>43951</v>
          </cell>
          <cell r="AE6402">
            <v>43952</v>
          </cell>
          <cell r="AF6402" t="str">
            <v>ESPATULAS PLASTICO</v>
          </cell>
          <cell r="AG6402" t="str">
            <v>80.85</v>
          </cell>
          <cell r="AH6402">
            <v>1</v>
          </cell>
          <cell r="AI6402" t="str">
            <v>019BA7572BA</v>
          </cell>
          <cell r="AJ6402" t="str">
            <v>Web</v>
          </cell>
          <cell r="AK6402" t="str">
            <v>LLEGA EL 02-05 ENTRE 9 Y 13 !</v>
          </cell>
          <cell r="AL6402">
            <v>1300175604</v>
          </cell>
          <cell r="AM6402">
            <v>186302353</v>
          </cell>
          <cell r="AN6402" t="str">
            <v>Sí</v>
          </cell>
        </row>
        <row r="6403">
          <cell r="A6403">
            <v>143</v>
          </cell>
          <cell r="B6403" t="str">
            <v>trini.mosqueira@hotmail.com</v>
          </cell>
          <cell r="AF6403" t="str">
            <v>SET MOPA CON BALDE CENTRIFUGADOR</v>
          </cell>
          <cell r="AG6403">
            <v>1257</v>
          </cell>
          <cell r="AH6403">
            <v>1</v>
          </cell>
          <cell r="AI6403" t="str">
            <v>MOPANUEVA</v>
          </cell>
          <cell r="AN6403" t="str">
            <v>Sí</v>
          </cell>
        </row>
        <row r="6404">
          <cell r="A6404">
            <v>142</v>
          </cell>
          <cell r="B6404" t="str">
            <v>lucerosmariana@gmail.com</v>
          </cell>
          <cell r="C6404">
            <v>43951</v>
          </cell>
          <cell r="D6404" t="str">
            <v>Abierta</v>
          </cell>
          <cell r="E6404" t="str">
            <v>Recibido</v>
          </cell>
          <cell r="F6404" t="str">
            <v>Enviado</v>
          </cell>
          <cell r="G6404" t="str">
            <v>ARS</v>
          </cell>
          <cell r="H6404">
            <v>1257</v>
          </cell>
          <cell r="I6404">
            <v>0</v>
          </cell>
          <cell r="J6404">
            <v>0</v>
          </cell>
          <cell r="K6404">
            <v>1257</v>
          </cell>
          <cell r="L6404" t="str">
            <v>Mariana Lucero</v>
          </cell>
          <cell r="M6404">
            <v>32168015</v>
          </cell>
          <cell r="O6404" t="str">
            <v>Mariana Lucero</v>
          </cell>
          <cell r="Q6404" t="str">
            <v>Sánchez de Loria 81</v>
          </cell>
          <cell r="R6404">
            <v>1</v>
          </cell>
          <cell r="S6404" t="str">
            <v>A</v>
          </cell>
          <cell r="T6404" t="str">
            <v>Almagro</v>
          </cell>
          <cell r="U6404" t="str">
            <v>Buenos Aires</v>
          </cell>
          <cell r="V6404">
            <v>1173</v>
          </cell>
          <cell r="W6404" t="str">
            <v>Capital Federal</v>
          </cell>
          <cell r="Y6404" t="str">
            <v>A CARGO DE BIG DECO DESIGN</v>
          </cell>
          <cell r="Z6404" t="str">
            <v>Mercado Pago</v>
          </cell>
          <cell r="AD6404">
            <v>43951</v>
          </cell>
          <cell r="AE6404">
            <v>43952</v>
          </cell>
          <cell r="AF6404" t="str">
            <v>SET MOPA CON BALDE CENTRIFUGADOR</v>
          </cell>
          <cell r="AG6404">
            <v>1257</v>
          </cell>
          <cell r="AH6404">
            <v>1</v>
          </cell>
          <cell r="AI6404" t="str">
            <v>MOPANUEVA</v>
          </cell>
          <cell r="AJ6404" t="str">
            <v>Móvil</v>
          </cell>
          <cell r="AK6404" t="str">
            <v>LLEGA EL 02-05 ENTRE 9 Y 13 !</v>
          </cell>
          <cell r="AL6404">
            <v>1300066061</v>
          </cell>
          <cell r="AM6404">
            <v>186285672</v>
          </cell>
          <cell r="AN6404" t="str">
            <v>Sí</v>
          </cell>
        </row>
        <row r="6405">
          <cell r="A6405">
            <v>141</v>
          </cell>
          <cell r="B6405" t="str">
            <v>elvy304@yahoo.com.ar</v>
          </cell>
          <cell r="C6405">
            <v>43950</v>
          </cell>
          <cell r="D6405" t="str">
            <v>Abierta</v>
          </cell>
          <cell r="E6405" t="str">
            <v>Recibido</v>
          </cell>
          <cell r="F6405" t="str">
            <v>Enviado</v>
          </cell>
          <cell r="G6405" t="str">
            <v>ARS</v>
          </cell>
          <cell r="H6405">
            <v>1257</v>
          </cell>
          <cell r="I6405">
            <v>0</v>
          </cell>
          <cell r="J6405">
            <v>0</v>
          </cell>
          <cell r="K6405">
            <v>1257</v>
          </cell>
          <cell r="L6405" t="str">
            <v>María Elvira Sanchez</v>
          </cell>
          <cell r="M6405">
            <v>21603615</v>
          </cell>
          <cell r="N6405">
            <v>3815078723</v>
          </cell>
          <cell r="O6405" t="str">
            <v>Martina Sal</v>
          </cell>
          <cell r="P6405">
            <v>1124528849</v>
          </cell>
          <cell r="Q6405" t="str">
            <v>French</v>
          </cell>
          <cell r="R6405">
            <v>2769</v>
          </cell>
          <cell r="S6405" t="str">
            <v>9 E</v>
          </cell>
          <cell r="T6405" t="str">
            <v>RECOLETA</v>
          </cell>
          <cell r="U6405" t="str">
            <v>Caba</v>
          </cell>
          <cell r="V6405">
            <v>1425</v>
          </cell>
          <cell r="W6405" t="str">
            <v>Capital Federal</v>
          </cell>
          <cell r="Y6405" t="str">
            <v>A CARGO DE BIG DECO DESIGN</v>
          </cell>
          <cell r="Z6405" t="str">
            <v>Mercado Pago</v>
          </cell>
          <cell r="AD6405">
            <v>43950</v>
          </cell>
          <cell r="AE6405">
            <v>43951</v>
          </cell>
          <cell r="AF6405" t="str">
            <v>SET MOPA CON BALDE CENTRIFUGADOR</v>
          </cell>
          <cell r="AG6405">
            <v>1257</v>
          </cell>
          <cell r="AH6405">
            <v>1</v>
          </cell>
          <cell r="AI6405" t="str">
            <v>MOPANUEVA</v>
          </cell>
          <cell r="AJ6405" t="str">
            <v>Móvil</v>
          </cell>
          <cell r="AK6405" t="str">
            <v>HOY 30-04-20</v>
          </cell>
          <cell r="AL6405">
            <v>1299351093</v>
          </cell>
          <cell r="AM6405">
            <v>185873584</v>
          </cell>
          <cell r="AN6405" t="str">
            <v>Sí</v>
          </cell>
        </row>
        <row r="6406">
          <cell r="A6406">
            <v>140</v>
          </cell>
          <cell r="B6406" t="str">
            <v>lizbaigros@gmail.com</v>
          </cell>
          <cell r="C6406">
            <v>43950</v>
          </cell>
          <cell r="D6406" t="str">
            <v>Abierta</v>
          </cell>
          <cell r="E6406" t="str">
            <v>Recibido</v>
          </cell>
          <cell r="F6406" t="str">
            <v>Enviado</v>
          </cell>
          <cell r="G6406" t="str">
            <v>ARS</v>
          </cell>
          <cell r="H6406">
            <v>1257</v>
          </cell>
          <cell r="I6406">
            <v>0</v>
          </cell>
          <cell r="J6406">
            <v>0</v>
          </cell>
          <cell r="K6406">
            <v>1257</v>
          </cell>
          <cell r="L6406" t="str">
            <v>Liz Baigros</v>
          </cell>
          <cell r="N6406">
            <v>56389997</v>
          </cell>
          <cell r="O6406" t="str">
            <v>Liz Baigros</v>
          </cell>
          <cell r="P6406">
            <v>56389997</v>
          </cell>
          <cell r="Q6406" t="str">
            <v>Vuelta de obligado</v>
          </cell>
          <cell r="R6406">
            <v>2245</v>
          </cell>
          <cell r="S6406" t="str">
            <v>Piso 18 depto 2</v>
          </cell>
          <cell r="T6406" t="str">
            <v>Belgrano</v>
          </cell>
          <cell r="U6406" t="str">
            <v>Caba</v>
          </cell>
          <cell r="V6406">
            <v>1428</v>
          </cell>
          <cell r="W6406" t="str">
            <v>Capital Federal</v>
          </cell>
          <cell r="Y6406" t="str">
            <v>A CARGO DE BIG DECO DESIGN</v>
          </cell>
          <cell r="Z6406" t="str">
            <v>Mercado Pago</v>
          </cell>
          <cell r="AD6406">
            <v>43950</v>
          </cell>
          <cell r="AE6406">
            <v>43951</v>
          </cell>
          <cell r="AF6406" t="str">
            <v>SET MOPA CON BALDE CENTRIFUGADOR</v>
          </cell>
          <cell r="AG6406">
            <v>1257</v>
          </cell>
          <cell r="AH6406">
            <v>1</v>
          </cell>
          <cell r="AI6406" t="str">
            <v>MOPANUEVA</v>
          </cell>
          <cell r="AJ6406" t="str">
            <v>Móvil</v>
          </cell>
          <cell r="AK6406" t="str">
            <v>HOY 30-04-20</v>
          </cell>
          <cell r="AL6406">
            <v>1299197283</v>
          </cell>
          <cell r="AM6406">
            <v>185818743</v>
          </cell>
          <cell r="AN6406" t="str">
            <v>Sí</v>
          </cell>
        </row>
        <row r="6407">
          <cell r="A6407">
            <v>139</v>
          </cell>
          <cell r="B6407" t="str">
            <v>lopezmaria1992@hotmail.com</v>
          </cell>
          <cell r="C6407">
            <v>43949</v>
          </cell>
          <cell r="D6407" t="str">
            <v>Abierta</v>
          </cell>
          <cell r="E6407" t="str">
            <v>Recibido</v>
          </cell>
          <cell r="F6407" t="str">
            <v>Enviado</v>
          </cell>
          <cell r="G6407" t="str">
            <v>ARS</v>
          </cell>
          <cell r="H6407">
            <v>1257</v>
          </cell>
          <cell r="I6407">
            <v>0</v>
          </cell>
          <cell r="J6407">
            <v>0</v>
          </cell>
          <cell r="K6407">
            <v>1257</v>
          </cell>
          <cell r="L6407" t="str">
            <v>María López</v>
          </cell>
          <cell r="M6407">
            <v>37597556</v>
          </cell>
          <cell r="N6407">
            <v>64748969</v>
          </cell>
          <cell r="O6407" t="str">
            <v>María López</v>
          </cell>
          <cell r="P6407">
            <v>64748969</v>
          </cell>
          <cell r="Q6407" t="str">
            <v>Calle 81 (Emilio Morello)</v>
          </cell>
          <cell r="R6407">
            <v>3038</v>
          </cell>
          <cell r="T6407" t="str">
            <v>San Andres</v>
          </cell>
          <cell r="U6407" t="str">
            <v>San Martin</v>
          </cell>
          <cell r="V6407">
            <v>1650</v>
          </cell>
          <cell r="W6407" t="str">
            <v>Gran Buenos Aires</v>
          </cell>
          <cell r="Y6407" t="str">
            <v>A CARGO DE BIG DECO DESIGN</v>
          </cell>
          <cell r="Z6407" t="str">
            <v>Mercado Pago</v>
          </cell>
          <cell r="AD6407">
            <v>43949</v>
          </cell>
          <cell r="AE6407">
            <v>43950</v>
          </cell>
          <cell r="AF6407" t="str">
            <v>SET MOPA CON BALDE CENTRIFUGADOR</v>
          </cell>
          <cell r="AG6407">
            <v>1257</v>
          </cell>
          <cell r="AH6407">
            <v>1</v>
          </cell>
          <cell r="AI6407" t="str">
            <v>MOPANUEVA</v>
          </cell>
          <cell r="AJ6407" t="str">
            <v>Móvil</v>
          </cell>
          <cell r="AK6407" t="str">
            <v>LLEGA 30/04 ENTRE LAS 8 Y 15 HS</v>
          </cell>
          <cell r="AL6407">
            <v>1298332889</v>
          </cell>
          <cell r="AM6407">
            <v>184067286</v>
          </cell>
          <cell r="AN6407" t="str">
            <v>Sí</v>
          </cell>
        </row>
        <row r="6408">
          <cell r="A6408">
            <v>138</v>
          </cell>
          <cell r="B6408" t="str">
            <v>silvi_lapor@live.com.ar</v>
          </cell>
          <cell r="C6408">
            <v>43949</v>
          </cell>
          <cell r="D6408" t="str">
            <v>Abierta</v>
          </cell>
          <cell r="E6408" t="str">
            <v>Recibido</v>
          </cell>
          <cell r="F6408" t="str">
            <v>Enviado</v>
          </cell>
          <cell r="G6408" t="str">
            <v>ARS</v>
          </cell>
          <cell r="H6408" t="str">
            <v>2169.79</v>
          </cell>
          <cell r="I6408">
            <v>0</v>
          </cell>
          <cell r="J6408">
            <v>0</v>
          </cell>
          <cell r="K6408" t="str">
            <v>2169.79</v>
          </cell>
          <cell r="L6408" t="str">
            <v>Silvia Mabel Laporte</v>
          </cell>
          <cell r="N6408">
            <v>230154520450</v>
          </cell>
          <cell r="O6408" t="str">
            <v>Silvia Mabel Laporte</v>
          </cell>
          <cell r="P6408">
            <v>230154520450</v>
          </cell>
          <cell r="Q6408" t="str">
            <v>Sarmiento</v>
          </cell>
          <cell r="R6408">
            <v>464</v>
          </cell>
          <cell r="S6408">
            <v>11</v>
          </cell>
          <cell r="T6408" t="str">
            <v>Villa Morra</v>
          </cell>
          <cell r="U6408" t="str">
            <v>Pilar</v>
          </cell>
          <cell r="V6408">
            <v>1629</v>
          </cell>
          <cell r="W6408" t="str">
            <v>Gran Buenos Aires</v>
          </cell>
          <cell r="Y6408" t="str">
            <v>A CARGO DE BIG DECO DESIGN</v>
          </cell>
          <cell r="Z6408" t="str">
            <v>Mercado Pago</v>
          </cell>
          <cell r="AC6408" t="str">
            <v>CAMBIO DE DIRECCION: TUCUMAN 544 - PILAR BANCO HSBC  (SE ENCUENTRA A PARTIR DE LAS 9 HS)</v>
          </cell>
          <cell r="AD6408">
            <v>43949</v>
          </cell>
          <cell r="AE6408">
            <v>43950</v>
          </cell>
          <cell r="AF6408" t="str">
            <v>TABLA DE PICAR 23X35CM</v>
          </cell>
          <cell r="AG6408" t="str">
            <v>296.43</v>
          </cell>
          <cell r="AH6408">
            <v>1</v>
          </cell>
          <cell r="AI6408" t="str">
            <v>046BA8057</v>
          </cell>
          <cell r="AJ6408" t="str">
            <v>Móvil</v>
          </cell>
          <cell r="AK6408" t="str">
            <v>LLEGA 30/04 ENTRE LAS 8 Y 15 HS</v>
          </cell>
          <cell r="AL6408">
            <v>1298289167</v>
          </cell>
          <cell r="AM6408">
            <v>185344671</v>
          </cell>
          <cell r="AN6408" t="str">
            <v>Sí</v>
          </cell>
        </row>
        <row r="6409">
          <cell r="A6409">
            <v>138</v>
          </cell>
          <cell r="B6409" t="str">
            <v>silvi_lapor@live.com.ar</v>
          </cell>
          <cell r="AF6409" t="str">
            <v>BOWL DE VIDRIO 1,6 LITROS PASABAHCE</v>
          </cell>
          <cell r="AG6409" t="str">
            <v>616.36</v>
          </cell>
          <cell r="AH6409">
            <v>1</v>
          </cell>
          <cell r="AI6409" t="str">
            <v>PA59114</v>
          </cell>
          <cell r="AN6409" t="str">
            <v>Sí</v>
          </cell>
        </row>
        <row r="6410">
          <cell r="A6410">
            <v>138</v>
          </cell>
          <cell r="B6410" t="str">
            <v>silvi_lapor@live.com.ar</v>
          </cell>
          <cell r="AF6410" t="str">
            <v>SET MOPA CON BALDE CENTRIFUGADOR</v>
          </cell>
          <cell r="AG6410">
            <v>1257</v>
          </cell>
          <cell r="AH6410">
            <v>1</v>
          </cell>
          <cell r="AI6410" t="str">
            <v>MOPANUEVA</v>
          </cell>
          <cell r="AN6410" t="str">
            <v>Sí</v>
          </cell>
        </row>
        <row r="6411">
          <cell r="A6411">
            <v>137</v>
          </cell>
          <cell r="B6411" t="str">
            <v>arumiranda@hotmail.com</v>
          </cell>
          <cell r="C6411">
            <v>43949</v>
          </cell>
          <cell r="D6411" t="str">
            <v>Abierta</v>
          </cell>
          <cell r="E6411" t="str">
            <v>Recibido</v>
          </cell>
          <cell r="F6411" t="str">
            <v>Enviado</v>
          </cell>
          <cell r="G6411" t="str">
            <v>ARS</v>
          </cell>
          <cell r="H6411">
            <v>2514</v>
          </cell>
          <cell r="I6411">
            <v>0</v>
          </cell>
          <cell r="J6411">
            <v>0</v>
          </cell>
          <cell r="K6411">
            <v>2514</v>
          </cell>
          <cell r="L6411" t="str">
            <v>Ariana Miranda</v>
          </cell>
          <cell r="M6411">
            <v>32991535</v>
          </cell>
          <cell r="N6411">
            <v>1167248606</v>
          </cell>
          <cell r="O6411" t="str">
            <v>Ariana Miranda</v>
          </cell>
          <cell r="P6411">
            <v>1167248606</v>
          </cell>
          <cell r="Q6411" t="str">
            <v>Billinghurst</v>
          </cell>
          <cell r="R6411">
            <v>1007</v>
          </cell>
          <cell r="U6411" t="str">
            <v>Buenos Aires</v>
          </cell>
          <cell r="V6411">
            <v>1174</v>
          </cell>
          <cell r="W6411" t="str">
            <v>Capital Federal</v>
          </cell>
          <cell r="Y6411" t="str">
            <v>A CARGO DE BIG DECO DESIGN</v>
          </cell>
          <cell r="Z6411" t="str">
            <v>Mercado Pago</v>
          </cell>
          <cell r="AB6411" t="str">
            <v>Por favor llamar al número 1167248606 cuando traigan el pedido ya que no funciona el timbre (3A). Gracias</v>
          </cell>
          <cell r="AD6411">
            <v>43949</v>
          </cell>
          <cell r="AE6411">
            <v>43950</v>
          </cell>
          <cell r="AF6411" t="str">
            <v>SET MOPA CON BALDE CENTRIFUGADOR</v>
          </cell>
          <cell r="AG6411">
            <v>1257</v>
          </cell>
          <cell r="AH6411">
            <v>2</v>
          </cell>
          <cell r="AI6411" t="str">
            <v>MOPANUEVA</v>
          </cell>
          <cell r="AJ6411" t="str">
            <v>Móvil</v>
          </cell>
          <cell r="AK6411" t="str">
            <v>LLEGA 30/04 ENTRE LAS 8 Y 15 HS</v>
          </cell>
          <cell r="AL6411">
            <v>1297819308</v>
          </cell>
          <cell r="AM6411">
            <v>185150055</v>
          </cell>
          <cell r="AN6411" t="str">
            <v>Sí</v>
          </cell>
        </row>
        <row r="6412">
          <cell r="A6412">
            <v>136</v>
          </cell>
          <cell r="B6412" t="str">
            <v>ccasini@granda.com.ar</v>
          </cell>
          <cell r="C6412">
            <v>43949</v>
          </cell>
          <cell r="D6412" t="str">
            <v>Abierta</v>
          </cell>
          <cell r="E6412" t="str">
            <v>Recibido</v>
          </cell>
          <cell r="F6412" t="str">
            <v>Enviado</v>
          </cell>
          <cell r="G6412" t="str">
            <v>ARS</v>
          </cell>
          <cell r="H6412">
            <v>1257</v>
          </cell>
          <cell r="I6412" t="str">
            <v>188.55</v>
          </cell>
          <cell r="J6412">
            <v>0</v>
          </cell>
          <cell r="K6412" t="str">
            <v>1068.45</v>
          </cell>
          <cell r="L6412" t="str">
            <v>Cecilia Casini</v>
          </cell>
          <cell r="N6412">
            <v>1558008739</v>
          </cell>
          <cell r="O6412" t="str">
            <v>Cecilia CASINI</v>
          </cell>
          <cell r="P6412">
            <v>1558008739</v>
          </cell>
          <cell r="Q6412" t="str">
            <v xml:space="preserve">Miguel Angel </v>
          </cell>
          <cell r="R6412">
            <v>1913</v>
          </cell>
          <cell r="T6412" t="str">
            <v>La Paternal</v>
          </cell>
          <cell r="U6412" t="str">
            <v>Caba</v>
          </cell>
          <cell r="W6412" t="str">
            <v>Capital Federal</v>
          </cell>
          <cell r="Y6412" t="str">
            <v>¡Te vamos a contactar para coordinar la entrega!</v>
          </cell>
          <cell r="AA6412" t="str">
            <v>DRAFT-ORDER-5EA79E7C187415.378</v>
          </cell>
          <cell r="AC6412" t="str">
            <v>DNI 17958068 ERROR EN CELULAR: 1169344321</v>
          </cell>
          <cell r="AD6412">
            <v>43949</v>
          </cell>
          <cell r="AE6412">
            <v>43950</v>
          </cell>
          <cell r="AF6412" t="str">
            <v>SET MOPA CON BALDE CENTRIFUGADOR</v>
          </cell>
          <cell r="AG6412">
            <v>1257</v>
          </cell>
          <cell r="AH6412">
            <v>1</v>
          </cell>
          <cell r="AI6412" t="str">
            <v>MOPANUEVA</v>
          </cell>
          <cell r="AJ6412" t="str">
            <v>Órdenes de compra</v>
          </cell>
          <cell r="AK6412" t="str">
            <v>LLEGA 30/04 ENTRE LAS 8 Y 15 HS</v>
          </cell>
          <cell r="AM6412">
            <v>184818725</v>
          </cell>
          <cell r="AN6412" t="str">
            <v>Sí</v>
          </cell>
        </row>
        <row r="6413">
          <cell r="A6413">
            <v>135</v>
          </cell>
          <cell r="B6413" t="str">
            <v>ccasini@granda.com.ar</v>
          </cell>
          <cell r="C6413">
            <v>43949</v>
          </cell>
          <cell r="D6413" t="str">
            <v>Abierta</v>
          </cell>
          <cell r="E6413" t="str">
            <v>Recibido</v>
          </cell>
          <cell r="F6413" t="str">
            <v>Enviado</v>
          </cell>
          <cell r="G6413" t="str">
            <v>ARS</v>
          </cell>
          <cell r="H6413" t="str">
            <v>769.5</v>
          </cell>
          <cell r="I6413" t="str">
            <v>115.43</v>
          </cell>
          <cell r="J6413">
            <v>0</v>
          </cell>
          <cell r="K6413" t="str">
            <v>654.07</v>
          </cell>
          <cell r="L6413" t="str">
            <v>Irene Casini</v>
          </cell>
          <cell r="N6413">
            <v>1558008739</v>
          </cell>
          <cell r="O6413" t="str">
            <v>Irene CASINI</v>
          </cell>
          <cell r="P6413">
            <v>1558008739</v>
          </cell>
          <cell r="Q6413" t="str">
            <v>Av Salvador Maria Del Carril</v>
          </cell>
          <cell r="R6413">
            <v>3022</v>
          </cell>
          <cell r="S6413" t="str">
            <v>2 "C"</v>
          </cell>
          <cell r="U6413" t="str">
            <v>Caba</v>
          </cell>
          <cell r="W6413" t="str">
            <v>Capital Federal</v>
          </cell>
          <cell r="Y6413" t="str">
            <v>¡Te vamos a contactar para coordinar la entrega!</v>
          </cell>
          <cell r="AA6413" t="str">
            <v>DRAFT-ORDER-5EA79F136648A5.967</v>
          </cell>
          <cell r="AC6413" t="str">
            <v>DNI:16766517</v>
          </cell>
          <cell r="AD6413">
            <v>43949</v>
          </cell>
          <cell r="AE6413">
            <v>43950</v>
          </cell>
          <cell r="AF6413" t="str">
            <v>MOLDE BUDINERA</v>
          </cell>
          <cell r="AG6413">
            <v>402</v>
          </cell>
          <cell r="AH6413">
            <v>1</v>
          </cell>
          <cell r="AI6413" t="str">
            <v>046BA4829</v>
          </cell>
          <cell r="AJ6413" t="str">
            <v>Órdenes de compra</v>
          </cell>
          <cell r="AK6413" t="str">
            <v>LLEGA 30/04 ENTRE LAS 8 Y 15 HS</v>
          </cell>
          <cell r="AM6413">
            <v>184820035</v>
          </cell>
          <cell r="AN6413" t="str">
            <v>Sí</v>
          </cell>
        </row>
        <row r="6414">
          <cell r="A6414">
            <v>135</v>
          </cell>
          <cell r="B6414" t="str">
            <v>ccasini@granda.com.ar</v>
          </cell>
          <cell r="AF6414" t="str">
            <v>PANERA HOME</v>
          </cell>
          <cell r="AG6414" t="str">
            <v>367.5</v>
          </cell>
          <cell r="AH6414">
            <v>1</v>
          </cell>
          <cell r="AI6414" t="str">
            <v>LO26003</v>
          </cell>
          <cell r="AN6414" t="str">
            <v>Sí</v>
          </cell>
        </row>
        <row r="6415">
          <cell r="A6415">
            <v>134</v>
          </cell>
          <cell r="B6415" t="str">
            <v>ccasini@granda.com.ar</v>
          </cell>
          <cell r="C6415">
            <v>43949</v>
          </cell>
          <cell r="D6415" t="str">
            <v>Abierta</v>
          </cell>
          <cell r="E6415" t="str">
            <v>Recibido</v>
          </cell>
          <cell r="F6415" t="str">
            <v>Enviado</v>
          </cell>
          <cell r="G6415" t="str">
            <v>ARS</v>
          </cell>
          <cell r="H6415">
            <v>402</v>
          </cell>
          <cell r="I6415" t="str">
            <v>60.3</v>
          </cell>
          <cell r="J6415">
            <v>0</v>
          </cell>
          <cell r="K6415" t="str">
            <v>341.7</v>
          </cell>
          <cell r="L6415" t="str">
            <v>Sabrina Bloise</v>
          </cell>
          <cell r="N6415">
            <v>1159764358</v>
          </cell>
          <cell r="O6415" t="str">
            <v>Sabrina BLOISE</v>
          </cell>
          <cell r="P6415">
            <v>1159764358</v>
          </cell>
          <cell r="Q6415" t="str">
            <v>Av San Martin</v>
          </cell>
          <cell r="R6415">
            <v>4962</v>
          </cell>
          <cell r="S6415" t="str">
            <v>PISO 1 DEPTO "21"</v>
          </cell>
          <cell r="U6415" t="str">
            <v>Caba</v>
          </cell>
          <cell r="W6415" t="str">
            <v>Capital Federal</v>
          </cell>
          <cell r="Y6415" t="str">
            <v>¡Te vamos a contactar para coordinar la entrega!</v>
          </cell>
          <cell r="AA6415" t="str">
            <v>DRAFT-ORDER-5EA79FA51E4CE0.230</v>
          </cell>
          <cell r="AC6415" t="str">
            <v>DNI: 36873576</v>
          </cell>
          <cell r="AD6415">
            <v>43949</v>
          </cell>
          <cell r="AE6415">
            <v>43950</v>
          </cell>
          <cell r="AF6415" t="str">
            <v>MOLDE BUDINERA</v>
          </cell>
          <cell r="AG6415">
            <v>402</v>
          </cell>
          <cell r="AH6415">
            <v>1</v>
          </cell>
          <cell r="AI6415" t="str">
            <v>046BA4829</v>
          </cell>
          <cell r="AJ6415" t="str">
            <v>Órdenes de compra</v>
          </cell>
          <cell r="AK6415" t="str">
            <v>LLEGA 30/04 ENTRE LAS 8 Y 15 HS</v>
          </cell>
          <cell r="AM6415">
            <v>184821205</v>
          </cell>
          <cell r="AN6415" t="str">
            <v>Sí</v>
          </cell>
        </row>
        <row r="6416">
          <cell r="A6416">
            <v>133</v>
          </cell>
          <cell r="B6416" t="str">
            <v>mariafernandadelgaudio@hotmail.com</v>
          </cell>
          <cell r="C6416">
            <v>43949</v>
          </cell>
          <cell r="D6416" t="str">
            <v>Abierta</v>
          </cell>
          <cell r="E6416" t="str">
            <v>Recibido</v>
          </cell>
          <cell r="F6416" t="str">
            <v>Enviado</v>
          </cell>
          <cell r="G6416" t="str">
            <v>ARS</v>
          </cell>
          <cell r="H6416">
            <v>1257</v>
          </cell>
          <cell r="I6416">
            <v>0</v>
          </cell>
          <cell r="J6416">
            <v>0</v>
          </cell>
          <cell r="K6416">
            <v>1257</v>
          </cell>
          <cell r="L6416" t="str">
            <v>María Fernanda Del Gaudio</v>
          </cell>
          <cell r="N6416">
            <v>38025019</v>
          </cell>
          <cell r="O6416" t="str">
            <v>María Fernanda Del Gaudio</v>
          </cell>
          <cell r="P6416">
            <v>38025019</v>
          </cell>
          <cell r="Q6416" t="str">
            <v>Armenia</v>
          </cell>
          <cell r="R6416">
            <v>2771</v>
          </cell>
          <cell r="S6416" t="str">
            <v>Casa</v>
          </cell>
          <cell r="T6416" t="str">
            <v>Munro</v>
          </cell>
          <cell r="U6416" t="str">
            <v>Buenos Aires</v>
          </cell>
          <cell r="V6416">
            <v>1605</v>
          </cell>
          <cell r="W6416" t="str">
            <v>Gran Buenos Aires</v>
          </cell>
          <cell r="Y6416" t="str">
            <v>A CARGO DE BIG DECO DESIGN</v>
          </cell>
          <cell r="Z6416" t="str">
            <v>Mercado Pago</v>
          </cell>
          <cell r="AD6416">
            <v>43949</v>
          </cell>
          <cell r="AE6416">
            <v>43950</v>
          </cell>
          <cell r="AF6416" t="str">
            <v>SET MOPA CON BALDE CENTRIFUGADOR</v>
          </cell>
          <cell r="AG6416">
            <v>1257</v>
          </cell>
          <cell r="AH6416">
            <v>1</v>
          </cell>
          <cell r="AI6416" t="str">
            <v>MOPANUEVA</v>
          </cell>
          <cell r="AJ6416" t="str">
            <v>Móvil</v>
          </cell>
          <cell r="AK6416" t="str">
            <v>LLEGA 30/4 ENTRE LAS 8 Y 15 HS</v>
          </cell>
          <cell r="AL6416">
            <v>1297421761</v>
          </cell>
          <cell r="AM6416">
            <v>184995646</v>
          </cell>
          <cell r="AN6416" t="str">
            <v>Sí</v>
          </cell>
        </row>
        <row r="6417">
          <cell r="A6417">
            <v>132</v>
          </cell>
          <cell r="B6417" t="str">
            <v>laura_emilce@outlook.com</v>
          </cell>
          <cell r="C6417">
            <v>43949</v>
          </cell>
          <cell r="D6417" t="str">
            <v>Abierta</v>
          </cell>
          <cell r="E6417" t="str">
            <v>Recibido</v>
          </cell>
          <cell r="F6417" t="str">
            <v>Enviado</v>
          </cell>
          <cell r="G6417" t="str">
            <v>ARS</v>
          </cell>
          <cell r="H6417">
            <v>1257</v>
          </cell>
          <cell r="I6417">
            <v>0</v>
          </cell>
          <cell r="J6417">
            <v>0</v>
          </cell>
          <cell r="K6417">
            <v>1257</v>
          </cell>
          <cell r="L6417" t="str">
            <v>Laura emilce Fraga</v>
          </cell>
          <cell r="M6417">
            <v>17587543</v>
          </cell>
          <cell r="N6417">
            <v>42477964</v>
          </cell>
          <cell r="O6417" t="str">
            <v>Laura emilce Fraga</v>
          </cell>
          <cell r="P6417">
            <v>42477964</v>
          </cell>
          <cell r="Q6417" t="str">
            <v>Manuel ocampo</v>
          </cell>
          <cell r="R6417">
            <v>546</v>
          </cell>
          <cell r="U6417" t="str">
            <v>Lanus oeste</v>
          </cell>
          <cell r="V6417">
            <v>1824</v>
          </cell>
          <cell r="W6417" t="str">
            <v>Gran Buenos Aires</v>
          </cell>
          <cell r="Y6417" t="str">
            <v>A CARGO DE BIG DECO DESIGN</v>
          </cell>
          <cell r="Z6417" t="str">
            <v>Mercado Pago</v>
          </cell>
          <cell r="AD6417">
            <v>43949</v>
          </cell>
          <cell r="AE6417">
            <v>43950</v>
          </cell>
          <cell r="AF6417" t="str">
            <v>SET MOPA CON BALDE CENTRIFUGADOR</v>
          </cell>
          <cell r="AG6417">
            <v>1257</v>
          </cell>
          <cell r="AH6417">
            <v>1</v>
          </cell>
          <cell r="AI6417" t="str">
            <v>MOPANUEVA</v>
          </cell>
          <cell r="AJ6417" t="str">
            <v>Móvil</v>
          </cell>
          <cell r="AK6417" t="str">
            <v>LLEGA 30/04 ENTRE LAS 8 Y 15 HS</v>
          </cell>
          <cell r="AL6417">
            <v>1297346788</v>
          </cell>
          <cell r="AM6417">
            <v>184967337</v>
          </cell>
          <cell r="AN6417" t="str">
            <v>Sí</v>
          </cell>
        </row>
        <row r="6418">
          <cell r="A6418">
            <v>131</v>
          </cell>
          <cell r="B6418" t="str">
            <v>pamelacotignola@gmail.com</v>
          </cell>
          <cell r="C6418">
            <v>43949</v>
          </cell>
          <cell r="D6418" t="str">
            <v>Abierta</v>
          </cell>
          <cell r="E6418" t="str">
            <v>Recibido</v>
          </cell>
          <cell r="F6418" t="str">
            <v>Enviado</v>
          </cell>
          <cell r="G6418" t="str">
            <v>ARS</v>
          </cell>
          <cell r="H6418" t="str">
            <v>2911.17</v>
          </cell>
          <cell r="I6418">
            <v>0</v>
          </cell>
          <cell r="J6418">
            <v>0</v>
          </cell>
          <cell r="K6418" t="str">
            <v>2911.17</v>
          </cell>
          <cell r="L6418" t="str">
            <v>Pamela Cotignola</v>
          </cell>
          <cell r="M6418">
            <v>33404235</v>
          </cell>
          <cell r="N6418">
            <v>1155676400</v>
          </cell>
          <cell r="O6418" t="str">
            <v>Pamela Cotignola</v>
          </cell>
          <cell r="P6418">
            <v>1155676400</v>
          </cell>
          <cell r="Q6418" t="str">
            <v>Av Caamaño</v>
          </cell>
          <cell r="R6418">
            <v>1090</v>
          </cell>
          <cell r="S6418" t="str">
            <v>107A</v>
          </cell>
          <cell r="T6418" t="str">
            <v>Complejo Club Bamboo</v>
          </cell>
          <cell r="U6418" t="str">
            <v>Villa Rosa</v>
          </cell>
          <cell r="V6418">
            <v>1629</v>
          </cell>
          <cell r="W6418" t="str">
            <v>Gran Buenos Aires</v>
          </cell>
          <cell r="Y6418" t="str">
            <v>A CARGO DE BIG DECO DESIGN</v>
          </cell>
          <cell r="Z6418" t="str">
            <v>Mercado Pago</v>
          </cell>
          <cell r="AD6418">
            <v>43949</v>
          </cell>
          <cell r="AE6418">
            <v>43950</v>
          </cell>
          <cell r="AF6418" t="str">
            <v>PASTO SECAPLATOS MEDIANO 25CMX25CM</v>
          </cell>
          <cell r="AG6418">
            <v>795</v>
          </cell>
          <cell r="AH6418">
            <v>1</v>
          </cell>
          <cell r="AI6418" t="str">
            <v>019BA7907</v>
          </cell>
          <cell r="AJ6418" t="str">
            <v>Móvil</v>
          </cell>
          <cell r="AK6418" t="str">
            <v>LLEGA 30/04 ENTRE LAS 8 Y 15 HS</v>
          </cell>
          <cell r="AL6418">
            <v>1297324365</v>
          </cell>
          <cell r="AM6418">
            <v>184706460</v>
          </cell>
          <cell r="AN6418" t="str">
            <v>Sí</v>
          </cell>
        </row>
        <row r="6419">
          <cell r="A6419">
            <v>131</v>
          </cell>
          <cell r="B6419" t="str">
            <v>pamelacotignola@gmail.com</v>
          </cell>
          <cell r="AF6419" t="str">
            <v>MOLDE TARTERA</v>
          </cell>
          <cell r="AG6419" t="str">
            <v>256.18</v>
          </cell>
          <cell r="AH6419">
            <v>1</v>
          </cell>
          <cell r="AI6419" t="str">
            <v>046BA4836</v>
          </cell>
          <cell r="AN6419" t="str">
            <v>Sí</v>
          </cell>
        </row>
        <row r="6420">
          <cell r="A6420">
            <v>131</v>
          </cell>
          <cell r="B6420" t="str">
            <v>pamelacotignola@gmail.com</v>
          </cell>
          <cell r="AF6420" t="str">
            <v>CAFETERA EMBOLO 600 ML NEGRO</v>
          </cell>
          <cell r="AG6420" t="str">
            <v>602.99</v>
          </cell>
          <cell r="AH6420">
            <v>1</v>
          </cell>
          <cell r="AI6420" t="str">
            <v>046BA8034</v>
          </cell>
          <cell r="AN6420" t="str">
            <v>Sí</v>
          </cell>
        </row>
        <row r="6421">
          <cell r="A6421">
            <v>131</v>
          </cell>
          <cell r="B6421" t="str">
            <v>pamelacotignola@gmail.com</v>
          </cell>
          <cell r="AF6421" t="str">
            <v>SET MOPA CON BALDE CENTRIFUGADOR</v>
          </cell>
          <cell r="AG6421">
            <v>1257</v>
          </cell>
          <cell r="AH6421">
            <v>1</v>
          </cell>
          <cell r="AI6421" t="str">
            <v>MOPANUEVA</v>
          </cell>
          <cell r="AN6421" t="str">
            <v>Sí</v>
          </cell>
        </row>
        <row r="6422">
          <cell r="A6422">
            <v>130</v>
          </cell>
          <cell r="B6422" t="str">
            <v>saaliara@gmail.com</v>
          </cell>
          <cell r="C6422">
            <v>43948</v>
          </cell>
          <cell r="D6422" t="str">
            <v>Abierta</v>
          </cell>
          <cell r="E6422" t="str">
            <v>Recibido</v>
          </cell>
          <cell r="F6422" t="str">
            <v>Enviado</v>
          </cell>
          <cell r="G6422" t="str">
            <v>ARS</v>
          </cell>
          <cell r="H6422">
            <v>1257</v>
          </cell>
          <cell r="I6422">
            <v>0</v>
          </cell>
          <cell r="J6422">
            <v>0</v>
          </cell>
          <cell r="K6422">
            <v>1257</v>
          </cell>
          <cell r="L6422" t="str">
            <v>Alex Harari</v>
          </cell>
          <cell r="M6422">
            <v>20270777</v>
          </cell>
          <cell r="O6422" t="str">
            <v>Karina saal</v>
          </cell>
          <cell r="U6422" t="str">
            <v>Capital Federal</v>
          </cell>
          <cell r="V6422">
            <v>1425</v>
          </cell>
          <cell r="W6422" t="str">
            <v>Capital Federal</v>
          </cell>
          <cell r="Y6422" t="str">
            <v>A CARGO DE BIG DECO DESIGN</v>
          </cell>
          <cell r="Z6422" t="str">
            <v>Mercado Pago</v>
          </cell>
          <cell r="AD6422">
            <v>43948</v>
          </cell>
          <cell r="AE6422">
            <v>43949</v>
          </cell>
          <cell r="AF6422" t="str">
            <v>SET MOPA CON BALDE CENTRIFUGADOR</v>
          </cell>
          <cell r="AG6422">
            <v>1257</v>
          </cell>
          <cell r="AH6422">
            <v>1</v>
          </cell>
          <cell r="AI6422" t="str">
            <v>MOPANUEVA</v>
          </cell>
          <cell r="AJ6422" t="str">
            <v>Web</v>
          </cell>
          <cell r="AK6422" t="str">
            <v>LLEGA 29/04 DE 8 A 15 HS</v>
          </cell>
          <cell r="AL6422">
            <v>1296524891</v>
          </cell>
          <cell r="AM6422">
            <v>184495952</v>
          </cell>
          <cell r="AN6422" t="str">
            <v>Sí</v>
          </cell>
        </row>
        <row r="6423">
          <cell r="A6423">
            <v>129</v>
          </cell>
          <cell r="B6423" t="str">
            <v>vgiacove@remax.com.ar</v>
          </cell>
          <cell r="C6423">
            <v>43948</v>
          </cell>
          <cell r="D6423" t="str">
            <v>Abierta</v>
          </cell>
          <cell r="E6423" t="str">
            <v>Pendiente</v>
          </cell>
          <cell r="F6423" t="str">
            <v>No está empaquetado</v>
          </cell>
          <cell r="G6423" t="str">
            <v>ARS</v>
          </cell>
          <cell r="H6423" t="str">
            <v>1468.73</v>
          </cell>
          <cell r="I6423">
            <v>0</v>
          </cell>
          <cell r="J6423">
            <v>0</v>
          </cell>
          <cell r="K6423" t="str">
            <v>1468.73</v>
          </cell>
          <cell r="L6423" t="str">
            <v>Vaninna Giacove</v>
          </cell>
          <cell r="M6423">
            <v>20893176</v>
          </cell>
          <cell r="N6423">
            <v>1154872735</v>
          </cell>
          <cell r="O6423" t="str">
            <v>Vaninna Giacove</v>
          </cell>
          <cell r="U6423" t="str">
            <v>Tigre</v>
          </cell>
          <cell r="V6423">
            <v>1670</v>
          </cell>
          <cell r="W6423" t="str">
            <v>Gran Buenos Aires</v>
          </cell>
          <cell r="Y6423" t="str">
            <v>A CARGO DE BIG DECO DESIGN</v>
          </cell>
          <cell r="Z6423" t="str">
            <v>Mercado Pago</v>
          </cell>
          <cell r="AF6423" t="str">
            <v>SET MOPA CON BALDE CENTRIFUGADOR</v>
          </cell>
          <cell r="AG6423">
            <v>1257</v>
          </cell>
          <cell r="AH6423">
            <v>1</v>
          </cell>
          <cell r="AI6423" t="str">
            <v>MOPANUEVA</v>
          </cell>
          <cell r="AJ6423" t="str">
            <v>Móvil</v>
          </cell>
          <cell r="AK6423" t="str">
            <v/>
          </cell>
          <cell r="AL6423">
            <v>1296285198</v>
          </cell>
          <cell r="AM6423">
            <v>184398784</v>
          </cell>
          <cell r="AN6423" t="str">
            <v>Sí</v>
          </cell>
        </row>
        <row r="6424">
          <cell r="A6424">
            <v>129</v>
          </cell>
          <cell r="B6424" t="str">
            <v>vgiacove@remax.com.ar</v>
          </cell>
          <cell r="AF6424" t="str">
            <v>CEPILLO CHICO + PALITA SET X2 DE 25 X 12 CM</v>
          </cell>
          <cell r="AG6424" t="str">
            <v>211.73</v>
          </cell>
          <cell r="AH6424">
            <v>1</v>
          </cell>
          <cell r="AI6424" t="str">
            <v>BA8092</v>
          </cell>
          <cell r="AN6424" t="str">
            <v>Sí</v>
          </cell>
        </row>
        <row r="6425">
          <cell r="A6425">
            <v>128</v>
          </cell>
          <cell r="B6425" t="str">
            <v>alegomez268711@hotmail.com</v>
          </cell>
          <cell r="C6425">
            <v>43948</v>
          </cell>
          <cell r="D6425" t="str">
            <v>Abierta</v>
          </cell>
          <cell r="E6425" t="str">
            <v>Recibido</v>
          </cell>
          <cell r="F6425" t="str">
            <v>Enviado</v>
          </cell>
          <cell r="G6425" t="str">
            <v>ARS</v>
          </cell>
          <cell r="H6425">
            <v>1257</v>
          </cell>
          <cell r="I6425">
            <v>0</v>
          </cell>
          <cell r="J6425">
            <v>0</v>
          </cell>
          <cell r="K6425">
            <v>1257</v>
          </cell>
          <cell r="L6425" t="str">
            <v>Alejandra Gomez</v>
          </cell>
          <cell r="M6425">
            <v>22628361</v>
          </cell>
          <cell r="N6425">
            <v>65515737</v>
          </cell>
          <cell r="O6425" t="str">
            <v>Alejandra Gomez</v>
          </cell>
          <cell r="U6425" t="str">
            <v>Capital Federal</v>
          </cell>
          <cell r="V6425">
            <v>1429</v>
          </cell>
          <cell r="W6425" t="str">
            <v>Capital Federal</v>
          </cell>
          <cell r="Y6425" t="str">
            <v>A CARGO DE BIG DECO DESIGN</v>
          </cell>
          <cell r="Z6425" t="str">
            <v>Mercado Pago</v>
          </cell>
          <cell r="AD6425">
            <v>43948</v>
          </cell>
          <cell r="AE6425">
            <v>43949</v>
          </cell>
          <cell r="AF6425" t="str">
            <v>SET MOPA CON BALDE CENTRIFUGADOR</v>
          </cell>
          <cell r="AG6425">
            <v>1257</v>
          </cell>
          <cell r="AH6425">
            <v>1</v>
          </cell>
          <cell r="AI6425" t="str">
            <v>MOPANUEVA</v>
          </cell>
          <cell r="AJ6425" t="str">
            <v>Móvil</v>
          </cell>
          <cell r="AK6425" t="str">
            <v>LLEGA 29/04 DE 8 A 15 HS</v>
          </cell>
          <cell r="AL6425">
            <v>1296118621</v>
          </cell>
          <cell r="AM6425">
            <v>184341819</v>
          </cell>
          <cell r="AN6425" t="str">
            <v>Sí</v>
          </cell>
        </row>
        <row r="6426">
          <cell r="A6426">
            <v>127</v>
          </cell>
          <cell r="B6426" t="str">
            <v>otrocorreo2013@hotmail.com</v>
          </cell>
          <cell r="C6426">
            <v>43948</v>
          </cell>
          <cell r="D6426" t="str">
            <v>Abierta</v>
          </cell>
          <cell r="E6426" t="str">
            <v>Recibido</v>
          </cell>
          <cell r="F6426" t="str">
            <v>Enviado</v>
          </cell>
          <cell r="G6426" t="str">
            <v>ARS</v>
          </cell>
          <cell r="H6426" t="str">
            <v>2015.17</v>
          </cell>
          <cell r="I6426">
            <v>0</v>
          </cell>
          <cell r="J6426">
            <v>0</v>
          </cell>
          <cell r="K6426" t="str">
            <v>2015.17</v>
          </cell>
          <cell r="L6426" t="str">
            <v>María Eugenia Gomez</v>
          </cell>
          <cell r="M6426">
            <v>29186065</v>
          </cell>
          <cell r="N6426">
            <v>34612101</v>
          </cell>
          <cell r="O6426" t="str">
            <v>María Eugenia Gomez</v>
          </cell>
          <cell r="U6426" t="str">
            <v>Tres de Febrero</v>
          </cell>
          <cell r="V6426">
            <v>1702</v>
          </cell>
          <cell r="W6426" t="str">
            <v>Gran Buenos Aires</v>
          </cell>
          <cell r="Y6426" t="str">
            <v>A CARGO DE BIG DECO DESIGN</v>
          </cell>
          <cell r="Z6426" t="str">
            <v>Mercado Pago</v>
          </cell>
          <cell r="AC6426" t="str">
            <v>SI ES POSIBLE ENVIAR CON EL PEDIDO #120</v>
          </cell>
          <cell r="AD6426">
            <v>43948</v>
          </cell>
          <cell r="AE6426">
            <v>43948</v>
          </cell>
          <cell r="AF6426" t="str">
            <v>RALLADOR LARGO</v>
          </cell>
          <cell r="AG6426" t="str">
            <v>592.99</v>
          </cell>
          <cell r="AH6426">
            <v>1</v>
          </cell>
          <cell r="AI6426" t="str">
            <v>046BA6854</v>
          </cell>
          <cell r="AJ6426" t="str">
            <v>Móvil</v>
          </cell>
          <cell r="AK6426" t="str">
            <v>LLEGA JUNTO AL PEDIDO #120 EL 28/04 ENTRE LAS 8 Y 15 HS</v>
          </cell>
          <cell r="AL6426">
            <v>1295977131</v>
          </cell>
          <cell r="AM6426">
            <v>184297853</v>
          </cell>
          <cell r="AN6426" t="str">
            <v>Sí</v>
          </cell>
        </row>
        <row r="6427">
          <cell r="A6427">
            <v>127</v>
          </cell>
          <cell r="B6427" t="str">
            <v>otrocorreo2013@hotmail.com</v>
          </cell>
          <cell r="AF6427" t="str">
            <v>CENTRIFUGA DE PLASTICO</v>
          </cell>
          <cell r="AG6427" t="str">
            <v>793.99</v>
          </cell>
          <cell r="AH6427">
            <v>1</v>
          </cell>
          <cell r="AI6427" t="str">
            <v>046BA7903</v>
          </cell>
          <cell r="AN6427" t="str">
            <v>Sí</v>
          </cell>
        </row>
        <row r="6428">
          <cell r="A6428">
            <v>127</v>
          </cell>
          <cell r="B6428" t="str">
            <v>otrocorreo2013@hotmail.com</v>
          </cell>
          <cell r="AF6428" t="str">
            <v>BOWL CAPACIDAD 2,5 LTS (Negro)</v>
          </cell>
          <cell r="AG6428">
            <v>197</v>
          </cell>
          <cell r="AH6428">
            <v>1</v>
          </cell>
          <cell r="AN6428" t="str">
            <v>Sí</v>
          </cell>
        </row>
        <row r="6429">
          <cell r="A6429">
            <v>127</v>
          </cell>
          <cell r="B6429" t="str">
            <v>otrocorreo2013@hotmail.com</v>
          </cell>
          <cell r="AF6429" t="str">
            <v>INVIDIVIDUAL TELA "SOÑAR"</v>
          </cell>
          <cell r="AG6429" t="str">
            <v>431.19</v>
          </cell>
          <cell r="AH6429">
            <v>1</v>
          </cell>
          <cell r="AI6429" t="str">
            <v>KK155SO</v>
          </cell>
          <cell r="AN6429" t="str">
            <v>Sí</v>
          </cell>
        </row>
        <row r="6430">
          <cell r="A6430">
            <v>126</v>
          </cell>
          <cell r="B6430" t="str">
            <v>judagafra@hotmail.com</v>
          </cell>
          <cell r="C6430">
            <v>43948</v>
          </cell>
          <cell r="D6430" t="str">
            <v>Abierta</v>
          </cell>
          <cell r="E6430" t="str">
            <v>Recibido</v>
          </cell>
          <cell r="F6430" t="str">
            <v>Enviado</v>
          </cell>
          <cell r="G6430" t="str">
            <v>ARS</v>
          </cell>
          <cell r="H6430">
            <v>1257</v>
          </cell>
          <cell r="I6430">
            <v>0</v>
          </cell>
          <cell r="J6430">
            <v>0</v>
          </cell>
          <cell r="K6430">
            <v>1257</v>
          </cell>
          <cell r="L6430" t="str">
            <v>Juliana Maldonado</v>
          </cell>
          <cell r="M6430">
            <v>22083570</v>
          </cell>
          <cell r="N6430">
            <v>1155630784</v>
          </cell>
          <cell r="O6430" t="str">
            <v>Juliana Maldonado</v>
          </cell>
          <cell r="U6430" t="str">
            <v>Almirante Brown</v>
          </cell>
          <cell r="V6430">
            <v>1847</v>
          </cell>
          <cell r="W6430" t="str">
            <v>Gran Buenos Aires</v>
          </cell>
          <cell r="Y6430" t="str">
            <v>A CARGO DE BIG DECO DESIGN</v>
          </cell>
          <cell r="Z6430" t="str">
            <v>Mercado Pago</v>
          </cell>
          <cell r="AD6430">
            <v>43948</v>
          </cell>
          <cell r="AE6430">
            <v>43949</v>
          </cell>
          <cell r="AF6430" t="str">
            <v>SET MOPA CON BALDE CENTRIFUGADOR</v>
          </cell>
          <cell r="AG6430">
            <v>1257</v>
          </cell>
          <cell r="AH6430">
            <v>1</v>
          </cell>
          <cell r="AI6430" t="str">
            <v>MOPANUEVA</v>
          </cell>
          <cell r="AJ6430" t="str">
            <v>Móvil</v>
          </cell>
          <cell r="AK6430" t="str">
            <v>LLEGA 29/04 DE 8 A 15 HS</v>
          </cell>
          <cell r="AL6430">
            <v>1295972073</v>
          </cell>
          <cell r="AM6430">
            <v>184297768</v>
          </cell>
          <cell r="AN6430" t="str">
            <v>Sí</v>
          </cell>
        </row>
        <row r="6431">
          <cell r="A6431">
            <v>125</v>
          </cell>
          <cell r="B6431" t="str">
            <v>judagafra@hotmail.com</v>
          </cell>
          <cell r="C6431">
            <v>43948</v>
          </cell>
          <cell r="D6431" t="str">
            <v>Abierta</v>
          </cell>
          <cell r="E6431" t="str">
            <v>Anulado</v>
          </cell>
          <cell r="F6431" t="str">
            <v>No está empaquetado</v>
          </cell>
          <cell r="G6431" t="str">
            <v>ARS</v>
          </cell>
          <cell r="H6431">
            <v>1257</v>
          </cell>
          <cell r="I6431">
            <v>0</v>
          </cell>
          <cell r="J6431">
            <v>0</v>
          </cell>
          <cell r="K6431">
            <v>1257</v>
          </cell>
          <cell r="L6431" t="str">
            <v>Juliana Maldonado</v>
          </cell>
          <cell r="M6431">
            <v>22083570</v>
          </cell>
          <cell r="N6431">
            <v>1155630784</v>
          </cell>
          <cell r="O6431" t="str">
            <v>Juliana Maldonado</v>
          </cell>
          <cell r="U6431" t="str">
            <v>Almirante Brown</v>
          </cell>
          <cell r="V6431">
            <v>1847</v>
          </cell>
          <cell r="W6431" t="str">
            <v>Gran Buenos Aires</v>
          </cell>
          <cell r="Y6431" t="str">
            <v>A CARGO DE BIG DECO DESIGN</v>
          </cell>
          <cell r="Z6431" t="str">
            <v>Mercado Pago</v>
          </cell>
          <cell r="AF6431" t="str">
            <v>SET MOPA CON BALDE CENTRIFUGADOR</v>
          </cell>
          <cell r="AG6431">
            <v>1257</v>
          </cell>
          <cell r="AH6431">
            <v>1</v>
          </cell>
          <cell r="AI6431" t="str">
            <v>MOPANUEVA</v>
          </cell>
          <cell r="AJ6431" t="str">
            <v>Móvil</v>
          </cell>
          <cell r="AK6431" t="str">
            <v/>
          </cell>
          <cell r="AL6431">
            <v>1295783520</v>
          </cell>
          <cell r="AM6431">
            <v>184206072</v>
          </cell>
          <cell r="AN6431" t="str">
            <v>Sí</v>
          </cell>
        </row>
        <row r="6432">
          <cell r="A6432">
            <v>124</v>
          </cell>
          <cell r="B6432" t="str">
            <v>magalivela08@gmail.com</v>
          </cell>
          <cell r="C6432">
            <v>43948</v>
          </cell>
          <cell r="D6432" t="str">
            <v>Abierta</v>
          </cell>
          <cell r="E6432" t="str">
            <v>Recibido</v>
          </cell>
          <cell r="F6432" t="str">
            <v>Enviado</v>
          </cell>
          <cell r="G6432" t="str">
            <v>ARS</v>
          </cell>
          <cell r="H6432">
            <v>2514</v>
          </cell>
          <cell r="I6432">
            <v>0</v>
          </cell>
          <cell r="J6432">
            <v>0</v>
          </cell>
          <cell r="K6432">
            <v>2514</v>
          </cell>
          <cell r="L6432" t="str">
            <v>Marlene Vela</v>
          </cell>
          <cell r="M6432">
            <v>28706648</v>
          </cell>
          <cell r="N6432">
            <v>62860023</v>
          </cell>
          <cell r="O6432" t="str">
            <v>Marlene Vela</v>
          </cell>
          <cell r="U6432" t="str">
            <v>Berazategui</v>
          </cell>
          <cell r="V6432">
            <v>1884</v>
          </cell>
          <cell r="W6432" t="str">
            <v>Gran Buenos Aires</v>
          </cell>
          <cell r="Y6432" t="str">
            <v>A CARGO DE BIG DECO DESIGN</v>
          </cell>
          <cell r="Z6432" t="str">
            <v>Mercado Pago</v>
          </cell>
          <cell r="AD6432">
            <v>43948</v>
          </cell>
          <cell r="AE6432">
            <v>43948</v>
          </cell>
          <cell r="AF6432" t="str">
            <v>SET MOPA CON BALDE CENTRIFUGADOR</v>
          </cell>
          <cell r="AG6432">
            <v>1257</v>
          </cell>
          <cell r="AH6432">
            <v>2</v>
          </cell>
          <cell r="AI6432" t="str">
            <v>MOPANUEVA</v>
          </cell>
          <cell r="AJ6432" t="str">
            <v>Móvil</v>
          </cell>
          <cell r="AK6432" t="str">
            <v>LLEGA 30/04 DE 8 A 15 HS</v>
          </cell>
          <cell r="AL6432">
            <v>1295755072</v>
          </cell>
          <cell r="AM6432">
            <v>184170297</v>
          </cell>
          <cell r="AN6432" t="str">
            <v>Sí</v>
          </cell>
        </row>
        <row r="6433">
          <cell r="A6433">
            <v>123</v>
          </cell>
          <cell r="B6433" t="str">
            <v>magalivela08@gmail.com</v>
          </cell>
          <cell r="C6433">
            <v>43948</v>
          </cell>
          <cell r="D6433" t="str">
            <v>Abierta</v>
          </cell>
          <cell r="E6433" t="str">
            <v>Pendiente</v>
          </cell>
          <cell r="F6433" t="str">
            <v>No está empaquetado</v>
          </cell>
          <cell r="G6433" t="str">
            <v>ARS</v>
          </cell>
          <cell r="H6433">
            <v>2514</v>
          </cell>
          <cell r="I6433">
            <v>0</v>
          </cell>
          <cell r="J6433">
            <v>0</v>
          </cell>
          <cell r="K6433">
            <v>2514</v>
          </cell>
          <cell r="L6433" t="str">
            <v>Marlene Vela</v>
          </cell>
          <cell r="M6433">
            <v>28706648</v>
          </cell>
          <cell r="N6433">
            <v>62860023</v>
          </cell>
          <cell r="O6433" t="str">
            <v>Marlene Vela</v>
          </cell>
          <cell r="U6433" t="str">
            <v>Berazategui</v>
          </cell>
          <cell r="V6433">
            <v>1884</v>
          </cell>
          <cell r="W6433" t="str">
            <v>Gran Buenos Aires</v>
          </cell>
          <cell r="Y6433" t="str">
            <v>A CARGO DE BIG DECO DESIGN</v>
          </cell>
          <cell r="Z6433" t="str">
            <v>Mercado Pago</v>
          </cell>
          <cell r="AF6433" t="str">
            <v>SET MOPA CON BALDE CENTRIFUGADOR</v>
          </cell>
          <cell r="AG6433">
            <v>1257</v>
          </cell>
          <cell r="AH6433">
            <v>2</v>
          </cell>
          <cell r="AI6433" t="str">
            <v>MOPANUEVA</v>
          </cell>
          <cell r="AJ6433" t="str">
            <v>Móvil</v>
          </cell>
          <cell r="AK6433" t="str">
            <v/>
          </cell>
          <cell r="AL6433">
            <v>1295748723</v>
          </cell>
          <cell r="AM6433">
            <v>184160633</v>
          </cell>
          <cell r="AN6433" t="str">
            <v>Sí</v>
          </cell>
        </row>
        <row r="6434">
          <cell r="A6434">
            <v>122</v>
          </cell>
          <cell r="B6434" t="str">
            <v>magalivela08@gmail.com</v>
          </cell>
          <cell r="C6434">
            <v>43948</v>
          </cell>
          <cell r="D6434" t="str">
            <v>Abierta</v>
          </cell>
          <cell r="E6434" t="str">
            <v>Pendiente</v>
          </cell>
          <cell r="F6434" t="str">
            <v>No está empaquetado</v>
          </cell>
          <cell r="G6434" t="str">
            <v>ARS</v>
          </cell>
          <cell r="H6434">
            <v>2514</v>
          </cell>
          <cell r="I6434">
            <v>0</v>
          </cell>
          <cell r="J6434">
            <v>0</v>
          </cell>
          <cell r="K6434">
            <v>2514</v>
          </cell>
          <cell r="L6434" t="str">
            <v>Marlene Vela</v>
          </cell>
          <cell r="M6434">
            <v>28706648</v>
          </cell>
          <cell r="O6434" t="str">
            <v>Marlene Vela</v>
          </cell>
          <cell r="U6434" t="str">
            <v>Berazategui</v>
          </cell>
          <cell r="V6434">
            <v>1884</v>
          </cell>
          <cell r="W6434" t="str">
            <v>Gran Buenos Aires</v>
          </cell>
          <cell r="Y6434" t="str">
            <v>A CARGO DE BIG DECO DESIGN</v>
          </cell>
          <cell r="Z6434" t="str">
            <v>Mercado Pago</v>
          </cell>
          <cell r="AF6434" t="str">
            <v>SET MOPA CON BALDE CENTRIFUGADOR</v>
          </cell>
          <cell r="AG6434">
            <v>1257</v>
          </cell>
          <cell r="AH6434">
            <v>2</v>
          </cell>
          <cell r="AI6434" t="str">
            <v>MOPANUEVA</v>
          </cell>
          <cell r="AJ6434" t="str">
            <v>Móvil</v>
          </cell>
          <cell r="AK6434" t="str">
            <v/>
          </cell>
          <cell r="AL6434">
            <v>1295744696</v>
          </cell>
          <cell r="AM6434">
            <v>184126015</v>
          </cell>
          <cell r="AN6434" t="str">
            <v>Sí</v>
          </cell>
        </row>
        <row r="6435">
          <cell r="A6435">
            <v>121</v>
          </cell>
          <cell r="B6435" t="str">
            <v>cmpiturro@hotmail.com</v>
          </cell>
          <cell r="C6435">
            <v>43947</v>
          </cell>
          <cell r="D6435" t="str">
            <v>Abierta</v>
          </cell>
          <cell r="E6435" t="str">
            <v>Recibido</v>
          </cell>
          <cell r="F6435" t="str">
            <v>Enviado</v>
          </cell>
          <cell r="G6435" t="str">
            <v>ARS</v>
          </cell>
          <cell r="H6435" t="str">
            <v>2229.61</v>
          </cell>
          <cell r="I6435">
            <v>0</v>
          </cell>
          <cell r="J6435">
            <v>0</v>
          </cell>
          <cell r="K6435" t="str">
            <v>2229.61</v>
          </cell>
          <cell r="L6435" t="str">
            <v>Claudio Piturro</v>
          </cell>
          <cell r="M6435">
            <v>21004434</v>
          </cell>
          <cell r="O6435" t="str">
            <v>Claudio Piturro</v>
          </cell>
          <cell r="U6435" t="str">
            <v>Ituzaingo</v>
          </cell>
          <cell r="V6435">
            <v>1714</v>
          </cell>
          <cell r="W6435" t="str">
            <v>Gran Buenos Aires</v>
          </cell>
          <cell r="Y6435" t="str">
            <v>A CARGO DE BIG DECO DESIGN</v>
          </cell>
          <cell r="Z6435" t="str">
            <v>Mercado Pago</v>
          </cell>
          <cell r="AD6435">
            <v>43947</v>
          </cell>
          <cell r="AE6435">
            <v>43948</v>
          </cell>
          <cell r="AF6435" t="str">
            <v>MOLDE TARTERA</v>
          </cell>
          <cell r="AG6435" t="str">
            <v>256.18</v>
          </cell>
          <cell r="AH6435">
            <v>1</v>
          </cell>
          <cell r="AI6435" t="str">
            <v>046BA4836</v>
          </cell>
          <cell r="AJ6435" t="str">
            <v>Móvil</v>
          </cell>
          <cell r="AK6435" t="str">
            <v>LLEGA 29/04 DE 8 A 15 HS</v>
          </cell>
          <cell r="AL6435">
            <v>1295636584</v>
          </cell>
          <cell r="AM6435">
            <v>184040556</v>
          </cell>
          <cell r="AN6435" t="str">
            <v>Sí</v>
          </cell>
        </row>
        <row r="6436">
          <cell r="A6436">
            <v>121</v>
          </cell>
          <cell r="B6436" t="str">
            <v>cmpiturro@hotmail.com</v>
          </cell>
          <cell r="AF6436" t="str">
            <v>TABLA DE PICAR 23X35CM</v>
          </cell>
          <cell r="AG6436" t="str">
            <v>296.43</v>
          </cell>
          <cell r="AH6436">
            <v>1</v>
          </cell>
          <cell r="AI6436" t="str">
            <v>046BA8057</v>
          </cell>
          <cell r="AN6436" t="str">
            <v>Sí</v>
          </cell>
        </row>
        <row r="6437">
          <cell r="A6437">
            <v>121</v>
          </cell>
          <cell r="B6437" t="str">
            <v>cmpiturro@hotmail.com</v>
          </cell>
          <cell r="AF6437" t="str">
            <v>MOLDE FLANERA</v>
          </cell>
          <cell r="AG6437">
            <v>420</v>
          </cell>
          <cell r="AH6437">
            <v>1</v>
          </cell>
          <cell r="AI6437" t="str">
            <v>046BA4825</v>
          </cell>
          <cell r="AN6437" t="str">
            <v>Sí</v>
          </cell>
        </row>
        <row r="6438">
          <cell r="A6438">
            <v>121</v>
          </cell>
          <cell r="B6438" t="str">
            <v>cmpiturro@hotmail.com</v>
          </cell>
          <cell r="AF6438" t="str">
            <v>SET MOPA CON BALDE CENTRIFUGADOR</v>
          </cell>
          <cell r="AG6438">
            <v>1257</v>
          </cell>
          <cell r="AH6438">
            <v>1</v>
          </cell>
          <cell r="AI6438" t="str">
            <v>MOPANUEVA</v>
          </cell>
          <cell r="AN6438" t="str">
            <v>Sí</v>
          </cell>
        </row>
        <row r="6439">
          <cell r="A6439">
            <v>120</v>
          </cell>
          <cell r="B6439" t="str">
            <v>otrocorreo2013@hotmail.com</v>
          </cell>
          <cell r="C6439">
            <v>43947</v>
          </cell>
          <cell r="D6439" t="str">
            <v>Abierta</v>
          </cell>
          <cell r="E6439" t="str">
            <v>Recibido</v>
          </cell>
          <cell r="F6439" t="str">
            <v>Enviado</v>
          </cell>
          <cell r="G6439" t="str">
            <v>ARS</v>
          </cell>
          <cell r="H6439">
            <v>2772</v>
          </cell>
          <cell r="I6439">
            <v>0</v>
          </cell>
          <cell r="J6439">
            <v>0</v>
          </cell>
          <cell r="K6439">
            <v>2772</v>
          </cell>
          <cell r="L6439" t="str">
            <v>María Eugenia Gomez</v>
          </cell>
          <cell r="M6439">
            <v>29186065</v>
          </cell>
          <cell r="N6439">
            <v>34612101</v>
          </cell>
          <cell r="O6439" t="str">
            <v>María Eugenia Gomez</v>
          </cell>
          <cell r="U6439" t="str">
            <v>Tres de Febrero</v>
          </cell>
          <cell r="V6439">
            <v>1702</v>
          </cell>
          <cell r="W6439" t="str">
            <v>Gran Buenos Aires</v>
          </cell>
          <cell r="Y6439" t="str">
            <v>A CARGO DE BIG DECO DESIGN</v>
          </cell>
          <cell r="Z6439" t="str">
            <v>Mercado Pago</v>
          </cell>
          <cell r="AB6439" t="str">
            <v>Si es posible que el molde de silicona de la flanera sea color verde. Si no, cualquiera de los otros colores. Gracias!</v>
          </cell>
          <cell r="AC6439" t="str">
            <v>MOLDE DE SILICONA VERDE</v>
          </cell>
          <cell r="AD6439">
            <v>43947</v>
          </cell>
          <cell r="AE6439">
            <v>43948</v>
          </cell>
          <cell r="AF6439" t="str">
            <v>MOLDE FLANERA</v>
          </cell>
          <cell r="AG6439">
            <v>420</v>
          </cell>
          <cell r="AH6439">
            <v>1</v>
          </cell>
          <cell r="AI6439" t="str">
            <v>046BA4825</v>
          </cell>
          <cell r="AJ6439" t="str">
            <v>Móvil</v>
          </cell>
          <cell r="AK6439" t="str">
            <v>LLEGA JUNTO AL PEDIDO #127 EL 28/04 ENTRE LAS 8 Y 15 HS</v>
          </cell>
          <cell r="AL6439">
            <v>1295511285</v>
          </cell>
          <cell r="AM6439">
            <v>183943642</v>
          </cell>
          <cell r="AN6439" t="str">
            <v>Sí</v>
          </cell>
        </row>
        <row r="6440">
          <cell r="A6440">
            <v>120</v>
          </cell>
          <cell r="B6440" t="str">
            <v>otrocorreo2013@hotmail.com</v>
          </cell>
          <cell r="AF6440" t="str">
            <v>SET MOPA CON BALDE CENTRIFUGADOR</v>
          </cell>
          <cell r="AG6440">
            <v>1257</v>
          </cell>
          <cell r="AH6440">
            <v>1</v>
          </cell>
          <cell r="AI6440" t="str">
            <v>MOPANUEVA</v>
          </cell>
          <cell r="AN6440" t="str">
            <v>Sí</v>
          </cell>
        </row>
        <row r="6441">
          <cell r="A6441">
            <v>120</v>
          </cell>
          <cell r="B6441" t="str">
            <v>otrocorreo2013@hotmail.com</v>
          </cell>
          <cell r="AF6441" t="str">
            <v>MOLDE BUDINERA</v>
          </cell>
          <cell r="AG6441">
            <v>402</v>
          </cell>
          <cell r="AH6441">
            <v>1</v>
          </cell>
          <cell r="AI6441" t="str">
            <v>046BA4829</v>
          </cell>
          <cell r="AN6441" t="str">
            <v>Sí</v>
          </cell>
        </row>
        <row r="6442">
          <cell r="A6442">
            <v>120</v>
          </cell>
          <cell r="B6442" t="str">
            <v>otrocorreo2013@hotmail.com</v>
          </cell>
          <cell r="AF6442" t="str">
            <v>FLANERA SILICONA 26X4 CM</v>
          </cell>
          <cell r="AG6442">
            <v>693</v>
          </cell>
          <cell r="AH6442">
            <v>1</v>
          </cell>
          <cell r="AI6442" t="str">
            <v>046BA5365</v>
          </cell>
          <cell r="AN6442" t="str">
            <v>Sí</v>
          </cell>
        </row>
        <row r="6443">
          <cell r="A6443">
            <v>119</v>
          </cell>
          <cell r="B6443" t="str">
            <v>yamila-varela@live.com.ar</v>
          </cell>
          <cell r="C6443">
            <v>43947</v>
          </cell>
          <cell r="D6443" t="str">
            <v>Abierta</v>
          </cell>
          <cell r="E6443" t="str">
            <v>Recibido</v>
          </cell>
          <cell r="F6443" t="str">
            <v>Enviado</v>
          </cell>
          <cell r="G6443" t="str">
            <v>ARS</v>
          </cell>
          <cell r="H6443">
            <v>1257</v>
          </cell>
          <cell r="I6443">
            <v>0</v>
          </cell>
          <cell r="J6443">
            <v>0</v>
          </cell>
          <cell r="K6443">
            <v>1257</v>
          </cell>
          <cell r="L6443" t="str">
            <v>Yamila Varela</v>
          </cell>
          <cell r="M6443">
            <v>18134300</v>
          </cell>
          <cell r="O6443" t="str">
            <v>Patricia Abused</v>
          </cell>
          <cell r="U6443" t="str">
            <v>Quilmes</v>
          </cell>
          <cell r="V6443">
            <v>1879</v>
          </cell>
          <cell r="W6443" t="str">
            <v>Gran Buenos Aires</v>
          </cell>
          <cell r="Y6443" t="str">
            <v>A CARGO DE BIG DECO DESIGN</v>
          </cell>
          <cell r="Z6443" t="str">
            <v>Mercado Pago</v>
          </cell>
          <cell r="AB6443" t="str">
            <v xml:space="preserve">Autorizada a recibir Patricia abused </v>
          </cell>
          <cell r="AD6443">
            <v>43947</v>
          </cell>
          <cell r="AE6443">
            <v>43948</v>
          </cell>
          <cell r="AF6443" t="str">
            <v>SET MOPA CON BALDE CENTRIFUGADOR</v>
          </cell>
          <cell r="AG6443">
            <v>1257</v>
          </cell>
          <cell r="AH6443">
            <v>1</v>
          </cell>
          <cell r="AI6443" t="str">
            <v>MOPANUEVA</v>
          </cell>
          <cell r="AJ6443" t="str">
            <v>Móvil</v>
          </cell>
          <cell r="AK6443" t="str">
            <v>LLEGA 29/04 DE 8 A 15 HS</v>
          </cell>
          <cell r="AL6443">
            <v>1295467504</v>
          </cell>
          <cell r="AM6443">
            <v>183924030</v>
          </cell>
          <cell r="AN6443" t="str">
            <v>Sí</v>
          </cell>
        </row>
        <row r="6444">
          <cell r="A6444">
            <v>118</v>
          </cell>
          <cell r="B6444" t="str">
            <v>kbarbera70@hotmail.com</v>
          </cell>
          <cell r="C6444">
            <v>43947</v>
          </cell>
          <cell r="D6444" t="str">
            <v>Abierta</v>
          </cell>
          <cell r="E6444" t="str">
            <v>Recibido</v>
          </cell>
          <cell r="F6444" t="str">
            <v>Enviado</v>
          </cell>
          <cell r="G6444" t="str">
            <v>ARS</v>
          </cell>
          <cell r="H6444">
            <v>1257</v>
          </cell>
          <cell r="I6444">
            <v>0</v>
          </cell>
          <cell r="J6444">
            <v>0</v>
          </cell>
          <cell r="K6444">
            <v>1257</v>
          </cell>
          <cell r="L6444" t="str">
            <v>Karina Barbera</v>
          </cell>
          <cell r="M6444">
            <v>21668202</v>
          </cell>
          <cell r="N6444">
            <v>1135564173</v>
          </cell>
          <cell r="O6444" t="str">
            <v>Karina Barbera</v>
          </cell>
          <cell r="U6444" t="str">
            <v>Capital Federal</v>
          </cell>
          <cell r="V6444">
            <v>1424</v>
          </cell>
          <cell r="W6444" t="str">
            <v>Capital Federal</v>
          </cell>
          <cell r="Y6444" t="str">
            <v>A CARGO DE BIG DECO DESIGN</v>
          </cell>
          <cell r="Z6444" t="str">
            <v>Mercado Pago</v>
          </cell>
          <cell r="AD6444">
            <v>43947</v>
          </cell>
          <cell r="AE6444">
            <v>43948</v>
          </cell>
          <cell r="AF6444" t="str">
            <v>SET MOPA CON BALDE CENTRIFUGADOR</v>
          </cell>
          <cell r="AG6444">
            <v>1257</v>
          </cell>
          <cell r="AH6444">
            <v>1</v>
          </cell>
          <cell r="AI6444" t="str">
            <v>MOPANUEVA</v>
          </cell>
          <cell r="AJ6444" t="str">
            <v>Móvil</v>
          </cell>
          <cell r="AK6444" t="str">
            <v>LLEGA 28/04 ENTRE 8 Y 15 HS</v>
          </cell>
          <cell r="AL6444">
            <v>1295177849</v>
          </cell>
          <cell r="AM6444">
            <v>181740103</v>
          </cell>
          <cell r="AN6444" t="str">
            <v>Sí</v>
          </cell>
        </row>
        <row r="6445">
          <cell r="A6445">
            <v>117</v>
          </cell>
          <cell r="B6445" t="str">
            <v>pau.barros@hotmail.com</v>
          </cell>
          <cell r="C6445">
            <v>43946</v>
          </cell>
          <cell r="D6445" t="str">
            <v>Abierta</v>
          </cell>
          <cell r="E6445" t="str">
            <v>Recibido</v>
          </cell>
          <cell r="F6445" t="str">
            <v>Enviado</v>
          </cell>
          <cell r="G6445" t="str">
            <v>ARS</v>
          </cell>
          <cell r="H6445">
            <v>1257</v>
          </cell>
          <cell r="I6445">
            <v>0</v>
          </cell>
          <cell r="J6445">
            <v>0</v>
          </cell>
          <cell r="K6445">
            <v>1257</v>
          </cell>
          <cell r="L6445" t="str">
            <v>Paula Barros</v>
          </cell>
          <cell r="M6445">
            <v>24940402</v>
          </cell>
          <cell r="N6445">
            <v>1158280666</v>
          </cell>
          <cell r="O6445" t="str">
            <v>Paula Barros</v>
          </cell>
          <cell r="U6445" t="str">
            <v>Capital Federal</v>
          </cell>
          <cell r="V6445">
            <v>1440</v>
          </cell>
          <cell r="W6445" t="str">
            <v>Capital Federal</v>
          </cell>
          <cell r="Y6445" t="str">
            <v>A CARGO DE BIG DECO DESIGN</v>
          </cell>
          <cell r="Z6445" t="str">
            <v>Mercado Pago</v>
          </cell>
          <cell r="AD6445">
            <v>43946</v>
          </cell>
          <cell r="AE6445">
            <v>43948</v>
          </cell>
          <cell r="AF6445" t="str">
            <v>SET MOPA CON BALDE CENTRIFUGADOR</v>
          </cell>
          <cell r="AG6445">
            <v>1257</v>
          </cell>
          <cell r="AH6445">
            <v>1</v>
          </cell>
          <cell r="AI6445" t="str">
            <v>MOPANUEVA</v>
          </cell>
          <cell r="AJ6445" t="str">
            <v>Móvil</v>
          </cell>
          <cell r="AK6445" t="str">
            <v>LLEGA 28/04 DE 8 A 15 HS</v>
          </cell>
          <cell r="AL6445">
            <v>1294780557</v>
          </cell>
          <cell r="AM6445">
            <v>183364030</v>
          </cell>
          <cell r="AN6445" t="str">
            <v>Sí</v>
          </cell>
        </row>
        <row r="6446">
          <cell r="A6446">
            <v>116</v>
          </cell>
          <cell r="B6446" t="str">
            <v>crispetrini15@live.com.ar</v>
          </cell>
          <cell r="C6446">
            <v>43946</v>
          </cell>
          <cell r="D6446" t="str">
            <v>Abierta</v>
          </cell>
          <cell r="E6446" t="str">
            <v>Recibido</v>
          </cell>
          <cell r="F6446" t="str">
            <v>Enviado</v>
          </cell>
          <cell r="G6446" t="str">
            <v>ARS</v>
          </cell>
          <cell r="H6446" t="str">
            <v>2414.66</v>
          </cell>
          <cell r="I6446">
            <v>0</v>
          </cell>
          <cell r="J6446">
            <v>0</v>
          </cell>
          <cell r="K6446" t="str">
            <v>2414.66</v>
          </cell>
          <cell r="L6446" t="str">
            <v>Gladys Cristina Petrini</v>
          </cell>
          <cell r="M6446">
            <v>12349570</v>
          </cell>
          <cell r="N6446">
            <v>1120768352</v>
          </cell>
          <cell r="O6446" t="str">
            <v>Gladys Cristina Petrini</v>
          </cell>
          <cell r="U6446" t="str">
            <v>La Matanza</v>
          </cell>
          <cell r="V6446">
            <v>1754</v>
          </cell>
          <cell r="W6446" t="str">
            <v>Gran Buenos Aires</v>
          </cell>
          <cell r="Y6446" t="str">
            <v>A CARGO DE BIG DECO DESIGN</v>
          </cell>
          <cell r="Z6446" t="str">
            <v>Mercado Pago</v>
          </cell>
          <cell r="AD6446">
            <v>43946</v>
          </cell>
          <cell r="AE6446">
            <v>43948</v>
          </cell>
          <cell r="AF6446" t="str">
            <v>PANQUEQUERA PANELUX</v>
          </cell>
          <cell r="AG6446" t="str">
            <v>656.81</v>
          </cell>
          <cell r="AH6446">
            <v>1</v>
          </cell>
          <cell r="AI6446" t="str">
            <v>043BA6114</v>
          </cell>
          <cell r="AJ6446" t="str">
            <v>Móvil</v>
          </cell>
          <cell r="AK6446" t="str">
            <v>LLEGA 20/04 DE 8 A 15 HS</v>
          </cell>
          <cell r="AL6446">
            <v>1294545569</v>
          </cell>
          <cell r="AM6446">
            <v>183205779</v>
          </cell>
          <cell r="AN6446" t="str">
            <v>Sí</v>
          </cell>
        </row>
        <row r="6447">
          <cell r="A6447">
            <v>116</v>
          </cell>
          <cell r="B6447" t="str">
            <v>crispetrini15@live.com.ar</v>
          </cell>
          <cell r="AF6447" t="str">
            <v>ESPATULAS PLASTICO</v>
          </cell>
          <cell r="AG6447" t="str">
            <v>80.85</v>
          </cell>
          <cell r="AH6447">
            <v>1</v>
          </cell>
          <cell r="AI6447" t="str">
            <v>019BA7572BA</v>
          </cell>
          <cell r="AN6447" t="str">
            <v>Sí</v>
          </cell>
        </row>
        <row r="6448">
          <cell r="A6448">
            <v>116</v>
          </cell>
          <cell r="B6448" t="str">
            <v>crispetrini15@live.com.ar</v>
          </cell>
          <cell r="AF6448" t="str">
            <v>MOLDE FLANERA</v>
          </cell>
          <cell r="AG6448">
            <v>420</v>
          </cell>
          <cell r="AH6448">
            <v>1</v>
          </cell>
          <cell r="AI6448" t="str">
            <v>046BA4825</v>
          </cell>
          <cell r="AN6448" t="str">
            <v>Sí</v>
          </cell>
        </row>
        <row r="6449">
          <cell r="A6449">
            <v>116</v>
          </cell>
          <cell r="B6449" t="str">
            <v>crispetrini15@live.com.ar</v>
          </cell>
          <cell r="AF6449" t="str">
            <v>SET MOPA CON BALDE CENTRIFUGADOR</v>
          </cell>
          <cell r="AG6449">
            <v>1257</v>
          </cell>
          <cell r="AH6449">
            <v>1</v>
          </cell>
          <cell r="AI6449" t="str">
            <v>MOPANUEVA</v>
          </cell>
          <cell r="AN6449" t="str">
            <v>Sí</v>
          </cell>
        </row>
        <row r="6450">
          <cell r="A6450">
            <v>115</v>
          </cell>
          <cell r="B6450" t="str">
            <v>sofiakristal@hotmail.com</v>
          </cell>
          <cell r="C6450">
            <v>43946</v>
          </cell>
          <cell r="D6450" t="str">
            <v>Abierta</v>
          </cell>
          <cell r="E6450" t="str">
            <v>Recibido</v>
          </cell>
          <cell r="F6450" t="str">
            <v>Enviado</v>
          </cell>
          <cell r="G6450" t="str">
            <v>ARS</v>
          </cell>
          <cell r="H6450" t="str">
            <v>1625.8</v>
          </cell>
          <cell r="I6450">
            <v>0</v>
          </cell>
          <cell r="J6450">
            <v>0</v>
          </cell>
          <cell r="K6450" t="str">
            <v>1625.8</v>
          </cell>
          <cell r="L6450" t="str">
            <v>Sofia Kristal</v>
          </cell>
          <cell r="M6450">
            <v>39462468</v>
          </cell>
          <cell r="N6450">
            <v>1155721086</v>
          </cell>
          <cell r="O6450" t="str">
            <v>Sofia Kristal</v>
          </cell>
          <cell r="U6450" t="str">
            <v>Capital Federal</v>
          </cell>
          <cell r="V6450">
            <v>1419</v>
          </cell>
          <cell r="W6450" t="str">
            <v>Capital Federal</v>
          </cell>
          <cell r="Y6450" t="str">
            <v>A CARGO DE BIG DECO DESIGN</v>
          </cell>
          <cell r="Z6450" t="str">
            <v>Mercado Pago</v>
          </cell>
          <cell r="AC6450" t="str">
            <v>Cambio la dirección a Griveo 2514 timbre 2</v>
          </cell>
          <cell r="AD6450">
            <v>43946</v>
          </cell>
          <cell r="AE6450">
            <v>43948</v>
          </cell>
          <cell r="AF6450" t="str">
            <v>APOYA PAVA REDONDO</v>
          </cell>
          <cell r="AG6450">
            <v>169</v>
          </cell>
          <cell r="AH6450">
            <v>1</v>
          </cell>
          <cell r="AI6450" t="str">
            <v>046BA5447</v>
          </cell>
          <cell r="AJ6450" t="str">
            <v>Móvil</v>
          </cell>
          <cell r="AK6450" t="str">
            <v>LLEGA 28/04 ENTRE 8 A 15 HS</v>
          </cell>
          <cell r="AL6450">
            <v>1294523355</v>
          </cell>
          <cell r="AM6450">
            <v>183208122</v>
          </cell>
          <cell r="AN6450" t="str">
            <v>Sí</v>
          </cell>
        </row>
        <row r="6451">
          <cell r="A6451">
            <v>115</v>
          </cell>
          <cell r="B6451" t="str">
            <v>sofiakristal@hotmail.com</v>
          </cell>
          <cell r="AF6451" t="str">
            <v>BOWL CAPACIDAD 2,5 LTS (Blanco)</v>
          </cell>
          <cell r="AG6451">
            <v>197</v>
          </cell>
          <cell r="AH6451">
            <v>1</v>
          </cell>
          <cell r="AN6451" t="str">
            <v>Sí</v>
          </cell>
        </row>
        <row r="6452">
          <cell r="A6452">
            <v>115</v>
          </cell>
          <cell r="B6452" t="str">
            <v>sofiakristal@hotmail.com</v>
          </cell>
          <cell r="AF6452" t="str">
            <v>CAFETERA EMBOLO 600 ML NEGRO</v>
          </cell>
          <cell r="AG6452" t="str">
            <v>602.99</v>
          </cell>
          <cell r="AH6452">
            <v>1</v>
          </cell>
          <cell r="AI6452" t="str">
            <v>046BA8034</v>
          </cell>
          <cell r="AN6452" t="str">
            <v>Sí</v>
          </cell>
        </row>
        <row r="6453">
          <cell r="A6453">
            <v>115</v>
          </cell>
          <cell r="B6453" t="str">
            <v>sofiakristal@hotmail.com</v>
          </cell>
          <cell r="AF6453" t="str">
            <v>PANQUEQUERA PANELUX</v>
          </cell>
          <cell r="AG6453" t="str">
            <v>656.81</v>
          </cell>
          <cell r="AH6453">
            <v>1</v>
          </cell>
          <cell r="AI6453" t="str">
            <v>043BA6114</v>
          </cell>
          <cell r="AN6453" t="str">
            <v>Sí</v>
          </cell>
        </row>
        <row r="6454">
          <cell r="A6454">
            <v>114</v>
          </cell>
          <cell r="B6454" t="str">
            <v>lic.r.arduca@gmail.com</v>
          </cell>
          <cell r="C6454">
            <v>43946</v>
          </cell>
          <cell r="D6454" t="str">
            <v>Abierta</v>
          </cell>
          <cell r="E6454" t="str">
            <v>Pendiente</v>
          </cell>
          <cell r="F6454" t="str">
            <v>No está empaquetado</v>
          </cell>
          <cell r="G6454" t="str">
            <v>ARS</v>
          </cell>
          <cell r="H6454" t="str">
            <v>1996.03</v>
          </cell>
          <cell r="I6454">
            <v>0</v>
          </cell>
          <cell r="J6454">
            <v>0</v>
          </cell>
          <cell r="K6454" t="str">
            <v>1996.03</v>
          </cell>
          <cell r="L6454" t="str">
            <v>Perino Alejandro</v>
          </cell>
          <cell r="M6454">
            <v>17036408</v>
          </cell>
          <cell r="O6454" t="str">
            <v>Rosana Arduca</v>
          </cell>
          <cell r="U6454" t="str">
            <v>Ituzaingo</v>
          </cell>
          <cell r="V6454">
            <v>1714</v>
          </cell>
          <cell r="W6454" t="str">
            <v>Gran Buenos Aires</v>
          </cell>
          <cell r="Y6454" t="str">
            <v>A CARGO DE BIG DECO DESIGN</v>
          </cell>
          <cell r="Z6454" t="str">
            <v>Mercado Pago</v>
          </cell>
          <cell r="AF6454" t="str">
            <v>MATE CON BOMBILLA (Turquesa)</v>
          </cell>
          <cell r="AG6454" t="str">
            <v>383.03</v>
          </cell>
          <cell r="AH6454">
            <v>1</v>
          </cell>
          <cell r="AJ6454" t="str">
            <v>Móvil</v>
          </cell>
          <cell r="AK6454" t="str">
            <v/>
          </cell>
          <cell r="AL6454">
            <v>1294431959</v>
          </cell>
          <cell r="AM6454">
            <v>183147781</v>
          </cell>
          <cell r="AN6454" t="str">
            <v>Sí</v>
          </cell>
        </row>
        <row r="6455">
          <cell r="A6455">
            <v>114</v>
          </cell>
          <cell r="B6455" t="str">
            <v>lic.r.arduca@gmail.com</v>
          </cell>
          <cell r="AF6455" t="str">
            <v>TRAPEADOR DE MANO VERDE 38X12 CM</v>
          </cell>
          <cell r="AG6455">
            <v>356</v>
          </cell>
          <cell r="AH6455">
            <v>1</v>
          </cell>
          <cell r="AI6455" t="str">
            <v>046LI7902</v>
          </cell>
          <cell r="AN6455" t="str">
            <v>Sí</v>
          </cell>
        </row>
        <row r="6456">
          <cell r="A6456">
            <v>114</v>
          </cell>
          <cell r="B6456" t="str">
            <v>lic.r.arduca@gmail.com</v>
          </cell>
          <cell r="AF6456" t="str">
            <v>SET MOPA CON BALDE CENTRIFUGADOR</v>
          </cell>
          <cell r="AG6456">
            <v>1257</v>
          </cell>
          <cell r="AH6456">
            <v>1</v>
          </cell>
          <cell r="AI6456" t="str">
            <v>MOPANUEVA</v>
          </cell>
          <cell r="AN6456" t="str">
            <v>Sí</v>
          </cell>
        </row>
        <row r="6457">
          <cell r="A6457">
            <v>113</v>
          </cell>
          <cell r="B6457" t="str">
            <v>fede.slatman@hotmail.com</v>
          </cell>
          <cell r="C6457">
            <v>43946</v>
          </cell>
          <cell r="D6457" t="str">
            <v>Abierta</v>
          </cell>
          <cell r="E6457" t="str">
            <v>Recibido</v>
          </cell>
          <cell r="F6457" t="str">
            <v>Enviado</v>
          </cell>
          <cell r="G6457" t="str">
            <v>ARS</v>
          </cell>
          <cell r="H6457" t="str">
            <v>1067.23</v>
          </cell>
          <cell r="I6457">
            <v>0</v>
          </cell>
          <cell r="J6457">
            <v>0</v>
          </cell>
          <cell r="K6457" t="str">
            <v>1067.23</v>
          </cell>
          <cell r="L6457" t="str">
            <v>Federico Slatman</v>
          </cell>
          <cell r="M6457">
            <v>36169625</v>
          </cell>
          <cell r="N6457">
            <v>1161905336</v>
          </cell>
          <cell r="O6457" t="str">
            <v>Federico Slatman</v>
          </cell>
          <cell r="U6457" t="str">
            <v>Capital Federal</v>
          </cell>
          <cell r="V6457">
            <v>1416</v>
          </cell>
          <cell r="W6457" t="str">
            <v>Capital Federal</v>
          </cell>
          <cell r="Y6457" t="str">
            <v>A CARGO DE BIG DECO DESIGN</v>
          </cell>
          <cell r="Z6457" t="str">
            <v>Mercado Pago</v>
          </cell>
          <cell r="AD6457">
            <v>43946</v>
          </cell>
          <cell r="AE6457">
            <v>43948</v>
          </cell>
          <cell r="AF6457" t="str">
            <v>BATIDOR SEMIAUTOMATICO 34 CM</v>
          </cell>
          <cell r="AG6457">
            <v>285</v>
          </cell>
          <cell r="AH6457">
            <v>1</v>
          </cell>
          <cell r="AI6457" t="str">
            <v>046BA4824</v>
          </cell>
          <cell r="AJ6457" t="str">
            <v>Móvil</v>
          </cell>
          <cell r="AK6457" t="str">
            <v>LLEGA 29/04 ENTRE 8 Y 15 HS</v>
          </cell>
          <cell r="AL6457">
            <v>1294317131</v>
          </cell>
          <cell r="AM6457">
            <v>183088527</v>
          </cell>
          <cell r="AN6457" t="str">
            <v>Sí</v>
          </cell>
        </row>
        <row r="6458">
          <cell r="A6458">
            <v>113</v>
          </cell>
          <cell r="B6458" t="str">
            <v>fede.slatman@hotmail.com</v>
          </cell>
          <cell r="AF6458" t="str">
            <v>MOLDE TARTERA</v>
          </cell>
          <cell r="AG6458" t="str">
            <v>256.18</v>
          </cell>
          <cell r="AH6458">
            <v>1</v>
          </cell>
          <cell r="AI6458" t="str">
            <v>046BA4836</v>
          </cell>
          <cell r="AN6458" t="str">
            <v>Sí</v>
          </cell>
        </row>
        <row r="6459">
          <cell r="A6459">
            <v>113</v>
          </cell>
          <cell r="B6459" t="str">
            <v>fede.slatman@hotmail.com</v>
          </cell>
          <cell r="AF6459" t="str">
            <v>MOLDE RAVIOLES CORAZON</v>
          </cell>
          <cell r="AG6459">
            <v>66</v>
          </cell>
          <cell r="AH6459">
            <v>1</v>
          </cell>
          <cell r="AI6459" t="str">
            <v>DIM2503LU</v>
          </cell>
          <cell r="AN6459" t="str">
            <v>Sí</v>
          </cell>
        </row>
        <row r="6460">
          <cell r="A6460">
            <v>113</v>
          </cell>
          <cell r="B6460" t="str">
            <v>fede.slatman@hotmail.com</v>
          </cell>
          <cell r="AF6460" t="str">
            <v>MOLDE BUDINERA</v>
          </cell>
          <cell r="AG6460">
            <v>402</v>
          </cell>
          <cell r="AH6460">
            <v>1</v>
          </cell>
          <cell r="AI6460" t="str">
            <v>046BA4829</v>
          </cell>
          <cell r="AN6460" t="str">
            <v>Sí</v>
          </cell>
        </row>
        <row r="6461">
          <cell r="A6461">
            <v>113</v>
          </cell>
          <cell r="B6461" t="str">
            <v>fede.slatman@hotmail.com</v>
          </cell>
          <cell r="AF6461" t="str">
            <v>TAPA PARA CERVEZA</v>
          </cell>
          <cell r="AG6461" t="str">
            <v>19.35</v>
          </cell>
          <cell r="AH6461">
            <v>3</v>
          </cell>
          <cell r="AI6461" t="str">
            <v>BA6984</v>
          </cell>
          <cell r="AN6461" t="str">
            <v>Sí</v>
          </cell>
        </row>
        <row r="6462">
          <cell r="A6462">
            <v>112</v>
          </cell>
          <cell r="B6462" t="str">
            <v>aldire.1992@gmail.com</v>
          </cell>
          <cell r="C6462">
            <v>43946</v>
          </cell>
          <cell r="D6462" t="str">
            <v>Abierta</v>
          </cell>
          <cell r="E6462" t="str">
            <v>Recibido</v>
          </cell>
          <cell r="F6462" t="str">
            <v>Enviado</v>
          </cell>
          <cell r="G6462" t="str">
            <v>ARS</v>
          </cell>
          <cell r="H6462" t="str">
            <v>2963.98</v>
          </cell>
          <cell r="I6462">
            <v>0</v>
          </cell>
          <cell r="J6462">
            <v>0</v>
          </cell>
          <cell r="K6462" t="str">
            <v>2963.98</v>
          </cell>
          <cell r="L6462" t="str">
            <v>Irene Alderete</v>
          </cell>
          <cell r="M6462">
            <v>36865493</v>
          </cell>
          <cell r="N6462">
            <v>1136830434</v>
          </cell>
          <cell r="O6462" t="str">
            <v>Irene Alderete</v>
          </cell>
          <cell r="U6462" t="str">
            <v>Capital Federal</v>
          </cell>
          <cell r="V6462">
            <v>1147</v>
          </cell>
          <cell r="W6462" t="str">
            <v>Capital Federal</v>
          </cell>
          <cell r="Y6462" t="str">
            <v>A CARGO DE BIG DECO DESIGN</v>
          </cell>
          <cell r="Z6462" t="str">
            <v>Mercado Pago</v>
          </cell>
          <cell r="AD6462">
            <v>43946</v>
          </cell>
          <cell r="AE6462">
            <v>43948</v>
          </cell>
          <cell r="AF6462" t="str">
            <v>SET MOPA CON BALDE CENTRIFUGADOR</v>
          </cell>
          <cell r="AG6462">
            <v>1257</v>
          </cell>
          <cell r="AH6462">
            <v>1</v>
          </cell>
          <cell r="AI6462" t="str">
            <v>MOPANUEVA</v>
          </cell>
          <cell r="AJ6462" t="str">
            <v>Móvil</v>
          </cell>
          <cell r="AK6462" t="str">
            <v>28/04/2020 ENTRE 8 A 15 HS</v>
          </cell>
          <cell r="AL6462">
            <v>1294262538</v>
          </cell>
          <cell r="AM6462">
            <v>182772639</v>
          </cell>
          <cell r="AN6462" t="str">
            <v>Sí</v>
          </cell>
        </row>
        <row r="6463">
          <cell r="A6463">
            <v>112</v>
          </cell>
          <cell r="B6463" t="str">
            <v>aldire.1992@gmail.com</v>
          </cell>
          <cell r="AF6463" t="str">
            <v>CENTRIFUGA DE PLASTICO</v>
          </cell>
          <cell r="AG6463" t="str">
            <v>793.99</v>
          </cell>
          <cell r="AH6463">
            <v>1</v>
          </cell>
          <cell r="AI6463" t="str">
            <v>046BA7903</v>
          </cell>
          <cell r="AN6463" t="str">
            <v>Sí</v>
          </cell>
        </row>
        <row r="6464">
          <cell r="A6464">
            <v>112</v>
          </cell>
          <cell r="B6464" t="str">
            <v>aldire.1992@gmail.com</v>
          </cell>
          <cell r="AF6464" t="str">
            <v>MOLDE TARTERA</v>
          </cell>
          <cell r="AG6464" t="str">
            <v>256.18</v>
          </cell>
          <cell r="AH6464">
            <v>1</v>
          </cell>
          <cell r="AI6464" t="str">
            <v>046BA4836</v>
          </cell>
          <cell r="AN6464" t="str">
            <v>Sí</v>
          </cell>
        </row>
        <row r="6465">
          <cell r="A6465">
            <v>112</v>
          </cell>
          <cell r="B6465" t="str">
            <v>aldire.1992@gmail.com</v>
          </cell>
          <cell r="AF6465" t="str">
            <v>PANQUEQUERA PANELUX</v>
          </cell>
          <cell r="AG6465" t="str">
            <v>656.81</v>
          </cell>
          <cell r="AH6465">
            <v>1</v>
          </cell>
          <cell r="AI6465" t="str">
            <v>043BA6114</v>
          </cell>
          <cell r="AN6465" t="str">
            <v>Sí</v>
          </cell>
        </row>
        <row r="6466">
          <cell r="A6466">
            <v>111</v>
          </cell>
          <cell r="B6466" t="str">
            <v>lofreiria@gmail.com</v>
          </cell>
          <cell r="C6466">
            <v>43945</v>
          </cell>
          <cell r="D6466" t="str">
            <v>Abierta</v>
          </cell>
          <cell r="E6466" t="str">
            <v>Recibido</v>
          </cell>
          <cell r="F6466" t="str">
            <v>Enviado</v>
          </cell>
          <cell r="G6466" t="str">
            <v>ARS</v>
          </cell>
          <cell r="H6466">
            <v>2315</v>
          </cell>
          <cell r="I6466">
            <v>0</v>
          </cell>
          <cell r="J6466">
            <v>0</v>
          </cell>
          <cell r="K6466">
            <v>2315</v>
          </cell>
          <cell r="L6466" t="str">
            <v>Lorena Freiria</v>
          </cell>
          <cell r="M6466">
            <v>26093293</v>
          </cell>
          <cell r="N6466">
            <v>1165544889</v>
          </cell>
          <cell r="O6466" t="str">
            <v>Lorena Freiria</v>
          </cell>
          <cell r="U6466" t="str">
            <v>Capital Federal</v>
          </cell>
          <cell r="V6466">
            <v>1113</v>
          </cell>
          <cell r="W6466" t="str">
            <v>Capital Federal</v>
          </cell>
          <cell r="Y6466" t="str">
            <v>A CARGO DE BIG DECO DESIGN</v>
          </cell>
          <cell r="Z6466" t="str">
            <v>Mercado Pago</v>
          </cell>
          <cell r="AC6466" t="str">
            <v>Es un regalo necesita llegar el día Lunes 27/04</v>
          </cell>
          <cell r="AD6466">
            <v>43945</v>
          </cell>
          <cell r="AE6466">
            <v>43948</v>
          </cell>
          <cell r="AF6466" t="str">
            <v>PARRILLA PORTATIL PLEGABLE</v>
          </cell>
          <cell r="AG6466">
            <v>2315</v>
          </cell>
          <cell r="AH6466">
            <v>1</v>
          </cell>
          <cell r="AI6466" t="str">
            <v>093PA7074</v>
          </cell>
          <cell r="AJ6466" t="str">
            <v>Móvil</v>
          </cell>
          <cell r="AK6466" t="str">
            <v/>
          </cell>
          <cell r="AL6466">
            <v>1293816660</v>
          </cell>
          <cell r="AM6466">
            <v>182790814</v>
          </cell>
          <cell r="AN6466" t="str">
            <v>Sí</v>
          </cell>
        </row>
        <row r="6467">
          <cell r="A6467">
            <v>110</v>
          </cell>
          <cell r="B6467" t="str">
            <v>candu_87@hotmail.com</v>
          </cell>
          <cell r="C6467">
            <v>43945</v>
          </cell>
          <cell r="D6467" t="str">
            <v>Abierta</v>
          </cell>
          <cell r="E6467" t="str">
            <v>Recibido</v>
          </cell>
          <cell r="F6467" t="str">
            <v>Enviado</v>
          </cell>
          <cell r="G6467" t="str">
            <v>ARS</v>
          </cell>
          <cell r="H6467">
            <v>1542</v>
          </cell>
          <cell r="I6467">
            <v>0</v>
          </cell>
          <cell r="J6467">
            <v>0</v>
          </cell>
          <cell r="K6467">
            <v>1542</v>
          </cell>
          <cell r="L6467" t="str">
            <v>Candela Gonzalez</v>
          </cell>
          <cell r="M6467">
            <v>34836729</v>
          </cell>
          <cell r="O6467" t="str">
            <v>Candela Gonzalez</v>
          </cell>
          <cell r="U6467" t="str">
            <v>Lomas de Zamora</v>
          </cell>
          <cell r="V6467">
            <v>1832</v>
          </cell>
          <cell r="W6467" t="str">
            <v>Gran Buenos Aires</v>
          </cell>
          <cell r="Y6467" t="str">
            <v>A CARGO DE BIG DECO DESIGN</v>
          </cell>
          <cell r="Z6467" t="str">
            <v>Mercado Pago</v>
          </cell>
          <cell r="AC6467" t="str">
            <v>Cambio dirección a Hipólito Hirigoyen 9205  ESQUINA LORIA- Lomas de Zamora (BANCO HIPOTECARIO) CELULAR:1552622094</v>
          </cell>
          <cell r="AD6467">
            <v>43945</v>
          </cell>
          <cell r="AE6467">
            <v>43948</v>
          </cell>
          <cell r="AF6467" t="str">
            <v>BATIDOR SEMIAUTOMATICO 34 CM</v>
          </cell>
          <cell r="AG6467">
            <v>285</v>
          </cell>
          <cell r="AH6467">
            <v>1</v>
          </cell>
          <cell r="AI6467" t="str">
            <v>046BA4824</v>
          </cell>
          <cell r="AJ6467" t="str">
            <v>Móvil</v>
          </cell>
          <cell r="AK6467" t="str">
            <v>LLEGA 27/04 ENTRE 8 Y 15 HS</v>
          </cell>
          <cell r="AL6467">
            <v>1293317831</v>
          </cell>
          <cell r="AM6467">
            <v>182062602</v>
          </cell>
          <cell r="AN6467" t="str">
            <v>Sí</v>
          </cell>
        </row>
        <row r="6468">
          <cell r="A6468">
            <v>110</v>
          </cell>
          <cell r="B6468" t="str">
            <v>candu_87@hotmail.com</v>
          </cell>
          <cell r="AF6468" t="str">
            <v>SET MOPA CON BALDE CENTRIFUGADOR</v>
          </cell>
          <cell r="AG6468">
            <v>1257</v>
          </cell>
          <cell r="AH6468">
            <v>1</v>
          </cell>
          <cell r="AI6468" t="str">
            <v>MOPANUEVA</v>
          </cell>
          <cell r="AN6468" t="str">
            <v>Sí</v>
          </cell>
        </row>
        <row r="6469">
          <cell r="A6469">
            <v>109</v>
          </cell>
          <cell r="B6469" t="str">
            <v>silvia_nunez_2007@hotmail.com</v>
          </cell>
          <cell r="C6469">
            <v>43945</v>
          </cell>
          <cell r="D6469" t="str">
            <v>Abierta</v>
          </cell>
          <cell r="E6469" t="str">
            <v>Recibido</v>
          </cell>
          <cell r="F6469" t="str">
            <v>Enviado</v>
          </cell>
          <cell r="G6469" t="str">
            <v>ARS</v>
          </cell>
          <cell r="H6469">
            <v>1257</v>
          </cell>
          <cell r="I6469">
            <v>0</v>
          </cell>
          <cell r="J6469">
            <v>0</v>
          </cell>
          <cell r="K6469">
            <v>1257</v>
          </cell>
          <cell r="L6469" t="str">
            <v>Silvia Nuñez</v>
          </cell>
          <cell r="M6469">
            <v>27053149346</v>
          </cell>
          <cell r="O6469" t="str">
            <v>Silvia Nuñez</v>
          </cell>
          <cell r="U6469" t="str">
            <v>Quilmes</v>
          </cell>
          <cell r="V6469">
            <v>1878</v>
          </cell>
          <cell r="W6469" t="str">
            <v>Gran Buenos Aires</v>
          </cell>
          <cell r="Y6469" t="str">
            <v>A CARGO DE BIG DECO DESIGN</v>
          </cell>
          <cell r="Z6469" t="str">
            <v>Mercado Pago</v>
          </cell>
          <cell r="AD6469">
            <v>43945</v>
          </cell>
          <cell r="AE6469">
            <v>43948</v>
          </cell>
          <cell r="AF6469" t="str">
            <v>SET MOPA CON BALDE CENTRIFUGADOR</v>
          </cell>
          <cell r="AG6469">
            <v>1257</v>
          </cell>
          <cell r="AH6469">
            <v>1</v>
          </cell>
          <cell r="AI6469" t="str">
            <v>MOPANUEVA</v>
          </cell>
          <cell r="AJ6469" t="str">
            <v>Móvil</v>
          </cell>
          <cell r="AK6469" t="str">
            <v>LLEGA 27/04 DE 8 A 15 HS</v>
          </cell>
          <cell r="AL6469">
            <v>1293254581</v>
          </cell>
          <cell r="AM6469">
            <v>182571576</v>
          </cell>
          <cell r="AN6469" t="str">
            <v>Sí</v>
          </cell>
        </row>
        <row r="6470">
          <cell r="A6470">
            <v>108</v>
          </cell>
          <cell r="B6470" t="str">
            <v>miriamtagliabue@hotmail.com</v>
          </cell>
          <cell r="C6470">
            <v>43945</v>
          </cell>
          <cell r="D6470" t="str">
            <v>Abierta</v>
          </cell>
          <cell r="E6470" t="str">
            <v>Recibido</v>
          </cell>
          <cell r="F6470" t="str">
            <v>Enviado</v>
          </cell>
          <cell r="G6470" t="str">
            <v>ARS</v>
          </cell>
          <cell r="H6470">
            <v>1257</v>
          </cell>
          <cell r="I6470">
            <v>0</v>
          </cell>
          <cell r="J6470">
            <v>0</v>
          </cell>
          <cell r="K6470">
            <v>1257</v>
          </cell>
          <cell r="L6470" t="str">
            <v>Miriam Tagliabue</v>
          </cell>
          <cell r="M6470">
            <v>18383175</v>
          </cell>
          <cell r="N6470">
            <v>1126874304</v>
          </cell>
          <cell r="O6470" t="str">
            <v>Miriam Tagliabue</v>
          </cell>
          <cell r="U6470" t="str">
            <v>Vicente López</v>
          </cell>
          <cell r="V6470">
            <v>1636</v>
          </cell>
          <cell r="W6470" t="str">
            <v>Gran Buenos Aires</v>
          </cell>
          <cell r="Y6470" t="str">
            <v>A CARGO DE BIG DECO DESIGN</v>
          </cell>
          <cell r="Z6470" t="str">
            <v>Mercado Pago</v>
          </cell>
          <cell r="AD6470">
            <v>43945</v>
          </cell>
          <cell r="AE6470">
            <v>43948</v>
          </cell>
          <cell r="AF6470" t="str">
            <v>SET MOPA CON BALDE CENTRIFUGADOR</v>
          </cell>
          <cell r="AG6470">
            <v>1257</v>
          </cell>
          <cell r="AH6470">
            <v>1</v>
          </cell>
          <cell r="AI6470" t="str">
            <v>MOPANUEVA</v>
          </cell>
          <cell r="AJ6470" t="str">
            <v>Móvil</v>
          </cell>
          <cell r="AK6470" t="str">
            <v>LLEGA 28/04 ENTRE 8 Y 15 HS</v>
          </cell>
          <cell r="AL6470">
            <v>1292793458</v>
          </cell>
          <cell r="AM6470">
            <v>182418641</v>
          </cell>
          <cell r="AN6470" t="str">
            <v>Sí</v>
          </cell>
        </row>
        <row r="6471">
          <cell r="A6471">
            <v>107</v>
          </cell>
          <cell r="B6471" t="str">
            <v>milucasm82@Gmail.com</v>
          </cell>
          <cell r="C6471">
            <v>43944</v>
          </cell>
          <cell r="D6471" t="str">
            <v>Abierta</v>
          </cell>
          <cell r="E6471" t="str">
            <v>Recibido</v>
          </cell>
          <cell r="F6471" t="str">
            <v>Enviado</v>
          </cell>
          <cell r="G6471" t="str">
            <v>ARS</v>
          </cell>
          <cell r="H6471">
            <v>1257</v>
          </cell>
          <cell r="I6471">
            <v>0</v>
          </cell>
          <cell r="J6471">
            <v>0</v>
          </cell>
          <cell r="K6471">
            <v>1257</v>
          </cell>
          <cell r="L6471" t="str">
            <v>Jose Kling</v>
          </cell>
          <cell r="M6471">
            <v>13142688</v>
          </cell>
          <cell r="N6471">
            <v>1155980498</v>
          </cell>
          <cell r="O6471" t="str">
            <v>Jose Kling</v>
          </cell>
          <cell r="U6471" t="str">
            <v>San Miguel</v>
          </cell>
          <cell r="V6471">
            <v>1663</v>
          </cell>
          <cell r="W6471" t="str">
            <v>Gran Buenos Aires</v>
          </cell>
          <cell r="Y6471" t="str">
            <v>A CARGO DE BIG DECO DESIGN</v>
          </cell>
          <cell r="Z6471" t="str">
            <v>Mercado Pago</v>
          </cell>
          <cell r="AD6471">
            <v>43944</v>
          </cell>
          <cell r="AE6471">
            <v>43948</v>
          </cell>
          <cell r="AF6471" t="str">
            <v>SET MOPA CON BALDE CENTRIFUGADOR</v>
          </cell>
          <cell r="AG6471">
            <v>1257</v>
          </cell>
          <cell r="AH6471">
            <v>1</v>
          </cell>
          <cell r="AI6471" t="str">
            <v>MOPANUEVA</v>
          </cell>
          <cell r="AJ6471" t="str">
            <v>Móvil</v>
          </cell>
          <cell r="AK6471" t="str">
            <v>LLEGA 28/04 ENTRE 8 Y 15 HS</v>
          </cell>
          <cell r="AL6471">
            <v>1292515255</v>
          </cell>
          <cell r="AM6471">
            <v>182256294</v>
          </cell>
          <cell r="AN6471" t="str">
            <v>Sí</v>
          </cell>
        </row>
        <row r="6472">
          <cell r="A6472">
            <v>106</v>
          </cell>
          <cell r="B6472" t="str">
            <v>pachecoevelincarolina@gmail.com</v>
          </cell>
          <cell r="C6472">
            <v>43944</v>
          </cell>
          <cell r="D6472" t="str">
            <v>Abierta</v>
          </cell>
          <cell r="E6472" t="str">
            <v>Recibido</v>
          </cell>
          <cell r="F6472" t="str">
            <v>Enviado</v>
          </cell>
          <cell r="G6472" t="str">
            <v>ARS</v>
          </cell>
          <cell r="H6472">
            <v>1257</v>
          </cell>
          <cell r="I6472">
            <v>0</v>
          </cell>
          <cell r="J6472">
            <v>0</v>
          </cell>
          <cell r="K6472">
            <v>1257</v>
          </cell>
          <cell r="L6472" t="str">
            <v>Sergio Pacheco</v>
          </cell>
          <cell r="M6472">
            <v>36851443</v>
          </cell>
          <cell r="O6472" t="str">
            <v>Evelin Pacheco</v>
          </cell>
          <cell r="U6472" t="str">
            <v>José Clemente Paz</v>
          </cell>
          <cell r="V6472">
            <v>1665</v>
          </cell>
          <cell r="W6472" t="str">
            <v>Gran Buenos Aires</v>
          </cell>
          <cell r="Y6472" t="str">
            <v>A CARGO DE BIG DECO DESIGN</v>
          </cell>
          <cell r="Z6472" t="str">
            <v>Mercado Pago</v>
          </cell>
          <cell r="AD6472">
            <v>43944</v>
          </cell>
          <cell r="AE6472">
            <v>43948</v>
          </cell>
          <cell r="AF6472" t="str">
            <v>SET MOPA CON BALDE CENTRIFUGADOR</v>
          </cell>
          <cell r="AG6472">
            <v>1257</v>
          </cell>
          <cell r="AH6472">
            <v>1</v>
          </cell>
          <cell r="AI6472" t="str">
            <v>MOPANUEVA</v>
          </cell>
          <cell r="AJ6472" t="str">
            <v>Móvil</v>
          </cell>
          <cell r="AK6472" t="str">
            <v>LLEGA 28/04 ENTRE 8 Y 15 HS</v>
          </cell>
          <cell r="AL6472">
            <v>1292111209</v>
          </cell>
          <cell r="AM6472">
            <v>181084808</v>
          </cell>
          <cell r="AN6472" t="str">
            <v>Sí</v>
          </cell>
        </row>
        <row r="6473">
          <cell r="A6473">
            <v>105</v>
          </cell>
          <cell r="B6473" t="str">
            <v>docrogonzalez@hotmail.com</v>
          </cell>
          <cell r="C6473">
            <v>43944</v>
          </cell>
          <cell r="D6473" t="str">
            <v>Abierta</v>
          </cell>
          <cell r="E6473" t="str">
            <v>Recibido</v>
          </cell>
          <cell r="F6473" t="str">
            <v>Enviado</v>
          </cell>
          <cell r="G6473" t="str">
            <v>ARS</v>
          </cell>
          <cell r="H6473" t="str">
            <v>1513.18</v>
          </cell>
          <cell r="I6473">
            <v>0</v>
          </cell>
          <cell r="J6473">
            <v>0</v>
          </cell>
          <cell r="K6473" t="str">
            <v>1513.18</v>
          </cell>
          <cell r="L6473" t="str">
            <v>Rosana silvia Gonzalez</v>
          </cell>
          <cell r="M6473">
            <v>12917187</v>
          </cell>
          <cell r="N6473">
            <v>1150384996</v>
          </cell>
          <cell r="O6473" t="str">
            <v>Rosana silvia Gonzalez</v>
          </cell>
          <cell r="U6473" t="str">
            <v>Avellaneda</v>
          </cell>
          <cell r="V6473">
            <v>1870</v>
          </cell>
          <cell r="W6473" t="str">
            <v>Gran Buenos Aires</v>
          </cell>
          <cell r="Y6473" t="str">
            <v>A CARGO DE BIG DECO DESIGN</v>
          </cell>
          <cell r="Z6473" t="str">
            <v>Mercado Pago</v>
          </cell>
          <cell r="AC6473" t="str">
            <v>TENER EN CUENTA HASTA LAS 14 HS</v>
          </cell>
          <cell r="AD6473">
            <v>43944</v>
          </cell>
          <cell r="AE6473">
            <v>43948</v>
          </cell>
          <cell r="AF6473" t="str">
            <v>MOLDE TARTERA</v>
          </cell>
          <cell r="AG6473" t="str">
            <v>256.18</v>
          </cell>
          <cell r="AH6473">
            <v>1</v>
          </cell>
          <cell r="AI6473" t="str">
            <v>046BA4836</v>
          </cell>
          <cell r="AJ6473" t="str">
            <v>Móvil</v>
          </cell>
          <cell r="AK6473" t="str">
            <v>LLEGA 27/04 ENTRE 8 Y 14 HS</v>
          </cell>
          <cell r="AL6473">
            <v>1291659380</v>
          </cell>
          <cell r="AM6473">
            <v>181886755</v>
          </cell>
          <cell r="AN6473" t="str">
            <v>Sí</v>
          </cell>
        </row>
        <row r="6474">
          <cell r="A6474">
            <v>105</v>
          </cell>
          <cell r="B6474" t="str">
            <v>docrogonzalez@hotmail.com</v>
          </cell>
          <cell r="AF6474" t="str">
            <v>SET MOPA CON BALDE CENTRIFUGADOR</v>
          </cell>
          <cell r="AG6474">
            <v>1257</v>
          </cell>
          <cell r="AH6474">
            <v>1</v>
          </cell>
          <cell r="AI6474" t="str">
            <v>MOPANUEVA</v>
          </cell>
          <cell r="AN6474" t="str">
            <v>Sí</v>
          </cell>
        </row>
        <row r="6475">
          <cell r="A6475">
            <v>104</v>
          </cell>
          <cell r="B6475" t="str">
            <v>dratedesco@hotmail.com</v>
          </cell>
          <cell r="C6475">
            <v>43943</v>
          </cell>
          <cell r="D6475" t="str">
            <v>Abierta</v>
          </cell>
          <cell r="E6475" t="str">
            <v>Recibido</v>
          </cell>
          <cell r="F6475" t="str">
            <v>Enviado</v>
          </cell>
          <cell r="G6475" t="str">
            <v>ARS</v>
          </cell>
          <cell r="H6475" t="str">
            <v>1245.41</v>
          </cell>
          <cell r="I6475">
            <v>0</v>
          </cell>
          <cell r="J6475">
            <v>0</v>
          </cell>
          <cell r="K6475" t="str">
            <v>1245.41</v>
          </cell>
          <cell r="L6475" t="str">
            <v>ADRIANA tedesco</v>
          </cell>
          <cell r="M6475">
            <v>17606823</v>
          </cell>
          <cell r="O6475" t="str">
            <v>Adriana tedesco</v>
          </cell>
          <cell r="U6475" t="str">
            <v>Capital Federal</v>
          </cell>
          <cell r="V6475">
            <v>1431</v>
          </cell>
          <cell r="W6475" t="str">
            <v>Capital Federal</v>
          </cell>
          <cell r="Y6475" t="str">
            <v>A CARGO DE BIG DECO DESIGN</v>
          </cell>
          <cell r="Z6475" t="str">
            <v>Mercado Pago</v>
          </cell>
          <cell r="AD6475">
            <v>43943</v>
          </cell>
          <cell r="AE6475">
            <v>43945</v>
          </cell>
          <cell r="AF6475" t="str">
            <v>INDIVIDUAL TELA "AMAR"</v>
          </cell>
          <cell r="AG6475" t="str">
            <v>431.19</v>
          </cell>
          <cell r="AH6475">
            <v>1</v>
          </cell>
          <cell r="AI6475" t="str">
            <v>KK155AMAR</v>
          </cell>
          <cell r="AJ6475" t="str">
            <v>Móvil</v>
          </cell>
          <cell r="AK6475" t="str">
            <v/>
          </cell>
          <cell r="AL6475">
            <v>1290912807</v>
          </cell>
          <cell r="AM6475">
            <v>181535515</v>
          </cell>
          <cell r="AN6475" t="str">
            <v>Sí</v>
          </cell>
        </row>
        <row r="6476">
          <cell r="A6476">
            <v>104</v>
          </cell>
          <cell r="B6476" t="str">
            <v>dratedesco@hotmail.com</v>
          </cell>
          <cell r="AF6476" t="str">
            <v>INVIDIVIDUAL TELA "SOÑAR"</v>
          </cell>
          <cell r="AG6476" t="str">
            <v>431.19</v>
          </cell>
          <cell r="AH6476">
            <v>1</v>
          </cell>
          <cell r="AI6476" t="str">
            <v>KK155SO</v>
          </cell>
          <cell r="AN6476" t="str">
            <v>Sí</v>
          </cell>
        </row>
        <row r="6477">
          <cell r="A6477">
            <v>104</v>
          </cell>
          <cell r="B6477" t="str">
            <v>dratedesco@hotmail.com</v>
          </cell>
          <cell r="AF6477" t="str">
            <v>MATE CON BOMBILLA (Turquesa)</v>
          </cell>
          <cell r="AG6477" t="str">
            <v>383.03</v>
          </cell>
          <cell r="AH6477">
            <v>1</v>
          </cell>
          <cell r="AN6477" t="str">
            <v>Sí</v>
          </cell>
        </row>
        <row r="6478">
          <cell r="A6478">
            <v>103</v>
          </cell>
          <cell r="B6478" t="str">
            <v>dratedesco@hotmail.com</v>
          </cell>
          <cell r="C6478">
            <v>43943</v>
          </cell>
          <cell r="D6478" t="str">
            <v>Abierta</v>
          </cell>
          <cell r="E6478" t="str">
            <v>Recibido</v>
          </cell>
          <cell r="F6478" t="str">
            <v>Enviado</v>
          </cell>
          <cell r="G6478" t="str">
            <v>ARS</v>
          </cell>
          <cell r="H6478" t="str">
            <v>431.19</v>
          </cell>
          <cell r="I6478">
            <v>0</v>
          </cell>
          <cell r="J6478">
            <v>0</v>
          </cell>
          <cell r="K6478" t="str">
            <v>431.19</v>
          </cell>
          <cell r="L6478" t="str">
            <v>Adriana Tedesco</v>
          </cell>
          <cell r="M6478">
            <v>17606823</v>
          </cell>
          <cell r="O6478" t="str">
            <v>Adriana Tedesco</v>
          </cell>
          <cell r="U6478" t="str">
            <v>Capital Federal</v>
          </cell>
          <cell r="V6478">
            <v>1431</v>
          </cell>
          <cell r="W6478" t="str">
            <v>Capital Federal</v>
          </cell>
          <cell r="Y6478" t="str">
            <v>A CARGO DE BIG DECO DESIGN</v>
          </cell>
          <cell r="Z6478" t="str">
            <v>Mercado Pago</v>
          </cell>
          <cell r="AD6478">
            <v>43943</v>
          </cell>
          <cell r="AE6478">
            <v>43945</v>
          </cell>
          <cell r="AF6478" t="str">
            <v>INDIVIDUAL TELA "REIR"</v>
          </cell>
          <cell r="AG6478" t="str">
            <v>431.19</v>
          </cell>
          <cell r="AH6478">
            <v>1</v>
          </cell>
          <cell r="AI6478" t="str">
            <v>KK155REIR</v>
          </cell>
          <cell r="AJ6478" t="str">
            <v>Móvil</v>
          </cell>
          <cell r="AK6478" t="str">
            <v/>
          </cell>
          <cell r="AL6478">
            <v>1290846103</v>
          </cell>
          <cell r="AM6478">
            <v>181509317</v>
          </cell>
          <cell r="AN6478" t="str">
            <v>Sí</v>
          </cell>
        </row>
        <row r="6479">
          <cell r="A6479">
            <v>102</v>
          </cell>
          <cell r="B6479" t="str">
            <v>maria_mansoli@hotmail.com</v>
          </cell>
          <cell r="C6479">
            <v>43943</v>
          </cell>
          <cell r="D6479" t="str">
            <v>Cancelada</v>
          </cell>
          <cell r="E6479" t="str">
            <v>Pendiente</v>
          </cell>
          <cell r="F6479" t="str">
            <v>No está empaquetado</v>
          </cell>
          <cell r="G6479" t="str">
            <v>ARS</v>
          </cell>
          <cell r="H6479">
            <v>420</v>
          </cell>
          <cell r="I6479">
            <v>0</v>
          </cell>
          <cell r="J6479">
            <v>0</v>
          </cell>
          <cell r="K6479">
            <v>420</v>
          </cell>
          <cell r="L6479" t="str">
            <v>Maria Mansoli</v>
          </cell>
          <cell r="M6479">
            <v>35961735</v>
          </cell>
          <cell r="N6479">
            <v>1444444</v>
          </cell>
          <cell r="O6479" t="str">
            <v>Maria mansoli</v>
          </cell>
          <cell r="U6479" t="str">
            <v>Capital Federal</v>
          </cell>
          <cell r="V6479">
            <v>1417</v>
          </cell>
          <cell r="W6479" t="str">
            <v>Capital Federal</v>
          </cell>
          <cell r="Y6479" t="str">
            <v>A CARGO DE BIG DECO DESIGN</v>
          </cell>
          <cell r="Z6479" t="str">
            <v>TRANSFERENCIA BANCARIA</v>
          </cell>
          <cell r="AF6479" t="str">
            <v>MOLDE FLANERA</v>
          </cell>
          <cell r="AG6479">
            <v>420</v>
          </cell>
          <cell r="AH6479">
            <v>1</v>
          </cell>
          <cell r="AI6479" t="str">
            <v>046BA4825</v>
          </cell>
          <cell r="AJ6479" t="str">
            <v>Web</v>
          </cell>
          <cell r="AK6479" t="str">
            <v/>
          </cell>
          <cell r="AM6479">
            <v>180743615</v>
          </cell>
          <cell r="AN6479" t="str">
            <v>Sí</v>
          </cell>
        </row>
        <row r="6480">
          <cell r="A6480">
            <v>101</v>
          </cell>
          <cell r="B6480" t="str">
            <v>clauveras00@gmail.com</v>
          </cell>
          <cell r="C6480">
            <v>43943</v>
          </cell>
          <cell r="D6480" t="str">
            <v>Abierta</v>
          </cell>
          <cell r="E6480" t="str">
            <v>Recibido</v>
          </cell>
          <cell r="F6480" t="str">
            <v>Enviado</v>
          </cell>
          <cell r="G6480" t="str">
            <v>ARS</v>
          </cell>
          <cell r="H6480">
            <v>1257</v>
          </cell>
          <cell r="I6480">
            <v>0</v>
          </cell>
          <cell r="J6480">
            <v>0</v>
          </cell>
          <cell r="K6480">
            <v>1257</v>
          </cell>
          <cell r="L6480" t="str">
            <v>Claudia Veras</v>
          </cell>
          <cell r="M6480">
            <v>20206525</v>
          </cell>
          <cell r="N6480">
            <v>111563597788</v>
          </cell>
          <cell r="O6480" t="str">
            <v>Claudia Veras</v>
          </cell>
          <cell r="U6480" t="str">
            <v>Capital Federal</v>
          </cell>
          <cell r="V6480">
            <v>1208</v>
          </cell>
          <cell r="W6480" t="str">
            <v>Capital Federal</v>
          </cell>
          <cell r="Y6480" t="str">
            <v>A CARGO DE BIG DECO DESIGN</v>
          </cell>
          <cell r="Z6480" t="str">
            <v>TRANSFERENCIA BANCARIA</v>
          </cell>
          <cell r="AC6480" t="str">
            <v>PAGO POR TRASFERENCIA BANCARIA</v>
          </cell>
          <cell r="AD6480">
            <v>43945</v>
          </cell>
          <cell r="AE6480">
            <v>43945</v>
          </cell>
          <cell r="AF6480" t="str">
            <v>SET MOPA CON BALDE CENTRIFUGADOR</v>
          </cell>
          <cell r="AG6480">
            <v>1257</v>
          </cell>
          <cell r="AH6480">
            <v>1</v>
          </cell>
          <cell r="AI6480" t="str">
            <v>MOPANUEVA</v>
          </cell>
          <cell r="AJ6480" t="str">
            <v>Web</v>
          </cell>
          <cell r="AK6480" t="str">
            <v/>
          </cell>
          <cell r="AM6480">
            <v>181184113</v>
          </cell>
          <cell r="AN6480" t="str">
            <v>Sí</v>
          </cell>
        </row>
        <row r="6481">
          <cell r="A6481">
            <v>100</v>
          </cell>
          <cell r="B6481" t="str">
            <v>silvioabenitez@hotmail.com</v>
          </cell>
          <cell r="C6481">
            <v>43941</v>
          </cell>
          <cell r="D6481" t="str">
            <v>Archivada</v>
          </cell>
          <cell r="E6481" t="str">
            <v>Recibido</v>
          </cell>
          <cell r="F6481" t="str">
            <v>Enviado</v>
          </cell>
          <cell r="G6481" t="str">
            <v>ARS</v>
          </cell>
          <cell r="H6481">
            <v>687</v>
          </cell>
          <cell r="I6481">
            <v>0</v>
          </cell>
          <cell r="J6481">
            <v>0</v>
          </cell>
          <cell r="K6481">
            <v>687</v>
          </cell>
          <cell r="L6481" t="str">
            <v>Silvio Andres Benitez</v>
          </cell>
          <cell r="M6481">
            <v>27268190061</v>
          </cell>
          <cell r="N6481">
            <v>1138345455</v>
          </cell>
          <cell r="O6481" t="str">
            <v>Silvio Andres BENITEZ</v>
          </cell>
          <cell r="U6481" t="str">
            <v>Berazategui</v>
          </cell>
          <cell r="V6481">
            <v>1886</v>
          </cell>
          <cell r="W6481" t="str">
            <v>Gran Buenos Aires</v>
          </cell>
          <cell r="Y6481" t="str">
            <v>A CARGO DE BIG DECO DESIGN</v>
          </cell>
          <cell r="Z6481" t="str">
            <v>Mercado Pago</v>
          </cell>
          <cell r="AD6481">
            <v>43941</v>
          </cell>
          <cell r="AE6481">
            <v>43943</v>
          </cell>
          <cell r="AF6481" t="str">
            <v>MOLDE BUDINERA</v>
          </cell>
          <cell r="AG6481">
            <v>402</v>
          </cell>
          <cell r="AH6481">
            <v>1</v>
          </cell>
          <cell r="AI6481" t="str">
            <v>046BA4829</v>
          </cell>
          <cell r="AJ6481" t="str">
            <v>Móvil</v>
          </cell>
          <cell r="AK6481" t="str">
            <v/>
          </cell>
          <cell r="AL6481">
            <v>1288214532</v>
          </cell>
          <cell r="AM6481">
            <v>180110408</v>
          </cell>
          <cell r="AN6481" t="str">
            <v>Sí</v>
          </cell>
        </row>
        <row r="6482">
          <cell r="A6482">
            <v>100</v>
          </cell>
          <cell r="B6482" t="str">
            <v>silvioabenitez@hotmail.com</v>
          </cell>
          <cell r="AF6482" t="str">
            <v>BATIDOR SEMIAUTOMATICO 34 CM</v>
          </cell>
          <cell r="AG6482">
            <v>285</v>
          </cell>
          <cell r="AH6482">
            <v>1</v>
          </cell>
          <cell r="AI6482" t="str">
            <v>046BA4824</v>
          </cell>
          <cell r="AN6482" t="str">
            <v>Sí</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sheetNames>
    <sheetDataSet>
      <sheetData sheetId="0">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2656</v>
          </cell>
          <cell r="B2" t="str">
            <v>verale14@yahoo.com.ar</v>
          </cell>
          <cell r="C2">
            <v>44264</v>
          </cell>
          <cell r="D2" t="str">
            <v>Abierta</v>
          </cell>
          <cell r="E2" t="str">
            <v>Recibido</v>
          </cell>
          <cell r="F2" t="str">
            <v>No está empaquetado</v>
          </cell>
          <cell r="G2" t="str">
            <v>ARS</v>
          </cell>
          <cell r="H2">
            <v>1400</v>
          </cell>
          <cell r="I2">
            <v>0</v>
          </cell>
          <cell r="J2">
            <v>0</v>
          </cell>
          <cell r="K2">
            <v>1400</v>
          </cell>
          <cell r="L2" t="str">
            <v>Veronica Alejandra RODRIGUEZ</v>
          </cell>
          <cell r="M2">
            <v>32121076</v>
          </cell>
          <cell r="N2">
            <v>541133655429</v>
          </cell>
          <cell r="O2" t="str">
            <v>Veronica Alejandra RODRIGUEZ</v>
          </cell>
          <cell r="P2">
            <v>541133655429</v>
          </cell>
          <cell r="Q2" t="str">
            <v>Diaz Colodrero</v>
          </cell>
          <cell r="R2">
            <v>2879</v>
          </cell>
          <cell r="S2" t="str">
            <v>6D</v>
          </cell>
          <cell r="T2" t="str">
            <v>VILLA URQUIZA</v>
          </cell>
          <cell r="U2" t="str">
            <v>Capital Federal</v>
          </cell>
          <cell r="V2">
            <v>1431</v>
          </cell>
          <cell r="W2" t="str">
            <v>Capital Federal</v>
          </cell>
          <cell r="Y2" t="str">
            <v>ENVÍO SIN CARGO (CABA Y GRAN PARTE DE GBA) TIEMPO: 4 a 6 DÍAS HÁBILES</v>
          </cell>
          <cell r="Z2" t="str">
            <v>Mercado Pago</v>
          </cell>
          <cell r="AD2">
            <v>44264</v>
          </cell>
          <cell r="AF2" t="str">
            <v>ALMOHADON CON RELLENO VELLON SILICONADO 30X30 CM</v>
          </cell>
          <cell r="AG2">
            <v>385</v>
          </cell>
          <cell r="AH2">
            <v>1</v>
          </cell>
          <cell r="AI2" t="str">
            <v>CHU421</v>
          </cell>
          <cell r="AJ2" t="str">
            <v>Web</v>
          </cell>
          <cell r="AK2" t="str">
            <v/>
          </cell>
          <cell r="AL2">
            <v>13970257170</v>
          </cell>
          <cell r="AM2">
            <v>374785774</v>
          </cell>
          <cell r="AN2" t="str">
            <v>Sí</v>
          </cell>
        </row>
        <row r="3">
          <cell r="A3">
            <v>2656</v>
          </cell>
          <cell r="B3" t="str">
            <v>verale14@yahoo.com.ar</v>
          </cell>
          <cell r="AF3" t="str">
            <v>ALMOHADON CON RELLENO VELLON SILICONADO 30X30 CM</v>
          </cell>
          <cell r="AG3">
            <v>385</v>
          </cell>
          <cell r="AH3">
            <v>1</v>
          </cell>
          <cell r="AI3" t="str">
            <v>CHU414</v>
          </cell>
          <cell r="AN3" t="str">
            <v>Sí</v>
          </cell>
        </row>
        <row r="4">
          <cell r="A4">
            <v>2656</v>
          </cell>
          <cell r="B4" t="str">
            <v>verale14@yahoo.com.ar</v>
          </cell>
          <cell r="AF4" t="str">
            <v>VASO MEDIDOR CUISINE 500 ML</v>
          </cell>
          <cell r="AG4">
            <v>130</v>
          </cell>
          <cell r="AH4">
            <v>1</v>
          </cell>
          <cell r="AI4" t="str">
            <v>42BA7954</v>
          </cell>
          <cell r="AN4" t="str">
            <v>Sí</v>
          </cell>
        </row>
        <row r="5">
          <cell r="A5">
            <v>2656</v>
          </cell>
          <cell r="B5" t="str">
            <v>verale14@yahoo.com.ar</v>
          </cell>
          <cell r="AF5" t="str">
            <v>PIE DE MACETA NÓRDICO (40 CM)</v>
          </cell>
          <cell r="AG5">
            <v>500</v>
          </cell>
          <cell r="AH5">
            <v>1</v>
          </cell>
          <cell r="AN5" t="str">
            <v>Sí</v>
          </cell>
        </row>
        <row r="6">
          <cell r="A6">
            <v>2655</v>
          </cell>
          <cell r="B6" t="str">
            <v>mvictoriavilardo@hotmail.com</v>
          </cell>
          <cell r="C6">
            <v>44263</v>
          </cell>
          <cell r="D6" t="str">
            <v>Abierta</v>
          </cell>
          <cell r="E6" t="str">
            <v>Recibido</v>
          </cell>
          <cell r="F6" t="str">
            <v>No está empaquetado</v>
          </cell>
          <cell r="G6" t="str">
            <v>ARS</v>
          </cell>
          <cell r="H6">
            <v>1450</v>
          </cell>
          <cell r="I6">
            <v>0</v>
          </cell>
          <cell r="J6">
            <v>0</v>
          </cell>
          <cell r="K6">
            <v>1450</v>
          </cell>
          <cell r="L6" t="str">
            <v>Victoria Vilardo</v>
          </cell>
          <cell r="M6">
            <v>38888877</v>
          </cell>
          <cell r="N6">
            <v>541168284752</v>
          </cell>
          <cell r="O6" t="str">
            <v>Victoria Vilardo</v>
          </cell>
          <cell r="P6">
            <v>541168284752</v>
          </cell>
          <cell r="Q6" t="str">
            <v>Marconi</v>
          </cell>
          <cell r="R6">
            <v>619</v>
          </cell>
          <cell r="S6" t="str">
            <v>6 B</v>
          </cell>
          <cell r="T6" t="str">
            <v>Avellaneda</v>
          </cell>
          <cell r="U6" t="str">
            <v>Buenos aires</v>
          </cell>
          <cell r="V6">
            <v>1870</v>
          </cell>
          <cell r="W6" t="str">
            <v>Gran Buenos Aires</v>
          </cell>
          <cell r="Y6" t="str">
            <v>ENVÍO SIN CARGO (CABA Y GRAN PARTE DE GBA) TIEMPO: 4 a 6 DÍAS HÁBILES</v>
          </cell>
          <cell r="Z6" t="str">
            <v>Mercado Pago</v>
          </cell>
          <cell r="AD6">
            <v>44263</v>
          </cell>
          <cell r="AF6" t="str">
            <v>MANTEL ANTIMANCHA 1,45x2 mtrs</v>
          </cell>
          <cell r="AG6">
            <v>1450</v>
          </cell>
          <cell r="AH6">
            <v>1</v>
          </cell>
          <cell r="AJ6" t="str">
            <v>Móvil</v>
          </cell>
          <cell r="AK6" t="str">
            <v/>
          </cell>
          <cell r="AL6">
            <v>13967034489</v>
          </cell>
          <cell r="AM6">
            <v>374688917</v>
          </cell>
          <cell r="AN6" t="str">
            <v>Sí</v>
          </cell>
        </row>
        <row r="7">
          <cell r="A7">
            <v>2654</v>
          </cell>
          <cell r="B7" t="str">
            <v>alvarezcsilvana@hotmail.com</v>
          </cell>
          <cell r="C7">
            <v>44263</v>
          </cell>
          <cell r="D7" t="str">
            <v>Abierta</v>
          </cell>
          <cell r="E7" t="str">
            <v>Recibido</v>
          </cell>
          <cell r="F7" t="str">
            <v>No está empaquetado</v>
          </cell>
          <cell r="G7" t="str">
            <v>ARS</v>
          </cell>
          <cell r="H7" t="str">
            <v>2746.6</v>
          </cell>
          <cell r="I7" t="str">
            <v>303.99</v>
          </cell>
          <cell r="J7">
            <v>0</v>
          </cell>
          <cell r="K7" t="str">
            <v>2442.61</v>
          </cell>
          <cell r="L7" t="str">
            <v>Silvana Alvarez</v>
          </cell>
          <cell r="M7">
            <v>30911009</v>
          </cell>
          <cell r="N7">
            <v>541121868060</v>
          </cell>
          <cell r="O7" t="str">
            <v>Silvana Alvarez</v>
          </cell>
          <cell r="P7">
            <v>541121868060</v>
          </cell>
          <cell r="Q7" t="str">
            <v xml:space="preserve">Ladines </v>
          </cell>
          <cell r="R7">
            <v>2767</v>
          </cell>
          <cell r="U7" t="str">
            <v>Capital Federal</v>
          </cell>
          <cell r="V7">
            <v>1419</v>
          </cell>
          <cell r="W7" t="str">
            <v>Capital Federal</v>
          </cell>
          <cell r="Y7" t="str">
            <v>ENVÍO SIN CARGO (CABA Y GRAN PARTE DE GBA) TIEMPO: 4 a 6 DÍAS HÁBILES</v>
          </cell>
          <cell r="Z7" t="str">
            <v>Mercado Pago</v>
          </cell>
          <cell r="AA7" t="str">
            <v>PREMIO1</v>
          </cell>
          <cell r="AD7">
            <v>44263</v>
          </cell>
          <cell r="AF7" t="str">
            <v>MANTEL ANTIMANCHA 1,45x2 mtrs</v>
          </cell>
          <cell r="AG7">
            <v>1450</v>
          </cell>
          <cell r="AH7">
            <v>1</v>
          </cell>
          <cell r="AJ7" t="str">
            <v>Móvil</v>
          </cell>
          <cell r="AK7" t="str">
            <v/>
          </cell>
          <cell r="AL7">
            <v>13965627414</v>
          </cell>
          <cell r="AM7">
            <v>358603123</v>
          </cell>
          <cell r="AN7" t="str">
            <v>Sí</v>
          </cell>
        </row>
        <row r="8">
          <cell r="A8">
            <v>2654</v>
          </cell>
          <cell r="B8" t="str">
            <v>alvarezcsilvana@hotmail.com</v>
          </cell>
          <cell r="AF8" t="str">
            <v>MATE PAMPA BOCA CERRADA CON BOMBILLA COLOR NEGRO</v>
          </cell>
          <cell r="AG8">
            <v>720</v>
          </cell>
          <cell r="AH8">
            <v>1</v>
          </cell>
          <cell r="AN8" t="str">
            <v>Sí</v>
          </cell>
        </row>
        <row r="9">
          <cell r="A9">
            <v>2654</v>
          </cell>
          <cell r="B9" t="str">
            <v>alvarezcsilvana@hotmail.com</v>
          </cell>
          <cell r="AF9" t="str">
            <v>JABONERA BLANCA POLIRESINA 10 X 14 CM</v>
          </cell>
          <cell r="AG9" t="str">
            <v>576.6</v>
          </cell>
          <cell r="AH9">
            <v>1</v>
          </cell>
          <cell r="AI9" t="str">
            <v>AB7320</v>
          </cell>
          <cell r="AN9" t="str">
            <v>Sí</v>
          </cell>
        </row>
        <row r="10">
          <cell r="A10">
            <v>2653</v>
          </cell>
          <cell r="B10" t="str">
            <v>carolinachenkuz@gmail.com</v>
          </cell>
          <cell r="C10">
            <v>44263</v>
          </cell>
          <cell r="D10" t="str">
            <v>Abierta</v>
          </cell>
          <cell r="E10" t="str">
            <v>Recibido</v>
          </cell>
          <cell r="F10" t="str">
            <v>Enviado</v>
          </cell>
          <cell r="G10" t="str">
            <v>ARS</v>
          </cell>
          <cell r="H10">
            <v>770</v>
          </cell>
          <cell r="I10" t="str">
            <v>115.5</v>
          </cell>
          <cell r="J10">
            <v>0</v>
          </cell>
          <cell r="K10" t="str">
            <v>654.5</v>
          </cell>
          <cell r="L10" t="str">
            <v>Carolina Chenkuz</v>
          </cell>
          <cell r="M10">
            <v>39104917</v>
          </cell>
          <cell r="N10">
            <v>5491133489423</v>
          </cell>
          <cell r="O10" t="str">
            <v>Carolina Chenkuz</v>
          </cell>
          <cell r="P10">
            <v>5491133489423</v>
          </cell>
          <cell r="Q10" t="str">
            <v>Peña</v>
          </cell>
          <cell r="R10">
            <v>964</v>
          </cell>
          <cell r="S10" t="str">
            <v>Planta alta frente</v>
          </cell>
          <cell r="T10" t="str">
            <v>Banfield</v>
          </cell>
          <cell r="U10" t="str">
            <v>Lomas de zamora</v>
          </cell>
          <cell r="V10">
            <v>1828</v>
          </cell>
          <cell r="W10" t="str">
            <v>Gran Buenos Aires</v>
          </cell>
          <cell r="Y10" t="str">
            <v>ENVÍO SIN CARGO (CABA Y GRAN PARTE DE GBA) TIEMPO: 4 a 6 DÍAS HÁBILES</v>
          </cell>
          <cell r="Z10" t="str">
            <v>Mercado Pago</v>
          </cell>
          <cell r="AA10" t="str">
            <v>PREMIO1</v>
          </cell>
          <cell r="AD10">
            <v>44263</v>
          </cell>
          <cell r="AE10">
            <v>44264</v>
          </cell>
          <cell r="AF10" t="str">
            <v>ALMOHADON CON RELLENO VELLON SILICONADO 30X30 CM</v>
          </cell>
          <cell r="AG10">
            <v>385</v>
          </cell>
          <cell r="AH10">
            <v>1</v>
          </cell>
          <cell r="AI10" t="str">
            <v>CHU428</v>
          </cell>
          <cell r="AJ10" t="str">
            <v>Móvil</v>
          </cell>
          <cell r="AK10" t="str">
            <v>JUEVES 11-03 ENTRE 8 Y 18 HORAS!</v>
          </cell>
          <cell r="AL10">
            <v>2410708756</v>
          </cell>
          <cell r="AM10">
            <v>365710277</v>
          </cell>
          <cell r="AN10" t="str">
            <v>Sí</v>
          </cell>
        </row>
        <row r="11">
          <cell r="A11">
            <v>2653</v>
          </cell>
          <cell r="B11" t="str">
            <v>carolinachenkuz@gmail.com</v>
          </cell>
          <cell r="AF11" t="str">
            <v>ALMOHADON CON RELLENO VELLON SILICONADO 30X30 CM</v>
          </cell>
          <cell r="AG11">
            <v>385</v>
          </cell>
          <cell r="AH11">
            <v>1</v>
          </cell>
          <cell r="AI11" t="str">
            <v>CHU429</v>
          </cell>
          <cell r="AN11" t="str">
            <v>Sí</v>
          </cell>
        </row>
        <row r="12">
          <cell r="A12">
            <v>2652</v>
          </cell>
          <cell r="B12" t="str">
            <v>rominap_92@hotmail.com</v>
          </cell>
          <cell r="C12">
            <v>44263</v>
          </cell>
          <cell r="D12" t="str">
            <v>Abierta</v>
          </cell>
          <cell r="E12" t="str">
            <v>Recibido</v>
          </cell>
          <cell r="F12" t="str">
            <v>No está empaquetado</v>
          </cell>
          <cell r="G12" t="str">
            <v>ARS</v>
          </cell>
          <cell r="H12">
            <v>1090</v>
          </cell>
          <cell r="I12">
            <v>0</v>
          </cell>
          <cell r="J12">
            <v>0</v>
          </cell>
          <cell r="K12">
            <v>1090</v>
          </cell>
          <cell r="L12" t="str">
            <v>Romina Palma</v>
          </cell>
          <cell r="M12">
            <v>36872202</v>
          </cell>
          <cell r="N12">
            <v>541135775592</v>
          </cell>
          <cell r="O12" t="str">
            <v>Romina Palma</v>
          </cell>
          <cell r="P12">
            <v>541135775592</v>
          </cell>
          <cell r="Q12" t="str">
            <v>Colectora 12 de octubre, km 56.500</v>
          </cell>
          <cell r="R12">
            <v>0</v>
          </cell>
          <cell r="S12">
            <v>64</v>
          </cell>
          <cell r="T12" t="str">
            <v>Barrio Privado "Cañada Village"</v>
          </cell>
          <cell r="U12" t="str">
            <v xml:space="preserve">Pilar </v>
          </cell>
          <cell r="V12">
            <v>1629</v>
          </cell>
          <cell r="W12" t="str">
            <v>Gran Buenos Aires</v>
          </cell>
          <cell r="Y12" t="str">
            <v>ENVÍO SIN CARGO (CABA Y GRAN PARTE DE GBA) TIEMPO: 4 a 6 DÍAS HÁBILES</v>
          </cell>
          <cell r="Z12" t="str">
            <v>Mercado Pago</v>
          </cell>
          <cell r="AB12" t="str">
            <v xml:space="preserve">A entregar en "Cañada Village", departamento nro 64, recibe Julieta Lopizzo </v>
          </cell>
          <cell r="AC12" t="str">
            <v>RECIBE EL PEDIDO JULIETA LOPIZZO(CUÑADA)</v>
          </cell>
          <cell r="AD12">
            <v>44263</v>
          </cell>
          <cell r="AF12" t="str">
            <v>LONA IMPERMEABLE TRUCKER 1,40 CM</v>
          </cell>
          <cell r="AG12">
            <v>1090</v>
          </cell>
          <cell r="AH12">
            <v>1</v>
          </cell>
          <cell r="AJ12" t="str">
            <v>Móvil</v>
          </cell>
          <cell r="AK12" t="str">
            <v/>
          </cell>
          <cell r="AL12">
            <v>2410002259</v>
          </cell>
          <cell r="AM12">
            <v>374073414</v>
          </cell>
          <cell r="AN12" t="str">
            <v>Sí</v>
          </cell>
        </row>
        <row r="13">
          <cell r="A13">
            <v>2651</v>
          </cell>
          <cell r="B13" t="str">
            <v>veronicamedel77@gmail.com</v>
          </cell>
          <cell r="C13">
            <v>44263</v>
          </cell>
          <cell r="D13" t="str">
            <v>Abierta</v>
          </cell>
          <cell r="E13" t="str">
            <v>Recibido</v>
          </cell>
          <cell r="F13" t="str">
            <v>Enviado</v>
          </cell>
          <cell r="G13" t="str">
            <v>ARS</v>
          </cell>
          <cell r="H13" t="str">
            <v>3124.17</v>
          </cell>
          <cell r="I13">
            <v>0</v>
          </cell>
          <cell r="J13">
            <v>0</v>
          </cell>
          <cell r="K13" t="str">
            <v>3124.17</v>
          </cell>
          <cell r="L13" t="str">
            <v>Verónica Medel</v>
          </cell>
          <cell r="M13">
            <v>26145762</v>
          </cell>
          <cell r="N13">
            <v>541137853140</v>
          </cell>
          <cell r="O13" t="str">
            <v>Verónica Medel</v>
          </cell>
          <cell r="P13">
            <v>541137853140</v>
          </cell>
          <cell r="Q13" t="str">
            <v>Av Márquez Manzana 30 Casa 19</v>
          </cell>
          <cell r="R13">
            <v>2521</v>
          </cell>
          <cell r="T13" t="str">
            <v xml:space="preserve">Altos de Podestá </v>
          </cell>
          <cell r="U13" t="str">
            <v xml:space="preserve">3 De Febrero </v>
          </cell>
          <cell r="V13">
            <v>1657</v>
          </cell>
          <cell r="W13" t="str">
            <v>Gran Buenos Aires</v>
          </cell>
          <cell r="Y13" t="str">
            <v>ENVÍO SIN CARGO (CABA Y GRAN PARTE DE GBA) TIEMPO: 4 a 6 DÍAS HÁBILES</v>
          </cell>
          <cell r="Z13" t="str">
            <v>Mercado Pago</v>
          </cell>
          <cell r="AD13">
            <v>44263</v>
          </cell>
          <cell r="AE13">
            <v>44264</v>
          </cell>
          <cell r="AF13" t="str">
            <v>PUFF REDONDO CHICO COLOR VIOLETA DE 30CM Y 30H</v>
          </cell>
          <cell r="AG13" t="str">
            <v>2404.17</v>
          </cell>
          <cell r="AH13">
            <v>1</v>
          </cell>
          <cell r="AI13" t="str">
            <v>046AS7260</v>
          </cell>
          <cell r="AJ13" t="str">
            <v>Móvil</v>
          </cell>
          <cell r="AK13" t="str">
            <v>JUEVES 11-03 ENTRE 8 Y 18 HORAS!</v>
          </cell>
          <cell r="AL13">
            <v>2409897008</v>
          </cell>
          <cell r="AM13">
            <v>374441571</v>
          </cell>
          <cell r="AN13" t="str">
            <v>Sí</v>
          </cell>
        </row>
        <row r="14">
          <cell r="A14">
            <v>2651</v>
          </cell>
          <cell r="B14" t="str">
            <v>veronicamedel77@gmail.com</v>
          </cell>
          <cell r="AF14" t="str">
            <v>MATE PAMPA BOCA ABIERTA CON BOMBILLA COLOR BEIGE</v>
          </cell>
          <cell r="AG14">
            <v>720</v>
          </cell>
          <cell r="AH14">
            <v>1</v>
          </cell>
          <cell r="AN14" t="str">
            <v>Sí</v>
          </cell>
        </row>
        <row r="15">
          <cell r="A15">
            <v>2650</v>
          </cell>
          <cell r="B15" t="str">
            <v>romi281201@hotmail.com</v>
          </cell>
          <cell r="C15">
            <v>44263</v>
          </cell>
          <cell r="D15" t="str">
            <v>Abierta</v>
          </cell>
          <cell r="E15" t="str">
            <v>Recibido</v>
          </cell>
          <cell r="F15" t="str">
            <v>Enviado</v>
          </cell>
          <cell r="G15" t="str">
            <v>ARS</v>
          </cell>
          <cell r="H15">
            <v>720</v>
          </cell>
          <cell r="I15">
            <v>0</v>
          </cell>
          <cell r="J15">
            <v>0</v>
          </cell>
          <cell r="K15">
            <v>720</v>
          </cell>
          <cell r="L15" t="str">
            <v>Romina Acosta</v>
          </cell>
          <cell r="M15">
            <v>43614756</v>
          </cell>
          <cell r="N15">
            <v>542954319932</v>
          </cell>
          <cell r="O15" t="str">
            <v>Romina Acosta</v>
          </cell>
          <cell r="P15">
            <v>542954319932</v>
          </cell>
          <cell r="Q15" t="str">
            <v xml:space="preserve">Avenida Coronel Diaz </v>
          </cell>
          <cell r="R15">
            <v>1939</v>
          </cell>
          <cell r="S15" t="str">
            <v>2 b</v>
          </cell>
          <cell r="T15" t="str">
            <v xml:space="preserve">recoleta limite palermo </v>
          </cell>
          <cell r="U15" t="str">
            <v>Capital Federal</v>
          </cell>
          <cell r="V15">
            <v>1425</v>
          </cell>
          <cell r="W15" t="str">
            <v>Capital Federal</v>
          </cell>
          <cell r="Y15" t="str">
            <v>ENVÍO SIN CARGO (CABA Y GRAN PARTE DE GBA) TIEMPO: 4 a 6 DÍAS HÁBILES</v>
          </cell>
          <cell r="Z15" t="str">
            <v>TRANSFERENCIA BANCARIA</v>
          </cell>
          <cell r="AC15" t="str">
            <v>PAGO POR TRASNFERENCIA BANCARIA</v>
          </cell>
          <cell r="AD15">
            <v>44263</v>
          </cell>
          <cell r="AE15">
            <v>44264</v>
          </cell>
          <cell r="AF15" t="str">
            <v>MATE PAMPA BOCA CERRADA CON BOMBILLA COLOR BEIGE</v>
          </cell>
          <cell r="AG15">
            <v>720</v>
          </cell>
          <cell r="AH15">
            <v>1</v>
          </cell>
          <cell r="AJ15" t="str">
            <v>Web</v>
          </cell>
          <cell r="AK15" t="str">
            <v>JUEVES 11-03 ENTRE 8 Y 18 HORAS!</v>
          </cell>
          <cell r="AM15">
            <v>374368966</v>
          </cell>
          <cell r="AN15" t="str">
            <v>Sí</v>
          </cell>
        </row>
        <row r="16">
          <cell r="A16">
            <v>2649</v>
          </cell>
          <cell r="B16" t="str">
            <v>agusbarth84@hotmail.com</v>
          </cell>
          <cell r="C16">
            <v>44263</v>
          </cell>
          <cell r="D16" t="str">
            <v>Abierta</v>
          </cell>
          <cell r="E16" t="str">
            <v>Recibido</v>
          </cell>
          <cell r="F16" t="str">
            <v>Enviado</v>
          </cell>
          <cell r="G16" t="str">
            <v>ARS</v>
          </cell>
          <cell r="H16">
            <v>1870</v>
          </cell>
          <cell r="I16" t="str">
            <v>280.5</v>
          </cell>
          <cell r="J16">
            <v>0</v>
          </cell>
          <cell r="K16" t="str">
            <v>1589.5</v>
          </cell>
          <cell r="L16" t="str">
            <v>Agustina Barthes</v>
          </cell>
          <cell r="M16">
            <v>30924031</v>
          </cell>
          <cell r="N16">
            <v>5491159555566</v>
          </cell>
          <cell r="O16" t="str">
            <v>Agustina Barthes</v>
          </cell>
          <cell r="P16">
            <v>5491159555566</v>
          </cell>
          <cell r="Q16" t="str">
            <v xml:space="preserve">Tres Sargentls </v>
          </cell>
          <cell r="R16">
            <v>2264</v>
          </cell>
          <cell r="U16" t="str">
            <v>Jose c paz</v>
          </cell>
          <cell r="V16">
            <v>1665</v>
          </cell>
          <cell r="W16" t="str">
            <v>Gran Buenos Aires</v>
          </cell>
          <cell r="Y16" t="str">
            <v>ENVÍO SIN CARGO (CABA Y GRAN PARTE DE GBA) TIEMPO: 4 a 6 DÍAS HÁBILES</v>
          </cell>
          <cell r="Z16" t="str">
            <v>Mercado Pago</v>
          </cell>
          <cell r="AA16" t="str">
            <v>PREMIO1</v>
          </cell>
          <cell r="AB16" t="str">
            <v>Llamar. No tengo timbbr</v>
          </cell>
          <cell r="AD16">
            <v>44263</v>
          </cell>
          <cell r="AE16">
            <v>44264</v>
          </cell>
          <cell r="AF16" t="str">
            <v>DISPENSER SINGLE 500ML COLOR SURT (Negro)</v>
          </cell>
          <cell r="AG16">
            <v>890</v>
          </cell>
          <cell r="AH16">
            <v>1</v>
          </cell>
          <cell r="AI16">
            <v>17008</v>
          </cell>
          <cell r="AJ16" t="str">
            <v>Móvil</v>
          </cell>
          <cell r="AK16" t="str">
            <v>JUEVES 11-03 ENTRE 8 Y 18 HORAS!</v>
          </cell>
          <cell r="AL16">
            <v>13954378855</v>
          </cell>
          <cell r="AM16">
            <v>371829263</v>
          </cell>
          <cell r="AN16" t="str">
            <v>Sí</v>
          </cell>
        </row>
        <row r="17">
          <cell r="A17">
            <v>2649</v>
          </cell>
          <cell r="B17" t="str">
            <v>agusbarth84@hotmail.com</v>
          </cell>
          <cell r="AF17" t="str">
            <v>INDIVIDUAL CUERINA HOJAS  REDONDO 32,5 CM</v>
          </cell>
          <cell r="AG17">
            <v>245</v>
          </cell>
          <cell r="AH17">
            <v>4</v>
          </cell>
          <cell r="AI17" t="str">
            <v>CHUIN42C</v>
          </cell>
          <cell r="AN17" t="str">
            <v>Sí</v>
          </cell>
        </row>
        <row r="18">
          <cell r="A18">
            <v>2648</v>
          </cell>
          <cell r="B18" t="str">
            <v>mramosoromi@gmail.com</v>
          </cell>
          <cell r="C18">
            <v>44263</v>
          </cell>
          <cell r="D18" t="str">
            <v>Abierta</v>
          </cell>
          <cell r="E18" t="str">
            <v>Recibido</v>
          </cell>
          <cell r="F18" t="str">
            <v>Enviado</v>
          </cell>
          <cell r="G18" t="str">
            <v>ARS</v>
          </cell>
          <cell r="H18">
            <v>650</v>
          </cell>
          <cell r="I18">
            <v>0</v>
          </cell>
          <cell r="J18">
            <v>0</v>
          </cell>
          <cell r="K18">
            <v>650</v>
          </cell>
          <cell r="L18" t="str">
            <v>Mercedes Ramos Oromi</v>
          </cell>
          <cell r="M18">
            <v>13284776</v>
          </cell>
          <cell r="N18">
            <v>541148077934</v>
          </cell>
          <cell r="O18" t="str">
            <v>Mercedes Ramos Oromi</v>
          </cell>
          <cell r="P18">
            <v>541148077934</v>
          </cell>
          <cell r="Q18" t="str">
            <v>Guido</v>
          </cell>
          <cell r="R18">
            <v>2520</v>
          </cell>
          <cell r="S18" t="str">
            <v xml:space="preserve"> Piso 9</v>
          </cell>
          <cell r="T18" t="str">
            <v>Recoleta</v>
          </cell>
          <cell r="U18" t="str">
            <v>Capital Federal</v>
          </cell>
          <cell r="V18">
            <v>1425</v>
          </cell>
          <cell r="W18" t="str">
            <v>Capital Federal</v>
          </cell>
          <cell r="Y18" t="str">
            <v>ENVÍO SIN CARGO (CABA Y GRAN PARTE DE GBA) TIEMPO: 4 a 6 DÍAS HÁBILES</v>
          </cell>
          <cell r="Z18" t="str">
            <v>Mercado Pago</v>
          </cell>
          <cell r="AD18">
            <v>44263</v>
          </cell>
          <cell r="AE18">
            <v>44264</v>
          </cell>
          <cell r="AF18" t="str">
            <v>SR. DISPENSER  COLORES SURTIDOS. (Gris)</v>
          </cell>
          <cell r="AG18">
            <v>650</v>
          </cell>
          <cell r="AH18">
            <v>1</v>
          </cell>
          <cell r="AJ18" t="str">
            <v>Móvil</v>
          </cell>
          <cell r="AK18" t="str">
            <v>JUEVES 11-03 ENTRE 8 Y 18 HORAS!</v>
          </cell>
          <cell r="AL18">
            <v>13952728906</v>
          </cell>
          <cell r="AM18">
            <v>374095460</v>
          </cell>
          <cell r="AN18" t="str">
            <v>Sí</v>
          </cell>
        </row>
        <row r="19">
          <cell r="A19">
            <v>2647</v>
          </cell>
          <cell r="B19" t="str">
            <v>paula_mariotti@hotmail.com</v>
          </cell>
          <cell r="C19">
            <v>44260</v>
          </cell>
          <cell r="D19" t="str">
            <v>Abierta</v>
          </cell>
          <cell r="E19" t="str">
            <v>Recibido</v>
          </cell>
          <cell r="F19" t="str">
            <v>Enviado</v>
          </cell>
          <cell r="G19" t="str">
            <v>ARS</v>
          </cell>
          <cell r="H19">
            <v>720</v>
          </cell>
          <cell r="I19">
            <v>0</v>
          </cell>
          <cell r="J19">
            <v>0</v>
          </cell>
          <cell r="K19">
            <v>720</v>
          </cell>
          <cell r="L19" t="str">
            <v>Paula Mariotti</v>
          </cell>
          <cell r="M19">
            <v>28366571</v>
          </cell>
          <cell r="N19">
            <v>542215067293</v>
          </cell>
          <cell r="O19" t="str">
            <v>Paula Mariotti</v>
          </cell>
          <cell r="P19">
            <v>542215067293</v>
          </cell>
          <cell r="Q19">
            <v>56</v>
          </cell>
          <cell r="R19">
            <v>1582</v>
          </cell>
          <cell r="T19" t="str">
            <v>La Plata</v>
          </cell>
          <cell r="U19" t="str">
            <v>Capital Federal</v>
          </cell>
          <cell r="V19">
            <v>1440</v>
          </cell>
          <cell r="W19" t="str">
            <v>Capital Federal</v>
          </cell>
          <cell r="Y19" t="str">
            <v>ENVÍO SIN CARGO (CABA Y GRAN PARTE DE GBA) TIEMPO: 4 a 6 DÍAS HÁBILES</v>
          </cell>
          <cell r="Z19" t="str">
            <v>Mercado Pago</v>
          </cell>
          <cell r="AB19" t="str">
            <v>El envio es a La Plata.  Calle 56 num. 1582 CP 1900</v>
          </cell>
          <cell r="AD19">
            <v>44260</v>
          </cell>
          <cell r="AE19">
            <v>44264</v>
          </cell>
          <cell r="AF19" t="str">
            <v>MATE PAMPA BOCA CERRADA CON BOMBILLA COLOR BLANCO</v>
          </cell>
          <cell r="AG19">
            <v>720</v>
          </cell>
          <cell r="AH19">
            <v>1</v>
          </cell>
          <cell r="AJ19" t="str">
            <v>Móvil</v>
          </cell>
          <cell r="AK19" t="str">
            <v>JUEVES 11-03 ENTRE 8 Y 18 HORAS!</v>
          </cell>
          <cell r="AL19">
            <v>13921718990</v>
          </cell>
          <cell r="AM19">
            <v>373174209</v>
          </cell>
          <cell r="AN19" t="str">
            <v>Sí</v>
          </cell>
        </row>
        <row r="20">
          <cell r="A20">
            <v>2646</v>
          </cell>
          <cell r="B20" t="str">
            <v>carolinatripodi@gmail.com</v>
          </cell>
          <cell r="C20">
            <v>44260</v>
          </cell>
          <cell r="D20" t="str">
            <v>Abierta</v>
          </cell>
          <cell r="E20" t="str">
            <v>Recibido</v>
          </cell>
          <cell r="F20" t="str">
            <v>No está empaquetado</v>
          </cell>
          <cell r="G20" t="str">
            <v>ARS</v>
          </cell>
          <cell r="H20" t="str">
            <v>1744.02</v>
          </cell>
          <cell r="I20">
            <v>0</v>
          </cell>
          <cell r="J20">
            <v>0</v>
          </cell>
          <cell r="K20" t="str">
            <v>1744.02</v>
          </cell>
          <cell r="L20" t="str">
            <v>Carolina TRIPODI</v>
          </cell>
          <cell r="M20">
            <v>27000565</v>
          </cell>
          <cell r="N20">
            <v>541156996308</v>
          </cell>
          <cell r="O20" t="str">
            <v>Carolina TRIPODI</v>
          </cell>
          <cell r="P20">
            <v>541156996308</v>
          </cell>
          <cell r="Q20" t="str">
            <v>Vedia</v>
          </cell>
          <cell r="R20">
            <v>4659</v>
          </cell>
          <cell r="S20" t="str">
            <v>CASA</v>
          </cell>
          <cell r="T20" t="str">
            <v>SAAVEDRA</v>
          </cell>
          <cell r="U20" t="str">
            <v>Capital Federal</v>
          </cell>
          <cell r="V20">
            <v>1430</v>
          </cell>
          <cell r="W20" t="str">
            <v>Capital Federal</v>
          </cell>
          <cell r="Y20" t="str">
            <v>ENVÍO SIN CARGO (CABA Y GRAN PARTE DE GBA) TIEMPO: 4 a 6 DÍAS HÁBILES</v>
          </cell>
          <cell r="Z20" t="str">
            <v>Mercado Pago</v>
          </cell>
          <cell r="AD20">
            <v>44260</v>
          </cell>
          <cell r="AF20" t="str">
            <v>TRAPEADOR DE PISO EXTENSIBLE</v>
          </cell>
          <cell r="AG20" t="str">
            <v>754.02</v>
          </cell>
          <cell r="AH20">
            <v>1</v>
          </cell>
          <cell r="AI20" t="str">
            <v>046LI7537</v>
          </cell>
          <cell r="AJ20" t="str">
            <v>Web</v>
          </cell>
          <cell r="AK20" t="str">
            <v/>
          </cell>
          <cell r="AL20">
            <v>13920822059</v>
          </cell>
          <cell r="AM20">
            <v>373025383</v>
          </cell>
          <cell r="AN20" t="str">
            <v>Sí</v>
          </cell>
        </row>
        <row r="21">
          <cell r="A21">
            <v>2646</v>
          </cell>
          <cell r="B21" t="str">
            <v>carolinatripodi@gmail.com</v>
          </cell>
          <cell r="AF21" t="str">
            <v>TRAPEADOR DE PISO VIOLETA EXTENSIBLE</v>
          </cell>
          <cell r="AG21">
            <v>990</v>
          </cell>
          <cell r="AH21">
            <v>1</v>
          </cell>
          <cell r="AI21" t="str">
            <v>046LI7535</v>
          </cell>
          <cell r="AN21" t="str">
            <v>Sí</v>
          </cell>
        </row>
        <row r="22">
          <cell r="A22">
            <v>2645</v>
          </cell>
          <cell r="B22" t="str">
            <v>lauraantonellamazzali@gmail.com</v>
          </cell>
          <cell r="C22">
            <v>44260</v>
          </cell>
          <cell r="D22" t="str">
            <v>Abierta</v>
          </cell>
          <cell r="E22" t="str">
            <v>Recibido</v>
          </cell>
          <cell r="F22" t="str">
            <v>Enviado</v>
          </cell>
          <cell r="G22" t="str">
            <v>ARS</v>
          </cell>
          <cell r="H22">
            <v>720</v>
          </cell>
          <cell r="I22">
            <v>0</v>
          </cell>
          <cell r="J22">
            <v>0</v>
          </cell>
          <cell r="K22">
            <v>720</v>
          </cell>
          <cell r="L22" t="str">
            <v>Laura Mazzali</v>
          </cell>
          <cell r="M22">
            <v>43781368</v>
          </cell>
          <cell r="N22">
            <v>541162782713</v>
          </cell>
          <cell r="O22" t="str">
            <v>Laura Mazzali</v>
          </cell>
          <cell r="P22">
            <v>541162782713</v>
          </cell>
          <cell r="Q22" t="str">
            <v>Bahía blanca 411</v>
          </cell>
          <cell r="R22">
            <v>4</v>
          </cell>
          <cell r="S22" t="str">
            <v>D</v>
          </cell>
          <cell r="T22" t="str">
            <v>Floresta</v>
          </cell>
          <cell r="U22" t="str">
            <v>Capital Federal</v>
          </cell>
          <cell r="V22">
            <v>1407</v>
          </cell>
          <cell r="W22" t="str">
            <v>Capital Federal</v>
          </cell>
          <cell r="Y22" t="str">
            <v>ENVÍO SIN CARGO (CABA Y GRAN PARTE DE GBA) TIEMPO: 4 a 6 DÍAS HÁBILES</v>
          </cell>
          <cell r="Z22" t="str">
            <v>Mercado Pago</v>
          </cell>
          <cell r="AD22">
            <v>44260</v>
          </cell>
          <cell r="AE22">
            <v>44260</v>
          </cell>
          <cell r="AF22" t="str">
            <v>MATE PAMPA BOCA CERRADA CON BOMBILLA COLOR NEGRO</v>
          </cell>
          <cell r="AG22">
            <v>720</v>
          </cell>
          <cell r="AH22">
            <v>1</v>
          </cell>
          <cell r="AJ22" t="str">
            <v>Móvil</v>
          </cell>
          <cell r="AK22" t="str">
            <v>RETIRO POR SHOWRROM EL 05-03 !</v>
          </cell>
          <cell r="AL22">
            <v>13920163609</v>
          </cell>
          <cell r="AM22">
            <v>372886264</v>
          </cell>
          <cell r="AN22" t="str">
            <v>Sí</v>
          </cell>
        </row>
        <row r="23">
          <cell r="A23">
            <v>2644</v>
          </cell>
          <cell r="B23" t="str">
            <v>luliravier@gmail.com</v>
          </cell>
          <cell r="C23">
            <v>44260</v>
          </cell>
          <cell r="D23" t="str">
            <v>Abierta</v>
          </cell>
          <cell r="E23" t="str">
            <v>Recibido</v>
          </cell>
          <cell r="F23" t="str">
            <v>Enviado</v>
          </cell>
          <cell r="G23" t="str">
            <v>ARS</v>
          </cell>
          <cell r="H23" t="str">
            <v>1335.38</v>
          </cell>
          <cell r="I23">
            <v>0</v>
          </cell>
          <cell r="J23">
            <v>0</v>
          </cell>
          <cell r="K23" t="str">
            <v>1335.38</v>
          </cell>
          <cell r="L23" t="str">
            <v>Lourdes Ravier</v>
          </cell>
          <cell r="M23">
            <v>37230938</v>
          </cell>
          <cell r="N23">
            <v>5491164982921</v>
          </cell>
          <cell r="O23" t="str">
            <v>Lourdes Ravier</v>
          </cell>
          <cell r="P23">
            <v>5491164982921</v>
          </cell>
          <cell r="Q23" t="str">
            <v>Gallo</v>
          </cell>
          <cell r="R23">
            <v>1330</v>
          </cell>
          <cell r="T23" t="str">
            <v xml:space="preserve">Recoleta </v>
          </cell>
          <cell r="U23" t="str">
            <v>Capital Federal</v>
          </cell>
          <cell r="V23">
            <v>1425</v>
          </cell>
          <cell r="W23" t="str">
            <v>Capital Federal</v>
          </cell>
          <cell r="Y23" t="str">
            <v>ENVÍO SIN CARGO (CABA Y GRAN PARTE DE GBA) TIEMPO: 4 a 6 DÍAS HÁBILES</v>
          </cell>
          <cell r="Z23" t="str">
            <v>Mercado Pago</v>
          </cell>
          <cell r="AB23" t="str">
            <v xml:space="preserve">por favor llamarnos el día q que envien el regalo ya que es el hospital Gutiérrez y tenemos que salir a la puerta para recibirlo . Sol Carraro +54 9 3329 61 8930 Lourdes Ravier 1564982921  </v>
          </cell>
          <cell r="AD23">
            <v>44260</v>
          </cell>
          <cell r="AE23">
            <v>44260</v>
          </cell>
          <cell r="AF23" t="str">
            <v>VELA 100 % SOJA  AROMA JAZMIN 10X12 CM</v>
          </cell>
          <cell r="AG23">
            <v>600</v>
          </cell>
          <cell r="AH23">
            <v>1</v>
          </cell>
          <cell r="AI23" t="str">
            <v>JA5064J</v>
          </cell>
          <cell r="AJ23" t="str">
            <v>Móvil</v>
          </cell>
          <cell r="AK23" t="str">
            <v>LUNES 08-03 ANTES DEL MEDIODIA!</v>
          </cell>
          <cell r="AL23">
            <v>13918535637</v>
          </cell>
          <cell r="AM23">
            <v>373087117</v>
          </cell>
          <cell r="AN23" t="str">
            <v>Sí</v>
          </cell>
        </row>
        <row r="24">
          <cell r="A24">
            <v>2644</v>
          </cell>
          <cell r="B24" t="str">
            <v>luliravier@gmail.com</v>
          </cell>
          <cell r="AF24" t="str">
            <v>FANAL DE METAL C MANIJA BEIGE 13,5CM 12CM DIAM</v>
          </cell>
          <cell r="AG24" t="str">
            <v>735.38</v>
          </cell>
          <cell r="AH24">
            <v>1</v>
          </cell>
          <cell r="AI24" t="str">
            <v>046FA7434</v>
          </cell>
          <cell r="AN24" t="str">
            <v>Sí</v>
          </cell>
        </row>
        <row r="25">
          <cell r="A25">
            <v>2643</v>
          </cell>
          <cell r="B25" t="str">
            <v>ailenpodes@hotmail.com</v>
          </cell>
          <cell r="C25">
            <v>44260</v>
          </cell>
          <cell r="D25" t="str">
            <v>Abierta</v>
          </cell>
          <cell r="E25" t="str">
            <v>Recibido</v>
          </cell>
          <cell r="F25" t="str">
            <v>Enviado</v>
          </cell>
          <cell r="G25" t="str">
            <v>ARS</v>
          </cell>
          <cell r="H25">
            <v>720</v>
          </cell>
          <cell r="I25">
            <v>0</v>
          </cell>
          <cell r="J25">
            <v>0</v>
          </cell>
          <cell r="K25">
            <v>720</v>
          </cell>
          <cell r="L25" t="str">
            <v>Agustina Chiappolini</v>
          </cell>
          <cell r="M25">
            <v>40571646</v>
          </cell>
          <cell r="N25">
            <v>541140437142</v>
          </cell>
          <cell r="O25" t="str">
            <v>Agustina Chiappolini</v>
          </cell>
          <cell r="P25">
            <v>541140437142</v>
          </cell>
          <cell r="Q25" t="str">
            <v xml:space="preserve">Ramón Falcón </v>
          </cell>
          <cell r="R25">
            <v>1190</v>
          </cell>
          <cell r="S25" t="str">
            <v>Casa</v>
          </cell>
          <cell r="T25" t="str">
            <v>Lomas de Zamora</v>
          </cell>
          <cell r="U25" t="str">
            <v>Lomas de Zamora</v>
          </cell>
          <cell r="V25">
            <v>1832</v>
          </cell>
          <cell r="W25" t="str">
            <v>Gran Buenos Aires</v>
          </cell>
          <cell r="Y25" t="str">
            <v>ENVÍO SIN CARGO (CABA Y GRAN PARTE DE GBA) TIEMPO: 4 a 6 DÍAS HÁBILES</v>
          </cell>
          <cell r="Z25" t="str">
            <v>Mercado Pago</v>
          </cell>
          <cell r="AD25">
            <v>44260</v>
          </cell>
          <cell r="AE25">
            <v>44260</v>
          </cell>
          <cell r="AF25" t="str">
            <v>MATE PAMPA BOCA ABIERTA CON BOMBILLA COLOR NEGRO</v>
          </cell>
          <cell r="AG25">
            <v>720</v>
          </cell>
          <cell r="AH25">
            <v>1</v>
          </cell>
          <cell r="AJ25" t="str">
            <v>Móvil</v>
          </cell>
          <cell r="AK25" t="str">
            <v>LUNES 08-03 ENTRE 8 Y 18 HORAS!</v>
          </cell>
          <cell r="AL25">
            <v>2397510806</v>
          </cell>
          <cell r="AM25">
            <v>373056518</v>
          </cell>
          <cell r="AN25" t="str">
            <v>Sí</v>
          </cell>
        </row>
        <row r="26">
          <cell r="A26">
            <v>2642</v>
          </cell>
          <cell r="B26" t="str">
            <v>camimahon@gmail.com</v>
          </cell>
          <cell r="C26">
            <v>44260</v>
          </cell>
          <cell r="D26" t="str">
            <v>Abierta</v>
          </cell>
          <cell r="E26" t="str">
            <v>Recibido</v>
          </cell>
          <cell r="F26" t="str">
            <v>Listo para enviar</v>
          </cell>
          <cell r="G26" t="str">
            <v>ARS</v>
          </cell>
          <cell r="H26" t="str">
            <v>895.8</v>
          </cell>
          <cell r="I26">
            <v>0</v>
          </cell>
          <cell r="J26">
            <v>0</v>
          </cell>
          <cell r="K26" t="str">
            <v>895.8</v>
          </cell>
          <cell r="L26" t="str">
            <v>Camila Agustina Mahon</v>
          </cell>
          <cell r="M26">
            <v>39389838</v>
          </cell>
          <cell r="N26">
            <v>541132842874</v>
          </cell>
          <cell r="O26" t="str">
            <v>Camila Agustina mahon</v>
          </cell>
          <cell r="P26">
            <v>541132842874</v>
          </cell>
          <cell r="Q26" t="str">
            <v>Mariscal Antonio Jose de Sucre</v>
          </cell>
          <cell r="R26">
            <v>3969</v>
          </cell>
          <cell r="T26" t="str">
            <v>villa urquiza</v>
          </cell>
          <cell r="U26" t="str">
            <v>Capital Federal</v>
          </cell>
          <cell r="V26">
            <v>1430</v>
          </cell>
          <cell r="W26" t="str">
            <v>Capital Federal</v>
          </cell>
          <cell r="Y26" t="str">
            <v>ENVÍO SIN CARGO (CABA Y GRAN PARTE DE GBA) TIEMPO: 4 a 6 DÍAS HÁBILES</v>
          </cell>
          <cell r="Z26" t="str">
            <v>Mercado Pago</v>
          </cell>
          <cell r="AD26">
            <v>44260</v>
          </cell>
          <cell r="AF26" t="str">
            <v>TABLA MADERA PICADA X 2 DIVISIONES (Negro)</v>
          </cell>
          <cell r="AG26" t="str">
            <v>447.9</v>
          </cell>
          <cell r="AH26">
            <v>2</v>
          </cell>
          <cell r="AJ26" t="str">
            <v>Web</v>
          </cell>
          <cell r="AK26" t="str">
            <v/>
          </cell>
          <cell r="AL26">
            <v>13916892703</v>
          </cell>
          <cell r="AM26">
            <v>373045697</v>
          </cell>
          <cell r="AN26" t="str">
            <v>Sí</v>
          </cell>
        </row>
        <row r="27">
          <cell r="A27">
            <v>2641</v>
          </cell>
          <cell r="B27" t="str">
            <v>d.marchandv@gmail.com</v>
          </cell>
          <cell r="C27">
            <v>44259</v>
          </cell>
          <cell r="D27" t="str">
            <v>Abierta</v>
          </cell>
          <cell r="E27" t="str">
            <v>Recibido</v>
          </cell>
          <cell r="F27" t="str">
            <v>Enviado</v>
          </cell>
          <cell r="G27" t="str">
            <v>ARS</v>
          </cell>
          <cell r="H27" t="str">
            <v>2134.34</v>
          </cell>
          <cell r="I27">
            <v>0</v>
          </cell>
          <cell r="J27">
            <v>0</v>
          </cell>
          <cell r="K27" t="str">
            <v>2134.34</v>
          </cell>
          <cell r="L27" t="str">
            <v>Denise Marchand</v>
          </cell>
          <cell r="M27">
            <v>37278439</v>
          </cell>
          <cell r="N27">
            <v>541133873778</v>
          </cell>
          <cell r="O27" t="str">
            <v>Denise Marchand</v>
          </cell>
          <cell r="P27">
            <v>541133873778</v>
          </cell>
          <cell r="Q27" t="str">
            <v xml:space="preserve">Roosevelt </v>
          </cell>
          <cell r="R27">
            <v>2941</v>
          </cell>
          <cell r="S27">
            <v>8.3333333333333329E-2</v>
          </cell>
          <cell r="T27" t="str">
            <v xml:space="preserve">Belgrano </v>
          </cell>
          <cell r="U27" t="str">
            <v>Capital Federal</v>
          </cell>
          <cell r="V27">
            <v>1428</v>
          </cell>
          <cell r="W27" t="str">
            <v>Capital Federal</v>
          </cell>
          <cell r="Y27" t="str">
            <v>ENVÍO SIN CARGO (CABA Y GRAN PARTE DE GBA) TIEMPO: 4 a 6 DÍAS HÁBILES</v>
          </cell>
          <cell r="Z27" t="str">
            <v>Mercado Pago</v>
          </cell>
          <cell r="AD27">
            <v>44259</v>
          </cell>
          <cell r="AE27">
            <v>44260</v>
          </cell>
          <cell r="AF27" t="str">
            <v>DISPENSER SINGLE 500ML COLOR SURT (Blanco)</v>
          </cell>
          <cell r="AG27">
            <v>890</v>
          </cell>
          <cell r="AH27">
            <v>1</v>
          </cell>
          <cell r="AI27">
            <v>17008</v>
          </cell>
          <cell r="AJ27" t="str">
            <v>Móvil</v>
          </cell>
          <cell r="AK27" t="str">
            <v>LUNES 08-03 ENTRE 8 Y 18 HORAS!</v>
          </cell>
          <cell r="AL27">
            <v>2394259233</v>
          </cell>
          <cell r="AM27">
            <v>372737995</v>
          </cell>
          <cell r="AN27" t="str">
            <v>Sí</v>
          </cell>
        </row>
        <row r="28">
          <cell r="A28">
            <v>2641</v>
          </cell>
          <cell r="B28" t="str">
            <v>d.marchandv@gmail.com</v>
          </cell>
          <cell r="AF28" t="str">
            <v>ESCURRIDOR DE CUBIERTOS OVALADO BASICO (Blanco)</v>
          </cell>
          <cell r="AG28">
            <v>960</v>
          </cell>
          <cell r="AH28">
            <v>1</v>
          </cell>
          <cell r="AI28">
            <v>10840</v>
          </cell>
          <cell r="AN28" t="str">
            <v>Sí</v>
          </cell>
        </row>
        <row r="29">
          <cell r="A29">
            <v>2641</v>
          </cell>
          <cell r="B29" t="str">
            <v>d.marchandv@gmail.com</v>
          </cell>
          <cell r="AF29" t="str">
            <v>TABLA DE PICAR VERTEDORA ROJO 26.5X18CM</v>
          </cell>
          <cell r="AG29" t="str">
            <v>284.34</v>
          </cell>
          <cell r="AH29">
            <v>1</v>
          </cell>
          <cell r="AI29" t="str">
            <v>42BA8016</v>
          </cell>
          <cell r="AN29" t="str">
            <v>Sí</v>
          </cell>
        </row>
        <row r="30">
          <cell r="A30">
            <v>2640</v>
          </cell>
          <cell r="B30" t="str">
            <v>daiasteazaran@hotmail.com</v>
          </cell>
          <cell r="C30">
            <v>44258</v>
          </cell>
          <cell r="D30" t="str">
            <v>Abierta</v>
          </cell>
          <cell r="E30" t="str">
            <v>Recibido</v>
          </cell>
          <cell r="F30" t="str">
            <v>Enviado</v>
          </cell>
          <cell r="G30" t="str">
            <v>ARS</v>
          </cell>
          <cell r="H30">
            <v>1450</v>
          </cell>
          <cell r="I30">
            <v>0</v>
          </cell>
          <cell r="J30">
            <v>0</v>
          </cell>
          <cell r="K30">
            <v>1450</v>
          </cell>
          <cell r="L30" t="str">
            <v>Daiana Asteazaran</v>
          </cell>
          <cell r="M30">
            <v>37260193</v>
          </cell>
          <cell r="N30">
            <v>542216109218</v>
          </cell>
          <cell r="O30" t="str">
            <v>Daiana ASTEAZARAN</v>
          </cell>
          <cell r="P30">
            <v>542216109218</v>
          </cell>
          <cell r="Q30">
            <v>40</v>
          </cell>
          <cell r="R30">
            <v>878</v>
          </cell>
          <cell r="T30" t="str">
            <v>LA PLATA</v>
          </cell>
          <cell r="U30" t="str">
            <v>Capital Federal</v>
          </cell>
          <cell r="V30">
            <v>1440</v>
          </cell>
          <cell r="W30" t="str">
            <v>Capital Federal</v>
          </cell>
          <cell r="Y30" t="str">
            <v>ENVÍO SIN CARGO (CABA Y GRAN PARTE DE GBA) TIEMPO: 4 a 6 DÍAS HÁBILES</v>
          </cell>
          <cell r="Z30" t="str">
            <v>Mercado Pago</v>
          </cell>
          <cell r="AB30" t="str">
            <v>El envío es a LA PLATA (CP 1900) CALLE 40 N 878.</v>
          </cell>
          <cell r="AC30" t="str">
            <v>05-03 ENVIO SIN FACTURAR - NO ESTA EL CODIGO CREADO</v>
          </cell>
          <cell r="AD30">
            <v>44258</v>
          </cell>
          <cell r="AE30">
            <v>44260</v>
          </cell>
          <cell r="AF30" t="str">
            <v>MANTEL ANTIMANCHA 1,45x2 mtrs</v>
          </cell>
          <cell r="AG30">
            <v>1450</v>
          </cell>
          <cell r="AH30">
            <v>1</v>
          </cell>
          <cell r="AJ30" t="str">
            <v>Web</v>
          </cell>
          <cell r="AK30" t="str">
            <v>LUNES 08-03 ENTRE 8 Y 18 HORAS!</v>
          </cell>
          <cell r="AL30">
            <v>13898328408</v>
          </cell>
          <cell r="AM30">
            <v>372404840</v>
          </cell>
          <cell r="AN30" t="str">
            <v>Sí</v>
          </cell>
        </row>
        <row r="31">
          <cell r="A31">
            <v>2639</v>
          </cell>
          <cell r="B31" t="str">
            <v>rubiorocio97@gmail.com</v>
          </cell>
          <cell r="C31">
            <v>44258</v>
          </cell>
          <cell r="D31" t="str">
            <v>Abierta</v>
          </cell>
          <cell r="E31" t="str">
            <v>Recibido</v>
          </cell>
          <cell r="F31" t="str">
            <v>Enviado</v>
          </cell>
          <cell r="G31" t="str">
            <v>ARS</v>
          </cell>
          <cell r="H31">
            <v>1710</v>
          </cell>
          <cell r="I31">
            <v>0</v>
          </cell>
          <cell r="J31">
            <v>0</v>
          </cell>
          <cell r="K31">
            <v>1710</v>
          </cell>
          <cell r="L31" t="str">
            <v>Rocio Rubio</v>
          </cell>
          <cell r="M31">
            <v>40643437</v>
          </cell>
          <cell r="N31">
            <v>541122975561</v>
          </cell>
          <cell r="O31" t="str">
            <v>Rocio Rubio</v>
          </cell>
          <cell r="P31">
            <v>541122975561</v>
          </cell>
          <cell r="Q31" t="str">
            <v>Andalgala</v>
          </cell>
          <cell r="R31">
            <v>2338</v>
          </cell>
          <cell r="S31" t="str">
            <v>2A</v>
          </cell>
          <cell r="T31" t="str">
            <v>Mataderos</v>
          </cell>
          <cell r="U31" t="str">
            <v>Capital Federal</v>
          </cell>
          <cell r="V31">
            <v>1440</v>
          </cell>
          <cell r="W31" t="str">
            <v>Capital Federal</v>
          </cell>
          <cell r="Y31" t="str">
            <v>ENVÍO SIN CARGO (CABA Y GRAN PARTE DE GBA) TIEMPO: 4 a 6 DÍAS HÁBILES</v>
          </cell>
          <cell r="Z31" t="str">
            <v>Mercado Pago</v>
          </cell>
          <cell r="AD31">
            <v>44258</v>
          </cell>
          <cell r="AE31">
            <v>44260</v>
          </cell>
          <cell r="AF31" t="str">
            <v>VASO ROSA FACETEADO Y EXPRIMIDOR</v>
          </cell>
          <cell r="AG31">
            <v>270</v>
          </cell>
          <cell r="AH31">
            <v>1</v>
          </cell>
          <cell r="AI31" t="str">
            <v>BP24018</v>
          </cell>
          <cell r="AJ31" t="str">
            <v>Web</v>
          </cell>
          <cell r="AK31" t="str">
            <v>LUNES 08-03 ENTRE 8 Y 18 HORAS!</v>
          </cell>
          <cell r="AL31">
            <v>13896316560</v>
          </cell>
          <cell r="AM31">
            <v>372326397</v>
          </cell>
          <cell r="AN31" t="str">
            <v>Sí</v>
          </cell>
        </row>
        <row r="32">
          <cell r="A32">
            <v>2639</v>
          </cell>
          <cell r="B32" t="str">
            <v>rubiorocio97@gmail.com</v>
          </cell>
          <cell r="AF32" t="str">
            <v>MATE PAMPA BOCA ABIERTA CON BOMBILLA COLOR BLANCO</v>
          </cell>
          <cell r="AG32">
            <v>720</v>
          </cell>
          <cell r="AH32">
            <v>1</v>
          </cell>
          <cell r="AN32" t="str">
            <v>Sí</v>
          </cell>
        </row>
        <row r="33">
          <cell r="A33">
            <v>2639</v>
          </cell>
          <cell r="B33" t="str">
            <v>rubiorocio97@gmail.com</v>
          </cell>
          <cell r="AF33" t="str">
            <v>MATE PAMPA BOCA CERRADA CON BOMBILLA COLOR CORAL</v>
          </cell>
          <cell r="AG33">
            <v>720</v>
          </cell>
          <cell r="AH33">
            <v>1</v>
          </cell>
          <cell r="AN33" t="str">
            <v>Sí</v>
          </cell>
        </row>
        <row r="34">
          <cell r="A34">
            <v>2638</v>
          </cell>
          <cell r="B34" t="str">
            <v>ayelenlizarraga@icloud.com</v>
          </cell>
          <cell r="C34">
            <v>44258</v>
          </cell>
          <cell r="D34" t="str">
            <v>Abierta</v>
          </cell>
          <cell r="E34" t="str">
            <v>Recibido</v>
          </cell>
          <cell r="F34" t="str">
            <v>Enviado</v>
          </cell>
          <cell r="G34" t="str">
            <v>ARS</v>
          </cell>
          <cell r="H34">
            <v>720</v>
          </cell>
          <cell r="I34">
            <v>0</v>
          </cell>
          <cell r="J34">
            <v>0</v>
          </cell>
          <cell r="K34">
            <v>720</v>
          </cell>
          <cell r="L34" t="str">
            <v>Ayelen Lizarraga</v>
          </cell>
          <cell r="M34">
            <v>44352649</v>
          </cell>
          <cell r="N34">
            <v>541169971259</v>
          </cell>
          <cell r="O34" t="str">
            <v>Ayelen Lizarraga</v>
          </cell>
          <cell r="P34">
            <v>541169971259</v>
          </cell>
          <cell r="Q34" t="str">
            <v>Arribeños</v>
          </cell>
          <cell r="R34">
            <v>17</v>
          </cell>
          <cell r="T34" t="str">
            <v>Paso del Rey</v>
          </cell>
          <cell r="U34" t="str">
            <v>Moreno</v>
          </cell>
          <cell r="V34">
            <v>1744</v>
          </cell>
          <cell r="W34" t="str">
            <v>Gran Buenos Aires</v>
          </cell>
          <cell r="Y34" t="str">
            <v>ENVÍO SIN CARGO (CABA Y GRAN PARTE DE GBA) TIEMPO: 4 a 6 DÍAS HÁBILES</v>
          </cell>
          <cell r="Z34" t="str">
            <v>Mercado Pago</v>
          </cell>
          <cell r="AD34">
            <v>44258</v>
          </cell>
          <cell r="AE34">
            <v>44260</v>
          </cell>
          <cell r="AF34" t="str">
            <v>MATE PAMPA BOCA CERRADA CON BOMBILLA COLOR BEIGE</v>
          </cell>
          <cell r="AG34">
            <v>720</v>
          </cell>
          <cell r="AH34">
            <v>1</v>
          </cell>
          <cell r="AJ34" t="str">
            <v>Móvil</v>
          </cell>
          <cell r="AK34" t="str">
            <v>MARTES 09-03 ENTRE 8 Y 18 HORAS!</v>
          </cell>
          <cell r="AL34">
            <v>2390608792</v>
          </cell>
          <cell r="AM34">
            <v>372323626</v>
          </cell>
          <cell r="AN34" t="str">
            <v>Sí</v>
          </cell>
        </row>
        <row r="35">
          <cell r="A35">
            <v>2637</v>
          </cell>
          <cell r="B35" t="str">
            <v>gimenaissa@hotmail.com</v>
          </cell>
          <cell r="C35">
            <v>44258</v>
          </cell>
          <cell r="D35" t="str">
            <v>Abierta</v>
          </cell>
          <cell r="E35" t="str">
            <v>Recibido</v>
          </cell>
          <cell r="F35" t="str">
            <v>Enviado</v>
          </cell>
          <cell r="G35" t="str">
            <v>ARS</v>
          </cell>
          <cell r="H35">
            <v>720</v>
          </cell>
          <cell r="I35">
            <v>0</v>
          </cell>
          <cell r="J35">
            <v>0</v>
          </cell>
          <cell r="K35">
            <v>720</v>
          </cell>
          <cell r="L35" t="str">
            <v>Gimena Issa</v>
          </cell>
          <cell r="M35">
            <v>36361528</v>
          </cell>
          <cell r="N35">
            <v>541169466144</v>
          </cell>
          <cell r="O35" t="str">
            <v>Gimena Issa</v>
          </cell>
          <cell r="P35">
            <v>541169466144</v>
          </cell>
          <cell r="Q35" t="str">
            <v xml:space="preserve">Gurruchaga </v>
          </cell>
          <cell r="R35">
            <v>2259</v>
          </cell>
          <cell r="S35" t="str">
            <v>2 15</v>
          </cell>
          <cell r="T35" t="str">
            <v>Palermo</v>
          </cell>
          <cell r="U35" t="str">
            <v>Capital Federal</v>
          </cell>
          <cell r="V35">
            <v>1425</v>
          </cell>
          <cell r="W35" t="str">
            <v>Capital Federal</v>
          </cell>
          <cell r="Y35" t="str">
            <v>ENVÍO SIN CARGO (CABA Y GRAN PARTE DE GBA) TIEMPO: 4 a 6 DÍAS HÁBILES</v>
          </cell>
          <cell r="Z35" t="str">
            <v>Mercado Pago</v>
          </cell>
          <cell r="AD35">
            <v>44258</v>
          </cell>
          <cell r="AE35">
            <v>44260</v>
          </cell>
          <cell r="AF35" t="str">
            <v>MATE PAMPA BOCA ABIERTA CON BOMBILLA COLOR NEGRO</v>
          </cell>
          <cell r="AG35">
            <v>720</v>
          </cell>
          <cell r="AH35">
            <v>1</v>
          </cell>
          <cell r="AJ35" t="str">
            <v>Móvil</v>
          </cell>
          <cell r="AK35" t="str">
            <v/>
          </cell>
          <cell r="AL35">
            <v>13894381965</v>
          </cell>
          <cell r="AM35">
            <v>372279591</v>
          </cell>
          <cell r="AN35" t="str">
            <v>Sí</v>
          </cell>
        </row>
        <row r="36">
          <cell r="A36">
            <v>2636</v>
          </cell>
          <cell r="B36" t="str">
            <v>leonardoadrianrodriguez@hotmail.com</v>
          </cell>
          <cell r="C36">
            <v>44258</v>
          </cell>
          <cell r="D36" t="str">
            <v>Abierta</v>
          </cell>
          <cell r="E36" t="str">
            <v>Recibido</v>
          </cell>
          <cell r="F36" t="str">
            <v>Enviado</v>
          </cell>
          <cell r="G36" t="str">
            <v>ARS</v>
          </cell>
          <cell r="H36">
            <v>1450</v>
          </cell>
          <cell r="I36">
            <v>0</v>
          </cell>
          <cell r="J36">
            <v>0</v>
          </cell>
          <cell r="K36">
            <v>1450</v>
          </cell>
          <cell r="L36" t="str">
            <v>Leonardo Rodriguez</v>
          </cell>
          <cell r="M36">
            <v>26737119</v>
          </cell>
          <cell r="N36">
            <v>541166407541</v>
          </cell>
          <cell r="O36" t="str">
            <v>Leonardo Rodriguez</v>
          </cell>
          <cell r="P36">
            <v>541166407541</v>
          </cell>
          <cell r="Q36" t="str">
            <v xml:space="preserve">Av Hipólito Yrigoyen </v>
          </cell>
          <cell r="R36">
            <v>10301</v>
          </cell>
          <cell r="T36" t="str">
            <v xml:space="preserve">Temperley </v>
          </cell>
          <cell r="U36" t="str">
            <v xml:space="preserve">Lomas de Zamora </v>
          </cell>
          <cell r="V36">
            <v>1834</v>
          </cell>
          <cell r="W36" t="str">
            <v>Gran Buenos Aires</v>
          </cell>
          <cell r="Y36" t="str">
            <v>ENVÍO SIN CARGO (CABA Y GRAN PARTE DE GBA) TIEMPO: 4 a 6 DÍAS HÁBILES</v>
          </cell>
          <cell r="Z36" t="str">
            <v>Mercado Pago</v>
          </cell>
          <cell r="AB36" t="str">
            <v>Horario que estoy en ese domicilio  De 9 a 13 y de 15 a 19:30</v>
          </cell>
          <cell r="AC36" t="str">
            <v>05-03 ENVIO SIN FACTURAR - NO ESTA EL CODIGO CREADO SE PAGO POR LINK DE MERCADOPAGO ENVIO MARIA</v>
          </cell>
          <cell r="AD36">
            <v>44258</v>
          </cell>
          <cell r="AE36">
            <v>44260</v>
          </cell>
          <cell r="AF36" t="str">
            <v>MANTEL ANTIMANCHA 1,45x2 mtrs</v>
          </cell>
          <cell r="AG36">
            <v>1450</v>
          </cell>
          <cell r="AH36">
            <v>1</v>
          </cell>
          <cell r="AJ36" t="str">
            <v>Móvil</v>
          </cell>
          <cell r="AK36" t="str">
            <v>LUNES 08-03 EN EL HORARIO CORRESPONDIENTE!</v>
          </cell>
          <cell r="AL36">
            <v>13893758090</v>
          </cell>
          <cell r="AM36">
            <v>372258946</v>
          </cell>
          <cell r="AN36" t="str">
            <v>Sí</v>
          </cell>
        </row>
        <row r="37">
          <cell r="A37">
            <v>2635</v>
          </cell>
          <cell r="B37" t="str">
            <v>fabianalarsen@hotmail.com</v>
          </cell>
          <cell r="C37">
            <v>44258</v>
          </cell>
          <cell r="D37" t="str">
            <v>Abierta</v>
          </cell>
          <cell r="E37" t="str">
            <v>Recibido</v>
          </cell>
          <cell r="F37" t="str">
            <v>Enviado</v>
          </cell>
          <cell r="G37" t="str">
            <v>ARS</v>
          </cell>
          <cell r="H37">
            <v>720</v>
          </cell>
          <cell r="I37">
            <v>0</v>
          </cell>
          <cell r="J37">
            <v>505</v>
          </cell>
          <cell r="K37">
            <v>1225</v>
          </cell>
          <cell r="L37" t="str">
            <v>Fabiana Larsen</v>
          </cell>
          <cell r="M37">
            <v>16211196</v>
          </cell>
          <cell r="N37">
            <v>542314629689</v>
          </cell>
          <cell r="O37" t="str">
            <v>Fabiana Larsen</v>
          </cell>
          <cell r="P37">
            <v>542314629689</v>
          </cell>
          <cell r="Q37" t="str">
            <v xml:space="preserve">Pellegrini </v>
          </cell>
          <cell r="R37">
            <v>875</v>
          </cell>
          <cell r="U37" t="str">
            <v xml:space="preserve">Daireaux </v>
          </cell>
          <cell r="V37">
            <v>6555</v>
          </cell>
          <cell r="W37" t="str">
            <v>Buenos Aires</v>
          </cell>
          <cell r="Y37" t="str">
            <v>Correo Argentino - Encomienda Clásica</v>
          </cell>
          <cell r="Z37" t="str">
            <v>Mercado Pago</v>
          </cell>
          <cell r="AD37">
            <v>44258</v>
          </cell>
          <cell r="AE37">
            <v>44260</v>
          </cell>
          <cell r="AF37" t="str">
            <v>MATE PAMPA BOCA CERRADA CON BOMBILLA COLOR NEGRO</v>
          </cell>
          <cell r="AG37">
            <v>720</v>
          </cell>
          <cell r="AH37">
            <v>1</v>
          </cell>
          <cell r="AJ37" t="str">
            <v>Móvil</v>
          </cell>
          <cell r="AK37" t="str">
            <v>MARTES 09-03 ENTRE 8 Y 18 HORAS!</v>
          </cell>
          <cell r="AL37">
            <v>2389641536</v>
          </cell>
          <cell r="AM37">
            <v>372228467</v>
          </cell>
          <cell r="AN37" t="str">
            <v>Sí</v>
          </cell>
        </row>
        <row r="38">
          <cell r="A38">
            <v>2634</v>
          </cell>
          <cell r="B38" t="str">
            <v>camila.cdv@gmail.com</v>
          </cell>
          <cell r="C38">
            <v>44258</v>
          </cell>
          <cell r="D38" t="str">
            <v>Abierta</v>
          </cell>
          <cell r="E38" t="str">
            <v>Recibido</v>
          </cell>
          <cell r="F38" t="str">
            <v>Enviado</v>
          </cell>
          <cell r="G38" t="str">
            <v>ARS</v>
          </cell>
          <cell r="H38" t="str">
            <v>1347.9</v>
          </cell>
          <cell r="I38">
            <v>0</v>
          </cell>
          <cell r="J38">
            <v>0</v>
          </cell>
          <cell r="K38" t="str">
            <v>1347.9</v>
          </cell>
          <cell r="L38" t="str">
            <v>Camila Diaz Velez</v>
          </cell>
          <cell r="M38">
            <v>38610754</v>
          </cell>
          <cell r="N38">
            <v>542804360960</v>
          </cell>
          <cell r="O38" t="str">
            <v>Camila Diaz Velez</v>
          </cell>
          <cell r="P38">
            <v>542804360960</v>
          </cell>
          <cell r="Q38" t="str">
            <v>Gallo</v>
          </cell>
          <cell r="R38">
            <v>1330</v>
          </cell>
          <cell r="U38" t="str">
            <v>Capital Federal</v>
          </cell>
          <cell r="V38">
            <v>1425</v>
          </cell>
          <cell r="W38" t="str">
            <v>Capital Federal</v>
          </cell>
          <cell r="Y38" t="str">
            <v>ENVÍO SIN CARGO (CABA Y GRAN PARTE DE GBA) TIEMPO: 4 a 6 DÍAS HÁBILES</v>
          </cell>
          <cell r="Z38" t="str">
            <v>Mercado Pago</v>
          </cell>
          <cell r="AB38" t="str">
            <v>Nos comunicamos por instagram y acordamos envio para el viernes 5/03 antes de las 13 hs. La direccion es el hospital de niños ricardo guiterrez, al llegar llamar para que bajemos a buscarlo. MUCHAS GRACIAS</v>
          </cell>
          <cell r="AD38">
            <v>44258</v>
          </cell>
          <cell r="AE38">
            <v>44260</v>
          </cell>
          <cell r="AF38" t="str">
            <v>TABLA MADERA PICADA X 2 DIVISIONES (Blanco)</v>
          </cell>
          <cell r="AG38" t="str">
            <v>447.9</v>
          </cell>
          <cell r="AH38">
            <v>1</v>
          </cell>
          <cell r="AJ38" t="str">
            <v>Móvil</v>
          </cell>
          <cell r="AK38" t="str">
            <v/>
          </cell>
          <cell r="AL38">
            <v>13890691600</v>
          </cell>
          <cell r="AM38">
            <v>372130596</v>
          </cell>
          <cell r="AN38" t="str">
            <v>Sí</v>
          </cell>
        </row>
        <row r="39">
          <cell r="A39">
            <v>2634</v>
          </cell>
          <cell r="B39" t="str">
            <v>camila.cdv@gmail.com</v>
          </cell>
          <cell r="AF39" t="str">
            <v>VELA 100% SOJA AROMA JAZMIN</v>
          </cell>
          <cell r="AG39">
            <v>300</v>
          </cell>
          <cell r="AH39">
            <v>1</v>
          </cell>
          <cell r="AI39" t="str">
            <v>TW7375VE</v>
          </cell>
          <cell r="AN39" t="str">
            <v>Sí</v>
          </cell>
        </row>
        <row r="40">
          <cell r="A40">
            <v>2634</v>
          </cell>
          <cell r="B40" t="str">
            <v>camila.cdv@gmail.com</v>
          </cell>
          <cell r="AF40" t="str">
            <v>VELA 100 % SOJA  AROMA JAZMIN 10X12 CM</v>
          </cell>
          <cell r="AG40">
            <v>600</v>
          </cell>
          <cell r="AH40">
            <v>1</v>
          </cell>
          <cell r="AI40" t="str">
            <v>JA5064J</v>
          </cell>
          <cell r="AN40" t="str">
            <v>Sí</v>
          </cell>
        </row>
        <row r="41">
          <cell r="A41">
            <v>2633</v>
          </cell>
          <cell r="B41" t="str">
            <v>nadiapalavecino27@gmail.com</v>
          </cell>
          <cell r="C41">
            <v>44258</v>
          </cell>
          <cell r="D41" t="str">
            <v>Abierta</v>
          </cell>
          <cell r="E41" t="str">
            <v>Recibido</v>
          </cell>
          <cell r="F41" t="str">
            <v>Enviado</v>
          </cell>
          <cell r="G41" t="str">
            <v>ARS</v>
          </cell>
          <cell r="H41">
            <v>1450</v>
          </cell>
          <cell r="I41">
            <v>0</v>
          </cell>
          <cell r="J41">
            <v>0</v>
          </cell>
          <cell r="K41">
            <v>1450</v>
          </cell>
          <cell r="L41" t="str">
            <v>Nadia palavecino</v>
          </cell>
          <cell r="M41">
            <v>36749558</v>
          </cell>
          <cell r="N41">
            <v>5491161447894</v>
          </cell>
          <cell r="O41" t="str">
            <v>Nadia palavecino</v>
          </cell>
          <cell r="P41">
            <v>5491161447894</v>
          </cell>
          <cell r="Q41" t="str">
            <v>128 Entre 14 Y 13A</v>
          </cell>
          <cell r="R41">
            <v>1379</v>
          </cell>
          <cell r="U41" t="str">
            <v>Berazategui</v>
          </cell>
          <cell r="V41">
            <v>1884</v>
          </cell>
          <cell r="W41" t="str">
            <v>Gran Buenos Aires</v>
          </cell>
          <cell r="Y41" t="str">
            <v>ENVÍO SIN CARGO (CABA Y GRAN PARTE DE GBA) TIEMPO: 4 a 6 DÍAS HÁBILES</v>
          </cell>
          <cell r="Z41" t="str">
            <v>Mercado Pago</v>
          </cell>
          <cell r="AC41" t="str">
            <v>05-03 ENVIO SIN FACTURAR - NO HAY CODIGO TODAVIA</v>
          </cell>
          <cell r="AD41">
            <v>44258</v>
          </cell>
          <cell r="AE41">
            <v>44260</v>
          </cell>
          <cell r="AF41" t="str">
            <v>MANTEL ANTIMANCHA 1,45x2 mtrs</v>
          </cell>
          <cell r="AG41">
            <v>1450</v>
          </cell>
          <cell r="AH41">
            <v>1</v>
          </cell>
          <cell r="AJ41" t="str">
            <v>Móvil</v>
          </cell>
          <cell r="AK41" t="str">
            <v>LUNES 08-03 ENTRE 8 Y 18 HORAS!</v>
          </cell>
          <cell r="AL41">
            <v>13886831500</v>
          </cell>
          <cell r="AM41">
            <v>372045843</v>
          </cell>
          <cell r="AN41" t="str">
            <v>Sí</v>
          </cell>
        </row>
        <row r="42">
          <cell r="A42">
            <v>2632</v>
          </cell>
          <cell r="B42" t="str">
            <v>melina.a.alvarez2@gmail.com</v>
          </cell>
          <cell r="C42">
            <v>44257</v>
          </cell>
          <cell r="D42" t="str">
            <v>Abierta</v>
          </cell>
          <cell r="E42" t="str">
            <v>Recibido</v>
          </cell>
          <cell r="F42" t="str">
            <v>Enviado</v>
          </cell>
          <cell r="G42" t="str">
            <v>ARS</v>
          </cell>
          <cell r="H42" t="str">
            <v>1468.34</v>
          </cell>
          <cell r="I42">
            <v>0</v>
          </cell>
          <cell r="J42">
            <v>0</v>
          </cell>
          <cell r="K42" t="str">
            <v>1468.34</v>
          </cell>
          <cell r="L42" t="str">
            <v>Melina Alvarez</v>
          </cell>
          <cell r="M42">
            <v>37258757</v>
          </cell>
          <cell r="N42">
            <v>541159810707</v>
          </cell>
          <cell r="O42" t="str">
            <v>Melina Alvarez</v>
          </cell>
          <cell r="P42">
            <v>541159810707</v>
          </cell>
          <cell r="Q42" t="str">
            <v>Deán funes</v>
          </cell>
          <cell r="R42">
            <v>1446</v>
          </cell>
          <cell r="S42" t="str">
            <v>Planta baja</v>
          </cell>
          <cell r="T42" t="str">
            <v>San Cristóbal</v>
          </cell>
          <cell r="U42" t="str">
            <v>Capital Federal</v>
          </cell>
          <cell r="V42">
            <v>1244</v>
          </cell>
          <cell r="W42" t="str">
            <v>Capital Federal</v>
          </cell>
          <cell r="Y42" t="str">
            <v>ENVÍO SIN CARGO (CABA Y GRAN PARTE DE GBA) TIEMPO: 4 a 6 DÍAS HÁBILES</v>
          </cell>
          <cell r="Z42" t="str">
            <v>Mercado Pago</v>
          </cell>
          <cell r="AD42">
            <v>44257</v>
          </cell>
          <cell r="AE42">
            <v>44260</v>
          </cell>
          <cell r="AF42" t="str">
            <v>MATE PAMPA BOCA ABIERTA CON BOMBILLA COLOR BEIGE</v>
          </cell>
          <cell r="AG42">
            <v>720</v>
          </cell>
          <cell r="AH42">
            <v>1</v>
          </cell>
          <cell r="AJ42" t="str">
            <v>Móvil</v>
          </cell>
          <cell r="AK42" t="str">
            <v>LUNES 08-03 ENTRE 8 Y 18 HORAS!</v>
          </cell>
          <cell r="AL42">
            <v>2387191587</v>
          </cell>
          <cell r="AM42">
            <v>371924430</v>
          </cell>
          <cell r="AN42" t="str">
            <v>Sí</v>
          </cell>
        </row>
        <row r="43">
          <cell r="A43">
            <v>2632</v>
          </cell>
          <cell r="B43" t="str">
            <v>melina.a.alvarez2@gmail.com</v>
          </cell>
          <cell r="AF43" t="str">
            <v>TABLA DE PICAR VERTEDORA VERDE 26.5X18CM</v>
          </cell>
          <cell r="AG43" t="str">
            <v>284.34</v>
          </cell>
          <cell r="AH43">
            <v>1</v>
          </cell>
          <cell r="AI43" t="str">
            <v>42BA1018</v>
          </cell>
          <cell r="AN43" t="str">
            <v>Sí</v>
          </cell>
        </row>
        <row r="44">
          <cell r="A44">
            <v>2632</v>
          </cell>
          <cell r="B44" t="str">
            <v>melina.a.alvarez2@gmail.com</v>
          </cell>
          <cell r="AF44" t="str">
            <v>UNTADOR CRISTAL 1PC 14,5CM MOTIV. SIN ELECCIÓN</v>
          </cell>
          <cell r="AG44">
            <v>40</v>
          </cell>
          <cell r="AH44">
            <v>1</v>
          </cell>
          <cell r="AI44" t="str">
            <v>019BA6981</v>
          </cell>
          <cell r="AN44" t="str">
            <v>Sí</v>
          </cell>
        </row>
        <row r="45">
          <cell r="A45">
            <v>2632</v>
          </cell>
          <cell r="B45" t="str">
            <v>melina.a.alvarez2@gmail.com</v>
          </cell>
          <cell r="AF45" t="str">
            <v>MOLDE TARTERA</v>
          </cell>
          <cell r="AG45">
            <v>424</v>
          </cell>
          <cell r="AH45">
            <v>1</v>
          </cell>
          <cell r="AI45" t="str">
            <v>046BA4836</v>
          </cell>
          <cell r="AN45" t="str">
            <v>Sí</v>
          </cell>
        </row>
        <row r="46">
          <cell r="A46">
            <v>2631</v>
          </cell>
          <cell r="B46" t="str">
            <v>vesperanza@arn.com.ar</v>
          </cell>
          <cell r="C46">
            <v>44257</v>
          </cell>
          <cell r="D46" t="str">
            <v>Abierta</v>
          </cell>
          <cell r="E46" t="str">
            <v>Recibido</v>
          </cell>
          <cell r="F46" t="str">
            <v>Enviado</v>
          </cell>
          <cell r="G46" t="str">
            <v>ARS</v>
          </cell>
          <cell r="H46">
            <v>2262</v>
          </cell>
          <cell r="I46" t="str">
            <v>339.3</v>
          </cell>
          <cell r="J46">
            <v>0</v>
          </cell>
          <cell r="K46" t="str">
            <v>1922.7</v>
          </cell>
          <cell r="L46" t="str">
            <v>Viviana Esperanza</v>
          </cell>
          <cell r="M46">
            <v>20251790</v>
          </cell>
          <cell r="N46">
            <v>541157456928</v>
          </cell>
          <cell r="O46" t="str">
            <v>Viviana Esperanza</v>
          </cell>
          <cell r="P46">
            <v>541157456928</v>
          </cell>
          <cell r="Q46" t="str">
            <v>Amenabar</v>
          </cell>
          <cell r="R46">
            <v>3240</v>
          </cell>
          <cell r="S46" t="str">
            <v>11 B</v>
          </cell>
          <cell r="T46" t="str">
            <v>Nuñez</v>
          </cell>
          <cell r="U46" t="str">
            <v>Capital Federal</v>
          </cell>
          <cell r="V46">
            <v>1429</v>
          </cell>
          <cell r="W46" t="str">
            <v>Capital Federal</v>
          </cell>
          <cell r="Y46" t="str">
            <v>ENVÍO SIN CARGO (CABA Y GRAN PARTE DE GBA) TIEMPO: 4 a 6 DÍAS HÁBILES</v>
          </cell>
          <cell r="Z46" t="str">
            <v>Mercado Pago</v>
          </cell>
          <cell r="AA46" t="str">
            <v>PREMIO1</v>
          </cell>
          <cell r="AD46">
            <v>44257</v>
          </cell>
          <cell r="AE46">
            <v>44260</v>
          </cell>
          <cell r="AF46" t="str">
            <v>INDIVIDUAL PVC REDONDO CALADO NEGRO 38CM</v>
          </cell>
          <cell r="AG46">
            <v>377</v>
          </cell>
          <cell r="AH46">
            <v>6</v>
          </cell>
          <cell r="AI46">
            <v>115337</v>
          </cell>
          <cell r="AJ46" t="str">
            <v>Web</v>
          </cell>
          <cell r="AK46" t="str">
            <v>LUNES 08-03 ENTRE 8 Y 18 HORAS!</v>
          </cell>
          <cell r="AL46">
            <v>13882894058</v>
          </cell>
          <cell r="AM46">
            <v>371861815</v>
          </cell>
          <cell r="AN46" t="str">
            <v>Sí</v>
          </cell>
        </row>
        <row r="47">
          <cell r="A47">
            <v>2630</v>
          </cell>
          <cell r="B47" t="str">
            <v>cecilia.soledad.picin@hotmail.com</v>
          </cell>
          <cell r="C47">
            <v>44256</v>
          </cell>
          <cell r="D47" t="str">
            <v>Abierta</v>
          </cell>
          <cell r="E47" t="str">
            <v>Recibido</v>
          </cell>
          <cell r="F47" t="str">
            <v>Enviado</v>
          </cell>
          <cell r="G47" t="str">
            <v>ARS</v>
          </cell>
          <cell r="H47" t="str">
            <v>2089.97</v>
          </cell>
          <cell r="I47" t="str">
            <v>183.75</v>
          </cell>
          <cell r="J47">
            <v>0</v>
          </cell>
          <cell r="K47" t="str">
            <v>1906.22</v>
          </cell>
          <cell r="L47" t="str">
            <v>Cecilia Soledad Picin</v>
          </cell>
          <cell r="M47">
            <v>34152631</v>
          </cell>
          <cell r="N47">
            <v>541156979310</v>
          </cell>
          <cell r="O47" t="str">
            <v>Cecilia Soledad Picin</v>
          </cell>
          <cell r="P47">
            <v>541156979310</v>
          </cell>
          <cell r="Q47" t="str">
            <v>Gallo</v>
          </cell>
          <cell r="R47">
            <v>292</v>
          </cell>
          <cell r="T47" t="str">
            <v>Banfield</v>
          </cell>
          <cell r="U47" t="str">
            <v>Banfield</v>
          </cell>
          <cell r="V47">
            <v>1828</v>
          </cell>
          <cell r="W47" t="str">
            <v>Gran Buenos Aires</v>
          </cell>
          <cell r="Y47" t="str">
            <v>ENVÍO SIN CARGO (CABA Y GRAN PARTE DE GBA) TIEMPO: 4 a 6 DÍAS HÁBILES</v>
          </cell>
          <cell r="Z47" t="str">
            <v>Mercado Pago</v>
          </cell>
          <cell r="AA47" t="str">
            <v>PREMIO1</v>
          </cell>
          <cell r="AD47">
            <v>44256</v>
          </cell>
          <cell r="AE47">
            <v>44257</v>
          </cell>
          <cell r="AF47" t="str">
            <v>TAZA ROMA DE CERAMICA AZUL NAVY</v>
          </cell>
          <cell r="AG47">
            <v>690</v>
          </cell>
          <cell r="AH47">
            <v>1</v>
          </cell>
          <cell r="AI47" t="str">
            <v>PO323713</v>
          </cell>
          <cell r="AJ47" t="str">
            <v>Móvil</v>
          </cell>
          <cell r="AK47" t="str">
            <v>JUEVES 04-03 ENTRE 8 Y 18 HORAS!</v>
          </cell>
          <cell r="AL47">
            <v>13867728219</v>
          </cell>
          <cell r="AM47">
            <v>371120906</v>
          </cell>
          <cell r="AN47" t="str">
            <v>Sí</v>
          </cell>
        </row>
        <row r="48">
          <cell r="A48">
            <v>2630</v>
          </cell>
          <cell r="B48" t="str">
            <v>cecilia.soledad.picin@hotmail.com</v>
          </cell>
          <cell r="AF48" t="str">
            <v>HOMBRECITO CON VIRULANA COLORES PASTEL (Celeste)</v>
          </cell>
          <cell r="AG48" t="str">
            <v>174.97</v>
          </cell>
          <cell r="AH48">
            <v>1</v>
          </cell>
          <cell r="AI48" t="str">
            <v>ba87516</v>
          </cell>
          <cell r="AN48" t="str">
            <v>Sí</v>
          </cell>
        </row>
        <row r="49">
          <cell r="A49">
            <v>2630</v>
          </cell>
          <cell r="B49" t="str">
            <v>cecilia.soledad.picin@hotmail.com</v>
          </cell>
          <cell r="AF49" t="str">
            <v>INDIVIDUAL DE CUERINA AQUI Y AHORA RECTANGULAR 44 X 30CM</v>
          </cell>
          <cell r="AG49">
            <v>245</v>
          </cell>
          <cell r="AH49">
            <v>1</v>
          </cell>
          <cell r="AI49" t="str">
            <v>CHUIN49R</v>
          </cell>
          <cell r="AN49" t="str">
            <v>Sí</v>
          </cell>
        </row>
        <row r="50">
          <cell r="A50">
            <v>2630</v>
          </cell>
          <cell r="B50" t="str">
            <v>cecilia.soledad.picin@hotmail.com</v>
          </cell>
          <cell r="AF50" t="str">
            <v>INDIVIDUAL CUERINA MAPA 44X30CM</v>
          </cell>
          <cell r="AG50">
            <v>245</v>
          </cell>
          <cell r="AH50">
            <v>1</v>
          </cell>
          <cell r="AI50" t="str">
            <v>CHUIN37R</v>
          </cell>
          <cell r="AN50" t="str">
            <v>Sí</v>
          </cell>
        </row>
        <row r="51">
          <cell r="A51">
            <v>2630</v>
          </cell>
          <cell r="B51" t="str">
            <v>cecilia.soledad.picin@hotmail.com</v>
          </cell>
          <cell r="AF51" t="str">
            <v>INDIVIDUAL VIVE RIE SUEÑA RECTANGULAR 44 X 30CM</v>
          </cell>
          <cell r="AG51">
            <v>245</v>
          </cell>
          <cell r="AH51">
            <v>1</v>
          </cell>
          <cell r="AI51" t="str">
            <v>CHUIN81R</v>
          </cell>
          <cell r="AN51" t="str">
            <v>Sí</v>
          </cell>
        </row>
        <row r="52">
          <cell r="A52">
            <v>2630</v>
          </cell>
          <cell r="B52" t="str">
            <v>cecilia.soledad.picin@hotmail.com</v>
          </cell>
          <cell r="AF52" t="str">
            <v>INDIVIDUAL FLOR COLORES CUERINA</v>
          </cell>
          <cell r="AG52">
            <v>245</v>
          </cell>
          <cell r="AH52">
            <v>1</v>
          </cell>
          <cell r="AI52" t="str">
            <v>CHUIN05R</v>
          </cell>
          <cell r="AN52" t="str">
            <v>Sí</v>
          </cell>
        </row>
        <row r="53">
          <cell r="A53">
            <v>2630</v>
          </cell>
          <cell r="B53" t="str">
            <v>cecilia.soledad.picin@hotmail.com</v>
          </cell>
          <cell r="AF53" t="str">
            <v>INDIVIDUAL HOJA AZUL CUERINA</v>
          </cell>
          <cell r="AG53">
            <v>245</v>
          </cell>
          <cell r="AH53">
            <v>1</v>
          </cell>
          <cell r="AI53" t="str">
            <v>CHUIN06R</v>
          </cell>
          <cell r="AN53" t="str">
            <v>Sí</v>
          </cell>
        </row>
        <row r="54">
          <cell r="A54">
            <v>2629</v>
          </cell>
          <cell r="B54" t="str">
            <v>marnmartino@gmail.com</v>
          </cell>
          <cell r="C54">
            <v>44256</v>
          </cell>
          <cell r="D54" t="str">
            <v>Abierta</v>
          </cell>
          <cell r="E54" t="str">
            <v>Recibido</v>
          </cell>
          <cell r="F54" t="str">
            <v>Enviado</v>
          </cell>
          <cell r="G54" t="str">
            <v>ARS</v>
          </cell>
          <cell r="H54">
            <v>2989</v>
          </cell>
          <cell r="I54" t="str">
            <v>448.35</v>
          </cell>
          <cell r="J54">
            <v>0</v>
          </cell>
          <cell r="K54" t="str">
            <v>2540.65</v>
          </cell>
          <cell r="L54" t="str">
            <v>Marianela Martino</v>
          </cell>
          <cell r="M54">
            <v>30610160</v>
          </cell>
          <cell r="N54">
            <v>5491168031140</v>
          </cell>
          <cell r="O54" t="str">
            <v>Marianela martino</v>
          </cell>
          <cell r="P54">
            <v>5491168031140</v>
          </cell>
          <cell r="Q54" t="str">
            <v>Simbron</v>
          </cell>
          <cell r="R54">
            <v>3556</v>
          </cell>
          <cell r="S54" t="str">
            <v>1ºD</v>
          </cell>
          <cell r="T54" t="str">
            <v>villa del parque</v>
          </cell>
          <cell r="U54" t="str">
            <v>Capital Federal</v>
          </cell>
          <cell r="V54">
            <v>1417</v>
          </cell>
          <cell r="W54" t="str">
            <v>Capital Federal</v>
          </cell>
          <cell r="Y54" t="str">
            <v>ENVÍO SIN CARGO (CABA Y GRAN PARTE DE GBA) TIEMPO: 4 a 6 DÍAS HÁBILES</v>
          </cell>
          <cell r="Z54" t="str">
            <v>Mercado Pago</v>
          </cell>
          <cell r="AA54" t="str">
            <v>PREMIO1</v>
          </cell>
          <cell r="AC54" t="str">
            <v>05-03 ENVIO SIN FACTURAR - NO HAY CODIGO DE MANTEL CREADO TODAVIA</v>
          </cell>
          <cell r="AD54">
            <v>44256</v>
          </cell>
          <cell r="AE54">
            <v>44260</v>
          </cell>
          <cell r="AF54" t="str">
            <v>RALLADOR TRANSP. 22X14X7CM</v>
          </cell>
          <cell r="AG54">
            <v>630</v>
          </cell>
          <cell r="AH54">
            <v>1</v>
          </cell>
          <cell r="AI54" t="str">
            <v>046BA6444</v>
          </cell>
          <cell r="AJ54" t="str">
            <v>Web</v>
          </cell>
          <cell r="AK54" t="str">
            <v>LUNES 08-03 ENTRE 8 Y 18 HORAS!</v>
          </cell>
          <cell r="AL54">
            <v>2381615560</v>
          </cell>
          <cell r="AM54">
            <v>371192985</v>
          </cell>
          <cell r="AN54" t="str">
            <v>Sí</v>
          </cell>
        </row>
        <row r="55">
          <cell r="A55">
            <v>2629</v>
          </cell>
          <cell r="B55" t="str">
            <v>marnmartino@gmail.com</v>
          </cell>
          <cell r="AF55" t="str">
            <v>HOMBRECITO ESPATULA COLORES PASTEL</v>
          </cell>
          <cell r="AG55">
            <v>130</v>
          </cell>
          <cell r="AH55">
            <v>1</v>
          </cell>
          <cell r="AI55" t="str">
            <v>019BA87517</v>
          </cell>
          <cell r="AN55" t="str">
            <v>Sí</v>
          </cell>
        </row>
        <row r="56">
          <cell r="A56">
            <v>2629</v>
          </cell>
          <cell r="B56" t="str">
            <v>marnmartino@gmail.com</v>
          </cell>
          <cell r="AF56" t="str">
            <v>MANTEL ANTIMANCHA 1,45x2 mtrs</v>
          </cell>
          <cell r="AG56">
            <v>1450</v>
          </cell>
          <cell r="AH56">
            <v>1</v>
          </cell>
          <cell r="AN56" t="str">
            <v>Sí</v>
          </cell>
        </row>
        <row r="57">
          <cell r="A57">
            <v>2629</v>
          </cell>
          <cell r="B57" t="str">
            <v>marnmartino@gmail.com</v>
          </cell>
          <cell r="AF57" t="str">
            <v>VELA 100% SOJA AROMA JAZMIN BELLIZE VERDE</v>
          </cell>
          <cell r="AG57">
            <v>320</v>
          </cell>
          <cell r="AH57">
            <v>1</v>
          </cell>
          <cell r="AI57" t="str">
            <v>TW83140VELA</v>
          </cell>
          <cell r="AN57" t="str">
            <v>Sí</v>
          </cell>
        </row>
        <row r="58">
          <cell r="A58">
            <v>2629</v>
          </cell>
          <cell r="B58" t="str">
            <v>marnmartino@gmail.com</v>
          </cell>
          <cell r="AF58" t="str">
            <v>QUESERA DE VIDRIO RETRO TAPA ACERO 13,5X7,5 ML</v>
          </cell>
          <cell r="AG58">
            <v>459</v>
          </cell>
          <cell r="AH58">
            <v>1</v>
          </cell>
          <cell r="AI58" t="str">
            <v>MS107215</v>
          </cell>
          <cell r="AN58" t="str">
            <v>Sí</v>
          </cell>
        </row>
        <row r="59">
          <cell r="A59">
            <v>2628</v>
          </cell>
          <cell r="B59" t="str">
            <v>daniela.victoria@hotmail.com</v>
          </cell>
          <cell r="C59">
            <v>44256</v>
          </cell>
          <cell r="D59" t="str">
            <v>Abierta</v>
          </cell>
          <cell r="E59" t="str">
            <v>Recibido</v>
          </cell>
          <cell r="F59" t="str">
            <v>Enviado</v>
          </cell>
          <cell r="G59" t="str">
            <v>ARS</v>
          </cell>
          <cell r="H59">
            <v>720</v>
          </cell>
          <cell r="I59">
            <v>0</v>
          </cell>
          <cell r="J59">
            <v>0</v>
          </cell>
          <cell r="K59">
            <v>720</v>
          </cell>
          <cell r="L59" t="str">
            <v>Daniela Basso</v>
          </cell>
          <cell r="M59">
            <v>36501092</v>
          </cell>
          <cell r="N59">
            <v>541159610346</v>
          </cell>
          <cell r="O59" t="str">
            <v>Daniela Basso</v>
          </cell>
          <cell r="P59">
            <v>541159610346</v>
          </cell>
          <cell r="Q59" t="str">
            <v>Presidente peron</v>
          </cell>
          <cell r="R59">
            <v>8001</v>
          </cell>
          <cell r="S59" t="str">
            <v>2c</v>
          </cell>
          <cell r="T59" t="str">
            <v>Martin coronado</v>
          </cell>
          <cell r="U59" t="str">
            <v>Martin coronado</v>
          </cell>
          <cell r="V59">
            <v>1682</v>
          </cell>
          <cell r="W59" t="str">
            <v>Gran Buenos Aires</v>
          </cell>
          <cell r="Y59" t="str">
            <v>ENVÍO SIN CARGO (CABA Y GRAN PARTE DE GBA) TIEMPO: 4 a 6 DÍAS HÁBILES</v>
          </cell>
          <cell r="Z59" t="str">
            <v>Mercado Pago</v>
          </cell>
          <cell r="AD59">
            <v>44256</v>
          </cell>
          <cell r="AE59">
            <v>44257</v>
          </cell>
          <cell r="AF59" t="str">
            <v>MATE PAMPA BOCA CERRADA CON BOMBILLA COLOR BLANCO</v>
          </cell>
          <cell r="AG59">
            <v>720</v>
          </cell>
          <cell r="AH59">
            <v>1</v>
          </cell>
          <cell r="AJ59" t="str">
            <v>Móvil</v>
          </cell>
          <cell r="AK59" t="str">
            <v>JUEVES 04-03 ENTRE 8 Y 18 HORAS!</v>
          </cell>
          <cell r="AL59">
            <v>2380674046</v>
          </cell>
          <cell r="AM59">
            <v>371223069</v>
          </cell>
          <cell r="AN59" t="str">
            <v>Sí</v>
          </cell>
        </row>
        <row r="60">
          <cell r="A60">
            <v>2627</v>
          </cell>
          <cell r="B60" t="str">
            <v>camilagustinaconte@gmail.com</v>
          </cell>
          <cell r="C60">
            <v>44256</v>
          </cell>
          <cell r="D60" t="str">
            <v>Abierta</v>
          </cell>
          <cell r="E60" t="str">
            <v>Recibido</v>
          </cell>
          <cell r="F60" t="str">
            <v>Enviado</v>
          </cell>
          <cell r="G60" t="str">
            <v>ARS</v>
          </cell>
          <cell r="H60">
            <v>720</v>
          </cell>
          <cell r="I60">
            <v>0</v>
          </cell>
          <cell r="J60">
            <v>0</v>
          </cell>
          <cell r="K60">
            <v>720</v>
          </cell>
          <cell r="L60" t="str">
            <v>Camila Conte</v>
          </cell>
          <cell r="M60">
            <v>39061253</v>
          </cell>
          <cell r="N60">
            <v>5491157953321</v>
          </cell>
          <cell r="O60" t="str">
            <v>Camila conte</v>
          </cell>
          <cell r="P60">
            <v>5491157953321</v>
          </cell>
          <cell r="Q60" t="str">
            <v>Jorge Newbery</v>
          </cell>
          <cell r="R60">
            <v>2415</v>
          </cell>
          <cell r="S60">
            <v>32</v>
          </cell>
          <cell r="T60" t="str">
            <v>palermo</v>
          </cell>
          <cell r="U60" t="str">
            <v>Capital Federal</v>
          </cell>
          <cell r="V60">
            <v>1426</v>
          </cell>
          <cell r="W60" t="str">
            <v>Capital Federal</v>
          </cell>
          <cell r="Y60" t="str">
            <v>ENVÍO SIN CARGO (CABA Y GRAN PARTE DE GBA) TIEMPO: 4 a 6 DÍAS HÁBILES</v>
          </cell>
          <cell r="Z60" t="str">
            <v>Mercado Pago</v>
          </cell>
          <cell r="AD60">
            <v>44256</v>
          </cell>
          <cell r="AE60">
            <v>44257</v>
          </cell>
          <cell r="AF60" t="str">
            <v>MATE PAMPA BOCA ABIERTA CON BOMBILLA COLOR BLANCO</v>
          </cell>
          <cell r="AG60">
            <v>720</v>
          </cell>
          <cell r="AH60">
            <v>1</v>
          </cell>
          <cell r="AJ60" t="str">
            <v>Web</v>
          </cell>
          <cell r="AK60" t="str">
            <v>JUEVES 04-03 ENTRE 8 Y 18 HORAS!</v>
          </cell>
          <cell r="AL60">
            <v>13863464854</v>
          </cell>
          <cell r="AM60">
            <v>371218119</v>
          </cell>
          <cell r="AN60" t="str">
            <v>Sí</v>
          </cell>
        </row>
        <row r="61">
          <cell r="A61">
            <v>2626</v>
          </cell>
          <cell r="B61" t="str">
            <v>grachy.13@hotmail.com</v>
          </cell>
          <cell r="C61">
            <v>44256</v>
          </cell>
          <cell r="D61" t="str">
            <v>Abierta</v>
          </cell>
          <cell r="E61" t="str">
            <v>Recibido</v>
          </cell>
          <cell r="F61" t="str">
            <v>Enviado</v>
          </cell>
          <cell r="G61" t="str">
            <v>ARS</v>
          </cell>
          <cell r="H61">
            <v>720</v>
          </cell>
          <cell r="I61">
            <v>0</v>
          </cell>
          <cell r="J61">
            <v>0</v>
          </cell>
          <cell r="K61">
            <v>720</v>
          </cell>
          <cell r="L61" t="str">
            <v>Gradiva Soriano</v>
          </cell>
          <cell r="M61">
            <v>34178386</v>
          </cell>
          <cell r="N61">
            <v>541155694573</v>
          </cell>
          <cell r="O61" t="str">
            <v>Gradiva Soriano</v>
          </cell>
          <cell r="P61">
            <v>541155694573</v>
          </cell>
          <cell r="Q61" t="str">
            <v>Paz</v>
          </cell>
          <cell r="R61">
            <v>323</v>
          </cell>
          <cell r="U61" t="str">
            <v xml:space="preserve">Quilmes </v>
          </cell>
          <cell r="V61">
            <v>1878</v>
          </cell>
          <cell r="W61" t="str">
            <v>Gran Buenos Aires</v>
          </cell>
          <cell r="Y61" t="str">
            <v>ENVÍO SIN CARGO (CABA Y GRAN PARTE DE GBA) TIEMPO: 4 a 6 DÍAS HÁBILES</v>
          </cell>
          <cell r="Z61" t="str">
            <v>Mercado Pago</v>
          </cell>
          <cell r="AB61" t="str">
            <v>Mate Pampa boca cerrada negro</v>
          </cell>
          <cell r="AD61">
            <v>44256</v>
          </cell>
          <cell r="AE61">
            <v>44257</v>
          </cell>
          <cell r="AF61" t="str">
            <v>MATE PAMPA BOCA CERRADA CON BOMBILLA COLOR NEGRO</v>
          </cell>
          <cell r="AG61">
            <v>720</v>
          </cell>
          <cell r="AH61">
            <v>1</v>
          </cell>
          <cell r="AJ61" t="str">
            <v>Móvil</v>
          </cell>
          <cell r="AK61" t="str">
            <v>JUEVES 04-03 ENTRE 8 Y 18 HORAS!</v>
          </cell>
          <cell r="AL61">
            <v>13861099652</v>
          </cell>
          <cell r="AM61">
            <v>371150967</v>
          </cell>
          <cell r="AN61" t="str">
            <v>Sí</v>
          </cell>
        </row>
        <row r="62">
          <cell r="A62">
            <v>2625</v>
          </cell>
          <cell r="B62" t="str">
            <v>nblety@gmail.com</v>
          </cell>
          <cell r="C62">
            <v>44256</v>
          </cell>
          <cell r="D62" t="str">
            <v>Abierta</v>
          </cell>
          <cell r="E62" t="str">
            <v>Recibido</v>
          </cell>
          <cell r="F62" t="str">
            <v>Enviado</v>
          </cell>
          <cell r="G62" t="str">
            <v>ARS</v>
          </cell>
          <cell r="H62">
            <v>720</v>
          </cell>
          <cell r="I62">
            <v>0</v>
          </cell>
          <cell r="J62">
            <v>0</v>
          </cell>
          <cell r="K62">
            <v>720</v>
          </cell>
          <cell r="L62" t="str">
            <v>Leticia Nuñez</v>
          </cell>
          <cell r="M62">
            <v>24313861</v>
          </cell>
          <cell r="N62">
            <v>541123081655</v>
          </cell>
          <cell r="O62" t="str">
            <v>Leticia Nuñez</v>
          </cell>
          <cell r="P62">
            <v>541123081655</v>
          </cell>
          <cell r="Q62" t="str">
            <v>Colombia</v>
          </cell>
          <cell r="R62">
            <v>420</v>
          </cell>
          <cell r="T62" t="str">
            <v>Villa Martelli</v>
          </cell>
          <cell r="U62" t="str">
            <v xml:space="preserve">Vicente López </v>
          </cell>
          <cell r="V62">
            <v>1603</v>
          </cell>
          <cell r="W62" t="str">
            <v>Gran Buenos Aires</v>
          </cell>
          <cell r="Y62" t="str">
            <v>ENVÍO SIN CARGO (CABA Y GRAN PARTE DE GBA) TIEMPO: 4 a 6 DÍAS HÁBILES</v>
          </cell>
          <cell r="Z62" t="str">
            <v>Mercado Pago</v>
          </cell>
          <cell r="AD62">
            <v>44256</v>
          </cell>
          <cell r="AE62">
            <v>44257</v>
          </cell>
          <cell r="AF62" t="str">
            <v>MATE PAMPA BOCA ABIERTA CON BOMBILLA COLOR NEGRO</v>
          </cell>
          <cell r="AG62">
            <v>720</v>
          </cell>
          <cell r="AH62">
            <v>1</v>
          </cell>
          <cell r="AJ62" t="str">
            <v>Móvil</v>
          </cell>
          <cell r="AK62" t="str">
            <v>JUEVES 04-03 ENTRE 8 Y 18 HORAS!</v>
          </cell>
          <cell r="AL62">
            <v>13859557609</v>
          </cell>
          <cell r="AM62">
            <v>371095775</v>
          </cell>
          <cell r="AN62" t="str">
            <v>Sí</v>
          </cell>
        </row>
        <row r="63">
          <cell r="A63">
            <v>2624</v>
          </cell>
          <cell r="B63" t="str">
            <v>nstelar@gmail.com</v>
          </cell>
          <cell r="C63">
            <v>44255</v>
          </cell>
          <cell r="D63" t="str">
            <v>Abierta</v>
          </cell>
          <cell r="E63" t="str">
            <v>Recibido</v>
          </cell>
          <cell r="F63" t="str">
            <v>Enviado</v>
          </cell>
          <cell r="G63" t="str">
            <v>ARS</v>
          </cell>
          <cell r="H63" t="str">
            <v>1944.61</v>
          </cell>
          <cell r="I63">
            <v>0</v>
          </cell>
          <cell r="J63">
            <v>0</v>
          </cell>
          <cell r="K63" t="str">
            <v>1944.61</v>
          </cell>
          <cell r="L63" t="str">
            <v>Naiara stekar</v>
          </cell>
          <cell r="M63">
            <v>38521095</v>
          </cell>
          <cell r="N63">
            <v>541131104673</v>
          </cell>
          <cell r="O63" t="str">
            <v>Naiara stekar</v>
          </cell>
          <cell r="P63">
            <v>541131104673</v>
          </cell>
          <cell r="Q63" t="str">
            <v>Navarro</v>
          </cell>
          <cell r="R63">
            <v>4673</v>
          </cell>
          <cell r="T63" t="str">
            <v>Devoto</v>
          </cell>
          <cell r="U63" t="str">
            <v>Capital Federal</v>
          </cell>
          <cell r="V63">
            <v>1419</v>
          </cell>
          <cell r="W63" t="str">
            <v>Capital Federal</v>
          </cell>
          <cell r="Y63" t="str">
            <v>ENVÍO SIN CARGO (CABA Y GRAN PARTE DE GBA) TIEMPO: 4 a 6 DÍAS HÁBILES</v>
          </cell>
          <cell r="Z63" t="str">
            <v>Mercado Pago</v>
          </cell>
          <cell r="AD63">
            <v>44255</v>
          </cell>
          <cell r="AE63">
            <v>44257</v>
          </cell>
          <cell r="AF63" t="str">
            <v>FRUTERA ACERO INOXIDABLE 24.5 CM</v>
          </cell>
          <cell r="AG63" t="str">
            <v>864.61</v>
          </cell>
          <cell r="AH63">
            <v>1</v>
          </cell>
          <cell r="AI63">
            <v>3462</v>
          </cell>
          <cell r="AJ63" t="str">
            <v>Móvil</v>
          </cell>
          <cell r="AK63" t="str">
            <v>MIERCOLES 03-03 ENTRE 8 Y 18 HORAS!</v>
          </cell>
          <cell r="AL63">
            <v>2378611580</v>
          </cell>
          <cell r="AM63">
            <v>370816189</v>
          </cell>
          <cell r="AN63" t="str">
            <v>Sí</v>
          </cell>
        </row>
        <row r="64">
          <cell r="A64">
            <v>2624</v>
          </cell>
          <cell r="B64" t="str">
            <v>nstelar@gmail.com</v>
          </cell>
          <cell r="AF64" t="str">
            <v>CUCHARITA PARA YERBA 16 CM</v>
          </cell>
          <cell r="AG64">
            <v>180</v>
          </cell>
          <cell r="AH64">
            <v>2</v>
          </cell>
          <cell r="AI64">
            <v>101335</v>
          </cell>
          <cell r="AN64" t="str">
            <v>Sí</v>
          </cell>
        </row>
        <row r="65">
          <cell r="A65">
            <v>2624</v>
          </cell>
          <cell r="B65" t="str">
            <v>nstelar@gmail.com</v>
          </cell>
          <cell r="AF65" t="str">
            <v>MATE PAMPA BOCA ABIERTA CON BOMBILLA COLOR BEIGE</v>
          </cell>
          <cell r="AG65">
            <v>720</v>
          </cell>
          <cell r="AH65">
            <v>1</v>
          </cell>
          <cell r="AN65" t="str">
            <v>Sí</v>
          </cell>
        </row>
        <row r="66">
          <cell r="A66">
            <v>2623</v>
          </cell>
          <cell r="B66" t="str">
            <v>nadiasoledadcoronel@hotmail.com</v>
          </cell>
          <cell r="C66">
            <v>44255</v>
          </cell>
          <cell r="D66" t="str">
            <v>Abierta</v>
          </cell>
          <cell r="E66" t="str">
            <v>Recibido</v>
          </cell>
          <cell r="F66" t="str">
            <v>Enviado</v>
          </cell>
          <cell r="G66" t="str">
            <v>ARS</v>
          </cell>
          <cell r="H66">
            <v>750</v>
          </cell>
          <cell r="I66">
            <v>0</v>
          </cell>
          <cell r="J66">
            <v>0</v>
          </cell>
          <cell r="K66">
            <v>750</v>
          </cell>
          <cell r="L66" t="str">
            <v>Norma Thompson</v>
          </cell>
          <cell r="M66">
            <v>29582677</v>
          </cell>
          <cell r="N66">
            <v>5491161779592</v>
          </cell>
          <cell r="O66" t="str">
            <v>Norma Thompson</v>
          </cell>
          <cell r="P66">
            <v>5491161779592</v>
          </cell>
          <cell r="Q66" t="str">
            <v xml:space="preserve">Camargo </v>
          </cell>
          <cell r="R66">
            <v>823</v>
          </cell>
          <cell r="S66">
            <v>0.25</v>
          </cell>
          <cell r="T66" t="str">
            <v>Villa crespo</v>
          </cell>
          <cell r="U66" t="str">
            <v>Capital Federal</v>
          </cell>
          <cell r="V66">
            <v>1414</v>
          </cell>
          <cell r="W66" t="str">
            <v>Capital Federal</v>
          </cell>
          <cell r="Y66" t="str">
            <v>ENVÍO SIN CARGO (CABA Y GRAN PARTE DE GBA) TIEMPO: 4 a 6 DÍAS HÁBILES</v>
          </cell>
          <cell r="Z66" t="str">
            <v>Mercado Pago</v>
          </cell>
          <cell r="AD66">
            <v>44255</v>
          </cell>
          <cell r="AE66">
            <v>44257</v>
          </cell>
          <cell r="AF66" t="str">
            <v>WOK ANTIADHERENTE LINEA GRANITE 26CM</v>
          </cell>
          <cell r="AG66">
            <v>750</v>
          </cell>
          <cell r="AH66">
            <v>1</v>
          </cell>
          <cell r="AI66" t="str">
            <v>MS119637</v>
          </cell>
          <cell r="AJ66" t="str">
            <v>Móvil</v>
          </cell>
          <cell r="AK66" t="str">
            <v>MIERCOLES 03-03 ENTRE 8 Y 18 HORAS!</v>
          </cell>
          <cell r="AL66">
            <v>13857744362</v>
          </cell>
          <cell r="AM66">
            <v>370997695</v>
          </cell>
          <cell r="AN66" t="str">
            <v>Sí</v>
          </cell>
        </row>
        <row r="67">
          <cell r="A67">
            <v>2622</v>
          </cell>
          <cell r="B67" t="str">
            <v>joselopez.d@hotmail.com</v>
          </cell>
          <cell r="C67">
            <v>44253</v>
          </cell>
          <cell r="D67" t="str">
            <v>Abierta</v>
          </cell>
          <cell r="E67" t="str">
            <v>Recibido</v>
          </cell>
          <cell r="F67" t="str">
            <v>Enviado</v>
          </cell>
          <cell r="G67" t="str">
            <v>ARS</v>
          </cell>
          <cell r="H67" t="str">
            <v>2610.93</v>
          </cell>
          <cell r="I67" t="str">
            <v>391.64</v>
          </cell>
          <cell r="J67">
            <v>0</v>
          </cell>
          <cell r="K67" t="str">
            <v>2219.29</v>
          </cell>
          <cell r="L67" t="str">
            <v>Josefina Lopez</v>
          </cell>
          <cell r="M67">
            <v>37754292</v>
          </cell>
          <cell r="N67">
            <v>541130600107</v>
          </cell>
          <cell r="O67" t="str">
            <v>Josefina lopez</v>
          </cell>
          <cell r="P67">
            <v>541130600107</v>
          </cell>
          <cell r="Q67" t="str">
            <v xml:space="preserve">Arenales </v>
          </cell>
          <cell r="R67">
            <v>1909</v>
          </cell>
          <cell r="S67" t="str">
            <v>9 B</v>
          </cell>
          <cell r="T67" t="str">
            <v>RECOLETA</v>
          </cell>
          <cell r="U67" t="str">
            <v>Capital Federal</v>
          </cell>
          <cell r="V67">
            <v>1124</v>
          </cell>
          <cell r="W67" t="str">
            <v>Capital Federal</v>
          </cell>
          <cell r="Y67" t="str">
            <v>ENVÍO SIN CARGO (CABA Y GRAN PARTE DE GBA) TIEMPO: 4 a 6 DÍAS HÁBILES</v>
          </cell>
          <cell r="Z67" t="str">
            <v>Mercado Pago</v>
          </cell>
          <cell r="AA67" t="str">
            <v>AMIGOS</v>
          </cell>
          <cell r="AD67">
            <v>44253</v>
          </cell>
          <cell r="AE67">
            <v>44253</v>
          </cell>
          <cell r="AF67" t="str">
            <v>ESCURRIDOR DE CUBIERTOS OVALADO BASICO (Blanco)</v>
          </cell>
          <cell r="AG67">
            <v>480</v>
          </cell>
          <cell r="AH67">
            <v>1</v>
          </cell>
          <cell r="AI67">
            <v>10840</v>
          </cell>
          <cell r="AJ67" t="str">
            <v>Web</v>
          </cell>
          <cell r="AK67" t="str">
            <v>LUNES 01-03 ENTRE 8 Y 18 HORAS!</v>
          </cell>
          <cell r="AL67">
            <v>13832154628</v>
          </cell>
          <cell r="AM67">
            <v>369953567</v>
          </cell>
          <cell r="AN67" t="str">
            <v>Sí</v>
          </cell>
        </row>
        <row r="68">
          <cell r="A68">
            <v>2622</v>
          </cell>
          <cell r="B68" t="str">
            <v>joselopez.d@hotmail.com</v>
          </cell>
          <cell r="AF68" t="str">
            <v>SEGURO P PUERTA SIL 1PC (Amarillo)</v>
          </cell>
          <cell r="AG68" t="str">
            <v>99.99</v>
          </cell>
          <cell r="AH68">
            <v>1</v>
          </cell>
          <cell r="AN68" t="str">
            <v>Sí</v>
          </cell>
        </row>
        <row r="69">
          <cell r="A69">
            <v>2622</v>
          </cell>
          <cell r="B69" t="str">
            <v>joselopez.d@hotmail.com</v>
          </cell>
          <cell r="AF69" t="str">
            <v>SEGURO P PUERTA SIL 1PC (Violeta)</v>
          </cell>
          <cell r="AG69" t="str">
            <v>99.99</v>
          </cell>
          <cell r="AH69">
            <v>1</v>
          </cell>
          <cell r="AN69" t="str">
            <v>Sí</v>
          </cell>
        </row>
        <row r="70">
          <cell r="A70">
            <v>2622</v>
          </cell>
          <cell r="B70" t="str">
            <v>joselopez.d@hotmail.com</v>
          </cell>
          <cell r="AF70" t="str">
            <v>CESTO ARENA DE BASURA CLOE</v>
          </cell>
          <cell r="AG70" t="str">
            <v>642.95</v>
          </cell>
          <cell r="AH70">
            <v>1</v>
          </cell>
          <cell r="AI70" t="str">
            <v>DIM4004AR</v>
          </cell>
          <cell r="AN70" t="str">
            <v>Sí</v>
          </cell>
        </row>
        <row r="71">
          <cell r="A71">
            <v>2622</v>
          </cell>
          <cell r="B71" t="str">
            <v>joselopez.d@hotmail.com</v>
          </cell>
          <cell r="AF71" t="str">
            <v>MOLDE TARTERA</v>
          </cell>
          <cell r="AG71">
            <v>424</v>
          </cell>
          <cell r="AH71">
            <v>1</v>
          </cell>
          <cell r="AI71" t="str">
            <v>046BA4836</v>
          </cell>
          <cell r="AN71" t="str">
            <v>Sí</v>
          </cell>
        </row>
        <row r="72">
          <cell r="A72">
            <v>2622</v>
          </cell>
          <cell r="B72" t="str">
            <v>joselopez.d@hotmail.com</v>
          </cell>
          <cell r="AF72" t="str">
            <v>TABLA DE PICAR VERTEDORA ROJO 26.5X18CM</v>
          </cell>
          <cell r="AG72" t="str">
            <v>284.34</v>
          </cell>
          <cell r="AH72">
            <v>1</v>
          </cell>
          <cell r="AI72" t="str">
            <v>42BA8016</v>
          </cell>
          <cell r="AN72" t="str">
            <v>Sí</v>
          </cell>
        </row>
        <row r="73">
          <cell r="A73">
            <v>2622</v>
          </cell>
          <cell r="B73" t="str">
            <v>joselopez.d@hotmail.com</v>
          </cell>
          <cell r="AF73" t="str">
            <v>BROCHES BLISTER X 12 GRIP ARRIBA</v>
          </cell>
          <cell r="AG73" t="str">
            <v>262.24</v>
          </cell>
          <cell r="AH73">
            <v>1</v>
          </cell>
          <cell r="AI73" t="str">
            <v>046BR5388</v>
          </cell>
          <cell r="AN73" t="str">
            <v>Sí</v>
          </cell>
        </row>
        <row r="74">
          <cell r="A74">
            <v>2622</v>
          </cell>
          <cell r="B74" t="str">
            <v>joselopez.d@hotmail.com</v>
          </cell>
          <cell r="AF74" t="str">
            <v>APOYA PAVA REDONDO</v>
          </cell>
          <cell r="AG74" t="str">
            <v>247.43</v>
          </cell>
          <cell r="AH74">
            <v>1</v>
          </cell>
          <cell r="AI74" t="str">
            <v>046BA5447</v>
          </cell>
          <cell r="AN74" t="str">
            <v>Sí</v>
          </cell>
        </row>
        <row r="75">
          <cell r="A75">
            <v>2622</v>
          </cell>
          <cell r="B75" t="str">
            <v>joselopez.d@hotmail.com</v>
          </cell>
          <cell r="AF75" t="str">
            <v>UNTADOR PASTEL NEW 1PC 14,5 CM (Amarillo)</v>
          </cell>
          <cell r="AG75">
            <v>40</v>
          </cell>
          <cell r="AH75">
            <v>1</v>
          </cell>
          <cell r="AI75" t="str">
            <v>019BA87503</v>
          </cell>
          <cell r="AN75" t="str">
            <v>Sí</v>
          </cell>
        </row>
        <row r="76">
          <cell r="A76">
            <v>2622</v>
          </cell>
          <cell r="B76" t="str">
            <v>joselopez.d@hotmail.com</v>
          </cell>
          <cell r="AF76" t="str">
            <v>TAPA CERVEZA PASTEL</v>
          </cell>
          <cell r="AG76" t="str">
            <v>29.99</v>
          </cell>
          <cell r="AH76">
            <v>1</v>
          </cell>
          <cell r="AI76" t="str">
            <v>019BA87518</v>
          </cell>
          <cell r="AN76" t="str">
            <v>Sí</v>
          </cell>
        </row>
        <row r="77">
          <cell r="A77">
            <v>2621</v>
          </cell>
          <cell r="B77" t="str">
            <v>jessicachusit@gmail.com</v>
          </cell>
          <cell r="C77">
            <v>44253</v>
          </cell>
          <cell r="D77" t="str">
            <v>Abierta</v>
          </cell>
          <cell r="E77" t="str">
            <v>Recibido</v>
          </cell>
          <cell r="F77" t="str">
            <v>Enviado</v>
          </cell>
          <cell r="G77" t="str">
            <v>ARS</v>
          </cell>
          <cell r="H77" t="str">
            <v>1219.99</v>
          </cell>
          <cell r="I77">
            <v>183</v>
          </cell>
          <cell r="J77">
            <v>0</v>
          </cell>
          <cell r="K77" t="str">
            <v>1036.99</v>
          </cell>
          <cell r="L77" t="str">
            <v>Jessica Chusit</v>
          </cell>
          <cell r="M77">
            <v>37142916</v>
          </cell>
          <cell r="N77">
            <v>541169478954</v>
          </cell>
          <cell r="O77" t="str">
            <v>Jessica Chusit</v>
          </cell>
          <cell r="P77">
            <v>541169478954</v>
          </cell>
          <cell r="Q77" t="str">
            <v>Av. Gral. Fernández de la Cruz</v>
          </cell>
          <cell r="R77">
            <v>6217</v>
          </cell>
          <cell r="U77" t="str">
            <v>Capital Federal</v>
          </cell>
          <cell r="V77">
            <v>1439</v>
          </cell>
          <cell r="W77" t="str">
            <v>Capital Federal</v>
          </cell>
          <cell r="Y77" t="str">
            <v>ENVÍO SIN CARGO (CABA Y GRAN PARTE DE GBA) TIEMPO: 4 a 6 DÍAS HÁBILES</v>
          </cell>
          <cell r="Z77" t="str">
            <v>Mercado Pago</v>
          </cell>
          <cell r="AA77" t="str">
            <v>PREMIO1</v>
          </cell>
          <cell r="AB77" t="str">
            <v>Local a la calle "lugano Competicion". Lunes a viernes de 9 a 13 y 15 a 18 hs. Sábado de 9 a 14 hs.</v>
          </cell>
          <cell r="AD77">
            <v>44253</v>
          </cell>
          <cell r="AE77">
            <v>44253</v>
          </cell>
          <cell r="AF77" t="str">
            <v>BOWL RIGOLLE GRANDE 2900ML</v>
          </cell>
          <cell r="AG77" t="str">
            <v>299.99</v>
          </cell>
          <cell r="AH77">
            <v>1</v>
          </cell>
          <cell r="AI77" t="str">
            <v>ML67552</v>
          </cell>
          <cell r="AJ77" t="str">
            <v>Móvil</v>
          </cell>
          <cell r="AK77" t="str">
            <v>LUNES 01-03 ENTRE 8 Y 18 HORAS!</v>
          </cell>
          <cell r="AL77">
            <v>13829614527</v>
          </cell>
          <cell r="AM77">
            <v>370007789</v>
          </cell>
          <cell r="AN77" t="str">
            <v>Sí</v>
          </cell>
        </row>
        <row r="78">
          <cell r="A78">
            <v>2621</v>
          </cell>
          <cell r="B78" t="str">
            <v>jessicachusit@gmail.com</v>
          </cell>
          <cell r="AF78" t="str">
            <v>MOLDE P/PIZZA ANTIADHERENTE NEGRO 30 CM.</v>
          </cell>
          <cell r="AG78">
            <v>920</v>
          </cell>
          <cell r="AH78">
            <v>1</v>
          </cell>
          <cell r="AI78" t="str">
            <v>043BA6161</v>
          </cell>
          <cell r="AN78" t="str">
            <v>Sí</v>
          </cell>
        </row>
        <row r="79">
          <cell r="A79">
            <v>2620</v>
          </cell>
          <cell r="B79" t="str">
            <v>estefi67@hotmail.com</v>
          </cell>
          <cell r="C79">
            <v>44252</v>
          </cell>
          <cell r="D79" t="str">
            <v>Abierta</v>
          </cell>
          <cell r="E79" t="str">
            <v>Recibido</v>
          </cell>
          <cell r="F79" t="str">
            <v>Enviado</v>
          </cell>
          <cell r="G79" t="str">
            <v>ARS</v>
          </cell>
          <cell r="H79">
            <v>720</v>
          </cell>
          <cell r="I79">
            <v>0</v>
          </cell>
          <cell r="J79">
            <v>0</v>
          </cell>
          <cell r="K79">
            <v>720</v>
          </cell>
          <cell r="L79" t="str">
            <v>Estefania Bruno</v>
          </cell>
          <cell r="M79">
            <v>35701864</v>
          </cell>
          <cell r="N79">
            <v>541151386436</v>
          </cell>
          <cell r="O79" t="str">
            <v>Estefania Bruno</v>
          </cell>
          <cell r="P79">
            <v>541151386436</v>
          </cell>
          <cell r="Q79" t="str">
            <v>San Mauro Castelverde</v>
          </cell>
          <cell r="R79">
            <v>750</v>
          </cell>
          <cell r="S79" t="str">
            <v>2B</v>
          </cell>
          <cell r="T79" t="str">
            <v xml:space="preserve">Quilmes </v>
          </cell>
          <cell r="U79" t="str">
            <v xml:space="preserve">Quilmes </v>
          </cell>
          <cell r="V79">
            <v>1879</v>
          </cell>
          <cell r="W79" t="str">
            <v>Gran Buenos Aires</v>
          </cell>
          <cell r="Y79" t="str">
            <v>ENVÍO SIN CARGO (CABA Y GRAN PARTE DE GBA) TIEMPO: 4 a 6 DÍAS HÁBILES</v>
          </cell>
          <cell r="Z79" t="str">
            <v>Mercado Pago</v>
          </cell>
          <cell r="AB79" t="str">
            <v xml:space="preserve">Por favor, en caso de no respondan en mi departamento probar en los siguientes : 2A, 3A, 3B Son mis vecinas y pueden recibirlo x mi! Muchas gracias de antemano </v>
          </cell>
          <cell r="AD79">
            <v>44252</v>
          </cell>
          <cell r="AE79">
            <v>44252</v>
          </cell>
          <cell r="AF79" t="str">
            <v>MATE PAMPA BOCA CERRADA CON BOMBILLA COLOR BLANCO</v>
          </cell>
          <cell r="AG79">
            <v>720</v>
          </cell>
          <cell r="AH79">
            <v>1</v>
          </cell>
          <cell r="AJ79" t="str">
            <v>Móvil</v>
          </cell>
          <cell r="AK79" t="str">
            <v>LUNES 01-03 ENTRE 8 Y 18 HORAS!</v>
          </cell>
          <cell r="AL79">
            <v>13819022734</v>
          </cell>
          <cell r="AM79">
            <v>369633740</v>
          </cell>
          <cell r="AN79" t="str">
            <v>Sí</v>
          </cell>
        </row>
        <row r="80">
          <cell r="A80">
            <v>2619</v>
          </cell>
          <cell r="B80" t="str">
            <v>caro_aramirez@hotmail.com</v>
          </cell>
          <cell r="C80">
            <v>44252</v>
          </cell>
          <cell r="D80" t="str">
            <v>Abierta</v>
          </cell>
          <cell r="E80" t="str">
            <v>Recibido</v>
          </cell>
          <cell r="F80" t="str">
            <v>Enviado</v>
          </cell>
          <cell r="G80" t="str">
            <v>ARS</v>
          </cell>
          <cell r="H80">
            <v>720</v>
          </cell>
          <cell r="I80">
            <v>0</v>
          </cell>
          <cell r="J80">
            <v>0</v>
          </cell>
          <cell r="K80">
            <v>720</v>
          </cell>
          <cell r="L80" t="str">
            <v>Diego Ramirez</v>
          </cell>
          <cell r="M80">
            <v>43730533</v>
          </cell>
          <cell r="N80">
            <v>541165591744</v>
          </cell>
          <cell r="O80" t="str">
            <v>Diego Ramirez</v>
          </cell>
          <cell r="P80">
            <v>541165591744</v>
          </cell>
          <cell r="Q80" t="str">
            <v>Lisandro De La Torre</v>
          </cell>
          <cell r="R80">
            <v>1095</v>
          </cell>
          <cell r="T80" t="str">
            <v>Mi barrio</v>
          </cell>
          <cell r="U80" t="str">
            <v>Moreno</v>
          </cell>
          <cell r="V80">
            <v>1744</v>
          </cell>
          <cell r="W80" t="str">
            <v>Gran Buenos Aires</v>
          </cell>
          <cell r="Y80" t="str">
            <v>ENVÍO SIN CARGO (CABA Y GRAN PARTE DE GBA) TIEMPO: 4 a 6 DÍAS HÁBILES</v>
          </cell>
          <cell r="Z80" t="str">
            <v>Mercado Pago</v>
          </cell>
          <cell r="AD80">
            <v>44252</v>
          </cell>
          <cell r="AE80">
            <v>44252</v>
          </cell>
          <cell r="AF80" t="str">
            <v>MATE PAMPA BOCA ABIERTA CON BOMBILLA COLOR NEGRO</v>
          </cell>
          <cell r="AG80">
            <v>720</v>
          </cell>
          <cell r="AH80">
            <v>1</v>
          </cell>
          <cell r="AJ80" t="str">
            <v>Web</v>
          </cell>
          <cell r="AK80" t="str">
            <v>MARTES 02-03 ENTRE 8 Y 18 HORAS!</v>
          </cell>
          <cell r="AL80">
            <v>2365806454</v>
          </cell>
          <cell r="AM80">
            <v>369563551</v>
          </cell>
          <cell r="AN80" t="str">
            <v>Sí</v>
          </cell>
        </row>
        <row r="81">
          <cell r="A81">
            <v>2618</v>
          </cell>
          <cell r="B81" t="str">
            <v>grachy.13@hotmail.com</v>
          </cell>
          <cell r="C81">
            <v>44252</v>
          </cell>
          <cell r="D81" t="str">
            <v>Abierta</v>
          </cell>
          <cell r="E81" t="str">
            <v>Recibido</v>
          </cell>
          <cell r="F81" t="str">
            <v>Enviado</v>
          </cell>
          <cell r="G81" t="str">
            <v>ARS</v>
          </cell>
          <cell r="H81">
            <v>720</v>
          </cell>
          <cell r="I81">
            <v>0</v>
          </cell>
          <cell r="J81">
            <v>0</v>
          </cell>
          <cell r="K81">
            <v>720</v>
          </cell>
          <cell r="L81" t="str">
            <v>Gradiva Soriano</v>
          </cell>
          <cell r="M81">
            <v>34178386</v>
          </cell>
          <cell r="N81">
            <v>541166279787</v>
          </cell>
          <cell r="O81" t="str">
            <v>Gradiva Soriano</v>
          </cell>
          <cell r="P81">
            <v>1166279787</v>
          </cell>
          <cell r="Q81" t="str">
            <v>Paz</v>
          </cell>
          <cell r="R81">
            <v>323</v>
          </cell>
          <cell r="U81" t="str">
            <v xml:space="preserve">Quilmes </v>
          </cell>
          <cell r="V81">
            <v>1878</v>
          </cell>
          <cell r="W81" t="str">
            <v>Gran Buenos Aires</v>
          </cell>
          <cell r="Y81" t="str">
            <v>ENVÍO SIN CARGO (CABA Y GRAN PARTE DE GBA) TIEMPO: 4 a 6 DÍAS HÁBILES</v>
          </cell>
          <cell r="Z81" t="str">
            <v>Mercado Pago</v>
          </cell>
          <cell r="AB81" t="str">
            <v>Mate Pampa blanco boca cerrads</v>
          </cell>
          <cell r="AD81">
            <v>44252</v>
          </cell>
          <cell r="AE81">
            <v>44252</v>
          </cell>
          <cell r="AF81" t="str">
            <v>MATE PAMPA BOCA CERRADA CON BOMBILLA COLOR BLANCO</v>
          </cell>
          <cell r="AG81">
            <v>720</v>
          </cell>
          <cell r="AH81">
            <v>1</v>
          </cell>
          <cell r="AJ81" t="str">
            <v>Móvil</v>
          </cell>
          <cell r="AK81" t="str">
            <v>LUNES 01-03 ENTRE 8 Y 18 HORAS!</v>
          </cell>
          <cell r="AL81">
            <v>13816774078</v>
          </cell>
          <cell r="AM81">
            <v>369555998</v>
          </cell>
          <cell r="AN81" t="str">
            <v>Sí</v>
          </cell>
        </row>
        <row r="82">
          <cell r="A82">
            <v>2617</v>
          </cell>
          <cell r="B82" t="str">
            <v>carlabelenlopez.ar@gmail.com</v>
          </cell>
          <cell r="C82">
            <v>44252</v>
          </cell>
          <cell r="D82" t="str">
            <v>Abierta</v>
          </cell>
          <cell r="E82" t="str">
            <v>Recibido</v>
          </cell>
          <cell r="F82" t="str">
            <v>Enviado</v>
          </cell>
          <cell r="G82" t="str">
            <v>ARS</v>
          </cell>
          <cell r="H82">
            <v>1440</v>
          </cell>
          <cell r="I82">
            <v>0</v>
          </cell>
          <cell r="J82">
            <v>0</v>
          </cell>
          <cell r="K82">
            <v>1440</v>
          </cell>
          <cell r="L82" t="str">
            <v>Carla Belén López</v>
          </cell>
          <cell r="M82">
            <v>35420268</v>
          </cell>
          <cell r="N82">
            <v>542215082487</v>
          </cell>
          <cell r="O82" t="str">
            <v>Carla Belén López</v>
          </cell>
          <cell r="P82">
            <v>542215082487</v>
          </cell>
          <cell r="Q82" t="str">
            <v xml:space="preserve">Av. Gral. Paz </v>
          </cell>
          <cell r="R82">
            <v>7711</v>
          </cell>
          <cell r="T82" t="str">
            <v>Ciudadela</v>
          </cell>
          <cell r="U82" t="str">
            <v>Bs As</v>
          </cell>
          <cell r="V82">
            <v>1702</v>
          </cell>
          <cell r="W82" t="str">
            <v>Gran Buenos Aires</v>
          </cell>
          <cell r="Y82" t="str">
            <v>ENVÍO SIN CARGO (CABA Y GRAN PARTE DE GBA) TIEMPO: 4 a 6 DÍAS HÁBILES</v>
          </cell>
          <cell r="Z82" t="str">
            <v>Mercado Pago</v>
          </cell>
          <cell r="AB82" t="str">
            <v xml:space="preserve">En caso de no recibirlo para jueves o viernes seguramente me comunique para retirarlo yo por Villa del parque el día sábado. </v>
          </cell>
          <cell r="AD82">
            <v>44252</v>
          </cell>
          <cell r="AE82">
            <v>44253</v>
          </cell>
          <cell r="AF82" t="str">
            <v>MATE PAMPA BOCA CERRADA CON BOMBILLA COLOR ROSA</v>
          </cell>
          <cell r="AG82">
            <v>720</v>
          </cell>
          <cell r="AH82">
            <v>1</v>
          </cell>
          <cell r="AJ82" t="str">
            <v>Móvil</v>
          </cell>
          <cell r="AK82" t="str">
            <v>SE ENVIA AL SHOWROOM 27-02</v>
          </cell>
          <cell r="AL82">
            <v>2364967450</v>
          </cell>
          <cell r="AM82">
            <v>369458907</v>
          </cell>
          <cell r="AN82" t="str">
            <v>Sí</v>
          </cell>
        </row>
        <row r="83">
          <cell r="A83">
            <v>2617</v>
          </cell>
          <cell r="B83" t="str">
            <v>carlabelenlopez.ar@gmail.com</v>
          </cell>
          <cell r="AF83" t="str">
            <v>MATE PAMPA BOCA CERRADA CON BOMBILLA COLOR BLANCO</v>
          </cell>
          <cell r="AG83">
            <v>720</v>
          </cell>
          <cell r="AH83">
            <v>1</v>
          </cell>
          <cell r="AN83" t="str">
            <v>Sí</v>
          </cell>
        </row>
        <row r="84">
          <cell r="A84">
            <v>2616</v>
          </cell>
          <cell r="B84" t="str">
            <v>vale_frola@hotmail.com</v>
          </cell>
          <cell r="C84">
            <v>44251</v>
          </cell>
          <cell r="D84" t="str">
            <v>Abierta</v>
          </cell>
          <cell r="E84" t="str">
            <v>Recibido</v>
          </cell>
          <cell r="F84" t="str">
            <v>Enviado</v>
          </cell>
          <cell r="G84" t="str">
            <v>ARS</v>
          </cell>
          <cell r="H84" t="str">
            <v>1743.45</v>
          </cell>
          <cell r="I84">
            <v>0</v>
          </cell>
          <cell r="J84">
            <v>0</v>
          </cell>
          <cell r="K84" t="str">
            <v>1743.45</v>
          </cell>
          <cell r="L84" t="str">
            <v>Valentina Frola</v>
          </cell>
          <cell r="M84">
            <v>38925863</v>
          </cell>
          <cell r="N84">
            <v>543462649483</v>
          </cell>
          <cell r="O84" t="str">
            <v>Valentina Frola</v>
          </cell>
          <cell r="P84">
            <v>543462649483</v>
          </cell>
          <cell r="Q84" t="str">
            <v>Anchorena</v>
          </cell>
          <cell r="R84">
            <v>1171</v>
          </cell>
          <cell r="S84" t="str">
            <v>6b</v>
          </cell>
          <cell r="T84" t="str">
            <v>Barrio norte</v>
          </cell>
          <cell r="U84" t="str">
            <v>Capital Federal</v>
          </cell>
          <cell r="V84">
            <v>1425</v>
          </cell>
          <cell r="W84" t="str">
            <v>Capital Federal</v>
          </cell>
          <cell r="Y84" t="str">
            <v>ENVÍO SIN CARGO (CABA Y GRAN PARTE DE GBA) TIEMPO: 4 a 6 DÍAS HÁBILES</v>
          </cell>
          <cell r="Z84" t="str">
            <v>Mercado Pago</v>
          </cell>
          <cell r="AD84">
            <v>44251</v>
          </cell>
          <cell r="AE84">
            <v>44252</v>
          </cell>
          <cell r="AF84" t="str">
            <v>PORTACEPILLOS BLANCO 11X6,8CM</v>
          </cell>
          <cell r="AG84" t="str">
            <v>783.45</v>
          </cell>
          <cell r="AH84">
            <v>1</v>
          </cell>
          <cell r="AI84" t="str">
            <v>046AB7337</v>
          </cell>
          <cell r="AJ84" t="str">
            <v>Móvil</v>
          </cell>
          <cell r="AK84" t="str">
            <v>LUNES 01-03 ENTRE 8 Y 18 HORAS!</v>
          </cell>
          <cell r="AL84">
            <v>13806353093</v>
          </cell>
          <cell r="AM84">
            <v>369172354</v>
          </cell>
          <cell r="AN84" t="str">
            <v>Sí</v>
          </cell>
        </row>
        <row r="85">
          <cell r="A85">
            <v>2616</v>
          </cell>
          <cell r="B85" t="str">
            <v>vale_frola@hotmail.com</v>
          </cell>
          <cell r="AF85" t="str">
            <v>DISPENSER BLANCO 17,5X6,8CM</v>
          </cell>
          <cell r="AG85">
            <v>960</v>
          </cell>
          <cell r="AH85">
            <v>1</v>
          </cell>
          <cell r="AI85" t="str">
            <v>046AB7335</v>
          </cell>
          <cell r="AN85" t="str">
            <v>Sí</v>
          </cell>
        </row>
        <row r="86">
          <cell r="A86">
            <v>2615</v>
          </cell>
          <cell r="B86" t="str">
            <v>caroreggiardo@hotmail.com</v>
          </cell>
          <cell r="C86">
            <v>44251</v>
          </cell>
          <cell r="D86" t="str">
            <v>Abierta</v>
          </cell>
          <cell r="E86" t="str">
            <v>Recibido</v>
          </cell>
          <cell r="F86" t="str">
            <v>Enviado</v>
          </cell>
          <cell r="G86" t="str">
            <v>ARS</v>
          </cell>
          <cell r="H86">
            <v>4350</v>
          </cell>
          <cell r="I86">
            <v>0</v>
          </cell>
          <cell r="J86">
            <v>0</v>
          </cell>
          <cell r="K86">
            <v>4350</v>
          </cell>
          <cell r="L86" t="str">
            <v>Carolina Reggiardo</v>
          </cell>
          <cell r="M86">
            <v>27834660</v>
          </cell>
          <cell r="N86">
            <v>543436444522</v>
          </cell>
          <cell r="O86" t="str">
            <v>Carolina Reggiardo</v>
          </cell>
          <cell r="P86">
            <v>543436444522</v>
          </cell>
          <cell r="Q86" t="str">
            <v>Carhue</v>
          </cell>
          <cell r="R86">
            <v>2556</v>
          </cell>
          <cell r="U86" t="str">
            <v>Capital Federal</v>
          </cell>
          <cell r="V86">
            <v>1440</v>
          </cell>
          <cell r="W86" t="str">
            <v>Capital Federal</v>
          </cell>
          <cell r="Y86" t="str">
            <v>ENVÍO SIN CARGO (CABA Y GRAN PARTE DE GBA) TIEMPO: 4 a 6 DÍAS HÁBILES</v>
          </cell>
          <cell r="Z86" t="str">
            <v>Mercado Pago</v>
          </cell>
          <cell r="AB86" t="str">
            <v>Enviar a A. Bartoloni 641 Victoria E. Rios Cp 3153 Junto con el otro pedido del dia de la fecha</v>
          </cell>
          <cell r="AD86">
            <v>44251</v>
          </cell>
          <cell r="AE86">
            <v>44263</v>
          </cell>
          <cell r="AF86" t="str">
            <v>TRAPO DE PISO CON FRASE MEDIA STANTARD</v>
          </cell>
          <cell r="AG86">
            <v>225</v>
          </cell>
          <cell r="AH86">
            <v>2</v>
          </cell>
          <cell r="AI86" t="str">
            <v>AL8219</v>
          </cell>
          <cell r="AJ86" t="str">
            <v>Móvil</v>
          </cell>
          <cell r="AK86" t="str">
            <v/>
          </cell>
          <cell r="AL86">
            <v>13802667073</v>
          </cell>
          <cell r="AM86">
            <v>359611664</v>
          </cell>
          <cell r="AN86" t="str">
            <v>Sí</v>
          </cell>
        </row>
        <row r="87">
          <cell r="A87">
            <v>2615</v>
          </cell>
          <cell r="B87" t="str">
            <v>caroreggiardo@hotmail.com</v>
          </cell>
          <cell r="AF87" t="str">
            <v>TRAPO DE PISO ESPACIO CUIDADO STANDARD</v>
          </cell>
          <cell r="AG87">
            <v>390</v>
          </cell>
          <cell r="AH87">
            <v>2</v>
          </cell>
          <cell r="AN87" t="str">
            <v>Sí</v>
          </cell>
        </row>
        <row r="88">
          <cell r="A88">
            <v>2615</v>
          </cell>
          <cell r="B88" t="str">
            <v>caroreggiardo@hotmail.com</v>
          </cell>
          <cell r="AF88" t="str">
            <v>TRAPO DE PISO BLANCO FORMAS STANDARD</v>
          </cell>
          <cell r="AG88">
            <v>390</v>
          </cell>
          <cell r="AH88">
            <v>2</v>
          </cell>
          <cell r="AN88" t="str">
            <v>Sí</v>
          </cell>
        </row>
        <row r="89">
          <cell r="A89">
            <v>2615</v>
          </cell>
          <cell r="B89" t="str">
            <v>caroreggiardo@hotmail.com</v>
          </cell>
          <cell r="AF89" t="str">
            <v>TRAPO DE PISO GRIS FORMAS STANDARD</v>
          </cell>
          <cell r="AG89">
            <v>390</v>
          </cell>
          <cell r="AH89">
            <v>2</v>
          </cell>
          <cell r="AN89" t="str">
            <v>Sí</v>
          </cell>
        </row>
        <row r="90">
          <cell r="A90">
            <v>2615</v>
          </cell>
          <cell r="B90" t="str">
            <v>caroreggiardo@hotmail.com</v>
          </cell>
          <cell r="AF90" t="str">
            <v>TRAPO DE PISO HOLA CHAU MEDIDA STANDARD</v>
          </cell>
          <cell r="AG90">
            <v>390</v>
          </cell>
          <cell r="AH90">
            <v>2</v>
          </cell>
          <cell r="AN90" t="str">
            <v>Sí</v>
          </cell>
        </row>
        <row r="91">
          <cell r="A91">
            <v>2615</v>
          </cell>
          <cell r="B91" t="str">
            <v>caroreggiardo@hotmail.com</v>
          </cell>
          <cell r="AF91" t="str">
            <v>TRAPO DE PISO SUITE MEDIDA STANDARD</v>
          </cell>
          <cell r="AG91">
            <v>390</v>
          </cell>
          <cell r="AH91">
            <v>2</v>
          </cell>
          <cell r="AN91" t="str">
            <v>Sí</v>
          </cell>
        </row>
        <row r="92">
          <cell r="A92">
            <v>2614</v>
          </cell>
          <cell r="B92" t="str">
            <v>caroreggiardo@hotmail.com</v>
          </cell>
          <cell r="C92">
            <v>44251</v>
          </cell>
          <cell r="D92" t="str">
            <v>Abierta</v>
          </cell>
          <cell r="E92" t="str">
            <v>Recibido</v>
          </cell>
          <cell r="F92" t="str">
            <v>Enviado</v>
          </cell>
          <cell r="G92" t="str">
            <v>ARS</v>
          </cell>
          <cell r="H92" t="str">
            <v>15609.1</v>
          </cell>
          <cell r="I92" t="str">
            <v>4682.73</v>
          </cell>
          <cell r="J92">
            <v>0</v>
          </cell>
          <cell r="K92" t="str">
            <v>10926.37</v>
          </cell>
          <cell r="L92" t="str">
            <v>Carolina Reggiardo</v>
          </cell>
          <cell r="M92">
            <v>27834660</v>
          </cell>
          <cell r="N92">
            <v>543436444522</v>
          </cell>
          <cell r="O92" t="str">
            <v>Carolina Reggiardo</v>
          </cell>
          <cell r="P92">
            <v>543436444522</v>
          </cell>
          <cell r="Q92" t="str">
            <v>Carhue</v>
          </cell>
          <cell r="R92">
            <v>2556</v>
          </cell>
          <cell r="U92" t="str">
            <v>Capital Federal</v>
          </cell>
          <cell r="V92">
            <v>1440</v>
          </cell>
          <cell r="W92" t="str">
            <v>Capital Federal</v>
          </cell>
          <cell r="Y92" t="str">
            <v>ENVÍO SIN CARGO (CABA Y GRAN PARTE DE GBA) TIEMPO: 4 a 6 DÍAS HÁBILES</v>
          </cell>
          <cell r="Z92" t="str">
            <v>Mercado Pago</v>
          </cell>
          <cell r="AA92" t="str">
            <v>PORMAYOR</v>
          </cell>
          <cell r="AB92" t="str">
            <v>Enviar a A. Bartoloni 641  Victoria Entre Rios Cp 3153 Por Correo Argentino Tel cel 3436 444522</v>
          </cell>
          <cell r="AC92" t="str">
            <v xml:space="preserve">08/03 cambio mates cerámica x matepampa Abierto blanco y negro </v>
          </cell>
          <cell r="AD92">
            <v>44251</v>
          </cell>
          <cell r="AE92">
            <v>44263</v>
          </cell>
          <cell r="AF92" t="str">
            <v>ESPEJO CON BASE DE MADERA MARRON CLARO 25,5 X 15 CM</v>
          </cell>
          <cell r="AG92" t="str">
            <v>852.52</v>
          </cell>
          <cell r="AH92">
            <v>1</v>
          </cell>
          <cell r="AI92" t="str">
            <v>DE7595</v>
          </cell>
          <cell r="AJ92" t="str">
            <v>Móvil</v>
          </cell>
          <cell r="AK92" t="str">
            <v/>
          </cell>
          <cell r="AL92">
            <v>13802586178</v>
          </cell>
          <cell r="AM92">
            <v>359657005</v>
          </cell>
          <cell r="AN92" t="str">
            <v>Sí</v>
          </cell>
        </row>
        <row r="93">
          <cell r="A93">
            <v>2614</v>
          </cell>
          <cell r="B93" t="str">
            <v>caroreggiardo@hotmail.com</v>
          </cell>
          <cell r="AF93" t="str">
            <v>BOTELLA VIDRIO ENJOY 400 ML</v>
          </cell>
          <cell r="AG93">
            <v>430</v>
          </cell>
          <cell r="AH93">
            <v>1</v>
          </cell>
          <cell r="AN93" t="str">
            <v>Sí</v>
          </cell>
        </row>
        <row r="94">
          <cell r="A94">
            <v>2614</v>
          </cell>
          <cell r="B94" t="str">
            <v>caroreggiardo@hotmail.com</v>
          </cell>
          <cell r="AF94" t="str">
            <v>BOTELLA VIDRIO MY BOTTLE FUNDA GRIS 400 ML</v>
          </cell>
          <cell r="AG94">
            <v>430</v>
          </cell>
          <cell r="AH94">
            <v>1</v>
          </cell>
          <cell r="AN94" t="str">
            <v>Sí</v>
          </cell>
        </row>
        <row r="95">
          <cell r="A95">
            <v>2614</v>
          </cell>
          <cell r="B95" t="str">
            <v>caroreggiardo@hotmail.com</v>
          </cell>
          <cell r="AF95" t="str">
            <v>BOTELLA H2O 1L TAPA SILICONA</v>
          </cell>
          <cell r="AG95">
            <v>450</v>
          </cell>
          <cell r="AH95">
            <v>2</v>
          </cell>
          <cell r="AI95" t="str">
            <v>019BO5571</v>
          </cell>
          <cell r="AN95" t="str">
            <v>Sí</v>
          </cell>
        </row>
        <row r="96">
          <cell r="A96">
            <v>2614</v>
          </cell>
          <cell r="B96" t="str">
            <v>caroreggiardo@hotmail.com</v>
          </cell>
          <cell r="AF96" t="str">
            <v>BOTELLA ACQUA 1L TAPON CORCHO ECOLOGICO</v>
          </cell>
          <cell r="AG96">
            <v>400</v>
          </cell>
          <cell r="AH96">
            <v>2</v>
          </cell>
          <cell r="AI96" t="str">
            <v>019BO5494</v>
          </cell>
          <cell r="AN96" t="str">
            <v>Sí</v>
          </cell>
        </row>
        <row r="97">
          <cell r="A97">
            <v>2614</v>
          </cell>
          <cell r="B97" t="str">
            <v>caroreggiardo@hotmail.com</v>
          </cell>
          <cell r="AF97" t="str">
            <v>INFUSOR DE TE ACERO Y SILICONA CON APOYA 4.5X4.5CM</v>
          </cell>
          <cell r="AG97" t="str">
            <v>511.75</v>
          </cell>
          <cell r="AH97">
            <v>2</v>
          </cell>
          <cell r="AI97" t="str">
            <v>MS114245</v>
          </cell>
          <cell r="AN97" t="str">
            <v>Sí</v>
          </cell>
        </row>
        <row r="98">
          <cell r="A98">
            <v>2614</v>
          </cell>
          <cell r="B98" t="str">
            <v>caroreggiardo@hotmail.com</v>
          </cell>
          <cell r="AF98" t="str">
            <v>TAZA ROMA DE CERAMICA ROSA</v>
          </cell>
          <cell r="AG98">
            <v>690</v>
          </cell>
          <cell r="AH98">
            <v>1</v>
          </cell>
          <cell r="AI98" t="str">
            <v>PO378713NN</v>
          </cell>
          <cell r="AN98" t="str">
            <v>Sí</v>
          </cell>
        </row>
        <row r="99">
          <cell r="A99">
            <v>2614</v>
          </cell>
          <cell r="B99" t="str">
            <v>caroreggiardo@hotmail.com</v>
          </cell>
          <cell r="AF99" t="str">
            <v>MATE PAMPA BOCA CERRADA CON BOMBILLA COLOR ROSA</v>
          </cell>
          <cell r="AG99">
            <v>720</v>
          </cell>
          <cell r="AH99">
            <v>1</v>
          </cell>
          <cell r="AN99" t="str">
            <v>Sí</v>
          </cell>
        </row>
        <row r="100">
          <cell r="A100">
            <v>2614</v>
          </cell>
          <cell r="B100" t="str">
            <v>caroreggiardo@hotmail.com</v>
          </cell>
          <cell r="AF100" t="str">
            <v>MATE PAMPA BOCA CERRADA CON BOMBILLA COLOR BLANCO</v>
          </cell>
          <cell r="AG100">
            <v>720</v>
          </cell>
          <cell r="AH100">
            <v>1</v>
          </cell>
          <cell r="AN100" t="str">
            <v>Sí</v>
          </cell>
        </row>
        <row r="101">
          <cell r="A101">
            <v>2614</v>
          </cell>
          <cell r="B101" t="str">
            <v>caroreggiardo@hotmail.com</v>
          </cell>
          <cell r="AF101" t="str">
            <v>MATES CERAMICA CON FRASE Y BOMBILLA (VERDE FRASE SMILE)</v>
          </cell>
          <cell r="AG101" t="str">
            <v>651.19</v>
          </cell>
          <cell r="AH101">
            <v>1</v>
          </cell>
          <cell r="AN101" t="str">
            <v>Sí</v>
          </cell>
        </row>
        <row r="102">
          <cell r="A102">
            <v>2614</v>
          </cell>
          <cell r="B102" t="str">
            <v>caroreggiardo@hotmail.com</v>
          </cell>
          <cell r="AF102" t="str">
            <v>MATES CERAMICA CON FRASE Y BOMBILLA (ROSA FRASE LOVE)</v>
          </cell>
          <cell r="AG102" t="str">
            <v>651.19</v>
          </cell>
          <cell r="AH102">
            <v>1</v>
          </cell>
          <cell r="AN102" t="str">
            <v>Sí</v>
          </cell>
        </row>
        <row r="103">
          <cell r="A103">
            <v>2614</v>
          </cell>
          <cell r="B103" t="str">
            <v>caroreggiardo@hotmail.com</v>
          </cell>
          <cell r="AF103" t="str">
            <v>TAZA ALTA FRASE (AMOR)</v>
          </cell>
          <cell r="AG103" t="str">
            <v>686.4</v>
          </cell>
          <cell r="AH103">
            <v>1</v>
          </cell>
          <cell r="AN103" t="str">
            <v>Sí</v>
          </cell>
        </row>
        <row r="104">
          <cell r="A104">
            <v>2614</v>
          </cell>
          <cell r="B104" t="str">
            <v>caroreggiardo@hotmail.com</v>
          </cell>
          <cell r="AF104" t="str">
            <v>TAZA ALTA FRASE (PAZ)</v>
          </cell>
          <cell r="AG104" t="str">
            <v>686.4</v>
          </cell>
          <cell r="AH104">
            <v>1</v>
          </cell>
          <cell r="AN104" t="str">
            <v>Sí</v>
          </cell>
        </row>
        <row r="105">
          <cell r="A105">
            <v>2614</v>
          </cell>
          <cell r="B105" t="str">
            <v>caroreggiardo@hotmail.com</v>
          </cell>
          <cell r="AF105" t="str">
            <v>TAZA ROMA DE CERAMICA  VERDE</v>
          </cell>
          <cell r="AG105">
            <v>690</v>
          </cell>
          <cell r="AH105">
            <v>1</v>
          </cell>
          <cell r="AI105" t="str">
            <v>PO393713</v>
          </cell>
          <cell r="AN105" t="str">
            <v>Sí</v>
          </cell>
        </row>
        <row r="106">
          <cell r="A106">
            <v>2614</v>
          </cell>
          <cell r="B106" t="str">
            <v>caroreggiardo@hotmail.com</v>
          </cell>
          <cell r="AF106" t="str">
            <v>CENTRIFUGA DE PLASTICO</v>
          </cell>
          <cell r="AG106" t="str">
            <v>974.9</v>
          </cell>
          <cell r="AH106">
            <v>1</v>
          </cell>
          <cell r="AI106" t="str">
            <v>046BA7903</v>
          </cell>
          <cell r="AN106" t="str">
            <v>Sí</v>
          </cell>
        </row>
        <row r="107">
          <cell r="A107">
            <v>2614</v>
          </cell>
          <cell r="B107" t="str">
            <v>caroreggiardo@hotmail.com</v>
          </cell>
          <cell r="AF107" t="str">
            <v>VASO ANARANJADO FACETADO Y EXPRIMIDOR</v>
          </cell>
          <cell r="AG107">
            <v>270</v>
          </cell>
          <cell r="AH107">
            <v>1</v>
          </cell>
          <cell r="AI107" t="str">
            <v>BP24004</v>
          </cell>
          <cell r="AN107" t="str">
            <v>Sí</v>
          </cell>
        </row>
        <row r="108">
          <cell r="A108">
            <v>2614</v>
          </cell>
          <cell r="B108" t="str">
            <v>caroreggiardo@hotmail.com</v>
          </cell>
          <cell r="AF108" t="str">
            <v>SET BAÑO</v>
          </cell>
          <cell r="AG108">
            <v>2117</v>
          </cell>
          <cell r="AH108">
            <v>1</v>
          </cell>
          <cell r="AI108" t="str">
            <v>046AB6007</v>
          </cell>
          <cell r="AN108" t="str">
            <v>Sí</v>
          </cell>
        </row>
        <row r="109">
          <cell r="A109">
            <v>2614</v>
          </cell>
          <cell r="B109" t="str">
            <v>caroreggiardo@hotmail.com</v>
          </cell>
          <cell r="AF109" t="str">
            <v>MANOPLA SILICONA MÁRMOL 20CM</v>
          </cell>
          <cell r="AG109">
            <v>720</v>
          </cell>
          <cell r="AH109">
            <v>1</v>
          </cell>
          <cell r="AI109" t="str">
            <v>MS110253</v>
          </cell>
          <cell r="AN109" t="str">
            <v>Sí</v>
          </cell>
        </row>
        <row r="110">
          <cell r="A110">
            <v>2614</v>
          </cell>
          <cell r="B110" t="str">
            <v>caroreggiardo@hotmail.com</v>
          </cell>
          <cell r="AF110" t="str">
            <v>INDIVIDUAL TELA "AMAR"</v>
          </cell>
          <cell r="AG110">
            <v>399</v>
          </cell>
          <cell r="AH110">
            <v>2</v>
          </cell>
          <cell r="AI110" t="str">
            <v>KK155AMAR</v>
          </cell>
          <cell r="AN110" t="str">
            <v>Sí</v>
          </cell>
        </row>
        <row r="111">
          <cell r="A111">
            <v>2614</v>
          </cell>
          <cell r="B111" t="str">
            <v>caroreggiardo@hotmail.com</v>
          </cell>
          <cell r="AF111" t="str">
            <v>INVIDIVIDUAL TELA "SOÑAR"</v>
          </cell>
          <cell r="AG111">
            <v>399</v>
          </cell>
          <cell r="AH111">
            <v>2</v>
          </cell>
          <cell r="AI111" t="str">
            <v>KK155SO</v>
          </cell>
          <cell r="AN111" t="str">
            <v>Sí</v>
          </cell>
        </row>
        <row r="112">
          <cell r="A112">
            <v>2613</v>
          </cell>
          <cell r="B112" t="str">
            <v>solevela.sv@gmail.com</v>
          </cell>
          <cell r="C112">
            <v>44250</v>
          </cell>
          <cell r="D112" t="str">
            <v>Abierta</v>
          </cell>
          <cell r="E112" t="str">
            <v>Recibido</v>
          </cell>
          <cell r="F112" t="str">
            <v>Enviado</v>
          </cell>
          <cell r="G112" t="str">
            <v>ARS</v>
          </cell>
          <cell r="H112">
            <v>720</v>
          </cell>
          <cell r="I112">
            <v>0</v>
          </cell>
          <cell r="J112">
            <v>0</v>
          </cell>
          <cell r="K112">
            <v>720</v>
          </cell>
          <cell r="L112" t="str">
            <v>Soledad Vela</v>
          </cell>
          <cell r="M112">
            <v>27287687</v>
          </cell>
          <cell r="N112">
            <v>541151778859</v>
          </cell>
          <cell r="O112" t="str">
            <v>Soledad Vela</v>
          </cell>
          <cell r="P112">
            <v>541151778859</v>
          </cell>
          <cell r="Q112" t="str">
            <v xml:space="preserve">Virrey Arredondo </v>
          </cell>
          <cell r="R112">
            <v>3151</v>
          </cell>
          <cell r="S112" t="str">
            <v>Pb c</v>
          </cell>
          <cell r="T112" t="str">
            <v>Colegiales</v>
          </cell>
          <cell r="U112" t="str">
            <v>Capital Federal</v>
          </cell>
          <cell r="V112">
            <v>1426</v>
          </cell>
          <cell r="W112" t="str">
            <v>Capital Federal</v>
          </cell>
          <cell r="Y112" t="str">
            <v>ENVÍO SIN CARGO (CABA Y GRAN PARTE DE GBA) TIEMPO: 4 a 6 DÍAS HÁBILES</v>
          </cell>
          <cell r="Z112" t="str">
            <v>Mercado Pago</v>
          </cell>
          <cell r="AD112">
            <v>44250</v>
          </cell>
          <cell r="AE112">
            <v>44251</v>
          </cell>
          <cell r="AF112" t="str">
            <v>MATE PAMPA BOCA ABIERTA CON BOMBILLA COLOR ROSA</v>
          </cell>
          <cell r="AG112">
            <v>720</v>
          </cell>
          <cell r="AH112">
            <v>1</v>
          </cell>
          <cell r="AJ112" t="str">
            <v>Móvil</v>
          </cell>
          <cell r="AK112" t="str">
            <v>VIERNES 26-02 ENTRE 8 Y 18 HORAS!</v>
          </cell>
          <cell r="AL112">
            <v>2361153695</v>
          </cell>
          <cell r="AM112">
            <v>368741862</v>
          </cell>
          <cell r="AN112" t="str">
            <v>Sí</v>
          </cell>
        </row>
        <row r="113">
          <cell r="A113">
            <v>2612</v>
          </cell>
          <cell r="B113" t="str">
            <v>lolitasmile22.db@gmail.com</v>
          </cell>
          <cell r="C113">
            <v>44250</v>
          </cell>
          <cell r="D113" t="str">
            <v>Abierta</v>
          </cell>
          <cell r="E113" t="str">
            <v>Recibido</v>
          </cell>
          <cell r="F113" t="str">
            <v>Enviado</v>
          </cell>
          <cell r="G113" t="str">
            <v>ARS</v>
          </cell>
          <cell r="H113">
            <v>720</v>
          </cell>
          <cell r="I113">
            <v>0</v>
          </cell>
          <cell r="J113">
            <v>0</v>
          </cell>
          <cell r="K113">
            <v>720</v>
          </cell>
          <cell r="L113" t="str">
            <v>Dolores Lucia Barcia</v>
          </cell>
          <cell r="M113">
            <v>43503959</v>
          </cell>
          <cell r="N113">
            <v>541162660869</v>
          </cell>
          <cell r="O113" t="str">
            <v>Dolores Lucia Barcia</v>
          </cell>
          <cell r="P113">
            <v>541162660869</v>
          </cell>
          <cell r="Q113" t="str">
            <v>Chacabuco</v>
          </cell>
          <cell r="R113">
            <v>378</v>
          </cell>
          <cell r="T113" t="str">
            <v xml:space="preserve">Pablo nogues </v>
          </cell>
          <cell r="U113" t="str">
            <v xml:space="preserve">Malvinas argentinas </v>
          </cell>
          <cell r="V113">
            <v>1613</v>
          </cell>
          <cell r="W113" t="str">
            <v>Gran Buenos Aires</v>
          </cell>
          <cell r="Y113" t="str">
            <v>ENVÍO SIN CARGO (CABA Y GRAN PARTE DE GBA) TIEMPO: 4 a 6 DÍAS HÁBILES</v>
          </cell>
          <cell r="Z113" t="str">
            <v>Mercado Pago</v>
          </cell>
          <cell r="AD113">
            <v>44250</v>
          </cell>
          <cell r="AE113">
            <v>44251</v>
          </cell>
          <cell r="AF113" t="str">
            <v>MATE PAMPA BOCA ABIERTA CON BOMBILLA COLOR BLANCO</v>
          </cell>
          <cell r="AG113">
            <v>720</v>
          </cell>
          <cell r="AH113">
            <v>1</v>
          </cell>
          <cell r="AJ113" t="str">
            <v>Móvil</v>
          </cell>
          <cell r="AK113" t="str">
            <v>VIERNES 26-02 ENTRE 8 Y 18 HORAS!</v>
          </cell>
          <cell r="AL113">
            <v>13799671778</v>
          </cell>
          <cell r="AM113">
            <v>368889016</v>
          </cell>
          <cell r="AN113" t="str">
            <v>Sí</v>
          </cell>
        </row>
        <row r="114">
          <cell r="A114">
            <v>2611</v>
          </cell>
          <cell r="B114" t="str">
            <v>yurquia@hotmail.com</v>
          </cell>
          <cell r="C114">
            <v>44250</v>
          </cell>
          <cell r="D114" t="str">
            <v>Abierta</v>
          </cell>
          <cell r="E114" t="str">
            <v>Recibido</v>
          </cell>
          <cell r="F114" t="str">
            <v>Enviado</v>
          </cell>
          <cell r="G114" t="str">
            <v>ARS</v>
          </cell>
          <cell r="H114">
            <v>763</v>
          </cell>
          <cell r="I114" t="str">
            <v>114.45</v>
          </cell>
          <cell r="J114">
            <v>0</v>
          </cell>
          <cell r="K114" t="str">
            <v>648.55</v>
          </cell>
          <cell r="L114" t="str">
            <v>Yanina Urquia</v>
          </cell>
          <cell r="M114">
            <v>28594635</v>
          </cell>
          <cell r="N114">
            <v>5491161498182</v>
          </cell>
          <cell r="O114" t="str">
            <v>Yanina Urquia</v>
          </cell>
          <cell r="P114">
            <v>5491161498182</v>
          </cell>
          <cell r="Q114" t="str">
            <v xml:space="preserve">Baigorria </v>
          </cell>
          <cell r="R114">
            <v>3265</v>
          </cell>
          <cell r="S114" t="str">
            <v xml:space="preserve">5 piso depto c </v>
          </cell>
          <cell r="T114" t="str">
            <v xml:space="preserve">Villa del parque </v>
          </cell>
          <cell r="U114" t="str">
            <v>Capital Federal</v>
          </cell>
          <cell r="V114">
            <v>1417</v>
          </cell>
          <cell r="W114" t="str">
            <v>Capital Federal</v>
          </cell>
          <cell r="Y114" t="str">
            <v>ENVÍO SIN CARGO (CABA Y GRAN PARTE DE GBA) TIEMPO: 4 a 6 DÍAS HÁBILES</v>
          </cell>
          <cell r="Z114" t="str">
            <v>Mercado Pago</v>
          </cell>
          <cell r="AA114" t="str">
            <v>BIGDECO</v>
          </cell>
          <cell r="AB114" t="str">
            <v>Retiro el producto por el showroom de villa de parque. Hablado por WhatsApp.</v>
          </cell>
          <cell r="AC114" t="str">
            <v>RETIRA POE SHOWROOM</v>
          </cell>
          <cell r="AD114">
            <v>44250</v>
          </cell>
          <cell r="AE114">
            <v>44251</v>
          </cell>
          <cell r="AF114" t="str">
            <v>MOLDE FLANERA</v>
          </cell>
          <cell r="AG114">
            <v>763</v>
          </cell>
          <cell r="AH114">
            <v>1</v>
          </cell>
          <cell r="AI114" t="str">
            <v>046BA4825</v>
          </cell>
          <cell r="AJ114" t="str">
            <v>Móvil</v>
          </cell>
          <cell r="AK114" t="str">
            <v>RETIRA POR SHOWROOM</v>
          </cell>
          <cell r="AL114">
            <v>13797171709</v>
          </cell>
          <cell r="AM114">
            <v>362777762</v>
          </cell>
          <cell r="AN114" t="str">
            <v>Sí</v>
          </cell>
        </row>
        <row r="115">
          <cell r="A115">
            <v>2610</v>
          </cell>
          <cell r="B115" t="str">
            <v>FORESIFLA@GMAIL.COM</v>
          </cell>
          <cell r="C115">
            <v>44250</v>
          </cell>
          <cell r="D115" t="str">
            <v>Abierta</v>
          </cell>
          <cell r="E115" t="str">
            <v>Recibido</v>
          </cell>
          <cell r="F115" t="str">
            <v>Enviado</v>
          </cell>
          <cell r="G115" t="str">
            <v>ARS</v>
          </cell>
          <cell r="H115" t="str">
            <v>2224.9</v>
          </cell>
          <cell r="I115" t="str">
            <v>333.74</v>
          </cell>
          <cell r="J115">
            <v>0</v>
          </cell>
          <cell r="K115" t="str">
            <v>1891.16</v>
          </cell>
          <cell r="L115" t="str">
            <v>Flavia Foresi</v>
          </cell>
          <cell r="M115">
            <v>23823194</v>
          </cell>
          <cell r="N115">
            <v>1159579766</v>
          </cell>
          <cell r="O115" t="str">
            <v>Flavia FORESI</v>
          </cell>
          <cell r="P115">
            <v>1159579766</v>
          </cell>
          <cell r="Q115" t="str">
            <v>Espora</v>
          </cell>
          <cell r="R115">
            <v>153</v>
          </cell>
          <cell r="S115" t="str">
            <v>PB</v>
          </cell>
          <cell r="T115" t="str">
            <v>Ramos Mejia</v>
          </cell>
          <cell r="U115" t="str">
            <v>La Matanza</v>
          </cell>
          <cell r="V115">
            <v>1704</v>
          </cell>
          <cell r="W115" t="str">
            <v>Gran Buenos Aires</v>
          </cell>
          <cell r="Y115" t="str">
            <v>¡Te vamos a contactar para coordinar la entrega!</v>
          </cell>
          <cell r="AA115" t="str">
            <v>DRAFT-ORDER-60353DF6CED0A9.840</v>
          </cell>
          <cell r="AC115" t="str">
            <v>23-02 PAGO A MP DE MUÑOZ - TRASNFERIDO A CUENTA SEÑOR DE SEGURIDAD</v>
          </cell>
          <cell r="AD115">
            <v>44250</v>
          </cell>
          <cell r="AE115">
            <v>44250</v>
          </cell>
          <cell r="AF115" t="str">
            <v>INDIVIDUAL CUERINA HOJAS 44X30CM</v>
          </cell>
          <cell r="AG115">
            <v>245</v>
          </cell>
          <cell r="AH115">
            <v>5</v>
          </cell>
          <cell r="AI115" t="str">
            <v>CHUIN43R</v>
          </cell>
          <cell r="AJ115" t="str">
            <v>Órdenes de compra</v>
          </cell>
          <cell r="AK115" t="str">
            <v>MIERCOLES 24-02 ENTRE 8 Y 18 HORAS!</v>
          </cell>
          <cell r="AM115">
            <v>368731124</v>
          </cell>
          <cell r="AN115" t="str">
            <v>Sí</v>
          </cell>
        </row>
        <row r="116">
          <cell r="A116">
            <v>2610</v>
          </cell>
          <cell r="B116" t="str">
            <v>FORESIFLA@GMAIL.COM</v>
          </cell>
          <cell r="AF116" t="str">
            <v>BOWL ZOE AQUA 5CM X 12.5CM DIAM</v>
          </cell>
          <cell r="AG116" t="str">
            <v>99.99</v>
          </cell>
          <cell r="AH116">
            <v>5</v>
          </cell>
          <cell r="AI116" t="str">
            <v>DIM1403AQ</v>
          </cell>
          <cell r="AN116" t="str">
            <v>Sí</v>
          </cell>
        </row>
        <row r="117">
          <cell r="A117">
            <v>2610</v>
          </cell>
          <cell r="B117" t="str">
            <v>FORESIFLA@GMAIL.COM</v>
          </cell>
          <cell r="AF117" t="str">
            <v>COMPOTERA ZOE BEIGE 5CM X 12.5CM DIAM</v>
          </cell>
          <cell r="AG117" t="str">
            <v>99.99</v>
          </cell>
          <cell r="AH117">
            <v>5</v>
          </cell>
          <cell r="AI117" t="str">
            <v>DIM1403BE</v>
          </cell>
          <cell r="AN117" t="str">
            <v>Sí</v>
          </cell>
        </row>
        <row r="118">
          <cell r="A118">
            <v>2609</v>
          </cell>
          <cell r="B118" t="str">
            <v>rbblanco96@hotmail.com</v>
          </cell>
          <cell r="C118">
            <v>44250</v>
          </cell>
          <cell r="D118" t="str">
            <v>Abierta</v>
          </cell>
          <cell r="E118" t="str">
            <v>Recibido</v>
          </cell>
          <cell r="F118" t="str">
            <v>Enviado</v>
          </cell>
          <cell r="G118" t="str">
            <v>ARS</v>
          </cell>
          <cell r="H118">
            <v>2640</v>
          </cell>
          <cell r="I118">
            <v>0</v>
          </cell>
          <cell r="J118">
            <v>0</v>
          </cell>
          <cell r="K118">
            <v>2640</v>
          </cell>
          <cell r="L118" t="str">
            <v>Rocio Blanco</v>
          </cell>
          <cell r="M118">
            <v>39749020</v>
          </cell>
          <cell r="N118">
            <v>542215911395</v>
          </cell>
          <cell r="O118" t="str">
            <v>Rocio Blanco</v>
          </cell>
          <cell r="P118">
            <v>542215911395</v>
          </cell>
          <cell r="Q118" t="str">
            <v>Llorente</v>
          </cell>
          <cell r="R118">
            <v>231</v>
          </cell>
          <cell r="U118" t="str">
            <v>Avellaneda</v>
          </cell>
          <cell r="V118">
            <v>1870</v>
          </cell>
          <cell r="W118" t="str">
            <v>Gran Buenos Aires</v>
          </cell>
          <cell r="Y118" t="str">
            <v>ENVÍO SIN CARGO (CABA Y GRAN PARTE DE GBA) TIEMPO: 4 a 6 DÍAS HÁBILES</v>
          </cell>
          <cell r="Z118" t="str">
            <v>Mercado Pago</v>
          </cell>
          <cell r="AB118" t="str">
            <v>Quisiera que se comuniquen conmigo para poder pasar a retirar por el showroom. Les escribi por WhatsApp</v>
          </cell>
          <cell r="AC118" t="str">
            <v>SE RETIRA POR EL SHOWROOM</v>
          </cell>
          <cell r="AD118">
            <v>44250</v>
          </cell>
          <cell r="AE118">
            <v>44250</v>
          </cell>
          <cell r="AF118" t="str">
            <v>INDIVIDUAL RANGPUR AZUL 38CM</v>
          </cell>
          <cell r="AG118">
            <v>440</v>
          </cell>
          <cell r="AH118">
            <v>6</v>
          </cell>
          <cell r="AI118" t="str">
            <v>MS115326</v>
          </cell>
          <cell r="AJ118" t="str">
            <v>Móvil</v>
          </cell>
          <cell r="AK118" t="str">
            <v>SE ENVIA EL PEDIDO AL SHOWROOM !</v>
          </cell>
          <cell r="AL118">
            <v>2358470996</v>
          </cell>
          <cell r="AM118">
            <v>368629779</v>
          </cell>
          <cell r="AN118" t="str">
            <v>Sí</v>
          </cell>
        </row>
        <row r="119">
          <cell r="A119">
            <v>2608</v>
          </cell>
          <cell r="B119" t="str">
            <v>marisa_rodon@hotmail.com</v>
          </cell>
          <cell r="C119">
            <v>44249</v>
          </cell>
          <cell r="D119" t="str">
            <v>Abierta</v>
          </cell>
          <cell r="E119" t="str">
            <v>Recibido</v>
          </cell>
          <cell r="F119" t="str">
            <v>Enviado</v>
          </cell>
          <cell r="G119" t="str">
            <v>ARS</v>
          </cell>
          <cell r="H119">
            <v>720</v>
          </cell>
          <cell r="I119">
            <v>0</v>
          </cell>
          <cell r="J119">
            <v>0</v>
          </cell>
          <cell r="K119">
            <v>720</v>
          </cell>
          <cell r="L119" t="str">
            <v>Marisa Rodon</v>
          </cell>
          <cell r="M119">
            <v>3608022</v>
          </cell>
          <cell r="N119">
            <v>541153775496</v>
          </cell>
          <cell r="O119" t="str">
            <v>Marisa Rodon</v>
          </cell>
          <cell r="P119">
            <v>541153775496</v>
          </cell>
          <cell r="Q119" t="str">
            <v xml:space="preserve">José María Moreno </v>
          </cell>
          <cell r="R119">
            <v>1977</v>
          </cell>
          <cell r="S119" t="str">
            <v>B</v>
          </cell>
          <cell r="U119" t="str">
            <v>Capital Federal</v>
          </cell>
          <cell r="V119">
            <v>1424</v>
          </cell>
          <cell r="W119" t="str">
            <v>Capital Federal</v>
          </cell>
          <cell r="Y119" t="str">
            <v>ENVÍO SIN CARGO (CABA Y GRAN PARTE DE GBA) TIEMPO: 4 a 6 DÍAS HÁBILES</v>
          </cell>
          <cell r="Z119" t="str">
            <v>TRANSFERENCIA BANCARIA</v>
          </cell>
          <cell r="AD119">
            <v>44249</v>
          </cell>
          <cell r="AE119">
            <v>44251</v>
          </cell>
          <cell r="AF119" t="str">
            <v>MATE PAMPA BOCA CERRADA CON BOMBILLA COLOR BLANCO</v>
          </cell>
          <cell r="AG119">
            <v>720</v>
          </cell>
          <cell r="AH119">
            <v>1</v>
          </cell>
          <cell r="AJ119" t="str">
            <v>Móvil</v>
          </cell>
          <cell r="AK119" t="str">
            <v>VIERNES 26-02 ENTRE 8 Y 18 HORAS!</v>
          </cell>
          <cell r="AM119">
            <v>368199200</v>
          </cell>
          <cell r="AN119" t="str">
            <v>Sí</v>
          </cell>
        </row>
        <row r="120">
          <cell r="A120">
            <v>2607</v>
          </cell>
          <cell r="B120" t="str">
            <v>barbaritocamila@gmail.com</v>
          </cell>
          <cell r="C120">
            <v>44248</v>
          </cell>
          <cell r="D120" t="str">
            <v>Abierta</v>
          </cell>
          <cell r="E120" t="str">
            <v>Anulado</v>
          </cell>
          <cell r="F120" t="str">
            <v>No está empaquetado</v>
          </cell>
          <cell r="G120" t="str">
            <v>ARS</v>
          </cell>
          <cell r="H120">
            <v>1760</v>
          </cell>
          <cell r="I120">
            <v>0</v>
          </cell>
          <cell r="J120">
            <v>0</v>
          </cell>
          <cell r="K120">
            <v>1760</v>
          </cell>
          <cell r="L120" t="str">
            <v>Camila Alessandrini</v>
          </cell>
          <cell r="M120">
            <v>39664823</v>
          </cell>
          <cell r="N120">
            <v>541169396502</v>
          </cell>
          <cell r="O120" t="str">
            <v>Camila Alessandrini</v>
          </cell>
          <cell r="P120">
            <v>541169396502</v>
          </cell>
          <cell r="Q120">
            <v>42</v>
          </cell>
          <cell r="R120">
            <v>5626</v>
          </cell>
          <cell r="T120" t="str">
            <v xml:space="preserve">Plátanos </v>
          </cell>
          <cell r="U120" t="str">
            <v xml:space="preserve">Berazategui </v>
          </cell>
          <cell r="V120">
            <v>1885</v>
          </cell>
          <cell r="W120" t="str">
            <v>Gran Buenos Aires</v>
          </cell>
          <cell r="Y120" t="str">
            <v>ENVÍO SIN CARGO (CABA Y GRAN PARTE DE GBA) TIEMPO: 4 a 6 DÍAS HÁBILES</v>
          </cell>
          <cell r="Z120" t="str">
            <v>Mercado Pago</v>
          </cell>
          <cell r="AF120" t="str">
            <v>INDIVIDUAL RANGPUR BLANCO 38CM</v>
          </cell>
          <cell r="AG120">
            <v>440</v>
          </cell>
          <cell r="AH120">
            <v>4</v>
          </cell>
          <cell r="AI120" t="str">
            <v>MS115325</v>
          </cell>
          <cell r="AJ120" t="str">
            <v>Móvil</v>
          </cell>
          <cell r="AK120" t="str">
            <v/>
          </cell>
          <cell r="AL120">
            <v>13773222109</v>
          </cell>
          <cell r="AM120">
            <v>367879100</v>
          </cell>
          <cell r="AN120" t="str">
            <v>Sí</v>
          </cell>
        </row>
        <row r="121">
          <cell r="A121">
            <v>2606</v>
          </cell>
          <cell r="B121" t="str">
            <v>sabrina_la12@hotmail.com</v>
          </cell>
          <cell r="C121">
            <v>44248</v>
          </cell>
          <cell r="D121" t="str">
            <v>Abierta</v>
          </cell>
          <cell r="E121" t="str">
            <v>Recibido</v>
          </cell>
          <cell r="F121" t="str">
            <v>Enviado</v>
          </cell>
          <cell r="G121" t="str">
            <v>ARS</v>
          </cell>
          <cell r="H121">
            <v>1440</v>
          </cell>
          <cell r="I121">
            <v>0</v>
          </cell>
          <cell r="J121">
            <v>0</v>
          </cell>
          <cell r="K121">
            <v>1440</v>
          </cell>
          <cell r="L121" t="str">
            <v>Sabrina Verónica Longo</v>
          </cell>
          <cell r="M121">
            <v>27419435</v>
          </cell>
          <cell r="N121">
            <v>5491165828386</v>
          </cell>
          <cell r="O121" t="str">
            <v>Sabrina Verónica Longo</v>
          </cell>
          <cell r="P121">
            <v>5491165828386</v>
          </cell>
          <cell r="Q121" t="str">
            <v>Sargento Cabral</v>
          </cell>
          <cell r="R121">
            <v>5450</v>
          </cell>
          <cell r="S121" t="str">
            <v>Lote 88</v>
          </cell>
          <cell r="T121" t="str">
            <v>Los Naranjos - Bs. As. - Canning</v>
          </cell>
          <cell r="U121" t="str">
            <v>Capital Federal</v>
          </cell>
          <cell r="V121">
            <v>1440</v>
          </cell>
          <cell r="W121" t="str">
            <v>Capital Federal</v>
          </cell>
          <cell r="Y121" t="str">
            <v>ENVÍO SIN CARGO (CABA Y GRAN PARTE DE GBA) TIEMPO: 4 a 6 DÍAS HÁBILES</v>
          </cell>
          <cell r="Z121" t="str">
            <v>Mercado Pago</v>
          </cell>
          <cell r="AB121" t="str">
            <v>Pueden dejar el paquete en la entrada con el personal de seguridad. Mi lote es el N° 88. Gracias!</v>
          </cell>
          <cell r="AD121">
            <v>44248</v>
          </cell>
          <cell r="AE121">
            <v>44253</v>
          </cell>
          <cell r="AF121" t="str">
            <v>FRASCO VIDRIO 19CM X 9CM DIAM</v>
          </cell>
          <cell r="AG121">
            <v>500</v>
          </cell>
          <cell r="AH121">
            <v>2</v>
          </cell>
          <cell r="AI121" t="str">
            <v>BA6431</v>
          </cell>
          <cell r="AJ121" t="str">
            <v>Móvil</v>
          </cell>
          <cell r="AK121" t="str">
            <v>JUEVES 04-03 ENTRE 8 Y 18 HORAS!</v>
          </cell>
          <cell r="AL121">
            <v>2352484768</v>
          </cell>
          <cell r="AM121">
            <v>367818683</v>
          </cell>
          <cell r="AN121" t="str">
            <v>Sí</v>
          </cell>
        </row>
        <row r="122">
          <cell r="A122">
            <v>2606</v>
          </cell>
          <cell r="B122" t="str">
            <v>sabrina_la12@hotmail.com</v>
          </cell>
          <cell r="AF122" t="str">
            <v>FRASCO VIDRIO 16CM X 9CM DIAM</v>
          </cell>
          <cell r="AG122">
            <v>440</v>
          </cell>
          <cell r="AH122">
            <v>1</v>
          </cell>
          <cell r="AI122" t="str">
            <v>046BA6430</v>
          </cell>
          <cell r="AN122" t="str">
            <v>Sí</v>
          </cell>
        </row>
        <row r="123">
          <cell r="A123">
            <v>2605</v>
          </cell>
          <cell r="B123" t="str">
            <v>foresifla@gmail.com</v>
          </cell>
          <cell r="C123">
            <v>44248</v>
          </cell>
          <cell r="D123" t="str">
            <v>Abierta</v>
          </cell>
          <cell r="E123" t="str">
            <v>Recibido</v>
          </cell>
          <cell r="F123" t="str">
            <v>Enviado</v>
          </cell>
          <cell r="G123" t="str">
            <v>ARS</v>
          </cell>
          <cell r="H123">
            <v>2490</v>
          </cell>
          <cell r="I123">
            <v>0</v>
          </cell>
          <cell r="J123">
            <v>0</v>
          </cell>
          <cell r="K123">
            <v>2490</v>
          </cell>
          <cell r="L123" t="str">
            <v>Flavia Foresi</v>
          </cell>
          <cell r="M123">
            <v>23823194</v>
          </cell>
          <cell r="N123">
            <v>541159579766</v>
          </cell>
          <cell r="O123" t="str">
            <v>Flavia Foresi</v>
          </cell>
          <cell r="P123">
            <v>541159579766</v>
          </cell>
          <cell r="Q123" t="str">
            <v>Espora</v>
          </cell>
          <cell r="R123">
            <v>154</v>
          </cell>
          <cell r="S123">
            <v>3</v>
          </cell>
          <cell r="U123" t="str">
            <v>Ramos Mejía</v>
          </cell>
          <cell r="V123">
            <v>1704</v>
          </cell>
          <cell r="W123" t="str">
            <v>Gran Buenos Aires</v>
          </cell>
          <cell r="Y123" t="str">
            <v>ENVÍO SIN CARGO (CABA Y GRAN PARTE DE GBA) TIEMPO: 4 a 6 DÍAS HÁBILES</v>
          </cell>
          <cell r="Z123" t="str">
            <v>TRANSFERENCIA BANCARIA</v>
          </cell>
          <cell r="AC123" t="str">
            <v>23-02 PAGO A MP DE MUÑOZ - TRASNFERIDO A CUENTA</v>
          </cell>
          <cell r="AD123">
            <v>44250</v>
          </cell>
          <cell r="AE123">
            <v>44250</v>
          </cell>
          <cell r="AF123" t="str">
            <v>SPRAY MOP</v>
          </cell>
          <cell r="AG123">
            <v>2490</v>
          </cell>
          <cell r="AH123">
            <v>1</v>
          </cell>
          <cell r="AJ123" t="str">
            <v>Móvil</v>
          </cell>
          <cell r="AK123" t="str">
            <v>MIERCOLES 24-02 ENTRE 8 Y 18 HORAS!</v>
          </cell>
          <cell r="AM123">
            <v>367698088</v>
          </cell>
          <cell r="AN123" t="str">
            <v>Sí</v>
          </cell>
        </row>
        <row r="124">
          <cell r="A124">
            <v>2604</v>
          </cell>
          <cell r="B124" t="str">
            <v>foresifla@gmail.com</v>
          </cell>
          <cell r="C124">
            <v>44248</v>
          </cell>
          <cell r="D124" t="str">
            <v>Cancelada</v>
          </cell>
          <cell r="E124" t="str">
            <v>Pendiente</v>
          </cell>
          <cell r="F124" t="str">
            <v>No está empaquetado</v>
          </cell>
          <cell r="G124" t="str">
            <v>ARS</v>
          </cell>
          <cell r="H124" t="str">
            <v>1824.94</v>
          </cell>
          <cell r="I124">
            <v>0</v>
          </cell>
          <cell r="J124">
            <v>0</v>
          </cell>
          <cell r="K124" t="str">
            <v>1824.94</v>
          </cell>
          <cell r="L124" t="str">
            <v>Flavia Foresi</v>
          </cell>
          <cell r="M124">
            <v>23823194</v>
          </cell>
          <cell r="N124">
            <v>541159579766</v>
          </cell>
          <cell r="O124" t="str">
            <v>Flavia Foresi</v>
          </cell>
          <cell r="P124">
            <v>541159579766</v>
          </cell>
          <cell r="Q124" t="str">
            <v>Espora</v>
          </cell>
          <cell r="R124">
            <v>154</v>
          </cell>
          <cell r="S124">
            <v>3</v>
          </cell>
          <cell r="U124" t="str">
            <v>Ramos mejía</v>
          </cell>
          <cell r="V124">
            <v>1704</v>
          </cell>
          <cell r="W124" t="str">
            <v>Gran Buenos Aires</v>
          </cell>
          <cell r="Y124" t="str">
            <v>ENVÍO SIN CARGO (CABA Y GRAN PARTE DE GBA) TIEMPO: 4 a 6 DÍAS HÁBILES</v>
          </cell>
          <cell r="Z124" t="str">
            <v>TRANSFERENCIA BANCARIA</v>
          </cell>
          <cell r="AF124" t="str">
            <v>BOWL ZOE AQUA 5CM X 12.5CM DIAM</v>
          </cell>
          <cell r="AG124" t="str">
            <v>99.99</v>
          </cell>
          <cell r="AH124">
            <v>3</v>
          </cell>
          <cell r="AI124" t="str">
            <v>DIM1403AQ</v>
          </cell>
          <cell r="AJ124" t="str">
            <v>Móvil</v>
          </cell>
          <cell r="AK124" t="str">
            <v/>
          </cell>
          <cell r="AM124">
            <v>367695208</v>
          </cell>
          <cell r="AN124" t="str">
            <v>Sí</v>
          </cell>
        </row>
        <row r="125">
          <cell r="A125">
            <v>2604</v>
          </cell>
          <cell r="B125" t="str">
            <v>foresifla@gmail.com</v>
          </cell>
          <cell r="AF125" t="str">
            <v>INDIVIDUAL CUERINA HOJAS 44X30CM</v>
          </cell>
          <cell r="AG125">
            <v>245</v>
          </cell>
          <cell r="AH125">
            <v>5</v>
          </cell>
          <cell r="AI125" t="str">
            <v>CHUIN43R</v>
          </cell>
          <cell r="AN125" t="str">
            <v>Sí</v>
          </cell>
        </row>
        <row r="126">
          <cell r="A126">
            <v>2604</v>
          </cell>
          <cell r="B126" t="str">
            <v>foresifla@gmail.com</v>
          </cell>
          <cell r="AF126" t="str">
            <v>COMPOTERA ZOE BEIGE 5CM X 12.5CM DIAM</v>
          </cell>
          <cell r="AG126" t="str">
            <v>99.99</v>
          </cell>
          <cell r="AH126">
            <v>3</v>
          </cell>
          <cell r="AI126" t="str">
            <v>DIM1403BE</v>
          </cell>
          <cell r="AN126" t="str">
            <v>Sí</v>
          </cell>
        </row>
        <row r="127">
          <cell r="A127">
            <v>2603</v>
          </cell>
          <cell r="B127" t="str">
            <v>lrodri29@gmail.com</v>
          </cell>
          <cell r="C127">
            <v>44247</v>
          </cell>
          <cell r="D127" t="str">
            <v>Abierta</v>
          </cell>
          <cell r="E127" t="str">
            <v>Recibido</v>
          </cell>
          <cell r="F127" t="str">
            <v>Enviado</v>
          </cell>
          <cell r="G127" t="str">
            <v>ARS</v>
          </cell>
          <cell r="H127">
            <v>1540</v>
          </cell>
          <cell r="I127">
            <v>0</v>
          </cell>
          <cell r="J127">
            <v>0</v>
          </cell>
          <cell r="K127">
            <v>1540</v>
          </cell>
          <cell r="L127" t="str">
            <v>Maria Laura Laura</v>
          </cell>
          <cell r="M127">
            <v>25967666</v>
          </cell>
          <cell r="N127">
            <v>1160008297</v>
          </cell>
          <cell r="O127" t="str">
            <v>Maria Laura Laura</v>
          </cell>
          <cell r="P127">
            <v>1160008297</v>
          </cell>
          <cell r="Q127" t="str">
            <v>San Ignacio</v>
          </cell>
          <cell r="R127">
            <v>625</v>
          </cell>
          <cell r="T127" t="str">
            <v>Ciudalela</v>
          </cell>
          <cell r="U127" t="str">
            <v>Tres de febrero</v>
          </cell>
          <cell r="V127">
            <v>1702</v>
          </cell>
          <cell r="W127" t="str">
            <v>Gran Buenos Aires</v>
          </cell>
          <cell r="Y127" t="str">
            <v>ENVÍO SIN CARGO (CABA Y GRAN PARTE DE GBA) TIEMPO: 4 a 6 DÍAS HÁBILES</v>
          </cell>
          <cell r="Z127" t="str">
            <v>Mercado Pago</v>
          </cell>
          <cell r="AD127">
            <v>44247</v>
          </cell>
          <cell r="AE127">
            <v>44251</v>
          </cell>
          <cell r="AF127" t="str">
            <v>ALMOHADON CON RELLENO VELLON SILICONADO 30X30 CM</v>
          </cell>
          <cell r="AG127">
            <v>385</v>
          </cell>
          <cell r="AH127">
            <v>2</v>
          </cell>
          <cell r="AI127" t="str">
            <v>CHU427</v>
          </cell>
          <cell r="AJ127" t="str">
            <v>Móvil</v>
          </cell>
          <cell r="AK127" t="str">
            <v>VIERNES 26-02 ENTRE 8 Y 18 HORAS!</v>
          </cell>
          <cell r="AL127">
            <v>2351296444</v>
          </cell>
          <cell r="AM127">
            <v>360780513</v>
          </cell>
          <cell r="AN127" t="str">
            <v>Sí</v>
          </cell>
        </row>
        <row r="128">
          <cell r="A128">
            <v>2603</v>
          </cell>
          <cell r="B128" t="str">
            <v>lrodri29@gmail.com</v>
          </cell>
          <cell r="AF128" t="str">
            <v>ALMOHADON CON RELLENO VELLON SILICONADO 30X30 CM</v>
          </cell>
          <cell r="AG128">
            <v>385</v>
          </cell>
          <cell r="AH128">
            <v>1</v>
          </cell>
          <cell r="AI128" t="str">
            <v>CHU426</v>
          </cell>
          <cell r="AN128" t="str">
            <v>Sí</v>
          </cell>
        </row>
        <row r="129">
          <cell r="A129">
            <v>2603</v>
          </cell>
          <cell r="B129" t="str">
            <v>lrodri29@gmail.com</v>
          </cell>
          <cell r="AF129" t="str">
            <v>ALMOHADON CON RELLENO VELLON SILICONADO 30X30 CM</v>
          </cell>
          <cell r="AG129">
            <v>385</v>
          </cell>
          <cell r="AH129">
            <v>1</v>
          </cell>
          <cell r="AI129" t="str">
            <v>CHU425</v>
          </cell>
          <cell r="AN129" t="str">
            <v>Sí</v>
          </cell>
        </row>
        <row r="130">
          <cell r="A130">
            <v>2602</v>
          </cell>
          <cell r="B130" t="str">
            <v>nancy.granatto@hotmail.com.ar</v>
          </cell>
          <cell r="C130">
            <v>44246</v>
          </cell>
          <cell r="D130" t="str">
            <v>Abierta</v>
          </cell>
          <cell r="E130" t="str">
            <v>Recibido</v>
          </cell>
          <cell r="F130" t="str">
            <v>Enviado</v>
          </cell>
          <cell r="G130" t="str">
            <v>ARS</v>
          </cell>
          <cell r="H130">
            <v>3250</v>
          </cell>
          <cell r="I130">
            <v>0</v>
          </cell>
          <cell r="J130">
            <v>0</v>
          </cell>
          <cell r="K130">
            <v>3250</v>
          </cell>
          <cell r="L130" t="str">
            <v>Nancy Granatto</v>
          </cell>
          <cell r="M130">
            <v>17951686</v>
          </cell>
          <cell r="N130">
            <v>541126333673</v>
          </cell>
          <cell r="O130" t="str">
            <v>Nancy Granatto</v>
          </cell>
          <cell r="P130">
            <v>541126333673</v>
          </cell>
          <cell r="Q130" t="str">
            <v>Timote</v>
          </cell>
          <cell r="R130">
            <v>3374</v>
          </cell>
          <cell r="U130" t="str">
            <v xml:space="preserve">Remedios de Escalada </v>
          </cell>
          <cell r="V130">
            <v>1826</v>
          </cell>
          <cell r="W130" t="str">
            <v>Gran Buenos Aires</v>
          </cell>
          <cell r="Y130" t="str">
            <v>ENVÍO SIN CARGO (CABA Y GRAN PARTE DE GBA) TIEMPO: 4 a 6 DÍAS HÁBILES</v>
          </cell>
          <cell r="Z130" t="str">
            <v>Mercado Pago</v>
          </cell>
          <cell r="AD130">
            <v>44246</v>
          </cell>
          <cell r="AE130">
            <v>44250</v>
          </cell>
          <cell r="AF130" t="str">
            <v>SET DE BAÑO GRIS 4PC DISPENSER JABONERA 2 PORTA CEPILLOS</v>
          </cell>
          <cell r="AG130">
            <v>3250</v>
          </cell>
          <cell r="AH130">
            <v>1</v>
          </cell>
          <cell r="AI130" t="str">
            <v>046AB8214</v>
          </cell>
          <cell r="AJ130" t="str">
            <v>Móvil</v>
          </cell>
          <cell r="AK130" t="str">
            <v>MIERCOLES 24-02 ENTRE 8 Y 18 HORAS!</v>
          </cell>
          <cell r="AL130">
            <v>2348258098</v>
          </cell>
          <cell r="AM130">
            <v>367284410</v>
          </cell>
          <cell r="AN130" t="str">
            <v>Sí</v>
          </cell>
        </row>
        <row r="131">
          <cell r="A131">
            <v>2601</v>
          </cell>
          <cell r="B131" t="str">
            <v>lealdy@hotmail.com</v>
          </cell>
          <cell r="C131">
            <v>44246</v>
          </cell>
          <cell r="D131" t="str">
            <v>Abierta</v>
          </cell>
          <cell r="E131" t="str">
            <v>Recibido</v>
          </cell>
          <cell r="F131" t="str">
            <v>Enviado</v>
          </cell>
          <cell r="G131" t="str">
            <v>ARS</v>
          </cell>
          <cell r="H131">
            <v>1979</v>
          </cell>
          <cell r="I131">
            <v>0</v>
          </cell>
          <cell r="J131">
            <v>0</v>
          </cell>
          <cell r="K131">
            <v>1979</v>
          </cell>
          <cell r="L131" t="str">
            <v>Aldana Villaamil</v>
          </cell>
          <cell r="M131">
            <v>28749816</v>
          </cell>
          <cell r="N131">
            <v>541160473898</v>
          </cell>
          <cell r="O131" t="str">
            <v>Aldana Villaamil</v>
          </cell>
          <cell r="P131">
            <v>541160473898</v>
          </cell>
          <cell r="Q131" t="str">
            <v>Ruy día, de Guzmán</v>
          </cell>
          <cell r="R131">
            <v>375</v>
          </cell>
          <cell r="S131" t="str">
            <v>1A</v>
          </cell>
          <cell r="T131" t="str">
            <v>Barracas</v>
          </cell>
          <cell r="U131" t="str">
            <v>Capital Federal</v>
          </cell>
          <cell r="V131">
            <v>1267</v>
          </cell>
          <cell r="W131" t="str">
            <v>Capital Federal</v>
          </cell>
          <cell r="Y131" t="str">
            <v>ENVÍO SIN CARGO (CABA Y GRAN PARTE DE GBA) TIEMPO: 4 a 6 DÍAS HÁBILES</v>
          </cell>
          <cell r="Z131" t="str">
            <v>Mercado Pago</v>
          </cell>
          <cell r="AD131">
            <v>44246</v>
          </cell>
          <cell r="AE131">
            <v>44250</v>
          </cell>
          <cell r="AF131" t="str">
            <v>INDIVIDUAL SIMONA RECTANGULAR 44 X 30CM</v>
          </cell>
          <cell r="AG131">
            <v>245</v>
          </cell>
          <cell r="AH131">
            <v>1</v>
          </cell>
          <cell r="AI131" t="str">
            <v>CHUIN104R</v>
          </cell>
          <cell r="AJ131" t="str">
            <v>Móvil</v>
          </cell>
          <cell r="AK131" t="str">
            <v>MIERCOLES 24-02 ENTRE 8 Y 18 HORAS!</v>
          </cell>
          <cell r="AL131">
            <v>13748413023</v>
          </cell>
          <cell r="AM131">
            <v>367067918</v>
          </cell>
          <cell r="AN131" t="str">
            <v>Sí</v>
          </cell>
        </row>
        <row r="132">
          <cell r="A132">
            <v>2601</v>
          </cell>
          <cell r="B132" t="str">
            <v>lealdy@hotmail.com</v>
          </cell>
          <cell r="AF132" t="str">
            <v>INDIVIDUAL FOLLOW YOUR DREAMS CUERINA</v>
          </cell>
          <cell r="AG132">
            <v>245</v>
          </cell>
          <cell r="AH132">
            <v>1</v>
          </cell>
          <cell r="AI132" t="str">
            <v>CHUIN39R</v>
          </cell>
          <cell r="AN132" t="str">
            <v>Sí</v>
          </cell>
        </row>
        <row r="133">
          <cell r="A133">
            <v>2601</v>
          </cell>
          <cell r="B133" t="str">
            <v>lealdy@hotmail.com</v>
          </cell>
          <cell r="AF133" t="str">
            <v>INDIVIDUAL SMILE CUERINA</v>
          </cell>
          <cell r="AG133">
            <v>245</v>
          </cell>
          <cell r="AH133">
            <v>1</v>
          </cell>
          <cell r="AI133" t="str">
            <v>CHUIN34R</v>
          </cell>
          <cell r="AN133" t="str">
            <v>Sí</v>
          </cell>
        </row>
        <row r="134">
          <cell r="A134">
            <v>2601</v>
          </cell>
          <cell r="B134" t="str">
            <v>lealdy@hotmail.com</v>
          </cell>
          <cell r="AF134" t="str">
            <v>INDIVIDUAL ENJOY CUERINA</v>
          </cell>
          <cell r="AG134">
            <v>245</v>
          </cell>
          <cell r="AH134">
            <v>1</v>
          </cell>
          <cell r="AI134" t="str">
            <v>CHUIN36R</v>
          </cell>
          <cell r="AN134" t="str">
            <v>Sí</v>
          </cell>
        </row>
        <row r="135">
          <cell r="A135">
            <v>2601</v>
          </cell>
          <cell r="B135" t="str">
            <v>lealdy@hotmail.com</v>
          </cell>
          <cell r="AF135" t="str">
            <v>MANTEL ROJO RECTANGULAR TELA TROPICAL PESADO 150 X 250 CM</v>
          </cell>
          <cell r="AG135">
            <v>999</v>
          </cell>
          <cell r="AH135">
            <v>1</v>
          </cell>
          <cell r="AI135" t="str">
            <v>CHUMANRO</v>
          </cell>
          <cell r="AN135" t="str">
            <v>Sí</v>
          </cell>
        </row>
        <row r="136">
          <cell r="A136">
            <v>2600</v>
          </cell>
          <cell r="B136" t="str">
            <v>micaelanovi@gmail.com</v>
          </cell>
          <cell r="C136">
            <v>44246</v>
          </cell>
          <cell r="D136" t="str">
            <v>Abierta</v>
          </cell>
          <cell r="E136" t="str">
            <v>Recibido</v>
          </cell>
          <cell r="F136" t="str">
            <v>Enviado</v>
          </cell>
          <cell r="G136" t="str">
            <v>ARS</v>
          </cell>
          <cell r="H136" t="str">
            <v>2159.63</v>
          </cell>
          <cell r="I136">
            <v>0</v>
          </cell>
          <cell r="J136">
            <v>0</v>
          </cell>
          <cell r="K136" t="str">
            <v>2159.63</v>
          </cell>
          <cell r="L136" t="str">
            <v>Micaela Novillo</v>
          </cell>
          <cell r="M136">
            <v>41473493</v>
          </cell>
          <cell r="N136">
            <v>5491133485177</v>
          </cell>
          <cell r="O136" t="str">
            <v>Micaela Novillo</v>
          </cell>
          <cell r="P136">
            <v>5491133485177</v>
          </cell>
          <cell r="Q136" t="str">
            <v>Riglos</v>
          </cell>
          <cell r="R136">
            <v>971</v>
          </cell>
          <cell r="S136" t="str">
            <v>PA/PB</v>
          </cell>
          <cell r="T136" t="str">
            <v>Chacabuco</v>
          </cell>
          <cell r="U136" t="str">
            <v>Capital Federal</v>
          </cell>
          <cell r="V136">
            <v>1424</v>
          </cell>
          <cell r="W136" t="str">
            <v>Capital Federal</v>
          </cell>
          <cell r="Y136" t="str">
            <v>ENVÍO SIN CARGO (CABA Y GRAN PARTE DE GBA) TIEMPO: 4 a 6 DÍAS HÁBILES</v>
          </cell>
          <cell r="Z136" t="str">
            <v>Mercado Pago</v>
          </cell>
          <cell r="AB136" t="str">
            <v>Necesitria que se organice la entrega, para estar en domicilio</v>
          </cell>
          <cell r="AD136">
            <v>44246</v>
          </cell>
          <cell r="AE136">
            <v>44250</v>
          </cell>
          <cell r="AF136" t="str">
            <v>ORDENADOR DE MESADA CON 3 DIVISIONES COLOR PASTEL (Verde)</v>
          </cell>
          <cell r="AG136">
            <v>200</v>
          </cell>
          <cell r="AH136">
            <v>1</v>
          </cell>
          <cell r="AI136" t="str">
            <v>0607PLA203PAS</v>
          </cell>
          <cell r="AJ136" t="str">
            <v>Móvil</v>
          </cell>
          <cell r="AK136" t="str">
            <v>MIERCOLES 24-02 ENTRE 8 Y 14 HORAS!</v>
          </cell>
          <cell r="AL136">
            <v>13743895420</v>
          </cell>
          <cell r="AM136">
            <v>366945888</v>
          </cell>
          <cell r="AN136" t="str">
            <v>Sí</v>
          </cell>
        </row>
        <row r="137">
          <cell r="A137">
            <v>2600</v>
          </cell>
          <cell r="B137" t="str">
            <v>micaelanovi@gmail.com</v>
          </cell>
          <cell r="AF137" t="str">
            <v>SECAPLATOS BANDEJA 46X23CM	3COL (Celeste)</v>
          </cell>
          <cell r="AG137" t="str">
            <v>1229.83</v>
          </cell>
          <cell r="AH137">
            <v>1</v>
          </cell>
          <cell r="AI137" t="str">
            <v>046BA6373</v>
          </cell>
          <cell r="AN137" t="str">
            <v>Sí</v>
          </cell>
        </row>
        <row r="138">
          <cell r="A138">
            <v>2600</v>
          </cell>
          <cell r="B138" t="str">
            <v>micaelanovi@gmail.com</v>
          </cell>
          <cell r="AF138" t="str">
            <v>CUBIERTERO PASTEL 31.5X24.5X4.5CM</v>
          </cell>
          <cell r="AG138">
            <v>370</v>
          </cell>
          <cell r="AH138">
            <v>1</v>
          </cell>
          <cell r="AI138" t="str">
            <v>0607PLA204PAS</v>
          </cell>
          <cell r="AN138" t="str">
            <v>Sí</v>
          </cell>
        </row>
        <row r="139">
          <cell r="A139">
            <v>2600</v>
          </cell>
          <cell r="B139" t="str">
            <v>micaelanovi@gmail.com</v>
          </cell>
          <cell r="AF139" t="str">
            <v>JABONERA PASTEL DE SIL. COL SURT 09X13.5X0.5CM (Púrpura)</v>
          </cell>
          <cell r="AG139" t="str">
            <v>179.9</v>
          </cell>
          <cell r="AH139">
            <v>2</v>
          </cell>
          <cell r="AI139" t="str">
            <v>019BA87543</v>
          </cell>
          <cell r="AN139" t="str">
            <v>Sí</v>
          </cell>
        </row>
        <row r="140">
          <cell r="A140">
            <v>2599</v>
          </cell>
          <cell r="B140" t="str">
            <v>leoguanuco@gmail.com</v>
          </cell>
          <cell r="C140">
            <v>44246</v>
          </cell>
          <cell r="D140" t="str">
            <v>Abierta</v>
          </cell>
          <cell r="E140" t="str">
            <v>Recibido</v>
          </cell>
          <cell r="F140" t="str">
            <v>Enviado</v>
          </cell>
          <cell r="G140" t="str">
            <v>ARS</v>
          </cell>
          <cell r="H140">
            <v>1932</v>
          </cell>
          <cell r="I140">
            <v>0</v>
          </cell>
          <cell r="J140">
            <v>0</v>
          </cell>
          <cell r="K140">
            <v>1932</v>
          </cell>
          <cell r="L140" t="str">
            <v>Leonardo Guanuco</v>
          </cell>
          <cell r="M140">
            <v>27259300</v>
          </cell>
          <cell r="N140">
            <v>541136287894</v>
          </cell>
          <cell r="O140" t="str">
            <v>Leonardo Guanuco</v>
          </cell>
          <cell r="P140">
            <v>541136287894</v>
          </cell>
          <cell r="Q140" t="str">
            <v xml:space="preserve">Carlos Antonio López </v>
          </cell>
          <cell r="R140">
            <v>3702</v>
          </cell>
          <cell r="S140" t="str">
            <v>1 D</v>
          </cell>
          <cell r="T140" t="str">
            <v>Villa Devoto</v>
          </cell>
          <cell r="U140" t="str">
            <v>Capital Federal</v>
          </cell>
          <cell r="V140">
            <v>1419</v>
          </cell>
          <cell r="W140" t="str">
            <v>Capital Federal</v>
          </cell>
          <cell r="Y140" t="str">
            <v>ENVÍO SIN CARGO (CABA Y GRAN PARTE DE GBA) TIEMPO: 4 a 6 DÍAS HÁBILES</v>
          </cell>
          <cell r="Z140" t="str">
            <v>Mercado Pago</v>
          </cell>
          <cell r="AD140">
            <v>44246</v>
          </cell>
          <cell r="AE140">
            <v>44250</v>
          </cell>
          <cell r="AF140" t="str">
            <v>ESPECIERO 4 PIEZAS 28x7 CM ACERO INOXIDABLE</v>
          </cell>
          <cell r="AG140">
            <v>1932</v>
          </cell>
          <cell r="AH140">
            <v>1</v>
          </cell>
          <cell r="AI140" t="str">
            <v>BA8194M2</v>
          </cell>
          <cell r="AJ140" t="str">
            <v>Móvil</v>
          </cell>
          <cell r="AK140" t="str">
            <v>MIERCOLES 24-02 ENTRE 8 Y 18 HORAS!</v>
          </cell>
          <cell r="AL140">
            <v>13743755147</v>
          </cell>
          <cell r="AM140">
            <v>366942997</v>
          </cell>
          <cell r="AN140" t="str">
            <v>Sí</v>
          </cell>
        </row>
        <row r="141">
          <cell r="A141">
            <v>2598</v>
          </cell>
          <cell r="B141" t="str">
            <v>yasminmensi@gmail.com</v>
          </cell>
          <cell r="C141">
            <v>44245</v>
          </cell>
          <cell r="D141" t="str">
            <v>Abierta</v>
          </cell>
          <cell r="E141" t="str">
            <v>Recibido</v>
          </cell>
          <cell r="F141" t="str">
            <v>Enviado</v>
          </cell>
          <cell r="G141" t="str">
            <v>ARS</v>
          </cell>
          <cell r="H141">
            <v>2596</v>
          </cell>
          <cell r="I141">
            <v>0</v>
          </cell>
          <cell r="J141">
            <v>0</v>
          </cell>
          <cell r="K141">
            <v>2596</v>
          </cell>
          <cell r="L141" t="str">
            <v>Yasmin Mensi</v>
          </cell>
          <cell r="M141">
            <v>34909055</v>
          </cell>
          <cell r="N141">
            <v>5491167851906</v>
          </cell>
          <cell r="O141" t="str">
            <v>Yasmin Mensi</v>
          </cell>
          <cell r="P141">
            <v>5491167851906</v>
          </cell>
          <cell r="Q141" t="str">
            <v xml:space="preserve">Mariano Acosta </v>
          </cell>
          <cell r="R141" t="str">
            <v>30980Barrio santo to</v>
          </cell>
          <cell r="T141" t="str">
            <v>Barrio santo tomas lote 113</v>
          </cell>
          <cell r="U141" t="str">
            <v>Pilar</v>
          </cell>
          <cell r="V141">
            <v>1635</v>
          </cell>
          <cell r="W141" t="str">
            <v>Gran Buenos Aires</v>
          </cell>
          <cell r="Y141" t="str">
            <v>ENVÍO SIN CARGO (CABA Y GRAN PARTE DE GBA) TIEMPO: 4 a 6 DÍAS HÁBILES</v>
          </cell>
          <cell r="Z141" t="str">
            <v>Mercado Pago</v>
          </cell>
          <cell r="AC141" t="str">
            <v>01-03 ENVIO PEDIDO SIN FACTURAR - FALTA CODIGO DE MANTELES 24-02 ESPERA EL INGRESO DE LOS MANTELES ENTREGAR ORDEN 2563 con 2598</v>
          </cell>
          <cell r="AD141">
            <v>44245</v>
          </cell>
          <cell r="AE141">
            <v>44260</v>
          </cell>
          <cell r="AF141" t="str">
            <v>INDIVIDUAL DE YUTE TEJIDO 32 CM</v>
          </cell>
          <cell r="AG141">
            <v>649</v>
          </cell>
          <cell r="AH141">
            <v>4</v>
          </cell>
          <cell r="AI141" t="str">
            <v>INDIVIDUALYUTE</v>
          </cell>
          <cell r="AJ141" t="str">
            <v>Móvil</v>
          </cell>
          <cell r="AK141" t="str">
            <v/>
          </cell>
          <cell r="AL141">
            <v>2343880341</v>
          </cell>
          <cell r="AM141">
            <v>366829091</v>
          </cell>
          <cell r="AN141" t="str">
            <v>Sí</v>
          </cell>
        </row>
        <row r="142">
          <cell r="A142">
            <v>2597</v>
          </cell>
          <cell r="B142" t="str">
            <v>anabella_lucorratolo@hotmail.com</v>
          </cell>
          <cell r="C142">
            <v>44245</v>
          </cell>
          <cell r="D142" t="str">
            <v>Abierta</v>
          </cell>
          <cell r="E142" t="str">
            <v>Recibido</v>
          </cell>
          <cell r="F142" t="str">
            <v>Enviado</v>
          </cell>
          <cell r="G142" t="str">
            <v>ARS</v>
          </cell>
          <cell r="H142">
            <v>3999</v>
          </cell>
          <cell r="I142">
            <v>0</v>
          </cell>
          <cell r="J142">
            <v>0</v>
          </cell>
          <cell r="K142">
            <v>3999</v>
          </cell>
          <cell r="L142" t="str">
            <v>Anabella Lucorratolo</v>
          </cell>
          <cell r="M142">
            <v>32796053</v>
          </cell>
          <cell r="N142">
            <v>541131343579</v>
          </cell>
          <cell r="O142" t="str">
            <v>Anabella Lucorratolo</v>
          </cell>
          <cell r="P142">
            <v>541131343579</v>
          </cell>
          <cell r="Q142" t="str">
            <v>Gaboto</v>
          </cell>
          <cell r="R142">
            <v>4384</v>
          </cell>
          <cell r="T142" t="str">
            <v>San José</v>
          </cell>
          <cell r="U142" t="str">
            <v>San José</v>
          </cell>
          <cell r="V142">
            <v>1846</v>
          </cell>
          <cell r="W142" t="str">
            <v>Gran Buenos Aires</v>
          </cell>
          <cell r="Y142" t="str">
            <v>ENVÍO SIN CARGO (CABA Y GRAN PARTE DE GBA) TIEMPO: 4 a 6 DÍAS HÁBILES</v>
          </cell>
          <cell r="Z142" t="str">
            <v>Mercado Pago</v>
          </cell>
          <cell r="AD142">
            <v>44245</v>
          </cell>
          <cell r="AE142">
            <v>44251</v>
          </cell>
          <cell r="AF142" t="str">
            <v>SECAPLATOS PASTEL PANAL  30,5X0,4X20,5 CM (Verde)</v>
          </cell>
          <cell r="AG142">
            <v>434</v>
          </cell>
          <cell r="AH142">
            <v>1</v>
          </cell>
          <cell r="AI142" t="str">
            <v>019BA87519</v>
          </cell>
          <cell r="AJ142" t="str">
            <v>Móvil</v>
          </cell>
          <cell r="AK142" t="str">
            <v>VIERNES 26-02 ENTRE 8 Y 18 HORAS!</v>
          </cell>
          <cell r="AL142">
            <v>2342711831</v>
          </cell>
          <cell r="AM142">
            <v>362185474</v>
          </cell>
          <cell r="AN142" t="str">
            <v>Sí</v>
          </cell>
        </row>
        <row r="143">
          <cell r="A143">
            <v>2597</v>
          </cell>
          <cell r="B143" t="str">
            <v>anabella_lucorratolo@hotmail.com</v>
          </cell>
          <cell r="AF143" t="str">
            <v>VELA 100% SOJA AROMA JAZMIN BELLIZE CRISTAL</v>
          </cell>
          <cell r="AG143">
            <v>320</v>
          </cell>
          <cell r="AH143">
            <v>1</v>
          </cell>
          <cell r="AI143" t="str">
            <v>TW88423VELA</v>
          </cell>
          <cell r="AN143" t="str">
            <v>Sí</v>
          </cell>
        </row>
        <row r="144">
          <cell r="A144">
            <v>2597</v>
          </cell>
          <cell r="B144" t="str">
            <v>anabella_lucorratolo@hotmail.com</v>
          </cell>
          <cell r="AF144" t="str">
            <v>INDIVIDUAL DE YUTE TEJIDO 32 CM</v>
          </cell>
          <cell r="AG144">
            <v>649</v>
          </cell>
          <cell r="AH144">
            <v>5</v>
          </cell>
          <cell r="AI144" t="str">
            <v>INDIVIDUALYUTE</v>
          </cell>
          <cell r="AN144" t="str">
            <v>Sí</v>
          </cell>
        </row>
        <row r="145">
          <cell r="A145">
            <v>2596</v>
          </cell>
          <cell r="B145" t="str">
            <v>daianacivello@yahoo.com</v>
          </cell>
          <cell r="C145">
            <v>44244</v>
          </cell>
          <cell r="D145" t="str">
            <v>Abierta</v>
          </cell>
          <cell r="E145" t="str">
            <v>Recibido</v>
          </cell>
          <cell r="F145" t="str">
            <v>Enviado</v>
          </cell>
          <cell r="G145" t="str">
            <v>ARS</v>
          </cell>
          <cell r="H145">
            <v>1719</v>
          </cell>
          <cell r="I145" t="str">
            <v>257.85</v>
          </cell>
          <cell r="J145">
            <v>0</v>
          </cell>
          <cell r="K145" t="str">
            <v>1461.15</v>
          </cell>
          <cell r="L145" t="str">
            <v>Daiana Civello</v>
          </cell>
          <cell r="M145">
            <v>38433635</v>
          </cell>
          <cell r="N145">
            <v>541121589541</v>
          </cell>
          <cell r="O145" t="str">
            <v>Daiana Civello</v>
          </cell>
          <cell r="P145">
            <v>541121589541</v>
          </cell>
          <cell r="Q145" t="str">
            <v>Oncativo</v>
          </cell>
          <cell r="R145">
            <v>677</v>
          </cell>
          <cell r="S145" t="str">
            <v>Puerta gris</v>
          </cell>
          <cell r="T145" t="str">
            <v>Gerli</v>
          </cell>
          <cell r="U145" t="str">
            <v xml:space="preserve">Lanús </v>
          </cell>
          <cell r="V145">
            <v>1824</v>
          </cell>
          <cell r="W145" t="str">
            <v>Gran Buenos Aires</v>
          </cell>
          <cell r="Y145" t="str">
            <v>ENVÍO SIN CARGO (CABA Y GRAN PARTE DE GBA) TIEMPO: 4 a 6 DÍAS HÁBILES</v>
          </cell>
          <cell r="Z145" t="str">
            <v>TRANSFERENCIA BANCARIA</v>
          </cell>
          <cell r="AA145" t="str">
            <v>BIGDECO</v>
          </cell>
          <cell r="AD145">
            <v>44245</v>
          </cell>
          <cell r="AE145">
            <v>44252</v>
          </cell>
          <cell r="AF145" t="str">
            <v>INDIVIDUAL DE PAPEL DHAKA REDONDO BEIGE 37 CM</v>
          </cell>
          <cell r="AG145">
            <v>350</v>
          </cell>
          <cell r="AH145">
            <v>1</v>
          </cell>
          <cell r="AI145" t="str">
            <v>MS115319</v>
          </cell>
          <cell r="AJ145" t="str">
            <v>Móvil</v>
          </cell>
          <cell r="AK145" t="str">
            <v>LUNES 1-03 ENTRE 8 Y 18 HORAS!</v>
          </cell>
          <cell r="AM145">
            <v>365108177</v>
          </cell>
          <cell r="AN145" t="str">
            <v>Sí</v>
          </cell>
        </row>
        <row r="146">
          <cell r="A146">
            <v>2596</v>
          </cell>
          <cell r="B146" t="str">
            <v>daianacivello@yahoo.com</v>
          </cell>
          <cell r="AF146" t="str">
            <v>MATE PAMPA BOCA ABIERTA CON BOMBILLA COLOR BLANCO</v>
          </cell>
          <cell r="AG146">
            <v>720</v>
          </cell>
          <cell r="AH146">
            <v>1</v>
          </cell>
          <cell r="AN146" t="str">
            <v>Sí</v>
          </cell>
        </row>
        <row r="147">
          <cell r="A147">
            <v>2596</v>
          </cell>
          <cell r="B147" t="str">
            <v>daianacivello@yahoo.com</v>
          </cell>
          <cell r="AF147" t="str">
            <v>INDIVIDUAL DE YUTE TEJIDO 32 CM</v>
          </cell>
          <cell r="AG147">
            <v>649</v>
          </cell>
          <cell r="AH147">
            <v>1</v>
          </cell>
          <cell r="AI147" t="str">
            <v>INDIVIDUALYUTE</v>
          </cell>
          <cell r="AN147" t="str">
            <v>Sí</v>
          </cell>
        </row>
        <row r="148">
          <cell r="A148">
            <v>2595</v>
          </cell>
          <cell r="B148" t="str">
            <v>julietaviola25@gmail.com</v>
          </cell>
          <cell r="C148">
            <v>44244</v>
          </cell>
          <cell r="D148" t="str">
            <v>Abierta</v>
          </cell>
          <cell r="E148" t="str">
            <v>Recibido</v>
          </cell>
          <cell r="F148" t="str">
            <v>Enviado</v>
          </cell>
          <cell r="G148" t="str">
            <v>ARS</v>
          </cell>
          <cell r="H148">
            <v>1190</v>
          </cell>
          <cell r="I148" t="str">
            <v>178.5</v>
          </cell>
          <cell r="J148">
            <v>0</v>
          </cell>
          <cell r="K148" t="str">
            <v>1011.5</v>
          </cell>
          <cell r="L148" t="str">
            <v>Jorge Silveira</v>
          </cell>
          <cell r="M148">
            <v>92801900</v>
          </cell>
          <cell r="N148">
            <v>541155772828</v>
          </cell>
          <cell r="O148" t="str">
            <v>Jorge Silveira</v>
          </cell>
          <cell r="P148">
            <v>541155772828</v>
          </cell>
          <cell r="Q148" t="str">
            <v>Rojas</v>
          </cell>
          <cell r="R148">
            <v>2145</v>
          </cell>
          <cell r="U148" t="str">
            <v>Capital Federal</v>
          </cell>
          <cell r="V148">
            <v>1427</v>
          </cell>
          <cell r="W148" t="str">
            <v>Capital Federal</v>
          </cell>
          <cell r="Y148" t="str">
            <v>ENVÍO SIN CARGO (CABA Y GRAN PARTE DE GBA) TIEMPO: 4 a 6 DÍAS HÁBILES</v>
          </cell>
          <cell r="Z148" t="str">
            <v>Mercado Pago</v>
          </cell>
          <cell r="AA148" t="str">
            <v>BIGDECO</v>
          </cell>
          <cell r="AD148">
            <v>44244</v>
          </cell>
          <cell r="AE148">
            <v>44250</v>
          </cell>
          <cell r="AF148" t="str">
            <v>MOLINILLO MADERA 15 CM.</v>
          </cell>
          <cell r="AG148">
            <v>1190</v>
          </cell>
          <cell r="AH148">
            <v>1</v>
          </cell>
          <cell r="AI148" t="str">
            <v>046BA6858</v>
          </cell>
          <cell r="AJ148" t="str">
            <v>Móvil</v>
          </cell>
          <cell r="AK148" t="str">
            <v>MIERCOLES 24-02 ENTRE 8 Y 18 HORAS!</v>
          </cell>
          <cell r="AL148">
            <v>2340202039</v>
          </cell>
          <cell r="AM148">
            <v>366394162</v>
          </cell>
          <cell r="AN148" t="str">
            <v>Sí</v>
          </cell>
        </row>
        <row r="149">
          <cell r="A149">
            <v>2594</v>
          </cell>
          <cell r="B149" t="str">
            <v>camcabrera@gmail.com</v>
          </cell>
          <cell r="C149">
            <v>44244</v>
          </cell>
          <cell r="D149" t="str">
            <v>Abierta</v>
          </cell>
          <cell r="E149" t="str">
            <v>Recibido</v>
          </cell>
          <cell r="F149" t="str">
            <v>Enviado</v>
          </cell>
          <cell r="G149" t="str">
            <v>ARS</v>
          </cell>
          <cell r="H149">
            <v>3090</v>
          </cell>
          <cell r="I149">
            <v>0</v>
          </cell>
          <cell r="J149">
            <v>0</v>
          </cell>
          <cell r="K149">
            <v>3090</v>
          </cell>
          <cell r="L149" t="str">
            <v>Camila Cabrera</v>
          </cell>
          <cell r="M149">
            <v>40540008</v>
          </cell>
          <cell r="N149">
            <v>5491162509250</v>
          </cell>
          <cell r="O149" t="str">
            <v>Camila cabrera</v>
          </cell>
          <cell r="P149">
            <v>5491162509250</v>
          </cell>
          <cell r="Q149" t="str">
            <v xml:space="preserve">Av. Luis Maria Campos </v>
          </cell>
          <cell r="R149">
            <v>1640</v>
          </cell>
          <cell r="S149" t="str">
            <v>6a</v>
          </cell>
          <cell r="T149" t="str">
            <v>Belgrano</v>
          </cell>
          <cell r="U149" t="str">
            <v>Capital Federal</v>
          </cell>
          <cell r="V149">
            <v>1426</v>
          </cell>
          <cell r="W149" t="str">
            <v>Capital Federal</v>
          </cell>
          <cell r="Y149" t="str">
            <v>ENVÍO SIN CARGO (CABA Y GRAN PARTE DE GBA) TIEMPO: 4 a 6 DÍAS HÁBILES</v>
          </cell>
          <cell r="Z149" t="str">
            <v>Mercado Pago</v>
          </cell>
          <cell r="AD149">
            <v>44244</v>
          </cell>
          <cell r="AE149">
            <v>44250</v>
          </cell>
          <cell r="AF149" t="str">
            <v>INDIVIDUAL NEGRO 38CM</v>
          </cell>
          <cell r="AG149">
            <v>440</v>
          </cell>
          <cell r="AH149">
            <v>3</v>
          </cell>
          <cell r="AJ149" t="str">
            <v>Web</v>
          </cell>
          <cell r="AK149" t="str">
            <v>MIERCOLES 24-02 ENTRE 8 Y 18 HORAS!</v>
          </cell>
          <cell r="AL149">
            <v>13727009209</v>
          </cell>
          <cell r="AM149">
            <v>366314216</v>
          </cell>
          <cell r="AN149" t="str">
            <v>Sí</v>
          </cell>
        </row>
        <row r="150">
          <cell r="A150">
            <v>2594</v>
          </cell>
          <cell r="B150" t="str">
            <v>camcabrera@gmail.com</v>
          </cell>
          <cell r="AF150" t="str">
            <v>INDIVIDUAL BEIGE CLARO 38 CM</v>
          </cell>
          <cell r="AG150">
            <v>440</v>
          </cell>
          <cell r="AH150">
            <v>3</v>
          </cell>
          <cell r="AI150" t="str">
            <v>MS115310</v>
          </cell>
          <cell r="AN150" t="str">
            <v>Sí</v>
          </cell>
        </row>
        <row r="151">
          <cell r="A151">
            <v>2594</v>
          </cell>
          <cell r="B151" t="str">
            <v>camcabrera@gmail.com</v>
          </cell>
          <cell r="AF151" t="str">
            <v>BOTELLA H2O 1L TAPA SILICONA</v>
          </cell>
          <cell r="AG151">
            <v>450</v>
          </cell>
          <cell r="AH151">
            <v>1</v>
          </cell>
          <cell r="AI151" t="str">
            <v>019BO5571</v>
          </cell>
          <cell r="AN151" t="str">
            <v>Sí</v>
          </cell>
        </row>
        <row r="152">
          <cell r="A152">
            <v>2593</v>
          </cell>
          <cell r="B152" t="str">
            <v>vivi.ingered@gmail.com</v>
          </cell>
          <cell r="C152">
            <v>44244</v>
          </cell>
          <cell r="D152" t="str">
            <v>Abierta</v>
          </cell>
          <cell r="E152" t="str">
            <v>Recibido</v>
          </cell>
          <cell r="F152" t="str">
            <v>Enviado</v>
          </cell>
          <cell r="G152" t="str">
            <v>ARS</v>
          </cell>
          <cell r="H152">
            <v>690</v>
          </cell>
          <cell r="I152">
            <v>0</v>
          </cell>
          <cell r="J152">
            <v>0</v>
          </cell>
          <cell r="K152">
            <v>690</v>
          </cell>
          <cell r="L152" t="str">
            <v>Viviana Belza</v>
          </cell>
          <cell r="M152">
            <v>18346936</v>
          </cell>
          <cell r="N152">
            <v>542235350331</v>
          </cell>
          <cell r="O152" t="str">
            <v>Viviana Belza</v>
          </cell>
          <cell r="P152">
            <v>542235350331</v>
          </cell>
          <cell r="Q152" t="str">
            <v>Carhue</v>
          </cell>
          <cell r="R152">
            <v>2556</v>
          </cell>
          <cell r="U152" t="str">
            <v>Capital Federal</v>
          </cell>
          <cell r="V152">
            <v>1440</v>
          </cell>
          <cell r="W152" t="str">
            <v>Capital Federal</v>
          </cell>
          <cell r="Y152" t="str">
            <v>ENVÍO SIN CARGO (CABA Y GRAN PARTE DE GBA) TIEMPO: 4 a 6 DÍAS HÁBILES</v>
          </cell>
          <cell r="Z152" t="str">
            <v>Mercado Pago</v>
          </cell>
          <cell r="AD152">
            <v>44244</v>
          </cell>
          <cell r="AE152">
            <v>44251</v>
          </cell>
          <cell r="AF152" t="str">
            <v>TAZA ROMA DE CERAMICA BLANCA</v>
          </cell>
          <cell r="AG152">
            <v>690</v>
          </cell>
          <cell r="AH152">
            <v>1</v>
          </cell>
          <cell r="AI152" t="str">
            <v>PO61713NN</v>
          </cell>
          <cell r="AJ152" t="str">
            <v>Móvil</v>
          </cell>
          <cell r="AK152" t="str">
            <v>SE ENTREGA 24-02 ENTRE 14 Y 18 A VIA CARGO!</v>
          </cell>
          <cell r="AL152">
            <v>2337831255</v>
          </cell>
          <cell r="AM152">
            <v>366131698</v>
          </cell>
          <cell r="AN152" t="str">
            <v>Sí</v>
          </cell>
        </row>
        <row r="153">
          <cell r="A153">
            <v>2592</v>
          </cell>
          <cell r="B153" t="str">
            <v>melinabenitez_09@hotmail.com</v>
          </cell>
          <cell r="C153">
            <v>44242</v>
          </cell>
          <cell r="D153" t="str">
            <v>Abierta</v>
          </cell>
          <cell r="E153" t="str">
            <v>Recibido</v>
          </cell>
          <cell r="F153" t="str">
            <v>Enviado</v>
          </cell>
          <cell r="G153" t="str">
            <v>ARS</v>
          </cell>
          <cell r="H153">
            <v>1760</v>
          </cell>
          <cell r="I153">
            <v>0</v>
          </cell>
          <cell r="J153">
            <v>0</v>
          </cell>
          <cell r="K153">
            <v>1760</v>
          </cell>
          <cell r="L153" t="str">
            <v>Melina Benitez</v>
          </cell>
          <cell r="M153">
            <v>33574117</v>
          </cell>
          <cell r="N153">
            <v>5491164841617</v>
          </cell>
          <cell r="O153" t="str">
            <v>Melina Benitez</v>
          </cell>
          <cell r="P153">
            <v>5491164841617</v>
          </cell>
          <cell r="Q153">
            <v>1</v>
          </cell>
          <cell r="R153">
            <v>149</v>
          </cell>
          <cell r="T153" t="str">
            <v>FERINI</v>
          </cell>
          <cell r="U153" t="str">
            <v>General Pacheco</v>
          </cell>
          <cell r="V153">
            <v>1617</v>
          </cell>
          <cell r="W153" t="str">
            <v>Gran Buenos Aires</v>
          </cell>
          <cell r="Y153" t="str">
            <v>ENVÍO SIN CARGO (CABA Y GRAN PARTE DE GBA) TIEMPO: 4 a 6 DÍAS HÁBILES</v>
          </cell>
          <cell r="Z153" t="str">
            <v>Mercado Pago</v>
          </cell>
          <cell r="AB153" t="str">
            <v>casa de porton negro</v>
          </cell>
          <cell r="AD153">
            <v>44242</v>
          </cell>
          <cell r="AE153">
            <v>44246</v>
          </cell>
          <cell r="AF153" t="str">
            <v>INDIVIDUAL RANGPUR AZUL 38CM</v>
          </cell>
          <cell r="AG153">
            <v>440</v>
          </cell>
          <cell r="AH153">
            <v>4</v>
          </cell>
          <cell r="AI153" t="str">
            <v>MS115326</v>
          </cell>
          <cell r="AJ153" t="str">
            <v>Web</v>
          </cell>
          <cell r="AK153" t="str">
            <v>MARTES 23-02 ETRE 8 Y 18 HORAS!</v>
          </cell>
          <cell r="AL153">
            <v>13705270326</v>
          </cell>
          <cell r="AM153">
            <v>365460262</v>
          </cell>
          <cell r="AN153" t="str">
            <v>Sí</v>
          </cell>
        </row>
        <row r="154">
          <cell r="A154">
            <v>2591</v>
          </cell>
          <cell r="B154" t="str">
            <v>liabarrios1969@gmail.com</v>
          </cell>
          <cell r="C154">
            <v>44242</v>
          </cell>
          <cell r="D154" t="str">
            <v>Abierta</v>
          </cell>
          <cell r="E154" t="str">
            <v>Recibido</v>
          </cell>
          <cell r="F154" t="str">
            <v>Enviado</v>
          </cell>
          <cell r="G154" t="str">
            <v>ARS</v>
          </cell>
          <cell r="H154">
            <v>1050</v>
          </cell>
          <cell r="I154" t="str">
            <v>157.5</v>
          </cell>
          <cell r="J154">
            <v>0</v>
          </cell>
          <cell r="K154" t="str">
            <v>892.5</v>
          </cell>
          <cell r="L154" t="str">
            <v>Lia Barrios</v>
          </cell>
          <cell r="M154">
            <v>20956556</v>
          </cell>
          <cell r="N154">
            <v>541157458287</v>
          </cell>
          <cell r="O154" t="str">
            <v>Lia Barrios</v>
          </cell>
          <cell r="P154">
            <v>541157458287</v>
          </cell>
          <cell r="Q154" t="str">
            <v>Florencio Varela</v>
          </cell>
          <cell r="R154">
            <v>119</v>
          </cell>
          <cell r="S154">
            <v>8.3333333333333329E-2</v>
          </cell>
          <cell r="U154" t="str">
            <v>Avellaneda</v>
          </cell>
          <cell r="V154">
            <v>1870</v>
          </cell>
          <cell r="W154" t="str">
            <v>Gran Buenos Aires</v>
          </cell>
          <cell r="Y154" t="str">
            <v>ENVÍO SIN CARGO (CABA Y GRAN PARTE DE GBA) TIEMPO: 4 a 6 DÍAS HÁBILES</v>
          </cell>
          <cell r="Z154" t="str">
            <v>Mercado Pago</v>
          </cell>
          <cell r="AA154" t="str">
            <v>BIGDECO</v>
          </cell>
          <cell r="AD154">
            <v>44242</v>
          </cell>
          <cell r="AE154">
            <v>44246</v>
          </cell>
          <cell r="AF154" t="str">
            <v>PIE DE MACETA NÓRDICO (50 CM)</v>
          </cell>
          <cell r="AG154">
            <v>550</v>
          </cell>
          <cell r="AH154">
            <v>1</v>
          </cell>
          <cell r="AJ154" t="str">
            <v>Móvil</v>
          </cell>
          <cell r="AK154" t="str">
            <v>LUNES 22-02 ENTRE 8 Y 18 HORAS!</v>
          </cell>
          <cell r="AL154">
            <v>13704857454</v>
          </cell>
          <cell r="AM154">
            <v>365448111</v>
          </cell>
          <cell r="AN154" t="str">
            <v>Sí</v>
          </cell>
        </row>
        <row r="155">
          <cell r="A155">
            <v>2591</v>
          </cell>
          <cell r="B155" t="str">
            <v>liabarrios1969@gmail.com</v>
          </cell>
          <cell r="AF155" t="str">
            <v>PIE DE MACETA NÓRDICO (40 CM)</v>
          </cell>
          <cell r="AG155">
            <v>500</v>
          </cell>
          <cell r="AH155">
            <v>1</v>
          </cell>
          <cell r="AN155" t="str">
            <v>Sí</v>
          </cell>
        </row>
        <row r="156">
          <cell r="A156">
            <v>2590</v>
          </cell>
          <cell r="B156" t="str">
            <v>liabarrios1969@gmail.com</v>
          </cell>
          <cell r="C156">
            <v>44242</v>
          </cell>
          <cell r="D156" t="str">
            <v>Abierta</v>
          </cell>
          <cell r="E156" t="str">
            <v>Recibido</v>
          </cell>
          <cell r="F156" t="str">
            <v>Enviado</v>
          </cell>
          <cell r="G156" t="str">
            <v>ARS</v>
          </cell>
          <cell r="H156">
            <v>2219</v>
          </cell>
          <cell r="I156">
            <v>0</v>
          </cell>
          <cell r="J156">
            <v>0</v>
          </cell>
          <cell r="K156">
            <v>2219</v>
          </cell>
          <cell r="L156" t="str">
            <v>Lia Barrios</v>
          </cell>
          <cell r="M156">
            <v>20956556</v>
          </cell>
          <cell r="N156">
            <v>541157458287</v>
          </cell>
          <cell r="O156" t="str">
            <v>Lia Barrios</v>
          </cell>
          <cell r="P156">
            <v>541157458287</v>
          </cell>
          <cell r="Q156" t="str">
            <v>Florencio Varela</v>
          </cell>
          <cell r="R156">
            <v>119</v>
          </cell>
          <cell r="S156">
            <v>8.3333333333333329E-2</v>
          </cell>
          <cell r="U156" t="str">
            <v>Avellaneda</v>
          </cell>
          <cell r="V156">
            <v>1870</v>
          </cell>
          <cell r="W156" t="str">
            <v>Gran Buenos Aires</v>
          </cell>
          <cell r="Y156" t="str">
            <v>ENVÍO SIN CARGO (CABA Y GRAN PARTE DE GBA) TIEMPO: 4 a 6 DÍAS HÁBILES</v>
          </cell>
          <cell r="Z156" t="str">
            <v>Mercado Pago</v>
          </cell>
          <cell r="AD156">
            <v>44242</v>
          </cell>
          <cell r="AE156">
            <v>44246</v>
          </cell>
          <cell r="AF156" t="str">
            <v>MATE PAMPA BOCA CERRADA CON BOMBILLA COLOR ROSA</v>
          </cell>
          <cell r="AG156">
            <v>720</v>
          </cell>
          <cell r="AH156">
            <v>1</v>
          </cell>
          <cell r="AJ156" t="str">
            <v>Móvil</v>
          </cell>
          <cell r="AK156" t="str">
            <v>LUNES 22-02 ENTRE 8 Y 18 HORAS!</v>
          </cell>
          <cell r="AL156">
            <v>13704726837</v>
          </cell>
          <cell r="AM156">
            <v>365369237</v>
          </cell>
          <cell r="AN156" t="str">
            <v>Sí</v>
          </cell>
        </row>
        <row r="157">
          <cell r="A157">
            <v>2590</v>
          </cell>
          <cell r="B157" t="str">
            <v>liabarrios1969@gmail.com</v>
          </cell>
          <cell r="AF157" t="str">
            <v>1 CABEZAL + 2 REPUESTOS MOPA</v>
          </cell>
          <cell r="AG157">
            <v>1499</v>
          </cell>
          <cell r="AH157">
            <v>1</v>
          </cell>
          <cell r="AI157" t="str">
            <v>Repuesto</v>
          </cell>
          <cell r="AN157" t="str">
            <v>Sí</v>
          </cell>
        </row>
        <row r="158">
          <cell r="A158">
            <v>2589</v>
          </cell>
          <cell r="B158" t="str">
            <v>aleyga_@hotmail.com</v>
          </cell>
          <cell r="C158">
            <v>44242</v>
          </cell>
          <cell r="D158" t="str">
            <v>Abierta</v>
          </cell>
          <cell r="E158" t="str">
            <v>Recibido</v>
          </cell>
          <cell r="F158" t="str">
            <v>Enviado</v>
          </cell>
          <cell r="G158" t="str">
            <v>ARS</v>
          </cell>
          <cell r="H158" t="str">
            <v>984.87</v>
          </cell>
          <cell r="I158">
            <v>0</v>
          </cell>
          <cell r="J158">
            <v>0</v>
          </cell>
          <cell r="K158" t="str">
            <v>984.87</v>
          </cell>
          <cell r="L158" t="str">
            <v>Gabriela Fernanda</v>
          </cell>
          <cell r="M158">
            <v>23604677</v>
          </cell>
          <cell r="N158">
            <v>5491168941405</v>
          </cell>
          <cell r="O158" t="str">
            <v>Gabriela Fernanda</v>
          </cell>
          <cell r="P158">
            <v>5491168941405</v>
          </cell>
          <cell r="Q158" t="str">
            <v xml:space="preserve">Alejandro Margariños Cervantes </v>
          </cell>
          <cell r="R158">
            <v>2862</v>
          </cell>
          <cell r="S158">
            <v>2</v>
          </cell>
          <cell r="T158" t="str">
            <v xml:space="preserve">Villa del parque </v>
          </cell>
          <cell r="U158" t="str">
            <v>Capital Federal</v>
          </cell>
          <cell r="V158">
            <v>1416</v>
          </cell>
          <cell r="W158" t="str">
            <v>Capital Federal</v>
          </cell>
          <cell r="Y158" t="str">
            <v>ENVÍO SIN CARGO (CABA Y GRAN PARTE DE GBA) TIEMPO: 4 a 6 DÍAS HÁBILES</v>
          </cell>
          <cell r="Z158" t="str">
            <v>TRANSFERENCIA BANCARIA</v>
          </cell>
          <cell r="AD158">
            <v>44242</v>
          </cell>
          <cell r="AE158">
            <v>44246</v>
          </cell>
          <cell r="AF158" t="str">
            <v>AZUCARERO DE VIDRIO Y AC. INOX 10CM</v>
          </cell>
          <cell r="AG158" t="str">
            <v>264.87</v>
          </cell>
          <cell r="AH158">
            <v>1</v>
          </cell>
          <cell r="AI158" t="str">
            <v>046BA8196</v>
          </cell>
          <cell r="AJ158" t="str">
            <v>Móvil</v>
          </cell>
          <cell r="AK158" t="str">
            <v>LUNES 22-02 ENTRE 8 Y 18 HORAS!</v>
          </cell>
          <cell r="AM158">
            <v>365335359</v>
          </cell>
          <cell r="AN158" t="str">
            <v>Sí</v>
          </cell>
        </row>
        <row r="159">
          <cell r="A159">
            <v>2589</v>
          </cell>
          <cell r="B159" t="str">
            <v>aleyga_@hotmail.com</v>
          </cell>
          <cell r="AF159" t="str">
            <v>MATE PAMPA BOCA ABIERTA CON BOMBILLA COLOR NEGRO</v>
          </cell>
          <cell r="AG159">
            <v>720</v>
          </cell>
          <cell r="AH159">
            <v>1</v>
          </cell>
          <cell r="AN159" t="str">
            <v>Sí</v>
          </cell>
        </row>
        <row r="160">
          <cell r="A160">
            <v>2588</v>
          </cell>
          <cell r="B160" t="str">
            <v>resfalce@gmail.com</v>
          </cell>
          <cell r="C160">
            <v>44242</v>
          </cell>
          <cell r="D160" t="str">
            <v>Abierta</v>
          </cell>
          <cell r="E160" t="str">
            <v>Anulado</v>
          </cell>
          <cell r="F160" t="str">
            <v>No está empaquetado</v>
          </cell>
          <cell r="G160" t="str">
            <v>ARS</v>
          </cell>
          <cell r="H160" t="str">
            <v>3985.22</v>
          </cell>
          <cell r="I160">
            <v>0</v>
          </cell>
          <cell r="J160">
            <v>0</v>
          </cell>
          <cell r="K160" t="str">
            <v>3985.22</v>
          </cell>
          <cell r="L160" t="str">
            <v>Rita Falce</v>
          </cell>
          <cell r="M160">
            <v>20736432</v>
          </cell>
          <cell r="N160">
            <v>5491122358086</v>
          </cell>
          <cell r="O160" t="str">
            <v>Rita Falce</v>
          </cell>
          <cell r="P160">
            <v>5491122358086</v>
          </cell>
          <cell r="Q160" t="str">
            <v>Andalgaka</v>
          </cell>
          <cell r="R160">
            <v>1395</v>
          </cell>
          <cell r="S160" t="str">
            <v>Club</v>
          </cell>
          <cell r="T160" t="str">
            <v>Mataderos</v>
          </cell>
          <cell r="U160" t="str">
            <v>Capital Federal</v>
          </cell>
          <cell r="V160">
            <v>1440</v>
          </cell>
          <cell r="W160" t="str">
            <v>Capital Federal</v>
          </cell>
          <cell r="Y160" t="str">
            <v>ENVÍO SIN CARGO (CABA Y GRAN PARTE DE GBA) TIEMPO: 4 a 6 DÍAS HÁBILES</v>
          </cell>
          <cell r="Z160" t="str">
            <v>Mercado Pago</v>
          </cell>
          <cell r="AF160" t="str">
            <v>TORTERO DE VIDRIO CUPCAKES 22CM X 18CM</v>
          </cell>
          <cell r="AG160" t="str">
            <v>1945.22</v>
          </cell>
          <cell r="AH160">
            <v>1</v>
          </cell>
          <cell r="AI160" t="str">
            <v>094BA7091</v>
          </cell>
          <cell r="AJ160" t="str">
            <v>Móvil</v>
          </cell>
          <cell r="AK160" t="str">
            <v/>
          </cell>
          <cell r="AL160">
            <v>13698142873</v>
          </cell>
          <cell r="AM160">
            <v>356870051</v>
          </cell>
          <cell r="AN160" t="str">
            <v>Sí</v>
          </cell>
        </row>
        <row r="161">
          <cell r="A161">
            <v>2588</v>
          </cell>
          <cell r="B161" t="str">
            <v>resfalce@gmail.com</v>
          </cell>
          <cell r="AF161" t="str">
            <v>MATE PAMPA BOCA CERRADA CON BOMBILLA COLOR ROSA</v>
          </cell>
          <cell r="AG161">
            <v>720</v>
          </cell>
          <cell r="AH161">
            <v>1</v>
          </cell>
          <cell r="AN161" t="str">
            <v>Sí</v>
          </cell>
        </row>
        <row r="162">
          <cell r="A162">
            <v>2588</v>
          </cell>
          <cell r="B162" t="str">
            <v>resfalce@gmail.com</v>
          </cell>
          <cell r="AF162" t="str">
            <v>INDIVIDUAL RANGPUR GOLD 38CM</v>
          </cell>
          <cell r="AG162">
            <v>440</v>
          </cell>
          <cell r="AH162">
            <v>3</v>
          </cell>
          <cell r="AI162" t="str">
            <v>MS115246</v>
          </cell>
          <cell r="AN162" t="str">
            <v>Sí</v>
          </cell>
        </row>
        <row r="163">
          <cell r="A163">
            <v>2587</v>
          </cell>
          <cell r="B163" t="str">
            <v>daianadebenedictis@gmail.com</v>
          </cell>
          <cell r="C163">
            <v>44241</v>
          </cell>
          <cell r="D163" t="str">
            <v>Abierta</v>
          </cell>
          <cell r="E163" t="str">
            <v>Recibido</v>
          </cell>
          <cell r="F163" t="str">
            <v>Enviado</v>
          </cell>
          <cell r="G163" t="str">
            <v>ARS</v>
          </cell>
          <cell r="H163">
            <v>860</v>
          </cell>
          <cell r="I163">
            <v>0</v>
          </cell>
          <cell r="J163">
            <v>0</v>
          </cell>
          <cell r="K163">
            <v>860</v>
          </cell>
          <cell r="L163" t="str">
            <v>Daiana De Benedictis</v>
          </cell>
          <cell r="M163">
            <v>34445102</v>
          </cell>
          <cell r="N163">
            <v>541140482576</v>
          </cell>
          <cell r="O163" t="str">
            <v>Daiana De Benedictis</v>
          </cell>
          <cell r="P163">
            <v>541140482576</v>
          </cell>
          <cell r="Q163" t="str">
            <v>Las Rosas</v>
          </cell>
          <cell r="R163">
            <v>1926</v>
          </cell>
          <cell r="U163" t="str">
            <v>El Talar</v>
          </cell>
          <cell r="V163">
            <v>1618</v>
          </cell>
          <cell r="W163" t="str">
            <v>Gran Buenos Aires</v>
          </cell>
          <cell r="Y163" t="str">
            <v>ENVÍO SIN CARGO (CABA Y GRAN PARTE DE GBA) TIEMPO: 4 a 6 DÍAS HÁBILES</v>
          </cell>
          <cell r="Z163" t="str">
            <v>Mercado Pago</v>
          </cell>
          <cell r="AD163">
            <v>44241</v>
          </cell>
          <cell r="AE163">
            <v>44246</v>
          </cell>
          <cell r="AF163" t="str">
            <v>BOTELLA VIDRIO MY BOTTLE FUNDA GRIS 400 ML</v>
          </cell>
          <cell r="AG163">
            <v>430</v>
          </cell>
          <cell r="AH163">
            <v>1</v>
          </cell>
          <cell r="AJ163" t="str">
            <v>Móvil</v>
          </cell>
          <cell r="AK163" t="str">
            <v>MARTES 23-02 ENTRE 8 Y 18 HORAS!</v>
          </cell>
          <cell r="AL163">
            <v>13693248557</v>
          </cell>
          <cell r="AM163">
            <v>364937426</v>
          </cell>
          <cell r="AN163" t="str">
            <v>Sí</v>
          </cell>
        </row>
        <row r="164">
          <cell r="A164">
            <v>2587</v>
          </cell>
          <cell r="B164" t="str">
            <v>daianadebenedictis@gmail.com</v>
          </cell>
          <cell r="AF164" t="str">
            <v>BOTELLA VIDRIO ENJOY 400 ML</v>
          </cell>
          <cell r="AG164">
            <v>430</v>
          </cell>
          <cell r="AH164">
            <v>1</v>
          </cell>
          <cell r="AN164" t="str">
            <v>Sí</v>
          </cell>
        </row>
        <row r="165">
          <cell r="A165">
            <v>2586</v>
          </cell>
          <cell r="B165" t="str">
            <v>mpolinori@hotmail.com</v>
          </cell>
          <cell r="C165">
            <v>44240</v>
          </cell>
          <cell r="D165" t="str">
            <v>Abierta</v>
          </cell>
          <cell r="E165" t="str">
            <v>Recibido</v>
          </cell>
          <cell r="F165" t="str">
            <v>Enviado</v>
          </cell>
          <cell r="G165" t="str">
            <v>ARS</v>
          </cell>
          <cell r="H165">
            <v>720</v>
          </cell>
          <cell r="I165">
            <v>0</v>
          </cell>
          <cell r="J165">
            <v>0</v>
          </cell>
          <cell r="K165">
            <v>720</v>
          </cell>
          <cell r="L165" t="str">
            <v>María Polinori</v>
          </cell>
          <cell r="M165">
            <v>21015686</v>
          </cell>
          <cell r="N165">
            <v>541559374970</v>
          </cell>
          <cell r="O165" t="str">
            <v>María Polinori</v>
          </cell>
          <cell r="P165">
            <v>541559374970</v>
          </cell>
          <cell r="Q165" t="str">
            <v xml:space="preserve">Ruta 8 km 51,5 y calle Las Madreselvas. Barrio Las Condes. </v>
          </cell>
          <cell r="R165">
            <v>117</v>
          </cell>
          <cell r="T165" t="str">
            <v xml:space="preserve">Las Condes </v>
          </cell>
          <cell r="U165" t="str">
            <v xml:space="preserve">Pilar </v>
          </cell>
          <cell r="V165">
            <v>1629</v>
          </cell>
          <cell r="W165" t="str">
            <v>Gran Buenos Aires</v>
          </cell>
          <cell r="Y165" t="str">
            <v>ENVÍO SIN CARGO (CABA Y GRAN PARTE DE GBA) TIEMPO: 4 a 6 DÍAS HÁBILES</v>
          </cell>
          <cell r="Z165" t="str">
            <v>Mercado Pago</v>
          </cell>
          <cell r="AD165">
            <v>44240</v>
          </cell>
          <cell r="AE165">
            <v>44246</v>
          </cell>
          <cell r="AF165" t="str">
            <v>MATE PAMPA BOCA ABIERTA CON BOMBILLA COLOR BLANCO</v>
          </cell>
          <cell r="AG165">
            <v>720</v>
          </cell>
          <cell r="AH165">
            <v>1</v>
          </cell>
          <cell r="AJ165" t="str">
            <v>Móvil</v>
          </cell>
          <cell r="AK165" t="str">
            <v>MARTES 23-02 ENTRE 8 Y 18 HORAS!</v>
          </cell>
          <cell r="AL165">
            <v>2326693496</v>
          </cell>
          <cell r="AM165">
            <v>364592151</v>
          </cell>
          <cell r="AN165" t="str">
            <v>Sí</v>
          </cell>
        </row>
        <row r="166">
          <cell r="A166">
            <v>2585</v>
          </cell>
          <cell r="B166" t="str">
            <v>orianamanrique@saintpaul.edu.ar</v>
          </cell>
          <cell r="C166">
            <v>44240</v>
          </cell>
          <cell r="D166" t="str">
            <v>Abierta</v>
          </cell>
          <cell r="E166" t="str">
            <v>Recibido</v>
          </cell>
          <cell r="F166" t="str">
            <v>Enviado</v>
          </cell>
          <cell r="G166" t="str">
            <v>ARS</v>
          </cell>
          <cell r="H166">
            <v>1053</v>
          </cell>
          <cell r="I166">
            <v>0</v>
          </cell>
          <cell r="J166">
            <v>0</v>
          </cell>
          <cell r="K166">
            <v>1053</v>
          </cell>
          <cell r="L166" t="str">
            <v>Oriana Manrique</v>
          </cell>
          <cell r="M166">
            <v>42516943</v>
          </cell>
          <cell r="N166">
            <v>5492646726009</v>
          </cell>
          <cell r="O166" t="str">
            <v>Oriana Manrique</v>
          </cell>
          <cell r="P166">
            <v>5492646726009</v>
          </cell>
          <cell r="Q166" t="str">
            <v xml:space="preserve">Av independencia </v>
          </cell>
          <cell r="R166">
            <v>870</v>
          </cell>
          <cell r="S166" t="str">
            <v>Piso 3</v>
          </cell>
          <cell r="T166" t="str">
            <v xml:space="preserve">San Telmo </v>
          </cell>
          <cell r="U166" t="str">
            <v>Capital Federal</v>
          </cell>
          <cell r="V166">
            <v>1101</v>
          </cell>
          <cell r="W166" t="str">
            <v>Capital Federal</v>
          </cell>
          <cell r="Y166" t="str">
            <v>ENVÍO SIN CARGO (CABA Y GRAN PARTE DE GBA) TIEMPO: 4 a 6 DÍAS HÁBILES</v>
          </cell>
          <cell r="Z166" t="str">
            <v>Mercado Pago</v>
          </cell>
          <cell r="AB166" t="str">
            <v xml:space="preserve">"Mas cambio del balde" </v>
          </cell>
          <cell r="AD166">
            <v>44240</v>
          </cell>
          <cell r="AE166">
            <v>44246</v>
          </cell>
          <cell r="AF166" t="str">
            <v>MOLDE FLANERA</v>
          </cell>
          <cell r="AG166">
            <v>763</v>
          </cell>
          <cell r="AH166">
            <v>1</v>
          </cell>
          <cell r="AI166" t="str">
            <v>046BA4825</v>
          </cell>
          <cell r="AJ166" t="str">
            <v>Móvil</v>
          </cell>
          <cell r="AK166" t="str">
            <v/>
          </cell>
          <cell r="AL166">
            <v>2326645847</v>
          </cell>
          <cell r="AM166">
            <v>364587326</v>
          </cell>
          <cell r="AN166" t="str">
            <v>Sí</v>
          </cell>
        </row>
        <row r="167">
          <cell r="A167">
            <v>2585</v>
          </cell>
          <cell r="B167" t="str">
            <v>orianamanrique@saintpaul.edu.ar</v>
          </cell>
          <cell r="AF167" t="str">
            <v>BOWL ROSA 2.5LTS</v>
          </cell>
          <cell r="AG167">
            <v>290</v>
          </cell>
          <cell r="AH167">
            <v>1</v>
          </cell>
          <cell r="AI167" t="str">
            <v>BP02018</v>
          </cell>
          <cell r="AN167" t="str">
            <v>Sí</v>
          </cell>
        </row>
        <row r="168">
          <cell r="A168">
            <v>2584</v>
          </cell>
          <cell r="B168" t="str">
            <v>marisa_rodon@hotmail.com</v>
          </cell>
          <cell r="C168">
            <v>44239</v>
          </cell>
          <cell r="D168" t="str">
            <v>Abierta</v>
          </cell>
          <cell r="E168" t="str">
            <v>Anulado</v>
          </cell>
          <cell r="F168" t="str">
            <v>No está empaquetado</v>
          </cell>
          <cell r="G168" t="str">
            <v>ARS</v>
          </cell>
          <cell r="H168">
            <v>720</v>
          </cell>
          <cell r="I168">
            <v>0</v>
          </cell>
          <cell r="J168">
            <v>0</v>
          </cell>
          <cell r="K168">
            <v>720</v>
          </cell>
          <cell r="L168" t="str">
            <v>Marisa Rodon</v>
          </cell>
          <cell r="M168">
            <v>27169374179</v>
          </cell>
          <cell r="N168">
            <v>541153775496</v>
          </cell>
          <cell r="O168" t="str">
            <v>Marisa Rodon</v>
          </cell>
          <cell r="P168">
            <v>541153775496</v>
          </cell>
          <cell r="Q168" t="str">
            <v xml:space="preserve">Av José María Moreno </v>
          </cell>
          <cell r="R168">
            <v>1977</v>
          </cell>
          <cell r="S168" t="str">
            <v>B</v>
          </cell>
          <cell r="T168" t="str">
            <v xml:space="preserve">Parque chacabuco </v>
          </cell>
          <cell r="U168" t="str">
            <v>Capital Federal</v>
          </cell>
          <cell r="V168">
            <v>1424</v>
          </cell>
          <cell r="W168" t="str">
            <v>Capital Federal</v>
          </cell>
          <cell r="Y168" t="str">
            <v>ENVÍO SIN CARGO (CABA Y GRAN PARTE DE GBA) TIEMPO: 4 a 6 DÍAS HÁBILES</v>
          </cell>
          <cell r="Z168" t="str">
            <v>Mercado Pago</v>
          </cell>
          <cell r="AB168" t="str">
            <v>Mate blanco</v>
          </cell>
          <cell r="AF168" t="str">
            <v>MATE PAMPA BOCA CERRADA CON BOMBILLA COLOR BLANCO</v>
          </cell>
          <cell r="AG168">
            <v>720</v>
          </cell>
          <cell r="AH168">
            <v>1</v>
          </cell>
          <cell r="AJ168" t="str">
            <v>Móvil</v>
          </cell>
          <cell r="AK168" t="str">
            <v/>
          </cell>
          <cell r="AL168">
            <v>13669050577</v>
          </cell>
          <cell r="AM168">
            <v>364200991</v>
          </cell>
          <cell r="AN168" t="str">
            <v>Sí</v>
          </cell>
        </row>
        <row r="169">
          <cell r="A169">
            <v>2583</v>
          </cell>
          <cell r="B169" t="str">
            <v>luisalancellotta@gmail.com</v>
          </cell>
          <cell r="C169">
            <v>44239</v>
          </cell>
          <cell r="D169" t="str">
            <v>Abierta</v>
          </cell>
          <cell r="E169" t="str">
            <v>Recibido</v>
          </cell>
          <cell r="F169" t="str">
            <v>Enviado</v>
          </cell>
          <cell r="G169" t="str">
            <v>ARS</v>
          </cell>
          <cell r="H169">
            <v>720</v>
          </cell>
          <cell r="I169">
            <v>0</v>
          </cell>
          <cell r="J169">
            <v>0</v>
          </cell>
          <cell r="K169">
            <v>720</v>
          </cell>
          <cell r="L169" t="str">
            <v>Luisa Lancellotta</v>
          </cell>
          <cell r="M169">
            <v>17109208</v>
          </cell>
          <cell r="N169">
            <v>5491159795193</v>
          </cell>
          <cell r="O169" t="str">
            <v>Luisa Lancellotta</v>
          </cell>
          <cell r="P169">
            <v>5491159795193</v>
          </cell>
          <cell r="Q169" t="str">
            <v>Roma</v>
          </cell>
          <cell r="R169">
            <v>953</v>
          </cell>
          <cell r="S169" t="str">
            <v>B</v>
          </cell>
          <cell r="T169" t="str">
            <v>Versalles</v>
          </cell>
          <cell r="U169" t="str">
            <v>Capital Federal</v>
          </cell>
          <cell r="V169">
            <v>1408</v>
          </cell>
          <cell r="W169" t="str">
            <v>Capital Federal</v>
          </cell>
          <cell r="Y169" t="str">
            <v>ENVÍO SIN CARGO (CABA Y GRAN PARTE DE GBA) TIEMPO: 4 a 6 DÍAS HÁBILES</v>
          </cell>
          <cell r="Z169" t="str">
            <v>Mercado Pago</v>
          </cell>
          <cell r="AD169">
            <v>44239</v>
          </cell>
          <cell r="AE169">
            <v>44246</v>
          </cell>
          <cell r="AF169" t="str">
            <v>MATE PAMPA BOCA CERRADA CON BOMBILLA COLOR CORAL</v>
          </cell>
          <cell r="AG169">
            <v>720</v>
          </cell>
          <cell r="AH169">
            <v>1</v>
          </cell>
          <cell r="AJ169" t="str">
            <v>Móvil</v>
          </cell>
          <cell r="AK169" t="str">
            <v>LUNES 23-02 ENTRE 8 Y 18 HORAS!</v>
          </cell>
          <cell r="AL169">
            <v>13667939825</v>
          </cell>
          <cell r="AM169">
            <v>364166181</v>
          </cell>
          <cell r="AN169" t="str">
            <v>Sí</v>
          </cell>
        </row>
        <row r="170">
          <cell r="A170">
            <v>2582</v>
          </cell>
          <cell r="B170" t="str">
            <v>turjoaqui19@gmail.com</v>
          </cell>
          <cell r="C170">
            <v>44239</v>
          </cell>
          <cell r="D170" t="str">
            <v>Abierta</v>
          </cell>
          <cell r="E170" t="str">
            <v>Recibido</v>
          </cell>
          <cell r="F170" t="str">
            <v>Enviado</v>
          </cell>
          <cell r="G170" t="str">
            <v>ARS</v>
          </cell>
          <cell r="H170" t="str">
            <v>1525.8</v>
          </cell>
          <cell r="I170">
            <v>0</v>
          </cell>
          <cell r="J170">
            <v>0</v>
          </cell>
          <cell r="K170" t="str">
            <v>1525.8</v>
          </cell>
          <cell r="L170" t="str">
            <v>Joaquina Tur</v>
          </cell>
          <cell r="M170">
            <v>43796842</v>
          </cell>
          <cell r="N170">
            <v>541140881818</v>
          </cell>
          <cell r="O170" t="str">
            <v>Joaquina Tur</v>
          </cell>
          <cell r="P170">
            <v>541140881818</v>
          </cell>
          <cell r="Q170" t="str">
            <v>Elias Alippi</v>
          </cell>
          <cell r="R170">
            <v>678</v>
          </cell>
          <cell r="U170" t="str">
            <v>Burzaco</v>
          </cell>
          <cell r="V170">
            <v>1852</v>
          </cell>
          <cell r="W170" t="str">
            <v>Gran Buenos Aires</v>
          </cell>
          <cell r="Y170" t="str">
            <v>ENVÍO SIN CARGO (CABA Y GRAN PARTE DE GBA) TIEMPO: 4 a 6 DÍAS HÁBILES</v>
          </cell>
          <cell r="Z170" t="str">
            <v>Mercado Pago</v>
          </cell>
          <cell r="AD170">
            <v>44239</v>
          </cell>
          <cell r="AE170">
            <v>44246</v>
          </cell>
          <cell r="AF170" t="str">
            <v>MUG 300ML PORCELANA CAJA DE REGALO FLORES TORRE EIFFEL</v>
          </cell>
          <cell r="AG170" t="str">
            <v>1525.8</v>
          </cell>
          <cell r="AH170">
            <v>1</v>
          </cell>
          <cell r="AI170" t="str">
            <v>021BA7728</v>
          </cell>
          <cell r="AJ170" t="str">
            <v>Móvil</v>
          </cell>
          <cell r="AK170" t="str">
            <v>LUNES 22-02 ENTRE 8 Y 18 HORAS!</v>
          </cell>
          <cell r="AL170">
            <v>13667129364</v>
          </cell>
          <cell r="AM170">
            <v>364137386</v>
          </cell>
          <cell r="AN170" t="str">
            <v>Sí</v>
          </cell>
        </row>
        <row r="171">
          <cell r="A171">
            <v>2581</v>
          </cell>
          <cell r="B171" t="str">
            <v>tomaslezcano14@gmail.com</v>
          </cell>
          <cell r="C171">
            <v>44238</v>
          </cell>
          <cell r="D171" t="str">
            <v>Abierta</v>
          </cell>
          <cell r="E171" t="str">
            <v>Recibido</v>
          </cell>
          <cell r="F171" t="str">
            <v>Enviado</v>
          </cell>
          <cell r="G171" t="str">
            <v>ARS</v>
          </cell>
          <cell r="H171">
            <v>720</v>
          </cell>
          <cell r="I171">
            <v>0</v>
          </cell>
          <cell r="J171">
            <v>0</v>
          </cell>
          <cell r="K171">
            <v>720</v>
          </cell>
          <cell r="L171" t="str">
            <v>Tomas Lezcano</v>
          </cell>
          <cell r="M171">
            <v>38051072</v>
          </cell>
          <cell r="N171">
            <v>541138620948</v>
          </cell>
          <cell r="O171" t="str">
            <v>Tomas Lezcano</v>
          </cell>
          <cell r="P171">
            <v>541138620948</v>
          </cell>
          <cell r="Q171" t="str">
            <v>Dr Juan Felipe Aranguren</v>
          </cell>
          <cell r="R171">
            <v>497</v>
          </cell>
          <cell r="S171" t="str">
            <v>1A</v>
          </cell>
          <cell r="T171" t="str">
            <v>Caballito</v>
          </cell>
          <cell r="U171" t="str">
            <v>Capital Federal</v>
          </cell>
          <cell r="V171">
            <v>1407</v>
          </cell>
          <cell r="W171" t="str">
            <v>Capital Federal</v>
          </cell>
          <cell r="Y171" t="str">
            <v>ENVÍO SIN CARGO (CABA Y GRAN PARTE DE GBA) TIEMPO: 4 a 6 DÍAS HÁBILES</v>
          </cell>
          <cell r="Z171" t="str">
            <v>Mercado Pago</v>
          </cell>
          <cell r="AD171">
            <v>44238</v>
          </cell>
          <cell r="AE171">
            <v>44246</v>
          </cell>
          <cell r="AF171" t="str">
            <v>MATE PAMPA BOCA CERRADA CON BOMBILLA COLOR BLANCO</v>
          </cell>
          <cell r="AG171">
            <v>720</v>
          </cell>
          <cell r="AH171">
            <v>1</v>
          </cell>
          <cell r="AJ171" t="str">
            <v>Móvil</v>
          </cell>
          <cell r="AK171" t="str">
            <v/>
          </cell>
          <cell r="AL171">
            <v>2320425648</v>
          </cell>
          <cell r="AM171">
            <v>363911937</v>
          </cell>
          <cell r="AN171" t="str">
            <v>Sí</v>
          </cell>
        </row>
        <row r="172">
          <cell r="A172">
            <v>2580</v>
          </cell>
          <cell r="B172" t="str">
            <v>rocio.inglera@gmail.com</v>
          </cell>
          <cell r="C172">
            <v>44238</v>
          </cell>
          <cell r="D172" t="str">
            <v>Abierta</v>
          </cell>
          <cell r="E172" t="str">
            <v>Recibido</v>
          </cell>
          <cell r="F172" t="str">
            <v>Enviado</v>
          </cell>
          <cell r="G172" t="str">
            <v>ARS</v>
          </cell>
          <cell r="H172" t="str">
            <v>2401.67</v>
          </cell>
          <cell r="I172">
            <v>0</v>
          </cell>
          <cell r="J172">
            <v>800</v>
          </cell>
          <cell r="K172" t="str">
            <v>3201.67</v>
          </cell>
          <cell r="L172" t="str">
            <v>Rocio Inglera</v>
          </cell>
          <cell r="M172">
            <v>38144804</v>
          </cell>
          <cell r="N172">
            <v>542984577089</v>
          </cell>
          <cell r="O172" t="str">
            <v>Rocio Inglera</v>
          </cell>
          <cell r="P172">
            <v>542984577089</v>
          </cell>
          <cell r="Q172" t="str">
            <v>Mitre</v>
          </cell>
          <cell r="R172">
            <v>317</v>
          </cell>
          <cell r="U172" t="str">
            <v>General Roca</v>
          </cell>
          <cell r="V172">
            <v>8332</v>
          </cell>
          <cell r="W172" t="str">
            <v>Rio Negro</v>
          </cell>
          <cell r="Y172" t="str">
            <v>Correo Argentino - Encomienda Clásica</v>
          </cell>
          <cell r="Z172" t="str">
            <v>Mercado Pago</v>
          </cell>
          <cell r="AD172">
            <v>44238</v>
          </cell>
          <cell r="AE172">
            <v>44246</v>
          </cell>
          <cell r="AF172" t="str">
            <v>JUEGO DE ASADERA ANTIADHERENTE X2 PANELUX MEDIDAS:24,8X14,8 CM/29,8X20 CM</v>
          </cell>
          <cell r="AG172" t="str">
            <v>2401.67</v>
          </cell>
          <cell r="AH172">
            <v>1</v>
          </cell>
          <cell r="AI172" t="str">
            <v>043BA6148</v>
          </cell>
          <cell r="AJ172" t="str">
            <v>Móvil</v>
          </cell>
          <cell r="AK172" t="str">
            <v>SALE HOY 19-02 AL CORREO ARGENTINO ENTRE 13 Y 18 HORAS!</v>
          </cell>
          <cell r="AL172">
            <v>13650474220</v>
          </cell>
          <cell r="AM172">
            <v>363562630</v>
          </cell>
          <cell r="AN172" t="str">
            <v>Sí</v>
          </cell>
        </row>
        <row r="173">
          <cell r="A173">
            <v>2579</v>
          </cell>
          <cell r="B173" t="str">
            <v>florenciagonz7@hotmail.com</v>
          </cell>
          <cell r="C173">
            <v>44238</v>
          </cell>
          <cell r="D173" t="str">
            <v>Abierta</v>
          </cell>
          <cell r="E173" t="str">
            <v>Recibido</v>
          </cell>
          <cell r="F173" t="str">
            <v>Enviado</v>
          </cell>
          <cell r="G173" t="str">
            <v>ARS</v>
          </cell>
          <cell r="H173" t="str">
            <v>4292.5</v>
          </cell>
          <cell r="I173">
            <v>0</v>
          </cell>
          <cell r="J173">
            <v>0</v>
          </cell>
          <cell r="K173" t="str">
            <v>4292.5</v>
          </cell>
          <cell r="L173" t="str">
            <v>Flor Gonzalez</v>
          </cell>
          <cell r="M173">
            <v>34520636</v>
          </cell>
          <cell r="N173">
            <v>5491134340378</v>
          </cell>
          <cell r="O173" t="str">
            <v>Flor Gonzalez</v>
          </cell>
          <cell r="P173">
            <v>5491134340378</v>
          </cell>
          <cell r="Q173" t="str">
            <v xml:space="preserve">San Lorenzo </v>
          </cell>
          <cell r="R173">
            <v>2272</v>
          </cell>
          <cell r="S173" t="str">
            <v>4F</v>
          </cell>
          <cell r="T173" t="str">
            <v>SAN MARTIN</v>
          </cell>
          <cell r="U173" t="str">
            <v>San Martin</v>
          </cell>
          <cell r="V173">
            <v>1650</v>
          </cell>
          <cell r="W173" t="str">
            <v>Gran Buenos Aires</v>
          </cell>
          <cell r="Y173" t="str">
            <v>ENVÍO SIN CARGO (CABA Y GRAN PARTE DE GBA) TIEMPO: 4 a 6 DÍAS HÁBILES</v>
          </cell>
          <cell r="Z173" t="str">
            <v>Mercado Pago</v>
          </cell>
          <cell r="AB173" t="str">
            <v>Por favor enviar algunas bolsas de regalo (2) para algunos de los productos! Gracias</v>
          </cell>
          <cell r="AC173" t="str">
            <v>Es para viernes 12/02</v>
          </cell>
          <cell r="AD173">
            <v>44238</v>
          </cell>
          <cell r="AE173">
            <v>44239</v>
          </cell>
          <cell r="AF173" t="str">
            <v>INDIVIDUAL BEIGE CLARO 38 CM</v>
          </cell>
          <cell r="AG173">
            <v>440</v>
          </cell>
          <cell r="AH173">
            <v>1</v>
          </cell>
          <cell r="AI173" t="str">
            <v>MS115310</v>
          </cell>
          <cell r="AJ173" t="str">
            <v>Web</v>
          </cell>
          <cell r="AK173" t="str">
            <v>VIERNES 12-02 ENTRE 11 Y 18 HORAS!</v>
          </cell>
          <cell r="AL173">
            <v>13648618689</v>
          </cell>
          <cell r="AM173">
            <v>363090190</v>
          </cell>
          <cell r="AN173" t="str">
            <v>Sí</v>
          </cell>
        </row>
        <row r="174">
          <cell r="A174">
            <v>2579</v>
          </cell>
          <cell r="B174" t="str">
            <v>florenciagonz7@hotmail.com</v>
          </cell>
          <cell r="AF174" t="str">
            <v>SET CUCHARON Y TENEDOR BAMBOO GRIS 29CM</v>
          </cell>
          <cell r="AG174">
            <v>1360</v>
          </cell>
          <cell r="AH174">
            <v>1</v>
          </cell>
          <cell r="AI174" t="str">
            <v>BA7802</v>
          </cell>
          <cell r="AN174" t="str">
            <v>Sí</v>
          </cell>
        </row>
        <row r="175">
          <cell r="A175">
            <v>2579</v>
          </cell>
          <cell r="B175" t="str">
            <v>florenciagonz7@hotmail.com</v>
          </cell>
          <cell r="AF175" t="str">
            <v>CUCHARA GRAY GRANITE 33,5CM</v>
          </cell>
          <cell r="AG175" t="str">
            <v>543.5</v>
          </cell>
          <cell r="AH175">
            <v>1</v>
          </cell>
          <cell r="AI175" t="str">
            <v>MS101791</v>
          </cell>
          <cell r="AN175" t="str">
            <v>Sí</v>
          </cell>
        </row>
        <row r="176">
          <cell r="A176">
            <v>2579</v>
          </cell>
          <cell r="B176" t="str">
            <v>florenciagonz7@hotmail.com</v>
          </cell>
          <cell r="AF176" t="str">
            <v>CUCHARA SILICONA SIMIL MARMOL MANGO MADERA</v>
          </cell>
          <cell r="AG176">
            <v>520</v>
          </cell>
          <cell r="AH176">
            <v>1</v>
          </cell>
          <cell r="AI176" t="str">
            <v>101A22</v>
          </cell>
          <cell r="AN176" t="str">
            <v>Sí</v>
          </cell>
        </row>
        <row r="177">
          <cell r="A177">
            <v>2579</v>
          </cell>
          <cell r="B177" t="str">
            <v>florenciagonz7@hotmail.com</v>
          </cell>
          <cell r="AF177" t="str">
            <v>INDIVIDUAL DE YUTE TEJIDO 32 CM</v>
          </cell>
          <cell r="AG177">
            <v>649</v>
          </cell>
          <cell r="AH177">
            <v>1</v>
          </cell>
          <cell r="AI177" t="str">
            <v>INDIVIDUALYUTE</v>
          </cell>
          <cell r="AN177" t="str">
            <v>Sí</v>
          </cell>
        </row>
        <row r="178">
          <cell r="A178">
            <v>2579</v>
          </cell>
          <cell r="B178" t="str">
            <v>florenciagonz7@hotmail.com</v>
          </cell>
          <cell r="AF178" t="str">
            <v>TABLA DE BAMBOO CON MANGO 40x14 CM</v>
          </cell>
          <cell r="AG178">
            <v>780</v>
          </cell>
          <cell r="AH178">
            <v>1</v>
          </cell>
          <cell r="AI178" t="str">
            <v>MS113925</v>
          </cell>
          <cell r="AN178" t="str">
            <v>Sí</v>
          </cell>
        </row>
        <row r="179">
          <cell r="A179">
            <v>2578</v>
          </cell>
          <cell r="B179" t="str">
            <v>lali1971@yahoo.com.ar</v>
          </cell>
          <cell r="C179">
            <v>44237</v>
          </cell>
          <cell r="D179" t="str">
            <v>Abierta</v>
          </cell>
          <cell r="E179" t="str">
            <v>Recibido</v>
          </cell>
          <cell r="F179" t="str">
            <v>Listo para enviar</v>
          </cell>
          <cell r="G179" t="str">
            <v>ARS</v>
          </cell>
          <cell r="H179" t="str">
            <v>1359.01</v>
          </cell>
          <cell r="I179" t="str">
            <v>203.85</v>
          </cell>
          <cell r="J179">
            <v>0</v>
          </cell>
          <cell r="K179" t="str">
            <v>1155.16</v>
          </cell>
          <cell r="L179" t="str">
            <v>Laura Moll</v>
          </cell>
          <cell r="M179">
            <v>22430386</v>
          </cell>
          <cell r="N179">
            <v>5491150140094</v>
          </cell>
          <cell r="O179" t="str">
            <v>Laura Moll</v>
          </cell>
          <cell r="P179">
            <v>5491150140094</v>
          </cell>
          <cell r="Q179" t="str">
            <v xml:space="preserve">Soldado de la independencia </v>
          </cell>
          <cell r="R179">
            <v>1381</v>
          </cell>
          <cell r="S179" t="str">
            <v>8 B</v>
          </cell>
          <cell r="T179" t="str">
            <v>Belhrano</v>
          </cell>
          <cell r="U179" t="str">
            <v>Capital Federal</v>
          </cell>
          <cell r="V179">
            <v>1426</v>
          </cell>
          <cell r="W179" t="str">
            <v>Capital Federal</v>
          </cell>
          <cell r="Y179" t="str">
            <v>ENVÍO SIN CARGO (CABA Y GRAN PARTE DE GBA) TIEMPO: 4 a 6 DÍAS HÁBILES</v>
          </cell>
          <cell r="Z179" t="str">
            <v>Mercado Pago</v>
          </cell>
          <cell r="AA179" t="str">
            <v>BIGDECO</v>
          </cell>
          <cell r="AC179" t="str">
            <v>13-02 ENVIO MERCADERIA SIN FACTURA PORQUE NO ESTA CREADO EL CODIGO PAMPA MATE PAMPA COLOR VIOLETA DEL SHOWROOM</v>
          </cell>
          <cell r="AD179">
            <v>44237</v>
          </cell>
          <cell r="AF179" t="str">
            <v>MATE PAMPA BOCA ABIERTA CON BOMBILLA COLOR BLANCO</v>
          </cell>
          <cell r="AG179">
            <v>720</v>
          </cell>
          <cell r="AH179">
            <v>1</v>
          </cell>
          <cell r="AJ179" t="str">
            <v>Móvil</v>
          </cell>
          <cell r="AK179" t="str">
            <v/>
          </cell>
          <cell r="AL179">
            <v>13645080340</v>
          </cell>
          <cell r="AM179">
            <v>363341008</v>
          </cell>
          <cell r="AN179" t="str">
            <v>Sí</v>
          </cell>
        </row>
        <row r="180">
          <cell r="A180">
            <v>2578</v>
          </cell>
          <cell r="B180" t="str">
            <v>lali1971@yahoo.com.ar</v>
          </cell>
          <cell r="AF180" t="str">
            <v>TIMER PINGUINOS 4 COLORES 7 CM (Rosa)</v>
          </cell>
          <cell r="AG180" t="str">
            <v>589.01</v>
          </cell>
          <cell r="AH180">
            <v>1</v>
          </cell>
          <cell r="AN180" t="str">
            <v>Sí</v>
          </cell>
        </row>
        <row r="181">
          <cell r="A181">
            <v>2578</v>
          </cell>
          <cell r="B181" t="str">
            <v>lali1971@yahoo.com.ar</v>
          </cell>
          <cell r="AF181" t="str">
            <v>CUCHARA COLOR ROSA</v>
          </cell>
          <cell r="AG181">
            <v>50</v>
          </cell>
          <cell r="AH181">
            <v>1</v>
          </cell>
          <cell r="AI181" t="str">
            <v>BP32018</v>
          </cell>
          <cell r="AN181" t="str">
            <v>Sí</v>
          </cell>
        </row>
        <row r="182">
          <cell r="A182">
            <v>2577</v>
          </cell>
          <cell r="B182" t="str">
            <v>leimoldes@gmail.com</v>
          </cell>
          <cell r="C182">
            <v>44237</v>
          </cell>
          <cell r="D182" t="str">
            <v>Abierta</v>
          </cell>
          <cell r="E182" t="str">
            <v>Recibido</v>
          </cell>
          <cell r="F182" t="str">
            <v>Enviado</v>
          </cell>
          <cell r="G182" t="str">
            <v>ARS</v>
          </cell>
          <cell r="H182">
            <v>3250</v>
          </cell>
          <cell r="I182">
            <v>0</v>
          </cell>
          <cell r="J182">
            <v>0</v>
          </cell>
          <cell r="K182">
            <v>3250</v>
          </cell>
          <cell r="L182" t="str">
            <v>Leila Moldes</v>
          </cell>
          <cell r="M182">
            <v>37611769</v>
          </cell>
          <cell r="N182">
            <v>541168155895</v>
          </cell>
          <cell r="O182" t="str">
            <v>Leila Moldes</v>
          </cell>
          <cell r="P182">
            <v>541168155895</v>
          </cell>
          <cell r="Q182" t="str">
            <v>Avenida Adolfo Alsina</v>
          </cell>
          <cell r="R182">
            <v>1960</v>
          </cell>
          <cell r="S182">
            <v>0.41666666666666669</v>
          </cell>
          <cell r="U182" t="str">
            <v>Lomas de Zamora</v>
          </cell>
          <cell r="V182">
            <v>1832</v>
          </cell>
          <cell r="W182" t="str">
            <v>Gran Buenos Aires</v>
          </cell>
          <cell r="Y182" t="str">
            <v>ENVÍO SIN CARGO (CABA Y GRAN PARTE DE GBA) TIEMPO: 4 a 6 DÍAS HÁBILES</v>
          </cell>
          <cell r="Z182" t="str">
            <v>Mercado Pago</v>
          </cell>
          <cell r="AD182">
            <v>44237</v>
          </cell>
          <cell r="AE182">
            <v>44245</v>
          </cell>
          <cell r="AF182" t="str">
            <v>TRAPO DE PISO GRIS FORMAS STANDARD</v>
          </cell>
          <cell r="AG182">
            <v>390</v>
          </cell>
          <cell r="AH182">
            <v>1</v>
          </cell>
          <cell r="AJ182" t="str">
            <v>Web</v>
          </cell>
          <cell r="AK182" t="str">
            <v>VIERNES 19/02 ENTRE 8 Y 18 HORAS !</v>
          </cell>
          <cell r="AL182">
            <v>13641962323</v>
          </cell>
          <cell r="AM182">
            <v>363256300</v>
          </cell>
          <cell r="AN182" t="str">
            <v>Sí</v>
          </cell>
        </row>
        <row r="183">
          <cell r="A183">
            <v>2577</v>
          </cell>
          <cell r="B183" t="str">
            <v>leimoldes@gmail.com</v>
          </cell>
          <cell r="AF183" t="str">
            <v>ENSALADERA RIGOLLEAU PRIMAVERA CHICA 1000ML</v>
          </cell>
          <cell r="AG183">
            <v>160</v>
          </cell>
          <cell r="AH183">
            <v>1</v>
          </cell>
          <cell r="AI183" t="str">
            <v>ML67537</v>
          </cell>
          <cell r="AN183" t="str">
            <v>Sí</v>
          </cell>
        </row>
        <row r="184">
          <cell r="A184">
            <v>2577</v>
          </cell>
          <cell r="B184" t="str">
            <v>leimoldes@gmail.com</v>
          </cell>
          <cell r="AF184" t="str">
            <v>SET X 3 PIES DE MACETAS NÓRDICOS</v>
          </cell>
          <cell r="AG184">
            <v>1350</v>
          </cell>
          <cell r="AH184">
            <v>2</v>
          </cell>
          <cell r="AN184" t="str">
            <v>Sí</v>
          </cell>
        </row>
        <row r="185">
          <cell r="A185">
            <v>2576</v>
          </cell>
          <cell r="B185" t="str">
            <v>4mbelen10@gmail.com</v>
          </cell>
          <cell r="C185">
            <v>44237</v>
          </cell>
          <cell r="D185" t="str">
            <v>Abierta</v>
          </cell>
          <cell r="E185" t="str">
            <v>Recibido</v>
          </cell>
          <cell r="F185" t="str">
            <v>Enviado</v>
          </cell>
          <cell r="G185" t="str">
            <v>ARS</v>
          </cell>
          <cell r="H185">
            <v>3090</v>
          </cell>
          <cell r="I185">
            <v>0</v>
          </cell>
          <cell r="J185">
            <v>0</v>
          </cell>
          <cell r="K185">
            <v>3090</v>
          </cell>
          <cell r="L185" t="str">
            <v>María Belen Perez</v>
          </cell>
          <cell r="M185">
            <v>38613472</v>
          </cell>
          <cell r="N185">
            <v>541165678382</v>
          </cell>
          <cell r="O185" t="str">
            <v>María Belen Perez</v>
          </cell>
          <cell r="P185">
            <v>541165678382</v>
          </cell>
          <cell r="Q185" t="str">
            <v>Avenida Montes de Oca</v>
          </cell>
          <cell r="R185">
            <v>606</v>
          </cell>
          <cell r="S185" t="str">
            <v>4 D</v>
          </cell>
          <cell r="T185" t="str">
            <v>Barracas</v>
          </cell>
          <cell r="U185" t="str">
            <v>Capital Federal</v>
          </cell>
          <cell r="V185">
            <v>1270</v>
          </cell>
          <cell r="W185" t="str">
            <v>Capital Federal</v>
          </cell>
          <cell r="Y185" t="str">
            <v>ENVÍO SIN CARGO (CABA Y GRAN PARTE DE GBA) TIEMPO: 4 a 6 DÍAS HÁBILES</v>
          </cell>
          <cell r="Z185" t="str">
            <v>Mercado Pago</v>
          </cell>
          <cell r="AD185">
            <v>44237</v>
          </cell>
          <cell r="AE185">
            <v>44245</v>
          </cell>
          <cell r="AF185" t="str">
            <v>PISAPAPAS DISTINTOS COLORES (Negro)</v>
          </cell>
          <cell r="AG185">
            <v>300</v>
          </cell>
          <cell r="AH185">
            <v>1</v>
          </cell>
          <cell r="AI185" t="str">
            <v>BP17002</v>
          </cell>
          <cell r="AJ185" t="str">
            <v>Web</v>
          </cell>
          <cell r="AK185" t="str">
            <v>VIERNES 19/02 ENTRE 8 Y 18 HORAS !</v>
          </cell>
          <cell r="AL185">
            <v>2314535741</v>
          </cell>
          <cell r="AM185">
            <v>363225846</v>
          </cell>
          <cell r="AN185" t="str">
            <v>Sí</v>
          </cell>
        </row>
        <row r="186">
          <cell r="A186">
            <v>2576</v>
          </cell>
          <cell r="B186" t="str">
            <v>4mbelen10@gmail.com</v>
          </cell>
          <cell r="AF186" t="str">
            <v>TRAPO DE PISO ESTRELLAS GRIS STANDARD</v>
          </cell>
          <cell r="AG186">
            <v>390</v>
          </cell>
          <cell r="AH186">
            <v>1</v>
          </cell>
          <cell r="AN186" t="str">
            <v>Sí</v>
          </cell>
        </row>
        <row r="187">
          <cell r="A187">
            <v>2576</v>
          </cell>
          <cell r="B187" t="str">
            <v>4mbelen10@gmail.com</v>
          </cell>
          <cell r="AF187" t="str">
            <v>SET 3 PIEZAS: BALDE CENTRIFUGADOR  + PALO EXTENSIBLE CON MOPA + 1 REPUESTO DE MOPA (Violeta)</v>
          </cell>
          <cell r="AG187">
            <v>2400</v>
          </cell>
          <cell r="AH187">
            <v>1</v>
          </cell>
          <cell r="AN187" t="str">
            <v>Sí</v>
          </cell>
        </row>
        <row r="188">
          <cell r="A188">
            <v>2575</v>
          </cell>
          <cell r="B188" t="str">
            <v>sandraalvarez0309@gmail.com</v>
          </cell>
          <cell r="C188">
            <v>44236</v>
          </cell>
          <cell r="D188" t="str">
            <v>Abierta</v>
          </cell>
          <cell r="E188" t="str">
            <v>Recibido</v>
          </cell>
          <cell r="F188" t="str">
            <v>Enviado</v>
          </cell>
          <cell r="G188" t="str">
            <v>ARS</v>
          </cell>
          <cell r="H188">
            <v>770</v>
          </cell>
          <cell r="I188">
            <v>0</v>
          </cell>
          <cell r="J188">
            <v>0</v>
          </cell>
          <cell r="K188">
            <v>770</v>
          </cell>
          <cell r="L188" t="str">
            <v>Sandra Patricia Alvarez</v>
          </cell>
          <cell r="M188">
            <v>27363687933</v>
          </cell>
          <cell r="N188">
            <v>541164795843</v>
          </cell>
          <cell r="O188" t="str">
            <v>Sandra Patricia Alvarez</v>
          </cell>
          <cell r="P188">
            <v>541164795843</v>
          </cell>
          <cell r="Q188" t="str">
            <v>Salvador María del Carril</v>
          </cell>
          <cell r="R188">
            <v>5151</v>
          </cell>
          <cell r="U188" t="str">
            <v>Moreno</v>
          </cell>
          <cell r="V188">
            <v>1744</v>
          </cell>
          <cell r="W188" t="str">
            <v>Gran Buenos Aires</v>
          </cell>
          <cell r="Y188" t="str">
            <v>ENVÍO SIN CARGO (CABA Y GRAN PARTE DE GBA) TIEMPO: 4 a 6 DÍAS HÁBILES</v>
          </cell>
          <cell r="Z188" t="str">
            <v>Mercado Pago</v>
          </cell>
          <cell r="AD188">
            <v>44236</v>
          </cell>
          <cell r="AE188">
            <v>44245</v>
          </cell>
          <cell r="AF188" t="str">
            <v>ALMOHADON CON RELLENO VELLON SILICONADO 30X30 CM</v>
          </cell>
          <cell r="AG188">
            <v>385</v>
          </cell>
          <cell r="AH188">
            <v>1</v>
          </cell>
          <cell r="AI188" t="str">
            <v>CHU414</v>
          </cell>
          <cell r="AJ188" t="str">
            <v>Móvil</v>
          </cell>
          <cell r="AK188" t="str">
            <v>VIERNES 19/02 entre 8 y 18 horas !</v>
          </cell>
          <cell r="AL188">
            <v>2311519229</v>
          </cell>
          <cell r="AM188">
            <v>362886738</v>
          </cell>
          <cell r="AN188" t="str">
            <v>Sí</v>
          </cell>
        </row>
        <row r="189">
          <cell r="A189">
            <v>2575</v>
          </cell>
          <cell r="B189" t="str">
            <v>sandraalvarez0309@gmail.com</v>
          </cell>
          <cell r="AF189" t="str">
            <v>ALMOHADON CON RELLENO VELLON SILICONADO 30X30 CM</v>
          </cell>
          <cell r="AG189">
            <v>385</v>
          </cell>
          <cell r="AH189">
            <v>1</v>
          </cell>
          <cell r="AI189" t="str">
            <v>CHU425</v>
          </cell>
          <cell r="AN189" t="str">
            <v>Sí</v>
          </cell>
        </row>
        <row r="190">
          <cell r="A190">
            <v>2574</v>
          </cell>
          <cell r="B190" t="str">
            <v>liliana.fls@hotmail.com</v>
          </cell>
          <cell r="C190">
            <v>44236</v>
          </cell>
          <cell r="D190" t="str">
            <v>Abierta</v>
          </cell>
          <cell r="E190" t="str">
            <v>Pendiente</v>
          </cell>
          <cell r="F190" t="str">
            <v>No está empaquetado</v>
          </cell>
          <cell r="G190" t="str">
            <v>ARS</v>
          </cell>
          <cell r="H190">
            <v>720</v>
          </cell>
          <cell r="I190">
            <v>0</v>
          </cell>
          <cell r="J190">
            <v>0</v>
          </cell>
          <cell r="K190">
            <v>720</v>
          </cell>
          <cell r="L190" t="str">
            <v>Liliana Flores</v>
          </cell>
          <cell r="M190">
            <v>38637668</v>
          </cell>
          <cell r="N190">
            <v>542214774168</v>
          </cell>
          <cell r="O190" t="str">
            <v>Liliana Flores</v>
          </cell>
          <cell r="P190">
            <v>542214774168</v>
          </cell>
          <cell r="Q190" t="str">
            <v>525 E 28 Y 29</v>
          </cell>
          <cell r="R190">
            <v>3331</v>
          </cell>
          <cell r="T190" t="str">
            <v>TOLOSA</v>
          </cell>
          <cell r="U190" t="str">
            <v>Capital Federal</v>
          </cell>
          <cell r="V190">
            <v>1440</v>
          </cell>
          <cell r="W190" t="str">
            <v>Capital Federal</v>
          </cell>
          <cell r="Y190" t="str">
            <v>ENVÍO SIN CARGO (CABA Y GRAN PARTE DE GBA) TIEMPO: 4 a 6 DÍAS HÁBILES</v>
          </cell>
          <cell r="Z190" t="str">
            <v>Mercado Pago</v>
          </cell>
          <cell r="AB190" t="str">
            <v>La Plata Tolosa 525 e 28 y 29 n3331 (casa con rejas negras)</v>
          </cell>
          <cell r="AF190" t="str">
            <v>MATE PAMPA BOCA ABIERTA CON BOMBILLA COLOR NEGRO</v>
          </cell>
          <cell r="AG190">
            <v>720</v>
          </cell>
          <cell r="AH190">
            <v>1</v>
          </cell>
          <cell r="AJ190" t="str">
            <v>Móvil</v>
          </cell>
          <cell r="AK190" t="str">
            <v/>
          </cell>
          <cell r="AL190">
            <v>13612320072</v>
          </cell>
          <cell r="AM190">
            <v>362781707</v>
          </cell>
          <cell r="AN190" t="str">
            <v>Sí</v>
          </cell>
        </row>
        <row r="191">
          <cell r="A191">
            <v>2573</v>
          </cell>
          <cell r="B191" t="str">
            <v>vanesadx@hotmail.com</v>
          </cell>
          <cell r="C191">
            <v>44236</v>
          </cell>
          <cell r="D191" t="str">
            <v>Abierta</v>
          </cell>
          <cell r="E191" t="str">
            <v>Recibido</v>
          </cell>
          <cell r="F191" t="str">
            <v>Enviado</v>
          </cell>
          <cell r="G191" t="str">
            <v>ARS</v>
          </cell>
          <cell r="H191" t="str">
            <v>2770.55</v>
          </cell>
          <cell r="I191">
            <v>0</v>
          </cell>
          <cell r="J191">
            <v>470</v>
          </cell>
          <cell r="K191" t="str">
            <v>3240.55</v>
          </cell>
          <cell r="L191" t="str">
            <v>Vanesa Paola Fernández</v>
          </cell>
          <cell r="M191">
            <v>31670757</v>
          </cell>
          <cell r="N191">
            <v>542314617212</v>
          </cell>
          <cell r="O191" t="str">
            <v>Vanesa Paola Fernández</v>
          </cell>
          <cell r="P191">
            <v>542314617212</v>
          </cell>
          <cell r="Q191" t="str">
            <v>Bolivar</v>
          </cell>
          <cell r="R191">
            <v>176</v>
          </cell>
          <cell r="U191" t="str">
            <v>Capital Federal</v>
          </cell>
          <cell r="V191">
            <v>1440</v>
          </cell>
          <cell r="W191" t="str">
            <v>Capital Federal</v>
          </cell>
          <cell r="Y191" t="str">
            <v>Correo Argentino - Encomienda Clásica</v>
          </cell>
          <cell r="Z191" t="str">
            <v>Mercado Pago</v>
          </cell>
          <cell r="AC191" t="str">
            <v>NO ES CABA SE DEBE ENVIAR A DAIREAUX PROVINCIA DE BUENOS AIRES CP:6555 DIRECCION: BOLIVAR 176 VANESA PAOLA FERNANDEZ DNI: 31670757 PAGO DE CORREO ; $470 SI RESTA DINERO O SOBRA AVISAR A LA CLIENTA!!!!!</v>
          </cell>
          <cell r="AD191">
            <v>44236</v>
          </cell>
          <cell r="AE191">
            <v>44238</v>
          </cell>
          <cell r="AF191" t="str">
            <v>TRAPO DE PISO HAPPY MEDIDA STANDARD</v>
          </cell>
          <cell r="AG191">
            <v>390</v>
          </cell>
          <cell r="AH191">
            <v>1</v>
          </cell>
          <cell r="AJ191" t="str">
            <v>Móvil</v>
          </cell>
          <cell r="AK191" t="str">
            <v>VIERNES 12/02 ENTRE 8 y 18 HORAS !</v>
          </cell>
          <cell r="AL191">
            <v>13609290988</v>
          </cell>
          <cell r="AM191">
            <v>362730461</v>
          </cell>
          <cell r="AN191" t="str">
            <v>Sí</v>
          </cell>
        </row>
        <row r="192">
          <cell r="A192">
            <v>2573</v>
          </cell>
          <cell r="B192" t="str">
            <v>vanesadx@hotmail.com</v>
          </cell>
          <cell r="AF192" t="str">
            <v>TRAPO DE PISO ESTRELLAS GRIS STANDARD</v>
          </cell>
          <cell r="AG192">
            <v>390</v>
          </cell>
          <cell r="AH192">
            <v>2</v>
          </cell>
          <cell r="AN192" t="str">
            <v>Sí</v>
          </cell>
        </row>
        <row r="193">
          <cell r="A193">
            <v>2573</v>
          </cell>
          <cell r="B193" t="str">
            <v>vanesadx@hotmail.com</v>
          </cell>
          <cell r="AF193" t="str">
            <v>TRAPO DE PISO LOVE MEDIDA STANDARD</v>
          </cell>
          <cell r="AG193">
            <v>390</v>
          </cell>
          <cell r="AH193">
            <v>1</v>
          </cell>
          <cell r="AN193" t="str">
            <v>Sí</v>
          </cell>
        </row>
        <row r="194">
          <cell r="A194">
            <v>2573</v>
          </cell>
          <cell r="B194" t="str">
            <v>vanesadx@hotmail.com</v>
          </cell>
          <cell r="AF194" t="str">
            <v>TUPPER SET 6PCS C/TAPA DE VENTILACION (Fucsia)</v>
          </cell>
          <cell r="AG194" t="str">
            <v>1210.55</v>
          </cell>
          <cell r="AH194">
            <v>1</v>
          </cell>
          <cell r="AI194" t="str">
            <v>100BA4030</v>
          </cell>
          <cell r="AN194" t="str">
            <v>Sí</v>
          </cell>
        </row>
        <row r="195">
          <cell r="A195">
            <v>2572</v>
          </cell>
          <cell r="B195" t="str">
            <v>liavera450@gmail.com</v>
          </cell>
          <cell r="C195">
            <v>44236</v>
          </cell>
          <cell r="D195" t="str">
            <v>Abierta</v>
          </cell>
          <cell r="E195" t="str">
            <v>Recibido</v>
          </cell>
          <cell r="F195" t="str">
            <v>Enviado</v>
          </cell>
          <cell r="G195" t="str">
            <v>ARS</v>
          </cell>
          <cell r="H195">
            <v>1408</v>
          </cell>
          <cell r="I195">
            <v>0</v>
          </cell>
          <cell r="J195">
            <v>0</v>
          </cell>
          <cell r="K195">
            <v>1408</v>
          </cell>
          <cell r="L195" t="str">
            <v>Lia Benitez</v>
          </cell>
          <cell r="M195">
            <v>24335929</v>
          </cell>
          <cell r="N195">
            <v>541155058248</v>
          </cell>
          <cell r="O195" t="str">
            <v>Lia Benitez</v>
          </cell>
          <cell r="P195">
            <v>541155058248</v>
          </cell>
          <cell r="Q195" t="str">
            <v xml:space="preserve">Av. San Juan </v>
          </cell>
          <cell r="R195">
            <v>572</v>
          </cell>
          <cell r="S195" t="str">
            <v>13 D</v>
          </cell>
          <cell r="T195" t="str">
            <v>Caba</v>
          </cell>
          <cell r="U195" t="str">
            <v>Capital Federal</v>
          </cell>
          <cell r="V195">
            <v>1147</v>
          </cell>
          <cell r="W195" t="str">
            <v>Capital Federal</v>
          </cell>
          <cell r="Y195" t="str">
            <v>ENVÍO SIN CARGO (CABA Y GRAN PARTE DE GBA) TIEMPO: 4 a 6 DÍAS HÁBILES</v>
          </cell>
          <cell r="Z195" t="str">
            <v>Mercado Pago</v>
          </cell>
          <cell r="AC195" t="str">
            <v>12-02 CAMBIA DE6926 748 PESOS X BA6991 1038</v>
          </cell>
          <cell r="AD195">
            <v>44236</v>
          </cell>
          <cell r="AE195">
            <v>44237</v>
          </cell>
          <cell r="AF195" t="str">
            <v>TRAPO DE PISO ESTRELLAS GRIS STANDARD</v>
          </cell>
          <cell r="AG195">
            <v>390</v>
          </cell>
          <cell r="AH195">
            <v>1</v>
          </cell>
          <cell r="AJ195" t="str">
            <v>Web</v>
          </cell>
          <cell r="AK195" t="str">
            <v>JUEVES 11/02 ENTRE 8 y 18 HORAS !</v>
          </cell>
          <cell r="AL195">
            <v>13601388421</v>
          </cell>
          <cell r="AM195">
            <v>362564422</v>
          </cell>
          <cell r="AN195" t="str">
            <v>Sí</v>
          </cell>
        </row>
        <row r="196">
          <cell r="A196">
            <v>2572</v>
          </cell>
          <cell r="B196" t="str">
            <v>liavera450@gmail.com</v>
          </cell>
          <cell r="AF196" t="str">
            <v>BANDEJA MADERA DISEÑO SURTIDO 43,5x33x1,5 CM</v>
          </cell>
          <cell r="AG196">
            <v>748</v>
          </cell>
          <cell r="AH196">
            <v>1</v>
          </cell>
          <cell r="AI196" t="str">
            <v>077DE6926</v>
          </cell>
          <cell r="AN196" t="str">
            <v>Sí</v>
          </cell>
        </row>
        <row r="197">
          <cell r="A197">
            <v>2572</v>
          </cell>
          <cell r="B197" t="str">
            <v>liavera450@gmail.com</v>
          </cell>
          <cell r="AF197" t="str">
            <v>VASO AZUL FACETADO Y EXPRIMIDOR</v>
          </cell>
          <cell r="AG197">
            <v>270</v>
          </cell>
          <cell r="AH197">
            <v>1</v>
          </cell>
          <cell r="AI197" t="str">
            <v>BP24007</v>
          </cell>
          <cell r="AN197" t="str">
            <v>Sí</v>
          </cell>
        </row>
        <row r="198">
          <cell r="A198">
            <v>2571</v>
          </cell>
          <cell r="B198" t="str">
            <v>daianav.casas@hotmail.com</v>
          </cell>
          <cell r="C198">
            <v>44235</v>
          </cell>
          <cell r="D198" t="str">
            <v>Abierta</v>
          </cell>
          <cell r="E198" t="str">
            <v>Recibido</v>
          </cell>
          <cell r="F198" t="str">
            <v>Enviado</v>
          </cell>
          <cell r="G198" t="str">
            <v>ARS</v>
          </cell>
          <cell r="H198" t="str">
            <v>1199.94</v>
          </cell>
          <cell r="I198" t="str">
            <v>179.99</v>
          </cell>
          <cell r="J198">
            <v>0</v>
          </cell>
          <cell r="K198" t="str">
            <v>1019.95</v>
          </cell>
          <cell r="L198" t="str">
            <v>Daiana Valeria Casas Valeria Casas</v>
          </cell>
          <cell r="M198">
            <v>37383980</v>
          </cell>
          <cell r="N198">
            <v>1166311290</v>
          </cell>
          <cell r="O198" t="str">
            <v>Daiana Valeria Casas Valeria Casas</v>
          </cell>
          <cell r="P198">
            <v>1166311290</v>
          </cell>
          <cell r="Q198" t="str">
            <v>Perú (entre Los Tilos y Portillo)</v>
          </cell>
          <cell r="R198">
            <v>546</v>
          </cell>
          <cell r="U198" t="str">
            <v>Matheu - Escobar</v>
          </cell>
          <cell r="V198">
            <v>1440</v>
          </cell>
          <cell r="W198" t="str">
            <v>Capital Federal</v>
          </cell>
          <cell r="Y198" t="str">
            <v>ENVÍO SIN CARGO (CABA Y GRAN PARTE DE GBA) TIEMPO: 4 a 6 DÍAS HÁBILES</v>
          </cell>
          <cell r="Z198" t="str">
            <v>Mercado Pago</v>
          </cell>
          <cell r="AA198" t="str">
            <v>BIGDECO</v>
          </cell>
          <cell r="AD198">
            <v>44235</v>
          </cell>
          <cell r="AE198">
            <v>44237</v>
          </cell>
          <cell r="AF198" t="str">
            <v>BOWL RIGOLLEAU CHICO 1100ML</v>
          </cell>
          <cell r="AG198" t="str">
            <v>139.99</v>
          </cell>
          <cell r="AH198">
            <v>2</v>
          </cell>
          <cell r="AI198" t="str">
            <v>ML67550</v>
          </cell>
          <cell r="AJ198" t="str">
            <v>Web</v>
          </cell>
          <cell r="AK198" t="str">
            <v>JUEVES 11/02 ENTRE 8 y 18 HORAS !</v>
          </cell>
          <cell r="AL198">
            <v>2307982677</v>
          </cell>
          <cell r="AM198">
            <v>362463793</v>
          </cell>
          <cell r="AN198" t="str">
            <v>Sí</v>
          </cell>
        </row>
        <row r="199">
          <cell r="A199">
            <v>2571</v>
          </cell>
          <cell r="B199" t="str">
            <v>daianav.casas@hotmail.com</v>
          </cell>
          <cell r="AF199" t="str">
            <v>BOWL RIGOLLE MEDIANO 1700ML</v>
          </cell>
          <cell r="AG199" t="str">
            <v>159.99</v>
          </cell>
          <cell r="AH199">
            <v>2</v>
          </cell>
          <cell r="AI199" t="str">
            <v>ML67551</v>
          </cell>
          <cell r="AN199" t="str">
            <v>Sí</v>
          </cell>
        </row>
        <row r="200">
          <cell r="A200">
            <v>2571</v>
          </cell>
          <cell r="B200" t="str">
            <v>daianav.casas@hotmail.com</v>
          </cell>
          <cell r="AF200" t="str">
            <v>BOWL RIGOLLE GRANDE 2900ML</v>
          </cell>
          <cell r="AG200" t="str">
            <v>299.99</v>
          </cell>
          <cell r="AH200">
            <v>2</v>
          </cell>
          <cell r="AI200" t="str">
            <v>ML67552</v>
          </cell>
          <cell r="AN200" t="str">
            <v>Sí</v>
          </cell>
        </row>
        <row r="201">
          <cell r="A201">
            <v>2570</v>
          </cell>
          <cell r="B201" t="str">
            <v>a.yanina@live.com</v>
          </cell>
          <cell r="C201">
            <v>44235</v>
          </cell>
          <cell r="D201" t="str">
            <v>Abierta</v>
          </cell>
          <cell r="E201" t="str">
            <v>Recibido</v>
          </cell>
          <cell r="F201" t="str">
            <v>Enviado</v>
          </cell>
          <cell r="G201" t="str">
            <v>ARS</v>
          </cell>
          <cell r="H201">
            <v>1240</v>
          </cell>
          <cell r="I201">
            <v>0</v>
          </cell>
          <cell r="J201">
            <v>0</v>
          </cell>
          <cell r="K201">
            <v>1240</v>
          </cell>
          <cell r="L201" t="str">
            <v>Yanina Artunduaga</v>
          </cell>
          <cell r="M201">
            <v>27349325484</v>
          </cell>
          <cell r="N201">
            <v>541131352525</v>
          </cell>
          <cell r="O201" t="str">
            <v>Yanina Artunduaga</v>
          </cell>
          <cell r="P201">
            <v>541131352525</v>
          </cell>
          <cell r="Q201" t="str">
            <v>Av Rivadavia</v>
          </cell>
          <cell r="R201">
            <v>4686</v>
          </cell>
          <cell r="S201" t="str">
            <v>8 f</v>
          </cell>
          <cell r="T201" t="str">
            <v>Caballito</v>
          </cell>
          <cell r="U201" t="str">
            <v>Capital Federal</v>
          </cell>
          <cell r="V201">
            <v>1424</v>
          </cell>
          <cell r="W201" t="str">
            <v>Capital Federal</v>
          </cell>
          <cell r="Y201" t="str">
            <v>ENVÍO SIN CARGO (CABA Y GRAN PARTE DE GBA) TIEMPO: 4 a 6 DÍAS HÁBILES</v>
          </cell>
          <cell r="Z201" t="str">
            <v>Mercado Pago</v>
          </cell>
          <cell r="AC201" t="str">
            <v>12-02 MANDO MERCADERIA SIN FACTURA AL NO ESTAR CREADO EL CODIGO MATE PAMPA</v>
          </cell>
          <cell r="AD201">
            <v>44235</v>
          </cell>
          <cell r="AE201">
            <v>44246</v>
          </cell>
          <cell r="AF201" t="str">
            <v>ESCURRIDOR DE CUBIERTOS COLORES SURTIDOS (Blanco)</v>
          </cell>
          <cell r="AG201">
            <v>520</v>
          </cell>
          <cell r="AH201">
            <v>1</v>
          </cell>
          <cell r="AI201" t="str">
            <v>Q069</v>
          </cell>
          <cell r="AJ201" t="str">
            <v>Móvil</v>
          </cell>
          <cell r="AK201" t="str">
            <v/>
          </cell>
          <cell r="AL201">
            <v>2307542830</v>
          </cell>
          <cell r="AM201">
            <v>362438191</v>
          </cell>
          <cell r="AN201" t="str">
            <v>Sí</v>
          </cell>
        </row>
        <row r="202">
          <cell r="A202">
            <v>2570</v>
          </cell>
          <cell r="B202" t="str">
            <v>a.yanina@live.com</v>
          </cell>
          <cell r="AF202" t="str">
            <v>MATE PAMPA BOCA CERRADA CON BOMBILLA COLOR BEIGE</v>
          </cell>
          <cell r="AG202">
            <v>720</v>
          </cell>
          <cell r="AH202">
            <v>1</v>
          </cell>
          <cell r="AN202" t="str">
            <v>Sí</v>
          </cell>
        </row>
        <row r="203">
          <cell r="A203">
            <v>2569</v>
          </cell>
          <cell r="B203" t="str">
            <v>anabella_longo@hotmail.com</v>
          </cell>
          <cell r="C203">
            <v>44235</v>
          </cell>
          <cell r="D203" t="str">
            <v>Abierta</v>
          </cell>
          <cell r="E203" t="str">
            <v>Recibido</v>
          </cell>
          <cell r="F203" t="str">
            <v>Enviado</v>
          </cell>
          <cell r="G203" t="str">
            <v>ARS</v>
          </cell>
          <cell r="H203" t="str">
            <v>2404.03</v>
          </cell>
          <cell r="I203" t="str">
            <v>360.6</v>
          </cell>
          <cell r="J203">
            <v>0</v>
          </cell>
          <cell r="K203" t="str">
            <v>2043.43</v>
          </cell>
          <cell r="L203" t="str">
            <v>Anabella Longo</v>
          </cell>
          <cell r="M203">
            <v>29038029</v>
          </cell>
          <cell r="N203">
            <v>541133519441</v>
          </cell>
          <cell r="O203" t="str">
            <v>Anabella longo</v>
          </cell>
          <cell r="P203">
            <v>541133519441</v>
          </cell>
          <cell r="Q203" t="str">
            <v xml:space="preserve">Burela </v>
          </cell>
          <cell r="R203">
            <v>1615</v>
          </cell>
          <cell r="T203" t="str">
            <v>Capital federal</v>
          </cell>
          <cell r="U203" t="str">
            <v>Capital Federal</v>
          </cell>
          <cell r="V203">
            <v>1431</v>
          </cell>
          <cell r="W203" t="str">
            <v>Capital Federal</v>
          </cell>
          <cell r="Y203" t="str">
            <v>ENVÍO SIN CARGO (CABA Y GRAN PARTE DE GBA) TIEMPO: 4 a 6 DÍAS HÁBILES</v>
          </cell>
          <cell r="Z203" t="str">
            <v>Mercado Pago</v>
          </cell>
          <cell r="AA203" t="str">
            <v>NEWYEAR</v>
          </cell>
          <cell r="AD203">
            <v>44235</v>
          </cell>
          <cell r="AE203">
            <v>44237</v>
          </cell>
          <cell r="AF203" t="str">
            <v>PUFF REDONDO AQUA</v>
          </cell>
          <cell r="AG203" t="str">
            <v>2404.03</v>
          </cell>
          <cell r="AH203">
            <v>1</v>
          </cell>
          <cell r="AI203" t="str">
            <v>046AS7257</v>
          </cell>
          <cell r="AJ203" t="str">
            <v>Web</v>
          </cell>
          <cell r="AK203" t="str">
            <v>JUEVES 11/02 ENTRE 8 y 18 HORAS !</v>
          </cell>
          <cell r="AL203">
            <v>13594619359</v>
          </cell>
          <cell r="AM203">
            <v>362354076</v>
          </cell>
          <cell r="AN203" t="str">
            <v>Sí</v>
          </cell>
        </row>
        <row r="204">
          <cell r="A204">
            <v>2568</v>
          </cell>
          <cell r="B204" t="str">
            <v>sofiaselene28@gmail.com</v>
          </cell>
          <cell r="C204">
            <v>44235</v>
          </cell>
          <cell r="D204" t="str">
            <v>Abierta</v>
          </cell>
          <cell r="E204" t="str">
            <v>Recibido</v>
          </cell>
          <cell r="F204" t="str">
            <v>Enviado</v>
          </cell>
          <cell r="G204" t="str">
            <v>ARS</v>
          </cell>
          <cell r="H204" t="str">
            <v>4259.99</v>
          </cell>
          <cell r="I204">
            <v>0</v>
          </cell>
          <cell r="J204">
            <v>0</v>
          </cell>
          <cell r="K204" t="str">
            <v>4259.99</v>
          </cell>
          <cell r="L204" t="str">
            <v>Sofia Lopez</v>
          </cell>
          <cell r="M204">
            <v>43596327</v>
          </cell>
          <cell r="N204">
            <v>541169425325</v>
          </cell>
          <cell r="O204" t="str">
            <v>Sofia Lopez</v>
          </cell>
          <cell r="P204">
            <v>541169425325</v>
          </cell>
          <cell r="Q204" t="str">
            <v>Zeballos</v>
          </cell>
          <cell r="R204">
            <v>2662</v>
          </cell>
          <cell r="S204" t="str">
            <v>PB</v>
          </cell>
          <cell r="T204" t="str">
            <v>Sarandi</v>
          </cell>
          <cell r="U204" t="str">
            <v>Avellaneda</v>
          </cell>
          <cell r="V204">
            <v>1872</v>
          </cell>
          <cell r="W204" t="str">
            <v>Gran Buenos Aires</v>
          </cell>
          <cell r="Y204" t="str">
            <v>ENVÍO SIN CARGO (CABA Y GRAN PARTE DE GBA) TIEMPO: 4 a 6 DÍAS HÁBILES</v>
          </cell>
          <cell r="Z204" t="str">
            <v>Mercado Pago</v>
          </cell>
          <cell r="AC204" t="str">
            <v>05-03 MODELO 3 01-03 ENVIO PEDIDO SIN FACTURAR - FALTA CODIGO DE MANTELES</v>
          </cell>
          <cell r="AD204">
            <v>44235</v>
          </cell>
          <cell r="AE204">
            <v>44260</v>
          </cell>
          <cell r="AF204" t="str">
            <v>MANTEL ANTIMANCHA 1,45x2 mtrs</v>
          </cell>
          <cell r="AG204">
            <v>1450</v>
          </cell>
          <cell r="AH204">
            <v>1</v>
          </cell>
          <cell r="AJ204" t="str">
            <v>Móvil</v>
          </cell>
          <cell r="AK204" t="str">
            <v/>
          </cell>
          <cell r="AL204">
            <v>2305463448</v>
          </cell>
          <cell r="AM204">
            <v>361453613</v>
          </cell>
          <cell r="AN204" t="str">
            <v>Sí</v>
          </cell>
        </row>
        <row r="205">
          <cell r="A205">
            <v>2568</v>
          </cell>
          <cell r="B205" t="str">
            <v>sofiaselene28@gmail.com</v>
          </cell>
          <cell r="AF205" t="str">
            <v>ALFOMBRA DE BAÑO BLANCA 69X35CM</v>
          </cell>
          <cell r="AG205" t="str">
            <v>1009.99</v>
          </cell>
          <cell r="AH205">
            <v>1</v>
          </cell>
          <cell r="AI205" t="str">
            <v>046AB7354</v>
          </cell>
          <cell r="AN205" t="str">
            <v>Sí</v>
          </cell>
        </row>
        <row r="206">
          <cell r="A206">
            <v>2568</v>
          </cell>
          <cell r="B206" t="str">
            <v>sofiaselene28@gmail.com</v>
          </cell>
          <cell r="AF206" t="str">
            <v>BOTELLA JUICE 1L TAPA SILICONA</v>
          </cell>
          <cell r="AG206">
            <v>450</v>
          </cell>
          <cell r="AH206">
            <v>2</v>
          </cell>
          <cell r="AI206" t="str">
            <v>019BO5573</v>
          </cell>
          <cell r="AN206" t="str">
            <v>Sí</v>
          </cell>
        </row>
        <row r="207">
          <cell r="A207">
            <v>2568</v>
          </cell>
          <cell r="B207" t="str">
            <v>sofiaselene28@gmail.com</v>
          </cell>
          <cell r="AF207" t="str">
            <v>BOTELLA H2O 1L TAPA SILICONA</v>
          </cell>
          <cell r="AG207">
            <v>450</v>
          </cell>
          <cell r="AH207">
            <v>2</v>
          </cell>
          <cell r="AI207" t="str">
            <v>019BO5571</v>
          </cell>
          <cell r="AN207" t="str">
            <v>Sí</v>
          </cell>
        </row>
        <row r="208">
          <cell r="A208">
            <v>2567</v>
          </cell>
          <cell r="B208" t="str">
            <v>brendazanatta1@gmail.com</v>
          </cell>
          <cell r="C208">
            <v>44234</v>
          </cell>
          <cell r="D208" t="str">
            <v>Abierta</v>
          </cell>
          <cell r="E208" t="str">
            <v>Recibido</v>
          </cell>
          <cell r="F208" t="str">
            <v>Enviado</v>
          </cell>
          <cell r="G208" t="str">
            <v>ARS</v>
          </cell>
          <cell r="H208">
            <v>1060</v>
          </cell>
          <cell r="I208">
            <v>0</v>
          </cell>
          <cell r="J208">
            <v>0</v>
          </cell>
          <cell r="K208">
            <v>1060</v>
          </cell>
          <cell r="L208" t="str">
            <v>Brenda Zanatta</v>
          </cell>
          <cell r="M208">
            <v>36930681</v>
          </cell>
          <cell r="N208">
            <v>541164220099</v>
          </cell>
          <cell r="O208" t="str">
            <v>Brenda Zanatta</v>
          </cell>
          <cell r="P208">
            <v>541164220099</v>
          </cell>
          <cell r="Q208" t="str">
            <v>Sargento cabral</v>
          </cell>
          <cell r="R208">
            <v>2644</v>
          </cell>
          <cell r="S208" t="str">
            <v>2 B</v>
          </cell>
          <cell r="U208" t="str">
            <v>Villa ballester</v>
          </cell>
          <cell r="V208">
            <v>1653</v>
          </cell>
          <cell r="W208" t="str">
            <v>Gran Buenos Aires</v>
          </cell>
          <cell r="Y208" t="str">
            <v>ENVÍO SIN CARGO (CABA Y GRAN PARTE DE GBA) TIEMPO: 4 a 6 DÍAS HÁBILES</v>
          </cell>
          <cell r="Z208" t="str">
            <v>Mercado Pago</v>
          </cell>
          <cell r="AD208">
            <v>44234</v>
          </cell>
          <cell r="AE208">
            <v>44237</v>
          </cell>
          <cell r="AF208" t="str">
            <v>UNTADOR PASTEL NEW 1PC 14,5 CM (Violeta)</v>
          </cell>
          <cell r="AG208">
            <v>40</v>
          </cell>
          <cell r="AH208">
            <v>1</v>
          </cell>
          <cell r="AI208" t="str">
            <v>019BA87503</v>
          </cell>
          <cell r="AJ208" t="str">
            <v>Móvil</v>
          </cell>
          <cell r="AK208" t="str">
            <v>JUEVES 11-02 ENTRE 8 Y 18 HORAS!</v>
          </cell>
          <cell r="AL208">
            <v>2302055946</v>
          </cell>
          <cell r="AM208">
            <v>360320539</v>
          </cell>
          <cell r="AN208" t="str">
            <v>Sí</v>
          </cell>
        </row>
        <row r="209">
          <cell r="A209">
            <v>2567</v>
          </cell>
          <cell r="B209" t="str">
            <v>brendazanatta1@gmail.com</v>
          </cell>
          <cell r="AF209" t="str">
            <v>UNTADOR PASTEL NEW 1PC 14,5 CM (Rosa)</v>
          </cell>
          <cell r="AG209">
            <v>40</v>
          </cell>
          <cell r="AH209">
            <v>1</v>
          </cell>
          <cell r="AI209" t="str">
            <v>019BA87503</v>
          </cell>
          <cell r="AN209" t="str">
            <v>Sí</v>
          </cell>
        </row>
        <row r="210">
          <cell r="A210">
            <v>2567</v>
          </cell>
          <cell r="B210" t="str">
            <v>brendazanatta1@gmail.com</v>
          </cell>
          <cell r="AF210" t="str">
            <v>INDIVIDUAL SMILE CUERINA</v>
          </cell>
          <cell r="AG210">
            <v>245</v>
          </cell>
          <cell r="AH210">
            <v>1</v>
          </cell>
          <cell r="AI210" t="str">
            <v>CHUIN34R</v>
          </cell>
          <cell r="AN210" t="str">
            <v>Sí</v>
          </cell>
        </row>
        <row r="211">
          <cell r="A211">
            <v>2567</v>
          </cell>
          <cell r="B211" t="str">
            <v>brendazanatta1@gmail.com</v>
          </cell>
          <cell r="AF211" t="str">
            <v>INDIVIDUAL ENJOY CUERINA</v>
          </cell>
          <cell r="AG211">
            <v>245</v>
          </cell>
          <cell r="AH211">
            <v>1</v>
          </cell>
          <cell r="AI211" t="str">
            <v>CHUIN36R</v>
          </cell>
          <cell r="AN211" t="str">
            <v>Sí</v>
          </cell>
        </row>
        <row r="212">
          <cell r="A212">
            <v>2567</v>
          </cell>
          <cell r="B212" t="str">
            <v>brendazanatta1@gmail.com</v>
          </cell>
          <cell r="AF212" t="str">
            <v>INDIVIDUAL FLOR ROSA CUERINA</v>
          </cell>
          <cell r="AG212">
            <v>245</v>
          </cell>
          <cell r="AH212">
            <v>1</v>
          </cell>
          <cell r="AI212" t="str">
            <v>CHUIN03R</v>
          </cell>
          <cell r="AN212" t="str">
            <v>Sí</v>
          </cell>
        </row>
        <row r="213">
          <cell r="A213">
            <v>2567</v>
          </cell>
          <cell r="B213" t="str">
            <v>brendazanatta1@gmail.com</v>
          </cell>
          <cell r="AF213" t="str">
            <v>INDIVIDUAL HOJA AZUL CUERINA</v>
          </cell>
          <cell r="AG213">
            <v>245</v>
          </cell>
          <cell r="AH213">
            <v>1</v>
          </cell>
          <cell r="AI213" t="str">
            <v>CHUIN06R</v>
          </cell>
          <cell r="AN213" t="str">
            <v>Sí</v>
          </cell>
        </row>
        <row r="214">
          <cell r="A214">
            <v>2566</v>
          </cell>
          <cell r="B214" t="str">
            <v>rominamazzeo12@gmail.com</v>
          </cell>
          <cell r="C214">
            <v>44233</v>
          </cell>
          <cell r="D214" t="str">
            <v>Abierta</v>
          </cell>
          <cell r="E214" t="str">
            <v>Recibido</v>
          </cell>
          <cell r="F214" t="str">
            <v>Enviado</v>
          </cell>
          <cell r="G214" t="str">
            <v>ARS</v>
          </cell>
          <cell r="H214" t="str">
            <v>3620.54</v>
          </cell>
          <cell r="I214">
            <v>0</v>
          </cell>
          <cell r="J214">
            <v>0</v>
          </cell>
          <cell r="K214" t="str">
            <v>3620.54</v>
          </cell>
          <cell r="L214" t="str">
            <v>Romina Mazzeo</v>
          </cell>
          <cell r="M214">
            <v>38072148</v>
          </cell>
          <cell r="N214">
            <v>541130797801</v>
          </cell>
          <cell r="O214" t="str">
            <v>Romina Mazzeo</v>
          </cell>
          <cell r="P214">
            <v>541130797801</v>
          </cell>
          <cell r="Q214" t="str">
            <v>Bauness</v>
          </cell>
          <cell r="R214">
            <v>2030</v>
          </cell>
          <cell r="S214">
            <v>0.29166666666666669</v>
          </cell>
          <cell r="T214" t="str">
            <v xml:space="preserve">Villa Urquiza </v>
          </cell>
          <cell r="U214" t="str">
            <v>Capital Federal</v>
          </cell>
          <cell r="V214">
            <v>1431</v>
          </cell>
          <cell r="W214" t="str">
            <v>Capital Federal</v>
          </cell>
          <cell r="Y214" t="str">
            <v>ENVÍO SIN CARGO (CABA Y GRAN PARTE DE GBA) TIEMPO: 4 a 6 DÍAS HÁBILES</v>
          </cell>
          <cell r="Z214" t="str">
            <v>Mercado Pago</v>
          </cell>
          <cell r="AD214">
            <v>44233</v>
          </cell>
          <cell r="AE214">
            <v>44237</v>
          </cell>
          <cell r="AF214" t="str">
            <v>BOWL BAMBOO BLANCO 14X28CM</v>
          </cell>
          <cell r="AG214" t="str">
            <v>1773.45</v>
          </cell>
          <cell r="AH214">
            <v>1</v>
          </cell>
          <cell r="AI214" t="str">
            <v>BA7812</v>
          </cell>
          <cell r="AJ214" t="str">
            <v>Móvil</v>
          </cell>
          <cell r="AK214" t="str">
            <v>JUEVES 11-02 ENTRE 8 Y 18 HORAS!</v>
          </cell>
          <cell r="AL214">
            <v>13535262148</v>
          </cell>
          <cell r="AM214">
            <v>361162898</v>
          </cell>
          <cell r="AN214" t="str">
            <v>Sí</v>
          </cell>
        </row>
        <row r="215">
          <cell r="A215">
            <v>2566</v>
          </cell>
          <cell r="B215" t="str">
            <v>rominamazzeo12@gmail.com</v>
          </cell>
          <cell r="AF215" t="str">
            <v>BOWL BAMBOO BLANCO 6X15CM</v>
          </cell>
          <cell r="AG215">
            <v>730</v>
          </cell>
          <cell r="AH215">
            <v>1</v>
          </cell>
          <cell r="AI215" t="str">
            <v>BA7797</v>
          </cell>
          <cell r="AN215" t="str">
            <v>Sí</v>
          </cell>
        </row>
        <row r="216">
          <cell r="A216">
            <v>2566</v>
          </cell>
          <cell r="B216" t="str">
            <v>rominamazzeo12@gmail.com</v>
          </cell>
          <cell r="AF216" t="str">
            <v>COPETINERO BAMBOO BLANCO ALARGADO 5X30X12.5CM</v>
          </cell>
          <cell r="AG216" t="str">
            <v>1117.09</v>
          </cell>
          <cell r="AH216">
            <v>1</v>
          </cell>
          <cell r="AI216" t="str">
            <v>BA7794</v>
          </cell>
          <cell r="AN216" t="str">
            <v>Sí</v>
          </cell>
        </row>
        <row r="217">
          <cell r="A217">
            <v>2565</v>
          </cell>
          <cell r="B217" t="str">
            <v>vivi.ingered@gmail.com</v>
          </cell>
          <cell r="C217">
            <v>44233</v>
          </cell>
          <cell r="D217" t="str">
            <v>Abierta</v>
          </cell>
          <cell r="E217" t="str">
            <v>Recibido</v>
          </cell>
          <cell r="F217" t="str">
            <v>Enviado</v>
          </cell>
          <cell r="G217" t="str">
            <v>ARS</v>
          </cell>
          <cell r="H217">
            <v>2070</v>
          </cell>
          <cell r="I217">
            <v>0</v>
          </cell>
          <cell r="J217">
            <v>570</v>
          </cell>
          <cell r="K217">
            <v>2640</v>
          </cell>
          <cell r="L217" t="str">
            <v>Viviana Belza</v>
          </cell>
          <cell r="M217">
            <v>18346936</v>
          </cell>
          <cell r="N217">
            <v>542235350331</v>
          </cell>
          <cell r="O217" t="str">
            <v>Viviana Belza</v>
          </cell>
          <cell r="P217">
            <v>542235350331</v>
          </cell>
          <cell r="Q217" t="str">
            <v>Génova</v>
          </cell>
          <cell r="R217">
            <v>2962</v>
          </cell>
          <cell r="T217" t="str">
            <v>Mar del Plata</v>
          </cell>
          <cell r="U217" t="str">
            <v>Mar del Plata</v>
          </cell>
          <cell r="V217">
            <v>7600</v>
          </cell>
          <cell r="W217" t="str">
            <v>Buenos Aires</v>
          </cell>
          <cell r="Y217" t="str">
            <v>Correo Argentino - Encomienda Clásica</v>
          </cell>
          <cell r="Z217" t="str">
            <v>Mercado Pago</v>
          </cell>
          <cell r="AD217">
            <v>44233</v>
          </cell>
          <cell r="AE217">
            <v>44236</v>
          </cell>
          <cell r="AF217" t="str">
            <v>TAZA ROMA DE CERAMICA BLANCA</v>
          </cell>
          <cell r="AG217">
            <v>690</v>
          </cell>
          <cell r="AH217">
            <v>3</v>
          </cell>
          <cell r="AI217" t="str">
            <v>PO61713NN</v>
          </cell>
          <cell r="AJ217" t="str">
            <v>Web</v>
          </cell>
          <cell r="AK217" t="str">
            <v>El 10/02 se envía al correo argentino, entre 10 y 13 horas !</v>
          </cell>
          <cell r="AL217">
            <v>2298606756</v>
          </cell>
          <cell r="AM217">
            <v>361387991</v>
          </cell>
          <cell r="AN217" t="str">
            <v>Sí</v>
          </cell>
        </row>
        <row r="218">
          <cell r="A218">
            <v>2564</v>
          </cell>
          <cell r="B218" t="str">
            <v>mariavictoriaburyeile@gmail.com</v>
          </cell>
          <cell r="C218">
            <v>44232</v>
          </cell>
          <cell r="D218" t="str">
            <v>Abierta</v>
          </cell>
          <cell r="E218" t="str">
            <v>Recibido</v>
          </cell>
          <cell r="F218" t="str">
            <v>Enviado</v>
          </cell>
          <cell r="G218" t="str">
            <v>ARS</v>
          </cell>
          <cell r="H218">
            <v>2990</v>
          </cell>
          <cell r="I218">
            <v>0</v>
          </cell>
          <cell r="J218">
            <v>0</v>
          </cell>
          <cell r="K218">
            <v>2990</v>
          </cell>
          <cell r="L218" t="str">
            <v>Maria Buryeile</v>
          </cell>
          <cell r="M218">
            <v>40131729</v>
          </cell>
          <cell r="N218">
            <v>541130031967</v>
          </cell>
          <cell r="O218" t="str">
            <v>Maria Buryeile</v>
          </cell>
          <cell r="P218">
            <v>541130031967</v>
          </cell>
          <cell r="Q218" t="str">
            <v>Cevallos</v>
          </cell>
          <cell r="R218">
            <v>1001</v>
          </cell>
          <cell r="S218" t="str">
            <v>Lote 42</v>
          </cell>
          <cell r="T218" t="str">
            <v xml:space="preserve">Barrancas de Guido. Quilmes </v>
          </cell>
          <cell r="U218" t="str">
            <v xml:space="preserve">Quilmes </v>
          </cell>
          <cell r="V218">
            <v>1878</v>
          </cell>
          <cell r="W218" t="str">
            <v>Gran Buenos Aires</v>
          </cell>
          <cell r="Y218" t="str">
            <v>ENVÍO SIN CARGO (CABA Y GRAN PARTE DE GBA) TIEMPO: 4 a 6 DÍAS HÁBILES</v>
          </cell>
          <cell r="Z218" t="str">
            <v>Mercado Pago</v>
          </cell>
          <cell r="AB218" t="str">
            <v xml:space="preserve">El color del cubertero es el beige. </v>
          </cell>
          <cell r="AC218" t="str">
            <v>05-03 modelo 28 01-03 ENVIO PEDIDO SIN FACTURAR - FALTA CODIGO DE MANTELES 19-02 ESPERA EL INGRESO EL 22-02 SIN PROBLEMA</v>
          </cell>
          <cell r="AD218">
            <v>44232</v>
          </cell>
          <cell r="AE218">
            <v>44260</v>
          </cell>
          <cell r="AF218" t="str">
            <v>SET X 7 PIEZAS BOWLS DE VIDRIO 22.5X5CM 277 ML / 6 PC DE 12.5X5.5CM 152 ML</v>
          </cell>
          <cell r="AG218">
            <v>1170</v>
          </cell>
          <cell r="AH218">
            <v>1</v>
          </cell>
          <cell r="AI218" t="str">
            <v>09523F7</v>
          </cell>
          <cell r="AJ218" t="str">
            <v>Móvil</v>
          </cell>
          <cell r="AK218" t="str">
            <v/>
          </cell>
          <cell r="AL218">
            <v>13505566111</v>
          </cell>
          <cell r="AM218">
            <v>361161180</v>
          </cell>
          <cell r="AN218" t="str">
            <v>Sí</v>
          </cell>
        </row>
        <row r="219">
          <cell r="A219">
            <v>2564</v>
          </cell>
          <cell r="B219" t="str">
            <v>mariavictoriaburyeile@gmail.com</v>
          </cell>
          <cell r="AF219" t="str">
            <v>CUBIERTERO PASTEL 31.5X24.5X4.5CM</v>
          </cell>
          <cell r="AG219">
            <v>370</v>
          </cell>
          <cell r="AH219">
            <v>1</v>
          </cell>
          <cell r="AI219" t="str">
            <v>0607PLA204PAS</v>
          </cell>
          <cell r="AN219" t="str">
            <v>Sí</v>
          </cell>
        </row>
        <row r="220">
          <cell r="A220">
            <v>2564</v>
          </cell>
          <cell r="B220" t="str">
            <v>mariavictoriaburyeile@gmail.com</v>
          </cell>
          <cell r="AF220" t="str">
            <v>MANTEL ANTIMANCHA 1,45x2 mtrs</v>
          </cell>
          <cell r="AG220">
            <v>1450</v>
          </cell>
          <cell r="AH220">
            <v>1</v>
          </cell>
          <cell r="AN220" t="str">
            <v>Sí</v>
          </cell>
        </row>
        <row r="221">
          <cell r="A221">
            <v>2563</v>
          </cell>
          <cell r="B221" t="str">
            <v>yasminmensi@gmail.com</v>
          </cell>
          <cell r="C221">
            <v>44232</v>
          </cell>
          <cell r="D221" t="str">
            <v>Abierta</v>
          </cell>
          <cell r="E221" t="str">
            <v>Recibido</v>
          </cell>
          <cell r="F221" t="str">
            <v>Enviado</v>
          </cell>
          <cell r="G221" t="str">
            <v>ARS</v>
          </cell>
          <cell r="H221">
            <v>1450</v>
          </cell>
          <cell r="I221">
            <v>0</v>
          </cell>
          <cell r="J221">
            <v>0</v>
          </cell>
          <cell r="K221">
            <v>1450</v>
          </cell>
          <cell r="L221" t="str">
            <v>Yasmin Mensi</v>
          </cell>
          <cell r="M221">
            <v>34909055</v>
          </cell>
          <cell r="N221">
            <v>5491167851906</v>
          </cell>
          <cell r="O221" t="str">
            <v>Yasmin Mensi</v>
          </cell>
          <cell r="P221">
            <v>5491167851906</v>
          </cell>
          <cell r="Q221" t="str">
            <v xml:space="preserve">Mariano Acosta </v>
          </cell>
          <cell r="R221">
            <v>3098</v>
          </cell>
          <cell r="S221" t="str">
            <v>Lote 113</v>
          </cell>
          <cell r="T221" t="str">
            <v xml:space="preserve">Barrio santoTomas </v>
          </cell>
          <cell r="U221" t="str">
            <v xml:space="preserve">Pilar </v>
          </cell>
          <cell r="V221">
            <v>1635</v>
          </cell>
          <cell r="W221" t="str">
            <v>Gran Buenos Aires</v>
          </cell>
          <cell r="Y221" t="str">
            <v>ENVÍO SIN CARGO (CABA Y GRAN PARTE DE GBA) TIEMPO: 4 a 6 DÍAS HÁBILES</v>
          </cell>
          <cell r="Z221" t="str">
            <v>Mercado Pago</v>
          </cell>
          <cell r="AB221" t="str">
            <v xml:space="preserve">Barrio santo tomas lote 113 Entre fader y Benito lynch </v>
          </cell>
          <cell r="AC221" t="str">
            <v>05-03 MODELO 14 01-03 ENVIO PEDIDO SIN FACTURAR - FALTA CODIGO DE MANTELES Entregar ORDEN 2563 con 2598 19-02 ESPERA EL INGRESO EL 22-02 SIN PROBLEMA. SE MANDA TODO JUNTO CON EL OTRO PEDIDO</v>
          </cell>
          <cell r="AD221">
            <v>44232</v>
          </cell>
          <cell r="AE221">
            <v>44260</v>
          </cell>
          <cell r="AF221" t="str">
            <v>MANTEL ANTIMANCHA 1,45x2 mtrs</v>
          </cell>
          <cell r="AG221">
            <v>1450</v>
          </cell>
          <cell r="AH221">
            <v>1</v>
          </cell>
          <cell r="AJ221" t="str">
            <v>Móvil</v>
          </cell>
          <cell r="AK221" t="str">
            <v/>
          </cell>
          <cell r="AL221">
            <v>2295571697</v>
          </cell>
          <cell r="AM221">
            <v>361097638</v>
          </cell>
          <cell r="AN221" t="str">
            <v>Sí</v>
          </cell>
        </row>
        <row r="222">
          <cell r="A222">
            <v>2562</v>
          </cell>
          <cell r="B222" t="str">
            <v>mjimena1995@hotmail.com</v>
          </cell>
          <cell r="C222">
            <v>44232</v>
          </cell>
          <cell r="D222" t="str">
            <v>Abierta</v>
          </cell>
          <cell r="E222" t="str">
            <v>Recibido</v>
          </cell>
          <cell r="F222" t="str">
            <v>Enviado</v>
          </cell>
          <cell r="G222" t="str">
            <v>ARS</v>
          </cell>
          <cell r="H222" t="str">
            <v>5888.29</v>
          </cell>
          <cell r="I222">
            <v>0</v>
          </cell>
          <cell r="J222">
            <v>1400</v>
          </cell>
          <cell r="K222" t="str">
            <v>7288.29</v>
          </cell>
          <cell r="L222" t="str">
            <v>Jimena Fernández</v>
          </cell>
          <cell r="M222">
            <v>39064043</v>
          </cell>
          <cell r="N222">
            <v>541139579671</v>
          </cell>
          <cell r="O222" t="str">
            <v>Jimena Fernández</v>
          </cell>
          <cell r="P222">
            <v>541139579671</v>
          </cell>
          <cell r="Q222" t="str">
            <v xml:space="preserve">Mendoza </v>
          </cell>
          <cell r="R222">
            <v>5735</v>
          </cell>
          <cell r="S222">
            <v>901</v>
          </cell>
          <cell r="T222" t="str">
            <v xml:space="preserve">Villa Urquiza </v>
          </cell>
          <cell r="U222" t="str">
            <v>Capital Federal</v>
          </cell>
          <cell r="V222">
            <v>1431</v>
          </cell>
          <cell r="W222" t="str">
            <v>Capital Federal</v>
          </cell>
          <cell r="Y222" t="str">
            <v>Correo Argentino - Encomienda Prioritaria</v>
          </cell>
          <cell r="Z222" t="str">
            <v>Mercado Pago</v>
          </cell>
          <cell r="AD222">
            <v>44232</v>
          </cell>
          <cell r="AE222">
            <v>44235</v>
          </cell>
          <cell r="AF222" t="str">
            <v>ACEITERA CUADRADA DE VIDRIO Y PICO ACERO 500 ML</v>
          </cell>
          <cell r="AG222">
            <v>450</v>
          </cell>
          <cell r="AH222">
            <v>2</v>
          </cell>
          <cell r="AI222" t="str">
            <v>MS107210</v>
          </cell>
          <cell r="AJ222" t="str">
            <v>Móvil</v>
          </cell>
          <cell r="AK222" t="str">
            <v>MIERCOLES 10-02 ENTRE 8 Y 18 HORAS!</v>
          </cell>
          <cell r="AL222">
            <v>2295450289</v>
          </cell>
          <cell r="AM222">
            <v>361085040</v>
          </cell>
          <cell r="AN222" t="str">
            <v>Sí</v>
          </cell>
        </row>
        <row r="223">
          <cell r="A223">
            <v>2562</v>
          </cell>
          <cell r="B223" t="str">
            <v>mjimena1995@hotmail.com</v>
          </cell>
          <cell r="AF223" t="str">
            <v>MOLINILLO MADERA 15 CM.</v>
          </cell>
          <cell r="AG223">
            <v>1190</v>
          </cell>
          <cell r="AH223">
            <v>1</v>
          </cell>
          <cell r="AI223" t="str">
            <v>046BA6858</v>
          </cell>
          <cell r="AN223" t="str">
            <v>Sí</v>
          </cell>
        </row>
        <row r="224">
          <cell r="A224">
            <v>2562</v>
          </cell>
          <cell r="B224" t="str">
            <v>mjimena1995@hotmail.com</v>
          </cell>
          <cell r="AF224" t="str">
            <v>PORTACEPILLOS BLANCO POLI. 12X9CM</v>
          </cell>
          <cell r="AG224" t="str">
            <v>664.84</v>
          </cell>
          <cell r="AH224">
            <v>1</v>
          </cell>
          <cell r="AI224" t="str">
            <v>046AB7318</v>
          </cell>
          <cell r="AN224" t="str">
            <v>Sí</v>
          </cell>
        </row>
        <row r="225">
          <cell r="A225">
            <v>2562</v>
          </cell>
          <cell r="B225" t="str">
            <v>mjimena1995@hotmail.com</v>
          </cell>
          <cell r="AF225" t="str">
            <v>SET CUCHARON Y TENEDOR BAMBOO BLANCO 29CM</v>
          </cell>
          <cell r="AG225">
            <v>1360</v>
          </cell>
          <cell r="AH225">
            <v>1</v>
          </cell>
          <cell r="AI225" t="str">
            <v>BA7800</v>
          </cell>
          <cell r="AN225" t="str">
            <v>Sí</v>
          </cell>
        </row>
        <row r="226">
          <cell r="A226">
            <v>2562</v>
          </cell>
          <cell r="B226" t="str">
            <v>mjimena1995@hotmail.com</v>
          </cell>
          <cell r="AF226" t="str">
            <v>BOWL BAMBOO BLANCO 14X28CM</v>
          </cell>
          <cell r="AG226" t="str">
            <v>1773.45</v>
          </cell>
          <cell r="AH226">
            <v>1</v>
          </cell>
          <cell r="AI226" t="str">
            <v>BA7812</v>
          </cell>
          <cell r="AN226" t="str">
            <v>Sí</v>
          </cell>
        </row>
        <row r="227">
          <cell r="A227">
            <v>2561</v>
          </cell>
          <cell r="B227" t="str">
            <v>vanesadx@hotmail.com</v>
          </cell>
          <cell r="C227">
            <v>44232</v>
          </cell>
          <cell r="D227" t="str">
            <v>Abierta</v>
          </cell>
          <cell r="E227" t="str">
            <v>Pendiente</v>
          </cell>
          <cell r="F227" t="str">
            <v>No está empaquetado</v>
          </cell>
          <cell r="G227" t="str">
            <v>ARS</v>
          </cell>
          <cell r="H227" t="str">
            <v>2665.55</v>
          </cell>
          <cell r="I227">
            <v>0</v>
          </cell>
          <cell r="J227">
            <v>0</v>
          </cell>
          <cell r="K227" t="str">
            <v>2665.55</v>
          </cell>
          <cell r="L227" t="str">
            <v>Vanesa Fernández</v>
          </cell>
          <cell r="M227">
            <v>31670757</v>
          </cell>
          <cell r="N227">
            <v>542314617212</v>
          </cell>
          <cell r="O227" t="str">
            <v>Vanesa Fernández</v>
          </cell>
          <cell r="P227">
            <v>542314617212</v>
          </cell>
          <cell r="Q227" t="str">
            <v>Bolivar 176</v>
          </cell>
          <cell r="R227">
            <v>6555</v>
          </cell>
          <cell r="U227" t="str">
            <v>Capital Federal</v>
          </cell>
          <cell r="V227">
            <v>1440</v>
          </cell>
          <cell r="W227" t="str">
            <v>Capital Federal</v>
          </cell>
          <cell r="Y227" t="str">
            <v>ENVÍO SIN CARGO (CABA Y GRAN PARTE DE GBA) TIEMPO: 4 a 6 DÍAS HÁBILES</v>
          </cell>
          <cell r="Z227" t="str">
            <v>TRANSFERENCIA BANCARIA</v>
          </cell>
          <cell r="AF227" t="str">
            <v>TUPPER SET 6PCS C/TAPA DE VENTILACION (Fucsia)</v>
          </cell>
          <cell r="AG227" t="str">
            <v>1210.55</v>
          </cell>
          <cell r="AH227">
            <v>1</v>
          </cell>
          <cell r="AI227" t="str">
            <v>100BA4030</v>
          </cell>
          <cell r="AJ227" t="str">
            <v>Móvil</v>
          </cell>
          <cell r="AK227" t="str">
            <v/>
          </cell>
          <cell r="AM227">
            <v>361008279</v>
          </cell>
          <cell r="AN227" t="str">
            <v>Sí</v>
          </cell>
        </row>
        <row r="228">
          <cell r="A228">
            <v>2561</v>
          </cell>
          <cell r="B228" t="str">
            <v>vanesadx@hotmail.com</v>
          </cell>
          <cell r="AF228" t="str">
            <v>TRAPO DE PISO HAPPY MEDIDA STANDARD</v>
          </cell>
          <cell r="AG228">
            <v>390</v>
          </cell>
          <cell r="AH228">
            <v>1</v>
          </cell>
          <cell r="AN228" t="str">
            <v>Sí</v>
          </cell>
        </row>
        <row r="229">
          <cell r="A229">
            <v>2561</v>
          </cell>
          <cell r="B229" t="str">
            <v>vanesadx@hotmail.com</v>
          </cell>
          <cell r="AF229" t="str">
            <v>TRAPO DE PISO HOLA CHAU GRIS MEDIDA STANDARD</v>
          </cell>
          <cell r="AG229">
            <v>390</v>
          </cell>
          <cell r="AH229">
            <v>1</v>
          </cell>
          <cell r="AN229" t="str">
            <v>Sí</v>
          </cell>
        </row>
        <row r="230">
          <cell r="A230">
            <v>2561</v>
          </cell>
          <cell r="B230" t="str">
            <v>vanesadx@hotmail.com</v>
          </cell>
          <cell r="AF230" t="str">
            <v>TRAPO DE PISO CON FRASE MEDIA STANTARD</v>
          </cell>
          <cell r="AG230">
            <v>225</v>
          </cell>
          <cell r="AH230">
            <v>3</v>
          </cell>
          <cell r="AI230" t="str">
            <v>AL8219</v>
          </cell>
          <cell r="AN230" t="str">
            <v>Sí</v>
          </cell>
        </row>
        <row r="231">
          <cell r="A231">
            <v>2560</v>
          </cell>
          <cell r="B231" t="str">
            <v>mariasolgiava@gmail.com</v>
          </cell>
          <cell r="C231">
            <v>44231</v>
          </cell>
          <cell r="D231" t="str">
            <v>Abierta</v>
          </cell>
          <cell r="E231" t="str">
            <v>Recibido</v>
          </cell>
          <cell r="F231" t="str">
            <v>Enviado</v>
          </cell>
          <cell r="G231" t="str">
            <v>ARS</v>
          </cell>
          <cell r="H231">
            <v>1450</v>
          </cell>
          <cell r="I231" t="str">
            <v>217.5</v>
          </cell>
          <cell r="J231">
            <v>0</v>
          </cell>
          <cell r="K231" t="str">
            <v>1232.5</v>
          </cell>
          <cell r="L231" t="str">
            <v>Maria Soledad Giavarino</v>
          </cell>
          <cell r="M231">
            <v>31251680</v>
          </cell>
          <cell r="N231">
            <v>541163351877</v>
          </cell>
          <cell r="O231" t="str">
            <v>Maria Soledad GIAVARINO</v>
          </cell>
          <cell r="P231">
            <v>541163351877</v>
          </cell>
          <cell r="Q231" t="str">
            <v>Simon Bolivar</v>
          </cell>
          <cell r="R231">
            <v>560</v>
          </cell>
          <cell r="U231" t="str">
            <v>Lomas De Zamora</v>
          </cell>
          <cell r="V231">
            <v>1832</v>
          </cell>
          <cell r="W231" t="str">
            <v>Gran Buenos Aires</v>
          </cell>
          <cell r="Y231" t="str">
            <v>ENVÍO SIN CARGO (CABA Y GRAN PARTE DE GBA) TIEMPO: 4 a 6 DÍAS HÁBILES</v>
          </cell>
          <cell r="Z231" t="str">
            <v>Mercado Pago</v>
          </cell>
          <cell r="AA231" t="str">
            <v>NEWYEAR</v>
          </cell>
          <cell r="AC231" t="str">
            <v>05-03 CAMBIO POR EL MANTEL MODELO 1 22/02 espera novedades del proveedor</v>
          </cell>
          <cell r="AD231">
            <v>44231</v>
          </cell>
          <cell r="AE231">
            <v>44260</v>
          </cell>
          <cell r="AF231" t="str">
            <v>MANTEL ANTIMANCHA 1,45x2 mtrs</v>
          </cell>
          <cell r="AG231">
            <v>1450</v>
          </cell>
          <cell r="AH231">
            <v>1</v>
          </cell>
          <cell r="AJ231" t="str">
            <v>Web</v>
          </cell>
          <cell r="AK231" t="str">
            <v/>
          </cell>
          <cell r="AL231">
            <v>2292879647</v>
          </cell>
          <cell r="AM231">
            <v>360829285</v>
          </cell>
          <cell r="AN231" t="str">
            <v>Sí</v>
          </cell>
        </row>
        <row r="232">
          <cell r="A232">
            <v>2559</v>
          </cell>
          <cell r="B232" t="str">
            <v>fede.00.7@hotmail.com</v>
          </cell>
          <cell r="C232">
            <v>44230</v>
          </cell>
          <cell r="D232" t="str">
            <v>Abierta</v>
          </cell>
          <cell r="E232" t="str">
            <v>Recibido</v>
          </cell>
          <cell r="F232" t="str">
            <v>Enviado</v>
          </cell>
          <cell r="G232" t="str">
            <v>ARS</v>
          </cell>
          <cell r="H232" t="str">
            <v>3973.45</v>
          </cell>
          <cell r="I232">
            <v>0</v>
          </cell>
          <cell r="J232">
            <v>0</v>
          </cell>
          <cell r="K232" t="str">
            <v>3973.45</v>
          </cell>
          <cell r="L232" t="str">
            <v>Federico Martinez Alvarez</v>
          </cell>
          <cell r="M232">
            <v>42899876</v>
          </cell>
          <cell r="N232">
            <v>541138655432</v>
          </cell>
          <cell r="O232" t="str">
            <v>Federico Martinez Alvarez</v>
          </cell>
          <cell r="P232">
            <v>541138655432</v>
          </cell>
          <cell r="Q232" t="str">
            <v>Centenera</v>
          </cell>
          <cell r="R232">
            <v>350</v>
          </cell>
          <cell r="T232" t="str">
            <v>La Matanza</v>
          </cell>
          <cell r="U232" t="str">
            <v>La Matanza</v>
          </cell>
          <cell r="V232">
            <v>1754</v>
          </cell>
          <cell r="W232" t="str">
            <v>Gran Buenos Aires</v>
          </cell>
          <cell r="Y232" t="str">
            <v>ENVÍO SIN CARGO (CABA Y GRAN PARTE DE GBA) TIEMPO: 4 a 6 DÍAS HÁBILES</v>
          </cell>
          <cell r="Z232" t="str">
            <v>Mercado Pago</v>
          </cell>
          <cell r="AD232">
            <v>44230</v>
          </cell>
          <cell r="AE232">
            <v>44235</v>
          </cell>
          <cell r="AF232" t="str">
            <v>INDIVIDUAL RANGPUR BLANCO 38CM</v>
          </cell>
          <cell r="AG232">
            <v>440</v>
          </cell>
          <cell r="AH232">
            <v>1</v>
          </cell>
          <cell r="AI232" t="str">
            <v>MS115325</v>
          </cell>
          <cell r="AJ232" t="str">
            <v>Web</v>
          </cell>
          <cell r="AK232" t="str">
            <v>MIERCOLES 10-02 ENTRE 8 Y 18 HORAS!</v>
          </cell>
          <cell r="AL232">
            <v>2287577184</v>
          </cell>
          <cell r="AM232">
            <v>360242682</v>
          </cell>
          <cell r="AN232" t="str">
            <v>Sí</v>
          </cell>
        </row>
        <row r="233">
          <cell r="A233">
            <v>2559</v>
          </cell>
          <cell r="B233" t="str">
            <v>fede.00.7@hotmail.com</v>
          </cell>
          <cell r="AF233" t="str">
            <v>INDIVIDUAL TELA BLANCO Y NEGRO 44X34CM</v>
          </cell>
          <cell r="AG233">
            <v>287</v>
          </cell>
          <cell r="AH233">
            <v>1</v>
          </cell>
          <cell r="AI233" t="str">
            <v>024KK155BYN</v>
          </cell>
          <cell r="AN233" t="str">
            <v>Sí</v>
          </cell>
        </row>
        <row r="234">
          <cell r="A234">
            <v>2559</v>
          </cell>
          <cell r="B234" t="str">
            <v>fede.00.7@hotmail.com</v>
          </cell>
          <cell r="AF234" t="str">
            <v>MOLDE FLANERA</v>
          </cell>
          <cell r="AG234">
            <v>763</v>
          </cell>
          <cell r="AH234">
            <v>1</v>
          </cell>
          <cell r="AI234" t="str">
            <v>046BA4825</v>
          </cell>
          <cell r="AN234" t="str">
            <v>Sí</v>
          </cell>
        </row>
        <row r="235">
          <cell r="A235">
            <v>2559</v>
          </cell>
          <cell r="B235" t="str">
            <v>fede.00.7@hotmail.com</v>
          </cell>
          <cell r="AF235" t="str">
            <v>BOWL BAMBOO NEGRO 14X28CM</v>
          </cell>
          <cell r="AG235" t="str">
            <v>1773.45</v>
          </cell>
          <cell r="AH235">
            <v>1</v>
          </cell>
          <cell r="AI235" t="str">
            <v>BA7813</v>
          </cell>
          <cell r="AN235" t="str">
            <v>Sí</v>
          </cell>
        </row>
        <row r="236">
          <cell r="A236">
            <v>2559</v>
          </cell>
          <cell r="B236" t="str">
            <v>fede.00.7@hotmail.com</v>
          </cell>
          <cell r="AF236" t="str">
            <v>BANDEJA DE PIEDRA LAJA NEGRA RECT 25 X 15 CM</v>
          </cell>
          <cell r="AG236">
            <v>710</v>
          </cell>
          <cell r="AH236">
            <v>1</v>
          </cell>
          <cell r="AI236">
            <v>113918</v>
          </cell>
          <cell r="AN236" t="str">
            <v>Sí</v>
          </cell>
        </row>
        <row r="237">
          <cell r="A237">
            <v>2558</v>
          </cell>
          <cell r="B237" t="str">
            <v>ariaslauri85@gmail.com</v>
          </cell>
          <cell r="C237">
            <v>44230</v>
          </cell>
          <cell r="D237" t="str">
            <v>Abierta</v>
          </cell>
          <cell r="E237" t="str">
            <v>Recibido</v>
          </cell>
          <cell r="F237" t="str">
            <v>Enviado</v>
          </cell>
          <cell r="G237" t="str">
            <v>ARS</v>
          </cell>
          <cell r="H237">
            <v>4980</v>
          </cell>
          <cell r="I237">
            <v>0</v>
          </cell>
          <cell r="J237">
            <v>0</v>
          </cell>
          <cell r="K237">
            <v>4980</v>
          </cell>
          <cell r="L237" t="str">
            <v>Monica Marcela Martinez</v>
          </cell>
          <cell r="M237">
            <v>14618544</v>
          </cell>
          <cell r="N237">
            <v>541136414708</v>
          </cell>
          <cell r="O237" t="str">
            <v>Monica Marcela Martinez</v>
          </cell>
          <cell r="P237">
            <v>541136414708</v>
          </cell>
          <cell r="Q237" t="str">
            <v xml:space="preserve">Dorrego </v>
          </cell>
          <cell r="R237">
            <v>3203</v>
          </cell>
          <cell r="T237" t="str">
            <v>San Andres</v>
          </cell>
          <cell r="U237" t="str">
            <v>San Martín provincia de Buenos Aires</v>
          </cell>
          <cell r="V237">
            <v>1651</v>
          </cell>
          <cell r="W237" t="str">
            <v>Gran Buenos Aires</v>
          </cell>
          <cell r="Y237" t="str">
            <v>ENVÍO SIN CARGO (CABA Y GRAN PARTE DE GBA) TIEMPO: 4 a 6 DÍAS HÁBILES</v>
          </cell>
          <cell r="Z237" t="str">
            <v>Mercado Pago</v>
          </cell>
          <cell r="AD237">
            <v>44230</v>
          </cell>
          <cell r="AE237">
            <v>44235</v>
          </cell>
          <cell r="AF237" t="str">
            <v>SPRAY MOP</v>
          </cell>
          <cell r="AG237">
            <v>2490</v>
          </cell>
          <cell r="AH237">
            <v>2</v>
          </cell>
          <cell r="AJ237" t="str">
            <v>Móvil</v>
          </cell>
          <cell r="AK237" t="str">
            <v>MIERCOLES 10-02 ENTRE 8 Y 18 HORAS!</v>
          </cell>
          <cell r="AL237">
            <v>13442311573</v>
          </cell>
          <cell r="AM237">
            <v>360216976</v>
          </cell>
          <cell r="AN237" t="str">
            <v>Sí</v>
          </cell>
        </row>
        <row r="238">
          <cell r="A238">
            <v>2557</v>
          </cell>
          <cell r="B238" t="str">
            <v>bmo949@yahoo.com.ar</v>
          </cell>
          <cell r="C238">
            <v>44230</v>
          </cell>
          <cell r="D238" t="str">
            <v>Abierta</v>
          </cell>
          <cell r="E238" t="str">
            <v>Recibido</v>
          </cell>
          <cell r="F238" t="str">
            <v>Enviado</v>
          </cell>
          <cell r="G238" t="str">
            <v>ARS</v>
          </cell>
          <cell r="H238">
            <v>2490</v>
          </cell>
          <cell r="I238">
            <v>0</v>
          </cell>
          <cell r="J238">
            <v>0</v>
          </cell>
          <cell r="K238">
            <v>2490</v>
          </cell>
          <cell r="L238" t="str">
            <v>Mariana Vidal</v>
          </cell>
          <cell r="M238">
            <v>29247605</v>
          </cell>
          <cell r="N238">
            <v>541143992996</v>
          </cell>
          <cell r="O238" t="str">
            <v>Paola Medina</v>
          </cell>
          <cell r="P238">
            <v>5491131225517</v>
          </cell>
          <cell r="Q238" t="str">
            <v>Pte Urquiza</v>
          </cell>
          <cell r="R238">
            <v>3745</v>
          </cell>
          <cell r="U238" t="str">
            <v>Lanus</v>
          </cell>
          <cell r="V238">
            <v>1824</v>
          </cell>
          <cell r="W238" t="str">
            <v>Gran Buenos Aires</v>
          </cell>
          <cell r="Y238" t="str">
            <v>ENVÍO SIN CARGO (CABA Y GRAN PARTE DE GBA) TIEMPO: 4 a 6 DÍAS HÁBILES</v>
          </cell>
          <cell r="Z238" t="str">
            <v>TRANSFERENCIA BANCARIA</v>
          </cell>
          <cell r="AB238" t="str">
            <v>Horario de entrega preferentemente por la mañana</v>
          </cell>
          <cell r="AD238">
            <v>44230</v>
          </cell>
          <cell r="AE238">
            <v>44235</v>
          </cell>
          <cell r="AF238" t="str">
            <v>INDIVIDUAL HOJA AZUL CUERINA</v>
          </cell>
          <cell r="AG238">
            <v>245</v>
          </cell>
          <cell r="AH238">
            <v>4</v>
          </cell>
          <cell r="AI238" t="str">
            <v>CHUIN06R</v>
          </cell>
          <cell r="AJ238" t="str">
            <v>Móvil</v>
          </cell>
          <cell r="AK238" t="str">
            <v>MIERCOLES 10-02 ENTRE 8 Y 18 HORAS!</v>
          </cell>
          <cell r="AM238">
            <v>360211133</v>
          </cell>
          <cell r="AN238" t="str">
            <v>Sí</v>
          </cell>
        </row>
        <row r="239">
          <cell r="A239">
            <v>2557</v>
          </cell>
          <cell r="B239" t="str">
            <v>bmo949@yahoo.com.ar</v>
          </cell>
          <cell r="AF239" t="str">
            <v>VELA 100% SOJA AROMA JAZMIN BELLIZE AZUL</v>
          </cell>
          <cell r="AG239">
            <v>320</v>
          </cell>
          <cell r="AH239">
            <v>1</v>
          </cell>
          <cell r="AI239" t="str">
            <v>TW88640VELA</v>
          </cell>
          <cell r="AN239" t="str">
            <v>Sí</v>
          </cell>
        </row>
        <row r="240">
          <cell r="A240">
            <v>2557</v>
          </cell>
          <cell r="B240" t="str">
            <v>bmo949@yahoo.com.ar</v>
          </cell>
          <cell r="AF240" t="str">
            <v>ALFOMBRA ENTRADA "WELCOME"45X75CM</v>
          </cell>
          <cell r="AG240">
            <v>1190</v>
          </cell>
          <cell r="AH240">
            <v>1</v>
          </cell>
          <cell r="AI240" t="str">
            <v>046BA6693</v>
          </cell>
          <cell r="AN240" t="str">
            <v>Sí</v>
          </cell>
        </row>
        <row r="241">
          <cell r="A241">
            <v>2556</v>
          </cell>
          <cell r="B241" t="str">
            <v>mcgiachello@hotmail.com</v>
          </cell>
          <cell r="C241">
            <v>44229</v>
          </cell>
          <cell r="D241" t="str">
            <v>Abierta</v>
          </cell>
          <cell r="E241" t="str">
            <v>Recibido</v>
          </cell>
          <cell r="F241" t="str">
            <v>Enviado</v>
          </cell>
          <cell r="G241" t="str">
            <v>ARS</v>
          </cell>
          <cell r="H241">
            <v>1370</v>
          </cell>
          <cell r="I241">
            <v>0</v>
          </cell>
          <cell r="J241">
            <v>470</v>
          </cell>
          <cell r="K241">
            <v>1840</v>
          </cell>
          <cell r="L241" t="str">
            <v>Candelaria Giachello</v>
          </cell>
          <cell r="M241">
            <v>43024743</v>
          </cell>
          <cell r="N241">
            <v>5493435092659</v>
          </cell>
          <cell r="O241" t="str">
            <v>Candelaria Giachello</v>
          </cell>
          <cell r="P241">
            <v>5493435092659</v>
          </cell>
          <cell r="Q241" t="str">
            <v>Esteban Echeverria</v>
          </cell>
          <cell r="R241">
            <v>1029</v>
          </cell>
          <cell r="U241" t="str">
            <v xml:space="preserve">Paraná </v>
          </cell>
          <cell r="V241">
            <v>3100</v>
          </cell>
          <cell r="W241" t="str">
            <v>Entre Ríos</v>
          </cell>
          <cell r="Y241" t="str">
            <v>Correo Argentino - Encomienda Clásica</v>
          </cell>
          <cell r="Z241" t="str">
            <v>Mercado Pago</v>
          </cell>
          <cell r="AD241">
            <v>44229</v>
          </cell>
          <cell r="AE241">
            <v>44238</v>
          </cell>
          <cell r="AF241" t="str">
            <v>TRAPO DE PISO BLANCO FORMAS STANDARD</v>
          </cell>
          <cell r="AG241">
            <v>390</v>
          </cell>
          <cell r="AH241">
            <v>1</v>
          </cell>
          <cell r="AJ241" t="str">
            <v>Móvil</v>
          </cell>
          <cell r="AK241" t="str">
            <v>SALE HOY JUEVES 12-02  AL CORREO ARGENTINO ENTRE 14 Y 18 HORAS!</v>
          </cell>
          <cell r="AL241">
            <v>13412920079</v>
          </cell>
          <cell r="AM241">
            <v>359838176</v>
          </cell>
          <cell r="AN241" t="str">
            <v>Sí</v>
          </cell>
        </row>
        <row r="242">
          <cell r="A242">
            <v>2556</v>
          </cell>
          <cell r="B242" t="str">
            <v>mcgiachello@hotmail.com</v>
          </cell>
          <cell r="AF242" t="str">
            <v>TRAPO DE PISO SUITE GRIS MEDIDA XL</v>
          </cell>
          <cell r="AG242">
            <v>490</v>
          </cell>
          <cell r="AH242">
            <v>1</v>
          </cell>
          <cell r="AN242" t="str">
            <v>Sí</v>
          </cell>
        </row>
        <row r="243">
          <cell r="A243">
            <v>2556</v>
          </cell>
          <cell r="B243" t="str">
            <v>mcgiachello@hotmail.com</v>
          </cell>
          <cell r="AF243" t="str">
            <v>TRAPO DE PISO HOLA CHAU GRIS MEDIDA XL</v>
          </cell>
          <cell r="AG243">
            <v>490</v>
          </cell>
          <cell r="AH243">
            <v>1</v>
          </cell>
          <cell r="AN243" t="str">
            <v>Sí</v>
          </cell>
        </row>
        <row r="244">
          <cell r="A244">
            <v>2555</v>
          </cell>
          <cell r="B244" t="str">
            <v>florencia-echeverria@live.com.ar</v>
          </cell>
          <cell r="C244">
            <v>44229</v>
          </cell>
          <cell r="D244" t="str">
            <v>Abierta</v>
          </cell>
          <cell r="E244" t="str">
            <v>Recibido</v>
          </cell>
          <cell r="F244" t="str">
            <v>Enviado</v>
          </cell>
          <cell r="G244" t="str">
            <v>ARS</v>
          </cell>
          <cell r="H244">
            <v>847</v>
          </cell>
          <cell r="I244" t="str">
            <v>68.55</v>
          </cell>
          <cell r="J244">
            <v>0</v>
          </cell>
          <cell r="K244" t="str">
            <v>778.45</v>
          </cell>
          <cell r="L244" t="str">
            <v>Florencia Echeverria</v>
          </cell>
          <cell r="M244">
            <v>37035152</v>
          </cell>
          <cell r="N244">
            <v>541141761179</v>
          </cell>
          <cell r="O244" t="str">
            <v>Florencia echeverria</v>
          </cell>
          <cell r="P244">
            <v>541141761179</v>
          </cell>
          <cell r="Q244" t="str">
            <v>Juan De La Cruz Conteras</v>
          </cell>
          <cell r="R244">
            <v>64</v>
          </cell>
          <cell r="S244" t="str">
            <v>11 C</v>
          </cell>
          <cell r="U244" t="str">
            <v>Florencio Varel</v>
          </cell>
          <cell r="V244">
            <v>1888</v>
          </cell>
          <cell r="W244" t="str">
            <v>Gran Buenos Aires</v>
          </cell>
          <cell r="Y244" t="str">
            <v>ENVÍO SIN CARGO (CABA Y GRAN PARTE DE GBA) TIEMPO: 4 a 6 DÍAS HÁBILES</v>
          </cell>
          <cell r="Z244" t="str">
            <v>Mercado Pago</v>
          </cell>
          <cell r="AA244" t="str">
            <v>NEWYEAR</v>
          </cell>
          <cell r="AD244">
            <v>44229</v>
          </cell>
          <cell r="AE244">
            <v>44235</v>
          </cell>
          <cell r="AF244" t="str">
            <v>SALERO DE ACERO Y VIDRIO 12 CM</v>
          </cell>
          <cell r="AG244">
            <v>457</v>
          </cell>
          <cell r="AH244">
            <v>1</v>
          </cell>
          <cell r="AJ244" t="str">
            <v>Web</v>
          </cell>
          <cell r="AK244" t="str">
            <v>MIERCOLES 10-02 ENTRE 8 Y 18 HORAS!</v>
          </cell>
          <cell r="AL244">
            <v>2283807338</v>
          </cell>
          <cell r="AM244">
            <v>359344940</v>
          </cell>
          <cell r="AN244" t="str">
            <v>Sí</v>
          </cell>
        </row>
        <row r="245">
          <cell r="A245">
            <v>2555</v>
          </cell>
          <cell r="B245" t="str">
            <v>florencia-echeverria@live.com.ar</v>
          </cell>
          <cell r="AF245" t="str">
            <v>TRAPO DE PISO GRIS FORMAS STANDARD</v>
          </cell>
          <cell r="AG245">
            <v>390</v>
          </cell>
          <cell r="AH245">
            <v>1</v>
          </cell>
          <cell r="AN245" t="str">
            <v>Sí</v>
          </cell>
        </row>
        <row r="246">
          <cell r="A246">
            <v>2554</v>
          </cell>
          <cell r="B246" t="str">
            <v>caro.peruzzi@hotmail.com.ar</v>
          </cell>
          <cell r="C246">
            <v>44229</v>
          </cell>
          <cell r="D246" t="str">
            <v>Abierta</v>
          </cell>
          <cell r="E246" t="str">
            <v>Recibido</v>
          </cell>
          <cell r="F246" t="str">
            <v>Enviado</v>
          </cell>
          <cell r="G246" t="str">
            <v>ARS</v>
          </cell>
          <cell r="H246" t="str">
            <v>2848.49</v>
          </cell>
          <cell r="I246">
            <v>0</v>
          </cell>
          <cell r="J246">
            <v>0</v>
          </cell>
          <cell r="K246" t="str">
            <v>2848.49</v>
          </cell>
          <cell r="L246" t="str">
            <v>Carolina Peruzzi</v>
          </cell>
          <cell r="M246">
            <v>37056916</v>
          </cell>
          <cell r="N246">
            <v>542914726844</v>
          </cell>
          <cell r="O246" t="str">
            <v>Carolina Peruzzi</v>
          </cell>
          <cell r="P246">
            <v>542914726844</v>
          </cell>
          <cell r="Q246" t="str">
            <v>Calle 45 entre 4 y 5</v>
          </cell>
          <cell r="R246">
            <v>333</v>
          </cell>
          <cell r="T246" t="str">
            <v>Villa Elisa</v>
          </cell>
          <cell r="U246" t="str">
            <v>Capital Federal</v>
          </cell>
          <cell r="V246">
            <v>1440</v>
          </cell>
          <cell r="W246" t="str">
            <v>Capital Federal</v>
          </cell>
          <cell r="Y246" t="str">
            <v>ENVÍO SIN CARGO (CABA Y GRAN PARTE DE GBA) TIEMPO: 4 a 6 DÍAS HÁBILES</v>
          </cell>
          <cell r="Z246" t="str">
            <v>Mercado Pago</v>
          </cell>
          <cell r="AB246" t="str">
            <v>Corresponde a La Plata /Villa Elisa/Código postal 1894</v>
          </cell>
          <cell r="AD246">
            <v>44229</v>
          </cell>
          <cell r="AE246">
            <v>44235</v>
          </cell>
          <cell r="AF246" t="str">
            <v>CESTO DE BASURA ACERO INOXIDABLE 3L</v>
          </cell>
          <cell r="AG246">
            <v>1720</v>
          </cell>
          <cell r="AH246">
            <v>1</v>
          </cell>
          <cell r="AI246" t="str">
            <v>046TA7995</v>
          </cell>
          <cell r="AJ246" t="str">
            <v>Web</v>
          </cell>
          <cell r="AK246" t="str">
            <v>JUEVES 10-02 ENTRE 8 Y 18 HORAS PARA ZONA DE VILLA ELISA!</v>
          </cell>
          <cell r="AL246">
            <v>13407434877</v>
          </cell>
          <cell r="AM246">
            <v>359738030</v>
          </cell>
          <cell r="AN246" t="str">
            <v>Sí</v>
          </cell>
        </row>
        <row r="247">
          <cell r="A247">
            <v>2554</v>
          </cell>
          <cell r="B247" t="str">
            <v>caro.peruzzi@hotmail.com.ar</v>
          </cell>
          <cell r="AF247" t="str">
            <v>SET X2 PINZAS</v>
          </cell>
          <cell r="AG247" t="str">
            <v>260.49</v>
          </cell>
          <cell r="AH247">
            <v>1</v>
          </cell>
          <cell r="AI247" t="str">
            <v>046BA3323</v>
          </cell>
          <cell r="AN247" t="str">
            <v>Sí</v>
          </cell>
        </row>
        <row r="248">
          <cell r="A248">
            <v>2554</v>
          </cell>
          <cell r="B248" t="str">
            <v>caro.peruzzi@hotmail.com.ar</v>
          </cell>
          <cell r="AF248" t="str">
            <v>SECAPLATOS PASTEL PANAL  30,5X0,4X20,5 CM (Azul)</v>
          </cell>
          <cell r="AG248">
            <v>434</v>
          </cell>
          <cell r="AH248">
            <v>2</v>
          </cell>
          <cell r="AI248" t="str">
            <v>019BA87519</v>
          </cell>
          <cell r="AN248" t="str">
            <v>Sí</v>
          </cell>
        </row>
        <row r="249">
          <cell r="A249">
            <v>2553</v>
          </cell>
          <cell r="B249" t="str">
            <v>nataliaburri@gmail.com</v>
          </cell>
          <cell r="C249">
            <v>44228</v>
          </cell>
          <cell r="D249" t="str">
            <v>Abierta</v>
          </cell>
          <cell r="E249" t="str">
            <v>Recibido</v>
          </cell>
          <cell r="F249" t="str">
            <v>Enviado</v>
          </cell>
          <cell r="G249" t="str">
            <v>ARS</v>
          </cell>
          <cell r="H249">
            <v>4400</v>
          </cell>
          <cell r="I249">
            <v>0</v>
          </cell>
          <cell r="J249">
            <v>0</v>
          </cell>
          <cell r="K249">
            <v>4400</v>
          </cell>
          <cell r="L249" t="str">
            <v>Natalia Burri</v>
          </cell>
          <cell r="M249">
            <v>33988437</v>
          </cell>
          <cell r="N249">
            <v>541153158585</v>
          </cell>
          <cell r="O249" t="str">
            <v>Natalia Burri</v>
          </cell>
          <cell r="P249">
            <v>541153158585</v>
          </cell>
          <cell r="Q249" t="str">
            <v xml:space="preserve">Primera junta </v>
          </cell>
          <cell r="R249">
            <v>413</v>
          </cell>
          <cell r="S249" t="str">
            <v>Lote 56</v>
          </cell>
          <cell r="T249" t="str">
            <v xml:space="preserve">Barrio dorrego </v>
          </cell>
          <cell r="U249" t="str">
            <v>Quilmes</v>
          </cell>
          <cell r="V249">
            <v>1878</v>
          </cell>
          <cell r="W249" t="str">
            <v>Gran Buenos Aires</v>
          </cell>
          <cell r="Y249" t="str">
            <v>ENVÍO SIN CARGO (CABA Y GRAN PARTE DE GBA) TIEMPO: 4 a 6 DÍAS HÁBILES</v>
          </cell>
          <cell r="Z249" t="str">
            <v>Mercado Pago</v>
          </cell>
          <cell r="AD249">
            <v>44228</v>
          </cell>
          <cell r="AE249">
            <v>44230</v>
          </cell>
          <cell r="AF249" t="str">
            <v>INDIVIDUAL RANGPUR NEGRO 38CM</v>
          </cell>
          <cell r="AG249">
            <v>440</v>
          </cell>
          <cell r="AH249">
            <v>10</v>
          </cell>
          <cell r="AJ249" t="str">
            <v>Móvil</v>
          </cell>
          <cell r="AK249" t="str">
            <v>JUEVES 4-02 ENTRE 8 Y 18 HORAS!</v>
          </cell>
          <cell r="AL249">
            <v>2280331929</v>
          </cell>
          <cell r="AM249">
            <v>359362958</v>
          </cell>
          <cell r="AN249" t="str">
            <v>Sí</v>
          </cell>
        </row>
        <row r="250">
          <cell r="A250">
            <v>2552</v>
          </cell>
          <cell r="B250" t="str">
            <v>diezlauramonica@outlook.com</v>
          </cell>
          <cell r="C250">
            <v>44228</v>
          </cell>
          <cell r="D250" t="str">
            <v>Abierta</v>
          </cell>
          <cell r="E250" t="str">
            <v>Recibido</v>
          </cell>
          <cell r="F250" t="str">
            <v>Enviado</v>
          </cell>
          <cell r="G250" t="str">
            <v>ARS</v>
          </cell>
          <cell r="H250" t="str">
            <v>1179.98</v>
          </cell>
          <cell r="I250">
            <v>0</v>
          </cell>
          <cell r="J250">
            <v>0</v>
          </cell>
          <cell r="K250" t="str">
            <v>1179.98</v>
          </cell>
          <cell r="L250" t="str">
            <v>Laura Monica Diez</v>
          </cell>
          <cell r="M250">
            <v>17327367</v>
          </cell>
          <cell r="N250">
            <v>5491154029877</v>
          </cell>
          <cell r="O250" t="str">
            <v>Laura Monica Diez</v>
          </cell>
          <cell r="P250">
            <v>5491154029877</v>
          </cell>
          <cell r="Q250" t="str">
            <v>San Joaquín</v>
          </cell>
          <cell r="R250">
            <v>135</v>
          </cell>
          <cell r="U250" t="str">
            <v>Turdera</v>
          </cell>
          <cell r="V250">
            <v>1833</v>
          </cell>
          <cell r="W250" t="str">
            <v>Gran Buenos Aires</v>
          </cell>
          <cell r="Y250" t="str">
            <v>ENVÍO SIN CARGO (CABA Y GRAN PARTE DE GBA) TIEMPO: 4 a 6 DÍAS HÁBILES</v>
          </cell>
          <cell r="Z250" t="str">
            <v>Mercado Pago</v>
          </cell>
          <cell r="AD250">
            <v>44228</v>
          </cell>
          <cell r="AE250">
            <v>44229</v>
          </cell>
          <cell r="AF250" t="str">
            <v>INFUSOR DE TE OVAL 4.5 CM</v>
          </cell>
          <cell r="AG250" t="str">
            <v>369.99</v>
          </cell>
          <cell r="AH250">
            <v>1</v>
          </cell>
          <cell r="AI250" t="str">
            <v>MS114229</v>
          </cell>
          <cell r="AJ250" t="str">
            <v>Móvil</v>
          </cell>
          <cell r="AK250" t="str">
            <v>MIERCOLES 03-02 ENTRE 8 Y 18 HORAS!</v>
          </cell>
          <cell r="AL250">
            <v>13366781031</v>
          </cell>
          <cell r="AM250">
            <v>356936583</v>
          </cell>
          <cell r="AN250" t="str">
            <v>Sí</v>
          </cell>
        </row>
        <row r="251">
          <cell r="A251">
            <v>2552</v>
          </cell>
          <cell r="B251" t="str">
            <v>diezlauramonica@outlook.com</v>
          </cell>
          <cell r="AF251" t="str">
            <v>TAPA CERVEZA PASTEL</v>
          </cell>
          <cell r="AG251" t="str">
            <v>29.99</v>
          </cell>
          <cell r="AH251">
            <v>1</v>
          </cell>
          <cell r="AI251" t="str">
            <v>019BA87518</v>
          </cell>
          <cell r="AN251" t="str">
            <v>Sí</v>
          </cell>
        </row>
        <row r="252">
          <cell r="A252">
            <v>2552</v>
          </cell>
          <cell r="B252" t="str">
            <v>diezlauramonica@outlook.com</v>
          </cell>
          <cell r="AF252" t="str">
            <v>TRAPO DE PISO ESTRELLAS GRIS STANDARD</v>
          </cell>
          <cell r="AG252">
            <v>390</v>
          </cell>
          <cell r="AH252">
            <v>1</v>
          </cell>
          <cell r="AN252" t="str">
            <v>Sí</v>
          </cell>
        </row>
        <row r="253">
          <cell r="A253">
            <v>2552</v>
          </cell>
          <cell r="B253" t="str">
            <v>diezlauramonica@outlook.com</v>
          </cell>
          <cell r="AF253" t="str">
            <v>TRAPO DE PISO GRIS FORMAS STANDARD</v>
          </cell>
          <cell r="AG253">
            <v>390</v>
          </cell>
          <cell r="AH253">
            <v>1</v>
          </cell>
          <cell r="AN253" t="str">
            <v>Sí</v>
          </cell>
        </row>
        <row r="254">
          <cell r="A254">
            <v>2551</v>
          </cell>
          <cell r="B254" t="str">
            <v>florenciamelisaromero@gmail.com</v>
          </cell>
          <cell r="C254">
            <v>44227</v>
          </cell>
          <cell r="D254" t="str">
            <v>Abierta</v>
          </cell>
          <cell r="E254" t="str">
            <v>Recibido</v>
          </cell>
          <cell r="F254" t="str">
            <v>Enviado</v>
          </cell>
          <cell r="G254" t="str">
            <v>ARS</v>
          </cell>
          <cell r="H254" t="str">
            <v>6790.65</v>
          </cell>
          <cell r="I254" t="str">
            <v>1018.6</v>
          </cell>
          <cell r="J254">
            <v>0</v>
          </cell>
          <cell r="K254" t="str">
            <v>5772.05</v>
          </cell>
          <cell r="L254" t="str">
            <v>Federico Tirrito</v>
          </cell>
          <cell r="M254">
            <v>38843078</v>
          </cell>
          <cell r="N254">
            <v>541130716650</v>
          </cell>
          <cell r="O254" t="str">
            <v>Florencia Melisa Romero</v>
          </cell>
          <cell r="P254">
            <v>541138561080</v>
          </cell>
          <cell r="Q254" t="str">
            <v xml:space="preserve">Mariano Acosta </v>
          </cell>
          <cell r="R254">
            <v>990</v>
          </cell>
          <cell r="T254" t="str">
            <v>Avellaneda</v>
          </cell>
          <cell r="U254" t="str">
            <v>Avellaneda</v>
          </cell>
          <cell r="V254">
            <v>1870</v>
          </cell>
          <cell r="W254" t="str">
            <v>Gran Buenos Aires</v>
          </cell>
          <cell r="Y254" t="str">
            <v>ENVÍO SIN CARGO (CABA Y GRAN PARTE DE GBA) TIEMPO: 4 a 6 DÍAS HÁBILES</v>
          </cell>
          <cell r="Z254" t="str">
            <v>Mercado Pago</v>
          </cell>
          <cell r="AA254" t="str">
            <v>NEWYEAR</v>
          </cell>
          <cell r="AD254">
            <v>44227</v>
          </cell>
          <cell r="AE254">
            <v>44230</v>
          </cell>
          <cell r="AF254" t="str">
            <v>BOWL BAMBOO NEGRO 14X28CM</v>
          </cell>
          <cell r="AG254" t="str">
            <v>1773.45</v>
          </cell>
          <cell r="AH254">
            <v>1</v>
          </cell>
          <cell r="AI254" t="str">
            <v>BA7813</v>
          </cell>
          <cell r="AJ254" t="str">
            <v>Web</v>
          </cell>
          <cell r="AK254" t="str">
            <v>JUEVES 4-02 ENTRE 8 Y 18 HORAS!</v>
          </cell>
          <cell r="AL254">
            <v>2276490355</v>
          </cell>
          <cell r="AM254">
            <v>358915315</v>
          </cell>
          <cell r="AN254" t="str">
            <v>Sí</v>
          </cell>
        </row>
        <row r="255">
          <cell r="A255">
            <v>2551</v>
          </cell>
          <cell r="B255" t="str">
            <v>florenciamelisaromero@gmail.com</v>
          </cell>
          <cell r="AF255" t="str">
            <v>ENSALADERA NEGRO 3 LTS. BICOLOR</v>
          </cell>
          <cell r="AG255" t="str">
            <v>1045.6</v>
          </cell>
          <cell r="AH255">
            <v>2</v>
          </cell>
          <cell r="AI255" t="str">
            <v>BP47102</v>
          </cell>
          <cell r="AN255" t="str">
            <v>Sí</v>
          </cell>
        </row>
        <row r="256">
          <cell r="A256">
            <v>2551</v>
          </cell>
          <cell r="B256" t="str">
            <v>florenciamelisaromero@gmail.com</v>
          </cell>
          <cell r="AF256" t="str">
            <v>SALERO DE ACERO Y VIDRIO 12 CM</v>
          </cell>
          <cell r="AG256">
            <v>457</v>
          </cell>
          <cell r="AH256">
            <v>1</v>
          </cell>
          <cell r="AN256" t="str">
            <v>Sí</v>
          </cell>
        </row>
        <row r="257">
          <cell r="A257">
            <v>2551</v>
          </cell>
          <cell r="B257" t="str">
            <v>florenciamelisaromero@gmail.com</v>
          </cell>
          <cell r="AF257" t="str">
            <v>SET CUCHARON Y TENEDOR BAMBOO GRIS 29CM</v>
          </cell>
          <cell r="AG257">
            <v>1360</v>
          </cell>
          <cell r="AH257">
            <v>1</v>
          </cell>
          <cell r="AI257" t="str">
            <v>BA7802</v>
          </cell>
          <cell r="AN257" t="str">
            <v>Sí</v>
          </cell>
        </row>
        <row r="258">
          <cell r="A258">
            <v>2551</v>
          </cell>
          <cell r="B258" t="str">
            <v>florenciamelisaromero@gmail.com</v>
          </cell>
          <cell r="AF258" t="str">
            <v>COPETINERO BAMBOO GRIS ALARGADO 5X30X12.5CM</v>
          </cell>
          <cell r="AG258">
            <v>1109</v>
          </cell>
          <cell r="AH258">
            <v>1</v>
          </cell>
          <cell r="AI258" t="str">
            <v>BA7796</v>
          </cell>
          <cell r="AN258" t="str">
            <v>Sí</v>
          </cell>
        </row>
        <row r="259">
          <cell r="A259">
            <v>2550</v>
          </cell>
          <cell r="B259" t="str">
            <v>goldaracenaf@gmail.com</v>
          </cell>
          <cell r="C259">
            <v>44227</v>
          </cell>
          <cell r="D259" t="str">
            <v>Abierta</v>
          </cell>
          <cell r="E259" t="str">
            <v>Recibido</v>
          </cell>
          <cell r="F259" t="str">
            <v>Enviado</v>
          </cell>
          <cell r="G259" t="str">
            <v>ARS</v>
          </cell>
          <cell r="H259" t="str">
            <v>3227.3</v>
          </cell>
          <cell r="I259">
            <v>0</v>
          </cell>
          <cell r="J259">
            <v>0</v>
          </cell>
          <cell r="K259" t="str">
            <v>3227.3</v>
          </cell>
          <cell r="L259" t="str">
            <v>Fernanda Goldaracena</v>
          </cell>
          <cell r="M259">
            <v>39645661</v>
          </cell>
          <cell r="N259">
            <v>5491151339970</v>
          </cell>
          <cell r="O259" t="str">
            <v>Fernanda Goldaracena</v>
          </cell>
          <cell r="P259">
            <v>5491151339970</v>
          </cell>
          <cell r="Q259" t="str">
            <v xml:space="preserve">Pacheco </v>
          </cell>
          <cell r="R259">
            <v>2876</v>
          </cell>
          <cell r="S259" t="str">
            <v xml:space="preserve">6 B </v>
          </cell>
          <cell r="T259" t="str">
            <v>Villa Urquiza</v>
          </cell>
          <cell r="U259" t="str">
            <v>Capital Federal</v>
          </cell>
          <cell r="V259">
            <v>1431</v>
          </cell>
          <cell r="W259" t="str">
            <v>Capital Federal</v>
          </cell>
          <cell r="Y259" t="str">
            <v>ENVÍO SIN CARGO (CABA Y GRAN PARTE DE GBA) TIEMPO: 4 a 6 DÍAS HÁBILES</v>
          </cell>
          <cell r="Z259" t="str">
            <v>Mercado Pago</v>
          </cell>
          <cell r="AD259">
            <v>44227</v>
          </cell>
          <cell r="AE259">
            <v>44230</v>
          </cell>
          <cell r="AF259" t="str">
            <v>MOLDE BUDINERA</v>
          </cell>
          <cell r="AG259">
            <v>636</v>
          </cell>
          <cell r="AH259">
            <v>1</v>
          </cell>
          <cell r="AI259" t="str">
            <v>046BA4829</v>
          </cell>
          <cell r="AJ259" t="str">
            <v>Web</v>
          </cell>
          <cell r="AK259" t="str">
            <v>JUEVES 4-02 ENTRE 8 Y 18 HORAS!</v>
          </cell>
          <cell r="AL259">
            <v>13338944718</v>
          </cell>
          <cell r="AM259">
            <v>357143676</v>
          </cell>
          <cell r="AN259" t="str">
            <v>Sí</v>
          </cell>
        </row>
        <row r="260">
          <cell r="A260">
            <v>2550</v>
          </cell>
          <cell r="B260" t="str">
            <v>goldaracenaf@gmail.com</v>
          </cell>
          <cell r="AF260" t="str">
            <v>MOLDE P/ TARTA GRAY GRANIT REDONDO 29X4CM</v>
          </cell>
          <cell r="AG260">
            <v>930</v>
          </cell>
          <cell r="AH260">
            <v>1</v>
          </cell>
          <cell r="AI260" t="str">
            <v>S129530</v>
          </cell>
          <cell r="AN260" t="str">
            <v>Sí</v>
          </cell>
        </row>
        <row r="261">
          <cell r="A261">
            <v>2550</v>
          </cell>
          <cell r="B261" t="str">
            <v>goldaracenaf@gmail.com</v>
          </cell>
          <cell r="AF261" t="str">
            <v>UNTADOR PASTEL NEW 1PC 14,5 CM (Amarillo)</v>
          </cell>
          <cell r="AG261">
            <v>40</v>
          </cell>
          <cell r="AH261">
            <v>1</v>
          </cell>
          <cell r="AI261" t="str">
            <v>019BA87503</v>
          </cell>
          <cell r="AN261" t="str">
            <v>Sí</v>
          </cell>
        </row>
        <row r="262">
          <cell r="A262">
            <v>2550</v>
          </cell>
          <cell r="B262" t="str">
            <v>goldaracenaf@gmail.com</v>
          </cell>
          <cell r="AF262" t="str">
            <v>CUCHARA MENTA PARA SERVIR</v>
          </cell>
          <cell r="AG262" t="str">
            <v>135.65</v>
          </cell>
          <cell r="AH262">
            <v>2</v>
          </cell>
          <cell r="AI262" t="str">
            <v>BP08019</v>
          </cell>
          <cell r="AN262" t="str">
            <v>Sí</v>
          </cell>
        </row>
        <row r="263">
          <cell r="A263">
            <v>2550</v>
          </cell>
          <cell r="B263" t="str">
            <v>goldaracenaf@gmail.com</v>
          </cell>
          <cell r="AF263" t="str">
            <v>SET X 3 PIES DE MACETAS NÓRDICOS</v>
          </cell>
          <cell r="AG263">
            <v>1350</v>
          </cell>
          <cell r="AH263">
            <v>1</v>
          </cell>
          <cell r="AN263" t="str">
            <v>Sí</v>
          </cell>
        </row>
        <row r="264">
          <cell r="A264">
            <v>2549</v>
          </cell>
          <cell r="B264" t="str">
            <v>agostinabaresab@gmail.com</v>
          </cell>
          <cell r="C264">
            <v>44227</v>
          </cell>
          <cell r="D264" t="str">
            <v>Abierta</v>
          </cell>
          <cell r="E264" t="str">
            <v>Recibido</v>
          </cell>
          <cell r="F264" t="str">
            <v>Enviado</v>
          </cell>
          <cell r="G264" t="str">
            <v>ARS</v>
          </cell>
          <cell r="H264" t="str">
            <v>18934.74</v>
          </cell>
          <cell r="I264" t="str">
            <v>5183.25</v>
          </cell>
          <cell r="J264">
            <v>0</v>
          </cell>
          <cell r="K264" t="str">
            <v>13751.49</v>
          </cell>
          <cell r="L264" t="str">
            <v>Bares Agostina</v>
          </cell>
          <cell r="M264">
            <v>37046726</v>
          </cell>
          <cell r="N264">
            <v>542920534404</v>
          </cell>
          <cell r="O264" t="str">
            <v>Bares Agostina</v>
          </cell>
          <cell r="P264">
            <v>542920534404</v>
          </cell>
          <cell r="Q264" t="str">
            <v xml:space="preserve">Carhue </v>
          </cell>
          <cell r="R264">
            <v>2556</v>
          </cell>
          <cell r="U264" t="str">
            <v>Capital Federal</v>
          </cell>
          <cell r="V264">
            <v>1440</v>
          </cell>
          <cell r="W264" t="str">
            <v>Capital Federal</v>
          </cell>
          <cell r="Y264" t="str">
            <v>ENVÍO SIN CARGO (CABA Y GRAN PARTE DE GBA) TIEMPO: 4 a 6 DÍAS HÁBILES</v>
          </cell>
          <cell r="Z264" t="str">
            <v>Mercado Pago</v>
          </cell>
          <cell r="AA264" t="str">
            <v>PORMAYOR</v>
          </cell>
          <cell r="AB264" t="str">
            <v>Bares Fernanda Agostina, Código postal 8138, dirección ingeniero Andersen 1294, Río Colorado(ciudad), Rio Negro. teléfono 2920-534404</v>
          </cell>
          <cell r="AD264">
            <v>44228</v>
          </cell>
          <cell r="AE264">
            <v>44235</v>
          </cell>
          <cell r="AF264" t="str">
            <v>FRASCO DE VIDRIO 31CM X 10CM DIAM</v>
          </cell>
          <cell r="AG264" t="str">
            <v>1424.82</v>
          </cell>
          <cell r="AH264">
            <v>1</v>
          </cell>
          <cell r="AI264" t="str">
            <v>BA7442</v>
          </cell>
          <cell r="AJ264" t="str">
            <v>Web</v>
          </cell>
          <cell r="AK264" t="str">
            <v/>
          </cell>
          <cell r="AL264">
            <v>13337976614</v>
          </cell>
          <cell r="AM264">
            <v>358746450</v>
          </cell>
          <cell r="AN264" t="str">
            <v>Sí</v>
          </cell>
        </row>
        <row r="265">
          <cell r="A265">
            <v>2549</v>
          </cell>
          <cell r="B265" t="str">
            <v>agostinabaresab@gmail.com</v>
          </cell>
          <cell r="AF265" t="str">
            <v>VASO MEDIDOR CUISINE 500 ML</v>
          </cell>
          <cell r="AG265">
            <v>130</v>
          </cell>
          <cell r="AH265">
            <v>2</v>
          </cell>
          <cell r="AI265" t="str">
            <v>42BA7954</v>
          </cell>
          <cell r="AN265" t="str">
            <v>Sí</v>
          </cell>
        </row>
        <row r="266">
          <cell r="A266">
            <v>2549</v>
          </cell>
          <cell r="B266" t="str">
            <v>agostinabaresab@gmail.com</v>
          </cell>
          <cell r="AF266" t="str">
            <v>JABONERA BAÑO POLI. GRIS DIAM 12,3CM ALT.25CM</v>
          </cell>
          <cell r="AG266" t="str">
            <v>644.9</v>
          </cell>
          <cell r="AH266">
            <v>1</v>
          </cell>
          <cell r="AI266" t="str">
            <v>010AB4664</v>
          </cell>
          <cell r="AN266" t="str">
            <v>Sí</v>
          </cell>
        </row>
        <row r="267">
          <cell r="A267">
            <v>2549</v>
          </cell>
          <cell r="B267" t="str">
            <v>agostinabaresab@gmail.com</v>
          </cell>
          <cell r="AF267" t="str">
            <v>JABONERA BAÑO POLI. NEGRO</v>
          </cell>
          <cell r="AG267">
            <v>659</v>
          </cell>
          <cell r="AH267">
            <v>1</v>
          </cell>
          <cell r="AI267" t="str">
            <v>046AB6652</v>
          </cell>
          <cell r="AN267" t="str">
            <v>Sí</v>
          </cell>
        </row>
        <row r="268">
          <cell r="A268">
            <v>2549</v>
          </cell>
          <cell r="B268" t="str">
            <v>agostinabaresab@gmail.com</v>
          </cell>
          <cell r="AF268" t="str">
            <v>BROCHES BLISTER X 12 GRIP ARRIBA</v>
          </cell>
          <cell r="AG268" t="str">
            <v>262.24</v>
          </cell>
          <cell r="AH268">
            <v>1</v>
          </cell>
          <cell r="AI268" t="str">
            <v>046BR5388</v>
          </cell>
          <cell r="AN268" t="str">
            <v>Sí</v>
          </cell>
        </row>
        <row r="269">
          <cell r="A269">
            <v>2549</v>
          </cell>
          <cell r="B269" t="str">
            <v>agostinabaresab@gmail.com</v>
          </cell>
          <cell r="AF269" t="str">
            <v>TRAPO DE PISO ESTRELLAS GRIS STANDARD</v>
          </cell>
          <cell r="AG269">
            <v>390</v>
          </cell>
          <cell r="AH269">
            <v>1</v>
          </cell>
          <cell r="AN269" t="str">
            <v>Sí</v>
          </cell>
        </row>
        <row r="270">
          <cell r="A270">
            <v>2549</v>
          </cell>
          <cell r="B270" t="str">
            <v>agostinabaresab@gmail.com</v>
          </cell>
          <cell r="AF270" t="str">
            <v>TRAPO DE PISO CON FRASE MEDIA STANTARD</v>
          </cell>
          <cell r="AG270">
            <v>225</v>
          </cell>
          <cell r="AH270">
            <v>1</v>
          </cell>
          <cell r="AI270" t="str">
            <v>AL8219</v>
          </cell>
          <cell r="AN270" t="str">
            <v>Sí</v>
          </cell>
        </row>
        <row r="271">
          <cell r="A271">
            <v>2549</v>
          </cell>
          <cell r="B271" t="str">
            <v>agostinabaresab@gmail.com</v>
          </cell>
          <cell r="AF271" t="str">
            <v>TRAPO DE PISO LOVE MEDIDA STANDARD</v>
          </cell>
          <cell r="AG271">
            <v>390</v>
          </cell>
          <cell r="AH271">
            <v>1</v>
          </cell>
          <cell r="AN271" t="str">
            <v>Sí</v>
          </cell>
        </row>
        <row r="272">
          <cell r="A272">
            <v>2549</v>
          </cell>
          <cell r="B272" t="str">
            <v>agostinabaresab@gmail.com</v>
          </cell>
          <cell r="AF272" t="str">
            <v>TRAPO DE PISO HOLA CHAU GRIS MEDIDA STANDARD</v>
          </cell>
          <cell r="AG272">
            <v>390</v>
          </cell>
          <cell r="AH272">
            <v>1</v>
          </cell>
          <cell r="AN272" t="str">
            <v>Sí</v>
          </cell>
        </row>
        <row r="273">
          <cell r="A273">
            <v>2549</v>
          </cell>
          <cell r="B273" t="str">
            <v>agostinabaresab@gmail.com</v>
          </cell>
          <cell r="AF273" t="str">
            <v>INDIVIDUAL RANGPUR GOLD 38CM</v>
          </cell>
          <cell r="AG273">
            <v>440</v>
          </cell>
          <cell r="AH273">
            <v>4</v>
          </cell>
          <cell r="AI273" t="str">
            <v>MS115246</v>
          </cell>
          <cell r="AN273" t="str">
            <v>Sí</v>
          </cell>
        </row>
        <row r="274">
          <cell r="A274">
            <v>2549</v>
          </cell>
          <cell r="B274" t="str">
            <v>agostinabaresab@gmail.com</v>
          </cell>
          <cell r="AF274" t="str">
            <v>COLADOR BALLENA 32CM X 10,5CM (Verde)</v>
          </cell>
          <cell r="AG274" t="str">
            <v>222.24</v>
          </cell>
          <cell r="AH274">
            <v>2</v>
          </cell>
          <cell r="AN274" t="str">
            <v>Sí</v>
          </cell>
        </row>
        <row r="275">
          <cell r="A275">
            <v>2549</v>
          </cell>
          <cell r="B275" t="str">
            <v>agostinabaresab@gmail.com</v>
          </cell>
          <cell r="AF275" t="str">
            <v>TAZA ROMA DE CERAMICA BLANCA</v>
          </cell>
          <cell r="AG275">
            <v>690</v>
          </cell>
          <cell r="AH275">
            <v>2</v>
          </cell>
          <cell r="AI275" t="str">
            <v>PO61713NN</v>
          </cell>
          <cell r="AN275" t="str">
            <v>Sí</v>
          </cell>
        </row>
        <row r="276">
          <cell r="A276">
            <v>2549</v>
          </cell>
          <cell r="B276" t="str">
            <v>agostinabaresab@gmail.com</v>
          </cell>
          <cell r="AF276" t="str">
            <v>SALERO DE ACERO Y VIDRIO 12 CM</v>
          </cell>
          <cell r="AG276">
            <v>457</v>
          </cell>
          <cell r="AH276">
            <v>1</v>
          </cell>
          <cell r="AN276" t="str">
            <v>Sí</v>
          </cell>
        </row>
        <row r="277">
          <cell r="A277">
            <v>2549</v>
          </cell>
          <cell r="B277" t="str">
            <v>agostinabaresab@gmail.com</v>
          </cell>
          <cell r="AF277" t="str">
            <v>FRASCO VIDRIO 16CM X 9CM DIAM</v>
          </cell>
          <cell r="AG277">
            <v>440</v>
          </cell>
          <cell r="AH277">
            <v>2</v>
          </cell>
          <cell r="AI277" t="str">
            <v>046BA6430</v>
          </cell>
          <cell r="AN277" t="str">
            <v>Sí</v>
          </cell>
        </row>
        <row r="278">
          <cell r="A278">
            <v>2549</v>
          </cell>
          <cell r="B278" t="str">
            <v>agostinabaresab@gmail.com</v>
          </cell>
          <cell r="AF278" t="str">
            <v>MATE CERAMICA CON BOMBILLA (Beige)</v>
          </cell>
          <cell r="AG278" t="str">
            <v>651.19</v>
          </cell>
          <cell r="AH278">
            <v>1</v>
          </cell>
          <cell r="AN278" t="str">
            <v>Sí</v>
          </cell>
        </row>
        <row r="279">
          <cell r="A279">
            <v>2549</v>
          </cell>
          <cell r="B279" t="str">
            <v>agostinabaresab@gmail.com</v>
          </cell>
          <cell r="AF279" t="str">
            <v>MATE CERAMICA CON BOMBILLA (Blanco)</v>
          </cell>
          <cell r="AG279" t="str">
            <v>651.19</v>
          </cell>
          <cell r="AH279">
            <v>1</v>
          </cell>
          <cell r="AN279" t="str">
            <v>Sí</v>
          </cell>
        </row>
        <row r="280">
          <cell r="A280">
            <v>2549</v>
          </cell>
          <cell r="B280" t="str">
            <v>agostinabaresab@gmail.com</v>
          </cell>
          <cell r="AF280" t="str">
            <v>COLADOR BLACK ASAS DE MADERA 17 CM DIAM.</v>
          </cell>
          <cell r="AG280">
            <v>850</v>
          </cell>
          <cell r="AH280">
            <v>1</v>
          </cell>
          <cell r="AI280">
            <v>119605</v>
          </cell>
          <cell r="AN280" t="str">
            <v>Sí</v>
          </cell>
        </row>
        <row r="281">
          <cell r="A281">
            <v>2549</v>
          </cell>
          <cell r="B281" t="str">
            <v>agostinabaresab@gmail.com</v>
          </cell>
          <cell r="AF281" t="str">
            <v>TAZA ALTA FRASE (VIVE)</v>
          </cell>
          <cell r="AG281" t="str">
            <v>686.4</v>
          </cell>
          <cell r="AH281">
            <v>1</v>
          </cell>
          <cell r="AN281" t="str">
            <v>Sí</v>
          </cell>
        </row>
        <row r="282">
          <cell r="A282">
            <v>2549</v>
          </cell>
          <cell r="B282" t="str">
            <v>agostinabaresab@gmail.com</v>
          </cell>
          <cell r="AF282" t="str">
            <v>TAZA ALTA FRASE (SUEÑA)</v>
          </cell>
          <cell r="AG282" t="str">
            <v>686.4</v>
          </cell>
          <cell r="AH282">
            <v>1</v>
          </cell>
          <cell r="AN282" t="str">
            <v>Sí</v>
          </cell>
        </row>
        <row r="283">
          <cell r="A283">
            <v>2549</v>
          </cell>
          <cell r="B283" t="str">
            <v>agostinabaresab@gmail.com</v>
          </cell>
          <cell r="AF283" t="str">
            <v>SECAPLATOS PASTEL PANAL  30,5X0,4X20,5 CM (Rosa)</v>
          </cell>
          <cell r="AG283">
            <v>434</v>
          </cell>
          <cell r="AH283">
            <v>1</v>
          </cell>
          <cell r="AI283" t="str">
            <v>019BA87519</v>
          </cell>
          <cell r="AN283" t="str">
            <v>Sí</v>
          </cell>
        </row>
        <row r="284">
          <cell r="A284">
            <v>2549</v>
          </cell>
          <cell r="B284" t="str">
            <v>agostinabaresab@gmail.com</v>
          </cell>
          <cell r="AF284" t="str">
            <v>SET X 7 PIEZAS 1 ENSALADERA 22.5X11CM 228 ML Y 6 COMPOTERAS. 14X7CM 152 ML</v>
          </cell>
          <cell r="AG284">
            <v>1290</v>
          </cell>
          <cell r="AH284">
            <v>1</v>
          </cell>
          <cell r="AI284" t="str">
            <v>09629AF7</v>
          </cell>
          <cell r="AN284" t="str">
            <v>Sí</v>
          </cell>
        </row>
        <row r="285">
          <cell r="A285">
            <v>2549</v>
          </cell>
          <cell r="B285" t="str">
            <v>agostinabaresab@gmail.com</v>
          </cell>
          <cell r="AF285" t="str">
            <v>BOTELLA VIDRIO MY BOTTLE FUNDA GRIS 400 ML</v>
          </cell>
          <cell r="AG285">
            <v>430</v>
          </cell>
          <cell r="AH285">
            <v>1</v>
          </cell>
          <cell r="AN285" t="str">
            <v>Sí</v>
          </cell>
        </row>
        <row r="286">
          <cell r="A286">
            <v>2549</v>
          </cell>
          <cell r="B286" t="str">
            <v>agostinabaresab@gmail.com</v>
          </cell>
          <cell r="AF286" t="str">
            <v>BOWL TRANSLUCIDO 1.5LTS</v>
          </cell>
          <cell r="AG286" t="str">
            <v>280.49</v>
          </cell>
          <cell r="AH286">
            <v>2</v>
          </cell>
          <cell r="AI286" t="str">
            <v>BP26101</v>
          </cell>
          <cell r="AN286" t="str">
            <v>Sí</v>
          </cell>
        </row>
        <row r="287">
          <cell r="A287">
            <v>2549</v>
          </cell>
          <cell r="B287" t="str">
            <v>agostinabaresab@gmail.com</v>
          </cell>
          <cell r="AF287" t="str">
            <v>BOTELLA VIDRIO ENJOY 400 ML</v>
          </cell>
          <cell r="AG287">
            <v>430</v>
          </cell>
          <cell r="AH287">
            <v>1</v>
          </cell>
          <cell r="AN287" t="str">
            <v>Sí</v>
          </cell>
        </row>
        <row r="288">
          <cell r="A288">
            <v>2549</v>
          </cell>
          <cell r="B288" t="str">
            <v>agostinabaresab@gmail.com</v>
          </cell>
          <cell r="AF288" t="str">
            <v>FRASCO 2 POSICIONES DE VIDRIO CON TAPA DE COBRE 1200 ML</v>
          </cell>
          <cell r="AG288" t="str">
            <v>578.99</v>
          </cell>
          <cell r="AH288">
            <v>1</v>
          </cell>
          <cell r="AI288" t="str">
            <v>MS117711</v>
          </cell>
          <cell r="AN288" t="str">
            <v>Sí</v>
          </cell>
        </row>
        <row r="289">
          <cell r="A289">
            <v>2549</v>
          </cell>
          <cell r="B289" t="str">
            <v>agostinabaresab@gmail.com</v>
          </cell>
          <cell r="AF289" t="str">
            <v>TABLA DE BAMBOO 20X30 CM</v>
          </cell>
          <cell r="AG289" t="str">
            <v>574.19</v>
          </cell>
          <cell r="AH289">
            <v>1</v>
          </cell>
          <cell r="AI289" t="str">
            <v>MS113002</v>
          </cell>
          <cell r="AN289" t="str">
            <v>Sí</v>
          </cell>
        </row>
        <row r="290">
          <cell r="A290">
            <v>2549</v>
          </cell>
          <cell r="B290" t="str">
            <v>agostinabaresab@gmail.com</v>
          </cell>
          <cell r="AF290" t="str">
            <v>BOWL ROSA 1.5LTS</v>
          </cell>
          <cell r="AG290">
            <v>240</v>
          </cell>
          <cell r="AH290">
            <v>1</v>
          </cell>
          <cell r="AI290" t="str">
            <v>BP26018</v>
          </cell>
          <cell r="AN290" t="str">
            <v>Sí</v>
          </cell>
        </row>
        <row r="291">
          <cell r="A291">
            <v>2549</v>
          </cell>
          <cell r="B291" t="str">
            <v>agostinabaresab@gmail.com</v>
          </cell>
          <cell r="AF291" t="str">
            <v>BOWL MENTA 1.5LTS</v>
          </cell>
          <cell r="AG291">
            <v>240</v>
          </cell>
          <cell r="AH291">
            <v>1</v>
          </cell>
          <cell r="AI291" t="str">
            <v>BP26019</v>
          </cell>
          <cell r="AN291" t="str">
            <v>Sí</v>
          </cell>
        </row>
        <row r="292">
          <cell r="A292">
            <v>2549</v>
          </cell>
          <cell r="B292" t="str">
            <v>agostinabaresab@gmail.com</v>
          </cell>
          <cell r="AF292" t="str">
            <v>BOWL CHICO PASTEL (Verde)</v>
          </cell>
          <cell r="AG292" t="str">
            <v>175.99</v>
          </cell>
          <cell r="AH292">
            <v>4</v>
          </cell>
          <cell r="AN292" t="str">
            <v>Sí</v>
          </cell>
        </row>
        <row r="293">
          <cell r="A293">
            <v>2549</v>
          </cell>
          <cell r="B293" t="str">
            <v>agostinabaresab@gmail.com</v>
          </cell>
          <cell r="AF293" t="str">
            <v>ENSALADERA RIGOLLEAU PRIMAVERA 1600ML</v>
          </cell>
          <cell r="AG293">
            <v>180</v>
          </cell>
          <cell r="AH293">
            <v>2</v>
          </cell>
          <cell r="AI293" t="str">
            <v>ML67539</v>
          </cell>
          <cell r="AN293" t="str">
            <v>Sí</v>
          </cell>
        </row>
        <row r="294">
          <cell r="A294">
            <v>2548</v>
          </cell>
          <cell r="B294" t="str">
            <v>giselaecorbalan@gmail.com</v>
          </cell>
          <cell r="C294">
            <v>44226</v>
          </cell>
          <cell r="D294" t="str">
            <v>Abierta</v>
          </cell>
          <cell r="E294" t="str">
            <v>Recibido</v>
          </cell>
          <cell r="F294" t="str">
            <v>Enviado</v>
          </cell>
          <cell r="G294" t="str">
            <v>ARS</v>
          </cell>
          <cell r="H294">
            <v>1910</v>
          </cell>
          <cell r="I294" t="str">
            <v>286.5</v>
          </cell>
          <cell r="J294">
            <v>0</v>
          </cell>
          <cell r="K294" t="str">
            <v>1623.5</v>
          </cell>
          <cell r="L294" t="str">
            <v>Gisela Corbalan</v>
          </cell>
          <cell r="M294">
            <v>37768398</v>
          </cell>
          <cell r="N294">
            <v>541124810404</v>
          </cell>
          <cell r="O294" t="str">
            <v>Gisela Corbalan</v>
          </cell>
          <cell r="P294">
            <v>541124810404</v>
          </cell>
          <cell r="Q294" t="str">
            <v>Urquiza</v>
          </cell>
          <cell r="R294">
            <v>2414</v>
          </cell>
          <cell r="U294" t="str">
            <v xml:space="preserve">San Miguel </v>
          </cell>
          <cell r="V294">
            <v>1663</v>
          </cell>
          <cell r="W294" t="str">
            <v>Gran Buenos Aires</v>
          </cell>
          <cell r="Y294" t="str">
            <v>ENVÍO SIN CARGO (CABA Y GRAN PARTE DE GBA) TIEMPO: 4 a 6 DÍAS HÁBILES</v>
          </cell>
          <cell r="Z294" t="str">
            <v>Mercado Pago</v>
          </cell>
          <cell r="AA294" t="str">
            <v>NEWYEAR</v>
          </cell>
          <cell r="AD294">
            <v>44226</v>
          </cell>
          <cell r="AE294">
            <v>44229</v>
          </cell>
          <cell r="AF294" t="str">
            <v>INDIVIDUAL HOJA AZUL CUERINA</v>
          </cell>
          <cell r="AG294">
            <v>245</v>
          </cell>
          <cell r="AH294">
            <v>4</v>
          </cell>
          <cell r="AI294" t="str">
            <v>CHUIN06R</v>
          </cell>
          <cell r="AJ294" t="str">
            <v>Móvil</v>
          </cell>
          <cell r="AK294" t="str">
            <v>JUEVES 04-02 ENTRE 8 Y 18 HORAS!</v>
          </cell>
          <cell r="AL294">
            <v>2274039197</v>
          </cell>
          <cell r="AM294">
            <v>358530621</v>
          </cell>
          <cell r="AN294" t="str">
            <v>Sí</v>
          </cell>
        </row>
        <row r="295">
          <cell r="A295">
            <v>2548</v>
          </cell>
          <cell r="B295" t="str">
            <v>giselaecorbalan@gmail.com</v>
          </cell>
          <cell r="AF295" t="str">
            <v>MOLDE P/ TARTA GRAY GRANIT REDONDO 29X4CM</v>
          </cell>
          <cell r="AG295">
            <v>930</v>
          </cell>
          <cell r="AH295">
            <v>1</v>
          </cell>
          <cell r="AI295" t="str">
            <v>S129530</v>
          </cell>
          <cell r="AN295" t="str">
            <v>Sí</v>
          </cell>
        </row>
        <row r="296">
          <cell r="A296">
            <v>2547</v>
          </cell>
          <cell r="B296" t="str">
            <v>macarena.ayelenr@gmail.com</v>
          </cell>
          <cell r="C296">
            <v>44226</v>
          </cell>
          <cell r="D296" t="str">
            <v>Abierta</v>
          </cell>
          <cell r="E296" t="str">
            <v>Recibido</v>
          </cell>
          <cell r="F296" t="str">
            <v>Enviado</v>
          </cell>
          <cell r="G296" t="str">
            <v>ARS</v>
          </cell>
          <cell r="H296" t="str">
            <v>3548.27</v>
          </cell>
          <cell r="I296">
            <v>0</v>
          </cell>
          <cell r="J296">
            <v>0</v>
          </cell>
          <cell r="K296" t="str">
            <v>3548.27</v>
          </cell>
          <cell r="L296" t="str">
            <v>Macarena Rodriguez</v>
          </cell>
          <cell r="M296">
            <v>35996501</v>
          </cell>
          <cell r="N296">
            <v>541138145014</v>
          </cell>
          <cell r="O296" t="str">
            <v>Macarena Rodriguez</v>
          </cell>
          <cell r="P296">
            <v>541138145014</v>
          </cell>
          <cell r="Q296" t="str">
            <v>Granaderos</v>
          </cell>
          <cell r="R296">
            <v>683</v>
          </cell>
          <cell r="S296" t="str">
            <v>5to B</v>
          </cell>
          <cell r="T296" t="str">
            <v>Flores</v>
          </cell>
          <cell r="U296" t="str">
            <v>Capital Federal</v>
          </cell>
          <cell r="V296">
            <v>1406</v>
          </cell>
          <cell r="W296" t="str">
            <v>Capital Federal</v>
          </cell>
          <cell r="Y296" t="str">
            <v>ENVÍO SIN CARGO (CABA Y GRAN PARTE DE GBA) TIEMPO: 4 a 6 DÍAS HÁBILES</v>
          </cell>
          <cell r="Z296" t="str">
            <v>Mercado Pago</v>
          </cell>
          <cell r="AD296">
            <v>44226</v>
          </cell>
          <cell r="AE296">
            <v>44229</v>
          </cell>
          <cell r="AF296" t="str">
            <v>POSAVASOS SET 6 UNIDADES VINILO 10,5CM</v>
          </cell>
          <cell r="AG296" t="str">
            <v>1036.19</v>
          </cell>
          <cell r="AH296">
            <v>1</v>
          </cell>
          <cell r="AI296" t="str">
            <v>046BA6997</v>
          </cell>
          <cell r="AJ296" t="str">
            <v>Móvil</v>
          </cell>
          <cell r="AK296" t="str">
            <v>MIERCOLES 03-02 ENTRE 8 Y 18 HORAS!</v>
          </cell>
          <cell r="AL296">
            <v>2273902950</v>
          </cell>
          <cell r="AM296">
            <v>358516331</v>
          </cell>
          <cell r="AN296" t="str">
            <v>Sí</v>
          </cell>
        </row>
        <row r="297">
          <cell r="A297">
            <v>2547</v>
          </cell>
          <cell r="B297" t="str">
            <v>macarena.ayelenr@gmail.com</v>
          </cell>
          <cell r="AF297" t="str">
            <v>TUPPER 400CC COL. SURT. C/TAPA (Negro)</v>
          </cell>
          <cell r="AG297" t="str">
            <v>216.59</v>
          </cell>
          <cell r="AH297">
            <v>2</v>
          </cell>
          <cell r="AN297" t="str">
            <v>Sí</v>
          </cell>
        </row>
        <row r="298">
          <cell r="A298">
            <v>2547</v>
          </cell>
          <cell r="B298" t="str">
            <v>macarena.ayelenr@gmail.com</v>
          </cell>
          <cell r="AF298" t="str">
            <v>CUENCO NEGRO 250 CC. BICOLOR</v>
          </cell>
          <cell r="AG298" t="str">
            <v>494.45</v>
          </cell>
          <cell r="AH298">
            <v>2</v>
          </cell>
          <cell r="AI298" t="str">
            <v>BP46102</v>
          </cell>
          <cell r="AN298" t="str">
            <v>Sí</v>
          </cell>
        </row>
        <row r="299">
          <cell r="A299">
            <v>2547</v>
          </cell>
          <cell r="B299" t="str">
            <v>macarena.ayelenr@gmail.com</v>
          </cell>
          <cell r="AF299" t="str">
            <v>MOLDE PARA MUFFIN SIMIL MARMOL X 6 SILICONA</v>
          </cell>
          <cell r="AG299">
            <v>850</v>
          </cell>
          <cell r="AH299">
            <v>1</v>
          </cell>
          <cell r="AI299" t="str">
            <v>MS110250</v>
          </cell>
          <cell r="AN299" t="str">
            <v>Sí</v>
          </cell>
        </row>
        <row r="300">
          <cell r="A300">
            <v>2547</v>
          </cell>
          <cell r="B300" t="str">
            <v>macarena.ayelenr@gmail.com</v>
          </cell>
          <cell r="AF300" t="str">
            <v>BOWL NEGRO 1.5LTS</v>
          </cell>
          <cell r="AG300">
            <v>240</v>
          </cell>
          <cell r="AH300">
            <v>1</v>
          </cell>
          <cell r="AI300" t="str">
            <v>BP26002</v>
          </cell>
          <cell r="AN300" t="str">
            <v>Sí</v>
          </cell>
        </row>
        <row r="301">
          <cell r="A301">
            <v>2546</v>
          </cell>
          <cell r="B301" t="str">
            <v>guillerminaborghini@gmail.com</v>
          </cell>
          <cell r="C301">
            <v>44226</v>
          </cell>
          <cell r="D301" t="str">
            <v>Abierta</v>
          </cell>
          <cell r="E301" t="str">
            <v>Recibido</v>
          </cell>
          <cell r="F301" t="str">
            <v>Enviado</v>
          </cell>
          <cell r="G301" t="str">
            <v>ARS</v>
          </cell>
          <cell r="H301" t="str">
            <v>5491.71</v>
          </cell>
          <cell r="I301">
            <v>0</v>
          </cell>
          <cell r="J301">
            <v>0</v>
          </cell>
          <cell r="K301" t="str">
            <v>5491.71</v>
          </cell>
          <cell r="L301" t="str">
            <v>Ariel Falasco</v>
          </cell>
          <cell r="M301">
            <v>27563070</v>
          </cell>
          <cell r="N301">
            <v>541168527631</v>
          </cell>
          <cell r="O301" t="str">
            <v>Ariel Falasco</v>
          </cell>
          <cell r="P301">
            <v>541168527631</v>
          </cell>
          <cell r="Q301" t="str">
            <v>AV. Dorrego 1438</v>
          </cell>
          <cell r="R301" t="str">
            <v>Portón - Empresa STC</v>
          </cell>
          <cell r="T301" t="str">
            <v>CABA</v>
          </cell>
          <cell r="U301" t="str">
            <v>Capital Federal</v>
          </cell>
          <cell r="V301">
            <v>1414</v>
          </cell>
          <cell r="W301" t="str">
            <v>Capital Federal</v>
          </cell>
          <cell r="Y301" t="str">
            <v>ENVÍO SIN CARGO (CABA Y GRAN PARTE DE GBA) TIEMPO: 4 a 6 DÍAS HÁBILES</v>
          </cell>
          <cell r="Z301" t="str">
            <v>Mercado Pago</v>
          </cell>
          <cell r="AB301" t="str">
            <v>La planta de la maceta por favor que sea en color verde. Gracias!</v>
          </cell>
          <cell r="AD301">
            <v>44226</v>
          </cell>
          <cell r="AE301">
            <v>44229</v>
          </cell>
          <cell r="AF301" t="str">
            <v>SEGURO P PUERTA SIL 1PC (Verde)</v>
          </cell>
          <cell r="AG301" t="str">
            <v>89.09</v>
          </cell>
          <cell r="AH301">
            <v>1</v>
          </cell>
          <cell r="AJ301" t="str">
            <v>Web</v>
          </cell>
          <cell r="AK301" t="str">
            <v>JUEVES 04-02 ENTRE 8 Y 18 HORAS!</v>
          </cell>
          <cell r="AL301">
            <v>2273685450</v>
          </cell>
          <cell r="AM301">
            <v>358487382</v>
          </cell>
          <cell r="AN301" t="str">
            <v>Sí</v>
          </cell>
        </row>
        <row r="302">
          <cell r="A302">
            <v>2546</v>
          </cell>
          <cell r="B302" t="str">
            <v>guillerminaborghini@gmail.com</v>
          </cell>
          <cell r="AF302" t="str">
            <v>SEGURO P PUERTA SIL 1PC (Amarillo)</v>
          </cell>
          <cell r="AG302" t="str">
            <v>89.09</v>
          </cell>
          <cell r="AH302">
            <v>1</v>
          </cell>
          <cell r="AN302" t="str">
            <v>Sí</v>
          </cell>
        </row>
        <row r="303">
          <cell r="A303">
            <v>2546</v>
          </cell>
          <cell r="B303" t="str">
            <v>guillerminaborghini@gmail.com</v>
          </cell>
          <cell r="AF303" t="str">
            <v>TRAPO DE PISO CON FRASE MEDIA STANTARD</v>
          </cell>
          <cell r="AG303">
            <v>225</v>
          </cell>
          <cell r="AH303">
            <v>1</v>
          </cell>
          <cell r="AI303" t="str">
            <v>AL8219</v>
          </cell>
          <cell r="AN303" t="str">
            <v>Sí</v>
          </cell>
        </row>
        <row r="304">
          <cell r="A304">
            <v>2546</v>
          </cell>
          <cell r="B304" t="str">
            <v>guillerminaborghini@gmail.com</v>
          </cell>
          <cell r="AF304" t="str">
            <v>TRAPEADOR DE MANO VERDE 38X12 CM</v>
          </cell>
          <cell r="AG304" t="str">
            <v>521.21</v>
          </cell>
          <cell r="AH304">
            <v>1</v>
          </cell>
          <cell r="AI304" t="str">
            <v>046LI7902</v>
          </cell>
          <cell r="AN304" t="str">
            <v>Sí</v>
          </cell>
        </row>
        <row r="305">
          <cell r="A305">
            <v>2546</v>
          </cell>
          <cell r="B305" t="str">
            <v>guillerminaborghini@gmail.com</v>
          </cell>
          <cell r="AF305" t="str">
            <v>PLANTA ARTIFICIAL MACET. METAL  (1 UNIDAD) 3 COL SURT 8X16CM</v>
          </cell>
          <cell r="AG305">
            <v>890</v>
          </cell>
          <cell r="AH305">
            <v>1</v>
          </cell>
          <cell r="AI305" t="str">
            <v>046FL7142</v>
          </cell>
          <cell r="AN305" t="str">
            <v>Sí</v>
          </cell>
        </row>
        <row r="306">
          <cell r="A306">
            <v>2546</v>
          </cell>
          <cell r="B306" t="str">
            <v>guillerminaborghini@gmail.com</v>
          </cell>
          <cell r="AF306" t="str">
            <v>RELOJ PARED FONDO BLANCO MCO NEGRO 29CM</v>
          </cell>
          <cell r="AG306" t="str">
            <v>1147.31</v>
          </cell>
          <cell r="AH306">
            <v>1</v>
          </cell>
          <cell r="AI306" t="str">
            <v>046RE6660</v>
          </cell>
          <cell r="AN306" t="str">
            <v>Sí</v>
          </cell>
        </row>
        <row r="307">
          <cell r="A307">
            <v>2546</v>
          </cell>
          <cell r="B307" t="str">
            <v>guillerminaborghini@gmail.com</v>
          </cell>
          <cell r="AF307" t="str">
            <v>LATA HOME SWEET RECTANGULAR ZANCA C/VISOR 17.5X11CM</v>
          </cell>
          <cell r="AG307" t="str">
            <v>1384.23</v>
          </cell>
          <cell r="AH307">
            <v>1</v>
          </cell>
          <cell r="AI307" t="str">
            <v>645LA44003</v>
          </cell>
          <cell r="AN307" t="str">
            <v>Sí</v>
          </cell>
        </row>
        <row r="308">
          <cell r="A308">
            <v>2546</v>
          </cell>
          <cell r="B308" t="str">
            <v>guillerminaborghini@gmail.com</v>
          </cell>
          <cell r="AF308" t="str">
            <v>CUCHARA DE MADERA 26 CM</v>
          </cell>
          <cell r="AG308" t="str">
            <v>317.89</v>
          </cell>
          <cell r="AH308">
            <v>2</v>
          </cell>
          <cell r="AI308">
            <v>101899</v>
          </cell>
          <cell r="AN308" t="str">
            <v>Sí</v>
          </cell>
        </row>
        <row r="309">
          <cell r="A309">
            <v>2546</v>
          </cell>
          <cell r="B309" t="str">
            <v>guillerminaborghini@gmail.com</v>
          </cell>
          <cell r="AF309" t="str">
            <v>COLADOR C/ ASAS BLACK 20CM</v>
          </cell>
          <cell r="AG309">
            <v>510</v>
          </cell>
          <cell r="AH309">
            <v>1</v>
          </cell>
          <cell r="AI309" t="str">
            <v>MS101989</v>
          </cell>
          <cell r="AN309" t="str">
            <v>Sí</v>
          </cell>
        </row>
        <row r="310">
          <cell r="A310">
            <v>2545</v>
          </cell>
          <cell r="B310" t="str">
            <v>jaquelinemercado91@gmail.com</v>
          </cell>
          <cell r="C310">
            <v>44226</v>
          </cell>
          <cell r="D310" t="str">
            <v>Abierta</v>
          </cell>
          <cell r="E310" t="str">
            <v>Recibido</v>
          </cell>
          <cell r="F310" t="str">
            <v>Enviado</v>
          </cell>
          <cell r="G310" t="str">
            <v>ARS</v>
          </cell>
          <cell r="H310">
            <v>770</v>
          </cell>
          <cell r="I310">
            <v>0</v>
          </cell>
          <cell r="J310">
            <v>0</v>
          </cell>
          <cell r="K310">
            <v>770</v>
          </cell>
          <cell r="L310" t="str">
            <v>Valeria Lopez</v>
          </cell>
          <cell r="M310">
            <v>38776590</v>
          </cell>
          <cell r="N310">
            <v>543764250941</v>
          </cell>
          <cell r="O310" t="str">
            <v>Valeria Lopez</v>
          </cell>
          <cell r="P310">
            <v>543764250941</v>
          </cell>
          <cell r="Q310" t="str">
            <v xml:space="preserve">Ayacucho </v>
          </cell>
          <cell r="R310">
            <v>267</v>
          </cell>
          <cell r="S310" t="str">
            <v>5 B</v>
          </cell>
          <cell r="U310" t="str">
            <v>Capital Federal</v>
          </cell>
          <cell r="V310">
            <v>1025</v>
          </cell>
          <cell r="W310" t="str">
            <v>Capital Federal</v>
          </cell>
          <cell r="Y310" t="str">
            <v>ENVÍO SIN CARGO (CABA Y GRAN PARTE DE GBA) TIEMPO: 4 a 6 DÍAS HÁBILES</v>
          </cell>
          <cell r="Z310" t="str">
            <v>Mercado Pago</v>
          </cell>
          <cell r="AC310" t="str">
            <v>Para el jueves 04/02</v>
          </cell>
          <cell r="AD310">
            <v>44226</v>
          </cell>
          <cell r="AE310">
            <v>44229</v>
          </cell>
          <cell r="AF310" t="str">
            <v>SET X 6 COPA BAIRES - 300ML</v>
          </cell>
          <cell r="AG310">
            <v>770</v>
          </cell>
          <cell r="AH310">
            <v>1</v>
          </cell>
          <cell r="AI310" t="str">
            <v>RI68017PK</v>
          </cell>
          <cell r="AJ310" t="str">
            <v>Móvil</v>
          </cell>
          <cell r="AK310" t="str">
            <v>JUEVES 04-02 ENTRE 8 Y 18 HORAS!</v>
          </cell>
          <cell r="AL310">
            <v>13307925650</v>
          </cell>
          <cell r="AM310">
            <v>358323186</v>
          </cell>
          <cell r="AN310" t="str">
            <v>Sí</v>
          </cell>
        </row>
        <row r="311">
          <cell r="A311">
            <v>2544</v>
          </cell>
          <cell r="B311" t="str">
            <v>cory_isa27@hotmail.com</v>
          </cell>
          <cell r="C311">
            <v>44226</v>
          </cell>
          <cell r="D311" t="str">
            <v>Abierta</v>
          </cell>
          <cell r="E311" t="str">
            <v>Recibido</v>
          </cell>
          <cell r="F311" t="str">
            <v>Enviado</v>
          </cell>
          <cell r="G311" t="str">
            <v>ARS</v>
          </cell>
          <cell r="H311" t="str">
            <v>1350.8</v>
          </cell>
          <cell r="I311">
            <v>0</v>
          </cell>
          <cell r="J311">
            <v>0</v>
          </cell>
          <cell r="K311" t="str">
            <v>1350.8</v>
          </cell>
          <cell r="L311" t="str">
            <v>Isaja Corina</v>
          </cell>
          <cell r="M311">
            <v>33116830</v>
          </cell>
          <cell r="N311">
            <v>541131278594</v>
          </cell>
          <cell r="O311" t="str">
            <v>Isaja Corina</v>
          </cell>
          <cell r="P311">
            <v>541131278594</v>
          </cell>
          <cell r="Q311" t="str">
            <v>Intendente Becco</v>
          </cell>
          <cell r="R311">
            <v>2586</v>
          </cell>
          <cell r="T311" t="str">
            <v>beccar</v>
          </cell>
          <cell r="U311" t="str">
            <v>San Isidro</v>
          </cell>
          <cell r="V311">
            <v>1643</v>
          </cell>
          <cell r="W311" t="str">
            <v>Gran Buenos Aires</v>
          </cell>
          <cell r="Y311" t="str">
            <v>ENVÍO SIN CARGO (CABA Y GRAN PARTE DE GBA) TIEMPO: 4 a 6 DÍAS HÁBILES</v>
          </cell>
          <cell r="Z311" t="str">
            <v>Mercado Pago</v>
          </cell>
          <cell r="AB311" t="str">
            <v>calle entre URUGUAY Y UDAONDO</v>
          </cell>
          <cell r="AC311" t="str">
            <v>ESCURRIDOR COLOR BEIGE PLA200PAS</v>
          </cell>
          <cell r="AD311">
            <v>44226</v>
          </cell>
          <cell r="AE311">
            <v>44228</v>
          </cell>
          <cell r="AF311" t="str">
            <v>HOMBRECITO CON VIRULANA COLORES PASTEL (Rosa)</v>
          </cell>
          <cell r="AG311" t="str">
            <v>174.97</v>
          </cell>
          <cell r="AH311">
            <v>1</v>
          </cell>
          <cell r="AI311" t="str">
            <v>019BA87516</v>
          </cell>
          <cell r="AJ311" t="str">
            <v>Web</v>
          </cell>
          <cell r="AK311" t="str">
            <v>MARTES 02-02 ENTRE 8 Y 18 HORAS!</v>
          </cell>
          <cell r="AL311">
            <v>2271804626</v>
          </cell>
          <cell r="AM311">
            <v>358285893</v>
          </cell>
          <cell r="AN311" t="str">
            <v>Sí</v>
          </cell>
        </row>
        <row r="312">
          <cell r="A312">
            <v>2544</v>
          </cell>
          <cell r="B312" t="str">
            <v>cory_isa27@hotmail.com</v>
          </cell>
          <cell r="AF312" t="str">
            <v>SEGURO P PUERTA SIL 1PC (Amarillo)</v>
          </cell>
          <cell r="AG312" t="str">
            <v>89.09</v>
          </cell>
          <cell r="AH312">
            <v>1</v>
          </cell>
          <cell r="AN312" t="str">
            <v>Sí</v>
          </cell>
        </row>
        <row r="313">
          <cell r="A313">
            <v>2544</v>
          </cell>
          <cell r="B313" t="str">
            <v>cory_isa27@hotmail.com</v>
          </cell>
          <cell r="AF313" t="str">
            <v>SEGURO P PUERTA SIL 1PC (Celeste)</v>
          </cell>
          <cell r="AG313" t="str">
            <v>89.09</v>
          </cell>
          <cell r="AH313">
            <v>1</v>
          </cell>
          <cell r="AN313" t="str">
            <v>Sí</v>
          </cell>
        </row>
        <row r="314">
          <cell r="A314">
            <v>2544</v>
          </cell>
          <cell r="B314" t="str">
            <v>cory_isa27@hotmail.com</v>
          </cell>
          <cell r="AF314" t="str">
            <v>SEGURO P PUERTA SIL 1PC (Violeta)</v>
          </cell>
          <cell r="AG314" t="str">
            <v>89.09</v>
          </cell>
          <cell r="AH314">
            <v>1</v>
          </cell>
          <cell r="AN314" t="str">
            <v>Sí</v>
          </cell>
        </row>
        <row r="315">
          <cell r="A315">
            <v>2544</v>
          </cell>
          <cell r="B315" t="str">
            <v>cory_isa27@hotmail.com</v>
          </cell>
          <cell r="AF315" t="str">
            <v>SEGURO P PUERTA SIL 1PC (Rosa)</v>
          </cell>
          <cell r="AG315" t="str">
            <v>89.09</v>
          </cell>
          <cell r="AH315">
            <v>1</v>
          </cell>
          <cell r="AN315" t="str">
            <v>Sí</v>
          </cell>
        </row>
        <row r="316">
          <cell r="A316">
            <v>2544</v>
          </cell>
          <cell r="B316" t="str">
            <v>cory_isa27@hotmail.com</v>
          </cell>
          <cell r="AF316" t="str">
            <v>ORDENADOR DE MESADA CON 3 DIVISIONES COLOR PASTEL (Beige)</v>
          </cell>
          <cell r="AG316">
            <v>200</v>
          </cell>
          <cell r="AH316">
            <v>1</v>
          </cell>
          <cell r="AI316" t="str">
            <v>0607PLA203PAS</v>
          </cell>
          <cell r="AN316" t="str">
            <v>Sí</v>
          </cell>
        </row>
        <row r="317">
          <cell r="A317">
            <v>2544</v>
          </cell>
          <cell r="B317" t="str">
            <v>cory_isa27@hotmail.com</v>
          </cell>
          <cell r="AF317" t="str">
            <v>ESCURRIDOR DE CUBIERTOS PASTEL POR 3 DIVISIONES P146</v>
          </cell>
          <cell r="AG317">
            <v>240</v>
          </cell>
          <cell r="AH317">
            <v>1</v>
          </cell>
          <cell r="AI317" t="str">
            <v>PLA200PAS</v>
          </cell>
          <cell r="AN317" t="str">
            <v>Sí</v>
          </cell>
        </row>
        <row r="318">
          <cell r="A318">
            <v>2544</v>
          </cell>
          <cell r="B318" t="str">
            <v>cory_isa27@hotmail.com</v>
          </cell>
          <cell r="AF318" t="str">
            <v>DESTAPADOR - SACACORCHOS</v>
          </cell>
          <cell r="AG318" t="str">
            <v>179.47</v>
          </cell>
          <cell r="AH318">
            <v>1</v>
          </cell>
          <cell r="AI318" t="str">
            <v>BA4791</v>
          </cell>
          <cell r="AN318" t="str">
            <v>Sí</v>
          </cell>
        </row>
        <row r="319">
          <cell r="A319">
            <v>2544</v>
          </cell>
          <cell r="B319" t="str">
            <v>cory_isa27@hotmail.com</v>
          </cell>
          <cell r="AF319" t="str">
            <v>UNTADOR PASTEL NEW 1PC 14,5 CM (Amarillo)</v>
          </cell>
          <cell r="AG319">
            <v>40</v>
          </cell>
          <cell r="AH319">
            <v>2</v>
          </cell>
          <cell r="AI319" t="str">
            <v>019BA87503</v>
          </cell>
          <cell r="AN319" t="str">
            <v>Sí</v>
          </cell>
        </row>
        <row r="320">
          <cell r="A320">
            <v>2544</v>
          </cell>
          <cell r="B320" t="str">
            <v>cory_isa27@hotmail.com</v>
          </cell>
          <cell r="AF320" t="str">
            <v>UNTADOR PASTEL NEW 1PC 14,5 CM (Verde)</v>
          </cell>
          <cell r="AG320">
            <v>40</v>
          </cell>
          <cell r="AH320">
            <v>1</v>
          </cell>
          <cell r="AI320" t="str">
            <v>019BA87503</v>
          </cell>
          <cell r="AN320" t="str">
            <v>Sí</v>
          </cell>
        </row>
        <row r="321">
          <cell r="A321">
            <v>2544</v>
          </cell>
          <cell r="B321" t="str">
            <v>cory_isa27@hotmail.com</v>
          </cell>
          <cell r="AF321" t="str">
            <v>UNTADOR PASTEL NEW 1PC 14,5 CM (Rosa)</v>
          </cell>
          <cell r="AG321">
            <v>40</v>
          </cell>
          <cell r="AH321">
            <v>1</v>
          </cell>
          <cell r="AI321" t="str">
            <v>019BA87503</v>
          </cell>
          <cell r="AN321" t="str">
            <v>Sí</v>
          </cell>
        </row>
        <row r="322">
          <cell r="A322">
            <v>2544</v>
          </cell>
          <cell r="B322" t="str">
            <v>cory_isa27@hotmail.com</v>
          </cell>
          <cell r="AF322" t="str">
            <v>UNTADOR PASTEL NEW 1PC 14,5 CM (Celeste)</v>
          </cell>
          <cell r="AG322">
            <v>40</v>
          </cell>
          <cell r="AH322">
            <v>1</v>
          </cell>
          <cell r="AI322" t="str">
            <v>019BA87503</v>
          </cell>
          <cell r="AN322" t="str">
            <v>Sí</v>
          </cell>
        </row>
        <row r="323">
          <cell r="A323">
            <v>2543</v>
          </cell>
          <cell r="B323" t="str">
            <v>ro.ybz1623@gmail.com</v>
          </cell>
          <cell r="C323">
            <v>44225</v>
          </cell>
          <cell r="D323" t="str">
            <v>Abierta</v>
          </cell>
          <cell r="E323" t="str">
            <v>Recibido</v>
          </cell>
          <cell r="F323" t="str">
            <v>Enviado</v>
          </cell>
          <cell r="G323" t="str">
            <v>ARS</v>
          </cell>
          <cell r="H323" t="str">
            <v>1294.9</v>
          </cell>
          <cell r="I323">
            <v>0</v>
          </cell>
          <cell r="J323">
            <v>0</v>
          </cell>
          <cell r="K323" t="str">
            <v>1294.9</v>
          </cell>
          <cell r="L323" t="str">
            <v>Romina Ybañez</v>
          </cell>
          <cell r="M323">
            <v>34703895</v>
          </cell>
          <cell r="N323">
            <v>541132109077</v>
          </cell>
          <cell r="O323" t="str">
            <v>Romina Ybañez</v>
          </cell>
          <cell r="P323">
            <v>541132109077</v>
          </cell>
          <cell r="Q323" t="str">
            <v>Reconquista</v>
          </cell>
          <cell r="R323">
            <v>1720</v>
          </cell>
          <cell r="U323" t="str">
            <v>Luis guillon</v>
          </cell>
          <cell r="V323">
            <v>1838</v>
          </cell>
          <cell r="W323" t="str">
            <v>Gran Buenos Aires</v>
          </cell>
          <cell r="Y323" t="str">
            <v>ENVÍO SIN CARGO (CABA Y GRAN PARTE DE GBA) TIEMPO: 4 a 6 DÍAS HÁBILES</v>
          </cell>
          <cell r="Z323" t="str">
            <v>Mercado Pago</v>
          </cell>
          <cell r="AB323" t="str">
            <v>Adjuntar con el faltante, me lo traen el lunes</v>
          </cell>
          <cell r="AD323">
            <v>44225</v>
          </cell>
          <cell r="AE323">
            <v>44228</v>
          </cell>
          <cell r="AF323" t="str">
            <v>CENTRIFUGA DE PLASTICO</v>
          </cell>
          <cell r="AG323" t="str">
            <v>974.9</v>
          </cell>
          <cell r="AH323">
            <v>1</v>
          </cell>
          <cell r="AI323" t="str">
            <v>046BA7903</v>
          </cell>
          <cell r="AJ323" t="str">
            <v>Móvil</v>
          </cell>
          <cell r="AK323" t="str">
            <v/>
          </cell>
          <cell r="AL323">
            <v>2269891431</v>
          </cell>
          <cell r="AM323">
            <v>358044235</v>
          </cell>
          <cell r="AN323" t="str">
            <v>Sí</v>
          </cell>
        </row>
        <row r="324">
          <cell r="A324">
            <v>2543</v>
          </cell>
          <cell r="B324" t="str">
            <v>ro.ybz1623@gmail.com</v>
          </cell>
          <cell r="AF324" t="str">
            <v>VELA 100% SOJA AROMA JAZMIN BELLIZE CRISTAL</v>
          </cell>
          <cell r="AG324">
            <v>320</v>
          </cell>
          <cell r="AH324">
            <v>1</v>
          </cell>
          <cell r="AI324" t="str">
            <v>TW88423VELA</v>
          </cell>
          <cell r="AN324" t="str">
            <v>Sí</v>
          </cell>
        </row>
        <row r="325">
          <cell r="A325">
            <v>2542</v>
          </cell>
          <cell r="B325" t="str">
            <v>anabelrobledo@hotmail.com</v>
          </cell>
          <cell r="C325">
            <v>44225</v>
          </cell>
          <cell r="D325" t="str">
            <v>Abierta</v>
          </cell>
          <cell r="E325" t="str">
            <v>Recibido</v>
          </cell>
          <cell r="F325" t="str">
            <v>Enviado</v>
          </cell>
          <cell r="G325" t="str">
            <v>ARS</v>
          </cell>
          <cell r="H325" t="str">
            <v>5733.59</v>
          </cell>
          <cell r="I325">
            <v>0</v>
          </cell>
          <cell r="J325">
            <v>1070</v>
          </cell>
          <cell r="K325" t="str">
            <v>6803.59</v>
          </cell>
          <cell r="L325" t="str">
            <v>Anabel Robledo</v>
          </cell>
          <cell r="M325">
            <v>25608158</v>
          </cell>
          <cell r="N325">
            <v>542657656111</v>
          </cell>
          <cell r="O325" t="str">
            <v>Anabel Robledo</v>
          </cell>
          <cell r="P325">
            <v>542657656111</v>
          </cell>
          <cell r="Q325" t="str">
            <v xml:space="preserve">Manzana </v>
          </cell>
          <cell r="R325">
            <v>6056</v>
          </cell>
          <cell r="S325">
            <v>5</v>
          </cell>
          <cell r="T325" t="str">
            <v>Jardin del Sur</v>
          </cell>
          <cell r="U325" t="str">
            <v>Villa Mercedes</v>
          </cell>
          <cell r="V325">
            <v>5730</v>
          </cell>
          <cell r="W325" t="str">
            <v>San Luis</v>
          </cell>
          <cell r="Y325" t="str">
            <v>Correo Argentino - Encomienda Clásica</v>
          </cell>
          <cell r="Z325" t="str">
            <v>Mercado Pago</v>
          </cell>
          <cell r="AD325">
            <v>44225</v>
          </cell>
          <cell r="AE325">
            <v>44229</v>
          </cell>
          <cell r="AF325" t="str">
            <v>TORTERO DE VIDRIO CUPCAKES 22CM X 18CM</v>
          </cell>
          <cell r="AG325" t="str">
            <v>1945.22</v>
          </cell>
          <cell r="AH325">
            <v>1</v>
          </cell>
          <cell r="AI325" t="str">
            <v>094BA7091</v>
          </cell>
          <cell r="AJ325" t="str">
            <v>Web</v>
          </cell>
          <cell r="AK325" t="str">
            <v>SALE AL CORREO EL 03-02 ENTRE 8 Y 12 HORAS!</v>
          </cell>
          <cell r="AL325">
            <v>2268846512</v>
          </cell>
          <cell r="AM325">
            <v>356419261</v>
          </cell>
          <cell r="AN325" t="str">
            <v>Sí</v>
          </cell>
        </row>
        <row r="326">
          <cell r="A326">
            <v>2542</v>
          </cell>
          <cell r="B326" t="str">
            <v>anabelrobledo@hotmail.com</v>
          </cell>
          <cell r="AF326" t="str">
            <v>TORTERO DE VIDRIO 24,5CM X 24CM</v>
          </cell>
          <cell r="AG326" t="str">
            <v>3788.37</v>
          </cell>
          <cell r="AH326">
            <v>1</v>
          </cell>
          <cell r="AI326" t="str">
            <v>046BA6427</v>
          </cell>
          <cell r="AN326" t="str">
            <v>Sí</v>
          </cell>
        </row>
        <row r="327">
          <cell r="A327">
            <v>2541</v>
          </cell>
          <cell r="B327" t="str">
            <v>martinagrecco@live.com</v>
          </cell>
          <cell r="C327">
            <v>44224</v>
          </cell>
          <cell r="D327" t="str">
            <v>Abierta</v>
          </cell>
          <cell r="E327" t="str">
            <v>Recibido</v>
          </cell>
          <cell r="F327" t="str">
            <v>Enviado</v>
          </cell>
          <cell r="G327" t="str">
            <v>ARS</v>
          </cell>
          <cell r="H327">
            <v>735</v>
          </cell>
          <cell r="I327" t="str">
            <v>110.25</v>
          </cell>
          <cell r="J327">
            <v>0</v>
          </cell>
          <cell r="K327" t="str">
            <v>624.75</v>
          </cell>
          <cell r="L327" t="str">
            <v>Martina Grecco</v>
          </cell>
          <cell r="M327">
            <v>40374751</v>
          </cell>
          <cell r="N327">
            <v>5492325682235</v>
          </cell>
          <cell r="O327" t="str">
            <v>Martina Grecco</v>
          </cell>
          <cell r="P327">
            <v>5492325682235</v>
          </cell>
          <cell r="Q327" t="str">
            <v>Martin Rodríguez</v>
          </cell>
          <cell r="R327">
            <v>4455</v>
          </cell>
          <cell r="T327" t="str">
            <v>Quilmes</v>
          </cell>
          <cell r="U327" t="str">
            <v>El dorado</v>
          </cell>
          <cell r="V327">
            <v>1882</v>
          </cell>
          <cell r="W327" t="str">
            <v>Gran Buenos Aires</v>
          </cell>
          <cell r="Y327" t="str">
            <v>ENVÍO SIN CARGO (CABA Y GRAN PARTE DE GBA) TIEMPO: 4 a 6 DÍAS HÁBILES</v>
          </cell>
          <cell r="Z327" t="str">
            <v>Mercado Pago</v>
          </cell>
          <cell r="AA327" t="str">
            <v>NEWYEAR</v>
          </cell>
          <cell r="AD327">
            <v>44224</v>
          </cell>
          <cell r="AE327">
            <v>44229</v>
          </cell>
          <cell r="AF327" t="str">
            <v>INDIVIDUAL ENJOY CUERINA</v>
          </cell>
          <cell r="AG327">
            <v>245</v>
          </cell>
          <cell r="AH327">
            <v>1</v>
          </cell>
          <cell r="AI327" t="str">
            <v>CHUIN36R</v>
          </cell>
          <cell r="AJ327" t="str">
            <v>Móvil</v>
          </cell>
          <cell r="AK327" t="str">
            <v>MIERCOLES 03-02 ENTRE 8 Y 18 HORAS!</v>
          </cell>
          <cell r="AL327">
            <v>2266889685</v>
          </cell>
          <cell r="AM327">
            <v>357724378</v>
          </cell>
          <cell r="AN327" t="str">
            <v>Sí</v>
          </cell>
        </row>
        <row r="328">
          <cell r="A328">
            <v>2541</v>
          </cell>
          <cell r="B328" t="str">
            <v>martinagrecco@live.com</v>
          </cell>
          <cell r="AF328" t="str">
            <v>INDIVIDUAL SMILE CUERINA</v>
          </cell>
          <cell r="AG328">
            <v>245</v>
          </cell>
          <cell r="AH328">
            <v>1</v>
          </cell>
          <cell r="AI328" t="str">
            <v>CHUIN34R</v>
          </cell>
          <cell r="AN328" t="str">
            <v>Sí</v>
          </cell>
        </row>
        <row r="329">
          <cell r="A329">
            <v>2541</v>
          </cell>
          <cell r="B329" t="str">
            <v>martinagrecco@live.com</v>
          </cell>
          <cell r="AF329" t="str">
            <v>INDIVIDUAL DE CUERINA MAPA 32.5CM DIAM</v>
          </cell>
          <cell r="AG329">
            <v>245</v>
          </cell>
          <cell r="AH329">
            <v>1</v>
          </cell>
          <cell r="AI329" t="str">
            <v>CHUIN37c</v>
          </cell>
          <cell r="AN329" t="str">
            <v>Sí</v>
          </cell>
        </row>
        <row r="330">
          <cell r="A330">
            <v>2540</v>
          </cell>
          <cell r="B330" t="str">
            <v>fabythebest1990@gmail.com</v>
          </cell>
          <cell r="C330">
            <v>44223</v>
          </cell>
          <cell r="D330" t="str">
            <v>Abierta</v>
          </cell>
          <cell r="E330" t="str">
            <v>Recibido</v>
          </cell>
          <cell r="F330" t="str">
            <v>Enviado</v>
          </cell>
          <cell r="G330" t="str">
            <v>ARS</v>
          </cell>
          <cell r="H330">
            <v>1090</v>
          </cell>
          <cell r="I330">
            <v>0</v>
          </cell>
          <cell r="J330">
            <v>0</v>
          </cell>
          <cell r="K330">
            <v>1090</v>
          </cell>
          <cell r="L330" t="str">
            <v>María fabiana LEDESMA</v>
          </cell>
          <cell r="M330">
            <v>18322286</v>
          </cell>
          <cell r="N330">
            <v>5491138750059</v>
          </cell>
          <cell r="O330" t="str">
            <v>María fabiana LEDESMA</v>
          </cell>
          <cell r="P330">
            <v>5491138750059</v>
          </cell>
          <cell r="Q330" t="str">
            <v>El Salvador</v>
          </cell>
          <cell r="R330">
            <v>4834</v>
          </cell>
          <cell r="S330" t="str">
            <v>5 piso dpto N</v>
          </cell>
          <cell r="T330" t="str">
            <v xml:space="preserve">Palermo </v>
          </cell>
          <cell r="U330" t="str">
            <v>Capital Federal</v>
          </cell>
          <cell r="V330">
            <v>1425</v>
          </cell>
          <cell r="W330" t="str">
            <v>Capital Federal</v>
          </cell>
          <cell r="Y330" t="str">
            <v>ENVÍO SIN CARGO (CABA Y GRAN PARTE DE GBA) TIEMPO: 4 a 6 DÍAS HÁBILES</v>
          </cell>
          <cell r="Z330" t="str">
            <v>TRANSFERENCIA BANCARIA</v>
          </cell>
          <cell r="AD330">
            <v>44223</v>
          </cell>
          <cell r="AE330">
            <v>44228</v>
          </cell>
          <cell r="AF330" t="str">
            <v>ALFOMBRA ENTRADA "WELCOME"45X75CM</v>
          </cell>
          <cell r="AG330">
            <v>1090</v>
          </cell>
          <cell r="AH330">
            <v>1</v>
          </cell>
          <cell r="AI330" t="str">
            <v>046BA6693</v>
          </cell>
          <cell r="AJ330" t="str">
            <v>Móvil</v>
          </cell>
          <cell r="AK330" t="str">
            <v>MARTES 02-02 ENTRE 8 Y 18 HORAS!</v>
          </cell>
          <cell r="AM330">
            <v>345302638</v>
          </cell>
          <cell r="AN330" t="str">
            <v>Sí</v>
          </cell>
        </row>
        <row r="331">
          <cell r="A331">
            <v>2539</v>
          </cell>
          <cell r="B331" t="str">
            <v>diezlauramonica@outlook.com</v>
          </cell>
          <cell r="C331">
            <v>44223</v>
          </cell>
          <cell r="D331" t="str">
            <v>Abierta</v>
          </cell>
          <cell r="E331" t="str">
            <v>Recibido</v>
          </cell>
          <cell r="F331" t="str">
            <v>Enviado</v>
          </cell>
          <cell r="G331" t="str">
            <v>ARS</v>
          </cell>
          <cell r="H331" t="str">
            <v>1351.36</v>
          </cell>
          <cell r="I331">
            <v>0</v>
          </cell>
          <cell r="J331">
            <v>0</v>
          </cell>
          <cell r="K331" t="str">
            <v>1351.36</v>
          </cell>
          <cell r="L331" t="str">
            <v>Laura Monica Diez</v>
          </cell>
          <cell r="M331">
            <v>17327367</v>
          </cell>
          <cell r="N331">
            <v>5491154029877</v>
          </cell>
          <cell r="O331" t="str">
            <v>Laura Monica Diez</v>
          </cell>
          <cell r="P331">
            <v>5491154029877</v>
          </cell>
          <cell r="Q331" t="str">
            <v>San Joaquín</v>
          </cell>
          <cell r="R331">
            <v>135</v>
          </cell>
          <cell r="U331" t="str">
            <v>Turdera</v>
          </cell>
          <cell r="V331">
            <v>1833</v>
          </cell>
          <cell r="W331" t="str">
            <v>Gran Buenos Aires</v>
          </cell>
          <cell r="Y331" t="str">
            <v>ENVÍO SIN CARGO (CABA Y GRAN PARTE DE GBA) TIEMPO: 4 a 6 DÍAS HÁBILES</v>
          </cell>
          <cell r="Z331" t="str">
            <v>Mercado Pago</v>
          </cell>
          <cell r="AD331">
            <v>44223</v>
          </cell>
          <cell r="AE331">
            <v>44229</v>
          </cell>
          <cell r="AF331" t="str">
            <v>FRASCO DE ACRILICO TAPA CELESTE 0,6 L</v>
          </cell>
          <cell r="AG331" t="str">
            <v>260.68</v>
          </cell>
          <cell r="AH331">
            <v>2</v>
          </cell>
          <cell r="AI331" t="str">
            <v>BA4011</v>
          </cell>
          <cell r="AJ331" t="str">
            <v>Móvil</v>
          </cell>
          <cell r="AK331" t="str">
            <v>MIERCOLES 03-02 ENTRE 8 Y 18 HORAS!</v>
          </cell>
          <cell r="AL331">
            <v>13237005554</v>
          </cell>
          <cell r="AM331">
            <v>296140480</v>
          </cell>
          <cell r="AN331" t="str">
            <v>Sí</v>
          </cell>
        </row>
        <row r="332">
          <cell r="A332">
            <v>2539</v>
          </cell>
          <cell r="B332" t="str">
            <v>diezlauramonica@outlook.com</v>
          </cell>
          <cell r="AF332" t="str">
            <v>WOK ANTIADHERENTE LINEA GRANITE 26CM</v>
          </cell>
          <cell r="AG332">
            <v>750</v>
          </cell>
          <cell r="AH332">
            <v>1</v>
          </cell>
          <cell r="AI332" t="str">
            <v>MS119637</v>
          </cell>
          <cell r="AN332" t="str">
            <v>Sí</v>
          </cell>
        </row>
        <row r="333">
          <cell r="A333">
            <v>2539</v>
          </cell>
          <cell r="B333" t="str">
            <v>diezlauramonica@outlook.com</v>
          </cell>
          <cell r="AF333" t="str">
            <v>UNTADOR PASTEL NEW 1PC 14,5 CM (Violeta)</v>
          </cell>
          <cell r="AG333">
            <v>40</v>
          </cell>
          <cell r="AH333">
            <v>1</v>
          </cell>
          <cell r="AI333" t="str">
            <v>019BA87503</v>
          </cell>
          <cell r="AN333" t="str">
            <v>Sí</v>
          </cell>
        </row>
        <row r="334">
          <cell r="A334">
            <v>2539</v>
          </cell>
          <cell r="B334" t="str">
            <v>diezlauramonica@outlook.com</v>
          </cell>
          <cell r="AF334" t="str">
            <v>UNTADOR PASTEL NEW 1PC 14,5 CM (Celeste)</v>
          </cell>
          <cell r="AG334">
            <v>40</v>
          </cell>
          <cell r="AH334">
            <v>1</v>
          </cell>
          <cell r="AI334" t="str">
            <v>019BA87503</v>
          </cell>
          <cell r="AN334" t="str">
            <v>Sí</v>
          </cell>
        </row>
        <row r="335">
          <cell r="A335">
            <v>2538</v>
          </cell>
          <cell r="B335" t="str">
            <v>mclodoli@gmail.com</v>
          </cell>
          <cell r="C335">
            <v>44222</v>
          </cell>
          <cell r="D335" t="str">
            <v>Abierta</v>
          </cell>
          <cell r="E335" t="str">
            <v>Recibido</v>
          </cell>
          <cell r="F335" t="str">
            <v>Enviado</v>
          </cell>
          <cell r="G335" t="str">
            <v>ARS</v>
          </cell>
          <cell r="H335" t="str">
            <v>1340.49</v>
          </cell>
          <cell r="I335" t="str">
            <v>201.07</v>
          </cell>
          <cell r="J335">
            <v>0</v>
          </cell>
          <cell r="K335" t="str">
            <v>1139.42</v>
          </cell>
          <cell r="L335" t="str">
            <v>Maria Cecilia Lodoli</v>
          </cell>
          <cell r="M335">
            <v>31559987</v>
          </cell>
          <cell r="N335">
            <v>541144185592</v>
          </cell>
          <cell r="O335" t="str">
            <v>Maria Cecilia LODOLI</v>
          </cell>
          <cell r="P335">
            <v>541144185592</v>
          </cell>
          <cell r="Q335" t="str">
            <v>Jose Andres Pacheco De Melo</v>
          </cell>
          <cell r="R335">
            <v>3048</v>
          </cell>
          <cell r="S335" t="str">
            <v xml:space="preserve">3 C </v>
          </cell>
          <cell r="T335" t="str">
            <v>RECOLETA</v>
          </cell>
          <cell r="U335" t="str">
            <v>Capital Federal</v>
          </cell>
          <cell r="V335">
            <v>1425</v>
          </cell>
          <cell r="W335" t="str">
            <v>Capital Federal</v>
          </cell>
          <cell r="Y335" t="str">
            <v>ENVÍO SIN CARGO (CABA Y GRAN PARTE DE GBA) TIEMPO: 4 a 6 DÍAS HÁBILES</v>
          </cell>
          <cell r="Z335" t="str">
            <v>Mercado Pago</v>
          </cell>
          <cell r="AA335" t="str">
            <v>NEWYEAR</v>
          </cell>
          <cell r="AD335">
            <v>44222</v>
          </cell>
          <cell r="AE335">
            <v>44223</v>
          </cell>
          <cell r="AF335" t="str">
            <v>BOWL TRANSLUCIDO 1.5LTS</v>
          </cell>
          <cell r="AG335" t="str">
            <v>280.49</v>
          </cell>
          <cell r="AH335">
            <v>1</v>
          </cell>
          <cell r="AI335" t="str">
            <v>BP26101</v>
          </cell>
          <cell r="AJ335" t="str">
            <v>Web</v>
          </cell>
          <cell r="AK335" t="str">
            <v>JUEVES 28-01 ENTRE 8 Y 18 HORAS!</v>
          </cell>
          <cell r="AL335">
            <v>13225027129</v>
          </cell>
          <cell r="AM335">
            <v>356461298</v>
          </cell>
          <cell r="AN335" t="str">
            <v>Sí</v>
          </cell>
        </row>
        <row r="336">
          <cell r="A336">
            <v>2538</v>
          </cell>
          <cell r="B336" t="str">
            <v>mclodoli@gmail.com</v>
          </cell>
          <cell r="AF336" t="str">
            <v>ENSALADERA RIGOLLEAU PRIMAVERA CHICA 1000ML</v>
          </cell>
          <cell r="AG336">
            <v>160</v>
          </cell>
          <cell r="AH336">
            <v>1</v>
          </cell>
          <cell r="AI336" t="str">
            <v>ML67537</v>
          </cell>
          <cell r="AN336" t="str">
            <v>Sí</v>
          </cell>
        </row>
        <row r="337">
          <cell r="A337">
            <v>2538</v>
          </cell>
          <cell r="B337" t="str">
            <v>mclodoli@gmail.com</v>
          </cell>
          <cell r="AF337" t="str">
            <v>BOTELLA H2O 1L TAPA SILICONA</v>
          </cell>
          <cell r="AG337">
            <v>450</v>
          </cell>
          <cell r="AH337">
            <v>2</v>
          </cell>
          <cell r="AI337" t="str">
            <v>019BO5571</v>
          </cell>
          <cell r="AN337" t="str">
            <v>Sí</v>
          </cell>
        </row>
        <row r="338">
          <cell r="A338">
            <v>2537</v>
          </cell>
          <cell r="B338" t="str">
            <v>andreaalzogaray@gmail.com</v>
          </cell>
          <cell r="C338">
            <v>44222</v>
          </cell>
          <cell r="D338" t="str">
            <v>Abierta</v>
          </cell>
          <cell r="E338" t="str">
            <v>Recibido</v>
          </cell>
          <cell r="F338" t="str">
            <v>Enviado</v>
          </cell>
          <cell r="G338" t="str">
            <v>ARS</v>
          </cell>
          <cell r="H338" t="str">
            <v>1535.96</v>
          </cell>
          <cell r="I338">
            <v>0</v>
          </cell>
          <cell r="J338">
            <v>0</v>
          </cell>
          <cell r="K338" t="str">
            <v>1535.96</v>
          </cell>
          <cell r="L338" t="str">
            <v>Andrea Alzogaray</v>
          </cell>
          <cell r="M338">
            <v>28319725</v>
          </cell>
          <cell r="N338">
            <v>541157518262</v>
          </cell>
          <cell r="O338" t="str">
            <v>Andrea Alzogaray</v>
          </cell>
          <cell r="P338">
            <v>541157518262</v>
          </cell>
          <cell r="Q338" t="str">
            <v xml:space="preserve">av. Hipolito Yrigoyen </v>
          </cell>
          <cell r="R338">
            <v>2560</v>
          </cell>
          <cell r="S338" t="str">
            <v>Dto 4</v>
          </cell>
          <cell r="T338" t="str">
            <v>Florida</v>
          </cell>
          <cell r="U338" t="str">
            <v>Florida</v>
          </cell>
          <cell r="V338">
            <v>1602</v>
          </cell>
          <cell r="W338" t="str">
            <v>Gran Buenos Aires</v>
          </cell>
          <cell r="Y338" t="str">
            <v>ENVÍO SIN CARGO (CABA Y GRAN PARTE DE GBA) TIEMPO: 4 a 6 DÍAS HÁBILES</v>
          </cell>
          <cell r="Z338" t="str">
            <v>Mercado Pago</v>
          </cell>
          <cell r="AD338">
            <v>44222</v>
          </cell>
          <cell r="AE338">
            <v>44228</v>
          </cell>
          <cell r="AF338" t="str">
            <v>ACEITE Y VINAGRE SET X 2 DE 500ML</v>
          </cell>
          <cell r="AG338">
            <v>620</v>
          </cell>
          <cell r="AH338">
            <v>1</v>
          </cell>
          <cell r="AI338" t="str">
            <v>019BO6217</v>
          </cell>
          <cell r="AJ338" t="str">
            <v>Web</v>
          </cell>
          <cell r="AK338" t="str">
            <v>MARTES 02-02 ENTRE 8 Y 18 HORAS!</v>
          </cell>
          <cell r="AL338">
            <v>13223349463</v>
          </cell>
          <cell r="AM338">
            <v>356486693</v>
          </cell>
          <cell r="AN338" t="str">
            <v>Sí</v>
          </cell>
        </row>
        <row r="339">
          <cell r="A339">
            <v>2537</v>
          </cell>
          <cell r="B339" t="str">
            <v>andreaalzogaray@gmail.com</v>
          </cell>
          <cell r="AF339" t="str">
            <v>YERBERO LIMON SET X 2 16 CM X 8.5 DIAM.</v>
          </cell>
          <cell r="AG339" t="str">
            <v>915.96</v>
          </cell>
          <cell r="AH339">
            <v>1</v>
          </cell>
          <cell r="AI339" t="str">
            <v>645LA55025</v>
          </cell>
          <cell r="AN339" t="str">
            <v>Sí</v>
          </cell>
        </row>
        <row r="340">
          <cell r="A340">
            <v>2536</v>
          </cell>
          <cell r="B340" t="str">
            <v>ariasmairamagali@yahoo.com.ar</v>
          </cell>
          <cell r="C340">
            <v>44221</v>
          </cell>
          <cell r="D340" t="str">
            <v>Abierta</v>
          </cell>
          <cell r="E340" t="str">
            <v>Recibido</v>
          </cell>
          <cell r="F340" t="str">
            <v>Enviado</v>
          </cell>
          <cell r="G340" t="str">
            <v>ARS</v>
          </cell>
          <cell r="H340" t="str">
            <v>2459.47</v>
          </cell>
          <cell r="I340" t="str">
            <v>368.92</v>
          </cell>
          <cell r="J340">
            <v>0</v>
          </cell>
          <cell r="K340" t="str">
            <v>2090.55</v>
          </cell>
          <cell r="L340" t="str">
            <v>Maira ARIAS</v>
          </cell>
          <cell r="M340">
            <v>34985165</v>
          </cell>
          <cell r="N340">
            <v>541136048724</v>
          </cell>
          <cell r="O340" t="str">
            <v>Maira ARIAS</v>
          </cell>
          <cell r="P340">
            <v>541136048724</v>
          </cell>
          <cell r="Q340" t="str">
            <v>Urquiza</v>
          </cell>
          <cell r="R340">
            <v>2054</v>
          </cell>
          <cell r="U340" t="str">
            <v>San Fernando</v>
          </cell>
          <cell r="V340">
            <v>1646</v>
          </cell>
          <cell r="W340" t="str">
            <v>Gran Buenos Aires</v>
          </cell>
          <cell r="Y340" t="str">
            <v>ENVÍO SIN CARGO (CABA Y GRAN PARTE DE GBA) TIEMPO: 4 a 6 DÍAS HÁBILES</v>
          </cell>
          <cell r="Z340" t="str">
            <v>Mercado Pago</v>
          </cell>
          <cell r="AA340" t="str">
            <v>NEWYEAR</v>
          </cell>
          <cell r="AD340">
            <v>44221</v>
          </cell>
          <cell r="AE340">
            <v>44225</v>
          </cell>
          <cell r="AF340" t="str">
            <v>MOLINILLO MADERA 15 CM.</v>
          </cell>
          <cell r="AG340">
            <v>1190</v>
          </cell>
          <cell r="AH340">
            <v>1</v>
          </cell>
          <cell r="AI340" t="str">
            <v>046BA6858</v>
          </cell>
          <cell r="AJ340" t="str">
            <v>Web</v>
          </cell>
          <cell r="AK340" t="str">
            <v>MARTES 2-02 ENTRE 8 Y 18 HORAS!</v>
          </cell>
          <cell r="AL340">
            <v>2255452885</v>
          </cell>
          <cell r="AM340">
            <v>356191014</v>
          </cell>
          <cell r="AN340" t="str">
            <v>Sí</v>
          </cell>
        </row>
        <row r="341">
          <cell r="A341">
            <v>2536</v>
          </cell>
          <cell r="B341" t="str">
            <v>ariasmairamagali@yahoo.com.ar</v>
          </cell>
          <cell r="AF341" t="str">
            <v>LONA IMPERMEABLE TRUCKER 1,40 CM</v>
          </cell>
          <cell r="AG341">
            <v>1090</v>
          </cell>
          <cell r="AH341">
            <v>1</v>
          </cell>
          <cell r="AN341" t="str">
            <v>Sí</v>
          </cell>
        </row>
        <row r="342">
          <cell r="A342">
            <v>2536</v>
          </cell>
          <cell r="B342" t="str">
            <v>ariasmairamagali@yahoo.com.ar</v>
          </cell>
          <cell r="AF342" t="str">
            <v>DESTAPADOR - SACACORCHOS</v>
          </cell>
          <cell r="AG342" t="str">
            <v>179.47</v>
          </cell>
          <cell r="AH342">
            <v>1</v>
          </cell>
          <cell r="AI342" t="str">
            <v>BA4791</v>
          </cell>
          <cell r="AN342" t="str">
            <v>Sí</v>
          </cell>
        </row>
        <row r="343">
          <cell r="A343">
            <v>2535</v>
          </cell>
          <cell r="B343" t="str">
            <v>luciano.fiamengo@hotmail.com</v>
          </cell>
          <cell r="C343">
            <v>44221</v>
          </cell>
          <cell r="D343" t="str">
            <v>Abierta</v>
          </cell>
          <cell r="E343" t="str">
            <v>Recibido</v>
          </cell>
          <cell r="F343" t="str">
            <v>Enviado</v>
          </cell>
          <cell r="G343" t="str">
            <v>ARS</v>
          </cell>
          <cell r="H343" t="str">
            <v>3009.05</v>
          </cell>
          <cell r="I343">
            <v>3000</v>
          </cell>
          <cell r="J343">
            <v>870</v>
          </cell>
          <cell r="K343" t="str">
            <v>879.05</v>
          </cell>
          <cell r="L343" t="str">
            <v>Luciano Fiamengo</v>
          </cell>
          <cell r="M343">
            <v>37247645</v>
          </cell>
          <cell r="N343">
            <v>541144016268</v>
          </cell>
          <cell r="O343" t="str">
            <v>Luciano Fiamengo</v>
          </cell>
          <cell r="P343">
            <v>541144016268</v>
          </cell>
          <cell r="Q343" t="str">
            <v>Azopardo</v>
          </cell>
          <cell r="R343">
            <v>755</v>
          </cell>
          <cell r="S343" t="str">
            <v>piso 6 dpto 3</v>
          </cell>
          <cell r="T343" t="str">
            <v>San Telmo</v>
          </cell>
          <cell r="U343" t="str">
            <v>Capital Federal</v>
          </cell>
          <cell r="V343">
            <v>1107</v>
          </cell>
          <cell r="W343" t="str">
            <v>Capital Federal</v>
          </cell>
          <cell r="Y343" t="str">
            <v>Correo Argentino - Encomienda Clásica</v>
          </cell>
          <cell r="Z343" t="str">
            <v>TRANSFERENCIA BANCARIA</v>
          </cell>
          <cell r="AA343" t="str">
            <v>ROMINALUCIANO</v>
          </cell>
          <cell r="AD343">
            <v>44221</v>
          </cell>
          <cell r="AE343">
            <v>44225</v>
          </cell>
          <cell r="AF343" t="str">
            <v>UNTADOR PASTEL NEW 1PC 14,5 CM (Rosa)</v>
          </cell>
          <cell r="AG343">
            <v>40</v>
          </cell>
          <cell r="AH343">
            <v>1</v>
          </cell>
          <cell r="AI343" t="str">
            <v>019BA87503</v>
          </cell>
          <cell r="AJ343" t="str">
            <v>Web</v>
          </cell>
          <cell r="AK343" t="str">
            <v>SABADO 30-01 ENTRE 8 Y 18 HORAS!</v>
          </cell>
          <cell r="AM343">
            <v>356004998</v>
          </cell>
          <cell r="AN343" t="str">
            <v>Sí</v>
          </cell>
        </row>
        <row r="344">
          <cell r="A344">
            <v>2535</v>
          </cell>
          <cell r="B344" t="str">
            <v>luciano.fiamengo@hotmail.com</v>
          </cell>
          <cell r="AF344" t="str">
            <v>UNTADOR PASTEL NEW 1PC 14,5 CM (Verde)</v>
          </cell>
          <cell r="AG344">
            <v>40</v>
          </cell>
          <cell r="AH344">
            <v>1</v>
          </cell>
          <cell r="AI344" t="str">
            <v>019BA87503</v>
          </cell>
          <cell r="AN344" t="str">
            <v>Sí</v>
          </cell>
        </row>
        <row r="345">
          <cell r="A345">
            <v>2535</v>
          </cell>
          <cell r="B345" t="str">
            <v>luciano.fiamengo@hotmail.com</v>
          </cell>
          <cell r="AF345" t="str">
            <v>UNTADOR PASTEL NEW 1PC 14,5 CM (Amarillo)</v>
          </cell>
          <cell r="AG345">
            <v>40</v>
          </cell>
          <cell r="AH345">
            <v>1</v>
          </cell>
          <cell r="AI345" t="str">
            <v>019BA87503</v>
          </cell>
          <cell r="AN345" t="str">
            <v>Sí</v>
          </cell>
        </row>
        <row r="346">
          <cell r="A346">
            <v>2535</v>
          </cell>
          <cell r="B346" t="str">
            <v>luciano.fiamengo@hotmail.com</v>
          </cell>
          <cell r="AF346" t="str">
            <v>SECAPLATOS BANDEJA 46X23CM	3COL (Verde)</v>
          </cell>
          <cell r="AG346" t="str">
            <v>1229.83</v>
          </cell>
          <cell r="AH346">
            <v>1</v>
          </cell>
          <cell r="AI346" t="str">
            <v>046BA6373</v>
          </cell>
          <cell r="AN346" t="str">
            <v>Sí</v>
          </cell>
        </row>
        <row r="347">
          <cell r="A347">
            <v>2535</v>
          </cell>
          <cell r="B347" t="str">
            <v>luciano.fiamengo@hotmail.com</v>
          </cell>
          <cell r="AF347" t="str">
            <v>CAFETERA EMBOLO 1000ML M1</v>
          </cell>
          <cell r="AG347" t="str">
            <v>1659.22</v>
          </cell>
          <cell r="AH347">
            <v>1</v>
          </cell>
          <cell r="AI347" t="str">
            <v>046BA8040</v>
          </cell>
          <cell r="AN347" t="str">
            <v>Sí</v>
          </cell>
        </row>
        <row r="348">
          <cell r="A348">
            <v>2534</v>
          </cell>
          <cell r="B348" t="str">
            <v>danielafrey20@gmail.com</v>
          </cell>
          <cell r="C348">
            <v>44220</v>
          </cell>
          <cell r="D348" t="str">
            <v>Abierta</v>
          </cell>
          <cell r="E348" t="str">
            <v>Recibido</v>
          </cell>
          <cell r="F348" t="str">
            <v>Enviado</v>
          </cell>
          <cell r="G348" t="str">
            <v>ARS</v>
          </cell>
          <cell r="H348" t="str">
            <v>1975.62</v>
          </cell>
          <cell r="I348" t="str">
            <v>296.34</v>
          </cell>
          <cell r="J348">
            <v>0</v>
          </cell>
          <cell r="K348" t="str">
            <v>1679.28</v>
          </cell>
          <cell r="L348" t="str">
            <v>Leandro Rey</v>
          </cell>
          <cell r="M348">
            <v>36740197</v>
          </cell>
          <cell r="N348">
            <v>1121579382</v>
          </cell>
          <cell r="O348" t="str">
            <v>Leandro Rey</v>
          </cell>
          <cell r="P348">
            <v>1121579382</v>
          </cell>
          <cell r="Q348" t="str">
            <v>Zelada</v>
          </cell>
          <cell r="R348">
            <v>6449</v>
          </cell>
          <cell r="S348">
            <v>4.1666666666666664E-2</v>
          </cell>
          <cell r="T348" t="str">
            <v>Mataderos</v>
          </cell>
          <cell r="U348" t="str">
            <v>Capital Federal</v>
          </cell>
          <cell r="V348">
            <v>1440</v>
          </cell>
          <cell r="W348" t="str">
            <v>Capital Federal</v>
          </cell>
          <cell r="Y348" t="str">
            <v>ENVÍO SIN CARGO (CABA Y GRAN PARTE DE GBA) TIEMPO: 4 a 6 DÍAS HÁBILES</v>
          </cell>
          <cell r="Z348" t="str">
            <v>Mercado Pago</v>
          </cell>
          <cell r="AA348" t="str">
            <v>ADABEL</v>
          </cell>
          <cell r="AB348" t="str">
            <v>Puede recibir el pedido Leandro Rey o Josefina Fernandez Landin</v>
          </cell>
          <cell r="AD348">
            <v>44220</v>
          </cell>
          <cell r="AE348">
            <v>44225</v>
          </cell>
          <cell r="AF348" t="str">
            <v>CUCHARA ROSA PARA SERVIR</v>
          </cell>
          <cell r="AG348" t="str">
            <v>135.65</v>
          </cell>
          <cell r="AH348">
            <v>1</v>
          </cell>
          <cell r="AI348" t="str">
            <v>BP08018</v>
          </cell>
          <cell r="AJ348" t="str">
            <v>Móvil</v>
          </cell>
          <cell r="AK348" t="str">
            <v>SABADO 30-01 ENTRE 8 Y 18 HORAS!</v>
          </cell>
          <cell r="AL348">
            <v>2252169723</v>
          </cell>
          <cell r="AM348">
            <v>355700820</v>
          </cell>
          <cell r="AN348" t="str">
            <v>Sí</v>
          </cell>
        </row>
        <row r="349">
          <cell r="A349">
            <v>2534</v>
          </cell>
          <cell r="B349" t="str">
            <v>danielafrey20@gmail.com</v>
          </cell>
          <cell r="AF349" t="str">
            <v>COMPOTERA ZOE CORAL 5CM X 12.5CM DIAM</v>
          </cell>
          <cell r="AG349" t="str">
            <v>99.99</v>
          </cell>
          <cell r="AH349">
            <v>1</v>
          </cell>
          <cell r="AI349" t="str">
            <v>DIM1403CO</v>
          </cell>
          <cell r="AN349" t="str">
            <v>Sí</v>
          </cell>
        </row>
        <row r="350">
          <cell r="A350">
            <v>2534</v>
          </cell>
          <cell r="B350" t="str">
            <v>danielafrey20@gmail.com</v>
          </cell>
          <cell r="AF350" t="str">
            <v>BOTELLA H2O 1L TAPA SILICONA</v>
          </cell>
          <cell r="AG350">
            <v>450</v>
          </cell>
          <cell r="AH350">
            <v>1</v>
          </cell>
          <cell r="AI350" t="str">
            <v>019BO5571</v>
          </cell>
          <cell r="AN350" t="str">
            <v>Sí</v>
          </cell>
        </row>
        <row r="351">
          <cell r="A351">
            <v>2534</v>
          </cell>
          <cell r="B351" t="str">
            <v>danielafrey20@gmail.com</v>
          </cell>
          <cell r="AF351" t="str">
            <v>BOWL ZOE AQUA 5CM X 12.5CM DIAM</v>
          </cell>
          <cell r="AG351" t="str">
            <v>99.99</v>
          </cell>
          <cell r="AH351">
            <v>1</v>
          </cell>
          <cell r="AI351" t="str">
            <v>DIM1403AQ</v>
          </cell>
          <cell r="AN351" t="str">
            <v>Sí</v>
          </cell>
        </row>
        <row r="352">
          <cell r="A352">
            <v>2534</v>
          </cell>
          <cell r="B352" t="str">
            <v>danielafrey20@gmail.com</v>
          </cell>
          <cell r="AF352" t="str">
            <v>COMPOTERA ZOE BEIGE 5CM X 12.5CM DIAM</v>
          </cell>
          <cell r="AG352" t="str">
            <v>99.99</v>
          </cell>
          <cell r="AH352">
            <v>1</v>
          </cell>
          <cell r="AI352" t="str">
            <v>DIM1403BE</v>
          </cell>
          <cell r="AN352" t="str">
            <v>Sí</v>
          </cell>
        </row>
        <row r="353">
          <cell r="A353">
            <v>2534</v>
          </cell>
          <cell r="B353" t="str">
            <v>danielafrey20@gmail.com</v>
          </cell>
          <cell r="AF353" t="str">
            <v>LONA IMPERMEABLE TRUCKER 1,40 CM</v>
          </cell>
          <cell r="AG353">
            <v>1090</v>
          </cell>
          <cell r="AH353">
            <v>1</v>
          </cell>
          <cell r="AN353" t="str">
            <v>Sí</v>
          </cell>
        </row>
        <row r="354">
          <cell r="A354">
            <v>2533</v>
          </cell>
          <cell r="B354" t="str">
            <v>veroavellaneda13@gmail.com</v>
          </cell>
          <cell r="C354">
            <v>44220</v>
          </cell>
          <cell r="D354" t="str">
            <v>Abierta</v>
          </cell>
          <cell r="E354" t="str">
            <v>Recibido</v>
          </cell>
          <cell r="F354" t="str">
            <v>Enviado</v>
          </cell>
          <cell r="G354" t="str">
            <v>ARS</v>
          </cell>
          <cell r="H354" t="str">
            <v>1542.96</v>
          </cell>
          <cell r="I354">
            <v>0</v>
          </cell>
          <cell r="J354">
            <v>0</v>
          </cell>
          <cell r="K354" t="str">
            <v>1542.96</v>
          </cell>
          <cell r="L354" t="str">
            <v>Veronica Lia Avellaneda</v>
          </cell>
          <cell r="M354">
            <v>24270008</v>
          </cell>
          <cell r="N354">
            <v>5491161579735</v>
          </cell>
          <cell r="O354" t="str">
            <v>Veronica Lia Avellaneda</v>
          </cell>
          <cell r="P354">
            <v>5491161579735</v>
          </cell>
          <cell r="Q354" t="str">
            <v xml:space="preserve">Mendoza </v>
          </cell>
          <cell r="R354">
            <v>5375</v>
          </cell>
          <cell r="S354" t="str">
            <v>6 20</v>
          </cell>
          <cell r="T354" t="str">
            <v>Villa Urquiza</v>
          </cell>
          <cell r="U354" t="str">
            <v>Capital Federal</v>
          </cell>
          <cell r="V354">
            <v>1431</v>
          </cell>
          <cell r="W354" t="str">
            <v>Capital Federal</v>
          </cell>
          <cell r="Y354" t="str">
            <v>ENVÍO SIN CARGO (CABA Y GRAN PARTE DE GBA) TIEMPO: 4 a 6 DÍAS HÁBILES</v>
          </cell>
          <cell r="Z354" t="str">
            <v>Mercado Pago</v>
          </cell>
          <cell r="AD354">
            <v>44220</v>
          </cell>
          <cell r="AE354">
            <v>44225</v>
          </cell>
          <cell r="AF354" t="str">
            <v>TAPON PARA BOTELLA PASTEL 4 CM DIAM</v>
          </cell>
          <cell r="AG354" t="str">
            <v>56.99</v>
          </cell>
          <cell r="AH354">
            <v>4</v>
          </cell>
          <cell r="AI354" t="str">
            <v>019BA87512</v>
          </cell>
          <cell r="AJ354" t="str">
            <v>Móvil</v>
          </cell>
          <cell r="AK354" t="str">
            <v>SABADO 30-01 ENTRE 8 Y 18 HORAS!</v>
          </cell>
          <cell r="AL354">
            <v>13197347468</v>
          </cell>
          <cell r="AM354">
            <v>355644587</v>
          </cell>
          <cell r="AN354" t="str">
            <v>Sí</v>
          </cell>
        </row>
        <row r="355">
          <cell r="A355">
            <v>2533</v>
          </cell>
          <cell r="B355" t="str">
            <v>veroavellaneda13@gmail.com</v>
          </cell>
          <cell r="AF355" t="str">
            <v>TRAPO DE PISO CON FRASE MEDIA STANTARD</v>
          </cell>
          <cell r="AG355">
            <v>225</v>
          </cell>
          <cell r="AH355">
            <v>1</v>
          </cell>
          <cell r="AI355" t="str">
            <v>AL8219</v>
          </cell>
          <cell r="AN355" t="str">
            <v>Sí</v>
          </cell>
        </row>
        <row r="356">
          <cell r="A356">
            <v>2533</v>
          </cell>
          <cell r="B356" t="str">
            <v>veroavellaneda13@gmail.com</v>
          </cell>
          <cell r="AF356" t="str">
            <v>LONA IMPERMEABLE TRUCKER 1,40 CM</v>
          </cell>
          <cell r="AG356">
            <v>1090</v>
          </cell>
          <cell r="AH356">
            <v>1</v>
          </cell>
          <cell r="AI356" t="str">
            <v>Lona</v>
          </cell>
          <cell r="AN356" t="str">
            <v>Sí</v>
          </cell>
        </row>
        <row r="357">
          <cell r="A357">
            <v>2532</v>
          </cell>
          <cell r="B357" t="str">
            <v>julietalopizzo@hotmail.com</v>
          </cell>
          <cell r="C357">
            <v>44219</v>
          </cell>
          <cell r="D357" t="str">
            <v>Abierta</v>
          </cell>
          <cell r="E357" t="str">
            <v>Recibido</v>
          </cell>
          <cell r="F357" t="str">
            <v>Enviado</v>
          </cell>
          <cell r="G357" t="str">
            <v>ARS</v>
          </cell>
          <cell r="H357">
            <v>1090</v>
          </cell>
          <cell r="I357">
            <v>0</v>
          </cell>
          <cell r="J357">
            <v>0</v>
          </cell>
          <cell r="K357">
            <v>1090</v>
          </cell>
          <cell r="L357" t="str">
            <v>Julieta Lopizzo</v>
          </cell>
          <cell r="M357">
            <v>39098142</v>
          </cell>
          <cell r="N357">
            <v>541141763117</v>
          </cell>
          <cell r="O357" t="str">
            <v>Julieta Lopizzo</v>
          </cell>
          <cell r="P357">
            <v>541141763117</v>
          </cell>
          <cell r="Q357" t="str">
            <v xml:space="preserve">Colectora 12 de octubre </v>
          </cell>
          <cell r="R357">
            <v>56500</v>
          </cell>
          <cell r="S357">
            <v>64</v>
          </cell>
          <cell r="T357" t="str">
            <v>Cañada Village</v>
          </cell>
          <cell r="U357" t="str">
            <v>Pilar</v>
          </cell>
          <cell r="V357">
            <v>1629</v>
          </cell>
          <cell r="W357" t="str">
            <v>Gran Buenos Aires</v>
          </cell>
          <cell r="Y357" t="str">
            <v>ENVÍO SIN CARGO (CABA Y GRAN PARTE DE GBA) TIEMPO: 4 a 6 DÍAS HÁBILES</v>
          </cell>
          <cell r="Z357" t="str">
            <v>Mercado Pago</v>
          </cell>
          <cell r="AB357" t="str">
            <v>Dirección: colectora 12 de octubre 56.500, barrio cerrado "Cañada Village", Depto N° 64.</v>
          </cell>
          <cell r="AD357">
            <v>44219</v>
          </cell>
          <cell r="AE357">
            <v>44225</v>
          </cell>
          <cell r="AF357" t="str">
            <v>LONA IMPERMEABLE TRUCKER 1,40 CM</v>
          </cell>
          <cell r="AG357">
            <v>1090</v>
          </cell>
          <cell r="AH357">
            <v>1</v>
          </cell>
          <cell r="AJ357" t="str">
            <v>Móvil</v>
          </cell>
          <cell r="AK357" t="str">
            <v>MARTES 2-02 ENTRE 8 Y 18 HORAS!</v>
          </cell>
          <cell r="AL357">
            <v>2250691996</v>
          </cell>
          <cell r="AM357">
            <v>355511691</v>
          </cell>
          <cell r="AN357" t="str">
            <v>Sí</v>
          </cell>
        </row>
        <row r="358">
          <cell r="A358">
            <v>2531</v>
          </cell>
          <cell r="B358" t="str">
            <v>rominanramirez@gmail.com</v>
          </cell>
          <cell r="C358">
            <v>44219</v>
          </cell>
          <cell r="D358" t="str">
            <v>Abierta</v>
          </cell>
          <cell r="E358" t="str">
            <v>Recibido</v>
          </cell>
          <cell r="F358" t="str">
            <v>Enviado</v>
          </cell>
          <cell r="G358" t="str">
            <v>ARS</v>
          </cell>
          <cell r="H358">
            <v>1090</v>
          </cell>
          <cell r="I358">
            <v>0</v>
          </cell>
          <cell r="J358">
            <v>0</v>
          </cell>
          <cell r="K358">
            <v>1090</v>
          </cell>
          <cell r="L358" t="str">
            <v>Romina Ramirez</v>
          </cell>
          <cell r="M358">
            <v>33620751</v>
          </cell>
          <cell r="N358">
            <v>541157552022</v>
          </cell>
          <cell r="O358" t="str">
            <v>Romina Ramirez</v>
          </cell>
          <cell r="P358">
            <v>541157552022</v>
          </cell>
          <cell r="Q358" t="str">
            <v>Catamarca</v>
          </cell>
          <cell r="R358">
            <v>1495</v>
          </cell>
          <cell r="S358" t="str">
            <v>5to 31</v>
          </cell>
          <cell r="T358" t="str">
            <v>San Cristobal</v>
          </cell>
          <cell r="U358" t="str">
            <v>Capital Federal</v>
          </cell>
          <cell r="V358">
            <v>1246</v>
          </cell>
          <cell r="W358" t="str">
            <v>Capital Federal</v>
          </cell>
          <cell r="Y358" t="str">
            <v>ENVÍO SIN CARGO (CABA Y GRAN PARTE DE GBA) TIEMPO: 4 a 6 DÍAS HÁBILES</v>
          </cell>
          <cell r="Z358" t="str">
            <v>Mercado Pago</v>
          </cell>
          <cell r="AD358">
            <v>44219</v>
          </cell>
          <cell r="AE358">
            <v>44225</v>
          </cell>
          <cell r="AF358" t="str">
            <v>LONA IMPERMEABLE TRUCKER 1,40 CM</v>
          </cell>
          <cell r="AG358">
            <v>1090</v>
          </cell>
          <cell r="AH358">
            <v>1</v>
          </cell>
          <cell r="AI358" t="str">
            <v>Lona</v>
          </cell>
          <cell r="AJ358" t="str">
            <v>Móvil</v>
          </cell>
          <cell r="AK358" t="str">
            <v>SABADO 30-01 ENTRE 8 Y 18 HORAS!</v>
          </cell>
          <cell r="AL358">
            <v>2250199299</v>
          </cell>
          <cell r="AM358">
            <v>355458434</v>
          </cell>
          <cell r="AN358" t="str">
            <v>Sí</v>
          </cell>
        </row>
        <row r="359">
          <cell r="A359">
            <v>2530</v>
          </cell>
          <cell r="B359" t="str">
            <v>liavera450@gmail.com</v>
          </cell>
          <cell r="C359">
            <v>44219</v>
          </cell>
          <cell r="D359" t="str">
            <v>Abierta</v>
          </cell>
          <cell r="E359" t="str">
            <v>Recibido</v>
          </cell>
          <cell r="F359" t="str">
            <v>Enviado</v>
          </cell>
          <cell r="G359" t="str">
            <v>ARS</v>
          </cell>
          <cell r="H359" t="str">
            <v>1135.58</v>
          </cell>
          <cell r="I359">
            <v>0</v>
          </cell>
          <cell r="J359">
            <v>0</v>
          </cell>
          <cell r="K359" t="str">
            <v>1135.58</v>
          </cell>
          <cell r="L359" t="str">
            <v>Lia Benitez</v>
          </cell>
          <cell r="M359">
            <v>27243359290</v>
          </cell>
          <cell r="N359">
            <v>541155058248</v>
          </cell>
          <cell r="O359" t="str">
            <v>Lia Benitez</v>
          </cell>
          <cell r="P359">
            <v>541155058248</v>
          </cell>
          <cell r="Q359" t="str">
            <v>San juan</v>
          </cell>
          <cell r="R359">
            <v>572</v>
          </cell>
          <cell r="S359" t="str">
            <v>13 D</v>
          </cell>
          <cell r="T359" t="str">
            <v>San Telmo</v>
          </cell>
          <cell r="U359" t="str">
            <v>Capital Federal</v>
          </cell>
          <cell r="V359">
            <v>1147</v>
          </cell>
          <cell r="W359" t="str">
            <v>Capital Federal</v>
          </cell>
          <cell r="Y359" t="str">
            <v>ENVÍO SIN CARGO (CABA Y GRAN PARTE DE GBA) TIEMPO: 4 a 6 DÍAS HÁBILES</v>
          </cell>
          <cell r="Z359" t="str">
            <v>Mercado Pago</v>
          </cell>
          <cell r="AC359" t="str">
            <v xml:space="preserve">AGREGAR 2 BOLSAS DE REGALO </v>
          </cell>
          <cell r="AD359">
            <v>44219</v>
          </cell>
          <cell r="AE359">
            <v>44222</v>
          </cell>
          <cell r="AF359" t="str">
            <v>BUDA PLATEADO PIEDRA 7 X 10 CM</v>
          </cell>
          <cell r="AG359" t="str">
            <v>830.61</v>
          </cell>
          <cell r="AH359">
            <v>1</v>
          </cell>
          <cell r="AI359" t="str">
            <v>DE7872</v>
          </cell>
          <cell r="AJ359" t="str">
            <v>Móvil</v>
          </cell>
          <cell r="AK359" t="str">
            <v>MIERCOLES 27-01 ENTRE 8 Y 18 HORAS!</v>
          </cell>
          <cell r="AL359">
            <v>2250077490</v>
          </cell>
          <cell r="AM359">
            <v>355421127</v>
          </cell>
          <cell r="AN359" t="str">
            <v>Sí</v>
          </cell>
        </row>
        <row r="360">
          <cell r="A360">
            <v>2530</v>
          </cell>
          <cell r="B360" t="str">
            <v>liavera450@gmail.com</v>
          </cell>
          <cell r="AF360" t="str">
            <v>HOMBRECITO CON VIRULANA COLORES PASTEL (Celeste)</v>
          </cell>
          <cell r="AG360" t="str">
            <v>174.97</v>
          </cell>
          <cell r="AH360">
            <v>1</v>
          </cell>
          <cell r="AI360" t="str">
            <v>ba87516</v>
          </cell>
          <cell r="AN360" t="str">
            <v>Sí</v>
          </cell>
        </row>
        <row r="361">
          <cell r="A361">
            <v>2530</v>
          </cell>
          <cell r="B361" t="str">
            <v>liavera450@gmail.com</v>
          </cell>
          <cell r="AF361" t="str">
            <v>HOMBRECITO ESPATULA COLORES PASTEL</v>
          </cell>
          <cell r="AG361">
            <v>130</v>
          </cell>
          <cell r="AH361">
            <v>1</v>
          </cell>
          <cell r="AI361" t="str">
            <v>019BA87517</v>
          </cell>
          <cell r="AN361" t="str">
            <v>Sí</v>
          </cell>
        </row>
        <row r="362">
          <cell r="A362">
            <v>2529</v>
          </cell>
          <cell r="B362" t="str">
            <v>carlaleyes52@gmail.com</v>
          </cell>
          <cell r="C362">
            <v>44219</v>
          </cell>
          <cell r="D362" t="str">
            <v>Abierta</v>
          </cell>
          <cell r="E362" t="str">
            <v>Recibido</v>
          </cell>
          <cell r="F362" t="str">
            <v>Enviado</v>
          </cell>
          <cell r="G362" t="str">
            <v>ARS</v>
          </cell>
          <cell r="H362" t="str">
            <v>1999.95</v>
          </cell>
          <cell r="I362" t="str">
            <v>299.99</v>
          </cell>
          <cell r="J362">
            <v>0</v>
          </cell>
          <cell r="K362" t="str">
            <v>1699.96</v>
          </cell>
          <cell r="L362" t="str">
            <v>Carla yamila Leyes</v>
          </cell>
          <cell r="M362">
            <v>27022919</v>
          </cell>
          <cell r="N362">
            <v>541165598558</v>
          </cell>
          <cell r="O362" t="str">
            <v>Carla yamila Leyes</v>
          </cell>
          <cell r="P362">
            <v>541165598558</v>
          </cell>
          <cell r="Q362" t="str">
            <v xml:space="preserve">Nicolas arredondo </v>
          </cell>
          <cell r="R362">
            <v>2292</v>
          </cell>
          <cell r="S362">
            <v>12</v>
          </cell>
          <cell r="T362" t="str">
            <v>Castelar lado norte</v>
          </cell>
          <cell r="U362" t="str">
            <v>Buenos aires</v>
          </cell>
          <cell r="V362">
            <v>1712</v>
          </cell>
          <cell r="W362" t="str">
            <v>Gran Buenos Aires</v>
          </cell>
          <cell r="Y362" t="str">
            <v>ENVÍO SIN CARGO (CABA Y GRAN PARTE DE GBA) TIEMPO: 4 a 6 DÍAS HÁBILES</v>
          </cell>
          <cell r="Z362" t="str">
            <v>TRANSFERENCIA BANCARIA</v>
          </cell>
          <cell r="AA362" t="str">
            <v>ADABEL</v>
          </cell>
          <cell r="AD362">
            <v>44219</v>
          </cell>
          <cell r="AE362">
            <v>44222</v>
          </cell>
          <cell r="AF362" t="str">
            <v>INDIVIDUAL RANGPUR MARRON CHOCOLATE 38CM</v>
          </cell>
          <cell r="AG362" t="str">
            <v>399.99</v>
          </cell>
          <cell r="AH362">
            <v>5</v>
          </cell>
          <cell r="AJ362" t="str">
            <v>Móvil</v>
          </cell>
          <cell r="AK362" t="str">
            <v>JUEVES 28-01 ENTRE 8 Y 18 HORAS!</v>
          </cell>
          <cell r="AM362">
            <v>355399244</v>
          </cell>
          <cell r="AN362" t="str">
            <v>Sí</v>
          </cell>
        </row>
        <row r="363">
          <cell r="A363">
            <v>2528</v>
          </cell>
          <cell r="B363" t="str">
            <v>camilapuglisi@hotmail.com</v>
          </cell>
          <cell r="C363">
            <v>44219</v>
          </cell>
          <cell r="D363" t="str">
            <v>Abierta</v>
          </cell>
          <cell r="E363" t="str">
            <v>Recibido</v>
          </cell>
          <cell r="F363" t="str">
            <v>Enviado</v>
          </cell>
          <cell r="G363" t="str">
            <v>ARS</v>
          </cell>
          <cell r="H363" t="str">
            <v>3334.89</v>
          </cell>
          <cell r="I363">
            <v>0</v>
          </cell>
          <cell r="J363">
            <v>0</v>
          </cell>
          <cell r="K363" t="str">
            <v>3334.89</v>
          </cell>
          <cell r="L363" t="str">
            <v>Camila Puglisi</v>
          </cell>
          <cell r="M363">
            <v>40130460</v>
          </cell>
          <cell r="N363">
            <v>541136737782</v>
          </cell>
          <cell r="O363" t="str">
            <v>Camila Puglisi</v>
          </cell>
          <cell r="P363">
            <v>541136737782</v>
          </cell>
          <cell r="Q363" t="str">
            <v>Ruta 58 km 6,5</v>
          </cell>
          <cell r="R363">
            <v>103</v>
          </cell>
          <cell r="T363" t="str">
            <v>Solar del bosque</v>
          </cell>
          <cell r="U363" t="str">
            <v>Ezeiza</v>
          </cell>
          <cell r="V363">
            <v>1804</v>
          </cell>
          <cell r="W363" t="str">
            <v>Gran Buenos Aires</v>
          </cell>
          <cell r="Y363" t="str">
            <v>ENVÍO SIN CARGO (CABA Y GRAN PARTE DE GBA) TIEMPO: 4 a 6 DÍAS HÁBILES</v>
          </cell>
          <cell r="Z363" t="str">
            <v>Mercado Pago</v>
          </cell>
          <cell r="AD363">
            <v>44219</v>
          </cell>
          <cell r="AE363">
            <v>44223</v>
          </cell>
          <cell r="AF363" t="str">
            <v>SET X 3 COLADORES</v>
          </cell>
          <cell r="AG363">
            <v>420</v>
          </cell>
          <cell r="AH363">
            <v>1</v>
          </cell>
          <cell r="AI363" t="str">
            <v>BA4794</v>
          </cell>
          <cell r="AJ363" t="str">
            <v>Web</v>
          </cell>
          <cell r="AK363" t="str">
            <v>JUEVES 28-01 ENTRE 8 Y 18 HORAS!</v>
          </cell>
          <cell r="AL363">
            <v>13188110491</v>
          </cell>
          <cell r="AM363">
            <v>355376795</v>
          </cell>
          <cell r="AN363" t="str">
            <v>Sí</v>
          </cell>
        </row>
        <row r="364">
          <cell r="A364">
            <v>2528</v>
          </cell>
          <cell r="B364" t="str">
            <v>camilapuglisi@hotmail.com</v>
          </cell>
          <cell r="AF364" t="str">
            <v>FRASCO VIDRIO 19CM X 9CM DIAM</v>
          </cell>
          <cell r="AG364">
            <v>500</v>
          </cell>
          <cell r="AH364">
            <v>1</v>
          </cell>
          <cell r="AI364" t="str">
            <v>BA6431</v>
          </cell>
          <cell r="AN364" t="str">
            <v>Sí</v>
          </cell>
        </row>
        <row r="365">
          <cell r="A365">
            <v>2528</v>
          </cell>
          <cell r="B365" t="str">
            <v>camilapuglisi@hotmail.com</v>
          </cell>
          <cell r="AF365" t="str">
            <v>TABLA DE PICAR VERTEDORA VERDE 26.5X18CM</v>
          </cell>
          <cell r="AG365" t="str">
            <v>284.34</v>
          </cell>
          <cell r="AH365">
            <v>1</v>
          </cell>
          <cell r="AI365" t="str">
            <v>42BA1018</v>
          </cell>
          <cell r="AN365" t="str">
            <v>Sí</v>
          </cell>
        </row>
        <row r="366">
          <cell r="A366">
            <v>2528</v>
          </cell>
          <cell r="B366" t="str">
            <v>camilapuglisi@hotmail.com</v>
          </cell>
          <cell r="AF366" t="str">
            <v>TUPPER SET 6PCS C/TAPA DE VENTILACION (Fucsia)</v>
          </cell>
          <cell r="AG366" t="str">
            <v>1210.55</v>
          </cell>
          <cell r="AH366">
            <v>1</v>
          </cell>
          <cell r="AI366" t="str">
            <v>100BA4030</v>
          </cell>
          <cell r="AN366" t="str">
            <v>Sí</v>
          </cell>
        </row>
        <row r="367">
          <cell r="A367">
            <v>2528</v>
          </cell>
          <cell r="B367" t="str">
            <v>camilapuglisi@hotmail.com</v>
          </cell>
          <cell r="AF367" t="str">
            <v>TUPPER 400CC ROSA C/TAPA</v>
          </cell>
          <cell r="AG367">
            <v>230</v>
          </cell>
          <cell r="AH367">
            <v>4</v>
          </cell>
          <cell r="AI367" t="str">
            <v>BP35018</v>
          </cell>
          <cell r="AN367" t="str">
            <v>Sí</v>
          </cell>
        </row>
        <row r="368">
          <cell r="A368">
            <v>2527</v>
          </cell>
          <cell r="B368" t="str">
            <v>mariaisanchez12@gmail.com</v>
          </cell>
          <cell r="C368">
            <v>44219</v>
          </cell>
          <cell r="D368" t="str">
            <v>Abierta</v>
          </cell>
          <cell r="E368" t="str">
            <v>Recibido</v>
          </cell>
          <cell r="F368" t="str">
            <v>Enviado</v>
          </cell>
          <cell r="G368" t="str">
            <v>ARS</v>
          </cell>
          <cell r="H368" t="str">
            <v>1779.98</v>
          </cell>
          <cell r="I368">
            <v>0</v>
          </cell>
          <cell r="J368">
            <v>0</v>
          </cell>
          <cell r="K368" t="str">
            <v>1779.98</v>
          </cell>
          <cell r="L368" t="str">
            <v>María Inés Sánchez</v>
          </cell>
          <cell r="M368">
            <v>35432465</v>
          </cell>
          <cell r="N368">
            <v>5492216250584</v>
          </cell>
          <cell r="O368" t="str">
            <v>María Inés Sánchez</v>
          </cell>
          <cell r="P368">
            <v>5492216250584</v>
          </cell>
          <cell r="Q368" t="str">
            <v>Ruta 2 km 65 Campos de Roca 2</v>
          </cell>
          <cell r="R368">
            <v>310</v>
          </cell>
          <cell r="S368" t="str">
            <v>Coronel Brandsen</v>
          </cell>
          <cell r="T368" t="str">
            <v>Campos de roca 2</v>
          </cell>
          <cell r="U368" t="str">
            <v>Capital Federal</v>
          </cell>
          <cell r="V368">
            <v>1440</v>
          </cell>
          <cell r="W368" t="str">
            <v>Capital Federal</v>
          </cell>
          <cell r="Y368" t="str">
            <v>ENVÍO SIN CARGO (CABA Y GRAN PARTE DE GBA) TIEMPO: 4 a 6 DÍAS HÁBILES</v>
          </cell>
          <cell r="Z368" t="str">
            <v>Mercado Pago</v>
          </cell>
          <cell r="AB368" t="str">
            <v xml:space="preserve">El envio es a coronel Brandsen cp 1980, ruta 2 km 65 Campos de Roca 2 </v>
          </cell>
          <cell r="AD368">
            <v>44219</v>
          </cell>
          <cell r="AE368">
            <v>44222</v>
          </cell>
          <cell r="AF368" t="str">
            <v>INDIVIDUAL BEIGE OSCURO 38 CM</v>
          </cell>
          <cell r="AG368" t="str">
            <v>399.99</v>
          </cell>
          <cell r="AH368">
            <v>2</v>
          </cell>
          <cell r="AI368" t="str">
            <v>MS115309</v>
          </cell>
          <cell r="AJ368" t="str">
            <v>Móvil</v>
          </cell>
          <cell r="AK368" t="str">
            <v>JUEVES 28-01 ENTRE 8 Y 18 HORAS!</v>
          </cell>
          <cell r="AL368">
            <v>2249650980</v>
          </cell>
          <cell r="AM368">
            <v>355385021</v>
          </cell>
          <cell r="AN368" t="str">
            <v>Sí</v>
          </cell>
        </row>
        <row r="369">
          <cell r="A369">
            <v>2527</v>
          </cell>
          <cell r="B369" t="str">
            <v>mariaisanchez12@gmail.com</v>
          </cell>
          <cell r="AF369" t="str">
            <v>INDIVIDUAL CUERINA HOJAS 44x30 CM</v>
          </cell>
          <cell r="AG369">
            <v>245</v>
          </cell>
          <cell r="AH369">
            <v>4</v>
          </cell>
          <cell r="AN369" t="str">
            <v>Sí</v>
          </cell>
        </row>
        <row r="370">
          <cell r="A370">
            <v>2526</v>
          </cell>
          <cell r="B370" t="str">
            <v>paola3242@hotmail.com</v>
          </cell>
          <cell r="C370">
            <v>44219</v>
          </cell>
          <cell r="D370" t="str">
            <v>Abierta</v>
          </cell>
          <cell r="E370" t="str">
            <v>Recibido</v>
          </cell>
          <cell r="F370" t="str">
            <v>Enviado</v>
          </cell>
          <cell r="G370" t="str">
            <v>ARS</v>
          </cell>
          <cell r="H370" t="str">
            <v>4199.98</v>
          </cell>
          <cell r="I370">
            <v>0</v>
          </cell>
          <cell r="J370">
            <v>570</v>
          </cell>
          <cell r="K370" t="str">
            <v>4769.98</v>
          </cell>
          <cell r="L370" t="str">
            <v>Paola Gianetti</v>
          </cell>
          <cell r="M370">
            <v>32422954</v>
          </cell>
          <cell r="N370">
            <v>542281467224</v>
          </cell>
          <cell r="O370" t="str">
            <v>Paola gianetti</v>
          </cell>
          <cell r="P370">
            <v>542281467224</v>
          </cell>
          <cell r="Q370" t="str">
            <v>San Juan</v>
          </cell>
          <cell r="R370">
            <v>575</v>
          </cell>
          <cell r="U370" t="str">
            <v>Azul</v>
          </cell>
          <cell r="V370">
            <v>7300</v>
          </cell>
          <cell r="W370" t="str">
            <v>Buenos Aires</v>
          </cell>
          <cell r="Y370" t="str">
            <v>Correo Argentino - Encomienda Clásica</v>
          </cell>
          <cell r="Z370" t="str">
            <v>Mercado Pago</v>
          </cell>
          <cell r="AB370" t="str">
            <v>hola encargue 2 juegos osea 4 paños de 1.40 x 2.10 espero haber hecho bien la compra en cantidad</v>
          </cell>
          <cell r="AD370">
            <v>44219</v>
          </cell>
          <cell r="AE370">
            <v>44222</v>
          </cell>
          <cell r="AF370" t="str">
            <v>CORTINA ALGODÓN Y POLIÉSTER PESADAS 2 PAÑOS 1,40x2,10 CM (Gris)</v>
          </cell>
          <cell r="AG370" t="str">
            <v>2099.99</v>
          </cell>
          <cell r="AH370">
            <v>2</v>
          </cell>
          <cell r="AJ370" t="str">
            <v>Móvil</v>
          </cell>
          <cell r="AK370" t="str">
            <v>MIERCOLES 27-01 SE ENVIA AL CORREO ARGENTINO ENTRE 15 Y 18 HORAS!</v>
          </cell>
          <cell r="AL370">
            <v>13187336241</v>
          </cell>
          <cell r="AM370">
            <v>355373586</v>
          </cell>
          <cell r="AN370" t="str">
            <v>Sí</v>
          </cell>
        </row>
        <row r="371">
          <cell r="A371">
            <v>2525</v>
          </cell>
          <cell r="B371" t="str">
            <v>meryfuse@hotmail.com</v>
          </cell>
          <cell r="C371">
            <v>44219</v>
          </cell>
          <cell r="D371" t="str">
            <v>Abierta</v>
          </cell>
          <cell r="E371" t="str">
            <v>Recibido</v>
          </cell>
          <cell r="F371" t="str">
            <v>Enviado</v>
          </cell>
          <cell r="G371" t="str">
            <v>ARS</v>
          </cell>
          <cell r="H371" t="str">
            <v>1269.53</v>
          </cell>
          <cell r="I371">
            <v>0</v>
          </cell>
          <cell r="J371">
            <v>0</v>
          </cell>
          <cell r="K371" t="str">
            <v>1269.53</v>
          </cell>
          <cell r="L371" t="str">
            <v>María Claudia Fusetti</v>
          </cell>
          <cell r="M371">
            <v>16878354</v>
          </cell>
          <cell r="N371">
            <v>541162869806</v>
          </cell>
          <cell r="O371" t="str">
            <v>María Claudia Fusetti</v>
          </cell>
          <cell r="P371">
            <v>541162869806</v>
          </cell>
          <cell r="Q371" t="str">
            <v xml:space="preserve">Sargento salazar </v>
          </cell>
          <cell r="R371">
            <v>1540</v>
          </cell>
          <cell r="S371" t="str">
            <v xml:space="preserve">Cada </v>
          </cell>
          <cell r="T371" t="str">
            <v xml:space="preserve">Hurlingham </v>
          </cell>
          <cell r="U371" t="str">
            <v>Hurlinfham</v>
          </cell>
          <cell r="V371">
            <v>1686</v>
          </cell>
          <cell r="W371" t="str">
            <v>Gran Buenos Aires</v>
          </cell>
          <cell r="Y371" t="str">
            <v>ENVÍO SIN CARGO (CABA Y GRAN PARTE DE GBA) TIEMPO: 4 a 6 DÍAS HÁBILES</v>
          </cell>
          <cell r="Z371" t="str">
            <v>Mercado Pago</v>
          </cell>
          <cell r="AB371" t="str">
            <v>Puedo pagarlo contra entrega ?</v>
          </cell>
          <cell r="AD371">
            <v>44221</v>
          </cell>
          <cell r="AE371">
            <v>44222</v>
          </cell>
          <cell r="AF371" t="str">
            <v>TAZA ROMA DE CERAMICA CRUDO</v>
          </cell>
          <cell r="AG371">
            <v>690</v>
          </cell>
          <cell r="AH371">
            <v>1</v>
          </cell>
          <cell r="AI371" t="str">
            <v>PO285713NN</v>
          </cell>
          <cell r="AJ371" t="str">
            <v>Móvil</v>
          </cell>
          <cell r="AK371" t="str">
            <v/>
          </cell>
          <cell r="AL371">
            <v>13186450711</v>
          </cell>
          <cell r="AM371">
            <v>355345031</v>
          </cell>
          <cell r="AN371" t="str">
            <v>Sí</v>
          </cell>
        </row>
        <row r="372">
          <cell r="A372">
            <v>2525</v>
          </cell>
          <cell r="B372" t="str">
            <v>meryfuse@hotmail.com</v>
          </cell>
          <cell r="AF372" t="str">
            <v>UNTADOR PASTEL NEW 1PC 14,5 CM (Verde)</v>
          </cell>
          <cell r="AG372">
            <v>40</v>
          </cell>
          <cell r="AH372">
            <v>1</v>
          </cell>
          <cell r="AI372" t="str">
            <v>019BA87503</v>
          </cell>
          <cell r="AN372" t="str">
            <v>Sí</v>
          </cell>
        </row>
        <row r="373">
          <cell r="A373">
            <v>2525</v>
          </cell>
          <cell r="B373" t="str">
            <v>meryfuse@hotmail.com</v>
          </cell>
          <cell r="AF373" t="str">
            <v>UNTADOR PASTEL NEW 1PC 14,5 CM (Rosa)</v>
          </cell>
          <cell r="AG373">
            <v>40</v>
          </cell>
          <cell r="AH373">
            <v>1</v>
          </cell>
          <cell r="AI373" t="str">
            <v>019BA87503</v>
          </cell>
          <cell r="AN373" t="str">
            <v>Sí</v>
          </cell>
        </row>
        <row r="374">
          <cell r="A374">
            <v>2525</v>
          </cell>
          <cell r="B374" t="str">
            <v>meryfuse@hotmail.com</v>
          </cell>
          <cell r="AF374" t="str">
            <v>UNTADOR PASTEL NEW 1PC 14,5 CM (Celeste)</v>
          </cell>
          <cell r="AG374">
            <v>40</v>
          </cell>
          <cell r="AH374">
            <v>1</v>
          </cell>
          <cell r="AI374" t="str">
            <v>019BA87503</v>
          </cell>
          <cell r="AN374" t="str">
            <v>Sí</v>
          </cell>
        </row>
        <row r="375">
          <cell r="A375">
            <v>2525</v>
          </cell>
          <cell r="B375" t="str">
            <v>meryfuse@hotmail.com</v>
          </cell>
          <cell r="AF375" t="str">
            <v>SECAPLATOS SILICONA 30.5 X 20.5 CM (Verde)</v>
          </cell>
          <cell r="AG375" t="str">
            <v>459.53</v>
          </cell>
          <cell r="AH375">
            <v>1</v>
          </cell>
          <cell r="AN375" t="str">
            <v>Sí</v>
          </cell>
        </row>
        <row r="376">
          <cell r="A376">
            <v>2524</v>
          </cell>
          <cell r="B376" t="str">
            <v>zilvi1979@hotmail.com</v>
          </cell>
          <cell r="C376">
            <v>44219</v>
          </cell>
          <cell r="D376" t="str">
            <v>Abierta</v>
          </cell>
          <cell r="E376" t="str">
            <v>Recibido</v>
          </cell>
          <cell r="F376" t="str">
            <v>Enviado</v>
          </cell>
          <cell r="G376" t="str">
            <v>ARS</v>
          </cell>
          <cell r="H376" t="str">
            <v>2556.04</v>
          </cell>
          <cell r="I376" t="str">
            <v>383.41</v>
          </cell>
          <cell r="J376">
            <v>0</v>
          </cell>
          <cell r="K376" t="str">
            <v>2172.63</v>
          </cell>
          <cell r="L376" t="str">
            <v>Silvana Rios</v>
          </cell>
          <cell r="M376">
            <v>27571078</v>
          </cell>
          <cell r="N376">
            <v>541158146663</v>
          </cell>
          <cell r="O376" t="str">
            <v>Silvana Rios</v>
          </cell>
          <cell r="P376">
            <v>541158146663</v>
          </cell>
          <cell r="Q376" t="str">
            <v>Balbastro</v>
          </cell>
          <cell r="R376">
            <v>871</v>
          </cell>
          <cell r="S376" t="str">
            <v>Planta Alta</v>
          </cell>
          <cell r="T376" t="str">
            <v>Parque San Martin</v>
          </cell>
          <cell r="U376" t="str">
            <v>Merlo</v>
          </cell>
          <cell r="V376">
            <v>1722</v>
          </cell>
          <cell r="W376" t="str">
            <v>Gran Buenos Aires</v>
          </cell>
          <cell r="Y376" t="str">
            <v>ENVÍO SIN CARGO (CABA Y GRAN PARTE DE GBA) TIEMPO: 4 a 6 DÍAS HÁBILES</v>
          </cell>
          <cell r="Z376" t="str">
            <v>Mercado Pago</v>
          </cell>
          <cell r="AA376" t="str">
            <v>ADABEL</v>
          </cell>
          <cell r="AD376">
            <v>44219</v>
          </cell>
          <cell r="AE376">
            <v>44222</v>
          </cell>
          <cell r="AF376" t="str">
            <v>TAPA PARA BOTELLAS 1 PIEZA COLORES SURTIDOS</v>
          </cell>
          <cell r="AG376" t="str">
            <v>29.66</v>
          </cell>
          <cell r="AH376">
            <v>1</v>
          </cell>
          <cell r="AI376" t="str">
            <v>019BA6984</v>
          </cell>
          <cell r="AJ376" t="str">
            <v>Móvil</v>
          </cell>
          <cell r="AK376" t="str">
            <v>MIERCOLES 27-01 ENTRE 8 Y 18 HORAS!</v>
          </cell>
          <cell r="AL376">
            <v>2248184986</v>
          </cell>
          <cell r="AM376">
            <v>355215502</v>
          </cell>
          <cell r="AN376" t="str">
            <v>Sí</v>
          </cell>
        </row>
        <row r="377">
          <cell r="A377">
            <v>2524</v>
          </cell>
          <cell r="B377" t="str">
            <v>zilvi1979@hotmail.com</v>
          </cell>
          <cell r="AF377" t="str">
            <v>CUCHARA NEGRA P/SERVIR</v>
          </cell>
          <cell r="AG377" t="str">
            <v>116.44</v>
          </cell>
          <cell r="AH377">
            <v>1</v>
          </cell>
          <cell r="AI377" t="str">
            <v>BP08002</v>
          </cell>
          <cell r="AN377" t="str">
            <v>Sí</v>
          </cell>
        </row>
        <row r="378">
          <cell r="A378">
            <v>2524</v>
          </cell>
          <cell r="B378" t="str">
            <v>zilvi1979@hotmail.com</v>
          </cell>
          <cell r="AF378" t="str">
            <v>RALLADOR DE MANO MEDIANO 20 CM</v>
          </cell>
          <cell r="AG378">
            <v>10</v>
          </cell>
          <cell r="AH378">
            <v>1</v>
          </cell>
          <cell r="AI378" t="str">
            <v>BA7382</v>
          </cell>
          <cell r="AN378" t="str">
            <v>Sí</v>
          </cell>
        </row>
        <row r="379">
          <cell r="A379">
            <v>2524</v>
          </cell>
          <cell r="B379" t="str">
            <v>zilvi1979@hotmail.com</v>
          </cell>
          <cell r="AF379" t="str">
            <v>INDIVIDUAL RANGPUR MARRON CHOCOLATE 38CM</v>
          </cell>
          <cell r="AG379" t="str">
            <v>399.99</v>
          </cell>
          <cell r="AH379">
            <v>6</v>
          </cell>
          <cell r="AN379" t="str">
            <v>Sí</v>
          </cell>
        </row>
        <row r="380">
          <cell r="A380">
            <v>2523</v>
          </cell>
          <cell r="B380" t="str">
            <v>maritapa88@hotmail.com</v>
          </cell>
          <cell r="C380">
            <v>44218</v>
          </cell>
          <cell r="D380" t="str">
            <v>Abierta</v>
          </cell>
          <cell r="E380" t="str">
            <v>Pendiente</v>
          </cell>
          <cell r="F380" t="str">
            <v>No está empaquetado</v>
          </cell>
          <cell r="G380" t="str">
            <v>ARS</v>
          </cell>
          <cell r="H380" t="str">
            <v>2399.94</v>
          </cell>
          <cell r="I380">
            <v>0</v>
          </cell>
          <cell r="J380">
            <v>650</v>
          </cell>
          <cell r="K380" t="str">
            <v>3049.94</v>
          </cell>
          <cell r="L380" t="str">
            <v>Maria Paglioni</v>
          </cell>
          <cell r="M380">
            <v>33520534</v>
          </cell>
          <cell r="N380">
            <v>543855163972</v>
          </cell>
          <cell r="O380" t="str">
            <v>Maria Paglioni</v>
          </cell>
          <cell r="P380">
            <v>543855163972</v>
          </cell>
          <cell r="Q380" t="str">
            <v xml:space="preserve">Manzana 42 lote 30 barrio saint germain </v>
          </cell>
          <cell r="R380">
            <v>30</v>
          </cell>
          <cell r="T380" t="str">
            <v>Saint germain</v>
          </cell>
          <cell r="U380" t="str">
            <v xml:space="preserve">Cpaital </v>
          </cell>
          <cell r="V380">
            <v>4200</v>
          </cell>
          <cell r="W380" t="str">
            <v>Santiago del Estero</v>
          </cell>
          <cell r="Y380" t="str">
            <v>Correo Argentino - Encomienda Clásica</v>
          </cell>
          <cell r="Z380" t="str">
            <v>TRANSFERENCIA BANCARIA</v>
          </cell>
          <cell r="AF380" t="str">
            <v>INDIVIDUAL RANGPUR MARRON CHOCOLATE 38CM</v>
          </cell>
          <cell r="AG380" t="str">
            <v>399.99</v>
          </cell>
          <cell r="AH380">
            <v>6</v>
          </cell>
          <cell r="AJ380" t="str">
            <v>Móvil</v>
          </cell>
          <cell r="AK380" t="str">
            <v/>
          </cell>
          <cell r="AM380">
            <v>355123014</v>
          </cell>
          <cell r="AN380" t="str">
            <v>Sí</v>
          </cell>
        </row>
        <row r="381">
          <cell r="A381">
            <v>2522</v>
          </cell>
          <cell r="B381" t="str">
            <v>paulafiamengo@hotmail.com</v>
          </cell>
          <cell r="C381">
            <v>44218</v>
          </cell>
          <cell r="D381" t="str">
            <v>Abierta</v>
          </cell>
          <cell r="E381" t="str">
            <v>Recibido</v>
          </cell>
          <cell r="G381" t="str">
            <v>ARS</v>
          </cell>
          <cell r="H381">
            <v>3000</v>
          </cell>
          <cell r="I381">
            <v>0</v>
          </cell>
          <cell r="J381">
            <v>0</v>
          </cell>
          <cell r="K381">
            <v>3000</v>
          </cell>
          <cell r="L381" t="str">
            <v>Paula Fiamengo</v>
          </cell>
          <cell r="M381">
            <v>31207795</v>
          </cell>
          <cell r="N381">
            <v>542984306249</v>
          </cell>
          <cell r="Z381" t="str">
            <v>Mercado Pago</v>
          </cell>
          <cell r="AB381" t="str">
            <v>Eviar gift card por mail a luciano.fiamengo@hotmail.com y rominazm84@gmail.com</v>
          </cell>
          <cell r="AD381">
            <v>44218</v>
          </cell>
          <cell r="AF381" t="str">
            <v>GIFT CARD PERSONALIZADA</v>
          </cell>
          <cell r="AG381">
            <v>3000</v>
          </cell>
          <cell r="AH381">
            <v>1</v>
          </cell>
          <cell r="AJ381" t="str">
            <v>Móvil</v>
          </cell>
          <cell r="AK381" t="str">
            <v/>
          </cell>
          <cell r="AL381">
            <v>13172484076</v>
          </cell>
          <cell r="AM381">
            <v>354982459</v>
          </cell>
          <cell r="AN381" t="str">
            <v>No</v>
          </cell>
        </row>
        <row r="382">
          <cell r="A382">
            <v>2521</v>
          </cell>
          <cell r="B382" t="str">
            <v>carmenconcetti@hotmail.com</v>
          </cell>
          <cell r="C382">
            <v>44218</v>
          </cell>
          <cell r="D382" t="str">
            <v>Abierta</v>
          </cell>
          <cell r="E382" t="str">
            <v>Recibido</v>
          </cell>
          <cell r="F382" t="str">
            <v>Enviado</v>
          </cell>
          <cell r="G382" t="str">
            <v>ARS</v>
          </cell>
          <cell r="H382" t="str">
            <v>926.75</v>
          </cell>
          <cell r="I382">
            <v>0</v>
          </cell>
          <cell r="J382">
            <v>0</v>
          </cell>
          <cell r="K382" t="str">
            <v>926.75</v>
          </cell>
          <cell r="L382" t="str">
            <v>Carmen Concetti</v>
          </cell>
          <cell r="M382">
            <v>14326836</v>
          </cell>
          <cell r="N382">
            <v>541150390770</v>
          </cell>
          <cell r="O382" t="str">
            <v>Carmen Concetti</v>
          </cell>
          <cell r="P382">
            <v>541150390770</v>
          </cell>
          <cell r="Q382" t="str">
            <v>General Campos</v>
          </cell>
          <cell r="R382">
            <v>1104</v>
          </cell>
          <cell r="T382" t="str">
            <v>Banfield</v>
          </cell>
          <cell r="U382" t="str">
            <v>Lomas de Zamora</v>
          </cell>
          <cell r="V382">
            <v>1828</v>
          </cell>
          <cell r="W382" t="str">
            <v>Gran Buenos Aires</v>
          </cell>
          <cell r="Y382" t="str">
            <v>ENVÍO SIN CARGO (CABA Y GRAN PARTE DE GBA) TIEMPO: 4 a 6 DÍAS HÁBILES</v>
          </cell>
          <cell r="Z382" t="str">
            <v>Mercado Pago</v>
          </cell>
          <cell r="AD382">
            <v>44218</v>
          </cell>
          <cell r="AE382">
            <v>44221</v>
          </cell>
          <cell r="AF382" t="str">
            <v>SET 2 PIEZAS PALA Y ESCOBA (Rosa)</v>
          </cell>
          <cell r="AG382" t="str">
            <v>926.75</v>
          </cell>
          <cell r="AH382">
            <v>1</v>
          </cell>
          <cell r="AI382" t="str">
            <v>046LI7532</v>
          </cell>
          <cell r="AJ382" t="str">
            <v>Web</v>
          </cell>
          <cell r="AK382" t="str">
            <v>MIERCOLES 27-01 ENTRE 8 Y 18 HORAS!</v>
          </cell>
          <cell r="AL382">
            <v>2246043195</v>
          </cell>
          <cell r="AM382">
            <v>354974031</v>
          </cell>
          <cell r="AN382" t="str">
            <v>Sí</v>
          </cell>
        </row>
        <row r="383">
          <cell r="A383">
            <v>2520</v>
          </cell>
          <cell r="B383" t="str">
            <v>escobarceleste018@gmail.com</v>
          </cell>
          <cell r="C383">
            <v>44218</v>
          </cell>
          <cell r="D383" t="str">
            <v>Abierta</v>
          </cell>
          <cell r="E383" t="str">
            <v>Anulado</v>
          </cell>
          <cell r="F383" t="str">
            <v>No está empaquetado</v>
          </cell>
          <cell r="G383" t="str">
            <v>ARS</v>
          </cell>
          <cell r="H383">
            <v>649</v>
          </cell>
          <cell r="I383">
            <v>0</v>
          </cell>
          <cell r="J383">
            <v>0</v>
          </cell>
          <cell r="K383">
            <v>649</v>
          </cell>
          <cell r="L383" t="str">
            <v>Celeste Escobar</v>
          </cell>
          <cell r="M383">
            <v>39318829</v>
          </cell>
          <cell r="N383">
            <v>541162356519</v>
          </cell>
          <cell r="O383" t="str">
            <v>Celeste Escobar</v>
          </cell>
          <cell r="P383">
            <v>541162356519</v>
          </cell>
          <cell r="Q383" t="str">
            <v>Peron</v>
          </cell>
          <cell r="R383">
            <v>2403</v>
          </cell>
          <cell r="U383" t="str">
            <v xml:space="preserve">San miguel </v>
          </cell>
          <cell r="V383">
            <v>1663</v>
          </cell>
          <cell r="W383" t="str">
            <v>Gran Buenos Aires</v>
          </cell>
          <cell r="Y383" t="str">
            <v>ENVÍO SIN CARGO (CABA Y GRAN PARTE DE GBA) TIEMPO: 4 a 6 DÍAS HÁBILES</v>
          </cell>
          <cell r="Z383" t="str">
            <v>Mercado Pago</v>
          </cell>
          <cell r="AF383" t="str">
            <v>INDIVIDUAL DE YUTE TEJIDO 32 CM</v>
          </cell>
          <cell r="AG383">
            <v>649</v>
          </cell>
          <cell r="AH383">
            <v>1</v>
          </cell>
          <cell r="AI383" t="str">
            <v>INDIVIDUALYUTE</v>
          </cell>
          <cell r="AJ383" t="str">
            <v>Móvil</v>
          </cell>
          <cell r="AK383" t="str">
            <v/>
          </cell>
          <cell r="AL383">
            <v>13170568846</v>
          </cell>
          <cell r="AM383">
            <v>354918170</v>
          </cell>
          <cell r="AN383" t="str">
            <v>Sí</v>
          </cell>
        </row>
        <row r="384">
          <cell r="A384">
            <v>2519</v>
          </cell>
          <cell r="B384" t="str">
            <v>twtfabbri@gmail.com</v>
          </cell>
          <cell r="C384">
            <v>44217</v>
          </cell>
          <cell r="D384" t="str">
            <v>Abierta</v>
          </cell>
          <cell r="E384" t="str">
            <v>Recibido</v>
          </cell>
          <cell r="F384" t="str">
            <v>Enviado</v>
          </cell>
          <cell r="G384" t="str">
            <v>ARS</v>
          </cell>
          <cell r="H384" t="str">
            <v>4711.28</v>
          </cell>
          <cell r="I384" t="str">
            <v>706.69</v>
          </cell>
          <cell r="J384">
            <v>0</v>
          </cell>
          <cell r="K384" t="str">
            <v>4004.59</v>
          </cell>
          <cell r="L384" t="str">
            <v>Jessica Fabbri</v>
          </cell>
          <cell r="M384">
            <v>22313072</v>
          </cell>
          <cell r="N384">
            <v>5491165554011</v>
          </cell>
          <cell r="O384" t="str">
            <v>Jessica Fabbri</v>
          </cell>
          <cell r="P384">
            <v>5491165554011</v>
          </cell>
          <cell r="Q384" t="str">
            <v>Caamaño</v>
          </cell>
          <cell r="R384">
            <v>901</v>
          </cell>
          <cell r="S384" t="str">
            <v>La Pradera - Lote 1059</v>
          </cell>
          <cell r="T384" t="str">
            <v>Harás del Pilar - La Pradera</v>
          </cell>
          <cell r="U384" t="str">
            <v>Villa Rosa - Pilar</v>
          </cell>
          <cell r="V384">
            <v>1629</v>
          </cell>
          <cell r="W384" t="str">
            <v>Gran Buenos Aires</v>
          </cell>
          <cell r="Y384" t="str">
            <v>ENVÍO SIN CARGO (CABA Y GRAN PARTE DE GBA) TIEMPO: 4 a 6 DÍAS HÁBILES</v>
          </cell>
          <cell r="Z384" t="str">
            <v>Mercado Pago</v>
          </cell>
          <cell r="AA384" t="str">
            <v>NEWYEAR</v>
          </cell>
          <cell r="AB384" t="str">
            <v xml:space="preserve">Hola! Si puede ser, quisiera que los tapones de todas las botellas sean del mismo color (celeste, negro, beige o blanco, pero los 6 iguales) muchas gracias! </v>
          </cell>
          <cell r="AD384">
            <v>44217</v>
          </cell>
          <cell r="AE384">
            <v>44221</v>
          </cell>
          <cell r="AF384" t="str">
            <v>BALANZA DE COCINA MANG DE 1 A 10 KG (INCLUYE PILAS)</v>
          </cell>
          <cell r="AG384">
            <v>1500</v>
          </cell>
          <cell r="AH384">
            <v>1</v>
          </cell>
          <cell r="AI384" t="str">
            <v>BALANZA</v>
          </cell>
          <cell r="AJ384" t="str">
            <v>Móvil</v>
          </cell>
          <cell r="AK384" t="str">
            <v>MARTES 26-01 ENTRE 8 Y 18 HORAS!</v>
          </cell>
          <cell r="AL384">
            <v>13160974587</v>
          </cell>
          <cell r="AM384">
            <v>354629716</v>
          </cell>
          <cell r="AN384" t="str">
            <v>Sí</v>
          </cell>
        </row>
        <row r="385">
          <cell r="A385">
            <v>2519</v>
          </cell>
          <cell r="B385" t="str">
            <v>twtfabbri@gmail.com</v>
          </cell>
          <cell r="AF385" t="str">
            <v>BOT. 500CC CORCHO ECOLOGICO</v>
          </cell>
          <cell r="AG385" t="str">
            <v>205.7</v>
          </cell>
          <cell r="AH385">
            <v>2</v>
          </cell>
          <cell r="AI385" t="str">
            <v>019BO6406</v>
          </cell>
          <cell r="AN385" t="str">
            <v>Sí</v>
          </cell>
        </row>
        <row r="386">
          <cell r="A386">
            <v>2519</v>
          </cell>
          <cell r="B386" t="str">
            <v>twtfabbri@gmail.com</v>
          </cell>
          <cell r="AF386" t="str">
            <v>BOTELLA H2O CORCHO ECOLOGICO</v>
          </cell>
          <cell r="AG386">
            <v>400</v>
          </cell>
          <cell r="AH386">
            <v>4</v>
          </cell>
          <cell r="AI386" t="str">
            <v>019BO5217NEW</v>
          </cell>
          <cell r="AN386" t="str">
            <v>Sí</v>
          </cell>
        </row>
        <row r="387">
          <cell r="A387">
            <v>2519</v>
          </cell>
          <cell r="B387" t="str">
            <v>twtfabbri@gmail.com</v>
          </cell>
          <cell r="AF387" t="str">
            <v>COMPOTERA ZOE BEIGE 5CM X 12.5CM DIAM</v>
          </cell>
          <cell r="AG387" t="str">
            <v>99.99</v>
          </cell>
          <cell r="AH387">
            <v>12</v>
          </cell>
          <cell r="AI387" t="str">
            <v>DIM1403BE</v>
          </cell>
          <cell r="AN387" t="str">
            <v>Sí</v>
          </cell>
        </row>
        <row r="388">
          <cell r="A388">
            <v>2518</v>
          </cell>
          <cell r="B388" t="str">
            <v>twtfabbri@gmail.com</v>
          </cell>
          <cell r="C388">
            <v>44217</v>
          </cell>
          <cell r="D388" t="str">
            <v>Cancelada</v>
          </cell>
          <cell r="E388" t="str">
            <v>Recibido</v>
          </cell>
          <cell r="F388" t="str">
            <v>No está empaquetado</v>
          </cell>
          <cell r="G388" t="str">
            <v>ARS</v>
          </cell>
          <cell r="H388" t="str">
            <v>4711.28</v>
          </cell>
          <cell r="I388">
            <v>0</v>
          </cell>
          <cell r="J388">
            <v>0</v>
          </cell>
          <cell r="K388" t="str">
            <v>4711.28</v>
          </cell>
          <cell r="L388" t="str">
            <v>Jessica Fabbri</v>
          </cell>
          <cell r="M388">
            <v>22313072</v>
          </cell>
          <cell r="N388">
            <v>5491165554011</v>
          </cell>
          <cell r="O388" t="str">
            <v>Jessica Fabbri</v>
          </cell>
          <cell r="P388">
            <v>5491165554011</v>
          </cell>
          <cell r="Q388" t="str">
            <v>Caamaño</v>
          </cell>
          <cell r="R388">
            <v>901</v>
          </cell>
          <cell r="S388" t="str">
            <v>La Pradera - Lote 1059</v>
          </cell>
          <cell r="T388" t="str">
            <v>Harás del Pilar - La Pradera</v>
          </cell>
          <cell r="U388" t="str">
            <v>Villa Rosa - Pilar</v>
          </cell>
          <cell r="V388">
            <v>1629</v>
          </cell>
          <cell r="W388" t="str">
            <v>Gran Buenos Aires</v>
          </cell>
          <cell r="Y388" t="str">
            <v>ENVÍO SIN CARGO (CABA Y GRAN PARTE DE GBA) TIEMPO: 4 a 6 DÍAS HÁBILES</v>
          </cell>
          <cell r="Z388" t="str">
            <v>Mercado Pago</v>
          </cell>
          <cell r="AB388" t="str">
            <v xml:space="preserve">Por favor, si puede ser, me gustaría que todos los tapones de las botellas sean del mismo color (celeste, negro, beige o blanco, pero los 6 iguales)  Muchas gracias </v>
          </cell>
          <cell r="AD388">
            <v>44217</v>
          </cell>
          <cell r="AF388" t="str">
            <v>BALANZA DE COCINA MANG DE 1 A 10 KG (INCLUYE PILAS)</v>
          </cell>
          <cell r="AG388">
            <v>1500</v>
          </cell>
          <cell r="AH388">
            <v>1</v>
          </cell>
          <cell r="AI388" t="str">
            <v>BALANZA</v>
          </cell>
          <cell r="AJ388" t="str">
            <v>Móvil</v>
          </cell>
          <cell r="AK388" t="str">
            <v/>
          </cell>
          <cell r="AL388">
            <v>13159683120</v>
          </cell>
          <cell r="AM388">
            <v>354585632</v>
          </cell>
          <cell r="AN388" t="str">
            <v>Sí</v>
          </cell>
        </row>
        <row r="389">
          <cell r="A389">
            <v>2518</v>
          </cell>
          <cell r="B389" t="str">
            <v>twtfabbri@gmail.com</v>
          </cell>
          <cell r="AF389" t="str">
            <v>BOTELLA H2O CORCHO ECOLOGICO</v>
          </cell>
          <cell r="AG389">
            <v>400</v>
          </cell>
          <cell r="AH389">
            <v>4</v>
          </cell>
          <cell r="AI389" t="str">
            <v>019BO5217NEW</v>
          </cell>
          <cell r="AN389" t="str">
            <v>Sí</v>
          </cell>
        </row>
        <row r="390">
          <cell r="A390">
            <v>2518</v>
          </cell>
          <cell r="B390" t="str">
            <v>twtfabbri@gmail.com</v>
          </cell>
          <cell r="AF390" t="str">
            <v>BOT. 500CC CORCHO ECOLOGICO</v>
          </cell>
          <cell r="AG390" t="str">
            <v>205.7</v>
          </cell>
          <cell r="AH390">
            <v>2</v>
          </cell>
          <cell r="AI390" t="str">
            <v>019BO6406</v>
          </cell>
          <cell r="AN390" t="str">
            <v>Sí</v>
          </cell>
        </row>
        <row r="391">
          <cell r="A391">
            <v>2518</v>
          </cell>
          <cell r="B391" t="str">
            <v>twtfabbri@gmail.com</v>
          </cell>
          <cell r="AF391" t="str">
            <v>COMPOTERA ZOE BEIGE 5CM X 12.5CM DIAM</v>
          </cell>
          <cell r="AG391" t="str">
            <v>99.99</v>
          </cell>
          <cell r="AH391">
            <v>12</v>
          </cell>
          <cell r="AI391" t="str">
            <v>DIM1403BE</v>
          </cell>
          <cell r="AN391" t="str">
            <v>Sí</v>
          </cell>
        </row>
        <row r="392">
          <cell r="A392">
            <v>2517</v>
          </cell>
          <cell r="B392" t="str">
            <v>marusied@gmail.com</v>
          </cell>
          <cell r="C392">
            <v>44217</v>
          </cell>
          <cell r="D392" t="str">
            <v>Abierta</v>
          </cell>
          <cell r="E392" t="str">
            <v>Recibido</v>
          </cell>
          <cell r="F392" t="str">
            <v>Enviado</v>
          </cell>
          <cell r="G392" t="str">
            <v>ARS</v>
          </cell>
          <cell r="H392">
            <v>780</v>
          </cell>
          <cell r="I392">
            <v>0</v>
          </cell>
          <cell r="J392">
            <v>0</v>
          </cell>
          <cell r="K392">
            <v>780</v>
          </cell>
          <cell r="L392" t="str">
            <v>Mariela Carranza</v>
          </cell>
          <cell r="M392">
            <v>23816454</v>
          </cell>
          <cell r="N392">
            <v>541144957322</v>
          </cell>
          <cell r="O392" t="str">
            <v>Mariela Carranza</v>
          </cell>
          <cell r="P392">
            <v>541144957322</v>
          </cell>
          <cell r="Q392" t="str">
            <v>26 Dejulio</v>
          </cell>
          <cell r="R392">
            <v>5790</v>
          </cell>
          <cell r="U392" t="str">
            <v>Villa Ballester</v>
          </cell>
          <cell r="V392">
            <v>1653</v>
          </cell>
          <cell r="W392" t="str">
            <v>Gran Buenos Aires</v>
          </cell>
          <cell r="Y392" t="str">
            <v>ENVÍO SIN CARGO (CABA Y GRAN PARTE DE GBA) TIEMPO: 4 a 6 DÍAS HÁBILES</v>
          </cell>
          <cell r="Z392" t="str">
            <v>Mercado Pago</v>
          </cell>
          <cell r="AD392">
            <v>44218</v>
          </cell>
          <cell r="AE392">
            <v>44221</v>
          </cell>
          <cell r="AF392" t="str">
            <v>TRAPO DE PISO LOVE GRIS MEDIDA XL</v>
          </cell>
          <cell r="AG392">
            <v>390</v>
          </cell>
          <cell r="AH392">
            <v>1</v>
          </cell>
          <cell r="AJ392" t="str">
            <v>Móvil</v>
          </cell>
          <cell r="AK392" t="str">
            <v>MARTES 26-01 ENTRE 8 Y 18 HORAS!</v>
          </cell>
          <cell r="AL392">
            <v>13158693903</v>
          </cell>
          <cell r="AM392">
            <v>354552595</v>
          </cell>
          <cell r="AN392" t="str">
            <v>Sí</v>
          </cell>
        </row>
        <row r="393">
          <cell r="A393">
            <v>2517</v>
          </cell>
          <cell r="B393" t="str">
            <v>marusied@gmail.com</v>
          </cell>
          <cell r="AF393" t="str">
            <v>TRAPO DE PISO HOLA CHAU GRIS MEDIDA XL</v>
          </cell>
          <cell r="AG393">
            <v>390</v>
          </cell>
          <cell r="AH393">
            <v>1</v>
          </cell>
          <cell r="AN393" t="str">
            <v>Sí</v>
          </cell>
        </row>
        <row r="394">
          <cell r="A394">
            <v>2516</v>
          </cell>
          <cell r="B394" t="str">
            <v>jessicachusit@gmail.com</v>
          </cell>
          <cell r="C394">
            <v>44217</v>
          </cell>
          <cell r="D394" t="str">
            <v>Abierta</v>
          </cell>
          <cell r="E394" t="str">
            <v>Recibido</v>
          </cell>
          <cell r="F394" t="str">
            <v>Enviado</v>
          </cell>
          <cell r="G394" t="str">
            <v>ARS</v>
          </cell>
          <cell r="H394" t="str">
            <v>860.93</v>
          </cell>
          <cell r="I394" t="str">
            <v>85.64</v>
          </cell>
          <cell r="J394">
            <v>0</v>
          </cell>
          <cell r="K394" t="str">
            <v>775.29</v>
          </cell>
          <cell r="L394" t="str">
            <v>Jessica Chusit</v>
          </cell>
          <cell r="M394">
            <v>37142916</v>
          </cell>
          <cell r="N394">
            <v>541169478954</v>
          </cell>
          <cell r="O394" t="str">
            <v>Jessica Chusit</v>
          </cell>
          <cell r="P394">
            <v>541169478954</v>
          </cell>
          <cell r="Q394" t="str">
            <v>Av. General Fernández de la Cruz</v>
          </cell>
          <cell r="R394">
            <v>6217</v>
          </cell>
          <cell r="U394" t="str">
            <v>Capital Federal</v>
          </cell>
          <cell r="V394">
            <v>1439</v>
          </cell>
          <cell r="W394" t="str">
            <v>Capital Federal</v>
          </cell>
          <cell r="Y394" t="str">
            <v>ENVÍO SIN CARGO (CABA Y GRAN PARTE DE GBA) TIEMPO: 4 a 6 DÍAS HÁBILES</v>
          </cell>
          <cell r="Z394" t="str">
            <v>Mercado Pago</v>
          </cell>
          <cell r="AA394" t="str">
            <v>NEWYEAR</v>
          </cell>
          <cell r="AB394" t="str">
            <v>Local a la calle "Lugano Competicion" es un lubricentro. Lunes a viernes de 9 a 13 y 15 a 18 hs. Sábados de 9 a 14 hs.</v>
          </cell>
          <cell r="AD394">
            <v>44217</v>
          </cell>
          <cell r="AE394">
            <v>44221</v>
          </cell>
          <cell r="AF394" t="str">
            <v>TAPON PARA BOTELLA PASTEL 4 CM DIAM</v>
          </cell>
          <cell r="AG394" t="str">
            <v>56.99</v>
          </cell>
          <cell r="AH394">
            <v>3</v>
          </cell>
          <cell r="AI394" t="str">
            <v>019BA87512</v>
          </cell>
          <cell r="AJ394" t="str">
            <v>Móvil</v>
          </cell>
          <cell r="AK394" t="str">
            <v>LUNES 25-01 ENTRE 15 Y 18 HORAS!</v>
          </cell>
          <cell r="AL394">
            <v>2242477089</v>
          </cell>
          <cell r="AM394">
            <v>354491178</v>
          </cell>
          <cell r="AN394" t="str">
            <v>Sí</v>
          </cell>
        </row>
        <row r="395">
          <cell r="A395">
            <v>2516</v>
          </cell>
          <cell r="B395" t="str">
            <v>jessicachusit@gmail.com</v>
          </cell>
          <cell r="AF395" t="str">
            <v>TRAPO DE PISO HOLA CHAU GRIS MEDIDA STANDARD</v>
          </cell>
          <cell r="AG395">
            <v>290</v>
          </cell>
          <cell r="AH395">
            <v>1</v>
          </cell>
          <cell r="AN395" t="str">
            <v>Sí</v>
          </cell>
        </row>
        <row r="396">
          <cell r="A396">
            <v>2516</v>
          </cell>
          <cell r="B396" t="str">
            <v>jessicachusit@gmail.com</v>
          </cell>
          <cell r="AF396" t="str">
            <v>COMPOTERA ZOE BEIGE 5CM X 12.5CM DIAM</v>
          </cell>
          <cell r="AG396" t="str">
            <v>99.99</v>
          </cell>
          <cell r="AH396">
            <v>4</v>
          </cell>
          <cell r="AI396" t="str">
            <v>DIM1403BE</v>
          </cell>
          <cell r="AN396" t="str">
            <v>Sí</v>
          </cell>
        </row>
        <row r="397">
          <cell r="A397">
            <v>2515</v>
          </cell>
          <cell r="B397" t="str">
            <v>twtfabbri@gmail.com</v>
          </cell>
          <cell r="C397">
            <v>44217</v>
          </cell>
          <cell r="D397" t="str">
            <v>Cancelada</v>
          </cell>
          <cell r="E397" t="str">
            <v>Recibido</v>
          </cell>
          <cell r="F397" t="str">
            <v>No está empaquetado</v>
          </cell>
          <cell r="G397" t="str">
            <v>ARS</v>
          </cell>
          <cell r="H397" t="str">
            <v>4711.28</v>
          </cell>
          <cell r="I397">
            <v>0</v>
          </cell>
          <cell r="J397">
            <v>0</v>
          </cell>
          <cell r="K397" t="str">
            <v>4711.28</v>
          </cell>
          <cell r="L397" t="str">
            <v>Jessica Fabbri</v>
          </cell>
          <cell r="M397">
            <v>22313072</v>
          </cell>
          <cell r="N397">
            <v>5491165554011</v>
          </cell>
          <cell r="O397" t="str">
            <v>Jessica Fabbri</v>
          </cell>
          <cell r="P397">
            <v>5491165554011</v>
          </cell>
          <cell r="Q397" t="str">
            <v>Caamaño</v>
          </cell>
          <cell r="R397">
            <v>901</v>
          </cell>
          <cell r="S397" t="str">
            <v>Lote 1059</v>
          </cell>
          <cell r="T397" t="str">
            <v>La Pradera - lote 1059</v>
          </cell>
          <cell r="U397" t="str">
            <v>Villa Rosa - Pilar</v>
          </cell>
          <cell r="V397">
            <v>1629</v>
          </cell>
          <cell r="W397" t="str">
            <v>Gran Buenos Aires</v>
          </cell>
          <cell r="Y397" t="str">
            <v>ENVÍO SIN CARGO (CABA Y GRAN PARTE DE GBA) TIEMPO: 4 a 6 DÍAS HÁBILES</v>
          </cell>
          <cell r="Z397" t="str">
            <v>Mercado Pago</v>
          </cell>
          <cell r="AB397" t="str">
            <v xml:space="preserve">Por favor, si puede ser, todas las tapas de las botellas del mismo color (negro, celeste o blanco pero las 6 iguales) Gracias! </v>
          </cell>
          <cell r="AD397">
            <v>44217</v>
          </cell>
          <cell r="AF397" t="str">
            <v>BALANZA DE COCINA MANG DE 1 A 10 KG (INCLUYE PILAS)</v>
          </cell>
          <cell r="AG397">
            <v>1500</v>
          </cell>
          <cell r="AH397">
            <v>1</v>
          </cell>
          <cell r="AI397" t="str">
            <v>BALANZA</v>
          </cell>
          <cell r="AJ397" t="str">
            <v>Móvil</v>
          </cell>
          <cell r="AK397" t="str">
            <v/>
          </cell>
          <cell r="AL397">
            <v>13155804738</v>
          </cell>
          <cell r="AM397">
            <v>354442186</v>
          </cell>
          <cell r="AN397" t="str">
            <v>Sí</v>
          </cell>
        </row>
        <row r="398">
          <cell r="A398">
            <v>2515</v>
          </cell>
          <cell r="B398" t="str">
            <v>twtfabbri@gmail.com</v>
          </cell>
          <cell r="AF398" t="str">
            <v>BOT. 500CC CORCHO ECOLOGICO</v>
          </cell>
          <cell r="AG398" t="str">
            <v>205.7</v>
          </cell>
          <cell r="AH398">
            <v>2</v>
          </cell>
          <cell r="AI398" t="str">
            <v>019BO6406</v>
          </cell>
          <cell r="AN398" t="str">
            <v>Sí</v>
          </cell>
        </row>
        <row r="399">
          <cell r="A399">
            <v>2515</v>
          </cell>
          <cell r="B399" t="str">
            <v>twtfabbri@gmail.com</v>
          </cell>
          <cell r="AF399" t="str">
            <v>BOTELLA H2O CORCHO ECOLOGICO</v>
          </cell>
          <cell r="AG399">
            <v>400</v>
          </cell>
          <cell r="AH399">
            <v>4</v>
          </cell>
          <cell r="AI399" t="str">
            <v>019BO5217NEW</v>
          </cell>
          <cell r="AN399" t="str">
            <v>Sí</v>
          </cell>
        </row>
        <row r="400">
          <cell r="A400">
            <v>2515</v>
          </cell>
          <cell r="B400" t="str">
            <v>twtfabbri@gmail.com</v>
          </cell>
          <cell r="AF400" t="str">
            <v>COMPOTERA ZOE BEIGE 5CM X 12.5CM DIAM</v>
          </cell>
          <cell r="AG400" t="str">
            <v>99.99</v>
          </cell>
          <cell r="AH400">
            <v>12</v>
          </cell>
          <cell r="AI400" t="str">
            <v>DIM1403BE</v>
          </cell>
          <cell r="AN400" t="str">
            <v>Sí</v>
          </cell>
        </row>
        <row r="401">
          <cell r="A401">
            <v>2514</v>
          </cell>
          <cell r="B401" t="str">
            <v>ro.ybz1623@gmail.com</v>
          </cell>
          <cell r="C401">
            <v>44216</v>
          </cell>
          <cell r="D401" t="str">
            <v>Abierta</v>
          </cell>
          <cell r="E401" t="str">
            <v>Recibido</v>
          </cell>
          <cell r="F401" t="str">
            <v>Enviado</v>
          </cell>
          <cell r="G401" t="str">
            <v>ARS</v>
          </cell>
          <cell r="H401" t="str">
            <v>1159.63</v>
          </cell>
          <cell r="I401">
            <v>0</v>
          </cell>
          <cell r="J401">
            <v>0</v>
          </cell>
          <cell r="K401" t="str">
            <v>1159.63</v>
          </cell>
          <cell r="L401" t="str">
            <v>Romina Ybañez</v>
          </cell>
          <cell r="M401">
            <v>34703895</v>
          </cell>
          <cell r="N401">
            <v>541132109077</v>
          </cell>
          <cell r="O401" t="str">
            <v>Romina Ybañez</v>
          </cell>
          <cell r="P401">
            <v>541132109077</v>
          </cell>
          <cell r="Q401" t="str">
            <v>Reconquista</v>
          </cell>
          <cell r="R401">
            <v>1720</v>
          </cell>
          <cell r="U401" t="str">
            <v>Luis guillon</v>
          </cell>
          <cell r="V401">
            <v>1838</v>
          </cell>
          <cell r="W401" t="str">
            <v>Gran Buenos Aires</v>
          </cell>
          <cell r="Y401" t="str">
            <v>ENVÍO SIN CARGO (CABA Y GRAN PARTE DE GBA) TIEMPO: 4 a 6 DÍAS HÁBILES</v>
          </cell>
          <cell r="Z401" t="str">
            <v>Mercado Pago</v>
          </cell>
          <cell r="AB401" t="str">
            <v>Porfa los tapones de botella y todo lo que elegi si puede ser en rosa pastel excepto los untadores que elegi 1 rosa 1 amarillo</v>
          </cell>
          <cell r="AD401">
            <v>44216</v>
          </cell>
          <cell r="AE401">
            <v>44221</v>
          </cell>
          <cell r="AF401" t="str">
            <v>UNTADOR PASTEL NEW 1PC 14,5 CM (Amarillo)</v>
          </cell>
          <cell r="AG401">
            <v>40</v>
          </cell>
          <cell r="AH401">
            <v>1</v>
          </cell>
          <cell r="AI401" t="str">
            <v>019BA87503</v>
          </cell>
          <cell r="AJ401" t="str">
            <v>Móvil</v>
          </cell>
          <cell r="AK401" t="str">
            <v>MARTES 26-01 ENTRE 8 Y 18 HORAS!</v>
          </cell>
          <cell r="AL401">
            <v>2237767790</v>
          </cell>
          <cell r="AM401">
            <v>353916285</v>
          </cell>
          <cell r="AN401" t="str">
            <v>Sí</v>
          </cell>
        </row>
        <row r="402">
          <cell r="A402">
            <v>2514</v>
          </cell>
          <cell r="B402" t="str">
            <v>ro.ybz1623@gmail.com</v>
          </cell>
          <cell r="AF402" t="str">
            <v>UNTADOR PASTEL NEW 1PC 14,5 CM (Rosa)</v>
          </cell>
          <cell r="AG402">
            <v>40</v>
          </cell>
          <cell r="AH402">
            <v>1</v>
          </cell>
          <cell r="AI402" t="str">
            <v>019BA87503</v>
          </cell>
          <cell r="AN402" t="str">
            <v>Sí</v>
          </cell>
        </row>
        <row r="403">
          <cell r="A403">
            <v>2514</v>
          </cell>
          <cell r="B403" t="str">
            <v>ro.ybz1623@gmail.com</v>
          </cell>
          <cell r="AF403" t="str">
            <v>VELA 100% SOJA AROMA JAZMIN BELLIZE CRISTAL</v>
          </cell>
          <cell r="AG403">
            <v>320</v>
          </cell>
          <cell r="AH403">
            <v>1</v>
          </cell>
          <cell r="AI403" t="str">
            <v>TW88423VELA</v>
          </cell>
          <cell r="AN403" t="str">
            <v>Sí</v>
          </cell>
        </row>
        <row r="404">
          <cell r="A404">
            <v>2514</v>
          </cell>
          <cell r="B404" t="str">
            <v>ro.ybz1623@gmail.com</v>
          </cell>
          <cell r="AF404" t="str">
            <v>CUCHARA ROSA PARA SERVIR</v>
          </cell>
          <cell r="AG404" t="str">
            <v>135.65</v>
          </cell>
          <cell r="AH404">
            <v>1</v>
          </cell>
          <cell r="AI404" t="str">
            <v>BP08018</v>
          </cell>
          <cell r="AN404" t="str">
            <v>Sí</v>
          </cell>
        </row>
        <row r="405">
          <cell r="A405">
            <v>2514</v>
          </cell>
          <cell r="B405" t="str">
            <v>ro.ybz1623@gmail.com</v>
          </cell>
          <cell r="AF405" t="str">
            <v>VASO ROSA FACETEADO Y EXPRIMIDOR</v>
          </cell>
          <cell r="AG405">
            <v>270</v>
          </cell>
          <cell r="AH405">
            <v>1</v>
          </cell>
          <cell r="AI405" t="str">
            <v>BP24018</v>
          </cell>
          <cell r="AN405" t="str">
            <v>Sí</v>
          </cell>
        </row>
        <row r="406">
          <cell r="A406">
            <v>2514</v>
          </cell>
          <cell r="B406" t="str">
            <v>ro.ybz1623@gmail.com</v>
          </cell>
          <cell r="AF406" t="str">
            <v>CUCHARA PASTEL NEW PL. 1PC 13,5 CM</v>
          </cell>
          <cell r="AG406">
            <v>40</v>
          </cell>
          <cell r="AH406">
            <v>6</v>
          </cell>
          <cell r="AI406" t="str">
            <v>019BA87502</v>
          </cell>
          <cell r="AN406" t="str">
            <v>Sí</v>
          </cell>
        </row>
        <row r="407">
          <cell r="A407">
            <v>2514</v>
          </cell>
          <cell r="B407" t="str">
            <v>ro.ybz1623@gmail.com</v>
          </cell>
          <cell r="AF407" t="str">
            <v>TAPON PARA BOTELLA PASTEL 4 CM DIAM</v>
          </cell>
          <cell r="AG407" t="str">
            <v>56.99</v>
          </cell>
          <cell r="AH407">
            <v>2</v>
          </cell>
          <cell r="AI407" t="str">
            <v>019BA87512</v>
          </cell>
          <cell r="AN407" t="str">
            <v>Sí</v>
          </cell>
        </row>
        <row r="408">
          <cell r="A408">
            <v>2513</v>
          </cell>
          <cell r="B408" t="str">
            <v>valeriagomez0703@gmail.com</v>
          </cell>
          <cell r="C408">
            <v>44215</v>
          </cell>
          <cell r="D408" t="str">
            <v>Abierta</v>
          </cell>
          <cell r="E408" t="str">
            <v>Recibido</v>
          </cell>
          <cell r="F408" t="str">
            <v>Enviado</v>
          </cell>
          <cell r="G408" t="str">
            <v>ARS</v>
          </cell>
          <cell r="H408">
            <v>1230</v>
          </cell>
          <cell r="I408">
            <v>0</v>
          </cell>
          <cell r="J408">
            <v>0</v>
          </cell>
          <cell r="K408">
            <v>1230</v>
          </cell>
          <cell r="L408" t="str">
            <v>Valeria gomez</v>
          </cell>
          <cell r="M408">
            <v>26589611</v>
          </cell>
          <cell r="N408">
            <v>541153274739</v>
          </cell>
          <cell r="O408" t="str">
            <v>Valeria gomez</v>
          </cell>
          <cell r="P408">
            <v>541153274739</v>
          </cell>
          <cell r="Q408" t="str">
            <v xml:space="preserve">Triunvirato </v>
          </cell>
          <cell r="R408">
            <v>1835</v>
          </cell>
          <cell r="S408" t="str">
            <v>1 B</v>
          </cell>
          <cell r="T408" t="str">
            <v xml:space="preserve">Villa luzuriaga </v>
          </cell>
          <cell r="U408" t="str">
            <v xml:space="preserve">La matanza </v>
          </cell>
          <cell r="V408">
            <v>1754</v>
          </cell>
          <cell r="W408" t="str">
            <v>Gran Buenos Aires</v>
          </cell>
          <cell r="Y408" t="str">
            <v>ENVÍO SIN CARGO (CABA Y GRAN PARTE DE GBA) TIEMPO: 4 a 6 DÍAS HÁBILES</v>
          </cell>
          <cell r="Z408" t="str">
            <v>Mercado Pago</v>
          </cell>
          <cell r="AC408" t="str">
            <v>ENVIAR ORDEN 2513 CON ORDEN 2508</v>
          </cell>
          <cell r="AD408">
            <v>44215</v>
          </cell>
          <cell r="AE408">
            <v>44221</v>
          </cell>
          <cell r="AF408" t="str">
            <v>TRAPO DE PISO HOLA CHAU MEDIDA XL</v>
          </cell>
          <cell r="AG408">
            <v>390</v>
          </cell>
          <cell r="AH408">
            <v>2</v>
          </cell>
          <cell r="AJ408" t="str">
            <v>Web</v>
          </cell>
          <cell r="AK408" t="str">
            <v>MIERCOLES 27-01 ENTRE 10 Y 18 HORAS!</v>
          </cell>
          <cell r="AL408">
            <v>13129523437</v>
          </cell>
          <cell r="AM408">
            <v>353636578</v>
          </cell>
          <cell r="AN408" t="str">
            <v>Sí</v>
          </cell>
        </row>
        <row r="409">
          <cell r="A409">
            <v>2513</v>
          </cell>
          <cell r="B409" t="str">
            <v>valeriagomez0703@gmail.com</v>
          </cell>
          <cell r="AF409" t="str">
            <v>TRAPO DE PISO CON FRASE MEDIA STANTARD</v>
          </cell>
          <cell r="AG409">
            <v>225</v>
          </cell>
          <cell r="AH409">
            <v>2</v>
          </cell>
          <cell r="AI409" t="str">
            <v>AL8219</v>
          </cell>
          <cell r="AN409" t="str">
            <v>Sí</v>
          </cell>
        </row>
        <row r="410">
          <cell r="A410">
            <v>2512</v>
          </cell>
          <cell r="B410" t="str">
            <v>giselaecorbalan@gmail.com</v>
          </cell>
          <cell r="C410">
            <v>44215</v>
          </cell>
          <cell r="D410" t="str">
            <v>Abierta</v>
          </cell>
          <cell r="E410" t="str">
            <v>Recibido</v>
          </cell>
          <cell r="F410" t="str">
            <v>Enviado</v>
          </cell>
          <cell r="G410" t="str">
            <v>ARS</v>
          </cell>
          <cell r="H410" t="str">
            <v>2599.54</v>
          </cell>
          <cell r="I410" t="str">
            <v>389.93</v>
          </cell>
          <cell r="J410">
            <v>0</v>
          </cell>
          <cell r="K410" t="str">
            <v>2209.61</v>
          </cell>
          <cell r="L410" t="str">
            <v>Gisela corbalan</v>
          </cell>
          <cell r="M410">
            <v>37768398</v>
          </cell>
          <cell r="N410">
            <v>5491124810404</v>
          </cell>
          <cell r="O410" t="str">
            <v>Gisela corbalan</v>
          </cell>
          <cell r="P410">
            <v>5491124810404</v>
          </cell>
          <cell r="Q410" t="str">
            <v xml:space="preserve">Urquiza </v>
          </cell>
          <cell r="R410">
            <v>2414</v>
          </cell>
          <cell r="U410" t="str">
            <v xml:space="preserve">San Miguel </v>
          </cell>
          <cell r="V410">
            <v>1663</v>
          </cell>
          <cell r="W410" t="str">
            <v>Gran Buenos Aires</v>
          </cell>
          <cell r="Y410" t="str">
            <v>ENVÍO SIN CARGO (CABA Y GRAN PARTE DE GBA) TIEMPO: 4 a 6 DÍAS HÁBILES</v>
          </cell>
          <cell r="Z410" t="str">
            <v>Mercado Pago</v>
          </cell>
          <cell r="AA410" t="str">
            <v>NEWYEAR</v>
          </cell>
          <cell r="AD410">
            <v>44215</v>
          </cell>
          <cell r="AE410">
            <v>44221</v>
          </cell>
          <cell r="AF410" t="str">
            <v>PROMO RIGOLLEAU TAZON 370ML X 12 PIEZAS</v>
          </cell>
          <cell r="AG410" t="str">
            <v>1844.67</v>
          </cell>
          <cell r="AH410">
            <v>1</v>
          </cell>
          <cell r="AI410" t="str">
            <v>RI67021GR</v>
          </cell>
          <cell r="AJ410" t="str">
            <v>Móvil</v>
          </cell>
          <cell r="AK410" t="str">
            <v>MARTES 26-01 ENTRE 8 Y 18 HORAS!</v>
          </cell>
          <cell r="AL410">
            <v>2234977248</v>
          </cell>
          <cell r="AM410">
            <v>353281628</v>
          </cell>
          <cell r="AN410" t="str">
            <v>Sí</v>
          </cell>
        </row>
        <row r="411">
          <cell r="A411">
            <v>2512</v>
          </cell>
          <cell r="B411" t="str">
            <v>giselaecorbalan@gmail.com</v>
          </cell>
          <cell r="AF411" t="str">
            <v>AZUCARERO DE VIDRIO Y AC. INOX 10CM</v>
          </cell>
          <cell r="AG411" t="str">
            <v>264.87</v>
          </cell>
          <cell r="AH411">
            <v>1</v>
          </cell>
          <cell r="AI411" t="str">
            <v>046BA8196</v>
          </cell>
          <cell r="AN411" t="str">
            <v>Sí</v>
          </cell>
        </row>
        <row r="412">
          <cell r="A412">
            <v>2512</v>
          </cell>
          <cell r="B412" t="str">
            <v>giselaecorbalan@gmail.com</v>
          </cell>
          <cell r="AF412" t="str">
            <v>INDIVIDUAL HOJA AZUL CUERINA</v>
          </cell>
          <cell r="AG412">
            <v>245</v>
          </cell>
          <cell r="AH412">
            <v>2</v>
          </cell>
          <cell r="AI412" t="str">
            <v>CHUIN06R</v>
          </cell>
          <cell r="AN412" t="str">
            <v>Sí</v>
          </cell>
        </row>
        <row r="413">
          <cell r="A413">
            <v>2511</v>
          </cell>
          <cell r="B413" t="str">
            <v>belenjaldo@hotmail.com</v>
          </cell>
          <cell r="C413">
            <v>44215</v>
          </cell>
          <cell r="D413" t="str">
            <v>Abierta</v>
          </cell>
          <cell r="E413" t="str">
            <v>Recibido</v>
          </cell>
          <cell r="F413" t="str">
            <v>Enviado</v>
          </cell>
          <cell r="G413" t="str">
            <v>ARS</v>
          </cell>
          <cell r="H413" t="str">
            <v>1884.02</v>
          </cell>
          <cell r="I413">
            <v>0</v>
          </cell>
          <cell r="J413">
            <v>800</v>
          </cell>
          <cell r="K413" t="str">
            <v>2684.02</v>
          </cell>
          <cell r="L413" t="str">
            <v>Belen Jaldo</v>
          </cell>
          <cell r="M413">
            <v>35517753</v>
          </cell>
          <cell r="N413">
            <v>543815401861</v>
          </cell>
          <cell r="O413" t="str">
            <v>Belen Jaldo</v>
          </cell>
          <cell r="P413">
            <v>543815401861</v>
          </cell>
          <cell r="Q413" t="str">
            <v xml:space="preserve">Muñecas </v>
          </cell>
          <cell r="R413">
            <v>772</v>
          </cell>
          <cell r="S413" t="str">
            <v>1B</v>
          </cell>
          <cell r="T413" t="str">
            <v>norte</v>
          </cell>
          <cell r="U413" t="str">
            <v>San Miguel de Tucumán</v>
          </cell>
          <cell r="V413">
            <v>4000</v>
          </cell>
          <cell r="W413" t="str">
            <v>Tucumán</v>
          </cell>
          <cell r="Y413" t="str">
            <v>Correo Argentino - Encomienda Clásica</v>
          </cell>
          <cell r="Z413" t="str">
            <v>Mercado Pago</v>
          </cell>
          <cell r="AD413">
            <v>44215</v>
          </cell>
          <cell r="AE413">
            <v>44221</v>
          </cell>
          <cell r="AF413" t="str">
            <v>PLANTA ARTIFICIAL MACET. METAL  (1 UNIDAD) 3 COL SURT 8X16CM</v>
          </cell>
          <cell r="AG413">
            <v>890</v>
          </cell>
          <cell r="AH413">
            <v>1</v>
          </cell>
          <cell r="AI413" t="str">
            <v>046FL7142</v>
          </cell>
          <cell r="AJ413" t="str">
            <v>Web</v>
          </cell>
          <cell r="AK413" t="str">
            <v>MARTES 26-01 SE ENVIA AL CORREO ENTRE 10 Y 13 HORAS!</v>
          </cell>
          <cell r="AL413">
            <v>2233995396</v>
          </cell>
          <cell r="AM413">
            <v>353475950</v>
          </cell>
          <cell r="AN413" t="str">
            <v>Sí</v>
          </cell>
        </row>
        <row r="414">
          <cell r="A414">
            <v>2511</v>
          </cell>
          <cell r="B414" t="str">
            <v>belenjaldo@hotmail.com</v>
          </cell>
          <cell r="AF414" t="str">
            <v>PLANTA ARTIFICIAL MACET. METAL (1 UNIDAD) 3 COL SURT 12X6,2CM</v>
          </cell>
          <cell r="AG414" t="str">
            <v>754.02</v>
          </cell>
          <cell r="AH414">
            <v>1</v>
          </cell>
          <cell r="AI414" t="str">
            <v>046FL7143</v>
          </cell>
          <cell r="AN414" t="str">
            <v>Sí</v>
          </cell>
        </row>
        <row r="415">
          <cell r="A415">
            <v>2511</v>
          </cell>
          <cell r="B415" t="str">
            <v>belenjaldo@hotmail.com</v>
          </cell>
          <cell r="AF415" t="str">
            <v>UNTADOR PASTEL NEW 1PC 14,5 CM (Celeste)</v>
          </cell>
          <cell r="AG415">
            <v>40</v>
          </cell>
          <cell r="AH415">
            <v>6</v>
          </cell>
          <cell r="AI415" t="str">
            <v>019BA87503</v>
          </cell>
          <cell r="AN415" t="str">
            <v>Sí</v>
          </cell>
        </row>
        <row r="416">
          <cell r="A416">
            <v>2510</v>
          </cell>
          <cell r="B416" t="str">
            <v>romipcoronel@outlook.com</v>
          </cell>
          <cell r="C416">
            <v>44215</v>
          </cell>
          <cell r="D416" t="str">
            <v>Abierta</v>
          </cell>
          <cell r="E416" t="str">
            <v>Anulado</v>
          </cell>
          <cell r="F416" t="str">
            <v>No está empaquetado</v>
          </cell>
          <cell r="G416" t="str">
            <v>ARS</v>
          </cell>
          <cell r="H416">
            <v>1899</v>
          </cell>
          <cell r="I416">
            <v>0</v>
          </cell>
          <cell r="J416">
            <v>650</v>
          </cell>
          <cell r="K416">
            <v>2549</v>
          </cell>
          <cell r="L416" t="str">
            <v>Romina Pamela Coronel</v>
          </cell>
          <cell r="M416">
            <v>33050002</v>
          </cell>
          <cell r="N416">
            <v>543813525864</v>
          </cell>
          <cell r="O416" t="str">
            <v>Romina Pamela Coronel</v>
          </cell>
          <cell r="P416">
            <v>543813525864</v>
          </cell>
          <cell r="Q416" t="str">
            <v xml:space="preserve">Prospero Garcia </v>
          </cell>
          <cell r="R416">
            <v>9</v>
          </cell>
          <cell r="S416">
            <v>6</v>
          </cell>
          <cell r="T416" t="str">
            <v>Norte</v>
          </cell>
          <cell r="U416" t="str">
            <v xml:space="preserve">San miguel de Tucumán </v>
          </cell>
          <cell r="V416">
            <v>4000</v>
          </cell>
          <cell r="W416" t="str">
            <v>Tucumán</v>
          </cell>
          <cell r="Y416" t="str">
            <v>Correo Argentino - Encomienda Clásica</v>
          </cell>
          <cell r="Z416" t="str">
            <v>Mercado Pago</v>
          </cell>
          <cell r="AF416" t="str">
            <v>PROMO SET DE COCINA</v>
          </cell>
          <cell r="AG416">
            <v>1899</v>
          </cell>
          <cell r="AH416">
            <v>1</v>
          </cell>
          <cell r="AI416" t="str">
            <v>046BA4825/046BA4829/046BA4836/046BA4824</v>
          </cell>
          <cell r="AJ416" t="str">
            <v>Móvil</v>
          </cell>
          <cell r="AK416" t="str">
            <v/>
          </cell>
          <cell r="AL416">
            <v>13120906492</v>
          </cell>
          <cell r="AM416">
            <v>353396251</v>
          </cell>
          <cell r="AN416" t="str">
            <v>Sí</v>
          </cell>
        </row>
        <row r="417">
          <cell r="A417">
            <v>2509</v>
          </cell>
          <cell r="B417" t="str">
            <v>carla.belen@live.com.ar</v>
          </cell>
          <cell r="C417">
            <v>44214</v>
          </cell>
          <cell r="D417" t="str">
            <v>Abierta</v>
          </cell>
          <cell r="E417" t="str">
            <v>Recibido</v>
          </cell>
          <cell r="F417" t="str">
            <v>Enviado</v>
          </cell>
          <cell r="G417" t="str">
            <v>ARS</v>
          </cell>
          <cell r="H417">
            <v>510</v>
          </cell>
          <cell r="I417">
            <v>0</v>
          </cell>
          <cell r="J417">
            <v>0</v>
          </cell>
          <cell r="K417">
            <v>510</v>
          </cell>
          <cell r="L417" t="str">
            <v>Carla Olliver</v>
          </cell>
          <cell r="M417">
            <v>35991068</v>
          </cell>
          <cell r="N417">
            <v>541166915001</v>
          </cell>
          <cell r="O417" t="str">
            <v>Carla Olliver</v>
          </cell>
          <cell r="P417">
            <v>541166915001</v>
          </cell>
          <cell r="Q417" t="str">
            <v>Pampa</v>
          </cell>
          <cell r="R417">
            <v>1167</v>
          </cell>
          <cell r="S417" t="str">
            <v xml:space="preserve">Pasillo </v>
          </cell>
          <cell r="T417" t="str">
            <v xml:space="preserve">El palomar </v>
          </cell>
          <cell r="U417" t="str">
            <v xml:space="preserve">Morón </v>
          </cell>
          <cell r="V417">
            <v>1684</v>
          </cell>
          <cell r="W417" t="str">
            <v>Gran Buenos Aires</v>
          </cell>
          <cell r="Y417" t="str">
            <v>ENVÍO SIN CARGO (CABA Y GRAN PARTE DE GBA) TIEMPO: 4 a 6 DÍAS HÁBILES</v>
          </cell>
          <cell r="Z417" t="str">
            <v>Mercado Pago</v>
          </cell>
          <cell r="AB417" t="str">
            <v>La entrega es por el pasillo</v>
          </cell>
          <cell r="AD417">
            <v>44214</v>
          </cell>
          <cell r="AE417">
            <v>44221</v>
          </cell>
          <cell r="AF417" t="str">
            <v>COLADOR C/ ASAS BLACK 20CM</v>
          </cell>
          <cell r="AG417">
            <v>510</v>
          </cell>
          <cell r="AH417">
            <v>1</v>
          </cell>
          <cell r="AI417" t="str">
            <v>MS101989</v>
          </cell>
          <cell r="AJ417" t="str">
            <v>Móvil</v>
          </cell>
          <cell r="AK417" t="str">
            <v>MARTES 26-01 ENTRE 8 Y 1 8 HORAS!</v>
          </cell>
          <cell r="AL417">
            <v>13120461188</v>
          </cell>
          <cell r="AM417">
            <v>353110476</v>
          </cell>
          <cell r="AN417" t="str">
            <v>Sí</v>
          </cell>
        </row>
        <row r="418">
          <cell r="A418">
            <v>2508</v>
          </cell>
          <cell r="B418" t="str">
            <v>valeriagomez0703@gmail.com</v>
          </cell>
          <cell r="C418">
            <v>44214</v>
          </cell>
          <cell r="D418" t="str">
            <v>Abierta</v>
          </cell>
          <cell r="E418" t="str">
            <v>Recibido</v>
          </cell>
          <cell r="F418" t="str">
            <v>Enviado</v>
          </cell>
          <cell r="G418" t="str">
            <v>ARS</v>
          </cell>
          <cell r="H418" t="str">
            <v>2447.17</v>
          </cell>
          <cell r="I418" t="str">
            <v>305.7</v>
          </cell>
          <cell r="J418">
            <v>0</v>
          </cell>
          <cell r="K418" t="str">
            <v>2141.47</v>
          </cell>
          <cell r="L418" t="str">
            <v>Valeria gomez</v>
          </cell>
          <cell r="M418">
            <v>26589611</v>
          </cell>
          <cell r="N418">
            <v>541153274739</v>
          </cell>
          <cell r="O418" t="str">
            <v>Valeria gomez</v>
          </cell>
          <cell r="P418">
            <v>541153274739</v>
          </cell>
          <cell r="Q418" t="str">
            <v xml:space="preserve">Triunvirato </v>
          </cell>
          <cell r="R418">
            <v>1835</v>
          </cell>
          <cell r="S418" t="str">
            <v>1 B</v>
          </cell>
          <cell r="T418" t="str">
            <v xml:space="preserve">Villa luzuriaga </v>
          </cell>
          <cell r="U418" t="str">
            <v xml:space="preserve">La matanza </v>
          </cell>
          <cell r="V418">
            <v>1754</v>
          </cell>
          <cell r="W418" t="str">
            <v>Gran Buenos Aires</v>
          </cell>
          <cell r="Y418" t="str">
            <v>ENVÍO SIN CARGO (CABA Y GRAN PARTE DE GBA) TIEMPO: 4 a 6 DÍAS HÁBILES</v>
          </cell>
          <cell r="Z418" t="str">
            <v>Mercado Pago</v>
          </cell>
          <cell r="AA418" t="str">
            <v>ADABEL</v>
          </cell>
          <cell r="AC418" t="str">
            <v>25-01 CAMBIA 130070 X EL 130071 - 50 PESOS POR TRASNFERENCIA ENVIAR ORDEN 2513 CON ORDEN 2508</v>
          </cell>
          <cell r="AD418">
            <v>44214</v>
          </cell>
          <cell r="AE418">
            <v>44221</v>
          </cell>
          <cell r="AF418" t="str">
            <v>FRASCO 2 POSICIONES DE VIDRIO CON TAPA DE COBRE 1200 ML</v>
          </cell>
          <cell r="AG418" t="str">
            <v>578.99</v>
          </cell>
          <cell r="AH418">
            <v>2</v>
          </cell>
          <cell r="AI418" t="str">
            <v>MS117711</v>
          </cell>
          <cell r="AJ418" t="str">
            <v>Móvil</v>
          </cell>
          <cell r="AK418" t="str">
            <v>MIERCOLES 27-01 ENTRE 10 Y 18 HORAS!</v>
          </cell>
          <cell r="AL418">
            <v>13117223274</v>
          </cell>
          <cell r="AM418">
            <v>353226414</v>
          </cell>
          <cell r="AN418" t="str">
            <v>Sí</v>
          </cell>
        </row>
        <row r="419">
          <cell r="A419">
            <v>2508</v>
          </cell>
          <cell r="B419" t="str">
            <v>valeriagomez0703@gmail.com</v>
          </cell>
          <cell r="AF419" t="str">
            <v>SECADOR DE VIDRIOS 4 COLORES 29 X 3 X 30 CM (Azul)</v>
          </cell>
          <cell r="AG419" t="str">
            <v>409.19</v>
          </cell>
          <cell r="AH419">
            <v>1</v>
          </cell>
          <cell r="AN419" t="str">
            <v>Sí</v>
          </cell>
        </row>
        <row r="420">
          <cell r="A420">
            <v>2508</v>
          </cell>
          <cell r="B420" t="str">
            <v>valeriagomez0703@gmail.com</v>
          </cell>
          <cell r="AF420" t="str">
            <v>SET DE VINO 4 PIEZAS SACACORCHO + 2 STOPPER + JUNTA GOTA EN CAJA</v>
          </cell>
          <cell r="AG420">
            <v>880</v>
          </cell>
          <cell r="AH420">
            <v>1</v>
          </cell>
          <cell r="AI420" t="str">
            <v>MS130070</v>
          </cell>
          <cell r="AN420" t="str">
            <v>Sí</v>
          </cell>
        </row>
        <row r="421">
          <cell r="A421">
            <v>2507</v>
          </cell>
          <cell r="B421" t="str">
            <v>taniamayoral@hotmail.com</v>
          </cell>
          <cell r="C421">
            <v>44214</v>
          </cell>
          <cell r="D421" t="str">
            <v>Abierta</v>
          </cell>
          <cell r="E421" t="str">
            <v>Recibido</v>
          </cell>
          <cell r="F421" t="str">
            <v>Enviado</v>
          </cell>
          <cell r="G421" t="str">
            <v>ARS</v>
          </cell>
          <cell r="H421" t="str">
            <v>87100.23</v>
          </cell>
          <cell r="I421">
            <v>0</v>
          </cell>
          <cell r="J421">
            <v>0</v>
          </cell>
          <cell r="K421" t="str">
            <v>87100.23</v>
          </cell>
          <cell r="L421" t="str">
            <v>Tania Mayoral</v>
          </cell>
          <cell r="M421">
            <v>27353426554</v>
          </cell>
          <cell r="N421">
            <v>541133733002</v>
          </cell>
          <cell r="O421" t="str">
            <v>Tania mayoral</v>
          </cell>
          <cell r="P421">
            <v>541133733002</v>
          </cell>
          <cell r="Q421" t="str">
            <v xml:space="preserve">Anchorena </v>
          </cell>
          <cell r="R421">
            <v>1261</v>
          </cell>
          <cell r="U421" t="str">
            <v>Capital Federal</v>
          </cell>
          <cell r="V421">
            <v>1425</v>
          </cell>
          <cell r="W421" t="str">
            <v>Capital Federal</v>
          </cell>
          <cell r="Y421" t="str">
            <v>ENVÍO SIN CARGO (CABA Y GRAN PARTE DE GBA) TIEMPO: 4 a 6 DÍAS HÁBILES</v>
          </cell>
          <cell r="Z421" t="str">
            <v>TRANSFERENCIA BANCARIA</v>
          </cell>
          <cell r="AB421" t="str">
            <v>CODIGO; POR MAYOR.</v>
          </cell>
          <cell r="AC421" t="str">
            <v>20-01 cambia 378472 -2 378479 -1 por 410472 $4599 -2 y 410479 -2 $4680.24(agrego un juego de Bowl más) 88498 sin descuento: 63262.70 con descuento mayorista, separando trapos del resto.</v>
          </cell>
          <cell r="AD421">
            <v>44216</v>
          </cell>
          <cell r="AE421">
            <v>44218</v>
          </cell>
          <cell r="AF421" t="str">
            <v>JUEGO DE 6 BOWLS PARTHENON ROSA 15.5CM 300ML</v>
          </cell>
          <cell r="AG421">
            <v>5161</v>
          </cell>
          <cell r="AH421">
            <v>1</v>
          </cell>
          <cell r="AI421" t="str">
            <v>PO378479</v>
          </cell>
          <cell r="AJ421" t="str">
            <v>Web</v>
          </cell>
          <cell r="AK421" t="str">
            <v>SALIÓ 22/01 !</v>
          </cell>
          <cell r="AM421">
            <v>353188481</v>
          </cell>
          <cell r="AN421" t="str">
            <v>Sí</v>
          </cell>
        </row>
        <row r="422">
          <cell r="A422">
            <v>2507</v>
          </cell>
          <cell r="B422" t="str">
            <v>taniamayoral@hotmail.com</v>
          </cell>
          <cell r="AF422" t="str">
            <v>JUEGO X 6 PLATOS PLAYOS PARTHENON ROSA 26CM</v>
          </cell>
          <cell r="AG422">
            <v>4599</v>
          </cell>
          <cell r="AH422">
            <v>2</v>
          </cell>
          <cell r="AI422" t="str">
            <v>PO378472</v>
          </cell>
          <cell r="AN422" t="str">
            <v>Sí</v>
          </cell>
        </row>
        <row r="423">
          <cell r="A423">
            <v>2507</v>
          </cell>
          <cell r="B423" t="str">
            <v>taniamayoral@hotmail.com</v>
          </cell>
          <cell r="AF423" t="str">
            <v>MACETA DE CERAMICA 21X7,5CM</v>
          </cell>
          <cell r="AG423" t="str">
            <v>339.49</v>
          </cell>
          <cell r="AH423">
            <v>1</v>
          </cell>
          <cell r="AI423" t="str">
            <v>DE7523</v>
          </cell>
          <cell r="AN423" t="str">
            <v>Sí</v>
          </cell>
        </row>
        <row r="424">
          <cell r="A424">
            <v>2507</v>
          </cell>
          <cell r="B424" t="str">
            <v>taniamayoral@hotmail.com</v>
          </cell>
          <cell r="AF424" t="str">
            <v>MACETA DE CERAMICA REGADERA 12X9,5CM</v>
          </cell>
          <cell r="AG424" t="str">
            <v>353.64</v>
          </cell>
          <cell r="AH424">
            <v>1</v>
          </cell>
          <cell r="AI424" t="str">
            <v>DE7521</v>
          </cell>
          <cell r="AN424" t="str">
            <v>Sí</v>
          </cell>
        </row>
        <row r="425">
          <cell r="A425">
            <v>2507</v>
          </cell>
          <cell r="B425" t="str">
            <v>taniamayoral@hotmail.com</v>
          </cell>
          <cell r="AF425" t="str">
            <v>TRAPO DE PISO SUITE MEDIDA XL</v>
          </cell>
          <cell r="AG425">
            <v>390</v>
          </cell>
          <cell r="AH425">
            <v>2</v>
          </cell>
          <cell r="AN425" t="str">
            <v>Sí</v>
          </cell>
        </row>
        <row r="426">
          <cell r="A426">
            <v>2507</v>
          </cell>
          <cell r="B426" t="str">
            <v>taniamayoral@hotmail.com</v>
          </cell>
          <cell r="AF426" t="str">
            <v>TRAPO DE PISO LOVE GRIS MEDIDA XL</v>
          </cell>
          <cell r="AG426">
            <v>390</v>
          </cell>
          <cell r="AH426">
            <v>2</v>
          </cell>
          <cell r="AN426" t="str">
            <v>Sí</v>
          </cell>
        </row>
        <row r="427">
          <cell r="A427">
            <v>2507</v>
          </cell>
          <cell r="B427" t="str">
            <v>taniamayoral@hotmail.com</v>
          </cell>
          <cell r="AF427" t="str">
            <v>TRAPO DE PISO SUITE GRIS MEDIDA XL</v>
          </cell>
          <cell r="AG427">
            <v>390</v>
          </cell>
          <cell r="AH427">
            <v>3</v>
          </cell>
          <cell r="AN427" t="str">
            <v>Sí</v>
          </cell>
        </row>
        <row r="428">
          <cell r="A428">
            <v>2507</v>
          </cell>
          <cell r="B428" t="str">
            <v>taniamayoral@hotmail.com</v>
          </cell>
          <cell r="AF428" t="str">
            <v>TRAPO DE PISO HOLA CHAU GRIS MEDIDA XL</v>
          </cell>
          <cell r="AG428">
            <v>390</v>
          </cell>
          <cell r="AH428">
            <v>2</v>
          </cell>
          <cell r="AN428" t="str">
            <v>Sí</v>
          </cell>
        </row>
        <row r="429">
          <cell r="A429">
            <v>2507</v>
          </cell>
          <cell r="B429" t="str">
            <v>taniamayoral@hotmail.com</v>
          </cell>
          <cell r="AF429" t="str">
            <v>TRAPO DE PISO LOVE MEDIDA STANDARD</v>
          </cell>
          <cell r="AG429">
            <v>290</v>
          </cell>
          <cell r="AH429">
            <v>3</v>
          </cell>
          <cell r="AN429" t="str">
            <v>Sí</v>
          </cell>
        </row>
        <row r="430">
          <cell r="A430">
            <v>2507</v>
          </cell>
          <cell r="B430" t="str">
            <v>taniamayoral@hotmail.com</v>
          </cell>
          <cell r="AF430" t="str">
            <v>BOMBONERA DE VIDRIO 15,5CM / 12,5CM DIAM</v>
          </cell>
          <cell r="AG430" t="str">
            <v>921.04</v>
          </cell>
          <cell r="AH430">
            <v>3</v>
          </cell>
          <cell r="AI430" t="str">
            <v>094BA7090</v>
          </cell>
          <cell r="AN430" t="str">
            <v>Sí</v>
          </cell>
        </row>
        <row r="431">
          <cell r="A431">
            <v>2507</v>
          </cell>
          <cell r="B431" t="str">
            <v>taniamayoral@hotmail.com</v>
          </cell>
          <cell r="AF431" t="str">
            <v>COPETINERO BAMBOO BLANCO ALARGADO 5X30X12.5CM</v>
          </cell>
          <cell r="AG431" t="str">
            <v>1117.09</v>
          </cell>
          <cell r="AH431">
            <v>1</v>
          </cell>
          <cell r="AI431" t="str">
            <v>BA7794</v>
          </cell>
          <cell r="AN431" t="str">
            <v>Sí</v>
          </cell>
        </row>
        <row r="432">
          <cell r="A432">
            <v>2507</v>
          </cell>
          <cell r="B432" t="str">
            <v>taniamayoral@hotmail.com</v>
          </cell>
          <cell r="AF432" t="str">
            <v>BOWL BAMBOO BLANCO OVALADO MED 13X26CM</v>
          </cell>
          <cell r="AG432" t="str">
            <v>2108.3</v>
          </cell>
          <cell r="AH432">
            <v>1</v>
          </cell>
          <cell r="AI432" t="str">
            <v>BA7791</v>
          </cell>
          <cell r="AN432" t="str">
            <v>Sí</v>
          </cell>
        </row>
        <row r="433">
          <cell r="A433">
            <v>2507</v>
          </cell>
          <cell r="B433" t="str">
            <v>taniamayoral@hotmail.com</v>
          </cell>
          <cell r="AF433" t="str">
            <v>BOWL BAMBOO BLANCO 23CMX8CM</v>
          </cell>
          <cell r="AG433" t="str">
            <v>1808.82</v>
          </cell>
          <cell r="AH433">
            <v>1</v>
          </cell>
          <cell r="AI433" t="str">
            <v>BA8128BLA</v>
          </cell>
          <cell r="AN433" t="str">
            <v>Sí</v>
          </cell>
        </row>
        <row r="434">
          <cell r="A434">
            <v>2507</v>
          </cell>
          <cell r="B434" t="str">
            <v>taniamayoral@hotmail.com</v>
          </cell>
          <cell r="AF434" t="str">
            <v>BOWL BAMBOO GRIS PETROLEO 23CMX8CM</v>
          </cell>
          <cell r="AG434" t="str">
            <v>1808.82</v>
          </cell>
          <cell r="AH434">
            <v>1</v>
          </cell>
          <cell r="AI434" t="str">
            <v>BA8128GRI</v>
          </cell>
          <cell r="AN434" t="str">
            <v>Sí</v>
          </cell>
        </row>
        <row r="435">
          <cell r="A435">
            <v>2507</v>
          </cell>
          <cell r="B435" t="str">
            <v>taniamayoral@hotmail.com</v>
          </cell>
          <cell r="AF435" t="str">
            <v>ACEITERO/VINAGRERO DE VIDRIO PICO LATERAL 16X10 CM</v>
          </cell>
          <cell r="AG435" t="str">
            <v>865.38</v>
          </cell>
          <cell r="AH435">
            <v>2</v>
          </cell>
          <cell r="AI435" t="str">
            <v>055BA7684</v>
          </cell>
          <cell r="AN435" t="str">
            <v>Sí</v>
          </cell>
        </row>
        <row r="436">
          <cell r="A436">
            <v>2507</v>
          </cell>
          <cell r="B436" t="str">
            <v>taniamayoral@hotmail.com</v>
          </cell>
          <cell r="AF436" t="str">
            <v>SET DE VINO 4 PIEZAS SACACORCHO + 2 STOPPER + JUNTA GOTA EN CAJA</v>
          </cell>
          <cell r="AG436">
            <v>880</v>
          </cell>
          <cell r="AH436">
            <v>3</v>
          </cell>
          <cell r="AI436" t="str">
            <v>MS130070</v>
          </cell>
          <cell r="AN436" t="str">
            <v>Sí</v>
          </cell>
        </row>
        <row r="437">
          <cell r="A437">
            <v>2507</v>
          </cell>
          <cell r="B437" t="str">
            <v>taniamayoral@hotmail.com</v>
          </cell>
          <cell r="AF437" t="str">
            <v>SET DE VINO 3 PIEZAS SACACORCHO +  STOPPER + JUNTA GOTA EN CAJA DE MADERA</v>
          </cell>
          <cell r="AG437">
            <v>930</v>
          </cell>
          <cell r="AH437">
            <v>3</v>
          </cell>
          <cell r="AI437" t="str">
            <v>MS130071</v>
          </cell>
          <cell r="AN437" t="str">
            <v>Sí</v>
          </cell>
        </row>
        <row r="438">
          <cell r="A438">
            <v>2507</v>
          </cell>
          <cell r="B438" t="str">
            <v>taniamayoral@hotmail.com</v>
          </cell>
          <cell r="AF438" t="str">
            <v>MOLINILLO MADERA 15 CM.</v>
          </cell>
          <cell r="AG438">
            <v>1190</v>
          </cell>
          <cell r="AH438">
            <v>2</v>
          </cell>
          <cell r="AI438" t="str">
            <v>046BA6858</v>
          </cell>
          <cell r="AN438" t="str">
            <v>Sí</v>
          </cell>
        </row>
        <row r="439">
          <cell r="A439">
            <v>2507</v>
          </cell>
          <cell r="B439" t="str">
            <v>taniamayoral@hotmail.com</v>
          </cell>
          <cell r="AF439" t="str">
            <v>BANDEJA DE PIEDRA LAJA NEGRA RECT 25 X 15 CM</v>
          </cell>
          <cell r="AG439">
            <v>710</v>
          </cell>
          <cell r="AH439">
            <v>2</v>
          </cell>
          <cell r="AI439">
            <v>113918</v>
          </cell>
          <cell r="AN439" t="str">
            <v>Sí</v>
          </cell>
        </row>
        <row r="440">
          <cell r="A440">
            <v>2507</v>
          </cell>
          <cell r="B440" t="str">
            <v>taniamayoral@hotmail.com</v>
          </cell>
          <cell r="AF440" t="str">
            <v>TORTERO DE VIDRIO 11,5 X 13CM</v>
          </cell>
          <cell r="AG440" t="str">
            <v>1206.22</v>
          </cell>
          <cell r="AH440">
            <v>1</v>
          </cell>
          <cell r="AI440" t="str">
            <v>046BA6706</v>
          </cell>
          <cell r="AN440" t="str">
            <v>Sí</v>
          </cell>
        </row>
        <row r="441">
          <cell r="A441">
            <v>2507</v>
          </cell>
          <cell r="B441" t="str">
            <v>taniamayoral@hotmail.com</v>
          </cell>
          <cell r="AF441" t="str">
            <v>YERBERO BLANCO JACK DANIELS SETX 2  14,5 X 8,5 CM.</v>
          </cell>
          <cell r="AG441" t="str">
            <v>1093.39</v>
          </cell>
          <cell r="AH441">
            <v>1</v>
          </cell>
          <cell r="AI441" t="str">
            <v>645LA77011</v>
          </cell>
          <cell r="AN441" t="str">
            <v>Sí</v>
          </cell>
        </row>
        <row r="442">
          <cell r="A442">
            <v>2507</v>
          </cell>
          <cell r="B442" t="str">
            <v>taniamayoral@hotmail.com</v>
          </cell>
          <cell r="AF442" t="str">
            <v>PALA PARA TORTA DE PORCELANA BLANCA 25X5CM</v>
          </cell>
          <cell r="AG442" t="str">
            <v>239.3</v>
          </cell>
          <cell r="AH442">
            <v>3</v>
          </cell>
          <cell r="AI442" t="str">
            <v>MS106I93</v>
          </cell>
          <cell r="AN442" t="str">
            <v>Sí</v>
          </cell>
        </row>
        <row r="443">
          <cell r="A443">
            <v>2507</v>
          </cell>
          <cell r="B443" t="str">
            <v>taniamayoral@hotmail.com</v>
          </cell>
          <cell r="AF443" t="str">
            <v>TABLA DE BAMBOO CON MANGO 40x14 CM</v>
          </cell>
          <cell r="AG443">
            <v>780</v>
          </cell>
          <cell r="AH443">
            <v>2</v>
          </cell>
          <cell r="AI443" t="str">
            <v>MS113925</v>
          </cell>
          <cell r="AN443" t="str">
            <v>Sí</v>
          </cell>
        </row>
        <row r="444">
          <cell r="A444">
            <v>2507</v>
          </cell>
          <cell r="B444" t="str">
            <v>taniamayoral@hotmail.com</v>
          </cell>
          <cell r="AF444" t="str">
            <v>TABLA MADERA PICADA X 2 DIVISIONES (Blanco)</v>
          </cell>
          <cell r="AG444" t="str">
            <v>447.9</v>
          </cell>
          <cell r="AH444">
            <v>1</v>
          </cell>
          <cell r="AN444" t="str">
            <v>Sí</v>
          </cell>
        </row>
        <row r="445">
          <cell r="A445">
            <v>2507</v>
          </cell>
          <cell r="B445" t="str">
            <v>taniamayoral@hotmail.com</v>
          </cell>
          <cell r="AF445" t="str">
            <v>TORTERO DE CERAMICA/VIDRIO 21CM X 21CM X22CM</v>
          </cell>
          <cell r="AG445" t="str">
            <v>2399.23</v>
          </cell>
          <cell r="AH445">
            <v>1</v>
          </cell>
          <cell r="AI445" t="str">
            <v> 055BA6583</v>
          </cell>
          <cell r="AN445" t="str">
            <v>Sí</v>
          </cell>
        </row>
        <row r="446">
          <cell r="A446">
            <v>2507</v>
          </cell>
          <cell r="B446" t="str">
            <v>taniamayoral@hotmail.com</v>
          </cell>
          <cell r="AF446" t="str">
            <v>BOWL BAMBOO BLANCO 14X28CM</v>
          </cell>
          <cell r="AG446" t="str">
            <v>1773.45</v>
          </cell>
          <cell r="AH446">
            <v>2</v>
          </cell>
          <cell r="AI446" t="str">
            <v>BA7812</v>
          </cell>
          <cell r="AN446" t="str">
            <v>Sí</v>
          </cell>
        </row>
        <row r="447">
          <cell r="A447">
            <v>2507</v>
          </cell>
          <cell r="B447" t="str">
            <v>taniamayoral@hotmail.com</v>
          </cell>
          <cell r="AF447" t="str">
            <v>TIMER PINGUINOS 4 COLORES 7 CM (Azul)</v>
          </cell>
          <cell r="AG447" t="str">
            <v>589.01</v>
          </cell>
          <cell r="AH447">
            <v>1</v>
          </cell>
          <cell r="AN447" t="str">
            <v>Sí</v>
          </cell>
        </row>
        <row r="448">
          <cell r="A448">
            <v>2507</v>
          </cell>
          <cell r="B448" t="str">
            <v>taniamayoral@hotmail.com</v>
          </cell>
          <cell r="AF448" t="str">
            <v>TIMER PINGUINOS 4 COLORES 7 CM (Rosa)</v>
          </cell>
          <cell r="AG448" t="str">
            <v>589.01</v>
          </cell>
          <cell r="AH448">
            <v>1</v>
          </cell>
          <cell r="AN448" t="str">
            <v>Sí</v>
          </cell>
        </row>
        <row r="449">
          <cell r="A449">
            <v>2507</v>
          </cell>
          <cell r="B449" t="str">
            <v>taniamayoral@hotmail.com</v>
          </cell>
          <cell r="AF449" t="str">
            <v>TIMER PINGUINOS 4 COLORES 7 CM (Celeste)</v>
          </cell>
          <cell r="AG449" t="str">
            <v>589.01</v>
          </cell>
          <cell r="AH449">
            <v>1</v>
          </cell>
          <cell r="AN449" t="str">
            <v>Sí</v>
          </cell>
        </row>
        <row r="450">
          <cell r="A450">
            <v>2507</v>
          </cell>
          <cell r="B450" t="str">
            <v>taniamayoral@hotmail.com</v>
          </cell>
          <cell r="AF450" t="str">
            <v>TIMER PINGUINOS 4 COLORES 7 CM (Gris)</v>
          </cell>
          <cell r="AG450" t="str">
            <v>589.01</v>
          </cell>
          <cell r="AH450">
            <v>1</v>
          </cell>
          <cell r="AN450" t="str">
            <v>Sí</v>
          </cell>
        </row>
        <row r="451">
          <cell r="A451">
            <v>2507</v>
          </cell>
          <cell r="B451" t="str">
            <v>taniamayoral@hotmail.com</v>
          </cell>
          <cell r="AF451" t="str">
            <v>TORTERO DE VIDRIO CUPCAKES 22CM X 18CM</v>
          </cell>
          <cell r="AG451" t="str">
            <v>1945.22</v>
          </cell>
          <cell r="AH451">
            <v>1</v>
          </cell>
          <cell r="AI451" t="str">
            <v>094BA7091</v>
          </cell>
          <cell r="AN451" t="str">
            <v>Sí</v>
          </cell>
        </row>
        <row r="452">
          <cell r="A452">
            <v>2507</v>
          </cell>
          <cell r="B452" t="str">
            <v>taniamayoral@hotmail.com</v>
          </cell>
          <cell r="AF452" t="str">
            <v>BOTELLA H2O CORCHO ECOLOGICO</v>
          </cell>
          <cell r="AG452">
            <v>400</v>
          </cell>
          <cell r="AH452">
            <v>2</v>
          </cell>
          <cell r="AI452" t="str">
            <v>019BO5217NEW</v>
          </cell>
          <cell r="AN452" t="str">
            <v>Sí</v>
          </cell>
        </row>
        <row r="453">
          <cell r="A453">
            <v>2507</v>
          </cell>
          <cell r="B453" t="str">
            <v>taniamayoral@hotmail.com</v>
          </cell>
          <cell r="AF453" t="str">
            <v>CAJA DE TE MAD, 4DIV 33X10X9CM</v>
          </cell>
          <cell r="AG453">
            <v>1399</v>
          </cell>
          <cell r="AH453">
            <v>1</v>
          </cell>
          <cell r="AI453" t="str">
            <v>046CX6612</v>
          </cell>
          <cell r="AN453" t="str">
            <v>Sí</v>
          </cell>
        </row>
        <row r="454">
          <cell r="A454">
            <v>2507</v>
          </cell>
          <cell r="B454" t="str">
            <v>taniamayoral@hotmail.com</v>
          </cell>
          <cell r="AF454" t="str">
            <v>CAJA DE TE MAD. 9DIV FLOR BCA 24X24X7,3CM</v>
          </cell>
          <cell r="AG454" t="str">
            <v>2062.41</v>
          </cell>
          <cell r="AH454">
            <v>1</v>
          </cell>
          <cell r="AI454" t="str">
            <v>046CX6614</v>
          </cell>
          <cell r="AN454" t="str">
            <v>Sí</v>
          </cell>
        </row>
        <row r="455">
          <cell r="A455">
            <v>2507</v>
          </cell>
          <cell r="B455" t="str">
            <v>taniamayoral@hotmail.com</v>
          </cell>
          <cell r="AF455" t="str">
            <v>INDIVIDUAL FOLLOW YOUR DREAMS CUERINA</v>
          </cell>
          <cell r="AG455">
            <v>245</v>
          </cell>
          <cell r="AH455">
            <v>6</v>
          </cell>
          <cell r="AI455" t="str">
            <v>CHUIN39R</v>
          </cell>
          <cell r="AN455" t="str">
            <v>Sí</v>
          </cell>
        </row>
        <row r="456">
          <cell r="A456">
            <v>2507</v>
          </cell>
          <cell r="B456" t="str">
            <v>taniamayoral@hotmail.com</v>
          </cell>
          <cell r="AF456" t="str">
            <v>FLORERO DE VIDRIO HUMO 21CM 11CM DIAM</v>
          </cell>
          <cell r="AG456" t="str">
            <v>1594.77</v>
          </cell>
          <cell r="AH456">
            <v>1</v>
          </cell>
          <cell r="AI456" t="str">
            <v>046JA7234HU</v>
          </cell>
          <cell r="AN456" t="str">
            <v>Sí</v>
          </cell>
        </row>
        <row r="457">
          <cell r="A457">
            <v>2507</v>
          </cell>
          <cell r="B457" t="str">
            <v>taniamayoral@hotmail.com</v>
          </cell>
          <cell r="AF457" t="str">
            <v>FLORERO DE VIDRIO VERDE AZULADO 21CM /11CM DIAM</v>
          </cell>
          <cell r="AG457" t="str">
            <v>1594.77</v>
          </cell>
          <cell r="AH457">
            <v>1</v>
          </cell>
          <cell r="AI457" t="str">
            <v>046JA7234CEL</v>
          </cell>
          <cell r="AN457" t="str">
            <v>Sí</v>
          </cell>
        </row>
        <row r="458">
          <cell r="A458">
            <v>2507</v>
          </cell>
          <cell r="B458" t="str">
            <v>taniamayoral@hotmail.com</v>
          </cell>
          <cell r="AF458" t="str">
            <v>FLORERO QUEBRADO PLATA 20X9,5CM DIAM</v>
          </cell>
          <cell r="AG458" t="str">
            <v>1611.49</v>
          </cell>
          <cell r="AH458">
            <v>1</v>
          </cell>
          <cell r="AI458" t="str">
            <v>024KK6077</v>
          </cell>
          <cell r="AN458" t="str">
            <v>Sí</v>
          </cell>
        </row>
        <row r="459">
          <cell r="A459">
            <v>2507</v>
          </cell>
          <cell r="B459" t="str">
            <v>taniamayoral@hotmail.com</v>
          </cell>
          <cell r="AF459" t="str">
            <v>INDIVIDUAL DE CUERINA ENJOY 32.5CM DIAM</v>
          </cell>
          <cell r="AG459">
            <v>245</v>
          </cell>
          <cell r="AH459">
            <v>6</v>
          </cell>
          <cell r="AI459" t="str">
            <v>CHUIN36C</v>
          </cell>
          <cell r="AN459" t="str">
            <v>Sí</v>
          </cell>
        </row>
        <row r="460">
          <cell r="A460">
            <v>2507</v>
          </cell>
          <cell r="B460" t="str">
            <v>taniamayoral@hotmail.com</v>
          </cell>
          <cell r="AF460" t="str">
            <v>ALFOMBRA ENTRADA "WELCOME"45X75CM</v>
          </cell>
          <cell r="AG460">
            <v>1090</v>
          </cell>
          <cell r="AH460">
            <v>2</v>
          </cell>
          <cell r="AI460" t="str">
            <v>046BA6693</v>
          </cell>
          <cell r="AN460" t="str">
            <v>Sí</v>
          </cell>
        </row>
        <row r="461">
          <cell r="A461">
            <v>2507</v>
          </cell>
          <cell r="B461" t="str">
            <v>taniamayoral@hotmail.com</v>
          </cell>
          <cell r="AF461" t="str">
            <v>JABONERA BLANCA 11,5X9CM</v>
          </cell>
          <cell r="AG461">
            <v>530</v>
          </cell>
          <cell r="AH461">
            <v>1</v>
          </cell>
          <cell r="AI461" t="str">
            <v>046AB7338</v>
          </cell>
          <cell r="AN461" t="str">
            <v>Sí</v>
          </cell>
        </row>
        <row r="462">
          <cell r="A462">
            <v>2507</v>
          </cell>
          <cell r="B462" t="str">
            <v>taniamayoral@hotmail.com</v>
          </cell>
          <cell r="AF462" t="str">
            <v>PORTACEPILLOS BLANCO 11X6,8CM</v>
          </cell>
          <cell r="AG462" t="str">
            <v>783.45</v>
          </cell>
          <cell r="AH462">
            <v>1</v>
          </cell>
          <cell r="AI462" t="str">
            <v>046AB7337</v>
          </cell>
          <cell r="AN462" t="str">
            <v>Sí</v>
          </cell>
        </row>
        <row r="463">
          <cell r="A463">
            <v>2507</v>
          </cell>
          <cell r="B463" t="str">
            <v>taniamayoral@hotmail.com</v>
          </cell>
          <cell r="AF463" t="str">
            <v>DISPENSER BLANCO 17,5X6,8CM</v>
          </cell>
          <cell r="AG463">
            <v>960</v>
          </cell>
          <cell r="AH463">
            <v>1</v>
          </cell>
          <cell r="AI463" t="str">
            <v>046AB7335</v>
          </cell>
          <cell r="AN463" t="str">
            <v>Sí</v>
          </cell>
        </row>
        <row r="464">
          <cell r="A464">
            <v>2507</v>
          </cell>
          <cell r="B464" t="str">
            <v>taniamayoral@hotmail.com</v>
          </cell>
          <cell r="AF464" t="str">
            <v>JABONERA BLANCA POLIRESINA 12 CM</v>
          </cell>
          <cell r="AG464" t="str">
            <v>715.25</v>
          </cell>
          <cell r="AH464">
            <v>1</v>
          </cell>
          <cell r="AI464" t="str">
            <v>AB7328</v>
          </cell>
          <cell r="AN464" t="str">
            <v>Sí</v>
          </cell>
        </row>
        <row r="465">
          <cell r="A465">
            <v>2507</v>
          </cell>
          <cell r="B465" t="str">
            <v>taniamayoral@hotmail.com</v>
          </cell>
          <cell r="AF465" t="str">
            <v>PORTACEPILLOS BLANCO POLI. 10.5X7CM</v>
          </cell>
          <cell r="AG465">
            <v>1292</v>
          </cell>
          <cell r="AH465">
            <v>1</v>
          </cell>
          <cell r="AI465" t="str">
            <v>046AB7327</v>
          </cell>
          <cell r="AN465" t="str">
            <v>Sí</v>
          </cell>
        </row>
        <row r="466">
          <cell r="A466">
            <v>2507</v>
          </cell>
          <cell r="B466" t="str">
            <v>taniamayoral@hotmail.com</v>
          </cell>
          <cell r="AF466" t="str">
            <v>DISPENSER DE JABON DE POLIRESINA 19 X 7 CM</v>
          </cell>
          <cell r="AG466">
            <v>1313</v>
          </cell>
          <cell r="AH466">
            <v>1</v>
          </cell>
          <cell r="AI466" t="str">
            <v>AB6647</v>
          </cell>
          <cell r="AN466" t="str">
            <v>Sí</v>
          </cell>
        </row>
        <row r="467">
          <cell r="A467">
            <v>2507</v>
          </cell>
          <cell r="B467" t="str">
            <v>taniamayoral@hotmail.com</v>
          </cell>
          <cell r="AF467" t="str">
            <v>SET BAÑO</v>
          </cell>
          <cell r="AG467">
            <v>2117</v>
          </cell>
          <cell r="AH467">
            <v>1</v>
          </cell>
          <cell r="AI467" t="str">
            <v>046AB6007</v>
          </cell>
          <cell r="AN467" t="str">
            <v>Sí</v>
          </cell>
        </row>
        <row r="468">
          <cell r="A468">
            <v>2507</v>
          </cell>
          <cell r="B468" t="str">
            <v>taniamayoral@hotmail.com</v>
          </cell>
          <cell r="AF468" t="str">
            <v>SET DE BAÑO 4 PIEZAS: DISP. + JAB + 2 PORTA CEP CELESTE</v>
          </cell>
          <cell r="AG468" t="str">
            <v>2775.25</v>
          </cell>
          <cell r="AH468">
            <v>1</v>
          </cell>
          <cell r="AI468" t="str">
            <v>046AB7306</v>
          </cell>
          <cell r="AN468" t="str">
            <v>Sí</v>
          </cell>
        </row>
        <row r="469">
          <cell r="A469">
            <v>2507</v>
          </cell>
          <cell r="B469" t="str">
            <v>taniamayoral@hotmail.com</v>
          </cell>
          <cell r="AF469" t="str">
            <v>SET DE BAÑO BLANCO 4PC DISPENSER JABONERA 2 PORTA CEPILLOS</v>
          </cell>
          <cell r="AG469">
            <v>3580</v>
          </cell>
          <cell r="AH469">
            <v>1</v>
          </cell>
          <cell r="AI469" t="str">
            <v>046AB8213</v>
          </cell>
          <cell r="AN469" t="str">
            <v>Sí</v>
          </cell>
        </row>
        <row r="470">
          <cell r="A470">
            <v>2507</v>
          </cell>
          <cell r="B470" t="str">
            <v>taniamayoral@hotmail.com</v>
          </cell>
          <cell r="AF470" t="str">
            <v>SET DE BAÑO GRIS 4PC DISPENSER JABONERA 2 PORTA CEPILLOS</v>
          </cell>
          <cell r="AG470">
            <v>3580</v>
          </cell>
          <cell r="AH470">
            <v>1</v>
          </cell>
          <cell r="AI470" t="str">
            <v>046AB8214</v>
          </cell>
          <cell r="AN470" t="str">
            <v>Sí</v>
          </cell>
        </row>
        <row r="471">
          <cell r="A471">
            <v>2506</v>
          </cell>
          <cell r="B471" t="str">
            <v>lustrappaveccia@hotmail.com</v>
          </cell>
          <cell r="C471">
            <v>44213</v>
          </cell>
          <cell r="D471" t="str">
            <v>Abierta</v>
          </cell>
          <cell r="E471" t="str">
            <v>Recibido</v>
          </cell>
          <cell r="F471" t="str">
            <v>Enviado</v>
          </cell>
          <cell r="G471" t="str">
            <v>ARS</v>
          </cell>
          <cell r="H471">
            <v>3870</v>
          </cell>
          <cell r="I471">
            <v>537</v>
          </cell>
          <cell r="J471">
            <v>0</v>
          </cell>
          <cell r="K471">
            <v>3333</v>
          </cell>
          <cell r="L471" t="str">
            <v>Lucíana Strappaveccia</v>
          </cell>
          <cell r="M471">
            <v>36080134</v>
          </cell>
          <cell r="N471">
            <v>541165721992</v>
          </cell>
          <cell r="O471" t="str">
            <v>Lucíana Strappaveccia</v>
          </cell>
          <cell r="P471">
            <v>541165721992</v>
          </cell>
          <cell r="Q471" t="str">
            <v xml:space="preserve">Av A T De Alvear </v>
          </cell>
          <cell r="R471">
            <v>624</v>
          </cell>
          <cell r="S471">
            <v>1</v>
          </cell>
          <cell r="U471" t="str">
            <v xml:space="preserve">Don Torcuato </v>
          </cell>
          <cell r="V471">
            <v>1611</v>
          </cell>
          <cell r="W471" t="str">
            <v>Gran Buenos Aires</v>
          </cell>
          <cell r="Y471" t="str">
            <v>ENVÍO SIN CARGO (CABA Y GRAN PARTE DE GBA) TIEMPO: 4 a 6 DÍAS HÁBILES</v>
          </cell>
          <cell r="Z471" t="str">
            <v>Mercado Pago</v>
          </cell>
          <cell r="AA471" t="str">
            <v>NEWYEAR</v>
          </cell>
          <cell r="AD471">
            <v>44213</v>
          </cell>
          <cell r="AE471">
            <v>44216</v>
          </cell>
          <cell r="AF471" t="str">
            <v>TRAPO DE PISO HOLA CHAU GRIS MEDIDA STANDARD</v>
          </cell>
          <cell r="AG471">
            <v>290</v>
          </cell>
          <cell r="AH471">
            <v>1</v>
          </cell>
          <cell r="AJ471" t="str">
            <v>Móvil</v>
          </cell>
          <cell r="AK471" t="str">
            <v>JUEVES 21-01 ENTRE 8 Y 18 HORAS!</v>
          </cell>
          <cell r="AL471">
            <v>13104106675</v>
          </cell>
          <cell r="AM471">
            <v>352781313</v>
          </cell>
          <cell r="AN471" t="str">
            <v>Sí</v>
          </cell>
        </row>
        <row r="472">
          <cell r="A472">
            <v>2506</v>
          </cell>
          <cell r="B472" t="str">
            <v>lustrappaveccia@hotmail.com</v>
          </cell>
          <cell r="AF472" t="str">
            <v>SET DE BAÑO NEGRO 4PC DISPENSER JABONERA 2 PORTA CEPILLOS</v>
          </cell>
          <cell r="AG472">
            <v>3580</v>
          </cell>
          <cell r="AH472">
            <v>1</v>
          </cell>
          <cell r="AI472" t="str">
            <v>046AB8212</v>
          </cell>
          <cell r="AN472" t="str">
            <v>Sí</v>
          </cell>
        </row>
        <row r="473">
          <cell r="A473">
            <v>2505</v>
          </cell>
          <cell r="B473" t="str">
            <v>camilapuglisi@hotmail.com</v>
          </cell>
          <cell r="C473">
            <v>44213</v>
          </cell>
          <cell r="D473" t="str">
            <v>Abierta</v>
          </cell>
          <cell r="E473" t="str">
            <v>Recibido</v>
          </cell>
          <cell r="F473" t="str">
            <v>Enviado</v>
          </cell>
          <cell r="G473" t="str">
            <v>ARS</v>
          </cell>
          <cell r="H473">
            <v>800</v>
          </cell>
          <cell r="I473">
            <v>0</v>
          </cell>
          <cell r="J473">
            <v>0</v>
          </cell>
          <cell r="K473">
            <v>800</v>
          </cell>
          <cell r="L473" t="str">
            <v>Camila Puglisi</v>
          </cell>
          <cell r="M473">
            <v>40130460</v>
          </cell>
          <cell r="N473">
            <v>541136737782</v>
          </cell>
          <cell r="O473" t="str">
            <v>Camila Puglisi</v>
          </cell>
          <cell r="P473">
            <v>541136737782</v>
          </cell>
          <cell r="Q473" t="str">
            <v xml:space="preserve">Ruta 58 km 6,5 solar del bosque </v>
          </cell>
          <cell r="R473">
            <v>103</v>
          </cell>
          <cell r="T473" t="str">
            <v xml:space="preserve">Solar del bosque </v>
          </cell>
          <cell r="U473" t="str">
            <v>Ezeiza</v>
          </cell>
          <cell r="V473">
            <v>1804</v>
          </cell>
          <cell r="W473" t="str">
            <v>Gran Buenos Aires</v>
          </cell>
          <cell r="Y473" t="str">
            <v>ENVÍO SIN CARGO (CABA Y GRAN PARTE DE GBA) TIEMPO: 4 a 6 DÍAS HÁBILES</v>
          </cell>
          <cell r="Z473" t="str">
            <v>Mercado Pago</v>
          </cell>
          <cell r="AD473">
            <v>44213</v>
          </cell>
          <cell r="AE473">
            <v>44216</v>
          </cell>
          <cell r="AF473" t="str">
            <v>BOTELLA H2O CORCHO ECOLOGICO</v>
          </cell>
          <cell r="AG473">
            <v>400</v>
          </cell>
          <cell r="AH473">
            <v>2</v>
          </cell>
          <cell r="AI473" t="str">
            <v>019BO5217NEW</v>
          </cell>
          <cell r="AJ473" t="str">
            <v>Móvil</v>
          </cell>
          <cell r="AK473" t="str">
            <v>-JUEVES 21-01 ENTRE 8 Y 18 HORAS!</v>
          </cell>
          <cell r="AL473">
            <v>2228550656</v>
          </cell>
          <cell r="AM473">
            <v>352781262</v>
          </cell>
          <cell r="AN473" t="str">
            <v>Sí</v>
          </cell>
        </row>
        <row r="474">
          <cell r="A474">
            <v>2504</v>
          </cell>
          <cell r="B474" t="str">
            <v>zapatosgamuzaazul@gmail.com</v>
          </cell>
          <cell r="C474">
            <v>44212</v>
          </cell>
          <cell r="D474" t="str">
            <v>Abierta</v>
          </cell>
          <cell r="E474" t="str">
            <v>Recibido</v>
          </cell>
          <cell r="F474" t="str">
            <v>Enviado</v>
          </cell>
          <cell r="G474" t="str">
            <v>ARS</v>
          </cell>
          <cell r="H474" t="str">
            <v>1209.22</v>
          </cell>
          <cell r="I474">
            <v>0</v>
          </cell>
          <cell r="J474">
            <v>0</v>
          </cell>
          <cell r="K474" t="str">
            <v>1209.22</v>
          </cell>
          <cell r="L474" t="str">
            <v>Patricia Leporino</v>
          </cell>
          <cell r="M474">
            <v>22493811</v>
          </cell>
          <cell r="N474">
            <v>541159239118</v>
          </cell>
          <cell r="O474" t="str">
            <v>Patricia Leporino</v>
          </cell>
          <cell r="P474">
            <v>541159239118</v>
          </cell>
          <cell r="Q474" t="str">
            <v>Av de los Incas</v>
          </cell>
          <cell r="R474">
            <v>4264</v>
          </cell>
          <cell r="S474" t="str">
            <v>A</v>
          </cell>
          <cell r="T474" t="str">
            <v>Villa Ortuzar</v>
          </cell>
          <cell r="U474" t="str">
            <v>Capital Federal</v>
          </cell>
          <cell r="V474">
            <v>1427</v>
          </cell>
          <cell r="W474" t="str">
            <v>Capital Federal</v>
          </cell>
          <cell r="Y474" t="str">
            <v>ENVÍO SIN CARGO (CABA Y GRAN PARTE DE GBA) TIEMPO: 4 a 6 DÍAS HÁBILES</v>
          </cell>
          <cell r="Z474" t="str">
            <v>Mercado Pago</v>
          </cell>
          <cell r="AD474">
            <v>44212</v>
          </cell>
          <cell r="AE474">
            <v>44215</v>
          </cell>
          <cell r="AF474" t="str">
            <v>CAFETERA EMBOLO 600ML M4</v>
          </cell>
          <cell r="AG474" t="str">
            <v>1209.22</v>
          </cell>
          <cell r="AH474">
            <v>1</v>
          </cell>
          <cell r="AI474" t="str">
            <v>046BA8050</v>
          </cell>
          <cell r="AJ474" t="str">
            <v>Móvil</v>
          </cell>
          <cell r="AK474" t="str">
            <v/>
          </cell>
          <cell r="AL474">
            <v>13084508332</v>
          </cell>
          <cell r="AM474">
            <v>352233720</v>
          </cell>
          <cell r="AN474" t="str">
            <v>Sí</v>
          </cell>
        </row>
        <row r="475">
          <cell r="A475">
            <v>2503</v>
          </cell>
          <cell r="B475" t="str">
            <v>Soleselvananni@gmail.com</v>
          </cell>
          <cell r="C475">
            <v>44211</v>
          </cell>
          <cell r="D475" t="str">
            <v>Abierta</v>
          </cell>
          <cell r="E475" t="str">
            <v>Recibido</v>
          </cell>
          <cell r="F475" t="str">
            <v>Enviado</v>
          </cell>
          <cell r="G475" t="str">
            <v>ARS</v>
          </cell>
          <cell r="H475" t="str">
            <v>3289.98</v>
          </cell>
          <cell r="I475">
            <v>120</v>
          </cell>
          <cell r="J475">
            <v>0</v>
          </cell>
          <cell r="K475" t="str">
            <v>3169.98</v>
          </cell>
          <cell r="L475" t="str">
            <v>Soledad Nanni</v>
          </cell>
          <cell r="M475">
            <v>33794074</v>
          </cell>
          <cell r="N475">
            <v>541157572230</v>
          </cell>
          <cell r="O475" t="str">
            <v>Soledad nanni</v>
          </cell>
          <cell r="P475">
            <v>541157572230</v>
          </cell>
          <cell r="Q475" t="str">
            <v>Emilio Zola</v>
          </cell>
          <cell r="R475">
            <v>1511</v>
          </cell>
          <cell r="T475" t="str">
            <v>Naval</v>
          </cell>
          <cell r="U475" t="str">
            <v>Quilmes</v>
          </cell>
          <cell r="V475">
            <v>1878</v>
          </cell>
          <cell r="W475" t="str">
            <v>Gran Buenos Aires</v>
          </cell>
          <cell r="Y475" t="str">
            <v>ENVÍO SIN CARGO (CABA Y GRAN PARTE DE GBA) TIEMPO: 4 a 6 DÍAS HÁBILES</v>
          </cell>
          <cell r="Z475" t="str">
            <v>Mercado Pago</v>
          </cell>
          <cell r="AA475" t="str">
            <v>NEWYEAR</v>
          </cell>
          <cell r="AD475">
            <v>44212</v>
          </cell>
          <cell r="AE475">
            <v>44216</v>
          </cell>
          <cell r="AF475" t="str">
            <v>VELA 100 % SOJA CON ESENCIAS DIFERENTES AROMAS 14x10 CM (JAZMIN)</v>
          </cell>
          <cell r="AG475" t="str">
            <v>399.99</v>
          </cell>
          <cell r="AH475">
            <v>2</v>
          </cell>
          <cell r="AI475" t="str">
            <v>BA5914VELA</v>
          </cell>
          <cell r="AJ475" t="str">
            <v>Móvil</v>
          </cell>
          <cell r="AK475" t="str">
            <v>JUEVES 21-01 ENTRE 8 Y 18 HORAS!</v>
          </cell>
          <cell r="AL475">
            <v>13080540679</v>
          </cell>
          <cell r="AM475">
            <v>351003842</v>
          </cell>
          <cell r="AN475" t="str">
            <v>Sí</v>
          </cell>
        </row>
        <row r="476">
          <cell r="A476">
            <v>2503</v>
          </cell>
          <cell r="B476" t="str">
            <v>Soleselvananni@gmail.com</v>
          </cell>
          <cell r="AF476" t="str">
            <v>SPRAY MOP</v>
          </cell>
          <cell r="AG476">
            <v>2490</v>
          </cell>
          <cell r="AH476">
            <v>1</v>
          </cell>
          <cell r="AN476" t="str">
            <v>Sí</v>
          </cell>
        </row>
        <row r="477">
          <cell r="A477">
            <v>2502</v>
          </cell>
          <cell r="B477" t="str">
            <v>jalperowicz@gmail.com</v>
          </cell>
          <cell r="C477">
            <v>44210</v>
          </cell>
          <cell r="D477" t="str">
            <v>Abierta</v>
          </cell>
          <cell r="E477" t="str">
            <v>Recibido</v>
          </cell>
          <cell r="F477" t="str">
            <v>Enviado</v>
          </cell>
          <cell r="G477" t="str">
            <v>ARS</v>
          </cell>
          <cell r="H477">
            <v>550</v>
          </cell>
          <cell r="I477">
            <v>0</v>
          </cell>
          <cell r="J477">
            <v>0</v>
          </cell>
          <cell r="K477">
            <v>550</v>
          </cell>
          <cell r="L477" t="str">
            <v>Julieta Alperowicz</v>
          </cell>
          <cell r="M477">
            <v>28504516</v>
          </cell>
          <cell r="N477">
            <v>541140232955</v>
          </cell>
          <cell r="O477" t="str">
            <v>Julieta Alperowicz</v>
          </cell>
          <cell r="P477">
            <v>541140232955</v>
          </cell>
          <cell r="Q477" t="str">
            <v xml:space="preserve">Gurruchaga </v>
          </cell>
          <cell r="R477">
            <v>466</v>
          </cell>
          <cell r="S477" t="str">
            <v>1C</v>
          </cell>
          <cell r="T477" t="str">
            <v>Capital</v>
          </cell>
          <cell r="U477" t="str">
            <v>Capital Federal</v>
          </cell>
          <cell r="V477">
            <v>1414</v>
          </cell>
          <cell r="W477" t="str">
            <v>Capital Federal</v>
          </cell>
          <cell r="Y477" t="str">
            <v>ENVÍO SIN CARGO (CABA Y GRAN PARTE DE GBA) TIEMPO: 4 a 6 DÍAS HÁBILES</v>
          </cell>
          <cell r="Z477" t="str">
            <v>Mercado Pago</v>
          </cell>
          <cell r="AD477">
            <v>44210</v>
          </cell>
          <cell r="AE477">
            <v>44215</v>
          </cell>
          <cell r="AF477" t="str">
            <v>PIE DE MACETA NÓRDICO (50 CM)</v>
          </cell>
          <cell r="AG477">
            <v>550</v>
          </cell>
          <cell r="AH477">
            <v>1</v>
          </cell>
          <cell r="AJ477" t="str">
            <v>Web</v>
          </cell>
          <cell r="AK477" t="str">
            <v>MARTES 19/01 ENTRE 15 y 18 horas !</v>
          </cell>
          <cell r="AL477">
            <v>13058629466</v>
          </cell>
          <cell r="AM477">
            <v>351413721</v>
          </cell>
          <cell r="AN477" t="str">
            <v>Sí</v>
          </cell>
        </row>
        <row r="478">
          <cell r="A478">
            <v>2501</v>
          </cell>
          <cell r="B478" t="str">
            <v>camila-krikorian@hotmail.com</v>
          </cell>
          <cell r="C478">
            <v>44210</v>
          </cell>
          <cell r="D478" t="str">
            <v>Abierta</v>
          </cell>
          <cell r="E478" t="str">
            <v>Recibido</v>
          </cell>
          <cell r="F478" t="str">
            <v>Enviado</v>
          </cell>
          <cell r="G478" t="str">
            <v>ARS</v>
          </cell>
          <cell r="H478">
            <v>1899</v>
          </cell>
          <cell r="I478">
            <v>0</v>
          </cell>
          <cell r="J478">
            <v>0</v>
          </cell>
          <cell r="K478">
            <v>1899</v>
          </cell>
          <cell r="L478" t="str">
            <v>Carolina Krikorian</v>
          </cell>
          <cell r="M478">
            <v>39243026</v>
          </cell>
          <cell r="N478">
            <v>541138578208</v>
          </cell>
          <cell r="O478" t="str">
            <v>Carolina Krikorian</v>
          </cell>
          <cell r="P478">
            <v>541138578208</v>
          </cell>
          <cell r="Q478" t="str">
            <v>Av Cordoba</v>
          </cell>
          <cell r="R478">
            <v>4761</v>
          </cell>
          <cell r="S478" t="str">
            <v>Piso 12 Depto B</v>
          </cell>
          <cell r="T478" t="str">
            <v>Palermo</v>
          </cell>
          <cell r="U478" t="str">
            <v>Capital Federal</v>
          </cell>
          <cell r="V478">
            <v>1414</v>
          </cell>
          <cell r="W478" t="str">
            <v>Capital Federal</v>
          </cell>
          <cell r="Y478" t="str">
            <v>ENVÍO SIN CARGO (CABA Y GRAN PARTE DE GBA) TIEMPO: 4 a 6 DÍAS HÁBILES</v>
          </cell>
          <cell r="Z478" t="str">
            <v>Mercado Pago</v>
          </cell>
          <cell r="AD478">
            <v>44210</v>
          </cell>
          <cell r="AE478">
            <v>44215</v>
          </cell>
          <cell r="AF478" t="str">
            <v>PROMO SET DE COCINA</v>
          </cell>
          <cell r="AG478">
            <v>1899</v>
          </cell>
          <cell r="AH478">
            <v>1</v>
          </cell>
          <cell r="AI478" t="str">
            <v>046BA4825/046BA4829/046BA4836/046BA4824</v>
          </cell>
          <cell r="AJ478" t="str">
            <v>Web</v>
          </cell>
          <cell r="AK478" t="str">
            <v>MARTES 19/01 ENTRE 15 y 18 horas !</v>
          </cell>
          <cell r="AL478">
            <v>13058259834</v>
          </cell>
          <cell r="AM478">
            <v>351399955</v>
          </cell>
          <cell r="AN478" t="str">
            <v>Sí</v>
          </cell>
        </row>
        <row r="479">
          <cell r="A479">
            <v>2500</v>
          </cell>
          <cell r="B479" t="str">
            <v>ariasmairamagali@yahoo.com.ar</v>
          </cell>
          <cell r="C479">
            <v>44210</v>
          </cell>
          <cell r="D479" t="str">
            <v>Abierta</v>
          </cell>
          <cell r="E479" t="str">
            <v>Recibido</v>
          </cell>
          <cell r="F479" t="str">
            <v>Enviado</v>
          </cell>
          <cell r="G479" t="str">
            <v>ARS</v>
          </cell>
          <cell r="H479" t="str">
            <v>1019.53</v>
          </cell>
          <cell r="I479" t="str">
            <v>152.93</v>
          </cell>
          <cell r="J479">
            <v>0</v>
          </cell>
          <cell r="K479" t="str">
            <v>866.6</v>
          </cell>
          <cell r="L479" t="str">
            <v>Maira Magali Arias</v>
          </cell>
          <cell r="M479">
            <v>34985165</v>
          </cell>
          <cell r="N479">
            <v>541136048724</v>
          </cell>
          <cell r="O479" t="str">
            <v>Maira Magali Arias</v>
          </cell>
          <cell r="P479">
            <v>541136048724</v>
          </cell>
          <cell r="Q479" t="str">
            <v xml:space="preserve">Urquiza </v>
          </cell>
          <cell r="R479">
            <v>2054</v>
          </cell>
          <cell r="U479" t="str">
            <v xml:space="preserve">San Fernando </v>
          </cell>
          <cell r="V479">
            <v>1646</v>
          </cell>
          <cell r="W479" t="str">
            <v>Gran Buenos Aires</v>
          </cell>
          <cell r="Y479" t="str">
            <v>ENVÍO SIN CARGO (CABA Y GRAN PARTE DE GBA) TIEMPO: 4 a 6 DÍAS HÁBILES</v>
          </cell>
          <cell r="Z479" t="str">
            <v>Mercado Pago</v>
          </cell>
          <cell r="AA479" t="str">
            <v>NEWYEAR</v>
          </cell>
          <cell r="AD479">
            <v>44210</v>
          </cell>
          <cell r="AE479">
            <v>44218</v>
          </cell>
          <cell r="AF479" t="str">
            <v>BOWL NEGRO 1.5LTS</v>
          </cell>
          <cell r="AG479">
            <v>240</v>
          </cell>
          <cell r="AH479">
            <v>1</v>
          </cell>
          <cell r="AI479" t="str">
            <v>BP26002</v>
          </cell>
          <cell r="AJ479" t="str">
            <v>Móvil</v>
          </cell>
          <cell r="AK479" t="str">
            <v>MARTES 26/01 ENTRE 8 Y 18 HORAS !</v>
          </cell>
          <cell r="AL479">
            <v>2217600052</v>
          </cell>
          <cell r="AM479">
            <v>351376928</v>
          </cell>
          <cell r="AN479" t="str">
            <v>Sí</v>
          </cell>
        </row>
        <row r="480">
          <cell r="A480">
            <v>2500</v>
          </cell>
          <cell r="B480" t="str">
            <v>ariasmairamagali@yahoo.com.ar</v>
          </cell>
          <cell r="AF480" t="str">
            <v>VELA 100% SOJA AROMA JAZMIN BELLIZE VERDE</v>
          </cell>
          <cell r="AG480">
            <v>320</v>
          </cell>
          <cell r="AH480">
            <v>1</v>
          </cell>
          <cell r="AI480" t="str">
            <v>TW83140VELA</v>
          </cell>
          <cell r="AN480" t="str">
            <v>Sí</v>
          </cell>
        </row>
        <row r="481">
          <cell r="A481">
            <v>2500</v>
          </cell>
          <cell r="B481" t="str">
            <v>ariasmairamagali@yahoo.com.ar</v>
          </cell>
          <cell r="AF481" t="str">
            <v>SECAPLATOS SILICONA 30.5 X 20.5 CM (Negro)</v>
          </cell>
          <cell r="AG481" t="str">
            <v>459.53</v>
          </cell>
          <cell r="AH481">
            <v>1</v>
          </cell>
          <cell r="AI481" t="str">
            <v>BA3015</v>
          </cell>
          <cell r="AN481" t="str">
            <v>Sí</v>
          </cell>
        </row>
        <row r="482">
          <cell r="A482">
            <v>2499</v>
          </cell>
          <cell r="B482" t="str">
            <v>evanged@yahoo.com.ar</v>
          </cell>
          <cell r="C482">
            <v>44210</v>
          </cell>
          <cell r="D482" t="str">
            <v>Abierta</v>
          </cell>
          <cell r="E482" t="str">
            <v>Recibido</v>
          </cell>
          <cell r="F482" t="str">
            <v>Enviado</v>
          </cell>
          <cell r="G482" t="str">
            <v>ARS</v>
          </cell>
          <cell r="H482">
            <v>1160</v>
          </cell>
          <cell r="I482">
            <v>0</v>
          </cell>
          <cell r="J482">
            <v>0</v>
          </cell>
          <cell r="K482">
            <v>1160</v>
          </cell>
          <cell r="L482" t="str">
            <v>Evangelina De Stefano</v>
          </cell>
          <cell r="M482">
            <v>28227876</v>
          </cell>
          <cell r="N482">
            <v>5491164664845</v>
          </cell>
          <cell r="O482" t="str">
            <v>Evangelina de stefano</v>
          </cell>
          <cell r="P482">
            <v>5491164664845</v>
          </cell>
          <cell r="Q482" t="str">
            <v>Bufano</v>
          </cell>
          <cell r="R482">
            <v>3042</v>
          </cell>
          <cell r="U482" t="str">
            <v>Castelar</v>
          </cell>
          <cell r="V482">
            <v>1712</v>
          </cell>
          <cell r="W482" t="str">
            <v>Gran Buenos Aires</v>
          </cell>
          <cell r="Y482" t="str">
            <v>ENVÍO SIN CARGO (CABA Y GRAN PARTE DE GBA) TIEMPO: 4 a 6 DÍAS HÁBILES</v>
          </cell>
          <cell r="Z482" t="str">
            <v>Mercado Pago</v>
          </cell>
          <cell r="AD482">
            <v>44210</v>
          </cell>
          <cell r="AE482">
            <v>44218</v>
          </cell>
          <cell r="AF482" t="str">
            <v>COLADOR C/ ASAS BLACK 20CM</v>
          </cell>
          <cell r="AG482">
            <v>510</v>
          </cell>
          <cell r="AH482">
            <v>1</v>
          </cell>
          <cell r="AI482" t="str">
            <v>MS101989</v>
          </cell>
          <cell r="AJ482" t="str">
            <v>Móvil</v>
          </cell>
          <cell r="AK482" t="str">
            <v>MARTES 26/01 ENTRE 8 Y 18 HORAS !</v>
          </cell>
          <cell r="AL482">
            <v>13054989634</v>
          </cell>
          <cell r="AM482">
            <v>351291149</v>
          </cell>
          <cell r="AN482" t="str">
            <v>Sí</v>
          </cell>
        </row>
        <row r="483">
          <cell r="A483">
            <v>2499</v>
          </cell>
          <cell r="B483" t="str">
            <v>evanged@yahoo.com.ar</v>
          </cell>
          <cell r="AF483" t="str">
            <v>PALA PARA TORTA DE ACERO BLACK 26X5CM</v>
          </cell>
          <cell r="AG483">
            <v>650</v>
          </cell>
          <cell r="AH483">
            <v>1</v>
          </cell>
          <cell r="AI483" t="str">
            <v>MS101998</v>
          </cell>
          <cell r="AN483" t="str">
            <v>Sí</v>
          </cell>
        </row>
        <row r="484">
          <cell r="A484">
            <v>2498</v>
          </cell>
          <cell r="B484" t="str">
            <v>jessicachusit@gmail.com</v>
          </cell>
          <cell r="C484">
            <v>44209</v>
          </cell>
          <cell r="D484" t="str">
            <v>Abierta</v>
          </cell>
          <cell r="E484" t="str">
            <v>Recibido</v>
          </cell>
          <cell r="F484" t="str">
            <v>Enviado</v>
          </cell>
          <cell r="G484" t="str">
            <v>ARS</v>
          </cell>
          <cell r="H484" t="str">
            <v>1080.67</v>
          </cell>
          <cell r="I484" t="str">
            <v>162.1</v>
          </cell>
          <cell r="J484">
            <v>0</v>
          </cell>
          <cell r="K484" t="str">
            <v>918.57</v>
          </cell>
          <cell r="L484" t="str">
            <v>Jessica Chusit</v>
          </cell>
          <cell r="M484">
            <v>37142916</v>
          </cell>
          <cell r="N484">
            <v>541169478954</v>
          </cell>
          <cell r="O484" t="str">
            <v>Jessica Chusit</v>
          </cell>
          <cell r="P484">
            <v>541169478954</v>
          </cell>
          <cell r="Q484" t="str">
            <v>Av. Gral. Fernández de la Cruz</v>
          </cell>
          <cell r="R484">
            <v>6217</v>
          </cell>
          <cell r="S484" t="str">
            <v>Lubricentro</v>
          </cell>
          <cell r="U484" t="str">
            <v>Capital Federal</v>
          </cell>
          <cell r="V484">
            <v>1439</v>
          </cell>
          <cell r="W484" t="str">
            <v>Capital Federal</v>
          </cell>
          <cell r="Y484" t="str">
            <v>ENVÍO SIN CARGO (CABA Y GRAN PARTE DE GBA) TIEMPO: 4 a 6 DÍAS HÁBILES</v>
          </cell>
          <cell r="Z484" t="str">
            <v>Mercado Pago</v>
          </cell>
          <cell r="AA484" t="str">
            <v>NEWYEAR</v>
          </cell>
          <cell r="AB484" t="str">
            <v>Local a la calle "Lugano Competicion" es un lubricentro. Lunes a viernes de 9 a 13 y 15 a 18 hs. Sábados de 9 a 14 hs.</v>
          </cell>
          <cell r="AD484">
            <v>44209</v>
          </cell>
          <cell r="AE484">
            <v>44215</v>
          </cell>
          <cell r="AF484" t="str">
            <v>BATIDOR SEMIAUTOMATICO 34 CM</v>
          </cell>
          <cell r="AG484">
            <v>420</v>
          </cell>
          <cell r="AH484">
            <v>1</v>
          </cell>
          <cell r="AI484" t="str">
            <v>046BA4824</v>
          </cell>
          <cell r="AJ484" t="str">
            <v>Móvil</v>
          </cell>
          <cell r="AK484" t="str">
            <v>Martes 19/01 entre 15 y 18 horas !</v>
          </cell>
          <cell r="AL484">
            <v>2215445139</v>
          </cell>
          <cell r="AM484">
            <v>347991651</v>
          </cell>
          <cell r="AN484" t="str">
            <v>Sí</v>
          </cell>
        </row>
        <row r="485">
          <cell r="A485">
            <v>2498</v>
          </cell>
          <cell r="B485" t="str">
            <v>jessicachusit@gmail.com</v>
          </cell>
          <cell r="AF485" t="str">
            <v>TABLA DE PICAR RECTANGULAR BLANCA 26X38 CM</v>
          </cell>
          <cell r="AG485" t="str">
            <v>660.67</v>
          </cell>
          <cell r="AH485">
            <v>1</v>
          </cell>
          <cell r="AI485" t="str">
            <v>BA8058</v>
          </cell>
          <cell r="AN485" t="str">
            <v>Sí</v>
          </cell>
        </row>
        <row r="486">
          <cell r="A486">
            <v>2497</v>
          </cell>
          <cell r="B486" t="str">
            <v>jberte@live.com.ar</v>
          </cell>
          <cell r="C486">
            <v>44209</v>
          </cell>
          <cell r="D486" t="str">
            <v>Abierta</v>
          </cell>
          <cell r="E486" t="str">
            <v>Recibido</v>
          </cell>
          <cell r="F486" t="str">
            <v>Enviado</v>
          </cell>
          <cell r="G486" t="str">
            <v>ARS</v>
          </cell>
          <cell r="H486" t="str">
            <v>1574.87</v>
          </cell>
          <cell r="I486">
            <v>0</v>
          </cell>
          <cell r="J486">
            <v>0</v>
          </cell>
          <cell r="K486" t="str">
            <v>1574.87</v>
          </cell>
          <cell r="L486" t="str">
            <v>Juliana Berte</v>
          </cell>
          <cell r="M486">
            <v>35658323</v>
          </cell>
          <cell r="N486">
            <v>541168878216</v>
          </cell>
          <cell r="O486" t="str">
            <v>Juliana Berte</v>
          </cell>
          <cell r="P486">
            <v>541168878216</v>
          </cell>
          <cell r="Q486" t="str">
            <v xml:space="preserve">Congreso </v>
          </cell>
          <cell r="R486">
            <v>4716</v>
          </cell>
          <cell r="S486" t="str">
            <v xml:space="preserve">3 b </v>
          </cell>
          <cell r="T486" t="str">
            <v>Villa urquiza</v>
          </cell>
          <cell r="U486" t="str">
            <v>Capital Federal</v>
          </cell>
          <cell r="V486">
            <v>1431</v>
          </cell>
          <cell r="W486" t="str">
            <v>Capital Federal</v>
          </cell>
          <cell r="Y486" t="str">
            <v>ENVÍO SIN CARGO (CABA Y GRAN PARTE DE GBA) TIEMPO: 4 a 6 DÍAS HÁBILES</v>
          </cell>
          <cell r="Z486" t="str">
            <v>TRANSFERENCIA BANCARIA</v>
          </cell>
          <cell r="AD486">
            <v>44209</v>
          </cell>
          <cell r="AE486">
            <v>44215</v>
          </cell>
          <cell r="AF486" t="str">
            <v>AZUCARERO DE VIDRIO Y AC. INOX 10CM</v>
          </cell>
          <cell r="AG486" t="str">
            <v>264.87</v>
          </cell>
          <cell r="AH486">
            <v>1</v>
          </cell>
          <cell r="AI486" t="str">
            <v>046BA8196</v>
          </cell>
          <cell r="AJ486" t="str">
            <v>Móvil</v>
          </cell>
          <cell r="AK486" t="str">
            <v>Miércoles 20-01 entre 8 y 13 horas !</v>
          </cell>
          <cell r="AM486">
            <v>351094220</v>
          </cell>
          <cell r="AN486" t="str">
            <v>Sí</v>
          </cell>
        </row>
        <row r="487">
          <cell r="A487">
            <v>2497</v>
          </cell>
          <cell r="B487" t="str">
            <v>jberte@live.com.ar</v>
          </cell>
          <cell r="AF487" t="str">
            <v>JUEGO DE 4 PINTAS</v>
          </cell>
          <cell r="AG487">
            <v>540</v>
          </cell>
          <cell r="AH487">
            <v>1</v>
          </cell>
          <cell r="AI487" t="str">
            <v>RI68946PK</v>
          </cell>
          <cell r="AN487" t="str">
            <v>Sí</v>
          </cell>
        </row>
        <row r="488">
          <cell r="A488">
            <v>2497</v>
          </cell>
          <cell r="B488" t="str">
            <v>jberte@live.com.ar</v>
          </cell>
          <cell r="AF488" t="str">
            <v>SET X 6 COPA BAIRES - 300ML</v>
          </cell>
          <cell r="AG488">
            <v>770</v>
          </cell>
          <cell r="AH488">
            <v>1</v>
          </cell>
          <cell r="AI488" t="str">
            <v>RI68017PK</v>
          </cell>
          <cell r="AN488" t="str">
            <v>Sí</v>
          </cell>
        </row>
        <row r="489">
          <cell r="A489">
            <v>2496</v>
          </cell>
          <cell r="B489" t="str">
            <v>carla.d.vico@gmail.com</v>
          </cell>
          <cell r="C489">
            <v>44209</v>
          </cell>
          <cell r="D489" t="str">
            <v>Abierta</v>
          </cell>
          <cell r="E489" t="str">
            <v>Recibido</v>
          </cell>
          <cell r="F489" t="str">
            <v>Enviado</v>
          </cell>
          <cell r="G489" t="str">
            <v>ARS</v>
          </cell>
          <cell r="H489" t="str">
            <v>1994.39</v>
          </cell>
          <cell r="I489" t="str">
            <v>1994.39</v>
          </cell>
          <cell r="J489">
            <v>0</v>
          </cell>
          <cell r="K489">
            <v>0</v>
          </cell>
          <cell r="L489" t="str">
            <v>Carla Daniela Vico</v>
          </cell>
          <cell r="M489">
            <v>34304027</v>
          </cell>
          <cell r="N489">
            <v>541154660806</v>
          </cell>
          <cell r="O489" t="str">
            <v>Carla Daniela Vico</v>
          </cell>
          <cell r="P489">
            <v>541154660806</v>
          </cell>
          <cell r="Q489" t="str">
            <v>Mercedes</v>
          </cell>
          <cell r="R489">
            <v>274</v>
          </cell>
          <cell r="S489" t="str">
            <v>11 C</v>
          </cell>
          <cell r="T489" t="str">
            <v>CABA</v>
          </cell>
          <cell r="U489" t="str">
            <v>Capital Federal</v>
          </cell>
          <cell r="V489">
            <v>1407</v>
          </cell>
          <cell r="W489" t="str">
            <v>Capital Federal</v>
          </cell>
          <cell r="Y489" t="str">
            <v>ENVÍO SIN CARGO (CABA Y GRAN PARTE DE GBA) TIEMPO: 4 a 6 DÍAS HÁBILES</v>
          </cell>
          <cell r="Z489" t="str">
            <v>TRANSFERENCIA BANCARIA</v>
          </cell>
          <cell r="AA489" t="str">
            <v>LUCIAMILICI</v>
          </cell>
          <cell r="AB489" t="str">
            <v>Gracias</v>
          </cell>
          <cell r="AC489" t="str">
            <v>22-01-21 CAMBIA 117712 X 117711 - DIFERENCIA 85 PESOS X TRANSFERENCIA SE USO CODIGO PARA REALIZAR LA COMPRA NO SE ABONO NADA EXTRA</v>
          </cell>
          <cell r="AD489">
            <v>44209</v>
          </cell>
          <cell r="AE489">
            <v>44218</v>
          </cell>
          <cell r="AF489" t="str">
            <v>RALLADOR DE MANO MEDIANO 20 CM</v>
          </cell>
          <cell r="AG489">
            <v>60</v>
          </cell>
          <cell r="AH489">
            <v>1</v>
          </cell>
          <cell r="AI489" t="str">
            <v>BA7382</v>
          </cell>
          <cell r="AJ489" t="str">
            <v>Web</v>
          </cell>
          <cell r="AK489" t="str">
            <v>SABADO 23-01 ENTRE 8 Y 13 HORAS!</v>
          </cell>
          <cell r="AM489">
            <v>346098050</v>
          </cell>
          <cell r="AN489" t="str">
            <v>Sí</v>
          </cell>
        </row>
        <row r="490">
          <cell r="A490">
            <v>2496</v>
          </cell>
          <cell r="B490" t="str">
            <v>carla.d.vico@gmail.com</v>
          </cell>
          <cell r="AF490" t="str">
            <v>FRASCO 2 POSICIONES DE VIDRIO CON TAPA DE COBRE 650 ML</v>
          </cell>
          <cell r="AG490" t="str">
            <v>493.99</v>
          </cell>
          <cell r="AH490">
            <v>1</v>
          </cell>
          <cell r="AI490" t="str">
            <v>MS117712</v>
          </cell>
          <cell r="AN490" t="str">
            <v>Sí</v>
          </cell>
        </row>
        <row r="491">
          <cell r="A491">
            <v>2496</v>
          </cell>
          <cell r="B491" t="str">
            <v>carla.d.vico@gmail.com</v>
          </cell>
          <cell r="AF491" t="str">
            <v>BOWL RIGOLLE MEDIANO 1700ML</v>
          </cell>
          <cell r="AG491" t="str">
            <v>159.99</v>
          </cell>
          <cell r="AH491">
            <v>1</v>
          </cell>
          <cell r="AI491" t="str">
            <v>ML67551</v>
          </cell>
          <cell r="AN491" t="str">
            <v>Sí</v>
          </cell>
        </row>
        <row r="492">
          <cell r="A492">
            <v>2496</v>
          </cell>
          <cell r="B492" t="str">
            <v>carla.d.vico@gmail.com</v>
          </cell>
          <cell r="AF492" t="str">
            <v>SECAPLATOS AZUL 34x17CM</v>
          </cell>
          <cell r="AG492" t="str">
            <v>1280.41</v>
          </cell>
          <cell r="AH492">
            <v>1</v>
          </cell>
          <cell r="AI492" t="str">
            <v>046BA6705</v>
          </cell>
          <cell r="AN492" t="str">
            <v>Sí</v>
          </cell>
        </row>
        <row r="493">
          <cell r="A493">
            <v>2495</v>
          </cell>
          <cell r="B493" t="str">
            <v>susanafesta@yahoo.com.ar</v>
          </cell>
          <cell r="C493">
            <v>44208</v>
          </cell>
          <cell r="D493" t="str">
            <v>Abierta</v>
          </cell>
          <cell r="E493" t="str">
            <v>Recibido</v>
          </cell>
          <cell r="F493" t="str">
            <v>Enviado</v>
          </cell>
          <cell r="G493" t="str">
            <v>ARS</v>
          </cell>
          <cell r="H493">
            <v>4140</v>
          </cell>
          <cell r="I493">
            <v>0</v>
          </cell>
          <cell r="J493">
            <v>0</v>
          </cell>
          <cell r="K493">
            <v>4140</v>
          </cell>
          <cell r="L493" t="str">
            <v>Susana Festa</v>
          </cell>
          <cell r="M493">
            <v>27187644149</v>
          </cell>
          <cell r="N493">
            <v>5491135644753</v>
          </cell>
          <cell r="O493" t="str">
            <v>Susana Festa</v>
          </cell>
          <cell r="P493">
            <v>5491135644753</v>
          </cell>
          <cell r="Q493" t="str">
            <v>Falucho</v>
          </cell>
          <cell r="R493">
            <v>2500</v>
          </cell>
          <cell r="U493" t="str">
            <v>Villa Ballester</v>
          </cell>
          <cell r="V493">
            <v>1653</v>
          </cell>
          <cell r="W493" t="str">
            <v>Gran Buenos Aires</v>
          </cell>
          <cell r="Y493" t="str">
            <v>ENVÍO SIN CARGO (CABA Y GRAN PARTE DE GBA) TIEMPO: 4 a 6 DÍAS HÁBILES</v>
          </cell>
          <cell r="Z493" t="str">
            <v>Mercado Pago</v>
          </cell>
          <cell r="AB493" t="str">
            <v>Factura A responsable inscripto</v>
          </cell>
          <cell r="AD493">
            <v>44208</v>
          </cell>
          <cell r="AE493">
            <v>44209</v>
          </cell>
          <cell r="AF493" t="str">
            <v>TAZA ROMA DE CERAMICA  VERDE</v>
          </cell>
          <cell r="AG493">
            <v>690</v>
          </cell>
          <cell r="AH493">
            <v>3</v>
          </cell>
          <cell r="AI493" t="str">
            <v>PO393713</v>
          </cell>
          <cell r="AJ493" t="str">
            <v>Móvil</v>
          </cell>
          <cell r="AK493" t="str">
            <v>JUEVES 14-01 ENTRE 8 Y 18 HORAS!</v>
          </cell>
          <cell r="AL493">
            <v>13031366258</v>
          </cell>
          <cell r="AM493">
            <v>349963547</v>
          </cell>
          <cell r="AN493" t="str">
            <v>Sí</v>
          </cell>
        </row>
        <row r="494">
          <cell r="A494">
            <v>2495</v>
          </cell>
          <cell r="B494" t="str">
            <v>susanafesta@yahoo.com.ar</v>
          </cell>
          <cell r="AF494" t="str">
            <v>TAZA ROMA DE CERAMICA CRUDO</v>
          </cell>
          <cell r="AG494">
            <v>690</v>
          </cell>
          <cell r="AH494">
            <v>3</v>
          </cell>
          <cell r="AI494" t="str">
            <v>PO285713NN</v>
          </cell>
          <cell r="AN494" t="str">
            <v>Sí</v>
          </cell>
        </row>
        <row r="495">
          <cell r="A495">
            <v>2494</v>
          </cell>
          <cell r="B495" t="str">
            <v>meliortiz97@gmail.com</v>
          </cell>
          <cell r="C495">
            <v>44208</v>
          </cell>
          <cell r="D495" t="str">
            <v>Abierta</v>
          </cell>
          <cell r="E495" t="str">
            <v>Recibido</v>
          </cell>
          <cell r="F495" t="str">
            <v>Enviado</v>
          </cell>
          <cell r="G495" t="str">
            <v>ARS</v>
          </cell>
          <cell r="H495" t="str">
            <v>7198.62</v>
          </cell>
          <cell r="I495" t="str">
            <v>1079.79</v>
          </cell>
          <cell r="J495">
            <v>0</v>
          </cell>
          <cell r="K495" t="str">
            <v>6118.83</v>
          </cell>
          <cell r="L495" t="str">
            <v>Melina Ortiz</v>
          </cell>
          <cell r="M495">
            <v>35726741</v>
          </cell>
          <cell r="N495">
            <v>541159346142</v>
          </cell>
          <cell r="O495" t="str">
            <v>Melina Ortiz</v>
          </cell>
          <cell r="P495">
            <v>541159346142</v>
          </cell>
          <cell r="Q495" t="str">
            <v>Venancio Flores</v>
          </cell>
          <cell r="R495">
            <v>5930</v>
          </cell>
          <cell r="T495" t="str">
            <v>Claypole</v>
          </cell>
          <cell r="U495" t="str">
            <v>Claypole</v>
          </cell>
          <cell r="V495">
            <v>1849</v>
          </cell>
          <cell r="W495" t="str">
            <v>Gran Buenos Aires</v>
          </cell>
          <cell r="Y495" t="str">
            <v>ENVÍO SIN CARGO (CABA Y GRAN PARTE DE GBA) TIEMPO: 4 a 6 DÍAS HÁBILES</v>
          </cell>
          <cell r="Z495" t="str">
            <v>Mercado Pago</v>
          </cell>
          <cell r="AA495" t="str">
            <v>NEWYEAR</v>
          </cell>
          <cell r="AD495">
            <v>44208</v>
          </cell>
          <cell r="AE495">
            <v>44209</v>
          </cell>
          <cell r="AF495" t="str">
            <v>SET X 2 CESTO DE METAL /TELA HOME  35X24X45/42X31X54CM</v>
          </cell>
          <cell r="AG495" t="str">
            <v>7198.62</v>
          </cell>
          <cell r="AH495">
            <v>1</v>
          </cell>
          <cell r="AI495" t="str">
            <v>DE6905</v>
          </cell>
          <cell r="AJ495" t="str">
            <v>Web</v>
          </cell>
          <cell r="AK495" t="str">
            <v>JUEVES 14-01 ENTRE 8 Y 18 HORAS!</v>
          </cell>
          <cell r="AL495">
            <v>13030918627</v>
          </cell>
          <cell r="AM495">
            <v>350417676</v>
          </cell>
          <cell r="AN495" t="str">
            <v>Sí</v>
          </cell>
        </row>
        <row r="496">
          <cell r="A496">
            <v>2493</v>
          </cell>
          <cell r="B496" t="str">
            <v>meryfuse@hotmail.com</v>
          </cell>
          <cell r="C496">
            <v>44207</v>
          </cell>
          <cell r="D496" t="str">
            <v>Abierta</v>
          </cell>
          <cell r="E496" t="str">
            <v>Recibido</v>
          </cell>
          <cell r="F496" t="str">
            <v>Enviado</v>
          </cell>
          <cell r="G496" t="str">
            <v>ARS</v>
          </cell>
          <cell r="H496">
            <v>1947</v>
          </cell>
          <cell r="I496">
            <v>0</v>
          </cell>
          <cell r="J496">
            <v>0</v>
          </cell>
          <cell r="K496">
            <v>1947</v>
          </cell>
          <cell r="L496" t="str">
            <v>María claudia Fusetti</v>
          </cell>
          <cell r="M496">
            <v>16878354</v>
          </cell>
          <cell r="N496">
            <v>541162869806</v>
          </cell>
          <cell r="O496" t="str">
            <v>María claudia Fusetti</v>
          </cell>
          <cell r="P496">
            <v>541162869806</v>
          </cell>
          <cell r="Q496" t="str">
            <v xml:space="preserve">Sargento salazar </v>
          </cell>
          <cell r="R496">
            <v>1540</v>
          </cell>
          <cell r="S496" t="str">
            <v xml:space="preserve">Casa </v>
          </cell>
          <cell r="T496" t="str">
            <v xml:space="preserve">Hurlingham </v>
          </cell>
          <cell r="U496" t="str">
            <v xml:space="preserve">Hurlingham </v>
          </cell>
          <cell r="V496">
            <v>1686</v>
          </cell>
          <cell r="W496" t="str">
            <v>Gran Buenos Aires</v>
          </cell>
          <cell r="Y496" t="str">
            <v>ENVÍO SIN CARGO (CABA Y GRAN PARTE DE GBA) TIEMPO: 4 a 6 DÍAS HÁBILES</v>
          </cell>
          <cell r="Z496" t="str">
            <v>Mercado Pago</v>
          </cell>
          <cell r="AD496">
            <v>44207</v>
          </cell>
          <cell r="AE496">
            <v>44210</v>
          </cell>
          <cell r="AF496" t="str">
            <v>INDIVIDUAL DE YUTE TEJIDO 32 CM</v>
          </cell>
          <cell r="AG496">
            <v>649</v>
          </cell>
          <cell r="AH496">
            <v>3</v>
          </cell>
          <cell r="AI496" t="str">
            <v>INDIVIDUALYUTE</v>
          </cell>
          <cell r="AJ496" t="str">
            <v>Móvil</v>
          </cell>
          <cell r="AK496" t="str">
            <v>VIERNES 15/01 ENTRE 8 Y 18 HORAS!</v>
          </cell>
          <cell r="AL496">
            <v>13021830663</v>
          </cell>
          <cell r="AM496">
            <v>350082731</v>
          </cell>
          <cell r="AN496" t="str">
            <v>Sí</v>
          </cell>
        </row>
        <row r="497">
          <cell r="A497">
            <v>2492</v>
          </cell>
          <cell r="B497" t="str">
            <v>an_decoraciones@hotmail.com</v>
          </cell>
          <cell r="C497">
            <v>44206</v>
          </cell>
          <cell r="D497" t="str">
            <v>Abierta</v>
          </cell>
          <cell r="E497" t="str">
            <v>Recibido</v>
          </cell>
          <cell r="F497" t="str">
            <v>Enviado</v>
          </cell>
          <cell r="G497" t="str">
            <v>ARS</v>
          </cell>
          <cell r="H497">
            <v>11688</v>
          </cell>
          <cell r="I497">
            <v>0</v>
          </cell>
          <cell r="J497">
            <v>0</v>
          </cell>
          <cell r="K497">
            <v>11688</v>
          </cell>
          <cell r="L497" t="str">
            <v>Andrea Aloia</v>
          </cell>
          <cell r="M497">
            <v>23560182</v>
          </cell>
          <cell r="N497">
            <v>5491131346276</v>
          </cell>
          <cell r="O497" t="str">
            <v>Andrea Aloia</v>
          </cell>
          <cell r="P497">
            <v>5491131346276</v>
          </cell>
          <cell r="Q497" t="str">
            <v xml:space="preserve">Libertad </v>
          </cell>
          <cell r="R497">
            <v>235</v>
          </cell>
          <cell r="S497" t="str">
            <v>Local</v>
          </cell>
          <cell r="U497" t="str">
            <v>Capital Federal</v>
          </cell>
          <cell r="V497">
            <v>1012</v>
          </cell>
          <cell r="W497" t="str">
            <v>Capital Federal</v>
          </cell>
          <cell r="Y497" t="str">
            <v>ENVÍO SIN CARGO (CABA Y GRAN PARTE DE GBA) TIEMPO: 4 a 6 DÍAS HÁBILES</v>
          </cell>
          <cell r="Z497" t="str">
            <v>Mercado Pago</v>
          </cell>
          <cell r="AB497" t="str">
            <v>De 10 a16 hs</v>
          </cell>
          <cell r="AD497">
            <v>44206</v>
          </cell>
          <cell r="AE497">
            <v>44209</v>
          </cell>
          <cell r="AF497" t="str">
            <v>JUEGO X 6 PLATOS PLAYOS ESPARTA BLANCO 26CM</v>
          </cell>
          <cell r="AG497">
            <v>5844</v>
          </cell>
          <cell r="AH497">
            <v>2</v>
          </cell>
          <cell r="AI497" t="str">
            <v>PO61582</v>
          </cell>
          <cell r="AJ497" t="str">
            <v>Móvil</v>
          </cell>
          <cell r="AK497" t="str">
            <v>JUEVES 14-01 ENTRE 8 Y 18 HORAS!</v>
          </cell>
          <cell r="AL497">
            <v>2203895818</v>
          </cell>
          <cell r="AM497">
            <v>349760411</v>
          </cell>
          <cell r="AN497" t="str">
            <v>Sí</v>
          </cell>
        </row>
        <row r="498">
          <cell r="A498">
            <v>2491</v>
          </cell>
          <cell r="B498" t="str">
            <v>meliortiz97@gmail.com</v>
          </cell>
          <cell r="C498">
            <v>44206</v>
          </cell>
          <cell r="D498" t="str">
            <v>Abierta</v>
          </cell>
          <cell r="E498" t="str">
            <v>Pendiente</v>
          </cell>
          <cell r="F498" t="str">
            <v>No está empaquetado</v>
          </cell>
          <cell r="G498" t="str">
            <v>ARS</v>
          </cell>
          <cell r="H498" t="str">
            <v>7198.62</v>
          </cell>
          <cell r="I498" t="str">
            <v>1079.79</v>
          </cell>
          <cell r="J498">
            <v>0</v>
          </cell>
          <cell r="K498" t="str">
            <v>6118.83</v>
          </cell>
          <cell r="L498" t="str">
            <v>Melina Ortiz</v>
          </cell>
          <cell r="M498">
            <v>35726741</v>
          </cell>
          <cell r="N498">
            <v>541159346142</v>
          </cell>
          <cell r="O498" t="str">
            <v>Melina Ortiz</v>
          </cell>
          <cell r="P498">
            <v>541159346142</v>
          </cell>
          <cell r="Q498" t="str">
            <v>Venancio Flores</v>
          </cell>
          <cell r="R498">
            <v>5930</v>
          </cell>
          <cell r="T498" t="str">
            <v>Claypole</v>
          </cell>
          <cell r="U498" t="str">
            <v>Claypole</v>
          </cell>
          <cell r="V498">
            <v>1849</v>
          </cell>
          <cell r="W498" t="str">
            <v>Gran Buenos Aires</v>
          </cell>
          <cell r="Y498" t="str">
            <v>ENVÍO SIN CARGO (CABA Y GRAN PARTE DE GBA) TIEMPO: 4 a 6 DÍAS HÁBILES</v>
          </cell>
          <cell r="Z498" t="str">
            <v>Mercado Pago</v>
          </cell>
          <cell r="AA498" t="str">
            <v>NEWYEAR</v>
          </cell>
          <cell r="AF498" t="str">
            <v>SET X 2 CESTO DE METAL /TELA HOME  35X24X45/42X31X54CM</v>
          </cell>
          <cell r="AG498" t="str">
            <v>7198.62</v>
          </cell>
          <cell r="AH498">
            <v>1</v>
          </cell>
          <cell r="AI498" t="str">
            <v>DE6905</v>
          </cell>
          <cell r="AJ498" t="str">
            <v>Web</v>
          </cell>
          <cell r="AK498" t="str">
            <v/>
          </cell>
          <cell r="AL498">
            <v>2203259670</v>
          </cell>
          <cell r="AM498">
            <v>349693060</v>
          </cell>
          <cell r="AN498" t="str">
            <v>Sí</v>
          </cell>
        </row>
        <row r="499">
          <cell r="A499">
            <v>2490</v>
          </cell>
          <cell r="B499" t="str">
            <v>diezdanielaf@gmail.com</v>
          </cell>
          <cell r="C499">
            <v>44205</v>
          </cell>
          <cell r="D499" t="str">
            <v>Abierta</v>
          </cell>
          <cell r="E499" t="str">
            <v>Recibido</v>
          </cell>
          <cell r="F499" t="str">
            <v>Enviado</v>
          </cell>
          <cell r="G499" t="str">
            <v>ARS</v>
          </cell>
          <cell r="H499" t="str">
            <v>2760.6</v>
          </cell>
          <cell r="I499" t="str">
            <v>370.59</v>
          </cell>
          <cell r="J499">
            <v>0</v>
          </cell>
          <cell r="K499" t="str">
            <v>2390.01</v>
          </cell>
          <cell r="L499" t="str">
            <v>Daniela Diez</v>
          </cell>
          <cell r="M499">
            <v>36645341</v>
          </cell>
          <cell r="N499">
            <v>541144191491</v>
          </cell>
          <cell r="O499" t="str">
            <v>Daniela Diez</v>
          </cell>
          <cell r="P499">
            <v>541144191491</v>
          </cell>
          <cell r="Q499" t="str">
            <v>Zuviria</v>
          </cell>
          <cell r="R499">
            <v>1480</v>
          </cell>
          <cell r="S499" t="str">
            <v>Duplex 1</v>
          </cell>
          <cell r="U499" t="str">
            <v xml:space="preserve">San Miguel </v>
          </cell>
          <cell r="V499">
            <v>1663</v>
          </cell>
          <cell r="W499" t="str">
            <v>Gran Buenos Aires</v>
          </cell>
          <cell r="Y499" t="str">
            <v>ENVÍO SIN CARGO (CABA Y GRAN PARTE DE GBA) TIEMPO: 4 a 6 DÍAS HÁBILES</v>
          </cell>
          <cell r="Z499" t="str">
            <v>Mercado Pago</v>
          </cell>
          <cell r="AA499" t="str">
            <v>NEWYEAR</v>
          </cell>
          <cell r="AD499">
            <v>44205</v>
          </cell>
          <cell r="AE499">
            <v>44209</v>
          </cell>
          <cell r="AF499" t="str">
            <v>TRAPO DE PISO LOVE MEDIDA STANDARD</v>
          </cell>
          <cell r="AG499">
            <v>290</v>
          </cell>
          <cell r="AH499">
            <v>1</v>
          </cell>
          <cell r="AJ499" t="str">
            <v>Móvil</v>
          </cell>
          <cell r="AK499" t="str">
            <v>JUEVES 14-01 ENTRE 8 Y 18 HORAS!</v>
          </cell>
          <cell r="AL499">
            <v>2199950887</v>
          </cell>
          <cell r="AM499">
            <v>349239565</v>
          </cell>
          <cell r="AN499" t="str">
            <v>Sí</v>
          </cell>
        </row>
        <row r="500">
          <cell r="A500">
            <v>2490</v>
          </cell>
          <cell r="B500" t="str">
            <v>diezdanielaf@gmail.com</v>
          </cell>
          <cell r="AF500" t="str">
            <v>LATA DECO VERDE 17X17CM</v>
          </cell>
          <cell r="AG500" t="str">
            <v>1360.63</v>
          </cell>
          <cell r="AH500">
            <v>1</v>
          </cell>
          <cell r="AI500" t="str">
            <v>645LA33036</v>
          </cell>
          <cell r="AN500" t="str">
            <v>Sí</v>
          </cell>
        </row>
        <row r="501">
          <cell r="A501">
            <v>2490</v>
          </cell>
          <cell r="B501" t="str">
            <v>diezdanielaf@gmail.com</v>
          </cell>
          <cell r="AF501" t="str">
            <v>TAPON PARA BOTELLA PASTEL 4 CM DIAM</v>
          </cell>
          <cell r="AG501" t="str">
            <v>56.99</v>
          </cell>
          <cell r="AH501">
            <v>2</v>
          </cell>
          <cell r="AI501" t="str">
            <v>019BA87512</v>
          </cell>
          <cell r="AN501" t="str">
            <v>Sí</v>
          </cell>
        </row>
        <row r="502">
          <cell r="A502">
            <v>2490</v>
          </cell>
          <cell r="B502" t="str">
            <v>diezdanielaf@gmail.com</v>
          </cell>
          <cell r="AF502" t="str">
            <v>CUCHARA DE BAMBOO 34CM</v>
          </cell>
          <cell r="AG502" t="str">
            <v>359.99</v>
          </cell>
          <cell r="AH502">
            <v>1</v>
          </cell>
          <cell r="AI502" t="str">
            <v>MS101903</v>
          </cell>
          <cell r="AN502" t="str">
            <v>Sí</v>
          </cell>
        </row>
        <row r="503">
          <cell r="A503">
            <v>2490</v>
          </cell>
          <cell r="B503" t="str">
            <v>diezdanielaf@gmail.com</v>
          </cell>
          <cell r="AF503" t="str">
            <v>MOLDE BUDINERA</v>
          </cell>
          <cell r="AG503">
            <v>636</v>
          </cell>
          <cell r="AH503">
            <v>1</v>
          </cell>
          <cell r="AI503" t="str">
            <v>046BA4829</v>
          </cell>
          <cell r="AN503" t="str">
            <v>Sí</v>
          </cell>
        </row>
        <row r="504">
          <cell r="A504">
            <v>2489</v>
          </cell>
          <cell r="B504" t="str">
            <v>monti.veronica@gmail.com</v>
          </cell>
          <cell r="C504">
            <v>44203</v>
          </cell>
          <cell r="D504" t="str">
            <v>Abierta</v>
          </cell>
          <cell r="E504" t="str">
            <v>Recibido</v>
          </cell>
          <cell r="F504" t="str">
            <v>Enviado</v>
          </cell>
          <cell r="G504" t="str">
            <v>ARS</v>
          </cell>
          <cell r="H504" t="str">
            <v>1846.65</v>
          </cell>
          <cell r="I504">
            <v>0</v>
          </cell>
          <cell r="J504">
            <v>0</v>
          </cell>
          <cell r="K504" t="str">
            <v>1846.65</v>
          </cell>
          <cell r="L504" t="str">
            <v>Veronica Monti</v>
          </cell>
          <cell r="M504">
            <v>33284598</v>
          </cell>
          <cell r="N504">
            <v>541132973858</v>
          </cell>
          <cell r="O504" t="str">
            <v>Veronica Monti</v>
          </cell>
          <cell r="P504">
            <v>541132973858</v>
          </cell>
          <cell r="Q504" t="str">
            <v xml:space="preserve">Ensenada </v>
          </cell>
          <cell r="R504">
            <v>7</v>
          </cell>
          <cell r="S504" t="str">
            <v>7, A</v>
          </cell>
          <cell r="T504" t="str">
            <v>CABA</v>
          </cell>
          <cell r="U504" t="str">
            <v>Capital Federal</v>
          </cell>
          <cell r="V504">
            <v>1407</v>
          </cell>
          <cell r="W504" t="str">
            <v>Capital Federal</v>
          </cell>
          <cell r="Y504" t="str">
            <v>ENVÍO SIN CARGO (CABA Y GRAN PARTE DE GBA) TIEMPO: 4 a 6 DÍAS HÁBILES</v>
          </cell>
          <cell r="Z504" t="str">
            <v>Mercado Pago</v>
          </cell>
          <cell r="AD504">
            <v>44203</v>
          </cell>
          <cell r="AE504">
            <v>44204</v>
          </cell>
          <cell r="AF504" t="str">
            <v>BOMBONERA DE VIDRIO 32X15CM</v>
          </cell>
          <cell r="AG504" t="str">
            <v>1526.65</v>
          </cell>
          <cell r="AH504">
            <v>1</v>
          </cell>
          <cell r="AI504" t="str">
            <v>046BA6709</v>
          </cell>
          <cell r="AJ504" t="str">
            <v>Web</v>
          </cell>
          <cell r="AK504" t="str">
            <v>LUNES 11-01 ENTRE 8 Y 18 HORAS!</v>
          </cell>
          <cell r="AL504">
            <v>2190375743</v>
          </cell>
          <cell r="AM504">
            <v>344673892</v>
          </cell>
          <cell r="AN504" t="str">
            <v>Sí</v>
          </cell>
        </row>
        <row r="505">
          <cell r="A505">
            <v>2489</v>
          </cell>
          <cell r="B505" t="str">
            <v>monti.veronica@gmail.com</v>
          </cell>
          <cell r="AF505" t="str">
            <v>VELA 100% SOJA AROMA JAZMIN BELLIZE VERDE</v>
          </cell>
          <cell r="AG505">
            <v>320</v>
          </cell>
          <cell r="AH505">
            <v>1</v>
          </cell>
          <cell r="AI505" t="str">
            <v>TW83140VELA</v>
          </cell>
          <cell r="AN505" t="str">
            <v>Sí</v>
          </cell>
        </row>
        <row r="506">
          <cell r="A506">
            <v>2488</v>
          </cell>
          <cell r="B506" t="str">
            <v>camiodrio@hotmail.es</v>
          </cell>
          <cell r="C506">
            <v>44202</v>
          </cell>
          <cell r="D506" t="str">
            <v>Abierta</v>
          </cell>
          <cell r="E506" t="str">
            <v>Recibido</v>
          </cell>
          <cell r="F506" t="str">
            <v>Enviado</v>
          </cell>
          <cell r="G506" t="str">
            <v>ARS</v>
          </cell>
          <cell r="H506" t="str">
            <v>1541.78</v>
          </cell>
          <cell r="I506" t="str">
            <v>231.27</v>
          </cell>
          <cell r="J506">
            <v>0</v>
          </cell>
          <cell r="K506" t="str">
            <v>1310.51</v>
          </cell>
          <cell r="L506" t="str">
            <v>Camila ODRIOZOLA</v>
          </cell>
          <cell r="M506">
            <v>39387242</v>
          </cell>
          <cell r="N506">
            <v>541131044606</v>
          </cell>
          <cell r="O506" t="str">
            <v>Camila ODRIOZOLA</v>
          </cell>
          <cell r="P506">
            <v>541131044606</v>
          </cell>
          <cell r="Q506" t="str">
            <v>Pinto</v>
          </cell>
          <cell r="R506">
            <v>3931</v>
          </cell>
          <cell r="S506" t="str">
            <v>heladeria barocca</v>
          </cell>
          <cell r="T506" t="str">
            <v>capital federal</v>
          </cell>
          <cell r="U506" t="str">
            <v>Capital Federal</v>
          </cell>
          <cell r="V506">
            <v>1429</v>
          </cell>
          <cell r="W506" t="str">
            <v>Capital Federal</v>
          </cell>
          <cell r="Y506" t="str">
            <v>ENVÍO SIN CARGO (CABA Y GRAN PARTE DE GBA) TIEMPO: 4 a 6 DÍAS HÁBILES</v>
          </cell>
          <cell r="Z506" t="str">
            <v>Mercado Pago</v>
          </cell>
          <cell r="AA506" t="str">
            <v>NEWYEAR</v>
          </cell>
          <cell r="AD506">
            <v>44202</v>
          </cell>
          <cell r="AE506">
            <v>44204</v>
          </cell>
          <cell r="AF506" t="str">
            <v>CUCHARA DE MADERA 26 CM</v>
          </cell>
          <cell r="AG506" t="str">
            <v>317.89</v>
          </cell>
          <cell r="AH506">
            <v>1</v>
          </cell>
          <cell r="AI506">
            <v>101899</v>
          </cell>
          <cell r="AJ506" t="str">
            <v>Web</v>
          </cell>
          <cell r="AK506" t="str">
            <v>LUNES 11-01 ENTRE 8 Y 18 HORAS!</v>
          </cell>
          <cell r="AL506">
            <v>2188703059</v>
          </cell>
          <cell r="AM506">
            <v>348115622</v>
          </cell>
          <cell r="AN506" t="str">
            <v>Sí</v>
          </cell>
        </row>
        <row r="507">
          <cell r="A507">
            <v>2488</v>
          </cell>
          <cell r="B507" t="str">
            <v>camiodrio@hotmail.es</v>
          </cell>
          <cell r="AF507" t="str">
            <v>TABLA MADERA PICADA X 2 DIVISIONES (Negro)</v>
          </cell>
          <cell r="AG507" t="str">
            <v>447.9</v>
          </cell>
          <cell r="AH507">
            <v>1</v>
          </cell>
          <cell r="AN507" t="str">
            <v>Sí</v>
          </cell>
        </row>
        <row r="508">
          <cell r="A508">
            <v>2488</v>
          </cell>
          <cell r="B508" t="str">
            <v>camiodrio@hotmail.es</v>
          </cell>
          <cell r="AF508" t="str">
            <v>VASO TERMICO CON TAPA Y FAJA COLOR PASTEL (Rosa)</v>
          </cell>
          <cell r="AG508" t="str">
            <v>351.99</v>
          </cell>
          <cell r="AH508">
            <v>1</v>
          </cell>
          <cell r="AN508" t="str">
            <v>Sí</v>
          </cell>
        </row>
        <row r="509">
          <cell r="A509">
            <v>2488</v>
          </cell>
          <cell r="B509" t="str">
            <v>camiodrio@hotmail.es</v>
          </cell>
          <cell r="AF509" t="str">
            <v>MOLDE TARTERA</v>
          </cell>
          <cell r="AG509">
            <v>424</v>
          </cell>
          <cell r="AH509">
            <v>1</v>
          </cell>
          <cell r="AI509" t="str">
            <v>046BA4836</v>
          </cell>
          <cell r="AN509" t="str">
            <v>Sí</v>
          </cell>
        </row>
        <row r="510">
          <cell r="A510">
            <v>2487</v>
          </cell>
          <cell r="B510" t="str">
            <v>julieta.oregioni@icloud.com</v>
          </cell>
          <cell r="C510">
            <v>44202</v>
          </cell>
          <cell r="D510" t="str">
            <v>Abierta</v>
          </cell>
          <cell r="E510" t="str">
            <v>Recibido</v>
          </cell>
          <cell r="F510" t="str">
            <v>Enviado</v>
          </cell>
          <cell r="G510" t="str">
            <v>ARS</v>
          </cell>
          <cell r="H510">
            <v>1840</v>
          </cell>
          <cell r="I510" t="str">
            <v>628.48</v>
          </cell>
          <cell r="J510">
            <v>0</v>
          </cell>
          <cell r="K510" t="str">
            <v>1211.52</v>
          </cell>
          <cell r="L510" t="str">
            <v>Julieta Oregioni</v>
          </cell>
          <cell r="M510">
            <v>35961035</v>
          </cell>
          <cell r="N510">
            <v>5491136702476</v>
          </cell>
          <cell r="O510" t="str">
            <v>Julieta Oregioni</v>
          </cell>
          <cell r="P510">
            <v>5491136702476</v>
          </cell>
          <cell r="Q510" t="str">
            <v>Leopoldo Marechal</v>
          </cell>
          <cell r="R510">
            <v>1137</v>
          </cell>
          <cell r="S510" t="str">
            <v>4C</v>
          </cell>
          <cell r="T510" t="str">
            <v>Villa Crespo</v>
          </cell>
          <cell r="U510" t="str">
            <v>Capital Federal</v>
          </cell>
          <cell r="V510">
            <v>1414</v>
          </cell>
          <cell r="W510" t="str">
            <v>Capital Federal</v>
          </cell>
          <cell r="Y510" t="str">
            <v>ENVÍO SIN CARGO (CABA Y GRAN PARTE DE GBA) TIEMPO: 4 a 6 DÍAS HÁBILES</v>
          </cell>
          <cell r="Z510" t="str">
            <v>Mercado Pago</v>
          </cell>
          <cell r="AA510" t="str">
            <v>JULIOREGIONI</v>
          </cell>
          <cell r="AD510">
            <v>44202</v>
          </cell>
          <cell r="AE510">
            <v>44204</v>
          </cell>
          <cell r="AF510" t="str">
            <v>CUBIERTERO</v>
          </cell>
          <cell r="AG510">
            <v>990</v>
          </cell>
          <cell r="AH510">
            <v>1</v>
          </cell>
          <cell r="AI510" t="str">
            <v>046BA6623</v>
          </cell>
          <cell r="AJ510" t="str">
            <v>Móvil</v>
          </cell>
          <cell r="AK510" t="str">
            <v>LUNES 11-01 ENTRE 8 Y 18 HORAS!</v>
          </cell>
          <cell r="AL510">
            <v>2188542028</v>
          </cell>
          <cell r="AM510">
            <v>318567011</v>
          </cell>
          <cell r="AN510" t="str">
            <v>Sí</v>
          </cell>
        </row>
        <row r="511">
          <cell r="A511">
            <v>2487</v>
          </cell>
          <cell r="B511" t="str">
            <v>julieta.oregioni@icloud.com</v>
          </cell>
          <cell r="AF511" t="str">
            <v>MOLDE PARA MUFFIN SIMIL MARMOL X 6 SILICONA</v>
          </cell>
          <cell r="AG511">
            <v>850</v>
          </cell>
          <cell r="AH511">
            <v>1</v>
          </cell>
          <cell r="AI511" t="str">
            <v>MS110250</v>
          </cell>
          <cell r="AN511" t="str">
            <v>Sí</v>
          </cell>
        </row>
        <row r="512">
          <cell r="A512">
            <v>2486</v>
          </cell>
          <cell r="B512" t="str">
            <v>micapala89@gmail.com</v>
          </cell>
          <cell r="C512">
            <v>44202</v>
          </cell>
          <cell r="D512" t="str">
            <v>Abierta</v>
          </cell>
          <cell r="E512" t="str">
            <v>Recibido</v>
          </cell>
          <cell r="F512" t="str">
            <v>Enviado</v>
          </cell>
          <cell r="G512" t="str">
            <v>ARS</v>
          </cell>
          <cell r="H512">
            <v>940</v>
          </cell>
          <cell r="I512">
            <v>141</v>
          </cell>
          <cell r="J512">
            <v>0</v>
          </cell>
          <cell r="K512">
            <v>799</v>
          </cell>
          <cell r="L512" t="str">
            <v>Micaela Palacios</v>
          </cell>
          <cell r="M512">
            <v>39770863</v>
          </cell>
          <cell r="N512">
            <v>541127867025</v>
          </cell>
          <cell r="O512" t="str">
            <v>Micaela Palacios</v>
          </cell>
          <cell r="P512">
            <v>541127867025</v>
          </cell>
          <cell r="Q512" t="str">
            <v xml:space="preserve">Luis María Drago </v>
          </cell>
          <cell r="R512">
            <v>154</v>
          </cell>
          <cell r="T512" t="str">
            <v>Villa Crespo</v>
          </cell>
          <cell r="U512" t="str">
            <v>Capital Federal</v>
          </cell>
          <cell r="V512">
            <v>1414</v>
          </cell>
          <cell r="W512" t="str">
            <v>Capital Federal</v>
          </cell>
          <cell r="Y512" t="str">
            <v>ENVÍO SIN CARGO (CABA Y GRAN PARTE DE GBA) TIEMPO: 4 a 6 DÍAS HÁBILES</v>
          </cell>
          <cell r="Z512" t="str">
            <v>Mercado Pago</v>
          </cell>
          <cell r="AA512" t="str">
            <v>NEWYEAR</v>
          </cell>
          <cell r="AB512" t="str">
            <v>No anda el timbre, porfi llamar al 1127867025! Gracias</v>
          </cell>
          <cell r="AD512">
            <v>44202</v>
          </cell>
          <cell r="AE512">
            <v>44204</v>
          </cell>
          <cell r="AF512" t="str">
            <v>VELA 100% SOJA AROMA JAZMIN</v>
          </cell>
          <cell r="AG512">
            <v>300</v>
          </cell>
          <cell r="AH512">
            <v>1</v>
          </cell>
          <cell r="AI512" t="str">
            <v>TW7375VE</v>
          </cell>
          <cell r="AJ512" t="str">
            <v>Móvil</v>
          </cell>
          <cell r="AK512" t="str">
            <v>LUNES 11-01 ENTRE 8 Y 18 HORAS!</v>
          </cell>
          <cell r="AL512">
            <v>2187792276</v>
          </cell>
          <cell r="AM512">
            <v>348043400</v>
          </cell>
          <cell r="AN512" t="str">
            <v>Sí</v>
          </cell>
        </row>
        <row r="513">
          <cell r="A513">
            <v>2486</v>
          </cell>
          <cell r="B513" t="str">
            <v>micapala89@gmail.com</v>
          </cell>
          <cell r="AF513" t="str">
            <v>VELA 100% SOJA AROMA JAZMIN BELLIZE CRISTAL</v>
          </cell>
          <cell r="AG513">
            <v>320</v>
          </cell>
          <cell r="AH513">
            <v>2</v>
          </cell>
          <cell r="AI513" t="str">
            <v>TW88423VELA</v>
          </cell>
          <cell r="AN513" t="str">
            <v>Sí</v>
          </cell>
        </row>
        <row r="514">
          <cell r="A514">
            <v>2485</v>
          </cell>
          <cell r="B514" t="str">
            <v>aleteviles@gmail.com</v>
          </cell>
          <cell r="C514">
            <v>44202</v>
          </cell>
          <cell r="D514" t="str">
            <v>Abierta</v>
          </cell>
          <cell r="E514" t="str">
            <v>Recibido</v>
          </cell>
          <cell r="F514" t="str">
            <v>Enviado</v>
          </cell>
          <cell r="G514" t="str">
            <v>ARS</v>
          </cell>
          <cell r="H514">
            <v>1350</v>
          </cell>
          <cell r="I514">
            <v>0</v>
          </cell>
          <cell r="J514">
            <v>0</v>
          </cell>
          <cell r="K514">
            <v>1350</v>
          </cell>
          <cell r="L514" t="str">
            <v>Alejandra Teviles</v>
          </cell>
          <cell r="M514">
            <v>29248880</v>
          </cell>
          <cell r="N514">
            <v>541157687885</v>
          </cell>
          <cell r="O514" t="str">
            <v>Alejandra Teviles</v>
          </cell>
          <cell r="P514">
            <v>541157687885</v>
          </cell>
          <cell r="Q514" t="str">
            <v>Zarate</v>
          </cell>
          <cell r="R514">
            <v>3662</v>
          </cell>
          <cell r="S514" t="str">
            <v>Piso 2 depto 9</v>
          </cell>
          <cell r="T514" t="str">
            <v>Caba</v>
          </cell>
          <cell r="U514" t="str">
            <v>Capital Federal</v>
          </cell>
          <cell r="V514">
            <v>1417</v>
          </cell>
          <cell r="W514" t="str">
            <v>Capital Federal</v>
          </cell>
          <cell r="Y514" t="str">
            <v>ENVÍO SIN CARGO (CABA Y GRAN PARTE DE GBA) TIEMPO: 4 a 6 DÍAS HÁBILES</v>
          </cell>
          <cell r="Z514" t="str">
            <v>Mercado Pago</v>
          </cell>
          <cell r="AD514">
            <v>44202</v>
          </cell>
          <cell r="AE514">
            <v>44204</v>
          </cell>
          <cell r="AF514" t="str">
            <v>SET X 3 PIES DE MACETAS NÓRDICOS</v>
          </cell>
          <cell r="AG514">
            <v>1350</v>
          </cell>
          <cell r="AH514">
            <v>1</v>
          </cell>
          <cell r="AJ514" t="str">
            <v>Móvil</v>
          </cell>
          <cell r="AK514" t="str">
            <v>LUNES 11-01 ENTRE 8 Y 18 HORAS!</v>
          </cell>
          <cell r="AL514">
            <v>2186096825</v>
          </cell>
          <cell r="AM514">
            <v>347864585</v>
          </cell>
          <cell r="AN514" t="str">
            <v>Sí</v>
          </cell>
        </row>
        <row r="515">
          <cell r="A515">
            <v>2484</v>
          </cell>
          <cell r="B515" t="str">
            <v>noelia.torretta@gmail.com</v>
          </cell>
          <cell r="C515">
            <v>44202</v>
          </cell>
          <cell r="D515" t="str">
            <v>Abierta</v>
          </cell>
          <cell r="E515" t="str">
            <v>Recibido</v>
          </cell>
          <cell r="F515" t="str">
            <v>Enviado</v>
          </cell>
          <cell r="G515" t="str">
            <v>ARS</v>
          </cell>
          <cell r="H515" t="str">
            <v>4062.98</v>
          </cell>
          <cell r="I515">
            <v>0</v>
          </cell>
          <cell r="J515">
            <v>0</v>
          </cell>
          <cell r="K515" t="str">
            <v>4062.98</v>
          </cell>
          <cell r="L515" t="str">
            <v>Noelia Torretta</v>
          </cell>
          <cell r="M515">
            <v>37870934</v>
          </cell>
          <cell r="N515">
            <v>5491169578965</v>
          </cell>
          <cell r="O515" t="str">
            <v>Noelia Torretta</v>
          </cell>
          <cell r="P515">
            <v>5491169578965</v>
          </cell>
          <cell r="Q515" t="str">
            <v xml:space="preserve">Martiniano Leguizamon </v>
          </cell>
          <cell r="R515">
            <v>1654</v>
          </cell>
          <cell r="S515">
            <v>44289</v>
          </cell>
          <cell r="T515" t="str">
            <v>mataderos</v>
          </cell>
          <cell r="U515" t="str">
            <v>Capital Federal</v>
          </cell>
          <cell r="V515">
            <v>1440</v>
          </cell>
          <cell r="W515" t="str">
            <v>Capital Federal</v>
          </cell>
          <cell r="Y515" t="str">
            <v>ENVÍO SIN CARGO (CABA Y GRAN PARTE DE GBA) TIEMPO: 4 a 6 DÍAS HÁBILES</v>
          </cell>
          <cell r="Z515" t="str">
            <v>Mercado Pago</v>
          </cell>
          <cell r="AD515">
            <v>44202</v>
          </cell>
          <cell r="AE515">
            <v>44204</v>
          </cell>
          <cell r="AF515" t="str">
            <v>RIGOLLEAU VASO NOA BURBUJA 400ML DISP 6PC</v>
          </cell>
          <cell r="AG515">
            <v>560</v>
          </cell>
          <cell r="AH515">
            <v>1</v>
          </cell>
          <cell r="AI515" t="str">
            <v>RI68787PK</v>
          </cell>
          <cell r="AJ515" t="str">
            <v>Web</v>
          </cell>
          <cell r="AK515" t="str">
            <v>LUNES 11-01 ENTRE 8 Y 18 HORAS!</v>
          </cell>
          <cell r="AL515">
            <v>2186042487</v>
          </cell>
          <cell r="AM515">
            <v>303592731</v>
          </cell>
          <cell r="AN515" t="str">
            <v>Sí</v>
          </cell>
        </row>
        <row r="516">
          <cell r="A516">
            <v>2484</v>
          </cell>
          <cell r="B516" t="str">
            <v>noelia.torretta@gmail.com</v>
          </cell>
          <cell r="AF516" t="str">
            <v>DISPENSER NEGRO 17,5X6,8 CM</v>
          </cell>
          <cell r="AG516" t="str">
            <v>1122.5</v>
          </cell>
          <cell r="AH516">
            <v>2</v>
          </cell>
          <cell r="AI516" t="str">
            <v>046AB7330</v>
          </cell>
          <cell r="AN516" t="str">
            <v>Sí</v>
          </cell>
        </row>
        <row r="517">
          <cell r="A517">
            <v>2484</v>
          </cell>
          <cell r="B517" t="str">
            <v>noelia.torretta@gmail.com</v>
          </cell>
          <cell r="AF517" t="str">
            <v>FRASCO 2 POSICIONES DE VIDRIO CON TAPA DE COBRE 650 ML</v>
          </cell>
          <cell r="AG517" t="str">
            <v>493.99</v>
          </cell>
          <cell r="AH517">
            <v>2</v>
          </cell>
          <cell r="AI517" t="str">
            <v>MS117712</v>
          </cell>
          <cell r="AN517" t="str">
            <v>Sí</v>
          </cell>
        </row>
        <row r="518">
          <cell r="A518">
            <v>2484</v>
          </cell>
          <cell r="B518" t="str">
            <v>noelia.torretta@gmail.com</v>
          </cell>
          <cell r="AF518" t="str">
            <v>VASO AZUL FACETADO Y EXPRIMIDOR</v>
          </cell>
          <cell r="AG518">
            <v>270</v>
          </cell>
          <cell r="AH518">
            <v>1</v>
          </cell>
          <cell r="AI518" t="str">
            <v>BP24007</v>
          </cell>
          <cell r="AN518" t="str">
            <v>Sí</v>
          </cell>
        </row>
        <row r="519">
          <cell r="A519">
            <v>2483</v>
          </cell>
          <cell r="B519" t="str">
            <v>valeriahebesouto@gmail.com</v>
          </cell>
          <cell r="C519">
            <v>44202</v>
          </cell>
          <cell r="D519" t="str">
            <v>Abierta</v>
          </cell>
          <cell r="E519" t="str">
            <v>Recibido</v>
          </cell>
          <cell r="F519" t="str">
            <v>Enviado</v>
          </cell>
          <cell r="G519" t="str">
            <v>ARS</v>
          </cell>
          <cell r="H519" t="str">
            <v>1875.75</v>
          </cell>
          <cell r="I519" t="str">
            <v>281.36</v>
          </cell>
          <cell r="J519">
            <v>0</v>
          </cell>
          <cell r="K519" t="str">
            <v>1594.39</v>
          </cell>
          <cell r="L519" t="str">
            <v>Valeria Souto</v>
          </cell>
          <cell r="M519">
            <v>27145783</v>
          </cell>
          <cell r="N519">
            <v>541164957540</v>
          </cell>
          <cell r="O519" t="str">
            <v>Valeria Souto</v>
          </cell>
          <cell r="P519">
            <v>541164957540</v>
          </cell>
          <cell r="Q519" t="str">
            <v>Guido</v>
          </cell>
          <cell r="R519">
            <v>445</v>
          </cell>
          <cell r="S519" t="str">
            <v>1 D</v>
          </cell>
          <cell r="T519" t="str">
            <v>Quilmes</v>
          </cell>
          <cell r="U519" t="str">
            <v>Quilmes</v>
          </cell>
          <cell r="V519">
            <v>1878</v>
          </cell>
          <cell r="W519" t="str">
            <v>Gran Buenos Aires</v>
          </cell>
          <cell r="Y519" t="str">
            <v>ENVÍO SIN CARGO (CABA Y GRAN PARTE DE GBA) TIEMPO: 4 a 6 DÍAS HÁBILES</v>
          </cell>
          <cell r="Z519" t="str">
            <v>Mercado Pago</v>
          </cell>
          <cell r="AA519" t="str">
            <v>NEWYEAR</v>
          </cell>
          <cell r="AD519">
            <v>44202</v>
          </cell>
          <cell r="AE519">
            <v>44204</v>
          </cell>
          <cell r="AF519" t="str">
            <v>PERCHERO X 5 LLAVE BCO 5DIV 22CM</v>
          </cell>
          <cell r="AG519" t="str">
            <v>525.75</v>
          </cell>
          <cell r="AH519">
            <v>1</v>
          </cell>
          <cell r="AI519" t="str">
            <v>046DE7359</v>
          </cell>
          <cell r="AJ519" t="str">
            <v>Web</v>
          </cell>
          <cell r="AK519" t="str">
            <v>LUNES 11-01 ENTRE 8 Y 18 HORAS!</v>
          </cell>
          <cell r="AL519">
            <v>2184701030</v>
          </cell>
          <cell r="AM519">
            <v>346678906</v>
          </cell>
          <cell r="AN519" t="str">
            <v>Sí</v>
          </cell>
        </row>
        <row r="520">
          <cell r="A520">
            <v>2483</v>
          </cell>
          <cell r="B520" t="str">
            <v>valeriahebesouto@gmail.com</v>
          </cell>
          <cell r="AF520" t="str">
            <v>SET X 3 PIES DE MACETAS NÓRDICOS</v>
          </cell>
          <cell r="AG520">
            <v>1350</v>
          </cell>
          <cell r="AH520">
            <v>1</v>
          </cell>
          <cell r="AN520" t="str">
            <v>Sí</v>
          </cell>
        </row>
        <row r="521">
          <cell r="A521">
            <v>2482</v>
          </cell>
          <cell r="B521" t="str">
            <v>naicitta@gmail.com</v>
          </cell>
          <cell r="C521">
            <v>44201</v>
          </cell>
          <cell r="D521" t="str">
            <v>Abierta</v>
          </cell>
          <cell r="E521" t="str">
            <v>Recibido</v>
          </cell>
          <cell r="F521" t="str">
            <v>Enviado</v>
          </cell>
          <cell r="G521" t="str">
            <v>ARS</v>
          </cell>
          <cell r="H521" t="str">
            <v>2100.49</v>
          </cell>
          <cell r="I521">
            <v>0</v>
          </cell>
          <cell r="J521">
            <v>0</v>
          </cell>
          <cell r="K521" t="str">
            <v>2100.49</v>
          </cell>
          <cell r="L521" t="str">
            <v>Nair Farjat</v>
          </cell>
          <cell r="M521">
            <v>37761897</v>
          </cell>
          <cell r="N521">
            <v>543382453427</v>
          </cell>
          <cell r="O521" t="str">
            <v>Nair FARJAT</v>
          </cell>
          <cell r="P521">
            <v>543382453427</v>
          </cell>
          <cell r="Q521" t="str">
            <v>Avenida Cramer</v>
          </cell>
          <cell r="R521">
            <v>1950</v>
          </cell>
          <cell r="S521" t="str">
            <v>7 C</v>
          </cell>
          <cell r="T521" t="str">
            <v>BELGRANO</v>
          </cell>
          <cell r="U521" t="str">
            <v>Capital Federal</v>
          </cell>
          <cell r="V521">
            <v>1428</v>
          </cell>
          <cell r="W521" t="str">
            <v>Capital Federal</v>
          </cell>
          <cell r="Y521" t="str">
            <v>ENVÍO SIN CARGO (CABA Y GRAN PARTE DE GBA) TIEMPO: 4 a 6 DÍAS HÁBILES</v>
          </cell>
          <cell r="Z521" t="str">
            <v>Mercado Pago</v>
          </cell>
          <cell r="AD521">
            <v>44201</v>
          </cell>
          <cell r="AE521">
            <v>44201</v>
          </cell>
          <cell r="AF521" t="str">
            <v>BOWL TRANSLUCIDO 1.5LTS</v>
          </cell>
          <cell r="AG521" t="str">
            <v>280.49</v>
          </cell>
          <cell r="AH521">
            <v>1</v>
          </cell>
          <cell r="AI521" t="str">
            <v>BP26101</v>
          </cell>
          <cell r="AJ521" t="str">
            <v>Web</v>
          </cell>
          <cell r="AK521" t="str">
            <v>VIERNES 8-01 ENTRE 8 Y 18 HORAS!</v>
          </cell>
          <cell r="AL521">
            <v>2182764957</v>
          </cell>
          <cell r="AM521">
            <v>347529641</v>
          </cell>
          <cell r="AN521" t="str">
            <v>Sí</v>
          </cell>
        </row>
        <row r="522">
          <cell r="A522">
            <v>2482</v>
          </cell>
          <cell r="B522" t="str">
            <v>naicitta@gmail.com</v>
          </cell>
          <cell r="AF522" t="str">
            <v>BOTELLA H2O 1L TAPA SILICONA</v>
          </cell>
          <cell r="AG522">
            <v>450</v>
          </cell>
          <cell r="AH522">
            <v>2</v>
          </cell>
          <cell r="AI522" t="str">
            <v>019BO5571</v>
          </cell>
          <cell r="AN522" t="str">
            <v>Sí</v>
          </cell>
        </row>
        <row r="523">
          <cell r="A523">
            <v>2482</v>
          </cell>
          <cell r="B523" t="str">
            <v>naicitta@gmail.com</v>
          </cell>
          <cell r="AF523" t="str">
            <v>MOLDE P/PIZZA ANTIADHERENTE NEGRO 30 CM.</v>
          </cell>
          <cell r="AG523">
            <v>920</v>
          </cell>
          <cell r="AH523">
            <v>1</v>
          </cell>
          <cell r="AI523" t="str">
            <v>043BA6161</v>
          </cell>
          <cell r="AN523" t="str">
            <v>Sí</v>
          </cell>
        </row>
        <row r="524">
          <cell r="A524">
            <v>2481</v>
          </cell>
          <cell r="B524" t="str">
            <v>javierpersico63@gmail.com</v>
          </cell>
          <cell r="C524">
            <v>44201</v>
          </cell>
          <cell r="D524" t="str">
            <v>Abierta</v>
          </cell>
          <cell r="E524" t="str">
            <v>Recibido</v>
          </cell>
          <cell r="F524" t="str">
            <v>Enviado</v>
          </cell>
          <cell r="G524" t="str">
            <v>ARS</v>
          </cell>
          <cell r="H524">
            <v>2400</v>
          </cell>
          <cell r="I524">
            <v>0</v>
          </cell>
          <cell r="J524">
            <v>0</v>
          </cell>
          <cell r="K524">
            <v>2400</v>
          </cell>
          <cell r="L524" t="str">
            <v>Javier Persico</v>
          </cell>
          <cell r="M524">
            <v>16584218</v>
          </cell>
          <cell r="N524">
            <v>541164067311</v>
          </cell>
          <cell r="O524" t="str">
            <v>Javier Persico</v>
          </cell>
          <cell r="P524">
            <v>541164067311</v>
          </cell>
          <cell r="Q524" t="str">
            <v xml:space="preserve">Franklin </v>
          </cell>
          <cell r="R524">
            <v>1841</v>
          </cell>
          <cell r="S524">
            <v>5</v>
          </cell>
          <cell r="T524" t="str">
            <v>Flores</v>
          </cell>
          <cell r="U524" t="str">
            <v>Capital Federal</v>
          </cell>
          <cell r="V524">
            <v>1406</v>
          </cell>
          <cell r="W524" t="str">
            <v>Capital Federal</v>
          </cell>
          <cell r="Y524" t="str">
            <v>ENVÍO SIN CARGO (CABA Y GRAN PARTE DE GBA) TIEMPO: 4 a 6 DÍAS HÁBILES</v>
          </cell>
          <cell r="Z524" t="str">
            <v>Mercado Pago</v>
          </cell>
          <cell r="AD524">
            <v>44201</v>
          </cell>
          <cell r="AE524">
            <v>44201</v>
          </cell>
          <cell r="AF524" t="str">
            <v>SET 3 PIEZAS: BALDE CENTRIFUGADOR  + PALO EXTENSIBLE CON MOPA + 1 REPUESTO DE MOPA (Violeta)</v>
          </cell>
          <cell r="AG524">
            <v>2400</v>
          </cell>
          <cell r="AH524">
            <v>1</v>
          </cell>
          <cell r="AJ524" t="str">
            <v>Web</v>
          </cell>
          <cell r="AK524" t="str">
            <v>JUEVES 07-01 ENTRE 8 Y 18 HORAS!</v>
          </cell>
          <cell r="AL524">
            <v>2182189122</v>
          </cell>
          <cell r="AM524">
            <v>347470482</v>
          </cell>
          <cell r="AN524" t="str">
            <v>Sí</v>
          </cell>
        </row>
        <row r="525">
          <cell r="A525">
            <v>2480</v>
          </cell>
          <cell r="B525" t="str">
            <v>marnmartino@gmail.com</v>
          </cell>
          <cell r="C525">
            <v>44201</v>
          </cell>
          <cell r="D525" t="str">
            <v>Abierta</v>
          </cell>
          <cell r="E525" t="str">
            <v>Recibido</v>
          </cell>
          <cell r="F525" t="str">
            <v>Enviado</v>
          </cell>
          <cell r="G525" t="str">
            <v>ARS</v>
          </cell>
          <cell r="H525" t="str">
            <v>2931.54</v>
          </cell>
          <cell r="I525" t="str">
            <v>439.73</v>
          </cell>
          <cell r="J525">
            <v>0</v>
          </cell>
          <cell r="K525" t="str">
            <v>2491.81</v>
          </cell>
          <cell r="L525" t="str">
            <v>Marianela martino</v>
          </cell>
          <cell r="M525">
            <v>30610160</v>
          </cell>
          <cell r="N525">
            <v>5491168031140</v>
          </cell>
          <cell r="O525" t="str">
            <v>Marianela martino</v>
          </cell>
          <cell r="P525">
            <v>5491168031140</v>
          </cell>
          <cell r="Q525" t="str">
            <v>Simbron</v>
          </cell>
          <cell r="R525">
            <v>3556</v>
          </cell>
          <cell r="S525" t="str">
            <v>1ºD</v>
          </cell>
          <cell r="T525" t="str">
            <v>Villa del parque</v>
          </cell>
          <cell r="U525" t="str">
            <v>Capital Federal</v>
          </cell>
          <cell r="V525">
            <v>1417</v>
          </cell>
          <cell r="W525" t="str">
            <v>Capital Federal</v>
          </cell>
          <cell r="Y525" t="str">
            <v>ENVÍO SIN CARGO (CABA Y GRAN PARTE DE GBA) TIEMPO: 4 a 6 DÍAS HÁBILES</v>
          </cell>
          <cell r="Z525" t="str">
            <v>Mercado Pago</v>
          </cell>
          <cell r="AA525" t="str">
            <v>NEWYEAR</v>
          </cell>
          <cell r="AD525">
            <v>44201</v>
          </cell>
          <cell r="AE525">
            <v>44201</v>
          </cell>
          <cell r="AF525" t="str">
            <v>BOWL COOPER 20X7 CM  COLOR COBRE</v>
          </cell>
          <cell r="AG525">
            <v>630</v>
          </cell>
          <cell r="AH525">
            <v>1</v>
          </cell>
          <cell r="AI525" t="str">
            <v>MS129538</v>
          </cell>
          <cell r="AJ525" t="str">
            <v>Web</v>
          </cell>
          <cell r="AK525" t="str">
            <v>JUEVES 07-01 ENTRE 8 Y 18 HORAS!</v>
          </cell>
          <cell r="AL525">
            <v>2181275636</v>
          </cell>
          <cell r="AM525">
            <v>347048646</v>
          </cell>
          <cell r="AN525" t="str">
            <v>Sí</v>
          </cell>
        </row>
        <row r="526">
          <cell r="A526">
            <v>2480</v>
          </cell>
          <cell r="B526" t="str">
            <v>marnmartino@gmail.com</v>
          </cell>
          <cell r="AF526" t="str">
            <v>PALA PARA TORTA DE PORCELANA BLANCA 25X5CM</v>
          </cell>
          <cell r="AG526" t="str">
            <v>239.3</v>
          </cell>
          <cell r="AH526">
            <v>1</v>
          </cell>
          <cell r="AI526" t="str">
            <v>MS106I93</v>
          </cell>
          <cell r="AN526" t="str">
            <v>Sí</v>
          </cell>
        </row>
        <row r="527">
          <cell r="A527">
            <v>2480</v>
          </cell>
          <cell r="B527" t="str">
            <v>marnmartino@gmail.com</v>
          </cell>
          <cell r="AF527" t="str">
            <v>VELA 100% SOJA AROMA JAZMIN BELLIZE VERDE</v>
          </cell>
          <cell r="AG527">
            <v>320</v>
          </cell>
          <cell r="AH527">
            <v>1</v>
          </cell>
          <cell r="AI527" t="str">
            <v>TW83140VELA</v>
          </cell>
          <cell r="AN527" t="str">
            <v>Sí</v>
          </cell>
        </row>
        <row r="528">
          <cell r="A528">
            <v>2480</v>
          </cell>
          <cell r="B528" t="str">
            <v>marnmartino@gmail.com</v>
          </cell>
          <cell r="AF528" t="str">
            <v>BOWL NEGRO 400CC</v>
          </cell>
          <cell r="AG528">
            <v>170</v>
          </cell>
          <cell r="AH528">
            <v>1</v>
          </cell>
          <cell r="AI528" t="str">
            <v>BP01002</v>
          </cell>
          <cell r="AN528" t="str">
            <v>Sí</v>
          </cell>
        </row>
        <row r="529">
          <cell r="A529">
            <v>2480</v>
          </cell>
          <cell r="B529" t="str">
            <v>marnmartino@gmail.com</v>
          </cell>
          <cell r="AF529" t="str">
            <v>TUPPER 400CC MENTA C/TAPA</v>
          </cell>
          <cell r="AG529">
            <v>230</v>
          </cell>
          <cell r="AH529">
            <v>1</v>
          </cell>
          <cell r="AI529">
            <v>35019</v>
          </cell>
          <cell r="AN529" t="str">
            <v>Sí</v>
          </cell>
        </row>
        <row r="530">
          <cell r="A530">
            <v>2480</v>
          </cell>
          <cell r="B530" t="str">
            <v>marnmartino@gmail.com</v>
          </cell>
          <cell r="AF530" t="str">
            <v>COLADOR BALLENA 32CM X 10,5CM (Verde)</v>
          </cell>
          <cell r="AG530" t="str">
            <v>222.24</v>
          </cell>
          <cell r="AH530">
            <v>1</v>
          </cell>
          <cell r="AN530" t="str">
            <v>Sí</v>
          </cell>
        </row>
        <row r="531">
          <cell r="A531">
            <v>2480</v>
          </cell>
          <cell r="B531" t="str">
            <v>marnmartino@gmail.com</v>
          </cell>
          <cell r="AF531" t="str">
            <v>RIGOLLEAU VASO NOA BURBUJA 400ML DISP 6PC</v>
          </cell>
          <cell r="AG531">
            <v>560</v>
          </cell>
          <cell r="AH531">
            <v>2</v>
          </cell>
          <cell r="AI531" t="str">
            <v>RI68787PK</v>
          </cell>
          <cell r="AN531" t="str">
            <v>Sí</v>
          </cell>
        </row>
        <row r="532">
          <cell r="A532">
            <v>2479</v>
          </cell>
          <cell r="B532" t="str">
            <v>mirtanoem_paz@yahoo.com.ar</v>
          </cell>
          <cell r="C532">
            <v>44201</v>
          </cell>
          <cell r="D532" t="str">
            <v>Abierta</v>
          </cell>
          <cell r="E532" t="str">
            <v>Recibido</v>
          </cell>
          <cell r="F532" t="str">
            <v>Enviado</v>
          </cell>
          <cell r="G532" t="str">
            <v>ARS</v>
          </cell>
          <cell r="H532" t="str">
            <v>5370.96</v>
          </cell>
          <cell r="I532">
            <v>0</v>
          </cell>
          <cell r="J532">
            <v>975</v>
          </cell>
          <cell r="K532" t="str">
            <v>6345.96</v>
          </cell>
          <cell r="L532" t="str">
            <v>Mirta Paz</v>
          </cell>
          <cell r="M532">
            <v>16999123</v>
          </cell>
          <cell r="N532">
            <v>543751600941</v>
          </cell>
          <cell r="O532" t="str">
            <v>Mirta Paz</v>
          </cell>
          <cell r="P532">
            <v>543751600941</v>
          </cell>
          <cell r="Q532" t="str">
            <v xml:space="preserve">Granaderos </v>
          </cell>
          <cell r="R532">
            <v>1355</v>
          </cell>
          <cell r="T532" t="str">
            <v>ENGWALD</v>
          </cell>
          <cell r="U532" t="str">
            <v>Eldorado</v>
          </cell>
          <cell r="V532">
            <v>3380</v>
          </cell>
          <cell r="W532" t="str">
            <v>Misiones</v>
          </cell>
          <cell r="Y532" t="str">
            <v>Correo Argentino - Encomienda Clásica</v>
          </cell>
          <cell r="Z532" t="str">
            <v>Mercado Pago</v>
          </cell>
          <cell r="AD532">
            <v>44201</v>
          </cell>
          <cell r="AE532">
            <v>44201</v>
          </cell>
          <cell r="AF532" t="str">
            <v>FLORERO DE VIDRIO AZUL 17x10CM DIAM</v>
          </cell>
          <cell r="AG532" t="str">
            <v>771.96</v>
          </cell>
          <cell r="AH532">
            <v>1</v>
          </cell>
          <cell r="AI532" t="str">
            <v>046JA7225</v>
          </cell>
          <cell r="AJ532" t="str">
            <v>Web</v>
          </cell>
          <cell r="AK532" t="str">
            <v>SE ENVIA A L CORREO ARGENTINO 06-01 ENTRE 14 Y18 H</v>
          </cell>
          <cell r="AL532">
            <v>2179837600</v>
          </cell>
          <cell r="AM532">
            <v>308415456</v>
          </cell>
          <cell r="AN532" t="str">
            <v>Sí</v>
          </cell>
        </row>
        <row r="533">
          <cell r="A533">
            <v>2479</v>
          </cell>
          <cell r="B533" t="str">
            <v>mirtanoem_paz@yahoo.com.ar</v>
          </cell>
          <cell r="AF533" t="str">
            <v>JUEGO X 6 PLATOS PLAYOS PARTHENON CELESTE 26CM</v>
          </cell>
          <cell r="AG533">
            <v>4599</v>
          </cell>
          <cell r="AH533">
            <v>1</v>
          </cell>
          <cell r="AI533" t="str">
            <v>PO342472</v>
          </cell>
          <cell r="AN533" t="str">
            <v>Sí</v>
          </cell>
        </row>
        <row r="534">
          <cell r="A534">
            <v>2478</v>
          </cell>
          <cell r="B534" t="str">
            <v>clissanora@gmail.com</v>
          </cell>
          <cell r="C534">
            <v>44200</v>
          </cell>
          <cell r="D534" t="str">
            <v>Abierta</v>
          </cell>
          <cell r="E534" t="str">
            <v>Recibido</v>
          </cell>
          <cell r="F534" t="str">
            <v>Enviado</v>
          </cell>
          <cell r="G534" t="str">
            <v>ARS</v>
          </cell>
          <cell r="H534">
            <v>2490</v>
          </cell>
          <cell r="I534">
            <v>0</v>
          </cell>
          <cell r="J534">
            <v>430</v>
          </cell>
          <cell r="K534">
            <v>2920</v>
          </cell>
          <cell r="L534" t="str">
            <v>Nora Clissa</v>
          </cell>
          <cell r="M534">
            <v>144379229</v>
          </cell>
          <cell r="N534">
            <v>543388467127</v>
          </cell>
          <cell r="O534" t="str">
            <v>Nora Clissa</v>
          </cell>
          <cell r="P534">
            <v>543388467127</v>
          </cell>
          <cell r="Q534" t="str">
            <v xml:space="preserve">Catalina N. De Balbiani </v>
          </cell>
          <cell r="R534">
            <v>100</v>
          </cell>
          <cell r="U534" t="str">
            <v xml:space="preserve">Tres Algarrobos </v>
          </cell>
          <cell r="V534">
            <v>6231</v>
          </cell>
          <cell r="W534" t="str">
            <v>Buenos Aires</v>
          </cell>
          <cell r="Y534" t="str">
            <v>Correo Argentino - Encomienda Clásica</v>
          </cell>
          <cell r="Z534" t="str">
            <v>Mercado Pago</v>
          </cell>
          <cell r="AD534">
            <v>44200</v>
          </cell>
          <cell r="AE534">
            <v>44201</v>
          </cell>
          <cell r="AF534" t="str">
            <v>SPRAY MOP</v>
          </cell>
          <cell r="AG534">
            <v>2490</v>
          </cell>
          <cell r="AH534">
            <v>1</v>
          </cell>
          <cell r="AJ534" t="str">
            <v>Móvil</v>
          </cell>
          <cell r="AK534" t="str">
            <v>SE ENVIA AL CORREO ARGENTINO EL DIA 06-01 ENTRE 14 Y 18 HORAS!</v>
          </cell>
          <cell r="AL534">
            <v>2179644550</v>
          </cell>
          <cell r="AM534">
            <v>346997098</v>
          </cell>
          <cell r="AN534" t="str">
            <v>Sí</v>
          </cell>
        </row>
        <row r="535">
          <cell r="A535">
            <v>2477</v>
          </cell>
          <cell r="B535" t="str">
            <v>marinaaratto@gmail.com</v>
          </cell>
          <cell r="C535">
            <v>44200</v>
          </cell>
          <cell r="D535" t="str">
            <v>Abierta</v>
          </cell>
          <cell r="E535" t="str">
            <v>Recibido</v>
          </cell>
          <cell r="F535" t="str">
            <v>Enviado</v>
          </cell>
          <cell r="G535" t="str">
            <v>ARS</v>
          </cell>
          <cell r="H535">
            <v>960</v>
          </cell>
          <cell r="I535">
            <v>144</v>
          </cell>
          <cell r="J535">
            <v>0</v>
          </cell>
          <cell r="K535">
            <v>816</v>
          </cell>
          <cell r="L535" t="str">
            <v>Marina Ratto</v>
          </cell>
          <cell r="M535">
            <v>14682785</v>
          </cell>
          <cell r="N535">
            <v>541149352599</v>
          </cell>
          <cell r="O535" t="str">
            <v>Marina Ratto</v>
          </cell>
          <cell r="P535">
            <v>541149352599</v>
          </cell>
          <cell r="Q535" t="str">
            <v>Aviador Rohland</v>
          </cell>
          <cell r="R535">
            <v>2538</v>
          </cell>
          <cell r="U535" t="str">
            <v>Ciudad Jardín el palomar</v>
          </cell>
          <cell r="V535">
            <v>1684</v>
          </cell>
          <cell r="W535" t="str">
            <v>Gran Buenos Aires</v>
          </cell>
          <cell r="Y535" t="str">
            <v>ENVÍO SIN CARGO (CABA Y GRAN PARTE DE GBA) TIEMPO: 4 a 6 DÍAS HÁBILES</v>
          </cell>
          <cell r="Z535" t="str">
            <v>Mercado Pago</v>
          </cell>
          <cell r="AA535" t="str">
            <v>NEWYEAR</v>
          </cell>
          <cell r="AD535">
            <v>44200</v>
          </cell>
          <cell r="AE535">
            <v>44201</v>
          </cell>
          <cell r="AF535" t="str">
            <v>AUTOMATE "QUO" CON BOMBILLA DE METAL (Violeta)</v>
          </cell>
          <cell r="AG535">
            <v>690</v>
          </cell>
          <cell r="AH535">
            <v>1</v>
          </cell>
          <cell r="AJ535" t="str">
            <v>Móvil</v>
          </cell>
          <cell r="AK535" t="str">
            <v>JUEVES 07-01 ENTRE 8 Y 18 HORAS!</v>
          </cell>
          <cell r="AL535">
            <v>2177646718</v>
          </cell>
          <cell r="AM535">
            <v>347024120</v>
          </cell>
          <cell r="AN535" t="str">
            <v>Sí</v>
          </cell>
        </row>
        <row r="536">
          <cell r="A536">
            <v>2477</v>
          </cell>
          <cell r="B536" t="str">
            <v>marinaaratto@gmail.com</v>
          </cell>
          <cell r="AF536" t="str">
            <v>VASO MENTA FACETEADO Y EXPRIMIDOR</v>
          </cell>
          <cell r="AG536">
            <v>270</v>
          </cell>
          <cell r="AH536">
            <v>1</v>
          </cell>
          <cell r="AI536" t="str">
            <v>BP24019</v>
          </cell>
          <cell r="AN536" t="str">
            <v>Sí</v>
          </cell>
        </row>
        <row r="537">
          <cell r="A537">
            <v>2476</v>
          </cell>
          <cell r="B537" t="str">
            <v>rociolujantozzi@gmail.com</v>
          </cell>
          <cell r="C537">
            <v>44200</v>
          </cell>
          <cell r="D537" t="str">
            <v>Abierta</v>
          </cell>
          <cell r="E537" t="str">
            <v>Recibido</v>
          </cell>
          <cell r="F537" t="str">
            <v>Enviado</v>
          </cell>
          <cell r="G537" t="str">
            <v>ARS</v>
          </cell>
          <cell r="H537" t="str">
            <v>1163.91</v>
          </cell>
          <cell r="I537" t="str">
            <v>174.59</v>
          </cell>
          <cell r="J537">
            <v>0</v>
          </cell>
          <cell r="K537" t="str">
            <v>989.32</v>
          </cell>
          <cell r="L537" t="str">
            <v>Rocio Tozzi</v>
          </cell>
          <cell r="M537">
            <v>32301264</v>
          </cell>
          <cell r="N537">
            <v>541133618600</v>
          </cell>
          <cell r="O537" t="str">
            <v>Rocio TOZZI</v>
          </cell>
          <cell r="P537">
            <v>541133618600</v>
          </cell>
          <cell r="Q537" t="str">
            <v>Avenida Belgrano</v>
          </cell>
          <cell r="R537">
            <v>1885</v>
          </cell>
          <cell r="S537" t="str">
            <v>4C</v>
          </cell>
          <cell r="T537" t="str">
            <v>CABA</v>
          </cell>
          <cell r="U537" t="str">
            <v>Capital Federal</v>
          </cell>
          <cell r="V537">
            <v>1094</v>
          </cell>
          <cell r="W537" t="str">
            <v>Capital Federal</v>
          </cell>
          <cell r="Y537" t="str">
            <v>ENVÍO SIN CARGO (CABA Y GRAN PARTE DE GBA) TIEMPO: 4 a 6 DÍAS HÁBILES</v>
          </cell>
          <cell r="Z537" t="str">
            <v>Mercado Pago</v>
          </cell>
          <cell r="AA537" t="str">
            <v>NEWYEAR</v>
          </cell>
          <cell r="AB537" t="str">
            <v>Por favor, avisar el rango de horario de entrega! Gracias!</v>
          </cell>
          <cell r="AD537">
            <v>44200</v>
          </cell>
          <cell r="AE537">
            <v>44201</v>
          </cell>
          <cell r="AF537" t="str">
            <v>ENSALADERA RIGOLLEAU PRIMAVERA CHICA 1000ML</v>
          </cell>
          <cell r="AG537">
            <v>160</v>
          </cell>
          <cell r="AH537">
            <v>2</v>
          </cell>
          <cell r="AI537" t="str">
            <v>ML67537</v>
          </cell>
          <cell r="AJ537" t="str">
            <v>Web</v>
          </cell>
          <cell r="AK537" t="str">
            <v>VIERNES 08-01 ENTRE 8 Y 18 HORAS!</v>
          </cell>
          <cell r="AL537">
            <v>2177430519</v>
          </cell>
          <cell r="AM537">
            <v>347009062</v>
          </cell>
          <cell r="AN537" t="str">
            <v>Sí</v>
          </cell>
        </row>
        <row r="538">
          <cell r="A538">
            <v>2476</v>
          </cell>
          <cell r="B538" t="str">
            <v>rociolujantozzi@gmail.com</v>
          </cell>
          <cell r="AF538" t="str">
            <v>ENSALADERA RIGOLLEAU PRIMAVERA 1600ML</v>
          </cell>
          <cell r="AG538">
            <v>180</v>
          </cell>
          <cell r="AH538">
            <v>1</v>
          </cell>
          <cell r="AI538" t="str">
            <v>ML67539</v>
          </cell>
          <cell r="AN538" t="str">
            <v>Sí</v>
          </cell>
        </row>
        <row r="539">
          <cell r="A539">
            <v>2476</v>
          </cell>
          <cell r="B539" t="str">
            <v>rociolujantozzi@gmail.com</v>
          </cell>
          <cell r="AF539" t="str">
            <v>RIGOLLEAU COPON GOURMET 450ML POR 6 UNIDADES</v>
          </cell>
          <cell r="AG539" t="str">
            <v>663.91</v>
          </cell>
          <cell r="AH539">
            <v>1</v>
          </cell>
          <cell r="AI539" t="str">
            <v>ML68919</v>
          </cell>
          <cell r="AN539" t="str">
            <v>Sí</v>
          </cell>
        </row>
        <row r="540">
          <cell r="A540">
            <v>2475</v>
          </cell>
          <cell r="B540" t="str">
            <v>foresifla@gmail.com</v>
          </cell>
          <cell r="C540">
            <v>44200</v>
          </cell>
          <cell r="D540" t="str">
            <v>Abierta</v>
          </cell>
          <cell r="E540" t="str">
            <v>Recibido</v>
          </cell>
          <cell r="F540" t="str">
            <v>Enviado</v>
          </cell>
          <cell r="G540" t="str">
            <v>ARS</v>
          </cell>
          <cell r="H540">
            <v>2760</v>
          </cell>
          <cell r="I540" t="str">
            <v>40.5</v>
          </cell>
          <cell r="J540">
            <v>0</v>
          </cell>
          <cell r="K540" t="str">
            <v>2719.5</v>
          </cell>
          <cell r="L540" t="str">
            <v>Flavia Foresi</v>
          </cell>
          <cell r="M540">
            <v>23823194</v>
          </cell>
          <cell r="N540">
            <v>541159579766</v>
          </cell>
          <cell r="O540" t="str">
            <v>Flavia Foresi</v>
          </cell>
          <cell r="P540">
            <v>541159579766</v>
          </cell>
          <cell r="Q540" t="str">
            <v>Espora</v>
          </cell>
          <cell r="R540">
            <v>153</v>
          </cell>
          <cell r="S540" t="str">
            <v>P.B señor de Seguridad</v>
          </cell>
          <cell r="U540" t="str">
            <v>Ramos Mejía</v>
          </cell>
          <cell r="V540">
            <v>1704</v>
          </cell>
          <cell r="W540" t="str">
            <v>Gran Buenos Aires</v>
          </cell>
          <cell r="Y540" t="str">
            <v>ENVÍO SIN CARGO (CABA Y GRAN PARTE DE GBA) TIEMPO: 4 a 6 DÍAS HÁBILES</v>
          </cell>
          <cell r="Z540" t="str">
            <v>TRANSFERENCIA BANCARIA</v>
          </cell>
          <cell r="AA540" t="str">
            <v>NEWYEAR</v>
          </cell>
          <cell r="AC540" t="str">
            <v>05*01 TRANSFERENCIA DEL 05-01 A CUENTA DEL RIO DESDE CUENTA MUÑOZ</v>
          </cell>
          <cell r="AD540">
            <v>44201</v>
          </cell>
          <cell r="AE540">
            <v>44201</v>
          </cell>
          <cell r="AF540" t="str">
            <v>CUCHARA COLOR ROSA</v>
          </cell>
          <cell r="AG540">
            <v>50</v>
          </cell>
          <cell r="AH540">
            <v>1</v>
          </cell>
          <cell r="AI540" t="str">
            <v>BP32018</v>
          </cell>
          <cell r="AJ540" t="str">
            <v>Móvil</v>
          </cell>
          <cell r="AK540" t="str">
            <v>MIERCOLES 06-01 ENTRE 8 Y 18 HORAS!</v>
          </cell>
          <cell r="AM540">
            <v>346953710</v>
          </cell>
          <cell r="AN540" t="str">
            <v>Sí</v>
          </cell>
        </row>
        <row r="541">
          <cell r="A541">
            <v>2475</v>
          </cell>
          <cell r="B541" t="str">
            <v>foresifla@gmail.com</v>
          </cell>
          <cell r="AF541" t="str">
            <v>CUCHARA COLOR MENTA</v>
          </cell>
          <cell r="AG541">
            <v>50</v>
          </cell>
          <cell r="AH541">
            <v>1</v>
          </cell>
          <cell r="AI541" t="str">
            <v>BP32019</v>
          </cell>
          <cell r="AN541" t="str">
            <v>Sí</v>
          </cell>
        </row>
        <row r="542">
          <cell r="A542">
            <v>2475</v>
          </cell>
          <cell r="B542" t="str">
            <v>foresifla@gmail.com</v>
          </cell>
          <cell r="AF542" t="str">
            <v>ENSALADERA RIGOLLEAU GALAXIA 1650 ML</v>
          </cell>
          <cell r="AG542">
            <v>170</v>
          </cell>
          <cell r="AH542">
            <v>1</v>
          </cell>
          <cell r="AI542" t="str">
            <v>ML67646</v>
          </cell>
          <cell r="AN542" t="str">
            <v>Sí</v>
          </cell>
        </row>
        <row r="543">
          <cell r="A543">
            <v>2475</v>
          </cell>
          <cell r="B543" t="str">
            <v>foresifla@gmail.com</v>
          </cell>
          <cell r="AF543" t="str">
            <v>SPRAY MOP</v>
          </cell>
          <cell r="AG543">
            <v>2490</v>
          </cell>
          <cell r="AH543">
            <v>1</v>
          </cell>
          <cell r="AN543" t="str">
            <v>Sí</v>
          </cell>
        </row>
        <row r="544">
          <cell r="A544">
            <v>2474</v>
          </cell>
          <cell r="B544" t="str">
            <v>foresifla@gmail.com</v>
          </cell>
          <cell r="C544">
            <v>44200</v>
          </cell>
          <cell r="D544" t="str">
            <v>Cancelada</v>
          </cell>
          <cell r="E544" t="str">
            <v>Pendiente</v>
          </cell>
          <cell r="F544" t="str">
            <v>No está empaquetado</v>
          </cell>
          <cell r="G544" t="str">
            <v>ARS</v>
          </cell>
          <cell r="H544">
            <v>2760</v>
          </cell>
          <cell r="I544">
            <v>0</v>
          </cell>
          <cell r="J544">
            <v>0</v>
          </cell>
          <cell r="K544">
            <v>2760</v>
          </cell>
          <cell r="L544" t="str">
            <v>Flavia Foresi</v>
          </cell>
          <cell r="M544">
            <v>23823194</v>
          </cell>
          <cell r="N544">
            <v>541159579766</v>
          </cell>
          <cell r="O544" t="str">
            <v>Flavia Foresi</v>
          </cell>
          <cell r="P544">
            <v>541159579766</v>
          </cell>
          <cell r="Q544" t="str">
            <v>Espora</v>
          </cell>
          <cell r="R544">
            <v>153</v>
          </cell>
          <cell r="S544" t="str">
            <v>PB Señor de Seguridad</v>
          </cell>
          <cell r="U544" t="str">
            <v>Ramos Mejía</v>
          </cell>
          <cell r="V544">
            <v>1704</v>
          </cell>
          <cell r="W544" t="str">
            <v>Gran Buenos Aires</v>
          </cell>
          <cell r="Y544" t="str">
            <v>ENVÍO SIN CARGO (CABA Y GRAN PARTE DE GBA) TIEMPO: 4 a 6 DÍAS HÁBILES</v>
          </cell>
          <cell r="Z544" t="str">
            <v>TRANSFERENCIA BANCARIA</v>
          </cell>
          <cell r="AF544" t="str">
            <v>SPRAY MOP</v>
          </cell>
          <cell r="AG544">
            <v>2490</v>
          </cell>
          <cell r="AH544">
            <v>1</v>
          </cell>
          <cell r="AJ544" t="str">
            <v>Móvil</v>
          </cell>
          <cell r="AK544" t="str">
            <v/>
          </cell>
          <cell r="AM544">
            <v>346127569</v>
          </cell>
          <cell r="AN544" t="str">
            <v>Sí</v>
          </cell>
        </row>
        <row r="545">
          <cell r="A545">
            <v>2474</v>
          </cell>
          <cell r="B545" t="str">
            <v>foresifla@gmail.com</v>
          </cell>
          <cell r="AF545" t="str">
            <v>CUCHARA COLOR ROSA</v>
          </cell>
          <cell r="AG545">
            <v>50</v>
          </cell>
          <cell r="AH545">
            <v>1</v>
          </cell>
          <cell r="AI545" t="str">
            <v>BP32018</v>
          </cell>
          <cell r="AN545" t="str">
            <v>Sí</v>
          </cell>
        </row>
        <row r="546">
          <cell r="A546">
            <v>2474</v>
          </cell>
          <cell r="B546" t="str">
            <v>foresifla@gmail.com</v>
          </cell>
          <cell r="AF546" t="str">
            <v>CUCHARA COLOR MENTA</v>
          </cell>
          <cell r="AG546">
            <v>50</v>
          </cell>
          <cell r="AH546">
            <v>1</v>
          </cell>
          <cell r="AI546" t="str">
            <v>BP32019</v>
          </cell>
          <cell r="AN546" t="str">
            <v>Sí</v>
          </cell>
        </row>
        <row r="547">
          <cell r="A547">
            <v>2474</v>
          </cell>
          <cell r="B547" t="str">
            <v>foresifla@gmail.com</v>
          </cell>
          <cell r="AF547" t="str">
            <v>ENSALADERA RIGOLLEAU GALAXIA 1650 ML</v>
          </cell>
          <cell r="AG547">
            <v>170</v>
          </cell>
          <cell r="AH547">
            <v>1</v>
          </cell>
          <cell r="AI547" t="str">
            <v>ML67646</v>
          </cell>
          <cell r="AN547" t="str">
            <v>Sí</v>
          </cell>
        </row>
        <row r="548">
          <cell r="A548">
            <v>2473</v>
          </cell>
          <cell r="B548" t="str">
            <v>melisapdiduch@gmail.com</v>
          </cell>
          <cell r="C548">
            <v>44200</v>
          </cell>
          <cell r="D548" t="str">
            <v>Abierta</v>
          </cell>
          <cell r="E548" t="str">
            <v>Recibido</v>
          </cell>
          <cell r="F548" t="str">
            <v>Enviado</v>
          </cell>
          <cell r="G548" t="str">
            <v>ARS</v>
          </cell>
          <cell r="H548" t="str">
            <v>3063.91</v>
          </cell>
          <cell r="I548">
            <v>0</v>
          </cell>
          <cell r="J548">
            <v>0</v>
          </cell>
          <cell r="K548" t="str">
            <v>3063.91</v>
          </cell>
          <cell r="L548" t="str">
            <v>Melisa Perez Diduch</v>
          </cell>
          <cell r="M548">
            <v>31206351</v>
          </cell>
          <cell r="N548">
            <v>5491139282802</v>
          </cell>
          <cell r="O548" t="str">
            <v>Melisa PEREZ DIDUCH</v>
          </cell>
          <cell r="P548">
            <v>5491139282802</v>
          </cell>
          <cell r="Q548" t="str">
            <v>Gascon</v>
          </cell>
          <cell r="R548">
            <v>1427</v>
          </cell>
          <cell r="S548" t="str">
            <v>4 PB</v>
          </cell>
          <cell r="T548" t="str">
            <v>Caseros</v>
          </cell>
          <cell r="U548" t="str">
            <v>Buenos aires</v>
          </cell>
          <cell r="V548">
            <v>1648</v>
          </cell>
          <cell r="W548" t="str">
            <v>Gran Buenos Aires</v>
          </cell>
          <cell r="Y548" t="str">
            <v>ENVÍO SIN CARGO (CABA Y GRAN PARTE DE GBA) TIEMPO: 4 a 6 DÍAS HÁBILES</v>
          </cell>
          <cell r="Z548" t="str">
            <v>Mercado Pago</v>
          </cell>
          <cell r="AD548">
            <v>44200</v>
          </cell>
          <cell r="AE548">
            <v>44201</v>
          </cell>
          <cell r="AF548" t="str">
            <v>RIGOLLEAU COPON GOURMET 450ML POR 6 UNIDADES</v>
          </cell>
          <cell r="AG548" t="str">
            <v>663.91</v>
          </cell>
          <cell r="AH548">
            <v>1</v>
          </cell>
          <cell r="AI548" t="str">
            <v>ML68919</v>
          </cell>
          <cell r="AJ548" t="str">
            <v>Móvil</v>
          </cell>
          <cell r="AK548" t="str">
            <v>VIERNES 08-01 ENTRE 8 Y 18 HORAS!</v>
          </cell>
          <cell r="AL548">
            <v>2176374608</v>
          </cell>
          <cell r="AM548">
            <v>346921598</v>
          </cell>
          <cell r="AN548" t="str">
            <v>Sí</v>
          </cell>
        </row>
        <row r="549">
          <cell r="A549">
            <v>2473</v>
          </cell>
          <cell r="B549" t="str">
            <v>melisapdiduch@gmail.com</v>
          </cell>
          <cell r="AF549" t="str">
            <v>SET 3 PIEZAS: BALDE CENTRIFUGADOR  + PALO EXTENSIBLE CON MOPA + 1 REPUESTO DE MOPA (Violeta)</v>
          </cell>
          <cell r="AG549">
            <v>2400</v>
          </cell>
          <cell r="AH549">
            <v>1</v>
          </cell>
          <cell r="AN549" t="str">
            <v>Sí</v>
          </cell>
        </row>
        <row r="550">
          <cell r="A550">
            <v>2472</v>
          </cell>
          <cell r="B550" t="str">
            <v>emifarese@gmail.com</v>
          </cell>
          <cell r="C550">
            <v>44199</v>
          </cell>
          <cell r="D550" t="str">
            <v>Abierta</v>
          </cell>
          <cell r="E550" t="str">
            <v>Recibido</v>
          </cell>
          <cell r="F550" t="str">
            <v>Enviado</v>
          </cell>
          <cell r="G550" t="str">
            <v>ARS</v>
          </cell>
          <cell r="H550" t="str">
            <v>1599.96</v>
          </cell>
          <cell r="I550" t="str">
            <v>239.99</v>
          </cell>
          <cell r="J550">
            <v>0</v>
          </cell>
          <cell r="K550" t="str">
            <v>1359.97</v>
          </cell>
          <cell r="L550" t="str">
            <v>Emilia Farese</v>
          </cell>
          <cell r="M550">
            <v>40006349</v>
          </cell>
          <cell r="N550">
            <v>541121825572</v>
          </cell>
          <cell r="O550" t="str">
            <v>Emilia farese</v>
          </cell>
          <cell r="P550">
            <v>541121825572</v>
          </cell>
          <cell r="Q550" t="str">
            <v>Acoyte</v>
          </cell>
          <cell r="R550">
            <v>1450</v>
          </cell>
          <cell r="S550" t="str">
            <v>pb 3</v>
          </cell>
          <cell r="T550" t="str">
            <v>villa crespo</v>
          </cell>
          <cell r="U550" t="str">
            <v>Capital Federal</v>
          </cell>
          <cell r="V550">
            <v>1414</v>
          </cell>
          <cell r="W550" t="str">
            <v>Capital Federal</v>
          </cell>
          <cell r="Y550" t="str">
            <v>ENVÍO SIN CARGO (CABA Y GRAN PARTE DE GBA) TIEMPO: 4 a 6 DÍAS HÁBILES</v>
          </cell>
          <cell r="Z550" t="str">
            <v>Mercado Pago</v>
          </cell>
          <cell r="AA550" t="str">
            <v>NEWYEAR</v>
          </cell>
          <cell r="AC550" t="str">
            <v xml:space="preserve">Agregar 4 bolsitas separadas para regalo </v>
          </cell>
          <cell r="AD550">
            <v>44199</v>
          </cell>
          <cell r="AE550">
            <v>44201</v>
          </cell>
          <cell r="AF550" t="str">
            <v>VELA 100 % SOJA CON ESENCIAS DIFERENTES AROMAS 14x10 CM (GARDENIA)</v>
          </cell>
          <cell r="AG550" t="str">
            <v>399.99</v>
          </cell>
          <cell r="AH550">
            <v>4</v>
          </cell>
          <cell r="AI550" t="str">
            <v>BA5914VELA</v>
          </cell>
          <cell r="AJ550" t="str">
            <v>Web</v>
          </cell>
          <cell r="AK550" t="str">
            <v>JUEVES 07-01 ENTRE 8 Y 18 HORAS!</v>
          </cell>
          <cell r="AL550">
            <v>2174618954</v>
          </cell>
          <cell r="AM550">
            <v>346752687</v>
          </cell>
          <cell r="AN550" t="str">
            <v>Sí</v>
          </cell>
        </row>
        <row r="551">
          <cell r="A551">
            <v>2471</v>
          </cell>
          <cell r="B551" t="str">
            <v>emifarese@gmail.com</v>
          </cell>
          <cell r="C551">
            <v>44199</v>
          </cell>
          <cell r="D551" t="str">
            <v>Abierta</v>
          </cell>
          <cell r="E551" t="str">
            <v>Pendiente</v>
          </cell>
          <cell r="F551" t="str">
            <v>No está empaquetado</v>
          </cell>
          <cell r="G551" t="str">
            <v>ARS</v>
          </cell>
          <cell r="H551" t="str">
            <v>2169.63</v>
          </cell>
          <cell r="I551" t="str">
            <v>325.44</v>
          </cell>
          <cell r="J551">
            <v>0</v>
          </cell>
          <cell r="K551" t="str">
            <v>1844.19</v>
          </cell>
          <cell r="L551" t="str">
            <v>Emilia Farese</v>
          </cell>
          <cell r="M551">
            <v>40006349</v>
          </cell>
          <cell r="N551">
            <v>541121825572</v>
          </cell>
          <cell r="O551" t="str">
            <v>Emilia farese</v>
          </cell>
          <cell r="P551">
            <v>541121825572</v>
          </cell>
          <cell r="Q551" t="str">
            <v>Acoyte</v>
          </cell>
          <cell r="R551">
            <v>1450</v>
          </cell>
          <cell r="S551" t="str">
            <v>pb 3</v>
          </cell>
          <cell r="T551" t="str">
            <v>villa crespo</v>
          </cell>
          <cell r="U551" t="str">
            <v>Capital Federal</v>
          </cell>
          <cell r="V551">
            <v>1414</v>
          </cell>
          <cell r="W551" t="str">
            <v>Capital Federal</v>
          </cell>
          <cell r="Y551" t="str">
            <v>ENVÍO SIN CARGO (CABA Y GRAN PARTE DE GBA) TIEMPO: 4 a 6 DÍAS HÁBILES</v>
          </cell>
          <cell r="Z551" t="str">
            <v>TRANSFERENCIA BANCARIA</v>
          </cell>
          <cell r="AA551" t="str">
            <v>NEWYEAR</v>
          </cell>
          <cell r="AF551" t="str">
            <v>PORTA COSMETICOS 8 PARTES 11,5X11,5CM</v>
          </cell>
          <cell r="AG551" t="str">
            <v>569.67</v>
          </cell>
          <cell r="AH551">
            <v>1</v>
          </cell>
          <cell r="AI551" t="str">
            <v>046DE7898</v>
          </cell>
          <cell r="AJ551" t="str">
            <v>Web</v>
          </cell>
          <cell r="AK551" t="str">
            <v/>
          </cell>
          <cell r="AM551">
            <v>346747187</v>
          </cell>
          <cell r="AN551" t="str">
            <v>Sí</v>
          </cell>
        </row>
        <row r="552">
          <cell r="A552">
            <v>2471</v>
          </cell>
          <cell r="B552" t="str">
            <v>emifarese@gmail.com</v>
          </cell>
          <cell r="AF552" t="str">
            <v>VELA 100 % SOJA CON ESENCIAS DIFERENTES AROMAS 14x10 CM (MAGNOLIA)</v>
          </cell>
          <cell r="AG552" t="str">
            <v>399.99</v>
          </cell>
          <cell r="AH552">
            <v>4</v>
          </cell>
          <cell r="AI552" t="str">
            <v>BA5914VELA</v>
          </cell>
          <cell r="AN552" t="str">
            <v>Sí</v>
          </cell>
        </row>
        <row r="553">
          <cell r="A553">
            <v>2470</v>
          </cell>
          <cell r="B553" t="str">
            <v>agusvazalbaa@hotmail.com</v>
          </cell>
          <cell r="C553">
            <v>44198</v>
          </cell>
          <cell r="D553" t="str">
            <v>Abierta</v>
          </cell>
          <cell r="E553" t="str">
            <v>Recibido</v>
          </cell>
          <cell r="F553" t="str">
            <v>Enviado</v>
          </cell>
          <cell r="G553" t="str">
            <v>ARS</v>
          </cell>
          <cell r="H553" t="str">
            <v>8714.89</v>
          </cell>
          <cell r="I553">
            <v>0</v>
          </cell>
          <cell r="J553">
            <v>0</v>
          </cell>
          <cell r="K553" t="str">
            <v>8714.89</v>
          </cell>
          <cell r="L553" t="str">
            <v>Tomás Gravina</v>
          </cell>
          <cell r="M553">
            <v>39769919</v>
          </cell>
          <cell r="N553">
            <v>541167358257</v>
          </cell>
          <cell r="O553" t="str">
            <v>Tomás Gravina</v>
          </cell>
          <cell r="P553">
            <v>541167358257</v>
          </cell>
          <cell r="Q553" t="str">
            <v>Benito Juarez</v>
          </cell>
          <cell r="R553">
            <v>3941</v>
          </cell>
          <cell r="S553" t="str">
            <v>Casa</v>
          </cell>
          <cell r="T553" t="str">
            <v>Villa Devoto</v>
          </cell>
          <cell r="U553" t="str">
            <v>Capital Federal</v>
          </cell>
          <cell r="V553">
            <v>1419</v>
          </cell>
          <cell r="W553" t="str">
            <v>Capital Federal</v>
          </cell>
          <cell r="Y553" t="str">
            <v>ENVÍO SIN CARGO (CABA Y GRAN PARTE DE GBA) TIEMPO: 4 a 6 DÍAS HÁBILES</v>
          </cell>
          <cell r="Z553" t="str">
            <v>TRANSFERENCIA BANCARIA</v>
          </cell>
          <cell r="AB553" t="str">
            <v>Por favor, avisar por telefono un dia antes de la entrega</v>
          </cell>
          <cell r="AD553">
            <v>44199</v>
          </cell>
          <cell r="AE553">
            <v>44201</v>
          </cell>
          <cell r="AF553" t="str">
            <v>TABLA MADERA PICADA X 2 DIVISIONES (Negro)</v>
          </cell>
          <cell r="AG553" t="str">
            <v>447.9</v>
          </cell>
          <cell r="AH553">
            <v>1</v>
          </cell>
          <cell r="AJ553" t="str">
            <v>Web</v>
          </cell>
          <cell r="AK553" t="str">
            <v>JUEVES 07-01 ENTRE 8 Y 18 HORAS!</v>
          </cell>
          <cell r="AM553">
            <v>345858067</v>
          </cell>
          <cell r="AN553" t="str">
            <v>Sí</v>
          </cell>
        </row>
        <row r="554">
          <cell r="A554">
            <v>2470</v>
          </cell>
          <cell r="B554" t="str">
            <v>agusvazalbaa@hotmail.com</v>
          </cell>
          <cell r="AF554" t="str">
            <v>TABLA MADERA PICADA X 2 DIVISIONES (Blanco)</v>
          </cell>
          <cell r="AG554" t="str">
            <v>447.9</v>
          </cell>
          <cell r="AH554">
            <v>1</v>
          </cell>
          <cell r="AN554" t="str">
            <v>Sí</v>
          </cell>
        </row>
        <row r="555">
          <cell r="A555">
            <v>2470</v>
          </cell>
          <cell r="B555" t="str">
            <v>agusvazalbaa@hotmail.com</v>
          </cell>
          <cell r="AF555" t="str">
            <v>TABLA DE BAMBOO 20X30 CM</v>
          </cell>
          <cell r="AG555" t="str">
            <v>574.19</v>
          </cell>
          <cell r="AH555">
            <v>1</v>
          </cell>
          <cell r="AI555" t="str">
            <v>MS113002</v>
          </cell>
          <cell r="AN555" t="str">
            <v>Sí</v>
          </cell>
        </row>
        <row r="556">
          <cell r="A556">
            <v>2470</v>
          </cell>
          <cell r="B556" t="str">
            <v>agusvazalbaa@hotmail.com</v>
          </cell>
          <cell r="AF556" t="str">
            <v>INDIVIDUAL BEIGE 38CM</v>
          </cell>
          <cell r="AG556" t="str">
            <v>399.99</v>
          </cell>
          <cell r="AH556">
            <v>5</v>
          </cell>
          <cell r="AN556" t="str">
            <v>Sí</v>
          </cell>
        </row>
        <row r="557">
          <cell r="A557">
            <v>2470</v>
          </cell>
          <cell r="B557" t="str">
            <v>agusvazalbaa@hotmail.com</v>
          </cell>
          <cell r="AF557" t="str">
            <v>INDIVIDUAL NEGRO 38CM</v>
          </cell>
          <cell r="AG557" t="str">
            <v>399.99</v>
          </cell>
          <cell r="AH557">
            <v>5</v>
          </cell>
          <cell r="AN557" t="str">
            <v>Sí</v>
          </cell>
        </row>
        <row r="558">
          <cell r="A558">
            <v>2470</v>
          </cell>
          <cell r="B558" t="str">
            <v>agusvazalbaa@hotmail.com</v>
          </cell>
          <cell r="AF558" t="str">
            <v>INDIVIDUAL DE YUTE TEJIDO 32 CM</v>
          </cell>
          <cell r="AG558">
            <v>649</v>
          </cell>
          <cell r="AH558">
            <v>5</v>
          </cell>
          <cell r="AI558" t="str">
            <v>INDIVIDUALYUTE</v>
          </cell>
          <cell r="AN558" t="str">
            <v>Sí</v>
          </cell>
        </row>
        <row r="559">
          <cell r="A559">
            <v>2469</v>
          </cell>
          <cell r="B559" t="str">
            <v>aldananavarro07@hotmail.com</v>
          </cell>
          <cell r="C559">
            <v>44198</v>
          </cell>
          <cell r="D559" t="str">
            <v>Abierta</v>
          </cell>
          <cell r="E559" t="str">
            <v>Recibido</v>
          </cell>
          <cell r="F559" t="str">
            <v>Enviado</v>
          </cell>
          <cell r="G559" t="str">
            <v>ARS</v>
          </cell>
          <cell r="H559" t="str">
            <v>1115.3</v>
          </cell>
          <cell r="I559">
            <v>0</v>
          </cell>
          <cell r="J559">
            <v>0</v>
          </cell>
          <cell r="K559" t="str">
            <v>1115.3</v>
          </cell>
          <cell r="L559" t="str">
            <v>Aldana Navarro</v>
          </cell>
          <cell r="M559">
            <v>39373417</v>
          </cell>
          <cell r="N559">
            <v>541156169906</v>
          </cell>
          <cell r="O559" t="str">
            <v>Aldana Navarro</v>
          </cell>
          <cell r="P559">
            <v>541156169906</v>
          </cell>
          <cell r="Q559" t="str">
            <v xml:space="preserve">Ln.alem </v>
          </cell>
          <cell r="R559">
            <v>876</v>
          </cell>
          <cell r="S559">
            <v>3</v>
          </cell>
          <cell r="U559" t="str">
            <v xml:space="preserve">Monte grande </v>
          </cell>
          <cell r="V559">
            <v>1842</v>
          </cell>
          <cell r="W559" t="str">
            <v>Gran Buenos Aires</v>
          </cell>
          <cell r="Y559" t="str">
            <v>ENVÍO SIN CARGO (CABA Y GRAN PARTE DE GBA) TIEMPO: 4 a 6 DÍAS HÁBILES</v>
          </cell>
          <cell r="Z559" t="str">
            <v>Mercado Pago</v>
          </cell>
          <cell r="AD559">
            <v>44198</v>
          </cell>
          <cell r="AE559">
            <v>44201</v>
          </cell>
          <cell r="AF559" t="str">
            <v>INDIVIDUAL SMILE CUERINA</v>
          </cell>
          <cell r="AG559">
            <v>245</v>
          </cell>
          <cell r="AH559">
            <v>2</v>
          </cell>
          <cell r="AI559" t="str">
            <v>CHUIN34R</v>
          </cell>
          <cell r="AJ559" t="str">
            <v>Móvil</v>
          </cell>
          <cell r="AK559" t="str">
            <v>JUEVES 07-01 ENTRE 8 Y 18 HORAS!</v>
          </cell>
          <cell r="AL559">
            <v>2170402486</v>
          </cell>
          <cell r="AM559">
            <v>346231971</v>
          </cell>
          <cell r="AN559" t="str">
            <v>Sí</v>
          </cell>
        </row>
        <row r="560">
          <cell r="A560">
            <v>2469</v>
          </cell>
          <cell r="B560" t="str">
            <v>aldananavarro07@hotmail.com</v>
          </cell>
          <cell r="AF560" t="str">
            <v>VELA 100% SOJA AROMA JAZMIN</v>
          </cell>
          <cell r="AG560">
            <v>300</v>
          </cell>
          <cell r="AH560">
            <v>1</v>
          </cell>
          <cell r="AI560" t="str">
            <v>TW7375VE</v>
          </cell>
          <cell r="AN560" t="str">
            <v>Sí</v>
          </cell>
        </row>
        <row r="561">
          <cell r="A561">
            <v>2469</v>
          </cell>
          <cell r="B561" t="str">
            <v>aldananavarro07@hotmail.com</v>
          </cell>
          <cell r="AF561" t="str">
            <v>BOWL RIGOLLEAU GALAXIA 17CM DIAM</v>
          </cell>
          <cell r="AG561" t="str">
            <v>80.3</v>
          </cell>
          <cell r="AH561">
            <v>1</v>
          </cell>
          <cell r="AI561" t="str">
            <v>ML67645</v>
          </cell>
          <cell r="AN561" t="str">
            <v>Sí</v>
          </cell>
        </row>
        <row r="562">
          <cell r="A562">
            <v>2469</v>
          </cell>
          <cell r="B562" t="str">
            <v>aldananavarro07@hotmail.com</v>
          </cell>
          <cell r="AF562" t="str">
            <v>INDIVIDUAL CUERINA HOJAS 44X30CM</v>
          </cell>
          <cell r="AG562">
            <v>245</v>
          </cell>
          <cell r="AH562">
            <v>1</v>
          </cell>
          <cell r="AI562" t="str">
            <v>CHUIN43R</v>
          </cell>
          <cell r="AN562" t="str">
            <v>Sí</v>
          </cell>
        </row>
        <row r="563">
          <cell r="A563">
            <v>2468</v>
          </cell>
          <cell r="B563" t="str">
            <v>carrascomelina2001@gmail.com</v>
          </cell>
          <cell r="C563">
            <v>44195</v>
          </cell>
          <cell r="D563" t="str">
            <v>Abierta</v>
          </cell>
          <cell r="E563" t="str">
            <v>Recibido</v>
          </cell>
          <cell r="F563" t="str">
            <v>Enviado</v>
          </cell>
          <cell r="G563" t="str">
            <v>ARS</v>
          </cell>
          <cell r="H563">
            <v>1513</v>
          </cell>
          <cell r="I563" t="str">
            <v>226.95</v>
          </cell>
          <cell r="J563">
            <v>0</v>
          </cell>
          <cell r="K563" t="str">
            <v>1286.05</v>
          </cell>
          <cell r="L563" t="str">
            <v>Melina Carrasco</v>
          </cell>
          <cell r="M563">
            <v>43264594</v>
          </cell>
          <cell r="N563">
            <v>541169159240</v>
          </cell>
          <cell r="O563" t="str">
            <v>Melina Carrasco</v>
          </cell>
          <cell r="P563">
            <v>541169159240</v>
          </cell>
          <cell r="Q563" t="str">
            <v>Aconquija</v>
          </cell>
          <cell r="R563">
            <v>236</v>
          </cell>
          <cell r="S563" t="str">
            <v>Casa</v>
          </cell>
          <cell r="T563" t="str">
            <v>Don Orione</v>
          </cell>
          <cell r="U563" t="str">
            <v>Claypole</v>
          </cell>
          <cell r="V563">
            <v>1849</v>
          </cell>
          <cell r="W563" t="str">
            <v>Gran Buenos Aires</v>
          </cell>
          <cell r="Y563" t="str">
            <v>ENVÍO SIN CARGO (CABA Y GRAN PARTE DE GBA) TIEMPO: 4 a 6 DÍAS HÁBILES</v>
          </cell>
          <cell r="Z563" t="str">
            <v>Mercado Pago</v>
          </cell>
          <cell r="AA563" t="str">
            <v>NEWYEAR</v>
          </cell>
          <cell r="AD563">
            <v>44200</v>
          </cell>
          <cell r="AE563">
            <v>44201</v>
          </cell>
          <cell r="AF563" t="str">
            <v>MOLDE FLANERA</v>
          </cell>
          <cell r="AG563">
            <v>763</v>
          </cell>
          <cell r="AH563">
            <v>1</v>
          </cell>
          <cell r="AI563" t="str">
            <v>046BA4825</v>
          </cell>
          <cell r="AJ563" t="str">
            <v>Móvil</v>
          </cell>
          <cell r="AK563" t="str">
            <v>MIERCOLES 06-01 ENTRE 8 Y 18 HORAS!</v>
          </cell>
          <cell r="AL563">
            <v>2163791013</v>
          </cell>
          <cell r="AM563">
            <v>345734612</v>
          </cell>
          <cell r="AN563" t="str">
            <v>Sí</v>
          </cell>
        </row>
        <row r="564">
          <cell r="A564">
            <v>2468</v>
          </cell>
          <cell r="B564" t="str">
            <v>carrascomelina2001@gmail.com</v>
          </cell>
          <cell r="AF564" t="str">
            <v>WOK ANTIADHERENTE LINEA GRANITE 26CM</v>
          </cell>
          <cell r="AG564">
            <v>750</v>
          </cell>
          <cell r="AH564">
            <v>1</v>
          </cell>
          <cell r="AI564" t="str">
            <v>MS119637</v>
          </cell>
          <cell r="AN564" t="str">
            <v>Sí</v>
          </cell>
        </row>
        <row r="565">
          <cell r="A565">
            <v>2467</v>
          </cell>
          <cell r="B565" t="str">
            <v>carrascomelina2001@gmail.com</v>
          </cell>
          <cell r="C565">
            <v>44195</v>
          </cell>
          <cell r="D565" t="str">
            <v>Cancelada</v>
          </cell>
          <cell r="E565" t="str">
            <v>Pendiente</v>
          </cell>
          <cell r="F565" t="str">
            <v>No está empaquetado</v>
          </cell>
          <cell r="G565" t="str">
            <v>ARS</v>
          </cell>
          <cell r="H565">
            <v>1513</v>
          </cell>
          <cell r="I565">
            <v>0</v>
          </cell>
          <cell r="J565">
            <v>0</v>
          </cell>
          <cell r="K565">
            <v>1513</v>
          </cell>
          <cell r="L565" t="str">
            <v>Melina Carrasco</v>
          </cell>
          <cell r="M565">
            <v>43264594</v>
          </cell>
          <cell r="N565">
            <v>541169159240</v>
          </cell>
          <cell r="O565" t="str">
            <v>Melina Carrasco</v>
          </cell>
          <cell r="P565">
            <v>541169159240</v>
          </cell>
          <cell r="Q565" t="str">
            <v>Aconquija</v>
          </cell>
          <cell r="R565">
            <v>236</v>
          </cell>
          <cell r="S565" t="str">
            <v>Casa</v>
          </cell>
          <cell r="T565" t="str">
            <v>Don Orione</v>
          </cell>
          <cell r="U565" t="str">
            <v>Claypole</v>
          </cell>
          <cell r="V565">
            <v>1849</v>
          </cell>
          <cell r="W565" t="str">
            <v>Gran Buenos Aires</v>
          </cell>
          <cell r="Y565" t="str">
            <v>ENVÍO SIN CARGO (CABA Y GRAN PARTE DE GBA) TIEMPO: 4 a 6 DÍAS HÁBILES</v>
          </cell>
          <cell r="Z565" t="str">
            <v>Mercado Pago</v>
          </cell>
          <cell r="AF565" t="str">
            <v>WOK ANTIADHERENTE LINEA GRANITE 26CM</v>
          </cell>
          <cell r="AG565">
            <v>750</v>
          </cell>
          <cell r="AH565">
            <v>1</v>
          </cell>
          <cell r="AI565" t="str">
            <v>MS119637</v>
          </cell>
          <cell r="AJ565" t="str">
            <v>Móvil</v>
          </cell>
          <cell r="AK565" t="str">
            <v/>
          </cell>
          <cell r="AL565">
            <v>2163771560</v>
          </cell>
          <cell r="AM565">
            <v>344722440</v>
          </cell>
          <cell r="AN565" t="str">
            <v>Sí</v>
          </cell>
        </row>
        <row r="566">
          <cell r="A566">
            <v>2467</v>
          </cell>
          <cell r="B566" t="str">
            <v>carrascomelina2001@gmail.com</v>
          </cell>
          <cell r="AF566" t="str">
            <v>MOLDE FLANERA</v>
          </cell>
          <cell r="AG566">
            <v>763</v>
          </cell>
          <cell r="AH566">
            <v>1</v>
          </cell>
          <cell r="AI566" t="str">
            <v>046BA4825</v>
          </cell>
          <cell r="AN566" t="str">
            <v>Sí</v>
          </cell>
        </row>
        <row r="567">
          <cell r="A567">
            <v>2466</v>
          </cell>
          <cell r="B567" t="str">
            <v>lautiplus@gmail.com</v>
          </cell>
          <cell r="C567">
            <v>44194</v>
          </cell>
          <cell r="D567" t="str">
            <v>Abierta</v>
          </cell>
          <cell r="E567" t="str">
            <v>Recibido</v>
          </cell>
          <cell r="F567" t="str">
            <v>Enviado</v>
          </cell>
          <cell r="G567" t="str">
            <v>ARS</v>
          </cell>
          <cell r="H567">
            <v>1899</v>
          </cell>
          <cell r="I567">
            <v>0</v>
          </cell>
          <cell r="J567">
            <v>0</v>
          </cell>
          <cell r="K567">
            <v>1899</v>
          </cell>
          <cell r="L567" t="str">
            <v>Lautaro Beron</v>
          </cell>
          <cell r="M567">
            <v>35358753</v>
          </cell>
          <cell r="N567">
            <v>541168054216</v>
          </cell>
          <cell r="O567" t="str">
            <v>Lautaro Beron</v>
          </cell>
          <cell r="P567">
            <v>541168054216</v>
          </cell>
          <cell r="Q567" t="str">
            <v>Danel</v>
          </cell>
          <cell r="R567">
            <v>1432</v>
          </cell>
          <cell r="S567" t="str">
            <v>A</v>
          </cell>
          <cell r="T567" t="str">
            <v>San cristobal</v>
          </cell>
          <cell r="U567" t="str">
            <v>Capital Federal</v>
          </cell>
          <cell r="V567">
            <v>1242</v>
          </cell>
          <cell r="W567" t="str">
            <v>Capital Federal</v>
          </cell>
          <cell r="Y567" t="str">
            <v>ENVÍO SIN CARGO (CABA Y GRAN PARTE DE GBA) TIEMPO: 4 a 6 DÍAS HÁBILES</v>
          </cell>
          <cell r="Z567" t="str">
            <v>Mercado Pago</v>
          </cell>
          <cell r="AD567">
            <v>44194</v>
          </cell>
          <cell r="AE567">
            <v>44195</v>
          </cell>
          <cell r="AF567" t="str">
            <v>PROMO SET DE COCINA</v>
          </cell>
          <cell r="AG567">
            <v>1899</v>
          </cell>
          <cell r="AH567">
            <v>1</v>
          </cell>
          <cell r="AI567" t="str">
            <v>046BA4825/046BA4829/046BA4836/046BA4824</v>
          </cell>
          <cell r="AJ567" t="str">
            <v>Móvil</v>
          </cell>
          <cell r="AK567" t="str">
            <v>Jueves 31-12 entre 8 y 13 horas !</v>
          </cell>
          <cell r="AL567">
            <v>2158074991</v>
          </cell>
          <cell r="AM567">
            <v>345303744</v>
          </cell>
          <cell r="AN567" t="str">
            <v>Sí</v>
          </cell>
        </row>
        <row r="568">
          <cell r="A568">
            <v>2465</v>
          </cell>
          <cell r="B568" t="str">
            <v>camila-krikorian@hotmail.com</v>
          </cell>
          <cell r="C568">
            <v>44194</v>
          </cell>
          <cell r="D568" t="str">
            <v>Abierta</v>
          </cell>
          <cell r="E568" t="str">
            <v>Recibido</v>
          </cell>
          <cell r="F568" t="str">
            <v>Enviado</v>
          </cell>
          <cell r="G568" t="str">
            <v>ARS</v>
          </cell>
          <cell r="H568" t="str">
            <v>1036.19</v>
          </cell>
          <cell r="I568" t="str">
            <v>155.43</v>
          </cell>
          <cell r="J568">
            <v>0</v>
          </cell>
          <cell r="K568" t="str">
            <v>880.76</v>
          </cell>
          <cell r="L568" t="str">
            <v>Camila Krikorian</v>
          </cell>
          <cell r="M568">
            <v>39243026</v>
          </cell>
          <cell r="N568">
            <v>541138578208</v>
          </cell>
          <cell r="O568" t="str">
            <v>Camila Krikorian</v>
          </cell>
          <cell r="P568">
            <v>541138578208</v>
          </cell>
          <cell r="Q568" t="str">
            <v>Av Acoyte</v>
          </cell>
          <cell r="R568">
            <v>623</v>
          </cell>
          <cell r="S568" t="str">
            <v>Piso 2 depto G</v>
          </cell>
          <cell r="T568" t="str">
            <v>Caballito</v>
          </cell>
          <cell r="U568" t="str">
            <v>Capital Federal</v>
          </cell>
          <cell r="V568">
            <v>1405</v>
          </cell>
          <cell r="W568" t="str">
            <v>Capital Federal</v>
          </cell>
          <cell r="Y568" t="str">
            <v>ENVÍO SIN CARGO (CABA Y GRAN PARTE DE GBA) TIEMPO: 4 a 6 DÍAS HÁBILES</v>
          </cell>
          <cell r="Z568" t="str">
            <v>Mercado Pago</v>
          </cell>
          <cell r="AA568" t="str">
            <v>NEWYEAR</v>
          </cell>
          <cell r="AD568">
            <v>44194</v>
          </cell>
          <cell r="AE568">
            <v>44195</v>
          </cell>
          <cell r="AF568" t="str">
            <v>POSAVASOS SET 6 UNIDADES VINILO 10,5CM</v>
          </cell>
          <cell r="AG568" t="str">
            <v>1036.19</v>
          </cell>
          <cell r="AH568">
            <v>1</v>
          </cell>
          <cell r="AI568" t="str">
            <v>046BA6997</v>
          </cell>
          <cell r="AJ568" t="str">
            <v>Móvil</v>
          </cell>
          <cell r="AK568" t="str">
            <v>Jueves 31-12 entre 8 y 13 horas !</v>
          </cell>
          <cell r="AL568">
            <v>2157851810</v>
          </cell>
          <cell r="AM568">
            <v>345282236</v>
          </cell>
          <cell r="AN568" t="str">
            <v>Sí</v>
          </cell>
        </row>
        <row r="569">
          <cell r="A569">
            <v>2464</v>
          </cell>
          <cell r="B569" t="str">
            <v>arismendinelcy@gmail.com</v>
          </cell>
          <cell r="C569">
            <v>44194</v>
          </cell>
          <cell r="D569" t="str">
            <v>Abierta</v>
          </cell>
          <cell r="E569" t="str">
            <v>Recibido</v>
          </cell>
          <cell r="F569" t="str">
            <v>Enviado</v>
          </cell>
          <cell r="G569" t="str">
            <v>ARS</v>
          </cell>
          <cell r="H569">
            <v>590</v>
          </cell>
          <cell r="I569">
            <v>0</v>
          </cell>
          <cell r="J569">
            <v>0</v>
          </cell>
          <cell r="K569">
            <v>590</v>
          </cell>
          <cell r="L569" t="str">
            <v>NELCY Arismendi</v>
          </cell>
          <cell r="M569">
            <v>95904595</v>
          </cell>
          <cell r="N569">
            <v>541123900008</v>
          </cell>
          <cell r="O569" t="str">
            <v>Nelcy Arismendi</v>
          </cell>
          <cell r="P569">
            <v>541123900008</v>
          </cell>
          <cell r="Q569" t="str">
            <v xml:space="preserve">Yerbal </v>
          </cell>
          <cell r="R569">
            <v>2147</v>
          </cell>
          <cell r="S569" t="str">
            <v>1C</v>
          </cell>
          <cell r="T569" t="str">
            <v xml:space="preserve">Flores </v>
          </cell>
          <cell r="U569" t="str">
            <v>Capital Federal</v>
          </cell>
          <cell r="V569">
            <v>1406</v>
          </cell>
          <cell r="W569" t="str">
            <v>Capital Federal</v>
          </cell>
          <cell r="Y569" t="str">
            <v>ENVÍO SIN CARGO (CABA Y GRAN PARTE DE GBA) TIEMPO: 4 a 6 DÍAS HÁBILES</v>
          </cell>
          <cell r="Z569" t="str">
            <v>Mercado Pago</v>
          </cell>
          <cell r="AD569">
            <v>44194</v>
          </cell>
          <cell r="AE569">
            <v>44195</v>
          </cell>
          <cell r="AF569" t="str">
            <v>JUEGO DE 6 VASOS AMSTERDAM</v>
          </cell>
          <cell r="AG569">
            <v>590</v>
          </cell>
          <cell r="AH569">
            <v>1</v>
          </cell>
          <cell r="AI569" t="str">
            <v>RI68972PK</v>
          </cell>
          <cell r="AJ569" t="str">
            <v>Móvil</v>
          </cell>
          <cell r="AK569" t="str">
            <v>Jueves 31-12 entre 8 y 13 horas !</v>
          </cell>
          <cell r="AL569">
            <v>2157190639</v>
          </cell>
          <cell r="AM569">
            <v>345230998</v>
          </cell>
          <cell r="AN569" t="str">
            <v>Sí</v>
          </cell>
        </row>
        <row r="570">
          <cell r="A570">
            <v>2463</v>
          </cell>
          <cell r="B570" t="str">
            <v>camila-krikorian@hotmail.com</v>
          </cell>
          <cell r="C570">
            <v>44194</v>
          </cell>
          <cell r="D570" t="str">
            <v>Abierta</v>
          </cell>
          <cell r="E570" t="str">
            <v>Recibido</v>
          </cell>
          <cell r="F570" t="str">
            <v>Enviado</v>
          </cell>
          <cell r="G570" t="str">
            <v>ARS</v>
          </cell>
          <cell r="H570">
            <v>1899</v>
          </cell>
          <cell r="I570">
            <v>0</v>
          </cell>
          <cell r="J570">
            <v>0</v>
          </cell>
          <cell r="K570">
            <v>1899</v>
          </cell>
          <cell r="L570" t="str">
            <v>Jesica Krikorian</v>
          </cell>
          <cell r="M570">
            <v>39243026</v>
          </cell>
          <cell r="N570">
            <v>541138578208</v>
          </cell>
          <cell r="O570" t="str">
            <v>Jesica Krikorian</v>
          </cell>
          <cell r="P570">
            <v>541138578208</v>
          </cell>
          <cell r="Q570" t="str">
            <v>Av Córdoba</v>
          </cell>
          <cell r="R570">
            <v>4761</v>
          </cell>
          <cell r="S570" t="str">
            <v>Piso 12 B</v>
          </cell>
          <cell r="T570" t="str">
            <v>Palermo</v>
          </cell>
          <cell r="U570" t="str">
            <v>Capital Federal</v>
          </cell>
          <cell r="V570">
            <v>1414</v>
          </cell>
          <cell r="W570" t="str">
            <v>Capital Federal</v>
          </cell>
          <cell r="Y570" t="str">
            <v>ENVÍO SIN CARGO (CABA Y GRAN PARTE DE GBA) TIEMPO: 4 a 6 DÍAS HÁBILES</v>
          </cell>
          <cell r="Z570" t="str">
            <v>Mercado Pago</v>
          </cell>
          <cell r="AD570">
            <v>44194</v>
          </cell>
          <cell r="AE570">
            <v>44195</v>
          </cell>
          <cell r="AF570" t="str">
            <v>PROMO SET DE COCINA</v>
          </cell>
          <cell r="AG570">
            <v>1899</v>
          </cell>
          <cell r="AH570">
            <v>1</v>
          </cell>
          <cell r="AI570" t="str">
            <v>046BA4825/046BA4829/046BA4836/046BA4824</v>
          </cell>
          <cell r="AJ570" t="str">
            <v>Móvil</v>
          </cell>
          <cell r="AK570" t="str">
            <v>Jueves 31-12 entre 8 y 13 horas !</v>
          </cell>
          <cell r="AL570">
            <v>2157133122</v>
          </cell>
          <cell r="AM570">
            <v>345230055</v>
          </cell>
          <cell r="AN570" t="str">
            <v>Sí</v>
          </cell>
        </row>
        <row r="571">
          <cell r="A571">
            <v>2462</v>
          </cell>
          <cell r="B571" t="str">
            <v>soledadmari13@hotmail.com</v>
          </cell>
          <cell r="C571">
            <v>44193</v>
          </cell>
          <cell r="D571" t="str">
            <v>Abierta</v>
          </cell>
          <cell r="E571" t="str">
            <v>Recibido</v>
          </cell>
          <cell r="F571" t="str">
            <v>Enviado</v>
          </cell>
          <cell r="G571" t="str">
            <v>ARS</v>
          </cell>
          <cell r="H571">
            <v>1318</v>
          </cell>
          <cell r="I571">
            <v>0</v>
          </cell>
          <cell r="J571">
            <v>0</v>
          </cell>
          <cell r="K571">
            <v>1318</v>
          </cell>
          <cell r="L571" t="str">
            <v>Maríanela Triay</v>
          </cell>
          <cell r="M571">
            <v>36073391</v>
          </cell>
          <cell r="N571">
            <v>5491121796953</v>
          </cell>
          <cell r="O571" t="str">
            <v>Maríanela Triay</v>
          </cell>
          <cell r="P571">
            <v>5491121796953</v>
          </cell>
          <cell r="Q571" t="str">
            <v xml:space="preserve">Muzzilli </v>
          </cell>
          <cell r="R571">
            <v>439</v>
          </cell>
          <cell r="T571" t="str">
            <v xml:space="preserve">Lomas de Zamora </v>
          </cell>
          <cell r="U571" t="str">
            <v xml:space="preserve">Buenos Aires </v>
          </cell>
          <cell r="V571">
            <v>1832</v>
          </cell>
          <cell r="W571" t="str">
            <v>Gran Buenos Aires</v>
          </cell>
          <cell r="Y571" t="str">
            <v>ENVÍO SIN CARGO (CABA Y GRAN PARTE DE GBA) TIEMPO: 4 a 6 DÍAS HÁBILES</v>
          </cell>
          <cell r="Z571" t="str">
            <v>Mercado Pago</v>
          </cell>
          <cell r="AD571">
            <v>44193</v>
          </cell>
          <cell r="AE571">
            <v>44195</v>
          </cell>
          <cell r="AF571" t="str">
            <v>TRAPO DE PISO HAPPY MEDIDA STANDARD</v>
          </cell>
          <cell r="AG571">
            <v>290</v>
          </cell>
          <cell r="AH571">
            <v>1</v>
          </cell>
          <cell r="AJ571" t="str">
            <v>Móvil</v>
          </cell>
          <cell r="AK571" t="str">
            <v>Jueves 31-12 entre 8 y 13 horas !</v>
          </cell>
          <cell r="AL571">
            <v>2154431215</v>
          </cell>
          <cell r="AM571">
            <v>344934878</v>
          </cell>
          <cell r="AN571" t="str">
            <v>Sí</v>
          </cell>
        </row>
        <row r="572">
          <cell r="A572">
            <v>2462</v>
          </cell>
          <cell r="B572" t="str">
            <v>soledadmari13@hotmail.com</v>
          </cell>
          <cell r="AF572" t="str">
            <v>JABONERA PASTEL DE SIL. COL SURT 09X13.5X0.5CM (Rosa)</v>
          </cell>
          <cell r="AG572">
            <v>160</v>
          </cell>
          <cell r="AH572">
            <v>1</v>
          </cell>
          <cell r="AI572" t="str">
            <v>019BA87543</v>
          </cell>
          <cell r="AN572" t="str">
            <v>Sí</v>
          </cell>
        </row>
        <row r="573">
          <cell r="A573">
            <v>2462</v>
          </cell>
          <cell r="B573" t="str">
            <v>soledadmari13@hotmail.com</v>
          </cell>
          <cell r="AF573" t="str">
            <v>SECAPLATOS PASTEL PANAL  30,5X0,4X20,5 CM (Verde)</v>
          </cell>
          <cell r="AG573">
            <v>434</v>
          </cell>
          <cell r="AH573">
            <v>1</v>
          </cell>
          <cell r="AI573" t="str">
            <v>019BA87519</v>
          </cell>
          <cell r="AN573" t="str">
            <v>Sí</v>
          </cell>
        </row>
        <row r="574">
          <cell r="A574">
            <v>2462</v>
          </cell>
          <cell r="B574" t="str">
            <v>soledadmari13@hotmail.com</v>
          </cell>
          <cell r="AF574" t="str">
            <v>SECAPLATOS PASTEL PANAL  30,5X0,4X20,5 CM (Rosa)</v>
          </cell>
          <cell r="AG574">
            <v>434</v>
          </cell>
          <cell r="AH574">
            <v>1</v>
          </cell>
          <cell r="AI574" t="str">
            <v>019BA87519</v>
          </cell>
          <cell r="AN574" t="str">
            <v>Sí</v>
          </cell>
        </row>
        <row r="575">
          <cell r="A575">
            <v>2461</v>
          </cell>
          <cell r="B575" t="str">
            <v>carla.d.vico@gmail.com</v>
          </cell>
          <cell r="C575">
            <v>44193</v>
          </cell>
          <cell r="D575" t="str">
            <v>Abierta</v>
          </cell>
          <cell r="E575" t="str">
            <v>Recibido</v>
          </cell>
          <cell r="G575" t="str">
            <v>ARS</v>
          </cell>
          <cell r="H575">
            <v>2000</v>
          </cell>
          <cell r="I575">
            <v>0</v>
          </cell>
          <cell r="J575">
            <v>0</v>
          </cell>
          <cell r="K575">
            <v>2000</v>
          </cell>
          <cell r="L575" t="str">
            <v>Lucía Milici</v>
          </cell>
          <cell r="M575">
            <v>35266913</v>
          </cell>
          <cell r="N575">
            <v>5491168830218</v>
          </cell>
          <cell r="Z575" t="str">
            <v>Mercado Pago</v>
          </cell>
          <cell r="AD575">
            <v>44193</v>
          </cell>
          <cell r="AF575" t="str">
            <v>GIFT CARD GOLD</v>
          </cell>
          <cell r="AG575">
            <v>2000</v>
          </cell>
          <cell r="AH575">
            <v>1</v>
          </cell>
          <cell r="AJ575" t="str">
            <v>Móvil</v>
          </cell>
          <cell r="AK575" t="str">
            <v/>
          </cell>
          <cell r="AL575">
            <v>2153984975</v>
          </cell>
          <cell r="AM575">
            <v>344932816</v>
          </cell>
          <cell r="AN575" t="str">
            <v>No</v>
          </cell>
        </row>
        <row r="576">
          <cell r="A576">
            <v>2460</v>
          </cell>
          <cell r="B576" t="str">
            <v>sofia.odisio@gmail.com</v>
          </cell>
          <cell r="C576">
            <v>44193</v>
          </cell>
          <cell r="D576" t="str">
            <v>Abierta</v>
          </cell>
          <cell r="E576" t="str">
            <v>Recibido</v>
          </cell>
          <cell r="F576" t="str">
            <v>Enviado</v>
          </cell>
          <cell r="G576" t="str">
            <v>ARS</v>
          </cell>
          <cell r="H576" t="str">
            <v>4777.3</v>
          </cell>
          <cell r="I576">
            <v>0</v>
          </cell>
          <cell r="J576">
            <v>655</v>
          </cell>
          <cell r="K576" t="str">
            <v>5432.3</v>
          </cell>
          <cell r="L576" t="str">
            <v>Claudia Morelli</v>
          </cell>
          <cell r="M576">
            <v>35725052</v>
          </cell>
          <cell r="N576">
            <v>5491155121664</v>
          </cell>
          <cell r="O576" t="str">
            <v>Claudia Morelli</v>
          </cell>
          <cell r="P576">
            <v>5491155121664</v>
          </cell>
          <cell r="Q576" t="str">
            <v xml:space="preserve">Doblas </v>
          </cell>
          <cell r="R576">
            <v>955</v>
          </cell>
          <cell r="S576">
            <v>106</v>
          </cell>
          <cell r="T576" t="str">
            <v xml:space="preserve">Caballito </v>
          </cell>
          <cell r="U576" t="str">
            <v>Capital Federal</v>
          </cell>
          <cell r="V576">
            <v>1424</v>
          </cell>
          <cell r="W576" t="str">
            <v>Capital Federal</v>
          </cell>
          <cell r="Y576" t="str">
            <v>Correo Argentino - Encomienda Clásica</v>
          </cell>
          <cell r="Z576" t="str">
            <v>Mercado Pago</v>
          </cell>
          <cell r="AD576">
            <v>44193</v>
          </cell>
          <cell r="AE576">
            <v>44195</v>
          </cell>
          <cell r="AF576" t="str">
            <v>PARRILLA PORTATIL PLEGABLE</v>
          </cell>
          <cell r="AG576" t="str">
            <v>4777.3</v>
          </cell>
          <cell r="AH576">
            <v>1</v>
          </cell>
          <cell r="AI576" t="str">
            <v>093PA7070</v>
          </cell>
          <cell r="AJ576" t="str">
            <v>Móvil</v>
          </cell>
          <cell r="AK576" t="str">
            <v>Jueves 31-12 entre 8 y 13 horas !</v>
          </cell>
          <cell r="AL576">
            <v>2153621925</v>
          </cell>
          <cell r="AM576">
            <v>344897486</v>
          </cell>
          <cell r="AN576" t="str">
            <v>Sí</v>
          </cell>
        </row>
        <row r="577">
          <cell r="A577">
            <v>2459</v>
          </cell>
          <cell r="B577" t="str">
            <v>arismendinelcy@gmail.com</v>
          </cell>
          <cell r="C577">
            <v>44193</v>
          </cell>
          <cell r="D577" t="str">
            <v>Abierta</v>
          </cell>
          <cell r="E577" t="str">
            <v>Recibido</v>
          </cell>
          <cell r="F577" t="str">
            <v>Enviado</v>
          </cell>
          <cell r="G577" t="str">
            <v>ARS</v>
          </cell>
          <cell r="H577">
            <v>590</v>
          </cell>
          <cell r="I577">
            <v>0</v>
          </cell>
          <cell r="J577">
            <v>0</v>
          </cell>
          <cell r="K577">
            <v>590</v>
          </cell>
          <cell r="L577" t="str">
            <v>Nelcy Arismendi</v>
          </cell>
          <cell r="M577">
            <v>95904595</v>
          </cell>
          <cell r="N577">
            <v>541123900008</v>
          </cell>
          <cell r="O577" t="str">
            <v>Nelcy Arismendi</v>
          </cell>
          <cell r="P577">
            <v>541123900008</v>
          </cell>
          <cell r="Q577" t="str">
            <v xml:space="preserve">Yerbal </v>
          </cell>
          <cell r="R577">
            <v>2147</v>
          </cell>
          <cell r="S577" t="str">
            <v>1C</v>
          </cell>
          <cell r="T577" t="str">
            <v>Flores</v>
          </cell>
          <cell r="U577" t="str">
            <v>Capital Federal</v>
          </cell>
          <cell r="V577">
            <v>1406</v>
          </cell>
          <cell r="W577" t="str">
            <v>Capital Federal</v>
          </cell>
          <cell r="Y577" t="str">
            <v>ENVÍO SIN CARGO (CABA Y GRAN PARTE DE GBA) TIEMPO: 4 a 6 DÍAS HÁBILES</v>
          </cell>
          <cell r="Z577" t="str">
            <v>Mercado Pago</v>
          </cell>
          <cell r="AD577">
            <v>44193</v>
          </cell>
          <cell r="AE577">
            <v>44193</v>
          </cell>
          <cell r="AF577" t="str">
            <v>JUEGO DE 6 VASOS AMSTERDAM</v>
          </cell>
          <cell r="AG577">
            <v>590</v>
          </cell>
          <cell r="AH577">
            <v>1</v>
          </cell>
          <cell r="AI577" t="str">
            <v>RI68972PK</v>
          </cell>
          <cell r="AJ577" t="str">
            <v>Móvil</v>
          </cell>
          <cell r="AK577" t="str">
            <v>MARTES 29-12 ENTRE 8 Y 18 HORAS!</v>
          </cell>
          <cell r="AL577">
            <v>2152886806</v>
          </cell>
          <cell r="AM577">
            <v>344835362</v>
          </cell>
          <cell r="AN577" t="str">
            <v>Sí</v>
          </cell>
        </row>
        <row r="578">
          <cell r="A578">
            <v>2458</v>
          </cell>
          <cell r="B578" t="str">
            <v>arismendinelcy@gmail.com</v>
          </cell>
          <cell r="C578">
            <v>44193</v>
          </cell>
          <cell r="D578" t="str">
            <v>Abierta</v>
          </cell>
          <cell r="E578" t="str">
            <v>Pendiente</v>
          </cell>
          <cell r="F578" t="str">
            <v>No está empaquetado</v>
          </cell>
          <cell r="G578" t="str">
            <v>ARS</v>
          </cell>
          <cell r="H578">
            <v>590</v>
          </cell>
          <cell r="I578">
            <v>0</v>
          </cell>
          <cell r="J578">
            <v>0</v>
          </cell>
          <cell r="K578">
            <v>590</v>
          </cell>
          <cell r="L578" t="str">
            <v>NELCY Arismendi</v>
          </cell>
          <cell r="M578">
            <v>95904595</v>
          </cell>
          <cell r="N578">
            <v>541123900008</v>
          </cell>
          <cell r="O578" t="str">
            <v>Nelcy Arismendi</v>
          </cell>
          <cell r="P578">
            <v>541123900008</v>
          </cell>
          <cell r="Q578" t="str">
            <v xml:space="preserve">Yerbal </v>
          </cell>
          <cell r="R578">
            <v>2147</v>
          </cell>
          <cell r="S578" t="str">
            <v>1C</v>
          </cell>
          <cell r="T578" t="str">
            <v>Flores</v>
          </cell>
          <cell r="U578" t="str">
            <v>Capital Federal</v>
          </cell>
          <cell r="V578">
            <v>1406</v>
          </cell>
          <cell r="W578" t="str">
            <v>Capital Federal</v>
          </cell>
          <cell r="Y578" t="str">
            <v>ENVÍO SIN CARGO (CABA Y GRAN PARTE DE GBA) TIEMPO: 4 a 6 DÍAS HÁBILES</v>
          </cell>
          <cell r="Z578" t="str">
            <v>Mercado Pago</v>
          </cell>
          <cell r="AF578" t="str">
            <v>JUEGO DE 6 VASOS AMSTERDAM</v>
          </cell>
          <cell r="AG578">
            <v>590</v>
          </cell>
          <cell r="AH578">
            <v>1</v>
          </cell>
          <cell r="AI578" t="str">
            <v>RI68972PK</v>
          </cell>
          <cell r="AJ578" t="str">
            <v>Móvil</v>
          </cell>
          <cell r="AK578" t="str">
            <v/>
          </cell>
          <cell r="AL578">
            <v>2152839050</v>
          </cell>
          <cell r="AM578">
            <v>317224546</v>
          </cell>
          <cell r="AN578" t="str">
            <v>Sí</v>
          </cell>
        </row>
        <row r="579">
          <cell r="A579">
            <v>2457</v>
          </cell>
          <cell r="B579" t="str">
            <v>micaela.jove@hotmail.com</v>
          </cell>
          <cell r="C579">
            <v>44192</v>
          </cell>
          <cell r="D579" t="str">
            <v>Abierta</v>
          </cell>
          <cell r="E579" t="str">
            <v>Recibido</v>
          </cell>
          <cell r="F579" t="str">
            <v>Enviado</v>
          </cell>
          <cell r="G579" t="str">
            <v>ARS</v>
          </cell>
          <cell r="H579" t="str">
            <v>2100.44</v>
          </cell>
          <cell r="I579">
            <v>2000</v>
          </cell>
          <cell r="J579">
            <v>0</v>
          </cell>
          <cell r="K579" t="str">
            <v>100.44</v>
          </cell>
          <cell r="L579" t="str">
            <v>Micaela Benitez</v>
          </cell>
          <cell r="M579">
            <v>37578246</v>
          </cell>
          <cell r="N579">
            <v>5491158556543</v>
          </cell>
          <cell r="O579" t="str">
            <v>Micaela Benitez</v>
          </cell>
          <cell r="P579">
            <v>5491158556543</v>
          </cell>
          <cell r="Q579" t="str">
            <v xml:space="preserve">Don Bosco </v>
          </cell>
          <cell r="R579">
            <v>33</v>
          </cell>
          <cell r="S579" t="str">
            <v>2 C</v>
          </cell>
          <cell r="T579" t="str">
            <v>Bernal</v>
          </cell>
          <cell r="U579" t="str">
            <v>Capital Federal</v>
          </cell>
          <cell r="V579">
            <v>1440</v>
          </cell>
          <cell r="W579" t="str">
            <v>Capital Federal</v>
          </cell>
          <cell r="Y579" t="str">
            <v>ENVÍO SIN CARGO (CABA Y GRAN PARTE DE GBA) TIEMPO: 4 a 6 DÍAS HÁBILES</v>
          </cell>
          <cell r="Z579" t="str">
            <v>TRANSFERENCIA BANCARIA</v>
          </cell>
          <cell r="AA579" t="str">
            <v>MICAELAJOVE</v>
          </cell>
          <cell r="AB579" t="str">
            <v>CORRESPONDE AL BARRIO BERNAL</v>
          </cell>
          <cell r="AD579">
            <v>44193</v>
          </cell>
          <cell r="AE579">
            <v>44193</v>
          </cell>
          <cell r="AF579" t="str">
            <v>CUCHARA NEGRA P/SERVIR</v>
          </cell>
          <cell r="AG579" t="str">
            <v>116.44</v>
          </cell>
          <cell r="AH579">
            <v>1</v>
          </cell>
          <cell r="AI579" t="str">
            <v>BP08002</v>
          </cell>
          <cell r="AJ579" t="str">
            <v>Móvil</v>
          </cell>
          <cell r="AK579" t="str">
            <v>MIERCOLES 30-12 ENTRE 8 Y 18 HORAS!</v>
          </cell>
          <cell r="AM579">
            <v>323033769</v>
          </cell>
          <cell r="AN579" t="str">
            <v>Sí</v>
          </cell>
        </row>
        <row r="580">
          <cell r="A580">
            <v>2457</v>
          </cell>
          <cell r="B580" t="str">
            <v>micaela.jove@hotmail.com</v>
          </cell>
          <cell r="AF580" t="str">
            <v>SET X 7 PIEZAS 1 ENSALADERA 22.5X11CM 228 ML Y 6 COMPOTERAS. 14X7CM 152 ML</v>
          </cell>
          <cell r="AG580">
            <v>1290</v>
          </cell>
          <cell r="AH580">
            <v>1</v>
          </cell>
          <cell r="AI580" t="str">
            <v>09629AF7</v>
          </cell>
          <cell r="AN580" t="str">
            <v>Sí</v>
          </cell>
        </row>
        <row r="581">
          <cell r="A581">
            <v>2457</v>
          </cell>
          <cell r="B581" t="str">
            <v>micaela.jove@hotmail.com</v>
          </cell>
          <cell r="AF581" t="str">
            <v>VASO ROSA FACETEADO Y EXPRIMIDOR</v>
          </cell>
          <cell r="AG581">
            <v>270</v>
          </cell>
          <cell r="AH581">
            <v>1</v>
          </cell>
          <cell r="AI581" t="str">
            <v>BP24018</v>
          </cell>
          <cell r="AN581" t="str">
            <v>Sí</v>
          </cell>
        </row>
        <row r="582">
          <cell r="A582">
            <v>2457</v>
          </cell>
          <cell r="B582" t="str">
            <v>micaela.jove@hotmail.com</v>
          </cell>
          <cell r="AF582" t="str">
            <v>MOLDE TARTERA</v>
          </cell>
          <cell r="AG582">
            <v>424</v>
          </cell>
          <cell r="AH582">
            <v>1</v>
          </cell>
          <cell r="AI582" t="str">
            <v>046BA4836</v>
          </cell>
          <cell r="AN582" t="str">
            <v>Sí</v>
          </cell>
        </row>
        <row r="583">
          <cell r="A583">
            <v>2456</v>
          </cell>
          <cell r="B583" t="str">
            <v>jaquelinemercado91@gmail.com</v>
          </cell>
          <cell r="C583">
            <v>44192</v>
          </cell>
          <cell r="D583" t="str">
            <v>Abierta</v>
          </cell>
          <cell r="E583" t="str">
            <v>Recibido</v>
          </cell>
          <cell r="F583" t="str">
            <v>Enviado</v>
          </cell>
          <cell r="G583" t="str">
            <v>ARS</v>
          </cell>
          <cell r="H583">
            <v>1120</v>
          </cell>
          <cell r="I583">
            <v>0</v>
          </cell>
          <cell r="J583">
            <v>0</v>
          </cell>
          <cell r="K583">
            <v>1120</v>
          </cell>
          <cell r="L583" t="str">
            <v>Guillerma Mercado</v>
          </cell>
          <cell r="M583">
            <v>38776590</v>
          </cell>
          <cell r="N583">
            <v>541136690237</v>
          </cell>
          <cell r="O583" t="str">
            <v>Guillerma Mercado</v>
          </cell>
          <cell r="P583">
            <v>541136690237</v>
          </cell>
          <cell r="Q583" t="str">
            <v>Rio cuarto</v>
          </cell>
          <cell r="R583">
            <v>2726</v>
          </cell>
          <cell r="S583">
            <v>2</v>
          </cell>
          <cell r="T583" t="str">
            <v>Barracas</v>
          </cell>
          <cell r="U583" t="str">
            <v>Capital Federal</v>
          </cell>
          <cell r="V583">
            <v>1292</v>
          </cell>
          <cell r="W583" t="str">
            <v>Capital Federal</v>
          </cell>
          <cell r="Y583" t="str">
            <v>ENVÍO SIN CARGO (CABA Y GRAN PARTE DE GBA) TIEMPO: 4 a 6 DÍAS HÁBILES</v>
          </cell>
          <cell r="Z583" t="str">
            <v>Mercado Pago</v>
          </cell>
          <cell r="AD583">
            <v>44192</v>
          </cell>
          <cell r="AE583">
            <v>44193</v>
          </cell>
          <cell r="AF583" t="str">
            <v>RIGOLLEAU VASO NOA CUADROS 400ML DISP 6PC</v>
          </cell>
          <cell r="AG583">
            <v>560</v>
          </cell>
          <cell r="AH583">
            <v>2</v>
          </cell>
          <cell r="AI583" t="str">
            <v>RI68911PK</v>
          </cell>
          <cell r="AJ583" t="str">
            <v>Móvil</v>
          </cell>
          <cell r="AK583" t="str">
            <v>MARTES 29-12 ENTRE 8 Y 18 HORAS!</v>
          </cell>
          <cell r="AL583">
            <v>2149369186</v>
          </cell>
          <cell r="AM583">
            <v>343167528</v>
          </cell>
          <cell r="AN583" t="str">
            <v>Sí</v>
          </cell>
        </row>
        <row r="584">
          <cell r="A584">
            <v>2455</v>
          </cell>
          <cell r="B584" t="str">
            <v>foresifla@gmail.com</v>
          </cell>
          <cell r="C584">
            <v>44192</v>
          </cell>
          <cell r="D584" t="str">
            <v>Abierta</v>
          </cell>
          <cell r="E584" t="str">
            <v>Recibido</v>
          </cell>
          <cell r="F584" t="str">
            <v>Enviado</v>
          </cell>
          <cell r="G584" t="str">
            <v>ARS</v>
          </cell>
          <cell r="H584">
            <v>835</v>
          </cell>
          <cell r="I584">
            <v>0</v>
          </cell>
          <cell r="J584">
            <v>0</v>
          </cell>
          <cell r="K584">
            <v>835</v>
          </cell>
          <cell r="L584" t="str">
            <v>Flavia Foresi</v>
          </cell>
          <cell r="M584">
            <v>23823194</v>
          </cell>
          <cell r="N584">
            <v>541159579766</v>
          </cell>
          <cell r="O584" t="str">
            <v>Flavia Foresi</v>
          </cell>
          <cell r="P584">
            <v>541159579766</v>
          </cell>
          <cell r="Q584" t="str">
            <v>Espora</v>
          </cell>
          <cell r="R584">
            <v>154</v>
          </cell>
          <cell r="S584">
            <v>3</v>
          </cell>
          <cell r="U584" t="str">
            <v>Ramos Mejía</v>
          </cell>
          <cell r="V584">
            <v>1704</v>
          </cell>
          <cell r="W584" t="str">
            <v>Gran Buenos Aires</v>
          </cell>
          <cell r="Y584" t="str">
            <v>ENVÍO SIN CARGO (CABA Y GRAN PARTE DE GBA) TIEMPO: 4 a 6 DÍAS HÁBILES</v>
          </cell>
          <cell r="Z584" t="str">
            <v>TRANSFERENCIA BANCARIA</v>
          </cell>
          <cell r="AC584" t="str">
            <v>28-12 TRANSFERENCIA DIRECTO A MUÑOZ</v>
          </cell>
          <cell r="AD584">
            <v>44193</v>
          </cell>
          <cell r="AE584">
            <v>44193</v>
          </cell>
          <cell r="AF584" t="str">
            <v>MUG DE CAFÉ DOBLE VIDRIO</v>
          </cell>
          <cell r="AG584">
            <v>835</v>
          </cell>
          <cell r="AH584">
            <v>1</v>
          </cell>
          <cell r="AI584" t="str">
            <v>MS123093</v>
          </cell>
          <cell r="AJ584" t="str">
            <v>Móvil</v>
          </cell>
          <cell r="AK584" t="str">
            <v>MARTES 29-12 ENTRE 8 Y 18 HORAS!</v>
          </cell>
          <cell r="AM584">
            <v>344325008</v>
          </cell>
          <cell r="AN584" t="str">
            <v>Sí</v>
          </cell>
        </row>
        <row r="585">
          <cell r="A585">
            <v>2454</v>
          </cell>
          <cell r="B585" t="str">
            <v>anamay.255@gmail.com</v>
          </cell>
          <cell r="C585">
            <v>44190</v>
          </cell>
          <cell r="D585" t="str">
            <v>Abierta</v>
          </cell>
          <cell r="E585" t="str">
            <v>Recibido</v>
          </cell>
          <cell r="F585" t="str">
            <v>Enviado</v>
          </cell>
          <cell r="G585" t="str">
            <v>ARS</v>
          </cell>
          <cell r="H585">
            <v>1899</v>
          </cell>
          <cell r="I585">
            <v>0</v>
          </cell>
          <cell r="J585">
            <v>0</v>
          </cell>
          <cell r="K585">
            <v>1899</v>
          </cell>
          <cell r="L585" t="str">
            <v>Analia Castaño</v>
          </cell>
          <cell r="M585">
            <v>31952083</v>
          </cell>
          <cell r="N585">
            <v>541124657895</v>
          </cell>
          <cell r="O585" t="str">
            <v>Analia Castaño</v>
          </cell>
          <cell r="P585">
            <v>541124657895</v>
          </cell>
          <cell r="Q585">
            <v>5</v>
          </cell>
          <cell r="R585">
            <v>754</v>
          </cell>
          <cell r="U585" t="str">
            <v xml:space="preserve">Berazategui </v>
          </cell>
          <cell r="V585">
            <v>1884</v>
          </cell>
          <cell r="W585" t="str">
            <v>Gran Buenos Aires</v>
          </cell>
          <cell r="Y585" t="str">
            <v>ENVÍO SIN CARGO (CABA Y GRAN PARTE DE GBA) TIEMPO: 4 a 6 DÍAS HÁBILES</v>
          </cell>
          <cell r="Z585" t="str">
            <v>Mercado Pago</v>
          </cell>
          <cell r="AD585">
            <v>44190</v>
          </cell>
          <cell r="AE585">
            <v>44193</v>
          </cell>
          <cell r="AF585" t="str">
            <v>PROMO SET DE COCINA</v>
          </cell>
          <cell r="AG585">
            <v>1899</v>
          </cell>
          <cell r="AH585">
            <v>1</v>
          </cell>
          <cell r="AI585" t="str">
            <v>046BA4825/046BA4829/046BA4836/046BA4824</v>
          </cell>
          <cell r="AJ585" t="str">
            <v>Móvil</v>
          </cell>
          <cell r="AK585" t="str">
            <v>Miércoles 30/12 entre 8 y 18 horas !</v>
          </cell>
          <cell r="AL585">
            <v>2145430578</v>
          </cell>
          <cell r="AM585">
            <v>343532523</v>
          </cell>
          <cell r="AN585" t="str">
            <v>Sí</v>
          </cell>
        </row>
        <row r="586">
          <cell r="A586">
            <v>2453</v>
          </cell>
          <cell r="B586" t="str">
            <v>camila-krikorian@hotmail.com</v>
          </cell>
          <cell r="C586">
            <v>44190</v>
          </cell>
          <cell r="D586" t="str">
            <v>Abierta</v>
          </cell>
          <cell r="E586" t="str">
            <v>Recibido</v>
          </cell>
          <cell r="F586" t="str">
            <v>Enviado</v>
          </cell>
          <cell r="G586" t="str">
            <v>ARS</v>
          </cell>
          <cell r="H586">
            <v>1899</v>
          </cell>
          <cell r="I586">
            <v>0</v>
          </cell>
          <cell r="J586">
            <v>0</v>
          </cell>
          <cell r="K586">
            <v>1899</v>
          </cell>
          <cell r="L586" t="str">
            <v>Camila Krikorian</v>
          </cell>
          <cell r="M586">
            <v>39243026</v>
          </cell>
          <cell r="N586">
            <v>541138578208</v>
          </cell>
          <cell r="O586" t="str">
            <v>Camila Krikorian</v>
          </cell>
          <cell r="P586">
            <v>541138578208</v>
          </cell>
          <cell r="Q586" t="str">
            <v xml:space="preserve">Avenida Acoyte </v>
          </cell>
          <cell r="R586">
            <v>623</v>
          </cell>
          <cell r="S586" t="str">
            <v>Piso 2 depto G</v>
          </cell>
          <cell r="T586" t="str">
            <v>Caballito</v>
          </cell>
          <cell r="U586" t="str">
            <v>Capital Federal</v>
          </cell>
          <cell r="V586">
            <v>1405</v>
          </cell>
          <cell r="W586" t="str">
            <v>Capital Federal</v>
          </cell>
          <cell r="Y586" t="str">
            <v>ENVÍO SIN CARGO (CABA Y GRAN PARTE DE GBA) TIEMPO: 4 a 6 DÍAS HÁBILES</v>
          </cell>
          <cell r="Z586" t="str">
            <v>Mercado Pago</v>
          </cell>
          <cell r="AD586">
            <v>44190</v>
          </cell>
          <cell r="AE586">
            <v>44193</v>
          </cell>
          <cell r="AF586" t="str">
            <v>PROMO SET DE COCINA</v>
          </cell>
          <cell r="AG586">
            <v>1899</v>
          </cell>
          <cell r="AH586">
            <v>1</v>
          </cell>
          <cell r="AI586" t="str">
            <v>046BA4825/046BA4829/046BA4836/046BA4824</v>
          </cell>
          <cell r="AJ586" t="str">
            <v>Móvil</v>
          </cell>
          <cell r="AK586" t="str">
            <v>MARTES 29-12 ENTRE 8 Y 18 HORAS!</v>
          </cell>
          <cell r="AL586">
            <v>2145048858</v>
          </cell>
          <cell r="AM586">
            <v>343881407</v>
          </cell>
          <cell r="AN586" t="str">
            <v>Sí</v>
          </cell>
        </row>
        <row r="587">
          <cell r="A587">
            <v>2452</v>
          </cell>
          <cell r="B587" t="str">
            <v>csigampa@gmail.com</v>
          </cell>
          <cell r="C587">
            <v>44188</v>
          </cell>
          <cell r="D587" t="str">
            <v>Abierta</v>
          </cell>
          <cell r="E587" t="str">
            <v>Recibido</v>
          </cell>
          <cell r="F587" t="str">
            <v>Enviado</v>
          </cell>
          <cell r="G587" t="str">
            <v>ARS</v>
          </cell>
          <cell r="H587" t="str">
            <v>679.19</v>
          </cell>
          <cell r="I587" t="str">
            <v>40.5</v>
          </cell>
          <cell r="J587">
            <v>0</v>
          </cell>
          <cell r="K587" t="str">
            <v>638.69</v>
          </cell>
          <cell r="L587" t="str">
            <v>Candela Sigampa</v>
          </cell>
          <cell r="M587">
            <v>33811753</v>
          </cell>
          <cell r="N587">
            <v>541121051616</v>
          </cell>
          <cell r="O587" t="str">
            <v>Candela Sigampa</v>
          </cell>
          <cell r="P587">
            <v>541121051616</v>
          </cell>
          <cell r="Q587" t="str">
            <v>Jonte</v>
          </cell>
          <cell r="R587">
            <v>1767</v>
          </cell>
          <cell r="S587" t="str">
            <v>8c</v>
          </cell>
          <cell r="T587" t="str">
            <v>Paternal</v>
          </cell>
          <cell r="U587" t="str">
            <v>Capital Federal</v>
          </cell>
          <cell r="V587">
            <v>1416</v>
          </cell>
          <cell r="W587" t="str">
            <v>Capital Federal</v>
          </cell>
          <cell r="Y587" t="str">
            <v>ENVÍO SIN CARGO (CABA Y GRAN PARTE DE GBA) TIEMPO: 4 a 6 DÍAS HÁBILES</v>
          </cell>
          <cell r="Z587" t="str">
            <v>Mercado Pago</v>
          </cell>
          <cell r="AA587" t="str">
            <v>NAVIDAD</v>
          </cell>
          <cell r="AD587">
            <v>44188</v>
          </cell>
          <cell r="AE587">
            <v>44189</v>
          </cell>
          <cell r="AF587" t="str">
            <v>UNTADOR PASTEL NEW 1PC 14,5 CM (Verde)</v>
          </cell>
          <cell r="AG587">
            <v>40</v>
          </cell>
          <cell r="AH587">
            <v>1</v>
          </cell>
          <cell r="AI587" t="str">
            <v>019BA87503</v>
          </cell>
          <cell r="AJ587" t="str">
            <v>Móvil</v>
          </cell>
          <cell r="AK587" t="str">
            <v>JUEVES 24-12 ENTRE 14 Y 17 HORAS!</v>
          </cell>
          <cell r="AL587">
            <v>2139273489</v>
          </cell>
          <cell r="AM587">
            <v>343439563</v>
          </cell>
          <cell r="AN587" t="str">
            <v>Sí</v>
          </cell>
        </row>
        <row r="588">
          <cell r="A588">
            <v>2452</v>
          </cell>
          <cell r="B588" t="str">
            <v>csigampa@gmail.com</v>
          </cell>
          <cell r="AF588" t="str">
            <v>TUPPER 400CC MENTA C/TAPA</v>
          </cell>
          <cell r="AG588">
            <v>230</v>
          </cell>
          <cell r="AH588">
            <v>1</v>
          </cell>
          <cell r="AI588">
            <v>35019</v>
          </cell>
          <cell r="AN588" t="str">
            <v>Sí</v>
          </cell>
        </row>
        <row r="589">
          <cell r="A589">
            <v>2452</v>
          </cell>
          <cell r="B589" t="str">
            <v>csigampa@gmail.com</v>
          </cell>
          <cell r="AF589" t="str">
            <v>SECADOR DE VIDRIOS 4 COLORES 29 X 3 X 30 CM (Amarillo)</v>
          </cell>
          <cell r="AG589" t="str">
            <v>409.19</v>
          </cell>
          <cell r="AH589">
            <v>1</v>
          </cell>
          <cell r="AN589" t="str">
            <v>Sí</v>
          </cell>
        </row>
        <row r="590">
          <cell r="A590">
            <v>2451</v>
          </cell>
          <cell r="B590" t="str">
            <v>mariupimentel@gmail.com</v>
          </cell>
          <cell r="C590">
            <v>44188</v>
          </cell>
          <cell r="D590" t="str">
            <v>Abierta</v>
          </cell>
          <cell r="E590" t="str">
            <v>Recibido</v>
          </cell>
          <cell r="F590" t="str">
            <v>Enviado</v>
          </cell>
          <cell r="G590" t="str">
            <v>ARS</v>
          </cell>
          <cell r="H590">
            <v>2490</v>
          </cell>
          <cell r="I590">
            <v>0</v>
          </cell>
          <cell r="J590">
            <v>0</v>
          </cell>
          <cell r="K590">
            <v>2490</v>
          </cell>
          <cell r="L590" t="str">
            <v>Mariu Pimentel</v>
          </cell>
          <cell r="M590">
            <v>8252280</v>
          </cell>
          <cell r="N590">
            <v>541159963980</v>
          </cell>
          <cell r="O590" t="str">
            <v>Mariu PIMENTEL</v>
          </cell>
          <cell r="P590">
            <v>541159963980</v>
          </cell>
          <cell r="Q590" t="str">
            <v>Bolivar</v>
          </cell>
          <cell r="R590">
            <v>535</v>
          </cell>
          <cell r="T590" t="str">
            <v>BECCAR</v>
          </cell>
          <cell r="U590" t="str">
            <v>Buenos Aires</v>
          </cell>
          <cell r="V590">
            <v>1643</v>
          </cell>
          <cell r="W590" t="str">
            <v>Gran Buenos Aires</v>
          </cell>
          <cell r="Y590" t="str">
            <v>ENVÍO SIN CARGO (CABA Y GRAN PARTE DE GBA) TIEMPO: 4 a 6 DÍAS HÁBILES</v>
          </cell>
          <cell r="Z590" t="str">
            <v>Mercado Pago</v>
          </cell>
          <cell r="AB590" t="str">
            <v>Diners</v>
          </cell>
          <cell r="AD590">
            <v>44188</v>
          </cell>
          <cell r="AE590">
            <v>44193</v>
          </cell>
          <cell r="AF590" t="str">
            <v>SPRAY MOP</v>
          </cell>
          <cell r="AG590">
            <v>2490</v>
          </cell>
          <cell r="AH590">
            <v>1</v>
          </cell>
          <cell r="AJ590" t="str">
            <v>Web</v>
          </cell>
          <cell r="AK590" t="str">
            <v>MARTES 29-12 ENTRE 8 Y 18 HORAS!</v>
          </cell>
          <cell r="AL590">
            <v>2139100165</v>
          </cell>
          <cell r="AM590">
            <v>343436090</v>
          </cell>
          <cell r="AN590" t="str">
            <v>Sí</v>
          </cell>
        </row>
        <row r="591">
          <cell r="A591">
            <v>2450</v>
          </cell>
          <cell r="B591" t="str">
            <v>mariupimentel@gmail.com</v>
          </cell>
          <cell r="C591">
            <v>44188</v>
          </cell>
          <cell r="D591" t="str">
            <v>Abierta</v>
          </cell>
          <cell r="E591" t="str">
            <v>Pendiente</v>
          </cell>
          <cell r="F591" t="str">
            <v>No está empaquetado</v>
          </cell>
          <cell r="G591" t="str">
            <v>ARS</v>
          </cell>
          <cell r="H591">
            <v>2490</v>
          </cell>
          <cell r="I591">
            <v>0</v>
          </cell>
          <cell r="J591">
            <v>0</v>
          </cell>
          <cell r="K591">
            <v>2490</v>
          </cell>
          <cell r="L591" t="str">
            <v>Gustavo Pimentel</v>
          </cell>
          <cell r="M591">
            <v>8252280</v>
          </cell>
          <cell r="N591">
            <v>541159963980</v>
          </cell>
          <cell r="O591" t="str">
            <v>Gustavo PIMENTEL</v>
          </cell>
          <cell r="P591">
            <v>541159963980</v>
          </cell>
          <cell r="Q591" t="str">
            <v xml:space="preserve">Bolívar </v>
          </cell>
          <cell r="R591">
            <v>535</v>
          </cell>
          <cell r="T591" t="str">
            <v>BECCAR</v>
          </cell>
          <cell r="U591" t="str">
            <v>Buenos Aires</v>
          </cell>
          <cell r="V591">
            <v>1645</v>
          </cell>
          <cell r="W591" t="str">
            <v>Gran Buenos Aires</v>
          </cell>
          <cell r="Y591" t="str">
            <v>ENVÍO SIN CARGO (CABA Y GRAN PARTE DE GBA) TIEMPO: 4 a 6 DÍAS HÁBILES</v>
          </cell>
          <cell r="Z591" t="str">
            <v>TRANSFERENCIA BANCARIA</v>
          </cell>
          <cell r="AF591" t="str">
            <v>SPRAY MOP</v>
          </cell>
          <cell r="AG591">
            <v>2490</v>
          </cell>
          <cell r="AH591">
            <v>1</v>
          </cell>
          <cell r="AJ591" t="str">
            <v>Web</v>
          </cell>
          <cell r="AK591" t="str">
            <v/>
          </cell>
          <cell r="AM591">
            <v>305065155</v>
          </cell>
          <cell r="AN591" t="str">
            <v>Sí</v>
          </cell>
        </row>
        <row r="592">
          <cell r="A592">
            <v>2449</v>
          </cell>
          <cell r="B592" t="str">
            <v>gerskovichb@gmail.com</v>
          </cell>
          <cell r="C592">
            <v>44188</v>
          </cell>
          <cell r="D592" t="str">
            <v>Abierta</v>
          </cell>
          <cell r="E592" t="str">
            <v>Recibido</v>
          </cell>
          <cell r="F592" t="str">
            <v>Enviado</v>
          </cell>
          <cell r="G592" t="str">
            <v>ARS</v>
          </cell>
          <cell r="H592" t="str">
            <v>2528.27</v>
          </cell>
          <cell r="I592" t="str">
            <v>379.24</v>
          </cell>
          <cell r="J592">
            <v>0</v>
          </cell>
          <cell r="K592" t="str">
            <v>2149.03</v>
          </cell>
          <cell r="L592" t="str">
            <v>Barbara Gerskovich</v>
          </cell>
          <cell r="M592">
            <v>37755579</v>
          </cell>
          <cell r="N592">
            <v>541149479102</v>
          </cell>
          <cell r="O592" t="str">
            <v>Barbara Gerskovich</v>
          </cell>
          <cell r="P592">
            <v>541149479102</v>
          </cell>
          <cell r="Q592" t="str">
            <v>Zamudio</v>
          </cell>
          <cell r="R592">
            <v>3662</v>
          </cell>
          <cell r="T592" t="str">
            <v xml:space="preserve">Agronomia </v>
          </cell>
          <cell r="U592" t="str">
            <v>Capital Federal</v>
          </cell>
          <cell r="V592">
            <v>1419</v>
          </cell>
          <cell r="W592" t="str">
            <v>Capital Federal</v>
          </cell>
          <cell r="Y592" t="str">
            <v>ENVÍO SIN CARGO (CABA Y GRAN PARTE DE GBA) TIEMPO: 4 a 6 DÍAS HÁBILES</v>
          </cell>
          <cell r="Z592" t="str">
            <v>Mercado Pago</v>
          </cell>
          <cell r="AA592" t="str">
            <v>NAVIDAD</v>
          </cell>
          <cell r="AD592">
            <v>44188</v>
          </cell>
          <cell r="AE592">
            <v>44189</v>
          </cell>
          <cell r="AF592" t="str">
            <v>VELA 100% SOJA AROMA JAZMIN BELLIZE AZUL</v>
          </cell>
          <cell r="AG592">
            <v>320</v>
          </cell>
          <cell r="AH592">
            <v>1</v>
          </cell>
          <cell r="AI592" t="str">
            <v>TW88640VELA</v>
          </cell>
          <cell r="AJ592" t="str">
            <v>Móvil</v>
          </cell>
          <cell r="AK592" t="str">
            <v>JUEVES 24-12 ENTRE 14 Y 17 HORAS!</v>
          </cell>
          <cell r="AL592">
            <v>2138738869</v>
          </cell>
          <cell r="AM592">
            <v>343406664</v>
          </cell>
          <cell r="AN592" t="str">
            <v>Sí</v>
          </cell>
        </row>
        <row r="593">
          <cell r="A593">
            <v>2449</v>
          </cell>
          <cell r="B593" t="str">
            <v>gerskovichb@gmail.com</v>
          </cell>
          <cell r="AF593" t="str">
            <v>TABLA DE PICAR VERTEDORA ROJO 26.5X18CM</v>
          </cell>
          <cell r="AG593" t="str">
            <v>284.34</v>
          </cell>
          <cell r="AH593">
            <v>1</v>
          </cell>
          <cell r="AI593" t="str">
            <v>42BA8016</v>
          </cell>
          <cell r="AN593" t="str">
            <v>Sí</v>
          </cell>
        </row>
        <row r="594">
          <cell r="A594">
            <v>2449</v>
          </cell>
          <cell r="B594" t="str">
            <v>gerskovichb@gmail.com</v>
          </cell>
          <cell r="AF594" t="str">
            <v>CUBIERTO PARA ENSELADERA (Blanco)</v>
          </cell>
          <cell r="AG594" t="str">
            <v>351.99</v>
          </cell>
          <cell r="AH594">
            <v>1</v>
          </cell>
          <cell r="AN594" t="str">
            <v>Sí</v>
          </cell>
        </row>
        <row r="595">
          <cell r="A595">
            <v>2449</v>
          </cell>
          <cell r="B595" t="str">
            <v>gerskovichb@gmail.com</v>
          </cell>
          <cell r="AF595" t="str">
            <v>INDIVIDUAL RANGPUR BEIGE 38CM</v>
          </cell>
          <cell r="AG595" t="str">
            <v>399.99</v>
          </cell>
          <cell r="AH595">
            <v>2</v>
          </cell>
          <cell r="AI595" t="str">
            <v>MS115327</v>
          </cell>
          <cell r="AN595" t="str">
            <v>Sí</v>
          </cell>
        </row>
        <row r="596">
          <cell r="A596">
            <v>2449</v>
          </cell>
          <cell r="B596" t="str">
            <v>gerskovichb@gmail.com</v>
          </cell>
          <cell r="AF596" t="str">
            <v>FLORERO DE VIDRIO AZUL 17x10CM DIAM</v>
          </cell>
          <cell r="AG596" t="str">
            <v>771.96</v>
          </cell>
          <cell r="AH596">
            <v>1</v>
          </cell>
          <cell r="AI596" t="str">
            <v>046JA7225</v>
          </cell>
          <cell r="AN596" t="str">
            <v>Sí</v>
          </cell>
        </row>
        <row r="597">
          <cell r="A597">
            <v>2448</v>
          </cell>
          <cell r="B597" t="str">
            <v>alegremelina@gmail.com</v>
          </cell>
          <cell r="C597">
            <v>44187</v>
          </cell>
          <cell r="D597" t="str">
            <v>Abierta</v>
          </cell>
          <cell r="E597" t="str">
            <v>Recibido</v>
          </cell>
          <cell r="F597" t="str">
            <v>Enviado</v>
          </cell>
          <cell r="G597" t="str">
            <v>ARS</v>
          </cell>
          <cell r="H597" t="str">
            <v>2888.62</v>
          </cell>
          <cell r="I597">
            <v>0</v>
          </cell>
          <cell r="J597">
            <v>0</v>
          </cell>
          <cell r="K597" t="str">
            <v>2888.62</v>
          </cell>
          <cell r="L597" t="str">
            <v>Melina Alegre</v>
          </cell>
          <cell r="M597">
            <v>37843527</v>
          </cell>
          <cell r="N597">
            <v>541124638812</v>
          </cell>
          <cell r="O597" t="str">
            <v>Melina Alegre</v>
          </cell>
          <cell r="P597">
            <v>541124638812</v>
          </cell>
          <cell r="Q597" t="str">
            <v>Italia</v>
          </cell>
          <cell r="R597">
            <v>1020</v>
          </cell>
          <cell r="S597" t="str">
            <v>3B</v>
          </cell>
          <cell r="T597" t="str">
            <v>San Miguel</v>
          </cell>
          <cell r="U597" t="str">
            <v>San Miguel</v>
          </cell>
          <cell r="V597">
            <v>1663</v>
          </cell>
          <cell r="W597" t="str">
            <v>Gran Buenos Aires</v>
          </cell>
          <cell r="Y597" t="str">
            <v>ENVÍO SIN CARGO (CABA Y GRAN PARTE DE GBA) TIEMPO: 4 a 6 DÍAS HÁBILES</v>
          </cell>
          <cell r="Z597" t="str">
            <v>Mercado Pago</v>
          </cell>
          <cell r="AD597">
            <v>44187</v>
          </cell>
          <cell r="AE597">
            <v>44188</v>
          </cell>
          <cell r="AF597" t="str">
            <v>TAPA CERVEZA PASTEL</v>
          </cell>
          <cell r="AG597" t="str">
            <v>29.99</v>
          </cell>
          <cell r="AH597">
            <v>2</v>
          </cell>
          <cell r="AI597" t="str">
            <v>019BA87518</v>
          </cell>
          <cell r="AJ597" t="str">
            <v>Web</v>
          </cell>
          <cell r="AK597" t="str">
            <v>JUEVES 24-12 ENTRE 8 Y 13 HORAS!</v>
          </cell>
          <cell r="AL597">
            <v>2135092441</v>
          </cell>
          <cell r="AM597">
            <v>342985939</v>
          </cell>
          <cell r="AN597" t="str">
            <v>Sí</v>
          </cell>
        </row>
        <row r="598">
          <cell r="A598">
            <v>2448</v>
          </cell>
          <cell r="B598" t="str">
            <v>alegremelina@gmail.com</v>
          </cell>
          <cell r="AF598" t="str">
            <v>BOWL RIGOLLEAU GALAXIA 17CM DIAM</v>
          </cell>
          <cell r="AG598" t="str">
            <v>80.3</v>
          </cell>
          <cell r="AH598">
            <v>1</v>
          </cell>
          <cell r="AI598" t="str">
            <v>ML67645</v>
          </cell>
          <cell r="AN598" t="str">
            <v>Sí</v>
          </cell>
        </row>
        <row r="599">
          <cell r="A599">
            <v>2448</v>
          </cell>
          <cell r="B599" t="str">
            <v>alegremelina@gmail.com</v>
          </cell>
          <cell r="AF599" t="str">
            <v>TABLA DE BAMBOO 20X30 CM</v>
          </cell>
          <cell r="AG599" t="str">
            <v>574.19</v>
          </cell>
          <cell r="AH599">
            <v>2</v>
          </cell>
          <cell r="AI599" t="str">
            <v>MS113002</v>
          </cell>
          <cell r="AN599" t="str">
            <v>Sí</v>
          </cell>
        </row>
        <row r="600">
          <cell r="A600">
            <v>2448</v>
          </cell>
          <cell r="B600" t="str">
            <v>alegremelina@gmail.com</v>
          </cell>
          <cell r="AF600" t="str">
            <v>INDIVIDUAL RANGPUR BEIGE 38CM</v>
          </cell>
          <cell r="AG600" t="str">
            <v>399.99</v>
          </cell>
          <cell r="AH600">
            <v>4</v>
          </cell>
          <cell r="AI600" t="str">
            <v>MS115327</v>
          </cell>
          <cell r="AN600" t="str">
            <v>Sí</v>
          </cell>
        </row>
        <row r="601">
          <cell r="A601">
            <v>2447</v>
          </cell>
          <cell r="B601" t="str">
            <v>alegremelina@gmail.com</v>
          </cell>
          <cell r="C601">
            <v>44187</v>
          </cell>
          <cell r="D601" t="str">
            <v>Cancelada</v>
          </cell>
          <cell r="E601" t="str">
            <v>Pendiente</v>
          </cell>
          <cell r="F601" t="str">
            <v>No está empaquetado</v>
          </cell>
          <cell r="G601" t="str">
            <v>ARS</v>
          </cell>
          <cell r="H601" t="str">
            <v>2988.64</v>
          </cell>
          <cell r="I601">
            <v>0</v>
          </cell>
          <cell r="J601">
            <v>0</v>
          </cell>
          <cell r="K601" t="str">
            <v>2988.64</v>
          </cell>
          <cell r="L601" t="str">
            <v>Melina Alegre</v>
          </cell>
          <cell r="M601">
            <v>37843527</v>
          </cell>
          <cell r="N601">
            <v>541124638812</v>
          </cell>
          <cell r="O601" t="str">
            <v>Melina Alegre</v>
          </cell>
          <cell r="P601">
            <v>541124638812</v>
          </cell>
          <cell r="Q601" t="str">
            <v>Italia</v>
          </cell>
          <cell r="R601">
            <v>1020</v>
          </cell>
          <cell r="S601" t="str">
            <v>3B</v>
          </cell>
          <cell r="T601" t="str">
            <v>San Miguel</v>
          </cell>
          <cell r="U601" t="str">
            <v>San Miguel</v>
          </cell>
          <cell r="V601">
            <v>1663</v>
          </cell>
          <cell r="W601" t="str">
            <v>Gran Buenos Aires</v>
          </cell>
          <cell r="Y601" t="str">
            <v>ENVÍO SIN CARGO (CABA Y GRAN PARTE DE GBA) TIEMPO: 4 a 6 DÍAS HÁBILES</v>
          </cell>
          <cell r="Z601" t="str">
            <v>Mercado Pago</v>
          </cell>
          <cell r="AF601" t="str">
            <v>BOWL RIGOLLEAU GALAXIA 17CM DIAM</v>
          </cell>
          <cell r="AG601" t="str">
            <v>80.3</v>
          </cell>
          <cell r="AH601">
            <v>1</v>
          </cell>
          <cell r="AI601" t="str">
            <v>ML67645</v>
          </cell>
          <cell r="AJ601" t="str">
            <v>Web</v>
          </cell>
          <cell r="AK601" t="str">
            <v/>
          </cell>
          <cell r="AL601">
            <v>2133642386</v>
          </cell>
          <cell r="AM601">
            <v>342471588</v>
          </cell>
          <cell r="AN601" t="str">
            <v>Sí</v>
          </cell>
        </row>
        <row r="602">
          <cell r="A602">
            <v>2447</v>
          </cell>
          <cell r="B602" t="str">
            <v>alegremelina@gmail.com</v>
          </cell>
          <cell r="AF602" t="str">
            <v>ENSALADERA RIGOLLEAU PRIMAVERA CHICA 1000ML</v>
          </cell>
          <cell r="AG602">
            <v>160</v>
          </cell>
          <cell r="AH602">
            <v>1</v>
          </cell>
          <cell r="AI602" t="str">
            <v>ML67537</v>
          </cell>
          <cell r="AN602" t="str">
            <v>Sí</v>
          </cell>
        </row>
        <row r="603">
          <cell r="A603">
            <v>2447</v>
          </cell>
          <cell r="B603" t="str">
            <v>alegremelina@gmail.com</v>
          </cell>
          <cell r="AF603" t="str">
            <v>INDIVIDUAL RANGPUR BEIGE 38CM</v>
          </cell>
          <cell r="AG603" t="str">
            <v>399.99</v>
          </cell>
          <cell r="AH603">
            <v>4</v>
          </cell>
          <cell r="AI603" t="str">
            <v>MS115327</v>
          </cell>
          <cell r="AN603" t="str">
            <v>Sí</v>
          </cell>
        </row>
        <row r="604">
          <cell r="A604">
            <v>2447</v>
          </cell>
          <cell r="B604" t="str">
            <v>alegremelina@gmail.com</v>
          </cell>
          <cell r="AF604" t="str">
            <v>TABLA DE BAMBOO 20X30 CM</v>
          </cell>
          <cell r="AG604" t="str">
            <v>574.19</v>
          </cell>
          <cell r="AH604">
            <v>2</v>
          </cell>
          <cell r="AI604" t="str">
            <v>MS113002</v>
          </cell>
          <cell r="AN604" t="str">
            <v>Sí</v>
          </cell>
        </row>
        <row r="605">
          <cell r="A605">
            <v>2446</v>
          </cell>
          <cell r="B605" t="str">
            <v>emiii.15@hotmail.com</v>
          </cell>
          <cell r="C605">
            <v>44187</v>
          </cell>
          <cell r="D605" t="str">
            <v>Abierta</v>
          </cell>
          <cell r="E605" t="str">
            <v>Recibido</v>
          </cell>
          <cell r="F605" t="str">
            <v>Enviado</v>
          </cell>
          <cell r="G605" t="str">
            <v>ARS</v>
          </cell>
          <cell r="H605" t="str">
            <v>569.67</v>
          </cell>
          <cell r="I605">
            <v>0</v>
          </cell>
          <cell r="J605">
            <v>0</v>
          </cell>
          <cell r="K605" t="str">
            <v>569.67</v>
          </cell>
          <cell r="L605" t="str">
            <v>Emilia Farese</v>
          </cell>
          <cell r="M605">
            <v>40006349</v>
          </cell>
          <cell r="N605">
            <v>541121825572</v>
          </cell>
          <cell r="O605" t="str">
            <v>Emilia farese</v>
          </cell>
          <cell r="P605">
            <v>541121825572</v>
          </cell>
          <cell r="Q605" t="str">
            <v>Acoyte</v>
          </cell>
          <cell r="R605">
            <v>1450</v>
          </cell>
          <cell r="S605" t="str">
            <v>pb 3</v>
          </cell>
          <cell r="T605" t="str">
            <v>villa crespo</v>
          </cell>
          <cell r="U605" t="str">
            <v>Capital Federal</v>
          </cell>
          <cell r="V605">
            <v>1414</v>
          </cell>
          <cell r="W605" t="str">
            <v>Capital Federal</v>
          </cell>
          <cell r="Y605" t="str">
            <v>ENVÍO SIN CARGO (CABA Y GRAN PARTE DE GBA) TIEMPO: 4 a 6 DÍAS HÁBILES</v>
          </cell>
          <cell r="Z605" t="str">
            <v>Mercado Pago</v>
          </cell>
          <cell r="AD605">
            <v>44187</v>
          </cell>
          <cell r="AE605">
            <v>44187</v>
          </cell>
          <cell r="AF605" t="str">
            <v>PORTA COSMETICOS 8 PARTES 11,5X11,5CM</v>
          </cell>
          <cell r="AG605" t="str">
            <v>569.67</v>
          </cell>
          <cell r="AH605">
            <v>1</v>
          </cell>
          <cell r="AI605" t="str">
            <v>046DE7898</v>
          </cell>
          <cell r="AJ605" t="str">
            <v>Web</v>
          </cell>
          <cell r="AK605" t="str">
            <v>MIERCOLES 23-12 ENTRE 8 Y 18 HORAS!</v>
          </cell>
          <cell r="AL605">
            <v>2132794473</v>
          </cell>
          <cell r="AM605">
            <v>342910231</v>
          </cell>
          <cell r="AN605" t="str">
            <v>Sí</v>
          </cell>
        </row>
        <row r="606">
          <cell r="A606">
            <v>2445</v>
          </cell>
          <cell r="B606" t="str">
            <v>micaela.jove@hotmail.com</v>
          </cell>
          <cell r="C606">
            <v>44187</v>
          </cell>
          <cell r="D606" t="str">
            <v>Abierta</v>
          </cell>
          <cell r="E606" t="str">
            <v>Recibido</v>
          </cell>
          <cell r="G606" t="str">
            <v>ARS</v>
          </cell>
          <cell r="H606">
            <v>2000</v>
          </cell>
          <cell r="I606">
            <v>0</v>
          </cell>
          <cell r="J606">
            <v>0</v>
          </cell>
          <cell r="K606">
            <v>2000</v>
          </cell>
          <cell r="L606" t="str">
            <v>Micaela Jove</v>
          </cell>
          <cell r="M606">
            <v>37578246</v>
          </cell>
          <cell r="N606">
            <v>5491156633505</v>
          </cell>
          <cell r="Z606" t="str">
            <v>Mercado Pago</v>
          </cell>
          <cell r="AD606">
            <v>44187</v>
          </cell>
          <cell r="AF606" t="str">
            <v>GIFT CARD GOLD</v>
          </cell>
          <cell r="AG606">
            <v>2000</v>
          </cell>
          <cell r="AH606">
            <v>1</v>
          </cell>
          <cell r="AJ606" t="str">
            <v>Móvil</v>
          </cell>
          <cell r="AK606" t="str">
            <v/>
          </cell>
          <cell r="AL606">
            <v>2132244115</v>
          </cell>
          <cell r="AM606">
            <v>342870600</v>
          </cell>
          <cell r="AN606" t="str">
            <v>No</v>
          </cell>
        </row>
        <row r="607">
          <cell r="A607">
            <v>2444</v>
          </cell>
          <cell r="B607" t="str">
            <v>caro.werner@hotmail.com</v>
          </cell>
          <cell r="C607">
            <v>44187</v>
          </cell>
          <cell r="D607" t="str">
            <v>Abierta</v>
          </cell>
          <cell r="E607" t="str">
            <v>Recibido</v>
          </cell>
          <cell r="F607" t="str">
            <v>Enviado</v>
          </cell>
          <cell r="G607" t="str">
            <v>ARS</v>
          </cell>
          <cell r="H607" t="str">
            <v>1354.19</v>
          </cell>
          <cell r="I607" t="str">
            <v>203.13</v>
          </cell>
          <cell r="J607">
            <v>0</v>
          </cell>
          <cell r="K607" t="str">
            <v>1151.06</v>
          </cell>
          <cell r="L607" t="str">
            <v>Carolina Werner</v>
          </cell>
          <cell r="M607">
            <v>37557737</v>
          </cell>
          <cell r="N607">
            <v>541133689805</v>
          </cell>
          <cell r="O607" t="str">
            <v>Carolina Werner</v>
          </cell>
          <cell r="P607">
            <v>541133689805</v>
          </cell>
          <cell r="Q607" t="str">
            <v>Lambare</v>
          </cell>
          <cell r="R607">
            <v>210</v>
          </cell>
          <cell r="T607" t="str">
            <v>Avellaneda</v>
          </cell>
          <cell r="U607" t="str">
            <v>Avellaneda</v>
          </cell>
          <cell r="V607">
            <v>1870</v>
          </cell>
          <cell r="W607" t="str">
            <v>Gran Buenos Aires</v>
          </cell>
          <cell r="Y607" t="str">
            <v>ENVÍO SIN CARGO (CABA Y GRAN PARTE DE GBA) TIEMPO: 4 a 6 DÍAS HÁBILES</v>
          </cell>
          <cell r="Z607" t="str">
            <v>Mercado Pago</v>
          </cell>
          <cell r="AA607" t="str">
            <v>NAVIDAD</v>
          </cell>
          <cell r="AB607" t="str">
            <v>Es un regalo para Navidad</v>
          </cell>
          <cell r="AD607">
            <v>44187</v>
          </cell>
          <cell r="AE607">
            <v>44187</v>
          </cell>
          <cell r="AF607" t="str">
            <v>TABLA DE BAMBOO 20X30 CM</v>
          </cell>
          <cell r="AG607" t="str">
            <v>574.19</v>
          </cell>
          <cell r="AH607">
            <v>1</v>
          </cell>
          <cell r="AI607" t="str">
            <v>MS113002</v>
          </cell>
          <cell r="AJ607" t="str">
            <v>Móvil</v>
          </cell>
          <cell r="AK607" t="str">
            <v>MIERCOLES 23-12 ENTRE 8 Y 18 HORAS!</v>
          </cell>
          <cell r="AL607">
            <v>2131575416</v>
          </cell>
          <cell r="AM607">
            <v>342813935</v>
          </cell>
          <cell r="AN607" t="str">
            <v>Sí</v>
          </cell>
        </row>
        <row r="608">
          <cell r="A608">
            <v>2444</v>
          </cell>
          <cell r="B608" t="str">
            <v>caro.werner@hotmail.com</v>
          </cell>
          <cell r="AF608" t="str">
            <v>TABLA DE BAMBOO CON MANGO 40x14 CM</v>
          </cell>
          <cell r="AG608">
            <v>780</v>
          </cell>
          <cell r="AH608">
            <v>1</v>
          </cell>
          <cell r="AI608" t="str">
            <v>MS113925</v>
          </cell>
          <cell r="AN608" t="str">
            <v>Sí</v>
          </cell>
        </row>
        <row r="609">
          <cell r="A609">
            <v>2443</v>
          </cell>
          <cell r="B609" t="str">
            <v>foresifla@gmail.com</v>
          </cell>
          <cell r="C609">
            <v>44186</v>
          </cell>
          <cell r="D609" t="str">
            <v>Abierta</v>
          </cell>
          <cell r="E609" t="str">
            <v>Recibido</v>
          </cell>
          <cell r="F609" t="str">
            <v>Enviado</v>
          </cell>
          <cell r="G609" t="str">
            <v>ARS</v>
          </cell>
          <cell r="H609" t="str">
            <v>6789.98</v>
          </cell>
          <cell r="I609">
            <v>0</v>
          </cell>
          <cell r="J609">
            <v>0</v>
          </cell>
          <cell r="K609" t="str">
            <v>6789.98</v>
          </cell>
          <cell r="L609" t="str">
            <v>Flavia Foresi</v>
          </cell>
          <cell r="M609">
            <v>23823194</v>
          </cell>
          <cell r="N609">
            <v>541159579766</v>
          </cell>
          <cell r="O609" t="str">
            <v>Flavia Foresi</v>
          </cell>
          <cell r="P609">
            <v>541159579766</v>
          </cell>
          <cell r="Q609" t="str">
            <v xml:space="preserve">Espora </v>
          </cell>
          <cell r="R609">
            <v>153</v>
          </cell>
          <cell r="S609" t="str">
            <v>P.B</v>
          </cell>
          <cell r="U609" t="str">
            <v>Ramos Mejia</v>
          </cell>
          <cell r="V609">
            <v>1704</v>
          </cell>
          <cell r="W609" t="str">
            <v>Gran Buenos Aires</v>
          </cell>
          <cell r="Y609" t="str">
            <v>ENVÍO SIN CARGO (CABA Y GRAN PARTE DE GBA) TIEMPO: 4 a 6 DÍAS HÁBILES</v>
          </cell>
          <cell r="Z609" t="str">
            <v>TRANSFERENCIA BANCARIA</v>
          </cell>
          <cell r="AB609" t="str">
            <v>Dejar el pedd al señor de Seguridad</v>
          </cell>
          <cell r="AC609" t="str">
            <v>22-12 PAGÓ POR MP A LA CUENTA PARTICULAR DE MUÑOZ</v>
          </cell>
          <cell r="AD609">
            <v>44187</v>
          </cell>
          <cell r="AE609">
            <v>44187</v>
          </cell>
          <cell r="AF609" t="str">
            <v>CENTRIFUGA DE PLASTICO</v>
          </cell>
          <cell r="AG609" t="str">
            <v>974.9</v>
          </cell>
          <cell r="AH609">
            <v>1</v>
          </cell>
          <cell r="AI609" t="str">
            <v>046BA7903</v>
          </cell>
          <cell r="AJ609" t="str">
            <v>Móvil</v>
          </cell>
          <cell r="AK609" t="str">
            <v>MIERCOLES 23-12 ENTRE 8 Y 18 HORAS!</v>
          </cell>
          <cell r="AM609">
            <v>342424349</v>
          </cell>
          <cell r="AN609" t="str">
            <v>Sí</v>
          </cell>
        </row>
        <row r="610">
          <cell r="A610">
            <v>2443</v>
          </cell>
          <cell r="B610" t="str">
            <v>foresifla@gmail.com</v>
          </cell>
          <cell r="AF610" t="str">
            <v>TUPPER SET 6PCS C/TAPA DE VENTILACION (Fucsia)</v>
          </cell>
          <cell r="AG610" t="str">
            <v>1210.55</v>
          </cell>
          <cell r="AH610">
            <v>1</v>
          </cell>
          <cell r="AI610" t="str">
            <v>100BA4030</v>
          </cell>
          <cell r="AN610" t="str">
            <v>Sí</v>
          </cell>
        </row>
        <row r="611">
          <cell r="A611">
            <v>2443</v>
          </cell>
          <cell r="B611" t="str">
            <v>foresifla@gmail.com</v>
          </cell>
          <cell r="AF611" t="str">
            <v>FLORERO DE VIDRIO AZUL 17x10CM DIAM</v>
          </cell>
          <cell r="AG611" t="str">
            <v>771.96</v>
          </cell>
          <cell r="AH611">
            <v>1</v>
          </cell>
          <cell r="AI611" t="str">
            <v>046JA7225</v>
          </cell>
          <cell r="AN611" t="str">
            <v>Sí</v>
          </cell>
        </row>
        <row r="612">
          <cell r="A612">
            <v>2443</v>
          </cell>
          <cell r="B612" t="str">
            <v>foresifla@gmail.com</v>
          </cell>
          <cell r="AF612" t="str">
            <v>FANAL DE VIDRIO C MANIJA 13,5CM / 11CM DIAM</v>
          </cell>
          <cell r="AG612" t="str">
            <v>1110.77</v>
          </cell>
          <cell r="AH612">
            <v>2</v>
          </cell>
          <cell r="AI612" t="str">
            <v>094FA7094</v>
          </cell>
          <cell r="AN612" t="str">
            <v>Sí</v>
          </cell>
        </row>
        <row r="613">
          <cell r="A613">
            <v>2443</v>
          </cell>
          <cell r="B613" t="str">
            <v>foresifla@gmail.com</v>
          </cell>
          <cell r="AF613" t="str">
            <v>SECAPLATOS SILICONA 30.5 X 20.5 CM (Negro)</v>
          </cell>
          <cell r="AG613" t="str">
            <v>459.53</v>
          </cell>
          <cell r="AH613">
            <v>1</v>
          </cell>
          <cell r="AI613" t="str">
            <v>BA3015</v>
          </cell>
          <cell r="AN613" t="str">
            <v>Sí</v>
          </cell>
        </row>
        <row r="614">
          <cell r="A614">
            <v>2443</v>
          </cell>
          <cell r="B614" t="str">
            <v>foresifla@gmail.com</v>
          </cell>
          <cell r="AF614" t="str">
            <v>CUCHARA COLOR ROSA</v>
          </cell>
          <cell r="AG614">
            <v>50</v>
          </cell>
          <cell r="AH614">
            <v>1</v>
          </cell>
          <cell r="AI614" t="str">
            <v>BP32018</v>
          </cell>
          <cell r="AN614" t="str">
            <v>Sí</v>
          </cell>
        </row>
        <row r="615">
          <cell r="A615">
            <v>2443</v>
          </cell>
          <cell r="B615" t="str">
            <v>foresifla@gmail.com</v>
          </cell>
          <cell r="AF615" t="str">
            <v>CUCHARA COLOR MENTA</v>
          </cell>
          <cell r="AG615">
            <v>50</v>
          </cell>
          <cell r="AH615">
            <v>1</v>
          </cell>
          <cell r="AI615" t="str">
            <v>BP32019</v>
          </cell>
          <cell r="AN615" t="str">
            <v>Sí</v>
          </cell>
        </row>
        <row r="616">
          <cell r="A616">
            <v>2443</v>
          </cell>
          <cell r="B616" t="str">
            <v>foresifla@gmail.com</v>
          </cell>
          <cell r="AF616" t="str">
            <v>CUBIERTO PARA ENSELADERA (Blanco)</v>
          </cell>
          <cell r="AG616" t="str">
            <v>351.99</v>
          </cell>
          <cell r="AH616">
            <v>1</v>
          </cell>
          <cell r="AN616" t="str">
            <v>Sí</v>
          </cell>
        </row>
        <row r="617">
          <cell r="A617">
            <v>2443</v>
          </cell>
          <cell r="B617" t="str">
            <v>foresifla@gmail.com</v>
          </cell>
          <cell r="AF617" t="str">
            <v>ENSALADERA RIGOLLEAU GALAXIA 1650 ML</v>
          </cell>
          <cell r="AG617">
            <v>170</v>
          </cell>
          <cell r="AH617">
            <v>1</v>
          </cell>
          <cell r="AI617" t="str">
            <v>ML67646</v>
          </cell>
          <cell r="AN617" t="str">
            <v>Sí</v>
          </cell>
        </row>
        <row r="618">
          <cell r="A618">
            <v>2443</v>
          </cell>
          <cell r="B618" t="str">
            <v>foresifla@gmail.com</v>
          </cell>
          <cell r="AF618" t="str">
            <v>SEGURO P PUERTA SIL 1PC (Verde)</v>
          </cell>
          <cell r="AG618" t="str">
            <v>89.09</v>
          </cell>
          <cell r="AH618">
            <v>3</v>
          </cell>
          <cell r="AN618" t="str">
            <v>Sí</v>
          </cell>
        </row>
        <row r="619">
          <cell r="A619">
            <v>2443</v>
          </cell>
          <cell r="B619" t="str">
            <v>foresifla@gmail.com</v>
          </cell>
          <cell r="AF619" t="str">
            <v>BROCHES BLISTER X 12 GRIP ARRIBA</v>
          </cell>
          <cell r="AG619" t="str">
            <v>262.24</v>
          </cell>
          <cell r="AH619">
            <v>1</v>
          </cell>
          <cell r="AI619" t="str">
            <v>046BR5388</v>
          </cell>
          <cell r="AN619" t="str">
            <v>Sí</v>
          </cell>
        </row>
        <row r="620">
          <cell r="A620">
            <v>2442</v>
          </cell>
          <cell r="B620" t="str">
            <v>mariasofiadiaz12@hotmail.com</v>
          </cell>
          <cell r="C620">
            <v>44186</v>
          </cell>
          <cell r="D620" t="str">
            <v>Abierta</v>
          </cell>
          <cell r="E620" t="str">
            <v>Recibido</v>
          </cell>
          <cell r="F620" t="str">
            <v>Enviado</v>
          </cell>
          <cell r="G620" t="str">
            <v>ARS</v>
          </cell>
          <cell r="H620">
            <v>835</v>
          </cell>
          <cell r="I620" t="str">
            <v>125.25</v>
          </cell>
          <cell r="J620">
            <v>0</v>
          </cell>
          <cell r="K620" t="str">
            <v>709.75</v>
          </cell>
          <cell r="L620" t="str">
            <v>Sofia Diaz</v>
          </cell>
          <cell r="M620">
            <v>43728437</v>
          </cell>
          <cell r="N620">
            <v>541167893922</v>
          </cell>
          <cell r="O620" t="str">
            <v>Sofia Diaz</v>
          </cell>
          <cell r="P620">
            <v>541167893922</v>
          </cell>
          <cell r="Q620" t="str">
            <v xml:space="preserve">Sargento Cabral </v>
          </cell>
          <cell r="R620">
            <v>314</v>
          </cell>
          <cell r="U620" t="str">
            <v>San Miguel</v>
          </cell>
          <cell r="V620">
            <v>1663</v>
          </cell>
          <cell r="W620" t="str">
            <v>Gran Buenos Aires</v>
          </cell>
          <cell r="Y620" t="str">
            <v>ENVÍO SIN CARGO (CABA Y GRAN PARTE DE GBA) TIEMPO: 4 a 6 DÍAS HÁBILES</v>
          </cell>
          <cell r="Z620" t="str">
            <v>TRANSFERENCIA BANCARIA</v>
          </cell>
          <cell r="AA620" t="str">
            <v>NAVIDAD</v>
          </cell>
          <cell r="AD620">
            <v>44186</v>
          </cell>
          <cell r="AE620">
            <v>44186</v>
          </cell>
          <cell r="AF620" t="str">
            <v>MUG DE CAFÉ DOBLE VIDRIO</v>
          </cell>
          <cell r="AG620">
            <v>835</v>
          </cell>
          <cell r="AH620">
            <v>1</v>
          </cell>
          <cell r="AI620" t="str">
            <v>MS123093</v>
          </cell>
          <cell r="AJ620" t="str">
            <v>Móvil</v>
          </cell>
          <cell r="AK620" t="str">
            <v>MARTES 22-12 ENTRE 8 Y 18 HIRAS!</v>
          </cell>
          <cell r="AM620">
            <v>342266903</v>
          </cell>
          <cell r="AN620" t="str">
            <v>Sí</v>
          </cell>
        </row>
        <row r="621">
          <cell r="A621">
            <v>2441</v>
          </cell>
          <cell r="B621" t="str">
            <v>claritag.322@gmail.com</v>
          </cell>
          <cell r="C621">
            <v>44186</v>
          </cell>
          <cell r="D621" t="str">
            <v>Abierta</v>
          </cell>
          <cell r="E621" t="str">
            <v>Recibido</v>
          </cell>
          <cell r="F621" t="str">
            <v>Enviado</v>
          </cell>
          <cell r="G621" t="str">
            <v>ARS</v>
          </cell>
          <cell r="H621">
            <v>5844</v>
          </cell>
          <cell r="I621">
            <v>0</v>
          </cell>
          <cell r="J621">
            <v>0</v>
          </cell>
          <cell r="K621">
            <v>5844</v>
          </cell>
          <cell r="L621" t="str">
            <v>Clara Gonzalez</v>
          </cell>
          <cell r="M621">
            <v>33055444</v>
          </cell>
          <cell r="N621">
            <v>541123322886</v>
          </cell>
          <cell r="O621" t="str">
            <v>Clara Gonzalez</v>
          </cell>
          <cell r="P621">
            <v>541123322886</v>
          </cell>
          <cell r="Q621" t="str">
            <v>Obligado entre las calle yrurtia y rafael</v>
          </cell>
          <cell r="R621">
            <v>4865</v>
          </cell>
          <cell r="T621" t="str">
            <v>Procrear</v>
          </cell>
          <cell r="U621" t="str">
            <v>Bella vista</v>
          </cell>
          <cell r="V621">
            <v>1661</v>
          </cell>
          <cell r="W621" t="str">
            <v>Gran Buenos Aires</v>
          </cell>
          <cell r="Y621" t="str">
            <v>ENVÍO SIN CARGO (CABA Y GRAN PARTE DE GBA) TIEMPO: 4 a 6 DÍAS HÁBILES</v>
          </cell>
          <cell r="Z621" t="str">
            <v>Mercado Pago</v>
          </cell>
          <cell r="AD621">
            <v>44186</v>
          </cell>
          <cell r="AE621">
            <v>44186</v>
          </cell>
          <cell r="AF621" t="str">
            <v>JUEGO X 6 PLATOS PLAYOS ESPARTA BLANCO 26CM</v>
          </cell>
          <cell r="AG621">
            <v>5844</v>
          </cell>
          <cell r="AH621">
            <v>1</v>
          </cell>
          <cell r="AI621" t="str">
            <v>PO61582</v>
          </cell>
          <cell r="AJ621" t="str">
            <v>Móvil</v>
          </cell>
          <cell r="AK621" t="str">
            <v>MARTES 22-12 ENTRE 8 Y 18 HORAS!</v>
          </cell>
          <cell r="AL621">
            <v>2127200568</v>
          </cell>
          <cell r="AM621">
            <v>342378711</v>
          </cell>
          <cell r="AN621" t="str">
            <v>Sí</v>
          </cell>
        </row>
        <row r="622">
          <cell r="A622">
            <v>2440</v>
          </cell>
          <cell r="B622" t="str">
            <v>anabella@mgasa.com.ar</v>
          </cell>
          <cell r="C622">
            <v>44185</v>
          </cell>
          <cell r="D622" t="str">
            <v>Abierta</v>
          </cell>
          <cell r="E622" t="str">
            <v>Recibido</v>
          </cell>
          <cell r="F622" t="str">
            <v>Enviado</v>
          </cell>
          <cell r="G622" t="str">
            <v>ARS</v>
          </cell>
          <cell r="H622" t="str">
            <v>2099.99</v>
          </cell>
          <cell r="I622">
            <v>315</v>
          </cell>
          <cell r="J622">
            <v>0</v>
          </cell>
          <cell r="K622" t="str">
            <v>1784.99</v>
          </cell>
          <cell r="L622" t="str">
            <v>Anabella Leguizamón</v>
          </cell>
          <cell r="M622">
            <v>32528472</v>
          </cell>
          <cell r="N622">
            <v>5491158026741</v>
          </cell>
          <cell r="O622" t="str">
            <v>Anabella Leguizamón</v>
          </cell>
          <cell r="P622">
            <v>5491158026741</v>
          </cell>
          <cell r="Q622" t="str">
            <v xml:space="preserve">Escalada </v>
          </cell>
          <cell r="R622">
            <v>130</v>
          </cell>
          <cell r="S622" t="str">
            <v>2c</v>
          </cell>
          <cell r="U622" t="str">
            <v xml:space="preserve">Ramos Mejía </v>
          </cell>
          <cell r="V622">
            <v>1704</v>
          </cell>
          <cell r="W622" t="str">
            <v>Gran Buenos Aires</v>
          </cell>
          <cell r="Y622" t="str">
            <v>ENVÍO SIN CARGO (CABA Y GRAN PARTE DE GBA) TIEMPO: 4 a 6 DÍAS HÁBILES</v>
          </cell>
          <cell r="Z622" t="str">
            <v>Mercado Pago</v>
          </cell>
          <cell r="AA622" t="str">
            <v>NAVIDAD</v>
          </cell>
          <cell r="AD622">
            <v>44185</v>
          </cell>
          <cell r="AE622">
            <v>44186</v>
          </cell>
          <cell r="AF622" t="str">
            <v>CORTINA ALGODÓN Y POLIÉSTER PESADAS 2 PAÑOS 1,40x2,10 CM (Gris)</v>
          </cell>
          <cell r="AG622" t="str">
            <v>2099.99</v>
          </cell>
          <cell r="AH622">
            <v>1</v>
          </cell>
          <cell r="AJ622" t="str">
            <v>Móvil</v>
          </cell>
          <cell r="AK622" t="str">
            <v>MARTES 22-12 ENTRE 8 Y 18 HORAS!</v>
          </cell>
          <cell r="AL622">
            <v>2125909232</v>
          </cell>
          <cell r="AM622">
            <v>342255417</v>
          </cell>
          <cell r="AN622" t="str">
            <v>Sí</v>
          </cell>
        </row>
        <row r="623">
          <cell r="A623">
            <v>2439</v>
          </cell>
          <cell r="B623" t="str">
            <v>micaela.jove@hotmail.com</v>
          </cell>
          <cell r="C623">
            <v>44185</v>
          </cell>
          <cell r="D623" t="str">
            <v>Abierta</v>
          </cell>
          <cell r="E623" t="str">
            <v>Recibido</v>
          </cell>
          <cell r="F623" t="str">
            <v>Enviado</v>
          </cell>
          <cell r="G623" t="str">
            <v>ARS</v>
          </cell>
          <cell r="H623">
            <v>660</v>
          </cell>
          <cell r="I623">
            <v>0</v>
          </cell>
          <cell r="J623">
            <v>0</v>
          </cell>
          <cell r="K623">
            <v>660</v>
          </cell>
          <cell r="L623" t="str">
            <v>Micaela Jove</v>
          </cell>
          <cell r="M623">
            <v>37578246</v>
          </cell>
          <cell r="N623">
            <v>5491156633505</v>
          </cell>
          <cell r="O623" t="str">
            <v>Micaela Jove</v>
          </cell>
          <cell r="P623">
            <v>5491156633505</v>
          </cell>
          <cell r="Q623" t="str">
            <v>Agüero</v>
          </cell>
          <cell r="R623">
            <v>530</v>
          </cell>
          <cell r="S623" t="str">
            <v>2 C</v>
          </cell>
          <cell r="T623" t="str">
            <v>Balvanera</v>
          </cell>
          <cell r="U623" t="str">
            <v>Capital Federal</v>
          </cell>
          <cell r="V623">
            <v>1171</v>
          </cell>
          <cell r="W623" t="str">
            <v>Capital Federal</v>
          </cell>
          <cell r="Y623" t="str">
            <v>ENVÍO SIN CARGO (CABA Y GRAN PARTE DE GBA) TIEMPO: 4 a 6 DÍAS HÁBILES</v>
          </cell>
          <cell r="Z623" t="str">
            <v>Mercado Pago</v>
          </cell>
          <cell r="AD623">
            <v>44185</v>
          </cell>
          <cell r="AE623">
            <v>44186</v>
          </cell>
          <cell r="AF623" t="str">
            <v>TRAPO DE PISO HOLA CHAU MEDIDA XL</v>
          </cell>
          <cell r="AG623">
            <v>390</v>
          </cell>
          <cell r="AH623">
            <v>1</v>
          </cell>
          <cell r="AJ623" t="str">
            <v>Móvil</v>
          </cell>
          <cell r="AK623" t="str">
            <v>MARTES 22-12 ENTRE 8 Y 18 HORAS!</v>
          </cell>
          <cell r="AL623">
            <v>2125589227</v>
          </cell>
          <cell r="AM623">
            <v>329772525</v>
          </cell>
          <cell r="AN623" t="str">
            <v>Sí</v>
          </cell>
        </row>
        <row r="624">
          <cell r="A624">
            <v>2439</v>
          </cell>
          <cell r="B624" t="str">
            <v>micaela.jove@hotmail.com</v>
          </cell>
          <cell r="AF624" t="str">
            <v>VASO BLANCO FACETADO Y EXPRIMIDOR</v>
          </cell>
          <cell r="AG624">
            <v>270</v>
          </cell>
          <cell r="AH624">
            <v>1</v>
          </cell>
          <cell r="AI624" t="str">
            <v>BP24001</v>
          </cell>
          <cell r="AN624" t="str">
            <v>Sí</v>
          </cell>
        </row>
        <row r="625">
          <cell r="A625">
            <v>2438</v>
          </cell>
          <cell r="B625" t="str">
            <v>iaraamorebep@gmail.com</v>
          </cell>
          <cell r="C625">
            <v>44185</v>
          </cell>
          <cell r="D625" t="str">
            <v>Abierta</v>
          </cell>
          <cell r="E625" t="str">
            <v>Recibido</v>
          </cell>
          <cell r="F625" t="str">
            <v>Enviado</v>
          </cell>
          <cell r="G625" t="str">
            <v>ARS</v>
          </cell>
          <cell r="H625">
            <v>1470</v>
          </cell>
          <cell r="I625" t="str">
            <v>220.5</v>
          </cell>
          <cell r="J625">
            <v>0</v>
          </cell>
          <cell r="K625" t="str">
            <v>1249.5</v>
          </cell>
          <cell r="L625" t="str">
            <v>Iara Amore</v>
          </cell>
          <cell r="M625">
            <v>37200647</v>
          </cell>
          <cell r="N625">
            <v>541158234838</v>
          </cell>
          <cell r="O625" t="str">
            <v>Iara Amore</v>
          </cell>
          <cell r="P625">
            <v>541158234838</v>
          </cell>
          <cell r="Q625" t="str">
            <v>Einstein</v>
          </cell>
          <cell r="R625">
            <v>963</v>
          </cell>
          <cell r="U625" t="str">
            <v xml:space="preserve">Buenos Aires </v>
          </cell>
          <cell r="V625">
            <v>1665</v>
          </cell>
          <cell r="W625" t="str">
            <v>Gran Buenos Aires</v>
          </cell>
          <cell r="Y625" t="str">
            <v>ENVÍO SIN CARGO (CABA Y GRAN PARTE DE GBA) TIEMPO: 4 a 6 DÍAS HÁBILES</v>
          </cell>
          <cell r="Z625" t="str">
            <v>Mercado Pago</v>
          </cell>
          <cell r="AA625" t="str">
            <v>NAVIDAD</v>
          </cell>
          <cell r="AD625">
            <v>44185</v>
          </cell>
          <cell r="AE625">
            <v>44186</v>
          </cell>
          <cell r="AF625" t="str">
            <v>INDIVIDUAL HOJAS CUERINA</v>
          </cell>
          <cell r="AG625">
            <v>245</v>
          </cell>
          <cell r="AH625">
            <v>6</v>
          </cell>
          <cell r="AI625" t="str">
            <v>CHUIN41R</v>
          </cell>
          <cell r="AJ625" t="str">
            <v>Móvil</v>
          </cell>
          <cell r="AK625" t="str">
            <v>MARTES 22-12 ENTRE 8 Y 18 HORAS!</v>
          </cell>
          <cell r="AL625">
            <v>2125385560</v>
          </cell>
          <cell r="AM625">
            <v>330007095</v>
          </cell>
          <cell r="AN625" t="str">
            <v>Sí</v>
          </cell>
        </row>
        <row r="626">
          <cell r="A626">
            <v>2437</v>
          </cell>
          <cell r="B626" t="str">
            <v>florlodico@gmail.com</v>
          </cell>
          <cell r="C626">
            <v>44185</v>
          </cell>
          <cell r="D626" t="str">
            <v>Abierta</v>
          </cell>
          <cell r="E626" t="str">
            <v>Recibido</v>
          </cell>
          <cell r="F626" t="str">
            <v>Enviado</v>
          </cell>
          <cell r="G626" t="str">
            <v>ARS</v>
          </cell>
          <cell r="H626" t="str">
            <v>1375.35</v>
          </cell>
          <cell r="I626" t="str">
            <v>206.3</v>
          </cell>
          <cell r="J626">
            <v>0</v>
          </cell>
          <cell r="K626" t="str">
            <v>1169.05</v>
          </cell>
          <cell r="L626" t="str">
            <v>Florencia Lo Dico</v>
          </cell>
          <cell r="M626">
            <v>35905152</v>
          </cell>
          <cell r="N626">
            <v>5491157983971</v>
          </cell>
          <cell r="O626" t="str">
            <v>Florencia Lo Dico</v>
          </cell>
          <cell r="P626">
            <v>5491157983971</v>
          </cell>
          <cell r="Q626" t="str">
            <v>Bauness</v>
          </cell>
          <cell r="R626">
            <v>2031</v>
          </cell>
          <cell r="S626" t="str">
            <v>2C</v>
          </cell>
          <cell r="T626" t="str">
            <v>Villa Urquiza</v>
          </cell>
          <cell r="U626" t="str">
            <v>Capital Federal</v>
          </cell>
          <cell r="V626">
            <v>1431</v>
          </cell>
          <cell r="W626" t="str">
            <v>Capital Federal</v>
          </cell>
          <cell r="Y626" t="str">
            <v>ENVÍO SIN CARGO (CABA Y GRAN PARTE DE GBA) TIEMPO: 4 a 6 DÍAS HÁBILES</v>
          </cell>
          <cell r="Z626" t="str">
            <v>Mercado Pago</v>
          </cell>
          <cell r="AA626" t="str">
            <v>NAVIDAD</v>
          </cell>
          <cell r="AD626">
            <v>44185</v>
          </cell>
          <cell r="AE626">
            <v>44186</v>
          </cell>
          <cell r="AF626" t="str">
            <v>PLATO HONDO ROSA CUADRADO</v>
          </cell>
          <cell r="AG626" t="str">
            <v>401.06</v>
          </cell>
          <cell r="AH626">
            <v>1</v>
          </cell>
          <cell r="AI626" t="str">
            <v>0607PLA642</v>
          </cell>
          <cell r="AJ626" t="str">
            <v>Web</v>
          </cell>
          <cell r="AK626" t="str">
            <v>MARTES 22-12 ENTRE 8 Y 18 HORAS!</v>
          </cell>
          <cell r="AL626">
            <v>2124343514</v>
          </cell>
          <cell r="AM626">
            <v>330237970</v>
          </cell>
          <cell r="AN626" t="str">
            <v>Sí</v>
          </cell>
        </row>
        <row r="627">
          <cell r="A627">
            <v>2437</v>
          </cell>
          <cell r="B627" t="str">
            <v>florlodico@gmail.com</v>
          </cell>
          <cell r="AF627" t="str">
            <v>MOLDE P/ TARTA GRAY GRANIT REDONDO 29X4CM</v>
          </cell>
          <cell r="AG627">
            <v>930</v>
          </cell>
          <cell r="AH627">
            <v>1</v>
          </cell>
          <cell r="AI627" t="str">
            <v>S129530</v>
          </cell>
          <cell r="AN627" t="str">
            <v>Sí</v>
          </cell>
        </row>
        <row r="628">
          <cell r="A628">
            <v>2437</v>
          </cell>
          <cell r="B628" t="str">
            <v>florlodico@gmail.com</v>
          </cell>
          <cell r="AF628" t="str">
            <v>CUCHARAS LARGAS PL 1PC PASTEL 23 CM</v>
          </cell>
          <cell r="AG628" t="str">
            <v>44.29</v>
          </cell>
          <cell r="AH628">
            <v>1</v>
          </cell>
          <cell r="AI628" t="str">
            <v>019BA6978</v>
          </cell>
          <cell r="AN628" t="str">
            <v>Sí</v>
          </cell>
        </row>
        <row r="629">
          <cell r="A629">
            <v>2436</v>
          </cell>
          <cell r="B629" t="str">
            <v>nadumartinez95@gmail.com</v>
          </cell>
          <cell r="C629">
            <v>44185</v>
          </cell>
          <cell r="D629" t="str">
            <v>Abierta</v>
          </cell>
          <cell r="E629" t="str">
            <v>Recibido</v>
          </cell>
          <cell r="F629" t="str">
            <v>Enviado</v>
          </cell>
          <cell r="G629" t="str">
            <v>ARS</v>
          </cell>
          <cell r="H629" t="str">
            <v>12887.99</v>
          </cell>
          <cell r="I629" t="str">
            <v>1933.2</v>
          </cell>
          <cell r="J629">
            <v>0</v>
          </cell>
          <cell r="K629" t="str">
            <v>10954.79</v>
          </cell>
          <cell r="L629" t="str">
            <v>Nadia Martínez</v>
          </cell>
          <cell r="M629">
            <v>39056371</v>
          </cell>
          <cell r="N629">
            <v>541538315582</v>
          </cell>
          <cell r="O629" t="str">
            <v>Nadia Martínez</v>
          </cell>
          <cell r="P629">
            <v>541538315582</v>
          </cell>
          <cell r="Q629" t="str">
            <v>Provincia de Mendoza</v>
          </cell>
          <cell r="R629">
            <v>989</v>
          </cell>
          <cell r="U629" t="str">
            <v>Glew</v>
          </cell>
          <cell r="V629">
            <v>1856</v>
          </cell>
          <cell r="W629" t="str">
            <v>Gran Buenos Aires</v>
          </cell>
          <cell r="Y629" t="str">
            <v>ENVÍO SIN CARGO (CABA Y GRAN PARTE DE GBA) TIEMPO: 4 a 6 DÍAS HÁBILES</v>
          </cell>
          <cell r="Z629" t="str">
            <v>Mercado Pago</v>
          </cell>
          <cell r="AA629" t="str">
            <v>NAVIDAD</v>
          </cell>
          <cell r="AD629">
            <v>44185</v>
          </cell>
          <cell r="AE629">
            <v>44186</v>
          </cell>
          <cell r="AF629" t="str">
            <v>TABLA MÁRMOL CARRARA 30x10 CM (Blanco)</v>
          </cell>
          <cell r="AG629">
            <v>1850</v>
          </cell>
          <cell r="AH629">
            <v>2</v>
          </cell>
          <cell r="AJ629" t="str">
            <v>Web</v>
          </cell>
          <cell r="AK629" t="str">
            <v>MIERCOLES 23-12 ENTRE 8 Y 18 HORAS!</v>
          </cell>
          <cell r="AL629">
            <v>2124341681</v>
          </cell>
          <cell r="AM629">
            <v>341990296</v>
          </cell>
          <cell r="AN629" t="str">
            <v>Sí</v>
          </cell>
        </row>
        <row r="630">
          <cell r="A630">
            <v>2436</v>
          </cell>
          <cell r="B630" t="str">
            <v>nadumartinez95@gmail.com</v>
          </cell>
          <cell r="AF630" t="str">
            <v>FRASCO 2 POSICIONES DE VIDRIO CON TAPA DE COBRE 650 ML</v>
          </cell>
          <cell r="AG630" t="str">
            <v>493.99</v>
          </cell>
          <cell r="AH630">
            <v>1</v>
          </cell>
          <cell r="AI630" t="str">
            <v>MS117712</v>
          </cell>
          <cell r="AN630" t="str">
            <v>Sí</v>
          </cell>
        </row>
        <row r="631">
          <cell r="A631">
            <v>2436</v>
          </cell>
          <cell r="B631" t="str">
            <v>nadumartinez95@gmail.com</v>
          </cell>
          <cell r="AF631" t="str">
            <v>PLATO DE SITIO HOJAS VERDES DESMONTABLE 32 CM</v>
          </cell>
          <cell r="AG631">
            <v>570</v>
          </cell>
          <cell r="AH631">
            <v>5</v>
          </cell>
          <cell r="AI631" t="str">
            <v>024KK108HOJ</v>
          </cell>
          <cell r="AN631" t="str">
            <v>Sí</v>
          </cell>
        </row>
        <row r="632">
          <cell r="A632">
            <v>2436</v>
          </cell>
          <cell r="B632" t="str">
            <v>nadumartinez95@gmail.com</v>
          </cell>
          <cell r="AF632" t="str">
            <v>JUEGO X 6 PLATOS PLAYOS ESPARTA BLANCO 26CM</v>
          </cell>
          <cell r="AG632">
            <v>5844</v>
          </cell>
          <cell r="AH632">
            <v>1</v>
          </cell>
          <cell r="AI632" t="str">
            <v>PO61582</v>
          </cell>
          <cell r="AN632" t="str">
            <v>Sí</v>
          </cell>
        </row>
        <row r="633">
          <cell r="A633">
            <v>2435</v>
          </cell>
          <cell r="B633" t="str">
            <v>romina.palleiro@gmail.com</v>
          </cell>
          <cell r="C633">
            <v>44184</v>
          </cell>
          <cell r="D633" t="str">
            <v>Abierta</v>
          </cell>
          <cell r="E633" t="str">
            <v>Recibido</v>
          </cell>
          <cell r="F633" t="str">
            <v>Enviado</v>
          </cell>
          <cell r="G633" t="str">
            <v>ARS</v>
          </cell>
          <cell r="H633">
            <v>5844</v>
          </cell>
          <cell r="I633" t="str">
            <v>876.6</v>
          </cell>
          <cell r="J633">
            <v>0</v>
          </cell>
          <cell r="K633" t="str">
            <v>4967.4</v>
          </cell>
          <cell r="L633" t="str">
            <v>Romina Palleiro</v>
          </cell>
          <cell r="M633">
            <v>27366306140</v>
          </cell>
          <cell r="N633">
            <v>541157048840</v>
          </cell>
          <cell r="O633" t="str">
            <v>Romina Palleiro</v>
          </cell>
          <cell r="P633">
            <v>541157048840</v>
          </cell>
          <cell r="Q633" t="str">
            <v>Posadas</v>
          </cell>
          <cell r="R633">
            <v>866</v>
          </cell>
          <cell r="U633" t="str">
            <v>Villa dominico</v>
          </cell>
          <cell r="V633">
            <v>1874</v>
          </cell>
          <cell r="W633" t="str">
            <v>Gran Buenos Aires</v>
          </cell>
          <cell r="Y633" t="str">
            <v>ENVÍO SIN CARGO (CABA Y GRAN PARTE DE GBA) TIEMPO: 4 a 6 DÍAS HÁBILES</v>
          </cell>
          <cell r="Z633" t="str">
            <v>Mercado Pago</v>
          </cell>
          <cell r="AA633" t="str">
            <v>NAVIDAD</v>
          </cell>
          <cell r="AD633">
            <v>44184</v>
          </cell>
          <cell r="AE633">
            <v>44186</v>
          </cell>
          <cell r="AF633" t="str">
            <v>JUEGO X 6 PLATOS PLAYOS ESPARTA BLANCO 26CM</v>
          </cell>
          <cell r="AG633">
            <v>5844</v>
          </cell>
          <cell r="AH633">
            <v>1</v>
          </cell>
          <cell r="AI633" t="str">
            <v>PO61582</v>
          </cell>
          <cell r="AJ633" t="str">
            <v>Móvil</v>
          </cell>
          <cell r="AK633" t="str">
            <v>MIERCOLES 23-12 ENTRE 8 Y 18 HORAS!</v>
          </cell>
          <cell r="AL633">
            <v>2122286897</v>
          </cell>
          <cell r="AM633">
            <v>341707951</v>
          </cell>
          <cell r="AN633" t="str">
            <v>Sí</v>
          </cell>
        </row>
        <row r="634">
          <cell r="A634">
            <v>2434</v>
          </cell>
          <cell r="B634" t="str">
            <v>celestegiudici@gmail.com</v>
          </cell>
          <cell r="C634">
            <v>44182</v>
          </cell>
          <cell r="D634" t="str">
            <v>Abierta</v>
          </cell>
          <cell r="E634" t="str">
            <v>Recibido</v>
          </cell>
          <cell r="F634" t="str">
            <v>Enviado</v>
          </cell>
          <cell r="G634" t="str">
            <v>ARS</v>
          </cell>
          <cell r="H634" t="str">
            <v>4652.76</v>
          </cell>
          <cell r="I634">
            <v>0</v>
          </cell>
          <cell r="J634">
            <v>0</v>
          </cell>
          <cell r="K634" t="str">
            <v>4652.76</v>
          </cell>
          <cell r="L634" t="str">
            <v>Celeste Giudici</v>
          </cell>
          <cell r="M634">
            <v>26874023</v>
          </cell>
          <cell r="N634">
            <v>541132318107</v>
          </cell>
          <cell r="O634" t="str">
            <v>Celeste GIUDICI</v>
          </cell>
          <cell r="P634">
            <v>541132318107</v>
          </cell>
          <cell r="Q634" t="str">
            <v>Jose Bonifacio</v>
          </cell>
          <cell r="R634">
            <v>2981</v>
          </cell>
          <cell r="S634" t="str">
            <v>6B</v>
          </cell>
          <cell r="T634" t="str">
            <v>FLORES</v>
          </cell>
          <cell r="U634" t="str">
            <v>Capital Federal</v>
          </cell>
          <cell r="V634">
            <v>1406</v>
          </cell>
          <cell r="W634" t="str">
            <v>Capital Federal</v>
          </cell>
          <cell r="Y634" t="str">
            <v>ENVÍO SIN CARGO (CABA Y GRAN PARTE DE GBA) TIEMPO: 4 a 6 DÍAS HÁBILES</v>
          </cell>
          <cell r="Z634" t="str">
            <v>TRANSFERENCIA BANCARIA</v>
          </cell>
          <cell r="AD634">
            <v>44183</v>
          </cell>
          <cell r="AE634">
            <v>44186</v>
          </cell>
          <cell r="AF634" t="str">
            <v>CAJA DE TE</v>
          </cell>
          <cell r="AG634" t="str">
            <v>1148.28</v>
          </cell>
          <cell r="AH634">
            <v>1</v>
          </cell>
          <cell r="AI634" t="str">
            <v>CX7002</v>
          </cell>
          <cell r="AJ634" t="str">
            <v>Web</v>
          </cell>
          <cell r="AK634" t="str">
            <v>MARTES 22-12 ENTRE 8 Y 18 HORAS!</v>
          </cell>
          <cell r="AM634">
            <v>340723604</v>
          </cell>
          <cell r="AN634" t="str">
            <v>Sí</v>
          </cell>
        </row>
        <row r="635">
          <cell r="A635">
            <v>2434</v>
          </cell>
          <cell r="B635" t="str">
            <v>celestegiudici@gmail.com</v>
          </cell>
          <cell r="AF635" t="str">
            <v>UNTADOR PASTEL NEW 1PC 14,5 CM (Violeta)</v>
          </cell>
          <cell r="AG635">
            <v>40</v>
          </cell>
          <cell r="AH635">
            <v>1</v>
          </cell>
          <cell r="AI635" t="str">
            <v>019BA87503</v>
          </cell>
          <cell r="AN635" t="str">
            <v>Sí</v>
          </cell>
        </row>
        <row r="636">
          <cell r="A636">
            <v>2434</v>
          </cell>
          <cell r="B636" t="str">
            <v>celestegiudici@gmail.com</v>
          </cell>
          <cell r="AF636" t="str">
            <v>UNTADOR PASTEL NEW 1PC 14,5 CM (Amarillo)</v>
          </cell>
          <cell r="AG636">
            <v>40</v>
          </cell>
          <cell r="AH636">
            <v>1</v>
          </cell>
          <cell r="AI636" t="str">
            <v>019BA87503</v>
          </cell>
          <cell r="AN636" t="str">
            <v>Sí</v>
          </cell>
        </row>
        <row r="637">
          <cell r="A637">
            <v>2434</v>
          </cell>
          <cell r="B637" t="str">
            <v>celestegiudici@gmail.com</v>
          </cell>
          <cell r="AF637" t="str">
            <v>UNTADOR PASTEL NEW 1PC 14,5 CM (Verde)</v>
          </cell>
          <cell r="AG637">
            <v>40</v>
          </cell>
          <cell r="AH637">
            <v>1</v>
          </cell>
          <cell r="AI637" t="str">
            <v>019BA87503</v>
          </cell>
          <cell r="AN637" t="str">
            <v>Sí</v>
          </cell>
        </row>
        <row r="638">
          <cell r="A638">
            <v>2434</v>
          </cell>
          <cell r="B638" t="str">
            <v>celestegiudici@gmail.com</v>
          </cell>
          <cell r="AF638" t="str">
            <v>UNTADOR PASTEL NEW 1PC 14,5 CM (Celeste)</v>
          </cell>
          <cell r="AG638">
            <v>40</v>
          </cell>
          <cell r="AH638">
            <v>1</v>
          </cell>
          <cell r="AI638" t="str">
            <v>019BA87503</v>
          </cell>
          <cell r="AN638" t="str">
            <v>Sí</v>
          </cell>
        </row>
        <row r="639">
          <cell r="A639">
            <v>2434</v>
          </cell>
          <cell r="B639" t="str">
            <v>celestegiudici@gmail.com</v>
          </cell>
          <cell r="AF639" t="str">
            <v>ALFOMBRA ENTRADA "WELCOME"45X75CM</v>
          </cell>
          <cell r="AG639">
            <v>1090</v>
          </cell>
          <cell r="AH639">
            <v>1</v>
          </cell>
          <cell r="AI639" t="str">
            <v>046BA6693</v>
          </cell>
          <cell r="AN639" t="str">
            <v>Sí</v>
          </cell>
        </row>
        <row r="640">
          <cell r="A640">
            <v>2434</v>
          </cell>
          <cell r="B640" t="str">
            <v>celestegiudici@gmail.com</v>
          </cell>
          <cell r="AF640" t="str">
            <v>TAPON PARA BOTELLA PASTEL 4 CM DIAM</v>
          </cell>
          <cell r="AG640" t="str">
            <v>56.99</v>
          </cell>
          <cell r="AH640">
            <v>5</v>
          </cell>
          <cell r="AI640" t="str">
            <v>019BA87512</v>
          </cell>
          <cell r="AN640" t="str">
            <v>Sí</v>
          </cell>
        </row>
        <row r="641">
          <cell r="A641">
            <v>2434</v>
          </cell>
          <cell r="B641" t="str">
            <v>celestegiudici@gmail.com</v>
          </cell>
          <cell r="AF641" t="str">
            <v>MOLDE P/ BUDIN GRAY GRANIT 31X15X7CM</v>
          </cell>
          <cell r="AG641">
            <v>930</v>
          </cell>
          <cell r="AH641">
            <v>1</v>
          </cell>
          <cell r="AI641" t="str">
            <v>MS129528</v>
          </cell>
          <cell r="AN641" t="str">
            <v>Sí</v>
          </cell>
        </row>
        <row r="642">
          <cell r="A642">
            <v>2434</v>
          </cell>
          <cell r="B642" t="str">
            <v>celestegiudici@gmail.com</v>
          </cell>
          <cell r="AF642" t="str">
            <v>BOWL NEGRO 1.5LTS</v>
          </cell>
          <cell r="AG642">
            <v>240</v>
          </cell>
          <cell r="AH642">
            <v>1</v>
          </cell>
          <cell r="AI642" t="str">
            <v>BP26002</v>
          </cell>
          <cell r="AN642" t="str">
            <v>Sí</v>
          </cell>
        </row>
        <row r="643">
          <cell r="A643">
            <v>2434</v>
          </cell>
          <cell r="B643" t="str">
            <v>celestegiudici@gmail.com</v>
          </cell>
          <cell r="AF643" t="str">
            <v>BOWL NEGRO 400CC</v>
          </cell>
          <cell r="AG643">
            <v>170</v>
          </cell>
          <cell r="AH643">
            <v>2</v>
          </cell>
          <cell r="AI643" t="str">
            <v>BP01002</v>
          </cell>
          <cell r="AN643" t="str">
            <v>Sí</v>
          </cell>
        </row>
        <row r="644">
          <cell r="A644">
            <v>2434</v>
          </cell>
          <cell r="B644" t="str">
            <v>celestegiudici@gmail.com</v>
          </cell>
          <cell r="AF644" t="str">
            <v>SECAPLATOS SILICONA 30.5 X 20.5 CM (Verde)</v>
          </cell>
          <cell r="AG644" t="str">
            <v>459.53</v>
          </cell>
          <cell r="AH644">
            <v>1</v>
          </cell>
          <cell r="AN644" t="str">
            <v>Sí</v>
          </cell>
        </row>
        <row r="645">
          <cell r="A645">
            <v>2433</v>
          </cell>
          <cell r="B645" t="str">
            <v>mai_garcia_2012@hotmail.com.ar</v>
          </cell>
          <cell r="C645">
            <v>44182</v>
          </cell>
          <cell r="D645" t="str">
            <v>Abierta</v>
          </cell>
          <cell r="E645" t="str">
            <v>Recibido</v>
          </cell>
          <cell r="F645" t="str">
            <v>Enviado</v>
          </cell>
          <cell r="G645" t="str">
            <v>ARS</v>
          </cell>
          <cell r="H645">
            <v>1800</v>
          </cell>
          <cell r="I645">
            <v>0</v>
          </cell>
          <cell r="J645">
            <v>0</v>
          </cell>
          <cell r="K645">
            <v>1800</v>
          </cell>
          <cell r="L645" t="str">
            <v>Noemi Botti</v>
          </cell>
          <cell r="M645">
            <v>23208609</v>
          </cell>
          <cell r="N645">
            <v>543489548873</v>
          </cell>
          <cell r="O645" t="str">
            <v>Noemi Botti</v>
          </cell>
          <cell r="P645">
            <v>543489548873</v>
          </cell>
          <cell r="Q645" t="str">
            <v>Belgrano</v>
          </cell>
          <cell r="R645">
            <v>677</v>
          </cell>
          <cell r="S645" t="str">
            <v xml:space="preserve">Campana </v>
          </cell>
          <cell r="T645" t="str">
            <v xml:space="preserve">Campana </v>
          </cell>
          <cell r="U645" t="str">
            <v>Capital Federal</v>
          </cell>
          <cell r="V645">
            <v>1440</v>
          </cell>
          <cell r="W645" t="str">
            <v>Capital Federal</v>
          </cell>
          <cell r="Y645" t="str">
            <v>ENVÍO SIN CARGO (CABA Y GRAN PARTE DE GBA) TIEMPO: 4 a 6 DÍAS HÁBILES</v>
          </cell>
          <cell r="Z645" t="str">
            <v>Mercado Pago</v>
          </cell>
          <cell r="AC645" t="str">
            <v xml:space="preserve">Es barrio campana </v>
          </cell>
          <cell r="AD645">
            <v>44182</v>
          </cell>
          <cell r="AE645">
            <v>44183</v>
          </cell>
          <cell r="AF645" t="str">
            <v>MESA DE ARRIME HOME OFFICE 35x40x67 CM</v>
          </cell>
          <cell r="AG645">
            <v>1800</v>
          </cell>
          <cell r="AH645">
            <v>1</v>
          </cell>
          <cell r="AJ645" t="str">
            <v>Móvil</v>
          </cell>
          <cell r="AK645" t="str">
            <v>SABADO 19-12 ENTRE 8 Y 13 HORAS!</v>
          </cell>
          <cell r="AL645">
            <v>2112429769</v>
          </cell>
          <cell r="AM645">
            <v>340715513</v>
          </cell>
          <cell r="AN645" t="str">
            <v>Sí</v>
          </cell>
        </row>
        <row r="646">
          <cell r="A646">
            <v>2432</v>
          </cell>
          <cell r="B646" t="str">
            <v>carolinabelen.diaz@gmail.com</v>
          </cell>
          <cell r="C646">
            <v>44182</v>
          </cell>
          <cell r="D646" t="str">
            <v>Abierta</v>
          </cell>
          <cell r="E646" t="str">
            <v>Recibido</v>
          </cell>
          <cell r="F646" t="str">
            <v>Enviado</v>
          </cell>
          <cell r="G646" t="str">
            <v>ARS</v>
          </cell>
          <cell r="H646">
            <v>1394</v>
          </cell>
          <cell r="I646">
            <v>0</v>
          </cell>
          <cell r="J646">
            <v>0</v>
          </cell>
          <cell r="K646">
            <v>1394</v>
          </cell>
          <cell r="L646" t="str">
            <v>Carolina Diaz</v>
          </cell>
          <cell r="M646">
            <v>34800323</v>
          </cell>
          <cell r="N646">
            <v>541162717885</v>
          </cell>
          <cell r="O646" t="str">
            <v>Carolina Diaz</v>
          </cell>
          <cell r="P646">
            <v>541162717885</v>
          </cell>
          <cell r="Q646" t="str">
            <v xml:space="preserve">Valentin Gomez </v>
          </cell>
          <cell r="R646">
            <v>3099</v>
          </cell>
          <cell r="S646" t="str">
            <v>2D</v>
          </cell>
          <cell r="T646" t="str">
            <v xml:space="preserve">Balvanera </v>
          </cell>
          <cell r="U646" t="str">
            <v>Capital Federal</v>
          </cell>
          <cell r="V646">
            <v>1191</v>
          </cell>
          <cell r="W646" t="str">
            <v>Capital Federal</v>
          </cell>
          <cell r="Y646" t="str">
            <v>ENVÍO SIN CARGO (CABA Y GRAN PARTE DE GBA) TIEMPO: 4 a 6 DÍAS HÁBILES</v>
          </cell>
          <cell r="Z646" t="str">
            <v>Mercado Pago</v>
          </cell>
          <cell r="AC646" t="str">
            <v>17/12 más perchero doble de premio + inndira</v>
          </cell>
          <cell r="AD646">
            <v>44182</v>
          </cell>
          <cell r="AE646">
            <v>44186</v>
          </cell>
          <cell r="AF646" t="str">
            <v>ESPECIERO IMANTADOS X 3PC 21X7CM</v>
          </cell>
          <cell r="AG646">
            <v>1394</v>
          </cell>
          <cell r="AH646">
            <v>1</v>
          </cell>
          <cell r="AI646" t="str">
            <v>046BA3346</v>
          </cell>
          <cell r="AJ646" t="str">
            <v>Móvil</v>
          </cell>
          <cell r="AK646" t="str">
            <v>MARTES 22-12 ENTRE 8 Y 18 HORAS!</v>
          </cell>
          <cell r="AL646">
            <v>2111972932</v>
          </cell>
          <cell r="AM646">
            <v>340670812</v>
          </cell>
          <cell r="AN646" t="str">
            <v>Sí</v>
          </cell>
        </row>
        <row r="647">
          <cell r="A647">
            <v>2431</v>
          </cell>
          <cell r="B647" t="str">
            <v>aguedavila@hotmail.com</v>
          </cell>
          <cell r="C647">
            <v>44181</v>
          </cell>
          <cell r="D647" t="str">
            <v>Abierta</v>
          </cell>
          <cell r="E647" t="str">
            <v>Recibido</v>
          </cell>
          <cell r="F647" t="str">
            <v>Enviado</v>
          </cell>
          <cell r="G647" t="str">
            <v>ARS</v>
          </cell>
          <cell r="H647" t="str">
            <v>2885.22</v>
          </cell>
          <cell r="I647">
            <v>0</v>
          </cell>
          <cell r="J647">
            <v>595</v>
          </cell>
          <cell r="K647" t="str">
            <v>3480.22</v>
          </cell>
          <cell r="L647" t="str">
            <v>Comercio Armocida</v>
          </cell>
          <cell r="M647">
            <v>20776585</v>
          </cell>
          <cell r="N647">
            <v>5493434163567</v>
          </cell>
          <cell r="O647" t="str">
            <v>Comercio Armocida</v>
          </cell>
          <cell r="P647">
            <v>5493434163567</v>
          </cell>
          <cell r="Q647" t="str">
            <v xml:space="preserve">9 De Julio </v>
          </cell>
          <cell r="R647">
            <v>550</v>
          </cell>
          <cell r="T647" t="str">
            <v>Diamante</v>
          </cell>
          <cell r="U647" t="str">
            <v>Diamante</v>
          </cell>
          <cell r="V647">
            <v>3105</v>
          </cell>
          <cell r="W647" t="str">
            <v>Entre Ríos</v>
          </cell>
          <cell r="Y647" t="str">
            <v>Correo Argentino - Encomienda Clásica</v>
          </cell>
          <cell r="Z647" t="str">
            <v>Mercado Pago</v>
          </cell>
          <cell r="AB647" t="str">
            <v>Por favor FRAGIL para evitar roturas</v>
          </cell>
          <cell r="AC647" t="str">
            <v>Segunda diferencia x vía cargo - 110 pesos</v>
          </cell>
          <cell r="AD647">
            <v>44181</v>
          </cell>
          <cell r="AE647">
            <v>44182</v>
          </cell>
          <cell r="AF647" t="str">
            <v>3X2 RIGOLLEAU COPON GOURMET 450ML GNL X 12 PIEZAS (TOTAL 36 U)</v>
          </cell>
          <cell r="AG647" t="str">
            <v>2885.22</v>
          </cell>
          <cell r="AH647">
            <v>1</v>
          </cell>
          <cell r="AI647" t="str">
            <v>RI68919GR</v>
          </cell>
          <cell r="AJ647" t="str">
            <v>Móvil</v>
          </cell>
          <cell r="AK647" t="str">
            <v>VIERNES 18-12 SE ENVIA A VIA CARGO ENTRE 10 Y 13 HORAS!</v>
          </cell>
          <cell r="AL647">
            <v>2106373965</v>
          </cell>
          <cell r="AM647">
            <v>336563459</v>
          </cell>
          <cell r="AN647" t="str">
            <v>Sí</v>
          </cell>
        </row>
        <row r="648">
          <cell r="A648">
            <v>2430</v>
          </cell>
          <cell r="B648" t="str">
            <v>foresifla@gmail.com</v>
          </cell>
          <cell r="C648">
            <v>44180</v>
          </cell>
          <cell r="D648" t="str">
            <v>Abierta</v>
          </cell>
          <cell r="E648" t="str">
            <v>Recibido</v>
          </cell>
          <cell r="F648" t="str">
            <v>Enviado</v>
          </cell>
          <cell r="G648" t="str">
            <v>ARS</v>
          </cell>
          <cell r="H648" t="str">
            <v>3385.48</v>
          </cell>
          <cell r="I648">
            <v>0</v>
          </cell>
          <cell r="J648">
            <v>0</v>
          </cell>
          <cell r="K648" t="str">
            <v>3385.48</v>
          </cell>
          <cell r="L648" t="str">
            <v>Flavia Foresi</v>
          </cell>
          <cell r="M648">
            <v>23823194</v>
          </cell>
          <cell r="N648">
            <v>541159579766</v>
          </cell>
          <cell r="O648" t="str">
            <v>Flavia Foresi</v>
          </cell>
          <cell r="P648">
            <v>541159579766</v>
          </cell>
          <cell r="Q648" t="str">
            <v>Espora</v>
          </cell>
          <cell r="R648">
            <v>154</v>
          </cell>
          <cell r="S648">
            <v>3</v>
          </cell>
          <cell r="U648" t="str">
            <v>Ramos Mejía</v>
          </cell>
          <cell r="V648">
            <v>1704</v>
          </cell>
          <cell r="W648" t="str">
            <v>Gran Buenos Aires</v>
          </cell>
          <cell r="Y648" t="str">
            <v>ENVÍO SIN CARGO (CABA Y GRAN PARTE DE GBA) TIEMPO: 4 a 6 DÍAS HÁBILES</v>
          </cell>
          <cell r="Z648" t="str">
            <v>TRANSFERENCIA BANCARIA</v>
          </cell>
          <cell r="AD648">
            <v>44185</v>
          </cell>
          <cell r="AE648">
            <v>44186</v>
          </cell>
          <cell r="AF648" t="str">
            <v>PORTA UTENSILLOS 14,5 X 17CM (Rosa)</v>
          </cell>
          <cell r="AG648" t="str">
            <v>1104.72</v>
          </cell>
          <cell r="AH648">
            <v>1</v>
          </cell>
          <cell r="AI648" t="str">
            <v>083BA6968</v>
          </cell>
          <cell r="AJ648" t="str">
            <v>Móvil</v>
          </cell>
          <cell r="AK648" t="str">
            <v>MARTES 22-12 ENTRE 8 Y 18 HORAS!</v>
          </cell>
          <cell r="AM648">
            <v>338874112</v>
          </cell>
          <cell r="AN648" t="str">
            <v>Sí</v>
          </cell>
        </row>
        <row r="649">
          <cell r="A649">
            <v>2430</v>
          </cell>
          <cell r="B649" t="str">
            <v>foresifla@gmail.com</v>
          </cell>
          <cell r="AF649" t="str">
            <v>JARRA DE VIDRIO 1400ML 19X12CM</v>
          </cell>
          <cell r="AG649" t="str">
            <v>899.99</v>
          </cell>
          <cell r="AH649">
            <v>1</v>
          </cell>
          <cell r="AI649" t="str">
            <v>055BA7676</v>
          </cell>
          <cell r="AN649" t="str">
            <v>Sí</v>
          </cell>
        </row>
        <row r="650">
          <cell r="A650">
            <v>2430</v>
          </cell>
          <cell r="B650" t="str">
            <v>foresifla@gmail.com</v>
          </cell>
          <cell r="AF650" t="str">
            <v>VASO BLANCO FACETADO Y EXPRIMIDOR</v>
          </cell>
          <cell r="AG650">
            <v>270</v>
          </cell>
          <cell r="AH650">
            <v>1</v>
          </cell>
          <cell r="AI650" t="str">
            <v>BP24001</v>
          </cell>
          <cell r="AN650" t="str">
            <v>Sí</v>
          </cell>
        </row>
        <row r="651">
          <cell r="A651">
            <v>2430</v>
          </cell>
          <cell r="B651" t="str">
            <v>foresifla@gmail.com</v>
          </cell>
          <cell r="AF651" t="str">
            <v>FANAL DE VIDRIO C MANIJA 13,5CM / 11CM DIAM</v>
          </cell>
          <cell r="AG651" t="str">
            <v>1110.77</v>
          </cell>
          <cell r="AH651">
            <v>1</v>
          </cell>
          <cell r="AI651" t="str">
            <v>094FA7094</v>
          </cell>
          <cell r="AN651" t="str">
            <v>Sí</v>
          </cell>
        </row>
        <row r="652">
          <cell r="A652">
            <v>2429</v>
          </cell>
          <cell r="B652" t="str">
            <v>vanina.rodriguez@hotmail.com</v>
          </cell>
          <cell r="C652">
            <v>44180</v>
          </cell>
          <cell r="D652" t="str">
            <v>Abierta</v>
          </cell>
          <cell r="E652" t="str">
            <v>Recibido</v>
          </cell>
          <cell r="F652" t="str">
            <v>Enviado</v>
          </cell>
          <cell r="G652" t="str">
            <v>ARS</v>
          </cell>
          <cell r="H652" t="str">
            <v>8517.48</v>
          </cell>
          <cell r="I652">
            <v>0</v>
          </cell>
          <cell r="J652">
            <v>0</v>
          </cell>
          <cell r="K652" t="str">
            <v>8517.48</v>
          </cell>
          <cell r="L652" t="str">
            <v xml:space="preserve">Vanina Rodríguez </v>
          </cell>
          <cell r="M652">
            <v>32660631</v>
          </cell>
          <cell r="N652">
            <v>1165281181</v>
          </cell>
          <cell r="O652" t="str">
            <v>Vanina Rodríguez</v>
          </cell>
          <cell r="P652">
            <v>1165281181</v>
          </cell>
          <cell r="Q652" t="str">
            <v>Oliden</v>
          </cell>
          <cell r="R652">
            <v>940</v>
          </cell>
          <cell r="S652" t="str">
            <v xml:space="preserve">Fábrica </v>
          </cell>
          <cell r="U652" t="str">
            <v xml:space="preserve">Lomas de Zamora </v>
          </cell>
          <cell r="V652">
            <v>1832</v>
          </cell>
          <cell r="W652" t="str">
            <v>Gran Buenos Aires</v>
          </cell>
          <cell r="Y652" t="str">
            <v>ENVÍO SIN CARGO (CABA Y GRAN PARTE DE GBA) TIEMPO: 4 a 6 DÍAS HÁBILES</v>
          </cell>
          <cell r="Z652" t="str">
            <v>Mercado Pago</v>
          </cell>
          <cell r="AB652" t="str">
            <v xml:space="preserve">Buenas tardes, hable por Instagram para que me llegue el viernes y me informaron que si. Muchas gracias </v>
          </cell>
          <cell r="AD652">
            <v>44180</v>
          </cell>
          <cell r="AE652">
            <v>44182</v>
          </cell>
          <cell r="AF652" t="str">
            <v>PANERA MIMBRE 33 X 27 CM</v>
          </cell>
          <cell r="AG652" t="str">
            <v>658.83</v>
          </cell>
          <cell r="AH652">
            <v>2</v>
          </cell>
          <cell r="AI652" t="str">
            <v>046BA5050</v>
          </cell>
          <cell r="AJ652" t="str">
            <v>Móvil</v>
          </cell>
          <cell r="AK652" t="str">
            <v>VIERNES 18-12 ENTRE 8 Y 18 HORAS!</v>
          </cell>
          <cell r="AL652">
            <v>2102449543</v>
          </cell>
          <cell r="AM652">
            <v>338978007</v>
          </cell>
          <cell r="AN652" t="str">
            <v>Sí</v>
          </cell>
        </row>
        <row r="653">
          <cell r="A653">
            <v>2429</v>
          </cell>
          <cell r="B653" t="str">
            <v>vanina.rodriguez@hotmail.com</v>
          </cell>
          <cell r="AF653" t="str">
            <v>INDIVIDUAL RANGPUR MARRON CHOCOLATE 38CM</v>
          </cell>
          <cell r="AG653" t="str">
            <v>399.99</v>
          </cell>
          <cell r="AH653">
            <v>18</v>
          </cell>
          <cell r="AN653" t="str">
            <v>Sí</v>
          </cell>
        </row>
        <row r="654">
          <cell r="A654">
            <v>2428</v>
          </cell>
          <cell r="B654" t="str">
            <v>elsitapuertomadryn@hotmail.com</v>
          </cell>
          <cell r="C654">
            <v>44179</v>
          </cell>
          <cell r="D654" t="str">
            <v>Abierta</v>
          </cell>
          <cell r="E654" t="str">
            <v>Recibido</v>
          </cell>
          <cell r="F654" t="str">
            <v>Enviado</v>
          </cell>
          <cell r="G654" t="str">
            <v>ARS</v>
          </cell>
          <cell r="H654">
            <v>1800</v>
          </cell>
          <cell r="I654">
            <v>0</v>
          </cell>
          <cell r="J654">
            <v>0</v>
          </cell>
          <cell r="K654">
            <v>1800</v>
          </cell>
          <cell r="L654" t="str">
            <v>Julieta Pereyra</v>
          </cell>
          <cell r="M654">
            <v>13138662</v>
          </cell>
          <cell r="N654">
            <v>541151450266</v>
          </cell>
          <cell r="O654" t="str">
            <v>Julieta Pereyra</v>
          </cell>
          <cell r="P654">
            <v>541151450266</v>
          </cell>
          <cell r="Q654" t="str">
            <v xml:space="preserve">Arcos </v>
          </cell>
          <cell r="R654">
            <v>2581</v>
          </cell>
          <cell r="S654" t="str">
            <v>"1""D"</v>
          </cell>
          <cell r="T654" t="str">
            <v xml:space="preserve">Belgrano </v>
          </cell>
          <cell r="U654" t="str">
            <v>Capital Federal</v>
          </cell>
          <cell r="V654">
            <v>1428</v>
          </cell>
          <cell r="W654" t="str">
            <v>Capital Federal</v>
          </cell>
          <cell r="Y654" t="str">
            <v>ENVÍO SIN CARGO (CABA Y GRAN PARTE DE GBA) TIEMPO: 4 a 6 DÍAS HÁBILES</v>
          </cell>
          <cell r="Z654" t="str">
            <v>Mercado Pago</v>
          </cell>
          <cell r="AC654" t="str">
            <v>Si puede llegar Para el 17/12 mejor que por un cumple</v>
          </cell>
          <cell r="AD654">
            <v>44179</v>
          </cell>
          <cell r="AE654">
            <v>44182</v>
          </cell>
          <cell r="AF654" t="str">
            <v>MESA DE ARRIME HOME OFFICE 35x40x67 CM</v>
          </cell>
          <cell r="AG654">
            <v>1800</v>
          </cell>
          <cell r="AH654">
            <v>1</v>
          </cell>
          <cell r="AJ654" t="str">
            <v>Móvil</v>
          </cell>
          <cell r="AK654" t="str">
            <v>LLEGA 17-12 ENTRE 12 Y 18 HORAS</v>
          </cell>
          <cell r="AL654">
            <v>2098474783</v>
          </cell>
          <cell r="AM654">
            <v>338988456</v>
          </cell>
          <cell r="AN654" t="str">
            <v>Sí</v>
          </cell>
        </row>
        <row r="655">
          <cell r="A655">
            <v>2427</v>
          </cell>
          <cell r="B655" t="str">
            <v>aletti.marina@gmail.com</v>
          </cell>
          <cell r="C655">
            <v>44179</v>
          </cell>
          <cell r="D655" t="str">
            <v>Abierta</v>
          </cell>
          <cell r="E655" t="str">
            <v>Recibido</v>
          </cell>
          <cell r="F655" t="str">
            <v>Enviado</v>
          </cell>
          <cell r="G655" t="str">
            <v>ARS</v>
          </cell>
          <cell r="H655" t="str">
            <v>2709.97</v>
          </cell>
          <cell r="I655">
            <v>0</v>
          </cell>
          <cell r="J655">
            <v>0</v>
          </cell>
          <cell r="K655" t="str">
            <v>2709.97</v>
          </cell>
          <cell r="L655" t="str">
            <v>Marina Aletti</v>
          </cell>
          <cell r="M655">
            <v>32318875</v>
          </cell>
          <cell r="N655">
            <v>5491152627796</v>
          </cell>
          <cell r="O655" t="str">
            <v>Marina Aletti</v>
          </cell>
          <cell r="P655">
            <v>5491152627796</v>
          </cell>
          <cell r="Q655" t="str">
            <v>Av de los Incas</v>
          </cell>
          <cell r="R655">
            <v>5174</v>
          </cell>
          <cell r="S655" t="str">
            <v>9D</v>
          </cell>
          <cell r="T655" t="str">
            <v>Parque Chas</v>
          </cell>
          <cell r="U655" t="str">
            <v>Capital Federal</v>
          </cell>
          <cell r="V655">
            <v>1427</v>
          </cell>
          <cell r="W655" t="str">
            <v>Capital Federal</v>
          </cell>
          <cell r="Y655" t="str">
            <v>ENVÍO SIN CARGO (CABA Y GRAN PARTE DE GBA) TIEMPO: 4 a 6 DÍAS HÁBILES</v>
          </cell>
          <cell r="Z655" t="str">
            <v>Mercado Pago</v>
          </cell>
          <cell r="AD655">
            <v>44179</v>
          </cell>
          <cell r="AE655">
            <v>44182</v>
          </cell>
          <cell r="AF655" t="str">
            <v>JABONERA BLANCA 11,5X9CM</v>
          </cell>
          <cell r="AG655">
            <v>530</v>
          </cell>
          <cell r="AH655">
            <v>1</v>
          </cell>
          <cell r="AI655" t="str">
            <v>046AB7338</v>
          </cell>
          <cell r="AJ655" t="str">
            <v>Web</v>
          </cell>
          <cell r="AK655" t="str">
            <v>VIERNES 18-12 ENTRE 8 Y 18 HORAS!</v>
          </cell>
          <cell r="AL655">
            <v>2096544000</v>
          </cell>
          <cell r="AM655">
            <v>338785977</v>
          </cell>
          <cell r="AN655" t="str">
            <v>Sí</v>
          </cell>
        </row>
        <row r="656">
          <cell r="A656">
            <v>2427</v>
          </cell>
          <cell r="B656" t="str">
            <v>aletti.marina@gmail.com</v>
          </cell>
          <cell r="AF656" t="str">
            <v>INDIVIDUAL FLOR ROSA CUERINA</v>
          </cell>
          <cell r="AG656">
            <v>245</v>
          </cell>
          <cell r="AH656">
            <v>4</v>
          </cell>
          <cell r="AI656" t="str">
            <v>CHUIN03R</v>
          </cell>
          <cell r="AN656" t="str">
            <v>Sí</v>
          </cell>
        </row>
        <row r="657">
          <cell r="A657">
            <v>2427</v>
          </cell>
          <cell r="B657" t="str">
            <v>aletti.marina@gmail.com</v>
          </cell>
          <cell r="AF657" t="str">
            <v>INDIVIDUAL BEIGE CLARO 38 CM</v>
          </cell>
          <cell r="AG657" t="str">
            <v>399.99</v>
          </cell>
          <cell r="AH657">
            <v>2</v>
          </cell>
          <cell r="AI657" t="str">
            <v>MS115310</v>
          </cell>
          <cell r="AN657" t="str">
            <v>Sí</v>
          </cell>
        </row>
        <row r="658">
          <cell r="A658">
            <v>2427</v>
          </cell>
          <cell r="B658" t="str">
            <v>aletti.marina@gmail.com</v>
          </cell>
          <cell r="AF658" t="str">
            <v>VELA 100 % SOJA CON ESENCIAS DIFERENTES AROMAS 14x10 CM (GARDENIA)</v>
          </cell>
          <cell r="AG658" t="str">
            <v>399.99</v>
          </cell>
          <cell r="AH658">
            <v>1</v>
          </cell>
          <cell r="AI658" t="str">
            <v>BA5914VELA</v>
          </cell>
          <cell r="AN658" t="str">
            <v>Sí</v>
          </cell>
        </row>
        <row r="659">
          <cell r="A659">
            <v>2426</v>
          </cell>
          <cell r="B659" t="str">
            <v>marujuhal@gmail.com</v>
          </cell>
          <cell r="C659">
            <v>44178</v>
          </cell>
          <cell r="D659" t="str">
            <v>Abierta</v>
          </cell>
          <cell r="E659" t="str">
            <v>Recibido</v>
          </cell>
          <cell r="F659" t="str">
            <v>Enviado</v>
          </cell>
          <cell r="G659" t="str">
            <v>ARS</v>
          </cell>
          <cell r="H659">
            <v>1190</v>
          </cell>
          <cell r="I659">
            <v>0</v>
          </cell>
          <cell r="J659">
            <v>0</v>
          </cell>
          <cell r="K659">
            <v>1190</v>
          </cell>
          <cell r="L659" t="str">
            <v>Diego Marchione</v>
          </cell>
          <cell r="M659">
            <v>31435386</v>
          </cell>
          <cell r="N659">
            <v>5491131053984</v>
          </cell>
          <cell r="O659" t="str">
            <v>Diego Marchione</v>
          </cell>
          <cell r="P659">
            <v>5491131053984</v>
          </cell>
          <cell r="Q659" t="str">
            <v>Alberdi</v>
          </cell>
          <cell r="R659">
            <v>1170</v>
          </cell>
          <cell r="S659">
            <v>1</v>
          </cell>
          <cell r="T659" t="str">
            <v>Moreno centro</v>
          </cell>
          <cell r="U659" t="str">
            <v>Moreno</v>
          </cell>
          <cell r="V659">
            <v>1744</v>
          </cell>
          <cell r="W659" t="str">
            <v>Gran Buenos Aires</v>
          </cell>
          <cell r="Y659" t="str">
            <v>ENVÍO SIN CARGO (CABA Y GRAN PARTE DE GBA) TIEMPO: 4 a 6 DÍAS HÁBILES</v>
          </cell>
          <cell r="Z659" t="str">
            <v>Mercado Pago</v>
          </cell>
          <cell r="AB659" t="str">
            <v>Porton negro, No funciona el timbre. Golpee</v>
          </cell>
          <cell r="AD659">
            <v>44178</v>
          </cell>
          <cell r="AE659">
            <v>44182</v>
          </cell>
          <cell r="AF659" t="str">
            <v>MOLINILLO MADERA 15 CM.</v>
          </cell>
          <cell r="AG659">
            <v>1190</v>
          </cell>
          <cell r="AH659">
            <v>1</v>
          </cell>
          <cell r="AI659" t="str">
            <v>046BA6858</v>
          </cell>
          <cell r="AJ659" t="str">
            <v>Móvil</v>
          </cell>
          <cell r="AK659" t="str">
            <v>VIERNES 18-12 ENTRE 8 Y 18 HORAS!</v>
          </cell>
          <cell r="AL659">
            <v>2093964368</v>
          </cell>
          <cell r="AM659">
            <v>338433627</v>
          </cell>
          <cell r="AN659" t="str">
            <v>Sí</v>
          </cell>
        </row>
        <row r="660">
          <cell r="A660">
            <v>2425</v>
          </cell>
          <cell r="B660" t="str">
            <v>pspcintiasalvatierra@hotmail.com</v>
          </cell>
          <cell r="C660">
            <v>44178</v>
          </cell>
          <cell r="D660" t="str">
            <v>Abierta</v>
          </cell>
          <cell r="E660" t="str">
            <v>Recibido</v>
          </cell>
          <cell r="F660" t="str">
            <v>Enviado</v>
          </cell>
          <cell r="G660" t="str">
            <v>ARS</v>
          </cell>
          <cell r="H660">
            <v>1900</v>
          </cell>
          <cell r="I660">
            <v>0</v>
          </cell>
          <cell r="J660">
            <v>0</v>
          </cell>
          <cell r="K660">
            <v>1900</v>
          </cell>
          <cell r="L660" t="str">
            <v>Cintia Vanesa Salvatierra</v>
          </cell>
          <cell r="M660">
            <v>32070519</v>
          </cell>
          <cell r="N660">
            <v>542214550326</v>
          </cell>
          <cell r="O660" t="str">
            <v>Cintia Vanesa Salvatierra</v>
          </cell>
          <cell r="P660">
            <v>542214550326</v>
          </cell>
          <cell r="Q660" t="str">
            <v>116 Entre 79 Y 80</v>
          </cell>
          <cell r="R660">
            <v>2337</v>
          </cell>
          <cell r="T660" t="str">
            <v>Villa Elvira - La Plata</v>
          </cell>
          <cell r="U660" t="str">
            <v>Capital Federal</v>
          </cell>
          <cell r="V660">
            <v>1440</v>
          </cell>
          <cell r="W660" t="str">
            <v>Capital Federal</v>
          </cell>
          <cell r="Y660" t="str">
            <v>ENVÍO SIN CARGO (CABA Y GRAN PARTE DE GBA) TIEMPO: 4 a 6 DÍAS HÁBILES</v>
          </cell>
          <cell r="Z660" t="str">
            <v>Mercado Pago</v>
          </cell>
          <cell r="AB660" t="str">
            <v>Envío a La Plata</v>
          </cell>
          <cell r="AD660">
            <v>44178</v>
          </cell>
          <cell r="AE660">
            <v>44183</v>
          </cell>
          <cell r="AF660" t="str">
            <v>TRAPO DE PISO HAPPY MEDIDA STANDARD</v>
          </cell>
          <cell r="AG660">
            <v>290</v>
          </cell>
          <cell r="AH660">
            <v>1</v>
          </cell>
          <cell r="AJ660" t="str">
            <v>Web</v>
          </cell>
          <cell r="AK660" t="str">
            <v>LUNES 21-12 ENTRE 8 Y 18 HORAS!</v>
          </cell>
          <cell r="AL660">
            <v>2092747350</v>
          </cell>
          <cell r="AM660">
            <v>338228755</v>
          </cell>
          <cell r="AN660" t="str">
            <v>Sí</v>
          </cell>
        </row>
        <row r="661">
          <cell r="A661">
            <v>2425</v>
          </cell>
          <cell r="B661" t="str">
            <v>pspcintiasalvatierra@hotmail.com</v>
          </cell>
          <cell r="AF661" t="str">
            <v>TRAPO DE PISO LOVE MEDIDA STANDARD</v>
          </cell>
          <cell r="AG661">
            <v>290</v>
          </cell>
          <cell r="AH661">
            <v>1</v>
          </cell>
          <cell r="AN661" t="str">
            <v>Sí</v>
          </cell>
        </row>
        <row r="662">
          <cell r="A662">
            <v>2425</v>
          </cell>
          <cell r="B662" t="str">
            <v>pspcintiasalvatierra@hotmail.com</v>
          </cell>
          <cell r="AF662" t="str">
            <v>TRAPO DE PISO HOLA CHAU GRIS MEDIDA STANDARD</v>
          </cell>
          <cell r="AG662">
            <v>290</v>
          </cell>
          <cell r="AH662">
            <v>2</v>
          </cell>
          <cell r="AN662" t="str">
            <v>Sí</v>
          </cell>
        </row>
        <row r="663">
          <cell r="A663">
            <v>2425</v>
          </cell>
          <cell r="B663" t="str">
            <v>pspcintiasalvatierra@hotmail.com</v>
          </cell>
          <cell r="AF663" t="str">
            <v>TRAPO DE PISO HOLA CHAU MEDIDA STANDARD</v>
          </cell>
          <cell r="AG663">
            <v>290</v>
          </cell>
          <cell r="AH663">
            <v>1</v>
          </cell>
          <cell r="AN663" t="str">
            <v>Sí</v>
          </cell>
        </row>
        <row r="664">
          <cell r="A664">
            <v>2425</v>
          </cell>
          <cell r="B664" t="str">
            <v>pspcintiasalvatierra@hotmail.com</v>
          </cell>
          <cell r="AF664" t="str">
            <v>TRAPO DE PISO CON FRASE MEDIA STANTARD</v>
          </cell>
          <cell r="AG664">
            <v>225</v>
          </cell>
          <cell r="AH664">
            <v>2</v>
          </cell>
          <cell r="AI664" t="str">
            <v>AL8219</v>
          </cell>
          <cell r="AN664" t="str">
            <v>Sí</v>
          </cell>
        </row>
        <row r="665">
          <cell r="A665">
            <v>2424</v>
          </cell>
          <cell r="B665" t="str">
            <v>guadazamo@gmail.com</v>
          </cell>
          <cell r="C665">
            <v>44177</v>
          </cell>
          <cell r="D665" t="str">
            <v>Abierta</v>
          </cell>
          <cell r="E665" t="str">
            <v>Recibido</v>
          </cell>
          <cell r="F665" t="str">
            <v>Enviado</v>
          </cell>
          <cell r="G665" t="str">
            <v>ARS</v>
          </cell>
          <cell r="H665" t="str">
            <v>4500.59</v>
          </cell>
          <cell r="I665">
            <v>0</v>
          </cell>
          <cell r="J665">
            <v>0</v>
          </cell>
          <cell r="K665" t="str">
            <v>4500.59</v>
          </cell>
          <cell r="L665" t="str">
            <v>Guadalupe Zamorano</v>
          </cell>
          <cell r="M665">
            <v>41208981</v>
          </cell>
          <cell r="N665">
            <v>541166220103</v>
          </cell>
          <cell r="O665" t="str">
            <v>Guadalupe Zamorano</v>
          </cell>
          <cell r="P665">
            <v>541166220103</v>
          </cell>
          <cell r="Q665" t="str">
            <v>Av Colombres</v>
          </cell>
          <cell r="R665">
            <v>543</v>
          </cell>
          <cell r="S665" t="str">
            <v>5C</v>
          </cell>
          <cell r="U665" t="str">
            <v>Lomas de Zamora</v>
          </cell>
          <cell r="V665">
            <v>1832</v>
          </cell>
          <cell r="W665" t="str">
            <v>Gran Buenos Aires</v>
          </cell>
          <cell r="Y665" t="str">
            <v>ENVÍO SIN CARGO (CABA Y GRAN PARTE DE GBA) TIEMPO: 4 a 6 DÍAS HÁBILES</v>
          </cell>
          <cell r="Z665" t="str">
            <v>Mercado Pago</v>
          </cell>
          <cell r="AD665">
            <v>44177</v>
          </cell>
          <cell r="AE665">
            <v>44182</v>
          </cell>
          <cell r="AF665" t="str">
            <v>ESCURRIDOR PLASTICO</v>
          </cell>
          <cell r="AG665">
            <v>830</v>
          </cell>
          <cell r="AH665">
            <v>1</v>
          </cell>
          <cell r="AI665" t="str">
            <v>046BA8091</v>
          </cell>
          <cell r="AJ665" t="str">
            <v>Móvil</v>
          </cell>
          <cell r="AK665" t="str">
            <v>VIERNES 18-12 ENTRE 8 Y 18 HORAS!</v>
          </cell>
          <cell r="AL665">
            <v>2091438411</v>
          </cell>
          <cell r="AM665">
            <v>338021443</v>
          </cell>
          <cell r="AN665" t="str">
            <v>Sí</v>
          </cell>
        </row>
        <row r="666">
          <cell r="A666">
            <v>2424</v>
          </cell>
          <cell r="B666" t="str">
            <v>guadazamo@gmail.com</v>
          </cell>
          <cell r="AF666" t="str">
            <v>TUPPER SET 6PCS C/TAPA DE VENTILACION (Verde)</v>
          </cell>
          <cell r="AG666" t="str">
            <v>1210.55</v>
          </cell>
          <cell r="AH666">
            <v>1</v>
          </cell>
          <cell r="AI666" t="str">
            <v>100BA4029</v>
          </cell>
          <cell r="AN666" t="str">
            <v>Sí</v>
          </cell>
        </row>
        <row r="667">
          <cell r="A667">
            <v>2424</v>
          </cell>
          <cell r="B667" t="str">
            <v>guadazamo@gmail.com</v>
          </cell>
          <cell r="AF667" t="str">
            <v>PLANTA ARTIFICIAL MACET. METAL  (1 UNIDAD) 3 COL SURT 8X16CM</v>
          </cell>
          <cell r="AG667">
            <v>890</v>
          </cell>
          <cell r="AH667">
            <v>1</v>
          </cell>
          <cell r="AI667" t="str">
            <v>046FL7142</v>
          </cell>
          <cell r="AN667" t="str">
            <v>Sí</v>
          </cell>
        </row>
        <row r="668">
          <cell r="A668">
            <v>2424</v>
          </cell>
          <cell r="B668" t="str">
            <v>guadazamo@gmail.com</v>
          </cell>
          <cell r="AF668" t="str">
            <v>TABLA DE PICAR VERTEDORA ROJO 26.5X18CM</v>
          </cell>
          <cell r="AG668" t="str">
            <v>284.34</v>
          </cell>
          <cell r="AH668">
            <v>1</v>
          </cell>
          <cell r="AI668" t="str">
            <v>42BA8016</v>
          </cell>
          <cell r="AN668" t="str">
            <v>Sí</v>
          </cell>
        </row>
        <row r="669">
          <cell r="A669">
            <v>2424</v>
          </cell>
          <cell r="B669" t="str">
            <v>guadazamo@gmail.com</v>
          </cell>
          <cell r="AF669" t="str">
            <v>MOLDE P/PIZZA ANTIADHERENTE NEGRO 30 CM.</v>
          </cell>
          <cell r="AG669">
            <v>920</v>
          </cell>
          <cell r="AH669">
            <v>1</v>
          </cell>
          <cell r="AI669" t="str">
            <v>043BA6161</v>
          </cell>
          <cell r="AN669" t="str">
            <v>Sí</v>
          </cell>
        </row>
        <row r="670">
          <cell r="A670">
            <v>2424</v>
          </cell>
          <cell r="B670" t="str">
            <v>guadazamo@gmail.com</v>
          </cell>
          <cell r="AF670" t="str">
            <v>BOT. 500CC CORCHO ECOLOGICO</v>
          </cell>
          <cell r="AG670" t="str">
            <v>205.7</v>
          </cell>
          <cell r="AH670">
            <v>1</v>
          </cell>
          <cell r="AI670" t="str">
            <v>019BO6406</v>
          </cell>
          <cell r="AN670" t="str">
            <v>Sí</v>
          </cell>
        </row>
        <row r="671">
          <cell r="A671">
            <v>2424</v>
          </cell>
          <cell r="B671" t="str">
            <v>guadazamo@gmail.com</v>
          </cell>
          <cell r="AF671" t="str">
            <v>UNTADOR PASTEL NEW 1PC 14,5 CM (Violeta)</v>
          </cell>
          <cell r="AG671">
            <v>40</v>
          </cell>
          <cell r="AH671">
            <v>4</v>
          </cell>
          <cell r="AI671" t="str">
            <v>019BA87503</v>
          </cell>
          <cell r="AN671" t="str">
            <v>Sí</v>
          </cell>
        </row>
        <row r="672">
          <cell r="A672">
            <v>2423</v>
          </cell>
          <cell r="B672" t="str">
            <v>anyigenez@gmail.com</v>
          </cell>
          <cell r="C672">
            <v>44177</v>
          </cell>
          <cell r="D672" t="str">
            <v>Abierta</v>
          </cell>
          <cell r="E672" t="str">
            <v>Recibido</v>
          </cell>
          <cell r="F672" t="str">
            <v>Enviado</v>
          </cell>
          <cell r="G672" t="str">
            <v>ARS</v>
          </cell>
          <cell r="H672">
            <v>860</v>
          </cell>
          <cell r="I672">
            <v>0</v>
          </cell>
          <cell r="J672">
            <v>0</v>
          </cell>
          <cell r="K672">
            <v>860</v>
          </cell>
          <cell r="L672" t="str">
            <v>Angeles Genez</v>
          </cell>
          <cell r="M672">
            <v>43974065</v>
          </cell>
          <cell r="N672">
            <v>541132362400</v>
          </cell>
          <cell r="O672" t="str">
            <v>Angeles GENEZ</v>
          </cell>
          <cell r="P672">
            <v>541132362400</v>
          </cell>
          <cell r="Q672" t="str">
            <v>Santa Maria de Oro</v>
          </cell>
          <cell r="R672">
            <v>1458</v>
          </cell>
          <cell r="S672" t="str">
            <v>PB</v>
          </cell>
          <cell r="U672" t="str">
            <v>San Fernando</v>
          </cell>
          <cell r="V672">
            <v>1646</v>
          </cell>
          <cell r="W672" t="str">
            <v>Gran Buenos Aires</v>
          </cell>
          <cell r="Y672" t="str">
            <v>ENVÍO SIN CARGO (CABA Y GRAN PARTE DE GBA) TIEMPO: 4 a 6 DÍAS HÁBILES</v>
          </cell>
          <cell r="Z672" t="str">
            <v>Mercado Pago</v>
          </cell>
          <cell r="AD672">
            <v>44177</v>
          </cell>
          <cell r="AE672">
            <v>44182</v>
          </cell>
          <cell r="AF672" t="str">
            <v>TUPPER 400CC MENTA C/TAPA</v>
          </cell>
          <cell r="AG672">
            <v>230</v>
          </cell>
          <cell r="AH672">
            <v>2</v>
          </cell>
          <cell r="AI672">
            <v>35019</v>
          </cell>
          <cell r="AJ672" t="str">
            <v>Web</v>
          </cell>
          <cell r="AK672" t="str">
            <v>VIERNES 18-12 ENTRE 8 Y 18 HORAS!</v>
          </cell>
          <cell r="AL672">
            <v>2088414208</v>
          </cell>
          <cell r="AM672">
            <v>337668281</v>
          </cell>
          <cell r="AN672" t="str">
            <v>Sí</v>
          </cell>
        </row>
        <row r="673">
          <cell r="A673">
            <v>2423</v>
          </cell>
          <cell r="B673" t="str">
            <v>anyigenez@gmail.com</v>
          </cell>
          <cell r="AF673" t="str">
            <v>BOTELLA H2O CORCHO ECOLOGICO</v>
          </cell>
          <cell r="AG673">
            <v>400</v>
          </cell>
          <cell r="AH673">
            <v>1</v>
          </cell>
          <cell r="AI673" t="str">
            <v>019BO5217NEW</v>
          </cell>
          <cell r="AN673" t="str">
            <v>Sí</v>
          </cell>
        </row>
        <row r="674">
          <cell r="A674">
            <v>2422</v>
          </cell>
          <cell r="B674" t="str">
            <v>isaferreira_89@hotmail.com</v>
          </cell>
          <cell r="C674">
            <v>44176</v>
          </cell>
          <cell r="D674" t="str">
            <v>Abierta</v>
          </cell>
          <cell r="E674" t="str">
            <v>Recibido</v>
          </cell>
          <cell r="F674" t="str">
            <v>Enviado</v>
          </cell>
          <cell r="G674" t="str">
            <v>ARS</v>
          </cell>
          <cell r="H674">
            <v>1800</v>
          </cell>
          <cell r="I674">
            <v>0</v>
          </cell>
          <cell r="J674">
            <v>0</v>
          </cell>
          <cell r="K674">
            <v>1800</v>
          </cell>
          <cell r="L674" t="str">
            <v>Maria Isabel Ferreira</v>
          </cell>
          <cell r="M674">
            <v>33812290</v>
          </cell>
          <cell r="N674">
            <v>543416743744</v>
          </cell>
          <cell r="O674" t="str">
            <v>Ruben Omar Sernagiotto</v>
          </cell>
          <cell r="P674">
            <v>541138112097</v>
          </cell>
          <cell r="Q674" t="str">
            <v>Terrero</v>
          </cell>
          <cell r="R674">
            <v>1040</v>
          </cell>
          <cell r="S674" t="str">
            <v>CASA</v>
          </cell>
          <cell r="U674" t="str">
            <v>Capital Federal</v>
          </cell>
          <cell r="V674">
            <v>1406</v>
          </cell>
          <cell r="W674" t="str">
            <v>Capital Federal</v>
          </cell>
          <cell r="Y674" t="str">
            <v>ENVÍO SIN CARGO (CABA Y GRAN PARTE DE GBA) TIEMPO: 4 a 6 DÍAS HÁBILES</v>
          </cell>
          <cell r="Z674" t="str">
            <v>TRANSFERENCIA BANCARIA</v>
          </cell>
          <cell r="AB674" t="str">
            <v>Masa de Arrime madera con caño negro</v>
          </cell>
          <cell r="AD674">
            <v>44176</v>
          </cell>
          <cell r="AE674">
            <v>44179</v>
          </cell>
          <cell r="AF674" t="str">
            <v>MESA DE ARRIME HOME OFFICE 35x40x67 CM</v>
          </cell>
          <cell r="AG674">
            <v>1800</v>
          </cell>
          <cell r="AH674">
            <v>1</v>
          </cell>
          <cell r="AJ674" t="str">
            <v>Web</v>
          </cell>
          <cell r="AK674" t="str">
            <v>JUEVES 17-12 ENTRE 8 Y 18 HORAS!</v>
          </cell>
          <cell r="AM674">
            <v>337470534</v>
          </cell>
          <cell r="AN674" t="str">
            <v>Sí</v>
          </cell>
        </row>
        <row r="675">
          <cell r="A675">
            <v>2421</v>
          </cell>
          <cell r="B675" t="str">
            <v>d.a.lozano89@gmail.com</v>
          </cell>
          <cell r="C675">
            <v>44176</v>
          </cell>
          <cell r="D675" t="str">
            <v>Abierta</v>
          </cell>
          <cell r="E675" t="str">
            <v>Recibido</v>
          </cell>
          <cell r="F675" t="str">
            <v>Enviado</v>
          </cell>
          <cell r="G675" t="str">
            <v>ARS</v>
          </cell>
          <cell r="H675" t="str">
            <v>1198.99</v>
          </cell>
          <cell r="I675">
            <v>0</v>
          </cell>
          <cell r="J675">
            <v>0</v>
          </cell>
          <cell r="K675" t="str">
            <v>1198.99</v>
          </cell>
          <cell r="L675" t="str">
            <v>Diana Lozano</v>
          </cell>
          <cell r="M675">
            <v>34759571</v>
          </cell>
          <cell r="N675">
            <v>5491158785690</v>
          </cell>
          <cell r="O675" t="str">
            <v>Diana Lozano</v>
          </cell>
          <cell r="P675">
            <v>5491158785690</v>
          </cell>
          <cell r="Q675" t="str">
            <v>Junin</v>
          </cell>
          <cell r="R675">
            <v>654</v>
          </cell>
          <cell r="T675" t="str">
            <v>Balvanera</v>
          </cell>
          <cell r="U675" t="str">
            <v>Capital Federal</v>
          </cell>
          <cell r="V675">
            <v>1026</v>
          </cell>
          <cell r="W675" t="str">
            <v>Capital Federal</v>
          </cell>
          <cell r="Y675" t="str">
            <v>ENVÍO SIN CARGO (CABA Y GRAN PARTE DE GBA) TIEMPO: 4 a 6 DÍAS HÁBILES</v>
          </cell>
          <cell r="Z675" t="str">
            <v>Mercado Pago</v>
          </cell>
          <cell r="AD675">
            <v>44176</v>
          </cell>
          <cell r="AE675">
            <v>44179</v>
          </cell>
          <cell r="AF675" t="str">
            <v>UNTADOR CRISTAL 1PC 14,5CM MOTIV. SIN ELECCIÓN</v>
          </cell>
          <cell r="AG675">
            <v>40</v>
          </cell>
          <cell r="AH675">
            <v>2</v>
          </cell>
          <cell r="AI675" t="str">
            <v>019BA6981</v>
          </cell>
          <cell r="AJ675" t="str">
            <v>Web</v>
          </cell>
          <cell r="AK675" t="str">
            <v>JUEVES 17-12 ENTRE 8 Y 18 HORAS!</v>
          </cell>
          <cell r="AL675">
            <v>2086413375</v>
          </cell>
          <cell r="AM675">
            <v>337461016</v>
          </cell>
          <cell r="AN675" t="str">
            <v>Sí</v>
          </cell>
        </row>
        <row r="676">
          <cell r="A676">
            <v>2421</v>
          </cell>
          <cell r="B676" t="str">
            <v>d.a.lozano89@gmail.com</v>
          </cell>
          <cell r="AF676" t="str">
            <v>JARRA MEDIDORA RECTA CH 7,7X10CM</v>
          </cell>
          <cell r="AG676" t="str">
            <v>529.98</v>
          </cell>
          <cell r="AH676">
            <v>1</v>
          </cell>
          <cell r="AI676" t="str">
            <v>055BA7678</v>
          </cell>
          <cell r="AN676" t="str">
            <v>Sí</v>
          </cell>
        </row>
        <row r="677">
          <cell r="A677">
            <v>2421</v>
          </cell>
          <cell r="B677" t="str">
            <v>d.a.lozano89@gmail.com</v>
          </cell>
          <cell r="AF677" t="str">
            <v>TIMER PINGUINOS 4 COLORES 7 CM (Gris)</v>
          </cell>
          <cell r="AG677" t="str">
            <v>589.01</v>
          </cell>
          <cell r="AH677">
            <v>1</v>
          </cell>
          <cell r="AN677" t="str">
            <v>Sí</v>
          </cell>
        </row>
        <row r="678">
          <cell r="A678">
            <v>2420</v>
          </cell>
          <cell r="B678" t="str">
            <v>marinitad75@gmail.com</v>
          </cell>
          <cell r="C678">
            <v>44176</v>
          </cell>
          <cell r="D678" t="str">
            <v>Abierta</v>
          </cell>
          <cell r="E678" t="str">
            <v>Recibido</v>
          </cell>
          <cell r="F678" t="str">
            <v>Enviado</v>
          </cell>
          <cell r="G678" t="str">
            <v>ARS</v>
          </cell>
          <cell r="H678" t="str">
            <v>4204.17</v>
          </cell>
          <cell r="I678">
            <v>0</v>
          </cell>
          <cell r="J678">
            <v>0</v>
          </cell>
          <cell r="K678" t="str">
            <v>4204.17</v>
          </cell>
          <cell r="L678" t="str">
            <v>Marina Diz</v>
          </cell>
          <cell r="M678">
            <v>27246864972</v>
          </cell>
          <cell r="N678">
            <v>541155772898</v>
          </cell>
          <cell r="O678" t="str">
            <v>Marina Diz</v>
          </cell>
          <cell r="P678">
            <v>541155772898</v>
          </cell>
          <cell r="Q678" t="str">
            <v xml:space="preserve">Triunvirato </v>
          </cell>
          <cell r="R678">
            <v>3263</v>
          </cell>
          <cell r="U678" t="str">
            <v>San martin</v>
          </cell>
          <cell r="V678">
            <v>1650</v>
          </cell>
          <cell r="W678" t="str">
            <v>Gran Buenos Aires</v>
          </cell>
          <cell r="Y678" t="str">
            <v>ENVÍO SIN CARGO (CABA Y GRAN PARTE DE GBA) TIEMPO: 4 a 6 DÍAS HÁBILES</v>
          </cell>
          <cell r="Z678" t="str">
            <v>Mercado Pago</v>
          </cell>
          <cell r="AD678">
            <v>44176</v>
          </cell>
          <cell r="AE678">
            <v>44179</v>
          </cell>
          <cell r="AF678" t="str">
            <v>PUFF CUAD. BLANCO 30X30CM 30H</v>
          </cell>
          <cell r="AG678" t="str">
            <v>2404.17</v>
          </cell>
          <cell r="AH678">
            <v>1</v>
          </cell>
          <cell r="AI678" t="str">
            <v>046AS7264BCO</v>
          </cell>
          <cell r="AJ678" t="str">
            <v>Móvil</v>
          </cell>
          <cell r="AK678" t="str">
            <v>JUEVES 17-12 ENTRE 8 Y 18 HORAS!</v>
          </cell>
          <cell r="AL678">
            <v>2084619411</v>
          </cell>
          <cell r="AM678">
            <v>336630935</v>
          </cell>
          <cell r="AN678" t="str">
            <v>Sí</v>
          </cell>
        </row>
        <row r="679">
          <cell r="A679">
            <v>2420</v>
          </cell>
          <cell r="B679" t="str">
            <v>marinitad75@gmail.com</v>
          </cell>
          <cell r="AF679" t="str">
            <v>MESA DE ARRIME HOME OFFICE 35x40x67 CM</v>
          </cell>
          <cell r="AG679">
            <v>1800</v>
          </cell>
          <cell r="AH679">
            <v>1</v>
          </cell>
          <cell r="AN679" t="str">
            <v>Sí</v>
          </cell>
        </row>
        <row r="680">
          <cell r="A680">
            <v>2419</v>
          </cell>
          <cell r="B680" t="str">
            <v>marielajzarate@gmail.com</v>
          </cell>
          <cell r="C680">
            <v>44175</v>
          </cell>
          <cell r="D680" t="str">
            <v>Abierta</v>
          </cell>
          <cell r="E680" t="str">
            <v>Recibido</v>
          </cell>
          <cell r="F680" t="str">
            <v>Enviado</v>
          </cell>
          <cell r="G680" t="str">
            <v>ARS</v>
          </cell>
          <cell r="H680">
            <v>980</v>
          </cell>
          <cell r="I680">
            <v>0</v>
          </cell>
          <cell r="J680">
            <v>0</v>
          </cell>
          <cell r="K680">
            <v>980</v>
          </cell>
          <cell r="L680" t="str">
            <v>Mariela Zarate</v>
          </cell>
          <cell r="M680">
            <v>32523654</v>
          </cell>
          <cell r="N680">
            <v>541139533939</v>
          </cell>
          <cell r="O680" t="str">
            <v>Mariela Zarate</v>
          </cell>
          <cell r="P680">
            <v>541139533939</v>
          </cell>
          <cell r="Q680" t="str">
            <v xml:space="preserve">Echeverria </v>
          </cell>
          <cell r="R680">
            <v>1580</v>
          </cell>
          <cell r="S680" t="str">
            <v>1( timbre del medio)</v>
          </cell>
          <cell r="T680" t="str">
            <v>Wilde</v>
          </cell>
          <cell r="U680" t="str">
            <v>Avellaneda</v>
          </cell>
          <cell r="V680">
            <v>1875</v>
          </cell>
          <cell r="W680" t="str">
            <v>Gran Buenos Aires</v>
          </cell>
          <cell r="Y680" t="str">
            <v>ENVÍO SIN CARGO (CABA Y GRAN PARTE DE GBA) TIEMPO: 4 a 6 DÍAS HÁBILES</v>
          </cell>
          <cell r="Z680" t="str">
            <v>Mercado Pago</v>
          </cell>
          <cell r="AD680">
            <v>44175</v>
          </cell>
          <cell r="AE680">
            <v>44179</v>
          </cell>
          <cell r="AF680" t="str">
            <v>INDIVIDUAL CUERINA HOJAS 44X30CM</v>
          </cell>
          <cell r="AG680">
            <v>245</v>
          </cell>
          <cell r="AH680">
            <v>4</v>
          </cell>
          <cell r="AI680" t="str">
            <v>CHUIN43R</v>
          </cell>
          <cell r="AJ680" t="str">
            <v>Móvil</v>
          </cell>
          <cell r="AK680" t="str">
            <v>MIERCOLES 16-12 ENTRE 8 Y 18 HORAS!</v>
          </cell>
          <cell r="AL680">
            <v>2083216117</v>
          </cell>
          <cell r="AM680">
            <v>337109607</v>
          </cell>
          <cell r="AN680" t="str">
            <v>Sí</v>
          </cell>
        </row>
        <row r="681">
          <cell r="A681">
            <v>2418</v>
          </cell>
          <cell r="B681" t="str">
            <v>jimenagomez.87@gmail.com</v>
          </cell>
          <cell r="C681">
            <v>44175</v>
          </cell>
          <cell r="D681" t="str">
            <v>Abierta</v>
          </cell>
          <cell r="E681" t="str">
            <v>Recibido</v>
          </cell>
          <cell r="F681" t="str">
            <v>Enviado</v>
          </cell>
          <cell r="G681" t="str">
            <v>ARS</v>
          </cell>
          <cell r="H681" t="str">
            <v>1943.28</v>
          </cell>
          <cell r="I681">
            <v>0</v>
          </cell>
          <cell r="J681">
            <v>0</v>
          </cell>
          <cell r="K681" t="str">
            <v>1943.28</v>
          </cell>
          <cell r="L681" t="str">
            <v>Jimena Gomez</v>
          </cell>
          <cell r="M681">
            <v>33000633</v>
          </cell>
          <cell r="N681">
            <v>5491165116518</v>
          </cell>
          <cell r="O681" t="str">
            <v>Jimena Gomez</v>
          </cell>
          <cell r="P681">
            <v>5491165116518</v>
          </cell>
          <cell r="Q681" t="str">
            <v xml:space="preserve">Avenida Montes de Oca </v>
          </cell>
          <cell r="R681">
            <v>1309</v>
          </cell>
          <cell r="S681" t="str">
            <v>6C</v>
          </cell>
          <cell r="T681" t="str">
            <v>Barracas</v>
          </cell>
          <cell r="U681" t="str">
            <v>Capital Federal</v>
          </cell>
          <cell r="V681">
            <v>1270</v>
          </cell>
          <cell r="W681" t="str">
            <v>Capital Federal</v>
          </cell>
          <cell r="Y681" t="str">
            <v>ENVÍO SIN CARGO (CABA Y GRAN PARTE DE GBA) TIEMPO: 4 a 6 DÍAS HÁBILES</v>
          </cell>
          <cell r="Z681" t="str">
            <v>Mercado Pago</v>
          </cell>
          <cell r="AD681">
            <v>44175</v>
          </cell>
          <cell r="AE681">
            <v>44182</v>
          </cell>
          <cell r="AF681" t="str">
            <v>INDIVIDUAL BEIGE CLARO 38 CM</v>
          </cell>
          <cell r="AG681" t="str">
            <v>485.82</v>
          </cell>
          <cell r="AH681">
            <v>4</v>
          </cell>
          <cell r="AI681" t="str">
            <v>MS115310</v>
          </cell>
          <cell r="AJ681" t="str">
            <v>Web</v>
          </cell>
          <cell r="AK681" t="str">
            <v>VIERNES 18-12 ENTRE 8 Y 18 HORAS!</v>
          </cell>
          <cell r="AL681">
            <v>2080351356</v>
          </cell>
          <cell r="AM681">
            <v>336818610</v>
          </cell>
          <cell r="AN681" t="str">
            <v>Sí</v>
          </cell>
        </row>
        <row r="682">
          <cell r="A682">
            <v>2417</v>
          </cell>
          <cell r="B682" t="str">
            <v>p4o.gim3n3z@gmail.com</v>
          </cell>
          <cell r="C682">
            <v>44175</v>
          </cell>
          <cell r="D682" t="str">
            <v>Abierta</v>
          </cell>
          <cell r="E682" t="str">
            <v>Recibido</v>
          </cell>
          <cell r="F682" t="str">
            <v>Enviado</v>
          </cell>
          <cell r="G682" t="str">
            <v>ARS</v>
          </cell>
          <cell r="H682">
            <v>5190</v>
          </cell>
          <cell r="I682">
            <v>0</v>
          </cell>
          <cell r="J682">
            <v>0</v>
          </cell>
          <cell r="K682">
            <v>5190</v>
          </cell>
          <cell r="L682" t="str">
            <v>Paola Gimenez Ortiz</v>
          </cell>
          <cell r="M682">
            <v>34343587</v>
          </cell>
          <cell r="N682">
            <v>541159905362</v>
          </cell>
          <cell r="O682" t="str">
            <v>Paola Gimenez Ortiz</v>
          </cell>
          <cell r="P682">
            <v>541159905362</v>
          </cell>
          <cell r="Q682" t="str">
            <v>Soldado sosa</v>
          </cell>
          <cell r="R682">
            <v>5698</v>
          </cell>
          <cell r="S682">
            <v>2</v>
          </cell>
          <cell r="U682" t="str">
            <v xml:space="preserve">Gregorio de Laferrere </v>
          </cell>
          <cell r="V682">
            <v>1757</v>
          </cell>
          <cell r="W682" t="str">
            <v>Gran Buenos Aires</v>
          </cell>
          <cell r="Y682" t="str">
            <v>ENVÍO SIN CARGO (CABA Y GRAN PARTE DE GBA) TIEMPO: 4 a 6 DÍAS HÁBILES</v>
          </cell>
          <cell r="Z682" t="str">
            <v>Mercado Pago</v>
          </cell>
          <cell r="AC682" t="str">
            <v>LLEVAR EL PEDIDO ANTES DEL 24/12</v>
          </cell>
          <cell r="AD682">
            <v>44175</v>
          </cell>
          <cell r="AE682">
            <v>44179</v>
          </cell>
          <cell r="AF682" t="str">
            <v>SET 3 PIEZAS: BALDE CENTRIFUGADOR  + PALO EXTENSIBLE CON MOPA + 1 REPUESTO DE MOPA (Violeta)</v>
          </cell>
          <cell r="AG682">
            <v>2400</v>
          </cell>
          <cell r="AH682">
            <v>1</v>
          </cell>
          <cell r="AJ682" t="str">
            <v>Móvil</v>
          </cell>
          <cell r="AK682" t="str">
            <v>MIERCOLES 16-12 ENTRE 8 Y 18 HORAS!</v>
          </cell>
          <cell r="AL682">
            <v>2080271715</v>
          </cell>
          <cell r="AM682">
            <v>336806392</v>
          </cell>
          <cell r="AN682" t="str">
            <v>Sí</v>
          </cell>
        </row>
        <row r="683">
          <cell r="A683">
            <v>2417</v>
          </cell>
          <cell r="B683" t="str">
            <v>p4o.gim3n3z@gmail.com</v>
          </cell>
          <cell r="AF683" t="str">
            <v>SET 3 PIEZAS: BALDE CENTRIFUGADOR  + PALO EXTENSIBLE CON MOPA + 1 REPUESTO DE MOPA (Azul)</v>
          </cell>
          <cell r="AG683">
            <v>2400</v>
          </cell>
          <cell r="AH683">
            <v>1</v>
          </cell>
          <cell r="AN683" t="str">
            <v>Sí</v>
          </cell>
        </row>
        <row r="684">
          <cell r="A684">
            <v>2417</v>
          </cell>
          <cell r="B684" t="str">
            <v>p4o.gim3n3z@gmail.com</v>
          </cell>
          <cell r="AF684" t="str">
            <v>TRAPO DE PISO LOVE GRIS MEDIDA XL</v>
          </cell>
          <cell r="AG684">
            <v>390</v>
          </cell>
          <cell r="AH684">
            <v>1</v>
          </cell>
          <cell r="AN684" t="str">
            <v>Sí</v>
          </cell>
        </row>
        <row r="685">
          <cell r="A685">
            <v>2416</v>
          </cell>
          <cell r="B685" t="str">
            <v>magda18h@hotmail.com</v>
          </cell>
          <cell r="C685">
            <v>44174</v>
          </cell>
          <cell r="D685" t="str">
            <v>Abierta</v>
          </cell>
          <cell r="E685" t="str">
            <v>Recibido</v>
          </cell>
          <cell r="F685" t="str">
            <v>Enviado</v>
          </cell>
          <cell r="G685" t="str">
            <v>ARS</v>
          </cell>
          <cell r="H685">
            <v>690</v>
          </cell>
          <cell r="I685">
            <v>0</v>
          </cell>
          <cell r="J685">
            <v>0</v>
          </cell>
          <cell r="K685">
            <v>690</v>
          </cell>
          <cell r="L685" t="str">
            <v>Magdalena Herrera</v>
          </cell>
          <cell r="M685">
            <v>25190363</v>
          </cell>
          <cell r="N685">
            <v>542214206066</v>
          </cell>
          <cell r="O685" t="str">
            <v>Magdalena herrera</v>
          </cell>
          <cell r="P685">
            <v>542214206066</v>
          </cell>
          <cell r="Q685">
            <v>24</v>
          </cell>
          <cell r="R685">
            <v>1903</v>
          </cell>
          <cell r="T685" t="str">
            <v>la plata</v>
          </cell>
          <cell r="U685" t="str">
            <v>Capital Federal</v>
          </cell>
          <cell r="V685">
            <v>1440</v>
          </cell>
          <cell r="W685" t="str">
            <v>Capital Federal</v>
          </cell>
          <cell r="Y685" t="str">
            <v>ENVÍO SIN CARGO (CABA Y GRAN PARTE DE GBA) TIEMPO: 4 a 6 DÍAS HÁBILES</v>
          </cell>
          <cell r="Z685" t="str">
            <v>Mercado Pago</v>
          </cell>
          <cell r="AB685" t="str">
            <v>la plata</v>
          </cell>
          <cell r="AD685">
            <v>44174</v>
          </cell>
          <cell r="AE685">
            <v>44179</v>
          </cell>
          <cell r="AF685" t="str">
            <v>TUPPER 400CC MENTA C/TAPA</v>
          </cell>
          <cell r="AG685">
            <v>230</v>
          </cell>
          <cell r="AH685">
            <v>3</v>
          </cell>
          <cell r="AI685">
            <v>35019</v>
          </cell>
          <cell r="AJ685" t="str">
            <v>Web</v>
          </cell>
          <cell r="AK685" t="str">
            <v>JUEVES 17-12 ENTRE 8 Y 18 HORAS!</v>
          </cell>
          <cell r="AL685">
            <v>2074925931</v>
          </cell>
          <cell r="AM685">
            <v>322736980</v>
          </cell>
          <cell r="AN685" t="str">
            <v>Sí</v>
          </cell>
        </row>
        <row r="686">
          <cell r="A686">
            <v>2415</v>
          </cell>
          <cell r="B686" t="str">
            <v>twtfabbri@gmail.com</v>
          </cell>
          <cell r="C686">
            <v>44173</v>
          </cell>
          <cell r="D686" t="str">
            <v>Abierta</v>
          </cell>
          <cell r="E686" t="str">
            <v>Recibido</v>
          </cell>
          <cell r="F686" t="str">
            <v>Enviado</v>
          </cell>
          <cell r="G686" t="str">
            <v>ARS</v>
          </cell>
          <cell r="H686" t="str">
            <v>3127.82</v>
          </cell>
          <cell r="I686">
            <v>0</v>
          </cell>
          <cell r="J686">
            <v>0</v>
          </cell>
          <cell r="K686" t="str">
            <v>3127.82</v>
          </cell>
          <cell r="L686" t="str">
            <v>Jessica Fabbri</v>
          </cell>
          <cell r="M686">
            <v>22313072</v>
          </cell>
          <cell r="N686">
            <v>5491165554011</v>
          </cell>
          <cell r="O686" t="str">
            <v>Jessica Fabbri</v>
          </cell>
          <cell r="P686">
            <v>5491165554011</v>
          </cell>
          <cell r="Q686" t="str">
            <v>Caamaño</v>
          </cell>
          <cell r="R686">
            <v>901</v>
          </cell>
          <cell r="T686" t="str">
            <v>Barrio La Pradera - Lote 1059</v>
          </cell>
          <cell r="U686" t="str">
            <v>Villa Rosa - Pilar</v>
          </cell>
          <cell r="V686">
            <v>1629</v>
          </cell>
          <cell r="W686" t="str">
            <v>Gran Buenos Aires</v>
          </cell>
          <cell r="Y686" t="str">
            <v>ENVÍO SIN CARGO (CABA Y GRAN PARTE DE GBA) TIEMPO: 4 a 6 DÍAS HÁBILES</v>
          </cell>
          <cell r="Z686" t="str">
            <v>Mercado Pago</v>
          </cell>
          <cell r="AD686">
            <v>44173</v>
          </cell>
          <cell r="AE686">
            <v>44179</v>
          </cell>
          <cell r="AF686" t="str">
            <v>RIGOLLEAU COPON GOURMET 450ML POR 6 UNIDADES</v>
          </cell>
          <cell r="AG686" t="str">
            <v>663.91</v>
          </cell>
          <cell r="AH686">
            <v>2</v>
          </cell>
          <cell r="AI686" t="str">
            <v>ML68919</v>
          </cell>
          <cell r="AJ686" t="str">
            <v>Móvil</v>
          </cell>
          <cell r="AK686" t="str">
            <v>JUEVES 17-12 ENTRE 8 Y 18 HORAS!</v>
          </cell>
          <cell r="AL686">
            <v>2073477864</v>
          </cell>
          <cell r="AM686">
            <v>336036742</v>
          </cell>
          <cell r="AN686" t="str">
            <v>Sí</v>
          </cell>
        </row>
        <row r="687">
          <cell r="A687">
            <v>2415</v>
          </cell>
          <cell r="B687" t="str">
            <v>twtfabbri@gmail.com</v>
          </cell>
          <cell r="AF687" t="str">
            <v>MESA DE ARRIME HOME OFFICE 35x40x67 CM</v>
          </cell>
          <cell r="AG687">
            <v>1800</v>
          </cell>
          <cell r="AH687">
            <v>1</v>
          </cell>
          <cell r="AN687" t="str">
            <v>Sí</v>
          </cell>
        </row>
        <row r="688">
          <cell r="A688">
            <v>2414</v>
          </cell>
          <cell r="B688" t="str">
            <v>xgigix2487@gmail.com</v>
          </cell>
          <cell r="C688">
            <v>44172</v>
          </cell>
          <cell r="D688" t="str">
            <v>Abierta</v>
          </cell>
          <cell r="E688" t="str">
            <v>Recibido</v>
          </cell>
          <cell r="F688" t="str">
            <v>Enviado</v>
          </cell>
          <cell r="G688" t="str">
            <v>ARS</v>
          </cell>
          <cell r="H688" t="str">
            <v>2439.7</v>
          </cell>
          <cell r="I688">
            <v>0</v>
          </cell>
          <cell r="J688">
            <v>0</v>
          </cell>
          <cell r="K688" t="str">
            <v>2439.7</v>
          </cell>
          <cell r="L688" t="str">
            <v>Giselle Iglesias</v>
          </cell>
          <cell r="M688">
            <v>32814276</v>
          </cell>
          <cell r="N688">
            <v>5491139323757</v>
          </cell>
          <cell r="O688" t="str">
            <v>Giselle Iglesias</v>
          </cell>
          <cell r="P688">
            <v>5491139323757</v>
          </cell>
          <cell r="Q688" t="str">
            <v>Bauness</v>
          </cell>
          <cell r="R688">
            <v>2509</v>
          </cell>
          <cell r="S688" t="str">
            <v>5B</v>
          </cell>
          <cell r="T688" t="str">
            <v xml:space="preserve">Villa Urquiza </v>
          </cell>
          <cell r="U688" t="str">
            <v>Capital Federal</v>
          </cell>
          <cell r="V688">
            <v>1431</v>
          </cell>
          <cell r="W688" t="str">
            <v>Capital Federal</v>
          </cell>
          <cell r="Y688" t="str">
            <v>ENVÍO SIN CARGO (CABA Y GRAN PARTE DE GBA) TIEMPO: 4 a 6 DÍAS HÁBILES</v>
          </cell>
          <cell r="Z688" t="str">
            <v>Mercado Pago</v>
          </cell>
          <cell r="AD688">
            <v>44172</v>
          </cell>
          <cell r="AE688">
            <v>44174</v>
          </cell>
          <cell r="AF688" t="str">
            <v>PERCHERO X 3 MADERA 40X16X4CM</v>
          </cell>
          <cell r="AG688" t="str">
            <v>2439.7</v>
          </cell>
          <cell r="AH688">
            <v>1</v>
          </cell>
          <cell r="AI688" t="str">
            <v>075DE6882</v>
          </cell>
          <cell r="AJ688" t="str">
            <v>Móvil</v>
          </cell>
          <cell r="AK688" t="str">
            <v>VIERNES 11-12 ENTRE 8 Y 18 HORAS!</v>
          </cell>
          <cell r="AL688">
            <v>2066831529</v>
          </cell>
          <cell r="AM688">
            <v>335219419</v>
          </cell>
          <cell r="AN688" t="str">
            <v>Sí</v>
          </cell>
        </row>
        <row r="689">
          <cell r="A689">
            <v>2413</v>
          </cell>
          <cell r="B689" t="str">
            <v>florenciasibelli@hotmail.com</v>
          </cell>
          <cell r="C689">
            <v>44171</v>
          </cell>
          <cell r="D689" t="str">
            <v>Abierta</v>
          </cell>
          <cell r="E689" t="str">
            <v>Recibido</v>
          </cell>
          <cell r="F689" t="str">
            <v>Enviado</v>
          </cell>
          <cell r="G689" t="str">
            <v>ARS</v>
          </cell>
          <cell r="H689" t="str">
            <v>1528.75</v>
          </cell>
          <cell r="I689">
            <v>0</v>
          </cell>
          <cell r="J689">
            <v>0</v>
          </cell>
          <cell r="K689" t="str">
            <v>1528.75</v>
          </cell>
          <cell r="L689" t="str">
            <v>Florencia Sibelli</v>
          </cell>
          <cell r="M689">
            <v>37479989</v>
          </cell>
          <cell r="N689">
            <v>5491121566395</v>
          </cell>
          <cell r="O689" t="str">
            <v>Florencia Sibelli</v>
          </cell>
          <cell r="P689">
            <v>5491121566395</v>
          </cell>
          <cell r="Q689" t="str">
            <v>Ntra. Sra. Del rosario de pompeya</v>
          </cell>
          <cell r="R689">
            <v>2451</v>
          </cell>
          <cell r="S689" t="str">
            <v>4 B</v>
          </cell>
          <cell r="U689" t="str">
            <v>Castelar</v>
          </cell>
          <cell r="V689">
            <v>1712</v>
          </cell>
          <cell r="W689" t="str">
            <v>Gran Buenos Aires</v>
          </cell>
          <cell r="Y689" t="str">
            <v>ENVÍO SIN CARGO (CABA Y GRAN PARTE DE GBA) TIEMPO: 4 a 6 DÍAS HÁBILES</v>
          </cell>
          <cell r="Z689" t="str">
            <v>Mercado Pago</v>
          </cell>
          <cell r="AD689">
            <v>44171</v>
          </cell>
          <cell r="AE689">
            <v>44174</v>
          </cell>
          <cell r="AF689" t="str">
            <v>CORTINA DE BAÑO GRIS 180 X 200 CM</v>
          </cell>
          <cell r="AG689" t="str">
            <v>1528.75</v>
          </cell>
          <cell r="AH689">
            <v>1</v>
          </cell>
          <cell r="AI689" t="str">
            <v>AB7344</v>
          </cell>
          <cell r="AJ689" t="str">
            <v>Móvil</v>
          </cell>
          <cell r="AK689" t="str">
            <v>VIERNES 11-12 ENTRE 8 Y 18 HORAS!</v>
          </cell>
          <cell r="AL689">
            <v>2065024427</v>
          </cell>
          <cell r="AM689">
            <v>334941379</v>
          </cell>
          <cell r="AN689" t="str">
            <v>Sí</v>
          </cell>
        </row>
        <row r="690">
          <cell r="A690">
            <v>2412</v>
          </cell>
          <cell r="B690" t="str">
            <v>silfernandez18@hotmail.com</v>
          </cell>
          <cell r="C690">
            <v>44170</v>
          </cell>
          <cell r="D690" t="str">
            <v>Abierta</v>
          </cell>
          <cell r="E690" t="str">
            <v>Recibido</v>
          </cell>
          <cell r="F690" t="str">
            <v>Enviado</v>
          </cell>
          <cell r="G690" t="str">
            <v>ARS</v>
          </cell>
          <cell r="H690" t="str">
            <v>642.4</v>
          </cell>
          <cell r="I690">
            <v>0</v>
          </cell>
          <cell r="J690">
            <v>0</v>
          </cell>
          <cell r="K690" t="str">
            <v>642.4</v>
          </cell>
          <cell r="L690" t="str">
            <v>Silvia Fernández</v>
          </cell>
          <cell r="M690">
            <v>21881751</v>
          </cell>
          <cell r="N690">
            <v>541155080947</v>
          </cell>
          <cell r="O690" t="str">
            <v>Silvia Fernández</v>
          </cell>
          <cell r="P690">
            <v>541155080947</v>
          </cell>
          <cell r="Q690" t="str">
            <v>Carlos Tejedor</v>
          </cell>
          <cell r="R690">
            <v>160</v>
          </cell>
          <cell r="S690" t="str">
            <v>7° A</v>
          </cell>
          <cell r="T690" t="str">
            <v>Lanús</v>
          </cell>
          <cell r="U690" t="str">
            <v>Lanús</v>
          </cell>
          <cell r="V690">
            <v>1824</v>
          </cell>
          <cell r="W690" t="str">
            <v>Gran Buenos Aires</v>
          </cell>
          <cell r="Y690" t="str">
            <v>ENVÍO SIN CARGO (CABA Y GRAN PARTE DE GBA) TIEMPO: 4 a 6 DÍAS HÁBILES</v>
          </cell>
          <cell r="Z690" t="str">
            <v>TRANSFERENCIA BANCARIA</v>
          </cell>
          <cell r="AD690">
            <v>44172</v>
          </cell>
          <cell r="AE690">
            <v>44174</v>
          </cell>
          <cell r="AF690" t="str">
            <v>ENSALADERA RIGOLLEAU PRIMAVERA 1600ML</v>
          </cell>
          <cell r="AG690" t="str">
            <v>161.7</v>
          </cell>
          <cell r="AH690">
            <v>2</v>
          </cell>
          <cell r="AI690" t="str">
            <v>ML67539</v>
          </cell>
          <cell r="AJ690" t="str">
            <v>Web</v>
          </cell>
          <cell r="AK690" t="str">
            <v>VIERNES 11-12 ENTRE 8 Y 18 HORAS!</v>
          </cell>
          <cell r="AM690">
            <v>327697765</v>
          </cell>
          <cell r="AN690" t="str">
            <v>Sí</v>
          </cell>
        </row>
        <row r="691">
          <cell r="A691">
            <v>2412</v>
          </cell>
          <cell r="B691" t="str">
            <v>silfernandez18@hotmail.com</v>
          </cell>
          <cell r="AF691" t="str">
            <v>CUCHARA DE BAMBOO 34CM</v>
          </cell>
          <cell r="AG691">
            <v>319</v>
          </cell>
          <cell r="AH691">
            <v>1</v>
          </cell>
          <cell r="AI691" t="str">
            <v>MS101903</v>
          </cell>
          <cell r="AN691" t="str">
            <v>Sí</v>
          </cell>
        </row>
        <row r="692">
          <cell r="A692">
            <v>2411</v>
          </cell>
          <cell r="B692" t="str">
            <v>mariacelestepieruccioni@gmail.com</v>
          </cell>
          <cell r="C692">
            <v>44170</v>
          </cell>
          <cell r="D692" t="str">
            <v>Abierta</v>
          </cell>
          <cell r="E692" t="str">
            <v>Pendiente</v>
          </cell>
          <cell r="F692" t="str">
            <v>No está empaquetado</v>
          </cell>
          <cell r="G692" t="str">
            <v>ARS</v>
          </cell>
          <cell r="H692">
            <v>1350</v>
          </cell>
          <cell r="I692">
            <v>0</v>
          </cell>
          <cell r="J692">
            <v>520</v>
          </cell>
          <cell r="K692">
            <v>1870</v>
          </cell>
          <cell r="L692" t="str">
            <v>María celeste Pieruccioni Viñales</v>
          </cell>
          <cell r="M692">
            <v>31909101</v>
          </cell>
          <cell r="N692">
            <v>543364016898</v>
          </cell>
          <cell r="O692" t="str">
            <v>María celeste Pieruccioni Viñales</v>
          </cell>
          <cell r="P692">
            <v>543364016898</v>
          </cell>
          <cell r="Q692" t="str">
            <v xml:space="preserve">García reynoso </v>
          </cell>
          <cell r="R692">
            <v>275</v>
          </cell>
          <cell r="U692" t="str">
            <v xml:space="preserve">San nicolas de los arroyos </v>
          </cell>
          <cell r="V692">
            <v>2900</v>
          </cell>
          <cell r="W692" t="str">
            <v>Buenos Aires</v>
          </cell>
          <cell r="Y692" t="str">
            <v>Correo Argentino - Encomienda Clásica</v>
          </cell>
          <cell r="Z692" t="str">
            <v>TRANSFERENCIA BANCARIA</v>
          </cell>
          <cell r="AB692" t="str">
            <v>Set de macetas por 3 nordicos</v>
          </cell>
          <cell r="AF692" t="str">
            <v>SET X 3 PIES DE MACETAS NÓRDICOS</v>
          </cell>
          <cell r="AG692">
            <v>1350</v>
          </cell>
          <cell r="AH692">
            <v>1</v>
          </cell>
          <cell r="AJ692" t="str">
            <v>Móvil</v>
          </cell>
          <cell r="AK692" t="str">
            <v/>
          </cell>
          <cell r="AM692">
            <v>334295697</v>
          </cell>
          <cell r="AN692" t="str">
            <v>Sí</v>
          </cell>
        </row>
        <row r="693">
          <cell r="A693">
            <v>2410</v>
          </cell>
          <cell r="B693" t="str">
            <v>dra.alidaferreyra@gmail.com</v>
          </cell>
          <cell r="C693">
            <v>44170</v>
          </cell>
          <cell r="D693" t="str">
            <v>Abierta</v>
          </cell>
          <cell r="E693" t="str">
            <v>Recibido</v>
          </cell>
          <cell r="F693" t="str">
            <v>Enviado</v>
          </cell>
          <cell r="G693" t="str">
            <v>ARS</v>
          </cell>
          <cell r="H693" t="str">
            <v>4153.05</v>
          </cell>
          <cell r="I693">
            <v>0</v>
          </cell>
          <cell r="J693">
            <v>0</v>
          </cell>
          <cell r="K693" t="str">
            <v>4153.05</v>
          </cell>
          <cell r="L693" t="str">
            <v>Alida Mónica Ferreyra</v>
          </cell>
          <cell r="M693">
            <v>26235119</v>
          </cell>
          <cell r="N693">
            <v>5491157435493</v>
          </cell>
          <cell r="O693" t="str">
            <v>Alida Mónica Ferreyra</v>
          </cell>
          <cell r="P693">
            <v>5491157435493</v>
          </cell>
          <cell r="Q693" t="str">
            <v xml:space="preserve">Billinghurst </v>
          </cell>
          <cell r="R693">
            <v>2143</v>
          </cell>
          <cell r="S693" t="str">
            <v xml:space="preserve">8vo H </v>
          </cell>
          <cell r="T693" t="str">
            <v>Norte</v>
          </cell>
          <cell r="U693" t="str">
            <v>Capital Federal</v>
          </cell>
          <cell r="V693">
            <v>1425</v>
          </cell>
          <cell r="W693" t="str">
            <v>Capital Federal</v>
          </cell>
          <cell r="Y693" t="str">
            <v>ENVÍO SIN CARGO (CABA Y GRAN PARTE DE GBA) TIEMPO: 4 a 6 DÍAS HÁBILES</v>
          </cell>
          <cell r="Z693" t="str">
            <v>Mercado Pago</v>
          </cell>
          <cell r="AD693">
            <v>44170</v>
          </cell>
          <cell r="AE693">
            <v>44174</v>
          </cell>
          <cell r="AF693" t="str">
            <v>PLANTA ARTIFICIAL PL. ARBUSTO MOD 1 23CM</v>
          </cell>
          <cell r="AG693" t="str">
            <v>934.35</v>
          </cell>
          <cell r="AH693">
            <v>3</v>
          </cell>
          <cell r="AI693" t="str">
            <v>046FL5852</v>
          </cell>
          <cell r="AJ693" t="str">
            <v>Móvil</v>
          </cell>
          <cell r="AK693" t="str">
            <v>VIERNES 11-12 ENTRE 8 Y 18 HORAS!</v>
          </cell>
          <cell r="AL693">
            <v>2059283860</v>
          </cell>
          <cell r="AM693">
            <v>334292028</v>
          </cell>
          <cell r="AN693" t="str">
            <v>Sí</v>
          </cell>
        </row>
        <row r="694">
          <cell r="A694">
            <v>2410</v>
          </cell>
          <cell r="B694" t="str">
            <v>dra.alidaferreyra@gmail.com</v>
          </cell>
          <cell r="AF694" t="str">
            <v>SET X 3 PIES DE MACETAS NÓRDICOS</v>
          </cell>
          <cell r="AG694">
            <v>1350</v>
          </cell>
          <cell r="AH694">
            <v>1</v>
          </cell>
          <cell r="AN694" t="str">
            <v>Sí</v>
          </cell>
        </row>
        <row r="695">
          <cell r="A695">
            <v>2409</v>
          </cell>
          <cell r="B695" t="str">
            <v>medranomilagrosm@gmail.com</v>
          </cell>
          <cell r="C695">
            <v>44169</v>
          </cell>
          <cell r="D695" t="str">
            <v>Abierta</v>
          </cell>
          <cell r="E695" t="str">
            <v>Pendiente</v>
          </cell>
          <cell r="F695" t="str">
            <v>No está empaquetado</v>
          </cell>
          <cell r="G695" t="str">
            <v>ARS</v>
          </cell>
          <cell r="H695" t="str">
            <v>4630.36</v>
          </cell>
          <cell r="I695">
            <v>0</v>
          </cell>
          <cell r="J695">
            <v>655</v>
          </cell>
          <cell r="K695" t="str">
            <v>5285.36</v>
          </cell>
          <cell r="L695" t="str">
            <v>Milagros Medrano</v>
          </cell>
          <cell r="M695">
            <v>40023688</v>
          </cell>
          <cell r="N695">
            <v>543424307324</v>
          </cell>
          <cell r="O695" t="str">
            <v>Milagros Medrano</v>
          </cell>
          <cell r="P695">
            <v>543424307324</v>
          </cell>
          <cell r="Q695" t="str">
            <v xml:space="preserve">Irigoyen freyre </v>
          </cell>
          <cell r="R695">
            <v>2232</v>
          </cell>
          <cell r="S695" t="str">
            <v>2c</v>
          </cell>
          <cell r="U695" t="str">
            <v xml:space="preserve">Santa Fe </v>
          </cell>
          <cell r="V695">
            <v>3000</v>
          </cell>
          <cell r="W695" t="str">
            <v>Santa Fe</v>
          </cell>
          <cell r="Y695" t="str">
            <v>Correo Argentino - Encomienda Clásica</v>
          </cell>
          <cell r="Z695" t="str">
            <v>TRANSFERENCIA BANCARIA</v>
          </cell>
          <cell r="AF695" t="str">
            <v>PLANTA ARTIFICIAL MACET CERAM REGA MOD SURT 9X17CM</v>
          </cell>
          <cell r="AG695" t="str">
            <v>719.41</v>
          </cell>
          <cell r="AH695">
            <v>1</v>
          </cell>
          <cell r="AI695" t="str">
            <v>046FL7019</v>
          </cell>
          <cell r="AJ695" t="str">
            <v>Móvil</v>
          </cell>
          <cell r="AK695" t="str">
            <v/>
          </cell>
          <cell r="AM695">
            <v>334179260</v>
          </cell>
          <cell r="AN695" t="str">
            <v>Sí</v>
          </cell>
        </row>
        <row r="696">
          <cell r="A696">
            <v>2409</v>
          </cell>
          <cell r="B696" t="str">
            <v>medranomilagrosm@gmail.com</v>
          </cell>
          <cell r="AF696" t="str">
            <v>PLANTA ARTIFICIAL MACET. METAL  (1 UNIDAD) 3 COL SURT 8X16CM</v>
          </cell>
          <cell r="AG696" t="str">
            <v>943.02</v>
          </cell>
          <cell r="AH696">
            <v>1</v>
          </cell>
          <cell r="AI696" t="str">
            <v>046FL7142</v>
          </cell>
          <cell r="AN696" t="str">
            <v>Sí</v>
          </cell>
        </row>
        <row r="697">
          <cell r="A697">
            <v>2409</v>
          </cell>
          <cell r="B697" t="str">
            <v>medranomilagrosm@gmail.com</v>
          </cell>
          <cell r="AF697" t="str">
            <v>CAJA DE TE MAD.BCO 4DIV 18X7CM</v>
          </cell>
          <cell r="AG697" t="str">
            <v>1473.41</v>
          </cell>
          <cell r="AH697">
            <v>1</v>
          </cell>
          <cell r="AI697" t="str">
            <v>046CX7194</v>
          </cell>
          <cell r="AN697" t="str">
            <v>Sí</v>
          </cell>
        </row>
        <row r="698">
          <cell r="A698">
            <v>2409</v>
          </cell>
          <cell r="B698" t="str">
            <v>medranomilagrosm@gmail.com</v>
          </cell>
          <cell r="AF698" t="str">
            <v>CORTINA DE BAÑO CREMA 180 X 180 CM</v>
          </cell>
          <cell r="AG698" t="str">
            <v>1494.52</v>
          </cell>
          <cell r="AH698">
            <v>1</v>
          </cell>
          <cell r="AI698" t="str">
            <v>AB7341</v>
          </cell>
          <cell r="AN698" t="str">
            <v>Sí</v>
          </cell>
        </row>
        <row r="699">
          <cell r="A699">
            <v>2408</v>
          </cell>
          <cell r="B699" t="str">
            <v>morellana6@alumnos.kennedy.edu.ar</v>
          </cell>
          <cell r="C699">
            <v>44169</v>
          </cell>
          <cell r="D699" t="str">
            <v>Abierta</v>
          </cell>
          <cell r="E699" t="str">
            <v>Recibido</v>
          </cell>
          <cell r="F699" t="str">
            <v>Enviado</v>
          </cell>
          <cell r="G699" t="str">
            <v>ARS</v>
          </cell>
          <cell r="H699" t="str">
            <v>3196.96</v>
          </cell>
          <cell r="I699">
            <v>0</v>
          </cell>
          <cell r="J699">
            <v>0</v>
          </cell>
          <cell r="K699" t="str">
            <v>3196.96</v>
          </cell>
          <cell r="L699" t="str">
            <v>Melania Orellana</v>
          </cell>
          <cell r="M699">
            <v>34621784</v>
          </cell>
          <cell r="N699">
            <v>541158537964</v>
          </cell>
          <cell r="O699" t="str">
            <v>Melania Orellana</v>
          </cell>
          <cell r="P699">
            <v>541158537964</v>
          </cell>
          <cell r="Q699" t="str">
            <v xml:space="preserve">Doctor Arturo Melo </v>
          </cell>
          <cell r="R699">
            <v>2740</v>
          </cell>
          <cell r="S699">
            <v>3</v>
          </cell>
          <cell r="U699" t="str">
            <v xml:space="preserve">Lanús oeste </v>
          </cell>
          <cell r="V699">
            <v>1824</v>
          </cell>
          <cell r="W699" t="str">
            <v>Gran Buenos Aires</v>
          </cell>
          <cell r="Y699" t="str">
            <v>ENVÍO SIN CARGO (CABA Y GRAN PARTE DE GBA) TIEMPO: 4 a 6 DÍAS HÁBILES</v>
          </cell>
          <cell r="Z699" t="str">
            <v>Mercado Pago</v>
          </cell>
          <cell r="AD699">
            <v>44169</v>
          </cell>
          <cell r="AE699">
            <v>44174</v>
          </cell>
          <cell r="AF699" t="str">
            <v>BOWL CHICO PASTEL (Violeta)</v>
          </cell>
          <cell r="AG699" t="str">
            <v>175.99</v>
          </cell>
          <cell r="AH699">
            <v>1</v>
          </cell>
          <cell r="AJ699" t="str">
            <v>Móvil</v>
          </cell>
          <cell r="AK699" t="str">
            <v>VIERNES 11-12 ENTRE 8 Y 18 HORAS!</v>
          </cell>
          <cell r="AL699">
            <v>2054148273</v>
          </cell>
          <cell r="AM699">
            <v>333845483</v>
          </cell>
          <cell r="AN699" t="str">
            <v>Sí</v>
          </cell>
        </row>
        <row r="700">
          <cell r="A700">
            <v>2408</v>
          </cell>
          <cell r="B700" t="str">
            <v>morellana6@alumnos.kennedy.edu.ar</v>
          </cell>
          <cell r="AF700" t="str">
            <v>BOWL CHICO PASTEL (Rosa)</v>
          </cell>
          <cell r="AG700" t="str">
            <v>175.99</v>
          </cell>
          <cell r="AH700">
            <v>1</v>
          </cell>
          <cell r="AN700" t="str">
            <v>Sí</v>
          </cell>
        </row>
        <row r="701">
          <cell r="A701">
            <v>2408</v>
          </cell>
          <cell r="B701" t="str">
            <v>morellana6@alumnos.kennedy.edu.ar</v>
          </cell>
          <cell r="AF701" t="str">
            <v>BOWL CHICO PASTEL (Verde)</v>
          </cell>
          <cell r="AG701" t="str">
            <v>175.99</v>
          </cell>
          <cell r="AH701">
            <v>1</v>
          </cell>
          <cell r="AN701" t="str">
            <v>Sí</v>
          </cell>
        </row>
        <row r="702">
          <cell r="A702">
            <v>2408</v>
          </cell>
          <cell r="B702" t="str">
            <v>morellana6@alumnos.kennedy.edu.ar</v>
          </cell>
          <cell r="AF702" t="str">
            <v>PROMO BLUE: 1 BOWL 1,5 LTS + 2 BOWLS 400 CC</v>
          </cell>
          <cell r="AG702">
            <v>399</v>
          </cell>
          <cell r="AH702">
            <v>1</v>
          </cell>
          <cell r="AI702" t="str">
            <v>BP26019/BP01019</v>
          </cell>
          <cell r="AN702" t="str">
            <v>Sí</v>
          </cell>
        </row>
        <row r="703">
          <cell r="A703">
            <v>2408</v>
          </cell>
          <cell r="B703" t="str">
            <v>morellana6@alumnos.kennedy.edu.ar</v>
          </cell>
          <cell r="AF703" t="str">
            <v>INDIVIDUAL HOJA AZUL CUERINA</v>
          </cell>
          <cell r="AG703">
            <v>245</v>
          </cell>
          <cell r="AH703">
            <v>2</v>
          </cell>
          <cell r="AI703" t="str">
            <v>CHUIN06R</v>
          </cell>
          <cell r="AN703" t="str">
            <v>Sí</v>
          </cell>
        </row>
        <row r="704">
          <cell r="A704">
            <v>2408</v>
          </cell>
          <cell r="B704" t="str">
            <v>morellana6@alumnos.kennedy.edu.ar</v>
          </cell>
          <cell r="AF704" t="str">
            <v>INDIVIDUAL UNICORNIO RECTANGULAR 44 X 30CM</v>
          </cell>
          <cell r="AG704">
            <v>245</v>
          </cell>
          <cell r="AH704">
            <v>2</v>
          </cell>
          <cell r="AI704" t="str">
            <v>CHUIN62R</v>
          </cell>
          <cell r="AN704" t="str">
            <v>Sí</v>
          </cell>
        </row>
        <row r="705">
          <cell r="A705">
            <v>2408</v>
          </cell>
          <cell r="B705" t="str">
            <v>morellana6@alumnos.kennedy.edu.ar</v>
          </cell>
          <cell r="AF705" t="str">
            <v>ALFOMBRA ENTRADA "WELCOME"45X75CM</v>
          </cell>
          <cell r="AG705" t="str">
            <v>1289.99</v>
          </cell>
          <cell r="AH705">
            <v>1</v>
          </cell>
          <cell r="AI705" t="str">
            <v>046BA6693</v>
          </cell>
          <cell r="AN705" t="str">
            <v>Sí</v>
          </cell>
        </row>
        <row r="706">
          <cell r="A706">
            <v>2407</v>
          </cell>
          <cell r="B706" t="str">
            <v>paula.borrero@hotmail.com</v>
          </cell>
          <cell r="C706">
            <v>44169</v>
          </cell>
          <cell r="D706" t="str">
            <v>Abierta</v>
          </cell>
          <cell r="E706" t="str">
            <v>Recibido</v>
          </cell>
          <cell r="F706" t="str">
            <v>Enviado</v>
          </cell>
          <cell r="G706" t="str">
            <v>ARS</v>
          </cell>
          <cell r="H706" t="str">
            <v>1015.9</v>
          </cell>
          <cell r="I706">
            <v>0</v>
          </cell>
          <cell r="J706">
            <v>0</v>
          </cell>
          <cell r="K706" t="str">
            <v>1015.9</v>
          </cell>
          <cell r="L706" t="str">
            <v>Paula borrero</v>
          </cell>
          <cell r="M706">
            <v>38278117</v>
          </cell>
          <cell r="N706">
            <v>5491164793521</v>
          </cell>
          <cell r="O706" t="str">
            <v>Paula borrero</v>
          </cell>
          <cell r="P706">
            <v>5491164793521</v>
          </cell>
          <cell r="Q706" t="str">
            <v>Héctor noya</v>
          </cell>
          <cell r="R706">
            <v>3439</v>
          </cell>
          <cell r="T706" t="str">
            <v>Lanús</v>
          </cell>
          <cell r="U706" t="str">
            <v>Lanús</v>
          </cell>
          <cell r="V706">
            <v>1824</v>
          </cell>
          <cell r="W706" t="str">
            <v>Gran Buenos Aires</v>
          </cell>
          <cell r="Y706" t="str">
            <v>ENVÍO SIN CARGO (CABA Y GRAN PARTE DE GBA) TIEMPO: 4 a 6 DÍAS HÁBILES</v>
          </cell>
          <cell r="Z706" t="str">
            <v>Mercado Pago</v>
          </cell>
          <cell r="AD706">
            <v>44169</v>
          </cell>
          <cell r="AE706">
            <v>44174</v>
          </cell>
          <cell r="AF706" t="str">
            <v>VASO TERMICO CON TAPA Y FAJA COLOR PASTEL (Verde)</v>
          </cell>
          <cell r="AG706" t="str">
            <v>351.99</v>
          </cell>
          <cell r="AH706">
            <v>1</v>
          </cell>
          <cell r="AJ706" t="str">
            <v>Móvil</v>
          </cell>
          <cell r="AK706" t="str">
            <v>VIERNES 11-12 ENTRE 8 Y 18 HORAS!</v>
          </cell>
          <cell r="AL706">
            <v>2054131783</v>
          </cell>
          <cell r="AM706">
            <v>333846614</v>
          </cell>
          <cell r="AN706" t="str">
            <v>Sí</v>
          </cell>
        </row>
        <row r="707">
          <cell r="A707">
            <v>2407</v>
          </cell>
          <cell r="B707" t="str">
            <v>paula.borrero@hotmail.com</v>
          </cell>
          <cell r="AF707" t="str">
            <v>RIGOLLEAU COPON GOURMET 450ML POR 6 UNIDADES</v>
          </cell>
          <cell r="AG707" t="str">
            <v>663.91</v>
          </cell>
          <cell r="AH707">
            <v>1</v>
          </cell>
          <cell r="AI707" t="str">
            <v>ML68919</v>
          </cell>
          <cell r="AN707" t="str">
            <v>Sí</v>
          </cell>
        </row>
        <row r="708">
          <cell r="A708">
            <v>2406</v>
          </cell>
          <cell r="B708" t="str">
            <v>foresifla@gmail.com</v>
          </cell>
          <cell r="C708">
            <v>44168</v>
          </cell>
          <cell r="D708" t="str">
            <v>Abierta</v>
          </cell>
          <cell r="E708" t="str">
            <v>Recibido</v>
          </cell>
          <cell r="F708" t="str">
            <v>Enviado</v>
          </cell>
          <cell r="G708" t="str">
            <v>ARS</v>
          </cell>
          <cell r="H708" t="str">
            <v>1224.75</v>
          </cell>
          <cell r="I708">
            <v>0</v>
          </cell>
          <cell r="J708">
            <v>0</v>
          </cell>
          <cell r="K708" t="str">
            <v>1224.75</v>
          </cell>
          <cell r="L708" t="str">
            <v>Flavia Foresi</v>
          </cell>
          <cell r="M708">
            <v>23823194</v>
          </cell>
          <cell r="N708">
            <v>541159579766</v>
          </cell>
          <cell r="O708" t="str">
            <v>Flavia Foresi</v>
          </cell>
          <cell r="P708">
            <v>541159579766</v>
          </cell>
          <cell r="Q708" t="str">
            <v xml:space="preserve">Espora </v>
          </cell>
          <cell r="R708">
            <v>153</v>
          </cell>
          <cell r="S708" t="str">
            <v>P.B</v>
          </cell>
          <cell r="U708" t="str">
            <v>Ramos Mejia</v>
          </cell>
          <cell r="V708">
            <v>1704</v>
          </cell>
          <cell r="W708" t="str">
            <v>Gran Buenos Aires</v>
          </cell>
          <cell r="Y708" t="str">
            <v>ENVÍO SIN CARGO (CABA Y GRAN PARTE DE GBA) TIEMPO: 4 a 6 DÍAS HÁBILES</v>
          </cell>
          <cell r="Z708" t="str">
            <v>Mercado Pago</v>
          </cell>
          <cell r="AB708" t="str">
            <v>El fanal, viene con vela? Las tapitas las quiero en aquamarine</v>
          </cell>
          <cell r="AD708">
            <v>44168</v>
          </cell>
          <cell r="AE708">
            <v>44174</v>
          </cell>
          <cell r="AF708" t="str">
            <v>TAPON PARA BOTELLA PASTEL 4 CM DIAM</v>
          </cell>
          <cell r="AG708" t="str">
            <v>56.99</v>
          </cell>
          <cell r="AH708">
            <v>2</v>
          </cell>
          <cell r="AI708" t="str">
            <v>019BA87512</v>
          </cell>
          <cell r="AJ708" t="str">
            <v>Móvil</v>
          </cell>
          <cell r="AK708" t="str">
            <v>JUEVES 10-12 ENTRE 8 Y 18 HORAS!</v>
          </cell>
          <cell r="AL708">
            <v>2053030719</v>
          </cell>
          <cell r="AM708">
            <v>333697116</v>
          </cell>
          <cell r="AN708" t="str">
            <v>Sí</v>
          </cell>
        </row>
        <row r="709">
          <cell r="A709">
            <v>2406</v>
          </cell>
          <cell r="B709" t="str">
            <v>foresifla@gmail.com</v>
          </cell>
          <cell r="AF709" t="str">
            <v>FANAL DE VIDRIO C MANIJA 13,5CM / 11CM DIAM</v>
          </cell>
          <cell r="AG709" t="str">
            <v>1110.77</v>
          </cell>
          <cell r="AH709">
            <v>1</v>
          </cell>
          <cell r="AI709" t="str">
            <v>094FA7094</v>
          </cell>
          <cell r="AN709" t="str">
            <v>Sí</v>
          </cell>
        </row>
        <row r="710">
          <cell r="A710">
            <v>2405</v>
          </cell>
          <cell r="B710" t="str">
            <v>milinardon05@gmail.com</v>
          </cell>
          <cell r="C710">
            <v>44168</v>
          </cell>
          <cell r="D710" t="str">
            <v>Abierta</v>
          </cell>
          <cell r="E710" t="str">
            <v>Recibido</v>
          </cell>
          <cell r="F710" t="str">
            <v>Enviado</v>
          </cell>
          <cell r="G710" t="str">
            <v>ARS</v>
          </cell>
          <cell r="H710">
            <v>583</v>
          </cell>
          <cell r="I710">
            <v>0</v>
          </cell>
          <cell r="J710">
            <v>0</v>
          </cell>
          <cell r="K710">
            <v>583</v>
          </cell>
          <cell r="L710" t="str">
            <v>Milagros Nardón</v>
          </cell>
          <cell r="M710">
            <v>47630548</v>
          </cell>
          <cell r="N710">
            <v>541131591017</v>
          </cell>
          <cell r="O710" t="str">
            <v>Milagros Nardón</v>
          </cell>
          <cell r="P710">
            <v>541131591017</v>
          </cell>
          <cell r="Q710" t="str">
            <v xml:space="preserve">Nicaragua </v>
          </cell>
          <cell r="R710">
            <v>1030</v>
          </cell>
          <cell r="T710" t="str">
            <v xml:space="preserve">Agustoni </v>
          </cell>
          <cell r="U710" t="str">
            <v>Pilar</v>
          </cell>
          <cell r="V710">
            <v>1629</v>
          </cell>
          <cell r="W710" t="str">
            <v>Gran Buenos Aires</v>
          </cell>
          <cell r="Y710" t="str">
            <v>ENVÍO SIN CARGO (CABA Y GRAN PARTE DE GBA) TIEMPO: 4 a 6 DÍAS HÁBILES</v>
          </cell>
          <cell r="Z710" t="str">
            <v>Mercado Pago</v>
          </cell>
          <cell r="AD710">
            <v>44168</v>
          </cell>
          <cell r="AE710">
            <v>44174</v>
          </cell>
          <cell r="AF710" t="str">
            <v>BOWL RIGOLLEAU GRANDE 2900ML</v>
          </cell>
          <cell r="AG710" t="str">
            <v>291.5</v>
          </cell>
          <cell r="AH710">
            <v>2</v>
          </cell>
          <cell r="AI710" t="str">
            <v>ML67552</v>
          </cell>
          <cell r="AJ710" t="str">
            <v>Móvil</v>
          </cell>
          <cell r="AK710" t="str">
            <v>JUEVES 10-12 ENTRE 8 Y 18 HORAS!</v>
          </cell>
          <cell r="AL710">
            <v>2052709982</v>
          </cell>
          <cell r="AM710">
            <v>333671958</v>
          </cell>
          <cell r="AN710" t="str">
            <v>Sí</v>
          </cell>
        </row>
        <row r="711">
          <cell r="A711">
            <v>2404</v>
          </cell>
          <cell r="B711" t="str">
            <v>nataliamoreiro@gmail.com</v>
          </cell>
          <cell r="C711">
            <v>44168</v>
          </cell>
          <cell r="D711" t="str">
            <v>Cancelada</v>
          </cell>
          <cell r="E711" t="str">
            <v>Reembolsado</v>
          </cell>
          <cell r="F711" t="str">
            <v>No está empaquetado</v>
          </cell>
          <cell r="G711" t="str">
            <v>ARS</v>
          </cell>
          <cell r="H711" t="str">
            <v>612.4</v>
          </cell>
          <cell r="I711">
            <v>0</v>
          </cell>
          <cell r="J711">
            <v>0</v>
          </cell>
          <cell r="K711" t="str">
            <v>612.4</v>
          </cell>
          <cell r="L711" t="str">
            <v>Natalia Moreiro</v>
          </cell>
          <cell r="M711">
            <v>31894855</v>
          </cell>
          <cell r="N711">
            <v>5491130130630</v>
          </cell>
          <cell r="O711" t="str">
            <v>Natalia moreiro</v>
          </cell>
          <cell r="P711">
            <v>5491130130630</v>
          </cell>
          <cell r="Q711" t="str">
            <v xml:space="preserve">Gobernador Udaondo </v>
          </cell>
          <cell r="R711">
            <v>3498</v>
          </cell>
          <cell r="S711" t="str">
            <v>lote 7</v>
          </cell>
          <cell r="T711" t="str">
            <v>barrio san isidro labrador</v>
          </cell>
          <cell r="U711" t="str">
            <v xml:space="preserve">Béccar </v>
          </cell>
          <cell r="V711">
            <v>1643</v>
          </cell>
          <cell r="W711" t="str">
            <v>Gran Buenos Aires</v>
          </cell>
          <cell r="Y711" t="str">
            <v>ENVÍO SIN CARGO (CABA Y GRAN PARTE DE GBA) TIEMPO: 4 a 6 DÍAS HÁBILES</v>
          </cell>
          <cell r="Z711" t="str">
            <v>Mercado Pago</v>
          </cell>
          <cell r="AF711" t="str">
            <v>BOWL NEGRO 400CC</v>
          </cell>
          <cell r="AG711" t="str">
            <v>164.5</v>
          </cell>
          <cell r="AH711">
            <v>1</v>
          </cell>
          <cell r="AI711" t="str">
            <v>BP01002</v>
          </cell>
          <cell r="AJ711" t="str">
            <v>Móvil</v>
          </cell>
          <cell r="AK711" t="str">
            <v/>
          </cell>
          <cell r="AL711">
            <v>2052648843</v>
          </cell>
          <cell r="AM711">
            <v>333577417</v>
          </cell>
          <cell r="AN711" t="str">
            <v>Sí</v>
          </cell>
        </row>
        <row r="712">
          <cell r="A712">
            <v>2404</v>
          </cell>
          <cell r="B712" t="str">
            <v>nataliamoreiro@gmail.com</v>
          </cell>
          <cell r="AF712" t="str">
            <v>TABLA MADERA PICADA X 2 DIVISIONES (Negro)</v>
          </cell>
          <cell r="AG712" t="str">
            <v>447.9</v>
          </cell>
          <cell r="AH712">
            <v>1</v>
          </cell>
          <cell r="AN712" t="str">
            <v>Sí</v>
          </cell>
        </row>
        <row r="713">
          <cell r="A713">
            <v>2403</v>
          </cell>
          <cell r="B713" t="str">
            <v>diaznormas@gmail.com</v>
          </cell>
          <cell r="C713">
            <v>44168</v>
          </cell>
          <cell r="D713" t="str">
            <v>Abierta</v>
          </cell>
          <cell r="E713" t="str">
            <v>Recibido</v>
          </cell>
          <cell r="F713" t="str">
            <v>Enviado</v>
          </cell>
          <cell r="G713" t="str">
            <v>ARS</v>
          </cell>
          <cell r="H713" t="str">
            <v>923.7</v>
          </cell>
          <cell r="I713">
            <v>0</v>
          </cell>
          <cell r="J713">
            <v>0</v>
          </cell>
          <cell r="K713" t="str">
            <v>923.7</v>
          </cell>
          <cell r="L713" t="str">
            <v>Norma DIAZ</v>
          </cell>
          <cell r="M713">
            <v>17031042</v>
          </cell>
          <cell r="N713">
            <v>541144100109</v>
          </cell>
          <cell r="O713" t="str">
            <v>Norma DIAZ</v>
          </cell>
          <cell r="P713">
            <v>541144100109</v>
          </cell>
          <cell r="Q713" t="str">
            <v>Neuquen</v>
          </cell>
          <cell r="R713">
            <v>2028</v>
          </cell>
          <cell r="U713" t="str">
            <v>Capital Federal</v>
          </cell>
          <cell r="V713">
            <v>1406</v>
          </cell>
          <cell r="W713" t="str">
            <v>Capital Federal</v>
          </cell>
          <cell r="Y713" t="str">
            <v>ENVÍO SIN CARGO (CABA Y GRAN PARTE DE GBA) TIEMPO: 4 a 6 DÍAS HÁBILES</v>
          </cell>
          <cell r="Z713" t="str">
            <v>Mercado Pago</v>
          </cell>
          <cell r="AD713">
            <v>44168</v>
          </cell>
          <cell r="AE713">
            <v>44174</v>
          </cell>
          <cell r="AF713" t="str">
            <v>BOTELLA H2O CORCHO ECOLOGICO</v>
          </cell>
          <cell r="AG713" t="str">
            <v>461.85</v>
          </cell>
          <cell r="AH713">
            <v>2</v>
          </cell>
          <cell r="AI713" t="str">
            <v>019BO5217NEW</v>
          </cell>
          <cell r="AJ713" t="str">
            <v>Web</v>
          </cell>
          <cell r="AK713" t="str">
            <v>JUEVES 10-12 ENTRE 8 Y 18 HORAS!</v>
          </cell>
          <cell r="AL713">
            <v>2052541908</v>
          </cell>
          <cell r="AM713">
            <v>333644013</v>
          </cell>
          <cell r="AN713" t="str">
            <v>Sí</v>
          </cell>
        </row>
        <row r="714">
          <cell r="A714">
            <v>2402</v>
          </cell>
          <cell r="B714" t="str">
            <v>milinardon05@gmail.com</v>
          </cell>
          <cell r="C714">
            <v>44168</v>
          </cell>
          <cell r="D714" t="str">
            <v>Abierta</v>
          </cell>
          <cell r="E714" t="str">
            <v>Pendiente</v>
          </cell>
          <cell r="F714" t="str">
            <v>No está empaquetado</v>
          </cell>
          <cell r="G714" t="str">
            <v>ARS</v>
          </cell>
          <cell r="H714">
            <v>583</v>
          </cell>
          <cell r="I714">
            <v>0</v>
          </cell>
          <cell r="J714">
            <v>0</v>
          </cell>
          <cell r="K714">
            <v>583</v>
          </cell>
          <cell r="L714" t="str">
            <v>Milagros Nardon</v>
          </cell>
          <cell r="M714">
            <v>47630548</v>
          </cell>
          <cell r="N714">
            <v>541131591017</v>
          </cell>
          <cell r="O714" t="str">
            <v>Milagros Nardon</v>
          </cell>
          <cell r="P714">
            <v>541131591017</v>
          </cell>
          <cell r="Q714" t="str">
            <v>Nicaragua</v>
          </cell>
          <cell r="R714">
            <v>1013</v>
          </cell>
          <cell r="T714" t="str">
            <v>Agustoni</v>
          </cell>
          <cell r="U714" t="str">
            <v>Pilar</v>
          </cell>
          <cell r="V714">
            <v>1629</v>
          </cell>
          <cell r="W714" t="str">
            <v>Gran Buenos Aires</v>
          </cell>
          <cell r="Y714" t="str">
            <v>ENVÍO SIN CARGO (CABA Y GRAN PARTE DE GBA) TIEMPO: 4 a 6 DÍAS HÁBILES</v>
          </cell>
          <cell r="Z714" t="str">
            <v>TRANSFERENCIA BANCARIA</v>
          </cell>
          <cell r="AF714" t="str">
            <v>BOWL RIGOLLEAU GRANDE 2900ML</v>
          </cell>
          <cell r="AG714" t="str">
            <v>291.5</v>
          </cell>
          <cell r="AH714">
            <v>2</v>
          </cell>
          <cell r="AI714" t="str">
            <v>ML67552</v>
          </cell>
          <cell r="AJ714" t="str">
            <v>Móvil</v>
          </cell>
          <cell r="AK714" t="str">
            <v/>
          </cell>
          <cell r="AM714">
            <v>333641050</v>
          </cell>
          <cell r="AN714" t="str">
            <v>Sí</v>
          </cell>
        </row>
        <row r="715">
          <cell r="A715">
            <v>2401</v>
          </cell>
          <cell r="B715" t="str">
            <v>alereyma159@gmail.com</v>
          </cell>
          <cell r="C715">
            <v>44168</v>
          </cell>
          <cell r="D715" t="str">
            <v>Abierta</v>
          </cell>
          <cell r="E715" t="str">
            <v>Recibido</v>
          </cell>
          <cell r="F715" t="str">
            <v>Enviado</v>
          </cell>
          <cell r="G715" t="str">
            <v>ARS</v>
          </cell>
          <cell r="H715" t="str">
            <v>1507.84</v>
          </cell>
          <cell r="I715">
            <v>0</v>
          </cell>
          <cell r="J715">
            <v>0</v>
          </cell>
          <cell r="K715" t="str">
            <v>1507.84</v>
          </cell>
          <cell r="L715" t="str">
            <v>Alexis Reynoso Maza</v>
          </cell>
          <cell r="M715">
            <v>37174619</v>
          </cell>
          <cell r="N715">
            <v>541139106699</v>
          </cell>
          <cell r="O715" t="str">
            <v>Alexis Reynoso Maza</v>
          </cell>
          <cell r="P715">
            <v>541139106699</v>
          </cell>
          <cell r="Q715" t="str">
            <v>Caracas</v>
          </cell>
          <cell r="R715">
            <v>1012</v>
          </cell>
          <cell r="S715" t="str">
            <v>6 C</v>
          </cell>
          <cell r="T715" t="str">
            <v>Flores</v>
          </cell>
          <cell r="U715" t="str">
            <v>Capital Federal</v>
          </cell>
          <cell r="V715">
            <v>1406</v>
          </cell>
          <cell r="W715" t="str">
            <v>Capital Federal</v>
          </cell>
          <cell r="Y715" t="str">
            <v>ENVÍO SIN CARGO (CABA Y GRAN PARTE DE GBA) TIEMPO: 4 a 6 DÍAS HÁBILES</v>
          </cell>
          <cell r="Z715" t="str">
            <v>Mercado Pago</v>
          </cell>
          <cell r="AD715">
            <v>44168</v>
          </cell>
          <cell r="AE715">
            <v>44174</v>
          </cell>
          <cell r="AF715" t="str">
            <v>RALLADOR DE MANO MEDIANO 20 CM</v>
          </cell>
          <cell r="AG715" t="str">
            <v>58.4</v>
          </cell>
          <cell r="AH715">
            <v>1</v>
          </cell>
          <cell r="AI715" t="str">
            <v>BA7382</v>
          </cell>
          <cell r="AJ715" t="str">
            <v>Web</v>
          </cell>
          <cell r="AK715" t="str">
            <v>JUEVES 10-12 ENTRE 8 Y 18 HORAS!</v>
          </cell>
          <cell r="AL715">
            <v>2050482635</v>
          </cell>
          <cell r="AM715">
            <v>332779794</v>
          </cell>
          <cell r="AN715" t="str">
            <v>Sí</v>
          </cell>
        </row>
        <row r="716">
          <cell r="A716">
            <v>2401</v>
          </cell>
          <cell r="B716" t="str">
            <v>alereyma159@gmail.com</v>
          </cell>
          <cell r="AF716" t="str">
            <v>SET ROSA TARROS CILINDRICOS X3</v>
          </cell>
          <cell r="AG716" t="str">
            <v>929.99</v>
          </cell>
          <cell r="AH716">
            <v>1</v>
          </cell>
          <cell r="AI716" t="str">
            <v>BP43018</v>
          </cell>
          <cell r="AN716" t="str">
            <v>Sí</v>
          </cell>
        </row>
        <row r="717">
          <cell r="A717">
            <v>2401</v>
          </cell>
          <cell r="B717" t="str">
            <v>alereyma159@gmail.com</v>
          </cell>
          <cell r="AF717" t="str">
            <v>CUCHARA ROSA PARA SERVIR</v>
          </cell>
          <cell r="AG717" t="str">
            <v>120.45</v>
          </cell>
          <cell r="AH717">
            <v>1</v>
          </cell>
          <cell r="AI717" t="str">
            <v>BP08018</v>
          </cell>
          <cell r="AN717" t="str">
            <v>Sí</v>
          </cell>
        </row>
        <row r="718">
          <cell r="A718">
            <v>2401</v>
          </cell>
          <cell r="B718" t="str">
            <v>alereyma159@gmail.com</v>
          </cell>
          <cell r="AF718" t="str">
            <v>PROMO PINK: 1 BOWL 1,5 LTS + 2 BOWLS 400 CC</v>
          </cell>
          <cell r="AG718">
            <v>399</v>
          </cell>
          <cell r="AH718">
            <v>1</v>
          </cell>
          <cell r="AI718" t="str">
            <v>BP26018/BP01018</v>
          </cell>
          <cell r="AN718" t="str">
            <v>No</v>
          </cell>
        </row>
        <row r="719">
          <cell r="A719">
            <v>2400</v>
          </cell>
          <cell r="B719" t="str">
            <v>alarconruth97@gmail.com</v>
          </cell>
          <cell r="C719">
            <v>44168</v>
          </cell>
          <cell r="D719" t="str">
            <v>Abierta</v>
          </cell>
          <cell r="E719" t="str">
            <v>Recibido</v>
          </cell>
          <cell r="F719" t="str">
            <v>Enviado</v>
          </cell>
          <cell r="G719" t="str">
            <v>ARS</v>
          </cell>
          <cell r="H719" t="str">
            <v>1290.98</v>
          </cell>
          <cell r="I719">
            <v>0</v>
          </cell>
          <cell r="J719">
            <v>0</v>
          </cell>
          <cell r="K719" t="str">
            <v>1290.98</v>
          </cell>
          <cell r="L719" t="str">
            <v>Ruth Alarcón</v>
          </cell>
          <cell r="M719">
            <v>40870298</v>
          </cell>
          <cell r="N719">
            <v>541163680144</v>
          </cell>
          <cell r="O719" t="str">
            <v>Ruth Alarcón</v>
          </cell>
          <cell r="P719">
            <v>541163680144</v>
          </cell>
          <cell r="Q719" t="str">
            <v>Roberto Koch</v>
          </cell>
          <cell r="R719">
            <v>1568</v>
          </cell>
          <cell r="T719" t="str">
            <v>Villa del Carmen</v>
          </cell>
          <cell r="U719" t="str">
            <v xml:space="preserve">Del Viso </v>
          </cell>
          <cell r="V719">
            <v>1669</v>
          </cell>
          <cell r="W719" t="str">
            <v>Gran Buenos Aires</v>
          </cell>
          <cell r="Y719" t="str">
            <v>ENVÍO SIN CARGO (CABA Y GRAN PARTE DE GBA) TIEMPO: 4 a 6 DÍAS HÁBILES</v>
          </cell>
          <cell r="Z719" t="str">
            <v>Mercado Pago</v>
          </cell>
          <cell r="AD719">
            <v>44168</v>
          </cell>
          <cell r="AE719">
            <v>44174</v>
          </cell>
          <cell r="AF719" t="str">
            <v>UNTADOR PASTEL NEW 1PC 14,5 CM (Celeste)</v>
          </cell>
          <cell r="AG719" t="str">
            <v>32.99</v>
          </cell>
          <cell r="AH719">
            <v>2</v>
          </cell>
          <cell r="AI719" t="str">
            <v>019BA87503</v>
          </cell>
          <cell r="AJ719" t="str">
            <v>Móvil</v>
          </cell>
          <cell r="AK719" t="str">
            <v>JUEVES 10-12 ENTRE 8 Y 18 HORAS!</v>
          </cell>
          <cell r="AL719">
            <v>2050191064</v>
          </cell>
          <cell r="AM719">
            <v>333395231</v>
          </cell>
          <cell r="AN719" t="str">
            <v>Sí</v>
          </cell>
        </row>
        <row r="720">
          <cell r="A720">
            <v>2400</v>
          </cell>
          <cell r="B720" t="str">
            <v>alarconruth97@gmail.com</v>
          </cell>
          <cell r="AF720" t="str">
            <v>INDIVIDUAL CUERINA HOJAS 44X30CM</v>
          </cell>
          <cell r="AG720">
            <v>245</v>
          </cell>
          <cell r="AH720">
            <v>5</v>
          </cell>
          <cell r="AI720" t="str">
            <v>CHUIN40R</v>
          </cell>
          <cell r="AN720" t="str">
            <v>Sí</v>
          </cell>
        </row>
        <row r="721">
          <cell r="A721">
            <v>2399</v>
          </cell>
          <cell r="B721" t="str">
            <v>tassaratatiana@gmail.com</v>
          </cell>
          <cell r="C721">
            <v>44168</v>
          </cell>
          <cell r="D721" t="str">
            <v>Abierta</v>
          </cell>
          <cell r="E721" t="str">
            <v>Pendiente</v>
          </cell>
          <cell r="F721" t="str">
            <v>No está empaquetado</v>
          </cell>
          <cell r="G721" t="str">
            <v>ARS</v>
          </cell>
          <cell r="H721" t="str">
            <v>517.38</v>
          </cell>
          <cell r="I721">
            <v>0</v>
          </cell>
          <cell r="J721">
            <v>0</v>
          </cell>
          <cell r="K721" t="str">
            <v>517.38</v>
          </cell>
          <cell r="L721" t="str">
            <v>Tatiana Tassara</v>
          </cell>
          <cell r="M721">
            <v>41552844</v>
          </cell>
          <cell r="N721">
            <v>542324696955</v>
          </cell>
          <cell r="O721" t="str">
            <v>Tatiana Tassara</v>
          </cell>
          <cell r="P721">
            <v>542324696955</v>
          </cell>
          <cell r="Q721" t="str">
            <v>Charcas</v>
          </cell>
          <cell r="R721">
            <v>3011</v>
          </cell>
          <cell r="S721" t="str">
            <v>8vo 18</v>
          </cell>
          <cell r="T721" t="str">
            <v>Recoleta4155</v>
          </cell>
          <cell r="U721" t="str">
            <v>Capital Federal</v>
          </cell>
          <cell r="V721">
            <v>1425</v>
          </cell>
          <cell r="W721" t="str">
            <v>Capital Federal</v>
          </cell>
          <cell r="Y721" t="str">
            <v>ENVÍO SIN CARGO (CABA Y GRAN PARTE DE GBA) TIEMPO: 4 a 6 DÍAS HÁBILES</v>
          </cell>
          <cell r="Z721" t="str">
            <v>Mercado Pago</v>
          </cell>
          <cell r="AF721" t="str">
            <v>BOWL ROSA 1.5LTS</v>
          </cell>
          <cell r="AG721" t="str">
            <v>202.39</v>
          </cell>
          <cell r="AH721">
            <v>1</v>
          </cell>
          <cell r="AI721" t="str">
            <v>BP26018</v>
          </cell>
          <cell r="AJ721" t="str">
            <v>Móvil</v>
          </cell>
          <cell r="AK721" t="str">
            <v/>
          </cell>
          <cell r="AL721">
            <v>2049760817</v>
          </cell>
          <cell r="AM721">
            <v>333308668</v>
          </cell>
          <cell r="AN721" t="str">
            <v>Sí</v>
          </cell>
        </row>
        <row r="722">
          <cell r="A722">
            <v>2399</v>
          </cell>
          <cell r="B722" t="str">
            <v>tassaratatiana@gmail.com</v>
          </cell>
          <cell r="AF722" t="str">
            <v>VELA 100% SOJA AROMA JAZMIN BELLIZE CRISTAL</v>
          </cell>
          <cell r="AG722" t="str">
            <v>314.99</v>
          </cell>
          <cell r="AH722">
            <v>1</v>
          </cell>
          <cell r="AI722" t="str">
            <v>TW88423VELA</v>
          </cell>
          <cell r="AN722" t="str">
            <v>Sí</v>
          </cell>
        </row>
        <row r="723">
          <cell r="A723">
            <v>2398</v>
          </cell>
          <cell r="B723" t="str">
            <v>andreaechenique223@gmail.com</v>
          </cell>
          <cell r="C723">
            <v>44167</v>
          </cell>
          <cell r="D723" t="str">
            <v>Abierta</v>
          </cell>
          <cell r="E723" t="str">
            <v>Pendiente</v>
          </cell>
          <cell r="F723" t="str">
            <v>No está empaquetado</v>
          </cell>
          <cell r="G723" t="str">
            <v>ARS</v>
          </cell>
          <cell r="H723" t="str">
            <v>3693.44</v>
          </cell>
          <cell r="I723">
            <v>0</v>
          </cell>
          <cell r="J723">
            <v>1205</v>
          </cell>
          <cell r="K723" t="str">
            <v>4898.44</v>
          </cell>
          <cell r="L723" t="str">
            <v>Andrea Echenique</v>
          </cell>
          <cell r="M723">
            <v>45118127</v>
          </cell>
          <cell r="N723">
            <v>543815392456</v>
          </cell>
          <cell r="O723" t="str">
            <v>Andrea Echenique</v>
          </cell>
          <cell r="P723">
            <v>543815392456</v>
          </cell>
          <cell r="Q723" t="str">
            <v xml:space="preserve">Pueyrredón </v>
          </cell>
          <cell r="R723">
            <v>16</v>
          </cell>
          <cell r="T723" t="str">
            <v>Los pinos</v>
          </cell>
          <cell r="U723" t="str">
            <v>Alderetes</v>
          </cell>
          <cell r="V723">
            <v>4178</v>
          </cell>
          <cell r="W723" t="str">
            <v>Tucumán</v>
          </cell>
          <cell r="Y723" t="str">
            <v>Correo Argentino - Encomienda Clásica</v>
          </cell>
          <cell r="Z723" t="str">
            <v>TRANSFERENCIA BANCARIA</v>
          </cell>
          <cell r="AF723" t="str">
            <v>PUFF REDONDO GRANDE COLOR GRIS DE 44 CM Y 30H</v>
          </cell>
          <cell r="AG723" t="str">
            <v>3693.44</v>
          </cell>
          <cell r="AH723">
            <v>1</v>
          </cell>
          <cell r="AI723" t="str">
            <v>046AS7269</v>
          </cell>
          <cell r="AJ723" t="str">
            <v>Móvil</v>
          </cell>
          <cell r="AK723" t="str">
            <v/>
          </cell>
          <cell r="AM723">
            <v>333336264</v>
          </cell>
          <cell r="AN723" t="str">
            <v>Sí</v>
          </cell>
        </row>
        <row r="724">
          <cell r="A724">
            <v>2397</v>
          </cell>
          <cell r="B724" t="str">
            <v>soledadmari13@hotmail.com</v>
          </cell>
          <cell r="C724">
            <v>44167</v>
          </cell>
          <cell r="D724" t="str">
            <v>Abierta</v>
          </cell>
          <cell r="E724" t="str">
            <v>Recibido</v>
          </cell>
          <cell r="F724" t="str">
            <v>Enviado</v>
          </cell>
          <cell r="G724" t="str">
            <v>ARS</v>
          </cell>
          <cell r="H724">
            <v>1470</v>
          </cell>
          <cell r="I724">
            <v>250</v>
          </cell>
          <cell r="J724">
            <v>0</v>
          </cell>
          <cell r="K724">
            <v>1220</v>
          </cell>
          <cell r="L724" t="str">
            <v>Marianela Triay</v>
          </cell>
          <cell r="M724">
            <v>36073391</v>
          </cell>
          <cell r="N724">
            <v>541121796953</v>
          </cell>
          <cell r="O724" t="str">
            <v>Marianela Triay</v>
          </cell>
          <cell r="P724">
            <v>541121796953</v>
          </cell>
          <cell r="Q724" t="str">
            <v xml:space="preserve">Muzzilli </v>
          </cell>
          <cell r="R724">
            <v>439</v>
          </cell>
          <cell r="T724" t="str">
            <v xml:space="preserve">Lomas de Zamora </v>
          </cell>
          <cell r="U724" t="str">
            <v xml:space="preserve">Buenos Aires </v>
          </cell>
          <cell r="V724">
            <v>1832</v>
          </cell>
          <cell r="W724" t="str">
            <v>Gran Buenos Aires</v>
          </cell>
          <cell r="Y724" t="str">
            <v>ENVÍO SIN CARGO (CABA Y GRAN PARTE DE GBA) TIEMPO: 4 a 6 DÍAS HÁBILES</v>
          </cell>
          <cell r="Z724" t="str">
            <v>Mercado Pago</v>
          </cell>
          <cell r="AA724" t="str">
            <v>CIUDADES</v>
          </cell>
          <cell r="AD724">
            <v>44167</v>
          </cell>
          <cell r="AE724">
            <v>44174</v>
          </cell>
          <cell r="AF724" t="str">
            <v>INDIVIDUAL ENJOY CUERINA</v>
          </cell>
          <cell r="AG724">
            <v>245</v>
          </cell>
          <cell r="AH724">
            <v>2</v>
          </cell>
          <cell r="AI724" t="str">
            <v>CHUIN36R</v>
          </cell>
          <cell r="AJ724" t="str">
            <v>Móvil</v>
          </cell>
          <cell r="AK724" t="str">
            <v>JUEVES 10-12 ENTRE 8 Y 18 HORAS!</v>
          </cell>
          <cell r="AL724">
            <v>2049497550</v>
          </cell>
          <cell r="AM724">
            <v>333292708</v>
          </cell>
          <cell r="AN724" t="str">
            <v>Sí</v>
          </cell>
        </row>
        <row r="725">
          <cell r="A725">
            <v>2397</v>
          </cell>
          <cell r="B725" t="str">
            <v>soledadmari13@hotmail.com</v>
          </cell>
          <cell r="AF725" t="str">
            <v>INDIVIDUAL SMILE CUERINA</v>
          </cell>
          <cell r="AG725">
            <v>245</v>
          </cell>
          <cell r="AH725">
            <v>2</v>
          </cell>
          <cell r="AI725" t="str">
            <v>CHUIN34R</v>
          </cell>
          <cell r="AN725" t="str">
            <v>Sí</v>
          </cell>
        </row>
        <row r="726">
          <cell r="A726">
            <v>2397</v>
          </cell>
          <cell r="B726" t="str">
            <v>soledadmari13@hotmail.com</v>
          </cell>
          <cell r="AF726" t="str">
            <v>INDIVIDUAL FOLLOW YOUR DREAMS CUERINA</v>
          </cell>
          <cell r="AG726">
            <v>245</v>
          </cell>
          <cell r="AH726">
            <v>2</v>
          </cell>
          <cell r="AI726" t="str">
            <v>CHUIN39R</v>
          </cell>
          <cell r="AN726" t="str">
            <v>Sí</v>
          </cell>
        </row>
        <row r="727">
          <cell r="A727">
            <v>2396</v>
          </cell>
          <cell r="B727" t="str">
            <v>soledadmari13@hotmail.com</v>
          </cell>
          <cell r="C727">
            <v>44167</v>
          </cell>
          <cell r="D727" t="str">
            <v>Abierta</v>
          </cell>
          <cell r="E727" t="str">
            <v>Pendiente</v>
          </cell>
          <cell r="F727" t="str">
            <v>No está empaquetado</v>
          </cell>
          <cell r="G727" t="str">
            <v>ARS</v>
          </cell>
          <cell r="H727">
            <v>1470</v>
          </cell>
          <cell r="I727">
            <v>0</v>
          </cell>
          <cell r="J727">
            <v>0</v>
          </cell>
          <cell r="K727">
            <v>1470</v>
          </cell>
          <cell r="L727" t="str">
            <v>Maríanela Triay</v>
          </cell>
          <cell r="M727">
            <v>36073391</v>
          </cell>
          <cell r="N727">
            <v>5491121796953</v>
          </cell>
          <cell r="O727" t="str">
            <v>Maríanela Triay</v>
          </cell>
          <cell r="P727">
            <v>5491121796953</v>
          </cell>
          <cell r="Q727" t="str">
            <v xml:space="preserve">Muzzilli </v>
          </cell>
          <cell r="R727">
            <v>439</v>
          </cell>
          <cell r="T727" t="str">
            <v xml:space="preserve">Lomas de Zamora </v>
          </cell>
          <cell r="U727" t="str">
            <v xml:space="preserve">Buenos Aires </v>
          </cell>
          <cell r="V727">
            <v>1832</v>
          </cell>
          <cell r="W727" t="str">
            <v>Gran Buenos Aires</v>
          </cell>
          <cell r="Y727" t="str">
            <v>ENVÍO SIN CARGO (CABA Y GRAN PARTE DE GBA) TIEMPO: 4 a 6 DÍAS HÁBILES</v>
          </cell>
          <cell r="Z727" t="str">
            <v>TRANSFERENCIA BANCARIA</v>
          </cell>
          <cell r="AF727" t="str">
            <v>INDIVIDUAL FOLLOW YOUR DREAMS CUERINA</v>
          </cell>
          <cell r="AG727">
            <v>245</v>
          </cell>
          <cell r="AH727">
            <v>2</v>
          </cell>
          <cell r="AI727" t="str">
            <v>CHUIN39R</v>
          </cell>
          <cell r="AJ727" t="str">
            <v>Móvil</v>
          </cell>
          <cell r="AK727" t="str">
            <v/>
          </cell>
          <cell r="AM727">
            <v>333214535</v>
          </cell>
          <cell r="AN727" t="str">
            <v>Sí</v>
          </cell>
        </row>
        <row r="728">
          <cell r="A728">
            <v>2396</v>
          </cell>
          <cell r="B728" t="str">
            <v>soledadmari13@hotmail.com</v>
          </cell>
          <cell r="AF728" t="str">
            <v>INDIVIDUAL SMILE CUERINA</v>
          </cell>
          <cell r="AG728">
            <v>245</v>
          </cell>
          <cell r="AH728">
            <v>2</v>
          </cell>
          <cell r="AI728" t="str">
            <v>CHUIN34R</v>
          </cell>
          <cell r="AN728" t="str">
            <v>Sí</v>
          </cell>
        </row>
        <row r="729">
          <cell r="A729">
            <v>2396</v>
          </cell>
          <cell r="B729" t="str">
            <v>soledadmari13@hotmail.com</v>
          </cell>
          <cell r="AF729" t="str">
            <v>INDIVIDUAL ENJOY CUERINA</v>
          </cell>
          <cell r="AG729">
            <v>245</v>
          </cell>
          <cell r="AH729">
            <v>2</v>
          </cell>
          <cell r="AI729" t="str">
            <v>CHUIN36R</v>
          </cell>
          <cell r="AN729" t="str">
            <v>Sí</v>
          </cell>
        </row>
        <row r="730">
          <cell r="A730">
            <v>2395</v>
          </cell>
          <cell r="B730" t="str">
            <v>ojedarosarioo@gmail.com</v>
          </cell>
          <cell r="C730">
            <v>44167</v>
          </cell>
          <cell r="D730" t="str">
            <v>Abierta</v>
          </cell>
          <cell r="E730" t="str">
            <v>Recibido</v>
          </cell>
          <cell r="F730" t="str">
            <v>Enviado</v>
          </cell>
          <cell r="G730" t="str">
            <v>ARS</v>
          </cell>
          <cell r="H730" t="str">
            <v>830.61</v>
          </cell>
          <cell r="I730">
            <v>0</v>
          </cell>
          <cell r="J730">
            <v>0</v>
          </cell>
          <cell r="K730" t="str">
            <v>830.61</v>
          </cell>
          <cell r="L730" t="str">
            <v>Rosario Ojeda</v>
          </cell>
          <cell r="M730">
            <v>30823313</v>
          </cell>
          <cell r="N730">
            <v>541132869423</v>
          </cell>
          <cell r="O730" t="str">
            <v>Rosario Ojeda</v>
          </cell>
          <cell r="P730">
            <v>541132869423</v>
          </cell>
          <cell r="Q730" t="str">
            <v>Nicolás Avellaneda</v>
          </cell>
          <cell r="R730">
            <v>151</v>
          </cell>
          <cell r="S730" t="str">
            <v>2E</v>
          </cell>
          <cell r="U730" t="str">
            <v>San Isidro</v>
          </cell>
          <cell r="V730">
            <v>1642</v>
          </cell>
          <cell r="W730" t="str">
            <v>Gran Buenos Aires</v>
          </cell>
          <cell r="Y730" t="str">
            <v>ENVÍO SIN CARGO (CABA Y GRAN PARTE DE GBA) TIEMPO: 4 a 6 DÍAS HÁBILES</v>
          </cell>
          <cell r="Z730" t="str">
            <v>Mercado Pago</v>
          </cell>
          <cell r="AB730" t="str">
            <v>Por favor, avisarme al celular con anticipación para la entrega.</v>
          </cell>
          <cell r="AD730">
            <v>44167</v>
          </cell>
          <cell r="AE730">
            <v>44174</v>
          </cell>
          <cell r="AF730" t="str">
            <v>BUDA PLATEADO PIEDRA 7 X 10 CM</v>
          </cell>
          <cell r="AG730" t="str">
            <v>830.61</v>
          </cell>
          <cell r="AH730">
            <v>1</v>
          </cell>
          <cell r="AI730" t="str">
            <v>DE7872</v>
          </cell>
          <cell r="AJ730" t="str">
            <v>Móvil</v>
          </cell>
          <cell r="AK730" t="str">
            <v>JUEVES 10-12 ENTRE 8 Y 18 HORAS!</v>
          </cell>
          <cell r="AL730">
            <v>2048800264</v>
          </cell>
          <cell r="AM730">
            <v>333202183</v>
          </cell>
          <cell r="AN730" t="str">
            <v>Sí</v>
          </cell>
        </row>
        <row r="731">
          <cell r="A731">
            <v>2394</v>
          </cell>
          <cell r="B731" t="str">
            <v>caro.werner@hotmail.com</v>
          </cell>
          <cell r="C731">
            <v>44167</v>
          </cell>
          <cell r="D731" t="str">
            <v>Abierta</v>
          </cell>
          <cell r="E731" t="str">
            <v>Recibido</v>
          </cell>
          <cell r="F731" t="str">
            <v>Enviado</v>
          </cell>
          <cell r="G731" t="str">
            <v>ARS</v>
          </cell>
          <cell r="H731" t="str">
            <v>1517.32</v>
          </cell>
          <cell r="I731">
            <v>0</v>
          </cell>
          <cell r="J731">
            <v>0</v>
          </cell>
          <cell r="K731" t="str">
            <v>1517.32</v>
          </cell>
          <cell r="L731" t="str">
            <v>Carolina Werner</v>
          </cell>
          <cell r="M731">
            <v>37557737</v>
          </cell>
          <cell r="N731">
            <v>541133689805</v>
          </cell>
          <cell r="O731" t="str">
            <v>Carolina Werner</v>
          </cell>
          <cell r="P731">
            <v>541133689805</v>
          </cell>
          <cell r="Q731" t="str">
            <v>Lambare</v>
          </cell>
          <cell r="R731">
            <v>210</v>
          </cell>
          <cell r="T731" t="str">
            <v>Avellaneda</v>
          </cell>
          <cell r="U731" t="str">
            <v>Avellaneda</v>
          </cell>
          <cell r="V731">
            <v>1870</v>
          </cell>
          <cell r="W731" t="str">
            <v>Gran Buenos Aires</v>
          </cell>
          <cell r="Y731" t="str">
            <v>ENVÍO SIN CARGO (CABA Y GRAN PARTE DE GBA) TIEMPO: 4 a 6 DÍAS HÁBILES</v>
          </cell>
          <cell r="Z731" t="str">
            <v>Mercado Pago</v>
          </cell>
          <cell r="AD731">
            <v>44167</v>
          </cell>
          <cell r="AE731">
            <v>44167</v>
          </cell>
          <cell r="AF731" t="str">
            <v>SET X 7 PIEZAS 1 ENSALADERA 22.5X11CM 228 ML Y 6 COMPOTERAS. 14X7CM 152 ML</v>
          </cell>
          <cell r="AG731" t="str">
            <v>1517.32</v>
          </cell>
          <cell r="AH731">
            <v>1</v>
          </cell>
          <cell r="AI731" t="str">
            <v>09629AF7</v>
          </cell>
          <cell r="AJ731" t="str">
            <v>Web</v>
          </cell>
          <cell r="AK731" t="str">
            <v>JUEVES 3-12 ENTRE 8 Y 18 HORAS!</v>
          </cell>
          <cell r="AL731">
            <v>2047793606</v>
          </cell>
          <cell r="AM731">
            <v>307583874</v>
          </cell>
          <cell r="AN731" t="str">
            <v>Sí</v>
          </cell>
        </row>
        <row r="732">
          <cell r="A732">
            <v>2393</v>
          </cell>
          <cell r="B732" t="str">
            <v>castro_dama_89@hotmail.com</v>
          </cell>
          <cell r="C732">
            <v>44167</v>
          </cell>
          <cell r="D732" t="str">
            <v>Abierta</v>
          </cell>
          <cell r="E732" t="str">
            <v>Recibido</v>
          </cell>
          <cell r="F732" t="str">
            <v>Enviado</v>
          </cell>
          <cell r="G732" t="str">
            <v>ARS</v>
          </cell>
          <cell r="H732">
            <v>2400</v>
          </cell>
          <cell r="I732">
            <v>0</v>
          </cell>
          <cell r="J732">
            <v>0</v>
          </cell>
          <cell r="K732">
            <v>2400</v>
          </cell>
          <cell r="L732" t="str">
            <v>Damaris Castro</v>
          </cell>
          <cell r="M732">
            <v>34997523</v>
          </cell>
          <cell r="N732">
            <v>541122588258</v>
          </cell>
          <cell r="O732" t="str">
            <v>Damaris Castro</v>
          </cell>
          <cell r="P732">
            <v>541122588258</v>
          </cell>
          <cell r="Q732" t="str">
            <v xml:space="preserve">Gral Cesae Diaz </v>
          </cell>
          <cell r="R732">
            <v>5030</v>
          </cell>
          <cell r="S732" t="str">
            <v>4A</v>
          </cell>
          <cell r="T732" t="str">
            <v>Velez Sarsfield</v>
          </cell>
          <cell r="U732" t="str">
            <v>Capital Federal</v>
          </cell>
          <cell r="V732">
            <v>1407</v>
          </cell>
          <cell r="W732" t="str">
            <v>Capital Federal</v>
          </cell>
          <cell r="Y732" t="str">
            <v>ENVÍO SIN CARGO (CABA Y GRAN PARTE DE GBA) TIEMPO: 4 a 6 DÍAS HÁBILES</v>
          </cell>
          <cell r="Z732" t="str">
            <v>Mercado Pago</v>
          </cell>
          <cell r="AD732">
            <v>44167</v>
          </cell>
          <cell r="AE732">
            <v>44169</v>
          </cell>
          <cell r="AF732" t="str">
            <v>SET 3 PIEZAS: BALDE CENTRIFUGADOR  + PALO EXTENSIBLE CON MOPA + 1 REPUESTO DE MOPA (Violeta)</v>
          </cell>
          <cell r="AG732">
            <v>2400</v>
          </cell>
          <cell r="AH732">
            <v>1</v>
          </cell>
          <cell r="AJ732" t="str">
            <v>Móvil</v>
          </cell>
          <cell r="AK732" t="str">
            <v>VIERNES 4-12 ENTRE 8 Y 18 HORAS!</v>
          </cell>
          <cell r="AL732">
            <v>2046743633</v>
          </cell>
          <cell r="AM732">
            <v>332982417</v>
          </cell>
          <cell r="AN732" t="str">
            <v>Sí</v>
          </cell>
        </row>
        <row r="733">
          <cell r="A733">
            <v>2392</v>
          </cell>
          <cell r="B733" t="str">
            <v>alegremelina@gmail.com</v>
          </cell>
          <cell r="C733">
            <v>44166</v>
          </cell>
          <cell r="D733" t="str">
            <v>Abierta</v>
          </cell>
          <cell r="E733" t="str">
            <v>Recibido</v>
          </cell>
          <cell r="F733" t="str">
            <v>Enviado</v>
          </cell>
          <cell r="G733" t="str">
            <v>ARS</v>
          </cell>
          <cell r="H733" t="str">
            <v>587.4</v>
          </cell>
          <cell r="I733">
            <v>0</v>
          </cell>
          <cell r="J733">
            <v>0</v>
          </cell>
          <cell r="K733" t="str">
            <v>587.4</v>
          </cell>
          <cell r="L733" t="str">
            <v>Silvia Torres</v>
          </cell>
          <cell r="M733">
            <v>37843527</v>
          </cell>
          <cell r="N733">
            <v>541165225875</v>
          </cell>
          <cell r="O733" t="str">
            <v>Silvia Torres</v>
          </cell>
          <cell r="P733">
            <v>541165225875</v>
          </cell>
          <cell r="Q733" t="str">
            <v>Pedro Monti</v>
          </cell>
          <cell r="R733">
            <v>1179</v>
          </cell>
          <cell r="U733" t="str">
            <v>Buenos Aires</v>
          </cell>
          <cell r="V733">
            <v>1612</v>
          </cell>
          <cell r="W733" t="str">
            <v>Gran Buenos Aires</v>
          </cell>
          <cell r="Y733" t="str">
            <v>ENVÍO SIN CARGO (CABA Y GRAN PARTE DE GBA) TIEMPO: 4 a 6 DÍAS HÁBILES</v>
          </cell>
          <cell r="Z733" t="str">
            <v>Mercado Pago</v>
          </cell>
          <cell r="AD733">
            <v>44166</v>
          </cell>
          <cell r="AE733">
            <v>44174</v>
          </cell>
          <cell r="AF733" t="str">
            <v>ENSALADERA RIGOLLEAU PRIMAVERA CHICA 1000ML</v>
          </cell>
          <cell r="AG733">
            <v>132</v>
          </cell>
          <cell r="AH733">
            <v>2</v>
          </cell>
          <cell r="AI733" t="str">
            <v>ML67537</v>
          </cell>
          <cell r="AJ733" t="str">
            <v>Web</v>
          </cell>
          <cell r="AK733" t="str">
            <v>JUEVES 10-12 ENTRE 8 Y 18 HORAS!</v>
          </cell>
          <cell r="AL733">
            <v>2044006115</v>
          </cell>
          <cell r="AM733">
            <v>332648464</v>
          </cell>
          <cell r="AN733" t="str">
            <v>Sí</v>
          </cell>
        </row>
        <row r="734">
          <cell r="A734">
            <v>2392</v>
          </cell>
          <cell r="B734" t="str">
            <v>alegremelina@gmail.com</v>
          </cell>
          <cell r="AF734" t="str">
            <v>ENSALADERA RIGOLLEAU PRIMAVERA 1600ML</v>
          </cell>
          <cell r="AG734" t="str">
            <v>161.7</v>
          </cell>
          <cell r="AH734">
            <v>2</v>
          </cell>
          <cell r="AI734" t="str">
            <v>ML67539</v>
          </cell>
          <cell r="AN734" t="str">
            <v>Sí</v>
          </cell>
        </row>
        <row r="735">
          <cell r="A735">
            <v>2391</v>
          </cell>
          <cell r="B735" t="str">
            <v>sol.legnani@hotmail.com</v>
          </cell>
          <cell r="C735">
            <v>44165</v>
          </cell>
          <cell r="D735" t="str">
            <v>Abierta</v>
          </cell>
          <cell r="E735" t="str">
            <v>Recibido</v>
          </cell>
          <cell r="F735" t="str">
            <v>Enviado</v>
          </cell>
          <cell r="G735" t="str">
            <v>ARS</v>
          </cell>
          <cell r="H735" t="str">
            <v>2399.5</v>
          </cell>
          <cell r="I735">
            <v>0</v>
          </cell>
          <cell r="J735">
            <v>0</v>
          </cell>
          <cell r="K735" t="str">
            <v>2399.5</v>
          </cell>
          <cell r="L735" t="str">
            <v>Maria sol Legnani</v>
          </cell>
          <cell r="M735">
            <v>41205118</v>
          </cell>
          <cell r="N735">
            <v>5491198579482</v>
          </cell>
          <cell r="O735" t="str">
            <v>Maria sol Legnani</v>
          </cell>
          <cell r="P735">
            <v>5491198579482</v>
          </cell>
          <cell r="Q735" t="str">
            <v>Nueva York</v>
          </cell>
          <cell r="R735">
            <v>3824</v>
          </cell>
          <cell r="T735" t="str">
            <v>Devoto</v>
          </cell>
          <cell r="U735" t="str">
            <v>Capital Federal</v>
          </cell>
          <cell r="V735">
            <v>1419</v>
          </cell>
          <cell r="W735" t="str">
            <v>Capital Federal</v>
          </cell>
          <cell r="Y735" t="str">
            <v>ENVÍO SIN CARGO (CABA Y GRAN PARTE DE GBA) TIEMPO: 4 a 6 DÍAS HÁBILES</v>
          </cell>
          <cell r="Z735" t="str">
            <v>Mercado Pago</v>
          </cell>
          <cell r="AB735" t="str">
            <v xml:space="preserve">Hola! Favor de enviar el pedido con bolsas para regalo por cada producto (5). Gracias </v>
          </cell>
          <cell r="AC735" t="str">
            <v>1-12 ENVIAR SEMANA DEL 9 AL 11</v>
          </cell>
          <cell r="AD735">
            <v>44165</v>
          </cell>
          <cell r="AE735">
            <v>44174</v>
          </cell>
          <cell r="AF735" t="str">
            <v>TABLA MADERA PICADA X 3 DIVISIONES (Negro)</v>
          </cell>
          <cell r="AG735" t="str">
            <v>479.9</v>
          </cell>
          <cell r="AH735">
            <v>1</v>
          </cell>
          <cell r="AJ735" t="str">
            <v>Móvil</v>
          </cell>
          <cell r="AK735" t="str">
            <v>JUEVES 10-12 ENTRE 8 Y 18 HORAS!</v>
          </cell>
          <cell r="AL735">
            <v>2040413506</v>
          </cell>
          <cell r="AM735">
            <v>332244286</v>
          </cell>
          <cell r="AN735" t="str">
            <v>Sí</v>
          </cell>
        </row>
        <row r="736">
          <cell r="A736">
            <v>2391</v>
          </cell>
          <cell r="B736" t="str">
            <v>sol.legnani@hotmail.com</v>
          </cell>
          <cell r="AF736" t="str">
            <v>TABLA MADERA PICADA X 3 DIVISIONES (Blanco)</v>
          </cell>
          <cell r="AG736" t="str">
            <v>479.9</v>
          </cell>
          <cell r="AH736">
            <v>4</v>
          </cell>
          <cell r="AN736" t="str">
            <v>Sí</v>
          </cell>
        </row>
        <row r="737">
          <cell r="A737">
            <v>2390</v>
          </cell>
          <cell r="B737" t="str">
            <v>rociodpereyra@gmail.com</v>
          </cell>
          <cell r="C737">
            <v>44165</v>
          </cell>
          <cell r="D737" t="str">
            <v>Abierta</v>
          </cell>
          <cell r="E737" t="str">
            <v>Recibido</v>
          </cell>
          <cell r="F737" t="str">
            <v>Enviado</v>
          </cell>
          <cell r="G737" t="str">
            <v>ARS</v>
          </cell>
          <cell r="H737" t="str">
            <v>2171.43</v>
          </cell>
          <cell r="I737" t="str">
            <v>325.71</v>
          </cell>
          <cell r="J737">
            <v>0</v>
          </cell>
          <cell r="K737" t="str">
            <v>1845.72</v>
          </cell>
          <cell r="L737" t="str">
            <v>Rocio Pereyra</v>
          </cell>
          <cell r="M737">
            <v>37608846</v>
          </cell>
          <cell r="N737">
            <v>541162562705</v>
          </cell>
          <cell r="O737" t="str">
            <v>Rocio Pereyra</v>
          </cell>
          <cell r="P737">
            <v>541162562705</v>
          </cell>
          <cell r="Q737" t="str">
            <v>Santo Tome</v>
          </cell>
          <cell r="R737">
            <v>4420</v>
          </cell>
          <cell r="S737">
            <v>2</v>
          </cell>
          <cell r="T737" t="str">
            <v>Ciudad Autonoma de Buenos Aires</v>
          </cell>
          <cell r="U737" t="str">
            <v>Capital Federal</v>
          </cell>
          <cell r="V737">
            <v>1417</v>
          </cell>
          <cell r="W737" t="str">
            <v>Capital Federal</v>
          </cell>
          <cell r="Y737" t="str">
            <v>ENVÍO SIN CARGO (CABA Y GRAN PARTE DE GBA) TIEMPO: 4 a 6 DÍAS HÁBILES</v>
          </cell>
          <cell r="Z737" t="str">
            <v>Mercado Pago</v>
          </cell>
          <cell r="AA737" t="str">
            <v>BLACKFRIDAY</v>
          </cell>
          <cell r="AD737">
            <v>44165</v>
          </cell>
          <cell r="AE737">
            <v>44169</v>
          </cell>
          <cell r="AF737" t="str">
            <v>JABONERA BLANCA POLIRESINA 10 X 14 CM</v>
          </cell>
          <cell r="AG737" t="str">
            <v>576.6</v>
          </cell>
          <cell r="AH737">
            <v>1</v>
          </cell>
          <cell r="AI737" t="str">
            <v>AB7320</v>
          </cell>
          <cell r="AJ737" t="str">
            <v>Web</v>
          </cell>
          <cell r="AK737" t="str">
            <v>SABADO 05-12 ENTRE 8 Y 13 HORAS!</v>
          </cell>
          <cell r="AL737">
            <v>2036153583</v>
          </cell>
          <cell r="AM737">
            <v>331771372</v>
          </cell>
          <cell r="AN737" t="str">
            <v>Sí</v>
          </cell>
        </row>
        <row r="738">
          <cell r="A738">
            <v>2390</v>
          </cell>
          <cell r="B738" t="str">
            <v>rociodpereyra@gmail.com</v>
          </cell>
          <cell r="AF738" t="str">
            <v>PORTACEPILLOS BLANCO POLI. 12X9CM</v>
          </cell>
          <cell r="AG738" t="str">
            <v>664.84</v>
          </cell>
          <cell r="AH738">
            <v>1</v>
          </cell>
          <cell r="AI738" t="str">
            <v>046AB7318</v>
          </cell>
          <cell r="AN738" t="str">
            <v>Sí</v>
          </cell>
        </row>
        <row r="739">
          <cell r="A739">
            <v>2390</v>
          </cell>
          <cell r="B739" t="str">
            <v>rociodpereyra@gmail.com</v>
          </cell>
          <cell r="AF739" t="str">
            <v>SET MENTA TARROS CILINDRICOS X3</v>
          </cell>
          <cell r="AG739" t="str">
            <v>929.99</v>
          </cell>
          <cell r="AH739">
            <v>1</v>
          </cell>
          <cell r="AI739" t="str">
            <v>BP43019</v>
          </cell>
          <cell r="AN739" t="str">
            <v>Sí</v>
          </cell>
        </row>
        <row r="740">
          <cell r="A740">
            <v>2389</v>
          </cell>
          <cell r="B740" t="str">
            <v>mariavictoriaburyeile@gmail.com</v>
          </cell>
          <cell r="C740">
            <v>44164</v>
          </cell>
          <cell r="D740" t="str">
            <v>Abierta</v>
          </cell>
          <cell r="E740" t="str">
            <v>Recibido</v>
          </cell>
          <cell r="F740" t="str">
            <v>Enviado</v>
          </cell>
          <cell r="G740" t="str">
            <v>ARS</v>
          </cell>
          <cell r="H740" t="str">
            <v>5999.99</v>
          </cell>
          <cell r="I740">
            <v>900</v>
          </cell>
          <cell r="J740">
            <v>0</v>
          </cell>
          <cell r="K740" t="str">
            <v>5099.99</v>
          </cell>
          <cell r="L740" t="str">
            <v>María Buryeile</v>
          </cell>
          <cell r="M740">
            <v>4013179</v>
          </cell>
          <cell r="N740">
            <v>541130031967</v>
          </cell>
          <cell r="O740" t="str">
            <v>María Buryeile</v>
          </cell>
          <cell r="P740">
            <v>541130031967</v>
          </cell>
          <cell r="Q740" t="str">
            <v xml:space="preserve">Cevallos </v>
          </cell>
          <cell r="R740">
            <v>1001</v>
          </cell>
          <cell r="S740" t="str">
            <v xml:space="preserve">Lote 42 </v>
          </cell>
          <cell r="T740" t="str">
            <v xml:space="preserve">Quilmes </v>
          </cell>
          <cell r="U740" t="str">
            <v xml:space="preserve">Buenos Aires </v>
          </cell>
          <cell r="V740">
            <v>1878</v>
          </cell>
          <cell r="W740" t="str">
            <v>Gran Buenos Aires</v>
          </cell>
          <cell r="Y740" t="str">
            <v>ENVÍO SIN CARGO (CABA Y GRAN PARTE DE GBA) TIEMPO: 4 a 6 DÍAS HÁBILES</v>
          </cell>
          <cell r="Z740" t="str">
            <v>Mercado Pago</v>
          </cell>
          <cell r="AA740" t="str">
            <v>BLACKFRIDAY</v>
          </cell>
          <cell r="AD740">
            <v>44164</v>
          </cell>
          <cell r="AE740">
            <v>44167</v>
          </cell>
          <cell r="AF740" t="str">
            <v>PARRILLA PORTATIL CARRITO</v>
          </cell>
          <cell r="AG740" t="str">
            <v>5999.99</v>
          </cell>
          <cell r="AH740">
            <v>1</v>
          </cell>
          <cell r="AI740" t="str">
            <v>093PA7075</v>
          </cell>
          <cell r="AJ740" t="str">
            <v>Móvil</v>
          </cell>
          <cell r="AK740" t="str">
            <v>VIERNES 04-12 ENTRE 8 Y 18 HORAS!</v>
          </cell>
          <cell r="AL740">
            <v>2036012412</v>
          </cell>
          <cell r="AM740">
            <v>315284839</v>
          </cell>
          <cell r="AN740" t="str">
            <v>Sí</v>
          </cell>
        </row>
        <row r="741">
          <cell r="A741">
            <v>2388</v>
          </cell>
          <cell r="B741" t="str">
            <v>sandra.viviana.svm@gmail.com</v>
          </cell>
          <cell r="C741">
            <v>44164</v>
          </cell>
          <cell r="D741" t="str">
            <v>Abierta</v>
          </cell>
          <cell r="E741" t="str">
            <v>Recibido</v>
          </cell>
          <cell r="F741" t="str">
            <v>Enviado</v>
          </cell>
          <cell r="G741" t="str">
            <v>ARS</v>
          </cell>
          <cell r="H741" t="str">
            <v>3102.76</v>
          </cell>
          <cell r="I741">
            <v>0</v>
          </cell>
          <cell r="J741">
            <v>0</v>
          </cell>
          <cell r="K741" t="str">
            <v>3102.76</v>
          </cell>
          <cell r="L741" t="str">
            <v>Sandra Viviana Minucci</v>
          </cell>
          <cell r="M741">
            <v>22016796</v>
          </cell>
          <cell r="N741">
            <v>5491157105234</v>
          </cell>
          <cell r="O741" t="str">
            <v>Sandra Viviana Minucci</v>
          </cell>
          <cell r="P741">
            <v>5491157105234</v>
          </cell>
          <cell r="Q741" t="str">
            <v>Cotagaita</v>
          </cell>
          <cell r="R741">
            <v>689</v>
          </cell>
          <cell r="S741" t="str">
            <v>Wilde</v>
          </cell>
          <cell r="T741" t="str">
            <v>Wilde</v>
          </cell>
          <cell r="U741" t="str">
            <v>Avellaneda</v>
          </cell>
          <cell r="V741">
            <v>1875</v>
          </cell>
          <cell r="W741" t="str">
            <v>Gran Buenos Aires</v>
          </cell>
          <cell r="Y741" t="str">
            <v>ENVÍO SIN CARGO (CABA Y GRAN PARTE DE GBA) TIEMPO: 4 a 6 DÍAS HÁBILES</v>
          </cell>
          <cell r="Z741" t="str">
            <v>Mercado Pago</v>
          </cell>
          <cell r="AD741">
            <v>44164</v>
          </cell>
          <cell r="AE741">
            <v>44167</v>
          </cell>
          <cell r="AF741" t="str">
            <v>FRASCO 2 POSICIONES DE VIDRIO CON TAPA DE COBRE 650 ML</v>
          </cell>
          <cell r="AG741" t="str">
            <v>393.99</v>
          </cell>
          <cell r="AH741">
            <v>2</v>
          </cell>
          <cell r="AI741" t="str">
            <v>MS117712</v>
          </cell>
          <cell r="AJ741" t="str">
            <v>Web</v>
          </cell>
          <cell r="AK741" t="str">
            <v>VIERNES 04-12 ENTRE 8 Y 18 HORAS!</v>
          </cell>
          <cell r="AL741">
            <v>2035544409</v>
          </cell>
          <cell r="AM741">
            <v>331575382</v>
          </cell>
          <cell r="AN741" t="str">
            <v>Sí</v>
          </cell>
        </row>
        <row r="742">
          <cell r="A742">
            <v>2388</v>
          </cell>
          <cell r="B742" t="str">
            <v>sandra.viviana.svm@gmail.com</v>
          </cell>
          <cell r="AF742" t="str">
            <v>TABLA DE PICAR VERTEDORA VERDE 26.5X18CM</v>
          </cell>
          <cell r="AG742" t="str">
            <v>284.34</v>
          </cell>
          <cell r="AH742">
            <v>1</v>
          </cell>
          <cell r="AI742" t="str">
            <v>42BA1018</v>
          </cell>
          <cell r="AN742" t="str">
            <v>Sí</v>
          </cell>
        </row>
        <row r="743">
          <cell r="A743">
            <v>2388</v>
          </cell>
          <cell r="B743" t="str">
            <v>sandra.viviana.svm@gmail.com</v>
          </cell>
          <cell r="AF743" t="str">
            <v>SET MATERO: MATE + YERBERO + AZUCARERO RAYAS NEGRAS C/ VISOR 16 CM X 8.5 D</v>
          </cell>
          <cell r="AG743" t="str">
            <v>2030.44</v>
          </cell>
          <cell r="AH743">
            <v>1</v>
          </cell>
          <cell r="AI743" t="str">
            <v>645LA66018</v>
          </cell>
          <cell r="AN743" t="str">
            <v>Sí</v>
          </cell>
        </row>
        <row r="744">
          <cell r="A744">
            <v>2387</v>
          </cell>
          <cell r="B744" t="str">
            <v>penalvasantiagogm@gmail.com</v>
          </cell>
          <cell r="C744">
            <v>44164</v>
          </cell>
          <cell r="D744" t="str">
            <v>Abierta</v>
          </cell>
          <cell r="E744" t="str">
            <v>Recibido</v>
          </cell>
          <cell r="F744" t="str">
            <v>Enviado</v>
          </cell>
          <cell r="G744" t="str">
            <v>ARS</v>
          </cell>
          <cell r="H744" t="str">
            <v>1772.23</v>
          </cell>
          <cell r="I744">
            <v>0</v>
          </cell>
          <cell r="J744">
            <v>0</v>
          </cell>
          <cell r="K744" t="str">
            <v>1772.23</v>
          </cell>
          <cell r="L744" t="str">
            <v>Santiago Nicolás Penalva</v>
          </cell>
          <cell r="M744">
            <v>42148622</v>
          </cell>
          <cell r="N744">
            <v>541166400929</v>
          </cell>
          <cell r="O744" t="str">
            <v>Santiago Nicolás Penalva</v>
          </cell>
          <cell r="P744">
            <v>541166400929</v>
          </cell>
          <cell r="Q744" t="str">
            <v>Virrey Cevallos</v>
          </cell>
          <cell r="R744">
            <v>215</v>
          </cell>
          <cell r="S744" t="str">
            <v>4 c</v>
          </cell>
          <cell r="T744" t="str">
            <v>monserrat</v>
          </cell>
          <cell r="U744" t="str">
            <v>Capital Federal</v>
          </cell>
          <cell r="V744">
            <v>1077</v>
          </cell>
          <cell r="W744" t="str">
            <v>Capital Federal</v>
          </cell>
          <cell r="Y744" t="str">
            <v>ENVÍO SIN CARGO (CABA Y GRAN PARTE DE GBA) TIEMPO: 4 a 6 DÍAS HÁBILES</v>
          </cell>
          <cell r="Z744" t="str">
            <v>Mercado Pago</v>
          </cell>
          <cell r="AD744">
            <v>44164</v>
          </cell>
          <cell r="AE744">
            <v>44167</v>
          </cell>
          <cell r="AF744" t="str">
            <v>FLORES ARTIFICIALES MACET CER. LUNARES 3MOD SURT 11CM</v>
          </cell>
          <cell r="AG744" t="str">
            <v>661.5</v>
          </cell>
          <cell r="AH744">
            <v>1</v>
          </cell>
          <cell r="AI744" t="str">
            <v>046FL6321</v>
          </cell>
          <cell r="AJ744" t="str">
            <v>Web</v>
          </cell>
          <cell r="AK744" t="str">
            <v>VIERNES 04-12 ENTRE 8 Y 18 HORAS!</v>
          </cell>
          <cell r="AL744">
            <v>2035505796</v>
          </cell>
          <cell r="AM744">
            <v>331638384</v>
          </cell>
          <cell r="AN744" t="str">
            <v>Sí</v>
          </cell>
        </row>
        <row r="745">
          <cell r="A745">
            <v>2387</v>
          </cell>
          <cell r="B745" t="str">
            <v>penalvasantiagogm@gmail.com</v>
          </cell>
          <cell r="AF745" t="str">
            <v>VELA 100 % SOJA CON ESENCIAS DIFERENTES AROMAS 14x10 CM (MAGNOLIA)</v>
          </cell>
          <cell r="AG745" t="str">
            <v>399.99</v>
          </cell>
          <cell r="AH745">
            <v>1</v>
          </cell>
          <cell r="AI745" t="str">
            <v>BA5914VELA</v>
          </cell>
          <cell r="AN745" t="str">
            <v>Sí</v>
          </cell>
        </row>
        <row r="746">
          <cell r="A746">
            <v>2387</v>
          </cell>
          <cell r="B746" t="str">
            <v>penalvasantiagogm@gmail.com</v>
          </cell>
          <cell r="AF746" t="str">
            <v>FLORES ARTIFICIALES REGADERA CALAS 4COL SURT 11CM</v>
          </cell>
          <cell r="AG746" t="str">
            <v>710.74</v>
          </cell>
          <cell r="AH746">
            <v>1</v>
          </cell>
          <cell r="AI746" t="str">
            <v>046FL6319</v>
          </cell>
          <cell r="AN746" t="str">
            <v>Sí</v>
          </cell>
        </row>
        <row r="747">
          <cell r="A747">
            <v>2386</v>
          </cell>
          <cell r="B747" t="str">
            <v>eugecorrea13@gmail.com</v>
          </cell>
          <cell r="C747">
            <v>44164</v>
          </cell>
          <cell r="D747" t="str">
            <v>Abierta</v>
          </cell>
          <cell r="E747" t="str">
            <v>Recibido</v>
          </cell>
          <cell r="F747" t="str">
            <v>Enviado</v>
          </cell>
          <cell r="G747" t="str">
            <v>ARS</v>
          </cell>
          <cell r="H747" t="str">
            <v>2885.22</v>
          </cell>
          <cell r="I747">
            <v>0</v>
          </cell>
          <cell r="J747">
            <v>595</v>
          </cell>
          <cell r="K747" t="str">
            <v>3480.22</v>
          </cell>
          <cell r="L747" t="str">
            <v>Eugenia correa uriburu</v>
          </cell>
          <cell r="M747">
            <v>36866470</v>
          </cell>
          <cell r="N747">
            <v>543815586885</v>
          </cell>
          <cell r="O747" t="str">
            <v>Eugenia correa uriburu</v>
          </cell>
          <cell r="P747">
            <v>543815586885</v>
          </cell>
          <cell r="Q747" t="str">
            <v>Simon Bolivar</v>
          </cell>
          <cell r="R747">
            <v>950</v>
          </cell>
          <cell r="S747">
            <v>4.1666666666666664E-2</v>
          </cell>
          <cell r="T747" t="str">
            <v>barrio sur</v>
          </cell>
          <cell r="U747" t="str">
            <v xml:space="preserve">San Miguel De Tucuman </v>
          </cell>
          <cell r="V747">
            <v>4000</v>
          </cell>
          <cell r="W747" t="str">
            <v>Tucumán</v>
          </cell>
          <cell r="Y747" t="str">
            <v>Correo Argentino - Encomienda Clásica</v>
          </cell>
          <cell r="Z747" t="str">
            <v>Mercado Pago</v>
          </cell>
          <cell r="AD747">
            <v>44164</v>
          </cell>
          <cell r="AE747">
            <v>44167</v>
          </cell>
          <cell r="AF747" t="str">
            <v>3X2 RIGOLLEAU COPON GOURMET 450ML GNL X 12 PIEZAS (TOTAL 36 U)</v>
          </cell>
          <cell r="AG747" t="str">
            <v>2885.22</v>
          </cell>
          <cell r="AH747">
            <v>1</v>
          </cell>
          <cell r="AI747" t="str">
            <v>RI68919GR</v>
          </cell>
          <cell r="AJ747" t="str">
            <v>Web</v>
          </cell>
          <cell r="AK747" t="str">
            <v>SE ENVIA AL CORREO ARGENTINO EL DIA 3-12 ENTRE 14 Y 18 HORAS!</v>
          </cell>
          <cell r="AL747">
            <v>2035492553</v>
          </cell>
          <cell r="AM747">
            <v>331632379</v>
          </cell>
          <cell r="AN747" t="str">
            <v>Sí</v>
          </cell>
        </row>
        <row r="748">
          <cell r="A748">
            <v>2385</v>
          </cell>
          <cell r="B748" t="str">
            <v>maruhermida83@gmail.com</v>
          </cell>
          <cell r="C748">
            <v>44164</v>
          </cell>
          <cell r="D748" t="str">
            <v>Abierta</v>
          </cell>
          <cell r="E748" t="str">
            <v>Recibido</v>
          </cell>
          <cell r="F748" t="str">
            <v>Enviado</v>
          </cell>
          <cell r="G748" t="str">
            <v>ARS</v>
          </cell>
          <cell r="H748" t="str">
            <v>1904.29</v>
          </cell>
          <cell r="I748" t="str">
            <v>285.64</v>
          </cell>
          <cell r="J748">
            <v>0</v>
          </cell>
          <cell r="K748" t="str">
            <v>1618.65</v>
          </cell>
          <cell r="L748" t="str">
            <v>Mariela Bibiana Hermida</v>
          </cell>
          <cell r="M748">
            <v>30594344</v>
          </cell>
          <cell r="N748">
            <v>541161715340</v>
          </cell>
          <cell r="O748" t="str">
            <v>Mariela Bibiana Hermida</v>
          </cell>
          <cell r="P748">
            <v>541161715340</v>
          </cell>
          <cell r="Q748" t="str">
            <v>Goyena</v>
          </cell>
          <cell r="R748">
            <v>945</v>
          </cell>
          <cell r="S748">
            <v>2</v>
          </cell>
          <cell r="U748" t="str">
            <v xml:space="preserve">Burzaco </v>
          </cell>
          <cell r="V748">
            <v>1852</v>
          </cell>
          <cell r="W748" t="str">
            <v>Gran Buenos Aires</v>
          </cell>
          <cell r="Y748" t="str">
            <v>ENVÍO SIN CARGO (CABA Y GRAN PARTE DE GBA) TIEMPO: 4 a 6 DÍAS HÁBILES</v>
          </cell>
          <cell r="Z748" t="str">
            <v>TRANSFERENCIA BANCARIA</v>
          </cell>
          <cell r="AA748" t="str">
            <v>BLACKFRIDAY</v>
          </cell>
          <cell r="AD748">
            <v>44165</v>
          </cell>
          <cell r="AE748">
            <v>44167</v>
          </cell>
          <cell r="AF748" t="str">
            <v>ORDENADOR DE MESADA CON 3 DIVISIONES COLOR PASTEL (Verde)</v>
          </cell>
          <cell r="AG748" t="str">
            <v>231.42</v>
          </cell>
          <cell r="AH748">
            <v>1</v>
          </cell>
          <cell r="AI748" t="str">
            <v>0607PLA203PAS</v>
          </cell>
          <cell r="AJ748" t="str">
            <v>Móvil</v>
          </cell>
          <cell r="AK748" t="str">
            <v>VIERNES 04-12 ENTRE 8 Y 18 HORAS!</v>
          </cell>
          <cell r="AM748">
            <v>331540791</v>
          </cell>
          <cell r="AN748" t="str">
            <v>Sí</v>
          </cell>
        </row>
        <row r="749">
          <cell r="A749">
            <v>2385</v>
          </cell>
          <cell r="B749" t="str">
            <v>maruhermida83@gmail.com</v>
          </cell>
          <cell r="AF749" t="str">
            <v>WOK ANTIADHERENTE LINEA GRANITE 26CM</v>
          </cell>
          <cell r="AG749">
            <v>750</v>
          </cell>
          <cell r="AH749">
            <v>1</v>
          </cell>
          <cell r="AI749" t="str">
            <v>MS119637</v>
          </cell>
          <cell r="AN749" t="str">
            <v>Sí</v>
          </cell>
        </row>
        <row r="750">
          <cell r="A750">
            <v>2385</v>
          </cell>
          <cell r="B750" t="str">
            <v>maruhermida83@gmail.com</v>
          </cell>
          <cell r="AF750" t="str">
            <v>CUCHARA COLOR ROSA</v>
          </cell>
          <cell r="AG750" t="str">
            <v>38.49</v>
          </cell>
          <cell r="AH750">
            <v>1</v>
          </cell>
          <cell r="AI750" t="str">
            <v>BP32018</v>
          </cell>
          <cell r="AN750" t="str">
            <v>Sí</v>
          </cell>
        </row>
        <row r="751">
          <cell r="A751">
            <v>2385</v>
          </cell>
          <cell r="B751" t="str">
            <v>maruhermida83@gmail.com</v>
          </cell>
          <cell r="AF751" t="str">
            <v>BOWL ROSA 1.5LTS</v>
          </cell>
          <cell r="AG751" t="str">
            <v>202.39</v>
          </cell>
          <cell r="AH751">
            <v>1</v>
          </cell>
          <cell r="AI751" t="str">
            <v>BP26018</v>
          </cell>
          <cell r="AN751" t="str">
            <v>Sí</v>
          </cell>
        </row>
        <row r="752">
          <cell r="A752">
            <v>2385</v>
          </cell>
          <cell r="B752" t="str">
            <v>maruhermida83@gmail.com</v>
          </cell>
          <cell r="AF752" t="str">
            <v>UNTADOR PASTEL NEW 1PC 14,5 CM (Rosa)</v>
          </cell>
          <cell r="AG752" t="str">
            <v>32.99</v>
          </cell>
          <cell r="AH752">
            <v>1</v>
          </cell>
          <cell r="AI752" t="str">
            <v>019BA87503</v>
          </cell>
          <cell r="AN752" t="str">
            <v>Sí</v>
          </cell>
        </row>
        <row r="753">
          <cell r="A753">
            <v>2385</v>
          </cell>
          <cell r="B753" t="str">
            <v>maruhermida83@gmail.com</v>
          </cell>
          <cell r="AF753" t="str">
            <v>INDIVIDUAL DE YUTE TEJIDO 32 CM</v>
          </cell>
          <cell r="AG753">
            <v>649</v>
          </cell>
          <cell r="AH753">
            <v>1</v>
          </cell>
          <cell r="AI753" t="str">
            <v>INDIVIDUALYUTE</v>
          </cell>
          <cell r="AN753" t="str">
            <v>Sí</v>
          </cell>
        </row>
        <row r="754">
          <cell r="A754">
            <v>2384</v>
          </cell>
          <cell r="B754" t="str">
            <v>rodriguezblaura@gmail.com</v>
          </cell>
          <cell r="C754">
            <v>44164</v>
          </cell>
          <cell r="D754" t="str">
            <v>Abierta</v>
          </cell>
          <cell r="E754" t="str">
            <v>Recibido</v>
          </cell>
          <cell r="F754" t="str">
            <v>Enviado</v>
          </cell>
          <cell r="G754" t="str">
            <v>ARS</v>
          </cell>
          <cell r="H754" t="str">
            <v>1984.58</v>
          </cell>
          <cell r="I754" t="str">
            <v>152.19</v>
          </cell>
          <cell r="J754">
            <v>0</v>
          </cell>
          <cell r="K754" t="str">
            <v>1832.39</v>
          </cell>
          <cell r="L754" t="str">
            <v>Laura Rodríguez</v>
          </cell>
          <cell r="M754">
            <v>94032695</v>
          </cell>
          <cell r="N754">
            <v>541157278618</v>
          </cell>
          <cell r="O754" t="str">
            <v>Laura Rodríguez</v>
          </cell>
          <cell r="P754">
            <v>541157278618</v>
          </cell>
          <cell r="Q754" t="str">
            <v xml:space="preserve">Carlos Enrique Díaz Sáenz valiente </v>
          </cell>
          <cell r="R754">
            <v>4527</v>
          </cell>
          <cell r="S754" t="str">
            <v>4-A</v>
          </cell>
          <cell r="T754" t="str">
            <v>Villa soldati-Barrio olímpico edificio 4</v>
          </cell>
          <cell r="U754" t="str">
            <v>Capital Federal</v>
          </cell>
          <cell r="V754">
            <v>1407</v>
          </cell>
          <cell r="W754" t="str">
            <v>Capital Federal</v>
          </cell>
          <cell r="Y754" t="str">
            <v>ENVÍO SIN CARGO (CABA Y GRAN PARTE DE GBA) TIEMPO: 4 a 6 DÍAS HÁBILES</v>
          </cell>
          <cell r="Z754" t="str">
            <v>Mercado Pago</v>
          </cell>
          <cell r="AA754" t="str">
            <v>BLACKFRIDAY</v>
          </cell>
          <cell r="AD754">
            <v>44164</v>
          </cell>
          <cell r="AE754">
            <v>44167</v>
          </cell>
          <cell r="AF754" t="str">
            <v>TRAPO DE PISO SUITE MEDIDA STANDARD</v>
          </cell>
          <cell r="AG754">
            <v>290</v>
          </cell>
          <cell r="AH754">
            <v>2</v>
          </cell>
          <cell r="AJ754" t="str">
            <v>Móvil</v>
          </cell>
          <cell r="AK754" t="str">
            <v>VIERNES 04-12 ENTRE 8 Y 18 HORAS!</v>
          </cell>
          <cell r="AL754">
            <v>2034738082</v>
          </cell>
          <cell r="AM754">
            <v>318038318</v>
          </cell>
          <cell r="AN754" t="str">
            <v>Sí</v>
          </cell>
        </row>
        <row r="755">
          <cell r="A755">
            <v>2384</v>
          </cell>
          <cell r="B755" t="str">
            <v>rodriguezblaura@gmail.com</v>
          </cell>
          <cell r="AF755" t="str">
            <v>BOTELLA H2O CORCHO ECOLOGICO</v>
          </cell>
          <cell r="AG755" t="str">
            <v>461.85</v>
          </cell>
          <cell r="AH755">
            <v>1</v>
          </cell>
          <cell r="AI755" t="str">
            <v>019BO5217NEW</v>
          </cell>
          <cell r="AN755" t="str">
            <v>Sí</v>
          </cell>
        </row>
        <row r="756">
          <cell r="A756">
            <v>2384</v>
          </cell>
          <cell r="B756" t="str">
            <v>rodriguezblaura@gmail.com</v>
          </cell>
          <cell r="AF756" t="str">
            <v>BOTELLA H2O 1L TAPA SILICONA</v>
          </cell>
          <cell r="AG756" t="str">
            <v>486.75</v>
          </cell>
          <cell r="AH756">
            <v>1</v>
          </cell>
          <cell r="AI756" t="str">
            <v>019BO5571</v>
          </cell>
          <cell r="AN756" t="str">
            <v>Sí</v>
          </cell>
        </row>
        <row r="757">
          <cell r="A757">
            <v>2384</v>
          </cell>
          <cell r="B757" t="str">
            <v>rodriguezblaura@gmail.com</v>
          </cell>
          <cell r="AF757" t="str">
            <v>TRAPO DE PISO SUITE GRIS MEDIDA XL</v>
          </cell>
          <cell r="AG757">
            <v>390</v>
          </cell>
          <cell r="AH757">
            <v>1</v>
          </cell>
          <cell r="AN757" t="str">
            <v>Sí</v>
          </cell>
        </row>
        <row r="758">
          <cell r="A758">
            <v>2384</v>
          </cell>
          <cell r="B758" t="str">
            <v>rodriguezblaura@gmail.com</v>
          </cell>
          <cell r="AF758" t="str">
            <v>UNTADOR PASTEL NEW 1PC 14,5 CM (Amarillo)</v>
          </cell>
          <cell r="AG758" t="str">
            <v>32.99</v>
          </cell>
          <cell r="AH758">
            <v>2</v>
          </cell>
          <cell r="AI758" t="str">
            <v>019BA87503</v>
          </cell>
          <cell r="AN758" t="str">
            <v>Sí</v>
          </cell>
        </row>
        <row r="759">
          <cell r="A759">
            <v>2383</v>
          </cell>
          <cell r="B759" t="str">
            <v>marcelamontanari@hotmail.com</v>
          </cell>
          <cell r="C759">
            <v>44164</v>
          </cell>
          <cell r="D759" t="str">
            <v>Abierta</v>
          </cell>
          <cell r="E759" t="str">
            <v>Recibido</v>
          </cell>
          <cell r="F759" t="str">
            <v>Enviado</v>
          </cell>
          <cell r="G759" t="str">
            <v>ARS</v>
          </cell>
          <cell r="H759" t="str">
            <v>4271.85</v>
          </cell>
          <cell r="I759">
            <v>0</v>
          </cell>
          <cell r="J759">
            <v>0</v>
          </cell>
          <cell r="K759" t="str">
            <v>4271.85</v>
          </cell>
          <cell r="L759" t="str">
            <v>Marcela Montanari</v>
          </cell>
          <cell r="M759">
            <v>12491815</v>
          </cell>
          <cell r="N759">
            <v>541156300430</v>
          </cell>
          <cell r="O759" t="str">
            <v>Marcela montanari</v>
          </cell>
          <cell r="P759">
            <v>541156300430</v>
          </cell>
          <cell r="Q759" t="str">
            <v>Remedios De Escalada</v>
          </cell>
          <cell r="R759">
            <v>2420</v>
          </cell>
          <cell r="T759" t="str">
            <v>martinez</v>
          </cell>
          <cell r="U759" t="str">
            <v>Buenos Aires</v>
          </cell>
          <cell r="V759">
            <v>1640</v>
          </cell>
          <cell r="W759" t="str">
            <v>Gran Buenos Aires</v>
          </cell>
          <cell r="Y759" t="str">
            <v>ENVÍO SIN CARGO (CABA Y GRAN PARTE DE GBA) TIEMPO: 4 a 6 DÍAS HÁBILES</v>
          </cell>
          <cell r="Z759" t="str">
            <v>Mercado Pago</v>
          </cell>
          <cell r="AD759">
            <v>44164</v>
          </cell>
          <cell r="AE759">
            <v>44167</v>
          </cell>
          <cell r="AF759" t="str">
            <v>BUDA PLATEADO PIEDRA 7 X 10 CM</v>
          </cell>
          <cell r="AG759" t="str">
            <v>830.61</v>
          </cell>
          <cell r="AH759">
            <v>1</v>
          </cell>
          <cell r="AI759" t="str">
            <v>DE7872</v>
          </cell>
          <cell r="AJ759" t="str">
            <v>Móvil</v>
          </cell>
          <cell r="AK759" t="str">
            <v>VIERNES 04-12 ENTRE 8 Y 18 HORAS!</v>
          </cell>
          <cell r="AL759">
            <v>2034705901</v>
          </cell>
          <cell r="AM759">
            <v>331467640</v>
          </cell>
          <cell r="AN759" t="str">
            <v>Sí</v>
          </cell>
        </row>
        <row r="760">
          <cell r="A760">
            <v>2383</v>
          </cell>
          <cell r="B760" t="str">
            <v>marcelamontanari@hotmail.com</v>
          </cell>
          <cell r="AF760" t="str">
            <v>FLORERO DE VIDRIO AZUL 17x10CM DIAM</v>
          </cell>
          <cell r="AG760" t="str">
            <v>771.96</v>
          </cell>
          <cell r="AH760">
            <v>1</v>
          </cell>
          <cell r="AI760" t="str">
            <v>046JA7225</v>
          </cell>
          <cell r="AN760" t="str">
            <v>Sí</v>
          </cell>
        </row>
        <row r="761">
          <cell r="A761">
            <v>2383</v>
          </cell>
          <cell r="B761" t="str">
            <v>marcelamontanari@hotmail.com</v>
          </cell>
          <cell r="AF761" t="str">
            <v>BOWL BAMBOO GRIS 14X28CM</v>
          </cell>
          <cell r="AG761" t="str">
            <v>1773.45</v>
          </cell>
          <cell r="AH761">
            <v>1</v>
          </cell>
          <cell r="AI761" t="str">
            <v>BA7814</v>
          </cell>
          <cell r="AN761" t="str">
            <v>Sí</v>
          </cell>
        </row>
        <row r="762">
          <cell r="A762">
            <v>2383</v>
          </cell>
          <cell r="B762" t="str">
            <v>marcelamontanari@hotmail.com</v>
          </cell>
          <cell r="AF762" t="str">
            <v>BANDEJA UNICORNIO 25x25 CM</v>
          </cell>
          <cell r="AG762" t="str">
            <v>294.14</v>
          </cell>
          <cell r="AH762">
            <v>1</v>
          </cell>
          <cell r="AI762" t="str">
            <v>077DE7644</v>
          </cell>
          <cell r="AN762" t="str">
            <v>Sí</v>
          </cell>
        </row>
        <row r="763">
          <cell r="A763">
            <v>2383</v>
          </cell>
          <cell r="B763" t="str">
            <v>marcelamontanari@hotmail.com</v>
          </cell>
          <cell r="AF763" t="str">
            <v>BOWL  MENTA 2.5LTS</v>
          </cell>
          <cell r="AG763" t="str">
            <v>253.55</v>
          </cell>
          <cell r="AH763">
            <v>1</v>
          </cell>
          <cell r="AI763" t="str">
            <v>BP02019</v>
          </cell>
          <cell r="AN763" t="str">
            <v>Sí</v>
          </cell>
        </row>
        <row r="764">
          <cell r="A764">
            <v>2383</v>
          </cell>
          <cell r="B764" t="str">
            <v>marcelamontanari@hotmail.com</v>
          </cell>
          <cell r="AF764" t="str">
            <v>BOWL MENTA 1.5LTS</v>
          </cell>
          <cell r="AG764" t="str">
            <v>202.39</v>
          </cell>
          <cell r="AH764">
            <v>1</v>
          </cell>
          <cell r="AI764" t="str">
            <v>BP26019</v>
          </cell>
          <cell r="AN764" t="str">
            <v>Sí</v>
          </cell>
        </row>
        <row r="765">
          <cell r="A765">
            <v>2383</v>
          </cell>
          <cell r="B765" t="str">
            <v>marcelamontanari@hotmail.com</v>
          </cell>
          <cell r="AF765" t="str">
            <v>BOWL MENTA  400CC</v>
          </cell>
          <cell r="AG765" t="str">
            <v>145.75</v>
          </cell>
          <cell r="AH765">
            <v>1</v>
          </cell>
          <cell r="AI765" t="str">
            <v>BP01019</v>
          </cell>
          <cell r="AN765" t="str">
            <v>Sí</v>
          </cell>
        </row>
        <row r="766">
          <cell r="A766">
            <v>2382</v>
          </cell>
          <cell r="B766" t="str">
            <v>marcelamontanari@hotmail.com</v>
          </cell>
          <cell r="C766">
            <v>44164</v>
          </cell>
          <cell r="D766" t="str">
            <v>Abierta</v>
          </cell>
          <cell r="E766" t="str">
            <v>Pendiente</v>
          </cell>
          <cell r="F766" t="str">
            <v>No está empaquetado</v>
          </cell>
          <cell r="G766" t="str">
            <v>ARS</v>
          </cell>
          <cell r="H766" t="str">
            <v>1813.54</v>
          </cell>
          <cell r="I766">
            <v>0</v>
          </cell>
          <cell r="J766">
            <v>0</v>
          </cell>
          <cell r="K766" t="str">
            <v>1813.54</v>
          </cell>
          <cell r="L766" t="str">
            <v>Marcela montanari</v>
          </cell>
          <cell r="M766">
            <v>12491815</v>
          </cell>
          <cell r="N766">
            <v>541156300430</v>
          </cell>
          <cell r="O766" t="str">
            <v>Marcela montanari</v>
          </cell>
          <cell r="P766">
            <v>541156300430</v>
          </cell>
          <cell r="Q766" t="str">
            <v>Remedios De.escalada</v>
          </cell>
          <cell r="R766">
            <v>2420</v>
          </cell>
          <cell r="S766" t="str">
            <v>martinez</v>
          </cell>
          <cell r="U766" t="str">
            <v>Martinez</v>
          </cell>
          <cell r="V766">
            <v>1640</v>
          </cell>
          <cell r="W766" t="str">
            <v>Gran Buenos Aires</v>
          </cell>
          <cell r="Y766" t="str">
            <v>ENVÍO SIN CARGO (CABA Y GRAN PARTE DE GBA) TIEMPO: 4 a 6 DÍAS HÁBILES</v>
          </cell>
          <cell r="Z766" t="str">
            <v>TRANSFERENCIA BANCARIA</v>
          </cell>
          <cell r="AB766" t="str">
            <v>tarjeta de credito visa</v>
          </cell>
          <cell r="AF766" t="str">
            <v>FLORERO DE VIDRIO AZUL 17x10CM DIAM</v>
          </cell>
          <cell r="AG766" t="str">
            <v>771.96</v>
          </cell>
          <cell r="AH766">
            <v>1</v>
          </cell>
          <cell r="AI766" t="str">
            <v>046JA7225</v>
          </cell>
          <cell r="AJ766" t="str">
            <v>Móvil</v>
          </cell>
          <cell r="AK766" t="str">
            <v/>
          </cell>
          <cell r="AM766">
            <v>331443711</v>
          </cell>
          <cell r="AN766" t="str">
            <v>Sí</v>
          </cell>
        </row>
        <row r="767">
          <cell r="A767">
            <v>2382</v>
          </cell>
          <cell r="B767" t="str">
            <v>marcelamontanari@hotmail.com</v>
          </cell>
          <cell r="AF767" t="str">
            <v>BANDEJA UNICORNIO 25x25 CM</v>
          </cell>
          <cell r="AG767" t="str">
            <v>294.14</v>
          </cell>
          <cell r="AH767">
            <v>1</v>
          </cell>
          <cell r="AI767" t="str">
            <v>077DE7644</v>
          </cell>
          <cell r="AN767" t="str">
            <v>Sí</v>
          </cell>
        </row>
        <row r="768">
          <cell r="A768">
            <v>2382</v>
          </cell>
          <cell r="B768" t="str">
            <v>marcelamontanari@hotmail.com</v>
          </cell>
          <cell r="AF768" t="str">
            <v>BOWL MENTA 1.5LTS</v>
          </cell>
          <cell r="AG768" t="str">
            <v>202.39</v>
          </cell>
          <cell r="AH768">
            <v>1</v>
          </cell>
          <cell r="AI768" t="str">
            <v>BP26019</v>
          </cell>
          <cell r="AN768" t="str">
            <v>Sí</v>
          </cell>
        </row>
        <row r="769">
          <cell r="A769">
            <v>2382</v>
          </cell>
          <cell r="B769" t="str">
            <v>marcelamontanari@hotmail.com</v>
          </cell>
          <cell r="AF769" t="str">
            <v>BOWL  MENTA 2.5LTS</v>
          </cell>
          <cell r="AG769" t="str">
            <v>253.55</v>
          </cell>
          <cell r="AH769">
            <v>1</v>
          </cell>
          <cell r="AI769" t="str">
            <v>BP02019</v>
          </cell>
          <cell r="AN769" t="str">
            <v>Sí</v>
          </cell>
        </row>
        <row r="770">
          <cell r="A770">
            <v>2382</v>
          </cell>
          <cell r="B770" t="str">
            <v>marcelamontanari@hotmail.com</v>
          </cell>
          <cell r="AF770" t="str">
            <v>BOWL MENTA  400CC</v>
          </cell>
          <cell r="AG770" t="str">
            <v>145.75</v>
          </cell>
          <cell r="AH770">
            <v>2</v>
          </cell>
          <cell r="AI770" t="str">
            <v>BP01019</v>
          </cell>
          <cell r="AN770" t="str">
            <v>Sí</v>
          </cell>
        </row>
        <row r="771">
          <cell r="A771">
            <v>2381</v>
          </cell>
          <cell r="B771" t="str">
            <v>meliortiz97@gmail.com</v>
          </cell>
          <cell r="C771">
            <v>44163</v>
          </cell>
          <cell r="D771" t="str">
            <v>Abierta</v>
          </cell>
          <cell r="E771" t="str">
            <v>Recibido</v>
          </cell>
          <cell r="F771" t="str">
            <v>Enviado</v>
          </cell>
          <cell r="G771" t="str">
            <v>ARS</v>
          </cell>
          <cell r="H771" t="str">
            <v>921.04</v>
          </cell>
          <cell r="I771">
            <v>0</v>
          </cell>
          <cell r="J771">
            <v>0</v>
          </cell>
          <cell r="K771" t="str">
            <v>921.04</v>
          </cell>
          <cell r="L771" t="str">
            <v>Melina Ortiz</v>
          </cell>
          <cell r="M771">
            <v>35726741</v>
          </cell>
          <cell r="N771">
            <v>541159346142</v>
          </cell>
          <cell r="O771" t="str">
            <v>Melina ORTIZ</v>
          </cell>
          <cell r="P771">
            <v>541159346142</v>
          </cell>
          <cell r="Q771" t="str">
            <v xml:space="preserve">Venancio Flores </v>
          </cell>
          <cell r="R771">
            <v>5930</v>
          </cell>
          <cell r="T771" t="str">
            <v>Claypole</v>
          </cell>
          <cell r="U771" t="str">
            <v>Claypole</v>
          </cell>
          <cell r="V771">
            <v>1849</v>
          </cell>
          <cell r="W771" t="str">
            <v>Gran Buenos Aires</v>
          </cell>
          <cell r="Y771" t="str">
            <v>ENVÍO SIN CARGO (CABA Y GRAN PARTE DE GBA) TIEMPO: 4 a 6 DÍAS HÁBILES</v>
          </cell>
          <cell r="Z771" t="str">
            <v>Mercado Pago</v>
          </cell>
          <cell r="AD771">
            <v>44163</v>
          </cell>
          <cell r="AE771">
            <v>44167</v>
          </cell>
          <cell r="AF771" t="str">
            <v>BOMBONERA DE VIDRIO 15,5CM / 12,5CM DIAM</v>
          </cell>
          <cell r="AG771" t="str">
            <v>921.04</v>
          </cell>
          <cell r="AH771">
            <v>1</v>
          </cell>
          <cell r="AI771" t="str">
            <v>094BA7090</v>
          </cell>
          <cell r="AJ771" t="str">
            <v>Web</v>
          </cell>
          <cell r="AK771" t="str">
            <v>JUEVES 3-12 ENTRE 8 Y 18 HORAS!</v>
          </cell>
          <cell r="AL771">
            <v>2033232125</v>
          </cell>
          <cell r="AM771">
            <v>331159974</v>
          </cell>
          <cell r="AN771" t="str">
            <v>Sí</v>
          </cell>
        </row>
        <row r="772">
          <cell r="A772">
            <v>2380</v>
          </cell>
          <cell r="B772" t="str">
            <v>lic.msanz@gmail.com</v>
          </cell>
          <cell r="C772">
            <v>44163</v>
          </cell>
          <cell r="D772" t="str">
            <v>Abierta</v>
          </cell>
          <cell r="E772" t="str">
            <v>Recibido</v>
          </cell>
          <cell r="F772" t="str">
            <v>Enviado</v>
          </cell>
          <cell r="G772" t="str">
            <v>ARS</v>
          </cell>
          <cell r="H772">
            <v>939</v>
          </cell>
          <cell r="I772" t="str">
            <v>97.35</v>
          </cell>
          <cell r="J772">
            <v>0</v>
          </cell>
          <cell r="K772" t="str">
            <v>841.65</v>
          </cell>
          <cell r="L772" t="str">
            <v>Mariela Sanz</v>
          </cell>
          <cell r="M772">
            <v>32028167</v>
          </cell>
          <cell r="N772">
            <v>541134426200</v>
          </cell>
          <cell r="O772" t="str">
            <v>Mariela Sanz</v>
          </cell>
          <cell r="P772">
            <v>541134426200</v>
          </cell>
          <cell r="Q772" t="str">
            <v>Pje. Craig</v>
          </cell>
          <cell r="R772">
            <v>821</v>
          </cell>
          <cell r="S772">
            <v>301</v>
          </cell>
          <cell r="T772" t="str">
            <v>Caballito</v>
          </cell>
          <cell r="U772" t="str">
            <v>Capital Federal</v>
          </cell>
          <cell r="V772">
            <v>1424</v>
          </cell>
          <cell r="W772" t="str">
            <v>Capital Federal</v>
          </cell>
          <cell r="Y772" t="str">
            <v>ENVÍO SIN CARGO (CABA Y GRAN PARTE DE GBA) TIEMPO: 4 a 6 DÍAS HÁBILES</v>
          </cell>
          <cell r="Z772" t="str">
            <v>Mercado Pago</v>
          </cell>
          <cell r="AA772" t="str">
            <v>BLACKFRIDAY</v>
          </cell>
          <cell r="AD772">
            <v>44163</v>
          </cell>
          <cell r="AE772">
            <v>44167</v>
          </cell>
          <cell r="AF772" t="str">
            <v>TRAPO DE PISO SUITE MEDIDA STANDARD</v>
          </cell>
          <cell r="AG772">
            <v>290</v>
          </cell>
          <cell r="AH772">
            <v>1</v>
          </cell>
          <cell r="AJ772" t="str">
            <v>Móvil</v>
          </cell>
          <cell r="AK772" t="str">
            <v>JUEVES 3-12 ENTRE 8 Y 18 HORAS!</v>
          </cell>
          <cell r="AL772">
            <v>2032475850</v>
          </cell>
          <cell r="AM772">
            <v>321956410</v>
          </cell>
          <cell r="AN772" t="str">
            <v>Sí</v>
          </cell>
        </row>
        <row r="773">
          <cell r="A773">
            <v>2380</v>
          </cell>
          <cell r="B773" t="str">
            <v>lic.msanz@gmail.com</v>
          </cell>
          <cell r="AF773" t="str">
            <v>INDIVIDUAL DE YUTE TEJIDO 32 CM</v>
          </cell>
          <cell r="AG773">
            <v>649</v>
          </cell>
          <cell r="AH773">
            <v>1</v>
          </cell>
          <cell r="AI773" t="str">
            <v>INDIVIDUALYUTE</v>
          </cell>
          <cell r="AN773" t="str">
            <v>Sí</v>
          </cell>
        </row>
        <row r="774">
          <cell r="A774">
            <v>2379</v>
          </cell>
          <cell r="B774" t="str">
            <v>mica_slimmens@hotmail.com</v>
          </cell>
          <cell r="C774">
            <v>44163</v>
          </cell>
          <cell r="D774" t="str">
            <v>Abierta</v>
          </cell>
          <cell r="E774" t="str">
            <v>Recibido</v>
          </cell>
          <cell r="F774" t="str">
            <v>Enviado</v>
          </cell>
          <cell r="G774" t="str">
            <v>ARS</v>
          </cell>
          <cell r="H774" t="str">
            <v>1565.28</v>
          </cell>
          <cell r="I774" t="str">
            <v>234.79</v>
          </cell>
          <cell r="J774">
            <v>0</v>
          </cell>
          <cell r="K774" t="str">
            <v>1330.49</v>
          </cell>
          <cell r="L774" t="str">
            <v>Micaela Slimmens</v>
          </cell>
          <cell r="M774">
            <v>35236762</v>
          </cell>
          <cell r="N774">
            <v>5491154622289</v>
          </cell>
          <cell r="O774" t="str">
            <v>Micaela Slimmens</v>
          </cell>
          <cell r="P774">
            <v>5491154622289</v>
          </cell>
          <cell r="Q774" t="str">
            <v>Andonaegui</v>
          </cell>
          <cell r="R774">
            <v>1120</v>
          </cell>
          <cell r="U774" t="str">
            <v>Hurlingham</v>
          </cell>
          <cell r="V774">
            <v>1686</v>
          </cell>
          <cell r="W774" t="str">
            <v>Gran Buenos Aires</v>
          </cell>
          <cell r="Y774" t="str">
            <v>ENVÍO SIN CARGO (CABA Y GRAN PARTE DE GBA) TIEMPO: 4 a 6 DÍAS HÁBILES</v>
          </cell>
          <cell r="Z774" t="str">
            <v>Mercado Pago</v>
          </cell>
          <cell r="AA774" t="str">
            <v>BLACKFRIDAY</v>
          </cell>
          <cell r="AD774">
            <v>44163</v>
          </cell>
          <cell r="AE774">
            <v>44167</v>
          </cell>
          <cell r="AF774" t="str">
            <v>BOWL RIGOLLEAU GALAXIA 17CM DIAM</v>
          </cell>
          <cell r="AG774" t="str">
            <v>80.3</v>
          </cell>
          <cell r="AH774">
            <v>2</v>
          </cell>
          <cell r="AI774" t="str">
            <v>ML67645</v>
          </cell>
          <cell r="AJ774" t="str">
            <v>Móvil</v>
          </cell>
          <cell r="AK774" t="str">
            <v>JUEVES 3-12 ENTRE 8 Y 18 HORAS!</v>
          </cell>
          <cell r="AL774">
            <v>2032158256</v>
          </cell>
          <cell r="AM774">
            <v>330351356</v>
          </cell>
          <cell r="AN774" t="str">
            <v>Sí</v>
          </cell>
        </row>
        <row r="775">
          <cell r="A775">
            <v>2379</v>
          </cell>
          <cell r="B775" t="str">
            <v>mica_slimmens@hotmail.com</v>
          </cell>
          <cell r="AF775" t="str">
            <v>BOWL ZOE AQUA 5CM X 12.5CM DIAM</v>
          </cell>
          <cell r="AG775" t="str">
            <v>99.99</v>
          </cell>
          <cell r="AH775">
            <v>5</v>
          </cell>
          <cell r="AI775" t="str">
            <v>DIM1403AQ</v>
          </cell>
          <cell r="AN775" t="str">
            <v>Sí</v>
          </cell>
        </row>
        <row r="776">
          <cell r="A776">
            <v>2379</v>
          </cell>
          <cell r="B776" t="str">
            <v>mica_slimmens@hotmail.com</v>
          </cell>
          <cell r="AF776" t="str">
            <v>COMPOTERA ZOE BEIGE 5CM X 12.5CM DIAM</v>
          </cell>
          <cell r="AG776" t="str">
            <v>99.99</v>
          </cell>
          <cell r="AH776">
            <v>5</v>
          </cell>
          <cell r="AI776" t="str">
            <v>DIM1403BE</v>
          </cell>
          <cell r="AN776" t="str">
            <v>Sí</v>
          </cell>
        </row>
        <row r="777">
          <cell r="A777">
            <v>2379</v>
          </cell>
          <cell r="B777" t="str">
            <v>mica_slimmens@hotmail.com</v>
          </cell>
          <cell r="AF777" t="str">
            <v>BOWL MENTA 1.5LTS</v>
          </cell>
          <cell r="AG777" t="str">
            <v>202.39</v>
          </cell>
          <cell r="AH777">
            <v>2</v>
          </cell>
          <cell r="AI777" t="str">
            <v>BP26019</v>
          </cell>
          <cell r="AN777" t="str">
            <v>Sí</v>
          </cell>
        </row>
        <row r="778">
          <cell r="A778">
            <v>2378</v>
          </cell>
          <cell r="B778" t="str">
            <v>sabrina_la12@hotmail.com</v>
          </cell>
          <cell r="C778">
            <v>44163</v>
          </cell>
          <cell r="D778" t="str">
            <v>Abierta</v>
          </cell>
          <cell r="E778" t="str">
            <v>Recibido</v>
          </cell>
          <cell r="F778" t="str">
            <v>Enviado</v>
          </cell>
          <cell r="G778" t="str">
            <v>ARS</v>
          </cell>
          <cell r="H778" t="str">
            <v>2001.71</v>
          </cell>
          <cell r="I778">
            <v>0</v>
          </cell>
          <cell r="J778">
            <v>0</v>
          </cell>
          <cell r="K778" t="str">
            <v>2001.71</v>
          </cell>
          <cell r="L778" t="str">
            <v>Sabrina Verónica Longo</v>
          </cell>
          <cell r="M778">
            <v>27419435</v>
          </cell>
          <cell r="N778">
            <v>5491165828386</v>
          </cell>
          <cell r="O778" t="str">
            <v>Sabrina Verónica Longo</v>
          </cell>
          <cell r="P778">
            <v>5491165828386</v>
          </cell>
          <cell r="Q778" t="str">
            <v>Sargento Cabral</v>
          </cell>
          <cell r="R778">
            <v>5450</v>
          </cell>
          <cell r="S778" t="str">
            <v>Lote 88</v>
          </cell>
          <cell r="T778" t="str">
            <v>Los Naranjos - Bs. As. - Canning</v>
          </cell>
          <cell r="U778" t="str">
            <v>Capital Federal</v>
          </cell>
          <cell r="V778">
            <v>1440</v>
          </cell>
          <cell r="W778" t="str">
            <v>Capital Federal</v>
          </cell>
          <cell r="Y778" t="str">
            <v>ENVÍO SIN CARGO (CABA Y GRAN PARTE DE GBA) TIEMPO: 4 a 6 DÍAS HÁBILES</v>
          </cell>
          <cell r="Z778" t="str">
            <v>Mercado Pago</v>
          </cell>
          <cell r="AB778" t="str">
            <v>Pueden dejar el paquete en la entrada con el personal de Seguridad.  Mi domicilio queda en: Buenos Aires - Canning Gracias! Sabrina</v>
          </cell>
          <cell r="AD778">
            <v>44163</v>
          </cell>
          <cell r="AE778">
            <v>44167</v>
          </cell>
          <cell r="AF778" t="str">
            <v>TAPA CERVEZA PASTEL</v>
          </cell>
          <cell r="AG778" t="str">
            <v>29.99</v>
          </cell>
          <cell r="AH778">
            <v>1</v>
          </cell>
          <cell r="AI778" t="str">
            <v>019BA87518</v>
          </cell>
          <cell r="AJ778" t="str">
            <v>Móvil</v>
          </cell>
          <cell r="AK778" t="str">
            <v>JUEVES 3-12 ENTRE 8 Y 18 HORAS!</v>
          </cell>
          <cell r="AL778">
            <v>2030383603</v>
          </cell>
          <cell r="AM778">
            <v>330752395</v>
          </cell>
          <cell r="AN778" t="str">
            <v>Sí</v>
          </cell>
        </row>
        <row r="779">
          <cell r="A779">
            <v>2378</v>
          </cell>
          <cell r="B779" t="str">
            <v>sabrina_la12@hotmail.com</v>
          </cell>
          <cell r="AF779" t="str">
            <v>FRASCO DE VIDRIO 10X11CM</v>
          </cell>
          <cell r="AG779" t="str">
            <v>612.48</v>
          </cell>
          <cell r="AH779">
            <v>2</v>
          </cell>
          <cell r="AI779" t="str">
            <v>046BA4860</v>
          </cell>
          <cell r="AN779" t="str">
            <v>Sí</v>
          </cell>
        </row>
        <row r="780">
          <cell r="A780">
            <v>2378</v>
          </cell>
          <cell r="B780" t="str">
            <v>sabrina_la12@hotmail.com</v>
          </cell>
          <cell r="AF780" t="str">
            <v>FRASCO VIDRIO 16CM X 9CM DIAM</v>
          </cell>
          <cell r="AG780" t="str">
            <v>746.76</v>
          </cell>
          <cell r="AH780">
            <v>1</v>
          </cell>
          <cell r="AI780" t="str">
            <v>046BA6430</v>
          </cell>
          <cell r="AN780" t="str">
            <v>Sí</v>
          </cell>
        </row>
        <row r="781">
          <cell r="A781">
            <v>2377</v>
          </cell>
          <cell r="B781" t="str">
            <v>anamay.255@gmail.com</v>
          </cell>
          <cell r="C781">
            <v>44162</v>
          </cell>
          <cell r="D781" t="str">
            <v>Abierta</v>
          </cell>
          <cell r="E781" t="str">
            <v>Recibido</v>
          </cell>
          <cell r="F781" t="str">
            <v>Enviado</v>
          </cell>
          <cell r="G781" t="str">
            <v>ARS</v>
          </cell>
          <cell r="H781" t="str">
            <v>953.91</v>
          </cell>
          <cell r="I781" t="str">
            <v>99.59</v>
          </cell>
          <cell r="J781">
            <v>0</v>
          </cell>
          <cell r="K781" t="str">
            <v>854.32</v>
          </cell>
          <cell r="L781" t="str">
            <v>Analia Castaño</v>
          </cell>
          <cell r="M781">
            <v>31952083</v>
          </cell>
          <cell r="N781">
            <v>541124657895</v>
          </cell>
          <cell r="O781" t="str">
            <v>Analia Castaño</v>
          </cell>
          <cell r="P781">
            <v>541124657895</v>
          </cell>
          <cell r="Q781">
            <v>5</v>
          </cell>
          <cell r="R781">
            <v>754</v>
          </cell>
          <cell r="U781" t="str">
            <v xml:space="preserve">Berazategui </v>
          </cell>
          <cell r="V781">
            <v>1884</v>
          </cell>
          <cell r="W781" t="str">
            <v>Gran Buenos Aires</v>
          </cell>
          <cell r="Y781" t="str">
            <v>ENVÍO SIN CARGO (CABA Y GRAN PARTE DE GBA) TIEMPO: 4 a 6 DÍAS HÁBILES</v>
          </cell>
          <cell r="Z781" t="str">
            <v>Mercado Pago</v>
          </cell>
          <cell r="AA781" t="str">
            <v>BLACKFRIDAY</v>
          </cell>
          <cell r="AD781">
            <v>44162</v>
          </cell>
          <cell r="AE781">
            <v>44166</v>
          </cell>
          <cell r="AF781" t="str">
            <v>RIGOLLEAU COPON GOURMET 450ML POR 6 UNIDADES</v>
          </cell>
          <cell r="AG781" t="str">
            <v>663.91</v>
          </cell>
          <cell r="AH781">
            <v>1</v>
          </cell>
          <cell r="AI781" t="str">
            <v>ML68919</v>
          </cell>
          <cell r="AJ781" t="str">
            <v>Móvil</v>
          </cell>
          <cell r="AK781" t="str">
            <v>JUEVES 3-12 ENTRE 8 Y 18 HORAS!</v>
          </cell>
          <cell r="AL781">
            <v>2029520570</v>
          </cell>
          <cell r="AM781">
            <v>316744174</v>
          </cell>
          <cell r="AN781" t="str">
            <v>Sí</v>
          </cell>
        </row>
        <row r="782">
          <cell r="A782">
            <v>2377</v>
          </cell>
          <cell r="B782" t="str">
            <v>anamay.255@gmail.com</v>
          </cell>
          <cell r="AF782" t="str">
            <v>TRAPO DE PISO LOVE MEDIDA STANDARD</v>
          </cell>
          <cell r="AG782">
            <v>290</v>
          </cell>
          <cell r="AH782">
            <v>1</v>
          </cell>
          <cell r="AN782" t="str">
            <v>Sí</v>
          </cell>
        </row>
        <row r="783">
          <cell r="A783">
            <v>2376</v>
          </cell>
          <cell r="B783" t="str">
            <v>abad_veronica@hotmail.com</v>
          </cell>
          <cell r="C783">
            <v>44162</v>
          </cell>
          <cell r="D783" t="str">
            <v>Abierta</v>
          </cell>
          <cell r="E783" t="str">
            <v>Recibido</v>
          </cell>
          <cell r="F783" t="str">
            <v>Enviado</v>
          </cell>
          <cell r="G783" t="str">
            <v>ARS</v>
          </cell>
          <cell r="H783" t="str">
            <v>1286.71</v>
          </cell>
          <cell r="I783">
            <v>0</v>
          </cell>
          <cell r="J783">
            <v>0</v>
          </cell>
          <cell r="K783" t="str">
            <v>1286.71</v>
          </cell>
          <cell r="L783" t="str">
            <v>Verónica Paula Abad Paula Abad</v>
          </cell>
          <cell r="M783">
            <v>24663289</v>
          </cell>
          <cell r="N783">
            <v>1167505300</v>
          </cell>
          <cell r="O783" t="str">
            <v>Verónica Paula Abad Paula Abad</v>
          </cell>
          <cell r="P783">
            <v>1167505300</v>
          </cell>
          <cell r="Q783" t="str">
            <v xml:space="preserve">Jaramillo </v>
          </cell>
          <cell r="R783">
            <v>3060</v>
          </cell>
          <cell r="S783">
            <v>7</v>
          </cell>
          <cell r="T783" t="str">
            <v xml:space="preserve">Saavedra </v>
          </cell>
          <cell r="U783" t="str">
            <v>Capital Federal</v>
          </cell>
          <cell r="V783">
            <v>1429</v>
          </cell>
          <cell r="W783" t="str">
            <v>Capital Federal</v>
          </cell>
          <cell r="Y783" t="str">
            <v>ENVÍO SIN CARGO (CABA Y GRAN PARTE DE GBA) TIEMPO: 4 a 6 DÍAS HÁBILES</v>
          </cell>
          <cell r="Z783" t="str">
            <v>Mercado Pago</v>
          </cell>
          <cell r="AD783">
            <v>44162</v>
          </cell>
          <cell r="AE783">
            <v>44166</v>
          </cell>
          <cell r="AF783" t="str">
            <v>BOWL NEGRO 400CC</v>
          </cell>
          <cell r="AG783" t="str">
            <v>140.79</v>
          </cell>
          <cell r="AH783">
            <v>3</v>
          </cell>
          <cell r="AI783" t="str">
            <v>BP01002</v>
          </cell>
          <cell r="AJ783" t="str">
            <v>Móvil</v>
          </cell>
          <cell r="AK783" t="str">
            <v>MIERCOLES 2-12 ENTRE 8 Y 18 HORAS!</v>
          </cell>
          <cell r="AL783">
            <v>2028731420</v>
          </cell>
          <cell r="AM783">
            <v>303300742</v>
          </cell>
          <cell r="AN783" t="str">
            <v>Sí</v>
          </cell>
        </row>
        <row r="784">
          <cell r="A784">
            <v>2376</v>
          </cell>
          <cell r="B784" t="str">
            <v>abad_veronica@hotmail.com</v>
          </cell>
          <cell r="AF784" t="str">
            <v>TABLA DE PICAR VERTEDORA VERDE 26.5X18CM</v>
          </cell>
          <cell r="AG784" t="str">
            <v>284.34</v>
          </cell>
          <cell r="AH784">
            <v>1</v>
          </cell>
          <cell r="AI784" t="str">
            <v>42BA1018</v>
          </cell>
          <cell r="AN784" t="str">
            <v>Sí</v>
          </cell>
        </row>
        <row r="785">
          <cell r="A785">
            <v>2376</v>
          </cell>
          <cell r="B785" t="str">
            <v>abad_veronica@hotmail.com</v>
          </cell>
          <cell r="AF785" t="str">
            <v>TRAPO DE PISO LOVE MEDIDA STANDARD</v>
          </cell>
          <cell r="AG785">
            <v>290</v>
          </cell>
          <cell r="AH785">
            <v>1</v>
          </cell>
          <cell r="AN785" t="str">
            <v>Sí</v>
          </cell>
        </row>
        <row r="786">
          <cell r="A786">
            <v>2376</v>
          </cell>
          <cell r="B786" t="str">
            <v>abad_veronica@hotmail.com</v>
          </cell>
          <cell r="AF786" t="str">
            <v>TRAPO DE PISO HAPPY MEDIDA STANDARD</v>
          </cell>
          <cell r="AG786">
            <v>290</v>
          </cell>
          <cell r="AH786">
            <v>1</v>
          </cell>
          <cell r="AN786" t="str">
            <v>Sí</v>
          </cell>
        </row>
        <row r="787">
          <cell r="A787">
            <v>2375</v>
          </cell>
          <cell r="B787" t="str">
            <v>florlisseri@gmail.com</v>
          </cell>
          <cell r="C787">
            <v>44162</v>
          </cell>
          <cell r="D787" t="str">
            <v>Abierta</v>
          </cell>
          <cell r="E787" t="str">
            <v>Recibido</v>
          </cell>
          <cell r="F787" t="str">
            <v>Enviado</v>
          </cell>
          <cell r="G787" t="str">
            <v>ARS</v>
          </cell>
          <cell r="H787">
            <v>680</v>
          </cell>
          <cell r="I787">
            <v>0</v>
          </cell>
          <cell r="J787">
            <v>0</v>
          </cell>
          <cell r="K787">
            <v>680</v>
          </cell>
          <cell r="L787" t="str">
            <v>Florencia Lisseri</v>
          </cell>
          <cell r="M787">
            <v>38324054</v>
          </cell>
          <cell r="N787">
            <v>541136673156</v>
          </cell>
          <cell r="O787" t="str">
            <v>Florencia Lisseri</v>
          </cell>
          <cell r="P787">
            <v>541136673156</v>
          </cell>
          <cell r="Q787" t="str">
            <v>Bragado</v>
          </cell>
          <cell r="R787">
            <v>6157</v>
          </cell>
          <cell r="S787" t="str">
            <v>1a</v>
          </cell>
          <cell r="T787" t="str">
            <v>Wilde</v>
          </cell>
          <cell r="U787" t="str">
            <v>Avellaneda</v>
          </cell>
          <cell r="V787">
            <v>1875</v>
          </cell>
          <cell r="W787" t="str">
            <v>Gran Buenos Aires</v>
          </cell>
          <cell r="Y787" t="str">
            <v>ENVÍO SIN CARGO (CABA Y GRAN PARTE DE GBA) TIEMPO: 4 a 6 DÍAS HÁBILES</v>
          </cell>
          <cell r="Z787" t="str">
            <v>Mercado Pago</v>
          </cell>
          <cell r="AD787">
            <v>44162</v>
          </cell>
          <cell r="AE787">
            <v>44166</v>
          </cell>
          <cell r="AF787" t="str">
            <v>TRAPO DE PISO HOLA CHAU GRIS MEDIDA XL</v>
          </cell>
          <cell r="AG787">
            <v>390</v>
          </cell>
          <cell r="AH787">
            <v>1</v>
          </cell>
          <cell r="AJ787" t="str">
            <v>Móvil</v>
          </cell>
          <cell r="AK787" t="str">
            <v>MIERCOLES 2/12 ENTRE 8 Y 18 HORAS!</v>
          </cell>
          <cell r="AL787">
            <v>2027171367</v>
          </cell>
          <cell r="AM787">
            <v>330259858</v>
          </cell>
          <cell r="AN787" t="str">
            <v>Sí</v>
          </cell>
        </row>
        <row r="788">
          <cell r="A788">
            <v>2375</v>
          </cell>
          <cell r="B788" t="str">
            <v>florlisseri@gmail.com</v>
          </cell>
          <cell r="AF788" t="str">
            <v>TRAPO DE PISO HOLA CHAU MEDIDA STANDARD</v>
          </cell>
          <cell r="AG788">
            <v>290</v>
          </cell>
          <cell r="AH788">
            <v>1</v>
          </cell>
          <cell r="AN788" t="str">
            <v>Sí</v>
          </cell>
        </row>
        <row r="789">
          <cell r="A789">
            <v>2374</v>
          </cell>
          <cell r="B789" t="str">
            <v>magda18h@hotmail.com</v>
          </cell>
          <cell r="C789">
            <v>44162</v>
          </cell>
          <cell r="D789" t="str">
            <v>Abierta</v>
          </cell>
          <cell r="E789" t="str">
            <v>Recibido</v>
          </cell>
          <cell r="F789" t="str">
            <v>Enviado</v>
          </cell>
          <cell r="G789" t="str">
            <v>ARS</v>
          </cell>
          <cell r="H789" t="str">
            <v>1896.51</v>
          </cell>
          <cell r="I789">
            <v>0</v>
          </cell>
          <cell r="J789">
            <v>0</v>
          </cell>
          <cell r="K789" t="str">
            <v>1896.51</v>
          </cell>
          <cell r="L789" t="str">
            <v>Magdalena Herrera</v>
          </cell>
          <cell r="M789">
            <v>25190363</v>
          </cell>
          <cell r="N789">
            <v>542214206066</v>
          </cell>
          <cell r="O789" t="str">
            <v>Magdalena herrera</v>
          </cell>
          <cell r="P789">
            <v>542214206066</v>
          </cell>
          <cell r="Q789">
            <v>24</v>
          </cell>
          <cell r="R789">
            <v>1903</v>
          </cell>
          <cell r="T789" t="str">
            <v>la plata</v>
          </cell>
          <cell r="U789" t="str">
            <v>Capital Federal</v>
          </cell>
          <cell r="V789">
            <v>1440</v>
          </cell>
          <cell r="W789" t="str">
            <v>Capital Federal</v>
          </cell>
          <cell r="Y789" t="str">
            <v>ENVÍO SIN CARGO (CABA Y GRAN PARTE DE GBA) TIEMPO: 4 a 6 DÍAS HÁBILES</v>
          </cell>
          <cell r="Z789" t="str">
            <v>Mercado Pago</v>
          </cell>
          <cell r="AB789" t="str">
            <v>LA PLATA</v>
          </cell>
          <cell r="AD789">
            <v>44162</v>
          </cell>
          <cell r="AE789">
            <v>44166</v>
          </cell>
          <cell r="AF789" t="str">
            <v>INDIVIDUAL BEIGE CLARO 38 CM</v>
          </cell>
          <cell r="AG789" t="str">
            <v>485.82</v>
          </cell>
          <cell r="AH789">
            <v>1</v>
          </cell>
          <cell r="AI789" t="str">
            <v>MS115310</v>
          </cell>
          <cell r="AJ789" t="str">
            <v>Web</v>
          </cell>
          <cell r="AK789" t="str">
            <v>JUEVES 3-12 ENTRE 8 Y 18 HORAS!</v>
          </cell>
          <cell r="AL789">
            <v>2027105012</v>
          </cell>
          <cell r="AM789">
            <v>330230887</v>
          </cell>
          <cell r="AN789" t="str">
            <v>Sí</v>
          </cell>
        </row>
        <row r="790">
          <cell r="A790">
            <v>2374</v>
          </cell>
          <cell r="B790" t="str">
            <v>magda18h@hotmail.com</v>
          </cell>
          <cell r="AF790" t="str">
            <v>BOWL MENTA 1.5LTS</v>
          </cell>
          <cell r="AG790" t="str">
            <v>202.39</v>
          </cell>
          <cell r="AH790">
            <v>2</v>
          </cell>
          <cell r="AI790" t="str">
            <v>BP26019</v>
          </cell>
          <cell r="AN790" t="str">
            <v>Sí</v>
          </cell>
        </row>
        <row r="791">
          <cell r="A791">
            <v>2374</v>
          </cell>
          <cell r="B791" t="str">
            <v>magda18h@hotmail.com</v>
          </cell>
          <cell r="AF791" t="str">
            <v>MATE NEO PASTEL (Verde)</v>
          </cell>
          <cell r="AG791" t="str">
            <v>194.69</v>
          </cell>
          <cell r="AH791">
            <v>1</v>
          </cell>
          <cell r="AN791" t="str">
            <v>Sí</v>
          </cell>
        </row>
        <row r="792">
          <cell r="A792">
            <v>2374</v>
          </cell>
          <cell r="B792" t="str">
            <v>magda18h@hotmail.com</v>
          </cell>
          <cell r="AF792" t="str">
            <v>TUPPER 400CC MENTA C/TAPA</v>
          </cell>
          <cell r="AG792" t="str">
            <v>200.19</v>
          </cell>
          <cell r="AH792">
            <v>1</v>
          </cell>
          <cell r="AI792">
            <v>35019</v>
          </cell>
          <cell r="AN792" t="str">
            <v>Sí</v>
          </cell>
        </row>
        <row r="793">
          <cell r="A793">
            <v>2374</v>
          </cell>
          <cell r="B793" t="str">
            <v>magda18h@hotmail.com</v>
          </cell>
          <cell r="AF793" t="str">
            <v>BOWL  MENTA 2.5LTS</v>
          </cell>
          <cell r="AG793" t="str">
            <v>253.55</v>
          </cell>
          <cell r="AH793">
            <v>1</v>
          </cell>
          <cell r="AI793" t="str">
            <v>BP02019</v>
          </cell>
          <cell r="AN793" t="str">
            <v>Sí</v>
          </cell>
        </row>
        <row r="794">
          <cell r="A794">
            <v>2374</v>
          </cell>
          <cell r="B794" t="str">
            <v>magda18h@hotmail.com</v>
          </cell>
          <cell r="AF794" t="str">
            <v>BOWL MENTA  400CC</v>
          </cell>
          <cell r="AG794" t="str">
            <v>145.75</v>
          </cell>
          <cell r="AH794">
            <v>2</v>
          </cell>
          <cell r="AI794" t="str">
            <v>BP01019</v>
          </cell>
          <cell r="AN794" t="str">
            <v>Sí</v>
          </cell>
        </row>
        <row r="795">
          <cell r="A795">
            <v>2374</v>
          </cell>
          <cell r="B795" t="str">
            <v>magda18h@hotmail.com</v>
          </cell>
          <cell r="AF795" t="str">
            <v>UNTADOR PASTEL NEW 1PC 14,5 CM (Verde)</v>
          </cell>
          <cell r="AG795" t="str">
            <v>32.99</v>
          </cell>
          <cell r="AH795">
            <v>2</v>
          </cell>
          <cell r="AI795" t="str">
            <v>019BA87503</v>
          </cell>
          <cell r="AN795" t="str">
            <v>Sí</v>
          </cell>
        </row>
        <row r="796">
          <cell r="A796">
            <v>2373</v>
          </cell>
          <cell r="B796" t="str">
            <v>camilaflorenciaoconnell@gmail.com</v>
          </cell>
          <cell r="C796">
            <v>44162</v>
          </cell>
          <cell r="D796" t="str">
            <v>Abierta</v>
          </cell>
          <cell r="E796" t="str">
            <v>Recibido</v>
          </cell>
          <cell r="F796" t="str">
            <v>Enviado</v>
          </cell>
          <cell r="G796" t="str">
            <v>ARS</v>
          </cell>
          <cell r="H796" t="str">
            <v>683.08</v>
          </cell>
          <cell r="I796">
            <v>0</v>
          </cell>
          <cell r="J796">
            <v>0</v>
          </cell>
          <cell r="K796" t="str">
            <v>683.08</v>
          </cell>
          <cell r="L796" t="str">
            <v>Camila Oconnell</v>
          </cell>
          <cell r="M796">
            <v>39068519</v>
          </cell>
          <cell r="N796">
            <v>5491134126637</v>
          </cell>
          <cell r="O796" t="str">
            <v>Camila Oconnell</v>
          </cell>
          <cell r="P796">
            <v>5491134126637</v>
          </cell>
          <cell r="Q796" t="str">
            <v xml:space="preserve">Jose bonifacio </v>
          </cell>
          <cell r="R796">
            <v>171</v>
          </cell>
          <cell r="S796" t="str">
            <v>2A</v>
          </cell>
          <cell r="T796" t="str">
            <v xml:space="preserve">Caballito </v>
          </cell>
          <cell r="U796" t="str">
            <v>Capital Federal</v>
          </cell>
          <cell r="V796">
            <v>1424</v>
          </cell>
          <cell r="W796" t="str">
            <v>Capital Federal</v>
          </cell>
          <cell r="Y796" t="str">
            <v>ENVÍO SIN CARGO (CABA Y GRAN PARTE DE GBA) TIEMPO: 4 a 6 DÍAS HÁBILES</v>
          </cell>
          <cell r="Z796" t="str">
            <v>Mercado Pago</v>
          </cell>
          <cell r="AC796" t="str">
            <v>30-11 CAMBIA EL NEGRO X EL MENTA</v>
          </cell>
          <cell r="AD796">
            <v>44162</v>
          </cell>
          <cell r="AE796">
            <v>44162</v>
          </cell>
          <cell r="AF796" t="str">
            <v>BOWL NEGRO 1.5LTS</v>
          </cell>
          <cell r="AG796" t="str">
            <v>202.39</v>
          </cell>
          <cell r="AH796">
            <v>2</v>
          </cell>
          <cell r="AI796" t="str">
            <v>BP26002</v>
          </cell>
          <cell r="AJ796" t="str">
            <v>Móvil</v>
          </cell>
          <cell r="AK796" t="str">
            <v>LUNES 30-11 ENTRE 8 Y 18 HORAS!</v>
          </cell>
          <cell r="AL796">
            <v>2026464862</v>
          </cell>
          <cell r="AM796">
            <v>330118184</v>
          </cell>
          <cell r="AN796" t="str">
            <v>Sí</v>
          </cell>
        </row>
        <row r="797">
          <cell r="A797">
            <v>2373</v>
          </cell>
          <cell r="B797" t="str">
            <v>camilaflorenciaoconnell@gmail.com</v>
          </cell>
          <cell r="AF797" t="str">
            <v>BOWL RIGOLLE MEDIANO 1700ML</v>
          </cell>
          <cell r="AG797" t="str">
            <v>139.15</v>
          </cell>
          <cell r="AH797">
            <v>2</v>
          </cell>
          <cell r="AI797" t="str">
            <v>ML67551</v>
          </cell>
          <cell r="AN797" t="str">
            <v>Sí</v>
          </cell>
        </row>
        <row r="798">
          <cell r="A798">
            <v>2372</v>
          </cell>
          <cell r="B798" t="str">
            <v>melifurmanski@hotmail.com</v>
          </cell>
          <cell r="C798">
            <v>44162</v>
          </cell>
          <cell r="D798" t="str">
            <v>Abierta</v>
          </cell>
          <cell r="E798" t="str">
            <v>Recibido</v>
          </cell>
          <cell r="F798" t="str">
            <v>Enviado</v>
          </cell>
          <cell r="G798" t="str">
            <v>ARS</v>
          </cell>
          <cell r="H798" t="str">
            <v>3610.55</v>
          </cell>
          <cell r="I798">
            <v>0</v>
          </cell>
          <cell r="J798">
            <v>0</v>
          </cell>
          <cell r="K798" t="str">
            <v>3610.55</v>
          </cell>
          <cell r="L798" t="str">
            <v>Melany Furmanski</v>
          </cell>
          <cell r="M798">
            <v>37143228</v>
          </cell>
          <cell r="N798">
            <v>541153770324</v>
          </cell>
          <cell r="O798" t="str">
            <v>Melany Furmanski</v>
          </cell>
          <cell r="P798">
            <v>541153770324</v>
          </cell>
          <cell r="Q798" t="str">
            <v xml:space="preserve">Malabia </v>
          </cell>
          <cell r="R798">
            <v>2360</v>
          </cell>
          <cell r="S798">
            <v>8</v>
          </cell>
          <cell r="T798" t="str">
            <v xml:space="preserve">Palermo </v>
          </cell>
          <cell r="U798" t="str">
            <v>Capital Federal</v>
          </cell>
          <cell r="V798">
            <v>1425</v>
          </cell>
          <cell r="W798" t="str">
            <v>Capital Federal</v>
          </cell>
          <cell r="Y798" t="str">
            <v>ENVÍO SIN CARGO (CABA Y GRAN PARTE DE GBA) TIEMPO: 4 a 6 DÍAS HÁBILES</v>
          </cell>
          <cell r="Z798" t="str">
            <v>Mercado Pago</v>
          </cell>
          <cell r="AB798" t="str">
            <v>Hola! Qué tal?  Podrá ser cualquier color de mopa menos La Roja porfi porfiii (si es azul mejor)  Gracias!!!!</v>
          </cell>
          <cell r="AD798">
            <v>44162</v>
          </cell>
          <cell r="AE798">
            <v>44162</v>
          </cell>
          <cell r="AF798" t="str">
            <v>TUPPER SET 6PCS C/TAPA DE VENTILACION (Verde)</v>
          </cell>
          <cell r="AG798" t="str">
            <v>1210.55</v>
          </cell>
          <cell r="AH798">
            <v>1</v>
          </cell>
          <cell r="AI798" t="str">
            <v>100BA4029</v>
          </cell>
          <cell r="AJ798" t="str">
            <v>Móvil</v>
          </cell>
          <cell r="AK798" t="str">
            <v>LUNES 30-11 ENTRE 8 Y 18 HORAS!</v>
          </cell>
          <cell r="AL798">
            <v>2026137571</v>
          </cell>
          <cell r="AM798">
            <v>330042232</v>
          </cell>
          <cell r="AN798" t="str">
            <v>Sí</v>
          </cell>
        </row>
        <row r="799">
          <cell r="A799">
            <v>2372</v>
          </cell>
          <cell r="B799" t="str">
            <v>melifurmanski@hotmail.com</v>
          </cell>
          <cell r="AF799" t="str">
            <v>SET 3 PIEZAS: BALDE CENTRIFUGADOR  + PALO EXTENSIBLE CON MOPA + 1 REPUESTO DE MOPA (Azul)</v>
          </cell>
          <cell r="AG799">
            <v>2400</v>
          </cell>
          <cell r="AH799">
            <v>1</v>
          </cell>
          <cell r="AN799" t="str">
            <v>Sí</v>
          </cell>
        </row>
        <row r="800">
          <cell r="A800">
            <v>2371</v>
          </cell>
          <cell r="B800" t="str">
            <v>sabrina.gurksnis@gmail.com</v>
          </cell>
          <cell r="C800">
            <v>44161</v>
          </cell>
          <cell r="D800" t="str">
            <v>Abierta</v>
          </cell>
          <cell r="E800" t="str">
            <v>Recibido</v>
          </cell>
          <cell r="F800" t="str">
            <v>Enviado</v>
          </cell>
          <cell r="G800" t="str">
            <v>ARS</v>
          </cell>
          <cell r="H800" t="str">
            <v>4851.27</v>
          </cell>
          <cell r="I800">
            <v>3500</v>
          </cell>
          <cell r="J800">
            <v>0</v>
          </cell>
          <cell r="K800" t="str">
            <v>1351.27</v>
          </cell>
          <cell r="L800" t="str">
            <v>Sabrina Gurksnis</v>
          </cell>
          <cell r="M800">
            <v>34987982</v>
          </cell>
          <cell r="N800">
            <v>541161528694</v>
          </cell>
          <cell r="O800" t="str">
            <v>Sabrina Gurksnis</v>
          </cell>
          <cell r="P800">
            <v>541161528694</v>
          </cell>
          <cell r="Q800" t="str">
            <v>Carlos Calvo</v>
          </cell>
          <cell r="R800">
            <v>1947</v>
          </cell>
          <cell r="U800" t="str">
            <v>Capital Federal</v>
          </cell>
          <cell r="V800">
            <v>1230</v>
          </cell>
          <cell r="W800" t="str">
            <v>Capital Federal</v>
          </cell>
          <cell r="Y800" t="str">
            <v>ENVÍO SIN CARGO (CABA Y GRAN PARTE DE GBA) TIEMPO: 4 a 6 DÍAS HÁBILES</v>
          </cell>
          <cell r="Z800" t="str">
            <v>TRANSFERENCIA BANCARIA</v>
          </cell>
          <cell r="AA800" t="str">
            <v>SABRI</v>
          </cell>
          <cell r="AD800">
            <v>44162</v>
          </cell>
          <cell r="AE800">
            <v>44166</v>
          </cell>
          <cell r="AF800" t="str">
            <v>CESTO DE BASURA VIOLETA</v>
          </cell>
          <cell r="AG800" t="str">
            <v>684.11</v>
          </cell>
          <cell r="AH800">
            <v>1</v>
          </cell>
          <cell r="AI800" t="str">
            <v>DIM4004VI</v>
          </cell>
          <cell r="AJ800" t="str">
            <v>Web</v>
          </cell>
          <cell r="AK800" t="str">
            <v>MIERCOLES 2/12 ENTRE 8 Y 18 HORAS!</v>
          </cell>
          <cell r="AM800">
            <v>329818111</v>
          </cell>
          <cell r="AN800" t="str">
            <v>Sí</v>
          </cell>
        </row>
        <row r="801">
          <cell r="A801">
            <v>2371</v>
          </cell>
          <cell r="B801" t="str">
            <v>sabrina.gurksnis@gmail.com</v>
          </cell>
          <cell r="AF801" t="str">
            <v>MACETA DE CERAMICA REGADERA 6 MOD SURT 18X7CM</v>
          </cell>
          <cell r="AG801" t="str">
            <v>340.8</v>
          </cell>
          <cell r="AH801">
            <v>1</v>
          </cell>
          <cell r="AI801" t="str">
            <v>DE7530</v>
          </cell>
          <cell r="AN801" t="str">
            <v>Sí</v>
          </cell>
        </row>
        <row r="802">
          <cell r="A802">
            <v>2371</v>
          </cell>
          <cell r="B802" t="str">
            <v>sabrina.gurksnis@gmail.com</v>
          </cell>
          <cell r="AF802" t="str">
            <v>MACETA DE CERAMICA REGADERA 6 MOD SURT 14,5X8CM</v>
          </cell>
          <cell r="AG802" t="str">
            <v>321.49</v>
          </cell>
          <cell r="AH802">
            <v>1</v>
          </cell>
          <cell r="AI802" t="str">
            <v>DE7527</v>
          </cell>
          <cell r="AN802" t="str">
            <v>Sí</v>
          </cell>
        </row>
        <row r="803">
          <cell r="A803">
            <v>2371</v>
          </cell>
          <cell r="B803" t="str">
            <v>sabrina.gurksnis@gmail.com</v>
          </cell>
          <cell r="AF803" t="str">
            <v>INDIVIDUAL DE YUTE TEJIDO 32 CM</v>
          </cell>
          <cell r="AG803">
            <v>649</v>
          </cell>
          <cell r="AH803">
            <v>1</v>
          </cell>
          <cell r="AI803" t="str">
            <v>INDIVIDUALYUTE</v>
          </cell>
          <cell r="AN803" t="str">
            <v>Sí</v>
          </cell>
        </row>
        <row r="804">
          <cell r="A804">
            <v>2371</v>
          </cell>
          <cell r="B804" t="str">
            <v>sabrina.gurksnis@gmail.com</v>
          </cell>
          <cell r="AF804" t="str">
            <v>RIGOLLEAU VASO NOA BURBUJA 400ML DISP 6PC</v>
          </cell>
          <cell r="AG804" t="str">
            <v>574.74</v>
          </cell>
          <cell r="AH804">
            <v>1</v>
          </cell>
          <cell r="AI804" t="str">
            <v>RI68787PK</v>
          </cell>
          <cell r="AN804" t="str">
            <v>Sí</v>
          </cell>
        </row>
        <row r="805">
          <cell r="A805">
            <v>2371</v>
          </cell>
          <cell r="B805" t="str">
            <v>sabrina.gurksnis@gmail.com</v>
          </cell>
          <cell r="AF805" t="str">
            <v>SARTEN DE CERAMICA DE 24 CM C/TAPA ANTIADHERENTE</v>
          </cell>
          <cell r="AG805" t="str">
            <v>1802.14</v>
          </cell>
          <cell r="AH805">
            <v>1</v>
          </cell>
          <cell r="AI805" t="str">
            <v>BA8171</v>
          </cell>
          <cell r="AN805" t="str">
            <v>Sí</v>
          </cell>
        </row>
        <row r="806">
          <cell r="A806">
            <v>2371</v>
          </cell>
          <cell r="B806" t="str">
            <v>sabrina.gurksnis@gmail.com</v>
          </cell>
          <cell r="AF806" t="str">
            <v>FRASCO 2 POSICIONES DE VIDRIO CON TAPA DE COBRE 1200 ML</v>
          </cell>
          <cell r="AG806" t="str">
            <v>478.99</v>
          </cell>
          <cell r="AH806">
            <v>1</v>
          </cell>
          <cell r="AI806" t="str">
            <v>MS117711</v>
          </cell>
          <cell r="AN806" t="str">
            <v>Sí</v>
          </cell>
        </row>
        <row r="807">
          <cell r="A807">
            <v>2370</v>
          </cell>
          <cell r="B807" t="str">
            <v>mishu.93@hotmail.com</v>
          </cell>
          <cell r="C807">
            <v>44160</v>
          </cell>
          <cell r="D807" t="str">
            <v>Abierta</v>
          </cell>
          <cell r="E807" t="str">
            <v>Recibido</v>
          </cell>
          <cell r="F807" t="str">
            <v>Enviado</v>
          </cell>
          <cell r="G807" t="str">
            <v>ARS</v>
          </cell>
          <cell r="H807" t="str">
            <v>1040.12</v>
          </cell>
          <cell r="I807">
            <v>0</v>
          </cell>
          <cell r="J807">
            <v>0</v>
          </cell>
          <cell r="K807" t="str">
            <v>1040.12</v>
          </cell>
          <cell r="L807" t="str">
            <v>Michelle Milner</v>
          </cell>
          <cell r="M807">
            <v>38028914</v>
          </cell>
          <cell r="N807">
            <v>5491167244070</v>
          </cell>
          <cell r="O807" t="str">
            <v>Michelle Milner</v>
          </cell>
          <cell r="P807">
            <v>5491167244070</v>
          </cell>
          <cell r="Q807" t="str">
            <v>Avenida teniente general donato alvarez</v>
          </cell>
          <cell r="R807">
            <v>1959</v>
          </cell>
          <cell r="S807" t="str">
            <v>Casa</v>
          </cell>
          <cell r="T807" t="str">
            <v>Paternal</v>
          </cell>
          <cell r="U807" t="str">
            <v>Capital Federal</v>
          </cell>
          <cell r="V807">
            <v>1416</v>
          </cell>
          <cell r="W807" t="str">
            <v>Capital Federal</v>
          </cell>
          <cell r="Y807" t="str">
            <v>ENVÍO SIN CARGO (CABA Y GRAN PARTE DE GBA) TIEMPO: 4 a 6 DÍAS HÁBILES</v>
          </cell>
          <cell r="Z807" t="str">
            <v>Mercado Pago</v>
          </cell>
          <cell r="AB807" t="str">
            <v>Es para regalo</v>
          </cell>
          <cell r="AD807">
            <v>44160</v>
          </cell>
          <cell r="AE807">
            <v>44166</v>
          </cell>
          <cell r="AF807" t="str">
            <v>TABLA MADERA PICADA X 3 DIVISIONES (Negro)</v>
          </cell>
          <cell r="AG807" t="str">
            <v>479.9</v>
          </cell>
          <cell r="AH807">
            <v>1</v>
          </cell>
          <cell r="AJ807" t="str">
            <v>Móvil</v>
          </cell>
          <cell r="AK807" t="str">
            <v>MIERCOLES 2-12 ENTRE 8 Y 18 HORAS!</v>
          </cell>
          <cell r="AL807">
            <v>2020638624</v>
          </cell>
          <cell r="AM807">
            <v>329163980</v>
          </cell>
          <cell r="AN807" t="str">
            <v>Sí</v>
          </cell>
        </row>
        <row r="808">
          <cell r="A808">
            <v>2370</v>
          </cell>
          <cell r="B808" t="str">
            <v>mishu.93@hotmail.com</v>
          </cell>
          <cell r="AF808" t="str">
            <v>FLORERO DE VIDRIO 18CM / 9CM DIAM</v>
          </cell>
          <cell r="AG808" t="str">
            <v>560.22</v>
          </cell>
          <cell r="AH808">
            <v>1</v>
          </cell>
          <cell r="AI808" t="str">
            <v>046JA7219</v>
          </cell>
          <cell r="AN808" t="str">
            <v>Sí</v>
          </cell>
        </row>
        <row r="809">
          <cell r="A809">
            <v>2369</v>
          </cell>
          <cell r="B809" t="str">
            <v>vareladiamela@gmail.com</v>
          </cell>
          <cell r="C809">
            <v>44160</v>
          </cell>
          <cell r="D809" t="str">
            <v>Abierta</v>
          </cell>
          <cell r="E809" t="str">
            <v>Recibido</v>
          </cell>
          <cell r="F809" t="str">
            <v>Enviado</v>
          </cell>
          <cell r="G809" t="str">
            <v>ARS</v>
          </cell>
          <cell r="H809" t="str">
            <v>3039.79</v>
          </cell>
          <cell r="I809">
            <v>0</v>
          </cell>
          <cell r="J809">
            <v>0</v>
          </cell>
          <cell r="K809" t="str">
            <v>3039.79</v>
          </cell>
          <cell r="L809" t="str">
            <v>Diamela Varela</v>
          </cell>
          <cell r="M809">
            <v>37368164</v>
          </cell>
          <cell r="N809">
            <v>5491136301078</v>
          </cell>
          <cell r="O809" t="str">
            <v>Diamela Varela</v>
          </cell>
          <cell r="P809">
            <v>5491136301078</v>
          </cell>
          <cell r="Q809" t="str">
            <v>Miguel Cane</v>
          </cell>
          <cell r="R809">
            <v>70</v>
          </cell>
          <cell r="S809" t="str">
            <v>6C</v>
          </cell>
          <cell r="T809" t="str">
            <v>Lanus Oeste</v>
          </cell>
          <cell r="U809" t="str">
            <v>Lanus Oeste</v>
          </cell>
          <cell r="V809">
            <v>1824</v>
          </cell>
          <cell r="W809" t="str">
            <v>Gran Buenos Aires</v>
          </cell>
          <cell r="Y809" t="str">
            <v>ENVÍO SIN CARGO (CABA Y GRAN PARTE DE GBA) TIEMPO: 4 a 6 DÍAS HÁBILES</v>
          </cell>
          <cell r="Z809" t="str">
            <v>Mercado Pago</v>
          </cell>
          <cell r="AD809">
            <v>44160</v>
          </cell>
          <cell r="AE809">
            <v>44162</v>
          </cell>
          <cell r="AF809" t="str">
            <v>RALLADOR DE MESA ACERO BLACK 23X6CM</v>
          </cell>
          <cell r="AG809" t="str">
            <v>505.45</v>
          </cell>
          <cell r="AH809">
            <v>1</v>
          </cell>
          <cell r="AI809" t="str">
            <v>MS101993</v>
          </cell>
          <cell r="AJ809" t="str">
            <v>Web</v>
          </cell>
          <cell r="AK809" t="str">
            <v>LUNES 30-11 ENTRE 8 Y 18 HORAS!</v>
          </cell>
          <cell r="AL809">
            <v>2019416795</v>
          </cell>
          <cell r="AM809">
            <v>329004813</v>
          </cell>
          <cell r="AN809" t="str">
            <v>Sí</v>
          </cell>
        </row>
        <row r="810">
          <cell r="A810">
            <v>2369</v>
          </cell>
          <cell r="B810" t="str">
            <v>vareladiamela@gmail.com</v>
          </cell>
          <cell r="AF810" t="str">
            <v>TABLA DE PICAR VERTEDORA ROJO 26.5X18CM</v>
          </cell>
          <cell r="AG810" t="str">
            <v>284.34</v>
          </cell>
          <cell r="AH810">
            <v>1</v>
          </cell>
          <cell r="AI810" t="str">
            <v>42BA8016</v>
          </cell>
          <cell r="AN810" t="str">
            <v>Sí</v>
          </cell>
        </row>
        <row r="811">
          <cell r="A811">
            <v>2369</v>
          </cell>
          <cell r="B811" t="str">
            <v>vareladiamela@gmail.com</v>
          </cell>
          <cell r="AF811" t="str">
            <v>INDIVIDUAL CUERINA HOJAS 32.5CM DIAM</v>
          </cell>
          <cell r="AG811">
            <v>490</v>
          </cell>
          <cell r="AH811">
            <v>4</v>
          </cell>
          <cell r="AI811" t="str">
            <v>CHUIN44C</v>
          </cell>
          <cell r="AN811" t="str">
            <v>Sí</v>
          </cell>
        </row>
        <row r="812">
          <cell r="A812">
            <v>2369</v>
          </cell>
          <cell r="B812" t="str">
            <v>vareladiamela@gmail.com</v>
          </cell>
          <cell r="AF812" t="str">
            <v>TRAPO DE PISO HAPPY MEDIDA STANDARD</v>
          </cell>
          <cell r="AG812">
            <v>290</v>
          </cell>
          <cell r="AH812">
            <v>1</v>
          </cell>
          <cell r="AN812" t="str">
            <v>Sí</v>
          </cell>
        </row>
        <row r="813">
          <cell r="A813">
            <v>2368</v>
          </cell>
          <cell r="B813" t="str">
            <v>florup13@hotmail.com</v>
          </cell>
          <cell r="C813">
            <v>44159</v>
          </cell>
          <cell r="D813" t="str">
            <v>Abierta</v>
          </cell>
          <cell r="E813" t="str">
            <v>Recibido</v>
          </cell>
          <cell r="F813" t="str">
            <v>Enviado</v>
          </cell>
          <cell r="G813" t="str">
            <v>ARS</v>
          </cell>
          <cell r="H813" t="str">
            <v>2274.66</v>
          </cell>
          <cell r="I813">
            <v>0</v>
          </cell>
          <cell r="J813">
            <v>0</v>
          </cell>
          <cell r="K813" t="str">
            <v>2274.66</v>
          </cell>
          <cell r="L813" t="str">
            <v>Florencia Cid</v>
          </cell>
          <cell r="M813">
            <v>38392996</v>
          </cell>
          <cell r="N813">
            <v>5491167605757</v>
          </cell>
          <cell r="O813" t="str">
            <v>Florencia Cid</v>
          </cell>
          <cell r="P813">
            <v>5491167605757</v>
          </cell>
          <cell r="Q813" t="str">
            <v>Tres Arroyos</v>
          </cell>
          <cell r="R813">
            <v>453</v>
          </cell>
          <cell r="T813" t="str">
            <v xml:space="preserve">Villa de Mayo </v>
          </cell>
          <cell r="U813" t="str">
            <v>Buenos Aires</v>
          </cell>
          <cell r="V813">
            <v>1614</v>
          </cell>
          <cell r="W813" t="str">
            <v>Gran Buenos Aires</v>
          </cell>
          <cell r="Y813" t="str">
            <v>ENVÍO SIN CARGO (CABA Y GRAN PARTE DE GBA) TIEMPO: 4 a 6 DÍAS HÁBILES</v>
          </cell>
          <cell r="Z813" t="str">
            <v>Mercado Pago</v>
          </cell>
          <cell r="AD813">
            <v>44159</v>
          </cell>
          <cell r="AE813">
            <v>44166</v>
          </cell>
          <cell r="AF813" t="str">
            <v>MANOPLA SILICONA MÁRMOL 20CM</v>
          </cell>
          <cell r="AG813">
            <v>656</v>
          </cell>
          <cell r="AH813">
            <v>1</v>
          </cell>
          <cell r="AI813" t="str">
            <v>MS110253</v>
          </cell>
          <cell r="AJ813" t="str">
            <v>Web</v>
          </cell>
          <cell r="AK813" t="str">
            <v>JUEVES 3-12 ENTRE 8 Y 18 HORAS!</v>
          </cell>
          <cell r="AL813">
            <v>2018215039</v>
          </cell>
          <cell r="AM813">
            <v>328228739</v>
          </cell>
          <cell r="AN813" t="str">
            <v>Sí</v>
          </cell>
        </row>
        <row r="814">
          <cell r="A814">
            <v>2368</v>
          </cell>
          <cell r="B814" t="str">
            <v>florup13@hotmail.com</v>
          </cell>
          <cell r="AF814" t="str">
            <v>SECAPLATOS 2 COLORES SURTIDOS 30CMX43CM (Negro)</v>
          </cell>
          <cell r="AG814" t="str">
            <v>1618.66</v>
          </cell>
          <cell r="AH814">
            <v>1</v>
          </cell>
          <cell r="AN814" t="str">
            <v>Sí</v>
          </cell>
        </row>
        <row r="815">
          <cell r="A815">
            <v>2367</v>
          </cell>
          <cell r="B815" t="str">
            <v>mishu.93@hotmail.com</v>
          </cell>
          <cell r="C815">
            <v>44159</v>
          </cell>
          <cell r="D815" t="str">
            <v>Abierta</v>
          </cell>
          <cell r="E815" t="str">
            <v>Pendiente</v>
          </cell>
          <cell r="F815" t="str">
            <v>No está empaquetado</v>
          </cell>
          <cell r="G815" t="str">
            <v>ARS</v>
          </cell>
          <cell r="H815" t="str">
            <v>1040.12</v>
          </cell>
          <cell r="I815">
            <v>0</v>
          </cell>
          <cell r="J815">
            <v>0</v>
          </cell>
          <cell r="K815" t="str">
            <v>1040.12</v>
          </cell>
          <cell r="L815" t="str">
            <v>Michelle Milner</v>
          </cell>
          <cell r="M815">
            <v>38028914</v>
          </cell>
          <cell r="N815">
            <v>5491167244070</v>
          </cell>
          <cell r="O815" t="str">
            <v>Michelle Milner</v>
          </cell>
          <cell r="P815">
            <v>5491167244070</v>
          </cell>
          <cell r="Q815" t="str">
            <v>Avenida teniente general donato alvarez</v>
          </cell>
          <cell r="R815">
            <v>1959</v>
          </cell>
          <cell r="S815" t="str">
            <v>Casa</v>
          </cell>
          <cell r="T815" t="str">
            <v>Paternal</v>
          </cell>
          <cell r="U815" t="str">
            <v>Capital Federal</v>
          </cell>
          <cell r="V815">
            <v>1416</v>
          </cell>
          <cell r="W815" t="str">
            <v>Capital Federal</v>
          </cell>
          <cell r="Y815" t="str">
            <v>ENVÍO SIN CARGO (CABA Y GRAN PARTE DE GBA) TIEMPO: 4 a 6 DÍAS HÁBILES</v>
          </cell>
          <cell r="Z815" t="str">
            <v>Mercado Pago</v>
          </cell>
          <cell r="AB815" t="str">
            <v>Es para regalo! Muchas gracias.</v>
          </cell>
          <cell r="AF815" t="str">
            <v>TABLA MADERA PICADA X 3 DIVISIONES (Negro)</v>
          </cell>
          <cell r="AG815" t="str">
            <v>479.9</v>
          </cell>
          <cell r="AH815">
            <v>1</v>
          </cell>
          <cell r="AJ815" t="str">
            <v>Móvil</v>
          </cell>
          <cell r="AK815" t="str">
            <v/>
          </cell>
          <cell r="AL815">
            <v>2017731149</v>
          </cell>
          <cell r="AM815">
            <v>328207013</v>
          </cell>
          <cell r="AN815" t="str">
            <v>Sí</v>
          </cell>
        </row>
        <row r="816">
          <cell r="A816">
            <v>2367</v>
          </cell>
          <cell r="B816" t="str">
            <v>mishu.93@hotmail.com</v>
          </cell>
          <cell r="AF816" t="str">
            <v>FLORERO DE VIDRIO 18CM / 9CM DIAM</v>
          </cell>
          <cell r="AG816" t="str">
            <v>560.22</v>
          </cell>
          <cell r="AH816">
            <v>1</v>
          </cell>
          <cell r="AI816" t="str">
            <v>046JA7219</v>
          </cell>
          <cell r="AN816" t="str">
            <v>Sí</v>
          </cell>
        </row>
        <row r="817">
          <cell r="A817">
            <v>2366</v>
          </cell>
          <cell r="B817" t="str">
            <v>ipa2014atat@gmail.com</v>
          </cell>
          <cell r="C817">
            <v>44159</v>
          </cell>
          <cell r="D817" t="str">
            <v>Abierta</v>
          </cell>
          <cell r="E817" t="str">
            <v>Recibido</v>
          </cell>
          <cell r="F817" t="str">
            <v>Enviado</v>
          </cell>
          <cell r="G817" t="str">
            <v>ARS</v>
          </cell>
          <cell r="H817" t="str">
            <v>2099.99</v>
          </cell>
          <cell r="I817">
            <v>0</v>
          </cell>
          <cell r="J817">
            <v>0</v>
          </cell>
          <cell r="K817" t="str">
            <v>2099.99</v>
          </cell>
          <cell r="L817" t="str">
            <v>Tatiana Tassara</v>
          </cell>
          <cell r="M817">
            <v>41552844</v>
          </cell>
          <cell r="N817">
            <v>542324696955</v>
          </cell>
          <cell r="O817" t="str">
            <v>Tatiana Tassara</v>
          </cell>
          <cell r="P817">
            <v>542324696955</v>
          </cell>
          <cell r="Q817" t="str">
            <v>Charcas</v>
          </cell>
          <cell r="R817">
            <v>3011</v>
          </cell>
          <cell r="S817" t="str">
            <v>8vo 18</v>
          </cell>
          <cell r="T817" t="str">
            <v>Recoleta</v>
          </cell>
          <cell r="U817" t="str">
            <v>Capital Federal</v>
          </cell>
          <cell r="V817">
            <v>1425</v>
          </cell>
          <cell r="W817" t="str">
            <v>Capital Federal</v>
          </cell>
          <cell r="Y817" t="str">
            <v>ENVÍO SIN CARGO (CABA Y GRAN PARTE DE GBA) TIEMPO: 4 a 6 DÍAS HÁBILES</v>
          </cell>
          <cell r="Z817" t="str">
            <v>Mercado Pago</v>
          </cell>
          <cell r="AD817">
            <v>44161</v>
          </cell>
          <cell r="AE817">
            <v>44162</v>
          </cell>
          <cell r="AF817" t="str">
            <v>CORTINA ALGODÓN Y POLIÉSTER PESADAS 2 PAÑOS 1,40x2,10 CM (Gris)</v>
          </cell>
          <cell r="AG817" t="str">
            <v>2099.99</v>
          </cell>
          <cell r="AH817">
            <v>1</v>
          </cell>
          <cell r="AJ817" t="str">
            <v>Móvil</v>
          </cell>
          <cell r="AK817" t="str">
            <v>LUNES 30-11 ENTRE 8 Y 18 HORAS!</v>
          </cell>
          <cell r="AL817">
            <v>2017256766</v>
          </cell>
          <cell r="AM817">
            <v>328147865</v>
          </cell>
          <cell r="AN817" t="str">
            <v>Sí</v>
          </cell>
        </row>
        <row r="818">
          <cell r="A818">
            <v>2365</v>
          </cell>
          <cell r="B818" t="str">
            <v>p.cardazzo@gmail.com</v>
          </cell>
          <cell r="C818">
            <v>44157</v>
          </cell>
          <cell r="D818" t="str">
            <v>Abierta</v>
          </cell>
          <cell r="E818" t="str">
            <v>Recibido</v>
          </cell>
          <cell r="G818" t="str">
            <v>ARS</v>
          </cell>
          <cell r="H818">
            <v>3500</v>
          </cell>
          <cell r="I818">
            <v>0</v>
          </cell>
          <cell r="J818">
            <v>0</v>
          </cell>
          <cell r="K818">
            <v>3500</v>
          </cell>
          <cell r="L818" t="str">
            <v>Pamela Cardazzo</v>
          </cell>
          <cell r="M818">
            <v>32637281</v>
          </cell>
          <cell r="N818">
            <v>5491132349150</v>
          </cell>
          <cell r="Z818" t="str">
            <v>TRANSFERENCIA BANCARIA</v>
          </cell>
          <cell r="AD818">
            <v>44157</v>
          </cell>
          <cell r="AF818" t="str">
            <v>GIFT CARD SILVER</v>
          </cell>
          <cell r="AG818">
            <v>1500</v>
          </cell>
          <cell r="AH818">
            <v>1</v>
          </cell>
          <cell r="AJ818" t="str">
            <v>Móvil</v>
          </cell>
          <cell r="AK818" t="str">
            <v/>
          </cell>
          <cell r="AM818">
            <v>326899361</v>
          </cell>
          <cell r="AN818" t="str">
            <v>No</v>
          </cell>
        </row>
        <row r="819">
          <cell r="A819">
            <v>2365</v>
          </cell>
          <cell r="B819" t="str">
            <v>p.cardazzo@gmail.com</v>
          </cell>
          <cell r="AF819" t="str">
            <v>GIFT CARD GOLD</v>
          </cell>
          <cell r="AG819">
            <v>2000</v>
          </cell>
          <cell r="AH819">
            <v>1</v>
          </cell>
          <cell r="AN819" t="str">
            <v>No</v>
          </cell>
        </row>
        <row r="820">
          <cell r="A820">
            <v>2364</v>
          </cell>
          <cell r="B820" t="str">
            <v>shee_jn@hotmail.com</v>
          </cell>
          <cell r="C820">
            <v>44156</v>
          </cell>
          <cell r="D820" t="str">
            <v>Abierta</v>
          </cell>
          <cell r="E820" t="str">
            <v>Recibido</v>
          </cell>
          <cell r="F820" t="str">
            <v>Enviado</v>
          </cell>
          <cell r="G820" t="str">
            <v>ARS</v>
          </cell>
          <cell r="H820" t="str">
            <v>773.03</v>
          </cell>
          <cell r="I820">
            <v>200</v>
          </cell>
          <cell r="J820">
            <v>0</v>
          </cell>
          <cell r="K820" t="str">
            <v>573.03</v>
          </cell>
          <cell r="L820" t="str">
            <v>Jessica Rickensdorf</v>
          </cell>
          <cell r="M820">
            <v>36685036</v>
          </cell>
          <cell r="N820">
            <v>541140228928</v>
          </cell>
          <cell r="O820" t="str">
            <v>Jessica Rickensdorf</v>
          </cell>
          <cell r="P820">
            <v>541140228928</v>
          </cell>
          <cell r="Q820" t="str">
            <v xml:space="preserve">Castro </v>
          </cell>
          <cell r="R820">
            <v>1626</v>
          </cell>
          <cell r="S820" t="str">
            <v>Pb 2</v>
          </cell>
          <cell r="T820" t="str">
            <v>Boedo</v>
          </cell>
          <cell r="U820" t="str">
            <v>Capital Federal</v>
          </cell>
          <cell r="V820">
            <v>1237</v>
          </cell>
          <cell r="W820" t="str">
            <v>Capital Federal</v>
          </cell>
          <cell r="Y820" t="str">
            <v>ENVÍO SIN CARGO (CABA Y GRAN PARTE DE GBA) TIEMPO: 4 a 6 DÍAS HÁBILES</v>
          </cell>
          <cell r="Z820" t="str">
            <v>TRANSFERENCIA BANCARIA</v>
          </cell>
          <cell r="AA820" t="str">
            <v>PALABRAS</v>
          </cell>
          <cell r="AB820" t="str">
            <v xml:space="preserve">Tiene que ser por la tarde o mediodía. Pero, me tienen que avisar un día antes porque a veces no me encuentro en el domicilio. </v>
          </cell>
          <cell r="AD820">
            <v>44157</v>
          </cell>
          <cell r="AE820">
            <v>44162</v>
          </cell>
          <cell r="AF820" t="str">
            <v>CUCHILLO CERAMICA 20</v>
          </cell>
          <cell r="AG820" t="str">
            <v>773.03</v>
          </cell>
          <cell r="AH820">
            <v>1</v>
          </cell>
          <cell r="AI820" t="str">
            <v>046BA8187</v>
          </cell>
          <cell r="AJ820" t="str">
            <v>Móvil</v>
          </cell>
          <cell r="AK820" t="str">
            <v>LUNES 30-11 ENTRE 8 Y 18 HORAS!</v>
          </cell>
          <cell r="AM820">
            <v>326720272</v>
          </cell>
          <cell r="AN820" t="str">
            <v>Sí</v>
          </cell>
        </row>
        <row r="821">
          <cell r="A821">
            <v>2363</v>
          </cell>
          <cell r="B821" t="str">
            <v>daiana.castegliano@live.com.ar</v>
          </cell>
          <cell r="C821">
            <v>44155</v>
          </cell>
          <cell r="D821" t="str">
            <v>Abierta</v>
          </cell>
          <cell r="E821" t="str">
            <v>Recibido</v>
          </cell>
          <cell r="F821" t="str">
            <v>Enviado</v>
          </cell>
          <cell r="G821" t="str">
            <v>ARS</v>
          </cell>
          <cell r="H821" t="str">
            <v>729.38</v>
          </cell>
          <cell r="I821">
            <v>200</v>
          </cell>
          <cell r="J821">
            <v>0</v>
          </cell>
          <cell r="K821" t="str">
            <v>529.38</v>
          </cell>
          <cell r="L821" t="str">
            <v>Daiana Castegliano</v>
          </cell>
          <cell r="M821">
            <v>37432831</v>
          </cell>
          <cell r="N821">
            <v>541160447250</v>
          </cell>
          <cell r="O821" t="str">
            <v>Daiana Castegliano</v>
          </cell>
          <cell r="P821">
            <v>541160447250</v>
          </cell>
          <cell r="Q821" t="str">
            <v>Trole</v>
          </cell>
          <cell r="R821">
            <v>315</v>
          </cell>
          <cell r="T821" t="str">
            <v>Capital Federal</v>
          </cell>
          <cell r="U821" t="str">
            <v>Capital Federal</v>
          </cell>
          <cell r="V821">
            <v>1437</v>
          </cell>
          <cell r="W821" t="str">
            <v>Capital Federal</v>
          </cell>
          <cell r="Y821" t="str">
            <v>ENVÍO SIN CARGO (CABA Y GRAN PARTE DE GBA) TIEMPO: 4 a 6 DÍAS HÁBILES</v>
          </cell>
          <cell r="Z821" t="str">
            <v>Mercado Pago</v>
          </cell>
          <cell r="AA821" t="str">
            <v>PALABRAS</v>
          </cell>
          <cell r="AD821">
            <v>44155</v>
          </cell>
          <cell r="AE821">
            <v>44162</v>
          </cell>
          <cell r="AF821" t="str">
            <v>COLADOR DIAM 22CM X 8CM ALTO</v>
          </cell>
          <cell r="AG821" t="str">
            <v>729.38</v>
          </cell>
          <cell r="AH821">
            <v>1</v>
          </cell>
          <cell r="AI821" t="str">
            <v>046BA8162</v>
          </cell>
          <cell r="AJ821" t="str">
            <v>Web</v>
          </cell>
          <cell r="AK821" t="str">
            <v/>
          </cell>
          <cell r="AL821">
            <v>2005809588</v>
          </cell>
          <cell r="AM821">
            <v>326415435</v>
          </cell>
          <cell r="AN821" t="str">
            <v>Sí</v>
          </cell>
        </row>
        <row r="822">
          <cell r="A822">
            <v>2362</v>
          </cell>
          <cell r="B822" t="str">
            <v>eliane.torresmontaner@gmail.com</v>
          </cell>
          <cell r="C822">
            <v>44155</v>
          </cell>
          <cell r="D822" t="str">
            <v>Abierta</v>
          </cell>
          <cell r="E822" t="str">
            <v>Recibido</v>
          </cell>
          <cell r="F822" t="str">
            <v>Enviado</v>
          </cell>
          <cell r="G822" t="str">
            <v>ARS</v>
          </cell>
          <cell r="H822" t="str">
            <v>2375.94</v>
          </cell>
          <cell r="I822">
            <v>0</v>
          </cell>
          <cell r="J822">
            <v>0</v>
          </cell>
          <cell r="K822" t="str">
            <v>2375.94</v>
          </cell>
          <cell r="L822" t="str">
            <v>Eliane Torres</v>
          </cell>
          <cell r="M822">
            <v>37143882</v>
          </cell>
          <cell r="N822">
            <v>5491159122084</v>
          </cell>
          <cell r="O822" t="str">
            <v>Eliane Torres</v>
          </cell>
          <cell r="P822">
            <v>5491159122084</v>
          </cell>
          <cell r="Q822" t="str">
            <v xml:space="preserve">Av San Martín </v>
          </cell>
          <cell r="R822">
            <v>1650</v>
          </cell>
          <cell r="U822" t="str">
            <v>Florida Vicente Lopez</v>
          </cell>
          <cell r="V822">
            <v>1602</v>
          </cell>
          <cell r="W822" t="str">
            <v>Gran Buenos Aires</v>
          </cell>
          <cell r="Y822" t="str">
            <v>ENVÍO SIN CARGO (CABA Y GRAN PARTE DE GBA) TIEMPO: 4 a 6 DÍAS HÁBILES</v>
          </cell>
          <cell r="Z822" t="str">
            <v>Mercado Pago</v>
          </cell>
          <cell r="AB822" t="str">
            <v>No funciona el timbre. Por favor llamar o enviar whatsapp al 1559122084. Gracias!</v>
          </cell>
          <cell r="AD822">
            <v>44155</v>
          </cell>
          <cell r="AE822">
            <v>44161</v>
          </cell>
          <cell r="AF822" t="str">
            <v>INDIVIDUAL RANGPUR BEIGE 38CM</v>
          </cell>
          <cell r="AG822" t="str">
            <v>395.99</v>
          </cell>
          <cell r="AH822">
            <v>6</v>
          </cell>
          <cell r="AI822" t="str">
            <v>MS115327</v>
          </cell>
          <cell r="AJ822" t="str">
            <v>Móvil</v>
          </cell>
          <cell r="AK822" t="str">
            <v>VIERNES 27-11 ENTRE 8 Y 18 HORAS!</v>
          </cell>
          <cell r="AL822">
            <v>2005430628</v>
          </cell>
          <cell r="AM822">
            <v>326367466</v>
          </cell>
          <cell r="AN822" t="str">
            <v>Sí</v>
          </cell>
        </row>
        <row r="823">
          <cell r="A823">
            <v>2361</v>
          </cell>
          <cell r="B823" t="str">
            <v>carolenarduzzi94@gmail.com</v>
          </cell>
          <cell r="C823">
            <v>44155</v>
          </cell>
          <cell r="D823" t="str">
            <v>Abierta</v>
          </cell>
          <cell r="E823" t="str">
            <v>Recibido</v>
          </cell>
          <cell r="F823" t="str">
            <v>Enviado</v>
          </cell>
          <cell r="G823" t="str">
            <v>ARS</v>
          </cell>
          <cell r="H823" t="str">
            <v>2262.98</v>
          </cell>
          <cell r="I823">
            <v>200</v>
          </cell>
          <cell r="J823">
            <v>0</v>
          </cell>
          <cell r="K823" t="str">
            <v>2062.98</v>
          </cell>
          <cell r="L823" t="str">
            <v>Carolina Lenarduzzi</v>
          </cell>
          <cell r="M823">
            <v>38687788</v>
          </cell>
          <cell r="N823">
            <v>541130726901</v>
          </cell>
          <cell r="O823" t="str">
            <v>Carolina Lenarduzzi</v>
          </cell>
          <cell r="P823">
            <v>541130726901</v>
          </cell>
          <cell r="Q823" t="str">
            <v>Eduardo Acevedo</v>
          </cell>
          <cell r="R823">
            <v>226</v>
          </cell>
          <cell r="S823" t="str">
            <v>4A</v>
          </cell>
          <cell r="T823" t="str">
            <v>Caballito</v>
          </cell>
          <cell r="U823" t="str">
            <v>Capital Federal</v>
          </cell>
          <cell r="V823">
            <v>1405</v>
          </cell>
          <cell r="W823" t="str">
            <v>Capital Federal</v>
          </cell>
          <cell r="Y823" t="str">
            <v>ENVÍO SIN CARGO (CABA Y GRAN PARTE DE GBA) TIEMPO: 4 a 6 DÍAS HÁBILES</v>
          </cell>
          <cell r="Z823" t="str">
            <v>Mercado Pago</v>
          </cell>
          <cell r="AA823" t="str">
            <v>PALABRAS</v>
          </cell>
          <cell r="AC823" t="str">
            <v>26-11 CAMBIA COLADOR POR EL DE 20 CM -DEVOLVER 178.01</v>
          </cell>
          <cell r="AD823">
            <v>44155</v>
          </cell>
          <cell r="AE823">
            <v>44161</v>
          </cell>
          <cell r="AF823" t="str">
            <v>MOLDE PARA MUFFIN SIMIL MARMOL X 6 SILICONA</v>
          </cell>
          <cell r="AG823">
            <v>843</v>
          </cell>
          <cell r="AH823">
            <v>1</v>
          </cell>
          <cell r="AI823" t="str">
            <v>MS110250</v>
          </cell>
          <cell r="AJ823" t="str">
            <v>Web</v>
          </cell>
          <cell r="AK823" t="str">
            <v>VIERNES 27-11 ENTRE 8 Y 18 HORAS!</v>
          </cell>
          <cell r="AL823">
            <v>2004750282</v>
          </cell>
          <cell r="AM823">
            <v>325351595</v>
          </cell>
          <cell r="AN823" t="str">
            <v>Sí</v>
          </cell>
        </row>
        <row r="824">
          <cell r="A824">
            <v>2361</v>
          </cell>
          <cell r="B824" t="str">
            <v>carolenarduzzi94@gmail.com</v>
          </cell>
          <cell r="AF824" t="str">
            <v>COLADOR C/ ASAS BLACK 20CM</v>
          </cell>
          <cell r="AG824" t="str">
            <v>730.99</v>
          </cell>
          <cell r="AH824">
            <v>1</v>
          </cell>
          <cell r="AI824" t="str">
            <v>MS101989</v>
          </cell>
          <cell r="AN824" t="str">
            <v>Sí</v>
          </cell>
        </row>
        <row r="825">
          <cell r="A825">
            <v>2361</v>
          </cell>
          <cell r="B825" t="str">
            <v>carolenarduzzi94@gmail.com</v>
          </cell>
          <cell r="AF825" t="str">
            <v>MANOPLA SILICONA MÁRMOL 20CM</v>
          </cell>
          <cell r="AG825">
            <v>656</v>
          </cell>
          <cell r="AH825">
            <v>1</v>
          </cell>
          <cell r="AI825" t="str">
            <v>MS110253</v>
          </cell>
          <cell r="AN825" t="str">
            <v>Sí</v>
          </cell>
        </row>
        <row r="826">
          <cell r="A826">
            <v>2361</v>
          </cell>
          <cell r="B826" t="str">
            <v>carolenarduzzi94@gmail.com</v>
          </cell>
          <cell r="AF826" t="str">
            <v>UNTADOR PASTEL NEW 1PC 14,5 CM (Violeta)</v>
          </cell>
          <cell r="AG826" t="str">
            <v>32.99</v>
          </cell>
          <cell r="AH826">
            <v>1</v>
          </cell>
          <cell r="AI826" t="str">
            <v>019BA87503</v>
          </cell>
          <cell r="AN826" t="str">
            <v>Sí</v>
          </cell>
        </row>
        <row r="827">
          <cell r="A827">
            <v>2360</v>
          </cell>
          <cell r="B827" t="str">
            <v>nadiucasta1@hotmail.com</v>
          </cell>
          <cell r="C827">
            <v>44155</v>
          </cell>
          <cell r="D827" t="str">
            <v>Abierta</v>
          </cell>
          <cell r="E827" t="str">
            <v>Recibido</v>
          </cell>
          <cell r="F827" t="str">
            <v>Enviado</v>
          </cell>
          <cell r="G827" t="str">
            <v>ARS</v>
          </cell>
          <cell r="H827" t="str">
            <v>710.98</v>
          </cell>
          <cell r="I827">
            <v>0</v>
          </cell>
          <cell r="J827">
            <v>0</v>
          </cell>
          <cell r="K827" t="str">
            <v>710.98</v>
          </cell>
          <cell r="L827" t="str">
            <v>Nadia Castagno</v>
          </cell>
          <cell r="M827">
            <v>36888126</v>
          </cell>
          <cell r="N827">
            <v>543401530372</v>
          </cell>
          <cell r="O827" t="str">
            <v>Nadia Castagno</v>
          </cell>
          <cell r="P827">
            <v>543401530372</v>
          </cell>
          <cell r="Q827" t="str">
            <v>Av Federico Lacroze</v>
          </cell>
          <cell r="R827">
            <v>3765</v>
          </cell>
          <cell r="S827" t="str">
            <v>3D</v>
          </cell>
          <cell r="T827" t="str">
            <v xml:space="preserve">Colegiales </v>
          </cell>
          <cell r="U827" t="str">
            <v>Capital Federal</v>
          </cell>
          <cell r="V827">
            <v>1427</v>
          </cell>
          <cell r="W827" t="str">
            <v>Capital Federal</v>
          </cell>
          <cell r="Y827" t="str">
            <v>ENVÍO SIN CARGO (CABA Y GRAN PARTE DE GBA) TIEMPO: 4 a 6 DÍAS HÁBILES</v>
          </cell>
          <cell r="Z827" t="str">
            <v>Mercado Pago</v>
          </cell>
          <cell r="AB827" t="str">
            <v>Buen día! Si el envío puede ser antes de las 15 cualquier día sería mejor! Gracias!</v>
          </cell>
          <cell r="AD827">
            <v>44155</v>
          </cell>
          <cell r="AE827">
            <v>44161</v>
          </cell>
          <cell r="AF827" t="str">
            <v>INDIVIDUAL RANGPUR BEIGE 38CM</v>
          </cell>
          <cell r="AG827" t="str">
            <v>395.99</v>
          </cell>
          <cell r="AH827">
            <v>1</v>
          </cell>
          <cell r="AI827" t="str">
            <v>MS115327</v>
          </cell>
          <cell r="AJ827" t="str">
            <v>Móvil</v>
          </cell>
          <cell r="AK827" t="str">
            <v>VIERNES 27-11 ENTRE 8 Y 18 HORAS!</v>
          </cell>
          <cell r="AL827">
            <v>2004039997</v>
          </cell>
          <cell r="AM827">
            <v>326224871</v>
          </cell>
          <cell r="AN827" t="str">
            <v>Sí</v>
          </cell>
        </row>
        <row r="828">
          <cell r="A828">
            <v>2360</v>
          </cell>
          <cell r="B828" t="str">
            <v>nadiucasta1@hotmail.com</v>
          </cell>
          <cell r="AF828" t="str">
            <v>VELA 100% SOJA AROMA JAZMIN BELLIZE CRISTAL</v>
          </cell>
          <cell r="AG828" t="str">
            <v>314.99</v>
          </cell>
          <cell r="AH828">
            <v>1</v>
          </cell>
          <cell r="AI828" t="str">
            <v>TW88423VELA</v>
          </cell>
          <cell r="AN828" t="str">
            <v>Sí</v>
          </cell>
        </row>
        <row r="829">
          <cell r="A829">
            <v>2359</v>
          </cell>
          <cell r="B829" t="str">
            <v>luli.valsa@hotmail.com</v>
          </cell>
          <cell r="C829">
            <v>44155</v>
          </cell>
          <cell r="D829" t="str">
            <v>Abierta</v>
          </cell>
          <cell r="E829" t="str">
            <v>Recibido</v>
          </cell>
          <cell r="F829" t="str">
            <v>Enviado</v>
          </cell>
          <cell r="G829" t="str">
            <v>ARS</v>
          </cell>
          <cell r="H829">
            <v>1500</v>
          </cell>
          <cell r="I829">
            <v>0</v>
          </cell>
          <cell r="J829">
            <v>0</v>
          </cell>
          <cell r="K829">
            <v>1500</v>
          </cell>
          <cell r="L829" t="str">
            <v>Lucía Valsangiacomo</v>
          </cell>
          <cell r="M829">
            <v>39434223</v>
          </cell>
          <cell r="N829">
            <v>541167214546</v>
          </cell>
          <cell r="O829" t="str">
            <v>Lucía Valsangiacomo</v>
          </cell>
          <cell r="P829">
            <v>541167214546</v>
          </cell>
          <cell r="Q829" t="str">
            <v xml:space="preserve">Intendente Grant </v>
          </cell>
          <cell r="R829">
            <v>347</v>
          </cell>
          <cell r="S829" t="str">
            <v>7D</v>
          </cell>
          <cell r="T829" t="str">
            <v xml:space="preserve">Morón </v>
          </cell>
          <cell r="U829" t="str">
            <v xml:space="preserve">Morón </v>
          </cell>
          <cell r="V829">
            <v>1708</v>
          </cell>
          <cell r="W829" t="str">
            <v>Gran Buenos Aires</v>
          </cell>
          <cell r="Y829" t="str">
            <v>ENVÍO SIN CARGO (CABA Y GRAN PARTE DE GBA) TIEMPO: 4 a 6 DÍAS HÁBILES</v>
          </cell>
          <cell r="Z829" t="str">
            <v>Mercado Pago</v>
          </cell>
          <cell r="AB829" t="str">
            <v xml:space="preserve">Tocar bien fuerte la letra D del departamento porque a veces no suena sino llamar al 1167214546 </v>
          </cell>
          <cell r="AD829">
            <v>44155</v>
          </cell>
          <cell r="AE829">
            <v>44161</v>
          </cell>
          <cell r="AF829" t="str">
            <v>WOK ANTIADHERENTE LINEA GRANITE 26CM</v>
          </cell>
          <cell r="AG829">
            <v>750</v>
          </cell>
          <cell r="AH829">
            <v>2</v>
          </cell>
          <cell r="AI829" t="str">
            <v>MS119637</v>
          </cell>
          <cell r="AJ829" t="str">
            <v>Móvil</v>
          </cell>
          <cell r="AK829" t="str">
            <v>VIERNES 27-11 ENTRE 8 Y 18 HORAS!</v>
          </cell>
          <cell r="AL829">
            <v>2003772009</v>
          </cell>
          <cell r="AM829">
            <v>326200504</v>
          </cell>
          <cell r="AN829" t="str">
            <v>Sí</v>
          </cell>
        </row>
        <row r="830">
          <cell r="A830">
            <v>2358</v>
          </cell>
          <cell r="B830" t="str">
            <v>foresifla@gmail.com</v>
          </cell>
          <cell r="C830">
            <v>44155</v>
          </cell>
          <cell r="D830" t="str">
            <v>Abierta</v>
          </cell>
          <cell r="E830" t="str">
            <v>Recibido</v>
          </cell>
          <cell r="F830" t="str">
            <v>Enviado</v>
          </cell>
          <cell r="G830" t="str">
            <v>ARS</v>
          </cell>
          <cell r="H830" t="str">
            <v>2375.94</v>
          </cell>
          <cell r="I830">
            <v>0</v>
          </cell>
          <cell r="J830">
            <v>0</v>
          </cell>
          <cell r="K830" t="str">
            <v>2375.94</v>
          </cell>
          <cell r="L830" t="str">
            <v>Flavia Foresi</v>
          </cell>
          <cell r="M830">
            <v>23823194</v>
          </cell>
          <cell r="N830">
            <v>541159579766</v>
          </cell>
          <cell r="O830" t="str">
            <v>Flavia Foresi</v>
          </cell>
          <cell r="P830">
            <v>541159579766</v>
          </cell>
          <cell r="Q830" t="str">
            <v>Espora</v>
          </cell>
          <cell r="R830">
            <v>153</v>
          </cell>
          <cell r="S830" t="str">
            <v>P.B señor de seguridad</v>
          </cell>
          <cell r="U830" t="str">
            <v>Ramos Mejía</v>
          </cell>
          <cell r="V830">
            <v>1704</v>
          </cell>
          <cell r="W830" t="str">
            <v>Gran Buenos Aires</v>
          </cell>
          <cell r="Y830" t="str">
            <v>ENVÍO SIN CARGO (CABA Y GRAN PARTE DE GBA) TIEMPO: 4 a 6 DÍAS HÁBILES</v>
          </cell>
          <cell r="Z830" t="str">
            <v>Mercado Pago</v>
          </cell>
          <cell r="AC830" t="str">
            <v>02-12 CAMBIO X EL BEIGE - MUÑOZ</v>
          </cell>
          <cell r="AD830">
            <v>44155</v>
          </cell>
          <cell r="AE830">
            <v>44167</v>
          </cell>
          <cell r="AF830" t="str">
            <v>INDIVIDUAL RANGPUR GOLD 38CM</v>
          </cell>
          <cell r="AG830" t="str">
            <v>395.99</v>
          </cell>
          <cell r="AH830">
            <v>6</v>
          </cell>
          <cell r="AI830" t="str">
            <v>MS115246</v>
          </cell>
          <cell r="AJ830" t="str">
            <v>Móvil</v>
          </cell>
          <cell r="AK830" t="str">
            <v>VIERNES 04-12 ENTRE 8 Y 18 HORAS!</v>
          </cell>
          <cell r="AL830">
            <v>2002880088</v>
          </cell>
          <cell r="AM830">
            <v>325639042</v>
          </cell>
          <cell r="AN830" t="str">
            <v>Sí</v>
          </cell>
        </row>
        <row r="831">
          <cell r="A831">
            <v>2357</v>
          </cell>
          <cell r="B831" t="str">
            <v>daisijazmin@gmail.com</v>
          </cell>
          <cell r="C831">
            <v>44154</v>
          </cell>
          <cell r="D831" t="str">
            <v>Abierta</v>
          </cell>
          <cell r="E831" t="str">
            <v>Recibido</v>
          </cell>
          <cell r="F831" t="str">
            <v>Enviado</v>
          </cell>
          <cell r="G831" t="str">
            <v>ARS</v>
          </cell>
          <cell r="H831" t="str">
            <v>3239.29</v>
          </cell>
          <cell r="I831">
            <v>0</v>
          </cell>
          <cell r="J831">
            <v>0</v>
          </cell>
          <cell r="K831" t="str">
            <v>3239.29</v>
          </cell>
          <cell r="L831" t="str">
            <v>Daisi Gonzalez</v>
          </cell>
          <cell r="M831">
            <v>38590029</v>
          </cell>
          <cell r="N831">
            <v>541164390143</v>
          </cell>
          <cell r="O831" t="str">
            <v>Daisi Gonzalez</v>
          </cell>
          <cell r="P831">
            <v>541164390143</v>
          </cell>
          <cell r="Q831" t="str">
            <v xml:space="preserve">Santa Rosa </v>
          </cell>
          <cell r="R831">
            <v>2467</v>
          </cell>
          <cell r="T831" t="str">
            <v xml:space="preserve">Castelar </v>
          </cell>
          <cell r="U831" t="str">
            <v>Moron</v>
          </cell>
          <cell r="V831">
            <v>1712</v>
          </cell>
          <cell r="W831" t="str">
            <v>Gran Buenos Aires</v>
          </cell>
          <cell r="Y831" t="str">
            <v>ENVÍO SIN CARGO (CABA Y GRAN PARTE DE GBA) TIEMPO: 4 a 6 DÍAS HÁBILES</v>
          </cell>
          <cell r="Z831" t="str">
            <v>Mercado Pago</v>
          </cell>
          <cell r="AD831">
            <v>44154</v>
          </cell>
          <cell r="AE831">
            <v>44155</v>
          </cell>
          <cell r="AF831" t="str">
            <v>PALA PARA TORTA DE PORCELANA BLANCA 25X5CM</v>
          </cell>
          <cell r="AG831" t="str">
            <v>239.3</v>
          </cell>
          <cell r="AH831">
            <v>1</v>
          </cell>
          <cell r="AI831" t="str">
            <v>MS106I93</v>
          </cell>
          <cell r="AJ831" t="str">
            <v>Móvil</v>
          </cell>
          <cell r="AK831" t="str">
            <v/>
          </cell>
          <cell r="AL831">
            <v>2001656794</v>
          </cell>
          <cell r="AM831">
            <v>325468285</v>
          </cell>
          <cell r="AN831" t="str">
            <v>Sí</v>
          </cell>
        </row>
        <row r="832">
          <cell r="A832">
            <v>2357</v>
          </cell>
          <cell r="B832" t="str">
            <v>daisijazmin@gmail.com</v>
          </cell>
          <cell r="AF832" t="str">
            <v>MANTEL TUSOR ROSA VIEJO 2.20 X 1.40</v>
          </cell>
          <cell r="AG832" t="str">
            <v>2999.99</v>
          </cell>
          <cell r="AH832">
            <v>1</v>
          </cell>
          <cell r="AI832" t="str">
            <v>LO25055</v>
          </cell>
          <cell r="AN832" t="str">
            <v>Sí</v>
          </cell>
        </row>
        <row r="833">
          <cell r="A833">
            <v>2356</v>
          </cell>
          <cell r="B833" t="str">
            <v>lau.cucinotta@gmail.com</v>
          </cell>
          <cell r="C833">
            <v>44154</v>
          </cell>
          <cell r="D833" t="str">
            <v>Abierta</v>
          </cell>
          <cell r="E833" t="str">
            <v>Recibido</v>
          </cell>
          <cell r="F833" t="str">
            <v>Enviado</v>
          </cell>
          <cell r="G833" t="str">
            <v>ARS</v>
          </cell>
          <cell r="H833">
            <v>970</v>
          </cell>
          <cell r="I833">
            <v>0</v>
          </cell>
          <cell r="J833">
            <v>0</v>
          </cell>
          <cell r="K833">
            <v>970</v>
          </cell>
          <cell r="L833" t="str">
            <v>Laura Cucinotta</v>
          </cell>
          <cell r="M833">
            <v>22922741</v>
          </cell>
          <cell r="N833">
            <v>541155771305</v>
          </cell>
          <cell r="O833" t="str">
            <v>Laura Cucinotta</v>
          </cell>
          <cell r="P833">
            <v>541155771305</v>
          </cell>
          <cell r="Q833" t="str">
            <v xml:space="preserve">Hijos del Ayuntamiento de Boiro </v>
          </cell>
          <cell r="R833">
            <v>1474</v>
          </cell>
          <cell r="T833" t="str">
            <v>Sarandi</v>
          </cell>
          <cell r="U833" t="str">
            <v>Avellaneda</v>
          </cell>
          <cell r="V833">
            <v>1872</v>
          </cell>
          <cell r="W833" t="str">
            <v>Gran Buenos Aires</v>
          </cell>
          <cell r="Y833" t="str">
            <v>ENVÍO SIN CARGO (CABA Y GRAN PARTE DE GBA) TIEMPO: 4 a 6 DÍAS HÁBILES</v>
          </cell>
          <cell r="Z833" t="str">
            <v>Mercado Pago</v>
          </cell>
          <cell r="AB833" t="str">
            <v>Entre calles: Republica del Libano y Elizalde Boiro es la vereda par de Crisolo Larralde al 1400</v>
          </cell>
          <cell r="AD833">
            <v>44154</v>
          </cell>
          <cell r="AE833">
            <v>44160</v>
          </cell>
          <cell r="AF833" t="str">
            <v>TRAPO DE PISO HAPPY MEDIDA STANDARD</v>
          </cell>
          <cell r="AG833">
            <v>290</v>
          </cell>
          <cell r="AH833">
            <v>1</v>
          </cell>
          <cell r="AJ833" t="str">
            <v>Web</v>
          </cell>
          <cell r="AK833" t="str">
            <v>JUEVES 26-11 ENTRE 8 Y 18 HORAS!</v>
          </cell>
          <cell r="AL833">
            <v>2001343001</v>
          </cell>
          <cell r="AM833">
            <v>325417424</v>
          </cell>
          <cell r="AN833" t="str">
            <v>Sí</v>
          </cell>
        </row>
        <row r="834">
          <cell r="A834">
            <v>2356</v>
          </cell>
          <cell r="B834" t="str">
            <v>lau.cucinotta@gmail.com</v>
          </cell>
          <cell r="AF834" t="str">
            <v>TRAPO DE PISO HOLA CHAU GRIS MEDIDA XL</v>
          </cell>
          <cell r="AG834">
            <v>390</v>
          </cell>
          <cell r="AH834">
            <v>1</v>
          </cell>
          <cell r="AN834" t="str">
            <v>Sí</v>
          </cell>
        </row>
        <row r="835">
          <cell r="A835">
            <v>2356</v>
          </cell>
          <cell r="B835" t="str">
            <v>lau.cucinotta@gmail.com</v>
          </cell>
          <cell r="AF835" t="str">
            <v>TRAPO DE PISO LOVE MEDIDA STANDARD</v>
          </cell>
          <cell r="AG835">
            <v>290</v>
          </cell>
          <cell r="AH835">
            <v>1</v>
          </cell>
          <cell r="AN835" t="str">
            <v>Sí</v>
          </cell>
        </row>
        <row r="836">
          <cell r="A836">
            <v>2355</v>
          </cell>
          <cell r="B836" t="str">
            <v>lucianadipi@gmail.com</v>
          </cell>
          <cell r="C836">
            <v>44154</v>
          </cell>
          <cell r="D836" t="str">
            <v>Abierta</v>
          </cell>
          <cell r="E836" t="str">
            <v>Recibido</v>
          </cell>
          <cell r="F836" t="str">
            <v>Enviado</v>
          </cell>
          <cell r="G836" t="str">
            <v>ARS</v>
          </cell>
          <cell r="H836">
            <v>970</v>
          </cell>
          <cell r="I836">
            <v>0</v>
          </cell>
          <cell r="J836">
            <v>0</v>
          </cell>
          <cell r="K836">
            <v>970</v>
          </cell>
          <cell r="L836" t="str">
            <v>Luciana Dipíazza</v>
          </cell>
          <cell r="M836">
            <v>26733293</v>
          </cell>
          <cell r="N836">
            <v>5491137921927</v>
          </cell>
          <cell r="O836" t="str">
            <v>Luciana Dipíazza</v>
          </cell>
          <cell r="P836">
            <v>5491137921927</v>
          </cell>
          <cell r="Q836" t="str">
            <v>Hipolito Yrigoyen 1346</v>
          </cell>
          <cell r="R836">
            <v>1346</v>
          </cell>
          <cell r="T836" t="str">
            <v>Quilmes</v>
          </cell>
          <cell r="U836" t="str">
            <v>Quilmes</v>
          </cell>
          <cell r="V836">
            <v>1878</v>
          </cell>
          <cell r="W836" t="str">
            <v>Gran Buenos Aires</v>
          </cell>
          <cell r="Y836" t="str">
            <v>ENVÍO SIN CARGO (CABA Y GRAN PARTE DE GBA) TIEMPO: 4 a 6 DÍAS HÁBILES</v>
          </cell>
          <cell r="Z836" t="str">
            <v>Mercado Pago</v>
          </cell>
          <cell r="AD836">
            <v>44154</v>
          </cell>
          <cell r="AE836">
            <v>44160</v>
          </cell>
          <cell r="AF836" t="str">
            <v>TRAPO DE PISO SUITE GRIS MEDIDA XL</v>
          </cell>
          <cell r="AG836">
            <v>390</v>
          </cell>
          <cell r="AH836">
            <v>1</v>
          </cell>
          <cell r="AJ836" t="str">
            <v>Web</v>
          </cell>
          <cell r="AK836" t="str">
            <v>JUEVES 26-11 ENTRE 8 Y 18 HORAS!</v>
          </cell>
          <cell r="AL836">
            <v>2000399971</v>
          </cell>
          <cell r="AM836">
            <v>322732786</v>
          </cell>
          <cell r="AN836" t="str">
            <v>Sí</v>
          </cell>
        </row>
        <row r="837">
          <cell r="A837">
            <v>2355</v>
          </cell>
          <cell r="B837" t="str">
            <v>lucianadipi@gmail.com</v>
          </cell>
          <cell r="AF837" t="str">
            <v>TRAPO DE PISO HAPPY MEDIDA STANDARD</v>
          </cell>
          <cell r="AG837">
            <v>290</v>
          </cell>
          <cell r="AH837">
            <v>1</v>
          </cell>
          <cell r="AN837" t="str">
            <v>Sí</v>
          </cell>
        </row>
        <row r="838">
          <cell r="A838">
            <v>2355</v>
          </cell>
          <cell r="B838" t="str">
            <v>lucianadipi@gmail.com</v>
          </cell>
          <cell r="AF838" t="str">
            <v>TRAPO DE PISO HOLA CHAU MEDIDA STANDARD</v>
          </cell>
          <cell r="AG838">
            <v>290</v>
          </cell>
          <cell r="AH838">
            <v>1</v>
          </cell>
          <cell r="AN838" t="str">
            <v>Sí</v>
          </cell>
        </row>
        <row r="839">
          <cell r="A839">
            <v>2354</v>
          </cell>
          <cell r="B839" t="str">
            <v>carluuturtola@hotmail.com</v>
          </cell>
          <cell r="C839">
            <v>44153</v>
          </cell>
          <cell r="D839" t="str">
            <v>Abierta</v>
          </cell>
          <cell r="E839" t="str">
            <v>Recibido</v>
          </cell>
          <cell r="F839" t="str">
            <v>Enviado</v>
          </cell>
          <cell r="G839" t="str">
            <v>ARS</v>
          </cell>
          <cell r="H839" t="str">
            <v>4751.88</v>
          </cell>
          <cell r="I839">
            <v>0</v>
          </cell>
          <cell r="J839">
            <v>735</v>
          </cell>
          <cell r="K839" t="str">
            <v>5486.88</v>
          </cell>
          <cell r="L839" t="str">
            <v>Maria Carla Turtola</v>
          </cell>
          <cell r="M839">
            <v>40908542</v>
          </cell>
          <cell r="N839">
            <v>543794620798</v>
          </cell>
          <cell r="O839" t="str">
            <v>Maria Carla Turtola</v>
          </cell>
          <cell r="P839">
            <v>543794620798</v>
          </cell>
          <cell r="Q839" t="str">
            <v xml:space="preserve">Bolivar </v>
          </cell>
          <cell r="R839">
            <v>159</v>
          </cell>
          <cell r="T839" t="str">
            <v>Cambacua</v>
          </cell>
          <cell r="U839" t="str">
            <v>Corrientes</v>
          </cell>
          <cell r="V839">
            <v>3400</v>
          </cell>
          <cell r="W839" t="str">
            <v>Corrientes</v>
          </cell>
          <cell r="Y839" t="str">
            <v>Correo Argentino - Encomienda Clásica</v>
          </cell>
          <cell r="Z839" t="str">
            <v>Mercado Pago</v>
          </cell>
          <cell r="AD839">
            <v>44153</v>
          </cell>
          <cell r="AE839">
            <v>44162</v>
          </cell>
          <cell r="AF839" t="str">
            <v>INDIVIDUAL RANGPUR BLANCO 38CM</v>
          </cell>
          <cell r="AG839" t="str">
            <v>395.99</v>
          </cell>
          <cell r="AH839">
            <v>6</v>
          </cell>
          <cell r="AI839" t="str">
            <v>MS115325</v>
          </cell>
          <cell r="AJ839" t="str">
            <v>Móvil</v>
          </cell>
          <cell r="AK839" t="str">
            <v>EN EL DIA DE LA FECHA SE ESTA ENVIANDO AL CORREO ARGENTINO, DE 15 A 18 HORAS PARA LUEGO ENVIAR EL SEGUIMIENTO POR MENSAJE. MUCHAS GRACIAS Y BUEN DIA!</v>
          </cell>
          <cell r="AL839">
            <v>1999005365</v>
          </cell>
          <cell r="AM839">
            <v>324448524</v>
          </cell>
          <cell r="AN839" t="str">
            <v>Sí</v>
          </cell>
        </row>
        <row r="840">
          <cell r="A840">
            <v>2354</v>
          </cell>
          <cell r="B840" t="str">
            <v>carluuturtola@hotmail.com</v>
          </cell>
          <cell r="AF840" t="str">
            <v>INDIVIDUAL RANGPUR BEIGE 38CM</v>
          </cell>
          <cell r="AG840" t="str">
            <v>395.99</v>
          </cell>
          <cell r="AH840">
            <v>6</v>
          </cell>
          <cell r="AI840" t="str">
            <v>MS115327</v>
          </cell>
          <cell r="AN840" t="str">
            <v>Sí</v>
          </cell>
        </row>
        <row r="841">
          <cell r="A841">
            <v>2353</v>
          </cell>
          <cell r="B841" t="str">
            <v>florlodico@gmail.com</v>
          </cell>
          <cell r="C841">
            <v>44153</v>
          </cell>
          <cell r="D841" t="str">
            <v>Abierta</v>
          </cell>
          <cell r="E841" t="str">
            <v>Recibido</v>
          </cell>
          <cell r="F841" t="str">
            <v>Enviado</v>
          </cell>
          <cell r="G841" t="str">
            <v>ARS</v>
          </cell>
          <cell r="H841" t="str">
            <v>2982.2</v>
          </cell>
          <cell r="I841">
            <v>0</v>
          </cell>
          <cell r="J841">
            <v>0</v>
          </cell>
          <cell r="K841" t="str">
            <v>2982.2</v>
          </cell>
          <cell r="L841" t="str">
            <v>Florencia Lo Dico</v>
          </cell>
          <cell r="M841">
            <v>35905152</v>
          </cell>
          <cell r="N841">
            <v>5491157983971</v>
          </cell>
          <cell r="O841" t="str">
            <v>Florencia Lo Dico</v>
          </cell>
          <cell r="P841">
            <v>5491157983971</v>
          </cell>
          <cell r="Q841" t="str">
            <v>Bauness</v>
          </cell>
          <cell r="R841">
            <v>2031</v>
          </cell>
          <cell r="S841" t="str">
            <v>2C</v>
          </cell>
          <cell r="T841" t="str">
            <v>Villa Urquiza</v>
          </cell>
          <cell r="U841" t="str">
            <v>Capital Federal</v>
          </cell>
          <cell r="V841">
            <v>1431</v>
          </cell>
          <cell r="W841" t="str">
            <v>Capital Federal</v>
          </cell>
          <cell r="Y841" t="str">
            <v>ENVÍO SIN CARGO (CABA Y GRAN PARTE DE GBA) TIEMPO: 4 a 6 DÍAS HÁBILES</v>
          </cell>
          <cell r="Z841" t="str">
            <v>TRANSFERENCIA BANCARIA</v>
          </cell>
          <cell r="AC841" t="str">
            <v>24-11 CAMBIO X EL 8007A MISMO PRECIO</v>
          </cell>
          <cell r="AD841">
            <v>44153</v>
          </cell>
          <cell r="AE841">
            <v>44160</v>
          </cell>
          <cell r="AF841" t="str">
            <v>INDIVIDUAL RANGPUR GOLD 38CM</v>
          </cell>
          <cell r="AG841" t="str">
            <v>395.99</v>
          </cell>
          <cell r="AH841">
            <v>1</v>
          </cell>
          <cell r="AI841" t="str">
            <v>MS115246</v>
          </cell>
          <cell r="AJ841" t="str">
            <v>Web</v>
          </cell>
          <cell r="AK841" t="str">
            <v/>
          </cell>
          <cell r="AM841">
            <v>319599823</v>
          </cell>
          <cell r="AN841" t="str">
            <v>Sí</v>
          </cell>
        </row>
        <row r="842">
          <cell r="A842">
            <v>2353</v>
          </cell>
          <cell r="B842" t="str">
            <v>florlodico@gmail.com</v>
          </cell>
          <cell r="AF842" t="str">
            <v>FRUTERA ACERO INOXIDABLE 24.5 CM</v>
          </cell>
          <cell r="AG842" t="str">
            <v>864.61</v>
          </cell>
          <cell r="AH842">
            <v>1</v>
          </cell>
          <cell r="AI842">
            <v>3462</v>
          </cell>
          <cell r="AN842" t="str">
            <v>Sí</v>
          </cell>
        </row>
        <row r="843">
          <cell r="A843">
            <v>2353</v>
          </cell>
          <cell r="B843" t="str">
            <v>florlodico@gmail.com</v>
          </cell>
          <cell r="AF843" t="str">
            <v>ESCURRIDOR DE PLATOS 42X25X4CM (Beige)</v>
          </cell>
          <cell r="AG843" t="str">
            <v>1293.72</v>
          </cell>
          <cell r="AH843">
            <v>1</v>
          </cell>
          <cell r="AI843" t="str">
            <v>083BA7705</v>
          </cell>
          <cell r="AN843" t="str">
            <v>Sí</v>
          </cell>
        </row>
        <row r="844">
          <cell r="A844">
            <v>2353</v>
          </cell>
          <cell r="B844" t="str">
            <v>florlodico@gmail.com</v>
          </cell>
          <cell r="AF844" t="str">
            <v>UNTADOR PASTEL NEW 1PC 14,5 CM (Rosa)</v>
          </cell>
          <cell r="AG844" t="str">
            <v>32.99</v>
          </cell>
          <cell r="AH844">
            <v>1</v>
          </cell>
          <cell r="AI844" t="str">
            <v>019BA87503</v>
          </cell>
          <cell r="AN844" t="str">
            <v>Sí</v>
          </cell>
        </row>
        <row r="845">
          <cell r="A845">
            <v>2353</v>
          </cell>
          <cell r="B845" t="str">
            <v>florlodico@gmail.com</v>
          </cell>
          <cell r="AF845" t="str">
            <v>TAZON AMA LO QUE HACES 550ML</v>
          </cell>
          <cell r="AG845" t="str">
            <v>394.89</v>
          </cell>
          <cell r="AH845">
            <v>1</v>
          </cell>
          <cell r="AI845" t="str">
            <v>NG8007F</v>
          </cell>
          <cell r="AN845" t="str">
            <v>Sí</v>
          </cell>
        </row>
        <row r="846">
          <cell r="A846">
            <v>2352</v>
          </cell>
          <cell r="B846" t="str">
            <v>patriciacorreoelectronico@hotmail.com</v>
          </cell>
          <cell r="C846">
            <v>44153</v>
          </cell>
          <cell r="D846" t="str">
            <v>Abierta</v>
          </cell>
          <cell r="E846" t="str">
            <v>Recibido</v>
          </cell>
          <cell r="F846" t="str">
            <v>Enviado</v>
          </cell>
          <cell r="G846" t="str">
            <v>ARS</v>
          </cell>
          <cell r="H846" t="str">
            <v>799.81</v>
          </cell>
          <cell r="I846">
            <v>0</v>
          </cell>
          <cell r="J846">
            <v>0</v>
          </cell>
          <cell r="K846" t="str">
            <v>799.81</v>
          </cell>
          <cell r="L846" t="str">
            <v>Patricia Graciela Wainberg</v>
          </cell>
          <cell r="M846">
            <v>27231549043</v>
          </cell>
          <cell r="N846">
            <v>541150500227</v>
          </cell>
          <cell r="O846" t="str">
            <v>Patricia Graciela Wainberg</v>
          </cell>
          <cell r="P846">
            <v>541150500227</v>
          </cell>
          <cell r="Q846" t="str">
            <v>Cerrito</v>
          </cell>
          <cell r="R846">
            <v>1130</v>
          </cell>
          <cell r="S846" t="str">
            <v>Piso 7 depto A</v>
          </cell>
          <cell r="T846" t="str">
            <v>Barrio Norte</v>
          </cell>
          <cell r="U846" t="str">
            <v>Capital Federal</v>
          </cell>
          <cell r="V846">
            <v>1010</v>
          </cell>
          <cell r="W846" t="str">
            <v>Capital Federal</v>
          </cell>
          <cell r="Y846" t="str">
            <v>ENVÍO SIN CARGO (CABA Y GRAN PARTE DE GBA) TIEMPO: 4 a 6 DÍAS HÁBILES</v>
          </cell>
          <cell r="Z846" t="str">
            <v>TRANSFERENCIA BANCARIA</v>
          </cell>
          <cell r="AB846" t="str">
            <v>El lugar de entrega es una oficina donde solo hay gente de lunes a viernes de 10 a 18hs</v>
          </cell>
          <cell r="AD846">
            <v>44155</v>
          </cell>
          <cell r="AE846">
            <v>44160</v>
          </cell>
          <cell r="AF846" t="str">
            <v>PORTARRETRATO MCO BCO 4 FOTOS 10X15</v>
          </cell>
          <cell r="AG846" t="str">
            <v>799.81</v>
          </cell>
          <cell r="AH846">
            <v>1</v>
          </cell>
          <cell r="AI846" t="str">
            <v>046PR5797</v>
          </cell>
          <cell r="AJ846" t="str">
            <v>Móvil</v>
          </cell>
          <cell r="AK846" t="str">
            <v>JUEVES 26-11 ENTRE 8 Y 18 HORAS!</v>
          </cell>
          <cell r="AM846">
            <v>324189193</v>
          </cell>
          <cell r="AN846" t="str">
            <v>Sí</v>
          </cell>
        </row>
        <row r="847">
          <cell r="A847">
            <v>2351</v>
          </cell>
          <cell r="B847" t="str">
            <v>paolacaneva@yahoo.com.ar</v>
          </cell>
          <cell r="C847">
            <v>44152</v>
          </cell>
          <cell r="D847" t="str">
            <v>Abierta</v>
          </cell>
          <cell r="E847" t="str">
            <v>Recibido</v>
          </cell>
          <cell r="F847" t="str">
            <v>Enviado</v>
          </cell>
          <cell r="G847" t="str">
            <v>ARS</v>
          </cell>
          <cell r="H847" t="str">
            <v>1199.96</v>
          </cell>
          <cell r="I847">
            <v>0</v>
          </cell>
          <cell r="J847">
            <v>0</v>
          </cell>
          <cell r="K847" t="str">
            <v>1199.96</v>
          </cell>
          <cell r="L847" t="str">
            <v>Paola Caneva</v>
          </cell>
          <cell r="M847">
            <v>24718814</v>
          </cell>
          <cell r="N847">
            <v>541150762316</v>
          </cell>
          <cell r="O847" t="str">
            <v>Paola Caneva</v>
          </cell>
          <cell r="P847">
            <v>541150762316</v>
          </cell>
          <cell r="Q847" t="str">
            <v>Ruta 58 km 10</v>
          </cell>
          <cell r="R847">
            <v>15</v>
          </cell>
          <cell r="S847">
            <v>5</v>
          </cell>
          <cell r="T847" t="str">
            <v xml:space="preserve">El lauquen </v>
          </cell>
          <cell r="U847" t="str">
            <v>Capital Federal</v>
          </cell>
          <cell r="V847">
            <v>1004</v>
          </cell>
          <cell r="W847" t="str">
            <v>Capital Federal</v>
          </cell>
          <cell r="Y847" t="str">
            <v>ENVÍO SIN CARGO (CABA Y GRAN PARTE DE GBA) TIEMPO: 4 a 6 DÍAS HÁBILES</v>
          </cell>
          <cell r="Z847" t="str">
            <v>TRANSFERENCIA BANCARIA</v>
          </cell>
          <cell r="AB847" t="str">
            <v>Barrio el lauquen  Ruta 58 km 10 San Vicente 1865</v>
          </cell>
          <cell r="AC847" t="str">
            <v>La dirección de entrega es  Ruta 58 km 10  El lauquen  San Vicente cp: 1865</v>
          </cell>
          <cell r="AD847">
            <v>44153</v>
          </cell>
          <cell r="AE847">
            <v>44160</v>
          </cell>
          <cell r="AF847" t="str">
            <v>VELA SOJA AROMA GARDENIA 14X10 CM</v>
          </cell>
          <cell r="AG847" t="str">
            <v>299.99</v>
          </cell>
          <cell r="AH847">
            <v>4</v>
          </cell>
          <cell r="AI847" t="str">
            <v>BA8098VELA</v>
          </cell>
          <cell r="AJ847" t="str">
            <v>Móvil</v>
          </cell>
          <cell r="AK847" t="str">
            <v>JUEVES 26-11 ENTRE 8 Y 18 HORAS!</v>
          </cell>
          <cell r="AM847">
            <v>323050833</v>
          </cell>
          <cell r="AN847" t="str">
            <v>Sí</v>
          </cell>
        </row>
        <row r="848">
          <cell r="A848">
            <v>2350</v>
          </cell>
          <cell r="B848" t="str">
            <v>daniela.victoria@hotmail.com</v>
          </cell>
          <cell r="C848">
            <v>44152</v>
          </cell>
          <cell r="D848" t="str">
            <v>Abierta</v>
          </cell>
          <cell r="E848" t="str">
            <v>Recibido</v>
          </cell>
          <cell r="F848" t="str">
            <v>Enviado</v>
          </cell>
          <cell r="G848" t="str">
            <v>ARS</v>
          </cell>
          <cell r="H848" t="str">
            <v>3535.77</v>
          </cell>
          <cell r="I848">
            <v>0</v>
          </cell>
          <cell r="J848">
            <v>0</v>
          </cell>
          <cell r="K848" t="str">
            <v>3535.77</v>
          </cell>
          <cell r="L848" t="str">
            <v>Daniela Basso</v>
          </cell>
          <cell r="M848">
            <v>36501092</v>
          </cell>
          <cell r="N848">
            <v>541159610346</v>
          </cell>
          <cell r="O848" t="str">
            <v>Daniela Basso</v>
          </cell>
          <cell r="P848">
            <v>541159610346</v>
          </cell>
          <cell r="Q848" t="str">
            <v>Presidente peron</v>
          </cell>
          <cell r="R848">
            <v>8001</v>
          </cell>
          <cell r="S848" t="str">
            <v>2c</v>
          </cell>
          <cell r="T848" t="str">
            <v>Martin coronado</v>
          </cell>
          <cell r="U848" t="str">
            <v>Buenos Aires</v>
          </cell>
          <cell r="V848">
            <v>1682</v>
          </cell>
          <cell r="W848" t="str">
            <v>Gran Buenos Aires</v>
          </cell>
          <cell r="Y848" t="str">
            <v>ENVÍO SIN CARGO (CABA Y GRAN PARTE DE GBA) TIEMPO: 4 a 6 DÍAS HÁBILES</v>
          </cell>
          <cell r="Z848" t="str">
            <v>TRANSFERENCIA BANCARIA</v>
          </cell>
          <cell r="AD848">
            <v>44153</v>
          </cell>
          <cell r="AE848">
            <v>44160</v>
          </cell>
          <cell r="AF848" t="str">
            <v>MOLDE P/ TARTA GRAY GRANIT REDONDO 29X4CM</v>
          </cell>
          <cell r="AG848" t="str">
            <v>850.5</v>
          </cell>
          <cell r="AH848">
            <v>1</v>
          </cell>
          <cell r="AI848" t="str">
            <v>S129530</v>
          </cell>
          <cell r="AJ848" t="str">
            <v>Móvil</v>
          </cell>
          <cell r="AK848" t="str">
            <v>JUEVES 26-11 ENTRE 8 Y 18 HORAS!</v>
          </cell>
          <cell r="AM848">
            <v>322947372</v>
          </cell>
          <cell r="AN848" t="str">
            <v>Sí</v>
          </cell>
        </row>
        <row r="849">
          <cell r="A849">
            <v>2350</v>
          </cell>
          <cell r="B849" t="str">
            <v>daniela.victoria@hotmail.com</v>
          </cell>
          <cell r="AF849" t="str">
            <v>WOK ANTIADHERENTE LINEA GRANITE 26CM</v>
          </cell>
          <cell r="AG849">
            <v>750</v>
          </cell>
          <cell r="AH849">
            <v>1</v>
          </cell>
          <cell r="AI849" t="str">
            <v>MS119637</v>
          </cell>
          <cell r="AN849" t="str">
            <v>Sí</v>
          </cell>
        </row>
        <row r="850">
          <cell r="A850">
            <v>2350</v>
          </cell>
          <cell r="B850" t="str">
            <v>daniela.victoria@hotmail.com</v>
          </cell>
          <cell r="AF850" t="str">
            <v>ESPATULA PLANA RANURADA DISTINTOS COLORES (Blanco)</v>
          </cell>
          <cell r="AG850" t="str">
            <v>286.17</v>
          </cell>
          <cell r="AH850">
            <v>1</v>
          </cell>
          <cell r="AI850" t="str">
            <v>BP11001</v>
          </cell>
          <cell r="AN850" t="str">
            <v>Sí</v>
          </cell>
        </row>
        <row r="851">
          <cell r="A851">
            <v>2350</v>
          </cell>
          <cell r="B851" t="str">
            <v>daniela.victoria@hotmail.com</v>
          </cell>
          <cell r="AF851" t="str">
            <v>PISAPAPAS DISTINTOS COLORES (Blanco)</v>
          </cell>
          <cell r="AG851" t="str">
            <v>286.17</v>
          </cell>
          <cell r="AH851">
            <v>1</v>
          </cell>
          <cell r="AI851" t="str">
            <v>BP17001</v>
          </cell>
          <cell r="AN851" t="str">
            <v>Sí</v>
          </cell>
        </row>
        <row r="852">
          <cell r="A852">
            <v>2350</v>
          </cell>
          <cell r="B852" t="str">
            <v>daniela.victoria@hotmail.com</v>
          </cell>
          <cell r="AF852" t="str">
            <v>SET CUCHARON Y TENEDOR BAMBOO BLANCO 29CM</v>
          </cell>
          <cell r="AG852" t="str">
            <v>1362.93</v>
          </cell>
          <cell r="AH852">
            <v>1</v>
          </cell>
          <cell r="AI852" t="str">
            <v>BA7800</v>
          </cell>
          <cell r="AN852" t="str">
            <v>Sí</v>
          </cell>
        </row>
        <row r="853">
          <cell r="A853">
            <v>2349</v>
          </cell>
          <cell r="B853" t="str">
            <v>nadiasoledadcoronel@hotmail.com</v>
          </cell>
          <cell r="C853">
            <v>44151</v>
          </cell>
          <cell r="D853" t="str">
            <v>Abierta</v>
          </cell>
          <cell r="E853" t="str">
            <v>Recibido</v>
          </cell>
          <cell r="F853" t="str">
            <v>Enviado</v>
          </cell>
          <cell r="G853" t="str">
            <v>ARS</v>
          </cell>
          <cell r="H853">
            <v>750</v>
          </cell>
          <cell r="I853">
            <v>0</v>
          </cell>
          <cell r="J853">
            <v>0</v>
          </cell>
          <cell r="K853">
            <v>750</v>
          </cell>
          <cell r="L853" t="str">
            <v>Nadia Coronel</v>
          </cell>
          <cell r="M853">
            <v>29582677</v>
          </cell>
          <cell r="N853">
            <v>541161779295</v>
          </cell>
          <cell r="O853" t="str">
            <v>Nadia Coronel</v>
          </cell>
          <cell r="P853">
            <v>541161779295</v>
          </cell>
          <cell r="Q853" t="str">
            <v xml:space="preserve">Humberto Primo </v>
          </cell>
          <cell r="R853">
            <v>3540</v>
          </cell>
          <cell r="S853" t="str">
            <v>Depto 4</v>
          </cell>
          <cell r="U853" t="str">
            <v>Capital Federal</v>
          </cell>
          <cell r="V853">
            <v>1231</v>
          </cell>
          <cell r="W853" t="str">
            <v>Capital Federal</v>
          </cell>
          <cell r="Y853" t="str">
            <v>ENVÍO SIN CARGO (CABA Y GRAN PARTE DE GBA) TIEMPO: 4 a 6 DÍAS HÁBILES</v>
          </cell>
          <cell r="Z853" t="str">
            <v>Mercado Pago</v>
          </cell>
          <cell r="AD853">
            <v>44151</v>
          </cell>
          <cell r="AE853">
            <v>44153</v>
          </cell>
          <cell r="AF853" t="str">
            <v>WOK ANTIADHERENTE LINEA GRANITE 26CM</v>
          </cell>
          <cell r="AG853">
            <v>750</v>
          </cell>
          <cell r="AH853">
            <v>1</v>
          </cell>
          <cell r="AI853" t="str">
            <v>MS119637</v>
          </cell>
          <cell r="AJ853" t="str">
            <v>Móvil</v>
          </cell>
          <cell r="AK853" t="str">
            <v>JUEVES 19-11 ENTRE 8 Y 18 HORAS!</v>
          </cell>
          <cell r="AL853">
            <v>1991722199</v>
          </cell>
          <cell r="AM853">
            <v>322566733</v>
          </cell>
          <cell r="AN853" t="str">
            <v>Sí</v>
          </cell>
        </row>
        <row r="854">
          <cell r="A854">
            <v>2348</v>
          </cell>
          <cell r="B854" t="str">
            <v>rociobelenpersico@gmail.com</v>
          </cell>
          <cell r="C854">
            <v>44151</v>
          </cell>
          <cell r="D854" t="str">
            <v>Abierta</v>
          </cell>
          <cell r="E854" t="str">
            <v>Recibido</v>
          </cell>
          <cell r="F854" t="str">
            <v>Enviado</v>
          </cell>
          <cell r="G854" t="str">
            <v>ARS</v>
          </cell>
          <cell r="H854" t="str">
            <v>725.99</v>
          </cell>
          <cell r="I854">
            <v>0</v>
          </cell>
          <cell r="J854">
            <v>0</v>
          </cell>
          <cell r="K854" t="str">
            <v>725.99</v>
          </cell>
          <cell r="L854" t="str">
            <v>Rocio Pérsico</v>
          </cell>
          <cell r="M854">
            <v>34896680</v>
          </cell>
          <cell r="N854">
            <v>541164387365</v>
          </cell>
          <cell r="O854" t="str">
            <v>Rocio Pérsico</v>
          </cell>
          <cell r="P854">
            <v>541164387365</v>
          </cell>
          <cell r="Q854" t="str">
            <v xml:space="preserve">Fragata presidente sarmiento </v>
          </cell>
          <cell r="R854">
            <v>1854</v>
          </cell>
          <cell r="S854" t="str">
            <v>6C</v>
          </cell>
          <cell r="T854" t="str">
            <v xml:space="preserve">Villa gral mitre </v>
          </cell>
          <cell r="U854" t="str">
            <v>Capital Federal</v>
          </cell>
          <cell r="V854">
            <v>1416</v>
          </cell>
          <cell r="W854" t="str">
            <v>Capital Federal</v>
          </cell>
          <cell r="Y854" t="str">
            <v>ENVÍO SIN CARGO (CABA Y GRAN PARTE DE GBA) TIEMPO: 4 a 6 DÍAS HÁBILES</v>
          </cell>
          <cell r="Z854" t="str">
            <v>Mercado Pago</v>
          </cell>
          <cell r="AD854">
            <v>44151</v>
          </cell>
          <cell r="AE854">
            <v>44153</v>
          </cell>
          <cell r="AF854" t="str">
            <v>TAZA ROMA DE CERAMICA AZUL NAVY</v>
          </cell>
          <cell r="AG854" t="str">
            <v>725.99</v>
          </cell>
          <cell r="AH854">
            <v>1</v>
          </cell>
          <cell r="AI854" t="str">
            <v>PO323713</v>
          </cell>
          <cell r="AJ854" t="str">
            <v>Móvil</v>
          </cell>
          <cell r="AK854" t="str">
            <v>JUEVES 19-11 ENTRE 8 Y 18 HORAS!</v>
          </cell>
          <cell r="AL854">
            <v>1991058393</v>
          </cell>
          <cell r="AM854">
            <v>322457393</v>
          </cell>
          <cell r="AN854" t="str">
            <v>Sí</v>
          </cell>
        </row>
        <row r="855">
          <cell r="A855">
            <v>2347</v>
          </cell>
          <cell r="B855" t="str">
            <v>fabythebest1990@gmail.com</v>
          </cell>
          <cell r="C855">
            <v>44151</v>
          </cell>
          <cell r="D855" t="str">
            <v>Abierta</v>
          </cell>
          <cell r="E855" t="str">
            <v>Recibido</v>
          </cell>
          <cell r="F855" t="str">
            <v>Enviado</v>
          </cell>
          <cell r="G855" t="str">
            <v>ARS</v>
          </cell>
          <cell r="H855" t="str">
            <v>992.16</v>
          </cell>
          <cell r="I855">
            <v>0</v>
          </cell>
          <cell r="J855">
            <v>0</v>
          </cell>
          <cell r="K855" t="str">
            <v>992.16</v>
          </cell>
          <cell r="L855" t="str">
            <v>Maria Fabiana LEDESMA</v>
          </cell>
          <cell r="M855">
            <v>18322286</v>
          </cell>
          <cell r="N855">
            <v>541138750059</v>
          </cell>
          <cell r="O855" t="str">
            <v>Maria Fabiana LEDESMA</v>
          </cell>
          <cell r="P855">
            <v>541138750059</v>
          </cell>
          <cell r="Q855" t="str">
            <v>El Salvador</v>
          </cell>
          <cell r="R855">
            <v>4834</v>
          </cell>
          <cell r="S855" t="str">
            <v>Piso 5 depto N</v>
          </cell>
          <cell r="T855" t="str">
            <v>PALERMO</v>
          </cell>
          <cell r="U855" t="str">
            <v>Capital Federal</v>
          </cell>
          <cell r="V855">
            <v>1414</v>
          </cell>
          <cell r="W855" t="str">
            <v>Capital Federal</v>
          </cell>
          <cell r="Y855" t="str">
            <v>ENVÍO SIN CARGO (CABA Y GRAN PARTE DE GBA) TIEMPO: 4 a 6 DÍAS HÁBILES</v>
          </cell>
          <cell r="Z855" t="str">
            <v>Mercado Pago</v>
          </cell>
          <cell r="AD855">
            <v>44151</v>
          </cell>
          <cell r="AE855">
            <v>44153</v>
          </cell>
          <cell r="AF855" t="str">
            <v>COLADOR BLACK ASAS DE MADERA 17 CM DIAM.</v>
          </cell>
          <cell r="AG855" t="str">
            <v>992.16</v>
          </cell>
          <cell r="AH855">
            <v>1</v>
          </cell>
          <cell r="AI855">
            <v>119605</v>
          </cell>
          <cell r="AJ855" t="str">
            <v>Móvil</v>
          </cell>
          <cell r="AK855" t="str">
            <v>JUEVES 19-11 ENTRE 8 Y 18 HORAS!</v>
          </cell>
          <cell r="AL855">
            <v>1990178664</v>
          </cell>
          <cell r="AM855">
            <v>322241388</v>
          </cell>
          <cell r="AN855" t="str">
            <v>Sí</v>
          </cell>
        </row>
        <row r="856">
          <cell r="A856">
            <v>2346</v>
          </cell>
          <cell r="B856" t="str">
            <v>leonardo.solsona@hotmail.com</v>
          </cell>
          <cell r="C856">
            <v>44151</v>
          </cell>
          <cell r="D856" t="str">
            <v>Abierta</v>
          </cell>
          <cell r="E856" t="str">
            <v>Recibido</v>
          </cell>
          <cell r="F856" t="str">
            <v>Enviado</v>
          </cell>
          <cell r="G856" t="str">
            <v>ARS</v>
          </cell>
          <cell r="H856">
            <v>2090</v>
          </cell>
          <cell r="I856">
            <v>0</v>
          </cell>
          <cell r="J856">
            <v>0</v>
          </cell>
          <cell r="K856">
            <v>2090</v>
          </cell>
          <cell r="L856" t="str">
            <v>Leonardo Solsona</v>
          </cell>
          <cell r="M856">
            <v>22229387</v>
          </cell>
          <cell r="N856">
            <v>541140731867</v>
          </cell>
          <cell r="O856" t="str">
            <v>Leonardo Solsona</v>
          </cell>
          <cell r="P856">
            <v>541140731867</v>
          </cell>
          <cell r="Q856" t="str">
            <v xml:space="preserve">Miró </v>
          </cell>
          <cell r="R856">
            <v>810</v>
          </cell>
          <cell r="S856" t="str">
            <v>3A</v>
          </cell>
          <cell r="T856" t="str">
            <v>Parque Chacabuco</v>
          </cell>
          <cell r="U856" t="str">
            <v>Capital Federal</v>
          </cell>
          <cell r="V856">
            <v>1406</v>
          </cell>
          <cell r="W856" t="str">
            <v>Capital Federal</v>
          </cell>
          <cell r="Y856" t="str">
            <v>ENVÍO SIN CARGO (CABA Y GRAN PARTE DE GBA) TIEMPO: 4 a 6 DÍAS HÁBILES</v>
          </cell>
          <cell r="Z856" t="str">
            <v>Mercado Pago</v>
          </cell>
          <cell r="AB856" t="str">
            <v>Neolith blanco similar mármol carrara u otro que no sea blanco puro</v>
          </cell>
          <cell r="AD856">
            <v>44151</v>
          </cell>
          <cell r="AE856">
            <v>44153</v>
          </cell>
          <cell r="AF856" t="str">
            <v>TABLAS NEOLITH 30x15 CM</v>
          </cell>
          <cell r="AG856">
            <v>2090</v>
          </cell>
          <cell r="AH856">
            <v>1</v>
          </cell>
          <cell r="AJ856" t="str">
            <v>Web</v>
          </cell>
          <cell r="AK856" t="str">
            <v>JUEVES 19-11 ENTRE 8 Y 18 HORAS!</v>
          </cell>
          <cell r="AL856">
            <v>1989483361</v>
          </cell>
          <cell r="AM856">
            <v>322279684</v>
          </cell>
          <cell r="AN856" t="str">
            <v>Sí</v>
          </cell>
        </row>
        <row r="857">
          <cell r="A857">
            <v>2345</v>
          </cell>
          <cell r="B857" t="str">
            <v>npetasne@gmail.com</v>
          </cell>
          <cell r="C857">
            <v>44151</v>
          </cell>
          <cell r="D857" t="str">
            <v>Abierta</v>
          </cell>
          <cell r="E857" t="str">
            <v>Recibido</v>
          </cell>
          <cell r="F857" t="str">
            <v>Enviado</v>
          </cell>
          <cell r="G857" t="str">
            <v>ARS</v>
          </cell>
          <cell r="H857" t="str">
            <v>782.04</v>
          </cell>
          <cell r="I857">
            <v>0</v>
          </cell>
          <cell r="J857">
            <v>0</v>
          </cell>
          <cell r="K857" t="str">
            <v>782.04</v>
          </cell>
          <cell r="L857" t="str">
            <v>Nicole Petasne</v>
          </cell>
          <cell r="M857">
            <v>39172074</v>
          </cell>
          <cell r="N857">
            <v>5491150386891</v>
          </cell>
          <cell r="O857" t="str">
            <v>Nicole Petasne</v>
          </cell>
          <cell r="P857">
            <v>5491150386891</v>
          </cell>
          <cell r="Q857" t="str">
            <v>Gurruchaga 466</v>
          </cell>
          <cell r="R857">
            <v>3</v>
          </cell>
          <cell r="S857" t="str">
            <v>B</v>
          </cell>
          <cell r="T857" t="str">
            <v>Villa crespo</v>
          </cell>
          <cell r="U857" t="str">
            <v>Capital Federal</v>
          </cell>
          <cell r="V857">
            <v>1414</v>
          </cell>
          <cell r="W857" t="str">
            <v>Capital Federal</v>
          </cell>
          <cell r="Y857" t="str">
            <v>ENVÍO SIN CARGO (CABA Y GRAN PARTE DE GBA) TIEMPO: 4 a 6 DÍAS HÁBILES</v>
          </cell>
          <cell r="Z857" t="str">
            <v>Mercado Pago</v>
          </cell>
          <cell r="AD857">
            <v>44151</v>
          </cell>
          <cell r="AE857">
            <v>44153</v>
          </cell>
          <cell r="AF857" t="str">
            <v>FRASCO DE ACRILICO TAPA CELESTE 0,6 L</v>
          </cell>
          <cell r="AG857" t="str">
            <v>260.68</v>
          </cell>
          <cell r="AH857">
            <v>3</v>
          </cell>
          <cell r="AI857" t="str">
            <v>BA4011</v>
          </cell>
          <cell r="AJ857" t="str">
            <v>Móvil</v>
          </cell>
          <cell r="AK857" t="str">
            <v>JUEVES 19-11 ENTRE 8 Y 18 HORAS!</v>
          </cell>
          <cell r="AL857">
            <v>1988373693</v>
          </cell>
          <cell r="AM857">
            <v>322179014</v>
          </cell>
          <cell r="AN857" t="str">
            <v>Sí</v>
          </cell>
        </row>
        <row r="858">
          <cell r="A858">
            <v>2344</v>
          </cell>
          <cell r="B858" t="str">
            <v>belmuruaga@hotmail.com</v>
          </cell>
          <cell r="C858">
            <v>44150</v>
          </cell>
          <cell r="D858" t="str">
            <v>Abierta</v>
          </cell>
          <cell r="E858" t="str">
            <v>Recibido</v>
          </cell>
          <cell r="F858" t="str">
            <v>Enviado</v>
          </cell>
          <cell r="G858" t="str">
            <v>ARS</v>
          </cell>
          <cell r="H858" t="str">
            <v>1421.65</v>
          </cell>
          <cell r="I858">
            <v>0</v>
          </cell>
          <cell r="J858">
            <v>0</v>
          </cell>
          <cell r="K858" t="str">
            <v>1421.65</v>
          </cell>
          <cell r="L858" t="str">
            <v>Belen Muruaga</v>
          </cell>
          <cell r="M858">
            <v>40133345</v>
          </cell>
          <cell r="N858">
            <v>1122594114</v>
          </cell>
          <cell r="O858" t="str">
            <v>Belen Muruaga</v>
          </cell>
          <cell r="P858">
            <v>1122594114</v>
          </cell>
          <cell r="Q858" t="str">
            <v>Melendez</v>
          </cell>
          <cell r="R858">
            <v>541</v>
          </cell>
          <cell r="U858" t="str">
            <v>Merlo</v>
          </cell>
          <cell r="V858">
            <v>1716</v>
          </cell>
          <cell r="W858" t="str">
            <v>Gran Buenos Aires</v>
          </cell>
          <cell r="Y858" t="str">
            <v>ENVÍO SIN CARGO (CABA Y GRAN PARTE DE GBA) TIEMPO: 4 a 6 DÍAS HÁBILES</v>
          </cell>
          <cell r="Z858" t="str">
            <v>Mercado Pago</v>
          </cell>
          <cell r="AD858">
            <v>44150</v>
          </cell>
          <cell r="AE858">
            <v>44153</v>
          </cell>
          <cell r="AF858" t="str">
            <v>TABLA MADERA PICADA X 3 DIVISIONES (Blanco)</v>
          </cell>
          <cell r="AG858" t="str">
            <v>479.9</v>
          </cell>
          <cell r="AH858">
            <v>1</v>
          </cell>
          <cell r="AJ858" t="str">
            <v>Móvil</v>
          </cell>
          <cell r="AK858" t="str">
            <v>JUEVES 19-11 ENTRE 8 Y 18 HORAS!</v>
          </cell>
          <cell r="AL858">
            <v>1987354875</v>
          </cell>
          <cell r="AM858">
            <v>322018006</v>
          </cell>
          <cell r="AN858" t="str">
            <v>Sí</v>
          </cell>
        </row>
        <row r="859">
          <cell r="A859">
            <v>2344</v>
          </cell>
          <cell r="B859" t="str">
            <v>belmuruaga@hotmail.com</v>
          </cell>
          <cell r="AF859" t="str">
            <v>TABLA MADERA PICADA X 3 DIVISIONES (Negro)</v>
          </cell>
          <cell r="AG859" t="str">
            <v>479.9</v>
          </cell>
          <cell r="AH859">
            <v>1</v>
          </cell>
          <cell r="AN859" t="str">
            <v>Sí</v>
          </cell>
        </row>
        <row r="860">
          <cell r="A860">
            <v>2344</v>
          </cell>
          <cell r="B860" t="str">
            <v>belmuruaga@hotmail.com</v>
          </cell>
          <cell r="AF860" t="str">
            <v>BOTELLA H2O CORCHO ECOLOGICO</v>
          </cell>
          <cell r="AG860" t="str">
            <v>461.85</v>
          </cell>
          <cell r="AH860">
            <v>1</v>
          </cell>
          <cell r="AI860" t="str">
            <v>019BO5217NEW</v>
          </cell>
          <cell r="AN860" t="str">
            <v>Sí</v>
          </cell>
        </row>
        <row r="861">
          <cell r="A861">
            <v>2343</v>
          </cell>
          <cell r="B861" t="str">
            <v>gonzalofarid.ghanem@gmail.com</v>
          </cell>
          <cell r="C861">
            <v>44150</v>
          </cell>
          <cell r="D861" t="str">
            <v>Abierta</v>
          </cell>
          <cell r="E861" t="str">
            <v>Recibido</v>
          </cell>
          <cell r="F861" t="str">
            <v>Enviado</v>
          </cell>
          <cell r="G861" t="str">
            <v>ARS</v>
          </cell>
          <cell r="H861" t="str">
            <v>1029.26</v>
          </cell>
          <cell r="I861">
            <v>0</v>
          </cell>
          <cell r="J861">
            <v>0</v>
          </cell>
          <cell r="K861" t="str">
            <v>1029.26</v>
          </cell>
          <cell r="L861" t="str">
            <v>Franco Caffarone</v>
          </cell>
          <cell r="M861">
            <v>40228390</v>
          </cell>
          <cell r="N861">
            <v>5491158160440</v>
          </cell>
          <cell r="O861" t="str">
            <v>Franco Caffarone</v>
          </cell>
          <cell r="P861">
            <v>5491158160440</v>
          </cell>
          <cell r="Q861" t="str">
            <v>Thames</v>
          </cell>
          <cell r="R861">
            <v>666</v>
          </cell>
          <cell r="S861" t="str">
            <v>6to D</v>
          </cell>
          <cell r="T861" t="str">
            <v>Villa Crespo</v>
          </cell>
          <cell r="U861" t="str">
            <v>Capital Federal</v>
          </cell>
          <cell r="V861">
            <v>1414</v>
          </cell>
          <cell r="W861" t="str">
            <v>Capital Federal</v>
          </cell>
          <cell r="Y861" t="str">
            <v>ENVÍO SIN CARGO (CABA Y GRAN PARTE DE GBA) TIEMPO: 4 a 6 DÍAS HÁBILES</v>
          </cell>
          <cell r="Z861" t="str">
            <v>Mercado Pago</v>
          </cell>
          <cell r="AD861">
            <v>44150</v>
          </cell>
          <cell r="AE861">
            <v>44153</v>
          </cell>
          <cell r="AF861" t="str">
            <v>ALFOMBRA ENTRADA "WELCOME"45X75CM</v>
          </cell>
          <cell r="AG861" t="str">
            <v>1029.26</v>
          </cell>
          <cell r="AH861">
            <v>1</v>
          </cell>
          <cell r="AI861" t="str">
            <v>046BA6693</v>
          </cell>
          <cell r="AJ861" t="str">
            <v>Móvil</v>
          </cell>
          <cell r="AK861" t="str">
            <v>JUEVES 19-11 ENTRE 8 Y 18 HORAS!</v>
          </cell>
          <cell r="AL861">
            <v>1986375183</v>
          </cell>
          <cell r="AM861">
            <v>321870803</v>
          </cell>
          <cell r="AN861" t="str">
            <v>Sí</v>
          </cell>
        </row>
        <row r="862">
          <cell r="A862">
            <v>2342</v>
          </cell>
          <cell r="B862" t="str">
            <v>florencia-echeverria@live.com.ar</v>
          </cell>
          <cell r="C862">
            <v>44150</v>
          </cell>
          <cell r="D862" t="str">
            <v>Abierta</v>
          </cell>
          <cell r="E862" t="str">
            <v>Recibido</v>
          </cell>
          <cell r="F862" t="str">
            <v>Enviado</v>
          </cell>
          <cell r="G862" t="str">
            <v>ARS</v>
          </cell>
          <cell r="H862" t="str">
            <v>923.7</v>
          </cell>
          <cell r="I862">
            <v>200</v>
          </cell>
          <cell r="J862">
            <v>0</v>
          </cell>
          <cell r="K862" t="str">
            <v>723.7</v>
          </cell>
          <cell r="L862" t="str">
            <v>Florencia Echeverria</v>
          </cell>
          <cell r="M862">
            <v>37035152</v>
          </cell>
          <cell r="N862">
            <v>1141761179</v>
          </cell>
          <cell r="O862" t="str">
            <v>Florencia Echeverria</v>
          </cell>
          <cell r="P862">
            <v>1141761179</v>
          </cell>
          <cell r="Q862" t="str">
            <v>Hipolto Yrigoyen</v>
          </cell>
          <cell r="R862">
            <v>2150</v>
          </cell>
          <cell r="S862" t="str">
            <v>1 D</v>
          </cell>
          <cell r="T862" t="str">
            <v>Cruce Varela</v>
          </cell>
          <cell r="U862" t="str">
            <v>Florencio Varela</v>
          </cell>
          <cell r="V862">
            <v>1888</v>
          </cell>
          <cell r="W862" t="str">
            <v>Gran Buenos Aires</v>
          </cell>
          <cell r="Y862" t="str">
            <v>ENVÍO SIN CARGO (CABA Y GRAN PARTE DE GBA) TIEMPO: 4 a 6 DÍAS HÁBILES</v>
          </cell>
          <cell r="Z862" t="str">
            <v>Mercado Pago</v>
          </cell>
          <cell r="AA862" t="str">
            <v>JUEGO100ARG</v>
          </cell>
          <cell r="AD862">
            <v>44150</v>
          </cell>
          <cell r="AE862">
            <v>44153</v>
          </cell>
          <cell r="AF862" t="str">
            <v>BOTELLA H2O CORCHO ECOLOGICO</v>
          </cell>
          <cell r="AG862" t="str">
            <v>461.85</v>
          </cell>
          <cell r="AH862">
            <v>2</v>
          </cell>
          <cell r="AI862" t="str">
            <v>019BO5217NEW</v>
          </cell>
          <cell r="AJ862" t="str">
            <v>Móvil</v>
          </cell>
          <cell r="AK862" t="str">
            <v>JUEVES 19-11 ENTRE 8 Y 18 HORAS!</v>
          </cell>
          <cell r="AL862">
            <v>1986299050</v>
          </cell>
          <cell r="AM862">
            <v>321861010</v>
          </cell>
          <cell r="AN862" t="str">
            <v>Sí</v>
          </cell>
        </row>
        <row r="863">
          <cell r="A863">
            <v>2341</v>
          </cell>
          <cell r="B863" t="str">
            <v>Daiu_rs@hotmail.com</v>
          </cell>
          <cell r="C863">
            <v>44150</v>
          </cell>
          <cell r="D863" t="str">
            <v>Abierta</v>
          </cell>
          <cell r="E863" t="str">
            <v>Recibido</v>
          </cell>
          <cell r="F863" t="str">
            <v>Enviado</v>
          </cell>
          <cell r="G863" t="str">
            <v>ARS</v>
          </cell>
          <cell r="H863" t="str">
            <v>2128.25</v>
          </cell>
          <cell r="I863">
            <v>0</v>
          </cell>
          <cell r="J863">
            <v>0</v>
          </cell>
          <cell r="K863" t="str">
            <v>2128.25</v>
          </cell>
          <cell r="L863" t="str">
            <v>Daiana Sotelo</v>
          </cell>
          <cell r="M863">
            <v>23075443</v>
          </cell>
          <cell r="N863">
            <v>541166764528</v>
          </cell>
          <cell r="O863" t="str">
            <v>Daiana Sotelo</v>
          </cell>
          <cell r="P863">
            <v>541166764528</v>
          </cell>
          <cell r="Q863" t="str">
            <v>Olga cossettini</v>
          </cell>
          <cell r="R863">
            <v>1640</v>
          </cell>
          <cell r="S863" t="str">
            <v>Local</v>
          </cell>
          <cell r="U863" t="str">
            <v>Capital Federal</v>
          </cell>
          <cell r="V863">
            <v>1107</v>
          </cell>
          <cell r="W863" t="str">
            <v>Capital Federal</v>
          </cell>
          <cell r="Y863" t="str">
            <v>ENVÍO SIN CARGO (CABA Y GRAN PARTE DE GBA) TIEMPO: 4 a 6 DÍAS HÁBILES</v>
          </cell>
          <cell r="Z863" t="str">
            <v>Mercado Pago</v>
          </cell>
          <cell r="AB863" t="str">
            <v>Si lo pueden envolver para regalo por favor?</v>
          </cell>
          <cell r="AD863">
            <v>44150</v>
          </cell>
          <cell r="AE863">
            <v>44153</v>
          </cell>
          <cell r="AF863" t="str">
            <v>TETERA DE CERAMICA 700ML+ FILTRO (Flores azules)</v>
          </cell>
          <cell r="AG863" t="str">
            <v>2128.25</v>
          </cell>
          <cell r="AH863">
            <v>1</v>
          </cell>
          <cell r="AI863" t="str">
            <v>046BA4999</v>
          </cell>
          <cell r="AJ863" t="str">
            <v>Móvil</v>
          </cell>
          <cell r="AK863" t="str">
            <v>JUEVES 19-11 ENTRE 8 Y 18 HORAS!</v>
          </cell>
          <cell r="AL863">
            <v>1986283279</v>
          </cell>
          <cell r="AM863">
            <v>321858543</v>
          </cell>
          <cell r="AN863" t="str">
            <v>Sí</v>
          </cell>
        </row>
        <row r="864">
          <cell r="A864">
            <v>2340</v>
          </cell>
          <cell r="B864" t="str">
            <v>agusbarth84@hotmail.com</v>
          </cell>
          <cell r="C864">
            <v>44150</v>
          </cell>
          <cell r="D864" t="str">
            <v>Abierta</v>
          </cell>
          <cell r="E864" t="str">
            <v>Recibido</v>
          </cell>
          <cell r="F864" t="str">
            <v>Enviado</v>
          </cell>
          <cell r="G864" t="str">
            <v>ARS</v>
          </cell>
          <cell r="H864" t="str">
            <v>1528.75</v>
          </cell>
          <cell r="I864">
            <v>0</v>
          </cell>
          <cell r="J864">
            <v>0</v>
          </cell>
          <cell r="K864" t="str">
            <v>1528.75</v>
          </cell>
          <cell r="L864" t="str">
            <v>Agustina Barthes</v>
          </cell>
          <cell r="M864">
            <v>30924031</v>
          </cell>
          <cell r="N864">
            <v>5491159555566</v>
          </cell>
          <cell r="O864" t="str">
            <v>Agustina Barthes</v>
          </cell>
          <cell r="P864">
            <v>5491159555566</v>
          </cell>
          <cell r="Q864" t="str">
            <v xml:space="preserve">Tres sargentos </v>
          </cell>
          <cell r="R864">
            <v>2264</v>
          </cell>
          <cell r="U864" t="str">
            <v>Jose c paz</v>
          </cell>
          <cell r="V864">
            <v>1665</v>
          </cell>
          <cell r="W864" t="str">
            <v>Gran Buenos Aires</v>
          </cell>
          <cell r="Y864" t="str">
            <v>ENVÍO SIN CARGO (CABA Y GRAN PARTE DE GBA) TIEMPO: 4 a 6 DÍAS HÁBILES</v>
          </cell>
          <cell r="Z864" t="str">
            <v>Mercado Pago</v>
          </cell>
          <cell r="AC864" t="str">
            <v>NO TIENE TIMBRE LLAMAR AL CELULAR</v>
          </cell>
          <cell r="AD864">
            <v>44150</v>
          </cell>
          <cell r="AE864">
            <v>44151</v>
          </cell>
          <cell r="AF864" t="str">
            <v>CORTINA DE BAÑO GRIS 180 X 200 CM</v>
          </cell>
          <cell r="AG864" t="str">
            <v>1528.75</v>
          </cell>
          <cell r="AH864">
            <v>1</v>
          </cell>
          <cell r="AI864" t="str">
            <v>AB7344</v>
          </cell>
          <cell r="AJ864" t="str">
            <v>Móvil</v>
          </cell>
          <cell r="AK864" t="str">
            <v>MARTES 17-11 ENTRE 8 Y 18 HORAS!</v>
          </cell>
          <cell r="AL864">
            <v>1985977894</v>
          </cell>
          <cell r="AM864">
            <v>321595580</v>
          </cell>
          <cell r="AN864" t="str">
            <v>Sí</v>
          </cell>
        </row>
        <row r="865">
          <cell r="A865">
            <v>2339</v>
          </cell>
          <cell r="B865" t="str">
            <v>auad.luciano@gmail.com</v>
          </cell>
          <cell r="C865">
            <v>44149</v>
          </cell>
          <cell r="D865" t="str">
            <v>Abierta</v>
          </cell>
          <cell r="E865" t="str">
            <v>Recibido</v>
          </cell>
          <cell r="F865" t="str">
            <v>Enviado</v>
          </cell>
          <cell r="G865" t="str">
            <v>ARS</v>
          </cell>
          <cell r="H865" t="str">
            <v>1029.26</v>
          </cell>
          <cell r="I865">
            <v>0</v>
          </cell>
          <cell r="J865">
            <v>0</v>
          </cell>
          <cell r="K865" t="str">
            <v>1029.26</v>
          </cell>
          <cell r="L865" t="str">
            <v>Luciano Auad</v>
          </cell>
          <cell r="M865">
            <v>36359454</v>
          </cell>
          <cell r="N865">
            <v>541130797140</v>
          </cell>
          <cell r="O865" t="str">
            <v>Luciano Auad</v>
          </cell>
          <cell r="P865">
            <v>541130797140</v>
          </cell>
          <cell r="Q865" t="str">
            <v xml:space="preserve">Melincue </v>
          </cell>
          <cell r="R865">
            <v>3172</v>
          </cell>
          <cell r="S865" t="str">
            <v>1B</v>
          </cell>
          <cell r="T865" t="str">
            <v>Buenos Aires</v>
          </cell>
          <cell r="U865" t="str">
            <v>Capital Federal</v>
          </cell>
          <cell r="V865">
            <v>1417</v>
          </cell>
          <cell r="W865" t="str">
            <v>Capital Federal</v>
          </cell>
          <cell r="Y865" t="str">
            <v>ENVÍO SIN CARGO (CABA Y GRAN PARTE DE GBA) TIEMPO: 4 a 6 DÍAS HÁBILES</v>
          </cell>
          <cell r="Z865" t="str">
            <v>Mercado Pago</v>
          </cell>
          <cell r="AD865">
            <v>44149</v>
          </cell>
          <cell r="AE865">
            <v>44151</v>
          </cell>
          <cell r="AF865" t="str">
            <v>ALFOMBRA ENTRADA "WELCOME"45X75CM</v>
          </cell>
          <cell r="AG865" t="str">
            <v>1029.26</v>
          </cell>
          <cell r="AH865">
            <v>1</v>
          </cell>
          <cell r="AI865" t="str">
            <v>046BA6693</v>
          </cell>
          <cell r="AJ865" t="str">
            <v>Web</v>
          </cell>
          <cell r="AK865" t="str">
            <v>MARTES 17-11 ENTRE 8 Y 18 HORAS!</v>
          </cell>
          <cell r="AL865">
            <v>1985037314</v>
          </cell>
          <cell r="AM865">
            <v>321657699</v>
          </cell>
          <cell r="AN865" t="str">
            <v>Sí</v>
          </cell>
        </row>
        <row r="866">
          <cell r="A866">
            <v>2338</v>
          </cell>
          <cell r="B866" t="str">
            <v>luisina.pelaez@gmail.com</v>
          </cell>
          <cell r="C866">
            <v>44149</v>
          </cell>
          <cell r="D866" t="str">
            <v>Abierta</v>
          </cell>
          <cell r="E866" t="str">
            <v>Recibido</v>
          </cell>
          <cell r="F866" t="str">
            <v>Enviado</v>
          </cell>
          <cell r="G866" t="str">
            <v>ARS</v>
          </cell>
          <cell r="H866" t="str">
            <v>1363.89</v>
          </cell>
          <cell r="I866">
            <v>0</v>
          </cell>
          <cell r="J866">
            <v>0</v>
          </cell>
          <cell r="K866" t="str">
            <v>1363.89</v>
          </cell>
          <cell r="L866" t="str">
            <v>Luisina Peláez</v>
          </cell>
          <cell r="M866">
            <v>34767265</v>
          </cell>
          <cell r="N866">
            <v>541140456720</v>
          </cell>
          <cell r="O866" t="str">
            <v>Luisina Peláez</v>
          </cell>
          <cell r="P866">
            <v>541140456720</v>
          </cell>
          <cell r="Q866" t="str">
            <v>Helguera</v>
          </cell>
          <cell r="R866">
            <v>1861</v>
          </cell>
          <cell r="S866" t="str">
            <v>2D</v>
          </cell>
          <cell r="T866" t="str">
            <v>Villa Santa Rita</v>
          </cell>
          <cell r="U866" t="str">
            <v>Capital Federal</v>
          </cell>
          <cell r="V866">
            <v>1416</v>
          </cell>
          <cell r="W866" t="str">
            <v>Capital Federal</v>
          </cell>
          <cell r="Y866" t="str">
            <v>ENVÍO SIN CARGO (CABA Y GRAN PARTE DE GBA) TIEMPO: 4 a 6 DÍAS HÁBILES</v>
          </cell>
          <cell r="Z866" t="str">
            <v>Mercado Pago</v>
          </cell>
          <cell r="AD866">
            <v>44149</v>
          </cell>
          <cell r="AE866">
            <v>44151</v>
          </cell>
          <cell r="AF866" t="str">
            <v>VELA SOJA AROMA GARDENIA 14X10 CM</v>
          </cell>
          <cell r="AG866" t="str">
            <v>299.99</v>
          </cell>
          <cell r="AH866">
            <v>1</v>
          </cell>
          <cell r="AI866" t="str">
            <v>BA8098VELA</v>
          </cell>
          <cell r="AJ866" t="str">
            <v>Web</v>
          </cell>
          <cell r="AK866" t="str">
            <v>MARTES 17-11 ENTRE 8 Y 18 HORAS!</v>
          </cell>
          <cell r="AL866">
            <v>1984135416</v>
          </cell>
          <cell r="AM866">
            <v>312383310</v>
          </cell>
          <cell r="AN866" t="str">
            <v>Sí</v>
          </cell>
        </row>
        <row r="867">
          <cell r="A867">
            <v>2338</v>
          </cell>
          <cell r="B867" t="str">
            <v>luisina.pelaez@gmail.com</v>
          </cell>
          <cell r="AF867" t="str">
            <v>VELA 100 % SOJA CON ESENCIAS DIFERENTES AROMAS 14x10 CM (MAGNOLIA)</v>
          </cell>
          <cell r="AG867" t="str">
            <v>399.99</v>
          </cell>
          <cell r="AH867">
            <v>1</v>
          </cell>
          <cell r="AI867" t="str">
            <v>BA5914VELA</v>
          </cell>
          <cell r="AN867" t="str">
            <v>Sí</v>
          </cell>
        </row>
        <row r="868">
          <cell r="A868">
            <v>2338</v>
          </cell>
          <cell r="B868" t="str">
            <v>luisina.pelaez@gmail.com</v>
          </cell>
          <cell r="AF868" t="str">
            <v>RIGOLLEAU COPON GOURMET 450ML POR 6 UNIDADES</v>
          </cell>
          <cell r="AG868" t="str">
            <v>663.91</v>
          </cell>
          <cell r="AH868">
            <v>1</v>
          </cell>
          <cell r="AI868" t="str">
            <v>ML68919</v>
          </cell>
          <cell r="AN868" t="str">
            <v>Sí</v>
          </cell>
        </row>
        <row r="869">
          <cell r="A869">
            <v>2337</v>
          </cell>
          <cell r="B869" t="str">
            <v>agusbarth84@hotmail.com</v>
          </cell>
          <cell r="C869">
            <v>44149</v>
          </cell>
          <cell r="D869" t="str">
            <v>Abierta</v>
          </cell>
          <cell r="E869" t="str">
            <v>Pendiente</v>
          </cell>
          <cell r="F869" t="str">
            <v>No está empaquetado</v>
          </cell>
          <cell r="G869" t="str">
            <v>ARS</v>
          </cell>
          <cell r="H869" t="str">
            <v>1528.75</v>
          </cell>
          <cell r="I869">
            <v>0</v>
          </cell>
          <cell r="J869">
            <v>0</v>
          </cell>
          <cell r="K869" t="str">
            <v>1528.75</v>
          </cell>
          <cell r="L869" t="str">
            <v>Agustina Barthes</v>
          </cell>
          <cell r="M869">
            <v>30924031</v>
          </cell>
          <cell r="N869">
            <v>5491159555566</v>
          </cell>
          <cell r="O869" t="str">
            <v>Agustina Barthes</v>
          </cell>
          <cell r="P869">
            <v>5491159555566</v>
          </cell>
          <cell r="Q869" t="str">
            <v>Tres Sargentos</v>
          </cell>
          <cell r="R869">
            <v>2264</v>
          </cell>
          <cell r="U869" t="str">
            <v>Jose c paz</v>
          </cell>
          <cell r="V869">
            <v>1665</v>
          </cell>
          <cell r="W869" t="str">
            <v>Gran Buenos Aires</v>
          </cell>
          <cell r="Y869" t="str">
            <v>ENVÍO SIN CARGO (CABA Y GRAN PARTE DE GBA) TIEMPO: 4 a 6 DÍAS HÁBILES</v>
          </cell>
          <cell r="Z869" t="str">
            <v>Mercado Pago</v>
          </cell>
          <cell r="AF869" t="str">
            <v>CORTINA DE BAÑO GRIS 180 X 200 CM</v>
          </cell>
          <cell r="AG869" t="str">
            <v>1528.75</v>
          </cell>
          <cell r="AH869">
            <v>1</v>
          </cell>
          <cell r="AI869" t="str">
            <v>AB7344</v>
          </cell>
          <cell r="AJ869" t="str">
            <v>Móvil</v>
          </cell>
          <cell r="AK869" t="str">
            <v/>
          </cell>
          <cell r="AL869">
            <v>1983953457</v>
          </cell>
          <cell r="AM869">
            <v>321527031</v>
          </cell>
          <cell r="AN869" t="str">
            <v>Sí</v>
          </cell>
        </row>
        <row r="870">
          <cell r="A870">
            <v>2336</v>
          </cell>
          <cell r="B870" t="str">
            <v>sofiaselene28@gmail.com</v>
          </cell>
          <cell r="C870">
            <v>44148</v>
          </cell>
          <cell r="D870" t="str">
            <v>Abierta</v>
          </cell>
          <cell r="E870" t="str">
            <v>Recibido</v>
          </cell>
          <cell r="F870" t="str">
            <v>Enviado</v>
          </cell>
          <cell r="G870" t="str">
            <v>ARS</v>
          </cell>
          <cell r="H870" t="str">
            <v>1795.43</v>
          </cell>
          <cell r="I870">
            <v>0</v>
          </cell>
          <cell r="J870">
            <v>0</v>
          </cell>
          <cell r="K870" t="str">
            <v>1795.43</v>
          </cell>
          <cell r="L870" t="str">
            <v>Sofia Lopez</v>
          </cell>
          <cell r="M870">
            <v>43596327</v>
          </cell>
          <cell r="N870">
            <v>541169425325</v>
          </cell>
          <cell r="O870" t="str">
            <v>Sofia Lopez</v>
          </cell>
          <cell r="P870">
            <v>541169425325</v>
          </cell>
          <cell r="Q870" t="str">
            <v>Zeballos</v>
          </cell>
          <cell r="R870">
            <v>2662</v>
          </cell>
          <cell r="S870" t="str">
            <v>PB</v>
          </cell>
          <cell r="T870" t="str">
            <v>Sarandi</v>
          </cell>
          <cell r="U870" t="str">
            <v>Avellaneda</v>
          </cell>
          <cell r="V870">
            <v>1870</v>
          </cell>
          <cell r="W870" t="str">
            <v>Gran Buenos Aires</v>
          </cell>
          <cell r="Y870" t="str">
            <v>ENVÍO SIN CARGO (CABA Y GRAN PARTE DE GBA) TIEMPO: 4 a 6 DÍAS HÁBILES</v>
          </cell>
          <cell r="Z870" t="str">
            <v>Mercado Pago</v>
          </cell>
          <cell r="AD870">
            <v>44148</v>
          </cell>
          <cell r="AE870">
            <v>44151</v>
          </cell>
          <cell r="AF870" t="str">
            <v>MOLINILLO MADERA</v>
          </cell>
          <cell r="AG870" t="str">
            <v>1198.97</v>
          </cell>
          <cell r="AH870">
            <v>1</v>
          </cell>
          <cell r="AI870" t="str">
            <v>046BA6861</v>
          </cell>
          <cell r="AJ870" t="str">
            <v>Móvil</v>
          </cell>
          <cell r="AK870" t="str">
            <v>MIERCOLES 18-11 ENTRE 8 Y 18 HORAS!</v>
          </cell>
          <cell r="AL870">
            <v>1981445793</v>
          </cell>
          <cell r="AM870">
            <v>321210358</v>
          </cell>
          <cell r="AN870" t="str">
            <v>Sí</v>
          </cell>
        </row>
        <row r="871">
          <cell r="A871">
            <v>2336</v>
          </cell>
          <cell r="B871" t="str">
            <v>sofiaselene28@gmail.com</v>
          </cell>
          <cell r="AF871" t="str">
            <v>SET 3 PIEZAS CORTADOR HOJAS 2</v>
          </cell>
          <cell r="AG871" t="str">
            <v>274.19</v>
          </cell>
          <cell r="AH871">
            <v>1</v>
          </cell>
          <cell r="AI871" t="str">
            <v>046BA4966</v>
          </cell>
          <cell r="AN871" t="str">
            <v>Sí</v>
          </cell>
        </row>
        <row r="872">
          <cell r="A872">
            <v>2336</v>
          </cell>
          <cell r="B872" t="str">
            <v>sofiaselene28@gmail.com</v>
          </cell>
          <cell r="AF872" t="str">
            <v>BOWL NEGRO 2.5LTS</v>
          </cell>
          <cell r="AG872" t="str">
            <v>245.29</v>
          </cell>
          <cell r="AH872">
            <v>1</v>
          </cell>
          <cell r="AI872" t="str">
            <v>BP02002</v>
          </cell>
          <cell r="AN872" t="str">
            <v>Sí</v>
          </cell>
        </row>
        <row r="873">
          <cell r="A873">
            <v>2336</v>
          </cell>
          <cell r="B873" t="str">
            <v>sofiaselene28@gmail.com</v>
          </cell>
          <cell r="AF873" t="str">
            <v>CUCHARA COLOR MENTA</v>
          </cell>
          <cell r="AG873" t="str">
            <v>38.49</v>
          </cell>
          <cell r="AH873">
            <v>2</v>
          </cell>
          <cell r="AI873" t="str">
            <v>BP32019</v>
          </cell>
          <cell r="AN873" t="str">
            <v>Sí</v>
          </cell>
        </row>
        <row r="874">
          <cell r="A874">
            <v>2335</v>
          </cell>
          <cell r="B874" t="str">
            <v>alemadrid05@hotmail.com</v>
          </cell>
          <cell r="C874">
            <v>44148</v>
          </cell>
          <cell r="D874" t="str">
            <v>Abierta</v>
          </cell>
          <cell r="E874" t="str">
            <v>Recibido</v>
          </cell>
          <cell r="F874" t="str">
            <v>Enviado</v>
          </cell>
          <cell r="G874" t="str">
            <v>ARS</v>
          </cell>
          <cell r="H874" t="str">
            <v>559.09</v>
          </cell>
          <cell r="I874">
            <v>0</v>
          </cell>
          <cell r="J874">
            <v>0</v>
          </cell>
          <cell r="K874" t="str">
            <v>559.09</v>
          </cell>
          <cell r="L874" t="str">
            <v>Alejandra Madrid</v>
          </cell>
          <cell r="M874">
            <v>30654221</v>
          </cell>
          <cell r="N874">
            <v>541130340221</v>
          </cell>
          <cell r="O874" t="str">
            <v>Alejandra Madrid</v>
          </cell>
          <cell r="P874">
            <v>541130340221</v>
          </cell>
          <cell r="Q874" t="str">
            <v>25 De Mayo</v>
          </cell>
          <cell r="R874">
            <v>786</v>
          </cell>
          <cell r="S874" t="str">
            <v>10° 69'</v>
          </cell>
          <cell r="T874" t="str">
            <v>CABA</v>
          </cell>
          <cell r="U874" t="str">
            <v>Capital Federal</v>
          </cell>
          <cell r="V874">
            <v>1002</v>
          </cell>
          <cell r="W874" t="str">
            <v>Capital Federal</v>
          </cell>
          <cell r="Y874" t="str">
            <v>ENVÍO SIN CARGO (CABA Y GRAN PARTE DE GBA) TIEMPO: 4 a 6 DÍAS HÁBILES</v>
          </cell>
          <cell r="Z874" t="str">
            <v>Mercado Pago</v>
          </cell>
          <cell r="AD874">
            <v>44148</v>
          </cell>
          <cell r="AE874">
            <v>44151</v>
          </cell>
          <cell r="AF874" t="str">
            <v>CAJA DE TE CORAZON 10X7CM</v>
          </cell>
          <cell r="AG874" t="str">
            <v>559.09</v>
          </cell>
          <cell r="AH874">
            <v>1</v>
          </cell>
          <cell r="AI874" t="str">
            <v>046CX6317</v>
          </cell>
          <cell r="AJ874" t="str">
            <v>Móvil</v>
          </cell>
          <cell r="AK874" t="str">
            <v>MARTES 17-11 ENTRE 8 Y 18 HORAS!</v>
          </cell>
          <cell r="AL874">
            <v>1980552572</v>
          </cell>
          <cell r="AM874">
            <v>317440799</v>
          </cell>
          <cell r="AN874" t="str">
            <v>Sí</v>
          </cell>
        </row>
        <row r="875">
          <cell r="A875">
            <v>2334</v>
          </cell>
          <cell r="B875" t="str">
            <v>magali.g.mendez@hotmail.com</v>
          </cell>
          <cell r="C875">
            <v>44146</v>
          </cell>
          <cell r="D875" t="str">
            <v>Abierta</v>
          </cell>
          <cell r="E875" t="str">
            <v>Recibido</v>
          </cell>
          <cell r="F875" t="str">
            <v>Enviado</v>
          </cell>
          <cell r="G875" t="str">
            <v>ARS</v>
          </cell>
          <cell r="H875" t="str">
            <v>521.21</v>
          </cell>
          <cell r="I875">
            <v>0</v>
          </cell>
          <cell r="J875">
            <v>0</v>
          </cell>
          <cell r="K875" t="str">
            <v>521.21</v>
          </cell>
          <cell r="L875" t="str">
            <v>Magali Mendez</v>
          </cell>
          <cell r="M875">
            <v>27348583102</v>
          </cell>
          <cell r="N875">
            <v>541155741752</v>
          </cell>
          <cell r="O875" t="str">
            <v>Magali Mendez</v>
          </cell>
          <cell r="P875">
            <v>541155741752</v>
          </cell>
          <cell r="Q875" t="str">
            <v xml:space="preserve">Bolivar </v>
          </cell>
          <cell r="R875">
            <v>946</v>
          </cell>
          <cell r="T875" t="str">
            <v>Merlo</v>
          </cell>
          <cell r="U875" t="str">
            <v>Merlo</v>
          </cell>
          <cell r="V875">
            <v>1722</v>
          </cell>
          <cell r="W875" t="str">
            <v>Gran Buenos Aires</v>
          </cell>
          <cell r="Y875" t="str">
            <v>ENVÍO SIN CARGO (CABA Y GRAN PARTE DE GBA) TIEMPO: 4 a 6 DÍAS HÁBILES</v>
          </cell>
          <cell r="Z875" t="str">
            <v>Mercado Pago</v>
          </cell>
          <cell r="AB875" t="str">
            <v>Trampeadora de mano</v>
          </cell>
          <cell r="AD875">
            <v>44146</v>
          </cell>
          <cell r="AE875">
            <v>44151</v>
          </cell>
          <cell r="AF875" t="str">
            <v>TRAPEADOR DE MANO VERDE 38X12 CM</v>
          </cell>
          <cell r="AG875" t="str">
            <v>521.21</v>
          </cell>
          <cell r="AH875">
            <v>1</v>
          </cell>
          <cell r="AI875" t="str">
            <v>046LI7902</v>
          </cell>
          <cell r="AJ875" t="str">
            <v>Móvil</v>
          </cell>
          <cell r="AK875" t="str">
            <v>MARTES 17-11 ENTRE 8 Y 18 HORAS!</v>
          </cell>
          <cell r="AL875">
            <v>1972767569</v>
          </cell>
          <cell r="AM875">
            <v>319688404</v>
          </cell>
          <cell r="AN875" t="str">
            <v>Sí</v>
          </cell>
        </row>
        <row r="876">
          <cell r="A876">
            <v>2333</v>
          </cell>
          <cell r="B876" t="str">
            <v>delfibelchor@gmail.com</v>
          </cell>
          <cell r="C876">
            <v>44146</v>
          </cell>
          <cell r="D876" t="str">
            <v>Abierta</v>
          </cell>
          <cell r="E876" t="str">
            <v>Recibido</v>
          </cell>
          <cell r="F876" t="str">
            <v>Enviado</v>
          </cell>
          <cell r="G876" t="str">
            <v>ARS</v>
          </cell>
          <cell r="H876" t="str">
            <v>2885.22</v>
          </cell>
          <cell r="I876">
            <v>0</v>
          </cell>
          <cell r="J876">
            <v>0</v>
          </cell>
          <cell r="K876" t="str">
            <v>2885.22</v>
          </cell>
          <cell r="L876" t="str">
            <v>Delfina Belchor</v>
          </cell>
          <cell r="M876">
            <v>46876698</v>
          </cell>
          <cell r="N876">
            <v>5491125381015</v>
          </cell>
          <cell r="O876" t="str">
            <v>Delfina Belchor</v>
          </cell>
          <cell r="P876">
            <v>5491125381015</v>
          </cell>
          <cell r="Q876" t="str">
            <v xml:space="preserve">Cabildo </v>
          </cell>
          <cell r="R876">
            <v>480</v>
          </cell>
          <cell r="T876" t="str">
            <v>Barrio Cerrado El Talar de Pacheco</v>
          </cell>
          <cell r="U876" t="str">
            <v>Pacheco</v>
          </cell>
          <cell r="V876">
            <v>1617</v>
          </cell>
          <cell r="W876" t="str">
            <v>Gran Buenos Aires</v>
          </cell>
          <cell r="Y876" t="str">
            <v>ENVÍO SIN CARGO (CABA Y GRAN PARTE DE GBA) TIEMPO: 4 a 6 DÍAS HÁBILES</v>
          </cell>
          <cell r="Z876" t="str">
            <v>Mercado Pago</v>
          </cell>
          <cell r="AD876">
            <v>44146</v>
          </cell>
          <cell r="AE876">
            <v>44151</v>
          </cell>
          <cell r="AF876" t="str">
            <v>3X2 RIGOLLEAU COPON GOURMET 450ML GNL X 12 PIEZAS (TOTAL 36 U)</v>
          </cell>
          <cell r="AG876" t="str">
            <v>2885.22</v>
          </cell>
          <cell r="AH876">
            <v>1</v>
          </cell>
          <cell r="AI876" t="str">
            <v>RI68919GR</v>
          </cell>
          <cell r="AJ876" t="str">
            <v>Móvil</v>
          </cell>
          <cell r="AK876" t="str">
            <v>MARTES 17-11 ENTRE 8 Y 18 HORAS!</v>
          </cell>
          <cell r="AL876">
            <v>1971948350</v>
          </cell>
          <cell r="AM876">
            <v>320079342</v>
          </cell>
          <cell r="AN876" t="str">
            <v>Sí</v>
          </cell>
        </row>
        <row r="877">
          <cell r="A877">
            <v>2332</v>
          </cell>
          <cell r="B877" t="str">
            <v>florenciagaab@hotmail.com</v>
          </cell>
          <cell r="C877">
            <v>44146</v>
          </cell>
          <cell r="D877" t="str">
            <v>Abierta</v>
          </cell>
          <cell r="E877" t="str">
            <v>Recibido</v>
          </cell>
          <cell r="F877" t="str">
            <v>Enviado</v>
          </cell>
          <cell r="G877" t="str">
            <v>ARS</v>
          </cell>
          <cell r="H877" t="str">
            <v>1611.49</v>
          </cell>
          <cell r="I877">
            <v>0</v>
          </cell>
          <cell r="J877">
            <v>0</v>
          </cell>
          <cell r="K877" t="str">
            <v>1611.49</v>
          </cell>
          <cell r="L877" t="str">
            <v>Florencia Gaab</v>
          </cell>
          <cell r="M877">
            <v>36261360</v>
          </cell>
          <cell r="N877">
            <v>542926508255</v>
          </cell>
          <cell r="O877" t="str">
            <v>Florencia Gaab</v>
          </cell>
          <cell r="P877">
            <v>542926508255</v>
          </cell>
          <cell r="Q877" t="str">
            <v>Carhue</v>
          </cell>
          <cell r="R877">
            <v>2556</v>
          </cell>
          <cell r="U877" t="str">
            <v>Capital Federal</v>
          </cell>
          <cell r="V877">
            <v>1140</v>
          </cell>
          <cell r="W877" t="str">
            <v>Capital Federal</v>
          </cell>
          <cell r="Y877" t="str">
            <v>ENVÍO SIN CARGO (CABA Y GRAN PARTE DE GBA) TIEMPO: 4 a 6 DÍAS HÁBILES</v>
          </cell>
          <cell r="Z877" t="str">
            <v>Mercado Pago</v>
          </cell>
          <cell r="AB877" t="str">
            <v xml:space="preserve">Enviar a Corionl Suarez codigo postal 7540. </v>
          </cell>
          <cell r="AC877" t="str">
            <v>DIRECCION A ENVIAR: SANTA TRINIDAD SAN LUIS 22 - CORONEL SUAREZ CODIGO POSTAL 7540 ENVIAR JUNTOS ORDEN 2331 Y 2332  AVISAR ANTES IMPORTE DE ENVIO</v>
          </cell>
          <cell r="AD877">
            <v>44146</v>
          </cell>
          <cell r="AE877">
            <v>44153</v>
          </cell>
          <cell r="AF877" t="str">
            <v>FLORERO QUEBRADO PLATA 20X9,5CM DIAM</v>
          </cell>
          <cell r="AG877" t="str">
            <v>1611.49</v>
          </cell>
          <cell r="AH877">
            <v>1</v>
          </cell>
          <cell r="AI877" t="str">
            <v>024KK6077</v>
          </cell>
          <cell r="AJ877" t="str">
            <v>Móvil</v>
          </cell>
          <cell r="AK877" t="str">
            <v/>
          </cell>
          <cell r="AL877">
            <v>1970975523</v>
          </cell>
          <cell r="AM877">
            <v>319984189</v>
          </cell>
          <cell r="AN877" t="str">
            <v>Sí</v>
          </cell>
        </row>
        <row r="878">
          <cell r="A878">
            <v>2331</v>
          </cell>
          <cell r="B878" t="str">
            <v>florenciagaab@hotmail.com</v>
          </cell>
          <cell r="C878">
            <v>44146</v>
          </cell>
          <cell r="D878" t="str">
            <v>Abierta</v>
          </cell>
          <cell r="E878" t="str">
            <v>Recibido</v>
          </cell>
          <cell r="F878" t="str">
            <v>Enviado</v>
          </cell>
          <cell r="G878" t="str">
            <v>ARS</v>
          </cell>
          <cell r="H878" t="str">
            <v>5801.47</v>
          </cell>
          <cell r="I878">
            <v>0</v>
          </cell>
          <cell r="J878">
            <v>0</v>
          </cell>
          <cell r="K878" t="str">
            <v>5801.47</v>
          </cell>
          <cell r="L878" t="str">
            <v>Florencia Gaab</v>
          </cell>
          <cell r="M878">
            <v>2336261360</v>
          </cell>
          <cell r="N878">
            <v>542926508255</v>
          </cell>
          <cell r="O878" t="str">
            <v>Florencia Gaab</v>
          </cell>
          <cell r="P878">
            <v>542926508255</v>
          </cell>
          <cell r="Q878" t="str">
            <v xml:space="preserve">Carhue </v>
          </cell>
          <cell r="R878">
            <v>2556</v>
          </cell>
          <cell r="U878" t="str">
            <v>Capital Federal</v>
          </cell>
          <cell r="V878">
            <v>1140</v>
          </cell>
          <cell r="W878" t="str">
            <v>Capital Federal</v>
          </cell>
          <cell r="Y878" t="str">
            <v>ENVÍO SIN CARGO (CABA Y GRAN PARTE DE GBA) TIEMPO: 4 a 6 DÍAS HÁBILES</v>
          </cell>
          <cell r="Z878" t="str">
            <v>Mercado Pago</v>
          </cell>
          <cell r="AB878" t="str">
            <v>Enviar a Coronel Suarez codigo postal 7540. Por correo argentino.</v>
          </cell>
          <cell r="AC878" t="str">
            <v>DIRECCION A ENVIAR: SANTA TRINIDAD SAN LUIS 22 - CORONEL SUAREZ CODIGO POSTAL 7540 ENVIAR JUNTOS ORDEN 2331 Y 2332  AVISAR ANTES IMPORTE DE ENVIO</v>
          </cell>
          <cell r="AD878">
            <v>44146</v>
          </cell>
          <cell r="AE878">
            <v>44153</v>
          </cell>
          <cell r="AF878" t="str">
            <v>INDIVIDUAL ARPILLERA AMAR</v>
          </cell>
          <cell r="AG878" t="str">
            <v>230.99</v>
          </cell>
          <cell r="AH878">
            <v>2</v>
          </cell>
          <cell r="AI878" t="str">
            <v>024KK151AMAR</v>
          </cell>
          <cell r="AJ878" t="str">
            <v>Móvil</v>
          </cell>
          <cell r="AK878" t="str">
            <v/>
          </cell>
          <cell r="AL878">
            <v>1970432570</v>
          </cell>
          <cell r="AM878">
            <v>319899746</v>
          </cell>
          <cell r="AN878" t="str">
            <v>Sí</v>
          </cell>
        </row>
        <row r="879">
          <cell r="A879">
            <v>2331</v>
          </cell>
          <cell r="B879" t="str">
            <v>florenciagaab@hotmail.com</v>
          </cell>
          <cell r="AF879" t="str">
            <v>MACETA DE CERAMICA 21X7,5CM</v>
          </cell>
          <cell r="AG879" t="str">
            <v>339.49</v>
          </cell>
          <cell r="AH879">
            <v>2</v>
          </cell>
          <cell r="AI879" t="str">
            <v>DE7523</v>
          </cell>
          <cell r="AN879" t="str">
            <v>Sí</v>
          </cell>
        </row>
        <row r="880">
          <cell r="A880">
            <v>2331</v>
          </cell>
          <cell r="B880" t="str">
            <v>florenciagaab@hotmail.com</v>
          </cell>
          <cell r="AF880" t="str">
            <v>MACETA DE CERAMICA JARRITO 15X7,5CM</v>
          </cell>
          <cell r="AG880" t="str">
            <v>339.49</v>
          </cell>
          <cell r="AH880">
            <v>2</v>
          </cell>
          <cell r="AI880" t="str">
            <v>DE7519</v>
          </cell>
          <cell r="AN880" t="str">
            <v>Sí</v>
          </cell>
        </row>
        <row r="881">
          <cell r="A881">
            <v>2331</v>
          </cell>
          <cell r="B881" t="str">
            <v>florenciagaab@hotmail.com</v>
          </cell>
          <cell r="AF881" t="str">
            <v>MACETA DE CERAMICA REGADERA 6 MOD SURT 18X7CM</v>
          </cell>
          <cell r="AG881" t="str">
            <v>340.8</v>
          </cell>
          <cell r="AH881">
            <v>2</v>
          </cell>
          <cell r="AI881" t="str">
            <v>DE7530</v>
          </cell>
          <cell r="AN881" t="str">
            <v>Sí</v>
          </cell>
        </row>
        <row r="882">
          <cell r="A882">
            <v>2331</v>
          </cell>
          <cell r="B882" t="str">
            <v>florenciagaab@hotmail.com</v>
          </cell>
          <cell r="AF882" t="str">
            <v>VELA 100 % SOJA  AROMA JAZMIN 10X12 CM</v>
          </cell>
          <cell r="AG882" t="str">
            <v>499.99</v>
          </cell>
          <cell r="AH882">
            <v>2</v>
          </cell>
          <cell r="AI882" t="str">
            <v>JA5064J</v>
          </cell>
          <cell r="AN882" t="str">
            <v>Sí</v>
          </cell>
        </row>
        <row r="883">
          <cell r="A883">
            <v>2331</v>
          </cell>
          <cell r="B883" t="str">
            <v>florenciagaab@hotmail.com</v>
          </cell>
          <cell r="AF883" t="str">
            <v>VELA 100% SOJA AROMA JAZMIN</v>
          </cell>
          <cell r="AG883">
            <v>300</v>
          </cell>
          <cell r="AH883">
            <v>2</v>
          </cell>
          <cell r="AI883" t="str">
            <v>TW7375VE</v>
          </cell>
          <cell r="AN883" t="str">
            <v>Sí</v>
          </cell>
        </row>
        <row r="884">
          <cell r="A884">
            <v>2331</v>
          </cell>
          <cell r="B884" t="str">
            <v>florenciagaab@hotmail.com</v>
          </cell>
          <cell r="AF884" t="str">
            <v>VELA SOJA AROMA GARDENIA 14X10 CM</v>
          </cell>
          <cell r="AG884" t="str">
            <v>299.99</v>
          </cell>
          <cell r="AH884">
            <v>3</v>
          </cell>
          <cell r="AI884" t="str">
            <v>BA8098VELA</v>
          </cell>
          <cell r="AN884" t="str">
            <v>Sí</v>
          </cell>
        </row>
        <row r="885">
          <cell r="A885">
            <v>2331</v>
          </cell>
          <cell r="B885" t="str">
            <v>florenciagaab@hotmail.com</v>
          </cell>
          <cell r="AF885" t="str">
            <v>VELA 100 % SOJA CON ESENCIAS DIFERENTES AROMAS 14x10 CM (MAGNOLIA)</v>
          </cell>
          <cell r="AG885" t="str">
            <v>399.99</v>
          </cell>
          <cell r="AH885">
            <v>2</v>
          </cell>
          <cell r="AI885" t="str">
            <v>BA5914VELA</v>
          </cell>
          <cell r="AN885" t="str">
            <v>Sí</v>
          </cell>
        </row>
        <row r="886">
          <cell r="A886">
            <v>2330</v>
          </cell>
          <cell r="B886" t="str">
            <v>marnmartino@gmail.com</v>
          </cell>
          <cell r="C886">
            <v>44145</v>
          </cell>
          <cell r="D886" t="str">
            <v>Abierta</v>
          </cell>
          <cell r="E886" t="str">
            <v>Recibido</v>
          </cell>
          <cell r="F886" t="str">
            <v>Enviado</v>
          </cell>
          <cell r="G886" t="str">
            <v>ARS</v>
          </cell>
          <cell r="H886" t="str">
            <v>3585.28</v>
          </cell>
          <cell r="I886">
            <v>0</v>
          </cell>
          <cell r="J886">
            <v>0</v>
          </cell>
          <cell r="K886" t="str">
            <v>3585.28</v>
          </cell>
          <cell r="L886" t="str">
            <v>Marianela Martino</v>
          </cell>
          <cell r="M886">
            <v>30610160</v>
          </cell>
          <cell r="N886">
            <v>5491168031140</v>
          </cell>
          <cell r="O886" t="str">
            <v>Marianela martino</v>
          </cell>
          <cell r="P886">
            <v>5491168031140</v>
          </cell>
          <cell r="Q886" t="str">
            <v>Simbron</v>
          </cell>
          <cell r="R886">
            <v>3556</v>
          </cell>
          <cell r="S886" t="str">
            <v>1ºD</v>
          </cell>
          <cell r="T886" t="str">
            <v>villa del parque</v>
          </cell>
          <cell r="U886" t="str">
            <v>Capital Federal</v>
          </cell>
          <cell r="V886">
            <v>1417</v>
          </cell>
          <cell r="W886" t="str">
            <v>Capital Federal</v>
          </cell>
          <cell r="Y886" t="str">
            <v>ENVÍO SIN CARGO (CABA Y GRAN PARTE DE GBA) TIEMPO: 4 a 6 DÍAS HÁBILES</v>
          </cell>
          <cell r="Z886" t="str">
            <v>Mercado Pago</v>
          </cell>
          <cell r="AD886">
            <v>44145</v>
          </cell>
          <cell r="AE886">
            <v>44154</v>
          </cell>
          <cell r="AF886" t="str">
            <v>MUG DE CAFÉ DOBLE VIDRIO</v>
          </cell>
          <cell r="AG886">
            <v>835</v>
          </cell>
          <cell r="AH886">
            <v>2</v>
          </cell>
          <cell r="AI886" t="str">
            <v>MS123093</v>
          </cell>
          <cell r="AJ886" t="str">
            <v>Web</v>
          </cell>
          <cell r="AK886" t="str">
            <v/>
          </cell>
          <cell r="AL886">
            <v>1968440030</v>
          </cell>
          <cell r="AM886">
            <v>319645461</v>
          </cell>
          <cell r="AN886" t="str">
            <v>Sí</v>
          </cell>
        </row>
        <row r="887">
          <cell r="A887">
            <v>2330</v>
          </cell>
          <cell r="B887" t="str">
            <v>marnmartino@gmail.com</v>
          </cell>
          <cell r="AF887" t="str">
            <v>RIGOLLEAU COPON GOURMET 450ML POR 6 UNIDADES</v>
          </cell>
          <cell r="AG887" t="str">
            <v>663.91</v>
          </cell>
          <cell r="AH887">
            <v>1</v>
          </cell>
          <cell r="AI887" t="str">
            <v>ML68919</v>
          </cell>
          <cell r="AN887" t="str">
            <v>Sí</v>
          </cell>
        </row>
        <row r="888">
          <cell r="A888">
            <v>2330</v>
          </cell>
          <cell r="B888" t="str">
            <v>marnmartino@gmail.com</v>
          </cell>
          <cell r="AF888" t="str">
            <v>TAZON CERAMICA PALABRAS 350 CC (VERDE AMOR)</v>
          </cell>
          <cell r="AG888" t="str">
            <v>791.84</v>
          </cell>
          <cell r="AH888">
            <v>1</v>
          </cell>
          <cell r="AN888" t="str">
            <v>Sí</v>
          </cell>
        </row>
        <row r="889">
          <cell r="A889">
            <v>2330</v>
          </cell>
          <cell r="B889" t="str">
            <v>marnmartino@gmail.com</v>
          </cell>
          <cell r="AF889" t="str">
            <v>SECAPLATOS SILICONA 30.5 X 20.5 CM (Verde)</v>
          </cell>
          <cell r="AG889" t="str">
            <v>459.53</v>
          </cell>
          <cell r="AH889">
            <v>1</v>
          </cell>
          <cell r="AN889" t="str">
            <v>Sí</v>
          </cell>
        </row>
        <row r="890">
          <cell r="A890">
            <v>2329</v>
          </cell>
          <cell r="B890" t="str">
            <v>caami.drake@hotmail.com</v>
          </cell>
          <cell r="C890">
            <v>44145</v>
          </cell>
          <cell r="D890" t="str">
            <v>Abierta</v>
          </cell>
          <cell r="E890" t="str">
            <v>Recibido</v>
          </cell>
          <cell r="F890" t="str">
            <v>Enviado</v>
          </cell>
          <cell r="G890" t="str">
            <v>ARS</v>
          </cell>
          <cell r="H890" t="str">
            <v>2486.71</v>
          </cell>
          <cell r="I890">
            <v>0</v>
          </cell>
          <cell r="J890">
            <v>0</v>
          </cell>
          <cell r="K890" t="str">
            <v>2486.71</v>
          </cell>
          <cell r="L890" t="str">
            <v>Camila Drake</v>
          </cell>
          <cell r="M890">
            <v>39076692</v>
          </cell>
          <cell r="N890">
            <v>541149389549</v>
          </cell>
          <cell r="O890" t="str">
            <v>Camila Drake</v>
          </cell>
          <cell r="P890">
            <v>541149389549</v>
          </cell>
          <cell r="Q890" t="str">
            <v>Puan</v>
          </cell>
          <cell r="R890">
            <v>45</v>
          </cell>
          <cell r="S890" t="str">
            <v>5to B</v>
          </cell>
          <cell r="T890" t="str">
            <v>Caballito</v>
          </cell>
          <cell r="U890" t="str">
            <v>Capital Federal</v>
          </cell>
          <cell r="V890">
            <v>1406</v>
          </cell>
          <cell r="W890" t="str">
            <v>Capital Federal</v>
          </cell>
          <cell r="Y890" t="str">
            <v>ENVÍO SIN CARGO (CABA Y GRAN PARTE DE GBA) TIEMPO: 4 a 6 DÍAS HÁBILES</v>
          </cell>
          <cell r="Z890" t="str">
            <v>Mercado Pago</v>
          </cell>
          <cell r="AD890">
            <v>44145</v>
          </cell>
          <cell r="AE890">
            <v>44151</v>
          </cell>
          <cell r="AF890" t="str">
            <v>TABLA MADERA PICADA X 3 DIVISIONES (Blanco)</v>
          </cell>
          <cell r="AG890" t="str">
            <v>479.9</v>
          </cell>
          <cell r="AH890">
            <v>1</v>
          </cell>
          <cell r="AJ890" t="str">
            <v>Web</v>
          </cell>
          <cell r="AK890" t="str">
            <v>MARTES 17-11 ENTRE 8 Y 18 HORAS!</v>
          </cell>
          <cell r="AL890">
            <v>1968425491</v>
          </cell>
          <cell r="AM890">
            <v>319630917</v>
          </cell>
          <cell r="AN890" t="str">
            <v>Sí</v>
          </cell>
        </row>
        <row r="891">
          <cell r="A891">
            <v>2329</v>
          </cell>
          <cell r="B891" t="str">
            <v>caami.drake@hotmail.com</v>
          </cell>
          <cell r="AF891" t="str">
            <v>TABLA MADERA PICADA X 3 DIVISIONES (Negro)</v>
          </cell>
          <cell r="AG891" t="str">
            <v>479.9</v>
          </cell>
          <cell r="AH891">
            <v>1</v>
          </cell>
          <cell r="AN891" t="str">
            <v>Sí</v>
          </cell>
        </row>
        <row r="892">
          <cell r="A892">
            <v>2329</v>
          </cell>
          <cell r="B892" t="str">
            <v>caami.drake@hotmail.com</v>
          </cell>
          <cell r="AF892" t="str">
            <v>BOWL RIGOLLEAU GRANDE 2900ML</v>
          </cell>
          <cell r="AG892" t="str">
            <v>291.5</v>
          </cell>
          <cell r="AH892">
            <v>1</v>
          </cell>
          <cell r="AI892" t="str">
            <v>ML67552</v>
          </cell>
          <cell r="AN892" t="str">
            <v>Sí</v>
          </cell>
        </row>
        <row r="893">
          <cell r="A893">
            <v>2329</v>
          </cell>
          <cell r="B893" t="str">
            <v>caami.drake@hotmail.com</v>
          </cell>
          <cell r="AF893" t="str">
            <v>ESPATULA RANURADA DISTINTOS COLORES (Negro)</v>
          </cell>
          <cell r="AG893" t="str">
            <v>286.17</v>
          </cell>
          <cell r="AH893">
            <v>1</v>
          </cell>
          <cell r="AI893" t="str">
            <v>BP12002</v>
          </cell>
          <cell r="AN893" t="str">
            <v>Sí</v>
          </cell>
        </row>
        <row r="894">
          <cell r="A894">
            <v>2329</v>
          </cell>
          <cell r="B894" t="str">
            <v>caami.drake@hotmail.com</v>
          </cell>
          <cell r="AF894" t="str">
            <v>BOWL NEGRO 2.5LTS</v>
          </cell>
          <cell r="AG894" t="str">
            <v>245.29</v>
          </cell>
          <cell r="AH894">
            <v>1</v>
          </cell>
          <cell r="AI894" t="str">
            <v>BP02002</v>
          </cell>
          <cell r="AN894" t="str">
            <v>Sí</v>
          </cell>
        </row>
        <row r="895">
          <cell r="A895">
            <v>2329</v>
          </cell>
          <cell r="B895" t="str">
            <v>caami.drake@hotmail.com</v>
          </cell>
          <cell r="AF895" t="str">
            <v>BOWL BLANCO 400CC</v>
          </cell>
          <cell r="AG895" t="str">
            <v>140.79</v>
          </cell>
          <cell r="AH895">
            <v>2</v>
          </cell>
          <cell r="AI895" t="str">
            <v>BP01001</v>
          </cell>
          <cell r="AN895" t="str">
            <v>Sí</v>
          </cell>
        </row>
        <row r="896">
          <cell r="A896">
            <v>2329</v>
          </cell>
          <cell r="B896" t="str">
            <v>caami.drake@hotmail.com</v>
          </cell>
          <cell r="AF896" t="str">
            <v>BOWL NEGRO 400CC</v>
          </cell>
          <cell r="AG896" t="str">
            <v>140.79</v>
          </cell>
          <cell r="AH896">
            <v>3</v>
          </cell>
          <cell r="AI896" t="str">
            <v>BP01002</v>
          </cell>
          <cell r="AN896" t="str">
            <v>Sí</v>
          </cell>
        </row>
        <row r="897">
          <cell r="A897">
            <v>2328</v>
          </cell>
          <cell r="B897" t="str">
            <v>v.janocosentino@gmail.com</v>
          </cell>
          <cell r="C897">
            <v>44144</v>
          </cell>
          <cell r="D897" t="str">
            <v>Abierta</v>
          </cell>
          <cell r="E897" t="str">
            <v>Recibido</v>
          </cell>
          <cell r="F897" t="str">
            <v>Enviado</v>
          </cell>
          <cell r="G897" t="str">
            <v>ARS</v>
          </cell>
          <cell r="H897" t="str">
            <v>739.98</v>
          </cell>
          <cell r="I897">
            <v>0</v>
          </cell>
          <cell r="J897">
            <v>0</v>
          </cell>
          <cell r="K897" t="str">
            <v>739.98</v>
          </cell>
          <cell r="L897" t="str">
            <v>Valeria Cosentino</v>
          </cell>
          <cell r="M897">
            <v>28099943</v>
          </cell>
          <cell r="N897">
            <v>541160063740</v>
          </cell>
          <cell r="O897" t="str">
            <v>Valeria Cosentino</v>
          </cell>
          <cell r="P897">
            <v>541160063740</v>
          </cell>
          <cell r="Q897" t="str">
            <v>Jose maria moreno</v>
          </cell>
          <cell r="R897">
            <v>690</v>
          </cell>
          <cell r="U897" t="str">
            <v>Buenos aires</v>
          </cell>
          <cell r="V897">
            <v>1824</v>
          </cell>
          <cell r="W897" t="str">
            <v>Gran Buenos Aires</v>
          </cell>
          <cell r="Y897" t="str">
            <v>ENVÍO SIN CARGO (CABA Y GRAN PARTE DE GBA) TIEMPO: 4 a 6 DÍAS HÁBILES</v>
          </cell>
          <cell r="Z897" t="str">
            <v>Mercado Pago</v>
          </cell>
          <cell r="AB897" t="str">
            <v>Es una estacion de servicio axion</v>
          </cell>
          <cell r="AD897">
            <v>44144</v>
          </cell>
          <cell r="AE897">
            <v>44151</v>
          </cell>
          <cell r="AF897" t="str">
            <v>INFUSOR DE TE OVAL 4.5 CM</v>
          </cell>
          <cell r="AG897" t="str">
            <v>369.99</v>
          </cell>
          <cell r="AH897">
            <v>2</v>
          </cell>
          <cell r="AI897" t="str">
            <v>MS114229</v>
          </cell>
          <cell r="AJ897" t="str">
            <v>Móvil</v>
          </cell>
          <cell r="AK897" t="str">
            <v>MIERCOLES 18-11 ENTRE 8 Y 18 HORAS!</v>
          </cell>
          <cell r="AL897">
            <v>1965870652</v>
          </cell>
          <cell r="AM897">
            <v>319291476</v>
          </cell>
          <cell r="AN897" t="str">
            <v>Sí</v>
          </cell>
        </row>
        <row r="898">
          <cell r="A898">
            <v>2327</v>
          </cell>
          <cell r="B898" t="str">
            <v>adr_rod@hotmail.com</v>
          </cell>
          <cell r="C898">
            <v>44144</v>
          </cell>
          <cell r="D898" t="str">
            <v>Abierta</v>
          </cell>
          <cell r="E898" t="str">
            <v>Recibido</v>
          </cell>
          <cell r="F898" t="str">
            <v>Enviado</v>
          </cell>
          <cell r="G898" t="str">
            <v>ARS</v>
          </cell>
          <cell r="H898">
            <v>2610</v>
          </cell>
          <cell r="I898">
            <v>0</v>
          </cell>
          <cell r="J898">
            <v>0</v>
          </cell>
          <cell r="K898">
            <v>2610</v>
          </cell>
          <cell r="L898" t="str">
            <v>Adriana Rodriguez</v>
          </cell>
          <cell r="M898">
            <v>16247182</v>
          </cell>
          <cell r="N898">
            <v>541140540976</v>
          </cell>
          <cell r="O898" t="str">
            <v>Adriana Rodriguez</v>
          </cell>
          <cell r="P898">
            <v>541140540976</v>
          </cell>
          <cell r="Q898" t="str">
            <v>Vera 1474</v>
          </cell>
          <cell r="R898">
            <v>1474</v>
          </cell>
          <cell r="T898" t="str">
            <v>Villa Crespo</v>
          </cell>
          <cell r="U898" t="str">
            <v>Capital Federal</v>
          </cell>
          <cell r="V898">
            <v>1414</v>
          </cell>
          <cell r="W898" t="str">
            <v>Capital Federal</v>
          </cell>
          <cell r="Y898" t="str">
            <v>ENVÍO SIN CARGO (CABA Y GRAN PARTE DE GBA) TIEMPO: 4 a 6 DÍAS HÁBILES</v>
          </cell>
          <cell r="Z898" t="str">
            <v>Mercado Pago</v>
          </cell>
          <cell r="AB898" t="str">
            <v>Avisen el día de la entrega x favor</v>
          </cell>
          <cell r="AD898">
            <v>44144</v>
          </cell>
          <cell r="AE898">
            <v>44151</v>
          </cell>
          <cell r="AF898" t="str">
            <v>TRAPO DE PISO HOLA CHAU MEDIDA STANDARD</v>
          </cell>
          <cell r="AG898">
            <v>290</v>
          </cell>
          <cell r="AH898">
            <v>2</v>
          </cell>
          <cell r="AJ898" t="str">
            <v>Móvil</v>
          </cell>
          <cell r="AK898" t="str">
            <v>MARTES 17-11 ENTRE 8 Y 18 HORAS!</v>
          </cell>
          <cell r="AL898">
            <v>1964983783</v>
          </cell>
          <cell r="AM898">
            <v>319006462</v>
          </cell>
          <cell r="AN898" t="str">
            <v>Sí</v>
          </cell>
        </row>
        <row r="899">
          <cell r="A899">
            <v>2327</v>
          </cell>
          <cell r="B899" t="str">
            <v>adr_rod@hotmail.com</v>
          </cell>
          <cell r="AF899" t="str">
            <v>TRAPO DE PISO HOLA CHAU GRIS MEDIDA STANDARD</v>
          </cell>
          <cell r="AG899">
            <v>290</v>
          </cell>
          <cell r="AH899">
            <v>2</v>
          </cell>
          <cell r="AN899" t="str">
            <v>Sí</v>
          </cell>
        </row>
        <row r="900">
          <cell r="A900">
            <v>2327</v>
          </cell>
          <cell r="B900" t="str">
            <v>adr_rod@hotmail.com</v>
          </cell>
          <cell r="AF900" t="str">
            <v>TRAPO DE PISO LOVE MEDIDA STANDARD</v>
          </cell>
          <cell r="AG900">
            <v>290</v>
          </cell>
          <cell r="AH900">
            <v>2</v>
          </cell>
          <cell r="AN900" t="str">
            <v>Sí</v>
          </cell>
        </row>
        <row r="901">
          <cell r="A901">
            <v>2327</v>
          </cell>
          <cell r="B901" t="str">
            <v>adr_rod@hotmail.com</v>
          </cell>
          <cell r="AF901" t="str">
            <v>TRAPO DE PISO HAPPY MEDIDA STANDARD</v>
          </cell>
          <cell r="AG901">
            <v>290</v>
          </cell>
          <cell r="AH901">
            <v>3</v>
          </cell>
          <cell r="AN901" t="str">
            <v>Sí</v>
          </cell>
        </row>
        <row r="902">
          <cell r="A902">
            <v>2326</v>
          </cell>
          <cell r="B902" t="str">
            <v>mica_slimmens@hotmail.com</v>
          </cell>
          <cell r="C902">
            <v>44144</v>
          </cell>
          <cell r="D902" t="str">
            <v>Abierta</v>
          </cell>
          <cell r="E902" t="str">
            <v>Recibido</v>
          </cell>
          <cell r="F902" t="str">
            <v>Enviado</v>
          </cell>
          <cell r="G902" t="str">
            <v>ARS</v>
          </cell>
          <cell r="H902" t="str">
            <v>1806.63</v>
          </cell>
          <cell r="I902">
            <v>0</v>
          </cell>
          <cell r="J902">
            <v>0</v>
          </cell>
          <cell r="K902" t="str">
            <v>1806.63</v>
          </cell>
          <cell r="L902" t="str">
            <v>Micaela Slimmens</v>
          </cell>
          <cell r="M902">
            <v>35236762</v>
          </cell>
          <cell r="N902">
            <v>5491154622289</v>
          </cell>
          <cell r="O902" t="str">
            <v>Micaela Slimmens</v>
          </cell>
          <cell r="P902">
            <v>5491154622289</v>
          </cell>
          <cell r="Q902" t="str">
            <v>Andonaegui</v>
          </cell>
          <cell r="R902">
            <v>1120</v>
          </cell>
          <cell r="U902" t="str">
            <v>Hurlingham</v>
          </cell>
          <cell r="V902">
            <v>1686</v>
          </cell>
          <cell r="W902" t="str">
            <v>Gran Buenos Aires</v>
          </cell>
          <cell r="Y902" t="str">
            <v>ENVÍO SIN CARGO (CABA Y GRAN PARTE DE GBA) TIEMPO: 4 a 6 DÍAS HÁBILES</v>
          </cell>
          <cell r="Z902" t="str">
            <v>Mercado Pago</v>
          </cell>
          <cell r="AD902">
            <v>44144</v>
          </cell>
          <cell r="AE902">
            <v>44151</v>
          </cell>
          <cell r="AF902" t="str">
            <v>MATE NEO PASTEL (Verde)</v>
          </cell>
          <cell r="AG902" t="str">
            <v>194.69</v>
          </cell>
          <cell r="AH902">
            <v>1</v>
          </cell>
          <cell r="AJ902" t="str">
            <v>Móvil</v>
          </cell>
          <cell r="AK902" t="str">
            <v>MARTES 17-11 ENTRE 8 Y 18 HORAS!</v>
          </cell>
          <cell r="AL902">
            <v>1963232119</v>
          </cell>
          <cell r="AM902">
            <v>319028178</v>
          </cell>
          <cell r="AN902" t="str">
            <v>Sí</v>
          </cell>
        </row>
        <row r="903">
          <cell r="A903">
            <v>2326</v>
          </cell>
          <cell r="B903" t="str">
            <v>mica_slimmens@hotmail.com</v>
          </cell>
          <cell r="AF903" t="str">
            <v>YERBERO LIMON SET X 2 16 CM X 8.5 DIAM.</v>
          </cell>
          <cell r="AG903" t="str">
            <v>915.96</v>
          </cell>
          <cell r="AH903">
            <v>1</v>
          </cell>
          <cell r="AI903" t="str">
            <v>645LA55025</v>
          </cell>
          <cell r="AN903" t="str">
            <v>Sí</v>
          </cell>
        </row>
        <row r="904">
          <cell r="A904">
            <v>2326</v>
          </cell>
          <cell r="B904" t="str">
            <v>mica_slimmens@hotmail.com</v>
          </cell>
          <cell r="AF904" t="str">
            <v>INDIVIDUAL RANGPUR BEIGE 38CM</v>
          </cell>
          <cell r="AG904" t="str">
            <v>395.99</v>
          </cell>
          <cell r="AH904">
            <v>1</v>
          </cell>
          <cell r="AI904" t="str">
            <v>MS115327</v>
          </cell>
          <cell r="AN904" t="str">
            <v>Sí</v>
          </cell>
        </row>
        <row r="905">
          <cell r="A905">
            <v>2326</v>
          </cell>
          <cell r="B905" t="str">
            <v>mica_slimmens@hotmail.com</v>
          </cell>
          <cell r="AF905" t="str">
            <v>VELA SOJA AROMA GARDENIA 14X10 CM</v>
          </cell>
          <cell r="AG905" t="str">
            <v>299.99</v>
          </cell>
          <cell r="AH905">
            <v>1</v>
          </cell>
          <cell r="AI905" t="str">
            <v>BA8098VELA</v>
          </cell>
          <cell r="AN905" t="str">
            <v>Sí</v>
          </cell>
        </row>
        <row r="906">
          <cell r="A906">
            <v>2325</v>
          </cell>
          <cell r="B906" t="str">
            <v>agusbarth84@hotmail.com</v>
          </cell>
          <cell r="C906">
            <v>44143</v>
          </cell>
          <cell r="D906" t="str">
            <v>Abierta</v>
          </cell>
          <cell r="E906" t="str">
            <v>Recibido</v>
          </cell>
          <cell r="F906" t="str">
            <v>Enviado</v>
          </cell>
          <cell r="G906" t="str">
            <v>ARS</v>
          </cell>
          <cell r="H906" t="str">
            <v>640.72</v>
          </cell>
          <cell r="I906">
            <v>0</v>
          </cell>
          <cell r="J906">
            <v>0</v>
          </cell>
          <cell r="K906" t="str">
            <v>640.72</v>
          </cell>
          <cell r="L906" t="str">
            <v>Agustina Barthes</v>
          </cell>
          <cell r="M906">
            <v>30924031</v>
          </cell>
          <cell r="N906">
            <v>5491159555566</v>
          </cell>
          <cell r="O906" t="str">
            <v>Agustina Barthes</v>
          </cell>
          <cell r="P906">
            <v>5491159555566</v>
          </cell>
          <cell r="Q906" t="str">
            <v>Tres sargentos</v>
          </cell>
          <cell r="R906">
            <v>2264</v>
          </cell>
          <cell r="U906" t="str">
            <v>Jose c paz</v>
          </cell>
          <cell r="V906">
            <v>1665</v>
          </cell>
          <cell r="W906" t="str">
            <v>Gran Buenos Aires</v>
          </cell>
          <cell r="Y906" t="str">
            <v>ENVÍO SIN CARGO (CABA Y GRAN PARTE DE GBA) TIEMPO: 4 a 6 DÍAS HÁBILES</v>
          </cell>
          <cell r="Z906" t="str">
            <v>Mercado Pago</v>
          </cell>
          <cell r="AB906" t="str">
            <v>No tengo timbre</v>
          </cell>
          <cell r="AD906">
            <v>44143</v>
          </cell>
          <cell r="AE906">
            <v>44144</v>
          </cell>
          <cell r="AF906" t="str">
            <v>UNTADOR PASTEL NEW 1PC 14,5 CM (Amarillo)</v>
          </cell>
          <cell r="AG906" t="str">
            <v>32.99</v>
          </cell>
          <cell r="AH906">
            <v>1</v>
          </cell>
          <cell r="AI906" t="str">
            <v>019BA87503</v>
          </cell>
          <cell r="AJ906" t="str">
            <v>Móvil</v>
          </cell>
          <cell r="AK906" t="str">
            <v>VIERNES 13-11 ENTRE 8 Y 18 HORAS!</v>
          </cell>
          <cell r="AL906">
            <v>1961574345</v>
          </cell>
          <cell r="AM906">
            <v>318831146</v>
          </cell>
          <cell r="AN906" t="str">
            <v>Sí</v>
          </cell>
        </row>
        <row r="907">
          <cell r="A907">
            <v>2325</v>
          </cell>
          <cell r="B907" t="str">
            <v>agusbarth84@hotmail.com</v>
          </cell>
          <cell r="AF907" t="str">
            <v>UNTADOR PASTEL NEW 1PC 14,5 CM (Celeste)</v>
          </cell>
          <cell r="AG907" t="str">
            <v>32.99</v>
          </cell>
          <cell r="AH907">
            <v>1</v>
          </cell>
          <cell r="AI907" t="str">
            <v>019BA87503</v>
          </cell>
          <cell r="AN907" t="str">
            <v>Sí</v>
          </cell>
        </row>
        <row r="908">
          <cell r="A908">
            <v>2325</v>
          </cell>
          <cell r="B908" t="str">
            <v>agusbarth84@hotmail.com</v>
          </cell>
          <cell r="AF908" t="str">
            <v>RIGOLLEAU VASO NOA BURBUJA 400ML DISP 6PC</v>
          </cell>
          <cell r="AG908" t="str">
            <v>574.74</v>
          </cell>
          <cell r="AH908">
            <v>1</v>
          </cell>
          <cell r="AI908" t="str">
            <v>RI68787PK</v>
          </cell>
          <cell r="AN908" t="str">
            <v>Sí</v>
          </cell>
        </row>
        <row r="909">
          <cell r="A909">
            <v>2324</v>
          </cell>
          <cell r="B909" t="str">
            <v>rominabarbaramartinez@gmail.com</v>
          </cell>
          <cell r="C909">
            <v>44143</v>
          </cell>
          <cell r="D909" t="str">
            <v>Abierta</v>
          </cell>
          <cell r="E909" t="str">
            <v>Recibido</v>
          </cell>
          <cell r="F909" t="str">
            <v>Enviado</v>
          </cell>
          <cell r="G909" t="str">
            <v>ARS</v>
          </cell>
          <cell r="H909">
            <v>2650</v>
          </cell>
          <cell r="I909">
            <v>0</v>
          </cell>
          <cell r="J909">
            <v>0</v>
          </cell>
          <cell r="K909">
            <v>2650</v>
          </cell>
          <cell r="L909" t="str">
            <v>Mercedes Baggiani</v>
          </cell>
          <cell r="M909">
            <v>4575770</v>
          </cell>
          <cell r="N909">
            <v>541166033809</v>
          </cell>
          <cell r="O909" t="str">
            <v>Mercedes Baggiani</v>
          </cell>
          <cell r="P909">
            <v>541166033809</v>
          </cell>
          <cell r="Q909" t="str">
            <v>Sarmiento</v>
          </cell>
          <cell r="R909">
            <v>3725</v>
          </cell>
          <cell r="S909" t="str">
            <v>4 N</v>
          </cell>
          <cell r="T909" t="str">
            <v>ALMAGRO</v>
          </cell>
          <cell r="U909" t="str">
            <v>Capital Federal</v>
          </cell>
          <cell r="V909">
            <v>1197</v>
          </cell>
          <cell r="W909" t="str">
            <v>Capital Federal</v>
          </cell>
          <cell r="Y909" t="str">
            <v>ENVÍO SIN CARGO (CABA Y GRAN PARTE DE GBA) TIEMPO: 4 a 6 DÍAS HÁBILES</v>
          </cell>
          <cell r="Z909" t="str">
            <v>Mercado Pago</v>
          </cell>
          <cell r="AD909">
            <v>44143</v>
          </cell>
          <cell r="AE909">
            <v>44144</v>
          </cell>
          <cell r="AF909" t="str">
            <v>SET 3 PIEZAS: BALDE CENTRIFUGADOR  + PALO EXTENSIBLE CON MOPA + 1 REPUESTO DE MOPA (Azul)</v>
          </cell>
          <cell r="AG909">
            <v>2650</v>
          </cell>
          <cell r="AH909">
            <v>1</v>
          </cell>
          <cell r="AJ909" t="str">
            <v>Web</v>
          </cell>
          <cell r="AK909" t="str">
            <v>VIERNES 13-11 ENTRE 8 Y 18 HORAS!</v>
          </cell>
          <cell r="AL909">
            <v>1961111153</v>
          </cell>
          <cell r="AM909">
            <v>318742673</v>
          </cell>
          <cell r="AN909" t="str">
            <v>Sí</v>
          </cell>
        </row>
        <row r="910">
          <cell r="A910">
            <v>2323</v>
          </cell>
          <cell r="B910" t="str">
            <v>andrea.leopardo@gmail.com</v>
          </cell>
          <cell r="C910">
            <v>44143</v>
          </cell>
          <cell r="D910" t="str">
            <v>Abierta</v>
          </cell>
          <cell r="E910" t="str">
            <v>Recibido</v>
          </cell>
          <cell r="F910" t="str">
            <v>Enviado</v>
          </cell>
          <cell r="G910" t="str">
            <v>ARS</v>
          </cell>
          <cell r="H910" t="str">
            <v>577.88</v>
          </cell>
          <cell r="I910">
            <v>0</v>
          </cell>
          <cell r="J910">
            <v>0</v>
          </cell>
          <cell r="K910" t="str">
            <v>577.88</v>
          </cell>
          <cell r="L910" t="str">
            <v>Andrea Leopardo</v>
          </cell>
          <cell r="M910">
            <v>24846806</v>
          </cell>
          <cell r="N910">
            <v>541154205256</v>
          </cell>
          <cell r="O910" t="str">
            <v>Andrea Leopardo</v>
          </cell>
          <cell r="P910">
            <v>541154205256</v>
          </cell>
          <cell r="Q910" t="str">
            <v>Av. Almirante Brown</v>
          </cell>
          <cell r="R910">
            <v>928</v>
          </cell>
          <cell r="S910" t="str">
            <v>7D</v>
          </cell>
          <cell r="T910" t="str">
            <v>Capital Federal</v>
          </cell>
          <cell r="U910" t="str">
            <v>Capital Federal</v>
          </cell>
          <cell r="V910">
            <v>1159</v>
          </cell>
          <cell r="W910" t="str">
            <v>Capital Federal</v>
          </cell>
          <cell r="Y910" t="str">
            <v>ENVÍO SIN CARGO (CABA Y GRAN PARTE DE GBA) TIEMPO: 4 a 6 DÍAS HÁBILES</v>
          </cell>
          <cell r="Z910" t="str">
            <v>Mercado Pago</v>
          </cell>
          <cell r="AD910">
            <v>44143</v>
          </cell>
          <cell r="AE910">
            <v>44144</v>
          </cell>
          <cell r="AF910" t="str">
            <v>ALMOHADON HOJAS VERDES Y NEGRAS 30X30CM POLIESTER</v>
          </cell>
          <cell r="AG910" t="str">
            <v>577.88</v>
          </cell>
          <cell r="AH910">
            <v>1</v>
          </cell>
          <cell r="AI910" t="str">
            <v>CHU198</v>
          </cell>
          <cell r="AJ910" t="str">
            <v>Móvil</v>
          </cell>
          <cell r="AK910" t="str">
            <v>VIERNES 13-11 ENTRE 8 Y 18 HORAS!</v>
          </cell>
          <cell r="AL910">
            <v>1960550413</v>
          </cell>
          <cell r="AM910">
            <v>318647367</v>
          </cell>
          <cell r="AN910" t="str">
            <v>Sí</v>
          </cell>
        </row>
        <row r="911">
          <cell r="A911">
            <v>2322</v>
          </cell>
          <cell r="B911" t="str">
            <v>antonella.moreno2019@gmail.com</v>
          </cell>
          <cell r="C911">
            <v>44142</v>
          </cell>
          <cell r="D911" t="str">
            <v>Abierta</v>
          </cell>
          <cell r="E911" t="str">
            <v>Recibido</v>
          </cell>
          <cell r="F911" t="str">
            <v>Enviado</v>
          </cell>
          <cell r="G911" t="str">
            <v>ARS</v>
          </cell>
          <cell r="H911" t="str">
            <v>2706.37</v>
          </cell>
          <cell r="I911">
            <v>0</v>
          </cell>
          <cell r="J911">
            <v>0</v>
          </cell>
          <cell r="K911" t="str">
            <v>2706.37</v>
          </cell>
          <cell r="L911" t="str">
            <v>Antonella Moreno</v>
          </cell>
          <cell r="M911">
            <v>26254433</v>
          </cell>
          <cell r="N911">
            <v>541130478016</v>
          </cell>
          <cell r="O911" t="str">
            <v>Antonella Moreno</v>
          </cell>
          <cell r="P911">
            <v>541130478016</v>
          </cell>
          <cell r="Q911" t="str">
            <v xml:space="preserve">María Eva Duarte de Perón </v>
          </cell>
          <cell r="R911">
            <v>651</v>
          </cell>
          <cell r="T911" t="str">
            <v>Villa Rosa, Pilar</v>
          </cell>
          <cell r="U911" t="str">
            <v>Capital Federal</v>
          </cell>
          <cell r="V911">
            <v>1440</v>
          </cell>
          <cell r="W911" t="str">
            <v>Capital Federal</v>
          </cell>
          <cell r="Y911" t="str">
            <v>ENVÍO SIN CARGO (CABA Y GRAN PARTE DE GBA) TIEMPO: 4 a 6 DÍAS HÁBILES</v>
          </cell>
          <cell r="Z911" t="str">
            <v>Mercado Pago</v>
          </cell>
          <cell r="AB911" t="str">
            <v xml:space="preserve">El envío es para Villa Rosa, Pilar. Muchas gracias </v>
          </cell>
          <cell r="AD911">
            <v>44142</v>
          </cell>
          <cell r="AE911">
            <v>44151</v>
          </cell>
          <cell r="AF911" t="str">
            <v>BOWL BAMBOO BLANCO 6X15CM</v>
          </cell>
          <cell r="AG911" t="str">
            <v>573.92</v>
          </cell>
          <cell r="AH911">
            <v>1</v>
          </cell>
          <cell r="AI911" t="str">
            <v>BA7797</v>
          </cell>
          <cell r="AJ911" t="str">
            <v>Móvil</v>
          </cell>
          <cell r="AK911" t="str">
            <v>MARTES 17-11 ENTRE 8 Y 18 HORAS!</v>
          </cell>
          <cell r="AL911">
            <v>1958396213</v>
          </cell>
          <cell r="AM911">
            <v>311031311</v>
          </cell>
          <cell r="AN911" t="str">
            <v>Sí</v>
          </cell>
        </row>
        <row r="912">
          <cell r="A912">
            <v>2322</v>
          </cell>
          <cell r="B912" t="str">
            <v>antonella.moreno2019@gmail.com</v>
          </cell>
          <cell r="AF912" t="str">
            <v>BOWL ROSA 1.5LTS</v>
          </cell>
          <cell r="AG912" t="str">
            <v>161.91</v>
          </cell>
          <cell r="AH912">
            <v>1</v>
          </cell>
          <cell r="AI912" t="str">
            <v>BP26018</v>
          </cell>
          <cell r="AN912" t="str">
            <v>Sí</v>
          </cell>
        </row>
        <row r="913">
          <cell r="A913">
            <v>2322</v>
          </cell>
          <cell r="B913" t="str">
            <v>antonella.moreno2019@gmail.com</v>
          </cell>
          <cell r="AF913" t="str">
            <v>CUCHILLO CERAMICA 23</v>
          </cell>
          <cell r="AG913" t="str">
            <v>767.18</v>
          </cell>
          <cell r="AH913">
            <v>1</v>
          </cell>
          <cell r="AI913" t="str">
            <v>046BA8188</v>
          </cell>
          <cell r="AN913" t="str">
            <v>Sí</v>
          </cell>
        </row>
        <row r="914">
          <cell r="A914">
            <v>2322</v>
          </cell>
          <cell r="B914" t="str">
            <v>antonella.moreno2019@gmail.com</v>
          </cell>
          <cell r="AF914" t="str">
            <v>CESTO ARENA DE BASURA CLOE</v>
          </cell>
          <cell r="AG914" t="str">
            <v>514.36</v>
          </cell>
          <cell r="AH914">
            <v>1</v>
          </cell>
          <cell r="AI914" t="str">
            <v>DIM4004AR</v>
          </cell>
          <cell r="AN914" t="str">
            <v>Sí</v>
          </cell>
        </row>
        <row r="915">
          <cell r="A915">
            <v>2322</v>
          </cell>
          <cell r="B915" t="str">
            <v>antonella.moreno2019@gmail.com</v>
          </cell>
          <cell r="AF915" t="str">
            <v>CUCHARA DE MADERA 26 CM</v>
          </cell>
          <cell r="AG915" t="str">
            <v>254.31</v>
          </cell>
          <cell r="AH915">
            <v>1</v>
          </cell>
          <cell r="AI915">
            <v>101899</v>
          </cell>
          <cell r="AN915" t="str">
            <v>Sí</v>
          </cell>
        </row>
        <row r="916">
          <cell r="A916">
            <v>2322</v>
          </cell>
          <cell r="B916" t="str">
            <v>antonella.moreno2019@gmail.com</v>
          </cell>
          <cell r="AF916" t="str">
            <v>BOWL BLANCO 1.5LTS</v>
          </cell>
          <cell r="AG916" t="str">
            <v>161.91</v>
          </cell>
          <cell r="AH916">
            <v>1</v>
          </cell>
          <cell r="AI916" t="str">
            <v>BP26001</v>
          </cell>
          <cell r="AN916" t="str">
            <v>Sí</v>
          </cell>
        </row>
        <row r="917">
          <cell r="A917">
            <v>2322</v>
          </cell>
          <cell r="B917" t="str">
            <v>antonella.moreno2019@gmail.com</v>
          </cell>
          <cell r="AF917" t="str">
            <v>TUPPER 400CC ROSA C/TAPA</v>
          </cell>
          <cell r="AG917" t="str">
            <v>160.15</v>
          </cell>
          <cell r="AH917">
            <v>1</v>
          </cell>
          <cell r="AI917" t="str">
            <v>BP35018</v>
          </cell>
          <cell r="AN917" t="str">
            <v>Sí</v>
          </cell>
        </row>
        <row r="918">
          <cell r="A918">
            <v>2322</v>
          </cell>
          <cell r="B918" t="str">
            <v>antonella.moreno2019@gmail.com</v>
          </cell>
          <cell r="AF918" t="str">
            <v>BOWL BLANCO 400CC</v>
          </cell>
          <cell r="AG918" t="str">
            <v>112.63</v>
          </cell>
          <cell r="AH918">
            <v>1</v>
          </cell>
          <cell r="AI918" t="str">
            <v>BP01001</v>
          </cell>
          <cell r="AN918" t="str">
            <v>Sí</v>
          </cell>
        </row>
        <row r="919">
          <cell r="A919">
            <v>2321</v>
          </cell>
          <cell r="B919" t="str">
            <v>desireesoules@yahoo.com.ar</v>
          </cell>
          <cell r="C919">
            <v>44142</v>
          </cell>
          <cell r="D919" t="str">
            <v>Abierta</v>
          </cell>
          <cell r="E919" t="str">
            <v>Recibido</v>
          </cell>
          <cell r="F919" t="str">
            <v>Enviado</v>
          </cell>
          <cell r="G919" t="str">
            <v>ARS</v>
          </cell>
          <cell r="H919" t="str">
            <v>2954.75</v>
          </cell>
          <cell r="I919">
            <v>0</v>
          </cell>
          <cell r="J919">
            <v>0</v>
          </cell>
          <cell r="K919" t="str">
            <v>2954.75</v>
          </cell>
          <cell r="L919" t="str">
            <v>Desiree Soules</v>
          </cell>
          <cell r="M919">
            <v>39560331</v>
          </cell>
          <cell r="N919">
            <v>5491160525786</v>
          </cell>
          <cell r="O919" t="str">
            <v>Desiree Soules</v>
          </cell>
          <cell r="P919">
            <v>5491160525786</v>
          </cell>
          <cell r="Q919" t="str">
            <v>Bolivia</v>
          </cell>
          <cell r="R919">
            <v>2179</v>
          </cell>
          <cell r="T919" t="str">
            <v>Villa Gral. Mitre</v>
          </cell>
          <cell r="U919" t="str">
            <v>Capital Federal</v>
          </cell>
          <cell r="V919">
            <v>1416</v>
          </cell>
          <cell r="W919" t="str">
            <v>Capital Federal</v>
          </cell>
          <cell r="Y919" t="str">
            <v>ENVÍO SIN CARGO (CABA Y GRAN PARTE DE GBA) TIEMPO: 4 a 6 DÍAS HÁBILES</v>
          </cell>
          <cell r="Z919" t="str">
            <v>Mercado Pago</v>
          </cell>
          <cell r="AD919">
            <v>44142</v>
          </cell>
          <cell r="AE919">
            <v>44144</v>
          </cell>
          <cell r="AF919" t="str">
            <v>PUFF REDONDO GRANDE COLOR GRIS DE 44 CM Y 30H</v>
          </cell>
          <cell r="AG919" t="str">
            <v>2954.75</v>
          </cell>
          <cell r="AH919">
            <v>1</v>
          </cell>
          <cell r="AI919" t="str">
            <v>046AS7269</v>
          </cell>
          <cell r="AJ919" t="str">
            <v>Móvil</v>
          </cell>
          <cell r="AK919" t="str">
            <v>VIERNES 13-11 ENTRE 8 Y 18 HORAS!</v>
          </cell>
          <cell r="AL919">
            <v>1957140227</v>
          </cell>
          <cell r="AM919">
            <v>318175495</v>
          </cell>
          <cell r="AN919" t="str">
            <v>Sí</v>
          </cell>
        </row>
        <row r="920">
          <cell r="A920">
            <v>2320</v>
          </cell>
          <cell r="B920" t="str">
            <v>a.yanina@live.com</v>
          </cell>
          <cell r="C920">
            <v>44141</v>
          </cell>
          <cell r="D920" t="str">
            <v>Abierta</v>
          </cell>
          <cell r="E920" t="str">
            <v>Recibido</v>
          </cell>
          <cell r="F920" t="str">
            <v>Enviado</v>
          </cell>
          <cell r="G920" t="str">
            <v>ARS</v>
          </cell>
          <cell r="H920" t="str">
            <v>712.78</v>
          </cell>
          <cell r="I920">
            <v>0</v>
          </cell>
          <cell r="J920">
            <v>0</v>
          </cell>
          <cell r="K920" t="str">
            <v>712.78</v>
          </cell>
          <cell r="L920" t="str">
            <v>Yanina Artunduaga</v>
          </cell>
          <cell r="M920">
            <v>34932548</v>
          </cell>
          <cell r="N920">
            <v>541131352525</v>
          </cell>
          <cell r="O920" t="str">
            <v>Yanina Artunduaga</v>
          </cell>
          <cell r="P920">
            <v>541131352525</v>
          </cell>
          <cell r="Q920" t="str">
            <v>Av Rivadavia</v>
          </cell>
          <cell r="R920">
            <v>4686</v>
          </cell>
          <cell r="S920" t="str">
            <v>8 f</v>
          </cell>
          <cell r="U920" t="str">
            <v>Capital Federal</v>
          </cell>
          <cell r="V920">
            <v>1424</v>
          </cell>
          <cell r="W920" t="str">
            <v>Capital Federal</v>
          </cell>
          <cell r="Y920" t="str">
            <v>ENVÍO SIN CARGO (CABA Y GRAN PARTE DE GBA) TIEMPO: 4 a 6 DÍAS HÁBILES</v>
          </cell>
          <cell r="Z920" t="str">
            <v>Mercado Pago</v>
          </cell>
          <cell r="AD920">
            <v>44141</v>
          </cell>
          <cell r="AE920">
            <v>44143</v>
          </cell>
          <cell r="AF920" t="str">
            <v>INDIVIDUAL RANGPUR BEIGE 38CM</v>
          </cell>
          <cell r="AG920" t="str">
            <v>356.39</v>
          </cell>
          <cell r="AH920">
            <v>2</v>
          </cell>
          <cell r="AI920" t="str">
            <v>MS115327</v>
          </cell>
          <cell r="AJ920" t="str">
            <v>Móvil</v>
          </cell>
          <cell r="AK920" t="str">
            <v/>
          </cell>
          <cell r="AL920">
            <v>1956271482</v>
          </cell>
          <cell r="AM920">
            <v>318055907</v>
          </cell>
          <cell r="AN920" t="str">
            <v>Sí</v>
          </cell>
        </row>
        <row r="921">
          <cell r="A921">
            <v>2319</v>
          </cell>
          <cell r="B921" t="str">
            <v>nata_cabrera@yahoo.com.ar</v>
          </cell>
          <cell r="C921">
            <v>44141</v>
          </cell>
          <cell r="D921" t="str">
            <v>Abierta</v>
          </cell>
          <cell r="E921" t="str">
            <v>Recibido</v>
          </cell>
          <cell r="F921" t="str">
            <v>Enviado</v>
          </cell>
          <cell r="G921" t="str">
            <v>ARS</v>
          </cell>
          <cell r="H921" t="str">
            <v>5954.88</v>
          </cell>
          <cell r="I921">
            <v>0</v>
          </cell>
          <cell r="J921">
            <v>975</v>
          </cell>
          <cell r="K921" t="str">
            <v>6929.88</v>
          </cell>
          <cell r="L921" t="str">
            <v>Natali Cabrera</v>
          </cell>
          <cell r="M921">
            <v>33743705</v>
          </cell>
          <cell r="N921">
            <v>2644849621</v>
          </cell>
          <cell r="O921" t="str">
            <v>Natali Cabrera</v>
          </cell>
          <cell r="P921">
            <v>2644849621</v>
          </cell>
          <cell r="Q921" t="str">
            <v>Monseñor José Fagnano</v>
          </cell>
          <cell r="R921">
            <v>1117</v>
          </cell>
          <cell r="S921" t="str">
            <v>A</v>
          </cell>
          <cell r="U921" t="str">
            <v>Puerto San Julián</v>
          </cell>
          <cell r="V921">
            <v>9310</v>
          </cell>
          <cell r="W921" t="str">
            <v>Santa Cruz</v>
          </cell>
          <cell r="Y921" t="str">
            <v>Correo Argentino - Encomienda Clásica</v>
          </cell>
          <cell r="Z921" t="str">
            <v>Mercado Pago</v>
          </cell>
          <cell r="AC921" t="str">
            <v>16/11 cambio 61583 x modelo mostaza - mismo precio - muñoz</v>
          </cell>
          <cell r="AD921">
            <v>44141</v>
          </cell>
          <cell r="AE921">
            <v>44151</v>
          </cell>
          <cell r="AF921" t="str">
            <v>MOLDE PARA MUFFIN SIMIL MARMOL X 12 SILICONA</v>
          </cell>
          <cell r="AG921" t="str">
            <v>1179.9</v>
          </cell>
          <cell r="AH921">
            <v>1</v>
          </cell>
          <cell r="AI921" t="str">
            <v>MS110249</v>
          </cell>
          <cell r="AJ921" t="str">
            <v>Móvil</v>
          </cell>
          <cell r="AK921" t="str">
            <v/>
          </cell>
          <cell r="AL921">
            <v>1956222748</v>
          </cell>
          <cell r="AM921">
            <v>297330487</v>
          </cell>
          <cell r="AN921" t="str">
            <v>Sí</v>
          </cell>
        </row>
        <row r="922">
          <cell r="A922">
            <v>2319</v>
          </cell>
          <cell r="B922" t="str">
            <v>nata_cabrera@yahoo.com.ar</v>
          </cell>
          <cell r="AF922" t="str">
            <v>JUEGO X 6 PLATOS HONDOS ESPARTA BLANCO 22CM</v>
          </cell>
          <cell r="AG922" t="str">
            <v>4774.98</v>
          </cell>
          <cell r="AH922">
            <v>1</v>
          </cell>
          <cell r="AI922" t="str">
            <v>PO61583</v>
          </cell>
          <cell r="AN922" t="str">
            <v>Sí</v>
          </cell>
        </row>
        <row r="923">
          <cell r="A923">
            <v>2318</v>
          </cell>
          <cell r="B923" t="str">
            <v>merlina.giusti@gmail.com</v>
          </cell>
          <cell r="C923">
            <v>44141</v>
          </cell>
          <cell r="D923" t="str">
            <v>Abierta</v>
          </cell>
          <cell r="E923" t="str">
            <v>Recibido</v>
          </cell>
          <cell r="F923" t="str">
            <v>Enviado</v>
          </cell>
          <cell r="G923" t="str">
            <v>ARS</v>
          </cell>
          <cell r="H923" t="str">
            <v>2684.74</v>
          </cell>
          <cell r="I923">
            <v>0</v>
          </cell>
          <cell r="J923">
            <v>0</v>
          </cell>
          <cell r="K923" t="str">
            <v>2684.74</v>
          </cell>
          <cell r="L923" t="str">
            <v>Merlina Giusti</v>
          </cell>
          <cell r="M923">
            <v>38268529</v>
          </cell>
          <cell r="N923">
            <v>5491141764105</v>
          </cell>
          <cell r="O923" t="str">
            <v>Merlina Giusti</v>
          </cell>
          <cell r="P923">
            <v>5491141764105</v>
          </cell>
          <cell r="Q923" t="str">
            <v>Avenida Mitre</v>
          </cell>
          <cell r="R923">
            <v>5554</v>
          </cell>
          <cell r="S923" t="str">
            <v>4 - B - Timbre 402 + botón llamar</v>
          </cell>
          <cell r="T923" t="str">
            <v>Villa dominico</v>
          </cell>
          <cell r="U923" t="str">
            <v>Villa Dominico</v>
          </cell>
          <cell r="V923">
            <v>1874</v>
          </cell>
          <cell r="W923" t="str">
            <v>Gran Buenos Aires</v>
          </cell>
          <cell r="Y923" t="str">
            <v>ENVÍO SIN CARGO (CABA Y GRAN PARTE DE GBA) TIEMPO: 4 a 6 DÍAS HÁBILES</v>
          </cell>
          <cell r="Z923" t="str">
            <v>Mercado Pago</v>
          </cell>
          <cell r="AB923"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923">
            <v>44141</v>
          </cell>
          <cell r="AE923">
            <v>44144</v>
          </cell>
          <cell r="AF923" t="str">
            <v>PANERA HOME</v>
          </cell>
          <cell r="AG923" t="str">
            <v>423.66</v>
          </cell>
          <cell r="AH923">
            <v>1</v>
          </cell>
          <cell r="AI923" t="str">
            <v>LO26003</v>
          </cell>
          <cell r="AJ923" t="str">
            <v>Web</v>
          </cell>
          <cell r="AK923" t="str">
            <v>VIERNES 13-11 ENTRE 8 Y 18 HORAS!</v>
          </cell>
          <cell r="AL923">
            <v>1955870153</v>
          </cell>
          <cell r="AM923">
            <v>315156163</v>
          </cell>
          <cell r="AN923" t="str">
            <v>Sí</v>
          </cell>
        </row>
        <row r="924">
          <cell r="A924">
            <v>2318</v>
          </cell>
          <cell r="B924" t="str">
            <v>merlina.giusti@gmail.com</v>
          </cell>
          <cell r="AF924" t="str">
            <v>HOMBRECITO CON VIRULANA COLORES PASTEL (Amarillo)</v>
          </cell>
          <cell r="AG924" t="str">
            <v>139.98</v>
          </cell>
          <cell r="AH924">
            <v>1</v>
          </cell>
          <cell r="AI924" t="str">
            <v>ba87516</v>
          </cell>
          <cell r="AN924" t="str">
            <v>Sí</v>
          </cell>
        </row>
        <row r="925">
          <cell r="A925">
            <v>2318</v>
          </cell>
          <cell r="B925" t="str">
            <v>merlina.giusti@gmail.com</v>
          </cell>
          <cell r="AF925" t="str">
            <v>RALLADOR DE MANO MEDIANO 20 CM</v>
          </cell>
          <cell r="AG925" t="str">
            <v>46.72</v>
          </cell>
          <cell r="AH925">
            <v>1</v>
          </cell>
          <cell r="AI925" t="str">
            <v>BA7382</v>
          </cell>
          <cell r="AN925" t="str">
            <v>Sí</v>
          </cell>
        </row>
        <row r="926">
          <cell r="A926">
            <v>2318</v>
          </cell>
          <cell r="B926" t="str">
            <v>merlina.giusti@gmail.com</v>
          </cell>
          <cell r="AF926" t="str">
            <v>CAJA DE TE</v>
          </cell>
          <cell r="AG926" t="str">
            <v>918.62</v>
          </cell>
          <cell r="AH926">
            <v>1</v>
          </cell>
          <cell r="AI926" t="str">
            <v>CX7002</v>
          </cell>
          <cell r="AN926" t="str">
            <v>Sí</v>
          </cell>
        </row>
        <row r="927">
          <cell r="A927">
            <v>2318</v>
          </cell>
          <cell r="B927" t="str">
            <v>merlina.giusti@gmail.com</v>
          </cell>
          <cell r="AF927" t="str">
            <v>ALMOHADON CORAZON DIAMANTE 30X30CM POLIESTER</v>
          </cell>
          <cell r="AG927" t="str">
            <v>577.88</v>
          </cell>
          <cell r="AH927">
            <v>1</v>
          </cell>
          <cell r="AI927" t="str">
            <v>CHU66</v>
          </cell>
          <cell r="AN927" t="str">
            <v>Sí</v>
          </cell>
        </row>
        <row r="928">
          <cell r="A928">
            <v>2318</v>
          </cell>
          <cell r="B928" t="str">
            <v>merlina.giusti@gmail.com</v>
          </cell>
          <cell r="AF928" t="str">
            <v>ALMOHADON LOVE 30X30CM POLIESTER</v>
          </cell>
          <cell r="AG928" t="str">
            <v>577.88</v>
          </cell>
          <cell r="AH928">
            <v>1</v>
          </cell>
          <cell r="AI928" t="str">
            <v>CHU53</v>
          </cell>
          <cell r="AN928" t="str">
            <v>Sí</v>
          </cell>
        </row>
        <row r="929">
          <cell r="A929">
            <v>2317</v>
          </cell>
          <cell r="B929" t="str">
            <v>latorreelia@hotmail.com</v>
          </cell>
          <cell r="C929">
            <v>44141</v>
          </cell>
          <cell r="D929" t="str">
            <v>Abierta</v>
          </cell>
          <cell r="E929" t="str">
            <v>Recibido</v>
          </cell>
          <cell r="F929" t="str">
            <v>Enviado</v>
          </cell>
          <cell r="G929" t="str">
            <v>ARS</v>
          </cell>
          <cell r="H929" t="str">
            <v>1354.57</v>
          </cell>
          <cell r="I929">
            <v>0</v>
          </cell>
          <cell r="J929">
            <v>0</v>
          </cell>
          <cell r="K929" t="str">
            <v>1354.57</v>
          </cell>
          <cell r="L929" t="str">
            <v>Eliana/nicolas La torre/reynaga</v>
          </cell>
          <cell r="M929">
            <v>40024857</v>
          </cell>
          <cell r="N929">
            <v>541134389705</v>
          </cell>
          <cell r="O929" t="str">
            <v>Eliana/nicolas La torre/reynaga</v>
          </cell>
          <cell r="P929">
            <v>541134389705</v>
          </cell>
          <cell r="Q929" t="str">
            <v>Mario bravo</v>
          </cell>
          <cell r="R929">
            <v>1268</v>
          </cell>
          <cell r="S929" t="str">
            <v>8d</v>
          </cell>
          <cell r="T929" t="str">
            <v>Palermo</v>
          </cell>
          <cell r="U929" t="str">
            <v>Capital Federal</v>
          </cell>
          <cell r="V929">
            <v>1425</v>
          </cell>
          <cell r="W929" t="str">
            <v>Capital Federal</v>
          </cell>
          <cell r="Y929" t="str">
            <v>ENVÍO SIN CARGO (CABA Y GRAN PARTE DE GBA) TIEMPO: 4 a 6 DÍAS HÁBILES</v>
          </cell>
          <cell r="Z929" t="str">
            <v>Mercado Pago</v>
          </cell>
          <cell r="AD929">
            <v>44141</v>
          </cell>
          <cell r="AE929">
            <v>44144</v>
          </cell>
          <cell r="AF929" t="str">
            <v>SECAPLATOS SILICONA 30.5 X 20.5 CM (Negro)</v>
          </cell>
          <cell r="AG929" t="str">
            <v>367.62</v>
          </cell>
          <cell r="AH929">
            <v>1</v>
          </cell>
          <cell r="AI929" t="str">
            <v>BA3015</v>
          </cell>
          <cell r="AJ929" t="str">
            <v>Móvil</v>
          </cell>
          <cell r="AK929" t="str">
            <v>VIERNES 13-11 ENTRE 8 Y 18 HORAS!</v>
          </cell>
          <cell r="AL929">
            <v>1955466044</v>
          </cell>
          <cell r="AM929">
            <v>317954406</v>
          </cell>
          <cell r="AN929" t="str">
            <v>Sí</v>
          </cell>
        </row>
        <row r="930">
          <cell r="A930">
            <v>2317</v>
          </cell>
          <cell r="B930" t="str">
            <v>latorreelia@hotmail.com</v>
          </cell>
          <cell r="AF930" t="str">
            <v>COLADOR BALLENA 32CM X 10,5CM (Fucsia)</v>
          </cell>
          <cell r="AG930" t="str">
            <v>177.79</v>
          </cell>
          <cell r="AH930">
            <v>1</v>
          </cell>
          <cell r="AN930" t="str">
            <v>Sí</v>
          </cell>
        </row>
        <row r="931">
          <cell r="A931">
            <v>2317</v>
          </cell>
          <cell r="B931" t="str">
            <v>latorreelia@hotmail.com</v>
          </cell>
          <cell r="AF931" t="str">
            <v>PELA PAPAS DE ACERO BLACK 19X2CM</v>
          </cell>
          <cell r="AG931" t="str">
            <v>454.91</v>
          </cell>
          <cell r="AH931">
            <v>1</v>
          </cell>
          <cell r="AI931" t="str">
            <v>MS101992</v>
          </cell>
          <cell r="AN931" t="str">
            <v>Sí</v>
          </cell>
        </row>
        <row r="932">
          <cell r="A932">
            <v>2317</v>
          </cell>
          <cell r="B932" t="str">
            <v>latorreelia@hotmail.com</v>
          </cell>
          <cell r="AF932" t="str">
            <v>BOTELLA VIDRIO ENJOY 400 ML</v>
          </cell>
          <cell r="AG932" t="str">
            <v>354.25</v>
          </cell>
          <cell r="AH932">
            <v>1</v>
          </cell>
          <cell r="AN932" t="str">
            <v>Sí</v>
          </cell>
        </row>
        <row r="933">
          <cell r="A933">
            <v>2316</v>
          </cell>
          <cell r="B933" t="str">
            <v>stefania.sonntag@hotmail.com</v>
          </cell>
          <cell r="C933">
            <v>44141</v>
          </cell>
          <cell r="D933" t="str">
            <v>Abierta</v>
          </cell>
          <cell r="E933" t="str">
            <v>Recibido</v>
          </cell>
          <cell r="F933" t="str">
            <v>Enviado</v>
          </cell>
          <cell r="G933" t="str">
            <v>ARS</v>
          </cell>
          <cell r="H933" t="str">
            <v>1098.24</v>
          </cell>
          <cell r="I933">
            <v>0</v>
          </cell>
          <cell r="J933">
            <v>0</v>
          </cell>
          <cell r="K933" t="str">
            <v>1098.24</v>
          </cell>
          <cell r="L933" t="str">
            <v>Stefania Sonntag</v>
          </cell>
          <cell r="M933">
            <v>39467315</v>
          </cell>
          <cell r="N933">
            <v>541155249774</v>
          </cell>
          <cell r="O933" t="str">
            <v>Stefania Sonntag</v>
          </cell>
          <cell r="P933">
            <v>541155249774</v>
          </cell>
          <cell r="Q933" t="str">
            <v>Tejedor</v>
          </cell>
          <cell r="R933">
            <v>97</v>
          </cell>
          <cell r="S933" t="str">
            <v>1 C</v>
          </cell>
          <cell r="T933" t="str">
            <v>Parque Chacabuco</v>
          </cell>
          <cell r="U933" t="str">
            <v>Capital Federal</v>
          </cell>
          <cell r="V933">
            <v>1424</v>
          </cell>
          <cell r="W933" t="str">
            <v>Capital Federal</v>
          </cell>
          <cell r="Y933" t="str">
            <v>ENVÍO SIN CARGO (CABA Y GRAN PARTE DE GBA) TIEMPO: 4 a 6 DÍAS HÁBILES</v>
          </cell>
          <cell r="Z933" t="str">
            <v>Mercado Pago</v>
          </cell>
          <cell r="AD933">
            <v>44141</v>
          </cell>
          <cell r="AE933">
            <v>44144</v>
          </cell>
          <cell r="AF933" t="str">
            <v>TAZA ALTA FRASE (LOVE)</v>
          </cell>
          <cell r="AG933" t="str">
            <v>549.12</v>
          </cell>
          <cell r="AH933">
            <v>1</v>
          </cell>
          <cell r="AJ933" t="str">
            <v>Móvil</v>
          </cell>
          <cell r="AK933" t="str">
            <v>VIERNES 13-11 ENTRE 8 Y 18 HORAS!</v>
          </cell>
          <cell r="AL933">
            <v>1955383648</v>
          </cell>
          <cell r="AM933">
            <v>317946393</v>
          </cell>
          <cell r="AN933" t="str">
            <v>Sí</v>
          </cell>
        </row>
        <row r="934">
          <cell r="A934">
            <v>2316</v>
          </cell>
          <cell r="B934" t="str">
            <v>stefania.sonntag@hotmail.com</v>
          </cell>
          <cell r="AF934" t="str">
            <v>TAZA ALTA FRASE (DREAM)</v>
          </cell>
          <cell r="AG934" t="str">
            <v>549.12</v>
          </cell>
          <cell r="AH934">
            <v>1</v>
          </cell>
          <cell r="AN934" t="str">
            <v>Sí</v>
          </cell>
        </row>
        <row r="935">
          <cell r="A935">
            <v>2315</v>
          </cell>
          <cell r="B935" t="str">
            <v>bachernatalia@gmail.com</v>
          </cell>
          <cell r="C935">
            <v>44141</v>
          </cell>
          <cell r="D935" t="str">
            <v>Abierta</v>
          </cell>
          <cell r="E935" t="str">
            <v>Recibido</v>
          </cell>
          <cell r="F935" t="str">
            <v>Enviado</v>
          </cell>
          <cell r="G935" t="str">
            <v>ARS</v>
          </cell>
          <cell r="H935">
            <v>1800</v>
          </cell>
          <cell r="I935">
            <v>0</v>
          </cell>
          <cell r="J935">
            <v>0</v>
          </cell>
          <cell r="K935">
            <v>1800</v>
          </cell>
          <cell r="L935" t="str">
            <v>Natalia Bacher</v>
          </cell>
          <cell r="M935">
            <v>39756928</v>
          </cell>
          <cell r="N935">
            <v>5491162547789</v>
          </cell>
          <cell r="O935" t="str">
            <v>Natalia Bacher</v>
          </cell>
          <cell r="P935">
            <v>5491162547789</v>
          </cell>
          <cell r="Q935" t="str">
            <v xml:space="preserve">Condarco </v>
          </cell>
          <cell r="R935">
            <v>2678</v>
          </cell>
          <cell r="S935">
            <v>3</v>
          </cell>
          <cell r="T935" t="str">
            <v>Villa del parque</v>
          </cell>
          <cell r="U935" t="str">
            <v>Capital Federal</v>
          </cell>
          <cell r="V935">
            <v>1417</v>
          </cell>
          <cell r="W935" t="str">
            <v>Capital Federal</v>
          </cell>
          <cell r="Y935" t="str">
            <v>ENVÍO SIN CARGO (CABA Y GRAN PARTE DE GBA) TIEMPO: 4 a 6 DÍAS HÁBILES</v>
          </cell>
          <cell r="Z935" t="str">
            <v>Mercado Pago</v>
          </cell>
          <cell r="AD935">
            <v>44141</v>
          </cell>
          <cell r="AE935">
            <v>44144</v>
          </cell>
          <cell r="AF935" t="str">
            <v>MESA DE ARRIME HOME OFFICE 35x40x67 CM</v>
          </cell>
          <cell r="AG935">
            <v>1800</v>
          </cell>
          <cell r="AH935">
            <v>1</v>
          </cell>
          <cell r="AJ935" t="str">
            <v>Móvil</v>
          </cell>
          <cell r="AK935" t="str">
            <v>VIERNES 13-11 ENTRE 8 Y 18 HORAS!</v>
          </cell>
          <cell r="AL935">
            <v>1955344681</v>
          </cell>
          <cell r="AM935">
            <v>317939739</v>
          </cell>
          <cell r="AN935" t="str">
            <v>Sí</v>
          </cell>
        </row>
        <row r="936">
          <cell r="A936">
            <v>2314</v>
          </cell>
          <cell r="B936" t="str">
            <v>Florenciagaab@hotmail.com</v>
          </cell>
          <cell r="C936">
            <v>44141</v>
          </cell>
          <cell r="D936" t="str">
            <v>Abierta</v>
          </cell>
          <cell r="E936" t="str">
            <v>Anulado</v>
          </cell>
          <cell r="F936" t="str">
            <v>No está empaquetado</v>
          </cell>
          <cell r="G936" t="str">
            <v>ARS</v>
          </cell>
          <cell r="H936" t="str">
            <v>7286.42</v>
          </cell>
          <cell r="I936">
            <v>0</v>
          </cell>
          <cell r="J936">
            <v>0</v>
          </cell>
          <cell r="K936" t="str">
            <v>7286.42</v>
          </cell>
          <cell r="L936" t="str">
            <v>Florencia Gaab</v>
          </cell>
          <cell r="M936">
            <v>2336261360</v>
          </cell>
          <cell r="N936">
            <v>542926508255</v>
          </cell>
          <cell r="O936" t="str">
            <v>Florencia Gaab</v>
          </cell>
          <cell r="P936">
            <v>542926508255</v>
          </cell>
          <cell r="Q936" t="str">
            <v>Carhue</v>
          </cell>
          <cell r="R936">
            <v>2256</v>
          </cell>
          <cell r="U936" t="str">
            <v>Capital Federal</v>
          </cell>
          <cell r="V936">
            <v>1440</v>
          </cell>
          <cell r="W936" t="str">
            <v>Capital Federal</v>
          </cell>
          <cell r="Y936" t="str">
            <v>ENVÍO SIN CARGO (CABA Y GRAN PARTE DE GBA) TIEMPO: 4 a 6 DÍAS HÁBILES</v>
          </cell>
          <cell r="Z936" t="str">
            <v>Mercado Pago</v>
          </cell>
          <cell r="AB936" t="str">
            <v>Enviar a Coronel Suarez Codigo postal 2240 (envio por cotreo argentino)</v>
          </cell>
          <cell r="AF936" t="str">
            <v>VELA SOJA AROMA GARDENIA 14x10 CM</v>
          </cell>
          <cell r="AG936" t="str">
            <v>399.99</v>
          </cell>
          <cell r="AH936">
            <v>1</v>
          </cell>
          <cell r="AJ936" t="str">
            <v>Móvil</v>
          </cell>
          <cell r="AK936" t="str">
            <v/>
          </cell>
          <cell r="AL936">
            <v>1955235873</v>
          </cell>
          <cell r="AM936">
            <v>317273632</v>
          </cell>
          <cell r="AN936" t="str">
            <v>Sí</v>
          </cell>
        </row>
        <row r="937">
          <cell r="A937">
            <v>2314</v>
          </cell>
          <cell r="B937" t="str">
            <v>Florenciagaab@hotmail.com</v>
          </cell>
          <cell r="AF937" t="str">
            <v>FLORERO QUEBRADO PLATA 20X9,5CM DIAM</v>
          </cell>
          <cell r="AG937" t="str">
            <v>1289.19</v>
          </cell>
          <cell r="AH937">
            <v>1</v>
          </cell>
          <cell r="AI937" t="str">
            <v>024KK6077</v>
          </cell>
          <cell r="AN937" t="str">
            <v>Sí</v>
          </cell>
        </row>
        <row r="938">
          <cell r="A938">
            <v>2314</v>
          </cell>
          <cell r="B938" t="str">
            <v>Florenciagaab@hotmail.com</v>
          </cell>
          <cell r="AF938" t="str">
            <v>JABONERA BLANCA 11,5X9CM</v>
          </cell>
          <cell r="AG938" t="str">
            <v>302.98</v>
          </cell>
          <cell r="AH938">
            <v>1</v>
          </cell>
          <cell r="AI938" t="str">
            <v>046AB7338</v>
          </cell>
          <cell r="AN938" t="str">
            <v>Sí</v>
          </cell>
        </row>
        <row r="939">
          <cell r="A939">
            <v>2314</v>
          </cell>
          <cell r="B939" t="str">
            <v>Florenciagaab@hotmail.com</v>
          </cell>
          <cell r="AF939" t="str">
            <v>VELA SOJA AROMA GARDENIA 14X10 CM</v>
          </cell>
          <cell r="AG939" t="str">
            <v>239.99</v>
          </cell>
          <cell r="AH939">
            <v>3</v>
          </cell>
          <cell r="AI939" t="str">
            <v>BA8098VELA</v>
          </cell>
          <cell r="AN939" t="str">
            <v>Sí</v>
          </cell>
        </row>
        <row r="940">
          <cell r="A940">
            <v>2314</v>
          </cell>
          <cell r="B940" t="str">
            <v>Florenciagaab@hotmail.com</v>
          </cell>
          <cell r="AF940" t="str">
            <v>VASO ROSA FACETEADO Y EXPRIMIDOR</v>
          </cell>
          <cell r="AG940" t="str">
            <v>190.07</v>
          </cell>
          <cell r="AH940">
            <v>1</v>
          </cell>
          <cell r="AI940" t="str">
            <v>BP24018</v>
          </cell>
          <cell r="AN940" t="str">
            <v>Sí</v>
          </cell>
        </row>
        <row r="941">
          <cell r="A941">
            <v>2314</v>
          </cell>
          <cell r="B941" t="str">
            <v>Florenciagaab@hotmail.com</v>
          </cell>
          <cell r="AF941" t="str">
            <v>VELA 100 % SOJA CON ESENCIAS DIFERENTES AROMAS 14x10 CM (MAGNOLIA)</v>
          </cell>
          <cell r="AG941" t="str">
            <v>319.99</v>
          </cell>
          <cell r="AH941">
            <v>3</v>
          </cell>
          <cell r="AI941" t="str">
            <v>BA5914VELA</v>
          </cell>
          <cell r="AN941" t="str">
            <v>Sí</v>
          </cell>
        </row>
        <row r="942">
          <cell r="A942">
            <v>2314</v>
          </cell>
          <cell r="B942" t="str">
            <v>Florenciagaab@hotmail.com</v>
          </cell>
          <cell r="AF942" t="str">
            <v>BOWL ROSA 400CC</v>
          </cell>
          <cell r="AG942" t="str">
            <v>116.6</v>
          </cell>
          <cell r="AH942">
            <v>1</v>
          </cell>
          <cell r="AI942" t="str">
            <v>BP01018</v>
          </cell>
          <cell r="AN942" t="str">
            <v>Sí</v>
          </cell>
        </row>
        <row r="943">
          <cell r="A943">
            <v>2314</v>
          </cell>
          <cell r="B943" t="str">
            <v>Florenciagaab@hotmail.com</v>
          </cell>
          <cell r="AF943" t="str">
            <v>VASO TERMICO CON TAPA Y FAJA COLOR PASTEL (Verde)</v>
          </cell>
          <cell r="AG943" t="str">
            <v>281.59</v>
          </cell>
          <cell r="AH943">
            <v>1</v>
          </cell>
          <cell r="AN943" t="str">
            <v>Sí</v>
          </cell>
        </row>
        <row r="944">
          <cell r="A944">
            <v>2314</v>
          </cell>
          <cell r="B944" t="str">
            <v>Florenciagaab@hotmail.com</v>
          </cell>
          <cell r="AF944" t="str">
            <v>VASO TERMICO CON TAPA Y FAJA COLOR PASTEL (Celeste)</v>
          </cell>
          <cell r="AG944" t="str">
            <v>281.59</v>
          </cell>
          <cell r="AH944">
            <v>1</v>
          </cell>
          <cell r="AN944" t="str">
            <v>Sí</v>
          </cell>
        </row>
        <row r="945">
          <cell r="A945">
            <v>2314</v>
          </cell>
          <cell r="B945" t="str">
            <v>Florenciagaab@hotmail.com</v>
          </cell>
          <cell r="AF945" t="str">
            <v>VASO TERMICO CON TAPA Y FAJA COLOR PASTEL (Rosa)</v>
          </cell>
          <cell r="AG945" t="str">
            <v>281.59</v>
          </cell>
          <cell r="AH945">
            <v>1</v>
          </cell>
          <cell r="AN945" t="str">
            <v>Sí</v>
          </cell>
        </row>
        <row r="946">
          <cell r="A946">
            <v>2314</v>
          </cell>
          <cell r="B946" t="str">
            <v>Florenciagaab@hotmail.com</v>
          </cell>
          <cell r="AF946" t="str">
            <v>SECAPLATOS SILICONA 30.5 X 20.5 CM (Verde)</v>
          </cell>
          <cell r="AG946" t="str">
            <v>367.62</v>
          </cell>
          <cell r="AH946">
            <v>1</v>
          </cell>
          <cell r="AN946" t="str">
            <v>Sí</v>
          </cell>
        </row>
        <row r="947">
          <cell r="A947">
            <v>2314</v>
          </cell>
          <cell r="B947" t="str">
            <v>Florenciagaab@hotmail.com</v>
          </cell>
          <cell r="AF947" t="str">
            <v>BOT. 500CC CORCHO ECOLOGICO</v>
          </cell>
          <cell r="AG947" t="str">
            <v>164.56</v>
          </cell>
          <cell r="AH947">
            <v>4</v>
          </cell>
          <cell r="AI947" t="str">
            <v>019BO6406</v>
          </cell>
          <cell r="AN947" t="str">
            <v>Sí</v>
          </cell>
        </row>
        <row r="948">
          <cell r="A948">
            <v>2314</v>
          </cell>
          <cell r="B948" t="str">
            <v>Florenciagaab@hotmail.com</v>
          </cell>
          <cell r="AF948" t="str">
            <v>ENSALADERA RIGOLLEAU PRIMAVERA 1600ML</v>
          </cell>
          <cell r="AG948" t="str">
            <v>129.36</v>
          </cell>
          <cell r="AH948">
            <v>2</v>
          </cell>
          <cell r="AI948" t="str">
            <v>ML67539</v>
          </cell>
          <cell r="AN948" t="str">
            <v>Sí</v>
          </cell>
        </row>
        <row r="949">
          <cell r="A949">
            <v>2314</v>
          </cell>
          <cell r="B949" t="str">
            <v>Florenciagaab@hotmail.com</v>
          </cell>
          <cell r="AF949" t="str">
            <v>BOWL RIGOLLEAU GRANDE 2900ML</v>
          </cell>
          <cell r="AG949" t="str">
            <v>291.5</v>
          </cell>
          <cell r="AH949">
            <v>2</v>
          </cell>
          <cell r="AI949" t="str">
            <v>ML67552</v>
          </cell>
          <cell r="AN949" t="str">
            <v>Sí</v>
          </cell>
        </row>
        <row r="950">
          <cell r="A950">
            <v>2314</v>
          </cell>
          <cell r="B950" t="str">
            <v>Florenciagaab@hotmail.com</v>
          </cell>
          <cell r="AF950" t="str">
            <v>BOWL BLANCO 2.5LTS</v>
          </cell>
          <cell r="AG950" t="str">
            <v>196.23</v>
          </cell>
          <cell r="AH950">
            <v>2</v>
          </cell>
          <cell r="AI950" t="str">
            <v>BP02001</v>
          </cell>
          <cell r="AN950" t="str">
            <v>Sí</v>
          </cell>
        </row>
        <row r="951">
          <cell r="A951">
            <v>2314</v>
          </cell>
          <cell r="B951" t="str">
            <v>Florenciagaab@hotmail.com</v>
          </cell>
          <cell r="AF951" t="str">
            <v>BOWL  MENTA 2.5LTS</v>
          </cell>
          <cell r="AG951" t="str">
            <v>202.84</v>
          </cell>
          <cell r="AH951">
            <v>1</v>
          </cell>
          <cell r="AI951" t="str">
            <v>BP02019</v>
          </cell>
          <cell r="AN951" t="str">
            <v>Sí</v>
          </cell>
        </row>
        <row r="952">
          <cell r="A952">
            <v>2313</v>
          </cell>
          <cell r="B952" t="str">
            <v>paula@fpestudio.com</v>
          </cell>
          <cell r="C952">
            <v>44140</v>
          </cell>
          <cell r="D952" t="str">
            <v>Abierta</v>
          </cell>
          <cell r="E952" t="str">
            <v>Recibido</v>
          </cell>
          <cell r="F952" t="str">
            <v>Enviado</v>
          </cell>
          <cell r="G952" t="str">
            <v>ARS</v>
          </cell>
          <cell r="H952" t="str">
            <v>4828.48</v>
          </cell>
          <cell r="I952">
            <v>0</v>
          </cell>
          <cell r="J952">
            <v>0</v>
          </cell>
          <cell r="K952" t="str">
            <v>4828.48</v>
          </cell>
          <cell r="L952" t="str">
            <v>Paula Ruiz</v>
          </cell>
          <cell r="M952">
            <v>35639667</v>
          </cell>
          <cell r="N952">
            <v>5491157087704</v>
          </cell>
          <cell r="O952" t="str">
            <v>Paula Ruiz</v>
          </cell>
          <cell r="P952">
            <v>5491157087704</v>
          </cell>
          <cell r="Q952" t="str">
            <v>Av Fondo de la Legua</v>
          </cell>
          <cell r="R952">
            <v>2476</v>
          </cell>
          <cell r="S952" t="str">
            <v xml:space="preserve">Edificio 9 depto 36 </v>
          </cell>
          <cell r="T952" t="str">
            <v>Parque Norte</v>
          </cell>
          <cell r="U952" t="str">
            <v>Martínez</v>
          </cell>
          <cell r="V952">
            <v>1640</v>
          </cell>
          <cell r="W952" t="str">
            <v>Gran Buenos Aires</v>
          </cell>
          <cell r="Y952" t="str">
            <v>ENVÍO SIN CARGO (CABA Y GRAN PARTE DE GBA) TIEMPO: 4 a 6 DÍAS HÁBILES</v>
          </cell>
          <cell r="Z952" t="str">
            <v>Mercado Pago</v>
          </cell>
          <cell r="AB952" t="str">
            <v>Si no encuentran el edificio al momento de la entrega, por favor llamar al 1557087704</v>
          </cell>
          <cell r="AD952">
            <v>44140</v>
          </cell>
          <cell r="AE952">
            <v>44144</v>
          </cell>
          <cell r="AF952" t="str">
            <v>3X2 RIGOLLEAU COPON GOURMET 450ML GNL X 12 PIEZAS (TOTAL 36 U)</v>
          </cell>
          <cell r="AG952" t="str">
            <v>2885.22</v>
          </cell>
          <cell r="AH952">
            <v>1</v>
          </cell>
          <cell r="AI952" t="str">
            <v>RI68919GR</v>
          </cell>
          <cell r="AJ952" t="str">
            <v>Web</v>
          </cell>
          <cell r="AK952" t="str">
            <v>MIERCOLES 11-11 ENTRE 8 Y 18 HORAS!</v>
          </cell>
          <cell r="AL952">
            <v>1951543399</v>
          </cell>
          <cell r="AM952">
            <v>317483909</v>
          </cell>
          <cell r="AN952" t="str">
            <v>Sí</v>
          </cell>
        </row>
        <row r="953">
          <cell r="A953">
            <v>2313</v>
          </cell>
          <cell r="B953" t="str">
            <v>paula@fpestudio.com</v>
          </cell>
          <cell r="AF953" t="str">
            <v>TUPPER SET 6PCS C/TAPA DE VENTILACION (Fucsia)</v>
          </cell>
          <cell r="AG953" t="str">
            <v>968.44</v>
          </cell>
          <cell r="AH953">
            <v>1</v>
          </cell>
          <cell r="AI953" t="str">
            <v>100BA4030</v>
          </cell>
          <cell r="AN953" t="str">
            <v>Sí</v>
          </cell>
        </row>
        <row r="954">
          <cell r="A954">
            <v>2313</v>
          </cell>
          <cell r="B954" t="str">
            <v>paula@fpestudio.com</v>
          </cell>
          <cell r="AF954" t="str">
            <v>BOWL RIGOLLEAU GRANDE 2900ML</v>
          </cell>
          <cell r="AG954" t="str">
            <v>291.5</v>
          </cell>
          <cell r="AH954">
            <v>1</v>
          </cell>
          <cell r="AI954" t="str">
            <v>ML67552</v>
          </cell>
          <cell r="AN954" t="str">
            <v>Sí</v>
          </cell>
        </row>
        <row r="955">
          <cell r="A955">
            <v>2313</v>
          </cell>
          <cell r="B955" t="str">
            <v>paula@fpestudio.com</v>
          </cell>
          <cell r="AF955" t="str">
            <v>ENSALADERA RIGOLLEAU PRIMAVERA 1600ML</v>
          </cell>
          <cell r="AG955" t="str">
            <v>129.36</v>
          </cell>
          <cell r="AH955">
            <v>1</v>
          </cell>
          <cell r="AI955" t="str">
            <v>ML67539</v>
          </cell>
          <cell r="AN955" t="str">
            <v>Sí</v>
          </cell>
        </row>
        <row r="956">
          <cell r="A956">
            <v>2313</v>
          </cell>
          <cell r="B956" t="str">
            <v>paula@fpestudio.com</v>
          </cell>
          <cell r="AF956" t="str">
            <v>BOTELLA H2O 1L TAPA SILICONA</v>
          </cell>
          <cell r="AG956" t="str">
            <v>389.4</v>
          </cell>
          <cell r="AH956">
            <v>1</v>
          </cell>
          <cell r="AI956" t="str">
            <v>019BO5571</v>
          </cell>
          <cell r="AN956" t="str">
            <v>Sí</v>
          </cell>
        </row>
        <row r="957">
          <cell r="A957">
            <v>2313</v>
          </cell>
          <cell r="B957" t="str">
            <v>paula@fpestudio.com</v>
          </cell>
          <cell r="AF957" t="str">
            <v>BOT. 500CC CORCHO ECOLOGICO</v>
          </cell>
          <cell r="AG957" t="str">
            <v>164.56</v>
          </cell>
          <cell r="AH957">
            <v>1</v>
          </cell>
          <cell r="AI957" t="str">
            <v>019BO6406</v>
          </cell>
          <cell r="AN957" t="str">
            <v>Sí</v>
          </cell>
        </row>
        <row r="958">
          <cell r="A958">
            <v>2312</v>
          </cell>
          <cell r="B958" t="str">
            <v>rociodpereyra@gmail.com</v>
          </cell>
          <cell r="C958">
            <v>44140</v>
          </cell>
          <cell r="D958" t="str">
            <v>Abierta</v>
          </cell>
          <cell r="E958" t="str">
            <v>Recibido</v>
          </cell>
          <cell r="F958" t="str">
            <v>Enviado</v>
          </cell>
          <cell r="G958" t="str">
            <v>ARS</v>
          </cell>
          <cell r="H958" t="str">
            <v>2417.99</v>
          </cell>
          <cell r="I958">
            <v>0</v>
          </cell>
          <cell r="J958">
            <v>0</v>
          </cell>
          <cell r="K958" t="str">
            <v>2417.99</v>
          </cell>
          <cell r="L958" t="str">
            <v>Rocio Pereyra</v>
          </cell>
          <cell r="M958">
            <v>37608846</v>
          </cell>
          <cell r="N958">
            <v>541162562705</v>
          </cell>
          <cell r="O958" t="str">
            <v>Rocio Pereyra</v>
          </cell>
          <cell r="P958">
            <v>541162562705</v>
          </cell>
          <cell r="Q958" t="str">
            <v xml:space="preserve">Santo Tome </v>
          </cell>
          <cell r="R958">
            <v>4420</v>
          </cell>
          <cell r="S958">
            <v>2</v>
          </cell>
          <cell r="T958" t="str">
            <v>Ciudad Autonoma de Buenos Aires</v>
          </cell>
          <cell r="U958" t="str">
            <v>Capital Federal</v>
          </cell>
          <cell r="V958">
            <v>1417</v>
          </cell>
          <cell r="W958" t="str">
            <v>Capital Federal</v>
          </cell>
          <cell r="Y958" t="str">
            <v>ENVÍO SIN CARGO (CABA Y GRAN PARTE DE GBA) TIEMPO: 4 a 6 DÍAS HÁBILES</v>
          </cell>
          <cell r="Z958" t="str">
            <v>Mercado Pago</v>
          </cell>
          <cell r="AD958">
            <v>44140</v>
          </cell>
          <cell r="AE958">
            <v>44144</v>
          </cell>
          <cell r="AF958" t="str">
            <v>BOWL MENTA  400CC</v>
          </cell>
          <cell r="AG958" t="str">
            <v>116.6</v>
          </cell>
          <cell r="AH958">
            <v>4</v>
          </cell>
          <cell r="AI958" t="str">
            <v>BP01019</v>
          </cell>
          <cell r="AJ958" t="str">
            <v>Web</v>
          </cell>
          <cell r="AK958" t="str">
            <v>MIERCOLES 11-11 ENTRE 8 Y 18 HORAS!</v>
          </cell>
          <cell r="AL958">
            <v>1951245840</v>
          </cell>
          <cell r="AM958">
            <v>317262444</v>
          </cell>
          <cell r="AN958" t="str">
            <v>Sí</v>
          </cell>
        </row>
        <row r="959">
          <cell r="A959">
            <v>2312</v>
          </cell>
          <cell r="B959" t="str">
            <v>rociodpereyra@gmail.com</v>
          </cell>
          <cell r="AF959" t="str">
            <v>TUPPER 400CC ROSA C/TAPA</v>
          </cell>
          <cell r="AG959" t="str">
            <v>160.15</v>
          </cell>
          <cell r="AH959">
            <v>2</v>
          </cell>
          <cell r="AI959" t="str">
            <v>BP35018</v>
          </cell>
          <cell r="AN959" t="str">
            <v>Sí</v>
          </cell>
        </row>
        <row r="960">
          <cell r="A960">
            <v>2312</v>
          </cell>
          <cell r="B960" t="str">
            <v>rociodpereyra@gmail.com</v>
          </cell>
          <cell r="AF960" t="str">
            <v>DESTAPADOR - SACACORCHOS</v>
          </cell>
          <cell r="AG960" t="str">
            <v>143.58</v>
          </cell>
          <cell r="AH960">
            <v>1</v>
          </cell>
          <cell r="AI960" t="str">
            <v>BA4791</v>
          </cell>
          <cell r="AN960" t="str">
            <v>Sí</v>
          </cell>
        </row>
        <row r="961">
          <cell r="A961">
            <v>2312</v>
          </cell>
          <cell r="B961" t="str">
            <v>rociodpereyra@gmail.com</v>
          </cell>
          <cell r="AF961" t="str">
            <v>SET ROSA TARROS CILINDRICOS X3</v>
          </cell>
          <cell r="AG961" t="str">
            <v>803.53</v>
          </cell>
          <cell r="AH961">
            <v>1</v>
          </cell>
          <cell r="AI961" t="str">
            <v>BP43018</v>
          </cell>
          <cell r="AN961" t="str">
            <v>Sí</v>
          </cell>
        </row>
        <row r="962">
          <cell r="A962">
            <v>2312</v>
          </cell>
          <cell r="B962" t="str">
            <v>rociodpereyra@gmail.com</v>
          </cell>
          <cell r="AF962" t="str">
            <v>BOWL ROSA 1.5LTS</v>
          </cell>
          <cell r="AG962" t="str">
            <v>161.91</v>
          </cell>
          <cell r="AH962">
            <v>1</v>
          </cell>
          <cell r="AI962" t="str">
            <v>BP26018</v>
          </cell>
          <cell r="AN962" t="str">
            <v>Sí</v>
          </cell>
        </row>
        <row r="963">
          <cell r="A963">
            <v>2312</v>
          </cell>
          <cell r="B963" t="str">
            <v>rociodpereyra@gmail.com</v>
          </cell>
          <cell r="AF963" t="str">
            <v>BOWL  MENTA 2.5LTS</v>
          </cell>
          <cell r="AG963" t="str">
            <v>202.84</v>
          </cell>
          <cell r="AH963">
            <v>1</v>
          </cell>
          <cell r="AI963" t="str">
            <v>BP02019</v>
          </cell>
          <cell r="AN963" t="str">
            <v>Sí</v>
          </cell>
        </row>
        <row r="964">
          <cell r="A964">
            <v>2312</v>
          </cell>
          <cell r="B964" t="str">
            <v>rociodpereyra@gmail.com</v>
          </cell>
          <cell r="AF964" t="str">
            <v>CUBIERTERO PASTEL 31.5X24.5X4.5CM</v>
          </cell>
          <cell r="AG964" t="str">
            <v>319.43</v>
          </cell>
          <cell r="AH964">
            <v>1</v>
          </cell>
          <cell r="AI964" t="str">
            <v>0607PLA204PAS</v>
          </cell>
          <cell r="AN964" t="str">
            <v>Sí</v>
          </cell>
        </row>
        <row r="965">
          <cell r="A965">
            <v>2311</v>
          </cell>
          <cell r="B965" t="str">
            <v>florlodico@gmail.com</v>
          </cell>
          <cell r="C965">
            <v>44140</v>
          </cell>
          <cell r="D965" t="str">
            <v>Abierta</v>
          </cell>
          <cell r="E965" t="str">
            <v>Recibido</v>
          </cell>
          <cell r="F965" t="str">
            <v>Enviado</v>
          </cell>
          <cell r="G965" t="str">
            <v>ARS</v>
          </cell>
          <cell r="H965" t="str">
            <v>1224.52</v>
          </cell>
          <cell r="I965">
            <v>0</v>
          </cell>
          <cell r="J965">
            <v>0</v>
          </cell>
          <cell r="K965" t="str">
            <v>1224.52</v>
          </cell>
          <cell r="L965" t="str">
            <v>Florencia Lo Dico</v>
          </cell>
          <cell r="M965">
            <v>35905152</v>
          </cell>
          <cell r="N965">
            <v>5491157983971</v>
          </cell>
          <cell r="O965" t="str">
            <v>Florencia Lo Dico</v>
          </cell>
          <cell r="P965">
            <v>5491157983971</v>
          </cell>
          <cell r="Q965" t="str">
            <v>Baumess</v>
          </cell>
          <cell r="R965">
            <v>2031</v>
          </cell>
          <cell r="S965" t="str">
            <v>2C</v>
          </cell>
          <cell r="T965" t="str">
            <v>Villa Urquiza</v>
          </cell>
          <cell r="U965" t="str">
            <v>Capital Federal</v>
          </cell>
          <cell r="V965">
            <v>1431</v>
          </cell>
          <cell r="W965" t="str">
            <v>Capital Federal</v>
          </cell>
          <cell r="Y965" t="str">
            <v>ENVÍO SIN CARGO (CABA Y GRAN PARTE DE GBA) TIEMPO: 4 a 6 DÍAS HÁBILES</v>
          </cell>
          <cell r="Z965" t="str">
            <v>Mercado Pago</v>
          </cell>
          <cell r="AD965">
            <v>44140</v>
          </cell>
          <cell r="AE965">
            <v>44144</v>
          </cell>
          <cell r="AF965" t="str">
            <v>ENSALADERA RIGOLLEAU PRIMAVERA 1600ML</v>
          </cell>
          <cell r="AG965" t="str">
            <v>129.36</v>
          </cell>
          <cell r="AH965">
            <v>1</v>
          </cell>
          <cell r="AI965" t="str">
            <v>ML67539</v>
          </cell>
          <cell r="AJ965" t="str">
            <v>Web</v>
          </cell>
          <cell r="AK965" t="str">
            <v>MIERCOLES 11-11 ENTRE 8 Y 18 HORAS!</v>
          </cell>
          <cell r="AL965">
            <v>1950828122</v>
          </cell>
          <cell r="AM965">
            <v>317415374</v>
          </cell>
          <cell r="AN965" t="str">
            <v>Sí</v>
          </cell>
        </row>
        <row r="966">
          <cell r="A966">
            <v>2311</v>
          </cell>
          <cell r="B966" t="str">
            <v>florlodico@gmail.com</v>
          </cell>
          <cell r="AF966" t="str">
            <v>COLADOR BALLENA 32CM X 10,5CM (Fucsia)</v>
          </cell>
          <cell r="AG966" t="str">
            <v>177.79</v>
          </cell>
          <cell r="AH966">
            <v>1</v>
          </cell>
          <cell r="AN966" t="str">
            <v>Sí</v>
          </cell>
        </row>
        <row r="967">
          <cell r="A967">
            <v>2311</v>
          </cell>
          <cell r="B967" t="str">
            <v>florlodico@gmail.com</v>
          </cell>
          <cell r="AF967" t="str">
            <v>VASO ANARANJADO FACETADO Y EXPRIMIDOR</v>
          </cell>
          <cell r="AG967" t="str">
            <v>205.7</v>
          </cell>
          <cell r="AH967">
            <v>1</v>
          </cell>
          <cell r="AI967" t="str">
            <v>BP24004</v>
          </cell>
          <cell r="AN967" t="str">
            <v>Sí</v>
          </cell>
        </row>
        <row r="968">
          <cell r="A968">
            <v>2311</v>
          </cell>
          <cell r="B968" t="str">
            <v>florlodico@gmail.com</v>
          </cell>
          <cell r="AF968" t="str">
            <v>VASO FUCSIA FACETADO Y EXPRIMIDOR</v>
          </cell>
          <cell r="AG968" t="str">
            <v>205.7</v>
          </cell>
          <cell r="AH968">
            <v>1</v>
          </cell>
          <cell r="AI968" t="str">
            <v>BP24008</v>
          </cell>
          <cell r="AN968" t="str">
            <v>Sí</v>
          </cell>
        </row>
        <row r="969">
          <cell r="A969">
            <v>2311</v>
          </cell>
          <cell r="B969" t="str">
            <v>florlodico@gmail.com</v>
          </cell>
          <cell r="AF969" t="str">
            <v>JARRA MEDIDORA TRANSPARENTE 750CC</v>
          </cell>
          <cell r="AG969" t="str">
            <v>236.71</v>
          </cell>
          <cell r="AH969">
            <v>1</v>
          </cell>
          <cell r="AI969" t="str">
            <v>BP27101</v>
          </cell>
          <cell r="AN969" t="str">
            <v>Sí</v>
          </cell>
        </row>
        <row r="970">
          <cell r="A970">
            <v>2311</v>
          </cell>
          <cell r="B970" t="str">
            <v>florlodico@gmail.com</v>
          </cell>
          <cell r="AF970" t="str">
            <v>BOWL CHICO PASTEL (Violeta)</v>
          </cell>
          <cell r="AG970" t="str">
            <v>134.63</v>
          </cell>
          <cell r="AH970">
            <v>1</v>
          </cell>
          <cell r="AN970" t="str">
            <v>Sí</v>
          </cell>
        </row>
        <row r="971">
          <cell r="A971">
            <v>2311</v>
          </cell>
          <cell r="B971" t="str">
            <v>florlodico@gmail.com</v>
          </cell>
          <cell r="AF971" t="str">
            <v>BOWL CHICO PASTEL (Rosa)</v>
          </cell>
          <cell r="AG971" t="str">
            <v>134.63</v>
          </cell>
          <cell r="AH971">
            <v>1</v>
          </cell>
          <cell r="AN971" t="str">
            <v>Sí</v>
          </cell>
        </row>
        <row r="972">
          <cell r="A972">
            <v>2310</v>
          </cell>
          <cell r="B972" t="str">
            <v>stephi.santillan@gmail.com</v>
          </cell>
          <cell r="C972">
            <v>44140</v>
          </cell>
          <cell r="D972" t="str">
            <v>Abierta</v>
          </cell>
          <cell r="E972" t="str">
            <v>Recibido</v>
          </cell>
          <cell r="F972" t="str">
            <v>Enviado</v>
          </cell>
          <cell r="G972" t="str">
            <v>ARS</v>
          </cell>
          <cell r="H972" t="str">
            <v>2099.99</v>
          </cell>
          <cell r="I972">
            <v>0</v>
          </cell>
          <cell r="J972">
            <v>0</v>
          </cell>
          <cell r="K972" t="str">
            <v>2099.99</v>
          </cell>
          <cell r="L972" t="str">
            <v>Stephanie Santillan</v>
          </cell>
          <cell r="M972">
            <v>34617125</v>
          </cell>
          <cell r="N972">
            <v>541124598346</v>
          </cell>
          <cell r="O972" t="str">
            <v>Stephanie Santillan</v>
          </cell>
          <cell r="P972">
            <v>541124598346</v>
          </cell>
          <cell r="Q972" t="str">
            <v>Zelada</v>
          </cell>
          <cell r="R972">
            <v>5251</v>
          </cell>
          <cell r="S972" t="str">
            <v>PB 5</v>
          </cell>
          <cell r="T972" t="str">
            <v>Villa luro</v>
          </cell>
          <cell r="U972" t="str">
            <v>Capital Federal</v>
          </cell>
          <cell r="V972">
            <v>1440</v>
          </cell>
          <cell r="W972" t="str">
            <v>Capital Federal</v>
          </cell>
          <cell r="Y972" t="str">
            <v>ENVÍO SIN CARGO (CABA Y GRAN PARTE DE GBA) TIEMPO: 4 a 6 DÍAS HÁBILES</v>
          </cell>
          <cell r="Z972" t="str">
            <v>Mercado Pago</v>
          </cell>
          <cell r="AD972">
            <v>44140</v>
          </cell>
          <cell r="AE972">
            <v>44144</v>
          </cell>
          <cell r="AF972" t="str">
            <v>CORTINA ALGODÓN Y POLIÉSTER PESADAS 2 PAÑOS 1,40x2,10 CM (Gris)</v>
          </cell>
          <cell r="AG972" t="str">
            <v>2099.99</v>
          </cell>
          <cell r="AH972">
            <v>1</v>
          </cell>
          <cell r="AJ972" t="str">
            <v>Móvil</v>
          </cell>
          <cell r="AK972" t="str">
            <v>MIERCOLES 11-11 ENTRE 8 Y 18 HORAS!</v>
          </cell>
          <cell r="AL972">
            <v>1950381363</v>
          </cell>
          <cell r="AM972">
            <v>317362798</v>
          </cell>
          <cell r="AN972" t="str">
            <v>Sí</v>
          </cell>
        </row>
        <row r="973">
          <cell r="A973">
            <v>2309</v>
          </cell>
          <cell r="B973" t="str">
            <v>pablocerchia@gmail.com</v>
          </cell>
          <cell r="C973">
            <v>44140</v>
          </cell>
          <cell r="D973" t="str">
            <v>Abierta</v>
          </cell>
          <cell r="E973" t="str">
            <v>Recibido</v>
          </cell>
          <cell r="F973" t="str">
            <v>Enviado</v>
          </cell>
          <cell r="G973" t="str">
            <v>ARS</v>
          </cell>
          <cell r="H973" t="str">
            <v>959.18</v>
          </cell>
          <cell r="I973">
            <v>0</v>
          </cell>
          <cell r="J973">
            <v>0</v>
          </cell>
          <cell r="K973" t="str">
            <v>959.18</v>
          </cell>
          <cell r="L973" t="str">
            <v>Pablo Cerchia</v>
          </cell>
          <cell r="M973">
            <v>41009225</v>
          </cell>
          <cell r="N973">
            <v>541134147084</v>
          </cell>
          <cell r="O973" t="str">
            <v>Pablo Cerchia</v>
          </cell>
          <cell r="P973">
            <v>541134147084</v>
          </cell>
          <cell r="Q973" t="str">
            <v xml:space="preserve">Albarellos </v>
          </cell>
          <cell r="R973">
            <v>717</v>
          </cell>
          <cell r="T973" t="str">
            <v>Acassuso</v>
          </cell>
          <cell r="U973" t="str">
            <v>San Isidro</v>
          </cell>
          <cell r="V973">
            <v>1641</v>
          </cell>
          <cell r="W973" t="str">
            <v>Gran Buenos Aires</v>
          </cell>
          <cell r="Y973" t="str">
            <v>ENVÍO SIN CARGO (CABA Y GRAN PARTE DE GBA) TIEMPO: 4 a 6 DÍAS HÁBILES</v>
          </cell>
          <cell r="Z973" t="str">
            <v>Mercado Pago</v>
          </cell>
          <cell r="AD973">
            <v>44140</v>
          </cell>
          <cell r="AE973">
            <v>44144</v>
          </cell>
          <cell r="AF973" t="str">
            <v>MOLINILLO MADERA 15 CM.</v>
          </cell>
          <cell r="AG973" t="str">
            <v>959.18</v>
          </cell>
          <cell r="AH973">
            <v>1</v>
          </cell>
          <cell r="AI973" t="str">
            <v>046BA6858</v>
          </cell>
          <cell r="AJ973" t="str">
            <v>Web</v>
          </cell>
          <cell r="AK973" t="str">
            <v>MIERCOLES 11-11 ENTRE 8 Y 18 HORAS!</v>
          </cell>
          <cell r="AL973">
            <v>1949577668</v>
          </cell>
          <cell r="AM973">
            <v>317336631</v>
          </cell>
          <cell r="AN973" t="str">
            <v>Sí</v>
          </cell>
        </row>
        <row r="974">
          <cell r="A974">
            <v>2308</v>
          </cell>
          <cell r="B974" t="str">
            <v>fcastrolepere@gmail.com</v>
          </cell>
          <cell r="C974">
            <v>44140</v>
          </cell>
          <cell r="D974" t="str">
            <v>Abierta</v>
          </cell>
          <cell r="E974" t="str">
            <v>Recibido</v>
          </cell>
          <cell r="F974" t="str">
            <v>Enviado</v>
          </cell>
          <cell r="G974" t="str">
            <v>ARS</v>
          </cell>
          <cell r="H974" t="str">
            <v>3972.36</v>
          </cell>
          <cell r="I974">
            <v>0</v>
          </cell>
          <cell r="J974">
            <v>0</v>
          </cell>
          <cell r="K974" t="str">
            <v>3972.36</v>
          </cell>
          <cell r="L974" t="str">
            <v>Florencia Castro Lepere</v>
          </cell>
          <cell r="M974">
            <v>27384529645</v>
          </cell>
          <cell r="N974">
            <v>541133022975</v>
          </cell>
          <cell r="O974" t="str">
            <v>Florencia Castro Lepere</v>
          </cell>
          <cell r="P974">
            <v>541133022975</v>
          </cell>
          <cell r="Q974">
            <v>137</v>
          </cell>
          <cell r="R974">
            <v>7405</v>
          </cell>
          <cell r="S974" t="str">
            <v>J10</v>
          </cell>
          <cell r="T974" t="str">
            <v>Barrio Fincas de Hudson</v>
          </cell>
          <cell r="U974" t="str">
            <v>Guillermo Hudson</v>
          </cell>
          <cell r="V974">
            <v>1885</v>
          </cell>
          <cell r="W974" t="str">
            <v>Gran Buenos Aires</v>
          </cell>
          <cell r="Y974" t="str">
            <v>ENVÍO SIN CARGO (CABA Y GRAN PARTE DE GBA) TIEMPO: 4 a 6 DÍAS HÁBILES</v>
          </cell>
          <cell r="Z974" t="str">
            <v>Mercado Pago</v>
          </cell>
          <cell r="AD974">
            <v>44140</v>
          </cell>
          <cell r="AE974">
            <v>44144</v>
          </cell>
          <cell r="AF974" t="str">
            <v>TRAPO DE PISO HOLA CHAU MEDIDA STANDARD</v>
          </cell>
          <cell r="AG974">
            <v>290</v>
          </cell>
          <cell r="AH974">
            <v>1</v>
          </cell>
          <cell r="AJ974" t="str">
            <v>Web</v>
          </cell>
          <cell r="AK974" t="str">
            <v>JUEVES 12-11 ENTRE 8 Y 18 HORAS!</v>
          </cell>
          <cell r="AL974">
            <v>1948603547</v>
          </cell>
          <cell r="AM974">
            <v>315281193</v>
          </cell>
          <cell r="AN974" t="str">
            <v>Sí</v>
          </cell>
        </row>
        <row r="975">
          <cell r="A975">
            <v>2308</v>
          </cell>
          <cell r="B975" t="str">
            <v>fcastrolepere@gmail.com</v>
          </cell>
          <cell r="AF975" t="str">
            <v>JARRA MEDIDORA RECTA GDE 7,7X14CM</v>
          </cell>
          <cell r="AG975" t="str">
            <v>505.29</v>
          </cell>
          <cell r="AH975">
            <v>1</v>
          </cell>
          <cell r="AI975" t="str">
            <v>055BA7679</v>
          </cell>
          <cell r="AN975" t="str">
            <v>Sí</v>
          </cell>
        </row>
        <row r="976">
          <cell r="A976">
            <v>2308</v>
          </cell>
          <cell r="B976" t="str">
            <v>fcastrolepere@gmail.com</v>
          </cell>
          <cell r="AF976" t="str">
            <v>CESTO DE BASURA ACERO INOX. 12L</v>
          </cell>
          <cell r="AG976" t="str">
            <v>3177.07</v>
          </cell>
          <cell r="AH976">
            <v>1</v>
          </cell>
          <cell r="AI976" t="str">
            <v>TA7998</v>
          </cell>
          <cell r="AN976" t="str">
            <v>Sí</v>
          </cell>
        </row>
        <row r="977">
          <cell r="A977">
            <v>2307</v>
          </cell>
          <cell r="B977" t="str">
            <v>marubregant@gmail.com</v>
          </cell>
          <cell r="C977">
            <v>44140</v>
          </cell>
          <cell r="D977" t="str">
            <v>Abierta</v>
          </cell>
          <cell r="E977" t="str">
            <v>Recibido</v>
          </cell>
          <cell r="F977" t="str">
            <v>Enviado</v>
          </cell>
          <cell r="G977" t="str">
            <v>ARS</v>
          </cell>
          <cell r="H977" t="str">
            <v>1835.58</v>
          </cell>
          <cell r="I977">
            <v>0</v>
          </cell>
          <cell r="J977">
            <v>0</v>
          </cell>
          <cell r="K977" t="str">
            <v>1835.58</v>
          </cell>
          <cell r="L977" t="str">
            <v>Marina Bregant</v>
          </cell>
          <cell r="M977">
            <v>279396524</v>
          </cell>
          <cell r="N977">
            <v>5491132345571</v>
          </cell>
          <cell r="O977" t="str">
            <v>Marina Bregant</v>
          </cell>
          <cell r="P977">
            <v>5491132345571</v>
          </cell>
          <cell r="Q977" t="str">
            <v xml:space="preserve">Bolívar </v>
          </cell>
          <cell r="R977">
            <v>1398</v>
          </cell>
          <cell r="U977" t="str">
            <v>Ramos mejia</v>
          </cell>
          <cell r="V977">
            <v>1704</v>
          </cell>
          <cell r="W977" t="str">
            <v>Gran Buenos Aires</v>
          </cell>
          <cell r="Y977" t="str">
            <v>ENVÍO SIN CARGO (CABA Y GRAN PARTE DE GBA) TIEMPO: 4 a 6 DÍAS HÁBILES</v>
          </cell>
          <cell r="Z977" t="str">
            <v>Mercado Pago</v>
          </cell>
          <cell r="AB977" t="str">
            <v>La mantequera que sea en rosa , gracias! Timbre plateado .</v>
          </cell>
          <cell r="AD977">
            <v>44140</v>
          </cell>
          <cell r="AE977">
            <v>44144</v>
          </cell>
          <cell r="AF977" t="str">
            <v>SET ROSA TARROS CILINDRICOS X3</v>
          </cell>
          <cell r="AG977" t="str">
            <v>803.53</v>
          </cell>
          <cell r="AH977">
            <v>1</v>
          </cell>
          <cell r="AI977" t="str">
            <v>BP43018</v>
          </cell>
          <cell r="AJ977" t="str">
            <v>Móvil</v>
          </cell>
          <cell r="AK977" t="str">
            <v>MIERCOLES 11-11 ENTRE 8 Y 18 HORAS!</v>
          </cell>
          <cell r="AL977">
            <v>1948563313</v>
          </cell>
          <cell r="AM977">
            <v>317143968</v>
          </cell>
          <cell r="AN977" t="str">
            <v>Sí</v>
          </cell>
        </row>
        <row r="978">
          <cell r="A978">
            <v>2307</v>
          </cell>
          <cell r="B978" t="str">
            <v>marubregant@gmail.com</v>
          </cell>
          <cell r="AF978" t="str">
            <v>RALLADOR ROSA 20 X 4 CM</v>
          </cell>
          <cell r="AG978" t="str">
            <v>435.77</v>
          </cell>
          <cell r="AH978">
            <v>1</v>
          </cell>
          <cell r="AI978" t="str">
            <v>BA6438</v>
          </cell>
          <cell r="AN978" t="str">
            <v>Sí</v>
          </cell>
        </row>
        <row r="979">
          <cell r="A979">
            <v>2307</v>
          </cell>
          <cell r="B979" t="str">
            <v>marubregant@gmail.com</v>
          </cell>
          <cell r="AF979" t="str">
            <v>MANTEQUERA 3 COLORES SURT.</v>
          </cell>
          <cell r="AG979" t="str">
            <v>596.28</v>
          </cell>
          <cell r="AH979">
            <v>1</v>
          </cell>
          <cell r="AI979" t="str">
            <v>Q002</v>
          </cell>
          <cell r="AN979" t="str">
            <v>Sí</v>
          </cell>
        </row>
        <row r="980">
          <cell r="A980">
            <v>2306</v>
          </cell>
          <cell r="B980" t="str">
            <v>nicolealistereynoso@gmail.com</v>
          </cell>
          <cell r="C980">
            <v>44139</v>
          </cell>
          <cell r="D980" t="str">
            <v>Abierta</v>
          </cell>
          <cell r="E980" t="str">
            <v>Recibido</v>
          </cell>
          <cell r="F980" t="str">
            <v>Enviado</v>
          </cell>
          <cell r="G980" t="str">
            <v>ARS</v>
          </cell>
          <cell r="H980" t="str">
            <v>1264.83</v>
          </cell>
          <cell r="I980">
            <v>0</v>
          </cell>
          <cell r="J980">
            <v>0</v>
          </cell>
          <cell r="K980" t="str">
            <v>1264.83</v>
          </cell>
          <cell r="L980" t="str">
            <v>Nicole Macarena Aliste Reynoso</v>
          </cell>
          <cell r="M980">
            <v>41259826</v>
          </cell>
          <cell r="N980">
            <v>541161860483</v>
          </cell>
          <cell r="O980" t="str">
            <v>Nicole Macarena Aliste Reynoso</v>
          </cell>
          <cell r="P980">
            <v>541161860483</v>
          </cell>
          <cell r="Q980">
            <v>29</v>
          </cell>
          <cell r="R980">
            <v>5362</v>
          </cell>
          <cell r="U980" t="str">
            <v>Berazategui</v>
          </cell>
          <cell r="V980">
            <v>1884</v>
          </cell>
          <cell r="W980" t="str">
            <v>Gran Buenos Aires</v>
          </cell>
          <cell r="Y980" t="str">
            <v>ENVÍO SIN CARGO (CABA Y GRAN PARTE DE GBA) TIEMPO: 4 a 6 DÍAS HÁBILES</v>
          </cell>
          <cell r="Z980" t="str">
            <v>Mercado Pago</v>
          </cell>
          <cell r="AD980">
            <v>44139</v>
          </cell>
          <cell r="AE980">
            <v>44144</v>
          </cell>
          <cell r="AF980" t="str">
            <v>MOLDE P/ BUDIN GRAY GRANIT 31X15X7CM</v>
          </cell>
          <cell r="AG980" t="str">
            <v>765.45</v>
          </cell>
          <cell r="AH980">
            <v>1</v>
          </cell>
          <cell r="AI980" t="str">
            <v>MS129528</v>
          </cell>
          <cell r="AJ980" t="str">
            <v>Web</v>
          </cell>
          <cell r="AK980" t="str">
            <v>MIERCOLES 11-11 ENTRE 8 Y 18 HORAS!</v>
          </cell>
          <cell r="AL980">
            <v>1947552420</v>
          </cell>
          <cell r="AM980">
            <v>317092553</v>
          </cell>
          <cell r="AN980" t="str">
            <v>Sí</v>
          </cell>
        </row>
        <row r="981">
          <cell r="A981">
            <v>2306</v>
          </cell>
          <cell r="B981" t="str">
            <v>nicolealistereynoso@gmail.com</v>
          </cell>
          <cell r="AF981" t="str">
            <v>BOWL RIGOLLE MEDIANO 1700ML</v>
          </cell>
          <cell r="AG981" t="str">
            <v>111.32</v>
          </cell>
          <cell r="AH981">
            <v>1</v>
          </cell>
          <cell r="AI981" t="str">
            <v>ML67551</v>
          </cell>
          <cell r="AN981" t="str">
            <v>Sí</v>
          </cell>
        </row>
        <row r="982">
          <cell r="A982">
            <v>2306</v>
          </cell>
          <cell r="B982" t="str">
            <v>nicolealistereynoso@gmail.com</v>
          </cell>
          <cell r="AF982" t="str">
            <v>BOWL RIGOLLEAU GALAXIA 17CM DIAM</v>
          </cell>
          <cell r="AG982" t="str">
            <v>64.24</v>
          </cell>
          <cell r="AH982">
            <v>1</v>
          </cell>
          <cell r="AI982" t="str">
            <v>ML67645</v>
          </cell>
          <cell r="AN982" t="str">
            <v>Sí</v>
          </cell>
        </row>
        <row r="983">
          <cell r="A983">
            <v>2306</v>
          </cell>
          <cell r="B983" t="str">
            <v>nicolealistereynoso@gmail.com</v>
          </cell>
          <cell r="AF983" t="str">
            <v>BOWL ROSA 1.5LTS</v>
          </cell>
          <cell r="AG983" t="str">
            <v>161.91</v>
          </cell>
          <cell r="AH983">
            <v>2</v>
          </cell>
          <cell r="AI983" t="str">
            <v>BP26018</v>
          </cell>
          <cell r="AN983" t="str">
            <v>Sí</v>
          </cell>
        </row>
        <row r="984">
          <cell r="A984">
            <v>2305</v>
          </cell>
          <cell r="B984" t="str">
            <v>aguedavila@hotmail.com</v>
          </cell>
          <cell r="C984">
            <v>44139</v>
          </cell>
          <cell r="D984" t="str">
            <v>Abierta</v>
          </cell>
          <cell r="E984" t="str">
            <v>Recibido</v>
          </cell>
          <cell r="F984" t="str">
            <v>Enviado</v>
          </cell>
          <cell r="G984" t="str">
            <v>ARS</v>
          </cell>
          <cell r="H984" t="str">
            <v>4120.68</v>
          </cell>
          <cell r="I984">
            <v>0</v>
          </cell>
          <cell r="J984">
            <v>0</v>
          </cell>
          <cell r="K984" t="str">
            <v>4120.68</v>
          </cell>
          <cell r="L984" t="str">
            <v>Maria Agueda Vila</v>
          </cell>
          <cell r="M984">
            <v>39027770</v>
          </cell>
          <cell r="N984">
            <v>5493434163567</v>
          </cell>
          <cell r="O984" t="str">
            <v>Maria Agueda Vila</v>
          </cell>
          <cell r="P984">
            <v>5493434163567</v>
          </cell>
          <cell r="Q984" t="str">
            <v>Carhue</v>
          </cell>
          <cell r="R984">
            <v>2556</v>
          </cell>
          <cell r="U984" t="str">
            <v>Capital Federal</v>
          </cell>
          <cell r="V984">
            <v>1440</v>
          </cell>
          <cell r="W984" t="str">
            <v>Capital Federal</v>
          </cell>
          <cell r="Y984" t="str">
            <v>ENVÍO SIN CARGO (CABA Y GRAN PARTE DE GBA) TIEMPO: 4 a 6 DÍAS HÁBILES</v>
          </cell>
          <cell r="Z984" t="str">
            <v>Mercado Pago</v>
          </cell>
          <cell r="AB984" t="str">
            <v>El envio en realidad es para  9 de julio 550, Diamante Entre Rios (CP 3105)</v>
          </cell>
          <cell r="AD984">
            <v>44139</v>
          </cell>
          <cell r="AE984">
            <v>44150</v>
          </cell>
          <cell r="AF984" t="str">
            <v>CUCHARA COLOR ROSA</v>
          </cell>
          <cell r="AG984" t="str">
            <v>30.79</v>
          </cell>
          <cell r="AH984">
            <v>2</v>
          </cell>
          <cell r="AI984" t="str">
            <v>BP32018</v>
          </cell>
          <cell r="AJ984" t="str">
            <v>Móvil</v>
          </cell>
          <cell r="AK984" t="str">
            <v/>
          </cell>
          <cell r="AL984">
            <v>1947314051</v>
          </cell>
          <cell r="AM984">
            <v>316947496</v>
          </cell>
          <cell r="AN984" t="str">
            <v>Sí</v>
          </cell>
        </row>
        <row r="985">
          <cell r="A985">
            <v>2305</v>
          </cell>
          <cell r="B985" t="str">
            <v>aguedavila@hotmail.com</v>
          </cell>
          <cell r="AF985" t="str">
            <v>BATIDOR SEMIAUTOMATICO 34 CM</v>
          </cell>
          <cell r="AG985" t="str">
            <v>333.82</v>
          </cell>
          <cell r="AH985">
            <v>1</v>
          </cell>
          <cell r="AI985" t="str">
            <v>046BA4824</v>
          </cell>
          <cell r="AN985" t="str">
            <v>Sí</v>
          </cell>
        </row>
        <row r="986">
          <cell r="A986">
            <v>2305</v>
          </cell>
          <cell r="B986" t="str">
            <v>aguedavila@hotmail.com</v>
          </cell>
          <cell r="AF986" t="str">
            <v>HOMBRECITO CON VIRULANA COLORES PASTEL (Violeta)</v>
          </cell>
          <cell r="AG986" t="str">
            <v>139.98</v>
          </cell>
          <cell r="AH986">
            <v>1</v>
          </cell>
          <cell r="AI986" t="str">
            <v>ba87516</v>
          </cell>
          <cell r="AN986" t="str">
            <v>Sí</v>
          </cell>
        </row>
        <row r="987">
          <cell r="A987">
            <v>2305</v>
          </cell>
          <cell r="B987" t="str">
            <v>aguedavila@hotmail.com</v>
          </cell>
          <cell r="AF987" t="str">
            <v>BOWL TRANSLUCIDO 400 CC</v>
          </cell>
          <cell r="AG987" t="str">
            <v>158.54</v>
          </cell>
          <cell r="AH987">
            <v>2</v>
          </cell>
          <cell r="AI987" t="str">
            <v>BP01101</v>
          </cell>
          <cell r="AN987" t="str">
            <v>Sí</v>
          </cell>
        </row>
        <row r="988">
          <cell r="A988">
            <v>2305</v>
          </cell>
          <cell r="B988" t="str">
            <v>aguedavila@hotmail.com</v>
          </cell>
          <cell r="AF988" t="str">
            <v>VELA 100 % SOJA CON ESENCIAS - DIFERENTES AROMAS 8x8 CM (GARDENIA)</v>
          </cell>
          <cell r="AG988" t="str">
            <v>319.99</v>
          </cell>
          <cell r="AH988">
            <v>2</v>
          </cell>
          <cell r="AI988" t="str">
            <v>BA6340VELA</v>
          </cell>
          <cell r="AN988" t="str">
            <v>Sí</v>
          </cell>
        </row>
        <row r="989">
          <cell r="A989">
            <v>2305</v>
          </cell>
          <cell r="B989" t="str">
            <v>aguedavila@hotmail.com</v>
          </cell>
          <cell r="AF989" t="str">
            <v>BOTELLA VIDRIO ENJOY 400 ML</v>
          </cell>
          <cell r="AG989" t="str">
            <v>354.25</v>
          </cell>
          <cell r="AH989">
            <v>1</v>
          </cell>
          <cell r="AN989" t="str">
            <v>Sí</v>
          </cell>
        </row>
        <row r="990">
          <cell r="A990">
            <v>2305</v>
          </cell>
          <cell r="B990" t="str">
            <v>aguedavila@hotmail.com</v>
          </cell>
          <cell r="AF990" t="str">
            <v>VELA 100 % SOJA CON ESENCIAS DIFERENTES AROMAS 14x10 CM (VAINILLA)</v>
          </cell>
          <cell r="AG990" t="str">
            <v>319.99</v>
          </cell>
          <cell r="AH990">
            <v>3</v>
          </cell>
          <cell r="AI990" t="str">
            <v>BA5914VELA</v>
          </cell>
          <cell r="AN990" t="str">
            <v>Sí</v>
          </cell>
        </row>
        <row r="991">
          <cell r="A991">
            <v>2305</v>
          </cell>
          <cell r="B991" t="str">
            <v>aguedavila@hotmail.com</v>
          </cell>
          <cell r="AF991" t="str">
            <v>VELA SOJA AROMA GARDENIA 14X10 CM</v>
          </cell>
          <cell r="AG991" t="str">
            <v>239.99</v>
          </cell>
          <cell r="AH991">
            <v>1</v>
          </cell>
          <cell r="AI991" t="str">
            <v>BA8098VELA</v>
          </cell>
          <cell r="AN991" t="str">
            <v>Sí</v>
          </cell>
        </row>
        <row r="992">
          <cell r="A992">
            <v>2305</v>
          </cell>
          <cell r="B992" t="str">
            <v>aguedavila@hotmail.com</v>
          </cell>
          <cell r="AF992" t="str">
            <v>TAMIZ DE PLASTICO 10X10 CM (Violeta)</v>
          </cell>
          <cell r="AG992" t="str">
            <v>376.64</v>
          </cell>
          <cell r="AH992">
            <v>1</v>
          </cell>
          <cell r="AI992">
            <v>4753</v>
          </cell>
          <cell r="AN992" t="str">
            <v>Sí</v>
          </cell>
        </row>
        <row r="993">
          <cell r="A993">
            <v>2305</v>
          </cell>
          <cell r="B993" t="str">
            <v>aguedavila@hotmail.com</v>
          </cell>
          <cell r="AF993" t="str">
            <v>TABLA DE PICAR VERTEDORA ROJO 26.5X18CM</v>
          </cell>
          <cell r="AG993" t="str">
            <v>227.47</v>
          </cell>
          <cell r="AH993">
            <v>1</v>
          </cell>
          <cell r="AI993" t="str">
            <v>42BA8016</v>
          </cell>
          <cell r="AN993" t="str">
            <v>Sí</v>
          </cell>
        </row>
        <row r="994">
          <cell r="A994">
            <v>2305</v>
          </cell>
          <cell r="B994" t="str">
            <v>aguedavila@hotmail.com</v>
          </cell>
          <cell r="AF994" t="str">
            <v>ENSALADERA RIGOLLEAU PRIMAVERA 1600ML</v>
          </cell>
          <cell r="AG994" t="str">
            <v>129.36</v>
          </cell>
          <cell r="AH994">
            <v>2</v>
          </cell>
          <cell r="AI994" t="str">
            <v>ML67539</v>
          </cell>
          <cell r="AN994" t="str">
            <v>Sí</v>
          </cell>
        </row>
        <row r="995">
          <cell r="A995">
            <v>2305</v>
          </cell>
          <cell r="B995" t="str">
            <v>aguedavila@hotmail.com</v>
          </cell>
          <cell r="AF995" t="str">
            <v>ENSALADERA RIGOLLEAU PRIMAVERA CHICA 1000ML</v>
          </cell>
          <cell r="AG995" t="str">
            <v>105.6</v>
          </cell>
          <cell r="AH995">
            <v>2</v>
          </cell>
          <cell r="AI995" t="str">
            <v>ML67537</v>
          </cell>
          <cell r="AN995" t="str">
            <v>Sí</v>
          </cell>
        </row>
        <row r="996">
          <cell r="A996">
            <v>2304</v>
          </cell>
          <cell r="B996" t="str">
            <v>naty.giangrasso@hotmail.com</v>
          </cell>
          <cell r="C996">
            <v>44139</v>
          </cell>
          <cell r="D996" t="str">
            <v>Abierta</v>
          </cell>
          <cell r="E996" t="str">
            <v>Recibido</v>
          </cell>
          <cell r="F996" t="str">
            <v>Enviado</v>
          </cell>
          <cell r="G996" t="str">
            <v>ARS</v>
          </cell>
          <cell r="H996" t="str">
            <v>639.98</v>
          </cell>
          <cell r="I996">
            <v>0</v>
          </cell>
          <cell r="J996">
            <v>0</v>
          </cell>
          <cell r="K996" t="str">
            <v>639.98</v>
          </cell>
          <cell r="L996" t="str">
            <v>Natalia Giangrasso</v>
          </cell>
          <cell r="M996">
            <v>27350493277</v>
          </cell>
          <cell r="N996">
            <v>5491141678106</v>
          </cell>
          <cell r="O996" t="str">
            <v>Natalia GIANGRASSO</v>
          </cell>
          <cell r="P996">
            <v>5491141678106</v>
          </cell>
          <cell r="Q996" t="str">
            <v>San Jose</v>
          </cell>
          <cell r="R996">
            <v>1722</v>
          </cell>
          <cell r="S996">
            <v>3</v>
          </cell>
          <cell r="T996" t="str">
            <v>ALDO BONZI</v>
          </cell>
          <cell r="U996" t="str">
            <v>La Matanza</v>
          </cell>
          <cell r="V996">
            <v>1770</v>
          </cell>
          <cell r="W996" t="str">
            <v>Gran Buenos Aires</v>
          </cell>
          <cell r="Y996" t="str">
            <v>ENVÍO SIN CARGO (CABA Y GRAN PARTE DE GBA) TIEMPO: 4 a 6 DÍAS HÁBILES</v>
          </cell>
          <cell r="Z996" t="str">
            <v>Mercado Pago</v>
          </cell>
          <cell r="AB996" t="str">
            <v>Horarios que me encuentro en mi casa: lunes a viernes a partir de las 17.30 hs. Sábados todo el día. En caso de que la entrega no pueda ser en esa franja horaria, puedo avisar que lo reciba otra persona en mi nombre.</v>
          </cell>
          <cell r="AC996" t="str">
            <v>ENVIAR DIA SABADO PORQUE DIA DE SEMANA SOLO PUEDE A PARTIR DE 17.30 HS</v>
          </cell>
          <cell r="AD996">
            <v>44139</v>
          </cell>
          <cell r="AE996">
            <v>44150</v>
          </cell>
          <cell r="AF996" t="str">
            <v>VELA 100 % SOJA CON ESENCIAS DIFERENTES AROMAS 14x10 CM (MAGNOLIA)</v>
          </cell>
          <cell r="AG996" t="str">
            <v>319.99</v>
          </cell>
          <cell r="AH996">
            <v>1</v>
          </cell>
          <cell r="AI996" t="str">
            <v>BA5914VELA</v>
          </cell>
          <cell r="AJ996" t="str">
            <v>Web</v>
          </cell>
          <cell r="AK996" t="str">
            <v/>
          </cell>
          <cell r="AL996">
            <v>1946998609</v>
          </cell>
          <cell r="AM996">
            <v>316914496</v>
          </cell>
          <cell r="AN996" t="str">
            <v>Sí</v>
          </cell>
        </row>
        <row r="997">
          <cell r="A997">
            <v>2304</v>
          </cell>
          <cell r="B997" t="str">
            <v>naty.giangrasso@hotmail.com</v>
          </cell>
          <cell r="AF997" t="str">
            <v>VELA 100 % SOJA CON ESENCIAS - DIFERENTES AROMAS 8x8 CM (GARDENIA)</v>
          </cell>
          <cell r="AG997" t="str">
            <v>319.99</v>
          </cell>
          <cell r="AH997">
            <v>1</v>
          </cell>
          <cell r="AI997" t="str">
            <v>BA6340VELA</v>
          </cell>
          <cell r="AN997" t="str">
            <v>Sí</v>
          </cell>
        </row>
        <row r="998">
          <cell r="A998">
            <v>2303</v>
          </cell>
          <cell r="B998" t="str">
            <v>beatrizgavalda@hotmail.com</v>
          </cell>
          <cell r="C998">
            <v>44139</v>
          </cell>
          <cell r="D998" t="str">
            <v>Abierta</v>
          </cell>
          <cell r="E998" t="str">
            <v>Recibido</v>
          </cell>
          <cell r="F998" t="str">
            <v>Enviado</v>
          </cell>
          <cell r="G998" t="str">
            <v>ARS</v>
          </cell>
          <cell r="H998" t="str">
            <v>1327.38</v>
          </cell>
          <cell r="I998">
            <v>0</v>
          </cell>
          <cell r="J998">
            <v>0</v>
          </cell>
          <cell r="K998" t="str">
            <v>1327.38</v>
          </cell>
          <cell r="L998" t="str">
            <v>Beatriz Gavalda</v>
          </cell>
          <cell r="M998">
            <v>12551347</v>
          </cell>
          <cell r="N998">
            <v>541141940818</v>
          </cell>
          <cell r="O998" t="str">
            <v>Beatriz Gavalda</v>
          </cell>
          <cell r="P998">
            <v>541141940818</v>
          </cell>
          <cell r="Q998">
            <v>310</v>
          </cell>
          <cell r="R998">
            <v>1383</v>
          </cell>
          <cell r="T998" t="str">
            <v>Ranelagh</v>
          </cell>
          <cell r="U998" t="str">
            <v>Berazategui</v>
          </cell>
          <cell r="V998">
            <v>1886</v>
          </cell>
          <cell r="W998" t="str">
            <v>Gran Buenos Aires</v>
          </cell>
          <cell r="Y998" t="str">
            <v>ENVÍO SIN CARGO (CABA Y GRAN PARTE DE GBA) TIEMPO: 4 a 6 DÍAS HÁBILES</v>
          </cell>
          <cell r="Z998" t="str">
            <v>Mercado Pago</v>
          </cell>
          <cell r="AD998">
            <v>44139</v>
          </cell>
          <cell r="AE998">
            <v>44144</v>
          </cell>
          <cell r="AF998" t="str">
            <v>CAFETERA EMBOLO 1000ML M1</v>
          </cell>
          <cell r="AG998" t="str">
            <v>1327.38</v>
          </cell>
          <cell r="AH998">
            <v>1</v>
          </cell>
          <cell r="AI998" t="str">
            <v>046BA8040</v>
          </cell>
          <cell r="AJ998" t="str">
            <v>Web</v>
          </cell>
          <cell r="AK998" t="str">
            <v>MIERCOLES 11-11 ENTRE 8 Y 18 HORAS!</v>
          </cell>
          <cell r="AL998">
            <v>1946857866</v>
          </cell>
          <cell r="AM998">
            <v>316977030</v>
          </cell>
          <cell r="AN998" t="str">
            <v>Sí</v>
          </cell>
        </row>
        <row r="999">
          <cell r="A999">
            <v>2302</v>
          </cell>
          <cell r="B999" t="str">
            <v>yamilanmiguelez@hotmail.com</v>
          </cell>
          <cell r="C999">
            <v>44139</v>
          </cell>
          <cell r="D999" t="str">
            <v>Abierta</v>
          </cell>
          <cell r="E999" t="str">
            <v>Anulado</v>
          </cell>
          <cell r="F999" t="str">
            <v>No está empaquetado</v>
          </cell>
          <cell r="G999" t="str">
            <v>ARS</v>
          </cell>
          <cell r="H999" t="str">
            <v>7993.22</v>
          </cell>
          <cell r="I999">
            <v>0</v>
          </cell>
          <cell r="J999">
            <v>0</v>
          </cell>
          <cell r="K999" t="str">
            <v>7993.22</v>
          </cell>
          <cell r="L999" t="str">
            <v>Yamila Miguelez</v>
          </cell>
          <cell r="M999">
            <v>35630293</v>
          </cell>
          <cell r="N999">
            <v>1166741041</v>
          </cell>
          <cell r="O999" t="str">
            <v>Yamila  Miguelez</v>
          </cell>
          <cell r="P999">
            <v>1166741041</v>
          </cell>
          <cell r="Q999" t="str">
            <v>Lomas de Zamora</v>
          </cell>
          <cell r="R999">
            <v>79</v>
          </cell>
          <cell r="T999" t="str">
            <v>Wilde</v>
          </cell>
          <cell r="U999" t="str">
            <v>Avellaneda</v>
          </cell>
          <cell r="V999">
            <v>1875</v>
          </cell>
          <cell r="W999" t="str">
            <v>Gran Buenos Aires</v>
          </cell>
          <cell r="Y999" t="str">
            <v>ENVÍO SIN CARGO (CABA Y GRAN PARTE DE GBA) TIEMPO: 4 a 6 DÍAS HÁBILES</v>
          </cell>
          <cell r="Z999" t="str">
            <v>Mercado Pago</v>
          </cell>
          <cell r="AF999" t="str">
            <v>BOTELLA H2O 1L TAPA SILICONA</v>
          </cell>
          <cell r="AG999" t="str">
            <v>389.4</v>
          </cell>
          <cell r="AH999">
            <v>2</v>
          </cell>
          <cell r="AI999" t="str">
            <v>019BO5571</v>
          </cell>
          <cell r="AJ999" t="str">
            <v>Móvil</v>
          </cell>
          <cell r="AK999" t="str">
            <v/>
          </cell>
          <cell r="AL999">
            <v>1946708261</v>
          </cell>
          <cell r="AM999">
            <v>316953772</v>
          </cell>
          <cell r="AN999" t="str">
            <v>Sí</v>
          </cell>
        </row>
        <row r="1000">
          <cell r="A1000">
            <v>2302</v>
          </cell>
          <cell r="B1000" t="str">
            <v>yamilanmiguelez@hotmail.com</v>
          </cell>
          <cell r="AF1000" t="str">
            <v>COPETINERO BAMBOO BLANCO ALARGADO 5X30X12.5CM</v>
          </cell>
          <cell r="AG1000" t="str">
            <v>1048.38</v>
          </cell>
          <cell r="AH1000">
            <v>1</v>
          </cell>
          <cell r="AI1000" t="str">
            <v>BA7794</v>
          </cell>
          <cell r="AN1000" t="str">
            <v>Sí</v>
          </cell>
        </row>
        <row r="1001">
          <cell r="A1001">
            <v>2302</v>
          </cell>
          <cell r="B1001" t="str">
            <v>yamilanmiguelez@hotmail.com</v>
          </cell>
          <cell r="AF1001" t="str">
            <v>BOWL BAMBOO BLANCO 6X15CM</v>
          </cell>
          <cell r="AG1001" t="str">
            <v>573.92</v>
          </cell>
          <cell r="AH1001">
            <v>2</v>
          </cell>
          <cell r="AI1001" t="str">
            <v>BA7797</v>
          </cell>
          <cell r="AN1001" t="str">
            <v>Sí</v>
          </cell>
        </row>
        <row r="1002">
          <cell r="A1002">
            <v>2302</v>
          </cell>
          <cell r="B1002" t="str">
            <v>yamilanmiguelez@hotmail.com</v>
          </cell>
          <cell r="AF1002" t="str">
            <v>SET CUCHARON Y TENEDOR BAMBOO BLANCO 29CM</v>
          </cell>
          <cell r="AG1002" t="str">
            <v>1090.34</v>
          </cell>
          <cell r="AH1002">
            <v>2</v>
          </cell>
          <cell r="AI1002" t="str">
            <v>BA7800</v>
          </cell>
          <cell r="AN1002" t="str">
            <v>Sí</v>
          </cell>
        </row>
        <row r="1003">
          <cell r="A1003">
            <v>2302</v>
          </cell>
          <cell r="B1003" t="str">
            <v>yamilanmiguelez@hotmail.com</v>
          </cell>
          <cell r="AF1003" t="str">
            <v>BOWL BAMBOO BLANCO 14X28CM</v>
          </cell>
          <cell r="AG1003" t="str">
            <v>1418.76</v>
          </cell>
          <cell r="AH1003">
            <v>2</v>
          </cell>
          <cell r="AI1003" t="str">
            <v>BA7812</v>
          </cell>
          <cell r="AN1003" t="str">
            <v>Sí</v>
          </cell>
        </row>
        <row r="1004">
          <cell r="A1004">
            <v>2301</v>
          </cell>
          <cell r="B1004" t="str">
            <v>valediaz1364@gmail.com</v>
          </cell>
          <cell r="C1004">
            <v>44139</v>
          </cell>
          <cell r="D1004" t="str">
            <v>Abierta</v>
          </cell>
          <cell r="E1004" t="str">
            <v>Recibido</v>
          </cell>
          <cell r="F1004" t="str">
            <v>Enviado</v>
          </cell>
          <cell r="G1004" t="str">
            <v>ARS</v>
          </cell>
          <cell r="H1004" t="str">
            <v>858.21</v>
          </cell>
          <cell r="I1004">
            <v>0</v>
          </cell>
          <cell r="J1004">
            <v>0</v>
          </cell>
          <cell r="K1004" t="str">
            <v>858.21</v>
          </cell>
          <cell r="L1004" t="str">
            <v>Valeria Diaz</v>
          </cell>
          <cell r="M1004">
            <v>26760093</v>
          </cell>
          <cell r="N1004">
            <v>1526312086</v>
          </cell>
          <cell r="O1004" t="str">
            <v>Valeria Diaz</v>
          </cell>
          <cell r="P1004">
            <v>1526312086</v>
          </cell>
          <cell r="Q1004" t="str">
            <v>Morelos</v>
          </cell>
          <cell r="R1004">
            <v>789</v>
          </cell>
          <cell r="S1004" t="str">
            <v>2 C</v>
          </cell>
          <cell r="T1004" t="str">
            <v>Caballito</v>
          </cell>
          <cell r="U1004" t="str">
            <v>Capital Federal</v>
          </cell>
          <cell r="V1004">
            <v>1406</v>
          </cell>
          <cell r="W1004" t="str">
            <v>Capital Federal</v>
          </cell>
          <cell r="Y1004" t="str">
            <v>ENVÍO SIN CARGO (CABA Y GRAN PARTE DE GBA) TIEMPO: 4 a 6 DÍAS HÁBILES</v>
          </cell>
          <cell r="Z1004" t="str">
            <v>Mercado Pago</v>
          </cell>
          <cell r="AB1004" t="str">
            <v>2 piso departamento C, tocar timbre y esperar a que bajen. El portero no se contesta porque no funciona.</v>
          </cell>
          <cell r="AD1004">
            <v>44139</v>
          </cell>
          <cell r="AE1004">
            <v>44144</v>
          </cell>
          <cell r="AF1004" t="str">
            <v>CESTO DE BASURA 12 LITROS 37,5X16X27CM</v>
          </cell>
          <cell r="AG1004" t="str">
            <v>858.21</v>
          </cell>
          <cell r="AH1004">
            <v>1</v>
          </cell>
          <cell r="AI1004" t="str">
            <v>046TA6674</v>
          </cell>
          <cell r="AJ1004" t="str">
            <v>Web</v>
          </cell>
          <cell r="AK1004" t="str">
            <v>MIERCOLES 11-11 ENTRE 8 Y 18 HORAS!</v>
          </cell>
          <cell r="AL1004">
            <v>1946662230</v>
          </cell>
          <cell r="AM1004">
            <v>316948279</v>
          </cell>
          <cell r="AN1004" t="str">
            <v>Sí</v>
          </cell>
        </row>
        <row r="1005">
          <cell r="A1005">
            <v>2300</v>
          </cell>
          <cell r="B1005" t="str">
            <v>me_lu57@hotmail.com</v>
          </cell>
          <cell r="C1005">
            <v>44139</v>
          </cell>
          <cell r="D1005" t="str">
            <v>Abierta</v>
          </cell>
          <cell r="E1005" t="str">
            <v>Recibido</v>
          </cell>
          <cell r="F1005" t="str">
            <v>Enviado</v>
          </cell>
          <cell r="G1005" t="str">
            <v>ARS</v>
          </cell>
          <cell r="H1005" t="str">
            <v>1713.89</v>
          </cell>
          <cell r="I1005">
            <v>0</v>
          </cell>
          <cell r="J1005">
            <v>0</v>
          </cell>
          <cell r="K1005" t="str">
            <v>1713.89</v>
          </cell>
          <cell r="L1005" t="str">
            <v>Melisa Lupis</v>
          </cell>
          <cell r="M1005">
            <v>31028041</v>
          </cell>
          <cell r="N1005">
            <v>543413200975</v>
          </cell>
          <cell r="O1005" t="str">
            <v>Melisa Lupis</v>
          </cell>
          <cell r="P1005">
            <v>543413200975</v>
          </cell>
          <cell r="Q1005" t="str">
            <v xml:space="preserve">Presidente roca </v>
          </cell>
          <cell r="R1005">
            <v>356</v>
          </cell>
          <cell r="U1005" t="str">
            <v>Capital Federal</v>
          </cell>
          <cell r="V1005">
            <v>1440</v>
          </cell>
          <cell r="W1005" t="str">
            <v>Capital Federal</v>
          </cell>
          <cell r="Y1005" t="str">
            <v>ENVÍO SIN CARGO (CABA Y GRAN PARTE DE GBA) TIEMPO: 4 a 6 DÍAS HÁBILES</v>
          </cell>
          <cell r="Z1005" t="str">
            <v>Mercado Pago</v>
          </cell>
          <cell r="AB1005" t="str">
            <v xml:space="preserve">Hola necesito q me lo envien a coronel rodolfo dominguez presidente roca 356 provimcia de santa fe , departamento rosario </v>
          </cell>
          <cell r="AC1005" t="str">
            <v>codigo postal 2105 CORONEL RODOLFO DOMINGUEZ ENVIAR POR EL QUE SEA MAS BARATO Y VER SI LLEGAN AVISAR MONTO DE ENVIO</v>
          </cell>
          <cell r="AD1005">
            <v>44139</v>
          </cell>
          <cell r="AE1005">
            <v>44144</v>
          </cell>
          <cell r="AF1005" t="str">
            <v>PERCHERO DE PLASTICO PP PVS (1 UNIDAD) 3 COL SURT</v>
          </cell>
          <cell r="AG1005" t="str">
            <v>140.55</v>
          </cell>
          <cell r="AH1005">
            <v>1</v>
          </cell>
          <cell r="AI1005" t="str">
            <v>046DE7901</v>
          </cell>
          <cell r="AJ1005" t="str">
            <v>Móvil</v>
          </cell>
          <cell r="AK1005" t="str">
            <v>MIERCOLES 11-11 ENTRE 8 Y 18 HORAS!</v>
          </cell>
          <cell r="AL1005">
            <v>1946444655</v>
          </cell>
          <cell r="AM1005">
            <v>315215650</v>
          </cell>
          <cell r="AN1005" t="str">
            <v>Sí</v>
          </cell>
        </row>
        <row r="1006">
          <cell r="A1006">
            <v>2300</v>
          </cell>
          <cell r="B1006" t="str">
            <v>me_lu57@hotmail.com</v>
          </cell>
          <cell r="AF1006" t="str">
            <v>INDIVIDUAL DE YUTE TEJIDO 32 CM</v>
          </cell>
          <cell r="AG1006" t="str">
            <v>519.2</v>
          </cell>
          <cell r="AH1006">
            <v>1</v>
          </cell>
          <cell r="AI1006" t="str">
            <v>INDIVIDUALYUTE</v>
          </cell>
          <cell r="AN1006" t="str">
            <v>Sí</v>
          </cell>
        </row>
        <row r="1007">
          <cell r="A1007">
            <v>2300</v>
          </cell>
          <cell r="B1007" t="str">
            <v>me_lu57@hotmail.com</v>
          </cell>
          <cell r="AF1007" t="str">
            <v>JABONERA BAÑO POLISERINA PASTEL</v>
          </cell>
          <cell r="AG1007" t="str">
            <v>521.74</v>
          </cell>
          <cell r="AH1007">
            <v>1</v>
          </cell>
          <cell r="AI1007" t="str">
            <v>046AB6644</v>
          </cell>
          <cell r="AN1007" t="str">
            <v>Sí</v>
          </cell>
        </row>
        <row r="1008">
          <cell r="A1008">
            <v>2300</v>
          </cell>
          <cell r="B1008" t="str">
            <v>me_lu57@hotmail.com</v>
          </cell>
          <cell r="AF1008" t="str">
            <v>AZUCARERO DE VIDRIO Y AC. INOX 10CM</v>
          </cell>
          <cell r="AG1008" t="str">
            <v>211.9</v>
          </cell>
          <cell r="AH1008">
            <v>1</v>
          </cell>
          <cell r="AI1008" t="str">
            <v>046BA8196</v>
          </cell>
          <cell r="AN1008" t="str">
            <v>Sí</v>
          </cell>
        </row>
        <row r="1009">
          <cell r="A1009">
            <v>2300</v>
          </cell>
          <cell r="B1009" t="str">
            <v>me_lu57@hotmail.com</v>
          </cell>
          <cell r="AF1009" t="str">
            <v>PORTA CEPILLO VAQUITA 13,5X14CM</v>
          </cell>
          <cell r="AG1009" t="str">
            <v>320.5</v>
          </cell>
          <cell r="AH1009">
            <v>1</v>
          </cell>
          <cell r="AI1009" t="str">
            <v>046AB7490</v>
          </cell>
          <cell r="AN1009" t="str">
            <v>Sí</v>
          </cell>
        </row>
        <row r="1010">
          <cell r="A1010">
            <v>2299</v>
          </cell>
          <cell r="B1010" t="str">
            <v>belenserra_17@hotmail.com</v>
          </cell>
          <cell r="C1010">
            <v>44139</v>
          </cell>
          <cell r="D1010" t="str">
            <v>Abierta</v>
          </cell>
          <cell r="E1010" t="str">
            <v>Recibido</v>
          </cell>
          <cell r="F1010" t="str">
            <v>Enviado</v>
          </cell>
          <cell r="G1010" t="str">
            <v>ARS</v>
          </cell>
          <cell r="H1010">
            <v>2650</v>
          </cell>
          <cell r="I1010">
            <v>0</v>
          </cell>
          <cell r="J1010">
            <v>0</v>
          </cell>
          <cell r="K1010">
            <v>2650</v>
          </cell>
          <cell r="L1010" t="str">
            <v>Belen Serra</v>
          </cell>
          <cell r="M1010">
            <v>38854527</v>
          </cell>
          <cell r="N1010">
            <v>5492262317914</v>
          </cell>
          <cell r="O1010" t="str">
            <v>Belen Serra</v>
          </cell>
          <cell r="P1010">
            <v>5492262317914</v>
          </cell>
          <cell r="Q1010" t="str">
            <v>Quesada</v>
          </cell>
          <cell r="R1010">
            <v>5695</v>
          </cell>
          <cell r="S1010" t="str">
            <v>1A</v>
          </cell>
          <cell r="T1010" t="str">
            <v xml:space="preserve">Villa urquiza </v>
          </cell>
          <cell r="U1010" t="str">
            <v>Capital Federal</v>
          </cell>
          <cell r="V1010">
            <v>1431</v>
          </cell>
          <cell r="W1010" t="str">
            <v>Capital Federal</v>
          </cell>
          <cell r="Y1010" t="str">
            <v>ENVÍO SIN CARGO (CABA Y GRAN PARTE DE GBA) TIEMPO: 4 a 6 DÍAS HÁBILES</v>
          </cell>
          <cell r="Z1010" t="str">
            <v>Mercado Pago</v>
          </cell>
          <cell r="AC1010" t="str">
            <v>ENVIAR ORDEN 2299 CON 2262</v>
          </cell>
          <cell r="AD1010">
            <v>44139</v>
          </cell>
          <cell r="AE1010">
            <v>44140</v>
          </cell>
          <cell r="AF1010" t="str">
            <v>SET 3 PIEZAS: BALDE CENTRIFUGADOR  + PALO EXTENSIBLE CON MOPA + 1 REPUESTO DE MOPA</v>
          </cell>
          <cell r="AG1010">
            <v>2650</v>
          </cell>
          <cell r="AH1010">
            <v>1</v>
          </cell>
          <cell r="AI1010" t="str">
            <v>MOPA PELE</v>
          </cell>
          <cell r="AJ1010" t="str">
            <v>Móvil</v>
          </cell>
          <cell r="AK1010" t="str">
            <v>VIERNES 06-11 ENTRE 8 Y 18 HORAS!</v>
          </cell>
          <cell r="AL1010">
            <v>1945983892</v>
          </cell>
          <cell r="AM1010">
            <v>316865470</v>
          </cell>
          <cell r="AN1010" t="str">
            <v>Sí</v>
          </cell>
        </row>
        <row r="1011">
          <cell r="A1011">
            <v>2298</v>
          </cell>
          <cell r="B1011" t="str">
            <v>darm2511@gmail.com</v>
          </cell>
          <cell r="C1011">
            <v>44139</v>
          </cell>
          <cell r="D1011" t="str">
            <v>Abierta</v>
          </cell>
          <cell r="E1011" t="str">
            <v>Recibido</v>
          </cell>
          <cell r="F1011" t="str">
            <v>Enviado</v>
          </cell>
          <cell r="G1011" t="str">
            <v>ARS</v>
          </cell>
          <cell r="H1011" t="str">
            <v>2743.71</v>
          </cell>
          <cell r="I1011">
            <v>0</v>
          </cell>
          <cell r="J1011">
            <v>655</v>
          </cell>
          <cell r="K1011" t="str">
            <v>3398.71</v>
          </cell>
          <cell r="L1011" t="str">
            <v>David Aron Ramirez Molina</v>
          </cell>
          <cell r="M1011">
            <v>95885257</v>
          </cell>
          <cell r="N1011">
            <v>541156448500</v>
          </cell>
          <cell r="O1011" t="str">
            <v>David Aron ramirez molina</v>
          </cell>
          <cell r="P1011">
            <v>541156448500</v>
          </cell>
          <cell r="Q1011">
            <v>50</v>
          </cell>
          <cell r="R1011">
            <v>1229</v>
          </cell>
          <cell r="S1011" t="str">
            <v>7 B</v>
          </cell>
          <cell r="U1011" t="str">
            <v>La Plata</v>
          </cell>
          <cell r="V1011">
            <v>1900</v>
          </cell>
          <cell r="W1011" t="str">
            <v>Buenos Aires</v>
          </cell>
          <cell r="Y1011" t="str">
            <v>Correo Argentino - Encomienda Clásica</v>
          </cell>
          <cell r="Z1011" t="str">
            <v>Mercado Pago</v>
          </cell>
          <cell r="AD1011">
            <v>44139</v>
          </cell>
          <cell r="AE1011">
            <v>44144</v>
          </cell>
          <cell r="AF1011" t="str">
            <v>JABONERA DE SILICONA 13,2 X 10CM (AB7487)</v>
          </cell>
          <cell r="AG1011" t="str">
            <v>150.14</v>
          </cell>
          <cell r="AH1011">
            <v>1</v>
          </cell>
          <cell r="AI1011" t="str">
            <v>046AB6638</v>
          </cell>
          <cell r="AJ1011" t="str">
            <v>Web</v>
          </cell>
          <cell r="AK1011" t="str">
            <v>MIERCOLES 11-11 ENTRE 8 Y 18 HORAS!</v>
          </cell>
          <cell r="AL1011">
            <v>1945739518</v>
          </cell>
          <cell r="AM1011">
            <v>316829919</v>
          </cell>
          <cell r="AN1011" t="str">
            <v>Sí</v>
          </cell>
        </row>
        <row r="1012">
          <cell r="A1012">
            <v>2298</v>
          </cell>
          <cell r="B1012" t="str">
            <v>darm2511@gmail.com</v>
          </cell>
          <cell r="AF1012" t="str">
            <v>INDIVIDUAL DE YUTE TEJIDO 32 CM</v>
          </cell>
          <cell r="AG1012" t="str">
            <v>519.2</v>
          </cell>
          <cell r="AH1012">
            <v>4</v>
          </cell>
          <cell r="AI1012" t="str">
            <v>INDIVIDUALYUTE</v>
          </cell>
          <cell r="AN1012" t="str">
            <v>Sí</v>
          </cell>
        </row>
        <row r="1013">
          <cell r="A1013">
            <v>2298</v>
          </cell>
          <cell r="B1013" t="str">
            <v>darm2511@gmail.com</v>
          </cell>
          <cell r="AF1013" t="str">
            <v>TABLA DE BAMBOO 20X30 CM</v>
          </cell>
          <cell r="AG1013" t="str">
            <v>516.77</v>
          </cell>
          <cell r="AH1013">
            <v>1</v>
          </cell>
          <cell r="AI1013" t="str">
            <v>MS113002</v>
          </cell>
          <cell r="AN1013" t="str">
            <v>Sí</v>
          </cell>
        </row>
        <row r="1014">
          <cell r="A1014">
            <v>2297</v>
          </cell>
          <cell r="B1014" t="str">
            <v>anabelcapizzi@gmail.com</v>
          </cell>
          <cell r="C1014">
            <v>44139</v>
          </cell>
          <cell r="D1014" t="str">
            <v>Abierta</v>
          </cell>
          <cell r="E1014" t="str">
            <v>Recibido</v>
          </cell>
          <cell r="F1014" t="str">
            <v>Enviado</v>
          </cell>
          <cell r="G1014" t="str">
            <v>ARS</v>
          </cell>
          <cell r="H1014">
            <v>965</v>
          </cell>
          <cell r="I1014">
            <v>0</v>
          </cell>
          <cell r="J1014">
            <v>0</v>
          </cell>
          <cell r="K1014">
            <v>965</v>
          </cell>
          <cell r="L1014" t="str">
            <v>Anabel Capizzi</v>
          </cell>
          <cell r="M1014">
            <v>32947181</v>
          </cell>
          <cell r="N1014">
            <v>541158659270</v>
          </cell>
          <cell r="O1014" t="str">
            <v>Anabel Capizzi</v>
          </cell>
          <cell r="P1014">
            <v>541158659270</v>
          </cell>
          <cell r="Q1014" t="str">
            <v>Belelli</v>
          </cell>
          <cell r="R1014">
            <v>198</v>
          </cell>
          <cell r="S1014" t="str">
            <v>Casa - Tercera casa desde Sáenz</v>
          </cell>
          <cell r="T1014" t="str">
            <v>LOMAS DE ZAMORA</v>
          </cell>
          <cell r="U1014" t="str">
            <v>Lomas De Zamora</v>
          </cell>
          <cell r="V1014">
            <v>1832</v>
          </cell>
          <cell r="W1014" t="str">
            <v>Gran Buenos Aires</v>
          </cell>
          <cell r="Y1014" t="str">
            <v>ENVÍO SIN CARGO (CABA Y GRAN PARTE DE GBA) TIEMPO: 4 a 6 DÍAS HÁBILES</v>
          </cell>
          <cell r="Z1014" t="str">
            <v>Mercado Pago</v>
          </cell>
          <cell r="AD1014">
            <v>44139</v>
          </cell>
          <cell r="AE1014">
            <v>44140</v>
          </cell>
          <cell r="AF1014" t="str">
            <v>TRAPO DE PISO HOLA CHAU MEDIDA STANDARD</v>
          </cell>
          <cell r="AG1014">
            <v>290</v>
          </cell>
          <cell r="AH1014">
            <v>1</v>
          </cell>
          <cell r="AJ1014" t="str">
            <v>Web</v>
          </cell>
          <cell r="AK1014" t="str">
            <v>VIERNES 06-11 ENTRE 8 Y 18 HORAS!</v>
          </cell>
          <cell r="AL1014">
            <v>1945599093</v>
          </cell>
          <cell r="AM1014">
            <v>308738691</v>
          </cell>
          <cell r="AN1014" t="str">
            <v>Sí</v>
          </cell>
        </row>
        <row r="1015">
          <cell r="A1015">
            <v>2297</v>
          </cell>
          <cell r="B1015" t="str">
            <v>anabelcapizzi@gmail.com</v>
          </cell>
          <cell r="AF1015" t="str">
            <v>WOK ANTIADHERENTE LINEA GRANITE 26CM</v>
          </cell>
          <cell r="AG1015">
            <v>675</v>
          </cell>
          <cell r="AH1015">
            <v>1</v>
          </cell>
          <cell r="AI1015" t="str">
            <v>MS119637</v>
          </cell>
          <cell r="AN1015" t="str">
            <v>Sí</v>
          </cell>
        </row>
        <row r="1016">
          <cell r="A1016">
            <v>2296</v>
          </cell>
          <cell r="B1016" t="str">
            <v>agusgk2@icloud.com</v>
          </cell>
          <cell r="C1016">
            <v>44139</v>
          </cell>
          <cell r="D1016" t="str">
            <v>Abierta</v>
          </cell>
          <cell r="E1016" t="str">
            <v>Recibido</v>
          </cell>
          <cell r="F1016" t="str">
            <v>Enviado</v>
          </cell>
          <cell r="G1016" t="str">
            <v>ARS</v>
          </cell>
          <cell r="H1016" t="str">
            <v>1616.63</v>
          </cell>
          <cell r="I1016">
            <v>0</v>
          </cell>
          <cell r="J1016">
            <v>0</v>
          </cell>
          <cell r="K1016" t="str">
            <v>1616.63</v>
          </cell>
          <cell r="L1016" t="str">
            <v>Agustina Gutierrez keen</v>
          </cell>
          <cell r="M1016">
            <v>92790633</v>
          </cell>
          <cell r="N1016">
            <v>541166600534</v>
          </cell>
          <cell r="O1016" t="str">
            <v>Agustina Gutierrez keen</v>
          </cell>
          <cell r="P1016">
            <v>541166600534</v>
          </cell>
          <cell r="Q1016" t="str">
            <v>Lezica</v>
          </cell>
          <cell r="R1016">
            <v>4434</v>
          </cell>
          <cell r="S1016" t="str">
            <v>A</v>
          </cell>
          <cell r="U1016" t="str">
            <v>Capital Federal</v>
          </cell>
          <cell r="V1016">
            <v>1202</v>
          </cell>
          <cell r="W1016" t="str">
            <v>Capital Federal</v>
          </cell>
          <cell r="Y1016" t="str">
            <v>ENVÍO SIN CARGO (CABA Y GRAN PARTE DE GBA) TIEMPO: 4 a 6 DÍAS HÁBILES</v>
          </cell>
          <cell r="Z1016" t="str">
            <v>Mercado Pago</v>
          </cell>
          <cell r="AD1016">
            <v>44139</v>
          </cell>
          <cell r="AE1016">
            <v>44144</v>
          </cell>
          <cell r="AF1016" t="str">
            <v>INDIVIDUAL RANGPUR BEIGE 38CM</v>
          </cell>
          <cell r="AG1016" t="str">
            <v>356.39</v>
          </cell>
          <cell r="AH1016">
            <v>3</v>
          </cell>
          <cell r="AI1016" t="str">
            <v>MS115327</v>
          </cell>
          <cell r="AJ1016" t="str">
            <v>Móvil</v>
          </cell>
          <cell r="AK1016" t="str">
            <v>MIERCOLES 11-11 ENTRE 8 Y 18 HORAS!</v>
          </cell>
          <cell r="AL1016">
            <v>1945454865</v>
          </cell>
          <cell r="AM1016">
            <v>315724135</v>
          </cell>
          <cell r="AN1016" t="str">
            <v>Sí</v>
          </cell>
        </row>
        <row r="1017">
          <cell r="A1017">
            <v>2296</v>
          </cell>
          <cell r="B1017" t="str">
            <v>agusgk2@icloud.com</v>
          </cell>
          <cell r="AF1017" t="str">
            <v>TABLA DE PICAR VERTEDORA VERDE 26.5X18CM</v>
          </cell>
          <cell r="AG1017" t="str">
            <v>227.47</v>
          </cell>
          <cell r="AH1017">
            <v>1</v>
          </cell>
          <cell r="AI1017" t="str">
            <v>42BA1018</v>
          </cell>
          <cell r="AN1017" t="str">
            <v>Sí</v>
          </cell>
        </row>
        <row r="1018">
          <cell r="A1018">
            <v>2296</v>
          </cell>
          <cell r="B1018" t="str">
            <v>agusgk2@icloud.com</v>
          </cell>
          <cell r="AF1018" t="str">
            <v>VELA 100 % SOJA CON ESENCIAS - DIFERENTES AROMAS 8x8 CM (JAZMIN)</v>
          </cell>
          <cell r="AG1018" t="str">
            <v>319.99</v>
          </cell>
          <cell r="AH1018">
            <v>1</v>
          </cell>
          <cell r="AI1018" t="str">
            <v>BA6340VELA</v>
          </cell>
          <cell r="AN1018" t="str">
            <v>Sí</v>
          </cell>
        </row>
        <row r="1019">
          <cell r="A1019">
            <v>2295</v>
          </cell>
          <cell r="B1019" t="str">
            <v>yaminacho.84@gmail.com</v>
          </cell>
          <cell r="C1019">
            <v>44139</v>
          </cell>
          <cell r="D1019" t="str">
            <v>Abierta</v>
          </cell>
          <cell r="E1019" t="str">
            <v>Recibido</v>
          </cell>
          <cell r="F1019" t="str">
            <v>Enviado</v>
          </cell>
          <cell r="G1019" t="str">
            <v>ARS</v>
          </cell>
          <cell r="H1019">
            <v>1600</v>
          </cell>
          <cell r="I1019">
            <v>0</v>
          </cell>
          <cell r="J1019">
            <v>0</v>
          </cell>
          <cell r="K1019">
            <v>1600</v>
          </cell>
          <cell r="L1019" t="str">
            <v>Yamila Peralta</v>
          </cell>
          <cell r="M1019">
            <v>30818822</v>
          </cell>
          <cell r="N1019">
            <v>541131898511</v>
          </cell>
          <cell r="O1019" t="str">
            <v>Yamila Peralta</v>
          </cell>
          <cell r="P1019">
            <v>541131898511</v>
          </cell>
          <cell r="Q1019" t="str">
            <v>Santiago Bynnon</v>
          </cell>
          <cell r="R1019">
            <v>2885</v>
          </cell>
          <cell r="S1019" t="str">
            <v>Fondo</v>
          </cell>
          <cell r="T1019" t="str">
            <v xml:space="preserve">José Mármol </v>
          </cell>
          <cell r="U1019" t="str">
            <v xml:space="preserve">Almirante Brown </v>
          </cell>
          <cell r="V1019">
            <v>1846</v>
          </cell>
          <cell r="W1019" t="str">
            <v>Gran Buenos Aires</v>
          </cell>
          <cell r="Y1019" t="str">
            <v>ENVÍO SIN CARGO (CABA Y GRAN PARTE DE GBA) TIEMPO: 4 a 6 DÍAS HÁBILES</v>
          </cell>
          <cell r="Z1019" t="str">
            <v>Mercado Pago</v>
          </cell>
          <cell r="AB1019" t="str">
            <v>No me fnciona el timbre llamar al 1131898511</v>
          </cell>
          <cell r="AD1019">
            <v>44139</v>
          </cell>
          <cell r="AE1019">
            <v>44144</v>
          </cell>
          <cell r="AF1019" t="str">
            <v>NUEVA MESA DE ARRIME HOME OFFICE 36X43X60 CM</v>
          </cell>
          <cell r="AG1019">
            <v>1600</v>
          </cell>
          <cell r="AH1019">
            <v>1</v>
          </cell>
          <cell r="AJ1019" t="str">
            <v>Móvil</v>
          </cell>
          <cell r="AK1019" t="str">
            <v>MIERCOLES 11-11 ENTRE 8 Y 18 HORAS!</v>
          </cell>
          <cell r="AL1019">
            <v>1944833098</v>
          </cell>
          <cell r="AM1019">
            <v>316704875</v>
          </cell>
          <cell r="AN1019" t="str">
            <v>Sí</v>
          </cell>
        </row>
        <row r="1020">
          <cell r="A1020">
            <v>2294</v>
          </cell>
          <cell r="B1020" t="str">
            <v>carinaorellana82@gmail.com</v>
          </cell>
          <cell r="C1020">
            <v>44139</v>
          </cell>
          <cell r="D1020" t="str">
            <v>Abierta</v>
          </cell>
          <cell r="E1020" t="str">
            <v>Recibido</v>
          </cell>
          <cell r="F1020" t="str">
            <v>Enviado</v>
          </cell>
          <cell r="G1020" t="str">
            <v>ARS</v>
          </cell>
          <cell r="H1020" t="str">
            <v>3835.15</v>
          </cell>
          <cell r="I1020">
            <v>0</v>
          </cell>
          <cell r="J1020">
            <v>0</v>
          </cell>
          <cell r="K1020" t="str">
            <v>3835.15</v>
          </cell>
          <cell r="L1020" t="str">
            <v>Carina Orellana</v>
          </cell>
          <cell r="M1020">
            <v>28983263</v>
          </cell>
          <cell r="N1020" t="str">
            <v>11-25427666</v>
          </cell>
          <cell r="O1020" t="str">
            <v>Carina Orellana</v>
          </cell>
          <cell r="P1020" t="str">
            <v>11-25427666</v>
          </cell>
          <cell r="Q1020" t="str">
            <v>Presidente Peron</v>
          </cell>
          <cell r="R1020">
            <v>1839</v>
          </cell>
          <cell r="S1020">
            <v>4.1666666666666664E-2</v>
          </cell>
          <cell r="U1020" t="str">
            <v>San Fernando</v>
          </cell>
          <cell r="V1020">
            <v>1646</v>
          </cell>
          <cell r="W1020" t="str">
            <v>Gran Buenos Aires</v>
          </cell>
          <cell r="Y1020" t="str">
            <v>ENVÍO SIN CARGO (CABA Y GRAN PARTE DE GBA) TIEMPO: 4 a 6 DÍAS HÁBILES</v>
          </cell>
          <cell r="Z1020" t="str">
            <v>Mercado Pago</v>
          </cell>
          <cell r="AD1020">
            <v>44139</v>
          </cell>
          <cell r="AE1020">
            <v>44144</v>
          </cell>
          <cell r="AF1020" t="str">
            <v>TRAPO DE PISO HAPPY MEDIDA STANDARD</v>
          </cell>
          <cell r="AG1020">
            <v>290</v>
          </cell>
          <cell r="AH1020">
            <v>1</v>
          </cell>
          <cell r="AJ1020" t="str">
            <v>Web</v>
          </cell>
          <cell r="AK1020" t="str">
            <v>MIERCOLES 11-11 ENTRE 8 Y 18 HORAS!</v>
          </cell>
          <cell r="AL1020">
            <v>1944696479</v>
          </cell>
          <cell r="AM1020">
            <v>316670419</v>
          </cell>
          <cell r="AN1020" t="str">
            <v>Sí</v>
          </cell>
        </row>
        <row r="1021">
          <cell r="A1021">
            <v>2294</v>
          </cell>
          <cell r="B1021" t="str">
            <v>carinaorellana82@gmail.com</v>
          </cell>
          <cell r="AF1021" t="str">
            <v>TABLA DE BAMBOO 20X30 CM</v>
          </cell>
          <cell r="AG1021" t="str">
            <v>516.77</v>
          </cell>
          <cell r="AH1021">
            <v>1</v>
          </cell>
          <cell r="AI1021" t="str">
            <v>MS113002</v>
          </cell>
          <cell r="AN1021" t="str">
            <v>Sí</v>
          </cell>
        </row>
        <row r="1022">
          <cell r="A1022">
            <v>2294</v>
          </cell>
          <cell r="B1022" t="str">
            <v>carinaorellana82@gmail.com</v>
          </cell>
          <cell r="AF1022" t="str">
            <v>BOTELLA H2O 1L TAPA SILICONA</v>
          </cell>
          <cell r="AG1022" t="str">
            <v>389.4</v>
          </cell>
          <cell r="AH1022">
            <v>1</v>
          </cell>
          <cell r="AI1022" t="str">
            <v>019BO5571</v>
          </cell>
          <cell r="AN1022" t="str">
            <v>Sí</v>
          </cell>
        </row>
        <row r="1023">
          <cell r="A1023">
            <v>2294</v>
          </cell>
          <cell r="B1023" t="str">
            <v>carinaorellana82@gmail.com</v>
          </cell>
          <cell r="AF1023" t="str">
            <v>TRAPO DE PISO HOLA CHAU GRIS MEDIDA STANDARD</v>
          </cell>
          <cell r="AG1023">
            <v>290</v>
          </cell>
          <cell r="AH1023">
            <v>1</v>
          </cell>
          <cell r="AN1023" t="str">
            <v>Sí</v>
          </cell>
        </row>
        <row r="1024">
          <cell r="A1024">
            <v>2294</v>
          </cell>
          <cell r="B1024" t="str">
            <v>carinaorellana82@gmail.com</v>
          </cell>
          <cell r="AF1024" t="str">
            <v>TAZON CERAMICA PALABRAS 350 CC (VERDE SUEÑA)</v>
          </cell>
          <cell r="AG1024" t="str">
            <v>633.47</v>
          </cell>
          <cell r="AH1024">
            <v>1</v>
          </cell>
          <cell r="AN1024" t="str">
            <v>Sí</v>
          </cell>
        </row>
        <row r="1025">
          <cell r="A1025">
            <v>2294</v>
          </cell>
          <cell r="B1025" t="str">
            <v>carinaorellana82@gmail.com</v>
          </cell>
          <cell r="AF1025" t="str">
            <v>TAZON CERAMICA PALABRAS 350 CC (AMARILLO LOVE)</v>
          </cell>
          <cell r="AG1025" t="str">
            <v>633.47</v>
          </cell>
          <cell r="AH1025">
            <v>1</v>
          </cell>
          <cell r="AN1025" t="str">
            <v>Sí</v>
          </cell>
        </row>
        <row r="1026">
          <cell r="A1026">
            <v>2294</v>
          </cell>
          <cell r="B1026" t="str">
            <v>carinaorellana82@gmail.com</v>
          </cell>
          <cell r="AF1026" t="str">
            <v>UNTADOR PASTEL NEW 1PC 14,5 CM (Amarillo)</v>
          </cell>
          <cell r="AG1026" t="str">
            <v>26.39</v>
          </cell>
          <cell r="AH1026">
            <v>1</v>
          </cell>
          <cell r="AI1026" t="str">
            <v>019BA87503</v>
          </cell>
          <cell r="AN1026" t="str">
            <v>Sí</v>
          </cell>
        </row>
        <row r="1027">
          <cell r="A1027">
            <v>2294</v>
          </cell>
          <cell r="B1027" t="str">
            <v>carinaorellana82@gmail.com</v>
          </cell>
          <cell r="AF1027" t="str">
            <v>UNTADOR PASTEL NEW 1PC 14,5 CM (Celeste)</v>
          </cell>
          <cell r="AG1027" t="str">
            <v>26.39</v>
          </cell>
          <cell r="AH1027">
            <v>1</v>
          </cell>
          <cell r="AI1027" t="str">
            <v>019BA87503</v>
          </cell>
          <cell r="AN1027" t="str">
            <v>Sí</v>
          </cell>
        </row>
        <row r="1028">
          <cell r="A1028">
            <v>2294</v>
          </cell>
          <cell r="B1028" t="str">
            <v>carinaorellana82@gmail.com</v>
          </cell>
          <cell r="AF1028" t="str">
            <v>ALFOMBRA ENTRADA "WELCOME"45X75CM</v>
          </cell>
          <cell r="AG1028" t="str">
            <v>1029.26</v>
          </cell>
          <cell r="AH1028">
            <v>1</v>
          </cell>
          <cell r="AI1028" t="str">
            <v>046BA6693</v>
          </cell>
          <cell r="AN1028" t="str">
            <v>Sí</v>
          </cell>
        </row>
        <row r="1029">
          <cell r="A1029">
            <v>2293</v>
          </cell>
          <cell r="B1029" t="str">
            <v>zampattijulieta@hotmail.com</v>
          </cell>
          <cell r="C1029">
            <v>44139</v>
          </cell>
          <cell r="D1029" t="str">
            <v>Abierta</v>
          </cell>
          <cell r="E1029" t="str">
            <v>Recibido</v>
          </cell>
          <cell r="F1029" t="str">
            <v>Enviado</v>
          </cell>
          <cell r="G1029" t="str">
            <v>ARS</v>
          </cell>
          <cell r="H1029" t="str">
            <v>2711.49</v>
          </cell>
          <cell r="I1029">
            <v>0</v>
          </cell>
          <cell r="J1029">
            <v>1015</v>
          </cell>
          <cell r="K1029" t="str">
            <v>3726.49</v>
          </cell>
          <cell r="L1029" t="str">
            <v>Julieta Zampatti</v>
          </cell>
          <cell r="M1029">
            <v>42345676</v>
          </cell>
          <cell r="N1029">
            <v>542983693207</v>
          </cell>
          <cell r="O1029" t="str">
            <v>Julieta Zampatti</v>
          </cell>
          <cell r="P1029">
            <v>542983693207</v>
          </cell>
          <cell r="Q1029" t="str">
            <v xml:space="preserve">Hipólito yrigoyen </v>
          </cell>
          <cell r="R1029">
            <v>250</v>
          </cell>
          <cell r="U1029" t="str">
            <v xml:space="preserve">Tres Arroyos </v>
          </cell>
          <cell r="V1029">
            <v>7500</v>
          </cell>
          <cell r="W1029" t="str">
            <v>Buenos Aires</v>
          </cell>
          <cell r="Y1029" t="str">
            <v>Correo Argentino - Encomienda Prioritaria</v>
          </cell>
          <cell r="Z1029" t="str">
            <v>Mercado Pago</v>
          </cell>
          <cell r="AD1029">
            <v>44139</v>
          </cell>
          <cell r="AE1029">
            <v>44139</v>
          </cell>
          <cell r="AF1029" t="str">
            <v>PARRILLA PORTATIL PLEGABLE</v>
          </cell>
          <cell r="AG1029" t="str">
            <v>2711.49</v>
          </cell>
          <cell r="AH1029">
            <v>1</v>
          </cell>
          <cell r="AI1029" t="str">
            <v>093PA7074</v>
          </cell>
          <cell r="AJ1029" t="str">
            <v>Móvil</v>
          </cell>
          <cell r="AK1029" t="str">
            <v>SE DESPACHA EL 5-11 AL CORREO ARGENTINO ENTRE 8 Y 11 HORAS!</v>
          </cell>
          <cell r="AL1029">
            <v>1944560344</v>
          </cell>
          <cell r="AM1029">
            <v>316677997</v>
          </cell>
          <cell r="AN1029" t="str">
            <v>Sí</v>
          </cell>
        </row>
        <row r="1030">
          <cell r="A1030">
            <v>2292</v>
          </cell>
          <cell r="B1030" t="str">
            <v>moni1899@hotmail.com</v>
          </cell>
          <cell r="C1030">
            <v>44139</v>
          </cell>
          <cell r="D1030" t="str">
            <v>Abierta</v>
          </cell>
          <cell r="E1030" t="str">
            <v>Recibido</v>
          </cell>
          <cell r="F1030" t="str">
            <v>Enviado</v>
          </cell>
          <cell r="G1030" t="str">
            <v>ARS</v>
          </cell>
          <cell r="H1030" t="str">
            <v>1109.39</v>
          </cell>
          <cell r="I1030">
            <v>0</v>
          </cell>
          <cell r="J1030">
            <v>0</v>
          </cell>
          <cell r="K1030" t="str">
            <v>1109.39</v>
          </cell>
          <cell r="L1030" t="str">
            <v>Monica Del Percio</v>
          </cell>
          <cell r="M1030">
            <v>26405491</v>
          </cell>
          <cell r="N1030">
            <v>5491169240864</v>
          </cell>
          <cell r="O1030" t="str">
            <v>Monica del percio</v>
          </cell>
          <cell r="P1030">
            <v>5491169240864</v>
          </cell>
          <cell r="Q1030" t="str">
            <v xml:space="preserve">Albariños </v>
          </cell>
          <cell r="R1030">
            <v>2639</v>
          </cell>
          <cell r="T1030" t="str">
            <v>remedios de escalada</v>
          </cell>
          <cell r="U1030" t="str">
            <v>Lanus</v>
          </cell>
          <cell r="V1030">
            <v>1826</v>
          </cell>
          <cell r="W1030" t="str">
            <v>Gran Buenos Aires</v>
          </cell>
          <cell r="Y1030" t="str">
            <v>ENVÍO SIN CARGO (CABA Y GRAN PARTE DE GBA) TIEMPO: 4 a 6 DÍAS HÁBILES</v>
          </cell>
          <cell r="Z1030" t="str">
            <v>Mercado Pago</v>
          </cell>
          <cell r="AD1030">
            <v>44139</v>
          </cell>
          <cell r="AE1030">
            <v>44144</v>
          </cell>
          <cell r="AF1030" t="str">
            <v>BOWL BLANCO 2.5LTS</v>
          </cell>
          <cell r="AG1030" t="str">
            <v>196.23</v>
          </cell>
          <cell r="AH1030">
            <v>1</v>
          </cell>
          <cell r="AI1030" t="str">
            <v>BP02001</v>
          </cell>
          <cell r="AJ1030" t="str">
            <v>Web</v>
          </cell>
          <cell r="AK1030" t="str">
            <v>MIERCOLES 11-11 ENTRE 8 Y 18 HORAS!</v>
          </cell>
          <cell r="AL1030">
            <v>1944335687</v>
          </cell>
          <cell r="AM1030">
            <v>316634372</v>
          </cell>
          <cell r="AN1030" t="str">
            <v>Sí</v>
          </cell>
        </row>
        <row r="1031">
          <cell r="A1031">
            <v>2292</v>
          </cell>
          <cell r="B1031" t="str">
            <v>moni1899@hotmail.com</v>
          </cell>
          <cell r="AF1031" t="str">
            <v>COLADOR ACERO INOX. 20CM DIAM X8CM ALTO</v>
          </cell>
          <cell r="AG1031" t="str">
            <v>496.19</v>
          </cell>
          <cell r="AH1031">
            <v>1</v>
          </cell>
          <cell r="AI1031" t="str">
            <v>046BA8161</v>
          </cell>
          <cell r="AN1031" t="str">
            <v>Sí</v>
          </cell>
        </row>
        <row r="1032">
          <cell r="A1032">
            <v>2292</v>
          </cell>
          <cell r="B1032" t="str">
            <v>moni1899@hotmail.com</v>
          </cell>
          <cell r="AF1032" t="str">
            <v>TRAPEADOR DE MANO VERDE 38X12 CM</v>
          </cell>
          <cell r="AG1032" t="str">
            <v>416.97</v>
          </cell>
          <cell r="AH1032">
            <v>1</v>
          </cell>
          <cell r="AI1032" t="str">
            <v>046LI7902</v>
          </cell>
          <cell r="AN1032" t="str">
            <v>Sí</v>
          </cell>
        </row>
        <row r="1033">
          <cell r="A1033">
            <v>2291</v>
          </cell>
          <cell r="B1033" t="str">
            <v>ccantafio@soyenergy.com.ar</v>
          </cell>
          <cell r="C1033">
            <v>44139</v>
          </cell>
          <cell r="D1033" t="str">
            <v>Abierta</v>
          </cell>
          <cell r="E1033" t="str">
            <v>Recibido</v>
          </cell>
          <cell r="F1033" t="str">
            <v>Enviado</v>
          </cell>
          <cell r="G1033" t="str">
            <v>ARS</v>
          </cell>
          <cell r="H1033" t="str">
            <v>3417.81</v>
          </cell>
          <cell r="I1033">
            <v>0</v>
          </cell>
          <cell r="J1033">
            <v>0</v>
          </cell>
          <cell r="K1033" t="str">
            <v>3417.81</v>
          </cell>
          <cell r="L1033" t="str">
            <v>Camila Cantafio</v>
          </cell>
          <cell r="M1033">
            <v>38658369</v>
          </cell>
          <cell r="N1033">
            <v>5491137851766</v>
          </cell>
          <cell r="O1033" t="str">
            <v>Camila CANTAFIO</v>
          </cell>
          <cell r="P1033">
            <v>5491137851766</v>
          </cell>
          <cell r="Q1033" t="str">
            <v>Lago Colahue Huapi</v>
          </cell>
          <cell r="R1033">
            <v>100</v>
          </cell>
          <cell r="S1033" t="str">
            <v>EMPRESA SOYENERGY SA</v>
          </cell>
          <cell r="T1033" t="str">
            <v>VILLA ASTOLFI, PILAR, CP 1629 ENTRE URUGUAY Y PAMPA</v>
          </cell>
          <cell r="U1033" t="str">
            <v>Capital Federal</v>
          </cell>
          <cell r="V1033">
            <v>1440</v>
          </cell>
          <cell r="W1033" t="str">
            <v>Capital Federal</v>
          </cell>
          <cell r="Y1033" t="str">
            <v>ENVÍO SIN CARGO (CABA Y GRAN PARTE DE GBA) TIEMPO: 4 a 6 DÍAS HÁBILES</v>
          </cell>
          <cell r="Z1033" t="str">
            <v>Mercado Pago</v>
          </cell>
          <cell r="AB1033" t="str">
            <v>el envio es a PILAR ZONA NORTE</v>
          </cell>
          <cell r="AD1033">
            <v>44139</v>
          </cell>
          <cell r="AE1033">
            <v>44144</v>
          </cell>
          <cell r="AF1033" t="str">
            <v>PANERA HOME</v>
          </cell>
          <cell r="AG1033" t="str">
            <v>423.66</v>
          </cell>
          <cell r="AH1033">
            <v>1</v>
          </cell>
          <cell r="AI1033" t="str">
            <v>LO26003</v>
          </cell>
          <cell r="AJ1033" t="str">
            <v>Web</v>
          </cell>
          <cell r="AK1033" t="str">
            <v>MIERCOLES 11-11 ENTRE 8 Y 18 HORAS!</v>
          </cell>
          <cell r="AL1033">
            <v>1944244509</v>
          </cell>
          <cell r="AM1033">
            <v>316616938</v>
          </cell>
          <cell r="AN1033" t="str">
            <v>Sí</v>
          </cell>
        </row>
        <row r="1034">
          <cell r="A1034">
            <v>2291</v>
          </cell>
          <cell r="B1034" t="str">
            <v>ccantafio@soyenergy.com.ar</v>
          </cell>
          <cell r="AF1034" t="str">
            <v>BANDEJA DE PIEDRA LAJA NEGRA RECT 25 X 15 CM</v>
          </cell>
          <cell r="AG1034" t="str">
            <v>647.5</v>
          </cell>
          <cell r="AH1034">
            <v>1</v>
          </cell>
          <cell r="AI1034">
            <v>113918</v>
          </cell>
          <cell r="AN1034" t="str">
            <v>Sí</v>
          </cell>
        </row>
        <row r="1035">
          <cell r="A1035">
            <v>2291</v>
          </cell>
          <cell r="B1035" t="str">
            <v>ccantafio@soyenergy.com.ar</v>
          </cell>
          <cell r="AF1035" t="str">
            <v>HOMBRECITO CON VIRULANA COLORES PASTEL (Celeste)</v>
          </cell>
          <cell r="AG1035" t="str">
            <v>139.98</v>
          </cell>
          <cell r="AH1035">
            <v>1</v>
          </cell>
          <cell r="AI1035" t="str">
            <v>ba87516</v>
          </cell>
          <cell r="AN1035" t="str">
            <v>Sí</v>
          </cell>
        </row>
        <row r="1036">
          <cell r="A1036">
            <v>2291</v>
          </cell>
          <cell r="B1036" t="str">
            <v>ccantafio@soyenergy.com.ar</v>
          </cell>
          <cell r="AF1036" t="str">
            <v>VELA SOJA AROMA GARDENIA 14X10 CM</v>
          </cell>
          <cell r="AG1036" t="str">
            <v>239.99</v>
          </cell>
          <cell r="AH1036">
            <v>1</v>
          </cell>
          <cell r="AI1036" t="str">
            <v>BA8098VELA</v>
          </cell>
          <cell r="AN1036" t="str">
            <v>Sí</v>
          </cell>
        </row>
        <row r="1037">
          <cell r="A1037">
            <v>2291</v>
          </cell>
          <cell r="B1037" t="str">
            <v>ccantafio@soyenergy.com.ar</v>
          </cell>
          <cell r="AF1037" t="str">
            <v>PISAPAPAS DISTINTOS COLORES (Blanco)</v>
          </cell>
          <cell r="AG1037" t="str">
            <v>228.94</v>
          </cell>
          <cell r="AH1037">
            <v>1</v>
          </cell>
          <cell r="AI1037" t="str">
            <v>BP17001</v>
          </cell>
          <cell r="AN1037" t="str">
            <v>Sí</v>
          </cell>
        </row>
        <row r="1038">
          <cell r="A1038">
            <v>2291</v>
          </cell>
          <cell r="B1038" t="str">
            <v>ccantafio@soyenergy.com.ar</v>
          </cell>
          <cell r="AF1038" t="str">
            <v>ESPECIERO 3 PIEZAS ACERO INOXIDABLE 21 X 7CM (BA8193)</v>
          </cell>
          <cell r="AG1038" t="str">
            <v>868.87</v>
          </cell>
          <cell r="AH1038">
            <v>2</v>
          </cell>
          <cell r="AI1038" t="str">
            <v>046BA3346</v>
          </cell>
          <cell r="AN1038" t="str">
            <v>Sí</v>
          </cell>
        </row>
        <row r="1039">
          <cell r="A1039">
            <v>2290</v>
          </cell>
          <cell r="B1039" t="str">
            <v>flaviasabrina1980@gmail.com</v>
          </cell>
          <cell r="C1039">
            <v>44139</v>
          </cell>
          <cell r="D1039" t="str">
            <v>Abierta</v>
          </cell>
          <cell r="E1039" t="str">
            <v>Recibido</v>
          </cell>
          <cell r="F1039" t="str">
            <v>Enviado</v>
          </cell>
          <cell r="G1039" t="str">
            <v>ARS</v>
          </cell>
          <cell r="H1039">
            <v>1600</v>
          </cell>
          <cell r="I1039">
            <v>0</v>
          </cell>
          <cell r="J1039">
            <v>0</v>
          </cell>
          <cell r="K1039">
            <v>1600</v>
          </cell>
          <cell r="L1039" t="str">
            <v>flavia Camps</v>
          </cell>
          <cell r="M1039">
            <v>28364130</v>
          </cell>
          <cell r="N1039">
            <v>541158536711</v>
          </cell>
          <cell r="O1039" t="str">
            <v>Flavia Camps</v>
          </cell>
          <cell r="P1039">
            <v>541158536711</v>
          </cell>
          <cell r="Q1039" t="str">
            <v>Boulevard de los italianos</v>
          </cell>
          <cell r="R1039">
            <v>802</v>
          </cell>
          <cell r="T1039" t="str">
            <v>Wilde</v>
          </cell>
          <cell r="U1039" t="str">
            <v>Avellaneda</v>
          </cell>
          <cell r="V1039">
            <v>1875</v>
          </cell>
          <cell r="W1039" t="str">
            <v>Gran Buenos Aires</v>
          </cell>
          <cell r="Y1039" t="str">
            <v>ENVÍO SIN CARGO (CABA Y GRAN PARTE DE GBA) TIEMPO: 4 a 6 DÍAS HÁBILES</v>
          </cell>
          <cell r="Z1039" t="str">
            <v>Mercado Pago</v>
          </cell>
          <cell r="AD1039">
            <v>44139</v>
          </cell>
          <cell r="AE1039">
            <v>44140</v>
          </cell>
          <cell r="AF1039" t="str">
            <v>NUEVA MESA DE ARRIME HOME OFFICE 36X43X60 CM</v>
          </cell>
          <cell r="AG1039">
            <v>1600</v>
          </cell>
          <cell r="AH1039">
            <v>1</v>
          </cell>
          <cell r="AJ1039" t="str">
            <v>Móvil</v>
          </cell>
          <cell r="AK1039" t="str">
            <v>VIERNES 06-11 ENTRE 8 Y 18 HORAS!</v>
          </cell>
          <cell r="AL1039">
            <v>1943721900</v>
          </cell>
          <cell r="AM1039">
            <v>316575871</v>
          </cell>
          <cell r="AN1039" t="str">
            <v>Sí</v>
          </cell>
        </row>
        <row r="1040">
          <cell r="A1040">
            <v>2289</v>
          </cell>
          <cell r="B1040" t="str">
            <v>sabri_pasteur@hotmail.com</v>
          </cell>
          <cell r="C1040">
            <v>44138</v>
          </cell>
          <cell r="D1040" t="str">
            <v>Abierta</v>
          </cell>
          <cell r="E1040" t="str">
            <v>Recibido</v>
          </cell>
          <cell r="F1040" t="str">
            <v>Enviado</v>
          </cell>
          <cell r="G1040" t="str">
            <v>ARS</v>
          </cell>
          <cell r="H1040" t="str">
            <v>1816.28</v>
          </cell>
          <cell r="I1040">
            <v>0</v>
          </cell>
          <cell r="J1040">
            <v>0</v>
          </cell>
          <cell r="K1040" t="str">
            <v>1816.28</v>
          </cell>
          <cell r="L1040" t="str">
            <v>Sabrina Pasteur</v>
          </cell>
          <cell r="M1040">
            <v>34419082</v>
          </cell>
          <cell r="N1040">
            <v>541160000750</v>
          </cell>
          <cell r="O1040" t="str">
            <v>Sabrina Pasteur</v>
          </cell>
          <cell r="P1040">
            <v>541160000750</v>
          </cell>
          <cell r="Q1040" t="str">
            <v>14 De Julio</v>
          </cell>
          <cell r="R1040">
            <v>10</v>
          </cell>
          <cell r="S1040" t="str">
            <v>Torre 1 - Segunda Entrada - 3er Piso - Depto 8</v>
          </cell>
          <cell r="T1040" t="str">
            <v>Temperley</v>
          </cell>
          <cell r="U1040" t="str">
            <v>Temperley</v>
          </cell>
          <cell r="V1040">
            <v>1834</v>
          </cell>
          <cell r="W1040" t="str">
            <v>Gran Buenos Aires</v>
          </cell>
          <cell r="Y1040" t="str">
            <v>ENVÍO SIN CARGO (CABA Y GRAN PARTE DE GBA) TIEMPO: 4 a 6 DÍAS HÁBILES</v>
          </cell>
          <cell r="Z1040" t="str">
            <v>Mercado Pago</v>
          </cell>
          <cell r="AB1040" t="str">
            <v>Mi domicilio es 14 de julio 10 - Torre 1 - Segunda Entrada - 3er Piso - Depto 8. Temperley. Mi celular es 11620000750, o el de mi novio 112535147. Gracias!</v>
          </cell>
          <cell r="AD1040">
            <v>44138</v>
          </cell>
          <cell r="AE1040">
            <v>44141</v>
          </cell>
          <cell r="AF1040" t="str">
            <v>BROCHES BLISTER X 12 GRIP ARRIBA</v>
          </cell>
          <cell r="AG1040" t="str">
            <v>209.79</v>
          </cell>
          <cell r="AH1040">
            <v>3</v>
          </cell>
          <cell r="AI1040" t="str">
            <v>046BR5388</v>
          </cell>
          <cell r="AJ1040" t="str">
            <v>Web</v>
          </cell>
          <cell r="AK1040" t="str">
            <v>LUNES 9-11 ENTRE 8 Y 18 HORAS!</v>
          </cell>
          <cell r="AL1040">
            <v>1943249689</v>
          </cell>
          <cell r="AM1040">
            <v>316317243</v>
          </cell>
          <cell r="AN1040" t="str">
            <v>Sí</v>
          </cell>
        </row>
        <row r="1041">
          <cell r="A1041">
            <v>2289</v>
          </cell>
          <cell r="B1041" t="str">
            <v>sabri_pasteur@hotmail.com</v>
          </cell>
          <cell r="AF1041" t="str">
            <v>RALLADOR DE MANZANAS VERDE</v>
          </cell>
          <cell r="AG1041" t="str">
            <v>127.78</v>
          </cell>
          <cell r="AH1041">
            <v>1</v>
          </cell>
          <cell r="AI1041" t="str">
            <v>Q041</v>
          </cell>
          <cell r="AN1041" t="str">
            <v>Sí</v>
          </cell>
        </row>
        <row r="1042">
          <cell r="A1042">
            <v>2289</v>
          </cell>
          <cell r="B1042" t="str">
            <v>sabri_pasteur@hotmail.com</v>
          </cell>
          <cell r="AF1042" t="str">
            <v>RIGOLLEAU COPON GOURMET 450ML POR 6 UNIDADES</v>
          </cell>
          <cell r="AG1042" t="str">
            <v>597.51</v>
          </cell>
          <cell r="AH1042">
            <v>1</v>
          </cell>
          <cell r="AI1042" t="str">
            <v>ML68919</v>
          </cell>
          <cell r="AN1042" t="str">
            <v>Sí</v>
          </cell>
        </row>
        <row r="1043">
          <cell r="A1043">
            <v>2289</v>
          </cell>
          <cell r="B1043" t="str">
            <v>sabri_pasteur@hotmail.com</v>
          </cell>
          <cell r="AF1043" t="str">
            <v>SET X5 PICOS DE TORTA + MANGA 24CM</v>
          </cell>
          <cell r="AG1043" t="str">
            <v>461.62</v>
          </cell>
          <cell r="AH1043">
            <v>1</v>
          </cell>
          <cell r="AI1043" t="str">
            <v> 046BA4818</v>
          </cell>
          <cell r="AN1043" t="str">
            <v>Sí</v>
          </cell>
        </row>
        <row r="1044">
          <cell r="A1044">
            <v>2288</v>
          </cell>
          <cell r="B1044" t="str">
            <v>veroavellaneda13@gmail.com</v>
          </cell>
          <cell r="C1044">
            <v>44138</v>
          </cell>
          <cell r="D1044" t="str">
            <v>Abierta</v>
          </cell>
          <cell r="E1044" t="str">
            <v>Recibido</v>
          </cell>
          <cell r="F1044" t="str">
            <v>Enviado</v>
          </cell>
          <cell r="G1044" t="str">
            <v>ARS</v>
          </cell>
          <cell r="H1044" t="str">
            <v>1578.5</v>
          </cell>
          <cell r="I1044">
            <v>0</v>
          </cell>
          <cell r="J1044">
            <v>0</v>
          </cell>
          <cell r="K1044" t="str">
            <v>1578.5</v>
          </cell>
          <cell r="L1044" t="str">
            <v>Veronica Avellaneda</v>
          </cell>
          <cell r="M1044">
            <v>24270008</v>
          </cell>
          <cell r="N1044">
            <v>5491161579735</v>
          </cell>
          <cell r="O1044" t="str">
            <v>Veronica Avellaneda</v>
          </cell>
          <cell r="P1044">
            <v>5491161579735</v>
          </cell>
          <cell r="Q1044" t="str">
            <v xml:space="preserve">Mendoza </v>
          </cell>
          <cell r="R1044">
            <v>5375</v>
          </cell>
          <cell r="S1044" t="str">
            <v>6 20</v>
          </cell>
          <cell r="T1044" t="str">
            <v xml:space="preserve">Villa Urquiza </v>
          </cell>
          <cell r="U1044" t="str">
            <v>Capital Federal</v>
          </cell>
          <cell r="V1044">
            <v>1428</v>
          </cell>
          <cell r="W1044" t="str">
            <v>Capital Federal</v>
          </cell>
          <cell r="Y1044" t="str">
            <v>ENVÍO SIN CARGO (CABA Y GRAN PARTE DE GBA) TIEMPO: 4 a 6 DÍAS HÁBILES</v>
          </cell>
          <cell r="Z1044" t="str">
            <v>Mercado Pago</v>
          </cell>
          <cell r="AD1044">
            <v>44138</v>
          </cell>
          <cell r="AE1044">
            <v>44141</v>
          </cell>
          <cell r="AF1044" t="str">
            <v>BOTELLA VIDRIO ENJOY 400 ML</v>
          </cell>
          <cell r="AG1044" t="str">
            <v>354.25</v>
          </cell>
          <cell r="AH1044">
            <v>1</v>
          </cell>
          <cell r="AJ1044" t="str">
            <v>Móvil</v>
          </cell>
          <cell r="AK1044" t="str">
            <v>SABADO 7-11 ENTRE 8 Y 13 HORAS!</v>
          </cell>
          <cell r="AL1044">
            <v>1943218836</v>
          </cell>
          <cell r="AM1044">
            <v>316436988</v>
          </cell>
          <cell r="AN1044" t="str">
            <v>Sí</v>
          </cell>
        </row>
        <row r="1045">
          <cell r="A1045">
            <v>2288</v>
          </cell>
          <cell r="B1045" t="str">
            <v>veroavellaneda13@gmail.com</v>
          </cell>
          <cell r="AF1045" t="str">
            <v>BOTELLA VIDRIO MY BOTTLE FUNDA GRIS 400 ML</v>
          </cell>
          <cell r="AG1045" t="str">
            <v>354.25</v>
          </cell>
          <cell r="AH1045">
            <v>1</v>
          </cell>
          <cell r="AN1045" t="str">
            <v>Sí</v>
          </cell>
        </row>
        <row r="1046">
          <cell r="A1046">
            <v>2288</v>
          </cell>
          <cell r="B1046" t="str">
            <v>veroavellaneda13@gmail.com</v>
          </cell>
          <cell r="AF1046" t="str">
            <v>TRAPO DE PISO HAPPY MEDIDA STANDARD</v>
          </cell>
          <cell r="AG1046">
            <v>290</v>
          </cell>
          <cell r="AH1046">
            <v>2</v>
          </cell>
          <cell r="AN1046" t="str">
            <v>Sí</v>
          </cell>
        </row>
        <row r="1047">
          <cell r="A1047">
            <v>2288</v>
          </cell>
          <cell r="B1047" t="str">
            <v>veroavellaneda13@gmail.com</v>
          </cell>
          <cell r="AF1047" t="str">
            <v>TRAPO DE PISO LOVE MEDIDA STANDARD</v>
          </cell>
          <cell r="AG1047">
            <v>290</v>
          </cell>
          <cell r="AH1047">
            <v>1</v>
          </cell>
          <cell r="AN1047" t="str">
            <v>Sí</v>
          </cell>
        </row>
        <row r="1048">
          <cell r="A1048">
            <v>2287</v>
          </cell>
          <cell r="B1048" t="str">
            <v>andrea.s.acosta16@gmail.com</v>
          </cell>
          <cell r="C1048">
            <v>44138</v>
          </cell>
          <cell r="D1048" t="str">
            <v>Abierta</v>
          </cell>
          <cell r="E1048" t="str">
            <v>Recibido</v>
          </cell>
          <cell r="F1048" t="str">
            <v>Enviado</v>
          </cell>
          <cell r="G1048" t="str">
            <v>ARS</v>
          </cell>
          <cell r="H1048" t="str">
            <v>6105.37</v>
          </cell>
          <cell r="I1048">
            <v>0</v>
          </cell>
          <cell r="J1048">
            <v>0</v>
          </cell>
          <cell r="K1048" t="str">
            <v>6105.37</v>
          </cell>
          <cell r="L1048" t="str">
            <v>Andrea Acosta</v>
          </cell>
          <cell r="M1048">
            <v>35218260</v>
          </cell>
          <cell r="N1048">
            <v>1141794686</v>
          </cell>
          <cell r="O1048" t="str">
            <v>Andrea Acosta</v>
          </cell>
          <cell r="P1048">
            <v>1141794686</v>
          </cell>
          <cell r="Q1048" t="str">
            <v>Ozanam</v>
          </cell>
          <cell r="R1048">
            <v>2476</v>
          </cell>
          <cell r="U1048" t="str">
            <v>Moron</v>
          </cell>
          <cell r="V1048">
            <v>1708</v>
          </cell>
          <cell r="W1048" t="str">
            <v>Gran Buenos Aires</v>
          </cell>
          <cell r="Y1048" t="str">
            <v>ENVÍO SIN CARGO (CABA Y GRAN PARTE DE GBA) TIEMPO: 4 a 6 DÍAS HÁBILES</v>
          </cell>
          <cell r="Z1048" t="str">
            <v>Mercado Pago</v>
          </cell>
          <cell r="AD1048">
            <v>44138</v>
          </cell>
          <cell r="AE1048">
            <v>44141</v>
          </cell>
          <cell r="AF1048" t="str">
            <v>LATA DECO ROSA 17X17CM</v>
          </cell>
          <cell r="AG1048" t="str">
            <v>1088.5</v>
          </cell>
          <cell r="AH1048">
            <v>1</v>
          </cell>
          <cell r="AI1048" t="str">
            <v>645LA33035</v>
          </cell>
          <cell r="AJ1048" t="str">
            <v>Móvil</v>
          </cell>
          <cell r="AK1048" t="str">
            <v>MARTES 10-11 ENTRE 8 Y 18 HORAS!</v>
          </cell>
          <cell r="AL1048">
            <v>1943096805</v>
          </cell>
          <cell r="AM1048">
            <v>316429838</v>
          </cell>
          <cell r="AN1048" t="str">
            <v>Sí</v>
          </cell>
        </row>
        <row r="1049">
          <cell r="A1049">
            <v>2287</v>
          </cell>
          <cell r="B1049" t="str">
            <v>andrea.s.acosta16@gmail.com</v>
          </cell>
          <cell r="AF1049" t="str">
            <v>LATA DECO VERDE 17X17CM</v>
          </cell>
          <cell r="AG1049" t="str">
            <v>1088.5</v>
          </cell>
          <cell r="AH1049">
            <v>1</v>
          </cell>
          <cell r="AI1049" t="str">
            <v>645LA33036</v>
          </cell>
          <cell r="AN1049" t="str">
            <v>Sí</v>
          </cell>
        </row>
        <row r="1050">
          <cell r="A1050">
            <v>2287</v>
          </cell>
          <cell r="B1050" t="str">
            <v>andrea.s.acosta16@gmail.com</v>
          </cell>
          <cell r="AF1050" t="str">
            <v>LATA LIBRE RECTANGULAR ZANCA C/VISOR 17.5X11CM</v>
          </cell>
          <cell r="AG1050" t="str">
            <v>984.45</v>
          </cell>
          <cell r="AH1050">
            <v>1</v>
          </cell>
          <cell r="AI1050" t="str">
            <v>645LA44050</v>
          </cell>
          <cell r="AN1050" t="str">
            <v>Sí</v>
          </cell>
        </row>
        <row r="1051">
          <cell r="A1051">
            <v>2287</v>
          </cell>
          <cell r="B1051" t="str">
            <v>andrea.s.acosta16@gmail.com</v>
          </cell>
          <cell r="AF1051" t="str">
            <v>YERBERA ALOHA VISOR 8.5 X 11.5 X 20CM</v>
          </cell>
          <cell r="AG1051" t="str">
            <v>715.86</v>
          </cell>
          <cell r="AH1051">
            <v>1</v>
          </cell>
          <cell r="AI1051" t="str">
            <v>LA88006</v>
          </cell>
          <cell r="AN1051" t="str">
            <v>Sí</v>
          </cell>
        </row>
        <row r="1052">
          <cell r="A1052">
            <v>2287</v>
          </cell>
          <cell r="B1052" t="str">
            <v>andrea.s.acosta16@gmail.com</v>
          </cell>
          <cell r="AF1052" t="str">
            <v>SECAPLATOS SILICONA 30.5 X 20.5 CM (Verde)</v>
          </cell>
          <cell r="AG1052" t="str">
            <v>367.62</v>
          </cell>
          <cell r="AH1052">
            <v>1</v>
          </cell>
          <cell r="AN1052" t="str">
            <v>Sí</v>
          </cell>
        </row>
        <row r="1053">
          <cell r="A1053">
            <v>2287</v>
          </cell>
          <cell r="B1053" t="str">
            <v>andrea.s.acosta16@gmail.com</v>
          </cell>
          <cell r="AF1053" t="str">
            <v>RELOJ PARED FONDO NEGRO MCO BCO 25CM DIAM</v>
          </cell>
          <cell r="AG1053" t="str">
            <v>857.15</v>
          </cell>
          <cell r="AH1053">
            <v>1</v>
          </cell>
          <cell r="AI1053" t="str">
            <v>046RE7628</v>
          </cell>
          <cell r="AN1053" t="str">
            <v>Sí</v>
          </cell>
        </row>
        <row r="1054">
          <cell r="A1054">
            <v>2287</v>
          </cell>
          <cell r="B1054" t="str">
            <v>andrea.s.acosta16@gmail.com</v>
          </cell>
          <cell r="AF1054" t="str">
            <v>BATIDOR SEMIAUTOMATICO 34 CM</v>
          </cell>
          <cell r="AG1054" t="str">
            <v>333.82</v>
          </cell>
          <cell r="AH1054">
            <v>1</v>
          </cell>
          <cell r="AI1054" t="str">
            <v>046BA4824</v>
          </cell>
          <cell r="AN1054" t="str">
            <v>Sí</v>
          </cell>
        </row>
        <row r="1055">
          <cell r="A1055">
            <v>2287</v>
          </cell>
          <cell r="B1055" t="str">
            <v>andrea.s.acosta16@gmail.com</v>
          </cell>
          <cell r="AF1055" t="str">
            <v>SET X 3 JARRO MUG IRISH COFFEE</v>
          </cell>
          <cell r="AG1055" t="str">
            <v>669.47</v>
          </cell>
          <cell r="AH1055">
            <v>1</v>
          </cell>
          <cell r="AI1055" t="str">
            <v>119AF3</v>
          </cell>
          <cell r="AN1055" t="str">
            <v>Sí</v>
          </cell>
        </row>
        <row r="1056">
          <cell r="A1056">
            <v>2286</v>
          </cell>
          <cell r="B1056" t="str">
            <v>latorreelia@hotmail.com</v>
          </cell>
          <cell r="C1056">
            <v>44138</v>
          </cell>
          <cell r="D1056" t="str">
            <v>Abierta</v>
          </cell>
          <cell r="E1056" t="str">
            <v>Recibido</v>
          </cell>
          <cell r="F1056" t="str">
            <v>Enviado</v>
          </cell>
          <cell r="G1056" t="str">
            <v>ARS</v>
          </cell>
          <cell r="H1056" t="str">
            <v>1857.47</v>
          </cell>
          <cell r="I1056">
            <v>0</v>
          </cell>
          <cell r="J1056">
            <v>0</v>
          </cell>
          <cell r="K1056" t="str">
            <v>1857.47</v>
          </cell>
          <cell r="L1056" t="str">
            <v>Nicolas/eliana Reynaga</v>
          </cell>
          <cell r="M1056">
            <v>40024857</v>
          </cell>
          <cell r="N1056">
            <v>541134389705</v>
          </cell>
          <cell r="O1056" t="str">
            <v>Nicolas/eliana Reynaga</v>
          </cell>
          <cell r="P1056">
            <v>541134389705</v>
          </cell>
          <cell r="Q1056" t="str">
            <v>Mario bravo</v>
          </cell>
          <cell r="R1056">
            <v>1268</v>
          </cell>
          <cell r="S1056" t="str">
            <v>8D</v>
          </cell>
          <cell r="T1056" t="str">
            <v>Palermp</v>
          </cell>
          <cell r="U1056" t="str">
            <v>Capital Federal</v>
          </cell>
          <cell r="V1056">
            <v>1425</v>
          </cell>
          <cell r="W1056" t="str">
            <v>Capital Federal</v>
          </cell>
          <cell r="Y1056" t="str">
            <v>ENVÍO SIN CARGO (CABA Y GRAN PARTE DE GBA) TIEMPO: 4 a 6 DÍAS HÁBILES</v>
          </cell>
          <cell r="Z1056" t="str">
            <v>Mercado Pago</v>
          </cell>
          <cell r="AD1056">
            <v>44138</v>
          </cell>
          <cell r="AE1056">
            <v>44141</v>
          </cell>
          <cell r="AF1056" t="str">
            <v>ORDENADOR DE MESADA CON 3 DIVISIONES COLOR PASTEL (Rosa)</v>
          </cell>
          <cell r="AG1056" t="str">
            <v>185.14</v>
          </cell>
          <cell r="AH1056">
            <v>1</v>
          </cell>
          <cell r="AI1056" t="str">
            <v>0607PLA203PAS</v>
          </cell>
          <cell r="AJ1056" t="str">
            <v>Móvil</v>
          </cell>
          <cell r="AK1056" t="str">
            <v>SABADO 7-11 ENTRE 8 Y 13 HORAS!</v>
          </cell>
          <cell r="AL1056">
            <v>1942901857</v>
          </cell>
          <cell r="AM1056">
            <v>316041408</v>
          </cell>
          <cell r="AN1056" t="str">
            <v>Sí</v>
          </cell>
        </row>
        <row r="1057">
          <cell r="A1057">
            <v>2286</v>
          </cell>
          <cell r="B1057" t="str">
            <v>latorreelia@hotmail.com</v>
          </cell>
          <cell r="AF1057" t="str">
            <v>BOWL BLANCO 400CC</v>
          </cell>
          <cell r="AG1057" t="str">
            <v>112.63</v>
          </cell>
          <cell r="AH1057">
            <v>4</v>
          </cell>
          <cell r="AI1057" t="str">
            <v>BP01001</v>
          </cell>
          <cell r="AN1057" t="str">
            <v>Sí</v>
          </cell>
        </row>
        <row r="1058">
          <cell r="A1058">
            <v>2286</v>
          </cell>
          <cell r="B1058" t="str">
            <v>latorreelia@hotmail.com</v>
          </cell>
          <cell r="AF1058" t="str">
            <v>BOWL BLANCO 1.5LTS</v>
          </cell>
          <cell r="AG1058" t="str">
            <v>161.91</v>
          </cell>
          <cell r="AH1058">
            <v>2</v>
          </cell>
          <cell r="AI1058" t="str">
            <v>BP26001</v>
          </cell>
          <cell r="AN1058" t="str">
            <v>Sí</v>
          </cell>
        </row>
        <row r="1059">
          <cell r="A1059">
            <v>2286</v>
          </cell>
          <cell r="B1059" t="str">
            <v>latorreelia@hotmail.com</v>
          </cell>
          <cell r="AF1059" t="str">
            <v>BOWL BLANCO 2.5LTS</v>
          </cell>
          <cell r="AG1059" t="str">
            <v>196.23</v>
          </cell>
          <cell r="AH1059">
            <v>1</v>
          </cell>
          <cell r="AI1059" t="str">
            <v>BP02001</v>
          </cell>
          <cell r="AN1059" t="str">
            <v>Sí</v>
          </cell>
        </row>
        <row r="1060">
          <cell r="A1060">
            <v>2286</v>
          </cell>
          <cell r="B1060" t="str">
            <v>latorreelia@hotmail.com</v>
          </cell>
          <cell r="AF1060" t="str">
            <v>CUCHARA ROSA PARA SERVIR</v>
          </cell>
          <cell r="AG1060" t="str">
            <v>96.36</v>
          </cell>
          <cell r="AH1060">
            <v>1</v>
          </cell>
          <cell r="AI1060" t="str">
            <v>BP08018</v>
          </cell>
          <cell r="AN1060" t="str">
            <v>Sí</v>
          </cell>
        </row>
        <row r="1061">
          <cell r="A1061">
            <v>2286</v>
          </cell>
          <cell r="B1061" t="str">
            <v>latorreelia@hotmail.com</v>
          </cell>
          <cell r="AF1061" t="str">
            <v>UNTADOR PASTEL NEW 1PC 14,5 CM (Rosa)</v>
          </cell>
          <cell r="AG1061" t="str">
            <v>26.39</v>
          </cell>
          <cell r="AH1061">
            <v>2</v>
          </cell>
          <cell r="AI1061" t="str">
            <v>019BA87503</v>
          </cell>
          <cell r="AN1061" t="str">
            <v>Sí</v>
          </cell>
        </row>
        <row r="1062">
          <cell r="A1062">
            <v>2286</v>
          </cell>
          <cell r="B1062" t="str">
            <v>latorreelia@hotmail.com</v>
          </cell>
          <cell r="AF1062" t="str">
            <v>PLATON 30 CM + SALSERO 11 CM DE VIDRIO</v>
          </cell>
          <cell r="AG1062" t="str">
            <v>552.62</v>
          </cell>
          <cell r="AH1062">
            <v>1</v>
          </cell>
          <cell r="AI1062" t="str">
            <v>120414DPF2</v>
          </cell>
          <cell r="AN1062" t="str">
            <v>Sí</v>
          </cell>
        </row>
        <row r="1063">
          <cell r="A1063">
            <v>2285</v>
          </cell>
          <cell r="B1063" t="str">
            <v>beluquintero@gmail.com</v>
          </cell>
          <cell r="C1063">
            <v>44138</v>
          </cell>
          <cell r="D1063" t="str">
            <v>Abierta</v>
          </cell>
          <cell r="E1063" t="str">
            <v>Recibido</v>
          </cell>
          <cell r="F1063" t="str">
            <v>Enviado</v>
          </cell>
          <cell r="G1063" t="str">
            <v>ARS</v>
          </cell>
          <cell r="H1063" t="str">
            <v>3270.02</v>
          </cell>
          <cell r="I1063">
            <v>0</v>
          </cell>
          <cell r="J1063">
            <v>0</v>
          </cell>
          <cell r="K1063" t="str">
            <v>3270.02</v>
          </cell>
          <cell r="L1063" t="str">
            <v>Belén Quintero</v>
          </cell>
          <cell r="M1063">
            <v>36528182</v>
          </cell>
          <cell r="N1063">
            <v>541122455904</v>
          </cell>
          <cell r="O1063" t="str">
            <v>Belén Quintero</v>
          </cell>
          <cell r="P1063">
            <v>541122455904</v>
          </cell>
          <cell r="Q1063" t="str">
            <v xml:space="preserve">12 de Octubre </v>
          </cell>
          <cell r="R1063">
            <v>3847</v>
          </cell>
          <cell r="U1063" t="str">
            <v>Tortuguitas</v>
          </cell>
          <cell r="V1063">
            <v>1667</v>
          </cell>
          <cell r="W1063" t="str">
            <v>Gran Buenos Aires</v>
          </cell>
          <cell r="Y1063" t="str">
            <v>ENVÍO SIN CARGO (CABA Y GRAN PARTE DE GBA) TIEMPO: 4 a 6 DÍAS HÁBILES</v>
          </cell>
          <cell r="Z1063" t="str">
            <v>Mercado Pago</v>
          </cell>
          <cell r="AD1063">
            <v>44138</v>
          </cell>
          <cell r="AE1063">
            <v>44141</v>
          </cell>
          <cell r="AF1063" t="str">
            <v>TABLA DE PICAR RECTANGULAR BLANCA 26X38 CM</v>
          </cell>
          <cell r="AG1063" t="str">
            <v>620.02</v>
          </cell>
          <cell r="AH1063">
            <v>1</v>
          </cell>
          <cell r="AI1063" t="str">
            <v>BA8058</v>
          </cell>
          <cell r="AJ1063" t="str">
            <v>Móvil</v>
          </cell>
          <cell r="AK1063" t="str">
            <v>MARTES 10-11 ENTRE 8 Y 18 HORAS!</v>
          </cell>
          <cell r="AL1063">
            <v>1942868394</v>
          </cell>
          <cell r="AM1063">
            <v>316398213</v>
          </cell>
          <cell r="AN1063" t="str">
            <v>Sí</v>
          </cell>
        </row>
        <row r="1064">
          <cell r="A1064">
            <v>2285</v>
          </cell>
          <cell r="B1064" t="str">
            <v>beluquintero@gmail.com</v>
          </cell>
          <cell r="AF1064" t="str">
            <v>SET 3 PIEZAS: BALDE CENTRIFUGADOR  + PALO EXTENSIBLE CON MOPA + 1 REPUESTO DE MOPA</v>
          </cell>
          <cell r="AG1064">
            <v>2650</v>
          </cell>
          <cell r="AH1064">
            <v>1</v>
          </cell>
          <cell r="AI1064" t="str">
            <v>MOPA PELE</v>
          </cell>
          <cell r="AN1064" t="str">
            <v>Sí</v>
          </cell>
        </row>
        <row r="1065">
          <cell r="A1065">
            <v>2284</v>
          </cell>
          <cell r="B1065" t="str">
            <v>lauris_fonti@hotmail.com</v>
          </cell>
          <cell r="C1065">
            <v>44138</v>
          </cell>
          <cell r="D1065" t="str">
            <v>Abierta</v>
          </cell>
          <cell r="E1065" t="str">
            <v>Recibido</v>
          </cell>
          <cell r="F1065" t="str">
            <v>Enviado</v>
          </cell>
          <cell r="G1065" t="str">
            <v>ARS</v>
          </cell>
          <cell r="H1065" t="str">
            <v>3296.45</v>
          </cell>
          <cell r="I1065">
            <v>0</v>
          </cell>
          <cell r="J1065">
            <v>0</v>
          </cell>
          <cell r="K1065" t="str">
            <v>3296.45</v>
          </cell>
          <cell r="L1065" t="str">
            <v>Laura Fonticelli</v>
          </cell>
          <cell r="M1065">
            <v>33037999</v>
          </cell>
          <cell r="N1065">
            <v>541150370775</v>
          </cell>
          <cell r="O1065" t="str">
            <v>Laura Fonticelli</v>
          </cell>
          <cell r="P1065">
            <v>541150370775</v>
          </cell>
          <cell r="Q1065" t="str">
            <v>Rodriguez Peña</v>
          </cell>
          <cell r="R1065">
            <v>952</v>
          </cell>
          <cell r="S1065" t="str">
            <v>12B</v>
          </cell>
          <cell r="U1065" t="str">
            <v>Buenos Aires</v>
          </cell>
          <cell r="V1065">
            <v>1663</v>
          </cell>
          <cell r="W1065" t="str">
            <v>Gran Buenos Aires</v>
          </cell>
          <cell r="Y1065" t="str">
            <v>ENVÍO SIN CARGO (CABA Y GRAN PARTE DE GBA) TIEMPO: 4 a 6 DÍAS HÁBILES</v>
          </cell>
          <cell r="Z1065" t="str">
            <v>Mercado Pago</v>
          </cell>
          <cell r="AB1065" t="str">
            <v>EDIFICIO AL LADO DE UN GIMNASIO, PISO 12B, COLOR DEL BALDE VERDE O AZUL</v>
          </cell>
          <cell r="AD1065">
            <v>44138</v>
          </cell>
          <cell r="AE1065">
            <v>44141</v>
          </cell>
          <cell r="AF1065" t="str">
            <v>SET 3 PIEZAS: BALDE CENTRIFUGADOR  + PALO EXTENSIBLE CON MOPA + 1 REPUESTO DE MOPA</v>
          </cell>
          <cell r="AG1065">
            <v>2650</v>
          </cell>
          <cell r="AH1065">
            <v>1</v>
          </cell>
          <cell r="AI1065" t="str">
            <v>MOPA PELE</v>
          </cell>
          <cell r="AJ1065" t="str">
            <v>Web</v>
          </cell>
          <cell r="AK1065" t="str">
            <v>MARTES 10-11 ENTRE 8 Y 18 HORAS!</v>
          </cell>
          <cell r="AL1065">
            <v>1942762690</v>
          </cell>
          <cell r="AM1065">
            <v>315984998</v>
          </cell>
          <cell r="AN1065" t="str">
            <v>Sí</v>
          </cell>
        </row>
        <row r="1066">
          <cell r="A1066">
            <v>2284</v>
          </cell>
          <cell r="B1066" t="str">
            <v>lauris_fonti@hotmail.com</v>
          </cell>
          <cell r="AF1066" t="str">
            <v>HOMBRECITO CON VIRULANA COLORES PASTEL (Rosa)</v>
          </cell>
          <cell r="AG1066" t="str">
            <v>127.25</v>
          </cell>
          <cell r="AH1066">
            <v>1</v>
          </cell>
          <cell r="AI1066" t="str">
            <v>019BA87516</v>
          </cell>
          <cell r="AN1066" t="str">
            <v>Sí</v>
          </cell>
        </row>
        <row r="1067">
          <cell r="A1067">
            <v>2284</v>
          </cell>
          <cell r="B1067" t="str">
            <v>lauris_fonti@hotmail.com</v>
          </cell>
          <cell r="AF1067" t="str">
            <v>INDIVIDUAL DE YUTE TEJIDO 32 CM</v>
          </cell>
          <cell r="AG1067" t="str">
            <v>519.2</v>
          </cell>
          <cell r="AH1067">
            <v>1</v>
          </cell>
          <cell r="AI1067" t="str">
            <v>INDIVIDUALYUTE</v>
          </cell>
          <cell r="AN1067" t="str">
            <v>Sí</v>
          </cell>
        </row>
        <row r="1068">
          <cell r="A1068">
            <v>2283</v>
          </cell>
          <cell r="B1068" t="str">
            <v>rooullua.94@gmail.com</v>
          </cell>
          <cell r="C1068">
            <v>44138</v>
          </cell>
          <cell r="D1068" t="str">
            <v>Abierta</v>
          </cell>
          <cell r="E1068" t="str">
            <v>Recibido</v>
          </cell>
          <cell r="F1068" t="str">
            <v>Enviado</v>
          </cell>
          <cell r="G1068" t="str">
            <v>ARS</v>
          </cell>
          <cell r="H1068" t="str">
            <v>1787.37</v>
          </cell>
          <cell r="I1068">
            <v>0</v>
          </cell>
          <cell r="J1068">
            <v>0</v>
          </cell>
          <cell r="K1068" t="str">
            <v>1787.37</v>
          </cell>
          <cell r="L1068" t="str">
            <v>Maria del Rosario Ullua</v>
          </cell>
          <cell r="M1068">
            <v>38534627</v>
          </cell>
          <cell r="N1068">
            <v>541551263317</v>
          </cell>
          <cell r="O1068" t="str">
            <v>Maria del Rosario Ullua</v>
          </cell>
          <cell r="P1068">
            <v>541551263317</v>
          </cell>
          <cell r="Q1068" t="str">
            <v>Chacabuco</v>
          </cell>
          <cell r="R1068">
            <v>2256</v>
          </cell>
          <cell r="U1068" t="str">
            <v>San Fernando</v>
          </cell>
          <cell r="V1068">
            <v>1646</v>
          </cell>
          <cell r="W1068" t="str">
            <v>Gran Buenos Aires</v>
          </cell>
          <cell r="Y1068" t="str">
            <v>ENVÍO SIN CARGO (CABA Y GRAN PARTE DE GBA) TIEMPO: 4 a 6 DÍAS HÁBILES</v>
          </cell>
          <cell r="Z1068" t="str">
            <v>Mercado Pago</v>
          </cell>
          <cell r="AD1068">
            <v>44138</v>
          </cell>
          <cell r="AE1068">
            <v>44141</v>
          </cell>
          <cell r="AF1068" t="str">
            <v>TRAPO DE PISO SUITE MEDIDA STANDARD</v>
          </cell>
          <cell r="AG1068">
            <v>290</v>
          </cell>
          <cell r="AH1068">
            <v>2</v>
          </cell>
          <cell r="AJ1068" t="str">
            <v>Móvil</v>
          </cell>
          <cell r="AK1068" t="str">
            <v>MARTES 10-11 ENTRE 8 Y 18 HORAS!</v>
          </cell>
          <cell r="AL1068">
            <v>1941477655</v>
          </cell>
          <cell r="AM1068">
            <v>314361890</v>
          </cell>
          <cell r="AN1068" t="str">
            <v>Sí</v>
          </cell>
        </row>
        <row r="1069">
          <cell r="A1069">
            <v>2283</v>
          </cell>
          <cell r="B1069" t="str">
            <v>rooullua.94@gmail.com</v>
          </cell>
          <cell r="AF1069" t="str">
            <v>FLORERO DE VIDRIO 18CM / 9CM DIAM</v>
          </cell>
          <cell r="AG1069" t="str">
            <v>448.18</v>
          </cell>
          <cell r="AH1069">
            <v>1</v>
          </cell>
          <cell r="AI1069" t="str">
            <v>046JA7219</v>
          </cell>
          <cell r="AN1069" t="str">
            <v>Sí</v>
          </cell>
        </row>
        <row r="1070">
          <cell r="A1070">
            <v>2283</v>
          </cell>
          <cell r="B1070" t="str">
            <v>rooullua.94@gmail.com</v>
          </cell>
          <cell r="AF1070" t="str">
            <v>VELA SOJA AROMA GARDENIA 14X10 CM</v>
          </cell>
          <cell r="AG1070" t="str">
            <v>239.99</v>
          </cell>
          <cell r="AH1070">
            <v>1</v>
          </cell>
          <cell r="AI1070" t="str">
            <v>BA8098VELA</v>
          </cell>
          <cell r="AN1070" t="str">
            <v>Sí</v>
          </cell>
        </row>
        <row r="1071">
          <cell r="A1071">
            <v>2283</v>
          </cell>
          <cell r="B1071" t="str">
            <v>rooullua.94@gmail.com</v>
          </cell>
          <cell r="AF1071" t="str">
            <v>INDIVIDUAL DE YUTE TEJIDO 32 CM</v>
          </cell>
          <cell r="AG1071" t="str">
            <v>519.2</v>
          </cell>
          <cell r="AH1071">
            <v>1</v>
          </cell>
          <cell r="AI1071" t="str">
            <v>INDIVIDUALYUTE</v>
          </cell>
          <cell r="AN1071" t="str">
            <v>Sí</v>
          </cell>
        </row>
        <row r="1072">
          <cell r="A1072">
            <v>2282</v>
          </cell>
          <cell r="B1072" t="str">
            <v>laura_emilce@outlook.com</v>
          </cell>
          <cell r="C1072">
            <v>44138</v>
          </cell>
          <cell r="D1072" t="str">
            <v>Abierta</v>
          </cell>
          <cell r="E1072" t="str">
            <v>Recibido</v>
          </cell>
          <cell r="F1072" t="str">
            <v>Enviado</v>
          </cell>
          <cell r="G1072" t="str">
            <v>ARS</v>
          </cell>
          <cell r="H1072" t="str">
            <v>1923.29</v>
          </cell>
          <cell r="I1072">
            <v>0</v>
          </cell>
          <cell r="J1072">
            <v>0</v>
          </cell>
          <cell r="K1072" t="str">
            <v>1923.29</v>
          </cell>
          <cell r="L1072" t="str">
            <v>Laura emilce Fraga</v>
          </cell>
          <cell r="M1072">
            <v>17587543</v>
          </cell>
          <cell r="N1072">
            <v>42477964</v>
          </cell>
          <cell r="O1072" t="str">
            <v>Laura emilce Fraga</v>
          </cell>
          <cell r="P1072">
            <v>42477964</v>
          </cell>
          <cell r="Q1072" t="str">
            <v>Manuel ocampo</v>
          </cell>
          <cell r="R1072">
            <v>546</v>
          </cell>
          <cell r="U1072" t="str">
            <v>Lanus oeste</v>
          </cell>
          <cell r="V1072">
            <v>1824</v>
          </cell>
          <cell r="W1072" t="str">
            <v>Gran Buenos Aires</v>
          </cell>
          <cell r="Y1072" t="str">
            <v>ENVÍO SIN CARGO (CABA Y GRAN PARTE DE GBA) TIEMPO: 4 a 6 DÍAS HÁBILES</v>
          </cell>
          <cell r="Z1072" t="str">
            <v>Mercado Pago</v>
          </cell>
          <cell r="AD1072">
            <v>44138</v>
          </cell>
          <cell r="AE1072">
            <v>44141</v>
          </cell>
          <cell r="AF1072" t="str">
            <v>FLORERO DE VIDRIO 18CM / 9CM DIAM</v>
          </cell>
          <cell r="AG1072" t="str">
            <v>448.18</v>
          </cell>
          <cell r="AH1072">
            <v>1</v>
          </cell>
          <cell r="AI1072" t="str">
            <v>046JA7219</v>
          </cell>
          <cell r="AJ1072" t="str">
            <v>Web</v>
          </cell>
          <cell r="AK1072" t="str">
            <v>LUNES 9-11 ENTRE 8 Y 18 HORAS!</v>
          </cell>
          <cell r="AL1072">
            <v>1941337698</v>
          </cell>
          <cell r="AM1072">
            <v>316200957</v>
          </cell>
          <cell r="AN1072" t="str">
            <v>Sí</v>
          </cell>
        </row>
        <row r="1073">
          <cell r="A1073">
            <v>2282</v>
          </cell>
          <cell r="B1073" t="str">
            <v>laura_emilce@outlook.com</v>
          </cell>
          <cell r="AF1073" t="str">
            <v>FLORERO DE VIDRIO AZUL 17x10CM DIAM</v>
          </cell>
          <cell r="AG1073" t="str">
            <v>617.57</v>
          </cell>
          <cell r="AH1073">
            <v>1</v>
          </cell>
          <cell r="AI1073" t="str">
            <v>046JA7225</v>
          </cell>
          <cell r="AN1073" t="str">
            <v>Sí</v>
          </cell>
        </row>
        <row r="1074">
          <cell r="A1074">
            <v>2282</v>
          </cell>
          <cell r="B1074" t="str">
            <v>laura_emilce@outlook.com</v>
          </cell>
          <cell r="AF1074" t="str">
            <v>RALLADOR SET 4 PIEZAS VARIOS COLORES 22 CM</v>
          </cell>
          <cell r="AG1074" t="str">
            <v>384.7</v>
          </cell>
          <cell r="AH1074">
            <v>1</v>
          </cell>
          <cell r="AI1074" t="str">
            <v>BA7376</v>
          </cell>
          <cell r="AN1074" t="str">
            <v>Sí</v>
          </cell>
        </row>
        <row r="1075">
          <cell r="A1075">
            <v>2282</v>
          </cell>
          <cell r="B1075" t="str">
            <v>laura_emilce@outlook.com</v>
          </cell>
          <cell r="AF1075" t="str">
            <v>BOWL  MENTA 2.5LTS</v>
          </cell>
          <cell r="AG1075" t="str">
            <v>202.84</v>
          </cell>
          <cell r="AH1075">
            <v>1</v>
          </cell>
          <cell r="AI1075" t="str">
            <v>BP02019</v>
          </cell>
          <cell r="AN1075" t="str">
            <v>Sí</v>
          </cell>
        </row>
        <row r="1076">
          <cell r="A1076">
            <v>2282</v>
          </cell>
          <cell r="B1076" t="str">
            <v>laura_emilce@outlook.com</v>
          </cell>
          <cell r="AF1076" t="str">
            <v>VELA 100% SOJA AROMA JAZMIN</v>
          </cell>
          <cell r="AG1076">
            <v>270</v>
          </cell>
          <cell r="AH1076">
            <v>1</v>
          </cell>
          <cell r="AI1076" t="str">
            <v>TW7375VE</v>
          </cell>
          <cell r="AN1076" t="str">
            <v>Sí</v>
          </cell>
        </row>
        <row r="1077">
          <cell r="A1077">
            <v>2281</v>
          </cell>
          <cell r="B1077" t="str">
            <v>constanzamacris@gmail.com</v>
          </cell>
          <cell r="C1077">
            <v>44138</v>
          </cell>
          <cell r="D1077" t="str">
            <v>Abierta</v>
          </cell>
          <cell r="E1077" t="str">
            <v>Recibido</v>
          </cell>
          <cell r="F1077" t="str">
            <v>Enviado</v>
          </cell>
          <cell r="G1077" t="str">
            <v>ARS</v>
          </cell>
          <cell r="H1077" t="str">
            <v>790.67</v>
          </cell>
          <cell r="I1077">
            <v>0</v>
          </cell>
          <cell r="J1077">
            <v>0</v>
          </cell>
          <cell r="K1077" t="str">
            <v>790.67</v>
          </cell>
          <cell r="L1077" t="str">
            <v>Constanza Macris</v>
          </cell>
          <cell r="M1077">
            <v>37607611</v>
          </cell>
          <cell r="N1077">
            <v>541164124092</v>
          </cell>
          <cell r="O1077" t="str">
            <v>Constanza Macris</v>
          </cell>
          <cell r="P1077">
            <v>541164124092</v>
          </cell>
          <cell r="Q1077" t="str">
            <v>Adolfo Alsina</v>
          </cell>
          <cell r="R1077">
            <v>1977</v>
          </cell>
          <cell r="T1077" t="str">
            <v>Florida, Vicente Lopez</v>
          </cell>
          <cell r="U1077" t="str">
            <v>Vicente Lopez</v>
          </cell>
          <cell r="V1077">
            <v>1602</v>
          </cell>
          <cell r="W1077" t="str">
            <v>Gran Buenos Aires</v>
          </cell>
          <cell r="Y1077" t="str">
            <v>ENVÍO SIN CARGO (CABA Y GRAN PARTE DE GBA) TIEMPO: 4 a 6 DÍAS HÁBILES</v>
          </cell>
          <cell r="Z1077" t="str">
            <v>Mercado Pago</v>
          </cell>
          <cell r="AD1077">
            <v>44138</v>
          </cell>
          <cell r="AE1077">
            <v>44141</v>
          </cell>
          <cell r="AF1077" t="str">
            <v>TABLA DE BAMBOO CON MANGO 40x14 CM</v>
          </cell>
          <cell r="AG1077" t="str">
            <v>790.67</v>
          </cell>
          <cell r="AH1077">
            <v>1</v>
          </cell>
          <cell r="AI1077" t="str">
            <v>MS113925</v>
          </cell>
          <cell r="AJ1077" t="str">
            <v>Web</v>
          </cell>
          <cell r="AK1077" t="str">
            <v>MARTES 10-11 ENTRE 8 Y 18 HORAS!</v>
          </cell>
          <cell r="AL1077">
            <v>1941285749</v>
          </cell>
          <cell r="AM1077">
            <v>316198207</v>
          </cell>
          <cell r="AN1077" t="str">
            <v>Sí</v>
          </cell>
        </row>
        <row r="1078">
          <cell r="A1078">
            <v>2280</v>
          </cell>
          <cell r="B1078" t="str">
            <v>hsirupe25@hotmail.com</v>
          </cell>
          <cell r="C1078">
            <v>44138</v>
          </cell>
          <cell r="D1078" t="str">
            <v>Abierta</v>
          </cell>
          <cell r="E1078" t="str">
            <v>Recibido</v>
          </cell>
          <cell r="F1078" t="str">
            <v>Enviado</v>
          </cell>
          <cell r="G1078" t="str">
            <v>ARS</v>
          </cell>
          <cell r="H1078" t="str">
            <v>802.51</v>
          </cell>
          <cell r="I1078">
            <v>0</v>
          </cell>
          <cell r="J1078">
            <v>0</v>
          </cell>
          <cell r="K1078" t="str">
            <v>802.51</v>
          </cell>
          <cell r="L1078" t="str">
            <v>Irupe Cafferatta</v>
          </cell>
          <cell r="M1078">
            <v>31452677</v>
          </cell>
          <cell r="N1078">
            <v>541156633012</v>
          </cell>
          <cell r="O1078" t="str">
            <v>Irupe Cafferatta</v>
          </cell>
          <cell r="P1078">
            <v>541156633012</v>
          </cell>
          <cell r="Q1078" t="str">
            <v>Profesor Simon</v>
          </cell>
          <cell r="R1078">
            <v>2090</v>
          </cell>
          <cell r="S1078" t="str">
            <v>Duplex</v>
          </cell>
          <cell r="U1078" t="str">
            <v>Villa Ballester</v>
          </cell>
          <cell r="V1078">
            <v>1653</v>
          </cell>
          <cell r="W1078" t="str">
            <v>Gran Buenos Aires</v>
          </cell>
          <cell r="Y1078" t="str">
            <v>ENVÍO SIN CARGO (CABA Y GRAN PARTE DE GBA) TIEMPO: 4 a 6 DÍAS HÁBILES</v>
          </cell>
          <cell r="Z1078" t="str">
            <v>Mercado Pago</v>
          </cell>
          <cell r="AD1078">
            <v>44138</v>
          </cell>
          <cell r="AE1078">
            <v>44141</v>
          </cell>
          <cell r="AF1078" t="str">
            <v>BOWL BLANCO 1.5LTS</v>
          </cell>
          <cell r="AG1078" t="str">
            <v>161.91</v>
          </cell>
          <cell r="AH1078">
            <v>1</v>
          </cell>
          <cell r="AI1078" t="str">
            <v>BP26001</v>
          </cell>
          <cell r="AJ1078" t="str">
            <v>Web</v>
          </cell>
          <cell r="AK1078" t="str">
            <v>MARTES 10-11 ENTRE 8 Y 18 HORAS!</v>
          </cell>
          <cell r="AL1078">
            <v>1940952377</v>
          </cell>
          <cell r="AM1078">
            <v>316057744</v>
          </cell>
          <cell r="AN1078" t="str">
            <v>Sí</v>
          </cell>
        </row>
        <row r="1079">
          <cell r="A1079">
            <v>2280</v>
          </cell>
          <cell r="B1079" t="str">
            <v>hsirupe25@hotmail.com</v>
          </cell>
          <cell r="AF1079" t="str">
            <v>TUPPER 400CC MENTA C/TAPA</v>
          </cell>
          <cell r="AG1079" t="str">
            <v>160.15</v>
          </cell>
          <cell r="AH1079">
            <v>2</v>
          </cell>
          <cell r="AI1079">
            <v>35019</v>
          </cell>
          <cell r="AN1079" t="str">
            <v>Sí</v>
          </cell>
        </row>
        <row r="1080">
          <cell r="A1080">
            <v>2280</v>
          </cell>
          <cell r="B1080" t="str">
            <v>hsirupe25@hotmail.com</v>
          </cell>
          <cell r="AF1080" t="str">
            <v>TUPPER 400CC ROSA C/TAPA</v>
          </cell>
          <cell r="AG1080" t="str">
            <v>160.15</v>
          </cell>
          <cell r="AH1080">
            <v>2</v>
          </cell>
          <cell r="AI1080" t="str">
            <v>BP35018</v>
          </cell>
          <cell r="AN1080" t="str">
            <v>Sí</v>
          </cell>
        </row>
        <row r="1081">
          <cell r="A1081">
            <v>2279</v>
          </cell>
          <cell r="B1081" t="str">
            <v>mariana.lukaszewicz@gmail.com</v>
          </cell>
          <cell r="C1081">
            <v>44138</v>
          </cell>
          <cell r="D1081" t="str">
            <v>Abierta</v>
          </cell>
          <cell r="E1081" t="str">
            <v>Recibido</v>
          </cell>
          <cell r="F1081" t="str">
            <v>Enviado</v>
          </cell>
          <cell r="G1081" t="str">
            <v>ARS</v>
          </cell>
          <cell r="H1081">
            <v>1223</v>
          </cell>
          <cell r="I1081">
            <v>0</v>
          </cell>
          <cell r="J1081">
            <v>0</v>
          </cell>
          <cell r="K1081">
            <v>1223</v>
          </cell>
          <cell r="L1081" t="str">
            <v>Mariana Lukaszewicz</v>
          </cell>
          <cell r="M1081">
            <v>36922646</v>
          </cell>
          <cell r="N1081">
            <v>541134836900</v>
          </cell>
          <cell r="O1081" t="str">
            <v>Mariana Lukaszewicz</v>
          </cell>
          <cell r="P1081">
            <v>541134836900</v>
          </cell>
          <cell r="Q1081" t="str">
            <v>Lascano</v>
          </cell>
          <cell r="R1081">
            <v>3757</v>
          </cell>
          <cell r="S1081" t="str">
            <v>Piso 1 Dpto 3</v>
          </cell>
          <cell r="T1081" t="str">
            <v>CABA</v>
          </cell>
          <cell r="U1081" t="str">
            <v>Capital Federal</v>
          </cell>
          <cell r="V1081">
            <v>1417</v>
          </cell>
          <cell r="W1081" t="str">
            <v>Capital Federal</v>
          </cell>
          <cell r="Y1081" t="str">
            <v>ENVÍO SIN CARGO (CABA Y GRAN PARTE DE GBA) TIEMPO: 4 a 6 DÍAS HÁBILES</v>
          </cell>
          <cell r="Z1081" t="str">
            <v>Mercado Pago</v>
          </cell>
          <cell r="AD1081">
            <v>44138</v>
          </cell>
          <cell r="AE1081">
            <v>44141</v>
          </cell>
          <cell r="AF1081" t="str">
            <v>CORTINA DE BAÑO GRIS 180 X 200 CM</v>
          </cell>
          <cell r="AG1081">
            <v>1223</v>
          </cell>
          <cell r="AH1081">
            <v>1</v>
          </cell>
          <cell r="AI1081" t="str">
            <v>AB7344</v>
          </cell>
          <cell r="AJ1081" t="str">
            <v>Web</v>
          </cell>
          <cell r="AK1081" t="str">
            <v>SABADO 7-11 ENTRE 8 Y 13 HORAS!</v>
          </cell>
          <cell r="AL1081">
            <v>1940844457</v>
          </cell>
          <cell r="AM1081">
            <v>316146231</v>
          </cell>
          <cell r="AN1081" t="str">
            <v>Sí</v>
          </cell>
        </row>
        <row r="1082">
          <cell r="A1082">
            <v>2278</v>
          </cell>
          <cell r="B1082" t="str">
            <v>fabythebest1990@gmail.com</v>
          </cell>
          <cell r="C1082">
            <v>44138</v>
          </cell>
          <cell r="D1082" t="str">
            <v>Abierta</v>
          </cell>
          <cell r="E1082" t="str">
            <v>Recibido</v>
          </cell>
          <cell r="F1082" t="str">
            <v>Enviado</v>
          </cell>
          <cell r="G1082" t="str">
            <v>ARS</v>
          </cell>
          <cell r="H1082" t="str">
            <v>2207.99</v>
          </cell>
          <cell r="I1082">
            <v>0</v>
          </cell>
          <cell r="J1082">
            <v>0</v>
          </cell>
          <cell r="K1082" t="str">
            <v>2207.99</v>
          </cell>
          <cell r="L1082" t="str">
            <v>Maria Fabiana Ledesma</v>
          </cell>
          <cell r="M1082">
            <v>18322286</v>
          </cell>
          <cell r="N1082">
            <v>5491138750059</v>
          </cell>
          <cell r="O1082" t="str">
            <v>Maria Fabiana Ledesma</v>
          </cell>
          <cell r="P1082">
            <v>5491138750059</v>
          </cell>
          <cell r="Q1082" t="str">
            <v>El salvador</v>
          </cell>
          <cell r="R1082">
            <v>4834</v>
          </cell>
          <cell r="S1082" t="str">
            <v>5piso Dpto N</v>
          </cell>
          <cell r="T1082" t="str">
            <v xml:space="preserve">Palermo </v>
          </cell>
          <cell r="U1082" t="str">
            <v>Capital Federal</v>
          </cell>
          <cell r="V1082">
            <v>1414</v>
          </cell>
          <cell r="W1082" t="str">
            <v>Capital Federal</v>
          </cell>
          <cell r="Y1082" t="str">
            <v>ENVÍO SIN CARGO (CABA Y GRAN PARTE DE GBA) TIEMPO: 4 a 6 DÍAS HÁBILES</v>
          </cell>
          <cell r="Z1082" t="str">
            <v>Mercado Pago</v>
          </cell>
          <cell r="AB1082" t="str">
            <v>Quiero comprar estas dos mercaderias, pagar con american express platiniun en 6 pagos y sin pagar envio, de las mismas dentro de los 4 a 6 dias habiles</v>
          </cell>
          <cell r="AD1082">
            <v>44138</v>
          </cell>
          <cell r="AE1082">
            <v>44141</v>
          </cell>
          <cell r="AF1082" t="str">
            <v>ALFOMBRA ENTRADA "WELCOME" 45X75CM</v>
          </cell>
          <cell r="AG1082" t="str">
            <v>1029.26</v>
          </cell>
          <cell r="AH1082">
            <v>1</v>
          </cell>
          <cell r="AI1082" t="str">
            <v>046BA6691</v>
          </cell>
          <cell r="AJ1082" t="str">
            <v>Móvil</v>
          </cell>
          <cell r="AK1082" t="str">
            <v>SABADO 7-11 ENTRE 8 Y 13 HORAS!</v>
          </cell>
          <cell r="AL1082">
            <v>1940840567</v>
          </cell>
          <cell r="AM1082">
            <v>295546185</v>
          </cell>
          <cell r="AN1082" t="str">
            <v>Sí</v>
          </cell>
        </row>
        <row r="1083">
          <cell r="A1083">
            <v>2278</v>
          </cell>
          <cell r="B1083" t="str">
            <v>fabythebest1990@gmail.com</v>
          </cell>
          <cell r="AF1083" t="str">
            <v>CAJA DE TE MAD.BCO 4DIV 18X7CM</v>
          </cell>
          <cell r="AG1083" t="str">
            <v>1178.73</v>
          </cell>
          <cell r="AH1083">
            <v>1</v>
          </cell>
          <cell r="AI1083" t="str">
            <v>046CX7194</v>
          </cell>
          <cell r="AN1083" t="str">
            <v>Sí</v>
          </cell>
        </row>
        <row r="1084">
          <cell r="A1084">
            <v>2277</v>
          </cell>
          <cell r="B1084" t="str">
            <v>let_suto@hotmail.com.ar</v>
          </cell>
          <cell r="C1084">
            <v>44138</v>
          </cell>
          <cell r="D1084" t="str">
            <v>Abierta</v>
          </cell>
          <cell r="E1084" t="str">
            <v>Recibido</v>
          </cell>
          <cell r="F1084" t="str">
            <v>Enviado</v>
          </cell>
          <cell r="G1084" t="str">
            <v>ARS</v>
          </cell>
          <cell r="H1084" t="str">
            <v>1594.14</v>
          </cell>
          <cell r="I1084">
            <v>0</v>
          </cell>
          <cell r="J1084">
            <v>0</v>
          </cell>
          <cell r="K1084" t="str">
            <v>1594.14</v>
          </cell>
          <cell r="L1084" t="str">
            <v>Leticia Suto</v>
          </cell>
          <cell r="M1084">
            <v>32147640</v>
          </cell>
          <cell r="N1084">
            <v>541124515140</v>
          </cell>
          <cell r="O1084" t="str">
            <v>Leticia Suto</v>
          </cell>
          <cell r="P1084">
            <v>541124515140</v>
          </cell>
          <cell r="Q1084" t="str">
            <v>Los Almendros</v>
          </cell>
          <cell r="R1084">
            <v>1444</v>
          </cell>
          <cell r="S1084">
            <v>13</v>
          </cell>
          <cell r="T1084" t="str">
            <v>Derqui</v>
          </cell>
          <cell r="U1084" t="str">
            <v>Capital Federal</v>
          </cell>
          <cell r="V1084">
            <v>1440</v>
          </cell>
          <cell r="W1084" t="str">
            <v>Capital Federal</v>
          </cell>
          <cell r="Y1084" t="str">
            <v>ENVÍO SIN CARGO (CABA Y GRAN PARTE DE GBA) TIEMPO: 4 a 6 DÍAS HÁBILES</v>
          </cell>
          <cell r="Z1084" t="str">
            <v>Mercado Pago</v>
          </cell>
          <cell r="AC1084" t="str">
            <v>CORRESPONDE A PILAR NO CABA</v>
          </cell>
          <cell r="AD1084">
            <v>44138</v>
          </cell>
          <cell r="AE1084">
            <v>44141</v>
          </cell>
          <cell r="AF1084" t="str">
            <v>PORTA CEPILLO VAQUITA 13,5X14CM</v>
          </cell>
          <cell r="AG1084" t="str">
            <v>320.5</v>
          </cell>
          <cell r="AH1084">
            <v>1</v>
          </cell>
          <cell r="AI1084" t="str">
            <v>046AB7490</v>
          </cell>
          <cell r="AJ1084" t="str">
            <v>Móvil</v>
          </cell>
          <cell r="AK1084" t="str">
            <v>MARTES 10-11 ENTRE 8 Y 18 HORAS!</v>
          </cell>
          <cell r="AL1084">
            <v>1940470936</v>
          </cell>
          <cell r="AM1084">
            <v>315952031</v>
          </cell>
          <cell r="AN1084" t="str">
            <v>Sí</v>
          </cell>
        </row>
        <row r="1085">
          <cell r="A1085">
            <v>2277</v>
          </cell>
          <cell r="B1085" t="str">
            <v>let_suto@hotmail.com.ar</v>
          </cell>
          <cell r="AF1085" t="str">
            <v>ORDENADOR DE MESADA CON 3 DIVISIONES COLOR PASTEL (Beige)</v>
          </cell>
          <cell r="AG1085" t="str">
            <v>185.14</v>
          </cell>
          <cell r="AH1085">
            <v>1</v>
          </cell>
          <cell r="AI1085" t="str">
            <v>0607PLA203PAS</v>
          </cell>
          <cell r="AN1085" t="str">
            <v>Sí</v>
          </cell>
        </row>
        <row r="1086">
          <cell r="A1086">
            <v>2277</v>
          </cell>
          <cell r="B1086" t="str">
            <v>let_suto@hotmail.com.ar</v>
          </cell>
          <cell r="AF1086" t="str">
            <v>LATA RETRO ROJA 17X17CM</v>
          </cell>
          <cell r="AG1086" t="str">
            <v>1088.5</v>
          </cell>
          <cell r="AH1086">
            <v>1</v>
          </cell>
          <cell r="AI1086" t="str">
            <v>645LA33020</v>
          </cell>
          <cell r="AN1086" t="str">
            <v>Sí</v>
          </cell>
        </row>
        <row r="1087">
          <cell r="A1087">
            <v>2276</v>
          </cell>
          <cell r="B1087" t="str">
            <v>magustinafranco@gmail.com</v>
          </cell>
          <cell r="C1087">
            <v>44138</v>
          </cell>
          <cell r="D1087" t="str">
            <v>Abierta</v>
          </cell>
          <cell r="E1087" t="str">
            <v>Recibido</v>
          </cell>
          <cell r="F1087" t="str">
            <v>Enviado</v>
          </cell>
          <cell r="G1087" t="str">
            <v>ARS</v>
          </cell>
          <cell r="H1087" t="str">
            <v>3187.86</v>
          </cell>
          <cell r="I1087">
            <v>0</v>
          </cell>
          <cell r="J1087">
            <v>0</v>
          </cell>
          <cell r="K1087" t="str">
            <v>3187.86</v>
          </cell>
          <cell r="L1087" t="str">
            <v>Maria Agustina Franco</v>
          </cell>
          <cell r="M1087">
            <v>32523280</v>
          </cell>
          <cell r="N1087">
            <v>541153116400</v>
          </cell>
          <cell r="O1087" t="str">
            <v>Maria Agustina Franco</v>
          </cell>
          <cell r="P1087">
            <v>541153116400</v>
          </cell>
          <cell r="Q1087" t="str">
            <v>Luis Viale</v>
          </cell>
          <cell r="R1087">
            <v>1746</v>
          </cell>
          <cell r="S1087" t="str">
            <v>3 "A"</v>
          </cell>
          <cell r="T1087" t="str">
            <v>Villa General Mitre</v>
          </cell>
          <cell r="U1087" t="str">
            <v>Capital Federal</v>
          </cell>
          <cell r="V1087">
            <v>1416</v>
          </cell>
          <cell r="W1087" t="str">
            <v>Capital Federal</v>
          </cell>
          <cell r="Y1087" t="str">
            <v>ENVÍO SIN CARGO (CABA Y GRAN PARTE DE GBA) TIEMPO: 4 a 6 DÍAS HÁBILES</v>
          </cell>
          <cell r="Z1087" t="str">
            <v>Mercado Pago</v>
          </cell>
          <cell r="AC1087" t="str">
            <v xml:space="preserve">10-11 se devuelve 633,48 x taza verde paz que no hay </v>
          </cell>
          <cell r="AD1087">
            <v>44138</v>
          </cell>
          <cell r="AE1087">
            <v>44145</v>
          </cell>
          <cell r="AF1087" t="str">
            <v>SET X6 PICOS TORTA MANGA 36CM</v>
          </cell>
          <cell r="AG1087" t="str">
            <v>653.98</v>
          </cell>
          <cell r="AH1087">
            <v>1</v>
          </cell>
          <cell r="AI1087" t="str">
            <v>046BA4819</v>
          </cell>
          <cell r="AJ1087" t="str">
            <v>Web</v>
          </cell>
          <cell r="AK1087" t="str">
            <v>MIÉRCOLES 11-11 entre 8 y 18 horas !</v>
          </cell>
          <cell r="AL1087">
            <v>1940328643</v>
          </cell>
          <cell r="AM1087">
            <v>316085111</v>
          </cell>
          <cell r="AN1087" t="str">
            <v>Sí</v>
          </cell>
        </row>
        <row r="1088">
          <cell r="A1088">
            <v>2276</v>
          </cell>
          <cell r="B1088" t="str">
            <v>magustinafranco@gmail.com</v>
          </cell>
          <cell r="AF1088" t="str">
            <v>TAZON CERAMICA PALABRAS 350 CC (BEIGE LOVE)</v>
          </cell>
          <cell r="AG1088" t="str">
            <v>633.47</v>
          </cell>
          <cell r="AH1088">
            <v>1</v>
          </cell>
          <cell r="AN1088" t="str">
            <v>Sí</v>
          </cell>
        </row>
        <row r="1089">
          <cell r="A1089">
            <v>2276</v>
          </cell>
          <cell r="B1089" t="str">
            <v>magustinafranco@gmail.com</v>
          </cell>
          <cell r="AF1089" t="str">
            <v>TAZON CERAMICA PALABRAS 350 CC (VERDE PAZ)</v>
          </cell>
          <cell r="AG1089" t="str">
            <v>633.47</v>
          </cell>
          <cell r="AH1089">
            <v>1</v>
          </cell>
          <cell r="AN1089" t="str">
            <v>Sí</v>
          </cell>
        </row>
        <row r="1090">
          <cell r="A1090">
            <v>2276</v>
          </cell>
          <cell r="B1090" t="str">
            <v>magustinafranco@gmail.com</v>
          </cell>
          <cell r="AF1090" t="str">
            <v>TAZON CERAMICA PALABRAS 350 CC (GRIS SUEÑA)</v>
          </cell>
          <cell r="AG1090" t="str">
            <v>633.47</v>
          </cell>
          <cell r="AH1090">
            <v>1</v>
          </cell>
          <cell r="AN1090" t="str">
            <v>Sí</v>
          </cell>
        </row>
        <row r="1091">
          <cell r="A1091">
            <v>2276</v>
          </cell>
          <cell r="B1091" t="str">
            <v>magustinafranco@gmail.com</v>
          </cell>
          <cell r="AF1091" t="str">
            <v>TAZON CERAMICA PALABRAS 350 CC (ROSA AMOR)</v>
          </cell>
          <cell r="AG1091" t="str">
            <v>633.47</v>
          </cell>
          <cell r="AH1091">
            <v>1</v>
          </cell>
          <cell r="AN1091" t="str">
            <v>Sí</v>
          </cell>
        </row>
        <row r="1092">
          <cell r="A1092">
            <v>2275</v>
          </cell>
          <cell r="B1092" t="str">
            <v>muchileg@gmail.com</v>
          </cell>
          <cell r="C1092">
            <v>44138</v>
          </cell>
          <cell r="D1092" t="str">
            <v>Abierta</v>
          </cell>
          <cell r="E1092" t="str">
            <v>Recibido</v>
          </cell>
          <cell r="F1092" t="str">
            <v>Enviado</v>
          </cell>
          <cell r="G1092" t="str">
            <v>ARS</v>
          </cell>
          <cell r="H1092" t="str">
            <v>630.71</v>
          </cell>
          <cell r="I1092">
            <v>0</v>
          </cell>
          <cell r="J1092">
            <v>0</v>
          </cell>
          <cell r="K1092" t="str">
            <v>630.71</v>
          </cell>
          <cell r="L1092" t="str">
            <v>Giuli Muchile</v>
          </cell>
          <cell r="M1092">
            <v>39560768</v>
          </cell>
          <cell r="N1092">
            <v>541140616992</v>
          </cell>
          <cell r="O1092" t="str">
            <v>Giuli Muchile</v>
          </cell>
          <cell r="P1092">
            <v>541140616992</v>
          </cell>
          <cell r="Q1092" t="str">
            <v>Terrada</v>
          </cell>
          <cell r="R1092">
            <v>3220</v>
          </cell>
          <cell r="S1092" t="str">
            <v>3 B</v>
          </cell>
          <cell r="T1092" t="str">
            <v>Villa del Parque</v>
          </cell>
          <cell r="U1092" t="str">
            <v>Capital Federal</v>
          </cell>
          <cell r="V1092">
            <v>1417</v>
          </cell>
          <cell r="W1092" t="str">
            <v>Capital Federal</v>
          </cell>
          <cell r="Y1092" t="str">
            <v>ENVÍO SIN CARGO (CABA Y GRAN PARTE DE GBA) TIEMPO: 4 a 6 DÍAS HÁBILES</v>
          </cell>
          <cell r="Z1092" t="str">
            <v>Mercado Pago</v>
          </cell>
          <cell r="AB1092" t="str">
            <v>Por favor llamarme al llegar, no funciona el timbre. Celu: 1140616992</v>
          </cell>
          <cell r="AD1092">
            <v>44138</v>
          </cell>
          <cell r="AE1092">
            <v>44141</v>
          </cell>
          <cell r="AF1092" t="str">
            <v>VASO ANARANJADO FACETADO Y EXPRIMIDOR</v>
          </cell>
          <cell r="AG1092" t="str">
            <v>205.7</v>
          </cell>
          <cell r="AH1092">
            <v>1</v>
          </cell>
          <cell r="AI1092" t="str">
            <v>BP24004</v>
          </cell>
          <cell r="AJ1092" t="str">
            <v>Móvil</v>
          </cell>
          <cell r="AK1092" t="str">
            <v>SABADO 7-11 ENTRE 8 Y 13 HORAS!</v>
          </cell>
          <cell r="AL1092">
            <v>1940038016</v>
          </cell>
          <cell r="AM1092">
            <v>316049717</v>
          </cell>
          <cell r="AN1092" t="str">
            <v>Sí</v>
          </cell>
        </row>
        <row r="1093">
          <cell r="A1093">
            <v>2275</v>
          </cell>
          <cell r="B1093" t="str">
            <v>muchileg@gmail.com</v>
          </cell>
          <cell r="AF1093" t="str">
            <v>BOWL CHICO PASTEL (Violeta)</v>
          </cell>
          <cell r="AG1093" t="str">
            <v>134.63</v>
          </cell>
          <cell r="AH1093">
            <v>2</v>
          </cell>
          <cell r="AN1093" t="str">
            <v>Sí</v>
          </cell>
        </row>
        <row r="1094">
          <cell r="A1094">
            <v>2275</v>
          </cell>
          <cell r="B1094" t="str">
            <v>muchileg@gmail.com</v>
          </cell>
          <cell r="AF1094" t="str">
            <v>UNTADOR PASTEL NEW 1PC 14,5 CM</v>
          </cell>
          <cell r="AG1094" t="str">
            <v>26.39</v>
          </cell>
          <cell r="AH1094">
            <v>1</v>
          </cell>
          <cell r="AI1094" t="str">
            <v>019BA87503</v>
          </cell>
          <cell r="AN1094" t="str">
            <v>Sí</v>
          </cell>
        </row>
        <row r="1095">
          <cell r="A1095">
            <v>2275</v>
          </cell>
          <cell r="B1095" t="str">
            <v>muchileg@gmail.com</v>
          </cell>
          <cell r="AF1095" t="str">
            <v>ENSALADERA RIGOLLEAU PRIMAVERA 1600ML</v>
          </cell>
          <cell r="AG1095" t="str">
            <v>129.36</v>
          </cell>
          <cell r="AH1095">
            <v>1</v>
          </cell>
          <cell r="AI1095" t="str">
            <v>ML67539</v>
          </cell>
          <cell r="AN1095" t="str">
            <v>Sí</v>
          </cell>
        </row>
        <row r="1096">
          <cell r="A1096">
            <v>2274</v>
          </cell>
          <cell r="B1096" t="str">
            <v>vdeluca11@hotmail.com</v>
          </cell>
          <cell r="C1096">
            <v>44138</v>
          </cell>
          <cell r="D1096" t="str">
            <v>Abierta</v>
          </cell>
          <cell r="E1096" t="str">
            <v>Recibido</v>
          </cell>
          <cell r="F1096" t="str">
            <v>Enviado</v>
          </cell>
          <cell r="G1096" t="str">
            <v>ARS</v>
          </cell>
          <cell r="H1096" t="str">
            <v>1593.67</v>
          </cell>
          <cell r="I1096">
            <v>0</v>
          </cell>
          <cell r="J1096">
            <v>0</v>
          </cell>
          <cell r="K1096" t="str">
            <v>1593.67</v>
          </cell>
          <cell r="L1096" t="str">
            <v>Vanesa De Luca</v>
          </cell>
          <cell r="M1096">
            <v>27286597</v>
          </cell>
          <cell r="N1096">
            <v>541151039097</v>
          </cell>
          <cell r="O1096" t="str">
            <v>Vanesa De Luca</v>
          </cell>
          <cell r="P1096">
            <v>541151039097</v>
          </cell>
          <cell r="Q1096" t="str">
            <v xml:space="preserve">Mentruyt </v>
          </cell>
          <cell r="R1096">
            <v>187</v>
          </cell>
          <cell r="U1096" t="str">
            <v xml:space="preserve">Lomas de Zamora </v>
          </cell>
          <cell r="V1096">
            <v>1832</v>
          </cell>
          <cell r="W1096" t="str">
            <v>Gran Buenos Aires</v>
          </cell>
          <cell r="Y1096" t="str">
            <v>ENVÍO SIN CARGO (CABA Y GRAN PARTE DE GBA) TIEMPO: 4 a 6 DÍAS HÁBILES</v>
          </cell>
          <cell r="Z1096" t="str">
            <v>Mercado Pago</v>
          </cell>
          <cell r="AB1096" t="str">
            <v xml:space="preserve">Entregar de lunes a viernes de 9 a 14 hs </v>
          </cell>
          <cell r="AD1096">
            <v>44138</v>
          </cell>
          <cell r="AE1096">
            <v>44141</v>
          </cell>
          <cell r="AF1096" t="str">
            <v>VASO ROSA FACETEADO Y EXPRIMIDOR</v>
          </cell>
          <cell r="AG1096" t="str">
            <v>190.07</v>
          </cell>
          <cell r="AH1096">
            <v>1</v>
          </cell>
          <cell r="AI1096" t="str">
            <v>BP24018</v>
          </cell>
          <cell r="AJ1096" t="str">
            <v>Móvil</v>
          </cell>
          <cell r="AK1096" t="str">
            <v>LUNES 09-11 ENTRE 9 Y 14 HORAS!</v>
          </cell>
          <cell r="AL1096">
            <v>1939917872</v>
          </cell>
          <cell r="AM1096">
            <v>315577156</v>
          </cell>
          <cell r="AN1096" t="str">
            <v>Sí</v>
          </cell>
        </row>
        <row r="1097">
          <cell r="A1097">
            <v>2274</v>
          </cell>
          <cell r="B1097" t="str">
            <v>vdeluca11@hotmail.com</v>
          </cell>
          <cell r="AF1097" t="str">
            <v>BOWL RIGOLLE GRANDE 2900ML</v>
          </cell>
          <cell r="AG1097" t="str">
            <v>233.2</v>
          </cell>
          <cell r="AH1097">
            <v>1</v>
          </cell>
          <cell r="AI1097" t="str">
            <v>ML67552</v>
          </cell>
          <cell r="AN1097" t="str">
            <v>Sí</v>
          </cell>
        </row>
        <row r="1098">
          <cell r="A1098">
            <v>2274</v>
          </cell>
          <cell r="B1098" t="str">
            <v>vdeluca11@hotmail.com</v>
          </cell>
          <cell r="AF1098" t="str">
            <v>MANOPLA SILICONA MÁRMOL 20CM</v>
          </cell>
          <cell r="AG1098" t="str">
            <v>590.4</v>
          </cell>
          <cell r="AH1098">
            <v>1</v>
          </cell>
          <cell r="AI1098" t="str">
            <v>MS110253</v>
          </cell>
          <cell r="AN1098" t="str">
            <v>Sí</v>
          </cell>
        </row>
        <row r="1099">
          <cell r="A1099">
            <v>2274</v>
          </cell>
          <cell r="B1099" t="str">
            <v>vdeluca11@hotmail.com</v>
          </cell>
          <cell r="AF1099" t="str">
            <v>TRAPO DE PISO HAPPY MEDIDA STANDARD</v>
          </cell>
          <cell r="AG1099">
            <v>290</v>
          </cell>
          <cell r="AH1099">
            <v>1</v>
          </cell>
          <cell r="AN1099" t="str">
            <v>Sí</v>
          </cell>
        </row>
        <row r="1100">
          <cell r="A1100">
            <v>2274</v>
          </cell>
          <cell r="B1100" t="str">
            <v>vdeluca11@hotmail.com</v>
          </cell>
          <cell r="AF1100" t="str">
            <v>TRAPO DE PISO LOVE MEDIDA STANDARD</v>
          </cell>
          <cell r="AG1100">
            <v>290</v>
          </cell>
          <cell r="AH1100">
            <v>1</v>
          </cell>
          <cell r="AN1100" t="str">
            <v>Sí</v>
          </cell>
        </row>
        <row r="1101">
          <cell r="A1101">
            <v>2273</v>
          </cell>
          <cell r="B1101" t="str">
            <v>candelarianannizzi@gmail.com</v>
          </cell>
          <cell r="C1101">
            <v>44138</v>
          </cell>
          <cell r="D1101" t="str">
            <v>Abierta</v>
          </cell>
          <cell r="E1101" t="str">
            <v>Recibido</v>
          </cell>
          <cell r="F1101" t="str">
            <v>Enviado</v>
          </cell>
          <cell r="G1101" t="str">
            <v>ARS</v>
          </cell>
          <cell r="H1101" t="str">
            <v>1220.16</v>
          </cell>
          <cell r="I1101">
            <v>0</v>
          </cell>
          <cell r="J1101">
            <v>0</v>
          </cell>
          <cell r="K1101" t="str">
            <v>1220.16</v>
          </cell>
          <cell r="L1101" t="str">
            <v>Candelaria Nannizzi Etcheto</v>
          </cell>
          <cell r="M1101">
            <v>40639097</v>
          </cell>
          <cell r="N1101">
            <v>1561212615</v>
          </cell>
          <cell r="O1101" t="str">
            <v>Candelaria  Nannizzi Etcheto</v>
          </cell>
          <cell r="P1101">
            <v>1561212615</v>
          </cell>
          <cell r="Q1101" t="str">
            <v xml:space="preserve">Santa Cruz </v>
          </cell>
          <cell r="R1101">
            <v>2758</v>
          </cell>
          <cell r="T1101" t="str">
            <v xml:space="preserve">Jose Leon Suarez </v>
          </cell>
          <cell r="U1101" t="str">
            <v xml:space="preserve">Jose Leon Suarez </v>
          </cell>
          <cell r="V1101">
            <v>1655</v>
          </cell>
          <cell r="W1101" t="str">
            <v>Gran Buenos Aires</v>
          </cell>
          <cell r="Y1101" t="str">
            <v>ENVÍO SIN CARGO (CABA Y GRAN PARTE DE GBA) TIEMPO: 4 a 6 DÍAS HÁBILES</v>
          </cell>
          <cell r="Z1101" t="str">
            <v>Mercado Pago</v>
          </cell>
          <cell r="AD1101">
            <v>44138</v>
          </cell>
          <cell r="AE1101">
            <v>44141</v>
          </cell>
          <cell r="AF1101" t="str">
            <v>RALLADOR DE MANO MEDIANO 20 CM</v>
          </cell>
          <cell r="AG1101" t="str">
            <v>46.72</v>
          </cell>
          <cell r="AH1101">
            <v>1</v>
          </cell>
          <cell r="AI1101" t="str">
            <v>BA7382</v>
          </cell>
          <cell r="AJ1101" t="str">
            <v>Web</v>
          </cell>
          <cell r="AK1101" t="str">
            <v>MARTES 10-11 ENTRE 8 Y 18 HORAS!</v>
          </cell>
          <cell r="AL1101">
            <v>1939625645</v>
          </cell>
          <cell r="AM1101">
            <v>315469463</v>
          </cell>
          <cell r="AN1101" t="str">
            <v>Sí</v>
          </cell>
        </row>
        <row r="1102">
          <cell r="A1102">
            <v>2273</v>
          </cell>
          <cell r="B1102" t="str">
            <v>candelarianannizzi@gmail.com</v>
          </cell>
          <cell r="AF1102" t="str">
            <v>BOWL RIGOLLE MEDIANO 1700ML</v>
          </cell>
          <cell r="AG1102" t="str">
            <v>111.32</v>
          </cell>
          <cell r="AH1102">
            <v>1</v>
          </cell>
          <cell r="AI1102" t="str">
            <v>ML67551</v>
          </cell>
          <cell r="AN1102" t="str">
            <v>Sí</v>
          </cell>
        </row>
        <row r="1103">
          <cell r="A1103">
            <v>2273</v>
          </cell>
          <cell r="B1103" t="str">
            <v>candelarianannizzi@gmail.com</v>
          </cell>
          <cell r="AF1103" t="str">
            <v>TABLA DE BAMBOO 20X30 CM</v>
          </cell>
          <cell r="AG1103" t="str">
            <v>516.77</v>
          </cell>
          <cell r="AH1103">
            <v>1</v>
          </cell>
          <cell r="AI1103" t="str">
            <v>MS113002</v>
          </cell>
          <cell r="AN1103" t="str">
            <v>Sí</v>
          </cell>
        </row>
        <row r="1104">
          <cell r="A1104">
            <v>2273</v>
          </cell>
          <cell r="B1104" t="str">
            <v>candelarianannizzi@gmail.com</v>
          </cell>
          <cell r="AF1104" t="str">
            <v>DESTAPADOR - SACACORCHOS</v>
          </cell>
          <cell r="AG1104" t="str">
            <v>143.58</v>
          </cell>
          <cell r="AH1104">
            <v>1</v>
          </cell>
          <cell r="AI1104" t="str">
            <v>BA4791</v>
          </cell>
          <cell r="AN1104" t="str">
            <v>Sí</v>
          </cell>
        </row>
        <row r="1105">
          <cell r="A1105">
            <v>2273</v>
          </cell>
          <cell r="B1105" t="str">
            <v>candelarianannizzi@gmail.com</v>
          </cell>
          <cell r="AF1105" t="str">
            <v>BOWL COOPER 20X7 CM  COLOR COBRE</v>
          </cell>
          <cell r="AG1105" t="str">
            <v>401.77</v>
          </cell>
          <cell r="AH1105">
            <v>1</v>
          </cell>
          <cell r="AI1105" t="str">
            <v>MS129538</v>
          </cell>
          <cell r="AN1105" t="str">
            <v>Sí</v>
          </cell>
        </row>
        <row r="1106">
          <cell r="A1106">
            <v>2272</v>
          </cell>
          <cell r="B1106" t="str">
            <v>zanitti.nancy@gmail.com</v>
          </cell>
          <cell r="C1106">
            <v>44138</v>
          </cell>
          <cell r="D1106" t="str">
            <v>Abierta</v>
          </cell>
          <cell r="E1106" t="str">
            <v>Recibido</v>
          </cell>
          <cell r="F1106" t="str">
            <v>Enviado</v>
          </cell>
          <cell r="G1106" t="str">
            <v>ARS</v>
          </cell>
          <cell r="H1106" t="str">
            <v>1454.65</v>
          </cell>
          <cell r="I1106">
            <v>0</v>
          </cell>
          <cell r="J1106">
            <v>0</v>
          </cell>
          <cell r="K1106" t="str">
            <v>1454.65</v>
          </cell>
          <cell r="L1106" t="str">
            <v>Nancy Zanitti</v>
          </cell>
          <cell r="M1106">
            <v>33557557</v>
          </cell>
          <cell r="N1106">
            <v>1553252938</v>
          </cell>
          <cell r="O1106" t="str">
            <v>Nancy Zanitti</v>
          </cell>
          <cell r="P1106">
            <v>1553252938</v>
          </cell>
          <cell r="Q1106" t="str">
            <v>Avenida de los Incas</v>
          </cell>
          <cell r="R1106">
            <v>5421</v>
          </cell>
          <cell r="S1106" t="str">
            <v>4 C</v>
          </cell>
          <cell r="T1106" t="str">
            <v>Parque Chas</v>
          </cell>
          <cell r="U1106" t="str">
            <v>Capital Federal</v>
          </cell>
          <cell r="V1106">
            <v>1427</v>
          </cell>
          <cell r="W1106" t="str">
            <v>Capital Federal</v>
          </cell>
          <cell r="Y1106" t="str">
            <v>ENVÍO SIN CARGO (CABA Y GRAN PARTE DE GBA) TIEMPO: 4 a 6 DÍAS HÁBILES</v>
          </cell>
          <cell r="Z1106" t="str">
            <v>Mercado Pago</v>
          </cell>
          <cell r="AD1106">
            <v>44138</v>
          </cell>
          <cell r="AE1106">
            <v>44141</v>
          </cell>
          <cell r="AF1106" t="str">
            <v>TIMER LECHUZA 4 COLORES 7 CM (Rojo)</v>
          </cell>
          <cell r="AG1106" t="str">
            <v>582.82</v>
          </cell>
          <cell r="AH1106">
            <v>1</v>
          </cell>
          <cell r="AJ1106" t="str">
            <v>Web</v>
          </cell>
          <cell r="AK1106" t="str">
            <v>SABADO 7-11 ENTRE 8 Y 13 HORAS!</v>
          </cell>
          <cell r="AL1106">
            <v>1939612689</v>
          </cell>
          <cell r="AM1106">
            <v>292135686</v>
          </cell>
          <cell r="AN1106" t="str">
            <v>Sí</v>
          </cell>
        </row>
        <row r="1107">
          <cell r="A1107">
            <v>2272</v>
          </cell>
          <cell r="B1107" t="str">
            <v>zanitti.nancy@gmail.com</v>
          </cell>
          <cell r="AF1107" t="str">
            <v>BALDE PLASTICO TRANSPARENTE VARIOS COLORES (Fucsia)</v>
          </cell>
          <cell r="AG1107" t="str">
            <v>517.58</v>
          </cell>
          <cell r="AH1107">
            <v>1</v>
          </cell>
          <cell r="AN1107" t="str">
            <v>Sí</v>
          </cell>
        </row>
        <row r="1108">
          <cell r="A1108">
            <v>2272</v>
          </cell>
          <cell r="B1108" t="str">
            <v>zanitti.nancy@gmail.com</v>
          </cell>
          <cell r="AF1108" t="str">
            <v>BOTELLA VIDRIO ENJOY 400 ML</v>
          </cell>
          <cell r="AG1108" t="str">
            <v>354.25</v>
          </cell>
          <cell r="AH1108">
            <v>1</v>
          </cell>
          <cell r="AN1108" t="str">
            <v>Sí</v>
          </cell>
        </row>
        <row r="1109">
          <cell r="A1109">
            <v>2271</v>
          </cell>
          <cell r="B1109" t="str">
            <v>lilianasisi76@gmail.com</v>
          </cell>
          <cell r="C1109">
            <v>44138</v>
          </cell>
          <cell r="D1109" t="str">
            <v>Abierta</v>
          </cell>
          <cell r="E1109" t="str">
            <v>Recibido</v>
          </cell>
          <cell r="F1109" t="str">
            <v>Enviado</v>
          </cell>
          <cell r="G1109" t="str">
            <v>ARS</v>
          </cell>
          <cell r="H1109" t="str">
            <v>1313.64</v>
          </cell>
          <cell r="I1109">
            <v>0</v>
          </cell>
          <cell r="J1109">
            <v>0</v>
          </cell>
          <cell r="K1109" t="str">
            <v>1313.64</v>
          </cell>
          <cell r="L1109" t="str">
            <v>Liliana Sisi Sisi</v>
          </cell>
          <cell r="M1109">
            <v>25705615</v>
          </cell>
          <cell r="N1109">
            <v>1154605259</v>
          </cell>
          <cell r="O1109" t="str">
            <v>Liliana Sisi Sisi</v>
          </cell>
          <cell r="P1109">
            <v>1154605259</v>
          </cell>
          <cell r="Q1109" t="str">
            <v>137 Entre 11 Y 12</v>
          </cell>
          <cell r="R1109">
            <v>1178</v>
          </cell>
          <cell r="U1109" t="str">
            <v>Berazategui</v>
          </cell>
          <cell r="V1109">
            <v>1884</v>
          </cell>
          <cell r="W1109" t="str">
            <v>Gran Buenos Aires</v>
          </cell>
          <cell r="Y1109" t="str">
            <v>ENVÍO SIN CARGO (CABA Y GRAN PARTE DE GBA) TIEMPO: 4 a 6 DÍAS HÁBILES</v>
          </cell>
          <cell r="Z1109" t="str">
            <v>Mercado Pago</v>
          </cell>
          <cell r="AD1109">
            <v>44138</v>
          </cell>
          <cell r="AE1109">
            <v>44141</v>
          </cell>
          <cell r="AF1109" t="str">
            <v>TUPPER 400CC MENTA C/TAPA</v>
          </cell>
          <cell r="AG1109" t="str">
            <v>160.15</v>
          </cell>
          <cell r="AH1109">
            <v>3</v>
          </cell>
          <cell r="AI1109">
            <v>35019</v>
          </cell>
          <cell r="AJ1109" t="str">
            <v>Móvil</v>
          </cell>
          <cell r="AK1109" t="str">
            <v>LUNES 09-11 ENTRE 8 Y 18 HORAS!</v>
          </cell>
          <cell r="AL1109">
            <v>1939114892</v>
          </cell>
          <cell r="AM1109">
            <v>315541436</v>
          </cell>
          <cell r="AN1109" t="str">
            <v>Sí</v>
          </cell>
        </row>
        <row r="1110">
          <cell r="A1110">
            <v>2271</v>
          </cell>
          <cell r="B1110" t="str">
            <v>lilianasisi76@gmail.com</v>
          </cell>
          <cell r="AF1110" t="str">
            <v>SECAPLATOS SILICONA 30.5 X 20.5 CM (Púrpura)</v>
          </cell>
          <cell r="AG1110" t="str">
            <v>367.62</v>
          </cell>
          <cell r="AH1110">
            <v>1</v>
          </cell>
          <cell r="AI1110" t="str">
            <v>BA3015</v>
          </cell>
          <cell r="AN1110" t="str">
            <v>Sí</v>
          </cell>
        </row>
        <row r="1111">
          <cell r="A1111">
            <v>2271</v>
          </cell>
          <cell r="B1111" t="str">
            <v>lilianasisi76@gmail.com</v>
          </cell>
          <cell r="AF1111" t="str">
            <v>BOWL RIGOLLE MEDIANO 1700ML</v>
          </cell>
          <cell r="AG1111" t="str">
            <v>111.32</v>
          </cell>
          <cell r="AH1111">
            <v>1</v>
          </cell>
          <cell r="AI1111" t="str">
            <v>ML67551</v>
          </cell>
          <cell r="AN1111" t="str">
            <v>Sí</v>
          </cell>
        </row>
        <row r="1112">
          <cell r="A1112">
            <v>2271</v>
          </cell>
          <cell r="B1112" t="str">
            <v>lilianasisi76@gmail.com</v>
          </cell>
          <cell r="AF1112" t="str">
            <v>BOTELLA VIDRIO MY BOTTLE FUNDA GRIS 400 ML</v>
          </cell>
          <cell r="AG1112" t="str">
            <v>354.25</v>
          </cell>
          <cell r="AH1112">
            <v>1</v>
          </cell>
          <cell r="AN1112" t="str">
            <v>Sí</v>
          </cell>
        </row>
        <row r="1113">
          <cell r="A1113">
            <v>2270</v>
          </cell>
          <cell r="B1113" t="str">
            <v>alemadrid05@hotmail.com</v>
          </cell>
          <cell r="C1113">
            <v>44138</v>
          </cell>
          <cell r="D1113" t="str">
            <v>Abierta</v>
          </cell>
          <cell r="E1113" t="str">
            <v>Recibido</v>
          </cell>
          <cell r="F1113" t="str">
            <v>Enviado</v>
          </cell>
          <cell r="G1113" t="str">
            <v>ARS</v>
          </cell>
          <cell r="H1113" t="str">
            <v>676.38</v>
          </cell>
          <cell r="I1113">
            <v>0</v>
          </cell>
          <cell r="J1113">
            <v>0</v>
          </cell>
          <cell r="K1113" t="str">
            <v>676.38</v>
          </cell>
          <cell r="L1113" t="str">
            <v>Alejandra Madrid</v>
          </cell>
          <cell r="M1113">
            <v>30654221</v>
          </cell>
          <cell r="N1113">
            <v>541130340221</v>
          </cell>
          <cell r="O1113" t="str">
            <v>Alejandra Madrid</v>
          </cell>
          <cell r="P1113">
            <v>541130340221</v>
          </cell>
          <cell r="Q1113" t="str">
            <v xml:space="preserve">25 De Mayo </v>
          </cell>
          <cell r="R1113">
            <v>786</v>
          </cell>
          <cell r="S1113" t="str">
            <v>10° 69'</v>
          </cell>
          <cell r="T1113" t="str">
            <v>CABA</v>
          </cell>
          <cell r="U1113" t="str">
            <v>Capital Federal</v>
          </cell>
          <cell r="V1113">
            <v>1002</v>
          </cell>
          <cell r="W1113" t="str">
            <v>Capital Federal</v>
          </cell>
          <cell r="Y1113" t="str">
            <v>ENVÍO SIN CARGO (CABA Y GRAN PARTE DE GBA) TIEMPO: 4 a 6 DÍAS HÁBILES</v>
          </cell>
          <cell r="Z1113" t="str">
            <v>Mercado Pago</v>
          </cell>
          <cell r="AD1113">
            <v>44138</v>
          </cell>
          <cell r="AE1113">
            <v>44141</v>
          </cell>
          <cell r="AF1113" t="str">
            <v>INDIVIDUAL RANGPUR GOLD 38CM</v>
          </cell>
          <cell r="AG1113" t="str">
            <v>356.39</v>
          </cell>
          <cell r="AH1113">
            <v>1</v>
          </cell>
          <cell r="AI1113" t="str">
            <v>MS115246</v>
          </cell>
          <cell r="AJ1113" t="str">
            <v>Móvil</v>
          </cell>
          <cell r="AK1113" t="str">
            <v>SABADO 7-11 ENTRE 8 Y 13 HORAS!</v>
          </cell>
          <cell r="AL1113">
            <v>1939106347</v>
          </cell>
          <cell r="AM1113">
            <v>315901826</v>
          </cell>
          <cell r="AN1113" t="str">
            <v>Sí</v>
          </cell>
        </row>
        <row r="1114">
          <cell r="A1114">
            <v>2270</v>
          </cell>
          <cell r="B1114" t="str">
            <v>alemadrid05@hotmail.com</v>
          </cell>
          <cell r="AF1114" t="str">
            <v>VELA 100 % SOJA CON ESENCIAS - DIFERENTES AROMAS 8x8 CM (GARDENIA)</v>
          </cell>
          <cell r="AG1114" t="str">
            <v>319.99</v>
          </cell>
          <cell r="AH1114">
            <v>1</v>
          </cell>
          <cell r="AI1114" t="str">
            <v>BA6340VELA</v>
          </cell>
          <cell r="AN1114" t="str">
            <v>Sí</v>
          </cell>
        </row>
        <row r="1115">
          <cell r="A1115">
            <v>2269</v>
          </cell>
          <cell r="B1115" t="str">
            <v>almendraferraris@hotmail.com</v>
          </cell>
          <cell r="C1115">
            <v>44138</v>
          </cell>
          <cell r="D1115" t="str">
            <v>Abierta</v>
          </cell>
          <cell r="E1115" t="str">
            <v>Anulado</v>
          </cell>
          <cell r="F1115" t="str">
            <v>Enviado</v>
          </cell>
          <cell r="G1115" t="str">
            <v>ARS</v>
          </cell>
          <cell r="H1115" t="str">
            <v>1281.23</v>
          </cell>
          <cell r="I1115">
            <v>0</v>
          </cell>
          <cell r="J1115">
            <v>0</v>
          </cell>
          <cell r="K1115" t="str">
            <v>1281.23</v>
          </cell>
          <cell r="L1115" t="str">
            <v>Almendra Ferraris</v>
          </cell>
          <cell r="M1115">
            <v>40490377</v>
          </cell>
          <cell r="N1115">
            <v>541138232725</v>
          </cell>
          <cell r="O1115" t="str">
            <v>Almendra Ferraris</v>
          </cell>
          <cell r="P1115">
            <v>541138232725</v>
          </cell>
          <cell r="Q1115" t="str">
            <v>Martin Lange</v>
          </cell>
          <cell r="R1115">
            <v>3977</v>
          </cell>
          <cell r="T1115" t="str">
            <v>Villa Ballester</v>
          </cell>
          <cell r="U1115" t="str">
            <v>Buenos Aires</v>
          </cell>
          <cell r="V1115">
            <v>1653</v>
          </cell>
          <cell r="W1115" t="str">
            <v>Gran Buenos Aires</v>
          </cell>
          <cell r="Y1115" t="str">
            <v>ENVÍO SIN CARGO (CABA Y GRAN PARTE DE GBA) TIEMPO: 4 a 6 DÍAS HÁBILES</v>
          </cell>
          <cell r="Z1115" t="str">
            <v>Mercado Pago</v>
          </cell>
          <cell r="AE1115">
            <v>44141</v>
          </cell>
          <cell r="AF1115" t="str">
            <v>BOWL  MENTA 2.5LTS</v>
          </cell>
          <cell r="AG1115" t="str">
            <v>202.84</v>
          </cell>
          <cell r="AH1115">
            <v>1</v>
          </cell>
          <cell r="AI1115" t="str">
            <v>BP02019</v>
          </cell>
          <cell r="AJ1115" t="str">
            <v>Web</v>
          </cell>
          <cell r="AK1115" t="str">
            <v>MARTES 10-11 ENTRE 8 Y 18 HORAS!</v>
          </cell>
          <cell r="AL1115">
            <v>1939052304</v>
          </cell>
          <cell r="AM1115">
            <v>315893522</v>
          </cell>
          <cell r="AN1115" t="str">
            <v>Sí</v>
          </cell>
        </row>
        <row r="1116">
          <cell r="A1116">
            <v>2269</v>
          </cell>
          <cell r="B1116" t="str">
            <v>almendraferraris@hotmail.com</v>
          </cell>
          <cell r="AF1116" t="str">
            <v>BOWL RIGOLLE MEDIANO 1700ML</v>
          </cell>
          <cell r="AG1116" t="str">
            <v>111.32</v>
          </cell>
          <cell r="AH1116">
            <v>1</v>
          </cell>
          <cell r="AI1116" t="str">
            <v>ML67551</v>
          </cell>
          <cell r="AN1116" t="str">
            <v>Sí</v>
          </cell>
        </row>
        <row r="1117">
          <cell r="A1117">
            <v>2269</v>
          </cell>
          <cell r="B1117" t="str">
            <v>almendraferraris@hotmail.com</v>
          </cell>
          <cell r="AF1117" t="str">
            <v>VASO ROSA FACETEADO Y EXPRIMIDOR</v>
          </cell>
          <cell r="AG1117" t="str">
            <v>190.07</v>
          </cell>
          <cell r="AH1117">
            <v>1</v>
          </cell>
          <cell r="AI1117" t="str">
            <v>BP24018</v>
          </cell>
          <cell r="AN1117" t="str">
            <v>Sí</v>
          </cell>
        </row>
        <row r="1118">
          <cell r="A1118">
            <v>2269</v>
          </cell>
          <cell r="B1118" t="str">
            <v>almendraferraris@hotmail.com</v>
          </cell>
          <cell r="AF1118" t="str">
            <v>MOLDE P/PIZZA ANTIADHERENTE NEGRO 30 CM.</v>
          </cell>
          <cell r="AG1118">
            <v>777</v>
          </cell>
          <cell r="AH1118">
            <v>1</v>
          </cell>
          <cell r="AI1118" t="str">
            <v>043BA6161</v>
          </cell>
          <cell r="AN1118" t="str">
            <v>Sí</v>
          </cell>
        </row>
        <row r="1119">
          <cell r="A1119">
            <v>2268</v>
          </cell>
          <cell r="B1119" t="str">
            <v>georgina167@hotmail.com</v>
          </cell>
          <cell r="C1119">
            <v>44137</v>
          </cell>
          <cell r="D1119" t="str">
            <v>Abierta</v>
          </cell>
          <cell r="E1119" t="str">
            <v>Recibido</v>
          </cell>
          <cell r="F1119" t="str">
            <v>Enviado</v>
          </cell>
          <cell r="G1119" t="str">
            <v>ARS</v>
          </cell>
          <cell r="H1119" t="str">
            <v>1918.37</v>
          </cell>
          <cell r="I1119">
            <v>0</v>
          </cell>
          <cell r="J1119">
            <v>0</v>
          </cell>
          <cell r="K1119" t="str">
            <v>1918.37</v>
          </cell>
          <cell r="L1119" t="str">
            <v>Georgina Casimiro</v>
          </cell>
          <cell r="M1119">
            <v>28497663</v>
          </cell>
          <cell r="N1119">
            <v>541169771742</v>
          </cell>
          <cell r="O1119" t="str">
            <v>Georgina Casimiro</v>
          </cell>
          <cell r="P1119">
            <v>541169771742</v>
          </cell>
          <cell r="Q1119" t="str">
            <v>Cortina</v>
          </cell>
          <cell r="R1119">
            <v>2725</v>
          </cell>
          <cell r="U1119" t="str">
            <v>Capital Federal</v>
          </cell>
          <cell r="V1119">
            <v>1419</v>
          </cell>
          <cell r="W1119" t="str">
            <v>Capital Federal</v>
          </cell>
          <cell r="Y1119" t="str">
            <v>ENVÍO SIN CARGO (CABA Y GRAN PARTE DE GBA) TIEMPO: 4 a 6 DÍAS HÁBILES</v>
          </cell>
          <cell r="Z1119" t="str">
            <v>Mercado Pago</v>
          </cell>
          <cell r="AD1119">
            <v>44137</v>
          </cell>
          <cell r="AE1119">
            <v>44141</v>
          </cell>
          <cell r="AF1119" t="str">
            <v>INDIVIDUAL DE YUTE TEJIDO 32 CM</v>
          </cell>
          <cell r="AG1119" t="str">
            <v>519.2</v>
          </cell>
          <cell r="AH1119">
            <v>2</v>
          </cell>
          <cell r="AI1119" t="str">
            <v>INDIVIDUALYUTE</v>
          </cell>
          <cell r="AJ1119" t="str">
            <v>Móvil</v>
          </cell>
          <cell r="AK1119" t="str">
            <v>SABADO 7-11 ENTRE 8 Y 13 HORAS!</v>
          </cell>
          <cell r="AL1119">
            <v>1938276909</v>
          </cell>
          <cell r="AM1119">
            <v>315693535</v>
          </cell>
          <cell r="AN1119" t="str">
            <v>Sí</v>
          </cell>
        </row>
        <row r="1120">
          <cell r="A1120">
            <v>2268</v>
          </cell>
          <cell r="B1120" t="str">
            <v>georgina167@hotmail.com</v>
          </cell>
          <cell r="AF1120" t="str">
            <v>VELA SOJA AROMA GARDENIA 14X10 CM</v>
          </cell>
          <cell r="AG1120" t="str">
            <v>239.99</v>
          </cell>
          <cell r="AH1120">
            <v>1</v>
          </cell>
          <cell r="AI1120" t="str">
            <v>BA8098VELA</v>
          </cell>
          <cell r="AN1120" t="str">
            <v>Sí</v>
          </cell>
        </row>
        <row r="1121">
          <cell r="A1121">
            <v>2268</v>
          </cell>
          <cell r="B1121" t="str">
            <v>georgina167@hotmail.com</v>
          </cell>
          <cell r="AF1121" t="str">
            <v>VELA 100 % SOJA CON ESENCIAS - DIFERENTES AROMAS 8x8 CM (JAZMIN)</v>
          </cell>
          <cell r="AG1121" t="str">
            <v>319.99</v>
          </cell>
          <cell r="AH1121">
            <v>1</v>
          </cell>
          <cell r="AI1121" t="str">
            <v>BA6340VELA</v>
          </cell>
          <cell r="AN1121" t="str">
            <v>Sí</v>
          </cell>
        </row>
        <row r="1122">
          <cell r="A1122">
            <v>2268</v>
          </cell>
          <cell r="B1122" t="str">
            <v>georgina167@hotmail.com</v>
          </cell>
          <cell r="AF1122" t="str">
            <v>VELA 100 % SOJA CON ESENCIAS DIFERENTES AROMAS 14x10 CM (MAGNOLIA)</v>
          </cell>
          <cell r="AG1122" t="str">
            <v>319.99</v>
          </cell>
          <cell r="AH1122">
            <v>1</v>
          </cell>
          <cell r="AI1122" t="str">
            <v>BA5914VELA</v>
          </cell>
          <cell r="AN1122" t="str">
            <v>Sí</v>
          </cell>
        </row>
        <row r="1123">
          <cell r="A1123">
            <v>2267</v>
          </cell>
          <cell r="B1123" t="str">
            <v>marielafrancia@gmail.com</v>
          </cell>
          <cell r="C1123">
            <v>44137</v>
          </cell>
          <cell r="D1123" t="str">
            <v>Abierta</v>
          </cell>
          <cell r="E1123" t="str">
            <v>Recibido</v>
          </cell>
          <cell r="F1123" t="str">
            <v>Enviado</v>
          </cell>
          <cell r="G1123" t="str">
            <v>ARS</v>
          </cell>
          <cell r="H1123" t="str">
            <v>5948.16</v>
          </cell>
          <cell r="I1123">
            <v>0</v>
          </cell>
          <cell r="J1123">
            <v>0</v>
          </cell>
          <cell r="K1123" t="str">
            <v>5948.16</v>
          </cell>
          <cell r="L1123" t="str">
            <v xml:space="preserve">Millennium Sh De Ledesma </v>
          </cell>
          <cell r="M1123">
            <v>30688411331</v>
          </cell>
          <cell r="N1123">
            <v>5491154955013</v>
          </cell>
          <cell r="O1123" t="str">
            <v>Mariela Francia</v>
          </cell>
          <cell r="P1123">
            <v>5491154955013</v>
          </cell>
          <cell r="Q1123" t="str">
            <v>Comandante Rosales</v>
          </cell>
          <cell r="R1123">
            <v>2680</v>
          </cell>
          <cell r="S1123" t="str">
            <v>4C</v>
          </cell>
          <cell r="T1123" t="str">
            <v>Olivos</v>
          </cell>
          <cell r="U1123" t="str">
            <v>Olivos</v>
          </cell>
          <cell r="V1123">
            <v>1636</v>
          </cell>
          <cell r="W1123" t="str">
            <v>Gran Buenos Aires</v>
          </cell>
          <cell r="Y1123" t="str">
            <v>ENVÍO SIN CARGO (CABA Y GRAN PARTE DE GBA) TIEMPO: 4 a 6 DÍAS HÁBILES</v>
          </cell>
          <cell r="Z1123" t="str">
            <v>Mercado Pago</v>
          </cell>
          <cell r="AB1123" t="str">
            <v>Necesito Factura A Cuit 30688411331</v>
          </cell>
          <cell r="AD1123">
            <v>44137</v>
          </cell>
          <cell r="AE1123">
            <v>44140</v>
          </cell>
          <cell r="AF1123" t="str">
            <v>SET CUCHARON Y TENEDOR BAMBOO BLANCO 29CM</v>
          </cell>
          <cell r="AG1123" t="str">
            <v>1090.34</v>
          </cell>
          <cell r="AH1123">
            <v>1</v>
          </cell>
          <cell r="AI1123" t="str">
            <v>BA7800</v>
          </cell>
          <cell r="AJ1123" t="str">
            <v>Móvil</v>
          </cell>
          <cell r="AK1123" t="str">
            <v>VIERNES 06-11 ENTRE 8 Y 18 HORAS!</v>
          </cell>
          <cell r="AL1123">
            <v>1937918694</v>
          </cell>
          <cell r="AM1123">
            <v>315247545</v>
          </cell>
          <cell r="AN1123" t="str">
            <v>Sí</v>
          </cell>
        </row>
        <row r="1124">
          <cell r="A1124">
            <v>2267</v>
          </cell>
          <cell r="B1124" t="str">
            <v>marielafrancia@gmail.com</v>
          </cell>
          <cell r="AF1124" t="str">
            <v>BOWL BAMBOO BLANCO 6X15CM</v>
          </cell>
          <cell r="AG1124" t="str">
            <v>573.92</v>
          </cell>
          <cell r="AH1124">
            <v>2</v>
          </cell>
          <cell r="AI1124" t="str">
            <v>BA7797</v>
          </cell>
          <cell r="AN1124" t="str">
            <v>Sí</v>
          </cell>
        </row>
        <row r="1125">
          <cell r="A1125">
            <v>2267</v>
          </cell>
          <cell r="B1125" t="str">
            <v>marielafrancia@gmail.com</v>
          </cell>
          <cell r="AF1125" t="str">
            <v>BOWL BAMBOO BLANCO 14X28CM</v>
          </cell>
          <cell r="AG1125" t="str">
            <v>1418.76</v>
          </cell>
          <cell r="AH1125">
            <v>1</v>
          </cell>
          <cell r="AI1125" t="str">
            <v>BA7812</v>
          </cell>
          <cell r="AN1125" t="str">
            <v>Sí</v>
          </cell>
        </row>
        <row r="1126">
          <cell r="A1126">
            <v>2267</v>
          </cell>
          <cell r="B1126" t="str">
            <v>marielafrancia@gmail.com</v>
          </cell>
          <cell r="AF1126" t="str">
            <v>ALM. BE HAPPY 25X55CM POLIESTER V.SILICONADO</v>
          </cell>
          <cell r="AG1126" t="str">
            <v>763.74</v>
          </cell>
          <cell r="AH1126">
            <v>1</v>
          </cell>
          <cell r="AI1126" t="str">
            <v>CHU380</v>
          </cell>
          <cell r="AN1126" t="str">
            <v>Sí</v>
          </cell>
        </row>
        <row r="1127">
          <cell r="A1127">
            <v>2267</v>
          </cell>
          <cell r="B1127" t="str">
            <v>marielafrancia@gmail.com</v>
          </cell>
          <cell r="AF1127" t="str">
            <v>ALM. SMILE 25X55CM POLIESTER V.SILICONADO</v>
          </cell>
          <cell r="AG1127" t="str">
            <v>763.74</v>
          </cell>
          <cell r="AH1127">
            <v>1</v>
          </cell>
          <cell r="AI1127" t="str">
            <v>CHU387</v>
          </cell>
          <cell r="AN1127" t="str">
            <v>Sí</v>
          </cell>
        </row>
        <row r="1128">
          <cell r="A1128">
            <v>2267</v>
          </cell>
          <cell r="B1128" t="str">
            <v>marielafrancia@gmail.com</v>
          </cell>
          <cell r="AF1128" t="str">
            <v>ALM. HOME 25X55CM POLIESTER V.SILICONADO</v>
          </cell>
          <cell r="AG1128" t="str">
            <v>763.74</v>
          </cell>
          <cell r="AH1128">
            <v>1</v>
          </cell>
          <cell r="AI1128" t="str">
            <v>CHU390</v>
          </cell>
          <cell r="AN1128" t="str">
            <v>Sí</v>
          </cell>
        </row>
        <row r="1129">
          <cell r="A1129">
            <v>2266</v>
          </cell>
          <cell r="B1129" t="str">
            <v>mariana.lukaszewicz@gmail.com</v>
          </cell>
          <cell r="C1129">
            <v>44137</v>
          </cell>
          <cell r="D1129" t="str">
            <v>Abierta</v>
          </cell>
          <cell r="E1129" t="str">
            <v>Pendiente</v>
          </cell>
          <cell r="F1129" t="str">
            <v>No está empaquetado</v>
          </cell>
          <cell r="G1129" t="str">
            <v>ARS</v>
          </cell>
          <cell r="H1129">
            <v>1223</v>
          </cell>
          <cell r="I1129">
            <v>0</v>
          </cell>
          <cell r="J1129">
            <v>0</v>
          </cell>
          <cell r="K1129">
            <v>1223</v>
          </cell>
          <cell r="L1129" t="str">
            <v>Mariana Lukaszewicz</v>
          </cell>
          <cell r="M1129">
            <v>36922646</v>
          </cell>
          <cell r="N1129">
            <v>541134836900</v>
          </cell>
          <cell r="O1129" t="str">
            <v>Mariana Lukaszewicz</v>
          </cell>
          <cell r="P1129">
            <v>541134836900</v>
          </cell>
          <cell r="Q1129" t="str">
            <v>Lascano</v>
          </cell>
          <cell r="R1129">
            <v>3757</v>
          </cell>
          <cell r="S1129" t="str">
            <v>Piso 1 depto 3</v>
          </cell>
          <cell r="T1129" t="str">
            <v>CABA</v>
          </cell>
          <cell r="U1129" t="str">
            <v>Capital Federal</v>
          </cell>
          <cell r="V1129">
            <v>1417</v>
          </cell>
          <cell r="W1129" t="str">
            <v>Capital Federal</v>
          </cell>
          <cell r="Y1129" t="str">
            <v>ENVÍO SIN CARGO (CABA Y GRAN PARTE DE GBA) TIEMPO: 4 a 6 DÍAS HÁBILES</v>
          </cell>
          <cell r="Z1129" t="str">
            <v>Mercado Pago</v>
          </cell>
          <cell r="AF1129" t="str">
            <v>CORTINA DE BAÑO GRIS 180 X 200 CM</v>
          </cell>
          <cell r="AG1129">
            <v>1223</v>
          </cell>
          <cell r="AH1129">
            <v>1</v>
          </cell>
          <cell r="AI1129" t="str">
            <v>AB7344</v>
          </cell>
          <cell r="AJ1129" t="str">
            <v>Web</v>
          </cell>
          <cell r="AK1129" t="str">
            <v/>
          </cell>
          <cell r="AL1129">
            <v>1937496333</v>
          </cell>
          <cell r="AM1129">
            <v>315558081</v>
          </cell>
          <cell r="AN1129" t="str">
            <v>Sí</v>
          </cell>
        </row>
        <row r="1130">
          <cell r="A1130">
            <v>2265</v>
          </cell>
          <cell r="B1130" t="str">
            <v>sililamas@gmail.com</v>
          </cell>
          <cell r="C1130">
            <v>44137</v>
          </cell>
          <cell r="D1130" t="str">
            <v>Abierta</v>
          </cell>
          <cell r="E1130" t="str">
            <v>Recibido</v>
          </cell>
          <cell r="F1130" t="str">
            <v>Enviado</v>
          </cell>
          <cell r="G1130" t="str">
            <v>ARS</v>
          </cell>
          <cell r="H1130" t="str">
            <v>639.98</v>
          </cell>
          <cell r="I1130">
            <v>0</v>
          </cell>
          <cell r="J1130">
            <v>0</v>
          </cell>
          <cell r="K1130" t="str">
            <v>639.98</v>
          </cell>
          <cell r="L1130" t="str">
            <v>Silvia Lamas</v>
          </cell>
          <cell r="M1130">
            <v>17577764</v>
          </cell>
          <cell r="N1130">
            <v>541154015792</v>
          </cell>
          <cell r="O1130" t="str">
            <v>Silvia Lamas</v>
          </cell>
          <cell r="P1130">
            <v>541154015792</v>
          </cell>
          <cell r="Q1130" t="str">
            <v>Francisco Cuneo</v>
          </cell>
          <cell r="R1130">
            <v>2522</v>
          </cell>
          <cell r="T1130" t="str">
            <v>Villa Real</v>
          </cell>
          <cell r="U1130" t="str">
            <v>Capital Federal</v>
          </cell>
          <cell r="V1130">
            <v>1408</v>
          </cell>
          <cell r="W1130" t="str">
            <v>Capital Federal</v>
          </cell>
          <cell r="Y1130" t="str">
            <v>ENVÍO SIN CARGO (CABA Y GRAN PARTE DE GBA) TIEMPO: 4 a 6 DÍAS HÁBILES</v>
          </cell>
          <cell r="Z1130" t="str">
            <v>Mercado Pago</v>
          </cell>
          <cell r="AD1130">
            <v>44137</v>
          </cell>
          <cell r="AE1130">
            <v>44140</v>
          </cell>
          <cell r="AF1130" t="str">
            <v>VELA 100 % SOJA CON ESENCIAS - DIFERENTES AROMAS 8x8 CM (GARDENIA)</v>
          </cell>
          <cell r="AG1130" t="str">
            <v>319.99</v>
          </cell>
          <cell r="AH1130">
            <v>1</v>
          </cell>
          <cell r="AI1130" t="str">
            <v>BA6340VELA</v>
          </cell>
          <cell r="AJ1130" t="str">
            <v>Web</v>
          </cell>
          <cell r="AK1130" t="str">
            <v>VIERNES 06-11 ENTRE 8 Y 18 HORAS!</v>
          </cell>
          <cell r="AL1130">
            <v>1937125346</v>
          </cell>
          <cell r="AM1130">
            <v>315493105</v>
          </cell>
          <cell r="AN1130" t="str">
            <v>Sí</v>
          </cell>
        </row>
        <row r="1131">
          <cell r="A1131">
            <v>2265</v>
          </cell>
          <cell r="B1131" t="str">
            <v>sililamas@gmail.com</v>
          </cell>
          <cell r="AF1131" t="str">
            <v>VELA 100 % SOJA CON ESENCIAS DIFERENTES AROMAS 14x10 CM (VAINILLA)</v>
          </cell>
          <cell r="AG1131" t="str">
            <v>319.99</v>
          </cell>
          <cell r="AH1131">
            <v>1</v>
          </cell>
          <cell r="AI1131" t="str">
            <v>BA5914VELA</v>
          </cell>
          <cell r="AN1131" t="str">
            <v>Sí</v>
          </cell>
        </row>
        <row r="1132">
          <cell r="A1132">
            <v>2264</v>
          </cell>
          <cell r="B1132" t="str">
            <v>silviafernandez05@gmail.com</v>
          </cell>
          <cell r="C1132">
            <v>44137</v>
          </cell>
          <cell r="D1132" t="str">
            <v>Abierta</v>
          </cell>
          <cell r="E1132" t="str">
            <v>Recibido</v>
          </cell>
          <cell r="F1132" t="str">
            <v>Enviado</v>
          </cell>
          <cell r="G1132" t="str">
            <v>ARS</v>
          </cell>
          <cell r="H1132">
            <v>3311</v>
          </cell>
          <cell r="I1132">
            <v>0</v>
          </cell>
          <cell r="J1132">
            <v>0</v>
          </cell>
          <cell r="K1132">
            <v>3311</v>
          </cell>
          <cell r="L1132" t="str">
            <v>Silvia Fernandez</v>
          </cell>
          <cell r="M1132">
            <v>14902874</v>
          </cell>
          <cell r="N1132">
            <v>5491167360040</v>
          </cell>
          <cell r="O1132" t="str">
            <v>Silvia Fernandez</v>
          </cell>
          <cell r="P1132">
            <v>5491167360040</v>
          </cell>
          <cell r="Q1132" t="str">
            <v>Tinogasta</v>
          </cell>
          <cell r="R1132">
            <v>3800</v>
          </cell>
          <cell r="S1132" t="str">
            <v>1° B</v>
          </cell>
          <cell r="T1132" t="str">
            <v>Villa del Parque</v>
          </cell>
          <cell r="U1132" t="str">
            <v>Capital Federal</v>
          </cell>
          <cell r="V1132">
            <v>1417</v>
          </cell>
          <cell r="W1132" t="str">
            <v>Capital Federal</v>
          </cell>
          <cell r="Y1132" t="str">
            <v>ENVÍO SIN CARGO (CABA Y GRAN PARTE DE GBA) TIEMPO: 4 a 6 DÍAS HÁBILES</v>
          </cell>
          <cell r="Z1132" t="str">
            <v>Mercado Pago</v>
          </cell>
          <cell r="AC1132" t="str">
            <v>09-11 HABLADO X WP CON MUÑOZ - 1885.44 A FAVOR - COMPRA 2 JARRA MEDIDORA 631.31 - 1 BA4824 417.27 - TOTAL 1680.49 - SE DEVUELVE 204.95 A LA CUENTA</v>
          </cell>
          <cell r="AD1132">
            <v>44137</v>
          </cell>
          <cell r="AE1132">
            <v>44144</v>
          </cell>
          <cell r="AF1132" t="str">
            <v>INDIVIDUAL RANGPUR GOLD 38CM</v>
          </cell>
          <cell r="AG1132" t="str">
            <v>356.39</v>
          </cell>
          <cell r="AH1132">
            <v>4</v>
          </cell>
          <cell r="AI1132" t="str">
            <v>MS115246</v>
          </cell>
          <cell r="AJ1132" t="str">
            <v>Web</v>
          </cell>
          <cell r="AK1132" t="str">
            <v>MARTES 10-11 ENTRE 8 Y 18 HORAS!</v>
          </cell>
          <cell r="AL1132">
            <v>1937097984</v>
          </cell>
          <cell r="AM1132">
            <v>315474087</v>
          </cell>
          <cell r="AN1132" t="str">
            <v>Sí</v>
          </cell>
        </row>
        <row r="1133">
          <cell r="A1133">
            <v>2264</v>
          </cell>
          <cell r="B1133" t="str">
            <v>silviafernandez05@gmail.com</v>
          </cell>
          <cell r="AF1133" t="str">
            <v>BOWL COBRA NAVI BORDE DE ACERO  17,5 X 9,5 CM</v>
          </cell>
          <cell r="AG1133" t="str">
            <v>628.48</v>
          </cell>
          <cell r="AH1133">
            <v>3</v>
          </cell>
          <cell r="AI1133" t="str">
            <v>MS129546</v>
          </cell>
          <cell r="AN1133" t="str">
            <v>Sí</v>
          </cell>
        </row>
        <row r="1134">
          <cell r="A1134">
            <v>2263</v>
          </cell>
          <cell r="B1134" t="str">
            <v>yamilanmiguelez@hotmail.com</v>
          </cell>
          <cell r="C1134">
            <v>44137</v>
          </cell>
          <cell r="D1134" t="str">
            <v>Abierta</v>
          </cell>
          <cell r="E1134" t="str">
            <v>Anulado</v>
          </cell>
          <cell r="F1134" t="str">
            <v>No está empaquetado</v>
          </cell>
          <cell r="G1134" t="str">
            <v>ARS</v>
          </cell>
          <cell r="H1134" t="str">
            <v>6166.04</v>
          </cell>
          <cell r="I1134">
            <v>0</v>
          </cell>
          <cell r="J1134">
            <v>0</v>
          </cell>
          <cell r="K1134" t="str">
            <v>6166.04</v>
          </cell>
          <cell r="L1134" t="str">
            <v>Yamila Miguelez</v>
          </cell>
          <cell r="M1134">
            <v>35630293</v>
          </cell>
          <cell r="N1134">
            <v>1166741041</v>
          </cell>
          <cell r="O1134" t="str">
            <v>Yamila  Miguelez</v>
          </cell>
          <cell r="P1134">
            <v>1166741041</v>
          </cell>
          <cell r="Q1134" t="str">
            <v>Lomas de Zamora</v>
          </cell>
          <cell r="R1134">
            <v>79</v>
          </cell>
          <cell r="T1134" t="str">
            <v>Wilde</v>
          </cell>
          <cell r="U1134" t="str">
            <v>Avellaneda</v>
          </cell>
          <cell r="V1134">
            <v>1875</v>
          </cell>
          <cell r="W1134" t="str">
            <v>Gran Buenos Aires</v>
          </cell>
          <cell r="Y1134" t="str">
            <v>ENVÍO SIN CARGO (CABA Y GRAN PARTE DE GBA) TIEMPO: 4 a 6 DÍAS HÁBILES</v>
          </cell>
          <cell r="Z1134" t="str">
            <v>Mercado Pago</v>
          </cell>
          <cell r="AF1134" t="str">
            <v>SET CUCHARON Y TENEDOR BAMBOO BLANCO 29CM</v>
          </cell>
          <cell r="AG1134" t="str">
            <v>1090.34</v>
          </cell>
          <cell r="AH1134">
            <v>2</v>
          </cell>
          <cell r="AI1134" t="str">
            <v>BA7800</v>
          </cell>
          <cell r="AJ1134" t="str">
            <v>Móvil</v>
          </cell>
          <cell r="AK1134" t="str">
            <v/>
          </cell>
          <cell r="AL1134">
            <v>1936932560</v>
          </cell>
          <cell r="AM1134">
            <v>268306526</v>
          </cell>
          <cell r="AN1134" t="str">
            <v>Sí</v>
          </cell>
        </row>
        <row r="1135">
          <cell r="A1135">
            <v>2263</v>
          </cell>
          <cell r="B1135" t="str">
            <v>yamilanmiguelez@hotmail.com</v>
          </cell>
          <cell r="AF1135" t="str">
            <v>BOWL BAMBOO BLANCO 14X28CM</v>
          </cell>
          <cell r="AG1135" t="str">
            <v>1418.76</v>
          </cell>
          <cell r="AH1135">
            <v>2</v>
          </cell>
          <cell r="AI1135" t="str">
            <v>BA7812</v>
          </cell>
          <cell r="AN1135" t="str">
            <v>Sí</v>
          </cell>
        </row>
        <row r="1136">
          <cell r="A1136">
            <v>2263</v>
          </cell>
          <cell r="B1136" t="str">
            <v>yamilanmiguelez@hotmail.com</v>
          </cell>
          <cell r="AF1136" t="str">
            <v>BOWL BAMBOO BLANCO 6X15CM</v>
          </cell>
          <cell r="AG1136" t="str">
            <v>573.92</v>
          </cell>
          <cell r="AH1136">
            <v>2</v>
          </cell>
          <cell r="AI1136" t="str">
            <v>BA7797</v>
          </cell>
          <cell r="AN1136" t="str">
            <v>Sí</v>
          </cell>
        </row>
        <row r="1137">
          <cell r="A1137">
            <v>2262</v>
          </cell>
          <cell r="B1137" t="str">
            <v>belenserra_17@hotmail.com</v>
          </cell>
          <cell r="C1137">
            <v>44137</v>
          </cell>
          <cell r="D1137" t="str">
            <v>Abierta</v>
          </cell>
          <cell r="E1137" t="str">
            <v>Recibido</v>
          </cell>
          <cell r="F1137" t="str">
            <v>Enviado</v>
          </cell>
          <cell r="G1137" t="str">
            <v>ARS</v>
          </cell>
          <cell r="H1137" t="str">
            <v>1554.8</v>
          </cell>
          <cell r="I1137">
            <v>0</v>
          </cell>
          <cell r="J1137">
            <v>0</v>
          </cell>
          <cell r="K1137" t="str">
            <v>1554.8</v>
          </cell>
          <cell r="L1137" t="str">
            <v>Belen Serra</v>
          </cell>
          <cell r="M1137">
            <v>38854527</v>
          </cell>
          <cell r="N1137">
            <v>542262317914</v>
          </cell>
          <cell r="O1137" t="str">
            <v>Belen Serra</v>
          </cell>
          <cell r="P1137">
            <v>542262317914</v>
          </cell>
          <cell r="Q1137" t="str">
            <v>Quesada</v>
          </cell>
          <cell r="R1137">
            <v>5695</v>
          </cell>
          <cell r="S1137">
            <v>4.1666666666666664E-2</v>
          </cell>
          <cell r="T1137" t="str">
            <v xml:space="preserve">Villa urquiza </v>
          </cell>
          <cell r="U1137" t="str">
            <v>Capital Federal</v>
          </cell>
          <cell r="V1137">
            <v>1431</v>
          </cell>
          <cell r="W1137" t="str">
            <v>Capital Federal</v>
          </cell>
          <cell r="Y1137" t="str">
            <v>ENVÍO SIN CARGO (CABA Y GRAN PARTE DE GBA) TIEMPO: 4 a 6 DÍAS HÁBILES</v>
          </cell>
          <cell r="Z1137" t="str">
            <v>Mercado Pago</v>
          </cell>
          <cell r="AC1137" t="str">
            <v>ENVIAR ORDEN 2299 CON 2262</v>
          </cell>
          <cell r="AD1137">
            <v>44137</v>
          </cell>
          <cell r="AE1137">
            <v>44140</v>
          </cell>
          <cell r="AF1137" t="str">
            <v>COLADOR BALLENA 32CM X 10,5CM (Celeste)</v>
          </cell>
          <cell r="AG1137" t="str">
            <v>177.79</v>
          </cell>
          <cell r="AH1137">
            <v>1</v>
          </cell>
          <cell r="AJ1137" t="str">
            <v>Móvil</v>
          </cell>
          <cell r="AK1137" t="str">
            <v>VIERNES 06-11 ENTRE 8 Y 18 HORAS!</v>
          </cell>
          <cell r="AL1137">
            <v>1936700386</v>
          </cell>
          <cell r="AM1137">
            <v>315405510</v>
          </cell>
          <cell r="AN1137" t="str">
            <v>Sí</v>
          </cell>
        </row>
        <row r="1138">
          <cell r="A1138">
            <v>2262</v>
          </cell>
          <cell r="B1138" t="str">
            <v>belenserra_17@hotmail.com</v>
          </cell>
          <cell r="AF1138" t="str">
            <v>JARRA MEDIDORA MEZCLADORA (Blanco)</v>
          </cell>
          <cell r="AG1138" t="str">
            <v>393.58</v>
          </cell>
          <cell r="AH1138">
            <v>2</v>
          </cell>
          <cell r="AI1138" t="str">
            <v>BP21001</v>
          </cell>
          <cell r="AN1138" t="str">
            <v>Sí</v>
          </cell>
        </row>
        <row r="1139">
          <cell r="A1139">
            <v>2262</v>
          </cell>
          <cell r="B1139" t="str">
            <v>belenserra_17@hotmail.com</v>
          </cell>
          <cell r="AF1139" t="str">
            <v>TUPPER BLANCO 1.75LTS CILINDRICO C/CUCHARITA</v>
          </cell>
          <cell r="AG1139" t="str">
            <v>399.78</v>
          </cell>
          <cell r="AH1139">
            <v>1</v>
          </cell>
          <cell r="AI1139" t="str">
            <v>BP41001</v>
          </cell>
          <cell r="AN1139" t="str">
            <v>Sí</v>
          </cell>
        </row>
        <row r="1140">
          <cell r="A1140">
            <v>2262</v>
          </cell>
          <cell r="B1140" t="str">
            <v>belenserra_17@hotmail.com</v>
          </cell>
          <cell r="AF1140" t="str">
            <v>VASO MENTA FACETEADO Y EXPRIMIDOR</v>
          </cell>
          <cell r="AG1140" t="str">
            <v>190.07</v>
          </cell>
          <cell r="AH1140">
            <v>1</v>
          </cell>
          <cell r="AI1140" t="str">
            <v>BP24019</v>
          </cell>
          <cell r="AN1140" t="str">
            <v>Sí</v>
          </cell>
        </row>
        <row r="1141">
          <cell r="A1141">
            <v>2261</v>
          </cell>
          <cell r="B1141" t="str">
            <v>lmossetto@yahoo.com.ar</v>
          </cell>
          <cell r="C1141">
            <v>44137</v>
          </cell>
          <cell r="D1141" t="str">
            <v>Abierta</v>
          </cell>
          <cell r="E1141" t="str">
            <v>Recibido</v>
          </cell>
          <cell r="F1141" t="str">
            <v>Enviado</v>
          </cell>
          <cell r="G1141" t="str">
            <v>ARS</v>
          </cell>
          <cell r="H1141" t="str">
            <v>7295.41</v>
          </cell>
          <cell r="I1141">
            <v>0</v>
          </cell>
          <cell r="J1141">
            <v>0</v>
          </cell>
          <cell r="K1141" t="str">
            <v>7295.41</v>
          </cell>
          <cell r="L1141" t="str">
            <v>Laura Mossetto</v>
          </cell>
          <cell r="M1141">
            <v>27261833277</v>
          </cell>
          <cell r="N1141">
            <v>541140612325</v>
          </cell>
          <cell r="O1141" t="str">
            <v>Laura Mossetto</v>
          </cell>
          <cell r="P1141">
            <v>541140612325</v>
          </cell>
          <cell r="Q1141" t="str">
            <v xml:space="preserve">Agustín de Elia </v>
          </cell>
          <cell r="R1141">
            <v>710</v>
          </cell>
          <cell r="U1141" t="str">
            <v xml:space="preserve">Ramos Mejía </v>
          </cell>
          <cell r="V1141">
            <v>1704</v>
          </cell>
          <cell r="W1141" t="str">
            <v>Gran Buenos Aires</v>
          </cell>
          <cell r="Y1141" t="str">
            <v>ENVÍO SIN CARGO (CABA Y GRAN PARTE DE GBA) TIEMPO: 4 a 6 DÍAS HÁBILES</v>
          </cell>
          <cell r="Z1141" t="str">
            <v>Mercado Pago</v>
          </cell>
          <cell r="AD1141">
            <v>44137</v>
          </cell>
          <cell r="AE1141">
            <v>44166</v>
          </cell>
          <cell r="AF1141" t="str">
            <v>LATA BISCUITS 22 CM</v>
          </cell>
          <cell r="AG1141" t="str">
            <v>394.86</v>
          </cell>
          <cell r="AH1141">
            <v>1</v>
          </cell>
          <cell r="AI1141" t="str">
            <v>046CX5101D2</v>
          </cell>
          <cell r="AJ1141" t="str">
            <v>Móvil</v>
          </cell>
          <cell r="AK1141" t="str">
            <v/>
          </cell>
          <cell r="AL1141">
            <v>1936330736</v>
          </cell>
          <cell r="AM1141">
            <v>314562211</v>
          </cell>
          <cell r="AN1141" t="str">
            <v>Sí</v>
          </cell>
        </row>
        <row r="1142">
          <cell r="A1142">
            <v>2261</v>
          </cell>
          <cell r="B1142" t="str">
            <v>lmossetto@yahoo.com.ar</v>
          </cell>
          <cell r="AF1142" t="str">
            <v>ORDENADOR DE MESADA POR 3 DIVISIONES (Verde)</v>
          </cell>
          <cell r="AG1142" t="str">
            <v>169.3</v>
          </cell>
          <cell r="AH1142">
            <v>1</v>
          </cell>
          <cell r="AI1142" t="str">
            <v>0607PLA203</v>
          </cell>
          <cell r="AN1142" t="str">
            <v>Sí</v>
          </cell>
        </row>
        <row r="1143">
          <cell r="A1143">
            <v>2261</v>
          </cell>
          <cell r="B1143" t="str">
            <v>lmossetto@yahoo.com.ar</v>
          </cell>
          <cell r="AF1143" t="str">
            <v>BOTELLA ROSA 1L TAPON CORCHO ECOLOGICO</v>
          </cell>
          <cell r="AG1143" t="str">
            <v>345.7</v>
          </cell>
          <cell r="AH1143">
            <v>1</v>
          </cell>
          <cell r="AI1143" t="str">
            <v>019BO5588NEW</v>
          </cell>
          <cell r="AN1143" t="str">
            <v>Sí</v>
          </cell>
        </row>
        <row r="1144">
          <cell r="A1144">
            <v>2261</v>
          </cell>
          <cell r="B1144" t="str">
            <v>lmossetto@yahoo.com.ar</v>
          </cell>
          <cell r="AF1144" t="str">
            <v>BOTELLA H2O CORCHO ECOLOGICO</v>
          </cell>
          <cell r="AG1144" t="str">
            <v>369.48</v>
          </cell>
          <cell r="AH1144">
            <v>1</v>
          </cell>
          <cell r="AI1144" t="str">
            <v>019BO5217NEW</v>
          </cell>
          <cell r="AN1144" t="str">
            <v>Sí</v>
          </cell>
        </row>
        <row r="1145">
          <cell r="A1145">
            <v>2261</v>
          </cell>
          <cell r="B1145" t="str">
            <v>lmossetto@yahoo.com.ar</v>
          </cell>
          <cell r="AF1145" t="str">
            <v>TAZA CERAMICA CAMPANA CON FRASE 350 CC (ROSA FRASE LOVE)</v>
          </cell>
          <cell r="AG1145" t="str">
            <v>563.11</v>
          </cell>
          <cell r="AH1145">
            <v>1</v>
          </cell>
          <cell r="AN1145" t="str">
            <v>Sí</v>
          </cell>
        </row>
        <row r="1146">
          <cell r="A1146">
            <v>2261</v>
          </cell>
          <cell r="B1146" t="str">
            <v>lmossetto@yahoo.com.ar</v>
          </cell>
          <cell r="AF1146" t="str">
            <v>TAZA CERAMICA CAMPANA CON FRASE 350 CC (ROSA FRASE DREAMS)</v>
          </cell>
          <cell r="AG1146" t="str">
            <v>563.11</v>
          </cell>
          <cell r="AH1146">
            <v>1</v>
          </cell>
          <cell r="AN1146" t="str">
            <v>Sí</v>
          </cell>
        </row>
        <row r="1147">
          <cell r="A1147">
            <v>2261</v>
          </cell>
          <cell r="B1147" t="str">
            <v>lmossetto@yahoo.com.ar</v>
          </cell>
          <cell r="AF1147" t="str">
            <v>TAZA CERAMICA CAMPANA CON FRASE 350 CC (BLANCO FRASE VIVE)</v>
          </cell>
          <cell r="AG1147" t="str">
            <v>563.11</v>
          </cell>
          <cell r="AH1147">
            <v>1</v>
          </cell>
          <cell r="AN1147" t="str">
            <v>Sí</v>
          </cell>
        </row>
        <row r="1148">
          <cell r="A1148">
            <v>2261</v>
          </cell>
          <cell r="B1148" t="str">
            <v>lmossetto@yahoo.com.ar</v>
          </cell>
          <cell r="AF1148" t="str">
            <v>RALLADOR VERDE 20 X 4 CM</v>
          </cell>
          <cell r="AG1148" t="str">
            <v>441.46</v>
          </cell>
          <cell r="AH1148">
            <v>1</v>
          </cell>
          <cell r="AI1148" t="str">
            <v>BA6436</v>
          </cell>
          <cell r="AN1148" t="str">
            <v>Sí</v>
          </cell>
        </row>
        <row r="1149">
          <cell r="A1149">
            <v>2261</v>
          </cell>
          <cell r="B1149" t="str">
            <v>lmossetto@yahoo.com.ar</v>
          </cell>
          <cell r="AF1149" t="str">
            <v>COLADOR DIAM 22CM X 8CM ALTO</v>
          </cell>
          <cell r="AG1149" t="str">
            <v>583.5</v>
          </cell>
          <cell r="AH1149">
            <v>1</v>
          </cell>
          <cell r="AI1149" t="str">
            <v>046BA8162</v>
          </cell>
          <cell r="AN1149" t="str">
            <v>Sí</v>
          </cell>
        </row>
        <row r="1150">
          <cell r="A1150">
            <v>2261</v>
          </cell>
          <cell r="B1150" t="str">
            <v>lmossetto@yahoo.com.ar</v>
          </cell>
          <cell r="AF1150" t="str">
            <v>WOK ANTIADHERENTE LINEA GRANITE 26CM</v>
          </cell>
          <cell r="AG1150">
            <v>675</v>
          </cell>
          <cell r="AH1150">
            <v>1</v>
          </cell>
          <cell r="AI1150" t="str">
            <v>MS119637</v>
          </cell>
          <cell r="AN1150" t="str">
            <v>Sí</v>
          </cell>
        </row>
        <row r="1151">
          <cell r="A1151">
            <v>2261</v>
          </cell>
          <cell r="B1151" t="str">
            <v>lmossetto@yahoo.com.ar</v>
          </cell>
          <cell r="AF1151" t="str">
            <v>INDIVIDUAL RANGPUR GOLD 38CM</v>
          </cell>
          <cell r="AG1151" t="str">
            <v>356.39</v>
          </cell>
          <cell r="AH1151">
            <v>4</v>
          </cell>
          <cell r="AI1151" t="str">
            <v>MS115246</v>
          </cell>
          <cell r="AN1151" t="str">
            <v>Sí</v>
          </cell>
        </row>
        <row r="1152">
          <cell r="A1152">
            <v>2261</v>
          </cell>
          <cell r="B1152" t="str">
            <v>lmossetto@yahoo.com.ar</v>
          </cell>
          <cell r="AF1152" t="str">
            <v>INDIVIDUAL DE YUTE TEJIDO 32 CM</v>
          </cell>
          <cell r="AG1152" t="str">
            <v>519.2</v>
          </cell>
          <cell r="AH1152">
            <v>1</v>
          </cell>
          <cell r="AI1152" t="str">
            <v>INDIVIDUALYUTE</v>
          </cell>
          <cell r="AN1152" t="str">
            <v>Sí</v>
          </cell>
        </row>
        <row r="1153">
          <cell r="A1153">
            <v>2261</v>
          </cell>
          <cell r="B1153" t="str">
            <v>lmossetto@yahoo.com.ar</v>
          </cell>
          <cell r="AF1153" t="str">
            <v>ESPEJO CON BASE DE MADERA MARRON CLARO 25,5 X 15 CM</v>
          </cell>
          <cell r="AG1153" t="str">
            <v>682.02</v>
          </cell>
          <cell r="AH1153">
            <v>1</v>
          </cell>
          <cell r="AI1153" t="str">
            <v>DE7595</v>
          </cell>
          <cell r="AN1153" t="str">
            <v>Sí</v>
          </cell>
        </row>
        <row r="1154">
          <cell r="A1154">
            <v>2260</v>
          </cell>
          <cell r="B1154" t="str">
            <v>julieta.oregioni@hotmail.com</v>
          </cell>
          <cell r="C1154">
            <v>44137</v>
          </cell>
          <cell r="D1154" t="str">
            <v>Abierta</v>
          </cell>
          <cell r="E1154" t="str">
            <v>Recibido</v>
          </cell>
          <cell r="F1154" t="str">
            <v>Enviado</v>
          </cell>
          <cell r="G1154" t="str">
            <v>ARS</v>
          </cell>
          <cell r="H1154" t="str">
            <v>4041.17</v>
          </cell>
          <cell r="I1154">
            <v>0</v>
          </cell>
          <cell r="J1154">
            <v>0</v>
          </cell>
          <cell r="K1154" t="str">
            <v>4041.17</v>
          </cell>
          <cell r="L1154" t="str">
            <v>Julieta Oregioni</v>
          </cell>
          <cell r="M1154">
            <v>35961035</v>
          </cell>
          <cell r="N1154">
            <v>5491136702476</v>
          </cell>
          <cell r="O1154" t="str">
            <v>Julieta Oregioni</v>
          </cell>
          <cell r="P1154">
            <v>5491136702476</v>
          </cell>
          <cell r="Q1154" t="str">
            <v>Leopoldo Marechal</v>
          </cell>
          <cell r="R1154">
            <v>1137</v>
          </cell>
          <cell r="S1154" t="str">
            <v>4C</v>
          </cell>
          <cell r="T1154" t="str">
            <v xml:space="preserve">Villa Crespo </v>
          </cell>
          <cell r="U1154" t="str">
            <v>Capital Federal</v>
          </cell>
          <cell r="V1154">
            <v>1414</v>
          </cell>
          <cell r="W1154" t="str">
            <v>Capital Federal</v>
          </cell>
          <cell r="Y1154" t="str">
            <v>ENVÍO SIN CARGO (CABA Y GRAN PARTE DE GBA) TIEMPO: 4 a 6 DÍAS HÁBILES</v>
          </cell>
          <cell r="Z1154" t="str">
            <v>Mercado Pago</v>
          </cell>
          <cell r="AC1154" t="str">
            <v>11-11 NC AL BOWL Y CUPON X MONTO - MUÑOZ</v>
          </cell>
          <cell r="AD1154">
            <v>44137</v>
          </cell>
          <cell r="AE1154">
            <v>44146</v>
          </cell>
          <cell r="AF1154" t="str">
            <v>ALFOMBRA ENTRADA "WELCOME"45X75CM</v>
          </cell>
          <cell r="AG1154" t="str">
            <v>1029.26</v>
          </cell>
          <cell r="AH1154">
            <v>1</v>
          </cell>
          <cell r="AI1154" t="str">
            <v>046BA6693</v>
          </cell>
          <cell r="AJ1154" t="str">
            <v>Móvil</v>
          </cell>
          <cell r="AK1154" t="str">
            <v>JUEVES 12-11 ENTRE 8 Y 18 HORAS!</v>
          </cell>
          <cell r="AL1154">
            <v>1936235130</v>
          </cell>
          <cell r="AM1154">
            <v>297827042</v>
          </cell>
          <cell r="AN1154" t="str">
            <v>Sí</v>
          </cell>
        </row>
        <row r="1155">
          <cell r="A1155">
            <v>2260</v>
          </cell>
          <cell r="B1155" t="str">
            <v>julieta.oregioni@hotmail.com</v>
          </cell>
          <cell r="AF1155" t="str">
            <v>LATA DECO VERDE 17X17CM</v>
          </cell>
          <cell r="AG1155" t="str">
            <v>1088.5</v>
          </cell>
          <cell r="AH1155">
            <v>1</v>
          </cell>
          <cell r="AI1155" t="str">
            <v>645LA33036</v>
          </cell>
          <cell r="AN1155" t="str">
            <v>Sí</v>
          </cell>
        </row>
        <row r="1156">
          <cell r="A1156">
            <v>2260</v>
          </cell>
          <cell r="B1156" t="str">
            <v>julieta.oregioni@hotmail.com</v>
          </cell>
          <cell r="AF1156" t="str">
            <v>BOWL COBRA NAVI BORDE DE ACERO  17,5 X 9,5 CM</v>
          </cell>
          <cell r="AG1156" t="str">
            <v>628.48</v>
          </cell>
          <cell r="AH1156">
            <v>1</v>
          </cell>
          <cell r="AI1156" t="str">
            <v>MS129546</v>
          </cell>
          <cell r="AN1156" t="str">
            <v>Sí</v>
          </cell>
        </row>
        <row r="1157">
          <cell r="A1157">
            <v>2260</v>
          </cell>
          <cell r="B1157" t="str">
            <v>julieta.oregioni@hotmail.com</v>
          </cell>
          <cell r="AF1157" t="str">
            <v>SECAPLATOS 2 COLORES SURTIDOS 30CMX43CM (Blanco)</v>
          </cell>
          <cell r="AG1157" t="str">
            <v>1294.93</v>
          </cell>
          <cell r="AH1157">
            <v>1</v>
          </cell>
          <cell r="AN1157" t="str">
            <v>Sí</v>
          </cell>
        </row>
        <row r="1158">
          <cell r="A1158">
            <v>2259</v>
          </cell>
          <cell r="B1158" t="str">
            <v>magda18h@hotmail.com</v>
          </cell>
          <cell r="C1158">
            <v>44137</v>
          </cell>
          <cell r="D1158" t="str">
            <v>Abierta</v>
          </cell>
          <cell r="E1158" t="str">
            <v>Recibido</v>
          </cell>
          <cell r="F1158" t="str">
            <v>Enviado</v>
          </cell>
          <cell r="G1158" t="str">
            <v>ARS</v>
          </cell>
          <cell r="H1158" t="str">
            <v>546.46</v>
          </cell>
          <cell r="I1158">
            <v>0</v>
          </cell>
          <cell r="J1158">
            <v>0</v>
          </cell>
          <cell r="K1158" t="str">
            <v>546.46</v>
          </cell>
          <cell r="L1158" t="str">
            <v>Magdalena Herrera</v>
          </cell>
          <cell r="M1158">
            <v>25190363</v>
          </cell>
          <cell r="N1158">
            <v>542214206066</v>
          </cell>
          <cell r="O1158" t="str">
            <v>Magdalena herrera</v>
          </cell>
          <cell r="P1158">
            <v>542214206066</v>
          </cell>
          <cell r="Q1158">
            <v>24</v>
          </cell>
          <cell r="R1158">
            <v>1903</v>
          </cell>
          <cell r="U1158" t="str">
            <v>Capital Federal</v>
          </cell>
          <cell r="V1158">
            <v>1440</v>
          </cell>
          <cell r="W1158" t="str">
            <v>Capital Federal</v>
          </cell>
          <cell r="Y1158" t="str">
            <v>ENVÍO SIN CARGO (CABA Y GRAN PARTE DE GBA) TIEMPO: 4 a 6 DÍAS HÁBILES</v>
          </cell>
          <cell r="Z1158" t="str">
            <v>Mercado Pago</v>
          </cell>
          <cell r="AB1158" t="str">
            <v>La Plata</v>
          </cell>
          <cell r="AD1158">
            <v>44137</v>
          </cell>
          <cell r="AE1158">
            <v>44141</v>
          </cell>
          <cell r="AF1158" t="str">
            <v>VASO MENTA FACETEADO Y EXPRIMIDOR</v>
          </cell>
          <cell r="AG1158" t="str">
            <v>190.07</v>
          </cell>
          <cell r="AH1158">
            <v>1</v>
          </cell>
          <cell r="AI1158" t="str">
            <v>BP24019</v>
          </cell>
          <cell r="AJ1158" t="str">
            <v>Web</v>
          </cell>
          <cell r="AK1158" t="str">
            <v>LUNES 09-11 ENTRE 8 Y 18 HORAS!</v>
          </cell>
          <cell r="AL1158">
            <v>1936224384</v>
          </cell>
          <cell r="AM1158">
            <v>315325676</v>
          </cell>
          <cell r="AN1158" t="str">
            <v>Sí</v>
          </cell>
        </row>
        <row r="1159">
          <cell r="A1159">
            <v>2259</v>
          </cell>
          <cell r="B1159" t="str">
            <v>magda18h@hotmail.com</v>
          </cell>
          <cell r="AF1159" t="str">
            <v>INDIVIDUAL RANGPUR GOLD 38CM</v>
          </cell>
          <cell r="AG1159" t="str">
            <v>356.39</v>
          </cell>
          <cell r="AH1159">
            <v>1</v>
          </cell>
          <cell r="AI1159" t="str">
            <v>MS115246</v>
          </cell>
          <cell r="AN1159" t="str">
            <v>Sí</v>
          </cell>
        </row>
        <row r="1160">
          <cell r="A1160">
            <v>2258</v>
          </cell>
          <cell r="B1160" t="str">
            <v>a.yanina@live.com</v>
          </cell>
          <cell r="C1160">
            <v>44137</v>
          </cell>
          <cell r="D1160" t="str">
            <v>Abierta</v>
          </cell>
          <cell r="E1160" t="str">
            <v>Recibido</v>
          </cell>
          <cell r="F1160" t="str">
            <v>Enviado</v>
          </cell>
          <cell r="G1160" t="str">
            <v>ARS</v>
          </cell>
          <cell r="H1160" t="str">
            <v>1346.36</v>
          </cell>
          <cell r="I1160">
            <v>0</v>
          </cell>
          <cell r="J1160">
            <v>0</v>
          </cell>
          <cell r="K1160" t="str">
            <v>1346.36</v>
          </cell>
          <cell r="L1160" t="str">
            <v>Yanina Artunduaga</v>
          </cell>
          <cell r="M1160">
            <v>34932548</v>
          </cell>
          <cell r="N1160">
            <v>541131352525</v>
          </cell>
          <cell r="O1160" t="str">
            <v>Yanina Artunduaga</v>
          </cell>
          <cell r="P1160">
            <v>541131352525</v>
          </cell>
          <cell r="Q1160" t="str">
            <v>Av Rivadavia</v>
          </cell>
          <cell r="R1160">
            <v>4686</v>
          </cell>
          <cell r="S1160" t="str">
            <v>8f</v>
          </cell>
          <cell r="T1160" t="str">
            <v>Caballito</v>
          </cell>
          <cell r="U1160" t="str">
            <v>Capital Federal</v>
          </cell>
          <cell r="V1160">
            <v>1424</v>
          </cell>
          <cell r="W1160" t="str">
            <v>Capital Federal</v>
          </cell>
          <cell r="Y1160" t="str">
            <v>ENVÍO SIN CARGO (CABA Y GRAN PARTE DE GBA) TIEMPO: 4 a 6 DÍAS HÁBILES</v>
          </cell>
          <cell r="Z1160" t="str">
            <v>Mercado Pago</v>
          </cell>
          <cell r="AD1160">
            <v>44137</v>
          </cell>
          <cell r="AE1160">
            <v>44141</v>
          </cell>
          <cell r="AF1160" t="str">
            <v>MATE CERAMICA CON BOMBILLA (Beige)</v>
          </cell>
          <cell r="AG1160" t="str">
            <v>520.95</v>
          </cell>
          <cell r="AH1160">
            <v>1</v>
          </cell>
          <cell r="AJ1160" t="str">
            <v>Móvil</v>
          </cell>
          <cell r="AK1160" t="str">
            <v>SABADO 7-11 ENTRE 8 Y 13 HORAS!</v>
          </cell>
          <cell r="AL1160">
            <v>1936038636</v>
          </cell>
          <cell r="AM1160">
            <v>315290346</v>
          </cell>
          <cell r="AN1160" t="str">
            <v>Sí</v>
          </cell>
        </row>
        <row r="1161">
          <cell r="A1161">
            <v>2258</v>
          </cell>
          <cell r="B1161" t="str">
            <v>a.yanina@live.com</v>
          </cell>
          <cell r="AF1161" t="str">
            <v>BOWL BLANCO 400CC</v>
          </cell>
          <cell r="AG1161" t="str">
            <v>112.63</v>
          </cell>
          <cell r="AH1161">
            <v>1</v>
          </cell>
          <cell r="AI1161" t="str">
            <v>BP01001</v>
          </cell>
          <cell r="AN1161" t="str">
            <v>Sí</v>
          </cell>
        </row>
        <row r="1162">
          <cell r="A1162">
            <v>2258</v>
          </cell>
          <cell r="B1162" t="str">
            <v>a.yanina@live.com</v>
          </cell>
          <cell r="AF1162" t="str">
            <v>INDIVIDUAL RANGPUR BEIGE 38CM</v>
          </cell>
          <cell r="AG1162" t="str">
            <v>356.39</v>
          </cell>
          <cell r="AH1162">
            <v>2</v>
          </cell>
          <cell r="AI1162" t="str">
            <v>MS115327</v>
          </cell>
          <cell r="AN1162" t="str">
            <v>Sí</v>
          </cell>
        </row>
        <row r="1163">
          <cell r="A1163">
            <v>2257</v>
          </cell>
          <cell r="B1163" t="str">
            <v>estefy.fuentes11@gmail.com</v>
          </cell>
          <cell r="C1163">
            <v>44137</v>
          </cell>
          <cell r="D1163" t="str">
            <v>Abierta</v>
          </cell>
          <cell r="E1163" t="str">
            <v>Recibido</v>
          </cell>
          <cell r="F1163" t="str">
            <v>Enviado</v>
          </cell>
          <cell r="G1163" t="str">
            <v>ARS</v>
          </cell>
          <cell r="H1163" t="str">
            <v>1619.29</v>
          </cell>
          <cell r="I1163">
            <v>0</v>
          </cell>
          <cell r="J1163">
            <v>795</v>
          </cell>
          <cell r="K1163" t="str">
            <v>2414.29</v>
          </cell>
          <cell r="L1163" t="str">
            <v>Estefania Fuentes</v>
          </cell>
          <cell r="M1163">
            <v>35096604</v>
          </cell>
          <cell r="N1163">
            <v>542317449061</v>
          </cell>
          <cell r="O1163" t="str">
            <v>Estefania Fuentes</v>
          </cell>
          <cell r="P1163">
            <v>542317449061</v>
          </cell>
          <cell r="Q1163" t="str">
            <v xml:space="preserve">La Rioja </v>
          </cell>
          <cell r="R1163">
            <v>2545</v>
          </cell>
          <cell r="U1163" t="str">
            <v xml:space="preserve">9 De Julio </v>
          </cell>
          <cell r="V1163">
            <v>6500</v>
          </cell>
          <cell r="W1163" t="str">
            <v>Buenos Aires</v>
          </cell>
          <cell r="Y1163" t="str">
            <v>Correo Argentino - Encomienda Clásica</v>
          </cell>
          <cell r="Z1163" t="str">
            <v>Mercado Pago</v>
          </cell>
          <cell r="AD1163">
            <v>44137</v>
          </cell>
          <cell r="AE1163">
            <v>44140</v>
          </cell>
          <cell r="AF1163" t="str">
            <v>TRAPO DE PISO HOLA CHAU GRIS MEDIDA STANDARD</v>
          </cell>
          <cell r="AG1163">
            <v>290</v>
          </cell>
          <cell r="AH1163">
            <v>1</v>
          </cell>
          <cell r="AJ1163" t="str">
            <v>Móvil</v>
          </cell>
          <cell r="AK1163" t="str">
            <v>VIERNES 06-11 ENTRE 8 Y 18 HORAS!</v>
          </cell>
          <cell r="AL1163">
            <v>1935695512</v>
          </cell>
          <cell r="AM1163">
            <v>305710876</v>
          </cell>
          <cell r="AN1163" t="str">
            <v>Sí</v>
          </cell>
        </row>
        <row r="1164">
          <cell r="A1164">
            <v>2257</v>
          </cell>
          <cell r="B1164" t="str">
            <v>estefy.fuentes11@gmail.com</v>
          </cell>
          <cell r="AF1164" t="str">
            <v>TABLA DE PICAR RECTANGULAR BLANCA 26X38 CM</v>
          </cell>
          <cell r="AG1164" t="str">
            <v>620.02</v>
          </cell>
          <cell r="AH1164">
            <v>1</v>
          </cell>
          <cell r="AI1164" t="str">
            <v>BA8058</v>
          </cell>
          <cell r="AN1164" t="str">
            <v>Sí</v>
          </cell>
        </row>
        <row r="1165">
          <cell r="A1165">
            <v>2257</v>
          </cell>
          <cell r="B1165" t="str">
            <v>estefy.fuentes11@gmail.com</v>
          </cell>
          <cell r="AF1165" t="str">
            <v>VASO MENTA FACETEADO Y EXPRIMIDOR</v>
          </cell>
          <cell r="AG1165" t="str">
            <v>190.07</v>
          </cell>
          <cell r="AH1165">
            <v>1</v>
          </cell>
          <cell r="AI1165" t="str">
            <v>BP24019</v>
          </cell>
          <cell r="AN1165" t="str">
            <v>Sí</v>
          </cell>
        </row>
        <row r="1166">
          <cell r="A1166">
            <v>2257</v>
          </cell>
          <cell r="B1166" t="str">
            <v>estefy.fuentes11@gmail.com</v>
          </cell>
          <cell r="AF1166" t="str">
            <v>INDIVIDUAL DE YUTE TEJIDO 32 CM</v>
          </cell>
          <cell r="AG1166" t="str">
            <v>519.2</v>
          </cell>
          <cell r="AH1166">
            <v>1</v>
          </cell>
          <cell r="AI1166" t="str">
            <v>INDIVIDUALYUTE</v>
          </cell>
          <cell r="AN1166" t="str">
            <v>Sí</v>
          </cell>
        </row>
        <row r="1167">
          <cell r="A1167">
            <v>2256</v>
          </cell>
          <cell r="B1167" t="str">
            <v>moramariano@yahoo.com.ar</v>
          </cell>
          <cell r="C1167">
            <v>44137</v>
          </cell>
          <cell r="D1167" t="str">
            <v>Cancelada</v>
          </cell>
          <cell r="E1167" t="str">
            <v>Reembolsado</v>
          </cell>
          <cell r="F1167" t="str">
            <v>No está empaquetado</v>
          </cell>
          <cell r="G1167" t="str">
            <v>ARS</v>
          </cell>
          <cell r="H1167" t="str">
            <v>1024.88</v>
          </cell>
          <cell r="I1167">
            <v>0</v>
          </cell>
          <cell r="J1167">
            <v>0</v>
          </cell>
          <cell r="K1167" t="str">
            <v>1024.88</v>
          </cell>
          <cell r="L1167" t="str">
            <v>Mariano Peralta</v>
          </cell>
          <cell r="M1167">
            <v>22426299</v>
          </cell>
          <cell r="N1167">
            <v>541131005807</v>
          </cell>
          <cell r="O1167" t="str">
            <v>Mariano Peralta</v>
          </cell>
          <cell r="P1167">
            <v>541131005807</v>
          </cell>
          <cell r="Q1167" t="str">
            <v>Vallejos</v>
          </cell>
          <cell r="R1167">
            <v>4214</v>
          </cell>
          <cell r="T1167" t="str">
            <v xml:space="preserve">Villa Devoto </v>
          </cell>
          <cell r="U1167" t="str">
            <v>Capital Federal</v>
          </cell>
          <cell r="V1167">
            <v>1419</v>
          </cell>
          <cell r="W1167" t="str">
            <v>Capital Federal</v>
          </cell>
          <cell r="Y1167" t="str">
            <v>ENVÍO SIN CARGO (CABA Y GRAN PARTE DE GBA) TIEMPO: 4 a 6 DÍAS HÁBILES</v>
          </cell>
          <cell r="Z1167" t="str">
            <v>Mercado Pago</v>
          </cell>
          <cell r="AF1167" t="str">
            <v>PACK X 6 VASO BELLIZE AZUL X 315ML</v>
          </cell>
          <cell r="AG1167" t="str">
            <v>95.99</v>
          </cell>
          <cell r="AH1167">
            <v>4</v>
          </cell>
          <cell r="AI1167" t="str">
            <v>TW88623</v>
          </cell>
          <cell r="AJ1167" t="str">
            <v>Móvil</v>
          </cell>
          <cell r="AK1167" t="str">
            <v/>
          </cell>
          <cell r="AL1167">
            <v>1935657364</v>
          </cell>
          <cell r="AM1167">
            <v>315171487</v>
          </cell>
          <cell r="AN1167" t="str">
            <v>Sí</v>
          </cell>
        </row>
        <row r="1168">
          <cell r="A1168">
            <v>2256</v>
          </cell>
          <cell r="B1168" t="str">
            <v>moramariano@yahoo.com.ar</v>
          </cell>
          <cell r="AF1168" t="str">
            <v>PACK X 6 VASO BELLIZE PURPLE X 315ML</v>
          </cell>
          <cell r="AG1168" t="str">
            <v>95.99</v>
          </cell>
          <cell r="AH1168">
            <v>4</v>
          </cell>
          <cell r="AI1168" t="str">
            <v>TW82923</v>
          </cell>
          <cell r="AN1168" t="str">
            <v>Sí</v>
          </cell>
        </row>
        <row r="1169">
          <cell r="A1169">
            <v>2256</v>
          </cell>
          <cell r="B1169" t="str">
            <v>moramariano@yahoo.com.ar</v>
          </cell>
          <cell r="AF1169" t="str">
            <v>BOWL RIGOLLEAU GALAXIA 17CM DIAM</v>
          </cell>
          <cell r="AG1169" t="str">
            <v>64.24</v>
          </cell>
          <cell r="AH1169">
            <v>4</v>
          </cell>
          <cell r="AI1169" t="str">
            <v>ML67645</v>
          </cell>
          <cell r="AN1169" t="str">
            <v>Sí</v>
          </cell>
        </row>
        <row r="1170">
          <cell r="A1170">
            <v>2255</v>
          </cell>
          <cell r="B1170" t="str">
            <v>arciericarla@hotmail.com</v>
          </cell>
          <cell r="C1170">
            <v>44137</v>
          </cell>
          <cell r="D1170" t="str">
            <v>Abierta</v>
          </cell>
          <cell r="E1170" t="str">
            <v>Recibido</v>
          </cell>
          <cell r="F1170" t="str">
            <v>Enviado</v>
          </cell>
          <cell r="G1170" t="str">
            <v>ARS</v>
          </cell>
          <cell r="H1170" t="str">
            <v>559.98</v>
          </cell>
          <cell r="I1170">
            <v>0</v>
          </cell>
          <cell r="J1170">
            <v>0</v>
          </cell>
          <cell r="K1170" t="str">
            <v>559.98</v>
          </cell>
          <cell r="L1170" t="str">
            <v>Carla Arcieri</v>
          </cell>
          <cell r="M1170">
            <v>36917969</v>
          </cell>
          <cell r="N1170">
            <v>541158690262</v>
          </cell>
          <cell r="O1170" t="str">
            <v>Carla Arcieri</v>
          </cell>
          <cell r="P1170">
            <v>541158690262</v>
          </cell>
          <cell r="Q1170" t="str">
            <v xml:space="preserve">Coronel Martiniano chilavert </v>
          </cell>
          <cell r="R1170">
            <v>3352</v>
          </cell>
          <cell r="S1170" t="str">
            <v xml:space="preserve">Pb dpto 3 </v>
          </cell>
          <cell r="T1170" t="str">
            <v>Villa soldati</v>
          </cell>
          <cell r="U1170" t="str">
            <v>Capital Federal</v>
          </cell>
          <cell r="V1170">
            <v>1437</v>
          </cell>
          <cell r="W1170" t="str">
            <v>Capital Federal</v>
          </cell>
          <cell r="Y1170" t="str">
            <v>ENVÍO SIN CARGO (CABA Y GRAN PARTE DE GBA) TIEMPO: 4 a 6 DÍAS HÁBILES</v>
          </cell>
          <cell r="Z1170" t="str">
            <v>Mercado Pago</v>
          </cell>
          <cell r="AB1170" t="str">
            <v>Hola, por favor envolver bien para que llegue sano y salvo!!! Muchas gracias chicos, buena semana ?</v>
          </cell>
          <cell r="AD1170">
            <v>44137</v>
          </cell>
          <cell r="AE1170">
            <v>44141</v>
          </cell>
          <cell r="AF1170" t="str">
            <v>VELA 100 % SOJA CON ESENCIAS - DIFERENTES AROMAS 8x8 CM (JAZMIN)</v>
          </cell>
          <cell r="AG1170" t="str">
            <v>319.99</v>
          </cell>
          <cell r="AH1170">
            <v>1</v>
          </cell>
          <cell r="AI1170" t="str">
            <v>BA6340VELA</v>
          </cell>
          <cell r="AJ1170" t="str">
            <v>Móvil</v>
          </cell>
          <cell r="AK1170" t="str">
            <v>SABADO 7-11 ENTRE 8 Y 13 HORAS!</v>
          </cell>
          <cell r="AL1170">
            <v>1935655736</v>
          </cell>
          <cell r="AM1170">
            <v>311000586</v>
          </cell>
          <cell r="AN1170" t="str">
            <v>Sí</v>
          </cell>
        </row>
        <row r="1171">
          <cell r="A1171">
            <v>2255</v>
          </cell>
          <cell r="B1171" t="str">
            <v>arciericarla@hotmail.com</v>
          </cell>
          <cell r="AF1171" t="str">
            <v>VELA SOJA AROMA GARDENIA 14X10 CM</v>
          </cell>
          <cell r="AG1171" t="str">
            <v>239.99</v>
          </cell>
          <cell r="AH1171">
            <v>1</v>
          </cell>
          <cell r="AI1171" t="str">
            <v>BA8098VELA</v>
          </cell>
          <cell r="AN1171" t="str">
            <v>Sí</v>
          </cell>
        </row>
        <row r="1172">
          <cell r="A1172">
            <v>2254</v>
          </cell>
          <cell r="B1172" t="str">
            <v>flavia.c.herrera.m@gmail.com</v>
          </cell>
          <cell r="C1172">
            <v>44137</v>
          </cell>
          <cell r="D1172" t="str">
            <v>Abierta</v>
          </cell>
          <cell r="E1172" t="str">
            <v>Recibido</v>
          </cell>
          <cell r="F1172" t="str">
            <v>Enviado</v>
          </cell>
          <cell r="G1172" t="str">
            <v>ARS</v>
          </cell>
          <cell r="H1172" t="str">
            <v>2399.32</v>
          </cell>
          <cell r="I1172">
            <v>0</v>
          </cell>
          <cell r="J1172">
            <v>0</v>
          </cell>
          <cell r="K1172" t="str">
            <v>2399.32</v>
          </cell>
          <cell r="L1172" t="str">
            <v>Flavia Herrera</v>
          </cell>
          <cell r="M1172">
            <v>36858160</v>
          </cell>
          <cell r="N1172">
            <v>5491164737587</v>
          </cell>
          <cell r="O1172" t="str">
            <v>Flavia Herrera</v>
          </cell>
          <cell r="P1172">
            <v>5491164737587</v>
          </cell>
          <cell r="Q1172" t="str">
            <v>Pedernera</v>
          </cell>
          <cell r="R1172">
            <v>79</v>
          </cell>
          <cell r="S1172" t="str">
            <v>5A</v>
          </cell>
          <cell r="T1172" t="str">
            <v>Flores</v>
          </cell>
          <cell r="U1172" t="str">
            <v>Capital Federal</v>
          </cell>
          <cell r="V1172">
            <v>1406</v>
          </cell>
          <cell r="W1172" t="str">
            <v>Capital Federal</v>
          </cell>
          <cell r="Y1172" t="str">
            <v>ENVÍO SIN CARGO (CABA Y GRAN PARTE DE GBA) TIEMPO: 4 a 6 DÍAS HÁBILES</v>
          </cell>
          <cell r="Z1172" t="str">
            <v>Mercado Pago</v>
          </cell>
          <cell r="AC1172" t="str">
            <v>02-11 SE DEVUELVEN 95.99 X TRANSFERENCIAPOR ERROR DE P'RECIO DE VASOS NO ENVIAR VASOS</v>
          </cell>
          <cell r="AD1172">
            <v>44137</v>
          </cell>
          <cell r="AE1172">
            <v>44140</v>
          </cell>
          <cell r="AF1172" t="str">
            <v>INDIVIDUAL RANGPUR BEIGE 38CM</v>
          </cell>
          <cell r="AG1172" t="str">
            <v>356.39</v>
          </cell>
          <cell r="AH1172">
            <v>2</v>
          </cell>
          <cell r="AI1172" t="str">
            <v>MS115327</v>
          </cell>
          <cell r="AJ1172" t="str">
            <v>Móvil</v>
          </cell>
          <cell r="AK1172" t="str">
            <v>VIERNES 06-11 ENTRE 8 Y 18 HORAS!</v>
          </cell>
          <cell r="AL1172">
            <v>1935643410</v>
          </cell>
          <cell r="AM1172">
            <v>315173426</v>
          </cell>
          <cell r="AN1172" t="str">
            <v>Sí</v>
          </cell>
        </row>
        <row r="1173">
          <cell r="A1173">
            <v>2254</v>
          </cell>
          <cell r="B1173" t="str">
            <v>flavia.c.herrera.m@gmail.com</v>
          </cell>
          <cell r="AF1173" t="str">
            <v>VELA 100 % SOJA CON ESENCIAS - DIFERENTES AROMAS 8x8 CM (JAZMIN)</v>
          </cell>
          <cell r="AG1173" t="str">
            <v>319.99</v>
          </cell>
          <cell r="AH1173">
            <v>1</v>
          </cell>
          <cell r="AI1173" t="str">
            <v>BA6340VELA</v>
          </cell>
          <cell r="AN1173" t="str">
            <v>Sí</v>
          </cell>
        </row>
        <row r="1174">
          <cell r="A1174">
            <v>2254</v>
          </cell>
          <cell r="B1174" t="str">
            <v>flavia.c.herrera.m@gmail.com</v>
          </cell>
          <cell r="AF1174" t="str">
            <v>ESPEJO CON BASE DE MADERA MARRON CLARO 25,5 X 15 CM</v>
          </cell>
          <cell r="AG1174" t="str">
            <v>682.02</v>
          </cell>
          <cell r="AH1174">
            <v>1</v>
          </cell>
          <cell r="AI1174" t="str">
            <v>DE7595</v>
          </cell>
          <cell r="AN1174" t="str">
            <v>Sí</v>
          </cell>
        </row>
        <row r="1175">
          <cell r="A1175">
            <v>2254</v>
          </cell>
          <cell r="B1175" t="str">
            <v>flavia.c.herrera.m@gmail.com</v>
          </cell>
          <cell r="AF1175" t="str">
            <v>JARRA MEDIDORA RECTA CH 7,7X10CM</v>
          </cell>
          <cell r="AG1175" t="str">
            <v>423.98</v>
          </cell>
          <cell r="AH1175">
            <v>1</v>
          </cell>
          <cell r="AI1175" t="str">
            <v>055BA7678</v>
          </cell>
          <cell r="AN1175" t="str">
            <v>Sí</v>
          </cell>
        </row>
        <row r="1176">
          <cell r="A1176">
            <v>2254</v>
          </cell>
          <cell r="B1176" t="str">
            <v>flavia.c.herrera.m@gmail.com</v>
          </cell>
          <cell r="AF1176" t="str">
            <v>PACK X 6 VASO BELLIZE AZUL X 315ML</v>
          </cell>
          <cell r="AG1176" t="str">
            <v>95.99</v>
          </cell>
          <cell r="AH1176">
            <v>1</v>
          </cell>
          <cell r="AI1176" t="str">
            <v>TW88623</v>
          </cell>
          <cell r="AN1176" t="str">
            <v>Sí</v>
          </cell>
        </row>
        <row r="1177">
          <cell r="A1177">
            <v>2254</v>
          </cell>
          <cell r="B1177" t="str">
            <v>flavia.c.herrera.m@gmail.com</v>
          </cell>
          <cell r="AF1177" t="str">
            <v>BOT. 500CC CORCHO ECOLOGICO</v>
          </cell>
          <cell r="AG1177" t="str">
            <v>164.56</v>
          </cell>
          <cell r="AH1177">
            <v>1</v>
          </cell>
          <cell r="AI1177" t="str">
            <v>019BO6406</v>
          </cell>
          <cell r="AN1177" t="str">
            <v>Sí</v>
          </cell>
        </row>
        <row r="1178">
          <cell r="A1178">
            <v>2253</v>
          </cell>
          <cell r="B1178" t="str">
            <v>karenvolpatti1995@gmail.com</v>
          </cell>
          <cell r="C1178">
            <v>44137</v>
          </cell>
          <cell r="D1178" t="str">
            <v>Abierta</v>
          </cell>
          <cell r="E1178" t="str">
            <v>Recibido</v>
          </cell>
          <cell r="F1178" t="str">
            <v>Enviado</v>
          </cell>
          <cell r="G1178" t="str">
            <v>ARS</v>
          </cell>
          <cell r="H1178" t="str">
            <v>2743.92</v>
          </cell>
          <cell r="I1178">
            <v>0</v>
          </cell>
          <cell r="J1178">
            <v>0</v>
          </cell>
          <cell r="K1178" t="str">
            <v>2743.92</v>
          </cell>
          <cell r="L1178" t="str">
            <v>Karen Volpatti</v>
          </cell>
          <cell r="M1178">
            <v>38844732</v>
          </cell>
          <cell r="N1178">
            <v>5491160493197</v>
          </cell>
          <cell r="O1178" t="str">
            <v>Karen Volpatti</v>
          </cell>
          <cell r="P1178">
            <v>5491160493197</v>
          </cell>
          <cell r="Q1178" t="str">
            <v xml:space="preserve">Felix de alzaga </v>
          </cell>
          <cell r="R1178">
            <v>3645</v>
          </cell>
          <cell r="T1178" t="str">
            <v>Monte chingolo</v>
          </cell>
          <cell r="U1178" t="str">
            <v xml:space="preserve">Lanus este </v>
          </cell>
          <cell r="V1178">
            <v>1824</v>
          </cell>
          <cell r="W1178" t="str">
            <v>Gran Buenos Aires</v>
          </cell>
          <cell r="Y1178" t="str">
            <v>ENVÍO SIN CARGO (CABA Y GRAN PARTE DE GBA) TIEMPO: 4 a 6 DÍAS HÁBILES</v>
          </cell>
          <cell r="Z1178" t="str">
            <v>Mercado Pago</v>
          </cell>
          <cell r="AD1178">
            <v>44137</v>
          </cell>
          <cell r="AE1178">
            <v>44140</v>
          </cell>
          <cell r="AF1178" t="str">
            <v>SET X6 CHOPP DE 200ML PILSENER</v>
          </cell>
          <cell r="AG1178" t="str">
            <v>877.08</v>
          </cell>
          <cell r="AH1178">
            <v>1</v>
          </cell>
          <cell r="AI1178" t="str">
            <v>TW22823</v>
          </cell>
          <cell r="AJ1178" t="str">
            <v>Móvil</v>
          </cell>
          <cell r="AK1178" t="str">
            <v>VIERNES 06-11 ENTRE 8 Y 18 HORAS!</v>
          </cell>
          <cell r="AL1178">
            <v>1935607143</v>
          </cell>
          <cell r="AM1178">
            <v>315155940</v>
          </cell>
          <cell r="AN1178" t="str">
            <v>Sí</v>
          </cell>
        </row>
        <row r="1179">
          <cell r="A1179">
            <v>2253</v>
          </cell>
          <cell r="B1179" t="str">
            <v>karenvolpatti1995@gmail.com</v>
          </cell>
          <cell r="AF1179" t="str">
            <v>SET X 6 TENEDOR MESA  MADERA "DI SOLLE"</v>
          </cell>
          <cell r="AG1179" t="str">
            <v>773.39</v>
          </cell>
          <cell r="AH1179">
            <v>1</v>
          </cell>
          <cell r="AI1179" t="str">
            <v>061CMT0378</v>
          </cell>
          <cell r="AN1179" t="str">
            <v>Sí</v>
          </cell>
        </row>
        <row r="1180">
          <cell r="A1180">
            <v>2253</v>
          </cell>
          <cell r="B1180" t="str">
            <v>karenvolpatti1995@gmail.com</v>
          </cell>
          <cell r="AF1180" t="str">
            <v>SET X 6 CUCHILLO MESA MADERA "DI SOLLE"</v>
          </cell>
          <cell r="AG1180" t="str">
            <v>619.94</v>
          </cell>
          <cell r="AH1180">
            <v>1</v>
          </cell>
          <cell r="AI1180" t="str">
            <v>061CMT0376</v>
          </cell>
          <cell r="AN1180" t="str">
            <v>Sí</v>
          </cell>
        </row>
        <row r="1181">
          <cell r="A1181">
            <v>2253</v>
          </cell>
          <cell r="B1181" t="str">
            <v>karenvolpatti1995@gmail.com</v>
          </cell>
          <cell r="AF1181" t="str">
            <v>SET X 6 CUCHARA MESA MADERA "DI SOLLE"</v>
          </cell>
          <cell r="AG1181" t="str">
            <v>473.51</v>
          </cell>
          <cell r="AH1181">
            <v>1</v>
          </cell>
          <cell r="AI1181" t="str">
            <v>061CMT0379</v>
          </cell>
          <cell r="AN1181" t="str">
            <v>Sí</v>
          </cell>
        </row>
        <row r="1182">
          <cell r="A1182">
            <v>2252</v>
          </cell>
          <cell r="B1182" t="str">
            <v>missdanir@gmail.com</v>
          </cell>
          <cell r="C1182">
            <v>44137</v>
          </cell>
          <cell r="D1182" t="str">
            <v>Abierta</v>
          </cell>
          <cell r="E1182" t="str">
            <v>Recibido</v>
          </cell>
          <cell r="F1182" t="str">
            <v>Enviado</v>
          </cell>
          <cell r="G1182" t="str">
            <v>ARS</v>
          </cell>
          <cell r="H1182" t="str">
            <v>3002.18</v>
          </cell>
          <cell r="I1182">
            <v>0</v>
          </cell>
          <cell r="J1182">
            <v>0</v>
          </cell>
          <cell r="K1182" t="str">
            <v>3002.18</v>
          </cell>
          <cell r="L1182" t="str">
            <v>Daniela Rosato</v>
          </cell>
          <cell r="M1182">
            <v>34257719</v>
          </cell>
          <cell r="N1182">
            <v>5491153131437</v>
          </cell>
          <cell r="O1182" t="str">
            <v>Daniela Rosato</v>
          </cell>
          <cell r="P1182">
            <v>5491153131437</v>
          </cell>
          <cell r="Q1182" t="str">
            <v>Macedonio Fernández</v>
          </cell>
          <cell r="R1182">
            <v>876</v>
          </cell>
          <cell r="S1182" t="str">
            <v xml:space="preserve">Puerta negra </v>
          </cell>
          <cell r="T1182" t="str">
            <v xml:space="preserve">El Palomar </v>
          </cell>
          <cell r="U1182" t="str">
            <v xml:space="preserve">Buenos Aires </v>
          </cell>
          <cell r="V1182">
            <v>1684</v>
          </cell>
          <cell r="W1182" t="str">
            <v>Gran Buenos Aires</v>
          </cell>
          <cell r="Y1182" t="str">
            <v>ENVÍO SIN CARGO (CABA Y GRAN PARTE DE GBA) TIEMPO: 4 a 6 DÍAS HÁBILES</v>
          </cell>
          <cell r="Z1182" t="str">
            <v>Mercado Pago</v>
          </cell>
          <cell r="AD1182">
            <v>44137</v>
          </cell>
          <cell r="AE1182">
            <v>44141</v>
          </cell>
          <cell r="AF1182" t="str">
            <v>BOWL ROSA 400CC</v>
          </cell>
          <cell r="AG1182" t="str">
            <v>116.6</v>
          </cell>
          <cell r="AH1182">
            <v>1</v>
          </cell>
          <cell r="AI1182" t="str">
            <v>BP01018</v>
          </cell>
          <cell r="AJ1182" t="str">
            <v>Móvil</v>
          </cell>
          <cell r="AK1182" t="str">
            <v>MARTES 10-11 ENTRE 8 Y 18 HORAS!</v>
          </cell>
          <cell r="AL1182">
            <v>1935600174</v>
          </cell>
          <cell r="AM1182">
            <v>315152695</v>
          </cell>
          <cell r="AN1182" t="str">
            <v>Sí</v>
          </cell>
        </row>
        <row r="1183">
          <cell r="A1183">
            <v>2252</v>
          </cell>
          <cell r="B1183" t="str">
            <v>missdanir@gmail.com</v>
          </cell>
          <cell r="AF1183" t="str">
            <v>BOWL MENTA  400CC</v>
          </cell>
          <cell r="AG1183" t="str">
            <v>116.6</v>
          </cell>
          <cell r="AH1183">
            <v>1</v>
          </cell>
          <cell r="AI1183" t="str">
            <v>BP01019</v>
          </cell>
          <cell r="AN1183" t="str">
            <v>Sí</v>
          </cell>
        </row>
        <row r="1184">
          <cell r="A1184">
            <v>2252</v>
          </cell>
          <cell r="B1184" t="str">
            <v>missdanir@gmail.com</v>
          </cell>
          <cell r="AF1184" t="str">
            <v>BOWL  MENTA 2.5LTS</v>
          </cell>
          <cell r="AG1184" t="str">
            <v>202.84</v>
          </cell>
          <cell r="AH1184">
            <v>1</v>
          </cell>
          <cell r="AI1184" t="str">
            <v>BP02019</v>
          </cell>
          <cell r="AN1184" t="str">
            <v>Sí</v>
          </cell>
        </row>
        <row r="1185">
          <cell r="A1185">
            <v>2252</v>
          </cell>
          <cell r="B1185" t="str">
            <v>missdanir@gmail.com</v>
          </cell>
          <cell r="AF1185" t="str">
            <v>INDIVIDUAL DE YUTE TEJIDO 32 CM</v>
          </cell>
          <cell r="AG1185" t="str">
            <v>519.2</v>
          </cell>
          <cell r="AH1185">
            <v>1</v>
          </cell>
          <cell r="AI1185" t="str">
            <v>INDIVIDUALYUTE</v>
          </cell>
          <cell r="AN1185" t="str">
            <v>Sí</v>
          </cell>
        </row>
        <row r="1186">
          <cell r="A1186">
            <v>2252</v>
          </cell>
          <cell r="B1186" t="str">
            <v>missdanir@gmail.com</v>
          </cell>
          <cell r="AF1186" t="str">
            <v>TRAPO DE PISO LOVE GRIS MEDIDA XL</v>
          </cell>
          <cell r="AG1186">
            <v>390</v>
          </cell>
          <cell r="AH1186">
            <v>1</v>
          </cell>
          <cell r="AN1186" t="str">
            <v>Sí</v>
          </cell>
        </row>
        <row r="1187">
          <cell r="A1187">
            <v>2252</v>
          </cell>
          <cell r="B1187" t="str">
            <v>missdanir@gmail.com</v>
          </cell>
          <cell r="AF1187" t="str">
            <v>TRAPO DE PISO HOLA CHAU GRIS MEDIDA XL</v>
          </cell>
          <cell r="AG1187">
            <v>390</v>
          </cell>
          <cell r="AH1187">
            <v>1</v>
          </cell>
          <cell r="AN1187" t="str">
            <v>Sí</v>
          </cell>
        </row>
        <row r="1188">
          <cell r="A1188">
            <v>2252</v>
          </cell>
          <cell r="B1188" t="str">
            <v>missdanir@gmail.com</v>
          </cell>
          <cell r="AF1188" t="str">
            <v>TAZON CERAMICA PALABRAS 350 CC (ROSA AMOR)</v>
          </cell>
          <cell r="AG1188" t="str">
            <v>633.47</v>
          </cell>
          <cell r="AH1188">
            <v>1</v>
          </cell>
          <cell r="AN1188" t="str">
            <v>Sí</v>
          </cell>
        </row>
        <row r="1189">
          <cell r="A1189">
            <v>2252</v>
          </cell>
          <cell r="B1189" t="str">
            <v>missdanir@gmail.com</v>
          </cell>
          <cell r="AF1189" t="str">
            <v>TAZON CERAMICA PALABRAS 350 CC (GRIS AMOR)</v>
          </cell>
          <cell r="AG1189" t="str">
            <v>633.47</v>
          </cell>
          <cell r="AH1189">
            <v>1</v>
          </cell>
          <cell r="AN1189" t="str">
            <v>Sí</v>
          </cell>
        </row>
        <row r="1190">
          <cell r="A1190">
            <v>2251</v>
          </cell>
          <cell r="B1190" t="str">
            <v>fabiana.veron@hotmail.com</v>
          </cell>
          <cell r="C1190">
            <v>44135</v>
          </cell>
          <cell r="D1190" t="str">
            <v>Abierta</v>
          </cell>
          <cell r="E1190" t="str">
            <v>Recibido</v>
          </cell>
          <cell r="F1190" t="str">
            <v>Enviado</v>
          </cell>
          <cell r="G1190" t="str">
            <v>ARS</v>
          </cell>
          <cell r="H1190" t="str">
            <v>1691.04</v>
          </cell>
          <cell r="I1190">
            <v>0</v>
          </cell>
          <cell r="J1190">
            <v>0</v>
          </cell>
          <cell r="K1190" t="str">
            <v>1691.04</v>
          </cell>
          <cell r="L1190" t="str">
            <v>Fabiana Veron</v>
          </cell>
          <cell r="M1190">
            <v>18384725</v>
          </cell>
          <cell r="N1190">
            <v>5491169319207</v>
          </cell>
          <cell r="O1190" t="str">
            <v>Fabiana Veron</v>
          </cell>
          <cell r="P1190">
            <v>5491169319207</v>
          </cell>
          <cell r="Q1190" t="str">
            <v>Zamudio</v>
          </cell>
          <cell r="R1190">
            <v>5931</v>
          </cell>
          <cell r="U1190" t="str">
            <v xml:space="preserve">Laferrere </v>
          </cell>
          <cell r="V1190">
            <v>1757</v>
          </cell>
          <cell r="W1190" t="str">
            <v>Gran Buenos Aires</v>
          </cell>
          <cell r="Y1190" t="str">
            <v>ENVÍO SIN CARGO (CABA Y GRAN PARTE DE GBA) TIEMPO: 4 a 6 DÍAS HÁBILES</v>
          </cell>
          <cell r="Z1190" t="str">
            <v>Mercado Pago</v>
          </cell>
          <cell r="AD1190">
            <v>44135</v>
          </cell>
          <cell r="AE1190">
            <v>44137</v>
          </cell>
          <cell r="AF1190" t="str">
            <v>COLADOR DIAM 22CM X 8CM ALTO</v>
          </cell>
          <cell r="AG1190" t="str">
            <v>663.07</v>
          </cell>
          <cell r="AH1190">
            <v>1</v>
          </cell>
          <cell r="AI1190" t="str">
            <v>046BA8162</v>
          </cell>
          <cell r="AJ1190" t="str">
            <v>Móvil</v>
          </cell>
          <cell r="AK1190" t="str">
            <v>MIERCOLES 04-11 ENTRE 8 Y 18 HORAS!</v>
          </cell>
          <cell r="AL1190">
            <v>1932648395</v>
          </cell>
          <cell r="AM1190">
            <v>314645946</v>
          </cell>
          <cell r="AN1190" t="str">
            <v>Sí</v>
          </cell>
        </row>
        <row r="1191">
          <cell r="A1191">
            <v>2251</v>
          </cell>
          <cell r="B1191" t="str">
            <v>fabiana.veron@hotmail.com</v>
          </cell>
          <cell r="AF1191" t="str">
            <v>TABLA DE PICAR RECTANGULAR BLANCA 26X38 CM</v>
          </cell>
          <cell r="AG1191" t="str">
            <v>704.57</v>
          </cell>
          <cell r="AH1191">
            <v>1</v>
          </cell>
          <cell r="AI1191" t="str">
            <v>BA8058</v>
          </cell>
          <cell r="AN1191" t="str">
            <v>Sí</v>
          </cell>
        </row>
        <row r="1192">
          <cell r="A1192">
            <v>2251</v>
          </cell>
          <cell r="B1192" t="str">
            <v>fabiana.veron@hotmail.com</v>
          </cell>
          <cell r="AF1192" t="str">
            <v>ENSALADERA RIGOLLEAU PRIMAVERA 1600ML</v>
          </cell>
          <cell r="AG1192" t="str">
            <v>161.7</v>
          </cell>
          <cell r="AH1192">
            <v>2</v>
          </cell>
          <cell r="AI1192" t="str">
            <v>ML67539</v>
          </cell>
          <cell r="AN1192" t="str">
            <v>Sí</v>
          </cell>
        </row>
        <row r="1193">
          <cell r="A1193">
            <v>2250</v>
          </cell>
          <cell r="B1193" t="str">
            <v>mechi_ds@hotmail.com</v>
          </cell>
          <cell r="C1193">
            <v>44135</v>
          </cell>
          <cell r="D1193" t="str">
            <v>Abierta</v>
          </cell>
          <cell r="E1193" t="str">
            <v>Recibido</v>
          </cell>
          <cell r="F1193" t="str">
            <v>Enviado</v>
          </cell>
          <cell r="G1193" t="str">
            <v>ARS</v>
          </cell>
          <cell r="H1193" t="str">
            <v>617.77</v>
          </cell>
          <cell r="I1193">
            <v>0</v>
          </cell>
          <cell r="J1193">
            <v>0</v>
          </cell>
          <cell r="K1193" t="str">
            <v>617.77</v>
          </cell>
          <cell r="L1193" t="str">
            <v>Mercedes Destefano</v>
          </cell>
          <cell r="M1193">
            <v>31344275</v>
          </cell>
          <cell r="N1193">
            <v>541154566531</v>
          </cell>
          <cell r="O1193" t="str">
            <v>Mercedes Destefano</v>
          </cell>
          <cell r="P1193">
            <v>541154566531</v>
          </cell>
          <cell r="Q1193" t="str">
            <v>Arcos</v>
          </cell>
          <cell r="R1193">
            <v>2365</v>
          </cell>
          <cell r="S1193" t="str">
            <v>2D</v>
          </cell>
          <cell r="T1193" t="str">
            <v>Belgrano</v>
          </cell>
          <cell r="U1193" t="str">
            <v>Capital Federal</v>
          </cell>
          <cell r="V1193">
            <v>1428</v>
          </cell>
          <cell r="W1193" t="str">
            <v>Capital Federal</v>
          </cell>
          <cell r="Y1193" t="str">
            <v>ENVÍO SIN CARGO (CABA Y GRAN PARTE DE GBA) TIEMPO: 4 a 6 DÍAS HÁBILES</v>
          </cell>
          <cell r="Z1193" t="str">
            <v>Mercado Pago</v>
          </cell>
          <cell r="AD1193">
            <v>44135</v>
          </cell>
          <cell r="AE1193">
            <v>44137</v>
          </cell>
          <cell r="AF1193" t="str">
            <v>TRAPO DE PISO LOVE MEDIDA STANDARD</v>
          </cell>
          <cell r="AG1193">
            <v>290</v>
          </cell>
          <cell r="AH1193">
            <v>1</v>
          </cell>
          <cell r="AJ1193" t="str">
            <v>Móvil</v>
          </cell>
          <cell r="AK1193" t="str">
            <v>MIERCOLES 04-11 ENTRE 8 Y 18 HORAS!</v>
          </cell>
          <cell r="AL1193">
            <v>1932125365</v>
          </cell>
          <cell r="AM1193">
            <v>314585420</v>
          </cell>
          <cell r="AN1193" t="str">
            <v>Sí</v>
          </cell>
        </row>
        <row r="1194">
          <cell r="A1194">
            <v>2250</v>
          </cell>
          <cell r="B1194" t="str">
            <v>mechi_ds@hotmail.com</v>
          </cell>
          <cell r="AF1194" t="str">
            <v>CUCHARA COLOR MENTA</v>
          </cell>
          <cell r="AG1194" t="str">
            <v>38.49</v>
          </cell>
          <cell r="AH1194">
            <v>1</v>
          </cell>
          <cell r="AI1194" t="str">
            <v>BP32019</v>
          </cell>
          <cell r="AN1194" t="str">
            <v>Sí</v>
          </cell>
        </row>
        <row r="1195">
          <cell r="A1195">
            <v>2250</v>
          </cell>
          <cell r="B1195" t="str">
            <v>mechi_ds@hotmail.com</v>
          </cell>
          <cell r="AF1195" t="str">
            <v>TUPPER 400CC MENTA C/TAPA</v>
          </cell>
          <cell r="AG1195" t="str">
            <v>200.19</v>
          </cell>
          <cell r="AH1195">
            <v>1</v>
          </cell>
          <cell r="AI1195">
            <v>35019</v>
          </cell>
          <cell r="AN1195" t="str">
            <v>Sí</v>
          </cell>
        </row>
        <row r="1196">
          <cell r="A1196">
            <v>2250</v>
          </cell>
          <cell r="B1196" t="str">
            <v>mechi_ds@hotmail.com</v>
          </cell>
          <cell r="AF1196" t="str">
            <v>SEGURO P PUERTA SIL 1PC (Verde)</v>
          </cell>
          <cell r="AG1196" t="str">
            <v>89.09</v>
          </cell>
          <cell r="AH1196">
            <v>1</v>
          </cell>
          <cell r="AN1196" t="str">
            <v>Sí</v>
          </cell>
        </row>
        <row r="1197">
          <cell r="A1197">
            <v>2249</v>
          </cell>
          <cell r="B1197" t="str">
            <v>nicoreynaga34@gmail.com</v>
          </cell>
          <cell r="C1197">
            <v>44135</v>
          </cell>
          <cell r="D1197" t="str">
            <v>Abierta</v>
          </cell>
          <cell r="E1197" t="str">
            <v>Recibido</v>
          </cell>
          <cell r="F1197" t="str">
            <v>Enviado</v>
          </cell>
          <cell r="G1197" t="str">
            <v>ARS</v>
          </cell>
          <cell r="H1197" t="str">
            <v>2765.98</v>
          </cell>
          <cell r="I1197">
            <v>0</v>
          </cell>
          <cell r="J1197">
            <v>0</v>
          </cell>
          <cell r="K1197" t="str">
            <v>2765.98</v>
          </cell>
          <cell r="L1197" t="str">
            <v>Nicolás Reynaga</v>
          </cell>
          <cell r="M1197">
            <v>38202511</v>
          </cell>
          <cell r="N1197">
            <v>543834797725</v>
          </cell>
          <cell r="O1197" t="str">
            <v>Nicolás Reynaga</v>
          </cell>
          <cell r="P1197">
            <v>543834797725</v>
          </cell>
          <cell r="Q1197" t="str">
            <v xml:space="preserve">Mario bravo </v>
          </cell>
          <cell r="R1197">
            <v>1268</v>
          </cell>
          <cell r="S1197" t="str">
            <v>8 d</v>
          </cell>
          <cell r="T1197" t="str">
            <v>Palermo</v>
          </cell>
          <cell r="U1197" t="str">
            <v>Capital Federal</v>
          </cell>
          <cell r="V1197">
            <v>1175</v>
          </cell>
          <cell r="W1197" t="str">
            <v>Capital Federal</v>
          </cell>
          <cell r="Y1197" t="str">
            <v>ENVÍO SIN CARGO (CABA Y GRAN PARTE DE GBA) TIEMPO: 4 a 6 DÍAS HÁBILES</v>
          </cell>
          <cell r="Z1197" t="str">
            <v>Mercado Pago</v>
          </cell>
          <cell r="AD1197">
            <v>44135</v>
          </cell>
          <cell r="AE1197">
            <v>44137</v>
          </cell>
          <cell r="AF1197" t="str">
            <v>SECAPLATOS SILICONA 30.5 X 20.5 CM (Negro)</v>
          </cell>
          <cell r="AG1197" t="str">
            <v>417.75</v>
          </cell>
          <cell r="AH1197">
            <v>2</v>
          </cell>
          <cell r="AI1197" t="str">
            <v>BA3015</v>
          </cell>
          <cell r="AJ1197" t="str">
            <v>Móvil</v>
          </cell>
          <cell r="AK1197" t="str">
            <v>MIERCOLES 04-11 ENTRE 8 Y 18 HORAS!</v>
          </cell>
          <cell r="AL1197">
            <v>1931978987</v>
          </cell>
          <cell r="AM1197">
            <v>314576206</v>
          </cell>
          <cell r="AN1197" t="str">
            <v>Sí</v>
          </cell>
        </row>
        <row r="1198">
          <cell r="A1198">
            <v>2249</v>
          </cell>
          <cell r="B1198" t="str">
            <v>nicoreynaga34@gmail.com</v>
          </cell>
          <cell r="AF1198" t="str">
            <v>BOWL NEGRO 400CC</v>
          </cell>
          <cell r="AG1198" t="str">
            <v>140.79</v>
          </cell>
          <cell r="AH1198">
            <v>2</v>
          </cell>
          <cell r="AI1198" t="str">
            <v>BP01002</v>
          </cell>
          <cell r="AN1198" t="str">
            <v>Sí</v>
          </cell>
        </row>
        <row r="1199">
          <cell r="A1199">
            <v>2249</v>
          </cell>
          <cell r="B1199" t="str">
            <v>nicoreynaga34@gmail.com</v>
          </cell>
          <cell r="AF1199" t="str">
            <v>CORTINA ALGODÓN Y POLIÉSTER PESADAS 2 PAÑOS 1,40x2,10 CM (Gris)</v>
          </cell>
          <cell r="AG1199" t="str">
            <v>1648.9</v>
          </cell>
          <cell r="AH1199">
            <v>1</v>
          </cell>
          <cell r="AN1199" t="str">
            <v>Sí</v>
          </cell>
        </row>
        <row r="1200">
          <cell r="A1200">
            <v>2248</v>
          </cell>
          <cell r="B1200" t="str">
            <v>yaminacho.84@gmail.com</v>
          </cell>
          <cell r="C1200">
            <v>44135</v>
          </cell>
          <cell r="D1200" t="str">
            <v>Abierta</v>
          </cell>
          <cell r="E1200" t="str">
            <v>Recibido</v>
          </cell>
          <cell r="F1200" t="str">
            <v>Enviado</v>
          </cell>
          <cell r="G1200" t="str">
            <v>ARS</v>
          </cell>
          <cell r="H1200">
            <v>580</v>
          </cell>
          <cell r="I1200">
            <v>0</v>
          </cell>
          <cell r="J1200">
            <v>0</v>
          </cell>
          <cell r="K1200">
            <v>580</v>
          </cell>
          <cell r="L1200" t="str">
            <v>Yamila Peralta</v>
          </cell>
          <cell r="M1200">
            <v>30818822</v>
          </cell>
          <cell r="N1200">
            <v>541131898511</v>
          </cell>
          <cell r="O1200" t="str">
            <v>Yamila Peralta</v>
          </cell>
          <cell r="P1200">
            <v>541131898511</v>
          </cell>
          <cell r="Q1200" t="str">
            <v>Santiago Bynnon</v>
          </cell>
          <cell r="R1200">
            <v>2885</v>
          </cell>
          <cell r="S1200" t="str">
            <v xml:space="preserve">Fondo </v>
          </cell>
          <cell r="T1200" t="str">
            <v xml:space="preserve">Jose Mármol </v>
          </cell>
          <cell r="U1200" t="str">
            <v xml:space="preserve">Almirante Brown </v>
          </cell>
          <cell r="V1200">
            <v>1846</v>
          </cell>
          <cell r="W1200" t="str">
            <v>Gran Buenos Aires</v>
          </cell>
          <cell r="Y1200" t="str">
            <v>ENVÍO SIN CARGO (CABA Y GRAN PARTE DE GBA) TIEMPO: 4 a 6 DÍAS HÁBILES</v>
          </cell>
          <cell r="Z1200" t="str">
            <v>Mercado Pago</v>
          </cell>
          <cell r="AB1200" t="str">
            <v>Buena tardes autorizo a rcibir a Adrian Zoccali y llamarme al 1131898511 no funciona el timbre.</v>
          </cell>
          <cell r="AD1200">
            <v>44135</v>
          </cell>
          <cell r="AE1200">
            <v>44137</v>
          </cell>
          <cell r="AF1200" t="str">
            <v>TRAPO DE PISO HOLA CHAU MEDIDA STANDARD</v>
          </cell>
          <cell r="AG1200">
            <v>290</v>
          </cell>
          <cell r="AH1200">
            <v>1</v>
          </cell>
          <cell r="AJ1200" t="str">
            <v>Móvil</v>
          </cell>
          <cell r="AK1200" t="str">
            <v>MIERCOLES 04-11 ENTRE 8 Y 18 HORAS!</v>
          </cell>
          <cell r="AL1200">
            <v>1931894952</v>
          </cell>
          <cell r="AM1200">
            <v>314566671</v>
          </cell>
          <cell r="AN1200" t="str">
            <v>Sí</v>
          </cell>
        </row>
        <row r="1201">
          <cell r="A1201">
            <v>2248</v>
          </cell>
          <cell r="B1201" t="str">
            <v>yaminacho.84@gmail.com</v>
          </cell>
          <cell r="AF1201" t="str">
            <v>TRAPO DE PISO HOLA CHAU GRIS MEDIDA STANDARD</v>
          </cell>
          <cell r="AG1201">
            <v>290</v>
          </cell>
          <cell r="AH1201">
            <v>1</v>
          </cell>
          <cell r="AN1201" t="str">
            <v>Sí</v>
          </cell>
        </row>
        <row r="1202">
          <cell r="A1202">
            <v>2247</v>
          </cell>
          <cell r="B1202" t="str">
            <v>lilabar34@gmail.com</v>
          </cell>
          <cell r="C1202">
            <v>44135</v>
          </cell>
          <cell r="D1202" t="str">
            <v>Abierta</v>
          </cell>
          <cell r="E1202" t="str">
            <v>Recibido</v>
          </cell>
          <cell r="F1202" t="str">
            <v>Enviado</v>
          </cell>
          <cell r="G1202" t="str">
            <v>ARS</v>
          </cell>
          <cell r="H1202" t="str">
            <v>659.98</v>
          </cell>
          <cell r="I1202">
            <v>0</v>
          </cell>
          <cell r="J1202">
            <v>0</v>
          </cell>
          <cell r="K1202" t="str">
            <v>659.98</v>
          </cell>
          <cell r="L1202" t="str">
            <v>Liliana Escobar</v>
          </cell>
          <cell r="M1202">
            <v>13391758</v>
          </cell>
          <cell r="N1202">
            <v>541162770697</v>
          </cell>
          <cell r="O1202" t="str">
            <v>Luisina Pascucci</v>
          </cell>
          <cell r="P1202">
            <v>541162770697</v>
          </cell>
          <cell r="Q1202" t="str">
            <v>Pujol</v>
          </cell>
          <cell r="R1202">
            <v>1072</v>
          </cell>
          <cell r="S1202" t="str">
            <v>4to. B</v>
          </cell>
          <cell r="T1202" t="str">
            <v>Caballito</v>
          </cell>
          <cell r="U1202" t="str">
            <v>Capital Federal</v>
          </cell>
          <cell r="V1202">
            <v>1405</v>
          </cell>
          <cell r="W1202" t="str">
            <v>Capital Federal</v>
          </cell>
          <cell r="Y1202" t="str">
            <v>ENVÍO SIN CARGO (CABA Y GRAN PARTE DE GBA) TIEMPO: 4 a 6 DÍAS HÁBILES</v>
          </cell>
          <cell r="Z1202" t="str">
            <v>Mercado Pago</v>
          </cell>
          <cell r="AB1202" t="str">
            <v>2Ensaladeras Rigoleau grandes 2 bowls chicos rosa y lila</v>
          </cell>
          <cell r="AD1202">
            <v>44135</v>
          </cell>
          <cell r="AE1202">
            <v>44137</v>
          </cell>
          <cell r="AF1202" t="str">
            <v>BOWL CHICO PASTEL (Rosa)</v>
          </cell>
          <cell r="AG1202" t="str">
            <v>168.29</v>
          </cell>
          <cell r="AH1202">
            <v>1</v>
          </cell>
          <cell r="AJ1202" t="str">
            <v>Móvil</v>
          </cell>
          <cell r="AK1202" t="str">
            <v>MIERCOLES 04-11 ENTRE 8 Y 18 HORAS!</v>
          </cell>
          <cell r="AL1202">
            <v>1931449066</v>
          </cell>
          <cell r="AM1202">
            <v>314515529</v>
          </cell>
          <cell r="AN1202" t="str">
            <v>Sí</v>
          </cell>
        </row>
        <row r="1203">
          <cell r="A1203">
            <v>2247</v>
          </cell>
          <cell r="B1203" t="str">
            <v>lilabar34@gmail.com</v>
          </cell>
          <cell r="AF1203" t="str">
            <v>BOWL CHICO PASTEL (Violeta)</v>
          </cell>
          <cell r="AG1203" t="str">
            <v>168.29</v>
          </cell>
          <cell r="AH1203">
            <v>1</v>
          </cell>
          <cell r="AN1203" t="str">
            <v>Sí</v>
          </cell>
        </row>
        <row r="1204">
          <cell r="A1204">
            <v>2247</v>
          </cell>
          <cell r="B1204" t="str">
            <v>lilabar34@gmail.com</v>
          </cell>
          <cell r="AF1204" t="str">
            <v>ENSALADERA RIGOLLEAU PRIMAVERA 1600ML</v>
          </cell>
          <cell r="AG1204" t="str">
            <v>161.7</v>
          </cell>
          <cell r="AH1204">
            <v>2</v>
          </cell>
          <cell r="AI1204" t="str">
            <v>ML67539</v>
          </cell>
          <cell r="AN1204" t="str">
            <v>Sí</v>
          </cell>
        </row>
        <row r="1205">
          <cell r="A1205">
            <v>2246</v>
          </cell>
          <cell r="B1205" t="str">
            <v>rodriguez_daniela1988@hotmail.com</v>
          </cell>
          <cell r="C1205">
            <v>44135</v>
          </cell>
          <cell r="D1205" t="str">
            <v>Abierta</v>
          </cell>
          <cell r="E1205" t="str">
            <v>Recibido</v>
          </cell>
          <cell r="F1205" t="str">
            <v>Enviado</v>
          </cell>
          <cell r="G1205" t="str">
            <v>ARS</v>
          </cell>
          <cell r="H1205" t="str">
            <v>2375.94</v>
          </cell>
          <cell r="I1205">
            <v>0</v>
          </cell>
          <cell r="J1205">
            <v>0</v>
          </cell>
          <cell r="K1205" t="str">
            <v>2375.94</v>
          </cell>
          <cell r="L1205" t="str">
            <v>Daniela Rodriguez</v>
          </cell>
          <cell r="M1205">
            <v>33744600</v>
          </cell>
          <cell r="N1205">
            <v>541133495844</v>
          </cell>
          <cell r="O1205" t="str">
            <v>Daniela Rodriguez</v>
          </cell>
          <cell r="P1205">
            <v>541133495844</v>
          </cell>
          <cell r="Q1205" t="str">
            <v xml:space="preserve">Rafael obligado </v>
          </cell>
          <cell r="R1205">
            <v>469</v>
          </cell>
          <cell r="U1205" t="str">
            <v>Glew</v>
          </cell>
          <cell r="V1205">
            <v>1856</v>
          </cell>
          <cell r="W1205" t="str">
            <v>Gran Buenos Aires</v>
          </cell>
          <cell r="Y1205" t="str">
            <v>ENVÍO SIN CARGO (CABA Y GRAN PARTE DE GBA) TIEMPO: 4 a 6 DÍAS HÁBILES</v>
          </cell>
          <cell r="Z1205" t="str">
            <v>Mercado Pago</v>
          </cell>
          <cell r="AC1205" t="str">
            <v>ENVIAR ORDEN 2240 CON ORDEN 2246</v>
          </cell>
          <cell r="AD1205">
            <v>44135</v>
          </cell>
          <cell r="AE1205">
            <v>44137</v>
          </cell>
          <cell r="AF1205" t="str">
            <v>INDIVIDUAL RANGPUR BEIGE 38CM</v>
          </cell>
          <cell r="AG1205" t="str">
            <v>395.99</v>
          </cell>
          <cell r="AH1205">
            <v>6</v>
          </cell>
          <cell r="AI1205" t="str">
            <v>MS115327</v>
          </cell>
          <cell r="AJ1205" t="str">
            <v>Móvil</v>
          </cell>
          <cell r="AK1205" t="str">
            <v>MIERCOLES 04-11 ENTRE 8 Y 18 HORAS!</v>
          </cell>
          <cell r="AL1205">
            <v>1931054171</v>
          </cell>
          <cell r="AM1205">
            <v>314290790</v>
          </cell>
          <cell r="AN1205" t="str">
            <v>Sí</v>
          </cell>
        </row>
        <row r="1206">
          <cell r="A1206">
            <v>2245</v>
          </cell>
          <cell r="B1206" t="str">
            <v>kary_barrasso@hotmail.com</v>
          </cell>
          <cell r="C1206">
            <v>44134</v>
          </cell>
          <cell r="D1206" t="str">
            <v>Abierta</v>
          </cell>
          <cell r="E1206" t="str">
            <v>Recibido</v>
          </cell>
          <cell r="F1206" t="str">
            <v>Enviado</v>
          </cell>
          <cell r="G1206" t="str">
            <v>ARS</v>
          </cell>
          <cell r="H1206">
            <v>970</v>
          </cell>
          <cell r="I1206">
            <v>0</v>
          </cell>
          <cell r="J1206">
            <v>0</v>
          </cell>
          <cell r="K1206">
            <v>970</v>
          </cell>
          <cell r="L1206" t="str">
            <v>Karina Barrasso</v>
          </cell>
          <cell r="M1206">
            <v>22489753</v>
          </cell>
          <cell r="N1206">
            <v>541150199163</v>
          </cell>
          <cell r="O1206" t="str">
            <v>Karina Barrasso</v>
          </cell>
          <cell r="P1206">
            <v>541150199163</v>
          </cell>
          <cell r="Q1206" t="str">
            <v>Pichincha</v>
          </cell>
          <cell r="R1206">
            <v>1217</v>
          </cell>
          <cell r="U1206" t="str">
            <v>Lanús este</v>
          </cell>
          <cell r="V1206">
            <v>1824</v>
          </cell>
          <cell r="W1206" t="str">
            <v>Gran Buenos Aires</v>
          </cell>
          <cell r="Y1206" t="str">
            <v>ENVÍO SIN CARGO (CABA Y GRAN PARTE DE GBA) TIEMPO: 4 a 6 DÍAS HÁBILES</v>
          </cell>
          <cell r="Z1206" t="str">
            <v>Mercado Pago</v>
          </cell>
          <cell r="AD1206">
            <v>44134</v>
          </cell>
          <cell r="AE1206">
            <v>44137</v>
          </cell>
          <cell r="AF1206" t="str">
            <v>TRAPO DE PISO SUITE GRIS MEDIDA XL</v>
          </cell>
          <cell r="AG1206">
            <v>390</v>
          </cell>
          <cell r="AH1206">
            <v>1</v>
          </cell>
          <cell r="AJ1206" t="str">
            <v>Móvil</v>
          </cell>
          <cell r="AK1206" t="str">
            <v>MIERCOLES 04-11 ENTRE 8 Y 18 HORAS!</v>
          </cell>
          <cell r="AL1206">
            <v>1929957917</v>
          </cell>
          <cell r="AM1206">
            <v>314313138</v>
          </cell>
          <cell r="AN1206" t="str">
            <v>Sí</v>
          </cell>
        </row>
        <row r="1207">
          <cell r="A1207">
            <v>2245</v>
          </cell>
          <cell r="B1207" t="str">
            <v>kary_barrasso@hotmail.com</v>
          </cell>
          <cell r="AF1207" t="str">
            <v>TRAPO DE PISO HOLA CHAU GRIS MEDIDA STANDARD</v>
          </cell>
          <cell r="AG1207">
            <v>290</v>
          </cell>
          <cell r="AH1207">
            <v>2</v>
          </cell>
          <cell r="AN1207" t="str">
            <v>Sí</v>
          </cell>
        </row>
        <row r="1208">
          <cell r="A1208">
            <v>2244</v>
          </cell>
          <cell r="B1208" t="str">
            <v>paulatadiotti7@gmail.com</v>
          </cell>
          <cell r="C1208">
            <v>44134</v>
          </cell>
          <cell r="D1208" t="str">
            <v>Abierta</v>
          </cell>
          <cell r="E1208" t="str">
            <v>Recibido</v>
          </cell>
          <cell r="F1208" t="str">
            <v>Enviado</v>
          </cell>
          <cell r="G1208" t="str">
            <v>ARS</v>
          </cell>
          <cell r="H1208" t="str">
            <v>1389.77</v>
          </cell>
          <cell r="I1208">
            <v>0</v>
          </cell>
          <cell r="J1208">
            <v>0</v>
          </cell>
          <cell r="K1208" t="str">
            <v>1389.77</v>
          </cell>
          <cell r="L1208" t="str">
            <v>Paula Tadiotti</v>
          </cell>
          <cell r="M1208">
            <v>30340099</v>
          </cell>
          <cell r="N1208">
            <v>541160327289</v>
          </cell>
          <cell r="O1208" t="str">
            <v>Paula Tadiotti</v>
          </cell>
          <cell r="P1208">
            <v>541160327289</v>
          </cell>
          <cell r="Q1208" t="str">
            <v xml:space="preserve">Jose miró </v>
          </cell>
          <cell r="R1208">
            <v>792</v>
          </cell>
          <cell r="T1208" t="str">
            <v>Petracci</v>
          </cell>
          <cell r="U1208" t="str">
            <v>Libertad</v>
          </cell>
          <cell r="V1208">
            <v>1716</v>
          </cell>
          <cell r="W1208" t="str">
            <v>Gran Buenos Aires</v>
          </cell>
          <cell r="Y1208" t="str">
            <v>ENVÍO SIN CARGO (CABA Y GRAN PARTE DE GBA) TIEMPO: 4 a 6 DÍAS HÁBILES</v>
          </cell>
          <cell r="Z1208" t="str">
            <v>Mercado Pago</v>
          </cell>
          <cell r="AB1208" t="str">
            <v>Rapipago</v>
          </cell>
          <cell r="AD1208">
            <v>44135</v>
          </cell>
          <cell r="AE1208">
            <v>44137</v>
          </cell>
          <cell r="AF1208" t="str">
            <v>CORTINA DE BAÑO GRIS 180 X 200 CM</v>
          </cell>
          <cell r="AG1208" t="str">
            <v>1389.77</v>
          </cell>
          <cell r="AH1208">
            <v>1</v>
          </cell>
          <cell r="AI1208" t="str">
            <v>AB7344</v>
          </cell>
          <cell r="AJ1208" t="str">
            <v>Móvil</v>
          </cell>
          <cell r="AK1208" t="str">
            <v>MIERCOLES 04-11 ENTRE 8 Y 18 HORAS!</v>
          </cell>
          <cell r="AL1208">
            <v>1929564626</v>
          </cell>
          <cell r="AM1208">
            <v>314195363</v>
          </cell>
          <cell r="AN1208" t="str">
            <v>Sí</v>
          </cell>
        </row>
        <row r="1209">
          <cell r="A1209">
            <v>2243</v>
          </cell>
          <cell r="B1209" t="str">
            <v>waltergasolero@hotmail.com</v>
          </cell>
          <cell r="C1209">
            <v>44134</v>
          </cell>
          <cell r="D1209" t="str">
            <v>Abierta</v>
          </cell>
          <cell r="E1209" t="str">
            <v>Recibido</v>
          </cell>
          <cell r="F1209" t="str">
            <v>Enviado</v>
          </cell>
          <cell r="G1209" t="str">
            <v>ARS</v>
          </cell>
          <cell r="H1209" t="str">
            <v>636.59</v>
          </cell>
          <cell r="I1209">
            <v>0</v>
          </cell>
          <cell r="J1209">
            <v>0</v>
          </cell>
          <cell r="K1209" t="str">
            <v>636.59</v>
          </cell>
          <cell r="L1209" t="str">
            <v>Walter Guerra</v>
          </cell>
          <cell r="M1209">
            <v>34998502</v>
          </cell>
          <cell r="N1209">
            <v>541131537675</v>
          </cell>
          <cell r="O1209" t="str">
            <v>Walter Guerra</v>
          </cell>
          <cell r="P1209">
            <v>541131537675</v>
          </cell>
          <cell r="Q1209" t="str">
            <v>Paysandú</v>
          </cell>
          <cell r="R1209">
            <v>1124</v>
          </cell>
          <cell r="S1209" t="str">
            <v>5B</v>
          </cell>
          <cell r="T1209" t="str">
            <v>Caballito</v>
          </cell>
          <cell r="U1209" t="str">
            <v>Capital Federal</v>
          </cell>
          <cell r="V1209">
            <v>1416</v>
          </cell>
          <cell r="W1209" t="str">
            <v>Capital Federal</v>
          </cell>
          <cell r="Y1209" t="str">
            <v>ENVÍO SIN CARGO (CABA Y GRAN PARTE DE GBA) TIEMPO: 4 a 6 DÍAS HÁBILES</v>
          </cell>
          <cell r="Z1209" t="str">
            <v>Mercado Pago</v>
          </cell>
          <cell r="AD1209">
            <v>44134</v>
          </cell>
          <cell r="AE1209">
            <v>44137</v>
          </cell>
          <cell r="AF1209" t="str">
            <v>PROMO BLUE: 1 BOWL 1,5 LTS + 2 BOWLS 400 CC</v>
          </cell>
          <cell r="AG1209">
            <v>399</v>
          </cell>
          <cell r="AH1209">
            <v>1</v>
          </cell>
          <cell r="AI1209" t="str">
            <v>BP26019/BP01019</v>
          </cell>
          <cell r="AJ1209" t="str">
            <v>Web</v>
          </cell>
          <cell r="AK1209" t="str">
            <v>MIERCOLES 04-11 ENTRE 8 Y 18 HORAS!</v>
          </cell>
          <cell r="AL1209">
            <v>1928275533</v>
          </cell>
          <cell r="AM1209">
            <v>313916659</v>
          </cell>
          <cell r="AN1209" t="str">
            <v>Sí</v>
          </cell>
        </row>
        <row r="1210">
          <cell r="A1210">
            <v>2243</v>
          </cell>
          <cell r="B1210" t="str">
            <v>waltergasolero@hotmail.com</v>
          </cell>
          <cell r="AF1210" t="str">
            <v>VASO MENTA FACETEADO Y EXPRIMIDOR</v>
          </cell>
          <cell r="AG1210" t="str">
            <v>237.59</v>
          </cell>
          <cell r="AH1210">
            <v>1</v>
          </cell>
          <cell r="AI1210" t="str">
            <v>BP24019</v>
          </cell>
          <cell r="AN1210" t="str">
            <v>Sí</v>
          </cell>
        </row>
        <row r="1211">
          <cell r="A1211">
            <v>2242</v>
          </cell>
          <cell r="B1211" t="str">
            <v>flaviasabrina1980@gmail.com</v>
          </cell>
          <cell r="C1211">
            <v>44133</v>
          </cell>
          <cell r="D1211" t="str">
            <v>Abierta</v>
          </cell>
          <cell r="E1211" t="str">
            <v>Recibido</v>
          </cell>
          <cell r="F1211" t="str">
            <v>Enviado</v>
          </cell>
          <cell r="G1211" t="str">
            <v>ARS</v>
          </cell>
          <cell r="H1211" t="str">
            <v>1261.55</v>
          </cell>
          <cell r="I1211">
            <v>0</v>
          </cell>
          <cell r="J1211">
            <v>0</v>
          </cell>
          <cell r="K1211" t="str">
            <v>1261.55</v>
          </cell>
          <cell r="L1211" t="str">
            <v>Flavia Camps</v>
          </cell>
          <cell r="M1211">
            <v>28364130</v>
          </cell>
          <cell r="N1211">
            <v>541158536711</v>
          </cell>
          <cell r="O1211" t="str">
            <v>Flavia Camps</v>
          </cell>
          <cell r="P1211">
            <v>541158536711</v>
          </cell>
          <cell r="Q1211" t="str">
            <v xml:space="preserve">Boulevard de los Italianos </v>
          </cell>
          <cell r="R1211">
            <v>802</v>
          </cell>
          <cell r="T1211" t="str">
            <v>wilde</v>
          </cell>
          <cell r="U1211" t="str">
            <v>Avellaneda</v>
          </cell>
          <cell r="V1211">
            <v>1875</v>
          </cell>
          <cell r="W1211" t="str">
            <v>Gran Buenos Aires</v>
          </cell>
          <cell r="Y1211" t="str">
            <v>ENVÍO SIN CARGO (CABA Y GRAN PARTE DE GBA) TIEMPO: 4 a 6 DÍAS HÁBILES</v>
          </cell>
          <cell r="Z1211" t="str">
            <v>Mercado Pago</v>
          </cell>
          <cell r="AB1211" t="str">
            <v>Por favor, me podrian avisar cuando pasan asi los espero. Gracias</v>
          </cell>
          <cell r="AD1211">
            <v>44133</v>
          </cell>
          <cell r="AE1211">
            <v>44137</v>
          </cell>
          <cell r="AF1211" t="str">
            <v>BOWL RIGOLLEAU GALAXIA 17CM DIAM</v>
          </cell>
          <cell r="AG1211" t="str">
            <v>80.3</v>
          </cell>
          <cell r="AH1211">
            <v>1</v>
          </cell>
          <cell r="AI1211" t="str">
            <v>ML67645</v>
          </cell>
          <cell r="AJ1211" t="str">
            <v>Web</v>
          </cell>
          <cell r="AK1211" t="str">
            <v>MIERCOLES 04-11 ENTRE 8 Y 18 HORAS!</v>
          </cell>
          <cell r="AL1211">
            <v>1925469544</v>
          </cell>
          <cell r="AM1211">
            <v>313800725</v>
          </cell>
          <cell r="AN1211" t="str">
            <v>Sí</v>
          </cell>
        </row>
        <row r="1212">
          <cell r="A1212">
            <v>2242</v>
          </cell>
          <cell r="B1212" t="str">
            <v>flaviasabrina1980@gmail.com</v>
          </cell>
          <cell r="AF1212" t="str">
            <v>BOTELLA VIDRIO ENJOY 400 ML</v>
          </cell>
          <cell r="AG1212" t="str">
            <v>393.75</v>
          </cell>
          <cell r="AH1212">
            <v>2</v>
          </cell>
          <cell r="AN1212" t="str">
            <v>Sí</v>
          </cell>
        </row>
        <row r="1213">
          <cell r="A1213">
            <v>2242</v>
          </cell>
          <cell r="B1213" t="str">
            <v>flaviasabrina1980@gmail.com</v>
          </cell>
          <cell r="AF1213" t="str">
            <v>BOTELLA VIDRIO MY BOTTLE FUNDA GRIS 400 ML</v>
          </cell>
          <cell r="AG1213" t="str">
            <v>393.75</v>
          </cell>
          <cell r="AH1213">
            <v>1</v>
          </cell>
          <cell r="AN1213" t="str">
            <v>Sí</v>
          </cell>
        </row>
        <row r="1214">
          <cell r="A1214">
            <v>2241</v>
          </cell>
          <cell r="B1214" t="str">
            <v>loresoler1@hotmail.com</v>
          </cell>
          <cell r="C1214">
            <v>44133</v>
          </cell>
          <cell r="D1214" t="str">
            <v>Abierta</v>
          </cell>
          <cell r="E1214" t="str">
            <v>Recibido</v>
          </cell>
          <cell r="F1214" t="str">
            <v>Enviado</v>
          </cell>
          <cell r="G1214" t="str">
            <v>ARS</v>
          </cell>
          <cell r="H1214" t="str">
            <v>1294.82</v>
          </cell>
          <cell r="I1214">
            <v>0</v>
          </cell>
          <cell r="J1214">
            <v>0</v>
          </cell>
          <cell r="K1214" t="str">
            <v>1294.82</v>
          </cell>
          <cell r="L1214" t="str">
            <v>Lorena Soler</v>
          </cell>
          <cell r="M1214">
            <v>29040450</v>
          </cell>
          <cell r="N1214">
            <v>541130731982</v>
          </cell>
          <cell r="O1214" t="str">
            <v>Lorena Soler</v>
          </cell>
          <cell r="P1214">
            <v>541130731982</v>
          </cell>
          <cell r="Q1214" t="str">
            <v>Cerrito</v>
          </cell>
          <cell r="R1214">
            <v>5281</v>
          </cell>
          <cell r="U1214" t="str">
            <v>La tablada</v>
          </cell>
          <cell r="V1214">
            <v>1766</v>
          </cell>
          <cell r="W1214" t="str">
            <v>Gran Buenos Aires</v>
          </cell>
          <cell r="Y1214" t="str">
            <v>ENVÍO SIN CARGO (CABA Y GRAN PARTE DE GBA) TIEMPO: 4 a 6 DÍAS HÁBILES</v>
          </cell>
          <cell r="Z1214" t="str">
            <v>Mercado Pago</v>
          </cell>
          <cell r="AD1214">
            <v>44133</v>
          </cell>
          <cell r="AE1214">
            <v>44137</v>
          </cell>
          <cell r="AF1214" t="str">
            <v>RIGOLLEAU COPON GOURMET 450ML POR 6 UNIDADES</v>
          </cell>
          <cell r="AG1214" t="str">
            <v>660.55</v>
          </cell>
          <cell r="AH1214">
            <v>1</v>
          </cell>
          <cell r="AI1214" t="str">
            <v>ML68919</v>
          </cell>
          <cell r="AJ1214" t="str">
            <v>Móvil</v>
          </cell>
          <cell r="AK1214" t="str">
            <v>MIERCOLES 04-11 ENTRE 8 Y 18 HORAS!</v>
          </cell>
          <cell r="AL1214">
            <v>1925248541</v>
          </cell>
          <cell r="AM1214">
            <v>313781598</v>
          </cell>
          <cell r="AN1214" t="str">
            <v>Sí</v>
          </cell>
        </row>
        <row r="1215">
          <cell r="A1215">
            <v>2241</v>
          </cell>
          <cell r="B1215" t="str">
            <v>loresoler1@hotmail.com</v>
          </cell>
          <cell r="AF1215" t="str">
            <v>SET X 2 COPA DE HELADO PREMIUM PASABAHCE 118MM</v>
          </cell>
          <cell r="AG1215" t="str">
            <v>634.27</v>
          </cell>
          <cell r="AH1215">
            <v>1</v>
          </cell>
          <cell r="AI1215" t="str">
            <v>PA51068</v>
          </cell>
          <cell r="AN1215" t="str">
            <v>Sí</v>
          </cell>
        </row>
        <row r="1216">
          <cell r="A1216">
            <v>2240</v>
          </cell>
          <cell r="B1216" t="str">
            <v>rodriguez_daniela1988@hotmail.com</v>
          </cell>
          <cell r="C1216">
            <v>44133</v>
          </cell>
          <cell r="D1216" t="str">
            <v>Abierta</v>
          </cell>
          <cell r="E1216" t="str">
            <v>Recibido</v>
          </cell>
          <cell r="F1216" t="str">
            <v>Enviado</v>
          </cell>
          <cell r="G1216" t="str">
            <v>ARS</v>
          </cell>
          <cell r="H1216" t="str">
            <v>3297.8</v>
          </cell>
          <cell r="I1216">
            <v>0</v>
          </cell>
          <cell r="J1216">
            <v>0</v>
          </cell>
          <cell r="K1216" t="str">
            <v>3297.8</v>
          </cell>
          <cell r="L1216" t="str">
            <v>Daniela Rodriguez</v>
          </cell>
          <cell r="M1216">
            <v>33744600</v>
          </cell>
          <cell r="N1216">
            <v>542224430834</v>
          </cell>
          <cell r="O1216" t="str">
            <v>Daniela Rodriguez</v>
          </cell>
          <cell r="P1216">
            <v>542224430834</v>
          </cell>
          <cell r="Q1216" t="str">
            <v>Rafael obligado</v>
          </cell>
          <cell r="R1216">
            <v>469</v>
          </cell>
          <cell r="U1216" t="str">
            <v xml:space="preserve">Glew </v>
          </cell>
          <cell r="V1216">
            <v>1856</v>
          </cell>
          <cell r="W1216" t="str">
            <v>Gran Buenos Aires</v>
          </cell>
          <cell r="Y1216" t="str">
            <v>ENVÍO SIN CARGO (CABA Y GRAN PARTE DE GBA) TIEMPO: 4 a 6 DÍAS HÁBILES</v>
          </cell>
          <cell r="Z1216" t="str">
            <v>Mercado Pago</v>
          </cell>
          <cell r="AC1216" t="str">
            <v>ENVIAR ORDEN 2240 CON ORDEN 2246</v>
          </cell>
          <cell r="AD1216">
            <v>44133</v>
          </cell>
          <cell r="AE1216">
            <v>44137</v>
          </cell>
          <cell r="AF1216" t="str">
            <v>CORTINA ALGODÓN Y POLIÉSTER PESADAS 2 PAÑOS 1,40x2,10 CM (Gris)</v>
          </cell>
          <cell r="AG1216" t="str">
            <v>1648.9</v>
          </cell>
          <cell r="AH1216">
            <v>2</v>
          </cell>
          <cell r="AJ1216" t="str">
            <v>Móvil</v>
          </cell>
          <cell r="AK1216" t="str">
            <v>MIERCOLES 04-11 ENTRE 8 Y 18 HORAS!</v>
          </cell>
          <cell r="AL1216">
            <v>1924876877</v>
          </cell>
          <cell r="AM1216">
            <v>313736265</v>
          </cell>
          <cell r="AN1216" t="str">
            <v>Sí</v>
          </cell>
        </row>
        <row r="1217">
          <cell r="A1217">
            <v>2239</v>
          </cell>
          <cell r="B1217" t="str">
            <v>agostina.mereles@hotmail.com</v>
          </cell>
          <cell r="C1217">
            <v>44133</v>
          </cell>
          <cell r="D1217" t="str">
            <v>Abierta</v>
          </cell>
          <cell r="E1217" t="str">
            <v>Recibido</v>
          </cell>
          <cell r="F1217" t="str">
            <v>Enviado</v>
          </cell>
          <cell r="G1217" t="str">
            <v>ARS</v>
          </cell>
          <cell r="H1217" t="str">
            <v>553.85</v>
          </cell>
          <cell r="I1217">
            <v>0</v>
          </cell>
          <cell r="J1217">
            <v>0</v>
          </cell>
          <cell r="K1217" t="str">
            <v>553.85</v>
          </cell>
          <cell r="L1217" t="str">
            <v>Agostina Mereles</v>
          </cell>
          <cell r="M1217">
            <v>38029149</v>
          </cell>
          <cell r="N1217">
            <v>5491131177007</v>
          </cell>
          <cell r="O1217" t="str">
            <v>Agostina Mereles</v>
          </cell>
          <cell r="P1217">
            <v>5491131177007</v>
          </cell>
          <cell r="Q1217" t="str">
            <v>Castillo</v>
          </cell>
          <cell r="R1217">
            <v>1755</v>
          </cell>
          <cell r="S1217">
            <v>2</v>
          </cell>
          <cell r="U1217" t="str">
            <v>Capital Federal</v>
          </cell>
          <cell r="V1217">
            <v>1414</v>
          </cell>
          <cell r="W1217" t="str">
            <v>Capital Federal</v>
          </cell>
          <cell r="Y1217" t="str">
            <v>ENVÍO SIN CARGO (CABA Y GRAN PARTE DE GBA) TIEMPO: 4 a 6 DÍAS HÁBILES</v>
          </cell>
          <cell r="Z1217" t="str">
            <v>Mercado Pago</v>
          </cell>
          <cell r="AD1217">
            <v>44133</v>
          </cell>
          <cell r="AE1217">
            <v>44137</v>
          </cell>
          <cell r="AF1217" t="str">
            <v>BOWL RIGOLLEAU CHICO 1100ML</v>
          </cell>
          <cell r="AG1217" t="str">
            <v>123.2</v>
          </cell>
          <cell r="AH1217">
            <v>1</v>
          </cell>
          <cell r="AI1217" t="str">
            <v>ML67550</v>
          </cell>
          <cell r="AJ1217" t="str">
            <v>Móvil</v>
          </cell>
          <cell r="AK1217" t="str">
            <v>MIERCOLES 04-11 ENTRE 8 Y 18 HORAS!</v>
          </cell>
          <cell r="AL1217">
            <v>1924813786</v>
          </cell>
          <cell r="AM1217">
            <v>313733939</v>
          </cell>
          <cell r="AN1217" t="str">
            <v>Sí</v>
          </cell>
        </row>
        <row r="1218">
          <cell r="A1218">
            <v>2239</v>
          </cell>
          <cell r="B1218" t="str">
            <v>agostina.mereles@hotmail.com</v>
          </cell>
          <cell r="AF1218" t="str">
            <v>BOWL RIGOLLEAU MEDIANO 1700ML</v>
          </cell>
          <cell r="AG1218" t="str">
            <v>139.15</v>
          </cell>
          <cell r="AH1218">
            <v>1</v>
          </cell>
          <cell r="AI1218" t="str">
            <v>ML67551</v>
          </cell>
          <cell r="AN1218" t="str">
            <v>Sí</v>
          </cell>
        </row>
        <row r="1219">
          <cell r="A1219">
            <v>2239</v>
          </cell>
          <cell r="B1219" t="str">
            <v>agostina.mereles@hotmail.com</v>
          </cell>
          <cell r="AF1219" t="str">
            <v>BOWL RIGOLLEAU GRANDE 2900ML</v>
          </cell>
          <cell r="AG1219" t="str">
            <v>291.5</v>
          </cell>
          <cell r="AH1219">
            <v>1</v>
          </cell>
          <cell r="AI1219" t="str">
            <v>ML67552</v>
          </cell>
          <cell r="AN1219" t="str">
            <v>Sí</v>
          </cell>
        </row>
        <row r="1220">
          <cell r="A1220">
            <v>2238</v>
          </cell>
          <cell r="B1220" t="str">
            <v>lu.melgarejo@live.com</v>
          </cell>
          <cell r="C1220">
            <v>44133</v>
          </cell>
          <cell r="D1220" t="str">
            <v>Abierta</v>
          </cell>
          <cell r="E1220" t="str">
            <v>Recibido</v>
          </cell>
          <cell r="F1220" t="str">
            <v>Enviado</v>
          </cell>
          <cell r="G1220" t="str">
            <v>ARS</v>
          </cell>
          <cell r="H1220">
            <v>1298</v>
          </cell>
          <cell r="I1220">
            <v>0</v>
          </cell>
          <cell r="J1220">
            <v>0</v>
          </cell>
          <cell r="K1220">
            <v>1298</v>
          </cell>
          <cell r="L1220" t="str">
            <v>Maria Luisa Fasano</v>
          </cell>
          <cell r="M1220">
            <v>14615371</v>
          </cell>
          <cell r="N1220">
            <v>5491167567738</v>
          </cell>
          <cell r="O1220" t="str">
            <v>Maria Luisa Fasano</v>
          </cell>
          <cell r="P1220">
            <v>5491167567738</v>
          </cell>
          <cell r="Q1220" t="str">
            <v>Madero</v>
          </cell>
          <cell r="R1220">
            <v>1963</v>
          </cell>
          <cell r="S1220" t="str">
            <v>Puerta Gris</v>
          </cell>
          <cell r="T1220" t="str">
            <v>Valentin Alsina</v>
          </cell>
          <cell r="U1220" t="str">
            <v>Lanus</v>
          </cell>
          <cell r="V1220">
            <v>1822</v>
          </cell>
          <cell r="W1220" t="str">
            <v>Gran Buenos Aires</v>
          </cell>
          <cell r="Y1220" t="str">
            <v>ENVÍO SIN CARGO (CABA Y GRAN PARTE DE GBA) TIEMPO: 4 a 6 DÍAS HÁBILES</v>
          </cell>
          <cell r="Z1220" t="str">
            <v>Mercado Pago</v>
          </cell>
          <cell r="AD1220">
            <v>44133</v>
          </cell>
          <cell r="AE1220">
            <v>44137</v>
          </cell>
          <cell r="AF1220" t="str">
            <v>INDIVIDUAL DE YUTE TEJIDO 32 CM</v>
          </cell>
          <cell r="AG1220">
            <v>649</v>
          </cell>
          <cell r="AH1220">
            <v>2</v>
          </cell>
          <cell r="AI1220" t="str">
            <v>INDIVIDUALYUTE</v>
          </cell>
          <cell r="AJ1220" t="str">
            <v>Web</v>
          </cell>
          <cell r="AK1220" t="str">
            <v>MIERCOLES 04-11 ENTRE 8 Y 18 HORAS!</v>
          </cell>
          <cell r="AL1220">
            <v>1924044245</v>
          </cell>
          <cell r="AM1220">
            <v>313647705</v>
          </cell>
          <cell r="AN1220" t="str">
            <v>Sí</v>
          </cell>
        </row>
        <row r="1221">
          <cell r="A1221">
            <v>2237</v>
          </cell>
          <cell r="B1221" t="str">
            <v>silycata14@gmail.com</v>
          </cell>
          <cell r="C1221">
            <v>44132</v>
          </cell>
          <cell r="D1221" t="str">
            <v>Abierta</v>
          </cell>
          <cell r="E1221" t="str">
            <v>Recibido</v>
          </cell>
          <cell r="F1221" t="str">
            <v>Enviado</v>
          </cell>
          <cell r="G1221" t="str">
            <v>ARS</v>
          </cell>
          <cell r="H1221" t="str">
            <v>3772.24</v>
          </cell>
          <cell r="I1221">
            <v>0</v>
          </cell>
          <cell r="J1221">
            <v>0</v>
          </cell>
          <cell r="K1221" t="str">
            <v>3772.24</v>
          </cell>
          <cell r="L1221" t="str">
            <v>Silvia Rodriguez</v>
          </cell>
          <cell r="M1221">
            <v>27284671088</v>
          </cell>
          <cell r="N1221">
            <v>541155236329</v>
          </cell>
          <cell r="O1221" t="str">
            <v>Silvia Rodriguez</v>
          </cell>
          <cell r="P1221">
            <v>541155236329</v>
          </cell>
          <cell r="Q1221" t="str">
            <v>Pringles</v>
          </cell>
          <cell r="R1221">
            <v>1048</v>
          </cell>
          <cell r="U1221" t="str">
            <v>Temperley</v>
          </cell>
          <cell r="V1221">
            <v>1834</v>
          </cell>
          <cell r="W1221" t="str">
            <v>Gran Buenos Aires</v>
          </cell>
          <cell r="Y1221" t="str">
            <v>ENVÍO SIN CARGO (CABA Y GRAN PARTE DE GBA) TIEMPO: 4 a 6 DÍAS HÁBILES</v>
          </cell>
          <cell r="Z1221" t="str">
            <v>Mercado Pago</v>
          </cell>
          <cell r="AD1221">
            <v>44132</v>
          </cell>
          <cell r="AE1221">
            <v>44137</v>
          </cell>
          <cell r="AF1221" t="str">
            <v>TRAPO DE PISO HOLA CHAU MEDIDA STANDARD</v>
          </cell>
          <cell r="AG1221">
            <v>290</v>
          </cell>
          <cell r="AH1221">
            <v>2</v>
          </cell>
          <cell r="AJ1221" t="str">
            <v>Móvil</v>
          </cell>
          <cell r="AK1221" t="str">
            <v>MIERCOLES 04-11 ENTRE 8 Y 18 HORAS!</v>
          </cell>
          <cell r="AL1221">
            <v>1921040726</v>
          </cell>
          <cell r="AM1221">
            <v>313260289</v>
          </cell>
          <cell r="AN1221" t="str">
            <v>Sí</v>
          </cell>
        </row>
        <row r="1222">
          <cell r="A1222">
            <v>2237</v>
          </cell>
          <cell r="B1222" t="str">
            <v>silycata14@gmail.com</v>
          </cell>
          <cell r="AF1222" t="str">
            <v>BOTELLA H2O CORCHO ECOLOGICO</v>
          </cell>
          <cell r="AG1222" t="str">
            <v>461.85</v>
          </cell>
          <cell r="AH1222">
            <v>2</v>
          </cell>
          <cell r="AI1222" t="str">
            <v>019BO5217NEW</v>
          </cell>
          <cell r="AN1222" t="str">
            <v>Sí</v>
          </cell>
        </row>
        <row r="1223">
          <cell r="A1223">
            <v>2237</v>
          </cell>
          <cell r="B1223" t="str">
            <v>silycata14@gmail.com</v>
          </cell>
          <cell r="AF1223" t="str">
            <v>TRAPO DE PISO HAPPY MEDIDA STANDARD</v>
          </cell>
          <cell r="AG1223">
            <v>290</v>
          </cell>
          <cell r="AH1223">
            <v>2</v>
          </cell>
          <cell r="AN1223" t="str">
            <v>Sí</v>
          </cell>
        </row>
        <row r="1224">
          <cell r="A1224">
            <v>2237</v>
          </cell>
          <cell r="B1224" t="str">
            <v>silycata14@gmail.com</v>
          </cell>
          <cell r="AF1224" t="str">
            <v>INDIVIDUAL BEIGE CLARO 38 CM</v>
          </cell>
          <cell r="AG1224" t="str">
            <v>485.82</v>
          </cell>
          <cell r="AH1224">
            <v>1</v>
          </cell>
          <cell r="AI1224" t="str">
            <v>MS115310</v>
          </cell>
          <cell r="AN1224" t="str">
            <v>Sí</v>
          </cell>
        </row>
        <row r="1225">
          <cell r="A1225">
            <v>2237</v>
          </cell>
          <cell r="B1225" t="str">
            <v>silycata14@gmail.com</v>
          </cell>
          <cell r="AF1225" t="str">
            <v>FLORES ARTIFICIALES MACET CER. LUNARES 3MOD SURT 11CM</v>
          </cell>
          <cell r="AG1225" t="str">
            <v>601.36</v>
          </cell>
          <cell r="AH1225">
            <v>2</v>
          </cell>
          <cell r="AI1225" t="str">
            <v>046FL6321</v>
          </cell>
          <cell r="AN1225" t="str">
            <v>Sí</v>
          </cell>
        </row>
        <row r="1226">
          <cell r="A1226">
            <v>2236</v>
          </cell>
          <cell r="B1226" t="str">
            <v>belenbertuzzi@gmail.com</v>
          </cell>
          <cell r="C1226">
            <v>44131</v>
          </cell>
          <cell r="D1226" t="str">
            <v>Abierta</v>
          </cell>
          <cell r="E1226" t="str">
            <v>Recibido</v>
          </cell>
          <cell r="F1226" t="str">
            <v>Enviado</v>
          </cell>
          <cell r="G1226" t="str">
            <v>ARS</v>
          </cell>
          <cell r="H1226" t="str">
            <v>3164.24</v>
          </cell>
          <cell r="I1226">
            <v>0</v>
          </cell>
          <cell r="J1226">
            <v>0</v>
          </cell>
          <cell r="K1226" t="str">
            <v>3164.24</v>
          </cell>
          <cell r="L1226" t="str">
            <v>Belen Bertuzzi</v>
          </cell>
          <cell r="M1226">
            <v>36778653</v>
          </cell>
          <cell r="N1226">
            <v>543814756124</v>
          </cell>
          <cell r="O1226" t="str">
            <v>Belen Bertuzzi</v>
          </cell>
          <cell r="P1226">
            <v>543814756124</v>
          </cell>
          <cell r="Q1226" t="str">
            <v xml:space="preserve">Rivadavia </v>
          </cell>
          <cell r="R1226">
            <v>639</v>
          </cell>
          <cell r="S1226">
            <v>6</v>
          </cell>
          <cell r="T1226" t="str">
            <v>San Isidro</v>
          </cell>
          <cell r="U1226" t="str">
            <v>San Isidro</v>
          </cell>
          <cell r="V1226">
            <v>1642</v>
          </cell>
          <cell r="W1226" t="str">
            <v>Gran Buenos Aires</v>
          </cell>
          <cell r="Y1226" t="str">
            <v>ENVÍO SIN CARGO (CABA Y GRAN PARTE DE GBA) TIEMPO: 4 a 6 DÍAS HÁBILES</v>
          </cell>
          <cell r="Z1226" t="str">
            <v>Mercado Pago</v>
          </cell>
          <cell r="AB1226" t="str">
            <v>Rivadavia 639 dpto 6</v>
          </cell>
          <cell r="AD1226">
            <v>44131</v>
          </cell>
          <cell r="AE1226">
            <v>44132</v>
          </cell>
          <cell r="AF1226" t="str">
            <v>MOLDE P/PIZZA ANTIADHERENTE NEGRO 30 CM.</v>
          </cell>
          <cell r="AG1226" t="str">
            <v>971.25</v>
          </cell>
          <cell r="AH1226">
            <v>1</v>
          </cell>
          <cell r="AI1226" t="str">
            <v>043BA6161</v>
          </cell>
          <cell r="AJ1226" t="str">
            <v>Móvil</v>
          </cell>
          <cell r="AK1226" t="str">
            <v>VIERNES 30-10 ENTRE 8 Y 18 HORAS!</v>
          </cell>
          <cell r="AL1226">
            <v>1918669357</v>
          </cell>
          <cell r="AM1226">
            <v>312934109</v>
          </cell>
          <cell r="AN1226" t="str">
            <v>Sí</v>
          </cell>
        </row>
        <row r="1227">
          <cell r="A1227">
            <v>2236</v>
          </cell>
          <cell r="B1227" t="str">
            <v>belenbertuzzi@gmail.com</v>
          </cell>
          <cell r="AF1227" t="str">
            <v>TRAPO DE PISO LOVE MEDIDA STANDARD</v>
          </cell>
          <cell r="AG1227">
            <v>290</v>
          </cell>
          <cell r="AH1227">
            <v>1</v>
          </cell>
          <cell r="AN1227" t="str">
            <v>Sí</v>
          </cell>
        </row>
        <row r="1228">
          <cell r="A1228">
            <v>2236</v>
          </cell>
          <cell r="B1228" t="str">
            <v>belenbertuzzi@gmail.com</v>
          </cell>
          <cell r="AF1228" t="str">
            <v>VELA SOJA AROMA GARDENIA 14X10 CM</v>
          </cell>
          <cell r="AG1228">
            <v>484</v>
          </cell>
          <cell r="AH1228">
            <v>1</v>
          </cell>
          <cell r="AI1228" t="str">
            <v>BA8098VELA</v>
          </cell>
          <cell r="AN1228" t="str">
            <v>Sí</v>
          </cell>
        </row>
        <row r="1229">
          <cell r="A1229">
            <v>2236</v>
          </cell>
          <cell r="B1229" t="str">
            <v>belenbertuzzi@gmail.com</v>
          </cell>
          <cell r="AF1229" t="str">
            <v>VELA 100 % SOJA CON ESENCIAS DIFERENTES AROMAS 14x10 CM (MAGNOLIA)</v>
          </cell>
          <cell r="AG1229">
            <v>484</v>
          </cell>
          <cell r="AH1229">
            <v>1</v>
          </cell>
          <cell r="AI1229" t="str">
            <v>BA5914VELA</v>
          </cell>
          <cell r="AN1229" t="str">
            <v>Sí</v>
          </cell>
        </row>
        <row r="1230">
          <cell r="A1230">
            <v>2236</v>
          </cell>
          <cell r="B1230" t="str">
            <v>belenbertuzzi@gmail.com</v>
          </cell>
          <cell r="AF1230" t="str">
            <v>MANTEL TOSTADO RECTANGULAR TELA TROPICAL PESADO 150 X 250 CM</v>
          </cell>
          <cell r="AG1230" t="str">
            <v>934.99</v>
          </cell>
          <cell r="AH1230">
            <v>1</v>
          </cell>
          <cell r="AI1230" t="str">
            <v>CHUMANTOS</v>
          </cell>
          <cell r="AN1230" t="str">
            <v>Sí</v>
          </cell>
        </row>
        <row r="1231">
          <cell r="A1231">
            <v>2235</v>
          </cell>
          <cell r="B1231" t="str">
            <v>laura_mar_ch@hotmail.com</v>
          </cell>
          <cell r="C1231">
            <v>44131</v>
          </cell>
          <cell r="D1231" t="str">
            <v>Abierta</v>
          </cell>
          <cell r="E1231" t="str">
            <v>Recibido</v>
          </cell>
          <cell r="F1231" t="str">
            <v>Enviado</v>
          </cell>
          <cell r="G1231" t="str">
            <v>ARS</v>
          </cell>
          <cell r="H1231">
            <v>1447</v>
          </cell>
          <cell r="I1231">
            <v>0</v>
          </cell>
          <cell r="J1231">
            <v>0</v>
          </cell>
          <cell r="K1231">
            <v>1447</v>
          </cell>
          <cell r="L1231" t="str">
            <v>Ada Laura Marchese</v>
          </cell>
          <cell r="M1231">
            <v>16304432</v>
          </cell>
          <cell r="N1231">
            <v>541141662667</v>
          </cell>
          <cell r="O1231" t="str">
            <v>Ada Laura MARCHESE</v>
          </cell>
          <cell r="P1231">
            <v>541141662667</v>
          </cell>
          <cell r="Q1231" t="str">
            <v>Libertad</v>
          </cell>
          <cell r="R1231">
            <v>3692</v>
          </cell>
          <cell r="S1231" t="str">
            <v>PB</v>
          </cell>
          <cell r="T1231" t="str">
            <v>FLORIDA</v>
          </cell>
          <cell r="U1231" t="str">
            <v>Vicente Lopez</v>
          </cell>
          <cell r="V1231">
            <v>1602</v>
          </cell>
          <cell r="W1231" t="str">
            <v>Gran Buenos Aires</v>
          </cell>
          <cell r="Y1231" t="str">
            <v>ENVÍO SIN CARGO (CABA Y GRAN PARTE DE GBA) TIEMPO: 4 a 6 DÍAS HÁBILES</v>
          </cell>
          <cell r="Z1231" t="str">
            <v>Mercado Pago</v>
          </cell>
          <cell r="AB1231" t="str">
            <v>FRANJA HORARIA DE ENTREGA DE 8.30 A 14.30</v>
          </cell>
          <cell r="AD1231">
            <v>44131</v>
          </cell>
          <cell r="AE1231">
            <v>44132</v>
          </cell>
          <cell r="AF1231" t="str">
            <v>TRAPEADOR DE PISO VIOLETA EXTENSIBLE</v>
          </cell>
          <cell r="AG1231">
            <v>1447</v>
          </cell>
          <cell r="AH1231">
            <v>1</v>
          </cell>
          <cell r="AI1231" t="str">
            <v>046LI7535</v>
          </cell>
          <cell r="AJ1231" t="str">
            <v>Web</v>
          </cell>
          <cell r="AK1231" t="str">
            <v>VIERNES 30-10 ENTRE 830 Y 1430 HORAS!</v>
          </cell>
          <cell r="AL1231">
            <v>1918417504</v>
          </cell>
          <cell r="AM1231">
            <v>312907202</v>
          </cell>
          <cell r="AN1231" t="str">
            <v>Sí</v>
          </cell>
        </row>
        <row r="1232">
          <cell r="A1232">
            <v>2234</v>
          </cell>
          <cell r="B1232" t="str">
            <v>moni1899@hotmail.com</v>
          </cell>
          <cell r="C1232">
            <v>44131</v>
          </cell>
          <cell r="D1232" t="str">
            <v>Abierta</v>
          </cell>
          <cell r="E1232" t="str">
            <v>Anulado</v>
          </cell>
          <cell r="F1232" t="str">
            <v>No está empaquetado</v>
          </cell>
          <cell r="G1232" t="str">
            <v>ARS</v>
          </cell>
          <cell r="H1232" t="str">
            <v>2042.74</v>
          </cell>
          <cell r="I1232">
            <v>0</v>
          </cell>
          <cell r="J1232">
            <v>0</v>
          </cell>
          <cell r="K1232" t="str">
            <v>2042.74</v>
          </cell>
          <cell r="L1232" t="str">
            <v>Monica Del Percio</v>
          </cell>
          <cell r="M1232">
            <v>26405491</v>
          </cell>
          <cell r="N1232">
            <v>5491169240864</v>
          </cell>
          <cell r="O1232" t="str">
            <v>Monica del percio</v>
          </cell>
          <cell r="P1232">
            <v>5491169240864</v>
          </cell>
          <cell r="Q1232" t="str">
            <v>Albariños</v>
          </cell>
          <cell r="R1232">
            <v>2639</v>
          </cell>
          <cell r="T1232" t="str">
            <v>remedios de escalada</v>
          </cell>
          <cell r="U1232" t="str">
            <v>Lanus</v>
          </cell>
          <cell r="V1232">
            <v>1826</v>
          </cell>
          <cell r="W1232" t="str">
            <v>Gran Buenos Aires</v>
          </cell>
          <cell r="Y1232" t="str">
            <v>ENVÍO SIN CARGO (CABA Y GRAN PARTE DE GBA) TIEMPO: 4 a 6 DÍAS HÁBILES</v>
          </cell>
          <cell r="Z1232" t="str">
            <v>Mercado Pago</v>
          </cell>
          <cell r="AF1232" t="str">
            <v>RIGOLLEAU COPON GOURMET 450ML POR 6 UNIDADES</v>
          </cell>
          <cell r="AG1232" t="str">
            <v>660.55</v>
          </cell>
          <cell r="AH1232">
            <v>1</v>
          </cell>
          <cell r="AI1232" t="str">
            <v>ML68919</v>
          </cell>
          <cell r="AJ1232" t="str">
            <v>Web</v>
          </cell>
          <cell r="AK1232" t="str">
            <v/>
          </cell>
          <cell r="AL1232">
            <v>1918239025</v>
          </cell>
          <cell r="AM1232">
            <v>312079324</v>
          </cell>
          <cell r="AN1232" t="str">
            <v>Sí</v>
          </cell>
        </row>
        <row r="1233">
          <cell r="A1233">
            <v>2234</v>
          </cell>
          <cell r="B1233" t="str">
            <v>moni1899@hotmail.com</v>
          </cell>
          <cell r="AF1233" t="str">
            <v>BOWL BLANCO 2.5LTS</v>
          </cell>
          <cell r="AG1233" t="str">
            <v>245.29</v>
          </cell>
          <cell r="AH1233">
            <v>1</v>
          </cell>
          <cell r="AI1233" t="str">
            <v>BP02001</v>
          </cell>
          <cell r="AN1233" t="str">
            <v>Sí</v>
          </cell>
        </row>
        <row r="1234">
          <cell r="A1234">
            <v>2234</v>
          </cell>
          <cell r="B1234" t="str">
            <v>moni1899@hotmail.com</v>
          </cell>
          <cell r="AF1234" t="str">
            <v>COLADOR DIAM 22CM X 8CM ALTO</v>
          </cell>
          <cell r="AG1234" t="str">
            <v>663.07</v>
          </cell>
          <cell r="AH1234">
            <v>1</v>
          </cell>
          <cell r="AI1234" t="str">
            <v>046BA8162</v>
          </cell>
          <cell r="AN1234" t="str">
            <v>Sí</v>
          </cell>
        </row>
        <row r="1235">
          <cell r="A1235">
            <v>2234</v>
          </cell>
          <cell r="B1235" t="str">
            <v>moni1899@hotmail.com</v>
          </cell>
          <cell r="AF1235" t="str">
            <v>TRAPEADOR DE MANO VERDE 38X12 CM</v>
          </cell>
          <cell r="AG1235" t="str">
            <v>473.83</v>
          </cell>
          <cell r="AH1235">
            <v>1</v>
          </cell>
          <cell r="AI1235" t="str">
            <v>046LI7902</v>
          </cell>
          <cell r="AN1235" t="str">
            <v>Sí</v>
          </cell>
        </row>
        <row r="1236">
          <cell r="A1236">
            <v>2233</v>
          </cell>
          <cell r="B1236" t="str">
            <v>yurquia@hotmail.com</v>
          </cell>
          <cell r="C1236">
            <v>44131</v>
          </cell>
          <cell r="D1236" t="str">
            <v>Abierta</v>
          </cell>
          <cell r="E1236" t="str">
            <v>Recibido</v>
          </cell>
          <cell r="F1236" t="str">
            <v>Enviado</v>
          </cell>
          <cell r="G1236" t="str">
            <v>ARS</v>
          </cell>
          <cell r="H1236" t="str">
            <v>556.05</v>
          </cell>
          <cell r="I1236">
            <v>0</v>
          </cell>
          <cell r="J1236">
            <v>0</v>
          </cell>
          <cell r="K1236" t="str">
            <v>556.05</v>
          </cell>
          <cell r="L1236" t="str">
            <v>Yanina Urquia</v>
          </cell>
          <cell r="M1236">
            <v>28594635</v>
          </cell>
          <cell r="N1236">
            <v>5491161498182</v>
          </cell>
          <cell r="O1236" t="str">
            <v>Yanina Urquia</v>
          </cell>
          <cell r="P1236">
            <v>5491161498182</v>
          </cell>
          <cell r="Q1236" t="str">
            <v xml:space="preserve">Baigorria </v>
          </cell>
          <cell r="R1236">
            <v>3265</v>
          </cell>
          <cell r="S1236" t="str">
            <v>5 piso depto c</v>
          </cell>
          <cell r="T1236" t="str">
            <v>Villa del parque</v>
          </cell>
          <cell r="U1236" t="str">
            <v>Capital Federal</v>
          </cell>
          <cell r="V1236">
            <v>1417</v>
          </cell>
          <cell r="W1236" t="str">
            <v>Capital Federal</v>
          </cell>
          <cell r="Y1236" t="str">
            <v>ENVÍO SIN CARGO (CABA Y GRAN PARTE DE GBA) TIEMPO: 4 a 6 DÍAS HÁBILES</v>
          </cell>
          <cell r="Z1236" t="str">
            <v>Mercado Pago</v>
          </cell>
          <cell r="AD1236">
            <v>44131</v>
          </cell>
          <cell r="AE1236">
            <v>44132</v>
          </cell>
          <cell r="AF1236" t="str">
            <v>BOWL RIGOLLEAU CHICO 1100ML</v>
          </cell>
          <cell r="AG1236" t="str">
            <v>123.2</v>
          </cell>
          <cell r="AH1236">
            <v>1</v>
          </cell>
          <cell r="AI1236" t="str">
            <v>ML67550</v>
          </cell>
          <cell r="AJ1236" t="str">
            <v>Móvil</v>
          </cell>
          <cell r="AK1236" t="str">
            <v>VIERNES 30-10 ENTRE 8 Y 18 HORAS!</v>
          </cell>
          <cell r="AL1236">
            <v>1917554927</v>
          </cell>
          <cell r="AM1236">
            <v>312799947</v>
          </cell>
          <cell r="AN1236" t="str">
            <v>Sí</v>
          </cell>
        </row>
        <row r="1237">
          <cell r="A1237">
            <v>2233</v>
          </cell>
          <cell r="B1237" t="str">
            <v>yurquia@hotmail.com</v>
          </cell>
          <cell r="AF1237" t="str">
            <v>ENSALADERA RIGOLLEAU PRIMAVERA CHICA 1000ML</v>
          </cell>
          <cell r="AG1237">
            <v>132</v>
          </cell>
          <cell r="AH1237">
            <v>1</v>
          </cell>
          <cell r="AI1237" t="str">
            <v>ML67537</v>
          </cell>
          <cell r="AN1237" t="str">
            <v>Sí</v>
          </cell>
        </row>
        <row r="1238">
          <cell r="A1238">
            <v>2233</v>
          </cell>
          <cell r="B1238" t="str">
            <v>yurquia@hotmail.com</v>
          </cell>
          <cell r="AF1238" t="str">
            <v>BOWL RIGOLLEAU MEDIANO 1700ML</v>
          </cell>
          <cell r="AG1238" t="str">
            <v>139.15</v>
          </cell>
          <cell r="AH1238">
            <v>1</v>
          </cell>
          <cell r="AI1238" t="str">
            <v>ML67551</v>
          </cell>
          <cell r="AN1238" t="str">
            <v>Sí</v>
          </cell>
        </row>
        <row r="1239">
          <cell r="A1239">
            <v>2233</v>
          </cell>
          <cell r="B1239" t="str">
            <v>yurquia@hotmail.com</v>
          </cell>
          <cell r="AF1239" t="str">
            <v>ENSALADERA RIGOLLEAU PRIMAVERA 1600ML</v>
          </cell>
          <cell r="AG1239" t="str">
            <v>161.7</v>
          </cell>
          <cell r="AH1239">
            <v>1</v>
          </cell>
          <cell r="AI1239" t="str">
            <v>ML67539</v>
          </cell>
          <cell r="AN1239" t="str">
            <v>Sí</v>
          </cell>
        </row>
        <row r="1240">
          <cell r="A1240">
            <v>2232</v>
          </cell>
          <cell r="B1240" t="str">
            <v>flor.coluccio@hotmail.com</v>
          </cell>
          <cell r="C1240">
            <v>44131</v>
          </cell>
          <cell r="D1240" t="str">
            <v>Abierta</v>
          </cell>
          <cell r="E1240" t="str">
            <v>Recibido</v>
          </cell>
          <cell r="F1240" t="str">
            <v>Enviado</v>
          </cell>
          <cell r="G1240" t="str">
            <v>ARS</v>
          </cell>
          <cell r="H1240" t="str">
            <v>773.44</v>
          </cell>
          <cell r="I1240">
            <v>0</v>
          </cell>
          <cell r="J1240">
            <v>0</v>
          </cell>
          <cell r="K1240" t="str">
            <v>773.44</v>
          </cell>
          <cell r="L1240" t="str">
            <v>Florencia Coluccio</v>
          </cell>
          <cell r="M1240">
            <v>35361625</v>
          </cell>
          <cell r="N1240">
            <v>541138235743</v>
          </cell>
          <cell r="O1240" t="str">
            <v>Florencia Coluccio</v>
          </cell>
          <cell r="P1240">
            <v>541138235743</v>
          </cell>
          <cell r="Q1240" t="str">
            <v xml:space="preserve">Av. San Pedrito </v>
          </cell>
          <cell r="R1240">
            <v>146</v>
          </cell>
          <cell r="S1240" t="str">
            <v>6B</v>
          </cell>
          <cell r="T1240" t="str">
            <v xml:space="preserve">Flores </v>
          </cell>
          <cell r="U1240" t="str">
            <v>Capital Federal</v>
          </cell>
          <cell r="V1240">
            <v>1406</v>
          </cell>
          <cell r="W1240" t="str">
            <v>Capital Federal</v>
          </cell>
          <cell r="Y1240" t="str">
            <v>ENVÍO SIN CARGO (CABA Y GRAN PARTE DE GBA) TIEMPO: 4 a 6 DÍAS HÁBILES</v>
          </cell>
          <cell r="Z1240" t="str">
            <v>Mercado Pago</v>
          </cell>
          <cell r="AD1240">
            <v>44131</v>
          </cell>
          <cell r="AE1240">
            <v>44132</v>
          </cell>
          <cell r="AF1240" t="str">
            <v>BOWL  MENTA 2.5LTS</v>
          </cell>
          <cell r="AG1240" t="str">
            <v>253.55</v>
          </cell>
          <cell r="AH1240">
            <v>1</v>
          </cell>
          <cell r="AI1240" t="str">
            <v>BP02019</v>
          </cell>
          <cell r="AJ1240" t="str">
            <v>Móvil</v>
          </cell>
          <cell r="AK1240" t="str">
            <v>VIERNES 30-10 ENTRE 8 Y 18 HORAS!</v>
          </cell>
          <cell r="AL1240">
            <v>1917329533</v>
          </cell>
          <cell r="AM1240">
            <v>312775723</v>
          </cell>
          <cell r="AN1240" t="str">
            <v>Sí</v>
          </cell>
        </row>
        <row r="1241">
          <cell r="A1241">
            <v>2232</v>
          </cell>
          <cell r="B1241" t="str">
            <v>flor.coluccio@hotmail.com</v>
          </cell>
          <cell r="AF1241" t="str">
            <v>CUCHARON MIA (Rojo)</v>
          </cell>
          <cell r="AG1241" t="str">
            <v>229.89</v>
          </cell>
          <cell r="AH1241">
            <v>1</v>
          </cell>
          <cell r="AI1241" t="str">
            <v>DIM2004RJ</v>
          </cell>
          <cell r="AN1241" t="str">
            <v>Sí</v>
          </cell>
        </row>
        <row r="1242">
          <cell r="A1242">
            <v>2232</v>
          </cell>
          <cell r="B1242" t="str">
            <v>flor.coluccio@hotmail.com</v>
          </cell>
          <cell r="AF1242" t="str">
            <v>TRAPO DE PISO HOLA CHAU GRIS MEDIDA STANDARD</v>
          </cell>
          <cell r="AG1242">
            <v>290</v>
          </cell>
          <cell r="AH1242">
            <v>1</v>
          </cell>
          <cell r="AN1242" t="str">
            <v>Sí</v>
          </cell>
        </row>
        <row r="1243">
          <cell r="A1243">
            <v>2231</v>
          </cell>
          <cell r="B1243" t="str">
            <v>marcelamontanari@hotmail.com</v>
          </cell>
          <cell r="C1243">
            <v>44131</v>
          </cell>
          <cell r="D1243" t="str">
            <v>Abierta</v>
          </cell>
          <cell r="E1243" t="str">
            <v>Recibido</v>
          </cell>
          <cell r="F1243" t="str">
            <v>Enviado</v>
          </cell>
          <cell r="G1243" t="str">
            <v>ARS</v>
          </cell>
          <cell r="H1243" t="str">
            <v>1044.98</v>
          </cell>
          <cell r="I1243">
            <v>0</v>
          </cell>
          <cell r="J1243">
            <v>0</v>
          </cell>
          <cell r="K1243" t="str">
            <v>1044.98</v>
          </cell>
          <cell r="L1243" t="str">
            <v>Marcela Montanari</v>
          </cell>
          <cell r="M1243">
            <v>12491815</v>
          </cell>
          <cell r="N1243">
            <v>541156300430</v>
          </cell>
          <cell r="O1243" t="str">
            <v>Marcela montanari</v>
          </cell>
          <cell r="P1243">
            <v>541156300430</v>
          </cell>
          <cell r="Q1243" t="str">
            <v>Remedios De Escalada</v>
          </cell>
          <cell r="R1243">
            <v>2420</v>
          </cell>
          <cell r="U1243" t="str">
            <v>Martinez124</v>
          </cell>
          <cell r="V1243">
            <v>1640</v>
          </cell>
          <cell r="W1243" t="str">
            <v>Gran Buenos Aires</v>
          </cell>
          <cell r="Y1243" t="str">
            <v>ENVÍO SIN CARGO (CABA Y GRAN PARTE DE GBA) TIEMPO: 4 a 6 DÍAS HÁBILES</v>
          </cell>
          <cell r="Z1243" t="str">
            <v>Mercado Pago</v>
          </cell>
          <cell r="AB1243" t="str">
            <v>visa</v>
          </cell>
          <cell r="AD1243">
            <v>44131</v>
          </cell>
          <cell r="AE1243">
            <v>44132</v>
          </cell>
          <cell r="AF1243" t="str">
            <v>RIGOLLEAU VASO NOA BURBUJA 400ML DISP 6PC</v>
          </cell>
          <cell r="AG1243" t="str">
            <v>522.49</v>
          </cell>
          <cell r="AH1243">
            <v>2</v>
          </cell>
          <cell r="AI1243" t="str">
            <v>RI68787PK</v>
          </cell>
          <cell r="AJ1243" t="str">
            <v>Móvil</v>
          </cell>
          <cell r="AK1243" t="str">
            <v>VIERNES 30-10 ENTRE 8 Y 18 HORAS!</v>
          </cell>
          <cell r="AL1243">
            <v>1915877824</v>
          </cell>
          <cell r="AM1243">
            <v>298370660</v>
          </cell>
          <cell r="AN1243" t="str">
            <v>Sí</v>
          </cell>
        </row>
        <row r="1244">
          <cell r="A1244">
            <v>2230</v>
          </cell>
          <cell r="B1244" t="str">
            <v>cynjabu@gmail.com</v>
          </cell>
          <cell r="C1244">
            <v>44130</v>
          </cell>
          <cell r="D1244" t="str">
            <v>Abierta</v>
          </cell>
          <cell r="E1244" t="str">
            <v>Recibido</v>
          </cell>
          <cell r="F1244" t="str">
            <v>Enviado</v>
          </cell>
          <cell r="G1244" t="str">
            <v>ARS</v>
          </cell>
          <cell r="H1244" t="str">
            <v>2524.78</v>
          </cell>
          <cell r="I1244">
            <v>0</v>
          </cell>
          <cell r="J1244">
            <v>0</v>
          </cell>
          <cell r="K1244" t="str">
            <v>2524.78</v>
          </cell>
          <cell r="L1244" t="str">
            <v>Cynthia Jabulij</v>
          </cell>
          <cell r="M1244">
            <v>21174186</v>
          </cell>
          <cell r="N1244">
            <v>541132812797</v>
          </cell>
          <cell r="O1244" t="str">
            <v>Cynthia Jabulij</v>
          </cell>
          <cell r="P1244">
            <v>541132812797</v>
          </cell>
          <cell r="Q1244" t="str">
            <v xml:space="preserve">Olazabal </v>
          </cell>
          <cell r="R1244">
            <v>2034</v>
          </cell>
          <cell r="S1244">
            <v>0.375</v>
          </cell>
          <cell r="T1244" t="str">
            <v>Belgrano</v>
          </cell>
          <cell r="U1244" t="str">
            <v>Capital Federal</v>
          </cell>
          <cell r="V1244">
            <v>1428</v>
          </cell>
          <cell r="W1244" t="str">
            <v>Capital Federal</v>
          </cell>
          <cell r="Y1244" t="str">
            <v>ENVÍO SIN CARGO (CABA Y GRAN PARTE DE GBA) TIEMPO: 4 a 6 DÍAS HÁBILES</v>
          </cell>
          <cell r="Z1244" t="str">
            <v>Mercado Pago</v>
          </cell>
          <cell r="AD1244">
            <v>44130</v>
          </cell>
          <cell r="AE1244">
            <v>44132</v>
          </cell>
          <cell r="AF1244" t="str">
            <v>TUPPER 400CC MENTA C/TAPA</v>
          </cell>
          <cell r="AG1244" t="str">
            <v>181.99</v>
          </cell>
          <cell r="AH1244">
            <v>2</v>
          </cell>
          <cell r="AI1244">
            <v>35019</v>
          </cell>
          <cell r="AJ1244" t="str">
            <v>Web</v>
          </cell>
          <cell r="AK1244" t="str">
            <v>VIERNES 30-10 ENTRE 8 Y 18 HORAS!</v>
          </cell>
          <cell r="AL1244">
            <v>1915819173</v>
          </cell>
          <cell r="AM1244">
            <v>312444862</v>
          </cell>
          <cell r="AN1244" t="str">
            <v>Sí</v>
          </cell>
        </row>
        <row r="1245">
          <cell r="A1245">
            <v>2230</v>
          </cell>
          <cell r="B1245" t="str">
            <v>cynjabu@gmail.com</v>
          </cell>
          <cell r="AF1245" t="str">
            <v>ADORNO TIMBRE DE MESA</v>
          </cell>
          <cell r="AG1245" t="str">
            <v>360.8</v>
          </cell>
          <cell r="AH1245">
            <v>1</v>
          </cell>
          <cell r="AI1245" t="str">
            <v>046DE4802</v>
          </cell>
          <cell r="AN1245" t="str">
            <v>Sí</v>
          </cell>
        </row>
        <row r="1246">
          <cell r="A1246">
            <v>2230</v>
          </cell>
          <cell r="B1246" t="str">
            <v>cynjabu@gmail.com</v>
          </cell>
          <cell r="AF1246" t="str">
            <v>MESA DE ARRIME HOME OFFICE 35x40x67 CM</v>
          </cell>
          <cell r="AG1246">
            <v>1800</v>
          </cell>
          <cell r="AH1246">
            <v>1</v>
          </cell>
          <cell r="AN1246" t="str">
            <v>Sí</v>
          </cell>
        </row>
        <row r="1247">
          <cell r="A1247">
            <v>2229</v>
          </cell>
          <cell r="B1247" t="str">
            <v>rodas_monica@hotmail.com</v>
          </cell>
          <cell r="C1247">
            <v>44130</v>
          </cell>
          <cell r="D1247" t="str">
            <v>Abierta</v>
          </cell>
          <cell r="E1247" t="str">
            <v>Recibido</v>
          </cell>
          <cell r="F1247" t="str">
            <v>Enviado</v>
          </cell>
          <cell r="G1247" t="str">
            <v>ARS</v>
          </cell>
          <cell r="H1247" t="str">
            <v>1153.58</v>
          </cell>
          <cell r="I1247">
            <v>0</v>
          </cell>
          <cell r="J1247">
            <v>0</v>
          </cell>
          <cell r="K1247" t="str">
            <v>1153.58</v>
          </cell>
          <cell r="L1247" t="str">
            <v>Mónica Rodas</v>
          </cell>
          <cell r="M1247">
            <v>26095687</v>
          </cell>
          <cell r="N1247">
            <v>541162329203</v>
          </cell>
          <cell r="O1247" t="str">
            <v>Mónica Rodas</v>
          </cell>
          <cell r="P1247">
            <v>541162329203</v>
          </cell>
          <cell r="Q1247" t="str">
            <v>Camacua</v>
          </cell>
          <cell r="R1247">
            <v>659</v>
          </cell>
          <cell r="S1247" t="str">
            <v>1 A o 8 C</v>
          </cell>
          <cell r="T1247" t="str">
            <v>Flores</v>
          </cell>
          <cell r="U1247" t="str">
            <v>Capital Federal</v>
          </cell>
          <cell r="V1247">
            <v>1406</v>
          </cell>
          <cell r="W1247" t="str">
            <v>Capital Federal</v>
          </cell>
          <cell r="Y1247" t="str">
            <v>ENVÍO SIN CARGO (CABA Y GRAN PARTE DE GBA) TIEMPO: 4 a 6 DÍAS HÁBILES</v>
          </cell>
          <cell r="Z1247" t="str">
            <v>Mercado Pago</v>
          </cell>
          <cell r="AD1247">
            <v>44130</v>
          </cell>
          <cell r="AE1247">
            <v>44132</v>
          </cell>
          <cell r="AF1247" t="str">
            <v>ENSALADERA RIGOLLEAU PRIMAVERA 1600ML</v>
          </cell>
          <cell r="AG1247">
            <v>147</v>
          </cell>
          <cell r="AH1247">
            <v>1</v>
          </cell>
          <cell r="AI1247" t="str">
            <v>ML67539</v>
          </cell>
          <cell r="AJ1247" t="str">
            <v>Móvil</v>
          </cell>
          <cell r="AK1247" t="str">
            <v>VIERNES 30-10 ENTRE 8 Y 18 HORAS!</v>
          </cell>
          <cell r="AL1247">
            <v>1913049416</v>
          </cell>
          <cell r="AM1247">
            <v>312207841</v>
          </cell>
          <cell r="AN1247" t="str">
            <v>Sí</v>
          </cell>
        </row>
        <row r="1248">
          <cell r="A1248">
            <v>2229</v>
          </cell>
          <cell r="B1248" t="str">
            <v>rodas_monica@hotmail.com</v>
          </cell>
          <cell r="AF1248" t="str">
            <v>SEGURO P PUERTA SIL 1PC (Celeste)</v>
          </cell>
          <cell r="AG1248" t="str">
            <v>80.99</v>
          </cell>
          <cell r="AH1248">
            <v>2</v>
          </cell>
          <cell r="AN1248" t="str">
            <v>Sí</v>
          </cell>
        </row>
        <row r="1249">
          <cell r="A1249">
            <v>2229</v>
          </cell>
          <cell r="B1249" t="str">
            <v>rodas_monica@hotmail.com</v>
          </cell>
          <cell r="AF1249" t="str">
            <v>HOMBRECITO CON VIRULANA COLORES PASTEL (Celeste)</v>
          </cell>
          <cell r="AG1249" t="str">
            <v>144.6</v>
          </cell>
          <cell r="AH1249">
            <v>1</v>
          </cell>
          <cell r="AI1249" t="str">
            <v>ba87516</v>
          </cell>
          <cell r="AN1249" t="str">
            <v>Sí</v>
          </cell>
        </row>
        <row r="1250">
          <cell r="A1250">
            <v>2229</v>
          </cell>
          <cell r="B1250" t="str">
            <v>rodas_monica@hotmail.com</v>
          </cell>
          <cell r="AF1250" t="str">
            <v>PIE DE MACETA NÓRDICO (30 CM)</v>
          </cell>
          <cell r="AG1250">
            <v>700</v>
          </cell>
          <cell r="AH1250">
            <v>1</v>
          </cell>
          <cell r="AN1250" t="str">
            <v>Sí</v>
          </cell>
        </row>
        <row r="1251">
          <cell r="A1251">
            <v>2228</v>
          </cell>
          <cell r="B1251" t="str">
            <v>lu.melgarejo@live.com</v>
          </cell>
          <cell r="C1251">
            <v>44130</v>
          </cell>
          <cell r="D1251" t="str">
            <v>Abierta</v>
          </cell>
          <cell r="E1251" t="str">
            <v>Recibido</v>
          </cell>
          <cell r="F1251" t="str">
            <v>Enviado</v>
          </cell>
          <cell r="G1251" t="str">
            <v>ARS</v>
          </cell>
          <cell r="H1251">
            <v>879</v>
          </cell>
          <cell r="I1251">
            <v>300</v>
          </cell>
          <cell r="J1251">
            <v>0</v>
          </cell>
          <cell r="K1251">
            <v>579</v>
          </cell>
          <cell r="L1251" t="str">
            <v>Luciana Belen Melgarejo</v>
          </cell>
          <cell r="M1251">
            <v>38165682</v>
          </cell>
          <cell r="N1251">
            <v>5491136106852</v>
          </cell>
          <cell r="O1251" t="str">
            <v>Luciana Belen Melgarejo</v>
          </cell>
          <cell r="P1251">
            <v>5491136106852</v>
          </cell>
          <cell r="Q1251" t="str">
            <v>Eduardo Madero</v>
          </cell>
          <cell r="R1251">
            <v>1963</v>
          </cell>
          <cell r="S1251" t="str">
            <v>(Puerta gris)</v>
          </cell>
          <cell r="T1251" t="str">
            <v>Valentin Alsina</v>
          </cell>
          <cell r="U1251" t="str">
            <v>Lanus</v>
          </cell>
          <cell r="V1251">
            <v>1822</v>
          </cell>
          <cell r="W1251" t="str">
            <v>Gran Buenos Aires</v>
          </cell>
          <cell r="Y1251" t="str">
            <v>ENVÍO SIN CARGO (CABA Y GRAN PARTE DE GBA) TIEMPO: 4 a 6 DÍAS HÁBILES</v>
          </cell>
          <cell r="Z1251" t="str">
            <v>Mercado Pago</v>
          </cell>
          <cell r="AA1251" t="str">
            <v>PREMIO</v>
          </cell>
          <cell r="AD1251">
            <v>44130</v>
          </cell>
          <cell r="AE1251">
            <v>44132</v>
          </cell>
          <cell r="AF1251" t="str">
            <v>TRAPO DE PISO HOLA CHAU MEDIDA STANDARD</v>
          </cell>
          <cell r="AG1251">
            <v>290</v>
          </cell>
          <cell r="AH1251">
            <v>1</v>
          </cell>
          <cell r="AJ1251" t="str">
            <v>Web</v>
          </cell>
          <cell r="AK1251" t="str">
            <v>VIERNES 30-10 ENTRE 8 Y 18 HORAS!</v>
          </cell>
          <cell r="AL1251">
            <v>1912922080</v>
          </cell>
          <cell r="AM1251">
            <v>307639216</v>
          </cell>
          <cell r="AN1251" t="str">
            <v>Sí</v>
          </cell>
        </row>
        <row r="1252">
          <cell r="A1252">
            <v>2228</v>
          </cell>
          <cell r="B1252" t="str">
            <v>lu.melgarejo@live.com</v>
          </cell>
          <cell r="AF1252" t="str">
            <v>BOWL RIGOLLEAU GALAXIA 17CM DIAM</v>
          </cell>
          <cell r="AG1252">
            <v>73</v>
          </cell>
          <cell r="AH1252">
            <v>6</v>
          </cell>
          <cell r="AI1252" t="str">
            <v>ML67645</v>
          </cell>
          <cell r="AN1252" t="str">
            <v>Sí</v>
          </cell>
        </row>
        <row r="1253">
          <cell r="A1253">
            <v>2228</v>
          </cell>
          <cell r="B1253" t="str">
            <v>lu.melgarejo@live.com</v>
          </cell>
          <cell r="AF1253" t="str">
            <v>ENSALADERA RIGOLLEAU GALAXIA 1650 ML</v>
          </cell>
          <cell r="AG1253">
            <v>151</v>
          </cell>
          <cell r="AH1253">
            <v>1</v>
          </cell>
          <cell r="AI1253" t="str">
            <v>ML67646</v>
          </cell>
          <cell r="AN1253" t="str">
            <v>Sí</v>
          </cell>
        </row>
        <row r="1254">
          <cell r="A1254">
            <v>2227</v>
          </cell>
          <cell r="B1254" t="str">
            <v>andreaalzogaray@gmail.com</v>
          </cell>
          <cell r="C1254">
            <v>44129</v>
          </cell>
          <cell r="D1254" t="str">
            <v>Abierta</v>
          </cell>
          <cell r="E1254" t="str">
            <v>Recibido</v>
          </cell>
          <cell r="F1254" t="str">
            <v>Enviado</v>
          </cell>
          <cell r="G1254" t="str">
            <v>ARS</v>
          </cell>
          <cell r="H1254" t="str">
            <v>1265.9</v>
          </cell>
          <cell r="I1254">
            <v>0</v>
          </cell>
          <cell r="J1254">
            <v>0</v>
          </cell>
          <cell r="K1254" t="str">
            <v>1265.9</v>
          </cell>
          <cell r="L1254" t="str">
            <v>Andrea Alzogaray</v>
          </cell>
          <cell r="M1254">
            <v>28319725</v>
          </cell>
          <cell r="N1254">
            <v>541157518262</v>
          </cell>
          <cell r="O1254" t="str">
            <v>Andrea Alzogaray</v>
          </cell>
          <cell r="P1254">
            <v>541157518262</v>
          </cell>
          <cell r="Q1254" t="str">
            <v>Av Pres Hipólito Yrigoyen</v>
          </cell>
          <cell r="R1254">
            <v>2560</v>
          </cell>
          <cell r="S1254" t="str">
            <v>Dto 4</v>
          </cell>
          <cell r="T1254" t="str">
            <v>Florida</v>
          </cell>
          <cell r="U1254" t="str">
            <v>Vicente López</v>
          </cell>
          <cell r="V1254">
            <v>1602</v>
          </cell>
          <cell r="W1254" t="str">
            <v>Gran Buenos Aires</v>
          </cell>
          <cell r="Y1254" t="str">
            <v>ENVÍO SIN CARGO (CABA Y GRAN PARTE DE GBA) TIEMPO: 4 a 6 DÍAS HÁBILES</v>
          </cell>
          <cell r="Z1254" t="str">
            <v>Mercado Pago</v>
          </cell>
          <cell r="AD1254">
            <v>44129</v>
          </cell>
          <cell r="AE1254">
            <v>44130</v>
          </cell>
          <cell r="AF1254" t="str">
            <v>TIMER PINGUINOS 4 COLORES 7 CM (Celeste)</v>
          </cell>
          <cell r="AG1254" t="str">
            <v>486.78</v>
          </cell>
          <cell r="AH1254">
            <v>1</v>
          </cell>
          <cell r="AJ1254" t="str">
            <v>Móvil</v>
          </cell>
          <cell r="AK1254" t="str">
            <v>VIERNES 30-10 ENTRE 8 Y 18 HORAS!</v>
          </cell>
          <cell r="AL1254">
            <v>1911255885</v>
          </cell>
          <cell r="AM1254">
            <v>308643513</v>
          </cell>
          <cell r="AN1254" t="str">
            <v>Sí</v>
          </cell>
        </row>
        <row r="1255">
          <cell r="A1255">
            <v>2227</v>
          </cell>
          <cell r="B1255" t="str">
            <v>andreaalzogaray@gmail.com</v>
          </cell>
          <cell r="AF1255" t="str">
            <v>UNTADOR CRISTAL 1PC 14,5CM MOTIV. SIN ELECCIÓN</v>
          </cell>
          <cell r="AG1255" t="str">
            <v>32.53</v>
          </cell>
          <cell r="AH1255">
            <v>4</v>
          </cell>
          <cell r="AI1255" t="str">
            <v>019BA6981</v>
          </cell>
          <cell r="AN1255" t="str">
            <v>Sí</v>
          </cell>
        </row>
        <row r="1256">
          <cell r="A1256">
            <v>2227</v>
          </cell>
          <cell r="B1256" t="str">
            <v>andreaalzogaray@gmail.com</v>
          </cell>
          <cell r="AF1256" t="str">
            <v>INDIVIDUAL DE YUTE TEJIDO 32 CM</v>
          </cell>
          <cell r="AG1256">
            <v>649</v>
          </cell>
          <cell r="AH1256">
            <v>1</v>
          </cell>
          <cell r="AI1256" t="str">
            <v>INDIVIDUALYUTE</v>
          </cell>
          <cell r="AN1256" t="str">
            <v>Sí</v>
          </cell>
        </row>
        <row r="1257">
          <cell r="A1257">
            <v>2226</v>
          </cell>
          <cell r="B1257" t="str">
            <v>alegremelina@gmail.com</v>
          </cell>
          <cell r="C1257">
            <v>44129</v>
          </cell>
          <cell r="D1257" t="str">
            <v>Abierta</v>
          </cell>
          <cell r="E1257" t="str">
            <v>Recibido</v>
          </cell>
          <cell r="F1257" t="str">
            <v>Enviado</v>
          </cell>
          <cell r="G1257" t="str">
            <v>ARS</v>
          </cell>
          <cell r="H1257" t="str">
            <v>1246.51</v>
          </cell>
          <cell r="I1257">
            <v>0</v>
          </cell>
          <cell r="J1257">
            <v>0</v>
          </cell>
          <cell r="K1257" t="str">
            <v>1246.51</v>
          </cell>
          <cell r="L1257" t="str">
            <v>Melina Alegre</v>
          </cell>
          <cell r="M1257">
            <v>37843527</v>
          </cell>
          <cell r="N1257">
            <v>541124638812</v>
          </cell>
          <cell r="O1257" t="str">
            <v>Melina Alegre</v>
          </cell>
          <cell r="P1257">
            <v>541124638812</v>
          </cell>
          <cell r="Q1257" t="str">
            <v>Pedro Monti</v>
          </cell>
          <cell r="R1257">
            <v>1179</v>
          </cell>
          <cell r="U1257" t="str">
            <v>Buenos Aires</v>
          </cell>
          <cell r="V1257">
            <v>1612</v>
          </cell>
          <cell r="W1257" t="str">
            <v>Gran Buenos Aires</v>
          </cell>
          <cell r="Y1257" t="str">
            <v>ENVÍO SIN CARGO (CABA Y GRAN PARTE DE GBA) TIEMPO: 4 a 6 DÍAS HÁBILES</v>
          </cell>
          <cell r="Z1257" t="str">
            <v>Mercado Pago</v>
          </cell>
          <cell r="AD1257">
            <v>44129</v>
          </cell>
          <cell r="AE1257">
            <v>44130</v>
          </cell>
          <cell r="AF1257" t="str">
            <v>DESTAPADOR - SACACORCHOS</v>
          </cell>
          <cell r="AG1257" t="str">
            <v>148.32</v>
          </cell>
          <cell r="AH1257">
            <v>1</v>
          </cell>
          <cell r="AI1257" t="str">
            <v>BA4791</v>
          </cell>
          <cell r="AJ1257" t="str">
            <v>Web</v>
          </cell>
          <cell r="AK1257" t="str">
            <v>VIERNES 30-10 ENTRE 8 Y 18 HORAS!</v>
          </cell>
          <cell r="AL1257">
            <v>1911249613</v>
          </cell>
          <cell r="AM1257">
            <v>311909711</v>
          </cell>
          <cell r="AN1257" t="str">
            <v>Sí</v>
          </cell>
        </row>
        <row r="1258">
          <cell r="A1258">
            <v>2226</v>
          </cell>
          <cell r="B1258" t="str">
            <v>alegremelina@gmail.com</v>
          </cell>
          <cell r="AF1258" t="str">
            <v>COLADOR ACERO INOX. 20CM DIAM X8CM ALTO</v>
          </cell>
          <cell r="AG1258" t="str">
            <v>512.59</v>
          </cell>
          <cell r="AH1258">
            <v>1</v>
          </cell>
          <cell r="AI1258" t="str">
            <v>046BA8161</v>
          </cell>
          <cell r="AN1258" t="str">
            <v>Sí</v>
          </cell>
        </row>
        <row r="1259">
          <cell r="A1259">
            <v>2226</v>
          </cell>
          <cell r="B1259" t="str">
            <v>alegremelina@gmail.com</v>
          </cell>
          <cell r="AF1259" t="str">
            <v>HOMBRECITO CON VIRULANA COLORES PASTEL (Violeta)</v>
          </cell>
          <cell r="AG1259" t="str">
            <v>144.6</v>
          </cell>
          <cell r="AH1259">
            <v>1</v>
          </cell>
          <cell r="AI1259" t="str">
            <v>ba87516</v>
          </cell>
          <cell r="AN1259" t="str">
            <v>Sí</v>
          </cell>
        </row>
        <row r="1260">
          <cell r="A1260">
            <v>2226</v>
          </cell>
          <cell r="B1260" t="str">
            <v>alegremelina@gmail.com</v>
          </cell>
          <cell r="AF1260" t="str">
            <v>ENSALADERA RIGOLLEAU PRIMAVERA 1600ML</v>
          </cell>
          <cell r="AG1260">
            <v>147</v>
          </cell>
          <cell r="AH1260">
            <v>3</v>
          </cell>
          <cell r="AI1260" t="str">
            <v>ML67539</v>
          </cell>
          <cell r="AN1260" t="str">
            <v>Sí</v>
          </cell>
        </row>
        <row r="1261">
          <cell r="A1261">
            <v>2225</v>
          </cell>
          <cell r="B1261" t="str">
            <v>macaa.cj@hotmail.com</v>
          </cell>
          <cell r="C1261">
            <v>44129</v>
          </cell>
          <cell r="D1261" t="str">
            <v>Abierta</v>
          </cell>
          <cell r="E1261" t="str">
            <v>Recibido</v>
          </cell>
          <cell r="F1261" t="str">
            <v>Enviado</v>
          </cell>
          <cell r="G1261" t="str">
            <v>ARS</v>
          </cell>
          <cell r="H1261" t="str">
            <v>1743.29</v>
          </cell>
          <cell r="I1261">
            <v>0</v>
          </cell>
          <cell r="J1261">
            <v>0</v>
          </cell>
          <cell r="K1261" t="str">
            <v>1743.29</v>
          </cell>
          <cell r="L1261" t="str">
            <v>Macarena Castelo</v>
          </cell>
          <cell r="M1261">
            <v>37184263</v>
          </cell>
          <cell r="N1261">
            <v>541139264886</v>
          </cell>
          <cell r="O1261" t="str">
            <v>Macarena Castelo</v>
          </cell>
          <cell r="P1261">
            <v>541139264886</v>
          </cell>
          <cell r="Q1261" t="str">
            <v>Laprida</v>
          </cell>
          <cell r="R1261">
            <v>1643</v>
          </cell>
          <cell r="S1261">
            <v>9</v>
          </cell>
          <cell r="T1261" t="str">
            <v xml:space="preserve">Lomas de Zamora </v>
          </cell>
          <cell r="U1261" t="str">
            <v>Buenos Airea</v>
          </cell>
          <cell r="V1261">
            <v>1832</v>
          </cell>
          <cell r="W1261" t="str">
            <v>Gran Buenos Aires</v>
          </cell>
          <cell r="Y1261" t="str">
            <v>ENVÍO SIN CARGO (CABA Y GRAN PARTE DE GBA) TIEMPO: 4 a 6 DÍAS HÁBILES</v>
          </cell>
          <cell r="Z1261" t="str">
            <v>Mercado Pago</v>
          </cell>
          <cell r="AD1261">
            <v>44129</v>
          </cell>
          <cell r="AE1261">
            <v>44130</v>
          </cell>
          <cell r="AF1261" t="str">
            <v>ALFOMBRA ENTRADA "WELCOME"45X75CM</v>
          </cell>
          <cell r="AG1261" t="str">
            <v>1063.29</v>
          </cell>
          <cell r="AH1261">
            <v>1</v>
          </cell>
          <cell r="AI1261" t="str">
            <v>046BA6693</v>
          </cell>
          <cell r="AJ1261" t="str">
            <v>Móvil</v>
          </cell>
          <cell r="AK1261" t="str">
            <v>VIERNES 30-10 ENTRE 8 Y 18 HORAS!</v>
          </cell>
          <cell r="AL1261">
            <v>1910670053</v>
          </cell>
          <cell r="AM1261">
            <v>311798240</v>
          </cell>
          <cell r="AN1261" t="str">
            <v>Sí</v>
          </cell>
        </row>
        <row r="1262">
          <cell r="A1262">
            <v>2225</v>
          </cell>
          <cell r="B1262" t="str">
            <v>macaa.cj@hotmail.com</v>
          </cell>
          <cell r="AF1262" t="str">
            <v>TRAPO DE PISO HOLA CHAU GRIS MEDIDA XL</v>
          </cell>
          <cell r="AG1262">
            <v>390</v>
          </cell>
          <cell r="AH1262">
            <v>1</v>
          </cell>
          <cell r="AN1262" t="str">
            <v>Sí</v>
          </cell>
        </row>
        <row r="1263">
          <cell r="A1263">
            <v>2225</v>
          </cell>
          <cell r="B1263" t="str">
            <v>macaa.cj@hotmail.com</v>
          </cell>
          <cell r="AF1263" t="str">
            <v>TRAPO DE PISO HAPPY MEDIDA STANDARD</v>
          </cell>
          <cell r="AG1263">
            <v>290</v>
          </cell>
          <cell r="AH1263">
            <v>1</v>
          </cell>
          <cell r="AN1263" t="str">
            <v>Sí</v>
          </cell>
        </row>
        <row r="1264">
          <cell r="A1264">
            <v>2224</v>
          </cell>
          <cell r="B1264" t="str">
            <v>danielabesso@hotmail.com</v>
          </cell>
          <cell r="C1264">
            <v>44129</v>
          </cell>
          <cell r="D1264" t="str">
            <v>Abierta</v>
          </cell>
          <cell r="E1264" t="str">
            <v>Recibido</v>
          </cell>
          <cell r="F1264" t="str">
            <v>Enviado</v>
          </cell>
          <cell r="G1264" t="str">
            <v>ARS</v>
          </cell>
          <cell r="H1264">
            <v>780</v>
          </cell>
          <cell r="I1264">
            <v>0</v>
          </cell>
          <cell r="J1264">
            <v>430</v>
          </cell>
          <cell r="K1264">
            <v>1210</v>
          </cell>
          <cell r="L1264" t="str">
            <v>Daniela Besso</v>
          </cell>
          <cell r="M1264">
            <v>29953040</v>
          </cell>
          <cell r="N1264">
            <v>5493413261260</v>
          </cell>
          <cell r="O1264" t="str">
            <v>Daniela Besso</v>
          </cell>
          <cell r="P1264">
            <v>5493413261260</v>
          </cell>
          <cell r="Q1264" t="str">
            <v xml:space="preserve">Roca </v>
          </cell>
          <cell r="R1264">
            <v>1332</v>
          </cell>
          <cell r="S1264" t="str">
            <v>1B</v>
          </cell>
          <cell r="U1264" t="str">
            <v xml:space="preserve">Rosario </v>
          </cell>
          <cell r="V1264">
            <v>2000</v>
          </cell>
          <cell r="W1264" t="str">
            <v>Santa Fe</v>
          </cell>
          <cell r="Y1264" t="str">
            <v>Correo Argentino - Encomienda Clásica</v>
          </cell>
          <cell r="Z1264" t="str">
            <v>Mercado Pago</v>
          </cell>
          <cell r="AD1264">
            <v>44129</v>
          </cell>
          <cell r="AE1264">
            <v>44130</v>
          </cell>
          <cell r="AF1264" t="str">
            <v>TRAPO DE PISO HOLA CHAU MEDIDA XL</v>
          </cell>
          <cell r="AG1264">
            <v>390</v>
          </cell>
          <cell r="AH1264">
            <v>2</v>
          </cell>
          <cell r="AJ1264" t="str">
            <v>Móvil</v>
          </cell>
          <cell r="AK1264" t="str">
            <v>MIERCOLES 28-10 ENTRE 8 Y 18 HORAS!</v>
          </cell>
          <cell r="AL1264">
            <v>1910488991</v>
          </cell>
          <cell r="AM1264">
            <v>311776769</v>
          </cell>
          <cell r="AN1264" t="str">
            <v>Sí</v>
          </cell>
        </row>
        <row r="1265">
          <cell r="A1265">
            <v>2223</v>
          </cell>
          <cell r="B1265" t="str">
            <v>fabiana.veron@hotmail.com</v>
          </cell>
          <cell r="C1265">
            <v>44128</v>
          </cell>
          <cell r="D1265" t="str">
            <v>Abierta</v>
          </cell>
          <cell r="E1265" t="str">
            <v>Recibido</v>
          </cell>
          <cell r="F1265" t="str">
            <v>Enviado</v>
          </cell>
          <cell r="G1265" t="str">
            <v>ARS</v>
          </cell>
          <cell r="H1265" t="str">
            <v>2036.06</v>
          </cell>
          <cell r="I1265">
            <v>0</v>
          </cell>
          <cell r="J1265">
            <v>0</v>
          </cell>
          <cell r="K1265" t="str">
            <v>2036.06</v>
          </cell>
          <cell r="L1265" t="str">
            <v>Fzbiana Veron</v>
          </cell>
          <cell r="M1265">
            <v>18384725</v>
          </cell>
          <cell r="N1265">
            <v>5491169319207</v>
          </cell>
          <cell r="O1265" t="str">
            <v>Fzbiana Veron</v>
          </cell>
          <cell r="P1265">
            <v>5491169319207</v>
          </cell>
          <cell r="Q1265" t="str">
            <v>Zamudio</v>
          </cell>
          <cell r="R1265">
            <v>5931</v>
          </cell>
          <cell r="U1265" t="str">
            <v xml:space="preserve">Laferrere </v>
          </cell>
          <cell r="V1265">
            <v>1757</v>
          </cell>
          <cell r="W1265" t="str">
            <v>Gran Buenos Aires</v>
          </cell>
          <cell r="Y1265" t="str">
            <v>ENVÍO SIN CARGO (CABA Y GRAN PARTE DE GBA) TIEMPO: 4 a 6 DÍAS HÁBILES</v>
          </cell>
          <cell r="Z1265" t="str">
            <v>Mercado Pago</v>
          </cell>
          <cell r="AD1265">
            <v>44128</v>
          </cell>
          <cell r="AE1265">
            <v>44132</v>
          </cell>
          <cell r="AF1265" t="str">
            <v>TABLA DE PICAR RECTANGULAR BLANCA 26X38 CM</v>
          </cell>
          <cell r="AG1265" t="str">
            <v>640.52</v>
          </cell>
          <cell r="AH1265">
            <v>1</v>
          </cell>
          <cell r="AI1265" t="str">
            <v>BA8058</v>
          </cell>
          <cell r="AJ1265" t="str">
            <v>Móvil</v>
          </cell>
          <cell r="AK1265" t="str">
            <v>VIERNES 30-10 ENTRE 8 Y 18 HORAS!</v>
          </cell>
          <cell r="AL1265">
            <v>1909418099</v>
          </cell>
          <cell r="AM1265">
            <v>308434092</v>
          </cell>
          <cell r="AN1265" t="str">
            <v>Sí</v>
          </cell>
        </row>
        <row r="1266">
          <cell r="A1266">
            <v>2223</v>
          </cell>
          <cell r="B1266" t="str">
            <v>fabiana.veron@hotmail.com</v>
          </cell>
          <cell r="AF1266" t="str">
            <v>RALLADOR DE MANO 4 LADOS 20CM (Naranja)</v>
          </cell>
          <cell r="AG1266" t="str">
            <v>563.04</v>
          </cell>
          <cell r="AH1266">
            <v>1</v>
          </cell>
          <cell r="AI1266" t="str">
            <v>046BA7389</v>
          </cell>
          <cell r="AN1266" t="str">
            <v>Sí</v>
          </cell>
        </row>
        <row r="1267">
          <cell r="A1267">
            <v>2223</v>
          </cell>
          <cell r="B1267" t="str">
            <v>fabiana.veron@hotmail.com</v>
          </cell>
          <cell r="AF1267" t="str">
            <v>BOWL RIGOLLEAU GALAXIA 17CM DIAM</v>
          </cell>
          <cell r="AG1267">
            <v>73</v>
          </cell>
          <cell r="AH1267">
            <v>1</v>
          </cell>
          <cell r="AI1267" t="str">
            <v>ML67645</v>
          </cell>
          <cell r="AN1267" t="str">
            <v>Sí</v>
          </cell>
        </row>
        <row r="1268">
          <cell r="A1268">
            <v>2223</v>
          </cell>
          <cell r="B1268" t="str">
            <v>fabiana.veron@hotmail.com</v>
          </cell>
          <cell r="AF1268" t="str">
            <v>ENSALADERA RIGOLLEAU GALAXIA 1650 ML</v>
          </cell>
          <cell r="AG1268">
            <v>151</v>
          </cell>
          <cell r="AH1268">
            <v>1</v>
          </cell>
          <cell r="AI1268" t="str">
            <v>ML67646</v>
          </cell>
          <cell r="AN1268" t="str">
            <v>Sí</v>
          </cell>
        </row>
        <row r="1269">
          <cell r="A1269">
            <v>2223</v>
          </cell>
          <cell r="B1269" t="str">
            <v>fabiana.veron@hotmail.com</v>
          </cell>
          <cell r="AF1269" t="str">
            <v>ENSALADERA RIGOLLEAU PRIMAVERA 1600ML</v>
          </cell>
          <cell r="AG1269">
            <v>147</v>
          </cell>
          <cell r="AH1269">
            <v>2</v>
          </cell>
          <cell r="AI1269" t="str">
            <v>ML67539</v>
          </cell>
          <cell r="AN1269" t="str">
            <v>Sí</v>
          </cell>
        </row>
        <row r="1270">
          <cell r="A1270">
            <v>2223</v>
          </cell>
          <cell r="B1270" t="str">
            <v>fabiana.veron@hotmail.com</v>
          </cell>
          <cell r="AF1270" t="str">
            <v>BOWL TRANSLUCIDO 2.5LTS</v>
          </cell>
          <cell r="AG1270" t="str">
            <v>314.5</v>
          </cell>
          <cell r="AH1270">
            <v>1</v>
          </cell>
          <cell r="AI1270" t="str">
            <v>BP02101</v>
          </cell>
          <cell r="AN1270" t="str">
            <v>Sí</v>
          </cell>
        </row>
        <row r="1271">
          <cell r="A1271">
            <v>2222</v>
          </cell>
          <cell r="B1271" t="str">
            <v>latorreelia@hotmail.com</v>
          </cell>
          <cell r="C1271">
            <v>44128</v>
          </cell>
          <cell r="D1271" t="str">
            <v>Abierta</v>
          </cell>
          <cell r="E1271" t="str">
            <v>Recibido</v>
          </cell>
          <cell r="F1271" t="str">
            <v>Enviado</v>
          </cell>
          <cell r="G1271" t="str">
            <v>ARS</v>
          </cell>
          <cell r="H1271">
            <v>880</v>
          </cell>
          <cell r="I1271">
            <v>0</v>
          </cell>
          <cell r="J1271">
            <v>0</v>
          </cell>
          <cell r="K1271">
            <v>880</v>
          </cell>
          <cell r="L1271" t="str">
            <v>Eliana La torre</v>
          </cell>
          <cell r="M1271">
            <v>40024857</v>
          </cell>
          <cell r="N1271">
            <v>541134389705</v>
          </cell>
          <cell r="O1271" t="str">
            <v>Eliana La torre</v>
          </cell>
          <cell r="P1271">
            <v>541134389705</v>
          </cell>
          <cell r="Q1271" t="str">
            <v>Laprida</v>
          </cell>
          <cell r="R1271">
            <v>1195</v>
          </cell>
          <cell r="S1271" t="str">
            <v>4to 29</v>
          </cell>
          <cell r="T1271" t="str">
            <v xml:space="preserve">Recoleta </v>
          </cell>
          <cell r="U1271" t="str">
            <v>Capital Federal</v>
          </cell>
          <cell r="V1271">
            <v>1425</v>
          </cell>
          <cell r="W1271" t="str">
            <v>Capital Federal</v>
          </cell>
          <cell r="Y1271" t="str">
            <v>ENVÍO SIN CARGO (CABA Y GRAN PARTE DE GBA) TIEMPO: 4 a 6 DÍAS HÁBILES</v>
          </cell>
          <cell r="Z1271" t="str">
            <v>Mercado Pago</v>
          </cell>
          <cell r="AD1271">
            <v>44128</v>
          </cell>
          <cell r="AE1271">
            <v>44132</v>
          </cell>
          <cell r="AF1271" t="str">
            <v>VELA 100 % SOJA CON ESENCIAS - DIFERENTES AROMAS 8x8 CM (JAZMIN)</v>
          </cell>
          <cell r="AG1271">
            <v>440</v>
          </cell>
          <cell r="AH1271">
            <v>1</v>
          </cell>
          <cell r="AI1271" t="str">
            <v>BA6340VELA</v>
          </cell>
          <cell r="AJ1271" t="str">
            <v>Móvil</v>
          </cell>
          <cell r="AK1271" t="str">
            <v>VIERNES 30-10 ENTRE 8 Y 18 HORAS!</v>
          </cell>
          <cell r="AL1271">
            <v>1908969866</v>
          </cell>
          <cell r="AM1271">
            <v>311545729</v>
          </cell>
          <cell r="AN1271" t="str">
            <v>Sí</v>
          </cell>
        </row>
        <row r="1272">
          <cell r="A1272">
            <v>2222</v>
          </cell>
          <cell r="B1272" t="str">
            <v>latorreelia@hotmail.com</v>
          </cell>
          <cell r="AF1272" t="str">
            <v>VELA 100 % SOJA CON ESENCIAS DIFERENTES AROMAS 14x10 CM (VAINILLA)</v>
          </cell>
          <cell r="AG1272">
            <v>440</v>
          </cell>
          <cell r="AH1272">
            <v>1</v>
          </cell>
          <cell r="AI1272" t="str">
            <v>BA5914VELA</v>
          </cell>
          <cell r="AN1272" t="str">
            <v>Sí</v>
          </cell>
        </row>
        <row r="1273">
          <cell r="A1273">
            <v>2221</v>
          </cell>
          <cell r="B1273" t="str">
            <v>elenamariaguerreiro@yahoo.com.ar</v>
          </cell>
          <cell r="C1273">
            <v>44128</v>
          </cell>
          <cell r="D1273" t="str">
            <v>Abierta</v>
          </cell>
          <cell r="E1273" t="str">
            <v>Recibido</v>
          </cell>
          <cell r="F1273" t="str">
            <v>Enviado</v>
          </cell>
          <cell r="G1273" t="str">
            <v>ARS</v>
          </cell>
          <cell r="H1273" t="str">
            <v>3908.95</v>
          </cell>
          <cell r="I1273">
            <v>3000</v>
          </cell>
          <cell r="J1273">
            <v>0</v>
          </cell>
          <cell r="K1273" t="str">
            <v>908.95</v>
          </cell>
          <cell r="L1273" t="str">
            <v>Elena María Guerreiro</v>
          </cell>
          <cell r="M1273">
            <v>10114593</v>
          </cell>
          <cell r="N1273">
            <v>541130473579</v>
          </cell>
          <cell r="O1273" t="str">
            <v>Elena María Guerreiro</v>
          </cell>
          <cell r="P1273">
            <v>541130473579</v>
          </cell>
          <cell r="Q1273" t="str">
            <v>Guerrieri</v>
          </cell>
          <cell r="R1273">
            <v>1512</v>
          </cell>
          <cell r="U1273" t="str">
            <v>Haedo</v>
          </cell>
          <cell r="V1273">
            <v>1706</v>
          </cell>
          <cell r="W1273" t="str">
            <v>Gran Buenos Aires</v>
          </cell>
          <cell r="Y1273" t="str">
            <v>ENVÍO SIN CARGO (CABA Y GRAN PARTE DE GBA) TIEMPO: 4 a 6 DÍAS HÁBILES</v>
          </cell>
          <cell r="Z1273" t="str">
            <v>Mercado Pago</v>
          </cell>
          <cell r="AA1273" t="str">
            <v>ELENAGUERREIRO</v>
          </cell>
          <cell r="AD1273">
            <v>44128</v>
          </cell>
          <cell r="AE1273">
            <v>44130</v>
          </cell>
          <cell r="AF1273" t="str">
            <v>CENTRIFUGA DE PLASTICO</v>
          </cell>
          <cell r="AG1273" t="str">
            <v>960.72</v>
          </cell>
          <cell r="AH1273">
            <v>1</v>
          </cell>
          <cell r="AI1273" t="str">
            <v>046BA7903</v>
          </cell>
          <cell r="AJ1273" t="str">
            <v>Web</v>
          </cell>
          <cell r="AK1273" t="str">
            <v>JUEVES 29-10 ENTRE 8 Y 18 HORAS!</v>
          </cell>
          <cell r="AL1273">
            <v>1908744597</v>
          </cell>
          <cell r="AM1273">
            <v>309931765</v>
          </cell>
          <cell r="AN1273" t="str">
            <v>Sí</v>
          </cell>
        </row>
        <row r="1274">
          <cell r="A1274">
            <v>2221</v>
          </cell>
          <cell r="B1274" t="str">
            <v>elenamariaguerreiro@yahoo.com.ar</v>
          </cell>
          <cell r="AF1274" t="str">
            <v>TABLA DE PICAR RECTANGULAR BLANCA 26X38 CM</v>
          </cell>
          <cell r="AG1274" t="str">
            <v>640.52</v>
          </cell>
          <cell r="AH1274">
            <v>1</v>
          </cell>
          <cell r="AI1274" t="str">
            <v>BA8058</v>
          </cell>
          <cell r="AN1274" t="str">
            <v>Sí</v>
          </cell>
        </row>
        <row r="1275">
          <cell r="A1275">
            <v>2221</v>
          </cell>
          <cell r="B1275" t="str">
            <v>elenamariaguerreiro@yahoo.com.ar</v>
          </cell>
          <cell r="AF1275" t="str">
            <v>ESCURRIDOR DE PL. BEIGE 43,5X24X11,8CM</v>
          </cell>
          <cell r="AG1275" t="str">
            <v>1901.88</v>
          </cell>
          <cell r="AH1275">
            <v>1</v>
          </cell>
          <cell r="AI1275" t="str">
            <v>083BA7700</v>
          </cell>
          <cell r="AN1275" t="str">
            <v>Sí</v>
          </cell>
        </row>
        <row r="1276">
          <cell r="A1276">
            <v>2221</v>
          </cell>
          <cell r="B1276" t="str">
            <v>elenamariaguerreiro@yahoo.com.ar</v>
          </cell>
          <cell r="AF1276" t="str">
            <v>BOWL COOPER 20X7 CM  COLOR COBRE</v>
          </cell>
          <cell r="AG1276" t="str">
            <v>405.83</v>
          </cell>
          <cell r="AH1276">
            <v>1</v>
          </cell>
          <cell r="AI1276" t="str">
            <v>MS129538</v>
          </cell>
          <cell r="AN1276" t="str">
            <v>Sí</v>
          </cell>
        </row>
        <row r="1277">
          <cell r="A1277">
            <v>2220</v>
          </cell>
          <cell r="B1277" t="str">
            <v>ari.concistre.16@hotmail.com</v>
          </cell>
          <cell r="C1277">
            <v>44127</v>
          </cell>
          <cell r="D1277" t="str">
            <v>Abierta</v>
          </cell>
          <cell r="E1277" t="str">
            <v>Recibido</v>
          </cell>
          <cell r="F1277" t="str">
            <v>Enviado</v>
          </cell>
          <cell r="G1277" t="str">
            <v>ARS</v>
          </cell>
          <cell r="H1277" t="str">
            <v>904.49</v>
          </cell>
          <cell r="I1277">
            <v>0</v>
          </cell>
          <cell r="J1277">
            <v>0</v>
          </cell>
          <cell r="K1277" t="str">
            <v>904.49</v>
          </cell>
          <cell r="L1277" t="str">
            <v>Ariadna Concistre</v>
          </cell>
          <cell r="M1277">
            <v>42351240</v>
          </cell>
          <cell r="N1277">
            <v>541164985453</v>
          </cell>
          <cell r="O1277" t="str">
            <v>Ariadna Concistre</v>
          </cell>
          <cell r="P1277">
            <v>541164985453</v>
          </cell>
          <cell r="Q1277" t="str">
            <v xml:space="preserve">Brandsen </v>
          </cell>
          <cell r="R1277">
            <v>5482</v>
          </cell>
          <cell r="T1277" t="str">
            <v xml:space="preserve">Wilde </v>
          </cell>
          <cell r="U1277" t="str">
            <v xml:space="preserve">Avellaneda </v>
          </cell>
          <cell r="V1277">
            <v>1875</v>
          </cell>
          <cell r="W1277" t="str">
            <v>Gran Buenos Aires</v>
          </cell>
          <cell r="Y1277" t="str">
            <v>ENVÍO SIN CARGO (CABA Y GRAN PARTE DE GBA) TIEMPO: 4 a 6 DÍAS HÁBILES</v>
          </cell>
          <cell r="Z1277" t="str">
            <v>Mercado Pago</v>
          </cell>
          <cell r="AD1277">
            <v>44127</v>
          </cell>
          <cell r="AE1277">
            <v>44130</v>
          </cell>
          <cell r="AF1277" t="str">
            <v>CESTO VERDE AQUA DE BASURA CLOE</v>
          </cell>
          <cell r="AG1277" t="str">
            <v>584.5</v>
          </cell>
          <cell r="AH1277">
            <v>1</v>
          </cell>
          <cell r="AI1277" t="str">
            <v>DIM4004VA</v>
          </cell>
          <cell r="AJ1277" t="str">
            <v>Móvil</v>
          </cell>
          <cell r="AK1277" t="str">
            <v>JUEVES 29-10 ENTRE 8 Y 18 HORAS!</v>
          </cell>
          <cell r="AL1277">
            <v>1907072035</v>
          </cell>
          <cell r="AM1277">
            <v>311245490</v>
          </cell>
          <cell r="AN1277" t="str">
            <v>Sí</v>
          </cell>
        </row>
        <row r="1278">
          <cell r="A1278">
            <v>2220</v>
          </cell>
          <cell r="B1278" t="str">
            <v>ari.concistre.16@hotmail.com</v>
          </cell>
          <cell r="AF1278" t="str">
            <v>VASO TERMICO CON TAPA Y FAJA COLOR PASTEL (Verde)</v>
          </cell>
          <cell r="AG1278" t="str">
            <v>319.99</v>
          </cell>
          <cell r="AH1278">
            <v>1</v>
          </cell>
          <cell r="AN1278" t="str">
            <v>Sí</v>
          </cell>
        </row>
        <row r="1279">
          <cell r="A1279">
            <v>2219</v>
          </cell>
          <cell r="B1279" t="str">
            <v>ailen17_05@hotmail.com</v>
          </cell>
          <cell r="C1279">
            <v>44127</v>
          </cell>
          <cell r="D1279" t="str">
            <v>Abierta</v>
          </cell>
          <cell r="E1279" t="str">
            <v>Recibido</v>
          </cell>
          <cell r="F1279" t="str">
            <v>Enviado</v>
          </cell>
          <cell r="G1279" t="str">
            <v>ARS</v>
          </cell>
          <cell r="H1279" t="str">
            <v>1289.5</v>
          </cell>
          <cell r="I1279">
            <v>0</v>
          </cell>
          <cell r="J1279">
            <v>0</v>
          </cell>
          <cell r="K1279" t="str">
            <v>1289.5</v>
          </cell>
          <cell r="L1279" t="str">
            <v>Yamila Ailen Solis</v>
          </cell>
          <cell r="M1279">
            <v>36286025</v>
          </cell>
          <cell r="N1279">
            <v>541141699122</v>
          </cell>
          <cell r="O1279" t="str">
            <v>Yamila Ailen Solis</v>
          </cell>
          <cell r="P1279">
            <v>541141699122</v>
          </cell>
          <cell r="Q1279" t="str">
            <v xml:space="preserve">Yapeyu </v>
          </cell>
          <cell r="R1279">
            <v>1888</v>
          </cell>
          <cell r="U1279" t="str">
            <v>Florencio Varela</v>
          </cell>
          <cell r="V1279">
            <v>1888</v>
          </cell>
          <cell r="W1279" t="str">
            <v>Gran Buenos Aires</v>
          </cell>
          <cell r="Y1279" t="str">
            <v>ENVÍO SIN CARGO (CABA Y GRAN PARTE DE GBA) TIEMPO: 4 a 6 DÍAS HÁBILES</v>
          </cell>
          <cell r="Z1279" t="str">
            <v>Mercado Pago</v>
          </cell>
          <cell r="AD1279">
            <v>44127</v>
          </cell>
          <cell r="AE1279">
            <v>44130</v>
          </cell>
          <cell r="AF1279" t="str">
            <v>INDIVIDUAL BEIGE OSCURO 38 CM</v>
          </cell>
          <cell r="AG1279" t="str">
            <v>441.65</v>
          </cell>
          <cell r="AH1279">
            <v>1</v>
          </cell>
          <cell r="AI1279" t="str">
            <v>MS115309</v>
          </cell>
          <cell r="AJ1279" t="str">
            <v>Web</v>
          </cell>
          <cell r="AK1279" t="str">
            <v>JUEVES 29-10 ENTRE 8 Y 18 HORAS!</v>
          </cell>
          <cell r="AL1279">
            <v>1907034858</v>
          </cell>
          <cell r="AM1279">
            <v>311254998</v>
          </cell>
          <cell r="AN1279" t="str">
            <v>Sí</v>
          </cell>
        </row>
        <row r="1280">
          <cell r="A1280">
            <v>2219</v>
          </cell>
          <cell r="B1280" t="str">
            <v>ailen17_05@hotmail.com</v>
          </cell>
          <cell r="AF1280" t="str">
            <v>PERFUMERO EN 3 COLORES 6,5X14CM</v>
          </cell>
          <cell r="AG1280" t="str">
            <v>406.2</v>
          </cell>
          <cell r="AH1280">
            <v>1</v>
          </cell>
          <cell r="AI1280" t="str">
            <v>BO7486</v>
          </cell>
          <cell r="AN1280" t="str">
            <v>Sí</v>
          </cell>
        </row>
        <row r="1281">
          <cell r="A1281">
            <v>2219</v>
          </cell>
          <cell r="B1281" t="str">
            <v>ailen17_05@hotmail.com</v>
          </cell>
          <cell r="AF1281" t="str">
            <v>INDIVIDUAL BEIGE CLARO 38 CM</v>
          </cell>
          <cell r="AG1281" t="str">
            <v>441.65</v>
          </cell>
          <cell r="AH1281">
            <v>1</v>
          </cell>
          <cell r="AI1281" t="str">
            <v>MS115310</v>
          </cell>
          <cell r="AN1281" t="str">
            <v>Sí</v>
          </cell>
        </row>
        <row r="1282">
          <cell r="A1282">
            <v>2218</v>
          </cell>
          <cell r="B1282" t="str">
            <v>florencia-echeverria@live.com.ar</v>
          </cell>
          <cell r="C1282">
            <v>44127</v>
          </cell>
          <cell r="D1282" t="str">
            <v>Abierta</v>
          </cell>
          <cell r="E1282" t="str">
            <v>Recibido</v>
          </cell>
          <cell r="F1282" t="str">
            <v>Enviado</v>
          </cell>
          <cell r="G1282" t="str">
            <v>ARS</v>
          </cell>
          <cell r="H1282" t="str">
            <v>839.72</v>
          </cell>
          <cell r="I1282">
            <v>200</v>
          </cell>
          <cell r="J1282">
            <v>0</v>
          </cell>
          <cell r="K1282" t="str">
            <v>639.72</v>
          </cell>
          <cell r="L1282" t="str">
            <v>Florencia Echeverria</v>
          </cell>
          <cell r="M1282">
            <v>37035152</v>
          </cell>
          <cell r="N1282">
            <v>1141761179</v>
          </cell>
          <cell r="O1282" t="str">
            <v>Florencia Echeverria</v>
          </cell>
          <cell r="P1282">
            <v>1141761179</v>
          </cell>
          <cell r="Q1282" t="str">
            <v>Hipolto Yrigoyen</v>
          </cell>
          <cell r="R1282">
            <v>2150</v>
          </cell>
          <cell r="S1282" t="str">
            <v>1 D</v>
          </cell>
          <cell r="T1282" t="str">
            <v>Cruce Varela</v>
          </cell>
          <cell r="U1282" t="str">
            <v>Florencio Varela</v>
          </cell>
          <cell r="V1282">
            <v>1888</v>
          </cell>
          <cell r="W1282" t="str">
            <v>Gran Buenos Aires</v>
          </cell>
          <cell r="Y1282" t="str">
            <v>ENVÍO SIN CARGO (CABA Y GRAN PARTE DE GBA) TIEMPO: 4 a 6 DÍAS HÁBILES</v>
          </cell>
          <cell r="Z1282" t="str">
            <v>Mercado Pago</v>
          </cell>
          <cell r="AA1282" t="str">
            <v>INSTAGRAM</v>
          </cell>
          <cell r="AD1282">
            <v>44127</v>
          </cell>
          <cell r="AE1282">
            <v>44128</v>
          </cell>
          <cell r="AF1282" t="str">
            <v>BOTELLA H2O CORCHO ECOLOGICO</v>
          </cell>
          <cell r="AG1282" t="str">
            <v>419.86</v>
          </cell>
          <cell r="AH1282">
            <v>2</v>
          </cell>
          <cell r="AI1282" t="str">
            <v>019BO5217NEW</v>
          </cell>
          <cell r="AJ1282" t="str">
            <v>Móvil</v>
          </cell>
          <cell r="AK1282" t="str">
            <v>MIERCOLES 28-10 ENFRE  8 Y 18 HORAs!</v>
          </cell>
          <cell r="AL1282">
            <v>1904979824</v>
          </cell>
          <cell r="AM1282">
            <v>311036152</v>
          </cell>
          <cell r="AN1282" t="str">
            <v>Sí</v>
          </cell>
        </row>
        <row r="1283">
          <cell r="A1283">
            <v>2217</v>
          </cell>
          <cell r="B1283" t="str">
            <v>crispetrini15@live.com.ar</v>
          </cell>
          <cell r="C1283">
            <v>44126</v>
          </cell>
          <cell r="D1283" t="str">
            <v>Abierta</v>
          </cell>
          <cell r="E1283" t="str">
            <v>Recibido</v>
          </cell>
          <cell r="F1283" t="str">
            <v>Enviado</v>
          </cell>
          <cell r="G1283" t="str">
            <v>ARS</v>
          </cell>
          <cell r="H1283" t="str">
            <v>2904.15</v>
          </cell>
          <cell r="I1283">
            <v>0</v>
          </cell>
          <cell r="J1283">
            <v>0</v>
          </cell>
          <cell r="K1283" t="str">
            <v>2904.15</v>
          </cell>
          <cell r="L1283" t="str">
            <v>Gladys Cristina Petrini</v>
          </cell>
          <cell r="M1283">
            <v>12349570</v>
          </cell>
          <cell r="N1283">
            <v>541167857368</v>
          </cell>
          <cell r="O1283" t="str">
            <v>Gladys Cristina Petrini</v>
          </cell>
          <cell r="P1283">
            <v>541167857368</v>
          </cell>
          <cell r="Q1283" t="str">
            <v>Triunvirato</v>
          </cell>
          <cell r="R1283">
            <v>3334</v>
          </cell>
          <cell r="S1283" t="str">
            <v>Fondo</v>
          </cell>
          <cell r="T1283" t="str">
            <v>Villa Luzuriag</v>
          </cell>
          <cell r="U1283" t="str">
            <v>San Justo</v>
          </cell>
          <cell r="V1283">
            <v>1754</v>
          </cell>
          <cell r="W1283" t="str">
            <v>Gran Buenos Aires</v>
          </cell>
          <cell r="Y1283" t="str">
            <v>ENVÍO SIN CARGO (CABA Y GRAN PARTE DE GBA) TIEMPO: 4 a 6 DÍAS HÁBILES</v>
          </cell>
          <cell r="Z1283" t="str">
            <v>Mercado Pago</v>
          </cell>
          <cell r="AD1283">
            <v>44126</v>
          </cell>
          <cell r="AE1283">
            <v>44128</v>
          </cell>
          <cell r="AF1283" t="str">
            <v>CUCHARA COLOR ROSA</v>
          </cell>
          <cell r="AG1283" t="str">
            <v>34.99</v>
          </cell>
          <cell r="AH1283">
            <v>1</v>
          </cell>
          <cell r="AI1283" t="str">
            <v>BP32018</v>
          </cell>
          <cell r="AJ1283" t="str">
            <v>Web</v>
          </cell>
          <cell r="AK1283" t="str">
            <v>MARTES 27-10 ENTRE 8 Y 18 HORAS!</v>
          </cell>
          <cell r="AL1283">
            <v>1902295050</v>
          </cell>
          <cell r="AM1283">
            <v>310627937</v>
          </cell>
          <cell r="AN1283" t="str">
            <v>Sí</v>
          </cell>
        </row>
        <row r="1284">
          <cell r="A1284">
            <v>2217</v>
          </cell>
          <cell r="B1284" t="str">
            <v>crispetrini15@live.com.ar</v>
          </cell>
          <cell r="AF1284" t="str">
            <v>VASO ROJO FACETADO Y EXPRIMIDOR</v>
          </cell>
          <cell r="AG1284" t="str">
            <v>233.75</v>
          </cell>
          <cell r="AH1284">
            <v>1</v>
          </cell>
          <cell r="AI1284" t="str">
            <v>BP24003</v>
          </cell>
          <cell r="AN1284" t="str">
            <v>Sí</v>
          </cell>
        </row>
        <row r="1285">
          <cell r="A1285">
            <v>2217</v>
          </cell>
          <cell r="B1285" t="str">
            <v>crispetrini15@live.com.ar</v>
          </cell>
          <cell r="AF1285" t="str">
            <v>VASO FUCSIA FACETADO Y EXPRIMIDOR</v>
          </cell>
          <cell r="AG1285" t="str">
            <v>233.75</v>
          </cell>
          <cell r="AH1285">
            <v>1</v>
          </cell>
          <cell r="AI1285" t="str">
            <v>BP24008</v>
          </cell>
          <cell r="AN1285" t="str">
            <v>Sí</v>
          </cell>
        </row>
        <row r="1286">
          <cell r="A1286">
            <v>2217</v>
          </cell>
          <cell r="B1286" t="str">
            <v>crispetrini15@live.com.ar</v>
          </cell>
          <cell r="AF1286" t="str">
            <v>ASADERA ANTIADHERENTE PANELUX N°3 MEDIDAS: 35x24,5 CM</v>
          </cell>
          <cell r="AG1286" t="str">
            <v>1877.68</v>
          </cell>
          <cell r="AH1286">
            <v>1</v>
          </cell>
          <cell r="AI1286" t="str">
            <v>043BA6154</v>
          </cell>
          <cell r="AN1286" t="str">
            <v>Sí</v>
          </cell>
        </row>
        <row r="1287">
          <cell r="A1287">
            <v>2217</v>
          </cell>
          <cell r="B1287" t="str">
            <v>crispetrini15@live.com.ar</v>
          </cell>
          <cell r="AF1287" t="str">
            <v>BOWL TRANSLUCIDO 1.5LTS</v>
          </cell>
          <cell r="AG1287" t="str">
            <v>254.99</v>
          </cell>
          <cell r="AH1287">
            <v>1</v>
          </cell>
          <cell r="AI1287" t="str">
            <v>BP26101</v>
          </cell>
          <cell r="AN1287" t="str">
            <v>Sí</v>
          </cell>
        </row>
        <row r="1288">
          <cell r="A1288">
            <v>2217</v>
          </cell>
          <cell r="B1288" t="str">
            <v>crispetrini15@live.com.ar</v>
          </cell>
          <cell r="AF1288" t="str">
            <v>JARRA MEDIDORA TRANSPARENTE 750CC</v>
          </cell>
          <cell r="AG1288" t="str">
            <v>268.99</v>
          </cell>
          <cell r="AH1288">
            <v>1</v>
          </cell>
          <cell r="AI1288" t="str">
            <v>BP27101</v>
          </cell>
          <cell r="AN1288" t="str">
            <v>Sí</v>
          </cell>
        </row>
        <row r="1289">
          <cell r="A1289">
            <v>2216</v>
          </cell>
          <cell r="B1289" t="str">
            <v>bonura.sandrapatricia@gmail.com</v>
          </cell>
          <cell r="C1289">
            <v>44126</v>
          </cell>
          <cell r="D1289" t="str">
            <v>Abierta</v>
          </cell>
          <cell r="E1289" t="str">
            <v>Recibido</v>
          </cell>
          <cell r="F1289" t="str">
            <v>Enviado</v>
          </cell>
          <cell r="G1289" t="str">
            <v>ARS</v>
          </cell>
          <cell r="H1289" t="str">
            <v>1246.22</v>
          </cell>
          <cell r="I1289">
            <v>0</v>
          </cell>
          <cell r="J1289">
            <v>0</v>
          </cell>
          <cell r="K1289" t="str">
            <v>1246.22</v>
          </cell>
          <cell r="L1289" t="str">
            <v>Sandra Bonura</v>
          </cell>
          <cell r="M1289">
            <v>22634914</v>
          </cell>
          <cell r="N1289">
            <v>541125142045</v>
          </cell>
          <cell r="O1289" t="str">
            <v>Sandra Bonura</v>
          </cell>
          <cell r="P1289">
            <v>541125142045</v>
          </cell>
          <cell r="Q1289" t="str">
            <v>Garin</v>
          </cell>
          <cell r="R1289">
            <v>1644</v>
          </cell>
          <cell r="U1289" t="str">
            <v xml:space="preserve">Longchamps </v>
          </cell>
          <cell r="V1289">
            <v>1854</v>
          </cell>
          <cell r="W1289" t="str">
            <v>Gran Buenos Aires</v>
          </cell>
          <cell r="Y1289" t="str">
            <v>ENVÍO SIN CARGO (CABA Y GRAN PARTE DE GBA) TIEMPO: 4 a 6 DÍAS HÁBILES</v>
          </cell>
          <cell r="Z1289" t="str">
            <v>Mercado Pago</v>
          </cell>
          <cell r="AB1289" t="str">
            <v>Casa con paredon de ladrillo a la vista con porton negro</v>
          </cell>
          <cell r="AD1289">
            <v>44126</v>
          </cell>
          <cell r="AE1289">
            <v>44130</v>
          </cell>
          <cell r="AF1289" t="str">
            <v>CEPILLO PARA INODORO DE ACERO INOXIDABLE</v>
          </cell>
          <cell r="AG1289" t="str">
            <v>794.24</v>
          </cell>
          <cell r="AH1289">
            <v>1</v>
          </cell>
          <cell r="AI1289" t="str">
            <v>AB6625</v>
          </cell>
          <cell r="AJ1289" t="str">
            <v>Móvil</v>
          </cell>
          <cell r="AK1289" t="str">
            <v>MIERCOLES 28-10 ENTRE 8 Y 18 HORAS!</v>
          </cell>
          <cell r="AL1289">
            <v>1902173489</v>
          </cell>
          <cell r="AM1289">
            <v>310333464</v>
          </cell>
          <cell r="AN1289" t="str">
            <v>Sí</v>
          </cell>
        </row>
        <row r="1290">
          <cell r="A1290">
            <v>2216</v>
          </cell>
          <cell r="B1290" t="str">
            <v>bonura.sandrapatricia@gmail.com</v>
          </cell>
          <cell r="AF1290" t="str">
            <v>TRAPO DE PISO HOLA CHAU GRIS MEDIDA STANDARD</v>
          </cell>
          <cell r="AG1290">
            <v>290</v>
          </cell>
          <cell r="AH1290">
            <v>1</v>
          </cell>
          <cell r="AN1290" t="str">
            <v>Sí</v>
          </cell>
        </row>
        <row r="1291">
          <cell r="A1291">
            <v>2216</v>
          </cell>
          <cell r="B1291" t="str">
            <v>bonura.sandrapatricia@gmail.com</v>
          </cell>
          <cell r="AF1291" t="str">
            <v>SEGURO P PUERTA SIL 1PC (Verde)</v>
          </cell>
          <cell r="AG1291" t="str">
            <v>80.99</v>
          </cell>
          <cell r="AH1291">
            <v>2</v>
          </cell>
          <cell r="AN1291" t="str">
            <v>Sí</v>
          </cell>
        </row>
        <row r="1292">
          <cell r="A1292">
            <v>2215</v>
          </cell>
          <cell r="B1292" t="str">
            <v>ceelucia@gmail.com</v>
          </cell>
          <cell r="C1292">
            <v>44126</v>
          </cell>
          <cell r="D1292" t="str">
            <v>Abierta</v>
          </cell>
          <cell r="E1292" t="str">
            <v>Recibido</v>
          </cell>
          <cell r="F1292" t="str">
            <v>Enviado</v>
          </cell>
          <cell r="G1292" t="str">
            <v>ARS</v>
          </cell>
          <cell r="H1292" t="str">
            <v>3084.21</v>
          </cell>
          <cell r="I1292">
            <v>0</v>
          </cell>
          <cell r="J1292">
            <v>0</v>
          </cell>
          <cell r="K1292" t="str">
            <v>3084.21</v>
          </cell>
          <cell r="L1292" t="str">
            <v>Celeste Pereyra</v>
          </cell>
          <cell r="M1292">
            <v>39056232</v>
          </cell>
          <cell r="N1292">
            <v>541160430858</v>
          </cell>
          <cell r="O1292" t="str">
            <v>Celeste Pereyra</v>
          </cell>
          <cell r="P1292">
            <v>541160430858</v>
          </cell>
          <cell r="Q1292" t="str">
            <v>San Nicolas</v>
          </cell>
          <cell r="R1292">
            <v>2574</v>
          </cell>
          <cell r="T1292" t="str">
            <v>Villa Del Parque</v>
          </cell>
          <cell r="U1292" t="str">
            <v>Capital Federal</v>
          </cell>
          <cell r="V1292">
            <v>1417</v>
          </cell>
          <cell r="W1292" t="str">
            <v>Capital Federal</v>
          </cell>
          <cell r="Y1292" t="str">
            <v>ENVÍO SIN CARGO (CABA Y GRAN PARTE DE GBA) TIEMPO: 4 a 6 DÍAS HÁBILES</v>
          </cell>
          <cell r="Z1292" t="str">
            <v>Mercado Pago</v>
          </cell>
          <cell r="AB1292" t="str">
            <v>Es el domicilio de mi casa. Yo estoy trabajando. Lo va a recibir Adriana o Jose.</v>
          </cell>
          <cell r="AD1292">
            <v>44126</v>
          </cell>
          <cell r="AE1292">
            <v>44128</v>
          </cell>
          <cell r="AF1292" t="str">
            <v>CUCHARON MIA (Celeste)</v>
          </cell>
          <cell r="AG1292" t="str">
            <v>208.99</v>
          </cell>
          <cell r="AH1292">
            <v>1</v>
          </cell>
          <cell r="AI1292" t="str">
            <v>DIM2004AZ</v>
          </cell>
          <cell r="AJ1292" t="str">
            <v>Web</v>
          </cell>
          <cell r="AK1292" t="str">
            <v>MARTES 27-10 ENTRE 8 Y 18 HORAS!</v>
          </cell>
          <cell r="AL1292">
            <v>1902144400</v>
          </cell>
          <cell r="AM1292">
            <v>310614395</v>
          </cell>
          <cell r="AN1292" t="str">
            <v>Sí</v>
          </cell>
        </row>
        <row r="1293">
          <cell r="A1293">
            <v>2215</v>
          </cell>
          <cell r="B1293" t="str">
            <v>ceelucia@gmail.com</v>
          </cell>
          <cell r="AF1293" t="str">
            <v>DESTAPADOR - SACACORCHOS</v>
          </cell>
          <cell r="AG1293" t="str">
            <v>148.32</v>
          </cell>
          <cell r="AH1293">
            <v>1</v>
          </cell>
          <cell r="AI1293" t="str">
            <v>BA4791</v>
          </cell>
          <cell r="AN1293" t="str">
            <v>Sí</v>
          </cell>
        </row>
        <row r="1294">
          <cell r="A1294">
            <v>2215</v>
          </cell>
          <cell r="B1294" t="str">
            <v>ceelucia@gmail.com</v>
          </cell>
          <cell r="AF1294" t="str">
            <v>APOYA PAVA MADERA CERCO 17,5 CM</v>
          </cell>
          <cell r="AG1294" t="str">
            <v>204.95</v>
          </cell>
          <cell r="AH1294">
            <v>1</v>
          </cell>
          <cell r="AI1294" t="str">
            <v>BA5450</v>
          </cell>
          <cell r="AN1294" t="str">
            <v>Sí</v>
          </cell>
        </row>
        <row r="1295">
          <cell r="A1295">
            <v>2215</v>
          </cell>
          <cell r="B1295" t="str">
            <v>ceelucia@gmail.com</v>
          </cell>
          <cell r="AF1295" t="str">
            <v>COLADOR ACERO INOX. 20CM DIAM X8CM ALTO</v>
          </cell>
          <cell r="AG1295" t="str">
            <v>512.59</v>
          </cell>
          <cell r="AH1295">
            <v>1</v>
          </cell>
          <cell r="AI1295" t="str">
            <v>046BA8161</v>
          </cell>
          <cell r="AN1295" t="str">
            <v>Sí</v>
          </cell>
        </row>
        <row r="1296">
          <cell r="A1296">
            <v>2215</v>
          </cell>
          <cell r="B1296" t="str">
            <v>ceelucia@gmail.com</v>
          </cell>
          <cell r="AF1296" t="str">
            <v>BOWL NEGRO 2.5LTS</v>
          </cell>
          <cell r="AG1296" t="str">
            <v>222.99</v>
          </cell>
          <cell r="AH1296">
            <v>1</v>
          </cell>
          <cell r="AI1296" t="str">
            <v>BP02002</v>
          </cell>
          <cell r="AN1296" t="str">
            <v>Sí</v>
          </cell>
        </row>
        <row r="1297">
          <cell r="A1297">
            <v>2215</v>
          </cell>
          <cell r="B1297" t="str">
            <v>ceelucia@gmail.com</v>
          </cell>
          <cell r="AF1297" t="str">
            <v>BOWL NEGRO 400CC</v>
          </cell>
          <cell r="AG1297" t="str">
            <v>127.99</v>
          </cell>
          <cell r="AH1297">
            <v>3</v>
          </cell>
          <cell r="AI1297" t="str">
            <v>BP01002</v>
          </cell>
          <cell r="AN1297" t="str">
            <v>Sí</v>
          </cell>
        </row>
        <row r="1298">
          <cell r="A1298">
            <v>2215</v>
          </cell>
          <cell r="B1298" t="str">
            <v>ceelucia@gmail.com</v>
          </cell>
          <cell r="AF1298" t="str">
            <v>BOWL TRANSLUCIDO 1.5LTS</v>
          </cell>
          <cell r="AG1298" t="str">
            <v>254.99</v>
          </cell>
          <cell r="AH1298">
            <v>1</v>
          </cell>
          <cell r="AI1298" t="str">
            <v>BP26101</v>
          </cell>
          <cell r="AN1298" t="str">
            <v>Sí</v>
          </cell>
        </row>
        <row r="1299">
          <cell r="A1299">
            <v>2215</v>
          </cell>
          <cell r="B1299" t="str">
            <v>ceelucia@gmail.com</v>
          </cell>
          <cell r="AF1299" t="str">
            <v>BOWL BLANCO 2.5LTS</v>
          </cell>
          <cell r="AG1299" t="str">
            <v>222.99</v>
          </cell>
          <cell r="AH1299">
            <v>1</v>
          </cell>
          <cell r="AI1299" t="str">
            <v>BP02001</v>
          </cell>
          <cell r="AN1299" t="str">
            <v>Sí</v>
          </cell>
        </row>
        <row r="1300">
          <cell r="A1300">
            <v>2215</v>
          </cell>
          <cell r="B1300" t="str">
            <v>ceelucia@gmail.com</v>
          </cell>
          <cell r="AF1300" t="str">
            <v>BOWL TRANSLUCIDO 400 CC</v>
          </cell>
          <cell r="AG1300" t="str">
            <v>180.15</v>
          </cell>
          <cell r="AH1300">
            <v>3</v>
          </cell>
          <cell r="AI1300" t="str">
            <v>BP01101</v>
          </cell>
          <cell r="AN1300" t="str">
            <v>Sí</v>
          </cell>
        </row>
        <row r="1301">
          <cell r="A1301">
            <v>2215</v>
          </cell>
          <cell r="B1301" t="str">
            <v>ceelucia@gmail.com</v>
          </cell>
          <cell r="AF1301" t="str">
            <v>BOWL BLANCO 400CC</v>
          </cell>
          <cell r="AG1301" t="str">
            <v>127.99</v>
          </cell>
          <cell r="AH1301">
            <v>3</v>
          </cell>
          <cell r="AI1301" t="str">
            <v>BP01001</v>
          </cell>
          <cell r="AN1301" t="str">
            <v>Sí</v>
          </cell>
        </row>
        <row r="1302">
          <cell r="A1302">
            <v>2214</v>
          </cell>
          <cell r="B1302" t="str">
            <v>ayemunoz89917@gmail.com</v>
          </cell>
          <cell r="C1302">
            <v>44126</v>
          </cell>
          <cell r="D1302" t="str">
            <v>Abierta</v>
          </cell>
          <cell r="E1302" t="str">
            <v>Anulado</v>
          </cell>
          <cell r="F1302" t="str">
            <v>No está empaquetado</v>
          </cell>
          <cell r="G1302" t="str">
            <v>ARS</v>
          </cell>
          <cell r="H1302" t="str">
            <v>500.02</v>
          </cell>
          <cell r="I1302">
            <v>200</v>
          </cell>
          <cell r="J1302">
            <v>735</v>
          </cell>
          <cell r="K1302" t="str">
            <v>1035.02</v>
          </cell>
          <cell r="L1302" t="str">
            <v>Martina Ayelen Muñoz</v>
          </cell>
          <cell r="M1302">
            <v>44498187</v>
          </cell>
          <cell r="N1302">
            <v>543454340717</v>
          </cell>
          <cell r="O1302" t="str">
            <v>Martina Ayelen Muñoz</v>
          </cell>
          <cell r="P1302">
            <v>543454340717</v>
          </cell>
          <cell r="Q1302" t="str">
            <v>25 de mayo S/N</v>
          </cell>
          <cell r="R1302">
            <v>3216</v>
          </cell>
          <cell r="S1302" t="str">
            <v>San Salvador</v>
          </cell>
          <cell r="T1302" t="str">
            <v>Jose Antonio</v>
          </cell>
          <cell r="U1302" t="str">
            <v>General Campos</v>
          </cell>
          <cell r="V1302">
            <v>3216</v>
          </cell>
          <cell r="W1302" t="str">
            <v>Entre Ríos</v>
          </cell>
          <cell r="Y1302" t="str">
            <v>Correo Argentino - Encomienda Clásica</v>
          </cell>
          <cell r="Z1302" t="str">
            <v>Mercado Pago</v>
          </cell>
          <cell r="AA1302" t="str">
            <v>INSTAGRAM</v>
          </cell>
          <cell r="AB1302" t="str">
            <v xml:space="preserve">Tarjeta </v>
          </cell>
          <cell r="AF1302" t="str">
            <v>CUCHARA CRISTAL 1PC 13,5 CM COLOR SURTIDO</v>
          </cell>
          <cell r="AG1302" t="str">
            <v>25.63</v>
          </cell>
          <cell r="AH1302">
            <v>4</v>
          </cell>
          <cell r="AI1302" t="str">
            <v>019BA6979</v>
          </cell>
          <cell r="AJ1302" t="str">
            <v>Móvil</v>
          </cell>
          <cell r="AK1302" t="str">
            <v/>
          </cell>
          <cell r="AL1302">
            <v>1902045724</v>
          </cell>
          <cell r="AM1302">
            <v>310609351</v>
          </cell>
          <cell r="AN1302" t="str">
            <v>Sí</v>
          </cell>
        </row>
        <row r="1303">
          <cell r="A1303">
            <v>2214</v>
          </cell>
          <cell r="B1303" t="str">
            <v>ayemunoz89917@gmail.com</v>
          </cell>
          <cell r="AF1303" t="str">
            <v>BOWL ROSA 400CC</v>
          </cell>
          <cell r="AG1303" t="str">
            <v>132.5</v>
          </cell>
          <cell r="AH1303">
            <v>3</v>
          </cell>
          <cell r="AI1303" t="str">
            <v>BP01018</v>
          </cell>
          <cell r="AN1303" t="str">
            <v>Sí</v>
          </cell>
        </row>
        <row r="1304">
          <cell r="A1304">
            <v>2213</v>
          </cell>
          <cell r="B1304" t="str">
            <v>fernandaa.e@live.com.ar</v>
          </cell>
          <cell r="C1304">
            <v>44126</v>
          </cell>
          <cell r="D1304" t="str">
            <v>Abierta</v>
          </cell>
          <cell r="E1304" t="str">
            <v>Recibido</v>
          </cell>
          <cell r="F1304" t="str">
            <v>Enviado</v>
          </cell>
          <cell r="G1304" t="str">
            <v>ARS</v>
          </cell>
          <cell r="H1304" t="str">
            <v>1639.42</v>
          </cell>
          <cell r="I1304">
            <v>0</v>
          </cell>
          <cell r="J1304">
            <v>0</v>
          </cell>
          <cell r="K1304" t="str">
            <v>1639.42</v>
          </cell>
          <cell r="L1304" t="str">
            <v>Cynthia Ledesma</v>
          </cell>
          <cell r="M1304">
            <v>35658455</v>
          </cell>
          <cell r="N1304">
            <v>541130365191</v>
          </cell>
          <cell r="O1304" t="str">
            <v>Cynthia Ledesma</v>
          </cell>
          <cell r="P1304">
            <v>541130365191</v>
          </cell>
          <cell r="Q1304" t="str">
            <v>Constitucion</v>
          </cell>
          <cell r="R1304">
            <v>1350</v>
          </cell>
          <cell r="S1304" t="str">
            <v>12E</v>
          </cell>
          <cell r="U1304" t="str">
            <v xml:space="preserve">San Fernando </v>
          </cell>
          <cell r="V1304">
            <v>1646</v>
          </cell>
          <cell r="W1304" t="str">
            <v>Gran Buenos Aires</v>
          </cell>
          <cell r="Y1304" t="str">
            <v>ENVÍO SIN CARGO (CABA Y GRAN PARTE DE GBA) TIEMPO: 4 a 6 DÍAS HÁBILES</v>
          </cell>
          <cell r="Z1304" t="str">
            <v>Mercado Pago</v>
          </cell>
          <cell r="AB1304" t="str">
            <v>Es para regalo. Por favor no mandar detalle de pago.</v>
          </cell>
          <cell r="AD1304">
            <v>44126</v>
          </cell>
          <cell r="AE1304">
            <v>44128</v>
          </cell>
          <cell r="AF1304" t="str">
            <v>YERBERO UNICORNIO SET X 2 16CM X 8.5D</v>
          </cell>
          <cell r="AG1304" t="str">
            <v>832.18</v>
          </cell>
          <cell r="AH1304">
            <v>1</v>
          </cell>
          <cell r="AI1304" t="str">
            <v>LA55033</v>
          </cell>
          <cell r="AJ1304" t="str">
            <v>Móvil</v>
          </cell>
          <cell r="AK1304" t="str">
            <v>MARTES 27-10 ENTRE 8 Y 18 HORAS!</v>
          </cell>
          <cell r="AL1304">
            <v>1901976544</v>
          </cell>
          <cell r="AM1304">
            <v>310412539</v>
          </cell>
          <cell r="AN1304" t="str">
            <v>Sí</v>
          </cell>
        </row>
        <row r="1305">
          <cell r="A1305">
            <v>2213</v>
          </cell>
          <cell r="B1305" t="str">
            <v>fernandaa.e@live.com.ar</v>
          </cell>
          <cell r="AF1305" t="str">
            <v>ORDENADOR DE MESADA CON 3 DIVISIONES COLOR PASTEL</v>
          </cell>
          <cell r="AG1305" t="str">
            <v>191.25</v>
          </cell>
          <cell r="AH1305">
            <v>1</v>
          </cell>
          <cell r="AI1305" t="str">
            <v>0607PLA203PAS</v>
          </cell>
          <cell r="AN1305" t="str">
            <v>Sí</v>
          </cell>
        </row>
        <row r="1306">
          <cell r="A1306">
            <v>2213</v>
          </cell>
          <cell r="B1306" t="str">
            <v>fernandaa.e@live.com.ar</v>
          </cell>
          <cell r="AF1306" t="str">
            <v>MANTEQUERA 3 COLORES SURT.</v>
          </cell>
          <cell r="AG1306" t="str">
            <v>615.99</v>
          </cell>
          <cell r="AH1306">
            <v>1</v>
          </cell>
          <cell r="AI1306" t="str">
            <v>Q002</v>
          </cell>
          <cell r="AN1306" t="str">
            <v>Sí</v>
          </cell>
        </row>
        <row r="1307">
          <cell r="A1307">
            <v>2212</v>
          </cell>
          <cell r="B1307" t="str">
            <v>macarenalmagallan@gmail.com</v>
          </cell>
          <cell r="C1307">
            <v>44126</v>
          </cell>
          <cell r="D1307" t="str">
            <v>Abierta</v>
          </cell>
          <cell r="E1307" t="str">
            <v>Recibido</v>
          </cell>
          <cell r="F1307" t="str">
            <v>Enviado</v>
          </cell>
          <cell r="G1307" t="str">
            <v>ARS</v>
          </cell>
          <cell r="H1307" t="str">
            <v>2712.99</v>
          </cell>
          <cell r="I1307">
            <v>0</v>
          </cell>
          <cell r="J1307">
            <v>0</v>
          </cell>
          <cell r="K1307" t="str">
            <v>2712.99</v>
          </cell>
          <cell r="L1307" t="str">
            <v>Macarena Magallab</v>
          </cell>
          <cell r="M1307">
            <v>38268391</v>
          </cell>
          <cell r="N1307">
            <v>541130333587</v>
          </cell>
          <cell r="O1307" t="str">
            <v>Macarena Magallab</v>
          </cell>
          <cell r="P1307">
            <v>541130333587</v>
          </cell>
          <cell r="Q1307" t="str">
            <v xml:space="preserve">Tucumán </v>
          </cell>
          <cell r="R1307">
            <v>810</v>
          </cell>
          <cell r="S1307" t="str">
            <v>4to 20</v>
          </cell>
          <cell r="T1307" t="str">
            <v>San Nicolás</v>
          </cell>
          <cell r="U1307" t="str">
            <v>Capital Federal</v>
          </cell>
          <cell r="V1307">
            <v>1049</v>
          </cell>
          <cell r="W1307" t="str">
            <v>Capital Federal</v>
          </cell>
          <cell r="Y1307" t="str">
            <v>ENVÍO SIN CARGO (CABA Y GRAN PARTE DE GBA) TIEMPO: 4 a 6 DÍAS HÁBILES</v>
          </cell>
          <cell r="Z1307" t="str">
            <v>Mercado Pago</v>
          </cell>
          <cell r="AD1307">
            <v>44126</v>
          </cell>
          <cell r="AE1307">
            <v>44128</v>
          </cell>
          <cell r="AF1307" t="str">
            <v>PORTA UTENSILLOS 14,5 X 17CM (Beige)</v>
          </cell>
          <cell r="AG1307" t="str">
            <v>912.99</v>
          </cell>
          <cell r="AH1307">
            <v>1</v>
          </cell>
          <cell r="AI1307" t="str">
            <v>083BA6968</v>
          </cell>
          <cell r="AJ1307" t="str">
            <v>Móvil</v>
          </cell>
          <cell r="AK1307" t="str">
            <v>MARTES 27-10 ENTRE 8 Y 18 HORAS!</v>
          </cell>
          <cell r="AL1307">
            <v>1901850677</v>
          </cell>
          <cell r="AM1307">
            <v>310202442</v>
          </cell>
          <cell r="AN1307" t="str">
            <v>Sí</v>
          </cell>
        </row>
        <row r="1308">
          <cell r="A1308">
            <v>2212</v>
          </cell>
          <cell r="B1308" t="str">
            <v>macarenalmagallan@gmail.com</v>
          </cell>
          <cell r="AF1308" t="str">
            <v>MESA DE ARRIME HOME OFFICE 35x40x67 CM</v>
          </cell>
          <cell r="AG1308">
            <v>1800</v>
          </cell>
          <cell r="AH1308">
            <v>1</v>
          </cell>
          <cell r="AN1308" t="str">
            <v>Sí</v>
          </cell>
        </row>
        <row r="1309">
          <cell r="A1309">
            <v>2211</v>
          </cell>
          <cell r="B1309" t="str">
            <v>leoneladleiva1082@gmail.com</v>
          </cell>
          <cell r="C1309">
            <v>44126</v>
          </cell>
          <cell r="D1309" t="str">
            <v>Abierta</v>
          </cell>
          <cell r="E1309" t="str">
            <v>Recibido</v>
          </cell>
          <cell r="F1309" t="str">
            <v>Enviado</v>
          </cell>
          <cell r="G1309" t="str">
            <v>ARS</v>
          </cell>
          <cell r="H1309">
            <v>4600</v>
          </cell>
          <cell r="I1309">
            <v>0</v>
          </cell>
          <cell r="J1309">
            <v>0</v>
          </cell>
          <cell r="K1309">
            <v>4600</v>
          </cell>
          <cell r="L1309" t="str">
            <v>Leonela Dariana Leiva</v>
          </cell>
          <cell r="M1309">
            <v>42850561</v>
          </cell>
          <cell r="N1309">
            <v>543446349750</v>
          </cell>
          <cell r="O1309" t="str">
            <v>Leonela Dariana Leiva</v>
          </cell>
          <cell r="P1309">
            <v>543446349750</v>
          </cell>
          <cell r="Q1309" t="str">
            <v>Diagonal 79 (La Plata)</v>
          </cell>
          <cell r="R1309">
            <v>690</v>
          </cell>
          <cell r="S1309" t="str">
            <v>9no A</v>
          </cell>
          <cell r="T1309" t="str">
            <v>Aclaración: Ciudad de La Plata</v>
          </cell>
          <cell r="U1309" t="str">
            <v>Capital Federal</v>
          </cell>
          <cell r="V1309">
            <v>1440</v>
          </cell>
          <cell r="W1309" t="str">
            <v>Capital Federal</v>
          </cell>
          <cell r="Y1309" t="str">
            <v>ENVÍO SIN CARGO (CABA Y GRAN PARTE DE GBA) TIEMPO: 4 a 6 DÍAS HÁBILES</v>
          </cell>
          <cell r="Z1309" t="str">
            <v>Mercado Pago</v>
          </cell>
          <cell r="AD1309">
            <v>44127</v>
          </cell>
          <cell r="AE1309">
            <v>44153</v>
          </cell>
          <cell r="AF1309" t="str">
            <v>ESCRITORIO INDUSTRIAL 120x50x80 CM</v>
          </cell>
          <cell r="AG1309">
            <v>4600</v>
          </cell>
          <cell r="AH1309">
            <v>1</v>
          </cell>
          <cell r="AJ1309" t="str">
            <v>Móvil</v>
          </cell>
          <cell r="AK1309" t="str">
            <v>JUEVES 19-11 ENTRE 8 Y 18 HORAS!</v>
          </cell>
          <cell r="AL1309">
            <v>1901505218</v>
          </cell>
          <cell r="AM1309">
            <v>310228333</v>
          </cell>
          <cell r="AN1309" t="str">
            <v>Sí</v>
          </cell>
        </row>
        <row r="1310">
          <cell r="A1310">
            <v>2210</v>
          </cell>
          <cell r="B1310" t="str">
            <v>lore_lorini@hotmail.com</v>
          </cell>
          <cell r="C1310">
            <v>44126</v>
          </cell>
          <cell r="D1310" t="str">
            <v>Abierta</v>
          </cell>
          <cell r="E1310" t="str">
            <v>Recibido</v>
          </cell>
          <cell r="F1310" t="str">
            <v>Enviado</v>
          </cell>
          <cell r="G1310" t="str">
            <v>ARS</v>
          </cell>
          <cell r="H1310">
            <v>1260</v>
          </cell>
          <cell r="I1310">
            <v>0</v>
          </cell>
          <cell r="J1310">
            <v>0</v>
          </cell>
          <cell r="K1310">
            <v>1260</v>
          </cell>
          <cell r="L1310" t="str">
            <v>Lorena Morini</v>
          </cell>
          <cell r="M1310">
            <v>23877953</v>
          </cell>
          <cell r="N1310">
            <v>541133234491</v>
          </cell>
          <cell r="O1310" t="str">
            <v>Lorena Morini</v>
          </cell>
          <cell r="P1310">
            <v>541133234491</v>
          </cell>
          <cell r="Q1310" t="str">
            <v>15 de Noviembre de 1889</v>
          </cell>
          <cell r="R1310">
            <v>2335</v>
          </cell>
          <cell r="S1310" t="str">
            <v>pb timbre de abajo</v>
          </cell>
          <cell r="T1310" t="str">
            <v>parque patricios</v>
          </cell>
          <cell r="U1310" t="str">
            <v>Capital Federal</v>
          </cell>
          <cell r="V1310">
            <v>1261</v>
          </cell>
          <cell r="W1310" t="str">
            <v>Capital Federal</v>
          </cell>
          <cell r="Y1310" t="str">
            <v>ENVÍO SIN CARGO (CABA Y GRAN PARTE DE GBA) TIEMPO: 4 a 6 DÍAS HÁBILES</v>
          </cell>
          <cell r="Z1310" t="str">
            <v>Mercado Pago</v>
          </cell>
          <cell r="AD1310">
            <v>44126</v>
          </cell>
          <cell r="AE1310">
            <v>44130</v>
          </cell>
          <cell r="AF1310" t="str">
            <v>TRAPO DE PISO LOVE MEDIDA STANDARD</v>
          </cell>
          <cell r="AG1310">
            <v>290</v>
          </cell>
          <cell r="AH1310">
            <v>1</v>
          </cell>
          <cell r="AJ1310" t="str">
            <v>Móvil</v>
          </cell>
          <cell r="AK1310" t="str">
            <v>MIERCOLES 28-10 ENTRE 8 Y 18 HORAS!</v>
          </cell>
          <cell r="AL1310">
            <v>1901304132</v>
          </cell>
          <cell r="AM1310">
            <v>310468444</v>
          </cell>
          <cell r="AN1310" t="str">
            <v>Sí</v>
          </cell>
        </row>
        <row r="1311">
          <cell r="A1311">
            <v>2210</v>
          </cell>
          <cell r="B1311" t="str">
            <v>lore_lorini@hotmail.com</v>
          </cell>
          <cell r="AF1311" t="str">
            <v>TRAPO DE PISO LOVE GRIS MEDIDA XL</v>
          </cell>
          <cell r="AG1311">
            <v>390</v>
          </cell>
          <cell r="AH1311">
            <v>1</v>
          </cell>
          <cell r="AN1311" t="str">
            <v>Sí</v>
          </cell>
        </row>
        <row r="1312">
          <cell r="A1312">
            <v>2210</v>
          </cell>
          <cell r="B1312" t="str">
            <v>lore_lorini@hotmail.com</v>
          </cell>
          <cell r="AF1312" t="str">
            <v>TRAPO DE PISO HOLA CHAU GRIS MEDIDA STANDARD</v>
          </cell>
          <cell r="AG1312">
            <v>290</v>
          </cell>
          <cell r="AH1312">
            <v>2</v>
          </cell>
          <cell r="AN1312" t="str">
            <v>Sí</v>
          </cell>
        </row>
        <row r="1313">
          <cell r="A1313">
            <v>2209</v>
          </cell>
          <cell r="B1313" t="str">
            <v>nicolealistereynoso@gmail.com</v>
          </cell>
          <cell r="C1313">
            <v>44126</v>
          </cell>
          <cell r="D1313" t="str">
            <v>Abierta</v>
          </cell>
          <cell r="E1313" t="str">
            <v>Recibido</v>
          </cell>
          <cell r="F1313" t="str">
            <v>Enviado</v>
          </cell>
          <cell r="G1313" t="str">
            <v>ARS</v>
          </cell>
          <cell r="H1313" t="str">
            <v>640.42</v>
          </cell>
          <cell r="I1313">
            <v>0</v>
          </cell>
          <cell r="J1313">
            <v>0</v>
          </cell>
          <cell r="K1313" t="str">
            <v>640.42</v>
          </cell>
          <cell r="L1313" t="str">
            <v>Nicole Macarena Aliste Reynoso</v>
          </cell>
          <cell r="M1313">
            <v>41259826</v>
          </cell>
          <cell r="N1313">
            <v>541161860483</v>
          </cell>
          <cell r="O1313" t="str">
            <v>Nicole Macarena Aliste Reynoso</v>
          </cell>
          <cell r="P1313">
            <v>541161860483</v>
          </cell>
          <cell r="Q1313">
            <v>29</v>
          </cell>
          <cell r="R1313">
            <v>5362</v>
          </cell>
          <cell r="U1313" t="str">
            <v>Berazategui</v>
          </cell>
          <cell r="V1313">
            <v>1884</v>
          </cell>
          <cell r="W1313" t="str">
            <v>Gran Buenos Aires</v>
          </cell>
          <cell r="Y1313" t="str">
            <v>ENVÍO SIN CARGO (CABA Y GRAN PARTE DE GBA) TIEMPO: 4 a 6 DÍAS HÁBILES</v>
          </cell>
          <cell r="Z1313" t="str">
            <v>Mercado Pago</v>
          </cell>
          <cell r="AB1313" t="str">
            <v>Quisiera las 5 cucharas pastel de color rosa</v>
          </cell>
          <cell r="AD1313">
            <v>44126</v>
          </cell>
          <cell r="AE1313">
            <v>44128</v>
          </cell>
          <cell r="AF1313" t="str">
            <v>JARRA DE VIDRIO 500ML 13CM 16CM DIAM</v>
          </cell>
          <cell r="AG1313" t="str">
            <v>236.5</v>
          </cell>
          <cell r="AH1313">
            <v>1</v>
          </cell>
          <cell r="AI1313" t="str">
            <v>046BA7447</v>
          </cell>
          <cell r="AJ1313" t="str">
            <v>Web</v>
          </cell>
          <cell r="AK1313" t="str">
            <v>JUEVES 29-10 ENTRE 8 Y 18 HORAS!</v>
          </cell>
          <cell r="AL1313">
            <v>1900719595</v>
          </cell>
          <cell r="AM1313">
            <v>310418379</v>
          </cell>
          <cell r="AN1313" t="str">
            <v>Sí</v>
          </cell>
        </row>
        <row r="1314">
          <cell r="A1314">
            <v>2209</v>
          </cell>
          <cell r="B1314" t="str">
            <v>nicolealistereynoso@gmail.com</v>
          </cell>
          <cell r="AF1314" t="str">
            <v>BOWL ROSA 1.5LTS</v>
          </cell>
          <cell r="AG1314" t="str">
            <v>183.99</v>
          </cell>
          <cell r="AH1314">
            <v>1</v>
          </cell>
          <cell r="AI1314" t="str">
            <v>BP26018</v>
          </cell>
          <cell r="AN1314" t="str">
            <v>Sí</v>
          </cell>
        </row>
        <row r="1315">
          <cell r="A1315">
            <v>2209</v>
          </cell>
          <cell r="B1315" t="str">
            <v>nicolealistereynoso@gmail.com</v>
          </cell>
          <cell r="AF1315" t="str">
            <v>CUCHARA COLOR ROSA</v>
          </cell>
          <cell r="AG1315" t="str">
            <v>34.99</v>
          </cell>
          <cell r="AH1315">
            <v>2</v>
          </cell>
          <cell r="AI1315" t="str">
            <v>BP32018</v>
          </cell>
          <cell r="AN1315" t="str">
            <v>Sí</v>
          </cell>
        </row>
        <row r="1316">
          <cell r="A1316">
            <v>2209</v>
          </cell>
          <cell r="B1316" t="str">
            <v>nicolealistereynoso@gmail.com</v>
          </cell>
          <cell r="AF1316" t="str">
            <v>CUCHARA PASTEL NEW PL. 1PC 13,5 CM</v>
          </cell>
          <cell r="AG1316" t="str">
            <v>29.99</v>
          </cell>
          <cell r="AH1316">
            <v>5</v>
          </cell>
          <cell r="AI1316" t="str">
            <v>019BA87502</v>
          </cell>
          <cell r="AN1316" t="str">
            <v>Sí</v>
          </cell>
        </row>
        <row r="1317">
          <cell r="A1317">
            <v>2208</v>
          </cell>
          <cell r="B1317" t="str">
            <v>solsacons@gmail.com</v>
          </cell>
          <cell r="C1317">
            <v>44125</v>
          </cell>
          <cell r="D1317" t="str">
            <v>Abierta</v>
          </cell>
          <cell r="E1317" t="str">
            <v>Recibido</v>
          </cell>
          <cell r="F1317" t="str">
            <v>Enviado</v>
          </cell>
          <cell r="G1317" t="str">
            <v>ARS</v>
          </cell>
          <cell r="H1317" t="str">
            <v>1529.8</v>
          </cell>
          <cell r="I1317">
            <v>0</v>
          </cell>
          <cell r="J1317">
            <v>0</v>
          </cell>
          <cell r="K1317" t="str">
            <v>1529.8</v>
          </cell>
          <cell r="L1317" t="str">
            <v>Solange Bogado</v>
          </cell>
          <cell r="M1317">
            <v>30940608</v>
          </cell>
          <cell r="N1317">
            <v>541126291428</v>
          </cell>
          <cell r="O1317" t="str">
            <v>Solange Bogado</v>
          </cell>
          <cell r="P1317">
            <v>541126291428</v>
          </cell>
          <cell r="Q1317" t="str">
            <v>Tucuman</v>
          </cell>
          <cell r="R1317">
            <v>513</v>
          </cell>
          <cell r="T1317" t="str">
            <v xml:space="preserve">José Mármol </v>
          </cell>
          <cell r="U1317" t="str">
            <v xml:space="preserve">Buenos Aires </v>
          </cell>
          <cell r="V1317">
            <v>1846</v>
          </cell>
          <cell r="W1317" t="str">
            <v>Gran Buenos Aires</v>
          </cell>
          <cell r="Y1317" t="str">
            <v>ENVÍO SIN CARGO (CABA Y GRAN PARTE DE GBA) TIEMPO: 4 a 6 DÍAS HÁBILES</v>
          </cell>
          <cell r="Z1317" t="str">
            <v>Mercado Pago</v>
          </cell>
          <cell r="AD1317">
            <v>44125</v>
          </cell>
          <cell r="AE1317">
            <v>44130</v>
          </cell>
          <cell r="AF1317" t="str">
            <v>TRAPO DE PISO HOLA CHAU MEDIDA STANDARD</v>
          </cell>
          <cell r="AG1317">
            <v>290</v>
          </cell>
          <cell r="AH1317">
            <v>1</v>
          </cell>
          <cell r="AJ1317" t="str">
            <v>Móvil</v>
          </cell>
          <cell r="AK1317" t="str">
            <v>MIERCOLES 28-10 ENTRE 8 Y 18 HORAS!</v>
          </cell>
          <cell r="AL1317">
            <v>1900355852</v>
          </cell>
          <cell r="AM1317">
            <v>310301300</v>
          </cell>
          <cell r="AN1317" t="str">
            <v>Sí</v>
          </cell>
        </row>
        <row r="1318">
          <cell r="A1318">
            <v>2208</v>
          </cell>
          <cell r="B1318" t="str">
            <v>solsacons@gmail.com</v>
          </cell>
          <cell r="AF1318" t="str">
            <v>SET 2 PIEZAS PALA Y ESCOBA (Rosa)</v>
          </cell>
          <cell r="AG1318" t="str">
            <v>765.91</v>
          </cell>
          <cell r="AH1318">
            <v>1</v>
          </cell>
          <cell r="AI1318" t="str">
            <v>046LI7532</v>
          </cell>
          <cell r="AN1318" t="str">
            <v>Sí</v>
          </cell>
        </row>
        <row r="1319">
          <cell r="A1319">
            <v>2208</v>
          </cell>
          <cell r="B1319" t="str">
            <v>solsacons@gmail.com</v>
          </cell>
          <cell r="AF1319" t="str">
            <v>BOWL TRANSLUCIDO 1.5LTS</v>
          </cell>
          <cell r="AG1319" t="str">
            <v>254.99</v>
          </cell>
          <cell r="AH1319">
            <v>1</v>
          </cell>
          <cell r="AI1319" t="str">
            <v>BP26101</v>
          </cell>
          <cell r="AN1319" t="str">
            <v>Sí</v>
          </cell>
        </row>
        <row r="1320">
          <cell r="A1320">
            <v>2208</v>
          </cell>
          <cell r="B1320" t="str">
            <v>solsacons@gmail.com</v>
          </cell>
          <cell r="AF1320" t="str">
            <v>AZUCARERO DE VIDRIO Y AC. INOX 10CM</v>
          </cell>
          <cell r="AG1320" t="str">
            <v>218.9</v>
          </cell>
          <cell r="AH1320">
            <v>1</v>
          </cell>
          <cell r="AI1320" t="str">
            <v>046BA8196</v>
          </cell>
          <cell r="AN1320" t="str">
            <v>Sí</v>
          </cell>
        </row>
        <row r="1321">
          <cell r="A1321">
            <v>2207</v>
          </cell>
          <cell r="B1321" t="str">
            <v>brenda.stolarz@gmail.com</v>
          </cell>
          <cell r="C1321">
            <v>44125</v>
          </cell>
          <cell r="D1321" t="str">
            <v>Abierta</v>
          </cell>
          <cell r="E1321" t="str">
            <v>Recibido</v>
          </cell>
          <cell r="F1321" t="str">
            <v>Enviado</v>
          </cell>
          <cell r="G1321" t="str">
            <v>ARS</v>
          </cell>
          <cell r="H1321" t="str">
            <v>1587.24</v>
          </cell>
          <cell r="I1321">
            <v>0</v>
          </cell>
          <cell r="J1321">
            <v>0</v>
          </cell>
          <cell r="K1321" t="str">
            <v>1587.24</v>
          </cell>
          <cell r="L1321" t="str">
            <v>Brenda Stolarz</v>
          </cell>
          <cell r="M1321">
            <v>33284255</v>
          </cell>
          <cell r="N1321">
            <v>541163566442</v>
          </cell>
          <cell r="O1321" t="str">
            <v>Brenda Stolarz</v>
          </cell>
          <cell r="P1321">
            <v>541163566442</v>
          </cell>
          <cell r="Q1321" t="str">
            <v>Roosevelt</v>
          </cell>
          <cell r="R1321">
            <v>1877</v>
          </cell>
          <cell r="S1321" t="str">
            <v>Torre 1 piso 3 depto 2</v>
          </cell>
          <cell r="T1321" t="str">
            <v>Belgrano</v>
          </cell>
          <cell r="U1321" t="str">
            <v>Capital Federal</v>
          </cell>
          <cell r="V1321">
            <v>1428</v>
          </cell>
          <cell r="W1321" t="str">
            <v>Capital Federal</v>
          </cell>
          <cell r="Y1321" t="str">
            <v>ENVÍO SIN CARGO (CABA Y GRAN PARTE DE GBA) TIEMPO: 4 a 6 DÍAS HÁBILES</v>
          </cell>
          <cell r="Z1321" t="str">
            <v>Mercado Pago</v>
          </cell>
          <cell r="AB1321" t="str">
            <v>Si no hay nadie en la casa, dejar a Seguridad por favor.</v>
          </cell>
          <cell r="AD1321">
            <v>44125</v>
          </cell>
          <cell r="AE1321">
            <v>44128</v>
          </cell>
          <cell r="AF1321" t="str">
            <v>VASO MENTA FACETEADO Y EXPRIMIDOR</v>
          </cell>
          <cell r="AG1321" t="str">
            <v>215.99</v>
          </cell>
          <cell r="AH1321">
            <v>1</v>
          </cell>
          <cell r="AI1321" t="str">
            <v>BP24019</v>
          </cell>
          <cell r="AJ1321" t="str">
            <v>Web</v>
          </cell>
          <cell r="AK1321" t="str">
            <v>MARTES 27-10 ENTRE 8 Y 18 HORAS!</v>
          </cell>
          <cell r="AL1321">
            <v>1900036883</v>
          </cell>
          <cell r="AM1321">
            <v>310279807</v>
          </cell>
          <cell r="AN1321" t="str">
            <v>Sí</v>
          </cell>
        </row>
        <row r="1322">
          <cell r="A1322">
            <v>2207</v>
          </cell>
          <cell r="B1322" t="str">
            <v>brenda.stolarz@gmail.com</v>
          </cell>
          <cell r="AF1322" t="str">
            <v>CAFETERA EMBOLO 1000ML M1</v>
          </cell>
          <cell r="AG1322" t="str">
            <v>1371.25</v>
          </cell>
          <cell r="AH1322">
            <v>1</v>
          </cell>
          <cell r="AI1322" t="str">
            <v>046BA8040</v>
          </cell>
          <cell r="AN1322" t="str">
            <v>Sí</v>
          </cell>
        </row>
        <row r="1323">
          <cell r="A1323">
            <v>2206</v>
          </cell>
          <cell r="B1323" t="str">
            <v>canevap@bpba.com.ar</v>
          </cell>
          <cell r="C1323">
            <v>44125</v>
          </cell>
          <cell r="D1323" t="str">
            <v>Abierta</v>
          </cell>
          <cell r="E1323" t="str">
            <v>Recibido</v>
          </cell>
          <cell r="F1323" t="str">
            <v>Enviado</v>
          </cell>
          <cell r="G1323" t="str">
            <v>ARS</v>
          </cell>
          <cell r="H1323" t="str">
            <v>1218.26</v>
          </cell>
          <cell r="I1323">
            <v>0</v>
          </cell>
          <cell r="J1323">
            <v>0</v>
          </cell>
          <cell r="K1323" t="str">
            <v>1218.26</v>
          </cell>
          <cell r="L1323" t="str">
            <v>Paola Caneva</v>
          </cell>
          <cell r="M1323">
            <v>24718814</v>
          </cell>
          <cell r="N1323">
            <v>541158762316</v>
          </cell>
          <cell r="O1323" t="str">
            <v>Paola Caneva</v>
          </cell>
          <cell r="P1323">
            <v>541158762316</v>
          </cell>
          <cell r="Q1323" t="str">
            <v>Ruta 58</v>
          </cell>
          <cell r="R1323">
            <v>10</v>
          </cell>
          <cell r="T1323" t="str">
            <v xml:space="preserve">El lauquen </v>
          </cell>
          <cell r="U1323" t="str">
            <v>Capital Federal</v>
          </cell>
          <cell r="V1323">
            <v>1440</v>
          </cell>
          <cell r="W1323" t="str">
            <v>Capital Federal</v>
          </cell>
          <cell r="Y1323" t="str">
            <v>ENVÍO SIN CARGO (CABA Y GRAN PARTE DE GBA) TIEMPO: 4 a 6 DÍAS HÁBILES</v>
          </cell>
          <cell r="Z1323" t="str">
            <v>Mercado Pago</v>
          </cell>
          <cell r="AB1323" t="str">
            <v xml:space="preserve">La entrega es para Ruta 58 km 10 barrio el lauquen.  Fracción 15 lote 5. CP 1865  </v>
          </cell>
          <cell r="AD1323">
            <v>44125</v>
          </cell>
          <cell r="AE1323">
            <v>44130</v>
          </cell>
          <cell r="AF1323" t="str">
            <v>VELA 100 % SOJA CON ESENCIAS DIFERENTES AROMAS 14x10 CM (GARDENIA)</v>
          </cell>
          <cell r="AG1323">
            <v>440</v>
          </cell>
          <cell r="AH1323">
            <v>1</v>
          </cell>
          <cell r="AI1323" t="str">
            <v>BA5914VELA</v>
          </cell>
          <cell r="AJ1323" t="str">
            <v>Móvil</v>
          </cell>
          <cell r="AK1323" t="str">
            <v>MIERCOLES 28-10 ENTRE 8 Y 18 HORAS!</v>
          </cell>
          <cell r="AL1323">
            <v>1898840277</v>
          </cell>
          <cell r="AM1323">
            <v>310155877</v>
          </cell>
          <cell r="AN1323" t="str">
            <v>Sí</v>
          </cell>
        </row>
        <row r="1324">
          <cell r="A1324">
            <v>2206</v>
          </cell>
          <cell r="B1324" t="str">
            <v>canevap@bpba.com.ar</v>
          </cell>
          <cell r="AF1324" t="str">
            <v>RALLADOR DE MANO MEDIANO 20 CM</v>
          </cell>
          <cell r="AG1324" t="str">
            <v>48.26</v>
          </cell>
          <cell r="AH1324">
            <v>1</v>
          </cell>
          <cell r="AI1324" t="str">
            <v>BA7382</v>
          </cell>
          <cell r="AN1324" t="str">
            <v>Sí</v>
          </cell>
        </row>
        <row r="1325">
          <cell r="A1325">
            <v>2206</v>
          </cell>
          <cell r="B1325" t="str">
            <v>canevap@bpba.com.ar</v>
          </cell>
          <cell r="AF1325" t="str">
            <v>TRAPO DE PISO HOLA CHAU GRIS MEDIDA STANDARD</v>
          </cell>
          <cell r="AG1325">
            <v>290</v>
          </cell>
          <cell r="AH1325">
            <v>1</v>
          </cell>
          <cell r="AN1325" t="str">
            <v>Sí</v>
          </cell>
        </row>
        <row r="1326">
          <cell r="A1326">
            <v>2206</v>
          </cell>
          <cell r="B1326" t="str">
            <v>canevap@bpba.com.ar</v>
          </cell>
          <cell r="AF1326" t="str">
            <v>VELA 100 % SOJA CON ESENCIAS DIFERENTES AROMAS 14x10 CM (JAZMIN)</v>
          </cell>
          <cell r="AG1326">
            <v>440</v>
          </cell>
          <cell r="AH1326">
            <v>1</v>
          </cell>
          <cell r="AI1326" t="str">
            <v>BA5914VELA</v>
          </cell>
          <cell r="AN1326" t="str">
            <v>Sí</v>
          </cell>
        </row>
        <row r="1327">
          <cell r="A1327">
            <v>2205</v>
          </cell>
          <cell r="B1327" t="str">
            <v>arieltuozzo@gmail.com</v>
          </cell>
          <cell r="C1327">
            <v>44124</v>
          </cell>
          <cell r="D1327" t="str">
            <v>Abierta</v>
          </cell>
          <cell r="E1327" t="str">
            <v>Recibido</v>
          </cell>
          <cell r="F1327" t="str">
            <v>Enviado</v>
          </cell>
          <cell r="G1327" t="str">
            <v>ARS</v>
          </cell>
          <cell r="H1327" t="str">
            <v>2848.76</v>
          </cell>
          <cell r="I1327">
            <v>0</v>
          </cell>
          <cell r="J1327">
            <v>0</v>
          </cell>
          <cell r="K1327" t="str">
            <v>2848.76</v>
          </cell>
          <cell r="L1327" t="str">
            <v>Ariel Tuozzo</v>
          </cell>
          <cell r="M1327">
            <v>20318207861</v>
          </cell>
          <cell r="N1327">
            <v>542213046584</v>
          </cell>
          <cell r="O1327" t="str">
            <v>Ariel Tuozzo</v>
          </cell>
          <cell r="P1327">
            <v>542213046584</v>
          </cell>
          <cell r="Q1327">
            <v>123</v>
          </cell>
          <cell r="R1327">
            <v>1374</v>
          </cell>
          <cell r="S1327" t="str">
            <v>PB E</v>
          </cell>
          <cell r="T1327" t="str">
            <v>VILLA ARGUELLO. BERISSO. BUENOS AIRES.</v>
          </cell>
          <cell r="U1327" t="str">
            <v>Capital Federal</v>
          </cell>
          <cell r="V1327">
            <v>1440</v>
          </cell>
          <cell r="W1327" t="str">
            <v>Capital Federal</v>
          </cell>
          <cell r="Y1327" t="str">
            <v>ENVÍO SIN CARGO (CABA Y GRAN PARTE DE GBA) TIEMPO: 4 a 6 DÍAS HÁBILES</v>
          </cell>
          <cell r="Z1327" t="str">
            <v>Mercado Pago</v>
          </cell>
          <cell r="AD1327">
            <v>44124</v>
          </cell>
          <cell r="AE1327">
            <v>44128</v>
          </cell>
          <cell r="AF1327" t="str">
            <v>MESA DE ARRIME HOME OFFICE 35x40x67 CM</v>
          </cell>
          <cell r="AG1327">
            <v>1800</v>
          </cell>
          <cell r="AH1327">
            <v>1</v>
          </cell>
          <cell r="AJ1327" t="str">
            <v>Móvil</v>
          </cell>
          <cell r="AK1327" t="str">
            <v>JUEVES 29-10 ENTRE 8 Y 18 HORAS!</v>
          </cell>
          <cell r="AL1327">
            <v>1893916633</v>
          </cell>
          <cell r="AM1327">
            <v>302191186</v>
          </cell>
          <cell r="AN1327" t="str">
            <v>Sí</v>
          </cell>
        </row>
        <row r="1328">
          <cell r="A1328">
            <v>2205</v>
          </cell>
          <cell r="B1328" t="str">
            <v>arieltuozzo@gmail.com</v>
          </cell>
          <cell r="AF1328" t="str">
            <v>PORTA CEPILLO VAQUITA 13,5X14CM</v>
          </cell>
          <cell r="AG1328" t="str">
            <v>331.09</v>
          </cell>
          <cell r="AH1328">
            <v>1</v>
          </cell>
          <cell r="AI1328" t="str">
            <v>046AB7490</v>
          </cell>
          <cell r="AN1328" t="str">
            <v>Sí</v>
          </cell>
        </row>
        <row r="1329">
          <cell r="A1329">
            <v>2205</v>
          </cell>
          <cell r="B1329" t="str">
            <v>arieltuozzo@gmail.com</v>
          </cell>
          <cell r="AF1329" t="str">
            <v>CUBIERTERO 15X9CM (Rojo)</v>
          </cell>
          <cell r="AG1329" t="str">
            <v>202.51</v>
          </cell>
          <cell r="AH1329">
            <v>1</v>
          </cell>
          <cell r="AI1329" t="str">
            <v>046BA6996</v>
          </cell>
          <cell r="AN1329" t="str">
            <v>Sí</v>
          </cell>
        </row>
        <row r="1330">
          <cell r="A1330">
            <v>2205</v>
          </cell>
          <cell r="B1330" t="str">
            <v>arieltuozzo@gmail.com</v>
          </cell>
          <cell r="AF1330" t="str">
            <v>PERCHERO DE PLASTICO PP PVS (1 UNIDAD) 3 COL SURT</v>
          </cell>
          <cell r="AG1330" t="str">
            <v>145.2</v>
          </cell>
          <cell r="AH1330">
            <v>1</v>
          </cell>
          <cell r="AI1330" t="str">
            <v>046DE7901</v>
          </cell>
          <cell r="AN1330" t="str">
            <v>Sí</v>
          </cell>
        </row>
        <row r="1331">
          <cell r="A1331">
            <v>2205</v>
          </cell>
          <cell r="B1331" t="str">
            <v>arieltuozzo@gmail.com</v>
          </cell>
          <cell r="AF1331" t="str">
            <v>RALLADOR DE MANZANAS VERDE</v>
          </cell>
          <cell r="AG1331">
            <v>132</v>
          </cell>
          <cell r="AH1331">
            <v>1</v>
          </cell>
          <cell r="AI1331" t="str">
            <v>Q041</v>
          </cell>
          <cell r="AN1331" t="str">
            <v>Sí</v>
          </cell>
        </row>
        <row r="1332">
          <cell r="A1332">
            <v>2205</v>
          </cell>
          <cell r="B1332" t="str">
            <v>arieltuozzo@gmail.com</v>
          </cell>
          <cell r="AF1332" t="str">
            <v>JABONERA 14X12CM (Celeste)</v>
          </cell>
          <cell r="AG1332" t="str">
            <v>96.99</v>
          </cell>
          <cell r="AH1332">
            <v>1</v>
          </cell>
          <cell r="AI1332" t="str">
            <v>046AB7496</v>
          </cell>
          <cell r="AN1332" t="str">
            <v>Sí</v>
          </cell>
        </row>
        <row r="1333">
          <cell r="A1333">
            <v>2205</v>
          </cell>
          <cell r="B1333" t="str">
            <v>arieltuozzo@gmail.com</v>
          </cell>
          <cell r="AF1333" t="str">
            <v>SEGURO P PUERTA SIL 1PC (Celeste)</v>
          </cell>
          <cell r="AG1333" t="str">
            <v>80.99</v>
          </cell>
          <cell r="AH1333">
            <v>1</v>
          </cell>
          <cell r="AN1333" t="str">
            <v>Sí</v>
          </cell>
        </row>
        <row r="1334">
          <cell r="A1334">
            <v>2205</v>
          </cell>
          <cell r="B1334" t="str">
            <v>arieltuozzo@gmail.com</v>
          </cell>
          <cell r="AF1334" t="str">
            <v>UNTADOR PASTEL NEW 1PC 14,5 CM</v>
          </cell>
          <cell r="AG1334" t="str">
            <v>29.99</v>
          </cell>
          <cell r="AH1334">
            <v>2</v>
          </cell>
          <cell r="AI1334" t="str">
            <v>019BA87503</v>
          </cell>
          <cell r="AN1334" t="str">
            <v>Sí</v>
          </cell>
        </row>
        <row r="1335">
          <cell r="A1335">
            <v>2204</v>
          </cell>
          <cell r="B1335" t="str">
            <v>romero_david91@hotmail.com</v>
          </cell>
          <cell r="C1335">
            <v>44123</v>
          </cell>
          <cell r="D1335" t="str">
            <v>Abierta</v>
          </cell>
          <cell r="E1335" t="str">
            <v>Recibido</v>
          </cell>
          <cell r="F1335" t="str">
            <v>Enviado</v>
          </cell>
          <cell r="G1335" t="str">
            <v>ARS</v>
          </cell>
          <cell r="H1335" t="str">
            <v>662.96</v>
          </cell>
          <cell r="I1335">
            <v>0</v>
          </cell>
          <cell r="J1335">
            <v>0</v>
          </cell>
          <cell r="K1335" t="str">
            <v>662.96</v>
          </cell>
          <cell r="L1335" t="str">
            <v>David Romero</v>
          </cell>
          <cell r="M1335">
            <v>35956945</v>
          </cell>
          <cell r="N1335">
            <v>541144179769</v>
          </cell>
          <cell r="O1335" t="str">
            <v>David Romero</v>
          </cell>
          <cell r="P1335">
            <v>541144179769</v>
          </cell>
          <cell r="Q1335" t="str">
            <v>Av. Almafuerte</v>
          </cell>
          <cell r="R1335">
            <v>373</v>
          </cell>
          <cell r="S1335" t="str">
            <v>3 C</v>
          </cell>
          <cell r="T1335" t="str">
            <v>Parque Patricios</v>
          </cell>
          <cell r="U1335" t="str">
            <v>Capital Federal</v>
          </cell>
          <cell r="V1335">
            <v>1437</v>
          </cell>
          <cell r="W1335" t="str">
            <v>Capital Federal</v>
          </cell>
          <cell r="Y1335" t="str">
            <v>ENVÍO SIN CARGO (CABA Y GRAN PARTE DE GBA) TIEMPO: 4 a 6 DÍAS HÁBILES</v>
          </cell>
          <cell r="Z1335" t="str">
            <v>Mercado Pago</v>
          </cell>
          <cell r="AD1335">
            <v>44123</v>
          </cell>
          <cell r="AE1335">
            <v>44126</v>
          </cell>
          <cell r="AF1335" t="str">
            <v>BOWL NEGRO 2.5LTS</v>
          </cell>
          <cell r="AG1335" t="str">
            <v>222.99</v>
          </cell>
          <cell r="AH1335">
            <v>1</v>
          </cell>
          <cell r="AI1335" t="str">
            <v>BP02002</v>
          </cell>
          <cell r="AJ1335" t="str">
            <v>Móvil</v>
          </cell>
          <cell r="AK1335" t="str">
            <v>VIERNES 23-10 ENTRE 8 Y 18 HORAS!</v>
          </cell>
          <cell r="AL1335">
            <v>1893408086</v>
          </cell>
          <cell r="AM1335">
            <v>309394880</v>
          </cell>
          <cell r="AN1335" t="str">
            <v>Sí</v>
          </cell>
        </row>
        <row r="1336">
          <cell r="A1336">
            <v>2204</v>
          </cell>
          <cell r="B1336" t="str">
            <v>romero_david91@hotmail.com</v>
          </cell>
          <cell r="AF1336" t="str">
            <v>BOWL NEGRO 400CC</v>
          </cell>
          <cell r="AG1336" t="str">
            <v>127.99</v>
          </cell>
          <cell r="AH1336">
            <v>2</v>
          </cell>
          <cell r="AI1336" t="str">
            <v>BP01002</v>
          </cell>
          <cell r="AN1336" t="str">
            <v>Sí</v>
          </cell>
        </row>
        <row r="1337">
          <cell r="A1337">
            <v>2204</v>
          </cell>
          <cell r="B1337" t="str">
            <v>romero_david91@hotmail.com</v>
          </cell>
          <cell r="AF1337" t="str">
            <v>BOWL NEGRO 1.5LTS</v>
          </cell>
          <cell r="AG1337" t="str">
            <v>183.99</v>
          </cell>
          <cell r="AH1337">
            <v>1</v>
          </cell>
          <cell r="AI1337" t="str">
            <v>BP26002</v>
          </cell>
          <cell r="AN1337" t="str">
            <v>Sí</v>
          </cell>
        </row>
        <row r="1338">
          <cell r="A1338">
            <v>2203</v>
          </cell>
          <cell r="B1338" t="str">
            <v>melchaarias@gmail.com</v>
          </cell>
          <cell r="C1338">
            <v>44123</v>
          </cell>
          <cell r="D1338" t="str">
            <v>Abierta</v>
          </cell>
          <cell r="E1338" t="str">
            <v>Recibido</v>
          </cell>
          <cell r="F1338" t="str">
            <v>Enviado</v>
          </cell>
          <cell r="G1338" t="str">
            <v>ARS</v>
          </cell>
          <cell r="H1338" t="str">
            <v>3978.09</v>
          </cell>
          <cell r="I1338">
            <v>0</v>
          </cell>
          <cell r="J1338">
            <v>0</v>
          </cell>
          <cell r="K1338" t="str">
            <v>3978.09</v>
          </cell>
          <cell r="L1338" t="str">
            <v>Melisa Arias</v>
          </cell>
          <cell r="M1338">
            <v>38675498</v>
          </cell>
          <cell r="N1338">
            <v>541155924043</v>
          </cell>
          <cell r="O1338" t="str">
            <v>Melisa Arias</v>
          </cell>
          <cell r="P1338">
            <v>541155924043</v>
          </cell>
          <cell r="Q1338" t="str">
            <v xml:space="preserve">Chacabuco </v>
          </cell>
          <cell r="R1338">
            <v>2944</v>
          </cell>
          <cell r="T1338" t="str">
            <v>Don Torcuato</v>
          </cell>
          <cell r="U1338" t="str">
            <v>Don Torcuato</v>
          </cell>
          <cell r="V1338">
            <v>1611</v>
          </cell>
          <cell r="W1338" t="str">
            <v>Gran Buenos Aires</v>
          </cell>
          <cell r="Y1338" t="str">
            <v>ENVÍO SIN CARGO (CABA Y GRAN PARTE DE GBA) TIEMPO: 4 a 6 DÍAS HÁBILES</v>
          </cell>
          <cell r="Z1338" t="str">
            <v>Mercado Pago</v>
          </cell>
          <cell r="AB1338" t="str">
            <v xml:space="preserve">casa de dos pisos, sin timbre, ladrillo a la vista </v>
          </cell>
          <cell r="AD1338">
            <v>44123</v>
          </cell>
          <cell r="AE1338">
            <v>44126</v>
          </cell>
          <cell r="AF1338" t="str">
            <v>CARAMELERA DE VIDRIO 21*14 CM.</v>
          </cell>
          <cell r="AG1338" t="str">
            <v>570.89</v>
          </cell>
          <cell r="AH1338">
            <v>1</v>
          </cell>
          <cell r="AI1338" t="str">
            <v>BA5897</v>
          </cell>
          <cell r="AJ1338" t="str">
            <v>Web</v>
          </cell>
          <cell r="AK1338" t="str">
            <v>VIERNES 23-10 ENTRE 8 Y 18 HORAS!</v>
          </cell>
          <cell r="AL1338">
            <v>1893288847</v>
          </cell>
          <cell r="AM1338">
            <v>309346410</v>
          </cell>
          <cell r="AN1338" t="str">
            <v>Sí</v>
          </cell>
        </row>
        <row r="1339">
          <cell r="A1339">
            <v>2203</v>
          </cell>
          <cell r="B1339" t="str">
            <v>melchaarias@gmail.com</v>
          </cell>
          <cell r="AF1339" t="str">
            <v>RALLADOR DE MANZANAS VERDE</v>
          </cell>
          <cell r="AG1339">
            <v>132</v>
          </cell>
          <cell r="AH1339">
            <v>1</v>
          </cell>
          <cell r="AI1339" t="str">
            <v>Q041</v>
          </cell>
          <cell r="AN1339" t="str">
            <v>Sí</v>
          </cell>
        </row>
        <row r="1340">
          <cell r="A1340">
            <v>2203</v>
          </cell>
          <cell r="B1340" t="str">
            <v>melchaarias@gmail.com</v>
          </cell>
          <cell r="AF1340" t="str">
            <v>PROMO BOWLS: 1 BOWL GRANDE + 2 BOWLS CHICOS (Rosa)</v>
          </cell>
          <cell r="AG1340">
            <v>549</v>
          </cell>
          <cell r="AH1340">
            <v>1</v>
          </cell>
          <cell r="AI1340" t="str">
            <v>019BA87511/019BA87510</v>
          </cell>
          <cell r="AN1340" t="str">
            <v>Sí</v>
          </cell>
        </row>
        <row r="1341">
          <cell r="A1341">
            <v>2203</v>
          </cell>
          <cell r="B1341" t="str">
            <v>melchaarias@gmail.com</v>
          </cell>
          <cell r="AF1341" t="str">
            <v>CUCHARA COLOR MENTA</v>
          </cell>
          <cell r="AG1341" t="str">
            <v>34.99</v>
          </cell>
          <cell r="AH1341">
            <v>2</v>
          </cell>
          <cell r="AI1341" t="str">
            <v>BP32019</v>
          </cell>
          <cell r="AN1341" t="str">
            <v>Sí</v>
          </cell>
        </row>
        <row r="1342">
          <cell r="A1342">
            <v>2203</v>
          </cell>
          <cell r="B1342" t="str">
            <v>melchaarias@gmail.com</v>
          </cell>
          <cell r="AF1342" t="str">
            <v>PIE DE MACETA NÓRDICO (50 CM)</v>
          </cell>
          <cell r="AG1342">
            <v>700</v>
          </cell>
          <cell r="AH1342">
            <v>1</v>
          </cell>
          <cell r="AN1342" t="str">
            <v>Sí</v>
          </cell>
        </row>
        <row r="1343">
          <cell r="A1343">
            <v>2203</v>
          </cell>
          <cell r="B1343" t="str">
            <v>melchaarias@gmail.com</v>
          </cell>
          <cell r="AF1343" t="str">
            <v>HOMBRECITO CON VIRULANA COLORES PASTEL (Rosa)</v>
          </cell>
          <cell r="AG1343" t="str">
            <v>144.6</v>
          </cell>
          <cell r="AH1343">
            <v>1</v>
          </cell>
          <cell r="AI1343" t="str">
            <v>019BA87516</v>
          </cell>
          <cell r="AN1343" t="str">
            <v>Sí</v>
          </cell>
        </row>
        <row r="1344">
          <cell r="A1344">
            <v>2203</v>
          </cell>
          <cell r="B1344" t="str">
            <v>melchaarias@gmail.com</v>
          </cell>
          <cell r="AF1344" t="str">
            <v>INDIVIDUAL DE YUTE TEJIDO 32 CM</v>
          </cell>
          <cell r="AG1344">
            <v>649</v>
          </cell>
          <cell r="AH1344">
            <v>1</v>
          </cell>
          <cell r="AI1344" t="str">
            <v>INDIVIDUALYUTE</v>
          </cell>
          <cell r="AN1344" t="str">
            <v>Sí</v>
          </cell>
        </row>
        <row r="1345">
          <cell r="A1345">
            <v>2203</v>
          </cell>
          <cell r="B1345" t="str">
            <v>melchaarias@gmail.com</v>
          </cell>
          <cell r="AF1345" t="str">
            <v>HOMBRECITO CON VIRULANA COLORES PASTEL (Celeste)</v>
          </cell>
          <cell r="AG1345" t="str">
            <v>144.6</v>
          </cell>
          <cell r="AH1345">
            <v>1</v>
          </cell>
          <cell r="AI1345" t="str">
            <v>ba87516</v>
          </cell>
          <cell r="AN1345" t="str">
            <v>Sí</v>
          </cell>
        </row>
        <row r="1346">
          <cell r="A1346">
            <v>2203</v>
          </cell>
          <cell r="B1346" t="str">
            <v>melchaarias@gmail.com</v>
          </cell>
          <cell r="AF1346" t="str">
            <v>COLADOR BALLENA 32CM X 10,5CM (Fucsia)</v>
          </cell>
          <cell r="AG1346" t="str">
            <v>202.04</v>
          </cell>
          <cell r="AH1346">
            <v>1</v>
          </cell>
          <cell r="AN1346" t="str">
            <v>Sí</v>
          </cell>
        </row>
        <row r="1347">
          <cell r="A1347">
            <v>2203</v>
          </cell>
          <cell r="B1347" t="str">
            <v>melchaarias@gmail.com</v>
          </cell>
          <cell r="AF1347" t="str">
            <v>TABLA DE PICAR VERTEDORA VERDE 26.5X18CM</v>
          </cell>
          <cell r="AG1347" t="str">
            <v>234.99</v>
          </cell>
          <cell r="AH1347">
            <v>1</v>
          </cell>
          <cell r="AI1347" t="str">
            <v>42BA1018</v>
          </cell>
          <cell r="AN1347" t="str">
            <v>Sí</v>
          </cell>
        </row>
        <row r="1348">
          <cell r="A1348">
            <v>2203</v>
          </cell>
          <cell r="B1348" t="str">
            <v>melchaarias@gmail.com</v>
          </cell>
          <cell r="AF1348" t="str">
            <v>TUPPER 400CC MENTA C/TAPA</v>
          </cell>
          <cell r="AG1348" t="str">
            <v>181.99</v>
          </cell>
          <cell r="AH1348">
            <v>1</v>
          </cell>
          <cell r="AI1348">
            <v>35019</v>
          </cell>
          <cell r="AN1348" t="str">
            <v>Sí</v>
          </cell>
        </row>
        <row r="1349">
          <cell r="A1349">
            <v>2203</v>
          </cell>
          <cell r="B1349" t="str">
            <v>melchaarias@gmail.com</v>
          </cell>
          <cell r="AF1349" t="str">
            <v>PROMO BLUE: 1 BOWL 1,5 LTS + 2 BOWLS 400 CC</v>
          </cell>
          <cell r="AG1349">
            <v>399</v>
          </cell>
          <cell r="AH1349">
            <v>1</v>
          </cell>
          <cell r="AI1349" t="str">
            <v>BP26019/BP01019</v>
          </cell>
          <cell r="AN1349" t="str">
            <v>Sí</v>
          </cell>
        </row>
        <row r="1350">
          <cell r="A1350">
            <v>2202</v>
          </cell>
          <cell r="B1350" t="str">
            <v>eze.emlli90@gmail.com</v>
          </cell>
          <cell r="C1350">
            <v>44123</v>
          </cell>
          <cell r="D1350" t="str">
            <v>Abierta</v>
          </cell>
          <cell r="E1350" t="str">
            <v>Recibido</v>
          </cell>
          <cell r="F1350" t="str">
            <v>Enviado</v>
          </cell>
          <cell r="G1350" t="str">
            <v>ARS</v>
          </cell>
          <cell r="H1350" t="str">
            <v>719.47</v>
          </cell>
          <cell r="I1350">
            <v>0</v>
          </cell>
          <cell r="J1350">
            <v>0</v>
          </cell>
          <cell r="K1350" t="str">
            <v>719.47</v>
          </cell>
          <cell r="L1350" t="str">
            <v>Ezequiel Gorriz</v>
          </cell>
          <cell r="M1350">
            <v>34977426</v>
          </cell>
          <cell r="N1350">
            <v>541138429142</v>
          </cell>
          <cell r="O1350" t="str">
            <v>Ezequiel Gorriz</v>
          </cell>
          <cell r="P1350">
            <v>541138429142</v>
          </cell>
          <cell r="Q1350" t="str">
            <v>Cachimayo</v>
          </cell>
          <cell r="R1350">
            <v>392</v>
          </cell>
          <cell r="S1350" t="str">
            <v>4D</v>
          </cell>
          <cell r="U1350" t="str">
            <v>Capital Federal</v>
          </cell>
          <cell r="V1350">
            <v>1424</v>
          </cell>
          <cell r="W1350" t="str">
            <v>Capital Federal</v>
          </cell>
          <cell r="Y1350" t="str">
            <v>ENVÍO SIN CARGO (CABA Y GRAN PARTE DE GBA) TIEMPO: 4 a 6 DÍAS HÁBILES</v>
          </cell>
          <cell r="Z1350" t="str">
            <v>Mercado Pago</v>
          </cell>
          <cell r="AD1350">
            <v>44123</v>
          </cell>
          <cell r="AE1350">
            <v>44126</v>
          </cell>
          <cell r="AF1350" t="str">
            <v>BOWL  MENTA 2.5LTS</v>
          </cell>
          <cell r="AG1350" t="str">
            <v>230.5</v>
          </cell>
          <cell r="AH1350">
            <v>1</v>
          </cell>
          <cell r="AI1350" t="str">
            <v>BP02019</v>
          </cell>
          <cell r="AJ1350" t="str">
            <v>Móvil</v>
          </cell>
          <cell r="AK1350" t="str">
            <v>VIERNES 23-10 ENTRE 8 Y 18 HORAS!</v>
          </cell>
          <cell r="AL1350">
            <v>1892959417</v>
          </cell>
          <cell r="AM1350">
            <v>309309550</v>
          </cell>
          <cell r="AN1350" t="str">
            <v>Sí</v>
          </cell>
        </row>
        <row r="1351">
          <cell r="A1351">
            <v>2202</v>
          </cell>
          <cell r="B1351" t="str">
            <v>eze.emlli90@gmail.com</v>
          </cell>
          <cell r="AF1351" t="str">
            <v>UNTADOR PASTEL NEW 1PC 14,5 CM</v>
          </cell>
          <cell r="AG1351" t="str">
            <v>29.99</v>
          </cell>
          <cell r="AH1351">
            <v>3</v>
          </cell>
          <cell r="AI1351" t="str">
            <v>019BA87503</v>
          </cell>
          <cell r="AN1351" t="str">
            <v>Sí</v>
          </cell>
        </row>
        <row r="1352">
          <cell r="A1352">
            <v>2202</v>
          </cell>
          <cell r="B1352" t="str">
            <v>eze.emlli90@gmail.com</v>
          </cell>
          <cell r="AF1352" t="str">
            <v>PROMO BLUE: 1 BOWL 1,5 LTS + 2 BOWLS 400 CC</v>
          </cell>
          <cell r="AG1352">
            <v>399</v>
          </cell>
          <cell r="AH1352">
            <v>1</v>
          </cell>
          <cell r="AI1352" t="str">
            <v>BP26019/BP01019</v>
          </cell>
          <cell r="AN1352" t="str">
            <v>Sí</v>
          </cell>
        </row>
        <row r="1353">
          <cell r="A1353">
            <v>2201</v>
          </cell>
          <cell r="B1353" t="str">
            <v>maricelsms@hotmail.com</v>
          </cell>
          <cell r="C1353">
            <v>44123</v>
          </cell>
          <cell r="D1353" t="str">
            <v>Abierta</v>
          </cell>
          <cell r="E1353" t="str">
            <v>Recibido</v>
          </cell>
          <cell r="F1353" t="str">
            <v>Enviado</v>
          </cell>
          <cell r="G1353" t="str">
            <v>ARS</v>
          </cell>
          <cell r="H1353" t="str">
            <v>5885.7</v>
          </cell>
          <cell r="I1353">
            <v>0</v>
          </cell>
          <cell r="J1353">
            <v>520</v>
          </cell>
          <cell r="K1353" t="str">
            <v>6405.7</v>
          </cell>
          <cell r="L1353" t="str">
            <v>Silvana Santos</v>
          </cell>
          <cell r="M1353">
            <v>25589725</v>
          </cell>
          <cell r="N1353">
            <v>542983658480</v>
          </cell>
          <cell r="O1353" t="str">
            <v>Silvana Santos</v>
          </cell>
          <cell r="P1353">
            <v>542983658480</v>
          </cell>
          <cell r="Q1353" t="str">
            <v>Ugarte entre P.N.Carrera y Colon</v>
          </cell>
          <cell r="R1353">
            <v>976</v>
          </cell>
          <cell r="U1353" t="str">
            <v>San Cayetano</v>
          </cell>
          <cell r="V1353">
            <v>7521</v>
          </cell>
          <cell r="W1353" t="str">
            <v>Buenos Aires</v>
          </cell>
          <cell r="Y1353" t="str">
            <v>Correo Argentino - Encomienda Clásica</v>
          </cell>
          <cell r="Z1353" t="str">
            <v>Mercado Pago</v>
          </cell>
          <cell r="AD1353">
            <v>44123</v>
          </cell>
          <cell r="AE1353">
            <v>44126</v>
          </cell>
          <cell r="AF1353" t="str">
            <v>INDIVIDUAL BEIGE OSCURO 38 CM</v>
          </cell>
          <cell r="AG1353" t="str">
            <v>441.65</v>
          </cell>
          <cell r="AH1353">
            <v>2</v>
          </cell>
          <cell r="AI1353" t="str">
            <v>MS115309</v>
          </cell>
          <cell r="AJ1353" t="str">
            <v>Móvil</v>
          </cell>
          <cell r="AK1353" t="str">
            <v>SE ENVIA LUNES 26-10 AL CORREO ARGENTINO ENTRE 14 Y 18 HORAS!</v>
          </cell>
          <cell r="AL1353">
            <v>1891770754</v>
          </cell>
          <cell r="AM1353">
            <v>308781698</v>
          </cell>
          <cell r="AN1353" t="str">
            <v>Sí</v>
          </cell>
        </row>
        <row r="1354">
          <cell r="A1354">
            <v>2201</v>
          </cell>
          <cell r="B1354" t="str">
            <v>maricelsms@hotmail.com</v>
          </cell>
          <cell r="AF1354" t="str">
            <v>VELA 100 % SOJA  AROMA JAZMIN 10X12 CM</v>
          </cell>
          <cell r="AG1354">
            <v>640</v>
          </cell>
          <cell r="AH1354">
            <v>2</v>
          </cell>
          <cell r="AI1354" t="str">
            <v>JA5064J</v>
          </cell>
          <cell r="AN1354" t="str">
            <v>Sí</v>
          </cell>
        </row>
        <row r="1355">
          <cell r="A1355">
            <v>2201</v>
          </cell>
          <cell r="B1355" t="str">
            <v>maricelsms@hotmail.com</v>
          </cell>
          <cell r="AF1355" t="str">
            <v>INDIVIDUAL BEIGE CLARO 38 CM</v>
          </cell>
          <cell r="AG1355" t="str">
            <v>441.65</v>
          </cell>
          <cell r="AH1355">
            <v>6</v>
          </cell>
          <cell r="AI1355" t="str">
            <v>MS115310</v>
          </cell>
          <cell r="AN1355" t="str">
            <v>Sí</v>
          </cell>
        </row>
        <row r="1356">
          <cell r="A1356">
            <v>2201</v>
          </cell>
          <cell r="B1356" t="str">
            <v>maricelsms@hotmail.com</v>
          </cell>
          <cell r="AF1356" t="str">
            <v>PLANTAS ARTIFICIALES EN VASIJA DE VIDRIO  (1 UNIDAD) MOTIVOS SURTIDOS 6X10CM</v>
          </cell>
          <cell r="AG1356" t="str">
            <v>536.25</v>
          </cell>
          <cell r="AH1356">
            <v>2</v>
          </cell>
          <cell r="AI1356" t="str">
            <v>046FL6724</v>
          </cell>
          <cell r="AN1356" t="str">
            <v>Sí</v>
          </cell>
        </row>
        <row r="1357">
          <cell r="A1357">
            <v>2200</v>
          </cell>
          <cell r="B1357" t="str">
            <v>elenamariaguerreiro@yahoo.com.ar</v>
          </cell>
          <cell r="C1357">
            <v>44122</v>
          </cell>
          <cell r="D1357" t="str">
            <v>Abierta</v>
          </cell>
          <cell r="E1357" t="str">
            <v>Recibido</v>
          </cell>
          <cell r="G1357" t="str">
            <v>ARS</v>
          </cell>
          <cell r="H1357">
            <v>3000</v>
          </cell>
          <cell r="I1357">
            <v>0</v>
          </cell>
          <cell r="J1357">
            <v>0</v>
          </cell>
          <cell r="K1357">
            <v>3000</v>
          </cell>
          <cell r="L1357" t="str">
            <v>Lucia Avila</v>
          </cell>
          <cell r="M1357">
            <v>34650417</v>
          </cell>
          <cell r="N1357">
            <v>5491137795778</v>
          </cell>
          <cell r="Z1357" t="str">
            <v>Mercado Pago</v>
          </cell>
          <cell r="AD1357">
            <v>44122</v>
          </cell>
          <cell r="AF1357" t="str">
            <v>GIFT CARD BRONZE</v>
          </cell>
          <cell r="AG1357">
            <v>1000</v>
          </cell>
          <cell r="AH1357">
            <v>3</v>
          </cell>
          <cell r="AJ1357" t="str">
            <v>Móvil</v>
          </cell>
          <cell r="AK1357" t="str">
            <v/>
          </cell>
          <cell r="AL1357">
            <v>1888534673</v>
          </cell>
          <cell r="AM1357">
            <v>300612525</v>
          </cell>
          <cell r="AN1357" t="str">
            <v>No</v>
          </cell>
        </row>
        <row r="1358">
          <cell r="A1358">
            <v>2199</v>
          </cell>
          <cell r="B1358" t="str">
            <v>luana4167@gmail.com</v>
          </cell>
          <cell r="C1358">
            <v>44122</v>
          </cell>
          <cell r="D1358" t="str">
            <v>Abierta</v>
          </cell>
          <cell r="E1358" t="str">
            <v>Recibido</v>
          </cell>
          <cell r="F1358" t="str">
            <v>Enviado</v>
          </cell>
          <cell r="G1358" t="str">
            <v>ARS</v>
          </cell>
          <cell r="H1358" t="str">
            <v>637.98</v>
          </cell>
          <cell r="I1358">
            <v>0</v>
          </cell>
          <cell r="J1358">
            <v>0</v>
          </cell>
          <cell r="K1358" t="str">
            <v>637.98</v>
          </cell>
          <cell r="L1358" t="str">
            <v>Luana Ferreiro</v>
          </cell>
          <cell r="M1358">
            <v>43036489</v>
          </cell>
          <cell r="N1358">
            <v>541159085882</v>
          </cell>
          <cell r="O1358" t="str">
            <v>Luana ferreiro</v>
          </cell>
          <cell r="P1358">
            <v>541159085882</v>
          </cell>
          <cell r="Q1358" t="str">
            <v>Guardia Vieja</v>
          </cell>
          <cell r="R1358">
            <v>4167</v>
          </cell>
          <cell r="S1358" t="str">
            <v>8B</v>
          </cell>
          <cell r="T1358" t="str">
            <v>almagro</v>
          </cell>
          <cell r="U1358" t="str">
            <v>Capital Federal</v>
          </cell>
          <cell r="V1358">
            <v>1192</v>
          </cell>
          <cell r="W1358" t="str">
            <v>Capital Federal</v>
          </cell>
          <cell r="Y1358" t="str">
            <v>ENVÍO SIN CARGO (CABA Y GRAN PARTE DE GBA) TIEMPO: 4 a 6 DÍAS HÁBILES</v>
          </cell>
          <cell r="Z1358" t="str">
            <v>Mercado Pago</v>
          </cell>
          <cell r="AD1358">
            <v>44122</v>
          </cell>
          <cell r="AE1358">
            <v>44126</v>
          </cell>
          <cell r="AF1358" t="str">
            <v>FLORERO DE VIDRIO AZUL 17x10CM DIAM</v>
          </cell>
          <cell r="AG1358" t="str">
            <v>637.98</v>
          </cell>
          <cell r="AH1358">
            <v>1</v>
          </cell>
          <cell r="AI1358" t="str">
            <v>046JA7225</v>
          </cell>
          <cell r="AJ1358" t="str">
            <v>Móvil</v>
          </cell>
          <cell r="AK1358" t="str">
            <v>VIERNES 23-10 ENTRE 8 Y 18 HORAS!</v>
          </cell>
          <cell r="AL1358">
            <v>1888460833</v>
          </cell>
          <cell r="AM1358">
            <v>308628766</v>
          </cell>
          <cell r="AN1358" t="str">
            <v>Sí</v>
          </cell>
        </row>
        <row r="1359">
          <cell r="A1359">
            <v>2198</v>
          </cell>
          <cell r="B1359" t="str">
            <v>sorayacabanas@hotmail.com</v>
          </cell>
          <cell r="C1359">
            <v>44122</v>
          </cell>
          <cell r="D1359" t="str">
            <v>Abierta</v>
          </cell>
          <cell r="E1359" t="str">
            <v>Recibido</v>
          </cell>
          <cell r="F1359" t="str">
            <v>Enviado</v>
          </cell>
          <cell r="G1359" t="str">
            <v>ARS</v>
          </cell>
          <cell r="H1359">
            <v>2596</v>
          </cell>
          <cell r="I1359">
            <v>0</v>
          </cell>
          <cell r="J1359">
            <v>0</v>
          </cell>
          <cell r="K1359">
            <v>2596</v>
          </cell>
          <cell r="L1359" t="str">
            <v>Soraya Cabanas</v>
          </cell>
          <cell r="M1359">
            <v>35821155</v>
          </cell>
          <cell r="N1359">
            <v>5491130520319</v>
          </cell>
          <cell r="O1359" t="str">
            <v>Soraya Cabanas</v>
          </cell>
          <cell r="P1359">
            <v>5491130520319</v>
          </cell>
          <cell r="Q1359" t="str">
            <v xml:space="preserve">Ituzaingo </v>
          </cell>
          <cell r="R1359">
            <v>1630</v>
          </cell>
          <cell r="S1359">
            <v>1</v>
          </cell>
          <cell r="T1359" t="str">
            <v>Lanús este</v>
          </cell>
          <cell r="U1359" t="str">
            <v>Lanús</v>
          </cell>
          <cell r="V1359">
            <v>1824</v>
          </cell>
          <cell r="W1359" t="str">
            <v>Gran Buenos Aires</v>
          </cell>
          <cell r="Y1359" t="str">
            <v>ENVÍO SIN CARGO (CABA Y GRAN PARTE DE GBA) TIEMPO: 4 a 6 DÍAS HÁBILES</v>
          </cell>
          <cell r="Z1359" t="str">
            <v>Mercado Pago</v>
          </cell>
          <cell r="AD1359">
            <v>44122</v>
          </cell>
          <cell r="AE1359">
            <v>44126</v>
          </cell>
          <cell r="AF1359" t="str">
            <v>INDIVIDUAL DE YUTE TEJIDO 32 CM</v>
          </cell>
          <cell r="AG1359">
            <v>649</v>
          </cell>
          <cell r="AH1359">
            <v>4</v>
          </cell>
          <cell r="AI1359" t="str">
            <v>INDIVIDUALYUTE</v>
          </cell>
          <cell r="AJ1359" t="str">
            <v>Móvil</v>
          </cell>
          <cell r="AK1359" t="str">
            <v>VIERNES 23-10 ENTRE 8 Y 18 HORAS!</v>
          </cell>
          <cell r="AL1359">
            <v>1888415749</v>
          </cell>
          <cell r="AM1359">
            <v>308618077</v>
          </cell>
          <cell r="AN1359" t="str">
            <v>Sí</v>
          </cell>
        </row>
        <row r="1360">
          <cell r="A1360">
            <v>2197</v>
          </cell>
          <cell r="B1360" t="str">
            <v>rociozarlenga@gmail.com</v>
          </cell>
          <cell r="C1360">
            <v>44121</v>
          </cell>
          <cell r="D1360" t="str">
            <v>Abierta</v>
          </cell>
          <cell r="E1360" t="str">
            <v>Recibido</v>
          </cell>
          <cell r="F1360" t="str">
            <v>Enviado</v>
          </cell>
          <cell r="G1360" t="str">
            <v>ARS</v>
          </cell>
          <cell r="H1360" t="str">
            <v>2137.91</v>
          </cell>
          <cell r="I1360">
            <v>2000</v>
          </cell>
          <cell r="J1360">
            <v>0</v>
          </cell>
          <cell r="K1360" t="str">
            <v>137.91</v>
          </cell>
          <cell r="L1360" t="str">
            <v>Rocio Zarlenga</v>
          </cell>
          <cell r="M1360">
            <v>38454719</v>
          </cell>
          <cell r="N1360">
            <v>541160144846</v>
          </cell>
          <cell r="O1360" t="str">
            <v>Rocio Zarlenga</v>
          </cell>
          <cell r="P1360">
            <v>541160144846</v>
          </cell>
          <cell r="Q1360" t="str">
            <v>Beauchef</v>
          </cell>
          <cell r="R1360">
            <v>234</v>
          </cell>
          <cell r="S1360" t="str">
            <v>7B</v>
          </cell>
          <cell r="T1360" t="str">
            <v>CABALLITO</v>
          </cell>
          <cell r="U1360" t="str">
            <v>Capital Federal</v>
          </cell>
          <cell r="V1360">
            <v>1424</v>
          </cell>
          <cell r="W1360" t="str">
            <v>Capital Federal</v>
          </cell>
          <cell r="Y1360" t="str">
            <v>ENVÍO SIN CARGO (CABA Y GRAN PARTE DE GBA) TIEMPO: 4 a 6 DÍAS HÁBILES</v>
          </cell>
          <cell r="Z1360" t="str">
            <v>Mercado Pago</v>
          </cell>
          <cell r="AA1360" t="str">
            <v>ROCIOZARLENGA</v>
          </cell>
          <cell r="AD1360">
            <v>44121</v>
          </cell>
          <cell r="AE1360">
            <v>44126</v>
          </cell>
          <cell r="AF1360" t="str">
            <v>BOWL NEGRO 400CC</v>
          </cell>
          <cell r="AG1360" t="str">
            <v>127.99</v>
          </cell>
          <cell r="AH1360">
            <v>5</v>
          </cell>
          <cell r="AI1360" t="str">
            <v>BP01002</v>
          </cell>
          <cell r="AJ1360" t="str">
            <v>Web</v>
          </cell>
          <cell r="AK1360" t="str">
            <v>VIERNES 23-10 ENTRE 8 Y 18 HORAS!</v>
          </cell>
          <cell r="AL1360">
            <v>1886029867</v>
          </cell>
          <cell r="AM1360">
            <v>308287827</v>
          </cell>
          <cell r="AN1360" t="str">
            <v>Sí</v>
          </cell>
        </row>
        <row r="1361">
          <cell r="A1361">
            <v>2197</v>
          </cell>
          <cell r="B1361" t="str">
            <v>rociozarlenga@gmail.com</v>
          </cell>
          <cell r="AF1361" t="str">
            <v>PLATON 30 CM + SALSERO 11 CM DE VIDRIO</v>
          </cell>
          <cell r="AG1361" t="str">
            <v>570.88</v>
          </cell>
          <cell r="AH1361">
            <v>1</v>
          </cell>
          <cell r="AI1361" t="str">
            <v>120414DPF2</v>
          </cell>
          <cell r="AN1361" t="str">
            <v>Sí</v>
          </cell>
        </row>
        <row r="1362">
          <cell r="A1362">
            <v>2197</v>
          </cell>
          <cell r="B1362" t="str">
            <v>rociozarlenga@gmail.com</v>
          </cell>
          <cell r="AF1362" t="str">
            <v>COLADOR ACERO INOX. 20CM DIAM X8CM ALTO</v>
          </cell>
          <cell r="AG1362" t="str">
            <v>512.59</v>
          </cell>
          <cell r="AH1362">
            <v>1</v>
          </cell>
          <cell r="AI1362" t="str">
            <v>046BA8161</v>
          </cell>
          <cell r="AN1362" t="str">
            <v>Sí</v>
          </cell>
        </row>
        <row r="1363">
          <cell r="A1363">
            <v>2197</v>
          </cell>
          <cell r="B1363" t="str">
            <v>rociozarlenga@gmail.com</v>
          </cell>
          <cell r="AF1363" t="str">
            <v>BOWL MENTA 1.5LTS</v>
          </cell>
          <cell r="AG1363" t="str">
            <v>183.99</v>
          </cell>
          <cell r="AH1363">
            <v>1</v>
          </cell>
          <cell r="AI1363" t="str">
            <v>BP26019</v>
          </cell>
          <cell r="AN1363" t="str">
            <v>Sí</v>
          </cell>
        </row>
        <row r="1364">
          <cell r="A1364">
            <v>2197</v>
          </cell>
          <cell r="B1364" t="str">
            <v>rociozarlenga@gmail.com</v>
          </cell>
          <cell r="AF1364" t="str">
            <v>BOWL  MENTA 2.5LTS</v>
          </cell>
          <cell r="AG1364" t="str">
            <v>230.5</v>
          </cell>
          <cell r="AH1364">
            <v>1</v>
          </cell>
          <cell r="AI1364" t="str">
            <v>BP02019</v>
          </cell>
          <cell r="AN1364" t="str">
            <v>Sí</v>
          </cell>
        </row>
        <row r="1365">
          <cell r="A1365">
            <v>2196</v>
          </cell>
          <cell r="B1365" t="str">
            <v>camila.hts@live.com.ar</v>
          </cell>
          <cell r="C1365">
            <v>44121</v>
          </cell>
          <cell r="D1365" t="str">
            <v>Abierta</v>
          </cell>
          <cell r="E1365" t="str">
            <v>Recibido</v>
          </cell>
          <cell r="F1365" t="str">
            <v>Enviado</v>
          </cell>
          <cell r="G1365" t="str">
            <v>ARS</v>
          </cell>
          <cell r="H1365" t="str">
            <v>1335.36</v>
          </cell>
          <cell r="I1365">
            <v>0</v>
          </cell>
          <cell r="J1365">
            <v>0</v>
          </cell>
          <cell r="K1365" t="str">
            <v>1335.36</v>
          </cell>
          <cell r="L1365" t="str">
            <v>Camila Torres</v>
          </cell>
          <cell r="M1365">
            <v>38230418</v>
          </cell>
          <cell r="N1365">
            <v>5491164118330</v>
          </cell>
          <cell r="O1365" t="str">
            <v>Camila Torres</v>
          </cell>
          <cell r="P1365">
            <v>5491164118330</v>
          </cell>
          <cell r="Q1365" t="str">
            <v xml:space="preserve">Teodoro fels </v>
          </cell>
          <cell r="R1365">
            <v>689</v>
          </cell>
          <cell r="U1365" t="str">
            <v xml:space="preserve">Ezeiza </v>
          </cell>
          <cell r="V1365">
            <v>1804</v>
          </cell>
          <cell r="W1365" t="str">
            <v>Gran Buenos Aires</v>
          </cell>
          <cell r="Y1365" t="str">
            <v>ENVÍO SIN CARGO (CABA Y GRAN PARTE DE GBA) TIEMPO: 4 a 6 DÍAS HÁBILES</v>
          </cell>
          <cell r="Z1365" t="str">
            <v>Mercado Pago</v>
          </cell>
          <cell r="AD1365">
            <v>44121</v>
          </cell>
          <cell r="AE1365">
            <v>44127</v>
          </cell>
          <cell r="AF1365" t="str">
            <v>SARTEN DE CERAMICA DE 22 CM C/TAPA ANTIADHERENTE</v>
          </cell>
          <cell r="AG1365" t="str">
            <v>1335.36</v>
          </cell>
          <cell r="AH1365">
            <v>1</v>
          </cell>
          <cell r="AI1365" t="str">
            <v>BA8170</v>
          </cell>
          <cell r="AJ1365" t="str">
            <v>Móvil</v>
          </cell>
          <cell r="AK1365" t="str">
            <v>LUNES 26-10 ENTRE 8 Y 18 HORAS!</v>
          </cell>
          <cell r="AL1365">
            <v>1885699744</v>
          </cell>
          <cell r="AM1365">
            <v>308280354</v>
          </cell>
          <cell r="AN1365" t="str">
            <v>Sí</v>
          </cell>
        </row>
        <row r="1366">
          <cell r="A1366">
            <v>2195</v>
          </cell>
          <cell r="B1366" t="str">
            <v>ari.concistre.16@hotmail.com</v>
          </cell>
          <cell r="C1366">
            <v>44120</v>
          </cell>
          <cell r="D1366" t="str">
            <v>Abierta</v>
          </cell>
          <cell r="E1366" t="str">
            <v>Pendiente</v>
          </cell>
          <cell r="F1366" t="str">
            <v>No está empaquetado</v>
          </cell>
          <cell r="G1366" t="str">
            <v>ARS</v>
          </cell>
          <cell r="H1366" t="str">
            <v>941.91</v>
          </cell>
          <cell r="I1366">
            <v>400</v>
          </cell>
          <cell r="J1366">
            <v>0</v>
          </cell>
          <cell r="K1366" t="str">
            <v>541.91</v>
          </cell>
          <cell r="L1366" t="str">
            <v>Ariadna Concistre</v>
          </cell>
          <cell r="M1366">
            <v>42351240</v>
          </cell>
          <cell r="N1366">
            <v>541164985453</v>
          </cell>
          <cell r="O1366" t="str">
            <v>Ariadna Concistre</v>
          </cell>
          <cell r="P1366">
            <v>541164985453</v>
          </cell>
          <cell r="Q1366" t="str">
            <v xml:space="preserve">Brandsen </v>
          </cell>
          <cell r="R1366">
            <v>5482</v>
          </cell>
          <cell r="T1366" t="str">
            <v>Wilde</v>
          </cell>
          <cell r="U1366" t="str">
            <v xml:space="preserve">Avellaneda </v>
          </cell>
          <cell r="V1366">
            <v>1875</v>
          </cell>
          <cell r="W1366" t="str">
            <v>Gran Buenos Aires</v>
          </cell>
          <cell r="Y1366" t="str">
            <v>ENVÍO SIN CARGO (CABA Y GRAN PARTE DE GBA) TIEMPO: 4 a 6 DÍAS HÁBILES</v>
          </cell>
          <cell r="Z1366" t="str">
            <v>Mercado Pago</v>
          </cell>
          <cell r="AA1366" t="str">
            <v>REGALO</v>
          </cell>
          <cell r="AF1366" t="str">
            <v>CESTO DE BASURA VIOLETA</v>
          </cell>
          <cell r="AG1366" t="str">
            <v>621.92</v>
          </cell>
          <cell r="AH1366">
            <v>1</v>
          </cell>
          <cell r="AI1366" t="str">
            <v>DIM4004VI</v>
          </cell>
          <cell r="AJ1366" t="str">
            <v>Móvil</v>
          </cell>
          <cell r="AK1366" t="str">
            <v/>
          </cell>
          <cell r="AL1366">
            <v>1883418163</v>
          </cell>
          <cell r="AM1366">
            <v>307975922</v>
          </cell>
          <cell r="AN1366" t="str">
            <v>Sí</v>
          </cell>
        </row>
        <row r="1367">
          <cell r="A1367">
            <v>2195</v>
          </cell>
          <cell r="B1367" t="str">
            <v>ari.concistre.16@hotmail.com</v>
          </cell>
          <cell r="AF1367" t="str">
            <v>VASO TERMICO CON TAPA Y FAJA COLOR PASTEL (Verde)</v>
          </cell>
          <cell r="AG1367" t="str">
            <v>319.99</v>
          </cell>
          <cell r="AH1367">
            <v>1</v>
          </cell>
          <cell r="AN1367" t="str">
            <v>Sí</v>
          </cell>
        </row>
        <row r="1368">
          <cell r="A1368">
            <v>2194</v>
          </cell>
          <cell r="B1368" t="str">
            <v>belenjaldo@hotmail.com</v>
          </cell>
          <cell r="C1368">
            <v>44120</v>
          </cell>
          <cell r="D1368" t="str">
            <v>Abierta</v>
          </cell>
          <cell r="E1368" t="str">
            <v>Recibido</v>
          </cell>
          <cell r="F1368" t="str">
            <v>Enviado</v>
          </cell>
          <cell r="G1368" t="str">
            <v>ARS</v>
          </cell>
          <cell r="H1368" t="str">
            <v>2399.7</v>
          </cell>
          <cell r="I1368">
            <v>0</v>
          </cell>
          <cell r="J1368">
            <v>975</v>
          </cell>
          <cell r="K1368" t="str">
            <v>3374.7</v>
          </cell>
          <cell r="L1368" t="str">
            <v>Belen Jaldo</v>
          </cell>
          <cell r="M1368">
            <v>35517753</v>
          </cell>
          <cell r="N1368">
            <v>543815401861</v>
          </cell>
          <cell r="O1368" t="str">
            <v>Belen Jaldo</v>
          </cell>
          <cell r="P1368">
            <v>543815401861</v>
          </cell>
          <cell r="Q1368" t="str">
            <v xml:space="preserve">Muñecas </v>
          </cell>
          <cell r="R1368">
            <v>772</v>
          </cell>
          <cell r="S1368" t="str">
            <v>1 B</v>
          </cell>
          <cell r="T1368" t="str">
            <v>Norte</v>
          </cell>
          <cell r="U1368" t="str">
            <v xml:space="preserve">San Miguel de Tucuman </v>
          </cell>
          <cell r="V1368">
            <v>4000</v>
          </cell>
          <cell r="W1368" t="str">
            <v>Tucumán</v>
          </cell>
          <cell r="Y1368" t="str">
            <v>Correo Argentino - Encomienda Clásica</v>
          </cell>
          <cell r="Z1368" t="str">
            <v>Mercado Pago</v>
          </cell>
          <cell r="AD1368">
            <v>44120</v>
          </cell>
          <cell r="AE1368">
            <v>44126</v>
          </cell>
          <cell r="AF1368" t="str">
            <v>TIMER HUEVOS (Blanco)</v>
          </cell>
          <cell r="AG1368" t="str">
            <v>538.03</v>
          </cell>
          <cell r="AH1368">
            <v>1</v>
          </cell>
          <cell r="AJ1368" t="str">
            <v>Web</v>
          </cell>
          <cell r="AK1368" t="str">
            <v>VIERNES 23-10 SE ENVIA A CORREO ARGENTINO ENTRE 14 Y 17 HORAS!</v>
          </cell>
          <cell r="AL1368">
            <v>1882508070</v>
          </cell>
          <cell r="AM1368">
            <v>307893210</v>
          </cell>
          <cell r="AN1368" t="str">
            <v>Sí</v>
          </cell>
        </row>
        <row r="1369">
          <cell r="A1369">
            <v>2194</v>
          </cell>
          <cell r="B1369" t="str">
            <v>belenjaldo@hotmail.com</v>
          </cell>
          <cell r="AF1369" t="str">
            <v>CESTO DE BASURA BEIGE 3 LITROS 17x25,6 CM</v>
          </cell>
          <cell r="AG1369" t="str">
            <v>1717.07</v>
          </cell>
          <cell r="AH1369">
            <v>1</v>
          </cell>
          <cell r="AI1369" t="str">
            <v>090TA3512</v>
          </cell>
          <cell r="AN1369" t="str">
            <v>Sí</v>
          </cell>
        </row>
        <row r="1370">
          <cell r="A1370">
            <v>2194</v>
          </cell>
          <cell r="B1370" t="str">
            <v>belenjaldo@hotmail.com</v>
          </cell>
          <cell r="AF1370" t="str">
            <v>HOMBRECITO CON VIRULANA COLORES PASTEL (Verde)</v>
          </cell>
          <cell r="AG1370" t="str">
            <v>144.6</v>
          </cell>
          <cell r="AH1370">
            <v>1</v>
          </cell>
          <cell r="AI1370" t="str">
            <v>ba87516</v>
          </cell>
          <cell r="AN1370" t="str">
            <v>Sí</v>
          </cell>
        </row>
        <row r="1371">
          <cell r="A1371">
            <v>2193</v>
          </cell>
          <cell r="B1371" t="str">
            <v>cotikinesio@gmail.com</v>
          </cell>
          <cell r="C1371">
            <v>44119</v>
          </cell>
          <cell r="D1371" t="str">
            <v>Abierta</v>
          </cell>
          <cell r="E1371" t="str">
            <v>Recibido</v>
          </cell>
          <cell r="F1371" t="str">
            <v>Enviado</v>
          </cell>
          <cell r="G1371" t="str">
            <v>ARS</v>
          </cell>
          <cell r="H1371" t="str">
            <v>974.22</v>
          </cell>
          <cell r="I1371">
            <v>400</v>
          </cell>
          <cell r="J1371">
            <v>0</v>
          </cell>
          <cell r="K1371" t="str">
            <v>574.22</v>
          </cell>
          <cell r="L1371" t="str">
            <v>Constanza Verteramo</v>
          </cell>
          <cell r="M1371">
            <v>40221824</v>
          </cell>
          <cell r="N1371">
            <v>1157500370</v>
          </cell>
          <cell r="O1371" t="str">
            <v>Constanza Verteramo</v>
          </cell>
          <cell r="P1371">
            <v>1157500370</v>
          </cell>
          <cell r="Q1371" t="str">
            <v>Federico Lacroze</v>
          </cell>
          <cell r="R1371">
            <v>3115</v>
          </cell>
          <cell r="S1371" t="str">
            <v>5E</v>
          </cell>
          <cell r="U1371" t="str">
            <v>Capital Federal</v>
          </cell>
          <cell r="V1371">
            <v>1426</v>
          </cell>
          <cell r="W1371" t="str">
            <v>Capital Federal</v>
          </cell>
          <cell r="Y1371" t="str">
            <v>ENVÍO SIN CARGO (CABA Y GRAN PARTE DE GBA) TIEMPO: 4 a 6 DÍAS HÁBILES</v>
          </cell>
          <cell r="Z1371" t="str">
            <v>Mercado Pago</v>
          </cell>
          <cell r="AA1371" t="str">
            <v>REGALO</v>
          </cell>
          <cell r="AB1371" t="str">
            <v>Hola!!  El ordenador de mesada y el cubiertero que sean del mismo color (primera opcion rosa, segunda opción beige). El día de entrega, por favor que sea del miércoles 21/10 en adelante. Gracias!!</v>
          </cell>
          <cell r="AD1371">
            <v>44119</v>
          </cell>
          <cell r="AE1371">
            <v>44123</v>
          </cell>
          <cell r="AF1371" t="str">
            <v>BOWL ROSA 1.5LTS</v>
          </cell>
          <cell r="AG1371" t="str">
            <v>183.99</v>
          </cell>
          <cell r="AH1371">
            <v>1</v>
          </cell>
          <cell r="AI1371" t="str">
            <v>BP26018</v>
          </cell>
          <cell r="AJ1371" t="str">
            <v>Móvil</v>
          </cell>
          <cell r="AK1371" t="str">
            <v>JUEVES 22-10 ENTRE 8 Y 18 HORAS!</v>
          </cell>
          <cell r="AL1371">
            <v>1881429795</v>
          </cell>
          <cell r="AM1371">
            <v>307748496</v>
          </cell>
          <cell r="AN1371" t="str">
            <v>Sí</v>
          </cell>
        </row>
        <row r="1372">
          <cell r="A1372">
            <v>2193</v>
          </cell>
          <cell r="B1372" t="str">
            <v>cotikinesio@gmail.com</v>
          </cell>
          <cell r="AF1372" t="str">
            <v>CUBIERTERO PASTEL 31.5X24.5X4.5CM</v>
          </cell>
          <cell r="AG1372" t="str">
            <v>329.99</v>
          </cell>
          <cell r="AH1372">
            <v>1</v>
          </cell>
          <cell r="AI1372" t="str">
            <v>0607PLA204PAS</v>
          </cell>
          <cell r="AN1372" t="str">
            <v>Sí</v>
          </cell>
        </row>
        <row r="1373">
          <cell r="A1373">
            <v>2193</v>
          </cell>
          <cell r="B1373" t="str">
            <v>cotikinesio@gmail.com</v>
          </cell>
          <cell r="AF1373" t="str">
            <v>JARRA MEDIDORA TRANSPARENTE 750CC</v>
          </cell>
          <cell r="AG1373" t="str">
            <v>268.99</v>
          </cell>
          <cell r="AH1373">
            <v>1</v>
          </cell>
          <cell r="AI1373" t="str">
            <v>BP27101</v>
          </cell>
          <cell r="AN1373" t="str">
            <v>Sí</v>
          </cell>
        </row>
        <row r="1374">
          <cell r="A1374">
            <v>2193</v>
          </cell>
          <cell r="B1374" t="str">
            <v>cotikinesio@gmail.com</v>
          </cell>
          <cell r="AF1374" t="str">
            <v>ORDENADOR DE MESADA CON 3 DIVISIONES COLOR PASTEL</v>
          </cell>
          <cell r="AG1374" t="str">
            <v>191.25</v>
          </cell>
          <cell r="AH1374">
            <v>1</v>
          </cell>
          <cell r="AI1374" t="str">
            <v>0607PLA203PAS</v>
          </cell>
          <cell r="AN1374" t="str">
            <v>Sí</v>
          </cell>
        </row>
        <row r="1375">
          <cell r="A1375">
            <v>2192</v>
          </cell>
          <cell r="B1375" t="str">
            <v>caro.rodriguez93@gmail.com</v>
          </cell>
          <cell r="C1375">
            <v>44119</v>
          </cell>
          <cell r="D1375" t="str">
            <v>Abierta</v>
          </cell>
          <cell r="E1375" t="str">
            <v>Recibido</v>
          </cell>
          <cell r="F1375" t="str">
            <v>Enviado</v>
          </cell>
          <cell r="G1375" t="str">
            <v>ARS</v>
          </cell>
          <cell r="H1375" t="str">
            <v>679.79</v>
          </cell>
          <cell r="I1375">
            <v>0</v>
          </cell>
          <cell r="J1375">
            <v>0</v>
          </cell>
          <cell r="K1375" t="str">
            <v>679.79</v>
          </cell>
          <cell r="L1375" t="str">
            <v>Carolina Rodriguez</v>
          </cell>
          <cell r="M1375">
            <v>37481547</v>
          </cell>
          <cell r="N1375">
            <v>1161342719</v>
          </cell>
          <cell r="O1375" t="str">
            <v>Carolina Rodriguez</v>
          </cell>
          <cell r="P1375">
            <v>1161342719</v>
          </cell>
          <cell r="Q1375" t="str">
            <v>Av Martin Garcia</v>
          </cell>
          <cell r="R1375">
            <v>800</v>
          </cell>
          <cell r="S1375">
            <v>10</v>
          </cell>
          <cell r="T1375" t="str">
            <v>BARRACAS</v>
          </cell>
          <cell r="U1375" t="str">
            <v>Capital Federal</v>
          </cell>
          <cell r="V1375">
            <v>1268</v>
          </cell>
          <cell r="W1375" t="str">
            <v>Capital Federal</v>
          </cell>
          <cell r="Y1375" t="str">
            <v>ENVÍO SIN CARGO (CABA Y GRAN PARTE DE GBA) TIEMPO: 4 a 6 DÍAS HÁBILES</v>
          </cell>
          <cell r="Z1375" t="str">
            <v>Mercado Pago</v>
          </cell>
          <cell r="AD1375">
            <v>44119</v>
          </cell>
          <cell r="AE1375">
            <v>44123</v>
          </cell>
          <cell r="AF1375" t="str">
            <v>COLADOR DIAM 24CM X 8,5CM ALTO</v>
          </cell>
          <cell r="AG1375" t="str">
            <v>679.79</v>
          </cell>
          <cell r="AH1375">
            <v>1</v>
          </cell>
          <cell r="AI1375" t="str">
            <v>046BA8163</v>
          </cell>
          <cell r="AJ1375" t="str">
            <v>Web</v>
          </cell>
          <cell r="AK1375" t="str">
            <v>MARTES 20-10 ENTRE 8 Y 18 HORAS!</v>
          </cell>
          <cell r="AL1375">
            <v>1880281237</v>
          </cell>
          <cell r="AM1375">
            <v>307560848</v>
          </cell>
          <cell r="AN1375" t="str">
            <v>Sí</v>
          </cell>
        </row>
        <row r="1376">
          <cell r="A1376">
            <v>2191</v>
          </cell>
          <cell r="B1376" t="str">
            <v>caro.werner@hotmail.com</v>
          </cell>
          <cell r="C1376">
            <v>44119</v>
          </cell>
          <cell r="D1376" t="str">
            <v>Abierta</v>
          </cell>
          <cell r="E1376" t="str">
            <v>Recibido</v>
          </cell>
          <cell r="F1376" t="str">
            <v>Enviado</v>
          </cell>
          <cell r="G1376" t="str">
            <v>ARS</v>
          </cell>
          <cell r="H1376" t="str">
            <v>949.99</v>
          </cell>
          <cell r="I1376">
            <v>400</v>
          </cell>
          <cell r="J1376">
            <v>0</v>
          </cell>
          <cell r="K1376" t="str">
            <v>549.99</v>
          </cell>
          <cell r="L1376" t="str">
            <v>Carolina Werner</v>
          </cell>
          <cell r="M1376">
            <v>37557737</v>
          </cell>
          <cell r="N1376">
            <v>1133689805</v>
          </cell>
          <cell r="O1376" t="str">
            <v>Carolina Werner</v>
          </cell>
          <cell r="P1376">
            <v>1133689805</v>
          </cell>
          <cell r="Q1376" t="str">
            <v>Wenceslao Villafañe</v>
          </cell>
          <cell r="R1376">
            <v>1620</v>
          </cell>
          <cell r="S1376" t="str">
            <v>1C</v>
          </cell>
          <cell r="T1376" t="str">
            <v>Barracas</v>
          </cell>
          <cell r="U1376" t="str">
            <v>Capital Federal</v>
          </cell>
          <cell r="V1376">
            <v>1270</v>
          </cell>
          <cell r="W1376" t="str">
            <v>Capital Federal</v>
          </cell>
          <cell r="Y1376" t="str">
            <v>ENVÍO SIN CARGO (CABA Y GRAN PARTE DE GBA) TIEMPO: 4 a 6 DÍAS HÁBILES</v>
          </cell>
          <cell r="Z1376" t="str">
            <v>Mercado Pago</v>
          </cell>
          <cell r="AA1376" t="str">
            <v>REGALO</v>
          </cell>
          <cell r="AD1376">
            <v>44119</v>
          </cell>
          <cell r="AE1376">
            <v>44123</v>
          </cell>
          <cell r="AF1376" t="str">
            <v>COMPOTERA DE VIDRIO SET 6PC 7X9CM</v>
          </cell>
          <cell r="AG1376" t="str">
            <v>949.99</v>
          </cell>
          <cell r="AH1376">
            <v>1</v>
          </cell>
          <cell r="AI1376" t="str">
            <v>046BA5891</v>
          </cell>
          <cell r="AJ1376" t="str">
            <v>Web</v>
          </cell>
          <cell r="AK1376" t="str">
            <v>MARTES 20-10 ENTRE 8 Y 18 HORAS!</v>
          </cell>
          <cell r="AL1376">
            <v>1880143542</v>
          </cell>
          <cell r="AM1376">
            <v>307552379</v>
          </cell>
          <cell r="AN1376" t="str">
            <v>Sí</v>
          </cell>
        </row>
        <row r="1377">
          <cell r="A1377">
            <v>2190</v>
          </cell>
          <cell r="B1377" t="str">
            <v>natalia.3089@hotmail.com</v>
          </cell>
          <cell r="C1377">
            <v>44119</v>
          </cell>
          <cell r="D1377" t="str">
            <v>Abierta</v>
          </cell>
          <cell r="E1377" t="str">
            <v>Recibido</v>
          </cell>
          <cell r="F1377" t="str">
            <v>Enviado</v>
          </cell>
          <cell r="G1377" t="str">
            <v>ARS</v>
          </cell>
          <cell r="H1377" t="str">
            <v>2467.37</v>
          </cell>
          <cell r="I1377">
            <v>0</v>
          </cell>
          <cell r="J1377">
            <v>655</v>
          </cell>
          <cell r="K1377" t="str">
            <v>3122.37</v>
          </cell>
          <cell r="L1377" t="str">
            <v>Natalia Malvestitti</v>
          </cell>
          <cell r="M1377">
            <v>34206687</v>
          </cell>
          <cell r="N1377">
            <v>2296452171</v>
          </cell>
          <cell r="O1377" t="str">
            <v>Natalia Malvestitti</v>
          </cell>
          <cell r="P1377">
            <v>2296452171</v>
          </cell>
          <cell r="Q1377" t="str">
            <v>Yrigoyen</v>
          </cell>
          <cell r="R1377">
            <v>947</v>
          </cell>
          <cell r="U1377" t="str">
            <v>Ayacucho</v>
          </cell>
          <cell r="V1377">
            <v>7150</v>
          </cell>
          <cell r="W1377" t="str">
            <v>Buenos Aires</v>
          </cell>
          <cell r="Y1377" t="str">
            <v>Correo Argentino - Encomienda Clásica</v>
          </cell>
          <cell r="Z1377" t="str">
            <v>Mercado Pago</v>
          </cell>
          <cell r="AD1377">
            <v>44119</v>
          </cell>
          <cell r="AE1377">
            <v>44126</v>
          </cell>
          <cell r="AF1377" t="str">
            <v>HOMBRECITO CON VIRULANA COLORES PASTEL (Rosa)</v>
          </cell>
          <cell r="AG1377" t="str">
            <v>144.6</v>
          </cell>
          <cell r="AH1377">
            <v>2</v>
          </cell>
          <cell r="AI1377" t="str">
            <v>019BA87516</v>
          </cell>
          <cell r="AJ1377" t="str">
            <v>Móvil</v>
          </cell>
          <cell r="AK1377" t="str">
            <v>VIERNES 23-10 SE ENVIA AL CORREO ARGENTINO ENTRE 14 Y 17 HORAS!</v>
          </cell>
          <cell r="AL1377">
            <v>1879948772</v>
          </cell>
          <cell r="AM1377">
            <v>307557848</v>
          </cell>
          <cell r="AN1377" t="str">
            <v>Sí</v>
          </cell>
        </row>
        <row r="1378">
          <cell r="A1378">
            <v>2190</v>
          </cell>
          <cell r="B1378" t="str">
            <v>natalia.3089@hotmail.com</v>
          </cell>
          <cell r="AF1378" t="str">
            <v>ORDENADOR DE MESADA CON 3 DIVISIONES COLOR PASTEL</v>
          </cell>
          <cell r="AG1378" t="str">
            <v>191.25</v>
          </cell>
          <cell r="AH1378">
            <v>1</v>
          </cell>
          <cell r="AI1378" t="str">
            <v>0607PLA203PAS</v>
          </cell>
          <cell r="AN1378" t="str">
            <v>Sí</v>
          </cell>
        </row>
        <row r="1379">
          <cell r="A1379">
            <v>2190</v>
          </cell>
          <cell r="B1379" t="str">
            <v>natalia.3089@hotmail.com</v>
          </cell>
          <cell r="AF1379" t="str">
            <v>PUFF REDONDO CHICO BLANCO DE 30CM Y 30H</v>
          </cell>
          <cell r="AG1379" t="str">
            <v>1986.92</v>
          </cell>
          <cell r="AH1379">
            <v>1</v>
          </cell>
          <cell r="AI1379" t="str">
            <v>AS7258</v>
          </cell>
          <cell r="AN1379" t="str">
            <v>Sí</v>
          </cell>
        </row>
        <row r="1380">
          <cell r="A1380">
            <v>2189</v>
          </cell>
          <cell r="B1380" t="str">
            <v>caro.rodriguez93@gmail.com</v>
          </cell>
          <cell r="C1380">
            <v>44119</v>
          </cell>
          <cell r="D1380" t="str">
            <v>Abierta</v>
          </cell>
          <cell r="E1380" t="str">
            <v>Recibido</v>
          </cell>
          <cell r="F1380" t="str">
            <v>Enviado</v>
          </cell>
          <cell r="G1380" t="str">
            <v>ARS</v>
          </cell>
          <cell r="H1380" t="str">
            <v>1465.66</v>
          </cell>
          <cell r="I1380">
            <v>400</v>
          </cell>
          <cell r="J1380">
            <v>0</v>
          </cell>
          <cell r="K1380" t="str">
            <v>1065.66</v>
          </cell>
          <cell r="L1380" t="str">
            <v>Carolina Rodriguez</v>
          </cell>
          <cell r="M1380">
            <v>37481547</v>
          </cell>
          <cell r="N1380">
            <v>1161342719</v>
          </cell>
          <cell r="O1380" t="str">
            <v>Carolina Rodriguez</v>
          </cell>
          <cell r="P1380">
            <v>1161342719</v>
          </cell>
          <cell r="Q1380" t="str">
            <v>Av Martin Garcia</v>
          </cell>
          <cell r="R1380">
            <v>800</v>
          </cell>
          <cell r="S1380">
            <v>10</v>
          </cell>
          <cell r="T1380" t="str">
            <v>BARRACAS</v>
          </cell>
          <cell r="U1380" t="str">
            <v>Capital Federal</v>
          </cell>
          <cell r="V1380">
            <v>1268</v>
          </cell>
          <cell r="W1380" t="str">
            <v>Capital Federal</v>
          </cell>
          <cell r="Y1380" t="str">
            <v>ENVÍO SIN CARGO (CABA Y GRAN PARTE DE GBA) TIEMPO: 4 a 6 DÍAS HÁBILES</v>
          </cell>
          <cell r="Z1380" t="str">
            <v>Mercado Pago</v>
          </cell>
          <cell r="AA1380" t="str">
            <v>REGALO</v>
          </cell>
          <cell r="AD1380">
            <v>44119</v>
          </cell>
          <cell r="AE1380">
            <v>44123</v>
          </cell>
          <cell r="AF1380" t="str">
            <v>BOWL BAMBOO NEGRO 14X28CM</v>
          </cell>
          <cell r="AG1380" t="str">
            <v>1465.66</v>
          </cell>
          <cell r="AH1380">
            <v>1</v>
          </cell>
          <cell r="AI1380" t="str">
            <v>BA7813</v>
          </cell>
          <cell r="AJ1380" t="str">
            <v>Web</v>
          </cell>
          <cell r="AK1380" t="str">
            <v>MARTES 20-10 ENTRE 8 Y 18 HORAS!</v>
          </cell>
          <cell r="AL1380">
            <v>1879948697</v>
          </cell>
          <cell r="AM1380">
            <v>307551747</v>
          </cell>
          <cell r="AN1380" t="str">
            <v>Sí</v>
          </cell>
        </row>
        <row r="1381">
          <cell r="A1381">
            <v>2188</v>
          </cell>
          <cell r="B1381" t="str">
            <v>natalia.j.g80@gmail.com</v>
          </cell>
          <cell r="C1381">
            <v>44119</v>
          </cell>
          <cell r="D1381" t="str">
            <v>Abierta</v>
          </cell>
          <cell r="E1381" t="str">
            <v>Recibido</v>
          </cell>
          <cell r="F1381" t="str">
            <v>Enviado</v>
          </cell>
          <cell r="G1381" t="str">
            <v>ARS</v>
          </cell>
          <cell r="H1381" t="str">
            <v>849.99</v>
          </cell>
          <cell r="I1381">
            <v>0</v>
          </cell>
          <cell r="J1381">
            <v>0</v>
          </cell>
          <cell r="K1381" t="str">
            <v>849.99</v>
          </cell>
          <cell r="L1381" t="str">
            <v>Natalia Gutierrez</v>
          </cell>
          <cell r="M1381">
            <v>28505722</v>
          </cell>
          <cell r="N1381">
            <v>1137059644</v>
          </cell>
          <cell r="O1381" t="str">
            <v>Natalia Gutierrez</v>
          </cell>
          <cell r="P1381">
            <v>1137059644</v>
          </cell>
          <cell r="Q1381" t="str">
            <v>Croacia</v>
          </cell>
          <cell r="R1381">
            <v>2948</v>
          </cell>
          <cell r="T1381" t="str">
            <v>Ciudadela</v>
          </cell>
          <cell r="U1381" t="str">
            <v>Buenos Aires</v>
          </cell>
          <cell r="V1381">
            <v>1702</v>
          </cell>
          <cell r="W1381" t="str">
            <v>Gran Buenos Aires</v>
          </cell>
          <cell r="Y1381" t="str">
            <v>ENVÍO SIN CARGO (CABA Y GRAN PARTE DE GBA) TIEMPO: 4 a 6 DÍAS HÁBILES</v>
          </cell>
          <cell r="Z1381" t="str">
            <v>Mercado Pago</v>
          </cell>
          <cell r="AB1381" t="str">
            <v>No me funciona el timbre necesito que me llamen cuando vienen. 1137059644</v>
          </cell>
          <cell r="AD1381">
            <v>44119</v>
          </cell>
          <cell r="AE1381">
            <v>44123</v>
          </cell>
          <cell r="AF1381" t="str">
            <v>MANTEL TOSTADO RECTANGULAR TELA TROPICAL PESADO 150 X 250 CM</v>
          </cell>
          <cell r="AG1381" t="str">
            <v>849.99</v>
          </cell>
          <cell r="AH1381">
            <v>1</v>
          </cell>
          <cell r="AI1381" t="str">
            <v>CHUMANTOS</v>
          </cell>
          <cell r="AJ1381" t="str">
            <v>Móvil</v>
          </cell>
          <cell r="AK1381" t="str">
            <v>MARTES 20-10 ENTRE 8 Y 18 HORAS!</v>
          </cell>
          <cell r="AL1381">
            <v>1879091425</v>
          </cell>
          <cell r="AM1381">
            <v>307449388</v>
          </cell>
          <cell r="AN1381" t="str">
            <v>Sí</v>
          </cell>
        </row>
        <row r="1382">
          <cell r="A1382">
            <v>2187</v>
          </cell>
          <cell r="B1382" t="str">
            <v>sachquenazi@gmail.com</v>
          </cell>
          <cell r="C1382">
            <v>44119</v>
          </cell>
          <cell r="D1382" t="str">
            <v>Abierta</v>
          </cell>
          <cell r="E1382" t="str">
            <v>Recibido</v>
          </cell>
          <cell r="F1382" t="str">
            <v>Enviado</v>
          </cell>
          <cell r="G1382" t="str">
            <v>ARS</v>
          </cell>
          <cell r="H1382" t="str">
            <v>867.89</v>
          </cell>
          <cell r="I1382">
            <v>0</v>
          </cell>
          <cell r="J1382">
            <v>0</v>
          </cell>
          <cell r="K1382" t="str">
            <v>867.89</v>
          </cell>
          <cell r="L1382" t="str">
            <v>Sofia Achquenazi</v>
          </cell>
          <cell r="M1382">
            <v>39353235</v>
          </cell>
          <cell r="N1382">
            <v>1153232279</v>
          </cell>
          <cell r="O1382" t="str">
            <v>Sofia Achquenazi</v>
          </cell>
          <cell r="P1382">
            <v>1153232279</v>
          </cell>
          <cell r="Q1382" t="str">
            <v>Castelli 312</v>
          </cell>
          <cell r="R1382">
            <v>9</v>
          </cell>
          <cell r="T1382" t="str">
            <v>Once</v>
          </cell>
          <cell r="U1382" t="str">
            <v>Capital Federal</v>
          </cell>
          <cell r="V1382">
            <v>1032</v>
          </cell>
          <cell r="W1382" t="str">
            <v>Capital Federal</v>
          </cell>
          <cell r="Y1382" t="str">
            <v>ENVÍO SIN CARGO (CABA Y GRAN PARTE DE GBA) TIEMPO: 4 a 6 DÍAS HÁBILES</v>
          </cell>
          <cell r="Z1382" t="str">
            <v>Mercado Pago</v>
          </cell>
          <cell r="AD1382">
            <v>44119</v>
          </cell>
          <cell r="AE1382">
            <v>44123</v>
          </cell>
          <cell r="AF1382" t="str">
            <v>ALM. BE HAPPY 25X55CM POLIESTER V.SILICONADO</v>
          </cell>
          <cell r="AG1382" t="str">
            <v>867.89</v>
          </cell>
          <cell r="AH1382">
            <v>1</v>
          </cell>
          <cell r="AI1382" t="str">
            <v>CHU380</v>
          </cell>
          <cell r="AJ1382" t="str">
            <v>Móvil</v>
          </cell>
          <cell r="AK1382" t="str">
            <v>MARTES 20-10 ENTRE 8 Y 18 HORAS!</v>
          </cell>
          <cell r="AL1382">
            <v>1878330222</v>
          </cell>
          <cell r="AM1382">
            <v>307363640</v>
          </cell>
          <cell r="AN1382" t="str">
            <v>Sí</v>
          </cell>
        </row>
        <row r="1383">
          <cell r="A1383">
            <v>2186</v>
          </cell>
          <cell r="B1383" t="str">
            <v>micaelasz@hotmail.com</v>
          </cell>
          <cell r="C1383">
            <v>44119</v>
          </cell>
          <cell r="D1383" t="str">
            <v>Abierta</v>
          </cell>
          <cell r="E1383" t="str">
            <v>Recibido</v>
          </cell>
          <cell r="F1383" t="str">
            <v>Enviado</v>
          </cell>
          <cell r="G1383" t="str">
            <v>ARS</v>
          </cell>
          <cell r="H1383" t="str">
            <v>967.45</v>
          </cell>
          <cell r="I1383">
            <v>400</v>
          </cell>
          <cell r="J1383">
            <v>0</v>
          </cell>
          <cell r="K1383" t="str">
            <v>567.45</v>
          </cell>
          <cell r="L1383" t="str">
            <v>Micaela Silva Zarate</v>
          </cell>
          <cell r="M1383">
            <v>38200601</v>
          </cell>
          <cell r="N1383">
            <v>1160087974</v>
          </cell>
          <cell r="O1383" t="str">
            <v>Micaela Silva Zarate</v>
          </cell>
          <cell r="P1383">
            <v>1160087974</v>
          </cell>
          <cell r="Q1383" t="str">
            <v>Cochabamba</v>
          </cell>
          <cell r="R1383">
            <v>370</v>
          </cell>
          <cell r="S1383" t="str">
            <v>Piso 6 departamento B</v>
          </cell>
          <cell r="U1383" t="str">
            <v>Banfield</v>
          </cell>
          <cell r="V1383">
            <v>1828</v>
          </cell>
          <cell r="W1383" t="str">
            <v>Gran Buenos Aires</v>
          </cell>
          <cell r="Y1383" t="str">
            <v>ENVÍO SIN CARGO (CABA Y GRAN PARTE DE GBA) TIEMPO: 4 a 6 DÍAS HÁBILES</v>
          </cell>
          <cell r="Z1383" t="str">
            <v>Mercado Pago</v>
          </cell>
          <cell r="AA1383" t="str">
            <v>REGALO</v>
          </cell>
          <cell r="AD1383">
            <v>44119</v>
          </cell>
          <cell r="AE1383">
            <v>44123</v>
          </cell>
          <cell r="AF1383" t="str">
            <v>BOWL ROSA 400CC</v>
          </cell>
          <cell r="AG1383" t="str">
            <v>132.5</v>
          </cell>
          <cell r="AH1383">
            <v>1</v>
          </cell>
          <cell r="AI1383" t="str">
            <v>BP01018</v>
          </cell>
          <cell r="AJ1383" t="str">
            <v>Móvil</v>
          </cell>
          <cell r="AK1383" t="str">
            <v>MARTES 20-10 ENTRE 8 Y 18 HORAS!</v>
          </cell>
          <cell r="AL1383">
            <v>1878168203</v>
          </cell>
          <cell r="AM1383">
            <v>299183168</v>
          </cell>
          <cell r="AN1383" t="str">
            <v>Sí</v>
          </cell>
        </row>
        <row r="1384">
          <cell r="A1384">
            <v>2186</v>
          </cell>
          <cell r="B1384" t="str">
            <v>micaelasz@hotmail.com</v>
          </cell>
          <cell r="AF1384" t="str">
            <v>BOWL NEGRO 2.5LTS</v>
          </cell>
          <cell r="AG1384" t="str">
            <v>222.99</v>
          </cell>
          <cell r="AH1384">
            <v>1</v>
          </cell>
          <cell r="AI1384" t="str">
            <v>BP02002</v>
          </cell>
          <cell r="AN1384" t="str">
            <v>Sí</v>
          </cell>
        </row>
        <row r="1385">
          <cell r="A1385">
            <v>2186</v>
          </cell>
          <cell r="B1385" t="str">
            <v>micaelasz@hotmail.com</v>
          </cell>
          <cell r="AF1385" t="str">
            <v>BOWL NEGRO 400CC</v>
          </cell>
          <cell r="AG1385" t="str">
            <v>127.99</v>
          </cell>
          <cell r="AH1385">
            <v>1</v>
          </cell>
          <cell r="AI1385" t="str">
            <v>BP01002</v>
          </cell>
          <cell r="AN1385" t="str">
            <v>Sí</v>
          </cell>
        </row>
        <row r="1386">
          <cell r="A1386">
            <v>2186</v>
          </cell>
          <cell r="B1386" t="str">
            <v>micaelasz@hotmail.com</v>
          </cell>
          <cell r="AF1386" t="str">
            <v>RALLADOR DE MANO MEDIANO 20 CM</v>
          </cell>
          <cell r="AG1386" t="str">
            <v>48.26</v>
          </cell>
          <cell r="AH1386">
            <v>1</v>
          </cell>
          <cell r="AI1386" t="str">
            <v>BA7382</v>
          </cell>
          <cell r="AN1386" t="str">
            <v>Sí</v>
          </cell>
        </row>
        <row r="1387">
          <cell r="A1387">
            <v>2186</v>
          </cell>
          <cell r="B1387" t="str">
            <v>micaelasz@hotmail.com</v>
          </cell>
          <cell r="AF1387" t="str">
            <v>PLATO DE VIDRIO PLAYO 32CM</v>
          </cell>
          <cell r="AG1387" t="str">
            <v>435.71</v>
          </cell>
          <cell r="AH1387">
            <v>1</v>
          </cell>
          <cell r="AI1387" t="str">
            <v>046BA7449</v>
          </cell>
          <cell r="AN1387" t="str">
            <v>Sí</v>
          </cell>
        </row>
        <row r="1388">
          <cell r="A1388">
            <v>2185</v>
          </cell>
          <cell r="B1388" t="str">
            <v>marianasosa.to@gmail.com</v>
          </cell>
          <cell r="C1388">
            <v>44119</v>
          </cell>
          <cell r="D1388" t="str">
            <v>Abierta</v>
          </cell>
          <cell r="E1388" t="str">
            <v>Recibido</v>
          </cell>
          <cell r="F1388" t="str">
            <v>Enviado</v>
          </cell>
          <cell r="G1388" t="str">
            <v>ARS</v>
          </cell>
          <cell r="H1388" t="str">
            <v>922.41</v>
          </cell>
          <cell r="I1388">
            <v>400</v>
          </cell>
          <cell r="J1388">
            <v>0</v>
          </cell>
          <cell r="K1388" t="str">
            <v>522.41</v>
          </cell>
          <cell r="L1388" t="str">
            <v xml:space="preserve">Mariana Sosa </v>
          </cell>
          <cell r="M1388">
            <v>38072274</v>
          </cell>
          <cell r="N1388">
            <v>1169739418</v>
          </cell>
          <cell r="O1388" t="str">
            <v>Mariana  Sosa</v>
          </cell>
          <cell r="P1388">
            <v>1169739418</v>
          </cell>
          <cell r="Q1388" t="str">
            <v xml:space="preserve">Castro barros </v>
          </cell>
          <cell r="R1388">
            <v>267</v>
          </cell>
          <cell r="S1388" t="str">
            <v xml:space="preserve">3 no funciona timbre llamar </v>
          </cell>
          <cell r="T1388" t="str">
            <v xml:space="preserve">Lanús oeste </v>
          </cell>
          <cell r="U1388" t="str">
            <v xml:space="preserve">Lanús oeste </v>
          </cell>
          <cell r="V1388">
            <v>1824</v>
          </cell>
          <cell r="W1388" t="str">
            <v>Gran Buenos Aires</v>
          </cell>
          <cell r="Y1388" t="str">
            <v>ENVÍO SIN CARGO (CABA Y GRAN PARTE DE GBA) TIEMPO: 4 a 6 DÍAS HÁBILES</v>
          </cell>
          <cell r="Z1388" t="str">
            <v>Mercado Pago</v>
          </cell>
          <cell r="AA1388" t="str">
            <v>REGALO</v>
          </cell>
          <cell r="AD1388">
            <v>44119</v>
          </cell>
          <cell r="AE1388">
            <v>44123</v>
          </cell>
          <cell r="AF1388" t="str">
            <v>VASO ANARANJADO FACETADO Y EXPRIMIDOR</v>
          </cell>
          <cell r="AG1388" t="str">
            <v>233.75</v>
          </cell>
          <cell r="AH1388">
            <v>1</v>
          </cell>
          <cell r="AI1388" t="str">
            <v>BP24004</v>
          </cell>
          <cell r="AJ1388" t="str">
            <v>Móvil</v>
          </cell>
          <cell r="AK1388" t="str">
            <v>MARTES 20-10 ENTRE 8 Y 18 HORAS!</v>
          </cell>
          <cell r="AL1388">
            <v>1877820609</v>
          </cell>
          <cell r="AM1388">
            <v>307271201</v>
          </cell>
          <cell r="AN1388" t="str">
            <v>Sí</v>
          </cell>
        </row>
        <row r="1389">
          <cell r="A1389">
            <v>2185</v>
          </cell>
          <cell r="B1389" t="str">
            <v>marianasosa.to@gmail.com</v>
          </cell>
          <cell r="AF1389" t="str">
            <v>SEGURO P PUERTA SIL 1PC (Verde)</v>
          </cell>
          <cell r="AG1389" t="str">
            <v>80.99</v>
          </cell>
          <cell r="AH1389">
            <v>1</v>
          </cell>
          <cell r="AN1389" t="str">
            <v>Sí</v>
          </cell>
        </row>
        <row r="1390">
          <cell r="A1390">
            <v>2185</v>
          </cell>
          <cell r="B1390" t="str">
            <v>marianasosa.to@gmail.com</v>
          </cell>
          <cell r="AF1390" t="str">
            <v>SECADOR DE VIDRIOS 4 COLORES 29 X 3 X 30 CM (Amarillo)</v>
          </cell>
          <cell r="AG1390" t="str">
            <v>338.17</v>
          </cell>
          <cell r="AH1390">
            <v>1</v>
          </cell>
          <cell r="AN1390" t="str">
            <v>Sí</v>
          </cell>
        </row>
        <row r="1391">
          <cell r="A1391">
            <v>2185</v>
          </cell>
          <cell r="B1391" t="str">
            <v>marianasosa.to@gmail.com</v>
          </cell>
          <cell r="AF1391" t="str">
            <v>JABONERA DE SILICONA 12X9CM NARANJA (AB6637)</v>
          </cell>
          <cell r="AG1391" t="str">
            <v>269.5</v>
          </cell>
          <cell r="AH1391">
            <v>1</v>
          </cell>
          <cell r="AI1391" t="str">
            <v>046AB7488</v>
          </cell>
          <cell r="AN1391" t="str">
            <v>Sí</v>
          </cell>
        </row>
        <row r="1392">
          <cell r="A1392">
            <v>2184</v>
          </cell>
          <cell r="B1392" t="str">
            <v>leiva.yamilam@hotmail.com</v>
          </cell>
          <cell r="C1392">
            <v>44118</v>
          </cell>
          <cell r="D1392" t="str">
            <v>Abierta</v>
          </cell>
          <cell r="E1392" t="str">
            <v>Recibido</v>
          </cell>
          <cell r="G1392" t="str">
            <v>ARS</v>
          </cell>
          <cell r="H1392">
            <v>2000</v>
          </cell>
          <cell r="I1392">
            <v>0</v>
          </cell>
          <cell r="J1392">
            <v>0</v>
          </cell>
          <cell r="K1392">
            <v>2000</v>
          </cell>
          <cell r="L1392" t="str">
            <v>Yamila Leiva</v>
          </cell>
          <cell r="M1392">
            <v>37969451</v>
          </cell>
          <cell r="N1392">
            <v>1567054531</v>
          </cell>
          <cell r="Z1392" t="str">
            <v>Mercado Pago</v>
          </cell>
          <cell r="AB1392" t="str">
            <v>Amiga, esperamos que disfrutes de este regalito para tu nuevo hogar! Te amamos Eve, Fio y Yami.</v>
          </cell>
          <cell r="AD1392">
            <v>44118</v>
          </cell>
          <cell r="AF1392" t="str">
            <v>GIFT CARD GOLD</v>
          </cell>
          <cell r="AG1392">
            <v>2000</v>
          </cell>
          <cell r="AH1392">
            <v>1</v>
          </cell>
          <cell r="AJ1392" t="str">
            <v>Web</v>
          </cell>
          <cell r="AK1392" t="str">
            <v/>
          </cell>
          <cell r="AL1392">
            <v>1877046207</v>
          </cell>
          <cell r="AM1392">
            <v>307148965</v>
          </cell>
          <cell r="AN1392" t="str">
            <v>No</v>
          </cell>
        </row>
        <row r="1393">
          <cell r="A1393">
            <v>2183</v>
          </cell>
          <cell r="B1393" t="str">
            <v>paolacaneva@yahoo.com.ar</v>
          </cell>
          <cell r="C1393">
            <v>44118</v>
          </cell>
          <cell r="D1393" t="str">
            <v>Abierta</v>
          </cell>
          <cell r="E1393" t="str">
            <v>Recibido</v>
          </cell>
          <cell r="F1393" t="str">
            <v>Enviado</v>
          </cell>
          <cell r="G1393" t="str">
            <v>ARS</v>
          </cell>
          <cell r="H1393" t="str">
            <v>993.99</v>
          </cell>
          <cell r="I1393">
            <v>0</v>
          </cell>
          <cell r="J1393">
            <v>0</v>
          </cell>
          <cell r="K1393" t="str">
            <v>993.99</v>
          </cell>
          <cell r="L1393" t="str">
            <v>Paola Caneva</v>
          </cell>
          <cell r="M1393">
            <v>24718814</v>
          </cell>
          <cell r="N1393">
            <v>58762316</v>
          </cell>
          <cell r="O1393" t="str">
            <v>Paola Caneva</v>
          </cell>
          <cell r="P1393">
            <v>58762316</v>
          </cell>
          <cell r="Q1393" t="str">
            <v>Ruta 58</v>
          </cell>
          <cell r="R1393">
            <v>10</v>
          </cell>
          <cell r="S1393" t="str">
            <v>F15 L5</v>
          </cell>
          <cell r="T1393" t="str">
            <v xml:space="preserve">El lauquen </v>
          </cell>
          <cell r="U1393" t="str">
            <v>Capital Federal</v>
          </cell>
          <cell r="V1393">
            <v>1440</v>
          </cell>
          <cell r="W1393" t="str">
            <v>Capital Federal</v>
          </cell>
          <cell r="Y1393" t="str">
            <v>ENVÍO SIN CARGO (CABA Y GRAN PARTE DE GBA) TIEMPO: 4 a 6 DÍAS HÁBILES</v>
          </cell>
          <cell r="Z1393" t="str">
            <v>Mercado Pago</v>
          </cell>
          <cell r="AB1393" t="str">
            <v xml:space="preserve">Barrio el lauquen...  ruta 58 km 10 san Vicente. </v>
          </cell>
          <cell r="AD1393">
            <v>44118</v>
          </cell>
          <cell r="AE1393">
            <v>44123</v>
          </cell>
          <cell r="AF1393" t="str">
            <v>YERBERO NEGRO JACK DANIELS SETX 2  14,5 X 8,5 CM.</v>
          </cell>
          <cell r="AG1393" t="str">
            <v>993.99</v>
          </cell>
          <cell r="AH1393">
            <v>1</v>
          </cell>
          <cell r="AI1393" t="str">
            <v>645LA77010</v>
          </cell>
          <cell r="AJ1393" t="str">
            <v>Móvil</v>
          </cell>
          <cell r="AK1393" t="str">
            <v>MIERCOLES 21-10 ENTRE 8 Y 18 HORAS!</v>
          </cell>
          <cell r="AL1393">
            <v>1875899425</v>
          </cell>
          <cell r="AM1393">
            <v>306963007</v>
          </cell>
          <cell r="AN1393" t="str">
            <v>Sí</v>
          </cell>
        </row>
        <row r="1394">
          <cell r="A1394">
            <v>2182</v>
          </cell>
          <cell r="B1394" t="str">
            <v>lazaroisk@gmail.com</v>
          </cell>
          <cell r="C1394">
            <v>44117</v>
          </cell>
          <cell r="D1394" t="str">
            <v>Abierta</v>
          </cell>
          <cell r="E1394" t="str">
            <v>Recibido</v>
          </cell>
          <cell r="F1394" t="str">
            <v>Enviado</v>
          </cell>
          <cell r="G1394" t="str">
            <v>ARS</v>
          </cell>
          <cell r="H1394" t="str">
            <v>639.9</v>
          </cell>
          <cell r="I1394" t="str">
            <v>95.99</v>
          </cell>
          <cell r="J1394">
            <v>0</v>
          </cell>
          <cell r="K1394" t="str">
            <v>543.91</v>
          </cell>
          <cell r="L1394" t="str">
            <v xml:space="preserve">Jacqueline Daian </v>
          </cell>
          <cell r="M1394">
            <v>23120425</v>
          </cell>
          <cell r="N1394">
            <v>1158708727</v>
          </cell>
          <cell r="O1394" t="str">
            <v>Jacqueline  Daian</v>
          </cell>
          <cell r="P1394">
            <v>1158708727</v>
          </cell>
          <cell r="Q1394" t="str">
            <v>Marta lynch</v>
          </cell>
          <cell r="R1394">
            <v>451</v>
          </cell>
          <cell r="S1394" t="str">
            <v xml:space="preserve">12 río </v>
          </cell>
          <cell r="T1394" t="str">
            <v xml:space="preserve">Puerto Madero </v>
          </cell>
          <cell r="U1394" t="str">
            <v>Capital Federal</v>
          </cell>
          <cell r="V1394">
            <v>1107</v>
          </cell>
          <cell r="W1394" t="str">
            <v>Capital Federal</v>
          </cell>
          <cell r="Y1394" t="str">
            <v>ENVÍO SIN CARGO (CABA Y GRAN PARTE DE GBA) TIEMPO: 4 a 6 DÍAS HÁBILES</v>
          </cell>
          <cell r="Z1394" t="str">
            <v>Mercado Pago</v>
          </cell>
          <cell r="AA1394" t="str">
            <v>JORGITO</v>
          </cell>
          <cell r="AB1394" t="str">
            <v>Esta taza es un regalo, es para el día de la madre</v>
          </cell>
          <cell r="AD1394">
            <v>44117</v>
          </cell>
          <cell r="AE1394">
            <v>44120</v>
          </cell>
          <cell r="AF1394" t="str">
            <v>TAZA CERAMICA CAMPANA CON FRASE 350 CC (ROSA FRASE LOVE)</v>
          </cell>
          <cell r="AG1394" t="str">
            <v>639.9</v>
          </cell>
          <cell r="AH1394">
            <v>1</v>
          </cell>
          <cell r="AJ1394" t="str">
            <v>Móvil</v>
          </cell>
          <cell r="AK1394" t="str">
            <v>SABADO 17-10 ENTRE 8 Y 13 HORAS!</v>
          </cell>
          <cell r="AL1394">
            <v>1873706732</v>
          </cell>
          <cell r="AM1394">
            <v>306498504</v>
          </cell>
          <cell r="AN1394" t="str">
            <v>Sí</v>
          </cell>
        </row>
        <row r="1395">
          <cell r="A1395">
            <v>2181</v>
          </cell>
          <cell r="B1395" t="str">
            <v>juli.ch94@hotmail.com.ar</v>
          </cell>
          <cell r="C1395">
            <v>44117</v>
          </cell>
          <cell r="D1395" t="str">
            <v>Abierta</v>
          </cell>
          <cell r="E1395" t="str">
            <v>Recibido</v>
          </cell>
          <cell r="F1395" t="str">
            <v>Enviado</v>
          </cell>
          <cell r="G1395" t="str">
            <v>ARS</v>
          </cell>
          <cell r="H1395" t="str">
            <v>3499.54</v>
          </cell>
          <cell r="I1395">
            <v>0</v>
          </cell>
          <cell r="J1395">
            <v>0</v>
          </cell>
          <cell r="K1395" t="str">
            <v>3499.54</v>
          </cell>
          <cell r="L1395" t="str">
            <v>Julieta Chirieleison</v>
          </cell>
          <cell r="M1395">
            <v>38072109</v>
          </cell>
          <cell r="N1395">
            <v>1530957346</v>
          </cell>
          <cell r="O1395" t="str">
            <v>Julieta CHIRIELEISON</v>
          </cell>
          <cell r="P1395">
            <v>1530957346</v>
          </cell>
          <cell r="Q1395" t="str">
            <v>Pasaje Montreal</v>
          </cell>
          <cell r="R1395">
            <v>5070</v>
          </cell>
          <cell r="T1395" t="str">
            <v>VILLA LUGANO</v>
          </cell>
          <cell r="U1395" t="str">
            <v>Capital Federal</v>
          </cell>
          <cell r="V1395">
            <v>1439</v>
          </cell>
          <cell r="W1395" t="str">
            <v>Capital Federal</v>
          </cell>
          <cell r="Y1395" t="str">
            <v>ENVÍO SIN CARGO (CABA Y GRAN PARTE DE GBA) TIEMPO: 4 a 6 DÍAS HÁBILES</v>
          </cell>
          <cell r="Z1395" t="str">
            <v>Mercado Pago</v>
          </cell>
          <cell r="AD1395">
            <v>44117</v>
          </cell>
          <cell r="AE1395">
            <v>44123</v>
          </cell>
          <cell r="AF1395" t="str">
            <v>CUCHARON DISTINTOS COLORES (Negro)</v>
          </cell>
          <cell r="AG1395" t="str">
            <v>260.15</v>
          </cell>
          <cell r="AH1395">
            <v>1</v>
          </cell>
          <cell r="AI1395" t="str">
            <v>BP16002</v>
          </cell>
          <cell r="AJ1395" t="str">
            <v>Web</v>
          </cell>
          <cell r="AK1395" t="str">
            <v>MARTES 20-10 ENTRE 8 Y 18 HORAS!</v>
          </cell>
          <cell r="AL1395">
            <v>1873269083</v>
          </cell>
          <cell r="AM1395">
            <v>306638749</v>
          </cell>
          <cell r="AN1395" t="str">
            <v>Sí</v>
          </cell>
        </row>
        <row r="1396">
          <cell r="A1396">
            <v>2181</v>
          </cell>
          <cell r="B1396" t="str">
            <v>juli.ch94@hotmail.com.ar</v>
          </cell>
          <cell r="AF1396" t="str">
            <v>COLADOR DIAM 24CM X 8,5CM ALTO</v>
          </cell>
          <cell r="AG1396" t="str">
            <v>679.79</v>
          </cell>
          <cell r="AH1396">
            <v>1</v>
          </cell>
          <cell r="AI1396" t="str">
            <v>046BA8163</v>
          </cell>
          <cell r="AN1396" t="str">
            <v>Sí</v>
          </cell>
        </row>
        <row r="1397">
          <cell r="A1397">
            <v>2181</v>
          </cell>
          <cell r="B1397" t="str">
            <v>juli.ch94@hotmail.com.ar</v>
          </cell>
          <cell r="AF1397" t="str">
            <v>TAZA CERAMICA CAMPANA CON FRASE 350 CC (ROSA FRASE SUEÑA)</v>
          </cell>
          <cell r="AG1397" t="str">
            <v>639.9</v>
          </cell>
          <cell r="AH1397">
            <v>1</v>
          </cell>
          <cell r="AN1397" t="str">
            <v>Sí</v>
          </cell>
        </row>
        <row r="1398">
          <cell r="A1398">
            <v>2181</v>
          </cell>
          <cell r="B1398" t="str">
            <v>juli.ch94@hotmail.com.ar</v>
          </cell>
          <cell r="AF1398" t="str">
            <v>TAZA CERAMICA CAMPANA CON FRASE 350 CC (ROSA FRASE AMOR)</v>
          </cell>
          <cell r="AG1398" t="str">
            <v>639.9</v>
          </cell>
          <cell r="AH1398">
            <v>1</v>
          </cell>
          <cell r="AN1398" t="str">
            <v>Sí</v>
          </cell>
        </row>
        <row r="1399">
          <cell r="A1399">
            <v>2181</v>
          </cell>
          <cell r="B1399" t="str">
            <v>juli.ch94@hotmail.com.ar</v>
          </cell>
          <cell r="AF1399" t="str">
            <v>TAZA CERAMICA CAMPANA CON FRASE 350 CC (BEIGE FRASE SMILE)</v>
          </cell>
          <cell r="AG1399" t="str">
            <v>639.9</v>
          </cell>
          <cell r="AH1399">
            <v>1</v>
          </cell>
          <cell r="AN1399" t="str">
            <v>Sí</v>
          </cell>
        </row>
        <row r="1400">
          <cell r="A1400">
            <v>2181</v>
          </cell>
          <cell r="B1400" t="str">
            <v>juli.ch94@hotmail.com.ar</v>
          </cell>
          <cell r="AF1400" t="str">
            <v>TAZA CERAMICA CAMPANA CON FRASE 350 CC (BLANCO FRASE VIVE)</v>
          </cell>
          <cell r="AG1400" t="str">
            <v>639.9</v>
          </cell>
          <cell r="AH1400">
            <v>1</v>
          </cell>
          <cell r="AN1400" t="str">
            <v>Sí</v>
          </cell>
        </row>
        <row r="1401">
          <cell r="A1401">
            <v>2180</v>
          </cell>
          <cell r="B1401" t="str">
            <v>alan.toris@gmail.com</v>
          </cell>
          <cell r="C1401">
            <v>44117</v>
          </cell>
          <cell r="D1401" t="str">
            <v>Abierta</v>
          </cell>
          <cell r="E1401" t="str">
            <v>Recibido</v>
          </cell>
          <cell r="F1401" t="str">
            <v>Enviado</v>
          </cell>
          <cell r="G1401" t="str">
            <v>ARS</v>
          </cell>
          <cell r="H1401">
            <v>1800</v>
          </cell>
          <cell r="I1401">
            <v>0</v>
          </cell>
          <cell r="J1401">
            <v>0</v>
          </cell>
          <cell r="K1401">
            <v>1800</v>
          </cell>
          <cell r="L1401" t="str">
            <v>Alan Toris</v>
          </cell>
          <cell r="M1401">
            <v>35611749</v>
          </cell>
          <cell r="N1401">
            <v>2215792578</v>
          </cell>
          <cell r="O1401" t="str">
            <v>Alan Toris</v>
          </cell>
          <cell r="P1401">
            <v>2215792578</v>
          </cell>
          <cell r="Q1401" t="str">
            <v>Calle 48</v>
          </cell>
          <cell r="R1401">
            <v>1234</v>
          </cell>
          <cell r="S1401" t="str">
            <v>1D</v>
          </cell>
          <cell r="T1401" t="str">
            <v>La Plata</v>
          </cell>
          <cell r="U1401" t="str">
            <v>Capital Federal</v>
          </cell>
          <cell r="V1401">
            <v>1440</v>
          </cell>
          <cell r="W1401" t="str">
            <v>Capital Federal</v>
          </cell>
          <cell r="Y1401" t="str">
            <v>ENVÍO SIN CARGO (CABA Y GRAN PARTE DE GBA) TIEMPO: 4 a 6 DÍAS HÁBILES</v>
          </cell>
          <cell r="Z1401" t="str">
            <v>Mercado Pago</v>
          </cell>
          <cell r="AB1401" t="str">
            <v>El envío es a la ciudad de La Plata</v>
          </cell>
          <cell r="AD1401">
            <v>44117</v>
          </cell>
          <cell r="AE1401">
            <v>44120</v>
          </cell>
          <cell r="AF1401" t="str">
            <v>MESA DE ARRIME HOME OFFICE 35x40x67 CM</v>
          </cell>
          <cell r="AG1401">
            <v>1800</v>
          </cell>
          <cell r="AH1401">
            <v>1</v>
          </cell>
          <cell r="AJ1401" t="str">
            <v>Web</v>
          </cell>
          <cell r="AK1401" t="str">
            <v>LUNES 19-10 ENTRE 8 Y 18 HORAS!</v>
          </cell>
          <cell r="AL1401">
            <v>1873153212</v>
          </cell>
          <cell r="AM1401">
            <v>306663873</v>
          </cell>
          <cell r="AN1401" t="str">
            <v>Sí</v>
          </cell>
        </row>
        <row r="1402">
          <cell r="A1402">
            <v>2179</v>
          </cell>
          <cell r="B1402" t="str">
            <v>ea_benitez@hotmail.com</v>
          </cell>
          <cell r="C1402">
            <v>44117</v>
          </cell>
          <cell r="D1402" t="str">
            <v>Abierta</v>
          </cell>
          <cell r="E1402" t="str">
            <v>Recibido</v>
          </cell>
          <cell r="F1402" t="str">
            <v>Enviado</v>
          </cell>
          <cell r="G1402" t="str">
            <v>ARS</v>
          </cell>
          <cell r="H1402" t="str">
            <v>1279.8</v>
          </cell>
          <cell r="I1402">
            <v>0</v>
          </cell>
          <cell r="J1402">
            <v>0</v>
          </cell>
          <cell r="K1402" t="str">
            <v>1279.8</v>
          </cell>
          <cell r="L1402" t="str">
            <v>Eleonora Benítez</v>
          </cell>
          <cell r="M1402">
            <v>24856966</v>
          </cell>
          <cell r="N1402">
            <v>1555679080</v>
          </cell>
          <cell r="O1402" t="str">
            <v>Eleonora Benítez</v>
          </cell>
          <cell r="P1402">
            <v>1555679080</v>
          </cell>
          <cell r="Q1402" t="str">
            <v>Billinghurst</v>
          </cell>
          <cell r="R1402">
            <v>2279</v>
          </cell>
          <cell r="T1402" t="str">
            <v>Recoleta</v>
          </cell>
          <cell r="U1402" t="str">
            <v>Capital Federal</v>
          </cell>
          <cell r="V1402">
            <v>1425</v>
          </cell>
          <cell r="W1402" t="str">
            <v>Capital Federal</v>
          </cell>
          <cell r="Y1402" t="str">
            <v>ENVÍO SIN CARGO (CABA Y GRAN PARTE DE GBA) TIEMPO: 4 a 6 DÍAS HÁBILES</v>
          </cell>
          <cell r="Z1402" t="str">
            <v>Mercado Pago</v>
          </cell>
          <cell r="AB1402" t="str">
            <v xml:space="preserve">Por favor llamar previamente al celular para coordinar dia y horarios a entregar. </v>
          </cell>
          <cell r="AD1402">
            <v>44117</v>
          </cell>
          <cell r="AE1402">
            <v>44123</v>
          </cell>
          <cell r="AF1402" t="str">
            <v>TAZA CERAMICA CAMPANA CON FRASE 350 CC (BEIGE FRASE SMILE)</v>
          </cell>
          <cell r="AG1402" t="str">
            <v>639.9</v>
          </cell>
          <cell r="AH1402">
            <v>1</v>
          </cell>
          <cell r="AJ1402" t="str">
            <v>Móvil</v>
          </cell>
          <cell r="AK1402" t="str">
            <v>MARTES 20-10 ENTRE 11 Y 18 HORAS!</v>
          </cell>
          <cell r="AL1402">
            <v>1872892157</v>
          </cell>
          <cell r="AM1402">
            <v>306561551</v>
          </cell>
          <cell r="AN1402" t="str">
            <v>Sí</v>
          </cell>
        </row>
        <row r="1403">
          <cell r="A1403">
            <v>2179</v>
          </cell>
          <cell r="B1403" t="str">
            <v>ea_benitez@hotmail.com</v>
          </cell>
          <cell r="AF1403" t="str">
            <v>TAZA CERAMICA CAMPANA CON FRASE 350 CC (ROSA FRASE AMOR)</v>
          </cell>
          <cell r="AG1403" t="str">
            <v>639.9</v>
          </cell>
          <cell r="AH1403">
            <v>1</v>
          </cell>
          <cell r="AN1403" t="str">
            <v>Sí</v>
          </cell>
        </row>
        <row r="1404">
          <cell r="A1404">
            <v>2178</v>
          </cell>
          <cell r="B1404" t="str">
            <v>marianaldiez@yahoo.com.ar</v>
          </cell>
          <cell r="C1404">
            <v>44117</v>
          </cell>
          <cell r="D1404" t="str">
            <v>Abierta</v>
          </cell>
          <cell r="E1404" t="str">
            <v>Recibido</v>
          </cell>
          <cell r="F1404" t="str">
            <v>Enviado</v>
          </cell>
          <cell r="G1404" t="str">
            <v>ARS</v>
          </cell>
          <cell r="H1404" t="str">
            <v>2792.35</v>
          </cell>
          <cell r="I1404">
            <v>0</v>
          </cell>
          <cell r="J1404">
            <v>0</v>
          </cell>
          <cell r="K1404" t="str">
            <v>2792.35</v>
          </cell>
          <cell r="L1404" t="str">
            <v>Mariana Diez</v>
          </cell>
          <cell r="M1404">
            <v>23126040</v>
          </cell>
          <cell r="N1404">
            <v>1556540796</v>
          </cell>
          <cell r="O1404" t="str">
            <v>Mariana Diez</v>
          </cell>
          <cell r="P1404">
            <v>1556540796</v>
          </cell>
          <cell r="Q1404" t="str">
            <v>J. J. Biedma</v>
          </cell>
          <cell r="R1404">
            <v>554</v>
          </cell>
          <cell r="S1404" t="str">
            <v>C</v>
          </cell>
          <cell r="T1404" t="str">
            <v>Caballito</v>
          </cell>
          <cell r="U1404" t="str">
            <v>Capital Federal</v>
          </cell>
          <cell r="V1404">
            <v>1405</v>
          </cell>
          <cell r="W1404" t="str">
            <v>Capital Federal</v>
          </cell>
          <cell r="Y1404" t="str">
            <v>ENVÍO SIN CARGO (CABA Y GRAN PARTE DE GBA) TIEMPO: 4 a 6 DÍAS HÁBILES</v>
          </cell>
          <cell r="Z1404" t="str">
            <v>Mercado Pago</v>
          </cell>
          <cell r="AB1404" t="str">
            <v>El 8/1p hice la compra 2141 no tengo problema en que m en envíen las dos compras juntas, no las necesito para el día de la madre</v>
          </cell>
          <cell r="AD1404">
            <v>44117</v>
          </cell>
          <cell r="AE1404">
            <v>44126</v>
          </cell>
          <cell r="AF1404" t="str">
            <v>BOTELLA ROCK IT 500ML COLORES SURTIDOS</v>
          </cell>
          <cell r="AG1404" t="str">
            <v>255.31</v>
          </cell>
          <cell r="AH1404">
            <v>2</v>
          </cell>
          <cell r="AI1404" t="str">
            <v>6001AA20</v>
          </cell>
          <cell r="AJ1404" t="str">
            <v>Móvil</v>
          </cell>
          <cell r="AK1404" t="str">
            <v>VIERNES 23-10 ENTRE 8 Y 18 HORAS!</v>
          </cell>
          <cell r="AL1404">
            <v>1870591561</v>
          </cell>
          <cell r="AM1404">
            <v>306391075</v>
          </cell>
          <cell r="AN1404" t="str">
            <v>Sí</v>
          </cell>
        </row>
        <row r="1405">
          <cell r="A1405">
            <v>2178</v>
          </cell>
          <cell r="B1405" t="str">
            <v>marianaldiez@yahoo.com.ar</v>
          </cell>
          <cell r="AF1405" t="str">
            <v>PIE DE MACETA NÓRDICO (50 CM)</v>
          </cell>
          <cell r="AG1405">
            <v>700</v>
          </cell>
          <cell r="AH1405">
            <v>1</v>
          </cell>
          <cell r="AN1405" t="str">
            <v>Sí</v>
          </cell>
        </row>
        <row r="1406">
          <cell r="A1406">
            <v>2178</v>
          </cell>
          <cell r="B1406" t="str">
            <v>marianaldiez@yahoo.com.ar</v>
          </cell>
          <cell r="AF1406" t="str">
            <v>BROCHES BLISTER X 12 GRIP ARRIBA</v>
          </cell>
          <cell r="AG1406" t="str">
            <v>216.73</v>
          </cell>
          <cell r="AH1406">
            <v>1</v>
          </cell>
          <cell r="AI1406" t="str">
            <v>046BR5388</v>
          </cell>
          <cell r="AN1406" t="str">
            <v>Sí</v>
          </cell>
        </row>
        <row r="1407">
          <cell r="A1407">
            <v>2178</v>
          </cell>
          <cell r="B1407" t="str">
            <v>marianaldiez@yahoo.com.ar</v>
          </cell>
          <cell r="AF1407" t="str">
            <v>1 CABEZAL + 2 REPUESTOS MOPA</v>
          </cell>
          <cell r="AG1407">
            <v>1365</v>
          </cell>
          <cell r="AH1407">
            <v>1</v>
          </cell>
          <cell r="AI1407" t="str">
            <v>Repuesto</v>
          </cell>
          <cell r="AN1407" t="str">
            <v>Sí</v>
          </cell>
        </row>
        <row r="1408">
          <cell r="A1408">
            <v>2177</v>
          </cell>
          <cell r="B1408" t="str">
            <v>agustina.koch91@gmail.com</v>
          </cell>
          <cell r="C1408">
            <v>44117</v>
          </cell>
          <cell r="D1408" t="str">
            <v>Abierta</v>
          </cell>
          <cell r="E1408" t="str">
            <v>Recibido</v>
          </cell>
          <cell r="F1408" t="str">
            <v>Enviado</v>
          </cell>
          <cell r="G1408" t="str">
            <v>ARS</v>
          </cell>
          <cell r="H1408" t="str">
            <v>2173.21</v>
          </cell>
          <cell r="I1408">
            <v>0</v>
          </cell>
          <cell r="J1408">
            <v>0</v>
          </cell>
          <cell r="K1408" t="str">
            <v>2173.21</v>
          </cell>
          <cell r="L1408" t="str">
            <v>Agustina elena Koch laplacette</v>
          </cell>
          <cell r="M1408">
            <v>35970588</v>
          </cell>
          <cell r="N1408">
            <v>1134352640</v>
          </cell>
          <cell r="O1408" t="str">
            <v>Agustina elena Koch laplacette</v>
          </cell>
          <cell r="P1408">
            <v>1134352640</v>
          </cell>
          <cell r="Q1408" t="str">
            <v>Ricardo gutierrez</v>
          </cell>
          <cell r="R1408">
            <v>2499</v>
          </cell>
          <cell r="T1408" t="str">
            <v>Villa del parque</v>
          </cell>
          <cell r="U1408" t="str">
            <v>Capital Federal</v>
          </cell>
          <cell r="V1408">
            <v>1417</v>
          </cell>
          <cell r="W1408" t="str">
            <v>Capital Federal</v>
          </cell>
          <cell r="Y1408" t="str">
            <v>ENVÍO SIN CARGO (CABA Y GRAN PARTE DE GBA) TIEMPO: 4 a 6 DÍAS HÁBILES</v>
          </cell>
          <cell r="Z1408" t="str">
            <v>Mercado Pago</v>
          </cell>
          <cell r="AD1408">
            <v>44117</v>
          </cell>
          <cell r="AE1408">
            <v>44120</v>
          </cell>
          <cell r="AF1408" t="str">
            <v>SET X2 PINZAS</v>
          </cell>
          <cell r="AG1408" t="str">
            <v>252.89</v>
          </cell>
          <cell r="AH1408">
            <v>1</v>
          </cell>
          <cell r="AI1408" t="str">
            <v>046BA3323</v>
          </cell>
          <cell r="AJ1408" t="str">
            <v>Móvil</v>
          </cell>
          <cell r="AK1408" t="str">
            <v>SABADO 17-10 ENTRE 8 Y 18 HORAS!</v>
          </cell>
          <cell r="AL1408">
            <v>1870195473</v>
          </cell>
          <cell r="AM1408">
            <v>306359623</v>
          </cell>
          <cell r="AN1408" t="str">
            <v>Sí</v>
          </cell>
        </row>
        <row r="1409">
          <cell r="A1409">
            <v>2177</v>
          </cell>
          <cell r="B1409" t="str">
            <v>agustina.koch91@gmail.com</v>
          </cell>
          <cell r="AF1409" t="str">
            <v>TAZA CERAMICA CAMPANA CON FRASE 350 CC (ROSA FRASE VIVE)</v>
          </cell>
          <cell r="AG1409" t="str">
            <v>639.9</v>
          </cell>
          <cell r="AH1409">
            <v>1</v>
          </cell>
          <cell r="AN1409" t="str">
            <v>Sí</v>
          </cell>
        </row>
        <row r="1410">
          <cell r="A1410">
            <v>2177</v>
          </cell>
          <cell r="B1410" t="str">
            <v>agustina.koch91@gmail.com</v>
          </cell>
          <cell r="AF1410" t="str">
            <v>TAZA CERAMICA CAMPANA CON FRASE 350 CC (BLANCO FRASE SUEÑA)</v>
          </cell>
          <cell r="AG1410" t="str">
            <v>639.9</v>
          </cell>
          <cell r="AH1410">
            <v>1</v>
          </cell>
          <cell r="AN1410" t="str">
            <v>Sí</v>
          </cell>
        </row>
        <row r="1411">
          <cell r="A1411">
            <v>2177</v>
          </cell>
          <cell r="B1411" t="str">
            <v>agustina.koch91@gmail.com</v>
          </cell>
          <cell r="AF1411" t="str">
            <v>TABLA DE PICAR RECTANGULAR BLANCA 26X38 CM</v>
          </cell>
          <cell r="AG1411" t="str">
            <v>640.52</v>
          </cell>
          <cell r="AH1411">
            <v>1</v>
          </cell>
          <cell r="AI1411" t="str">
            <v>BA8058</v>
          </cell>
          <cell r="AN1411" t="str">
            <v>Sí</v>
          </cell>
        </row>
        <row r="1412">
          <cell r="A1412">
            <v>2176</v>
          </cell>
          <cell r="B1412" t="str">
            <v>caro.werner@hotmail.com</v>
          </cell>
          <cell r="C1412">
            <v>44117</v>
          </cell>
          <cell r="D1412" t="str">
            <v>Abierta</v>
          </cell>
          <cell r="E1412" t="str">
            <v>Recibido</v>
          </cell>
          <cell r="F1412" t="str">
            <v>Enviado</v>
          </cell>
          <cell r="G1412" t="str">
            <v>ARS</v>
          </cell>
          <cell r="H1412" t="str">
            <v>2373.76</v>
          </cell>
          <cell r="I1412">
            <v>300</v>
          </cell>
          <cell r="J1412">
            <v>0</v>
          </cell>
          <cell r="K1412" t="str">
            <v>2073.76</v>
          </cell>
          <cell r="L1412" t="str">
            <v>Carolina Werner</v>
          </cell>
          <cell r="M1412">
            <v>37557737</v>
          </cell>
          <cell r="N1412">
            <v>1133689805</v>
          </cell>
          <cell r="O1412" t="str">
            <v>Carolina Werner</v>
          </cell>
          <cell r="P1412">
            <v>1133689805</v>
          </cell>
          <cell r="Q1412" t="str">
            <v>Wenceslao Villafañe</v>
          </cell>
          <cell r="R1412">
            <v>1620</v>
          </cell>
          <cell r="S1412" t="str">
            <v>1C</v>
          </cell>
          <cell r="T1412" t="str">
            <v>Barracas</v>
          </cell>
          <cell r="U1412" t="str">
            <v>Capital Federal</v>
          </cell>
          <cell r="V1412">
            <v>1270</v>
          </cell>
          <cell r="W1412" t="str">
            <v>Capital Federal</v>
          </cell>
          <cell r="Y1412" t="str">
            <v>ENVÍO SIN CARGO (CABA Y GRAN PARTE DE GBA) TIEMPO: 4 a 6 DÍAS HÁBILES</v>
          </cell>
          <cell r="Z1412" t="str">
            <v>Mercado Pago</v>
          </cell>
          <cell r="AA1412" t="str">
            <v>PREMIO</v>
          </cell>
          <cell r="AD1412">
            <v>44117</v>
          </cell>
          <cell r="AE1412">
            <v>44123</v>
          </cell>
          <cell r="AF1412" t="str">
            <v>LATA RAYAS GRISES 17X17CM</v>
          </cell>
          <cell r="AG1412" t="str">
            <v>1236.94</v>
          </cell>
          <cell r="AH1412">
            <v>1</v>
          </cell>
          <cell r="AI1412" t="str">
            <v>645LA33025</v>
          </cell>
          <cell r="AJ1412" t="str">
            <v>Web</v>
          </cell>
          <cell r="AK1412" t="str">
            <v>MARTES 20-10 ENTRE 8 Y 18 HORAS!</v>
          </cell>
          <cell r="AL1412">
            <v>1870079754</v>
          </cell>
          <cell r="AM1412">
            <v>306296307</v>
          </cell>
          <cell r="AN1412" t="str">
            <v>Sí</v>
          </cell>
        </row>
        <row r="1413">
          <cell r="A1413">
            <v>2176</v>
          </cell>
          <cell r="B1413" t="str">
            <v>caro.werner@hotmail.com</v>
          </cell>
          <cell r="AF1413" t="str">
            <v>SECADOR DE VIDRIOS 4 COLORES 29 X 3 X 30 CM (Azul)</v>
          </cell>
          <cell r="AG1413" t="str">
            <v>338.17</v>
          </cell>
          <cell r="AH1413">
            <v>1</v>
          </cell>
          <cell r="AN1413" t="str">
            <v>Sí</v>
          </cell>
        </row>
        <row r="1414">
          <cell r="A1414">
            <v>2176</v>
          </cell>
          <cell r="B1414" t="str">
            <v>caro.werner@hotmail.com</v>
          </cell>
          <cell r="AF1414" t="str">
            <v>TABLA DE BAMBOO CON MANGO 40x14 CM</v>
          </cell>
          <cell r="AG1414" t="str">
            <v>798.65</v>
          </cell>
          <cell r="AH1414">
            <v>1</v>
          </cell>
          <cell r="AI1414" t="str">
            <v>MS113925</v>
          </cell>
          <cell r="AN1414" t="str">
            <v>Sí</v>
          </cell>
        </row>
        <row r="1415">
          <cell r="A1415">
            <v>2175</v>
          </cell>
          <cell r="B1415" t="str">
            <v>anto.andrighetto@gmail.com</v>
          </cell>
          <cell r="C1415">
            <v>44117</v>
          </cell>
          <cell r="D1415" t="str">
            <v>Abierta</v>
          </cell>
          <cell r="E1415" t="str">
            <v>Recibido</v>
          </cell>
          <cell r="F1415" t="str">
            <v>Enviado</v>
          </cell>
          <cell r="G1415" t="str">
            <v>ARS</v>
          </cell>
          <cell r="H1415" t="str">
            <v>998.49</v>
          </cell>
          <cell r="I1415">
            <v>300</v>
          </cell>
          <cell r="J1415">
            <v>0</v>
          </cell>
          <cell r="K1415" t="str">
            <v>698.49</v>
          </cell>
          <cell r="L1415" t="str">
            <v>Antonella Andrighetto</v>
          </cell>
          <cell r="M1415">
            <v>38618020</v>
          </cell>
          <cell r="N1415">
            <v>1563692363</v>
          </cell>
          <cell r="O1415" t="str">
            <v>Antonella Andrighetto</v>
          </cell>
          <cell r="P1415">
            <v>1563692363</v>
          </cell>
          <cell r="Q1415" t="str">
            <v>Ercilla</v>
          </cell>
          <cell r="R1415">
            <v>5626</v>
          </cell>
          <cell r="S1415" t="str">
            <v>i</v>
          </cell>
          <cell r="T1415" t="str">
            <v>Villa luro</v>
          </cell>
          <cell r="U1415" t="str">
            <v>Capital Federal</v>
          </cell>
          <cell r="V1415">
            <v>1408</v>
          </cell>
          <cell r="W1415" t="str">
            <v>Capital Federal</v>
          </cell>
          <cell r="Y1415" t="str">
            <v>ENVÍO SIN CARGO (CABA Y GRAN PARTE DE GBA) TIEMPO: 4 a 6 DÍAS HÁBILES</v>
          </cell>
          <cell r="Z1415" t="str">
            <v>Mercado Pago</v>
          </cell>
          <cell r="AA1415" t="str">
            <v>PREMIO</v>
          </cell>
          <cell r="AD1415">
            <v>44117</v>
          </cell>
          <cell r="AE1415">
            <v>44123</v>
          </cell>
          <cell r="AF1415" t="str">
            <v>BOTELLA 1L KEEP CALM SILICONA</v>
          </cell>
          <cell r="AG1415" t="str">
            <v>442.5</v>
          </cell>
          <cell r="AH1415">
            <v>1</v>
          </cell>
          <cell r="AI1415" t="str">
            <v>019BO6101</v>
          </cell>
          <cell r="AJ1415" t="str">
            <v>Móvil</v>
          </cell>
          <cell r="AK1415" t="str">
            <v>MARTES 20-10 ENTRE 8 Y 18 HORAS!</v>
          </cell>
          <cell r="AL1415">
            <v>1870038739</v>
          </cell>
          <cell r="AM1415">
            <v>306308471</v>
          </cell>
          <cell r="AN1415" t="str">
            <v>Sí</v>
          </cell>
        </row>
        <row r="1416">
          <cell r="A1416">
            <v>2175</v>
          </cell>
          <cell r="B1416" t="str">
            <v>anto.andrighetto@gmail.com</v>
          </cell>
          <cell r="AF1416" t="str">
            <v>CUCHARA MENTA PARA SERVIR</v>
          </cell>
          <cell r="AG1416" t="str">
            <v>109.5</v>
          </cell>
          <cell r="AH1416">
            <v>1</v>
          </cell>
          <cell r="AI1416" t="str">
            <v>BP08019</v>
          </cell>
          <cell r="AN1416" t="str">
            <v>Sí</v>
          </cell>
        </row>
        <row r="1417">
          <cell r="A1417">
            <v>2175</v>
          </cell>
          <cell r="B1417" t="str">
            <v>anto.andrighetto@gmail.com</v>
          </cell>
          <cell r="AF1417" t="str">
            <v>VASO MENTA FACETEADO Y EXPRIMIDOR</v>
          </cell>
          <cell r="AG1417" t="str">
            <v>215.99</v>
          </cell>
          <cell r="AH1417">
            <v>1</v>
          </cell>
          <cell r="AI1417" t="str">
            <v>BP24019</v>
          </cell>
          <cell r="AN1417" t="str">
            <v>Sí</v>
          </cell>
        </row>
        <row r="1418">
          <cell r="A1418">
            <v>2175</v>
          </cell>
          <cell r="B1418" t="str">
            <v>anto.andrighetto@gmail.com</v>
          </cell>
          <cell r="AF1418" t="str">
            <v>BOWL  MENTA 2.5LTS</v>
          </cell>
          <cell r="AG1418" t="str">
            <v>230.5</v>
          </cell>
          <cell r="AH1418">
            <v>1</v>
          </cell>
          <cell r="AI1418" t="str">
            <v>BP02019</v>
          </cell>
          <cell r="AN1418" t="str">
            <v>Sí</v>
          </cell>
        </row>
        <row r="1419">
          <cell r="A1419">
            <v>2174</v>
          </cell>
          <cell r="B1419" t="str">
            <v>carolinamma95@gmail.com</v>
          </cell>
          <cell r="C1419">
            <v>44116</v>
          </cell>
          <cell r="D1419" t="str">
            <v>Abierta</v>
          </cell>
          <cell r="E1419" t="str">
            <v>Recibido</v>
          </cell>
          <cell r="F1419" t="str">
            <v>Enviado</v>
          </cell>
          <cell r="G1419" t="str">
            <v>ARS</v>
          </cell>
          <cell r="H1419" t="str">
            <v>1074.99</v>
          </cell>
          <cell r="I1419">
            <v>0</v>
          </cell>
          <cell r="J1419">
            <v>0</v>
          </cell>
          <cell r="K1419" t="str">
            <v>1074.99</v>
          </cell>
          <cell r="L1419" t="str">
            <v>Carolina Ammatuna</v>
          </cell>
          <cell r="M1419">
            <v>39371828</v>
          </cell>
          <cell r="N1419">
            <v>5491160001330</v>
          </cell>
          <cell r="O1419" t="str">
            <v>Carolina Ammatuna</v>
          </cell>
          <cell r="P1419">
            <v>5491160001330</v>
          </cell>
          <cell r="Q1419" t="str">
            <v>Lanza</v>
          </cell>
          <cell r="R1419">
            <v>2254</v>
          </cell>
          <cell r="U1419" t="str">
            <v>Capital Federal</v>
          </cell>
          <cell r="V1419">
            <v>1437</v>
          </cell>
          <cell r="W1419" t="str">
            <v>Capital Federal</v>
          </cell>
          <cell r="Y1419" t="str">
            <v>ENVÍO SIN CARGO (CABA Y GRAN PARTE DE GBA) TIEMPO: 4 a 6 DÍAS HÁBILES</v>
          </cell>
          <cell r="Z1419" t="str">
            <v>Mercado Pago</v>
          </cell>
          <cell r="AB1419" t="str">
            <v>Por favor que llegue antes del domingo ?</v>
          </cell>
          <cell r="AD1419">
            <v>44116</v>
          </cell>
          <cell r="AE1419">
            <v>44117</v>
          </cell>
          <cell r="AF1419" t="str">
            <v>BANDEJA 30X20 MUG MEJOR MAMA 350ML</v>
          </cell>
          <cell r="AG1419" t="str">
            <v>1074.99</v>
          </cell>
          <cell r="AH1419">
            <v>1</v>
          </cell>
          <cell r="AI1419" t="str">
            <v>NG3012B</v>
          </cell>
          <cell r="AJ1419" t="str">
            <v>Móvil</v>
          </cell>
          <cell r="AK1419" t="str">
            <v>JUEVES 12-10 ENTRE 8 Y 18 HORAS!</v>
          </cell>
          <cell r="AL1419">
            <v>1869374633</v>
          </cell>
          <cell r="AM1419">
            <v>306201524</v>
          </cell>
          <cell r="AN1419" t="str">
            <v>Sí</v>
          </cell>
        </row>
        <row r="1420">
          <cell r="A1420">
            <v>2173</v>
          </cell>
          <cell r="B1420" t="str">
            <v>agusbarth84@hotmail.com</v>
          </cell>
          <cell r="C1420">
            <v>44116</v>
          </cell>
          <cell r="D1420" t="str">
            <v>Abierta</v>
          </cell>
          <cell r="E1420" t="str">
            <v>Recibido</v>
          </cell>
          <cell r="F1420" t="str">
            <v>Enviado</v>
          </cell>
          <cell r="G1420" t="str">
            <v>ARS</v>
          </cell>
          <cell r="H1420" t="str">
            <v>2009.95</v>
          </cell>
          <cell r="I1420">
            <v>300</v>
          </cell>
          <cell r="J1420">
            <v>0</v>
          </cell>
          <cell r="K1420" t="str">
            <v>1709.95</v>
          </cell>
          <cell r="L1420" t="str">
            <v>Agustina Barthes</v>
          </cell>
          <cell r="M1420">
            <v>30924031</v>
          </cell>
          <cell r="N1420">
            <v>1559555566</v>
          </cell>
          <cell r="O1420" t="str">
            <v>Agustina Barthes</v>
          </cell>
          <cell r="P1420">
            <v>1559555566</v>
          </cell>
          <cell r="Q1420" t="str">
            <v xml:space="preserve">Tres sargentos </v>
          </cell>
          <cell r="R1420">
            <v>2264</v>
          </cell>
          <cell r="U1420" t="str">
            <v>Jose c paz</v>
          </cell>
          <cell r="V1420">
            <v>1665</v>
          </cell>
          <cell r="W1420" t="str">
            <v>Gran Buenos Aires</v>
          </cell>
          <cell r="Y1420" t="str">
            <v>ENVÍO SIN CARGO (CABA Y GRAN PARTE DE GBA) TIEMPO: 4 a 6 DÍAS HÁBILES</v>
          </cell>
          <cell r="Z1420" t="str">
            <v>Mercado Pago</v>
          </cell>
          <cell r="AA1420" t="str">
            <v>PREMIO</v>
          </cell>
          <cell r="AB1420" t="str">
            <v>No anda el timbre</v>
          </cell>
          <cell r="AD1420">
            <v>44116</v>
          </cell>
          <cell r="AE1420">
            <v>44123</v>
          </cell>
          <cell r="AF1420" t="str">
            <v>INDIVIDUAL BEIGE OSCURO 38 CM</v>
          </cell>
          <cell r="AG1420" t="str">
            <v>441.65</v>
          </cell>
          <cell r="AH1420">
            <v>1</v>
          </cell>
          <cell r="AI1420" t="str">
            <v>MS115309</v>
          </cell>
          <cell r="AJ1420" t="str">
            <v>Móvil</v>
          </cell>
          <cell r="AK1420" t="str">
            <v>MARTES 20-10 ENTRE 8 Y 18 HORAS!</v>
          </cell>
          <cell r="AL1420">
            <v>1869347869</v>
          </cell>
          <cell r="AM1420">
            <v>306196277</v>
          </cell>
          <cell r="AN1420" t="str">
            <v>Sí</v>
          </cell>
        </row>
        <row r="1421">
          <cell r="A1421">
            <v>2173</v>
          </cell>
          <cell r="B1421" t="str">
            <v>agusbarth84@hotmail.com</v>
          </cell>
          <cell r="AF1421" t="str">
            <v>BOTELLA H2O CORCHO ECOLOGICO</v>
          </cell>
          <cell r="AG1421" t="str">
            <v>419.86</v>
          </cell>
          <cell r="AH1421">
            <v>1</v>
          </cell>
          <cell r="AI1421" t="str">
            <v>019BO5217NEW</v>
          </cell>
          <cell r="AN1421" t="str">
            <v>Sí</v>
          </cell>
        </row>
        <row r="1422">
          <cell r="A1422">
            <v>2173</v>
          </cell>
          <cell r="B1422" t="str">
            <v>agusbarth84@hotmail.com</v>
          </cell>
          <cell r="AF1422" t="str">
            <v>BOWL  MENTA 2.5LTS</v>
          </cell>
          <cell r="AG1422" t="str">
            <v>230.5</v>
          </cell>
          <cell r="AH1422">
            <v>1</v>
          </cell>
          <cell r="AI1422" t="str">
            <v>BP02019</v>
          </cell>
          <cell r="AN1422" t="str">
            <v>Sí</v>
          </cell>
        </row>
        <row r="1423">
          <cell r="A1423">
            <v>2173</v>
          </cell>
          <cell r="B1423" t="str">
            <v>agusbarth84@hotmail.com</v>
          </cell>
          <cell r="AF1423" t="str">
            <v>BOWL CHICO PASTEL (Rosa)</v>
          </cell>
          <cell r="AG1423" t="str">
            <v>152.99</v>
          </cell>
          <cell r="AH1423">
            <v>2</v>
          </cell>
          <cell r="AN1423" t="str">
            <v>Sí</v>
          </cell>
        </row>
        <row r="1424">
          <cell r="A1424">
            <v>2173</v>
          </cell>
          <cell r="B1424" t="str">
            <v>agusbarth84@hotmail.com</v>
          </cell>
          <cell r="AF1424" t="str">
            <v>BOWL CHICO PASTEL (Celeste)</v>
          </cell>
          <cell r="AG1424" t="str">
            <v>152.99</v>
          </cell>
          <cell r="AH1424">
            <v>2</v>
          </cell>
          <cell r="AN1424" t="str">
            <v>Sí</v>
          </cell>
        </row>
        <row r="1425">
          <cell r="A1425">
            <v>2173</v>
          </cell>
          <cell r="B1425" t="str">
            <v>agusbarth84@hotmail.com</v>
          </cell>
          <cell r="AF1425" t="str">
            <v>BOWL CHICO PASTEL (Verde)</v>
          </cell>
          <cell r="AG1425" t="str">
            <v>152.99</v>
          </cell>
          <cell r="AH1425">
            <v>2</v>
          </cell>
          <cell r="AN1425" t="str">
            <v>Sí</v>
          </cell>
        </row>
        <row r="1426">
          <cell r="A1426">
            <v>2172</v>
          </cell>
          <cell r="B1426" t="str">
            <v>vanina.rodriguez@hotmail.com</v>
          </cell>
          <cell r="C1426">
            <v>44115</v>
          </cell>
          <cell r="D1426" t="str">
            <v>Abierta</v>
          </cell>
          <cell r="E1426" t="str">
            <v>Recibido</v>
          </cell>
          <cell r="F1426" t="str">
            <v>Enviado</v>
          </cell>
          <cell r="G1426" t="str">
            <v>ARS</v>
          </cell>
          <cell r="H1426" t="str">
            <v>21727.82</v>
          </cell>
          <cell r="I1426">
            <v>0</v>
          </cell>
          <cell r="J1426">
            <v>0</v>
          </cell>
          <cell r="K1426" t="str">
            <v>21727.82</v>
          </cell>
          <cell r="L1426" t="str">
            <v xml:space="preserve">Vanina Rodríguez </v>
          </cell>
          <cell r="M1426">
            <v>32660631</v>
          </cell>
          <cell r="N1426">
            <v>1165281181</v>
          </cell>
          <cell r="O1426" t="str">
            <v>Vanina Rodríguez</v>
          </cell>
          <cell r="P1426">
            <v>1165281181</v>
          </cell>
          <cell r="Q1426" t="str">
            <v>Oliden</v>
          </cell>
          <cell r="R1426">
            <v>940</v>
          </cell>
          <cell r="S1426" t="str">
            <v xml:space="preserve">Fábrica </v>
          </cell>
          <cell r="U1426" t="str">
            <v xml:space="preserve">Lomas de Zamora </v>
          </cell>
          <cell r="V1426">
            <v>1832</v>
          </cell>
          <cell r="W1426" t="str">
            <v>Gran Buenos Aires</v>
          </cell>
          <cell r="Y1426" t="str">
            <v>ENVÍO SIN CARGO (CABA Y GRAN PARTE DE GBA) TIEMPO: 4 a 6 DÍAS HÁBILES</v>
          </cell>
          <cell r="Z1426" t="str">
            <v>Mercado Pago</v>
          </cell>
          <cell r="AD1426">
            <v>44115</v>
          </cell>
          <cell r="AE1426">
            <v>44120</v>
          </cell>
          <cell r="AF1426" t="str">
            <v>CESTO DE BASURA BEIGE 3 LITROS 17x25,6 CM</v>
          </cell>
          <cell r="AG1426" t="str">
            <v>1717.07</v>
          </cell>
          <cell r="AH1426">
            <v>2</v>
          </cell>
          <cell r="AI1426" t="str">
            <v>090TA3512</v>
          </cell>
          <cell r="AJ1426" t="str">
            <v>Móvil</v>
          </cell>
          <cell r="AK1426" t="str">
            <v>LUNES 19-10 ENTRE 8 Y 18 HORAS!</v>
          </cell>
          <cell r="AL1426">
            <v>1865955910</v>
          </cell>
          <cell r="AM1426">
            <v>305658286</v>
          </cell>
          <cell r="AN1426" t="str">
            <v>Sí</v>
          </cell>
        </row>
        <row r="1427">
          <cell r="A1427">
            <v>2172</v>
          </cell>
          <cell r="B1427" t="str">
            <v>vanina.rodriguez@hotmail.com</v>
          </cell>
          <cell r="AF1427" t="str">
            <v>GANCHO PARA CORTINA DE PL. BLANCO SET 12PC 6X9CM</v>
          </cell>
          <cell r="AG1427" t="str">
            <v>161.15</v>
          </cell>
          <cell r="AH1427">
            <v>2</v>
          </cell>
          <cell r="AI1427" t="str">
            <v>046AB7350</v>
          </cell>
          <cell r="AN1427" t="str">
            <v>Sí</v>
          </cell>
        </row>
        <row r="1428">
          <cell r="A1428">
            <v>2172</v>
          </cell>
          <cell r="B1428" t="str">
            <v>vanina.rodriguez@hotmail.com</v>
          </cell>
          <cell r="AF1428" t="str">
            <v>BOWL BAMBOO GRIS 14X28CM</v>
          </cell>
          <cell r="AG1428" t="str">
            <v>1465.66</v>
          </cell>
          <cell r="AH1428">
            <v>2</v>
          </cell>
          <cell r="AI1428" t="str">
            <v>BA7814</v>
          </cell>
          <cell r="AN1428" t="str">
            <v>Sí</v>
          </cell>
        </row>
        <row r="1429">
          <cell r="A1429">
            <v>2172</v>
          </cell>
          <cell r="B1429" t="str">
            <v>vanina.rodriguez@hotmail.com</v>
          </cell>
          <cell r="AF1429" t="str">
            <v>TAZA CERAMICA CAFE FLORENCIA DIF LEYENDAS SIN ELECCION 150 cc (Beige)</v>
          </cell>
          <cell r="AG1429">
            <v>625</v>
          </cell>
          <cell r="AH1429">
            <v>2</v>
          </cell>
          <cell r="AN1429" t="str">
            <v>Sí</v>
          </cell>
        </row>
        <row r="1430">
          <cell r="A1430">
            <v>2172</v>
          </cell>
          <cell r="B1430" t="str">
            <v>vanina.rodriguez@hotmail.com</v>
          </cell>
          <cell r="AF1430" t="str">
            <v>MATE MADERA COLORES CON BOMBILLA (Negro)</v>
          </cell>
          <cell r="AG1430">
            <v>689</v>
          </cell>
          <cell r="AH1430">
            <v>2</v>
          </cell>
          <cell r="AN1430" t="str">
            <v>Sí</v>
          </cell>
        </row>
        <row r="1431">
          <cell r="A1431">
            <v>2172</v>
          </cell>
          <cell r="B1431" t="str">
            <v>vanina.rodriguez@hotmail.com</v>
          </cell>
          <cell r="AF1431" t="str">
            <v>MATE MADERA COLORES CON BOMBILLA (Fucsia)</v>
          </cell>
          <cell r="AG1431">
            <v>689</v>
          </cell>
          <cell r="AH1431">
            <v>2</v>
          </cell>
          <cell r="AN1431" t="str">
            <v>Sí</v>
          </cell>
        </row>
        <row r="1432">
          <cell r="A1432">
            <v>2172</v>
          </cell>
          <cell r="B1432" t="str">
            <v>vanina.rodriguez@hotmail.com</v>
          </cell>
          <cell r="AF1432" t="str">
            <v>CAJA DE TE MAD. BCO 9DIV 24X7CM</v>
          </cell>
          <cell r="AG1432" t="str">
            <v>1542.18</v>
          </cell>
          <cell r="AH1432">
            <v>2</v>
          </cell>
          <cell r="AI1432" t="str">
            <v>046CX7202</v>
          </cell>
          <cell r="AN1432" t="str">
            <v>Sí</v>
          </cell>
        </row>
        <row r="1433">
          <cell r="A1433">
            <v>2172</v>
          </cell>
          <cell r="B1433" t="str">
            <v>vanina.rodriguez@hotmail.com</v>
          </cell>
          <cell r="AF1433" t="str">
            <v>INDIVIDUAL BEIGE CLARO 38 CM</v>
          </cell>
          <cell r="AG1433" t="str">
            <v>441.65</v>
          </cell>
          <cell r="AH1433">
            <v>18</v>
          </cell>
          <cell r="AI1433" t="str">
            <v>MS115310</v>
          </cell>
          <cell r="AN1433" t="str">
            <v>Sí</v>
          </cell>
        </row>
        <row r="1434">
          <cell r="A1434">
            <v>2171</v>
          </cell>
          <cell r="B1434" t="str">
            <v>claurozen@gmail.com</v>
          </cell>
          <cell r="C1434">
            <v>44114</v>
          </cell>
          <cell r="D1434" t="str">
            <v>Abierta</v>
          </cell>
          <cell r="E1434" t="str">
            <v>Recibido</v>
          </cell>
          <cell r="F1434" t="str">
            <v>Enviado</v>
          </cell>
          <cell r="G1434" t="str">
            <v>ARS</v>
          </cell>
          <cell r="H1434">
            <v>1400</v>
          </cell>
          <cell r="I1434">
            <v>0</v>
          </cell>
          <cell r="J1434">
            <v>0</v>
          </cell>
          <cell r="K1434">
            <v>1400</v>
          </cell>
          <cell r="L1434" t="str">
            <v>Claudia Rozencwajg</v>
          </cell>
          <cell r="M1434">
            <v>23772686</v>
          </cell>
          <cell r="N1434">
            <v>1168465906</v>
          </cell>
          <cell r="O1434" t="str">
            <v>Claudia Rozencwajg</v>
          </cell>
          <cell r="P1434">
            <v>1168465906</v>
          </cell>
          <cell r="Q1434" t="str">
            <v>Nogoya</v>
          </cell>
          <cell r="R1434">
            <v>3067</v>
          </cell>
          <cell r="S1434" t="str">
            <v>3º A</v>
          </cell>
          <cell r="T1434" t="str">
            <v>Villa del Parque</v>
          </cell>
          <cell r="U1434" t="str">
            <v>Capital Federal</v>
          </cell>
          <cell r="V1434">
            <v>1417</v>
          </cell>
          <cell r="W1434" t="str">
            <v>Capital Federal</v>
          </cell>
          <cell r="Y1434" t="str">
            <v>ENVÍO SIN CARGO (CABA Y GRAN PARTE DE GBA) TIEMPO: 4 a 6 DÍAS HÁBILES</v>
          </cell>
          <cell r="Z1434" t="str">
            <v>Mercado Pago</v>
          </cell>
          <cell r="AD1434">
            <v>44114</v>
          </cell>
          <cell r="AE1434">
            <v>44117</v>
          </cell>
          <cell r="AF1434" t="str">
            <v>PIE DE MACETA NÓRDICO (40 CM)</v>
          </cell>
          <cell r="AG1434">
            <v>700</v>
          </cell>
          <cell r="AH1434">
            <v>1</v>
          </cell>
          <cell r="AJ1434" t="str">
            <v>Web</v>
          </cell>
          <cell r="AK1434" t="str">
            <v>VIERNES 16-10 ENTRE 8 Y 18 HORAS!</v>
          </cell>
          <cell r="AL1434">
            <v>1864575708</v>
          </cell>
          <cell r="AM1434">
            <v>305461443</v>
          </cell>
          <cell r="AN1434" t="str">
            <v>Sí</v>
          </cell>
        </row>
        <row r="1435">
          <cell r="A1435">
            <v>2171</v>
          </cell>
          <cell r="B1435" t="str">
            <v>claurozen@gmail.com</v>
          </cell>
          <cell r="AF1435" t="str">
            <v>PIE DE MACETA NÓRDICO (30 CM)</v>
          </cell>
          <cell r="AG1435">
            <v>700</v>
          </cell>
          <cell r="AH1435">
            <v>1</v>
          </cell>
          <cell r="AN1435" t="str">
            <v>Sí</v>
          </cell>
        </row>
        <row r="1436">
          <cell r="A1436">
            <v>2170</v>
          </cell>
          <cell r="B1436" t="str">
            <v>guada17891@hotmail.com</v>
          </cell>
          <cell r="C1436">
            <v>44114</v>
          </cell>
          <cell r="D1436" t="str">
            <v>Abierta</v>
          </cell>
          <cell r="E1436" t="str">
            <v>Recibido</v>
          </cell>
          <cell r="F1436" t="str">
            <v>Enviado</v>
          </cell>
          <cell r="G1436" t="str">
            <v>ARS</v>
          </cell>
          <cell r="H1436" t="str">
            <v>904.99</v>
          </cell>
          <cell r="I1436">
            <v>300</v>
          </cell>
          <cell r="J1436">
            <v>0</v>
          </cell>
          <cell r="K1436" t="str">
            <v>604.99</v>
          </cell>
          <cell r="L1436" t="str">
            <v>Guadalupe Lopez</v>
          </cell>
          <cell r="M1436">
            <v>35916388</v>
          </cell>
          <cell r="N1436">
            <v>2664857375</v>
          </cell>
          <cell r="O1436" t="str">
            <v>Guadalupe LOPEZ</v>
          </cell>
          <cell r="P1436">
            <v>2664857375</v>
          </cell>
          <cell r="Q1436" t="str">
            <v>Billinghurst</v>
          </cell>
          <cell r="R1436">
            <v>1023</v>
          </cell>
          <cell r="S1436">
            <v>302</v>
          </cell>
          <cell r="T1436" t="str">
            <v>PALERMO</v>
          </cell>
          <cell r="U1436" t="str">
            <v>Capital Federal</v>
          </cell>
          <cell r="V1436">
            <v>1174</v>
          </cell>
          <cell r="W1436" t="str">
            <v>Capital Federal</v>
          </cell>
          <cell r="Y1436" t="str">
            <v>ENVÍO SIN CARGO (CABA Y GRAN PARTE DE GBA) TIEMPO: 4 a 6 DÍAS HÁBILES</v>
          </cell>
          <cell r="Z1436" t="str">
            <v>Mercado Pago</v>
          </cell>
          <cell r="AA1436" t="str">
            <v>PREMIO</v>
          </cell>
          <cell r="AD1436">
            <v>44114</v>
          </cell>
          <cell r="AE1436">
            <v>44123</v>
          </cell>
          <cell r="AF1436" t="str">
            <v>VASO ROSA FACETEADO Y EXPRIMIDOR</v>
          </cell>
          <cell r="AG1436" t="str">
            <v>215.99</v>
          </cell>
          <cell r="AH1436">
            <v>1</v>
          </cell>
          <cell r="AI1436" t="str">
            <v>BP24018</v>
          </cell>
          <cell r="AJ1436" t="str">
            <v>Web</v>
          </cell>
          <cell r="AK1436" t="str">
            <v/>
          </cell>
          <cell r="AL1436">
            <v>1863998940</v>
          </cell>
          <cell r="AM1436">
            <v>305401485</v>
          </cell>
          <cell r="AN1436" t="str">
            <v>Sí</v>
          </cell>
        </row>
        <row r="1437">
          <cell r="A1437">
            <v>2170</v>
          </cell>
          <cell r="B1437" t="str">
            <v>guada17891@hotmail.com</v>
          </cell>
          <cell r="AF1437" t="str">
            <v>MATE MADERA COLORES CON BOMBILLA (Rosa)</v>
          </cell>
          <cell r="AG1437">
            <v>689</v>
          </cell>
          <cell r="AH1437">
            <v>1</v>
          </cell>
          <cell r="AN1437" t="str">
            <v>Sí</v>
          </cell>
        </row>
        <row r="1438">
          <cell r="A1438">
            <v>2169</v>
          </cell>
          <cell r="B1438" t="str">
            <v>agustina.koch91@gmail.com</v>
          </cell>
          <cell r="C1438">
            <v>44114</v>
          </cell>
          <cell r="D1438" t="str">
            <v>Abierta</v>
          </cell>
          <cell r="E1438" t="str">
            <v>Recibido</v>
          </cell>
          <cell r="F1438" t="str">
            <v>Enviado</v>
          </cell>
          <cell r="G1438" t="str">
            <v>ARS</v>
          </cell>
          <cell r="H1438" t="str">
            <v>1177.42</v>
          </cell>
          <cell r="I1438">
            <v>0</v>
          </cell>
          <cell r="J1438">
            <v>0</v>
          </cell>
          <cell r="K1438" t="str">
            <v>1177.42</v>
          </cell>
          <cell r="L1438" t="str">
            <v>Agustina elena Koch laplacette</v>
          </cell>
          <cell r="M1438">
            <v>35970588</v>
          </cell>
          <cell r="N1438">
            <v>1134352640</v>
          </cell>
          <cell r="O1438" t="str">
            <v>Agustina elena Koch laplacette</v>
          </cell>
          <cell r="P1438">
            <v>1134352640</v>
          </cell>
          <cell r="Q1438" t="str">
            <v>Ricardo gutierrez</v>
          </cell>
          <cell r="R1438">
            <v>2499</v>
          </cell>
          <cell r="T1438" t="str">
            <v>Villa del parque</v>
          </cell>
          <cell r="U1438" t="str">
            <v>Capital Federal</v>
          </cell>
          <cell r="V1438">
            <v>1417</v>
          </cell>
          <cell r="W1438" t="str">
            <v>Capital Federal</v>
          </cell>
          <cell r="Y1438" t="str">
            <v>ENVÍO SIN CARGO (CABA Y GRAN PARTE DE GBA) TIEMPO: 4 a 6 DÍAS HÁBILES</v>
          </cell>
          <cell r="Z1438" t="str">
            <v>Mercado Pago</v>
          </cell>
          <cell r="AD1438">
            <v>44114</v>
          </cell>
          <cell r="AE1438">
            <v>44120</v>
          </cell>
          <cell r="AF1438" t="str">
            <v>BANDEJA VINTAGE TORRE EIFFEL 34X24CM</v>
          </cell>
          <cell r="AG1438" t="str">
            <v>867.44</v>
          </cell>
          <cell r="AH1438">
            <v>1</v>
          </cell>
          <cell r="AI1438" t="str">
            <v>013BI4712</v>
          </cell>
          <cell r="AJ1438" t="str">
            <v>Móvil</v>
          </cell>
          <cell r="AK1438" t="str">
            <v>SABADO 17-10 ENTRE 8 Y 18 HORAS!</v>
          </cell>
          <cell r="AL1438">
            <v>1863752485</v>
          </cell>
          <cell r="AM1438">
            <v>305369830</v>
          </cell>
          <cell r="AN1438" t="str">
            <v>Sí</v>
          </cell>
        </row>
        <row r="1439">
          <cell r="A1439">
            <v>2169</v>
          </cell>
          <cell r="B1439" t="str">
            <v>agustina.koch91@gmail.com</v>
          </cell>
          <cell r="AF1439" t="str">
            <v>PLATO PRINCIPAL NEGRO 25 CM DIAM</v>
          </cell>
          <cell r="AG1439" t="str">
            <v>154.99</v>
          </cell>
          <cell r="AH1439">
            <v>2</v>
          </cell>
          <cell r="AI1439" t="str">
            <v>BP05002</v>
          </cell>
          <cell r="AN1439" t="str">
            <v>Sí</v>
          </cell>
        </row>
        <row r="1440">
          <cell r="A1440">
            <v>2168</v>
          </cell>
          <cell r="B1440" t="str">
            <v>agustina.koch91@gmail.com</v>
          </cell>
          <cell r="C1440">
            <v>44114</v>
          </cell>
          <cell r="D1440" t="str">
            <v>Abierta</v>
          </cell>
          <cell r="E1440" t="str">
            <v>Recibido</v>
          </cell>
          <cell r="F1440" t="str">
            <v>Enviado</v>
          </cell>
          <cell r="G1440" t="str">
            <v>ARS</v>
          </cell>
          <cell r="H1440" t="str">
            <v>7596.49</v>
          </cell>
          <cell r="I1440">
            <v>0</v>
          </cell>
          <cell r="J1440">
            <v>0</v>
          </cell>
          <cell r="K1440" t="str">
            <v>7596.49</v>
          </cell>
          <cell r="L1440" t="str">
            <v>Agustina elena Koch laplacette</v>
          </cell>
          <cell r="M1440">
            <v>35970588</v>
          </cell>
          <cell r="N1440">
            <v>1134352640</v>
          </cell>
          <cell r="O1440" t="str">
            <v>Agustina elena Koch laplacette</v>
          </cell>
          <cell r="P1440">
            <v>1134352640</v>
          </cell>
          <cell r="Q1440" t="str">
            <v>Ricardo gutierrez</v>
          </cell>
          <cell r="R1440">
            <v>2499</v>
          </cell>
          <cell r="T1440" t="str">
            <v xml:space="preserve">Villa dek parque </v>
          </cell>
          <cell r="U1440" t="str">
            <v>Capital Federal</v>
          </cell>
          <cell r="V1440">
            <v>1417</v>
          </cell>
          <cell r="W1440" t="str">
            <v>Capital Federal</v>
          </cell>
          <cell r="Y1440" t="str">
            <v>ENVÍO SIN CARGO (CABA Y GRAN PARTE DE GBA) TIEMPO: 4 a 6 DÍAS HÁBILES</v>
          </cell>
          <cell r="Z1440" t="str">
            <v>Mercado Pago</v>
          </cell>
          <cell r="AB1440" t="str">
            <v>Lunes a viernes despues 16y30</v>
          </cell>
          <cell r="AD1440">
            <v>44114</v>
          </cell>
          <cell r="AE1440">
            <v>44120</v>
          </cell>
          <cell r="AF1440" t="str">
            <v>JUEGO CUBIERTOS NEGRO X 24 PZS "DI SOLLE"</v>
          </cell>
          <cell r="AG1440" t="str">
            <v>1580.01</v>
          </cell>
          <cell r="AH1440">
            <v>1</v>
          </cell>
          <cell r="AI1440" t="str">
            <v>061CPP0335</v>
          </cell>
          <cell r="AJ1440" t="str">
            <v>Móvil</v>
          </cell>
          <cell r="AK1440" t="str">
            <v>SABADO 17-10 ENTRE 8 Y 18 HORAS!</v>
          </cell>
          <cell r="AL1440">
            <v>1863624714</v>
          </cell>
          <cell r="AM1440">
            <v>305202339</v>
          </cell>
          <cell r="AN1440" t="str">
            <v>Sí</v>
          </cell>
        </row>
        <row r="1441">
          <cell r="A1441">
            <v>2168</v>
          </cell>
          <cell r="B1441" t="str">
            <v>agustina.koch91@gmail.com</v>
          </cell>
          <cell r="AF1441" t="str">
            <v>PLATO PRINCIPAL NEGRO 25 CM DIAM</v>
          </cell>
          <cell r="AG1441" t="str">
            <v>154.99</v>
          </cell>
          <cell r="AH1441">
            <v>4</v>
          </cell>
          <cell r="AI1441" t="str">
            <v>BP05002</v>
          </cell>
          <cell r="AN1441" t="str">
            <v>Sí</v>
          </cell>
        </row>
        <row r="1442">
          <cell r="A1442">
            <v>2168</v>
          </cell>
          <cell r="B1442" t="str">
            <v>agustina.koch91@gmail.com</v>
          </cell>
          <cell r="AF1442" t="str">
            <v>TUPPER SET 6PCS C/TAPA DE VENTILACION (Fucsia)</v>
          </cell>
          <cell r="AG1442" t="str">
            <v>1000.45</v>
          </cell>
          <cell r="AH1442">
            <v>1</v>
          </cell>
          <cell r="AI1442" t="str">
            <v>100BA4030</v>
          </cell>
          <cell r="AN1442" t="str">
            <v>Sí</v>
          </cell>
        </row>
        <row r="1443">
          <cell r="A1443">
            <v>2168</v>
          </cell>
          <cell r="B1443" t="str">
            <v>agustina.koch91@gmail.com</v>
          </cell>
          <cell r="AF1443" t="str">
            <v>SECAPLATOS BANDEJA 46X23CM	3COL (Verde)</v>
          </cell>
          <cell r="AG1443" t="str">
            <v>1016.39</v>
          </cell>
          <cell r="AH1443">
            <v>1</v>
          </cell>
          <cell r="AI1443" t="str">
            <v>046BA6373</v>
          </cell>
          <cell r="AN1443" t="str">
            <v>Sí</v>
          </cell>
        </row>
        <row r="1444">
          <cell r="A1444">
            <v>2168</v>
          </cell>
          <cell r="B1444" t="str">
            <v>agustina.koch91@gmail.com</v>
          </cell>
          <cell r="AF1444" t="str">
            <v>RIGOLLEAU VASO NOA BURBUJA 400ML DISP 6PC</v>
          </cell>
          <cell r="AG1444" t="str">
            <v>522.49</v>
          </cell>
          <cell r="AH1444">
            <v>2</v>
          </cell>
          <cell r="AI1444" t="str">
            <v>RI68787PK</v>
          </cell>
          <cell r="AN1444" t="str">
            <v>Sí</v>
          </cell>
        </row>
        <row r="1445">
          <cell r="A1445">
            <v>2168</v>
          </cell>
          <cell r="B1445" t="str">
            <v>agustina.koch91@gmail.com</v>
          </cell>
          <cell r="AF1445" t="str">
            <v>BOTELLA 1L KEEP CALM SILICONA</v>
          </cell>
          <cell r="AG1445" t="str">
            <v>442.5</v>
          </cell>
          <cell r="AH1445">
            <v>1</v>
          </cell>
          <cell r="AI1445" t="str">
            <v>019BO6101</v>
          </cell>
          <cell r="AN1445" t="str">
            <v>Sí</v>
          </cell>
        </row>
        <row r="1446">
          <cell r="A1446">
            <v>2168</v>
          </cell>
          <cell r="B1446" t="str">
            <v>agustina.koch91@gmail.com</v>
          </cell>
          <cell r="AF1446" t="str">
            <v>INDIVIDUAL SMILE CUERINA</v>
          </cell>
          <cell r="AG1446" t="str">
            <v>485.98</v>
          </cell>
          <cell r="AH1446">
            <v>2</v>
          </cell>
          <cell r="AI1446" t="str">
            <v>CHUIN34R</v>
          </cell>
          <cell r="AN1446" t="str">
            <v>Sí</v>
          </cell>
        </row>
        <row r="1447">
          <cell r="A1447">
            <v>2168</v>
          </cell>
          <cell r="B1447" t="str">
            <v>agustina.koch91@gmail.com</v>
          </cell>
          <cell r="AF1447" t="str">
            <v>CUBIERTERO PASTEL 31.5X24.5X4.5CM</v>
          </cell>
          <cell r="AG1447" t="str">
            <v>329.99</v>
          </cell>
          <cell r="AH1447">
            <v>1</v>
          </cell>
          <cell r="AI1447" t="str">
            <v>0607PLA204PAS</v>
          </cell>
          <cell r="AN1447" t="str">
            <v>Sí</v>
          </cell>
        </row>
        <row r="1448">
          <cell r="A1448">
            <v>2168</v>
          </cell>
          <cell r="B1448" t="str">
            <v>agustina.koch91@gmail.com</v>
          </cell>
          <cell r="AF1448" t="str">
            <v>PROMO BLUE: 1 BOWL 1,5 LTS + 2 BOWLS 400 CC</v>
          </cell>
          <cell r="AG1448">
            <v>399</v>
          </cell>
          <cell r="AH1448">
            <v>1</v>
          </cell>
          <cell r="AI1448" t="str">
            <v>BP26019/BP01019</v>
          </cell>
          <cell r="AN1448" t="str">
            <v>Sí</v>
          </cell>
        </row>
        <row r="1449">
          <cell r="A1449">
            <v>2168</v>
          </cell>
          <cell r="B1449" t="str">
            <v>agustina.koch91@gmail.com</v>
          </cell>
          <cell r="AF1449" t="str">
            <v>ORDENADOR DE MESADA CON 3 DIVISIONES COLOR PASTEL</v>
          </cell>
          <cell r="AG1449" t="str">
            <v>191.25</v>
          </cell>
          <cell r="AH1449">
            <v>1</v>
          </cell>
          <cell r="AI1449" t="str">
            <v>0607PLA203PAS</v>
          </cell>
          <cell r="AN1449" t="str">
            <v>Sí</v>
          </cell>
        </row>
        <row r="1450">
          <cell r="A1450">
            <v>2167</v>
          </cell>
          <cell r="B1450" t="str">
            <v>iaraamorebep@gmail.com</v>
          </cell>
          <cell r="C1450">
            <v>44114</v>
          </cell>
          <cell r="D1450" t="str">
            <v>Abierta</v>
          </cell>
          <cell r="E1450" t="str">
            <v>Recibido</v>
          </cell>
          <cell r="F1450" t="str">
            <v>Enviado</v>
          </cell>
          <cell r="G1450" t="str">
            <v>ARS</v>
          </cell>
          <cell r="H1450" t="str">
            <v>1625.82</v>
          </cell>
          <cell r="I1450" t="str">
            <v>182.33</v>
          </cell>
          <cell r="J1450">
            <v>0</v>
          </cell>
          <cell r="K1450" t="str">
            <v>1443.49</v>
          </cell>
          <cell r="L1450" t="str">
            <v>Maria Iara AMORE</v>
          </cell>
          <cell r="M1450">
            <v>37200647</v>
          </cell>
          <cell r="N1450">
            <v>1158234838</v>
          </cell>
          <cell r="O1450" t="str">
            <v>Maria Iara AMORE</v>
          </cell>
          <cell r="P1450">
            <v>1158234838</v>
          </cell>
          <cell r="Q1450" t="str">
            <v xml:space="preserve">Josè C Paz </v>
          </cell>
          <cell r="R1450">
            <v>2363</v>
          </cell>
          <cell r="U1450" t="str">
            <v xml:space="preserve">José C Paz </v>
          </cell>
          <cell r="V1450">
            <v>1665</v>
          </cell>
          <cell r="W1450" t="str">
            <v>Gran Buenos Aires</v>
          </cell>
          <cell r="Y1450" t="str">
            <v>ENVÍO SIN CARGO (CABA Y GRAN PARTE DE GBA) TIEMPO: 4 a 6 DÍAS HÁBILES</v>
          </cell>
          <cell r="Z1450" t="str">
            <v>Mercado Pago</v>
          </cell>
          <cell r="AA1450" t="str">
            <v>JORGITO</v>
          </cell>
          <cell r="AD1450">
            <v>44114</v>
          </cell>
          <cell r="AE1450">
            <v>44117</v>
          </cell>
          <cell r="AF1450" t="str">
            <v>PLATO DE VIDRIO ROMBOS 31 CM</v>
          </cell>
          <cell r="AG1450" t="str">
            <v>410.3</v>
          </cell>
          <cell r="AH1450">
            <v>1</v>
          </cell>
          <cell r="AI1450" t="str">
            <v>046BA6334</v>
          </cell>
          <cell r="AJ1450" t="str">
            <v>Web</v>
          </cell>
          <cell r="AK1450" t="str">
            <v>VIERNES 16-10 ENTRE 8 Y 18 HORAS!</v>
          </cell>
          <cell r="AL1450">
            <v>1862583056</v>
          </cell>
          <cell r="AM1450">
            <v>304998259</v>
          </cell>
          <cell r="AN1450" t="str">
            <v>Sí</v>
          </cell>
        </row>
        <row r="1451">
          <cell r="A1451">
            <v>2167</v>
          </cell>
          <cell r="B1451" t="str">
            <v>iaraamorebep@gmail.com</v>
          </cell>
          <cell r="AF1451" t="str">
            <v>FLORERO DE VIDRIO 16CM</v>
          </cell>
          <cell r="AG1451" t="str">
            <v>201.93</v>
          </cell>
          <cell r="AH1451">
            <v>2</v>
          </cell>
          <cell r="AI1451" t="str">
            <v>046JA7593</v>
          </cell>
          <cell r="AN1451" t="str">
            <v>Sí</v>
          </cell>
        </row>
        <row r="1452">
          <cell r="A1452">
            <v>2167</v>
          </cell>
          <cell r="B1452" t="str">
            <v>iaraamorebep@gmail.com</v>
          </cell>
          <cell r="AF1452" t="str">
            <v>BOWL COOPER 20X7 CM  COLOR COBRE</v>
          </cell>
          <cell r="AG1452" t="str">
            <v>405.83</v>
          </cell>
          <cell r="AH1452">
            <v>2</v>
          </cell>
          <cell r="AI1452" t="str">
            <v>MS129538</v>
          </cell>
          <cell r="AN1452" t="str">
            <v>Sí</v>
          </cell>
        </row>
        <row r="1453">
          <cell r="A1453">
            <v>2166</v>
          </cell>
          <cell r="B1453" t="str">
            <v>daisijazmin@gmail.com</v>
          </cell>
          <cell r="C1453">
            <v>44114</v>
          </cell>
          <cell r="D1453" t="str">
            <v>Abierta</v>
          </cell>
          <cell r="E1453" t="str">
            <v>Recibido</v>
          </cell>
          <cell r="F1453" t="str">
            <v>Enviado</v>
          </cell>
          <cell r="G1453" t="str">
            <v>ARS</v>
          </cell>
          <cell r="H1453" t="str">
            <v>4297.44</v>
          </cell>
          <cell r="I1453">
            <v>400</v>
          </cell>
          <cell r="J1453">
            <v>0</v>
          </cell>
          <cell r="K1453" t="str">
            <v>3897.44</v>
          </cell>
          <cell r="L1453" t="str">
            <v>Daisi Gonzalez</v>
          </cell>
          <cell r="M1453">
            <v>38590029</v>
          </cell>
          <cell r="N1453">
            <v>1164390143</v>
          </cell>
          <cell r="O1453" t="str">
            <v>Daisi Gonzalez</v>
          </cell>
          <cell r="P1453">
            <v>1164390143</v>
          </cell>
          <cell r="Q1453" t="str">
            <v xml:space="preserve">Santa Rosa </v>
          </cell>
          <cell r="R1453">
            <v>2467</v>
          </cell>
          <cell r="T1453" t="str">
            <v>Castelar</v>
          </cell>
          <cell r="U1453" t="str">
            <v xml:space="preserve">Moron </v>
          </cell>
          <cell r="V1453">
            <v>1712</v>
          </cell>
          <cell r="W1453" t="str">
            <v>Gran Buenos Aires</v>
          </cell>
          <cell r="Y1453" t="str">
            <v>ENVÍO SIN CARGO (CABA Y GRAN PARTE DE GBA) TIEMPO: 4 a 6 DÍAS HÁBILES</v>
          </cell>
          <cell r="Z1453" t="str">
            <v>Mercado Pago</v>
          </cell>
          <cell r="AA1453" t="str">
            <v>GANE</v>
          </cell>
          <cell r="AD1453">
            <v>44114</v>
          </cell>
          <cell r="AE1453">
            <v>44117</v>
          </cell>
          <cell r="AF1453" t="str">
            <v>TABLAS NEOLITH 30x15 CM</v>
          </cell>
          <cell r="AG1453">
            <v>1900</v>
          </cell>
          <cell r="AH1453">
            <v>1</v>
          </cell>
          <cell r="AJ1453" t="str">
            <v>Móvil</v>
          </cell>
          <cell r="AK1453" t="str">
            <v>16-10 ENTRE 8 Y 18 HORAS!</v>
          </cell>
          <cell r="AL1453">
            <v>1862266175</v>
          </cell>
          <cell r="AM1453">
            <v>302207360</v>
          </cell>
          <cell r="AN1453" t="str">
            <v>Sí</v>
          </cell>
        </row>
        <row r="1454">
          <cell r="A1454">
            <v>2166</v>
          </cell>
          <cell r="B1454" t="str">
            <v>daisijazmin@gmail.com</v>
          </cell>
          <cell r="AF1454" t="str">
            <v>CENTRIFUGA DE PLASTICO</v>
          </cell>
          <cell r="AG1454" t="str">
            <v>960.72</v>
          </cell>
          <cell r="AH1454">
            <v>1</v>
          </cell>
          <cell r="AI1454" t="str">
            <v>046BA7903</v>
          </cell>
          <cell r="AN1454" t="str">
            <v>Sí</v>
          </cell>
        </row>
        <row r="1455">
          <cell r="A1455">
            <v>2166</v>
          </cell>
          <cell r="B1455" t="str">
            <v>daisijazmin@gmail.com</v>
          </cell>
          <cell r="AF1455" t="str">
            <v>TABLA DE PICAR RECTANGULAR BLANCA 31X45 CM</v>
          </cell>
          <cell r="AG1455" t="str">
            <v>896.74</v>
          </cell>
          <cell r="AH1455">
            <v>1</v>
          </cell>
          <cell r="AI1455" t="str">
            <v>BA8059</v>
          </cell>
          <cell r="AN1455" t="str">
            <v>Sí</v>
          </cell>
        </row>
        <row r="1456">
          <cell r="A1456">
            <v>2166</v>
          </cell>
          <cell r="B1456" t="str">
            <v>daisijazmin@gmail.com</v>
          </cell>
          <cell r="AF1456" t="str">
            <v>PORTARRETO MARCO BLANCO 15X20CM</v>
          </cell>
          <cell r="AG1456" t="str">
            <v>269.99</v>
          </cell>
          <cell r="AH1456">
            <v>2</v>
          </cell>
          <cell r="AI1456" t="str">
            <v>046PR6820</v>
          </cell>
          <cell r="AN1456" t="str">
            <v>Sí</v>
          </cell>
        </row>
        <row r="1457">
          <cell r="A1457">
            <v>2165</v>
          </cell>
          <cell r="B1457" t="str">
            <v>ana.sans@nuevosaires.edu.ar</v>
          </cell>
          <cell r="C1457">
            <v>44113</v>
          </cell>
          <cell r="D1457" t="str">
            <v>Abierta</v>
          </cell>
          <cell r="E1457" t="str">
            <v>Recibido</v>
          </cell>
          <cell r="F1457" t="str">
            <v>Enviado</v>
          </cell>
          <cell r="G1457" t="str">
            <v>ARS</v>
          </cell>
          <cell r="H1457" t="str">
            <v>723.46</v>
          </cell>
          <cell r="I1457">
            <v>0</v>
          </cell>
          <cell r="J1457">
            <v>0</v>
          </cell>
          <cell r="K1457" t="str">
            <v>723.46</v>
          </cell>
          <cell r="L1457" t="str">
            <v>Ana Sans</v>
          </cell>
          <cell r="M1457">
            <v>35169818</v>
          </cell>
          <cell r="N1457">
            <v>1162904306</v>
          </cell>
          <cell r="O1457" t="str">
            <v>Ana  Sans</v>
          </cell>
          <cell r="P1457">
            <v>1162904306</v>
          </cell>
          <cell r="Q1457" t="str">
            <v>Roma</v>
          </cell>
          <cell r="R1457">
            <v>870</v>
          </cell>
          <cell r="S1457">
            <v>2</v>
          </cell>
          <cell r="U1457" t="str">
            <v>Capital Federal</v>
          </cell>
          <cell r="V1457">
            <v>1408</v>
          </cell>
          <cell r="W1457" t="str">
            <v>Capital Federal</v>
          </cell>
          <cell r="Y1457" t="str">
            <v>ENVÍO SIN CARGO (CABA Y GRAN PARTE DE GBA) TIEMPO: 4 a 6 DÍAS HÁBILES</v>
          </cell>
          <cell r="Z1457" t="str">
            <v>Mercado Pago</v>
          </cell>
          <cell r="AC1457" t="str">
            <v>ENVIAR 2147 CON 2165</v>
          </cell>
          <cell r="AD1457">
            <v>44113</v>
          </cell>
          <cell r="AE1457">
            <v>44117</v>
          </cell>
          <cell r="AF1457" t="str">
            <v>CUBETERA 5 COLORES 25 X 12 CM</v>
          </cell>
          <cell r="AG1457" t="str">
            <v>281.81</v>
          </cell>
          <cell r="AH1457">
            <v>1</v>
          </cell>
          <cell r="AI1457" t="str">
            <v>BA4749</v>
          </cell>
          <cell r="AJ1457" t="str">
            <v>Móvil</v>
          </cell>
          <cell r="AK1457" t="str">
            <v>VIERNES 16-10 ENTRE 8 Y 18 HORAS!</v>
          </cell>
          <cell r="AL1457">
            <v>1861939327</v>
          </cell>
          <cell r="AM1457">
            <v>305133953</v>
          </cell>
          <cell r="AN1457" t="str">
            <v>Sí</v>
          </cell>
        </row>
        <row r="1458">
          <cell r="A1458">
            <v>2165</v>
          </cell>
          <cell r="B1458" t="str">
            <v>ana.sans@nuevosaires.edu.ar</v>
          </cell>
          <cell r="AF1458" t="str">
            <v>INDIVIDUAL BEIGE CLARO 38 CM</v>
          </cell>
          <cell r="AG1458" t="str">
            <v>441.65</v>
          </cell>
          <cell r="AH1458">
            <v>1</v>
          </cell>
          <cell r="AI1458" t="str">
            <v>MS115310</v>
          </cell>
          <cell r="AN1458" t="str">
            <v>Sí</v>
          </cell>
        </row>
        <row r="1459">
          <cell r="A1459">
            <v>2164</v>
          </cell>
          <cell r="B1459" t="str">
            <v>florencia.lopez@live.com</v>
          </cell>
          <cell r="C1459">
            <v>44113</v>
          </cell>
          <cell r="D1459" t="str">
            <v>Abierta</v>
          </cell>
          <cell r="E1459" t="str">
            <v>Recibido</v>
          </cell>
          <cell r="F1459" t="str">
            <v>Enviado</v>
          </cell>
          <cell r="G1459" t="str">
            <v>ARS</v>
          </cell>
          <cell r="H1459" t="str">
            <v>1007.8</v>
          </cell>
          <cell r="I1459">
            <v>400</v>
          </cell>
          <cell r="J1459">
            <v>0</v>
          </cell>
          <cell r="K1459" t="str">
            <v>607.8</v>
          </cell>
          <cell r="L1459" t="str">
            <v>Florencia Lopez</v>
          </cell>
          <cell r="M1459">
            <v>36043998</v>
          </cell>
          <cell r="N1459">
            <v>1140795339</v>
          </cell>
          <cell r="O1459" t="str">
            <v>Florencia Lopez</v>
          </cell>
          <cell r="P1459">
            <v>1140795339</v>
          </cell>
          <cell r="Q1459" t="str">
            <v>Aguero</v>
          </cell>
          <cell r="R1459">
            <v>2137</v>
          </cell>
          <cell r="T1459" t="str">
            <v>Munro</v>
          </cell>
          <cell r="U1459" t="str">
            <v>Buenos Aires</v>
          </cell>
          <cell r="V1459">
            <v>1605</v>
          </cell>
          <cell r="W1459" t="str">
            <v>Gran Buenos Aires</v>
          </cell>
          <cell r="Y1459" t="str">
            <v>ENVÍO SIN CARGO (CABA Y GRAN PARTE DE GBA) TIEMPO: 4 a 6 DÍAS HÁBILES</v>
          </cell>
          <cell r="Z1459" t="str">
            <v>Mercado Pago</v>
          </cell>
          <cell r="AA1459" t="str">
            <v>GANE</v>
          </cell>
          <cell r="AD1459">
            <v>44113</v>
          </cell>
          <cell r="AE1459">
            <v>44120</v>
          </cell>
          <cell r="AF1459" t="str">
            <v>ESPATULAS PLASTICO (Celeste)</v>
          </cell>
          <cell r="AG1459" t="str">
            <v>97.83</v>
          </cell>
          <cell r="AH1459">
            <v>1</v>
          </cell>
          <cell r="AI1459" t="str">
            <v>019BA7572BA</v>
          </cell>
          <cell r="AJ1459" t="str">
            <v>Web</v>
          </cell>
          <cell r="AK1459" t="str">
            <v>MARTES 20-10 ENTRE 8 Y 18 HORAS!</v>
          </cell>
          <cell r="AL1459">
            <v>1861528738</v>
          </cell>
          <cell r="AM1459">
            <v>302316458</v>
          </cell>
          <cell r="AN1459" t="str">
            <v>Sí</v>
          </cell>
        </row>
        <row r="1460">
          <cell r="A1460">
            <v>2164</v>
          </cell>
          <cell r="B1460" t="str">
            <v>florencia.lopez@live.com</v>
          </cell>
          <cell r="AF1460" t="str">
            <v>BOWL MENTA 1.5LTS</v>
          </cell>
          <cell r="AG1460" t="str">
            <v>183.99</v>
          </cell>
          <cell r="AH1460">
            <v>2</v>
          </cell>
          <cell r="AI1460" t="str">
            <v>BP26019</v>
          </cell>
          <cell r="AN1460" t="str">
            <v>Sí</v>
          </cell>
        </row>
        <row r="1461">
          <cell r="A1461">
            <v>2164</v>
          </cell>
          <cell r="B1461" t="str">
            <v>florencia.lopez@live.com</v>
          </cell>
          <cell r="AF1461" t="str">
            <v>BOWL  MENTA 2.5LTS</v>
          </cell>
          <cell r="AG1461" t="str">
            <v>230.5</v>
          </cell>
          <cell r="AH1461">
            <v>2</v>
          </cell>
          <cell r="AI1461" t="str">
            <v>BP02019</v>
          </cell>
          <cell r="AN1461" t="str">
            <v>Sí</v>
          </cell>
        </row>
        <row r="1462">
          <cell r="A1462">
            <v>2164</v>
          </cell>
          <cell r="B1462" t="str">
            <v>florencia.lopez@live.com</v>
          </cell>
          <cell r="AF1462" t="str">
            <v>SEGURO P PUERTA SIL 1PC (Verde)</v>
          </cell>
          <cell r="AG1462" t="str">
            <v>80.99</v>
          </cell>
          <cell r="AH1462">
            <v>1</v>
          </cell>
          <cell r="AN1462" t="str">
            <v>Sí</v>
          </cell>
        </row>
        <row r="1463">
          <cell r="A1463">
            <v>2163</v>
          </cell>
          <cell r="B1463" t="str">
            <v>paulasaieg@hotmail.com</v>
          </cell>
          <cell r="C1463">
            <v>44113</v>
          </cell>
          <cell r="D1463" t="str">
            <v>Abierta</v>
          </cell>
          <cell r="E1463" t="str">
            <v>Recibido</v>
          </cell>
          <cell r="F1463" t="str">
            <v>Enviado</v>
          </cell>
          <cell r="G1463" t="str">
            <v>ARS</v>
          </cell>
          <cell r="H1463">
            <v>3300</v>
          </cell>
          <cell r="I1463">
            <v>0</v>
          </cell>
          <cell r="J1463">
            <v>0</v>
          </cell>
          <cell r="K1463">
            <v>3300</v>
          </cell>
          <cell r="L1463" t="str">
            <v>Paula Saieg</v>
          </cell>
          <cell r="M1463">
            <v>23116554</v>
          </cell>
          <cell r="N1463">
            <v>3815038190</v>
          </cell>
          <cell r="O1463" t="str">
            <v>Paula Saieg</v>
          </cell>
          <cell r="P1463">
            <v>3815038190</v>
          </cell>
          <cell r="Q1463" t="str">
            <v>Carhue</v>
          </cell>
          <cell r="R1463">
            <v>2556</v>
          </cell>
          <cell r="U1463" t="str">
            <v>Capital Federal</v>
          </cell>
          <cell r="V1463">
            <v>1440</v>
          </cell>
          <cell r="W1463" t="str">
            <v>Capital Federal</v>
          </cell>
          <cell r="Y1463" t="str">
            <v>ENVÍO SIN CARGO (CABA Y GRAN PARTE DE GBA) TIEMPO: 4 a 6 DÍAS HÁBILES</v>
          </cell>
          <cell r="Z1463" t="str">
            <v>Mercado Pago</v>
          </cell>
          <cell r="AB1463" t="str">
            <v>La direccion para envio a Tucuman seria la sucursal de Via Cargo de Av. Ejercito del Norte 480. CP4000 el envio a nombre de Paula Saieg</v>
          </cell>
          <cell r="AD1463">
            <v>44113</v>
          </cell>
          <cell r="AE1463">
            <v>44126</v>
          </cell>
          <cell r="AF1463" t="str">
            <v>NUEVA MESA DE ARRIME HOME OFFICE 36X43X60 CM</v>
          </cell>
          <cell r="AG1463">
            <v>1650</v>
          </cell>
          <cell r="AH1463">
            <v>2</v>
          </cell>
          <cell r="AJ1463" t="str">
            <v>Web</v>
          </cell>
          <cell r="AK1463" t="str">
            <v/>
          </cell>
          <cell r="AL1463">
            <v>1861443120</v>
          </cell>
          <cell r="AM1463">
            <v>305090943</v>
          </cell>
          <cell r="AN1463" t="str">
            <v>Sí</v>
          </cell>
        </row>
        <row r="1464">
          <cell r="A1464">
            <v>2162</v>
          </cell>
          <cell r="B1464" t="str">
            <v>sandralescano-32@hotmail.com</v>
          </cell>
          <cell r="C1464">
            <v>44113</v>
          </cell>
          <cell r="D1464" t="str">
            <v>Abierta</v>
          </cell>
          <cell r="E1464" t="str">
            <v>Recibido</v>
          </cell>
          <cell r="F1464" t="str">
            <v>Enviado</v>
          </cell>
          <cell r="G1464" t="str">
            <v>ARS</v>
          </cell>
          <cell r="H1464" t="str">
            <v>7034.78</v>
          </cell>
          <cell r="I1464">
            <v>0</v>
          </cell>
          <cell r="J1464">
            <v>0</v>
          </cell>
          <cell r="K1464" t="str">
            <v>7034.78</v>
          </cell>
          <cell r="L1464" t="str">
            <v>Sandra Lescano</v>
          </cell>
          <cell r="M1464">
            <v>34155470</v>
          </cell>
          <cell r="N1464">
            <v>5491133449012</v>
          </cell>
          <cell r="O1464" t="str">
            <v>Sandra  Lescano</v>
          </cell>
          <cell r="P1464">
            <v>5491133449012</v>
          </cell>
          <cell r="Q1464" t="str">
            <v xml:space="preserve">Mar del Plata </v>
          </cell>
          <cell r="R1464">
            <v>1092</v>
          </cell>
          <cell r="T1464" t="str">
            <v>Mitre</v>
          </cell>
          <cell r="U1464" t="str">
            <v>Hurlingham</v>
          </cell>
          <cell r="V1464">
            <v>1688</v>
          </cell>
          <cell r="W1464" t="str">
            <v>Gran Buenos Aires</v>
          </cell>
          <cell r="Y1464" t="str">
            <v>ENVÍO SIN CARGO (CABA Y GRAN PARTE DE GBA) TIEMPO: 4 a 6 DÍAS HÁBILES</v>
          </cell>
          <cell r="Z1464" t="str">
            <v>Mercado Pago</v>
          </cell>
          <cell r="AD1464">
            <v>44113</v>
          </cell>
          <cell r="AE1464">
            <v>44120</v>
          </cell>
          <cell r="AF1464" t="str">
            <v>CESTO METAL SET X 2 TELA BEIGE C/BORDE GRIS 35x24x40 CM/ 42x31x49 CM</v>
          </cell>
          <cell r="AG1464" t="str">
            <v>5393.7</v>
          </cell>
          <cell r="AH1464">
            <v>1</v>
          </cell>
          <cell r="AI1464" t="str">
            <v>058DE6904</v>
          </cell>
          <cell r="AJ1464" t="str">
            <v>Móvil</v>
          </cell>
          <cell r="AK1464" t="str">
            <v>MARTES 20-10 ENTRE 8 Y 18 HORAS!</v>
          </cell>
          <cell r="AL1464">
            <v>1861237744</v>
          </cell>
          <cell r="AM1464">
            <v>304412561</v>
          </cell>
          <cell r="AN1464" t="str">
            <v>Sí</v>
          </cell>
        </row>
        <row r="1465">
          <cell r="A1465">
            <v>2162</v>
          </cell>
          <cell r="B1465" t="str">
            <v>sandralescano-32@hotmail.com</v>
          </cell>
          <cell r="AF1465" t="str">
            <v>ADORNO TIMBRE DE MESA</v>
          </cell>
          <cell r="AG1465" t="str">
            <v>360.8</v>
          </cell>
          <cell r="AH1465">
            <v>1</v>
          </cell>
          <cell r="AI1465" t="str">
            <v>046DE4802</v>
          </cell>
          <cell r="AN1465" t="str">
            <v>Sí</v>
          </cell>
        </row>
        <row r="1466">
          <cell r="A1466">
            <v>2162</v>
          </cell>
          <cell r="B1466" t="str">
            <v>sandralescano-32@hotmail.com</v>
          </cell>
          <cell r="AF1466" t="str">
            <v>ALFOMBRA ENTRADA "WELCOME"45X75CM</v>
          </cell>
          <cell r="AG1466" t="str">
            <v>1063.29</v>
          </cell>
          <cell r="AH1466">
            <v>1</v>
          </cell>
          <cell r="AI1466" t="str">
            <v>046BA6693</v>
          </cell>
          <cell r="AN1466" t="str">
            <v>Sí</v>
          </cell>
        </row>
        <row r="1467">
          <cell r="A1467">
            <v>2162</v>
          </cell>
          <cell r="B1467" t="str">
            <v>sandralescano-32@hotmail.com</v>
          </cell>
          <cell r="AF1467" t="str">
            <v>PORTAVELA  8X23CM (Celeste)</v>
          </cell>
          <cell r="AG1467" t="str">
            <v>216.99</v>
          </cell>
          <cell r="AH1467">
            <v>1</v>
          </cell>
          <cell r="AN1467" t="str">
            <v>Sí</v>
          </cell>
        </row>
        <row r="1468">
          <cell r="A1468">
            <v>2161</v>
          </cell>
          <cell r="B1468" t="str">
            <v>kpetasne@gmail.com</v>
          </cell>
          <cell r="C1468">
            <v>44113</v>
          </cell>
          <cell r="D1468" t="str">
            <v>Abierta</v>
          </cell>
          <cell r="E1468" t="str">
            <v>Recibido</v>
          </cell>
          <cell r="F1468" t="str">
            <v>Enviado</v>
          </cell>
          <cell r="G1468" t="str">
            <v>ARS</v>
          </cell>
          <cell r="H1468" t="str">
            <v>883.3</v>
          </cell>
          <cell r="I1468">
            <v>0</v>
          </cell>
          <cell r="J1468">
            <v>0</v>
          </cell>
          <cell r="K1468" t="str">
            <v>883.3</v>
          </cell>
          <cell r="L1468" t="str">
            <v>Kevin Petasne</v>
          </cell>
          <cell r="M1468">
            <v>36897155</v>
          </cell>
          <cell r="N1468">
            <v>1136929383</v>
          </cell>
          <cell r="O1468" t="str">
            <v>Kevin Petasne</v>
          </cell>
          <cell r="P1468">
            <v>1136929383</v>
          </cell>
          <cell r="Q1468" t="str">
            <v>Zabala</v>
          </cell>
          <cell r="R1468">
            <v>3512</v>
          </cell>
          <cell r="S1468" t="str">
            <v>7a</v>
          </cell>
          <cell r="T1468" t="str">
            <v>Colegiales</v>
          </cell>
          <cell r="U1468" t="str">
            <v>Capital Federal</v>
          </cell>
          <cell r="V1468">
            <v>1427</v>
          </cell>
          <cell r="W1468" t="str">
            <v>Capital Federal</v>
          </cell>
          <cell r="Y1468" t="str">
            <v>ENVÍO SIN CARGO (CABA Y GRAN PARTE DE GBA) TIEMPO: 4 a 6 DÍAS HÁBILES</v>
          </cell>
          <cell r="Z1468" t="str">
            <v>Mercado Pago</v>
          </cell>
          <cell r="AC1468" t="str">
            <v>ENVIAR ORDEN 2160 CON 2161</v>
          </cell>
          <cell r="AD1468">
            <v>44113</v>
          </cell>
          <cell r="AE1468">
            <v>44117</v>
          </cell>
          <cell r="AF1468" t="str">
            <v>INDIVIDUAL BEIGE CLARO 38 CM</v>
          </cell>
          <cell r="AG1468" t="str">
            <v>441.65</v>
          </cell>
          <cell r="AH1468">
            <v>2</v>
          </cell>
          <cell r="AI1468" t="str">
            <v>MS115310</v>
          </cell>
          <cell r="AJ1468" t="str">
            <v>Móvil</v>
          </cell>
          <cell r="AK1468" t="str">
            <v>VIERNES 16-10 ENTRE 8 Y 18 HORAS!</v>
          </cell>
          <cell r="AL1468">
            <v>1861162024</v>
          </cell>
          <cell r="AM1468">
            <v>305067030</v>
          </cell>
          <cell r="AN1468" t="str">
            <v>Sí</v>
          </cell>
        </row>
        <row r="1469">
          <cell r="A1469">
            <v>2160</v>
          </cell>
          <cell r="B1469" t="str">
            <v>kpetasne@gmail.com</v>
          </cell>
          <cell r="C1469">
            <v>44113</v>
          </cell>
          <cell r="D1469" t="str">
            <v>Abierta</v>
          </cell>
          <cell r="E1469" t="str">
            <v>Recibido</v>
          </cell>
          <cell r="F1469" t="str">
            <v>Enviado</v>
          </cell>
          <cell r="G1469" t="str">
            <v>ARS</v>
          </cell>
          <cell r="H1469" t="str">
            <v>883.3</v>
          </cell>
          <cell r="I1469">
            <v>0</v>
          </cell>
          <cell r="J1469">
            <v>0</v>
          </cell>
          <cell r="K1469" t="str">
            <v>883.3</v>
          </cell>
          <cell r="L1469" t="str">
            <v>Kevin Petasne</v>
          </cell>
          <cell r="M1469">
            <v>36897155</v>
          </cell>
          <cell r="N1469">
            <v>1136929383</v>
          </cell>
          <cell r="O1469" t="str">
            <v>Kevin Petasne</v>
          </cell>
          <cell r="P1469">
            <v>1136929383</v>
          </cell>
          <cell r="Q1469" t="str">
            <v>Zabala</v>
          </cell>
          <cell r="R1469">
            <v>3512</v>
          </cell>
          <cell r="S1469" t="str">
            <v>7a</v>
          </cell>
          <cell r="T1469" t="str">
            <v>Colegiales</v>
          </cell>
          <cell r="U1469" t="str">
            <v>Capital Federal</v>
          </cell>
          <cell r="V1469">
            <v>1427</v>
          </cell>
          <cell r="W1469" t="str">
            <v>Capital Federal</v>
          </cell>
          <cell r="Y1469" t="str">
            <v>ENVÍO SIN CARGO (CABA Y GRAN PARTE DE GBA) TIEMPO: 4 a 6 DÍAS HÁBILES</v>
          </cell>
          <cell r="Z1469" t="str">
            <v>Mercado Pago</v>
          </cell>
          <cell r="AC1469" t="str">
            <v>ENVIAR ORDEN 2160 CON 2161</v>
          </cell>
          <cell r="AD1469">
            <v>44113</v>
          </cell>
          <cell r="AE1469">
            <v>44117</v>
          </cell>
          <cell r="AF1469" t="str">
            <v>INDIVIDUAL BEIGE CLARO 38 CM</v>
          </cell>
          <cell r="AG1469" t="str">
            <v>441.65</v>
          </cell>
          <cell r="AH1469">
            <v>2</v>
          </cell>
          <cell r="AI1469" t="str">
            <v>MS115310</v>
          </cell>
          <cell r="AJ1469" t="str">
            <v>Móvil</v>
          </cell>
          <cell r="AK1469" t="str">
            <v>VIERNES 16-10 ENTRE 8 Y 18 HORAS!</v>
          </cell>
          <cell r="AL1469">
            <v>1861130686</v>
          </cell>
          <cell r="AM1469">
            <v>305063716</v>
          </cell>
          <cell r="AN1469" t="str">
            <v>Sí</v>
          </cell>
        </row>
        <row r="1470">
          <cell r="A1470">
            <v>2159</v>
          </cell>
          <cell r="B1470" t="str">
            <v>candee_cai@hotmail.com</v>
          </cell>
          <cell r="C1470">
            <v>44113</v>
          </cell>
          <cell r="D1470" t="str">
            <v>Abierta</v>
          </cell>
          <cell r="E1470" t="str">
            <v>Recibido</v>
          </cell>
          <cell r="F1470" t="str">
            <v>Enviado</v>
          </cell>
          <cell r="G1470" t="str">
            <v>ARS</v>
          </cell>
          <cell r="H1470">
            <v>1499</v>
          </cell>
          <cell r="I1470">
            <v>300</v>
          </cell>
          <cell r="J1470">
            <v>0</v>
          </cell>
          <cell r="K1470">
            <v>1199</v>
          </cell>
          <cell r="L1470" t="str">
            <v>Candela De Vitis</v>
          </cell>
          <cell r="M1470">
            <v>42394079</v>
          </cell>
          <cell r="N1470">
            <v>1162999309</v>
          </cell>
          <cell r="O1470" t="str">
            <v>Candela De Vitis</v>
          </cell>
          <cell r="P1470">
            <v>1162999309</v>
          </cell>
          <cell r="Q1470" t="str">
            <v xml:space="preserve">Juan b Justo </v>
          </cell>
          <cell r="R1470">
            <v>594</v>
          </cell>
          <cell r="T1470" t="str">
            <v>Haedo</v>
          </cell>
          <cell r="U1470" t="str">
            <v xml:space="preserve">Buenos Aires </v>
          </cell>
          <cell r="V1470">
            <v>1706</v>
          </cell>
          <cell r="W1470" t="str">
            <v>Gran Buenos Aires</v>
          </cell>
          <cell r="Y1470" t="str">
            <v>ENVÍO SIN CARGO (CABA Y GRAN PARTE DE GBA) TIEMPO: 4 a 6 DÍAS HÁBILES</v>
          </cell>
          <cell r="Z1470" t="str">
            <v>Mercado Pago</v>
          </cell>
          <cell r="AA1470" t="str">
            <v>PREMIO</v>
          </cell>
          <cell r="AC1470" t="str">
            <v>IMPORTANTE: EL COLOR DE LAS CORTINAS GRIS</v>
          </cell>
          <cell r="AD1470">
            <v>44113</v>
          </cell>
          <cell r="AE1470">
            <v>44117</v>
          </cell>
          <cell r="AF1470" t="str">
            <v>CORTINA ALGODÓN Y POLIÉSTER PESADAS 2 PAÑOS 1,40x2,10 CM (Violeta)</v>
          </cell>
          <cell r="AG1470">
            <v>1499</v>
          </cell>
          <cell r="AH1470">
            <v>1</v>
          </cell>
          <cell r="AJ1470" t="str">
            <v>Móvil</v>
          </cell>
          <cell r="AK1470" t="str">
            <v>VIERNES 16-10 ENTRE 8 Y 18 HORAS!</v>
          </cell>
          <cell r="AL1470">
            <v>1860711197</v>
          </cell>
          <cell r="AM1470">
            <v>305026787</v>
          </cell>
          <cell r="AN1470" t="str">
            <v>Sí</v>
          </cell>
        </row>
        <row r="1471">
          <cell r="A1471">
            <v>2158</v>
          </cell>
          <cell r="B1471" t="str">
            <v>arcediego@nucleosistema.com.ar</v>
          </cell>
          <cell r="C1471">
            <v>44113</v>
          </cell>
          <cell r="D1471" t="str">
            <v>Abierta</v>
          </cell>
          <cell r="E1471" t="str">
            <v>Recibido</v>
          </cell>
          <cell r="F1471" t="str">
            <v>Enviado</v>
          </cell>
          <cell r="G1471" t="str">
            <v>ARS</v>
          </cell>
          <cell r="H1471">
            <v>4600</v>
          </cell>
          <cell r="I1471">
            <v>0</v>
          </cell>
          <cell r="J1471">
            <v>0</v>
          </cell>
          <cell r="K1471">
            <v>4600</v>
          </cell>
          <cell r="L1471" t="str">
            <v>Diego Arce</v>
          </cell>
          <cell r="M1471">
            <v>33698773559</v>
          </cell>
          <cell r="N1471">
            <v>1156674223</v>
          </cell>
          <cell r="O1471" t="str">
            <v>Diego  arce</v>
          </cell>
          <cell r="P1471">
            <v>1156674223</v>
          </cell>
          <cell r="Q1471" t="str">
            <v>Cuba</v>
          </cell>
          <cell r="R1471">
            <v>2628</v>
          </cell>
          <cell r="S1471">
            <v>0.375</v>
          </cell>
          <cell r="T1471" t="str">
            <v>belgrano</v>
          </cell>
          <cell r="U1471" t="str">
            <v>Capital Federal</v>
          </cell>
          <cell r="V1471">
            <v>1428</v>
          </cell>
          <cell r="W1471" t="str">
            <v>Capital Federal</v>
          </cell>
          <cell r="Y1471" t="str">
            <v>ENVÍO SIN CARGO (CABA Y GRAN PARTE DE GBA) TIEMPO: 4 a 6 DÍAS HÁBILES</v>
          </cell>
          <cell r="Z1471" t="str">
            <v>Mercado Pago</v>
          </cell>
          <cell r="AD1471">
            <v>44113</v>
          </cell>
          <cell r="AE1471">
            <v>44153</v>
          </cell>
          <cell r="AF1471" t="str">
            <v>ESCRITORIO INDUSTRIAL 120x50x80 CM</v>
          </cell>
          <cell r="AG1471">
            <v>4600</v>
          </cell>
          <cell r="AH1471">
            <v>1</v>
          </cell>
          <cell r="AJ1471" t="str">
            <v>Web</v>
          </cell>
          <cell r="AK1471" t="str">
            <v>JUEVES 19-11 ENTRE 8 Y 18 HORAS!</v>
          </cell>
          <cell r="AL1471">
            <v>1860408784</v>
          </cell>
          <cell r="AM1471">
            <v>304998108</v>
          </cell>
          <cell r="AN1471" t="str">
            <v>Sí</v>
          </cell>
        </row>
        <row r="1472">
          <cell r="A1472">
            <v>2157</v>
          </cell>
          <cell r="B1472" t="str">
            <v>gutierrez.micaela26@gmail.com</v>
          </cell>
          <cell r="C1472">
            <v>44113</v>
          </cell>
          <cell r="D1472" t="str">
            <v>Abierta</v>
          </cell>
          <cell r="E1472" t="str">
            <v>Recibido</v>
          </cell>
          <cell r="F1472" t="str">
            <v>Enviado</v>
          </cell>
          <cell r="G1472" t="str">
            <v>ARS</v>
          </cell>
          <cell r="H1472" t="str">
            <v>885.49</v>
          </cell>
          <cell r="I1472">
            <v>300</v>
          </cell>
          <cell r="J1472">
            <v>0</v>
          </cell>
          <cell r="K1472" t="str">
            <v>585.49</v>
          </cell>
          <cell r="L1472" t="str">
            <v>Tomas De vitis</v>
          </cell>
          <cell r="M1472">
            <v>39243220</v>
          </cell>
          <cell r="N1472">
            <v>1138654022</v>
          </cell>
          <cell r="O1472" t="str">
            <v>Tomas  De vitis</v>
          </cell>
          <cell r="P1472">
            <v>1138654022</v>
          </cell>
          <cell r="Q1472" t="str">
            <v xml:space="preserve">Carlos tejedor </v>
          </cell>
          <cell r="R1472">
            <v>1255</v>
          </cell>
          <cell r="S1472" t="str">
            <v xml:space="preserve">5B </v>
          </cell>
          <cell r="T1472" t="str">
            <v>Haedo</v>
          </cell>
          <cell r="U1472" t="str">
            <v xml:space="preserve">Buenos Aires </v>
          </cell>
          <cell r="V1472">
            <v>1706</v>
          </cell>
          <cell r="W1472" t="str">
            <v>Gran Buenos Aires</v>
          </cell>
          <cell r="Y1472" t="str">
            <v>ENVÍO SIN CARGO (CABA Y GRAN PARTE DE GBA) TIEMPO: 4 a 6 DÍAS HÁBILES</v>
          </cell>
          <cell r="Z1472" t="str">
            <v>Mercado Pago</v>
          </cell>
          <cell r="AA1472" t="str">
            <v>PREMIO</v>
          </cell>
          <cell r="AD1472">
            <v>44113</v>
          </cell>
          <cell r="AE1472">
            <v>44117</v>
          </cell>
          <cell r="AF1472" t="str">
            <v>RELOJ PARED FONDO NEGRO MCO BCO 25CM DIAM</v>
          </cell>
          <cell r="AG1472" t="str">
            <v>885.49</v>
          </cell>
          <cell r="AH1472">
            <v>1</v>
          </cell>
          <cell r="AI1472" t="str">
            <v>046RE7628</v>
          </cell>
          <cell r="AJ1472" t="str">
            <v>Móvil</v>
          </cell>
          <cell r="AK1472" t="str">
            <v>VIERNES 16-10 ENTRE 8 Y 18 HORAS!</v>
          </cell>
          <cell r="AL1472">
            <v>1860398343</v>
          </cell>
          <cell r="AM1472">
            <v>304996332</v>
          </cell>
          <cell r="AN1472" t="str">
            <v>Sí</v>
          </cell>
        </row>
        <row r="1473">
          <cell r="A1473">
            <v>2156</v>
          </cell>
          <cell r="B1473" t="str">
            <v>agustin.menichelli@gmail.com</v>
          </cell>
          <cell r="C1473">
            <v>44113</v>
          </cell>
          <cell r="D1473" t="str">
            <v>Abierta</v>
          </cell>
          <cell r="E1473" t="str">
            <v>Recibido</v>
          </cell>
          <cell r="F1473" t="str">
            <v>Enviado</v>
          </cell>
          <cell r="G1473" t="str">
            <v>ARS</v>
          </cell>
          <cell r="H1473" t="str">
            <v>770.96</v>
          </cell>
          <cell r="I1473">
            <v>300</v>
          </cell>
          <cell r="J1473">
            <v>0</v>
          </cell>
          <cell r="K1473" t="str">
            <v>470.96</v>
          </cell>
          <cell r="L1473" t="str">
            <v xml:space="preserve">Gabriela Ozuna </v>
          </cell>
          <cell r="M1473">
            <v>37016842</v>
          </cell>
          <cell r="N1473">
            <v>1166120536</v>
          </cell>
          <cell r="O1473" t="str">
            <v>Gabriela  Ozuna</v>
          </cell>
          <cell r="P1473">
            <v>1166120536</v>
          </cell>
          <cell r="Q1473" t="str">
            <v xml:space="preserve">San vicente </v>
          </cell>
          <cell r="R1473">
            <v>5945</v>
          </cell>
          <cell r="S1473" t="str">
            <v xml:space="preserve">Planta Alta </v>
          </cell>
          <cell r="T1473" t="str">
            <v>San Martin</v>
          </cell>
          <cell r="U1473" t="str">
            <v>San Martin</v>
          </cell>
          <cell r="V1473">
            <v>1650</v>
          </cell>
          <cell r="W1473" t="str">
            <v>Gran Buenos Aires</v>
          </cell>
          <cell r="Y1473" t="str">
            <v>ENVÍO SIN CARGO (CABA Y GRAN PARTE DE GBA) TIEMPO: 4 a 6 DÍAS HÁBILES</v>
          </cell>
          <cell r="Z1473" t="str">
            <v>Mercado Pago</v>
          </cell>
          <cell r="AA1473" t="str">
            <v>PREMIO</v>
          </cell>
          <cell r="AD1473">
            <v>44113</v>
          </cell>
          <cell r="AE1473">
            <v>44117</v>
          </cell>
          <cell r="AF1473" t="str">
            <v>BOWL NEGRO 2.5LTS</v>
          </cell>
          <cell r="AG1473" t="str">
            <v>222.99</v>
          </cell>
          <cell r="AH1473">
            <v>1</v>
          </cell>
          <cell r="AI1473" t="str">
            <v>BP02002</v>
          </cell>
          <cell r="AJ1473" t="str">
            <v>Web</v>
          </cell>
          <cell r="AK1473" t="str">
            <v>VIERNES 16-10 ENTRE 8 Y 18 HORAS!</v>
          </cell>
          <cell r="AL1473">
            <v>1860318407</v>
          </cell>
          <cell r="AM1473">
            <v>304983661</v>
          </cell>
          <cell r="AN1473" t="str">
            <v>Sí</v>
          </cell>
        </row>
        <row r="1474">
          <cell r="A1474">
            <v>2156</v>
          </cell>
          <cell r="B1474" t="str">
            <v>agustin.menichelli@gmail.com</v>
          </cell>
          <cell r="AF1474" t="str">
            <v>BOWL NEGRO 1.5LTS</v>
          </cell>
          <cell r="AG1474" t="str">
            <v>183.99</v>
          </cell>
          <cell r="AH1474">
            <v>1</v>
          </cell>
          <cell r="AI1474" t="str">
            <v>BP26002</v>
          </cell>
          <cell r="AN1474" t="str">
            <v>Sí</v>
          </cell>
        </row>
        <row r="1475">
          <cell r="A1475">
            <v>2156</v>
          </cell>
          <cell r="B1475" t="str">
            <v>agustin.menichelli@gmail.com</v>
          </cell>
          <cell r="AF1475" t="str">
            <v>TUPPER 400CC ROSA C/TAPA</v>
          </cell>
          <cell r="AG1475" t="str">
            <v>181.99</v>
          </cell>
          <cell r="AH1475">
            <v>1</v>
          </cell>
          <cell r="AI1475" t="str">
            <v>BP35018</v>
          </cell>
          <cell r="AN1475" t="str">
            <v>Sí</v>
          </cell>
        </row>
        <row r="1476">
          <cell r="A1476">
            <v>2156</v>
          </cell>
          <cell r="B1476" t="str">
            <v>agustin.menichelli@gmail.com</v>
          </cell>
          <cell r="AF1476" t="str">
            <v>TUPPER 400CC MENTA C/TAPA</v>
          </cell>
          <cell r="AG1476" t="str">
            <v>181.99</v>
          </cell>
          <cell r="AH1476">
            <v>1</v>
          </cell>
          <cell r="AI1476">
            <v>35019</v>
          </cell>
          <cell r="AN1476" t="str">
            <v>Sí</v>
          </cell>
        </row>
        <row r="1477">
          <cell r="A1477">
            <v>2155</v>
          </cell>
          <cell r="B1477" t="str">
            <v>martinagrecco@live.com</v>
          </cell>
          <cell r="C1477">
            <v>44113</v>
          </cell>
          <cell r="D1477" t="str">
            <v>Abierta</v>
          </cell>
          <cell r="E1477" t="str">
            <v>Recibido</v>
          </cell>
          <cell r="F1477" t="str">
            <v>Enviado</v>
          </cell>
          <cell r="G1477" t="str">
            <v>ARS</v>
          </cell>
          <cell r="H1477" t="str">
            <v>871.84</v>
          </cell>
          <cell r="I1477">
            <v>300</v>
          </cell>
          <cell r="J1477">
            <v>0</v>
          </cell>
          <cell r="K1477" t="str">
            <v>571.84</v>
          </cell>
          <cell r="L1477" t="str">
            <v>Martina Grecco</v>
          </cell>
          <cell r="M1477">
            <v>40374751</v>
          </cell>
          <cell r="N1477">
            <v>2325682232</v>
          </cell>
          <cell r="O1477" t="str">
            <v>Martina Grecco</v>
          </cell>
          <cell r="P1477">
            <v>2325682232</v>
          </cell>
          <cell r="Q1477" t="str">
            <v xml:space="preserve">Martin Rodríguez </v>
          </cell>
          <cell r="R1477">
            <v>4455</v>
          </cell>
          <cell r="T1477" t="str">
            <v>El dorado</v>
          </cell>
          <cell r="U1477" t="str">
            <v>Quilmes</v>
          </cell>
          <cell r="V1477">
            <v>1882</v>
          </cell>
          <cell r="W1477" t="str">
            <v>Gran Buenos Aires</v>
          </cell>
          <cell r="Y1477" t="str">
            <v>ENVÍO SIN CARGO (CABA Y GRAN PARTE DE GBA) TIEMPO: 4 a 6 DÍAS HÁBILES</v>
          </cell>
          <cell r="Z1477" t="str">
            <v>Mercado Pago</v>
          </cell>
          <cell r="AA1477" t="str">
            <v>PREMIO</v>
          </cell>
          <cell r="AD1477">
            <v>44113</v>
          </cell>
          <cell r="AE1477">
            <v>44117</v>
          </cell>
          <cell r="AF1477" t="str">
            <v>PROMO BLUE: 1 BOWL 1,5 LTS + 2 BOWLS 400 CC</v>
          </cell>
          <cell r="AG1477">
            <v>399</v>
          </cell>
          <cell r="AH1477">
            <v>1</v>
          </cell>
          <cell r="AI1477" t="str">
            <v>BP26019/BP01019</v>
          </cell>
          <cell r="AJ1477" t="str">
            <v>Móvil</v>
          </cell>
          <cell r="AK1477" t="str">
            <v>VIERNES 16-10 ENTRE 8 Y 18 HORAS!</v>
          </cell>
          <cell r="AL1477">
            <v>1860213493</v>
          </cell>
          <cell r="AM1477">
            <v>304969649</v>
          </cell>
          <cell r="AN1477" t="str">
            <v>Sí</v>
          </cell>
        </row>
        <row r="1478">
          <cell r="A1478">
            <v>2155</v>
          </cell>
          <cell r="B1478" t="str">
            <v>martinagrecco@live.com</v>
          </cell>
          <cell r="AF1478" t="str">
            <v>BOWL NEGRO 400CC</v>
          </cell>
          <cell r="AG1478" t="str">
            <v>127.99</v>
          </cell>
          <cell r="AH1478">
            <v>1</v>
          </cell>
          <cell r="AI1478" t="str">
            <v>BP01002</v>
          </cell>
          <cell r="AN1478" t="str">
            <v>Sí</v>
          </cell>
        </row>
        <row r="1479">
          <cell r="A1479">
            <v>2155</v>
          </cell>
          <cell r="B1479" t="str">
            <v>martinagrecco@live.com</v>
          </cell>
          <cell r="AF1479" t="str">
            <v>BATIDOR SEMIAUTOMATICO 34 CM</v>
          </cell>
          <cell r="AG1479" t="str">
            <v>344.85</v>
          </cell>
          <cell r="AH1479">
            <v>1</v>
          </cell>
          <cell r="AI1479" t="str">
            <v>046BA4824</v>
          </cell>
          <cell r="AN1479" t="str">
            <v>Sí</v>
          </cell>
        </row>
        <row r="1480">
          <cell r="A1480">
            <v>2154</v>
          </cell>
          <cell r="B1480" t="str">
            <v>moli.cami@hotmail.com</v>
          </cell>
          <cell r="C1480">
            <v>44113</v>
          </cell>
          <cell r="D1480" t="str">
            <v>Abierta</v>
          </cell>
          <cell r="E1480" t="str">
            <v>Recibido</v>
          </cell>
          <cell r="F1480" t="str">
            <v>Enviado</v>
          </cell>
          <cell r="G1480" t="str">
            <v>ARS</v>
          </cell>
          <cell r="H1480" t="str">
            <v>1019.4</v>
          </cell>
          <cell r="I1480">
            <v>400</v>
          </cell>
          <cell r="J1480">
            <v>0</v>
          </cell>
          <cell r="K1480" t="str">
            <v>619.4</v>
          </cell>
          <cell r="L1480" t="str">
            <v>Camila Molina</v>
          </cell>
          <cell r="M1480">
            <v>38614427</v>
          </cell>
          <cell r="N1480">
            <v>1131506599</v>
          </cell>
          <cell r="O1480" t="str">
            <v>Camila Molina</v>
          </cell>
          <cell r="P1480">
            <v>1131506599</v>
          </cell>
          <cell r="Q1480" t="str">
            <v>Neuquen</v>
          </cell>
          <cell r="R1480">
            <v>964</v>
          </cell>
          <cell r="S1480" t="str">
            <v>PB 3</v>
          </cell>
          <cell r="T1480" t="str">
            <v>Caballito</v>
          </cell>
          <cell r="U1480" t="str">
            <v>Capital Federal</v>
          </cell>
          <cell r="V1480">
            <v>1405</v>
          </cell>
          <cell r="W1480" t="str">
            <v>Capital Federal</v>
          </cell>
          <cell r="Y1480" t="str">
            <v>ENVÍO SIN CARGO (CABA Y GRAN PARTE DE GBA) TIEMPO: 4 a 6 DÍAS HÁBILES</v>
          </cell>
          <cell r="Z1480" t="str">
            <v>Mercado Pago</v>
          </cell>
          <cell r="AA1480" t="str">
            <v>GANE</v>
          </cell>
          <cell r="AD1480">
            <v>44113</v>
          </cell>
          <cell r="AE1480">
            <v>44117</v>
          </cell>
          <cell r="AF1480" t="str">
            <v>HOMBRECITO CON VIRULANA COLORES PASTEL (Amarillo)</v>
          </cell>
          <cell r="AG1480" t="str">
            <v>144.6</v>
          </cell>
          <cell r="AH1480">
            <v>1</v>
          </cell>
          <cell r="AI1480" t="str">
            <v>ba87516</v>
          </cell>
          <cell r="AJ1480" t="str">
            <v>Web</v>
          </cell>
          <cell r="AK1480" t="str">
            <v>VIERNES 16-10 ENTRE 8 Y 18 HORAS!</v>
          </cell>
          <cell r="AL1480">
            <v>1860160153</v>
          </cell>
          <cell r="AM1480">
            <v>304913392</v>
          </cell>
          <cell r="AN1480" t="str">
            <v>Sí</v>
          </cell>
        </row>
        <row r="1481">
          <cell r="A1481">
            <v>2154</v>
          </cell>
          <cell r="B1481" t="str">
            <v>moli.cami@hotmail.com</v>
          </cell>
          <cell r="AF1481" t="str">
            <v>DESTAPADOR - SACACORCHOS</v>
          </cell>
          <cell r="AG1481" t="str">
            <v>148.32</v>
          </cell>
          <cell r="AH1481">
            <v>1</v>
          </cell>
          <cell r="AI1481" t="str">
            <v>BA4791</v>
          </cell>
          <cell r="AN1481" t="str">
            <v>Sí</v>
          </cell>
        </row>
        <row r="1482">
          <cell r="A1482">
            <v>2154</v>
          </cell>
          <cell r="B1482" t="str">
            <v>moli.cami@hotmail.com</v>
          </cell>
          <cell r="AF1482" t="str">
            <v>TABLA DE BAMBOO 20X30 CM</v>
          </cell>
          <cell r="AG1482" t="str">
            <v>521.99</v>
          </cell>
          <cell r="AH1482">
            <v>1</v>
          </cell>
          <cell r="AI1482" t="str">
            <v>MS113002</v>
          </cell>
          <cell r="AN1482" t="str">
            <v>Sí</v>
          </cell>
        </row>
        <row r="1483">
          <cell r="A1483">
            <v>2154</v>
          </cell>
          <cell r="B1483" t="str">
            <v>moli.cami@hotmail.com</v>
          </cell>
          <cell r="AF1483" t="str">
            <v>APOYA PAVA REDONDO</v>
          </cell>
          <cell r="AG1483" t="str">
            <v>204.49</v>
          </cell>
          <cell r="AH1483">
            <v>1</v>
          </cell>
          <cell r="AI1483" t="str">
            <v>046BA5447</v>
          </cell>
          <cell r="AN1483" t="str">
            <v>Sí</v>
          </cell>
        </row>
        <row r="1484">
          <cell r="A1484">
            <v>2153</v>
          </cell>
          <cell r="B1484" t="str">
            <v>jorgemoses@hotmail.com</v>
          </cell>
          <cell r="C1484">
            <v>44113</v>
          </cell>
          <cell r="D1484" t="str">
            <v>Abierta</v>
          </cell>
          <cell r="E1484" t="str">
            <v>Recibido</v>
          </cell>
          <cell r="F1484" t="str">
            <v>Enviado</v>
          </cell>
          <cell r="G1484" t="str">
            <v>ARS</v>
          </cell>
          <cell r="H1484" t="str">
            <v>932.95</v>
          </cell>
          <cell r="I1484">
            <v>400</v>
          </cell>
          <cell r="J1484">
            <v>0</v>
          </cell>
          <cell r="K1484" t="str">
            <v>532.95</v>
          </cell>
          <cell r="L1484" t="str">
            <v>Jorge Moses</v>
          </cell>
          <cell r="M1484">
            <v>23944555</v>
          </cell>
          <cell r="N1484">
            <v>1155749013</v>
          </cell>
          <cell r="O1484" t="str">
            <v>Jorge Moses</v>
          </cell>
          <cell r="P1484">
            <v>1155749013</v>
          </cell>
          <cell r="Q1484" t="str">
            <v>Mendoza</v>
          </cell>
          <cell r="R1484">
            <v>5235</v>
          </cell>
          <cell r="S1484" t="str">
            <v>7° 40</v>
          </cell>
          <cell r="T1484" t="str">
            <v>Villa Urquiza</v>
          </cell>
          <cell r="U1484" t="str">
            <v>Capital Federal</v>
          </cell>
          <cell r="V1484">
            <v>1405</v>
          </cell>
          <cell r="W1484" t="str">
            <v>Capital Federal</v>
          </cell>
          <cell r="Y1484" t="str">
            <v>ENVÍO SIN CARGO (CABA Y GRAN PARTE DE GBA) TIEMPO: 4 a 6 DÍAS HÁBILES</v>
          </cell>
          <cell r="Z1484" t="str">
            <v>Mercado Pago</v>
          </cell>
          <cell r="AA1484" t="str">
            <v>GANE</v>
          </cell>
          <cell r="AD1484">
            <v>44113</v>
          </cell>
          <cell r="AE1484">
            <v>44117</v>
          </cell>
          <cell r="AF1484" t="str">
            <v>BOWL BLANCO 400CC</v>
          </cell>
          <cell r="AG1484" t="str">
            <v>127.99</v>
          </cell>
          <cell r="AH1484">
            <v>4</v>
          </cell>
          <cell r="AI1484" t="str">
            <v>BP01001</v>
          </cell>
          <cell r="AJ1484" t="str">
            <v>Web</v>
          </cell>
          <cell r="AK1484" t="str">
            <v>VIERNES 16-10 ENTRE 8 Y 18 HORAS!</v>
          </cell>
          <cell r="AL1484">
            <v>1860155384</v>
          </cell>
          <cell r="AM1484">
            <v>304917128</v>
          </cell>
          <cell r="AN1484" t="str">
            <v>Sí</v>
          </cell>
        </row>
        <row r="1485">
          <cell r="A1485">
            <v>2153</v>
          </cell>
          <cell r="B1485" t="str">
            <v>jorgemoses@hotmail.com</v>
          </cell>
          <cell r="AF1485" t="str">
            <v>TORTERO PLASTICO CON BASE AMARILLA CAMPANA TRANSPARENTE 28 CM DIAM</v>
          </cell>
          <cell r="AG1485" t="str">
            <v>420.99</v>
          </cell>
          <cell r="AH1485">
            <v>1</v>
          </cell>
          <cell r="AI1485" t="str">
            <v>42BA1020</v>
          </cell>
          <cell r="AN1485" t="str">
            <v>Sí</v>
          </cell>
        </row>
        <row r="1486">
          <cell r="A1486">
            <v>2152</v>
          </cell>
          <cell r="B1486" t="str">
            <v>julieta.escobar.pat@gmail.com</v>
          </cell>
          <cell r="C1486">
            <v>44113</v>
          </cell>
          <cell r="D1486" t="str">
            <v>Abierta</v>
          </cell>
          <cell r="E1486" t="str">
            <v>Recibido</v>
          </cell>
          <cell r="F1486" t="str">
            <v>Enviado</v>
          </cell>
          <cell r="G1486" t="str">
            <v>ARS</v>
          </cell>
          <cell r="H1486" t="str">
            <v>522.66</v>
          </cell>
          <cell r="I1486">
            <v>300</v>
          </cell>
          <cell r="J1486">
            <v>0</v>
          </cell>
          <cell r="K1486" t="str">
            <v>222.66</v>
          </cell>
          <cell r="L1486" t="str">
            <v>Julieta Escobar</v>
          </cell>
          <cell r="M1486">
            <v>34304675</v>
          </cell>
          <cell r="N1486">
            <v>1132548715</v>
          </cell>
          <cell r="O1486" t="str">
            <v>Julieta Escobar</v>
          </cell>
          <cell r="P1486">
            <v>1132548715</v>
          </cell>
          <cell r="Q1486" t="str">
            <v>Floresta</v>
          </cell>
          <cell r="R1486">
            <v>91</v>
          </cell>
          <cell r="S1486">
            <v>1</v>
          </cell>
          <cell r="U1486" t="str">
            <v>Paso del rey</v>
          </cell>
          <cell r="V1486">
            <v>1744</v>
          </cell>
          <cell r="W1486" t="str">
            <v>Gran Buenos Aires</v>
          </cell>
          <cell r="Y1486" t="str">
            <v>ENVÍO SIN CARGO (CABA Y GRAN PARTE DE GBA) TIEMPO: 4 a 6 DÍAS HÁBILES</v>
          </cell>
          <cell r="Z1486" t="str">
            <v>Mercado Pago</v>
          </cell>
          <cell r="AA1486" t="str">
            <v>PREMIO</v>
          </cell>
          <cell r="AD1486">
            <v>44113</v>
          </cell>
          <cell r="AE1486">
            <v>44117</v>
          </cell>
          <cell r="AF1486" t="str">
            <v>VASO FUCSIA FACETADO Y EXPRIMIDOR</v>
          </cell>
          <cell r="AG1486" t="str">
            <v>233.75</v>
          </cell>
          <cell r="AH1486">
            <v>1</v>
          </cell>
          <cell r="AI1486" t="str">
            <v>BP24008</v>
          </cell>
          <cell r="AJ1486" t="str">
            <v>Móvil</v>
          </cell>
          <cell r="AK1486" t="str">
            <v>VIERNES 16-10 ENTRE 8 Y 18 HORAS!</v>
          </cell>
          <cell r="AL1486">
            <v>1860140631</v>
          </cell>
          <cell r="AM1486">
            <v>304961793</v>
          </cell>
          <cell r="AN1486" t="str">
            <v>Sí</v>
          </cell>
        </row>
        <row r="1487">
          <cell r="A1487">
            <v>2152</v>
          </cell>
          <cell r="B1487" t="str">
            <v>julieta.escobar.pat@gmail.com</v>
          </cell>
          <cell r="AF1487" t="str">
            <v>TAPA PARA BOTELLAS 1 PIEZA COLORES SURTIDOS</v>
          </cell>
          <cell r="AG1487" t="str">
            <v>26.96</v>
          </cell>
          <cell r="AH1487">
            <v>2</v>
          </cell>
          <cell r="AI1487" t="str">
            <v>019BA6984</v>
          </cell>
          <cell r="AN1487" t="str">
            <v>Sí</v>
          </cell>
        </row>
        <row r="1488">
          <cell r="A1488">
            <v>2152</v>
          </cell>
          <cell r="B1488" t="str">
            <v>julieta.escobar.pat@gmail.com</v>
          </cell>
          <cell r="AF1488" t="str">
            <v>TABLA DE PICAR VERTEDORA ROJO 26.5X18CM</v>
          </cell>
          <cell r="AG1488" t="str">
            <v>234.99</v>
          </cell>
          <cell r="AH1488">
            <v>1</v>
          </cell>
          <cell r="AI1488" t="str">
            <v>42BA8016</v>
          </cell>
          <cell r="AN1488" t="str">
            <v>Sí</v>
          </cell>
        </row>
        <row r="1489">
          <cell r="A1489">
            <v>2151</v>
          </cell>
          <cell r="B1489" t="str">
            <v>candee_cai@hotmail.com</v>
          </cell>
          <cell r="C1489">
            <v>44113</v>
          </cell>
          <cell r="D1489" t="str">
            <v>Abierta</v>
          </cell>
          <cell r="E1489" t="str">
            <v>Pendiente</v>
          </cell>
          <cell r="F1489" t="str">
            <v>No está empaquetado</v>
          </cell>
          <cell r="G1489" t="str">
            <v>ARS</v>
          </cell>
          <cell r="H1489">
            <v>1499</v>
          </cell>
          <cell r="I1489">
            <v>300</v>
          </cell>
          <cell r="J1489">
            <v>0</v>
          </cell>
          <cell r="K1489">
            <v>1199</v>
          </cell>
          <cell r="L1489" t="str">
            <v>Candela De Vitis</v>
          </cell>
          <cell r="M1489">
            <v>42394079</v>
          </cell>
          <cell r="N1489">
            <v>1162999309</v>
          </cell>
          <cell r="O1489" t="str">
            <v>Candela De Vitis</v>
          </cell>
          <cell r="P1489">
            <v>1162999309</v>
          </cell>
          <cell r="Q1489" t="str">
            <v xml:space="preserve">Juan b Justo </v>
          </cell>
          <cell r="R1489">
            <v>594</v>
          </cell>
          <cell r="T1489" t="str">
            <v>Haedo</v>
          </cell>
          <cell r="U1489" t="str">
            <v xml:space="preserve">Buenos Aires </v>
          </cell>
          <cell r="V1489">
            <v>1706</v>
          </cell>
          <cell r="W1489" t="str">
            <v>Gran Buenos Aires</v>
          </cell>
          <cell r="Y1489" t="str">
            <v>ENVÍO SIN CARGO (CABA Y GRAN PARTE DE GBA) TIEMPO: 4 a 6 DÍAS HÁBILES</v>
          </cell>
          <cell r="Z1489" t="str">
            <v>Mercado Pago</v>
          </cell>
          <cell r="AA1489" t="str">
            <v>PREMIO</v>
          </cell>
          <cell r="AF1489" t="str">
            <v>CORTINA ALGODÓN Y POLIÉSTER PESADAS 2 PAÑOS 1,40x2,10 CM (Gris)</v>
          </cell>
          <cell r="AG1489">
            <v>1499</v>
          </cell>
          <cell r="AH1489">
            <v>1</v>
          </cell>
          <cell r="AJ1489" t="str">
            <v>Móvil</v>
          </cell>
          <cell r="AK1489" t="str">
            <v/>
          </cell>
          <cell r="AL1489">
            <v>1860013449</v>
          </cell>
          <cell r="AM1489">
            <v>304954595</v>
          </cell>
          <cell r="AN1489" t="str">
            <v>Sí</v>
          </cell>
        </row>
        <row r="1490">
          <cell r="A1490">
            <v>2150</v>
          </cell>
          <cell r="B1490" t="str">
            <v>betinaruggero@gmail.com</v>
          </cell>
          <cell r="C1490">
            <v>44113</v>
          </cell>
          <cell r="D1490" t="str">
            <v>Abierta</v>
          </cell>
          <cell r="E1490" t="str">
            <v>Recibido</v>
          </cell>
          <cell r="F1490" t="str">
            <v>Enviado</v>
          </cell>
          <cell r="G1490" t="str">
            <v>ARS</v>
          </cell>
          <cell r="H1490">
            <v>1947</v>
          </cell>
          <cell r="I1490">
            <v>0</v>
          </cell>
          <cell r="J1490">
            <v>0</v>
          </cell>
          <cell r="K1490">
            <v>1947</v>
          </cell>
          <cell r="L1490" t="str">
            <v>Beatriz Ruggero</v>
          </cell>
          <cell r="M1490">
            <v>13264512</v>
          </cell>
          <cell r="N1490">
            <v>1136341570</v>
          </cell>
          <cell r="O1490" t="str">
            <v>Beatriz Ruggero</v>
          </cell>
          <cell r="P1490">
            <v>1136341570</v>
          </cell>
          <cell r="Q1490" t="str">
            <v xml:space="preserve">Honduras </v>
          </cell>
          <cell r="R1490">
            <v>3762</v>
          </cell>
          <cell r="S1490" t="str">
            <v>PB 4</v>
          </cell>
          <cell r="T1490" t="str">
            <v>Palermo</v>
          </cell>
          <cell r="U1490" t="str">
            <v>Capital Federal</v>
          </cell>
          <cell r="V1490">
            <v>1180</v>
          </cell>
          <cell r="W1490" t="str">
            <v>Capital Federal</v>
          </cell>
          <cell r="Y1490" t="str">
            <v>ENVÍO SIN CARGO (CABA Y GRAN PARTE DE GBA) TIEMPO: 4 a 6 DÍAS HÁBILES</v>
          </cell>
          <cell r="Z1490" t="str">
            <v>Mercado Pago</v>
          </cell>
          <cell r="AD1490">
            <v>44113</v>
          </cell>
          <cell r="AE1490">
            <v>44117</v>
          </cell>
          <cell r="AF1490" t="str">
            <v>INDIVIDUAL DE YUTE TEJIDO 32 CM</v>
          </cell>
          <cell r="AG1490">
            <v>649</v>
          </cell>
          <cell r="AH1490">
            <v>3</v>
          </cell>
          <cell r="AI1490" t="str">
            <v>INDIVIDUALYUTE</v>
          </cell>
          <cell r="AJ1490" t="str">
            <v>Web</v>
          </cell>
          <cell r="AK1490" t="str">
            <v>VIERNES 16-10 ENTRE 8 Y 18 HORAS!</v>
          </cell>
          <cell r="AL1490">
            <v>1860004261</v>
          </cell>
          <cell r="AM1490">
            <v>304954315</v>
          </cell>
          <cell r="AN1490" t="str">
            <v>Sí</v>
          </cell>
        </row>
        <row r="1491">
          <cell r="A1491">
            <v>2149</v>
          </cell>
          <cell r="B1491" t="str">
            <v>norberto.adrian@hotmail.com</v>
          </cell>
          <cell r="C1491">
            <v>44113</v>
          </cell>
          <cell r="D1491" t="str">
            <v>Abierta</v>
          </cell>
          <cell r="E1491" t="str">
            <v>Recibido</v>
          </cell>
          <cell r="F1491" t="str">
            <v>Enviado</v>
          </cell>
          <cell r="G1491" t="str">
            <v>ARS</v>
          </cell>
          <cell r="H1491" t="str">
            <v>1253.98</v>
          </cell>
          <cell r="I1491">
            <v>400</v>
          </cell>
          <cell r="J1491">
            <v>0</v>
          </cell>
          <cell r="K1491" t="str">
            <v>853.98</v>
          </cell>
          <cell r="L1491" t="str">
            <v>Norberto Gamio</v>
          </cell>
          <cell r="M1491">
            <v>16259577</v>
          </cell>
          <cell r="N1491">
            <v>1167357150</v>
          </cell>
          <cell r="O1491" t="str">
            <v>Norberto Gamio</v>
          </cell>
          <cell r="P1491">
            <v>1167357150</v>
          </cell>
          <cell r="Q1491" t="str">
            <v>Artilleros</v>
          </cell>
          <cell r="R1491">
            <v>2478</v>
          </cell>
          <cell r="T1491" t="str">
            <v xml:space="preserve">Núñez </v>
          </cell>
          <cell r="U1491" t="str">
            <v>Capital Federal</v>
          </cell>
          <cell r="V1491">
            <v>1427</v>
          </cell>
          <cell r="W1491" t="str">
            <v>Capital Federal</v>
          </cell>
          <cell r="Y1491" t="str">
            <v>ENVÍO SIN CARGO (CABA Y GRAN PARTE DE GBA) TIEMPO: 4 a 6 DÍAS HÁBILES</v>
          </cell>
          <cell r="Z1491" t="str">
            <v>Mercado Pago</v>
          </cell>
          <cell r="AA1491" t="str">
            <v>GANE</v>
          </cell>
          <cell r="AB1491" t="str">
            <v xml:space="preserve">Es un domicilio laboral en el que vive alguien, seguramente lo reciba Luciano Botini el envío. </v>
          </cell>
          <cell r="AD1491">
            <v>44113</v>
          </cell>
          <cell r="AE1491">
            <v>44117</v>
          </cell>
          <cell r="AF1491" t="str">
            <v>SET X 7 PIEZAS 1 ENSALADERA 22.5X11CM 228 ML Y 6 COMPOTERAS. 14X7CM 152 ML</v>
          </cell>
          <cell r="AG1491" t="str">
            <v>1253.98</v>
          </cell>
          <cell r="AH1491">
            <v>1</v>
          </cell>
          <cell r="AI1491" t="str">
            <v>09629AF7</v>
          </cell>
          <cell r="AJ1491" t="str">
            <v>Móvil</v>
          </cell>
          <cell r="AK1491" t="str">
            <v>VIERNES 16-10 ENTRE 8 Y 18 HORAS!</v>
          </cell>
          <cell r="AL1491">
            <v>1859944873</v>
          </cell>
          <cell r="AM1491">
            <v>304672913</v>
          </cell>
          <cell r="AN1491" t="str">
            <v>Sí</v>
          </cell>
        </row>
        <row r="1492">
          <cell r="A1492">
            <v>2148</v>
          </cell>
          <cell r="B1492" t="str">
            <v>marinaaratto@gmail.com</v>
          </cell>
          <cell r="C1492">
            <v>44113</v>
          </cell>
          <cell r="D1492" t="str">
            <v>Abierta</v>
          </cell>
          <cell r="E1492" t="str">
            <v>Recibido</v>
          </cell>
          <cell r="F1492" t="str">
            <v>Enviado</v>
          </cell>
          <cell r="G1492" t="str">
            <v>ARS</v>
          </cell>
          <cell r="H1492" t="str">
            <v>950.97</v>
          </cell>
          <cell r="I1492">
            <v>300</v>
          </cell>
          <cell r="J1492">
            <v>0</v>
          </cell>
          <cell r="K1492" t="str">
            <v>650.97</v>
          </cell>
          <cell r="L1492" t="str">
            <v>Marina Ratto</v>
          </cell>
          <cell r="M1492">
            <v>14682785</v>
          </cell>
          <cell r="N1492">
            <v>1549352599</v>
          </cell>
          <cell r="O1492" t="str">
            <v>Marina Ratto</v>
          </cell>
          <cell r="P1492">
            <v>1549352599</v>
          </cell>
          <cell r="Q1492" t="str">
            <v>Aviador Rohland</v>
          </cell>
          <cell r="R1492">
            <v>2538</v>
          </cell>
          <cell r="U1492" t="str">
            <v>Ciudad jardín El Palomar</v>
          </cell>
          <cell r="V1492">
            <v>1684</v>
          </cell>
          <cell r="W1492" t="str">
            <v>Gran Buenos Aires</v>
          </cell>
          <cell r="Y1492" t="str">
            <v>ENVÍO SIN CARGO (CABA Y GRAN PARTE DE GBA) TIEMPO: 4 a 6 DÍAS HÁBILES</v>
          </cell>
          <cell r="Z1492" t="str">
            <v>Mercado Pago</v>
          </cell>
          <cell r="AA1492" t="str">
            <v>PREMIO</v>
          </cell>
          <cell r="AB1492" t="str">
            <v>Domicilio entrecalles alas argentinas y aviador Sánchez</v>
          </cell>
          <cell r="AD1492">
            <v>44113</v>
          </cell>
          <cell r="AE1492">
            <v>44117</v>
          </cell>
          <cell r="AF1492" t="str">
            <v>PROMO PINK: 1 BOWL 1,5 LTS + 2 BOWLS 400 CC</v>
          </cell>
          <cell r="AG1492">
            <v>399</v>
          </cell>
          <cell r="AH1492">
            <v>1</v>
          </cell>
          <cell r="AI1492" t="str">
            <v>BP26018/BP01018</v>
          </cell>
          <cell r="AJ1492" t="str">
            <v>Móvil</v>
          </cell>
          <cell r="AK1492" t="str">
            <v>VIERNES 16-10 ENTRE 8 Y 18 HORAS!</v>
          </cell>
          <cell r="AL1492">
            <v>1859362094</v>
          </cell>
          <cell r="AM1492">
            <v>304894107</v>
          </cell>
          <cell r="AN1492" t="str">
            <v>No</v>
          </cell>
        </row>
        <row r="1493">
          <cell r="A1493">
            <v>2148</v>
          </cell>
          <cell r="B1493" t="str">
            <v>marinaaratto@gmail.com</v>
          </cell>
          <cell r="AF1493" t="str">
            <v>BOWL BLANCO 1.5LTS</v>
          </cell>
          <cell r="AG1493" t="str">
            <v>183.99</v>
          </cell>
          <cell r="AH1493">
            <v>1</v>
          </cell>
          <cell r="AI1493" t="str">
            <v>BP26001</v>
          </cell>
          <cell r="AN1493" t="str">
            <v>Sí</v>
          </cell>
        </row>
        <row r="1494">
          <cell r="A1494">
            <v>2148</v>
          </cell>
          <cell r="B1494" t="str">
            <v>marinaaratto@gmail.com</v>
          </cell>
          <cell r="AF1494" t="str">
            <v>BOWL MENTA 1.5LTS</v>
          </cell>
          <cell r="AG1494" t="str">
            <v>183.99</v>
          </cell>
          <cell r="AH1494">
            <v>1</v>
          </cell>
          <cell r="AI1494" t="str">
            <v>BP26019</v>
          </cell>
          <cell r="AN1494" t="str">
            <v>Sí</v>
          </cell>
        </row>
        <row r="1495">
          <cell r="A1495">
            <v>2148</v>
          </cell>
          <cell r="B1495" t="str">
            <v>marinaaratto@gmail.com</v>
          </cell>
          <cell r="AF1495" t="str">
            <v>BOWL NEGRO 1.5LTS</v>
          </cell>
          <cell r="AG1495" t="str">
            <v>183.99</v>
          </cell>
          <cell r="AH1495">
            <v>1</v>
          </cell>
          <cell r="AI1495" t="str">
            <v>BP26002</v>
          </cell>
          <cell r="AN1495" t="str">
            <v>Sí</v>
          </cell>
        </row>
        <row r="1496">
          <cell r="A1496">
            <v>2147</v>
          </cell>
          <cell r="B1496" t="str">
            <v>ana.sans@nuevosaires.edu.ar</v>
          </cell>
          <cell r="C1496">
            <v>44113</v>
          </cell>
          <cell r="D1496" t="str">
            <v>Abierta</v>
          </cell>
          <cell r="E1496" t="str">
            <v>Recibido</v>
          </cell>
          <cell r="F1496" t="str">
            <v>Enviado</v>
          </cell>
          <cell r="G1496" t="str">
            <v>ARS</v>
          </cell>
          <cell r="H1496" t="str">
            <v>1747.44</v>
          </cell>
          <cell r="I1496">
            <v>300</v>
          </cell>
          <cell r="J1496">
            <v>0</v>
          </cell>
          <cell r="K1496" t="str">
            <v>1447.44</v>
          </cell>
          <cell r="L1496" t="str">
            <v>Ana Sans</v>
          </cell>
          <cell r="M1496">
            <v>35169818</v>
          </cell>
          <cell r="N1496">
            <v>1162903406</v>
          </cell>
          <cell r="O1496" t="str">
            <v>Ana Sans</v>
          </cell>
          <cell r="P1496">
            <v>1162903406</v>
          </cell>
          <cell r="Q1496" t="str">
            <v>Roma</v>
          </cell>
          <cell r="R1496">
            <v>870</v>
          </cell>
          <cell r="S1496">
            <v>2</v>
          </cell>
          <cell r="U1496" t="str">
            <v>Capital Federal</v>
          </cell>
          <cell r="V1496">
            <v>1408</v>
          </cell>
          <cell r="W1496" t="str">
            <v>Capital Federal</v>
          </cell>
          <cell r="Y1496" t="str">
            <v>ENVÍO SIN CARGO (CABA Y GRAN PARTE DE GBA) TIEMPO: 4 a 6 DÍAS HÁBILES</v>
          </cell>
          <cell r="Z1496" t="str">
            <v>Mercado Pago</v>
          </cell>
          <cell r="AA1496" t="str">
            <v>PREMIO</v>
          </cell>
          <cell r="AC1496" t="str">
            <v>ENVIAR 2147 CON 2165</v>
          </cell>
          <cell r="AD1496">
            <v>44113</v>
          </cell>
          <cell r="AE1496">
            <v>44117</v>
          </cell>
          <cell r="AF1496" t="str">
            <v>BANDEJA VINTAGE TORRE EIFFEL 34X24CM</v>
          </cell>
          <cell r="AG1496" t="str">
            <v>867.44</v>
          </cell>
          <cell r="AH1496">
            <v>1</v>
          </cell>
          <cell r="AI1496" t="str">
            <v>013BI4712</v>
          </cell>
          <cell r="AJ1496" t="str">
            <v>Móvil</v>
          </cell>
          <cell r="AK1496" t="str">
            <v>VIERNES 16-10 ENTRE 8 Y 18 HORAS!</v>
          </cell>
          <cell r="AL1496">
            <v>1859260410</v>
          </cell>
          <cell r="AM1496">
            <v>304884722</v>
          </cell>
          <cell r="AN1496" t="str">
            <v>Sí</v>
          </cell>
        </row>
        <row r="1497">
          <cell r="A1497">
            <v>2147</v>
          </cell>
          <cell r="B1497" t="str">
            <v>ana.sans@nuevosaires.edu.ar</v>
          </cell>
          <cell r="AF1497" t="str">
            <v>VELA 100 % SOJA CON ESENCIAS - DIFERENTES AROMAS 8x8 CM (JAZMIN)</v>
          </cell>
          <cell r="AG1497">
            <v>440</v>
          </cell>
          <cell r="AH1497">
            <v>1</v>
          </cell>
          <cell r="AI1497" t="str">
            <v>BA6340VELA</v>
          </cell>
          <cell r="AN1497" t="str">
            <v>Sí</v>
          </cell>
        </row>
        <row r="1498">
          <cell r="A1498">
            <v>2147</v>
          </cell>
          <cell r="B1498" t="str">
            <v>ana.sans@nuevosaires.edu.ar</v>
          </cell>
          <cell r="AF1498" t="str">
            <v>VELA SOJA AROMA GARDENIA 14X10 CM</v>
          </cell>
          <cell r="AG1498">
            <v>440</v>
          </cell>
          <cell r="AH1498">
            <v>1</v>
          </cell>
          <cell r="AI1498" t="str">
            <v>BA8098VELA</v>
          </cell>
          <cell r="AN1498" t="str">
            <v>Sí</v>
          </cell>
        </row>
        <row r="1499">
          <cell r="A1499">
            <v>2146</v>
          </cell>
          <cell r="B1499" t="str">
            <v>anabelen.arrieta@hotmail.com</v>
          </cell>
          <cell r="C1499">
            <v>44113</v>
          </cell>
          <cell r="D1499" t="str">
            <v>Abierta</v>
          </cell>
          <cell r="E1499" t="str">
            <v>Recibido</v>
          </cell>
          <cell r="F1499" t="str">
            <v>Enviado</v>
          </cell>
          <cell r="G1499" t="str">
            <v>ARS</v>
          </cell>
          <cell r="H1499" t="str">
            <v>2671.78</v>
          </cell>
          <cell r="I1499">
            <v>0</v>
          </cell>
          <cell r="J1499">
            <v>0</v>
          </cell>
          <cell r="K1499" t="str">
            <v>2671.78</v>
          </cell>
          <cell r="L1499" t="str">
            <v>Ana Belén Arrieta</v>
          </cell>
          <cell r="M1499">
            <v>39175802</v>
          </cell>
          <cell r="N1499">
            <v>1131640052</v>
          </cell>
          <cell r="O1499" t="str">
            <v>Ana Belén Arrieta</v>
          </cell>
          <cell r="P1499">
            <v>1131640052</v>
          </cell>
          <cell r="Q1499" t="str">
            <v>Carrasco</v>
          </cell>
          <cell r="R1499">
            <v>845</v>
          </cell>
          <cell r="S1499" t="str">
            <v>14 h</v>
          </cell>
          <cell r="T1499" t="str">
            <v>Floresta</v>
          </cell>
          <cell r="U1499" t="str">
            <v>Capital Federal</v>
          </cell>
          <cell r="V1499">
            <v>1407</v>
          </cell>
          <cell r="W1499" t="str">
            <v>Capital Federal</v>
          </cell>
          <cell r="Y1499" t="str">
            <v>ENVÍO SIN CARGO (CABA Y GRAN PARTE DE GBA) TIEMPO: 4 a 6 DÍAS HÁBILES</v>
          </cell>
          <cell r="Z1499" t="str">
            <v>Mercado Pago</v>
          </cell>
          <cell r="AB1499" t="str">
            <v>Hola! Bueo dias, lo unico que necesito es que el repartidor me llame una vez llegue a mi depto porque no funciona el timbre.  Gracias!</v>
          </cell>
          <cell r="AD1499">
            <v>44113</v>
          </cell>
          <cell r="AE1499">
            <v>44117</v>
          </cell>
          <cell r="AF1499" t="str">
            <v>JARRA MEDIDORA TRANSPARENTE 750CC</v>
          </cell>
          <cell r="AG1499" t="str">
            <v>268.99</v>
          </cell>
          <cell r="AH1499">
            <v>1</v>
          </cell>
          <cell r="AI1499" t="str">
            <v>BP27101</v>
          </cell>
          <cell r="AJ1499" t="str">
            <v>Móvil</v>
          </cell>
          <cell r="AK1499" t="str">
            <v>VIERNES 16-10 ENTRE 8 Y 18 HORAS!</v>
          </cell>
          <cell r="AL1499">
            <v>1858605059</v>
          </cell>
          <cell r="AM1499">
            <v>304817764</v>
          </cell>
          <cell r="AN1499" t="str">
            <v>Sí</v>
          </cell>
        </row>
        <row r="1500">
          <cell r="A1500">
            <v>2146</v>
          </cell>
          <cell r="B1500" t="str">
            <v>anabelen.arrieta@hotmail.com</v>
          </cell>
          <cell r="AF1500" t="str">
            <v>COLADOR DIAM 22CM X 8CM ALTO</v>
          </cell>
          <cell r="AG1500" t="str">
            <v>602.79</v>
          </cell>
          <cell r="AH1500">
            <v>1</v>
          </cell>
          <cell r="AI1500" t="str">
            <v>046BA8162</v>
          </cell>
          <cell r="AN1500" t="str">
            <v>Sí</v>
          </cell>
        </row>
        <row r="1501">
          <cell r="A1501">
            <v>2146</v>
          </cell>
          <cell r="B1501" t="str">
            <v>anabelen.arrieta@hotmail.com</v>
          </cell>
          <cell r="AF1501" t="str">
            <v>MESA DE ARRIME HOME OFFICE 35x40x67 CM</v>
          </cell>
          <cell r="AG1501">
            <v>1800</v>
          </cell>
          <cell r="AH1501">
            <v>1</v>
          </cell>
          <cell r="AN1501" t="str">
            <v>Sí</v>
          </cell>
        </row>
        <row r="1502">
          <cell r="A1502">
            <v>2145</v>
          </cell>
          <cell r="B1502" t="str">
            <v>vdeluca11@hotmail.com</v>
          </cell>
          <cell r="C1502">
            <v>44112</v>
          </cell>
          <cell r="D1502" t="str">
            <v>Abierta</v>
          </cell>
          <cell r="E1502" t="str">
            <v>Recibido</v>
          </cell>
          <cell r="F1502" t="str">
            <v>Enviado</v>
          </cell>
          <cell r="G1502" t="str">
            <v>ARS</v>
          </cell>
          <cell r="H1502" t="str">
            <v>2240.25</v>
          </cell>
          <cell r="I1502">
            <v>300</v>
          </cell>
          <cell r="J1502">
            <v>0</v>
          </cell>
          <cell r="K1502" t="str">
            <v>1940.25</v>
          </cell>
          <cell r="L1502" t="str">
            <v xml:space="preserve">Vanesa De Luca </v>
          </cell>
          <cell r="M1502">
            <v>27286597</v>
          </cell>
          <cell r="N1502">
            <v>1151039097</v>
          </cell>
          <cell r="O1502" t="str">
            <v>Vanesa  De Luca</v>
          </cell>
          <cell r="P1502">
            <v>1151039097</v>
          </cell>
          <cell r="Q1502" t="str">
            <v xml:space="preserve">Mentruyt </v>
          </cell>
          <cell r="R1502">
            <v>187</v>
          </cell>
          <cell r="U1502" t="str">
            <v xml:space="preserve">Lomas de Zamora </v>
          </cell>
          <cell r="V1502">
            <v>1832</v>
          </cell>
          <cell r="W1502" t="str">
            <v>Gran Buenos Aires</v>
          </cell>
          <cell r="Y1502" t="str">
            <v>ENVÍO SIN CARGO (CABA Y GRAN PARTE DE GBA) TIEMPO: 4 a 6 DÍAS HÁBILES</v>
          </cell>
          <cell r="Z1502" t="str">
            <v>Mercado Pago</v>
          </cell>
          <cell r="AA1502" t="str">
            <v>PREMIO</v>
          </cell>
          <cell r="AB1502" t="str">
            <v>Si pueden realizar la entrega los días martes o jueves.</v>
          </cell>
          <cell r="AD1502">
            <v>44112</v>
          </cell>
          <cell r="AE1502">
            <v>44117</v>
          </cell>
          <cell r="AF1502" t="str">
            <v>MACETA DE CERAMICA REGADERA 12X9,5CM</v>
          </cell>
          <cell r="AG1502" t="str">
            <v>292.26</v>
          </cell>
          <cell r="AH1502">
            <v>1</v>
          </cell>
          <cell r="AI1502" t="str">
            <v>DE7521</v>
          </cell>
          <cell r="AJ1502" t="str">
            <v>Móvil</v>
          </cell>
          <cell r="AK1502" t="str">
            <v>JUEVES 15-10 ENTRE 8 Y 18 HORAS!</v>
          </cell>
          <cell r="AL1502">
            <v>1857188551</v>
          </cell>
          <cell r="AM1502">
            <v>301371106</v>
          </cell>
          <cell r="AN1502" t="str">
            <v>Sí</v>
          </cell>
        </row>
        <row r="1503">
          <cell r="A1503">
            <v>2145</v>
          </cell>
          <cell r="B1503" t="str">
            <v>vdeluca11@hotmail.com</v>
          </cell>
          <cell r="AF1503" t="str">
            <v>TAZON QUE SEA ETERNO  550ML</v>
          </cell>
          <cell r="AG1503" t="str">
            <v>358.99</v>
          </cell>
          <cell r="AH1503">
            <v>1</v>
          </cell>
          <cell r="AI1503" t="str">
            <v>NG8007A</v>
          </cell>
          <cell r="AN1503" t="str">
            <v>Sí</v>
          </cell>
        </row>
        <row r="1504">
          <cell r="A1504">
            <v>2145</v>
          </cell>
          <cell r="B1504" t="str">
            <v>vdeluca11@hotmail.com</v>
          </cell>
          <cell r="AF1504" t="str">
            <v>UNTADOR PASTEL NEW 1PC 14,5 CM</v>
          </cell>
          <cell r="AG1504" t="str">
            <v>29.99</v>
          </cell>
          <cell r="AH1504">
            <v>1</v>
          </cell>
          <cell r="AI1504" t="str">
            <v>019BA87503</v>
          </cell>
          <cell r="AN1504" t="str">
            <v>Sí</v>
          </cell>
        </row>
        <row r="1505">
          <cell r="A1505">
            <v>2145</v>
          </cell>
          <cell r="B1505" t="str">
            <v>vdeluca11@hotmail.com</v>
          </cell>
          <cell r="AF1505" t="str">
            <v>VELA 100 % SOJA CON ESENCIAS - DIFERENTES AROMAS 8x8 CM (JAZMIN)</v>
          </cell>
          <cell r="AG1505">
            <v>440</v>
          </cell>
          <cell r="AH1505">
            <v>1</v>
          </cell>
          <cell r="AI1505" t="str">
            <v>BA6340VELA</v>
          </cell>
          <cell r="AN1505" t="str">
            <v>Sí</v>
          </cell>
        </row>
        <row r="1506">
          <cell r="A1506">
            <v>2145</v>
          </cell>
          <cell r="B1506" t="str">
            <v>vdeluca11@hotmail.com</v>
          </cell>
          <cell r="AF1506" t="str">
            <v>FUENTE PARA HORNO REDONDA BORCAM 1720CC PASABAHCE 25 CM DIAM</v>
          </cell>
          <cell r="AG1506" t="str">
            <v>713.18</v>
          </cell>
          <cell r="AH1506">
            <v>1</v>
          </cell>
          <cell r="AI1506" t="str">
            <v>PA59534</v>
          </cell>
          <cell r="AN1506" t="str">
            <v>Sí</v>
          </cell>
        </row>
        <row r="1507">
          <cell r="A1507">
            <v>2145</v>
          </cell>
          <cell r="B1507" t="str">
            <v>vdeluca11@hotmail.com</v>
          </cell>
          <cell r="AF1507" t="str">
            <v>BOWL COOPER 20X7 CM  COLOR COBRE</v>
          </cell>
          <cell r="AG1507" t="str">
            <v>405.83</v>
          </cell>
          <cell r="AH1507">
            <v>1</v>
          </cell>
          <cell r="AI1507" t="str">
            <v>MS129538</v>
          </cell>
          <cell r="AN1507" t="str">
            <v>Sí</v>
          </cell>
        </row>
        <row r="1508">
          <cell r="A1508">
            <v>2144</v>
          </cell>
          <cell r="B1508" t="str">
            <v>pauguez1996@gmail.com</v>
          </cell>
          <cell r="C1508">
            <v>44112</v>
          </cell>
          <cell r="D1508" t="str">
            <v>Abierta</v>
          </cell>
          <cell r="E1508" t="str">
            <v>Recibido</v>
          </cell>
          <cell r="F1508" t="str">
            <v>Enviado</v>
          </cell>
          <cell r="G1508" t="str">
            <v>ARS</v>
          </cell>
          <cell r="H1508" t="str">
            <v>1409.13</v>
          </cell>
          <cell r="I1508">
            <v>300</v>
          </cell>
          <cell r="J1508">
            <v>0</v>
          </cell>
          <cell r="K1508" t="str">
            <v>1109.13</v>
          </cell>
          <cell r="L1508" t="str">
            <v xml:space="preserve">Paula Florencia Rodríguez </v>
          </cell>
          <cell r="M1508">
            <v>39556344</v>
          </cell>
          <cell r="N1508">
            <v>1131770660</v>
          </cell>
          <cell r="O1508" t="str">
            <v>Paula Florencia  Rodríguez</v>
          </cell>
          <cell r="P1508">
            <v>1131770660</v>
          </cell>
          <cell r="Q1508" t="str">
            <v xml:space="preserve">Gelly y obes </v>
          </cell>
          <cell r="R1508">
            <v>565</v>
          </cell>
          <cell r="T1508" t="str">
            <v>Quilmes</v>
          </cell>
          <cell r="U1508" t="str">
            <v>Quilmes</v>
          </cell>
          <cell r="V1508">
            <v>1878</v>
          </cell>
          <cell r="W1508" t="str">
            <v>Gran Buenos Aires</v>
          </cell>
          <cell r="Y1508" t="str">
            <v>ENVÍO SIN CARGO (CABA Y GRAN PARTE DE GBA) TIEMPO: 4 a 6 DÍAS HÁBILES</v>
          </cell>
          <cell r="Z1508" t="str">
            <v>Mercado Pago</v>
          </cell>
          <cell r="AA1508" t="str">
            <v>PREMIO</v>
          </cell>
          <cell r="AD1508">
            <v>44112</v>
          </cell>
          <cell r="AE1508">
            <v>44117</v>
          </cell>
          <cell r="AF1508" t="str">
            <v>CEPILLO PARA INODORO DE ACERO INOXIDABLE</v>
          </cell>
          <cell r="AG1508" t="str">
            <v>794.24</v>
          </cell>
          <cell r="AH1508">
            <v>1</v>
          </cell>
          <cell r="AI1508" t="str">
            <v>AB6625</v>
          </cell>
          <cell r="AJ1508" t="str">
            <v>Móvil</v>
          </cell>
          <cell r="AK1508" t="str">
            <v>VIERNES 16-10 ENTRE 8 Y 18 HORAS!</v>
          </cell>
          <cell r="AL1508">
            <v>1857103679</v>
          </cell>
          <cell r="AM1508">
            <v>304598107</v>
          </cell>
          <cell r="AN1508" t="str">
            <v>Sí</v>
          </cell>
        </row>
        <row r="1509">
          <cell r="A1509">
            <v>2144</v>
          </cell>
          <cell r="B1509" t="str">
            <v>pauguez1996@gmail.com</v>
          </cell>
          <cell r="AF1509" t="str">
            <v>DISPENSER NEGRO 17,5X6,8 CM</v>
          </cell>
          <cell r="AG1509" t="str">
            <v>614.89</v>
          </cell>
          <cell r="AH1509">
            <v>1</v>
          </cell>
          <cell r="AI1509" t="str">
            <v>046AB7330</v>
          </cell>
          <cell r="AN1509" t="str">
            <v>Sí</v>
          </cell>
        </row>
        <row r="1510">
          <cell r="A1510">
            <v>2143</v>
          </cell>
          <cell r="B1510" t="str">
            <v>odg.mmo@hotmail.com</v>
          </cell>
          <cell r="C1510">
            <v>44112</v>
          </cell>
          <cell r="D1510" t="str">
            <v>Archivada</v>
          </cell>
          <cell r="E1510" t="str">
            <v>Recibido</v>
          </cell>
          <cell r="F1510" t="str">
            <v>Enviado</v>
          </cell>
          <cell r="G1510" t="str">
            <v>ARS</v>
          </cell>
          <cell r="H1510" t="str">
            <v>939.49</v>
          </cell>
          <cell r="I1510">
            <v>300</v>
          </cell>
          <cell r="J1510">
            <v>0</v>
          </cell>
          <cell r="K1510" t="str">
            <v>639.49</v>
          </cell>
          <cell r="L1510" t="str">
            <v>Matias Ortiz</v>
          </cell>
          <cell r="M1510">
            <v>38612207</v>
          </cell>
          <cell r="N1510">
            <v>1131239203</v>
          </cell>
          <cell r="O1510" t="str">
            <v>Matias Ortiz</v>
          </cell>
          <cell r="P1510">
            <v>1131239203</v>
          </cell>
          <cell r="Q1510" t="str">
            <v>Teodoro Garcia</v>
          </cell>
          <cell r="R1510">
            <v>2448</v>
          </cell>
          <cell r="S1510">
            <v>2</v>
          </cell>
          <cell r="T1510" t="str">
            <v>Colegiales</v>
          </cell>
          <cell r="U1510" t="str">
            <v>Capital Federal</v>
          </cell>
          <cell r="V1510">
            <v>1426</v>
          </cell>
          <cell r="W1510" t="str">
            <v>Capital Federal</v>
          </cell>
          <cell r="Y1510" t="str">
            <v>ENVÍO SIN CARGO (CABA Y GRAN PARTE DE GBA) TIEMPO: 4 a 6 DÍAS HÁBILES</v>
          </cell>
          <cell r="Z1510" t="str">
            <v>Mercado Pago</v>
          </cell>
          <cell r="AA1510" t="str">
            <v>PREMIO</v>
          </cell>
          <cell r="AD1510">
            <v>44112</v>
          </cell>
          <cell r="AE1510">
            <v>44117</v>
          </cell>
          <cell r="AF1510" t="str">
            <v>PISAPAPAS DISTINTOS COLORES (Negro)</v>
          </cell>
          <cell r="AG1510" t="str">
            <v>260.15</v>
          </cell>
          <cell r="AH1510">
            <v>1</v>
          </cell>
          <cell r="AI1510" t="str">
            <v>BP17002</v>
          </cell>
          <cell r="AJ1510" t="str">
            <v>Web</v>
          </cell>
          <cell r="AK1510" t="str">
            <v>JUEVES 15-10 ENTRE 8 Y 18 HORAS!</v>
          </cell>
          <cell r="AL1510">
            <v>1857035880</v>
          </cell>
          <cell r="AM1510">
            <v>304592654</v>
          </cell>
          <cell r="AN1510" t="str">
            <v>Sí</v>
          </cell>
        </row>
        <row r="1511">
          <cell r="A1511">
            <v>2143</v>
          </cell>
          <cell r="B1511" t="str">
            <v>odg.mmo@hotmail.com</v>
          </cell>
          <cell r="AF1511" t="str">
            <v>BOWL CAPACIDAD 2,5 LTS (Negro)</v>
          </cell>
          <cell r="AG1511">
            <v>275</v>
          </cell>
          <cell r="AH1511">
            <v>1</v>
          </cell>
          <cell r="AI1511" t="str">
            <v>BP02001</v>
          </cell>
          <cell r="AN1511" t="str">
            <v>Sí</v>
          </cell>
        </row>
        <row r="1512">
          <cell r="A1512">
            <v>2143</v>
          </cell>
          <cell r="B1512" t="str">
            <v>odg.mmo@hotmail.com</v>
          </cell>
          <cell r="AF1512" t="str">
            <v>TABLA BLANCA 35.5 CM DIAM</v>
          </cell>
          <cell r="AG1512" t="str">
            <v>404.34</v>
          </cell>
          <cell r="AH1512">
            <v>1</v>
          </cell>
          <cell r="AI1512" t="str">
            <v>42BA1021</v>
          </cell>
          <cell r="AN1512" t="str">
            <v>Sí</v>
          </cell>
        </row>
        <row r="1513">
          <cell r="A1513">
            <v>2142</v>
          </cell>
          <cell r="B1513" t="str">
            <v>marchucampos@gmail.com</v>
          </cell>
          <cell r="C1513">
            <v>44112</v>
          </cell>
          <cell r="D1513" t="str">
            <v>Abierta</v>
          </cell>
          <cell r="E1513" t="str">
            <v>Recibido</v>
          </cell>
          <cell r="F1513" t="str">
            <v>Enviado</v>
          </cell>
          <cell r="G1513" t="str">
            <v>ARS</v>
          </cell>
          <cell r="H1513" t="str">
            <v>1902.8</v>
          </cell>
          <cell r="I1513">
            <v>300</v>
          </cell>
          <cell r="J1513">
            <v>0</v>
          </cell>
          <cell r="K1513" t="str">
            <v>1602.8</v>
          </cell>
          <cell r="L1513" t="str">
            <v>Martina Campos</v>
          </cell>
          <cell r="M1513">
            <v>41951970</v>
          </cell>
          <cell r="N1513">
            <v>1173685298</v>
          </cell>
          <cell r="O1513" t="str">
            <v>Martina Campos</v>
          </cell>
          <cell r="P1513">
            <v>1173685298</v>
          </cell>
          <cell r="Q1513" t="str">
            <v xml:space="preserve">Avenida rivadavia </v>
          </cell>
          <cell r="R1513">
            <v>6346</v>
          </cell>
          <cell r="S1513" t="str">
            <v>11c</v>
          </cell>
          <cell r="T1513" t="str">
            <v>Buenos Aires</v>
          </cell>
          <cell r="U1513" t="str">
            <v>Capital Federal</v>
          </cell>
          <cell r="V1513">
            <v>1406</v>
          </cell>
          <cell r="W1513" t="str">
            <v>Capital Federal</v>
          </cell>
          <cell r="Y1513" t="str">
            <v>ENVÍO SIN CARGO (CABA Y GRAN PARTE DE GBA) TIEMPO: 4 a 6 DÍAS HÁBILES</v>
          </cell>
          <cell r="Z1513" t="str">
            <v>Mercado Pago</v>
          </cell>
          <cell r="AA1513" t="str">
            <v>PREMIO</v>
          </cell>
          <cell r="AB1513" t="str">
            <v xml:space="preserve">Martes y viernes no puedo recibir </v>
          </cell>
          <cell r="AD1513">
            <v>44112</v>
          </cell>
          <cell r="AE1513">
            <v>44117</v>
          </cell>
          <cell r="AF1513" t="str">
            <v>BIFERA CEREZA CUADRADA 24 CM ANTIADHERENTE PANELUX</v>
          </cell>
          <cell r="AG1513" t="str">
            <v>1902.8</v>
          </cell>
          <cell r="AH1513">
            <v>1</v>
          </cell>
          <cell r="AI1513" t="str">
            <v>PAN75119</v>
          </cell>
          <cell r="AJ1513" t="str">
            <v>Web</v>
          </cell>
          <cell r="AK1513" t="str">
            <v>JUEVES 15-10 ENTRE 8 Y 18 HORAS!</v>
          </cell>
          <cell r="AL1513">
            <v>1856941628</v>
          </cell>
          <cell r="AM1513">
            <v>304584835</v>
          </cell>
          <cell r="AN1513" t="str">
            <v>Sí</v>
          </cell>
        </row>
        <row r="1514">
          <cell r="A1514">
            <v>2141</v>
          </cell>
          <cell r="B1514" t="str">
            <v>marianaldiez@yahoo.com.ar</v>
          </cell>
          <cell r="C1514">
            <v>44112</v>
          </cell>
          <cell r="D1514" t="str">
            <v>Abierta</v>
          </cell>
          <cell r="E1514" t="str">
            <v>Recibido</v>
          </cell>
          <cell r="F1514" t="str">
            <v>Enviado</v>
          </cell>
          <cell r="G1514" t="str">
            <v>ARS</v>
          </cell>
          <cell r="H1514" t="str">
            <v>3405.7</v>
          </cell>
          <cell r="I1514">
            <v>0</v>
          </cell>
          <cell r="J1514">
            <v>0</v>
          </cell>
          <cell r="K1514" t="str">
            <v>3405.7</v>
          </cell>
          <cell r="L1514" t="str">
            <v>Mariana Diez</v>
          </cell>
          <cell r="M1514">
            <v>23126040</v>
          </cell>
          <cell r="N1514">
            <v>1556540796</v>
          </cell>
          <cell r="O1514" t="str">
            <v>Mariana Diez</v>
          </cell>
          <cell r="P1514">
            <v>1556540796</v>
          </cell>
          <cell r="Q1514" t="str">
            <v>J. J. Biedma</v>
          </cell>
          <cell r="R1514">
            <v>554</v>
          </cell>
          <cell r="S1514" t="str">
            <v>C</v>
          </cell>
          <cell r="T1514" t="str">
            <v>Caballito</v>
          </cell>
          <cell r="U1514" t="str">
            <v>Capital Federal</v>
          </cell>
          <cell r="V1514">
            <v>1405</v>
          </cell>
          <cell r="W1514" t="str">
            <v>Capital Federal</v>
          </cell>
          <cell r="Y1514" t="str">
            <v>ENVÍO SIN CARGO (CABA Y GRAN PARTE DE GBA) TIEMPO: 4 a 6 DÍAS HÁBILES</v>
          </cell>
          <cell r="Z1514" t="str">
            <v>Mercado Pago</v>
          </cell>
          <cell r="AD1514">
            <v>44112</v>
          </cell>
          <cell r="AE1514">
            <v>44117</v>
          </cell>
          <cell r="AF1514" t="str">
            <v>SEGURO P PUERTA SIL 1PC (Violeta)</v>
          </cell>
          <cell r="AG1514" t="str">
            <v>80.99</v>
          </cell>
          <cell r="AH1514">
            <v>1</v>
          </cell>
          <cell r="AJ1514" t="str">
            <v>Móvil</v>
          </cell>
          <cell r="AK1514" t="str">
            <v>JUEVES 15-10 ENTRE 8 Y 18 HORAS!</v>
          </cell>
          <cell r="AL1514">
            <v>1856869461</v>
          </cell>
          <cell r="AM1514">
            <v>304566566</v>
          </cell>
          <cell r="AN1514" t="str">
            <v>Sí</v>
          </cell>
        </row>
        <row r="1515">
          <cell r="A1515">
            <v>2141</v>
          </cell>
          <cell r="B1515" t="str">
            <v>marianaldiez@yahoo.com.ar</v>
          </cell>
          <cell r="AF1515" t="str">
            <v>SEGURO P PUERTA SIL 1PC (Rosa)</v>
          </cell>
          <cell r="AG1515" t="str">
            <v>80.99</v>
          </cell>
          <cell r="AH1515">
            <v>1</v>
          </cell>
          <cell r="AN1515" t="str">
            <v>Sí</v>
          </cell>
        </row>
        <row r="1516">
          <cell r="A1516">
            <v>2141</v>
          </cell>
          <cell r="B1516" t="str">
            <v>marianaldiez@yahoo.com.ar</v>
          </cell>
          <cell r="AF1516" t="str">
            <v>SEGURO P PUERTA SIL 1PC (Verde)</v>
          </cell>
          <cell r="AG1516" t="str">
            <v>80.99</v>
          </cell>
          <cell r="AH1516">
            <v>1</v>
          </cell>
          <cell r="AN1516" t="str">
            <v>Sí</v>
          </cell>
        </row>
        <row r="1517">
          <cell r="A1517">
            <v>2141</v>
          </cell>
          <cell r="B1517" t="str">
            <v>marianaldiez@yahoo.com.ar</v>
          </cell>
          <cell r="AF1517" t="str">
            <v>SEGURO P PUERTA SIL 1PC (Amarillo)</v>
          </cell>
          <cell r="AG1517" t="str">
            <v>80.99</v>
          </cell>
          <cell r="AH1517">
            <v>1</v>
          </cell>
          <cell r="AN1517" t="str">
            <v>Sí</v>
          </cell>
        </row>
        <row r="1518">
          <cell r="A1518">
            <v>2141</v>
          </cell>
          <cell r="B1518" t="str">
            <v>marianaldiez@yahoo.com.ar</v>
          </cell>
          <cell r="AF1518" t="str">
            <v>HOMBRECITO CON VIRULANA COLORES PASTEL (Amarillo)</v>
          </cell>
          <cell r="AG1518" t="str">
            <v>144.6</v>
          </cell>
          <cell r="AH1518">
            <v>1</v>
          </cell>
          <cell r="AI1518" t="str">
            <v>ba87516</v>
          </cell>
          <cell r="AN1518" t="str">
            <v>Sí</v>
          </cell>
        </row>
        <row r="1519">
          <cell r="A1519">
            <v>2141</v>
          </cell>
          <cell r="B1519" t="str">
            <v>marianaldiez@yahoo.com.ar</v>
          </cell>
          <cell r="AF1519" t="str">
            <v>BOTELLA 1L KEEP CALM SILICONA</v>
          </cell>
          <cell r="AG1519" t="str">
            <v>442.5</v>
          </cell>
          <cell r="AH1519">
            <v>1</v>
          </cell>
          <cell r="AI1519" t="str">
            <v>019BO6101</v>
          </cell>
          <cell r="AN1519" t="str">
            <v>Sí</v>
          </cell>
        </row>
        <row r="1520">
          <cell r="A1520">
            <v>2141</v>
          </cell>
          <cell r="B1520" t="str">
            <v>marianaldiez@yahoo.com.ar</v>
          </cell>
          <cell r="AF1520" t="str">
            <v>BOTELLA ROSA 1L TAPON CORCHO ECOLOGICO</v>
          </cell>
          <cell r="AG1520" t="str">
            <v>392.84</v>
          </cell>
          <cell r="AH1520">
            <v>1</v>
          </cell>
          <cell r="AI1520" t="str">
            <v>019BO5588NEW</v>
          </cell>
          <cell r="AN1520" t="str">
            <v>Sí</v>
          </cell>
        </row>
        <row r="1521">
          <cell r="A1521">
            <v>2141</v>
          </cell>
          <cell r="B1521" t="str">
            <v>marianaldiez@yahoo.com.ar</v>
          </cell>
          <cell r="AF1521" t="str">
            <v>JARRA DE VIDRIO 1400ML 19X12CM</v>
          </cell>
          <cell r="AG1521" t="str">
            <v>754.8</v>
          </cell>
          <cell r="AH1521">
            <v>1</v>
          </cell>
          <cell r="AI1521" t="str">
            <v>055BA7676</v>
          </cell>
          <cell r="AN1521" t="str">
            <v>Sí</v>
          </cell>
        </row>
        <row r="1522">
          <cell r="A1522">
            <v>2141</v>
          </cell>
          <cell r="B1522" t="str">
            <v>marianaldiez@yahoo.com.ar</v>
          </cell>
          <cell r="AF1522" t="str">
            <v>PROMO BLUE: 1 BOWL 1,5 LTS + 2 BOWLS 400 CC</v>
          </cell>
          <cell r="AG1522">
            <v>399</v>
          </cell>
          <cell r="AH1522">
            <v>1</v>
          </cell>
          <cell r="AI1522" t="str">
            <v>BP26019/BP01019</v>
          </cell>
          <cell r="AN1522" t="str">
            <v>Sí</v>
          </cell>
        </row>
        <row r="1523">
          <cell r="A1523">
            <v>2141</v>
          </cell>
          <cell r="B1523" t="str">
            <v>marianaldiez@yahoo.com.ar</v>
          </cell>
          <cell r="AF1523" t="str">
            <v>PROMO BOWLS: 1 BOWL GRANDE + 2 BOWLS CHICOS (Rosa)</v>
          </cell>
          <cell r="AG1523">
            <v>549</v>
          </cell>
          <cell r="AH1523">
            <v>1</v>
          </cell>
          <cell r="AI1523" t="str">
            <v>019BA87511/019BA87510</v>
          </cell>
          <cell r="AN1523" t="str">
            <v>Sí</v>
          </cell>
        </row>
        <row r="1524">
          <cell r="A1524">
            <v>2141</v>
          </cell>
          <cell r="B1524" t="str">
            <v>marianaldiez@yahoo.com.ar</v>
          </cell>
          <cell r="AF1524" t="str">
            <v>PROMO PINK: 1 BOWL 1,5 LTS + 2 BOWLS 400 CC</v>
          </cell>
          <cell r="AG1524">
            <v>399</v>
          </cell>
          <cell r="AH1524">
            <v>1</v>
          </cell>
          <cell r="AI1524" t="str">
            <v>BP26018/BP01018</v>
          </cell>
          <cell r="AN1524" t="str">
            <v>No</v>
          </cell>
        </row>
        <row r="1525">
          <cell r="A1525">
            <v>2140</v>
          </cell>
          <cell r="B1525" t="str">
            <v>marnmartino@gmail.com</v>
          </cell>
          <cell r="C1525">
            <v>44112</v>
          </cell>
          <cell r="D1525" t="str">
            <v>Abierta</v>
          </cell>
          <cell r="E1525" t="str">
            <v>Recibido</v>
          </cell>
          <cell r="F1525" t="str">
            <v>Enviado</v>
          </cell>
          <cell r="G1525" t="str">
            <v>ARS</v>
          </cell>
          <cell r="H1525" t="str">
            <v>2226.83</v>
          </cell>
          <cell r="I1525">
            <v>400</v>
          </cell>
          <cell r="J1525">
            <v>0</v>
          </cell>
          <cell r="K1525" t="str">
            <v>1826.83</v>
          </cell>
          <cell r="L1525" t="str">
            <v>Marianela Martino</v>
          </cell>
          <cell r="M1525">
            <v>30610160</v>
          </cell>
          <cell r="N1525">
            <v>1568031140</v>
          </cell>
          <cell r="O1525" t="str">
            <v>Marianela martino</v>
          </cell>
          <cell r="P1525">
            <v>1568031140</v>
          </cell>
          <cell r="Q1525" t="str">
            <v>Simbron</v>
          </cell>
          <cell r="R1525">
            <v>3556</v>
          </cell>
          <cell r="S1525" t="str">
            <v>1ºD</v>
          </cell>
          <cell r="T1525" t="str">
            <v>villa del parque</v>
          </cell>
          <cell r="U1525" t="str">
            <v>Capital Federal</v>
          </cell>
          <cell r="V1525">
            <v>1417</v>
          </cell>
          <cell r="W1525" t="str">
            <v>Capital Federal</v>
          </cell>
          <cell r="Y1525" t="str">
            <v>ENVÍO SIN CARGO (CABA Y GRAN PARTE DE GBA) TIEMPO: 4 a 6 DÍAS HÁBILES</v>
          </cell>
          <cell r="Z1525" t="str">
            <v>Mercado Pago</v>
          </cell>
          <cell r="AA1525" t="str">
            <v>GANE</v>
          </cell>
          <cell r="AD1525">
            <v>44112</v>
          </cell>
          <cell r="AE1525">
            <v>44117</v>
          </cell>
          <cell r="AF1525" t="str">
            <v>MACETA DE CERAMICA REGADERA 12X9,5CM</v>
          </cell>
          <cell r="AG1525" t="str">
            <v>292.26</v>
          </cell>
          <cell r="AH1525">
            <v>1</v>
          </cell>
          <cell r="AI1525" t="str">
            <v>DE7521</v>
          </cell>
          <cell r="AJ1525" t="str">
            <v>Web</v>
          </cell>
          <cell r="AK1525" t="str">
            <v>JUEVES 15-10 ENTRE 8 Y 18 HORAS!</v>
          </cell>
          <cell r="AL1525">
            <v>1856571417</v>
          </cell>
          <cell r="AM1525">
            <v>304541305</v>
          </cell>
          <cell r="AN1525" t="str">
            <v>Sí</v>
          </cell>
        </row>
        <row r="1526">
          <cell r="A1526">
            <v>2140</v>
          </cell>
          <cell r="B1526" t="str">
            <v>marnmartino@gmail.com</v>
          </cell>
          <cell r="AF1526" t="str">
            <v>HOMBRECITO CON VIRULANA COLORES PASTEL (Rosa)</v>
          </cell>
          <cell r="AG1526" t="str">
            <v>144.6</v>
          </cell>
          <cell r="AH1526">
            <v>1</v>
          </cell>
          <cell r="AI1526" t="str">
            <v>019BA87516</v>
          </cell>
          <cell r="AN1526" t="str">
            <v>Sí</v>
          </cell>
        </row>
        <row r="1527">
          <cell r="A1527">
            <v>2140</v>
          </cell>
          <cell r="B1527" t="str">
            <v>marnmartino@gmail.com</v>
          </cell>
          <cell r="AF1527" t="str">
            <v>TABLA PIZZERA 34,5 CM</v>
          </cell>
          <cell r="AG1527" t="str">
            <v>1133.99</v>
          </cell>
          <cell r="AH1527">
            <v>1</v>
          </cell>
          <cell r="AI1527" t="str">
            <v>0607PLA152</v>
          </cell>
          <cell r="AN1527" t="str">
            <v>Sí</v>
          </cell>
        </row>
        <row r="1528">
          <cell r="A1528">
            <v>2140</v>
          </cell>
          <cell r="B1528" t="str">
            <v>marnmartino@gmail.com</v>
          </cell>
          <cell r="AF1528" t="str">
            <v>TORTERO PLASTICO CON BASE AMARILLA CAMPANA TRANSPARENTE 28 CM DIAM</v>
          </cell>
          <cell r="AG1528" t="str">
            <v>420.99</v>
          </cell>
          <cell r="AH1528">
            <v>1</v>
          </cell>
          <cell r="AI1528" t="str">
            <v>42BA1020</v>
          </cell>
          <cell r="AN1528" t="str">
            <v>Sí</v>
          </cell>
        </row>
        <row r="1529">
          <cell r="A1529">
            <v>2140</v>
          </cell>
          <cell r="B1529" t="str">
            <v>marnmartino@gmail.com</v>
          </cell>
          <cell r="AF1529" t="str">
            <v>TABLA DE PICAR VERTEDORA VERDE 26.5X18CM</v>
          </cell>
          <cell r="AG1529" t="str">
            <v>234.99</v>
          </cell>
          <cell r="AH1529">
            <v>1</v>
          </cell>
          <cell r="AI1529" t="str">
            <v>42BA1018</v>
          </cell>
          <cell r="AN1529" t="str">
            <v>Sí</v>
          </cell>
        </row>
        <row r="1530">
          <cell r="A1530">
            <v>2139</v>
          </cell>
          <cell r="B1530" t="str">
            <v>danielafrey20@gmail.com</v>
          </cell>
          <cell r="C1530">
            <v>44112</v>
          </cell>
          <cell r="D1530" t="str">
            <v>Abierta</v>
          </cell>
          <cell r="E1530" t="str">
            <v>Recibido</v>
          </cell>
          <cell r="F1530" t="str">
            <v>Enviado</v>
          </cell>
          <cell r="G1530" t="str">
            <v>ARS</v>
          </cell>
          <cell r="H1530" t="str">
            <v>2349.94</v>
          </cell>
          <cell r="I1530" t="str">
            <v>352.49</v>
          </cell>
          <cell r="J1530">
            <v>0</v>
          </cell>
          <cell r="K1530" t="str">
            <v>1997.45</v>
          </cell>
          <cell r="L1530" t="str">
            <v>Leandro Rey</v>
          </cell>
          <cell r="M1530">
            <v>36740197</v>
          </cell>
          <cell r="N1530">
            <v>1121579382</v>
          </cell>
          <cell r="O1530" t="str">
            <v>Leandro Rey</v>
          </cell>
          <cell r="P1530">
            <v>1121579382</v>
          </cell>
          <cell r="Q1530" t="str">
            <v>Zelada</v>
          </cell>
          <cell r="R1530">
            <v>6449</v>
          </cell>
          <cell r="S1530">
            <v>4.1666666666666664E-2</v>
          </cell>
          <cell r="T1530" t="str">
            <v>Mataderos</v>
          </cell>
          <cell r="U1530" t="str">
            <v>Capital Federal</v>
          </cell>
          <cell r="V1530">
            <v>1440</v>
          </cell>
          <cell r="W1530" t="str">
            <v>Capital Federal</v>
          </cell>
          <cell r="Y1530" t="str">
            <v>ENVÍO SIN CARGO (CABA Y GRAN PARTE DE GBA) TIEMPO: 4 a 6 DÍAS HÁBILES</v>
          </cell>
          <cell r="Z1530" t="str">
            <v>Mercado Pago</v>
          </cell>
          <cell r="AA1530" t="str">
            <v>JORGITO</v>
          </cell>
          <cell r="AB1530" t="str">
            <v>Lo recibe Leandro Rey o Josefina Landin</v>
          </cell>
          <cell r="AD1530">
            <v>44112</v>
          </cell>
          <cell r="AE1530">
            <v>44117</v>
          </cell>
          <cell r="AF1530" t="str">
            <v>BOWL ROSA 2.5LTS</v>
          </cell>
          <cell r="AG1530" t="str">
            <v>230.5</v>
          </cell>
          <cell r="AH1530">
            <v>1</v>
          </cell>
          <cell r="AI1530" t="str">
            <v>BP02018</v>
          </cell>
          <cell r="AJ1530" t="str">
            <v>Móvil</v>
          </cell>
          <cell r="AK1530" t="str">
            <v>JUEVES 15-10 ENTRE 8 Y 18 HORAS!</v>
          </cell>
          <cell r="AL1530">
            <v>1856417294</v>
          </cell>
          <cell r="AM1530">
            <v>297708828</v>
          </cell>
          <cell r="AN1530" t="str">
            <v>Sí</v>
          </cell>
        </row>
        <row r="1531">
          <cell r="A1531">
            <v>2139</v>
          </cell>
          <cell r="B1531" t="str">
            <v>danielafrey20@gmail.com</v>
          </cell>
          <cell r="AF1531" t="str">
            <v>BOWL  MENTA 2.5LTS</v>
          </cell>
          <cell r="AG1531" t="str">
            <v>230.5</v>
          </cell>
          <cell r="AH1531">
            <v>1</v>
          </cell>
          <cell r="AI1531" t="str">
            <v>BP02019</v>
          </cell>
          <cell r="AN1531" t="str">
            <v>Sí</v>
          </cell>
        </row>
        <row r="1532">
          <cell r="A1532">
            <v>2139</v>
          </cell>
          <cell r="B1532" t="str">
            <v>danielafrey20@gmail.com</v>
          </cell>
          <cell r="AF1532" t="str">
            <v>CUCHARA MENTA PARA SERVIR</v>
          </cell>
          <cell r="AG1532" t="str">
            <v>109.5</v>
          </cell>
          <cell r="AH1532">
            <v>1</v>
          </cell>
          <cell r="AI1532" t="str">
            <v>BP08019</v>
          </cell>
          <cell r="AN1532" t="str">
            <v>Sí</v>
          </cell>
        </row>
        <row r="1533">
          <cell r="A1533">
            <v>2139</v>
          </cell>
          <cell r="B1533" t="str">
            <v>danielafrey20@gmail.com</v>
          </cell>
          <cell r="AF1533" t="str">
            <v>HOMBRECITO CON VIRULANA COLORES PASTEL (Verde)</v>
          </cell>
          <cell r="AG1533" t="str">
            <v>144.6</v>
          </cell>
          <cell r="AH1533">
            <v>1</v>
          </cell>
          <cell r="AI1533" t="str">
            <v>ba87516</v>
          </cell>
          <cell r="AN1533" t="str">
            <v>Sí</v>
          </cell>
        </row>
        <row r="1534">
          <cell r="A1534">
            <v>2139</v>
          </cell>
          <cell r="B1534" t="str">
            <v>danielafrey20@gmail.com</v>
          </cell>
          <cell r="AF1534" t="str">
            <v>VELA 100 % SOJA CON ESENCIAS DIFERENTES AROMAS 14x10 CM (JAZMIN)</v>
          </cell>
          <cell r="AG1534">
            <v>440</v>
          </cell>
          <cell r="AH1534">
            <v>1</v>
          </cell>
          <cell r="AI1534" t="str">
            <v>BA5914VELA</v>
          </cell>
          <cell r="AN1534" t="str">
            <v>Sí</v>
          </cell>
        </row>
        <row r="1535">
          <cell r="A1535">
            <v>2139</v>
          </cell>
          <cell r="B1535" t="str">
            <v>danielafrey20@gmail.com</v>
          </cell>
          <cell r="AF1535" t="str">
            <v>MANTEL TOSTADO RECTANGULAR TELA TROPICAL PESADO 150 X 250 CM</v>
          </cell>
          <cell r="AG1535" t="str">
            <v>849.99</v>
          </cell>
          <cell r="AH1535">
            <v>1</v>
          </cell>
          <cell r="AI1535" t="str">
            <v>CHUMANTOS</v>
          </cell>
          <cell r="AN1535" t="str">
            <v>Sí</v>
          </cell>
        </row>
        <row r="1536">
          <cell r="A1536">
            <v>2139</v>
          </cell>
          <cell r="B1536" t="str">
            <v>danielafrey20@gmail.com</v>
          </cell>
          <cell r="AF1536" t="str">
            <v>BATIDOR SEMIAUTOMATICO 34 CM</v>
          </cell>
          <cell r="AG1536" t="str">
            <v>344.85</v>
          </cell>
          <cell r="AH1536">
            <v>1</v>
          </cell>
          <cell r="AI1536" t="str">
            <v>046BA4824</v>
          </cell>
          <cell r="AN1536" t="str">
            <v>Sí</v>
          </cell>
        </row>
        <row r="1537">
          <cell r="A1537">
            <v>2138</v>
          </cell>
          <cell r="B1537" t="str">
            <v>bmarinasol@gmail.com</v>
          </cell>
          <cell r="C1537">
            <v>44112</v>
          </cell>
          <cell r="D1537" t="str">
            <v>Abierta</v>
          </cell>
          <cell r="E1537" t="str">
            <v>Recibido</v>
          </cell>
          <cell r="F1537" t="str">
            <v>Enviado</v>
          </cell>
          <cell r="G1537" t="str">
            <v>ARS</v>
          </cell>
          <cell r="H1537">
            <v>880</v>
          </cell>
          <cell r="I1537">
            <v>0</v>
          </cell>
          <cell r="J1537">
            <v>0</v>
          </cell>
          <cell r="K1537">
            <v>880</v>
          </cell>
          <cell r="L1537" t="str">
            <v>Marina Bianco</v>
          </cell>
          <cell r="M1537">
            <v>38892407</v>
          </cell>
          <cell r="N1537">
            <v>1556963384</v>
          </cell>
          <cell r="O1537" t="str">
            <v>Marina Bianco</v>
          </cell>
          <cell r="P1537">
            <v>1556963384</v>
          </cell>
          <cell r="Q1537" t="str">
            <v>Noruega</v>
          </cell>
          <cell r="R1537">
            <v>3758</v>
          </cell>
          <cell r="T1537" t="str">
            <v>Villa del Parque</v>
          </cell>
          <cell r="U1537" t="str">
            <v>Capital Federal</v>
          </cell>
          <cell r="V1537">
            <v>1417</v>
          </cell>
          <cell r="W1537" t="str">
            <v>Capital Federal</v>
          </cell>
          <cell r="Y1537" t="str">
            <v>ENVÍO SIN CARGO (CABA Y GRAN PARTE DE GBA) TIEMPO: 4 a 6 DÍAS HÁBILES</v>
          </cell>
          <cell r="Z1537" t="str">
            <v>Mercado Pago</v>
          </cell>
          <cell r="AD1537">
            <v>44112</v>
          </cell>
          <cell r="AE1537">
            <v>44117</v>
          </cell>
          <cell r="AF1537" t="str">
            <v>VELA 100 % SOJA CON ESENCIAS DIFERENTES AROMAS 14x10 CM (GARDENIA)</v>
          </cell>
          <cell r="AG1537">
            <v>440</v>
          </cell>
          <cell r="AH1537">
            <v>1</v>
          </cell>
          <cell r="AI1537" t="str">
            <v>BA5914VELA</v>
          </cell>
          <cell r="AJ1537" t="str">
            <v>Web</v>
          </cell>
          <cell r="AK1537" t="str">
            <v>JUEVES 15-10 ENTRE 8 Y 18 HORAS!</v>
          </cell>
          <cell r="AL1537">
            <v>1856222665</v>
          </cell>
          <cell r="AM1537">
            <v>304500996</v>
          </cell>
          <cell r="AN1537" t="str">
            <v>Sí</v>
          </cell>
        </row>
        <row r="1538">
          <cell r="A1538">
            <v>2138</v>
          </cell>
          <cell r="B1538" t="str">
            <v>bmarinasol@gmail.com</v>
          </cell>
          <cell r="AF1538" t="str">
            <v>VELA 100 % SOJA CON ESENCIAS DIFERENTES AROMAS 14x10 CM (JAZMIN)</v>
          </cell>
          <cell r="AG1538">
            <v>440</v>
          </cell>
          <cell r="AH1538">
            <v>1</v>
          </cell>
          <cell r="AI1538" t="str">
            <v>BA5914VELA</v>
          </cell>
          <cell r="AN1538" t="str">
            <v>Sí</v>
          </cell>
        </row>
        <row r="1539">
          <cell r="A1539">
            <v>2137</v>
          </cell>
          <cell r="B1539" t="str">
            <v>Chechumaga06@gmail.com</v>
          </cell>
          <cell r="C1539">
            <v>44112</v>
          </cell>
          <cell r="D1539" t="str">
            <v>Abierta</v>
          </cell>
          <cell r="E1539" t="str">
            <v>Recibido</v>
          </cell>
          <cell r="F1539" t="str">
            <v>Enviado</v>
          </cell>
          <cell r="G1539" t="str">
            <v>ARS</v>
          </cell>
          <cell r="H1539" t="str">
            <v>643.07</v>
          </cell>
          <cell r="I1539" t="str">
            <v>96.46</v>
          </cell>
          <cell r="J1539">
            <v>0</v>
          </cell>
          <cell r="K1539" t="str">
            <v>546.61</v>
          </cell>
          <cell r="L1539" t="str">
            <v>Cecilia Magariños</v>
          </cell>
          <cell r="M1539">
            <v>40896776</v>
          </cell>
          <cell r="N1539">
            <v>1121909821</v>
          </cell>
          <cell r="O1539" t="str">
            <v>Cecilia Magariños</v>
          </cell>
          <cell r="P1539">
            <v>1121909821</v>
          </cell>
          <cell r="Q1539" t="str">
            <v>58 Entre 155 Y 156</v>
          </cell>
          <cell r="R1539">
            <v>5562</v>
          </cell>
          <cell r="T1539" t="str">
            <v xml:space="preserve">Hudson, Berazategui </v>
          </cell>
          <cell r="U1539" t="str">
            <v>Hudson</v>
          </cell>
          <cell r="V1539">
            <v>1885</v>
          </cell>
          <cell r="W1539" t="str">
            <v>Gran Buenos Aires</v>
          </cell>
          <cell r="Y1539" t="str">
            <v>ENVÍO SIN CARGO (CABA Y GRAN PARTE DE GBA) TIEMPO: 4 a 6 DÍAS HÁBILES</v>
          </cell>
          <cell r="Z1539" t="str">
            <v>Mercado Pago</v>
          </cell>
          <cell r="AA1539" t="str">
            <v>JORGITO</v>
          </cell>
          <cell r="AD1539">
            <v>44112</v>
          </cell>
          <cell r="AE1539">
            <v>44117</v>
          </cell>
          <cell r="AF1539" t="str">
            <v>MATE NEO PASTEL (Violeta)</v>
          </cell>
          <cell r="AG1539" t="str">
            <v>176.99</v>
          </cell>
          <cell r="AH1539">
            <v>1</v>
          </cell>
          <cell r="AJ1539" t="str">
            <v>Móvil</v>
          </cell>
          <cell r="AK1539" t="str">
            <v>JUEVES 15-10 ENTRE 8 Y 18 HORAS!</v>
          </cell>
          <cell r="AL1539">
            <v>1855789638</v>
          </cell>
          <cell r="AM1539">
            <v>304451628</v>
          </cell>
          <cell r="AN1539" t="str">
            <v>Sí</v>
          </cell>
        </row>
        <row r="1540">
          <cell r="A1540">
            <v>2137</v>
          </cell>
          <cell r="B1540" t="str">
            <v>Chechumaga06@gmail.com</v>
          </cell>
          <cell r="AF1540" t="str">
            <v>ESPATULAS PLASTICO (Celeste)</v>
          </cell>
          <cell r="AG1540" t="str">
            <v>97.83</v>
          </cell>
          <cell r="AH1540">
            <v>1</v>
          </cell>
          <cell r="AI1540" t="str">
            <v>019BA7572BA</v>
          </cell>
          <cell r="AN1540" t="str">
            <v>Sí</v>
          </cell>
        </row>
        <row r="1541">
          <cell r="A1541">
            <v>2137</v>
          </cell>
          <cell r="B1541" t="str">
            <v>Chechumaga06@gmail.com</v>
          </cell>
          <cell r="AF1541" t="str">
            <v>RALLADOR DE MANO MEDIANO 20 CM</v>
          </cell>
          <cell r="AG1541" t="str">
            <v>48.26</v>
          </cell>
          <cell r="AH1541">
            <v>1</v>
          </cell>
          <cell r="AI1541" t="str">
            <v>BA7382</v>
          </cell>
          <cell r="AN1541" t="str">
            <v>Sí</v>
          </cell>
        </row>
        <row r="1542">
          <cell r="A1542">
            <v>2137</v>
          </cell>
          <cell r="B1542" t="str">
            <v>Chechumaga06@gmail.com</v>
          </cell>
          <cell r="AF1542" t="str">
            <v>VASO TERMICO CON TAPA Y FAJA COLOR PASTEL (Violeta)</v>
          </cell>
          <cell r="AG1542" t="str">
            <v>319.99</v>
          </cell>
          <cell r="AH1542">
            <v>1</v>
          </cell>
          <cell r="AN1542" t="str">
            <v>Sí</v>
          </cell>
        </row>
        <row r="1543">
          <cell r="A1543">
            <v>2136</v>
          </cell>
          <cell r="B1543" t="str">
            <v>hourcademarialuz@hotmail.com</v>
          </cell>
          <cell r="C1543">
            <v>44111</v>
          </cell>
          <cell r="D1543" t="str">
            <v>Abierta</v>
          </cell>
          <cell r="E1543" t="str">
            <v>Recibido</v>
          </cell>
          <cell r="F1543" t="str">
            <v>Enviado</v>
          </cell>
          <cell r="G1543" t="str">
            <v>ARS</v>
          </cell>
          <cell r="H1543" t="str">
            <v>3765.1</v>
          </cell>
          <cell r="I1543">
            <v>0</v>
          </cell>
          <cell r="J1543">
            <v>0</v>
          </cell>
          <cell r="K1543" t="str">
            <v>3765.1</v>
          </cell>
          <cell r="L1543" t="str">
            <v xml:space="preserve">María Luz Hourcade </v>
          </cell>
          <cell r="M1543">
            <v>37034605</v>
          </cell>
          <cell r="N1543">
            <v>1125457851</v>
          </cell>
          <cell r="O1543" t="str">
            <v>María Luz  Hourcade</v>
          </cell>
          <cell r="P1543">
            <v>1125457851</v>
          </cell>
          <cell r="Q1543" t="str">
            <v xml:space="preserve">Estanislao del campo </v>
          </cell>
          <cell r="R1543">
            <v>4159</v>
          </cell>
          <cell r="T1543" t="str">
            <v xml:space="preserve">El dorado </v>
          </cell>
          <cell r="U1543" t="str">
            <v>Quilmes</v>
          </cell>
          <cell r="V1543">
            <v>1879</v>
          </cell>
          <cell r="W1543" t="str">
            <v>Gran Buenos Aires</v>
          </cell>
          <cell r="Y1543" t="str">
            <v>ENVÍO SIN CARGO (CABA Y GRAN PARTE DE GBA) TIEMPO: 4 a 6 DÍAS HÁBILES</v>
          </cell>
          <cell r="Z1543" t="str">
            <v>Mercado Pago</v>
          </cell>
          <cell r="AD1543">
            <v>44111</v>
          </cell>
          <cell r="AE1543">
            <v>44119</v>
          </cell>
          <cell r="AF1543" t="str">
            <v>PIE DE MACETA NÓRDICO (40 CM)</v>
          </cell>
          <cell r="AG1543">
            <v>700</v>
          </cell>
          <cell r="AH1543">
            <v>1</v>
          </cell>
          <cell r="AJ1543" t="str">
            <v>Móvil</v>
          </cell>
          <cell r="AK1543" t="str">
            <v>LUNES 19-10 ENTRE 8 Y 18 HORAS!</v>
          </cell>
          <cell r="AL1543">
            <v>1853292749</v>
          </cell>
          <cell r="AM1543">
            <v>304123262</v>
          </cell>
          <cell r="AN1543" t="str">
            <v>Sí</v>
          </cell>
        </row>
        <row r="1544">
          <cell r="A1544">
            <v>2136</v>
          </cell>
          <cell r="B1544" t="str">
            <v>hourcademarialuz@hotmail.com</v>
          </cell>
          <cell r="AF1544" t="str">
            <v>PIE DE MACETA NÓRDICO (30 CM)</v>
          </cell>
          <cell r="AG1544">
            <v>700</v>
          </cell>
          <cell r="AH1544">
            <v>1</v>
          </cell>
          <cell r="AN1544" t="str">
            <v>Sí</v>
          </cell>
        </row>
        <row r="1545">
          <cell r="A1545">
            <v>2136</v>
          </cell>
          <cell r="B1545" t="str">
            <v>hourcademarialuz@hotmail.com</v>
          </cell>
          <cell r="AF1545" t="str">
            <v>PANERA MIMBRE 33 X 27 CM</v>
          </cell>
          <cell r="AG1545" t="str">
            <v>544.49</v>
          </cell>
          <cell r="AH1545">
            <v>1</v>
          </cell>
          <cell r="AI1545" t="str">
            <v>046BA5050</v>
          </cell>
          <cell r="AN1545" t="str">
            <v>Sí</v>
          </cell>
        </row>
        <row r="1546">
          <cell r="A1546">
            <v>2136</v>
          </cell>
          <cell r="B1546" t="str">
            <v>hourcademarialuz@hotmail.com</v>
          </cell>
          <cell r="AF1546" t="str">
            <v>BOTELLA H2O CORCHO ECOLOGICO</v>
          </cell>
          <cell r="AG1546" t="str">
            <v>419.86</v>
          </cell>
          <cell r="AH1546">
            <v>1</v>
          </cell>
          <cell r="AI1546" t="str">
            <v>019BO5217NEW</v>
          </cell>
          <cell r="AN1546" t="str">
            <v>Sí</v>
          </cell>
        </row>
        <row r="1547">
          <cell r="A1547">
            <v>2136</v>
          </cell>
          <cell r="B1547" t="str">
            <v>hourcademarialuz@hotmail.com</v>
          </cell>
          <cell r="AF1547" t="str">
            <v>COLADOR DIAM 22CM X 8CM ALTO</v>
          </cell>
          <cell r="AG1547" t="str">
            <v>602.79</v>
          </cell>
          <cell r="AH1547">
            <v>1</v>
          </cell>
          <cell r="AI1547" t="str">
            <v>046BA8162</v>
          </cell>
          <cell r="AN1547" t="str">
            <v>Sí</v>
          </cell>
        </row>
        <row r="1548">
          <cell r="A1548">
            <v>2136</v>
          </cell>
          <cell r="B1548" t="str">
            <v>hourcademarialuz@hotmail.com</v>
          </cell>
          <cell r="AF1548" t="str">
            <v>TUPPER 400CC ROSA C/TAPA</v>
          </cell>
          <cell r="AG1548" t="str">
            <v>181.99</v>
          </cell>
          <cell r="AH1548">
            <v>1</v>
          </cell>
          <cell r="AI1548" t="str">
            <v>BP35018</v>
          </cell>
          <cell r="AN1548" t="str">
            <v>Sí</v>
          </cell>
        </row>
        <row r="1549">
          <cell r="A1549">
            <v>2136</v>
          </cell>
          <cell r="B1549" t="str">
            <v>hourcademarialuz@hotmail.com</v>
          </cell>
          <cell r="AF1549" t="str">
            <v>TUPPER 400CC MENTA C/TAPA</v>
          </cell>
          <cell r="AG1549" t="str">
            <v>181.99</v>
          </cell>
          <cell r="AH1549">
            <v>1</v>
          </cell>
          <cell r="AI1549">
            <v>35019</v>
          </cell>
          <cell r="AN1549" t="str">
            <v>Sí</v>
          </cell>
        </row>
        <row r="1550">
          <cell r="A1550">
            <v>2136</v>
          </cell>
          <cell r="B1550" t="str">
            <v>hourcademarialuz@hotmail.com</v>
          </cell>
          <cell r="AF1550" t="str">
            <v>PORTAVELA  8X23CM (Beige)</v>
          </cell>
          <cell r="AG1550" t="str">
            <v>216.99</v>
          </cell>
          <cell r="AH1550">
            <v>2</v>
          </cell>
          <cell r="AN1550" t="str">
            <v>Sí</v>
          </cell>
        </row>
        <row r="1551">
          <cell r="A1551">
            <v>2135</v>
          </cell>
          <cell r="B1551" t="str">
            <v>milenarocioalvarez@gmail.com</v>
          </cell>
          <cell r="C1551">
            <v>44111</v>
          </cell>
          <cell r="D1551" t="str">
            <v>Abierta</v>
          </cell>
          <cell r="E1551" t="str">
            <v>Recibido</v>
          </cell>
          <cell r="F1551" t="str">
            <v>Enviado</v>
          </cell>
          <cell r="G1551" t="str">
            <v>ARS</v>
          </cell>
          <cell r="H1551" t="str">
            <v>3811.72</v>
          </cell>
          <cell r="I1551">
            <v>0</v>
          </cell>
          <cell r="J1551">
            <v>0</v>
          </cell>
          <cell r="K1551" t="str">
            <v>3811.72</v>
          </cell>
          <cell r="L1551" t="str">
            <v>Milena Alvarez</v>
          </cell>
          <cell r="M1551">
            <v>38403705</v>
          </cell>
          <cell r="N1551">
            <v>1131668304</v>
          </cell>
          <cell r="O1551" t="str">
            <v>Milena Alvarez</v>
          </cell>
          <cell r="P1551">
            <v>1131668304</v>
          </cell>
          <cell r="Q1551" t="str">
            <v>Luis maria campos</v>
          </cell>
          <cell r="R1551">
            <v>1372</v>
          </cell>
          <cell r="S1551" t="str">
            <v>piso 1 dpto 28</v>
          </cell>
          <cell r="U1551" t="str">
            <v>Capital Federal</v>
          </cell>
          <cell r="V1551">
            <v>1426</v>
          </cell>
          <cell r="W1551" t="str">
            <v>Capital Federal</v>
          </cell>
          <cell r="Y1551" t="str">
            <v>ENVÍO SIN CARGO (CABA Y GRAN PARTE DE GBA) TIEMPO: 4 a 6 DÍAS HÁBILES</v>
          </cell>
          <cell r="Z1551" t="str">
            <v>Mercado Pago</v>
          </cell>
          <cell r="AB1551" t="str">
            <v>En caso de no responder el timbre llamar al 1131668304. gracias!</v>
          </cell>
          <cell r="AD1551">
            <v>44111</v>
          </cell>
          <cell r="AE1551">
            <v>44114</v>
          </cell>
          <cell r="AF1551" t="str">
            <v>PLATO HONDO ROSA CUADRADO</v>
          </cell>
          <cell r="AG1551" t="str">
            <v>331.45</v>
          </cell>
          <cell r="AH1551">
            <v>2</v>
          </cell>
          <cell r="AI1551" t="str">
            <v>0607PLA642</v>
          </cell>
          <cell r="AJ1551" t="str">
            <v>Web</v>
          </cell>
          <cell r="AK1551" t="str">
            <v>miercoles 14-10 entre 8 y 18 horas!</v>
          </cell>
          <cell r="AL1551">
            <v>1852176208</v>
          </cell>
          <cell r="AM1551">
            <v>304001733</v>
          </cell>
          <cell r="AN1551" t="str">
            <v>Sí</v>
          </cell>
        </row>
        <row r="1552">
          <cell r="A1552">
            <v>2135</v>
          </cell>
          <cell r="B1552" t="str">
            <v>milenarocioalvarez@gmail.com</v>
          </cell>
          <cell r="AF1552" t="str">
            <v>TABLA DE PICAR RECTANGULAR BLANCA 31X45 CM</v>
          </cell>
          <cell r="AG1552" t="str">
            <v>896.74</v>
          </cell>
          <cell r="AH1552">
            <v>1</v>
          </cell>
          <cell r="AI1552" t="str">
            <v>BA8059</v>
          </cell>
          <cell r="AN1552" t="str">
            <v>Sí</v>
          </cell>
        </row>
        <row r="1553">
          <cell r="A1553">
            <v>2135</v>
          </cell>
          <cell r="B1553" t="str">
            <v>milenarocioalvarez@gmail.com</v>
          </cell>
          <cell r="AF1553" t="str">
            <v>TABLA DE PICAR VERTEDORA VERDE 26.5X18CM</v>
          </cell>
          <cell r="AG1553" t="str">
            <v>234.99</v>
          </cell>
          <cell r="AH1553">
            <v>1</v>
          </cell>
          <cell r="AI1553" t="str">
            <v>42BA1018</v>
          </cell>
          <cell r="AN1553" t="str">
            <v>Sí</v>
          </cell>
        </row>
        <row r="1554">
          <cell r="A1554">
            <v>2135</v>
          </cell>
          <cell r="B1554" t="str">
            <v>milenarocioalvarez@gmail.com</v>
          </cell>
          <cell r="AF1554" t="str">
            <v>FLORERO DE VIDRIO 30CM 15CM DIAM</v>
          </cell>
          <cell r="AG1554" t="str">
            <v>1163.5</v>
          </cell>
          <cell r="AH1554">
            <v>1</v>
          </cell>
          <cell r="AI1554" t="str">
            <v>046JA7216</v>
          </cell>
          <cell r="AN1554" t="str">
            <v>Sí</v>
          </cell>
        </row>
        <row r="1555">
          <cell r="A1555">
            <v>2135</v>
          </cell>
          <cell r="B1555" t="str">
            <v>milenarocioalvarez@gmail.com</v>
          </cell>
          <cell r="AF1555" t="str">
            <v>RELOJ PARED FONDO ROJO MCO BLANCO 30CM DIAM</v>
          </cell>
          <cell r="AG1555" t="str">
            <v>853.59</v>
          </cell>
          <cell r="AH1555">
            <v>1</v>
          </cell>
          <cell r="AI1555" t="str">
            <v>046RE7625</v>
          </cell>
          <cell r="AN1555" t="str">
            <v>Sí</v>
          </cell>
        </row>
        <row r="1556">
          <cell r="A1556">
            <v>2134</v>
          </cell>
          <cell r="B1556" t="str">
            <v>camilaizquierdo00@gmail.com</v>
          </cell>
          <cell r="C1556">
            <v>44111</v>
          </cell>
          <cell r="D1556" t="str">
            <v>Abierta</v>
          </cell>
          <cell r="E1556" t="str">
            <v>Anulado</v>
          </cell>
          <cell r="F1556" t="str">
            <v>No está empaquetado</v>
          </cell>
          <cell r="G1556" t="str">
            <v>ARS</v>
          </cell>
          <cell r="H1556" t="str">
            <v>535.98</v>
          </cell>
          <cell r="I1556">
            <v>400</v>
          </cell>
          <cell r="J1556">
            <v>520</v>
          </cell>
          <cell r="K1556" t="str">
            <v>655.98</v>
          </cell>
          <cell r="L1556" t="str">
            <v xml:space="preserve">Camila Izquierdo </v>
          </cell>
          <cell r="M1556">
            <v>27444172989</v>
          </cell>
          <cell r="N1556">
            <v>2284553625</v>
          </cell>
          <cell r="O1556" t="str">
            <v>Camila  Izquierdo</v>
          </cell>
          <cell r="P1556">
            <v>2284553625</v>
          </cell>
          <cell r="Q1556" t="str">
            <v xml:space="preserve">Estrada </v>
          </cell>
          <cell r="R1556">
            <v>1337</v>
          </cell>
          <cell r="T1556" t="str">
            <v>Acupo 2</v>
          </cell>
          <cell r="U1556" t="str">
            <v xml:space="preserve">Olavarría </v>
          </cell>
          <cell r="V1556">
            <v>7400</v>
          </cell>
          <cell r="W1556" t="str">
            <v>Buenos Aires</v>
          </cell>
          <cell r="Y1556" t="str">
            <v>Correo Argentino - Encomienda Clásica</v>
          </cell>
          <cell r="Z1556" t="str">
            <v>Mercado Pago</v>
          </cell>
          <cell r="AA1556" t="str">
            <v>GANE</v>
          </cell>
          <cell r="AF1556" t="str">
            <v>VASO ROSA FACETEADO Y EXPRIMIDOR</v>
          </cell>
          <cell r="AG1556" t="str">
            <v>215.99</v>
          </cell>
          <cell r="AH1556">
            <v>1</v>
          </cell>
          <cell r="AI1556" t="str">
            <v>BP24018</v>
          </cell>
          <cell r="AJ1556" t="str">
            <v>Móvil</v>
          </cell>
          <cell r="AK1556" t="str">
            <v/>
          </cell>
          <cell r="AL1556">
            <v>1851950975</v>
          </cell>
          <cell r="AM1556">
            <v>303986610</v>
          </cell>
          <cell r="AN1556" t="str">
            <v>Sí</v>
          </cell>
        </row>
        <row r="1557">
          <cell r="A1557">
            <v>2134</v>
          </cell>
          <cell r="B1557" t="str">
            <v>camilaizquierdo00@gmail.com</v>
          </cell>
          <cell r="AF1557" t="str">
            <v>VASO TERMICO CON TAPA Y FAJA COLOR PASTEL (Rosa)</v>
          </cell>
          <cell r="AG1557" t="str">
            <v>319.99</v>
          </cell>
          <cell r="AH1557">
            <v>1</v>
          </cell>
          <cell r="AN1557" t="str">
            <v>Sí</v>
          </cell>
        </row>
        <row r="1558">
          <cell r="A1558">
            <v>2133</v>
          </cell>
          <cell r="B1558" t="str">
            <v>lucia.montanari765@gmail.com</v>
          </cell>
          <cell r="C1558">
            <v>44111</v>
          </cell>
          <cell r="D1558" t="str">
            <v>Abierta</v>
          </cell>
          <cell r="E1558" t="str">
            <v>Recibido</v>
          </cell>
          <cell r="F1558" t="str">
            <v>Enviado</v>
          </cell>
          <cell r="G1558" t="str">
            <v>ARS</v>
          </cell>
          <cell r="H1558">
            <v>3450</v>
          </cell>
          <cell r="I1558">
            <v>0</v>
          </cell>
          <cell r="J1558">
            <v>1155</v>
          </cell>
          <cell r="K1558">
            <v>4605</v>
          </cell>
          <cell r="L1558" t="str">
            <v>Lucia Montanari</v>
          </cell>
          <cell r="M1558">
            <v>42940765</v>
          </cell>
          <cell r="N1558">
            <v>5492473503856</v>
          </cell>
          <cell r="O1558" t="str">
            <v>Lucia Montanari</v>
          </cell>
          <cell r="P1558">
            <v>5492473503856</v>
          </cell>
          <cell r="Q1558" t="str">
            <v>Jujuy</v>
          </cell>
          <cell r="R1558">
            <v>1515</v>
          </cell>
          <cell r="S1558">
            <v>202</v>
          </cell>
          <cell r="U1558" t="str">
            <v>Rosario</v>
          </cell>
          <cell r="V1558">
            <v>2000</v>
          </cell>
          <cell r="W1558" t="str">
            <v>Santa Fe</v>
          </cell>
          <cell r="Y1558" t="str">
            <v>Correo Argentino - Encomienda Clásica</v>
          </cell>
          <cell r="Z1558" t="str">
            <v>Mercado Pago</v>
          </cell>
          <cell r="AB1558" t="str">
            <v>La base de las mesas podría ser más finita?por favor, ya  que nose si me van a entrar debajo del sillón, porque entra 1cm nada más por debajo. Si no se puede no hay problema</v>
          </cell>
          <cell r="AD1558">
            <v>44111</v>
          </cell>
          <cell r="AE1558">
            <v>44126</v>
          </cell>
          <cell r="AF1558" t="str">
            <v>MESA DE ARRIME HOME OFFICE 35x40x67 CM</v>
          </cell>
          <cell r="AG1558">
            <v>1800</v>
          </cell>
          <cell r="AH1558">
            <v>1</v>
          </cell>
          <cell r="AJ1558" t="str">
            <v>Móvil</v>
          </cell>
          <cell r="AK1558" t="str">
            <v>LUNES 26-10 SE ENVIA POR CORREO ENTRE LAS 14 Y 18 HORAS!</v>
          </cell>
          <cell r="AL1558">
            <v>1851284690</v>
          </cell>
          <cell r="AM1558">
            <v>302268905</v>
          </cell>
          <cell r="AN1558" t="str">
            <v>Sí</v>
          </cell>
        </row>
        <row r="1559">
          <cell r="A1559">
            <v>2133</v>
          </cell>
          <cell r="B1559" t="str">
            <v>lucia.montanari765@gmail.com</v>
          </cell>
          <cell r="AF1559" t="str">
            <v>NUEVA MESA DE ARRIME HOME OFFICE 36X43X60 CM</v>
          </cell>
          <cell r="AG1559">
            <v>1650</v>
          </cell>
          <cell r="AH1559">
            <v>1</v>
          </cell>
          <cell r="AN1559" t="str">
            <v>Sí</v>
          </cell>
        </row>
        <row r="1560">
          <cell r="A1560">
            <v>2132</v>
          </cell>
          <cell r="B1560" t="str">
            <v>lauraarruzzo@gmail.com</v>
          </cell>
          <cell r="C1560">
            <v>44110</v>
          </cell>
          <cell r="D1560" t="str">
            <v>Abierta</v>
          </cell>
          <cell r="E1560" t="str">
            <v>Recibido</v>
          </cell>
          <cell r="F1560" t="str">
            <v>Enviado</v>
          </cell>
          <cell r="G1560" t="str">
            <v>ARS</v>
          </cell>
          <cell r="H1560" t="str">
            <v>2000.44</v>
          </cell>
          <cell r="I1560">
            <v>400</v>
          </cell>
          <cell r="J1560">
            <v>0</v>
          </cell>
          <cell r="K1560" t="str">
            <v>1600.44</v>
          </cell>
          <cell r="L1560" t="str">
            <v>Laura Elisa Arruzzo</v>
          </cell>
          <cell r="M1560">
            <v>27298027483</v>
          </cell>
          <cell r="N1560">
            <v>67979052</v>
          </cell>
          <cell r="O1560" t="str">
            <v>Laura Elisa Arruzzo</v>
          </cell>
          <cell r="P1560">
            <v>67979052</v>
          </cell>
          <cell r="Q1560" t="str">
            <v>General López</v>
          </cell>
          <cell r="R1560">
            <v>678</v>
          </cell>
          <cell r="T1560" t="str">
            <v>Villa Bosch</v>
          </cell>
          <cell r="U1560" t="str">
            <v>Villa Bosch</v>
          </cell>
          <cell r="V1560">
            <v>1682</v>
          </cell>
          <cell r="W1560" t="str">
            <v>Gran Buenos Aires</v>
          </cell>
          <cell r="Y1560" t="str">
            <v>ENVÍO SIN CARGO (CABA Y GRAN PARTE DE GBA) TIEMPO: 4 a 6 DÍAS HÁBILES</v>
          </cell>
          <cell r="Z1560" t="str">
            <v>Mercado Pago</v>
          </cell>
          <cell r="AA1560" t="str">
            <v>GANE</v>
          </cell>
          <cell r="AB1560" t="str">
            <v>Pueden enviar estos productos una vez que esté listo el balde.</v>
          </cell>
          <cell r="AD1560">
            <v>44110</v>
          </cell>
          <cell r="AE1560">
            <v>44111</v>
          </cell>
          <cell r="AF1560" t="str">
            <v>INDIVIDUAL CUERINA HOJAS 44X30CM</v>
          </cell>
          <cell r="AG1560" t="str">
            <v>485.98</v>
          </cell>
          <cell r="AH1560">
            <v>1</v>
          </cell>
          <cell r="AI1560" t="str">
            <v>CHUIN40R</v>
          </cell>
          <cell r="AJ1560" t="str">
            <v>Móvil</v>
          </cell>
          <cell r="AK1560" t="str">
            <v>VIERNES 09-10 ENTRE 8 Y 18 HORAS!</v>
          </cell>
          <cell r="AL1560">
            <v>1850269693</v>
          </cell>
          <cell r="AM1560">
            <v>303781386</v>
          </cell>
          <cell r="AN1560" t="str">
            <v>Sí</v>
          </cell>
        </row>
        <row r="1561">
          <cell r="A1561">
            <v>2132</v>
          </cell>
          <cell r="B1561" t="str">
            <v>lauraarruzzo@gmail.com</v>
          </cell>
          <cell r="AF1561" t="str">
            <v>INDIVIDUAL FLOR COLORES CUERINA</v>
          </cell>
          <cell r="AG1561" t="str">
            <v>485.98</v>
          </cell>
          <cell r="AH1561">
            <v>1</v>
          </cell>
          <cell r="AI1561" t="str">
            <v>CHUIN05R</v>
          </cell>
          <cell r="AN1561" t="str">
            <v>Sí</v>
          </cell>
        </row>
        <row r="1562">
          <cell r="A1562">
            <v>2132</v>
          </cell>
          <cell r="B1562" t="str">
            <v>lauraarruzzo@gmail.com</v>
          </cell>
          <cell r="AF1562" t="str">
            <v>JABONERA BLANCA 11,5X9CM</v>
          </cell>
          <cell r="AG1562" t="str">
            <v>371.8</v>
          </cell>
          <cell r="AH1562">
            <v>1</v>
          </cell>
          <cell r="AI1562" t="str">
            <v>046AB7338</v>
          </cell>
          <cell r="AN1562" t="str">
            <v>Sí</v>
          </cell>
        </row>
        <row r="1563">
          <cell r="A1563">
            <v>2132</v>
          </cell>
          <cell r="B1563" t="str">
            <v>lauraarruzzo@gmail.com</v>
          </cell>
          <cell r="AF1563" t="str">
            <v>ALMOHADON FLAMENCO 30X30CM POLIESTER</v>
          </cell>
          <cell r="AG1563" t="str">
            <v>656.68</v>
          </cell>
          <cell r="AH1563">
            <v>1</v>
          </cell>
          <cell r="AI1563" t="str">
            <v>CHU185</v>
          </cell>
          <cell r="AN1563" t="str">
            <v>Sí</v>
          </cell>
        </row>
        <row r="1564">
          <cell r="A1564">
            <v>2131</v>
          </cell>
          <cell r="B1564" t="str">
            <v>belenbertuzzi@gmail.com</v>
          </cell>
          <cell r="C1564">
            <v>44110</v>
          </cell>
          <cell r="D1564" t="str">
            <v>Abierta</v>
          </cell>
          <cell r="E1564" t="str">
            <v>Recibido</v>
          </cell>
          <cell r="F1564" t="str">
            <v>Enviado</v>
          </cell>
          <cell r="G1564" t="str">
            <v>ARS</v>
          </cell>
          <cell r="H1564" t="str">
            <v>1260.37</v>
          </cell>
          <cell r="I1564">
            <v>0</v>
          </cell>
          <cell r="J1564">
            <v>0</v>
          </cell>
          <cell r="K1564" t="str">
            <v>1260.37</v>
          </cell>
          <cell r="L1564" t="str">
            <v>Maria Belen Bertuzzi</v>
          </cell>
          <cell r="M1564">
            <v>36778653</v>
          </cell>
          <cell r="N1564">
            <v>3814756124</v>
          </cell>
          <cell r="O1564" t="str">
            <v>Maria Belen Bertuzzi</v>
          </cell>
          <cell r="P1564">
            <v>3814756124</v>
          </cell>
          <cell r="Q1564" t="str">
            <v>Rivadavia</v>
          </cell>
          <cell r="R1564">
            <v>639</v>
          </cell>
          <cell r="S1564">
            <v>6</v>
          </cell>
          <cell r="T1564" t="str">
            <v>San Isidro</v>
          </cell>
          <cell r="U1564" t="str">
            <v>San Isidro</v>
          </cell>
          <cell r="V1564">
            <v>1642</v>
          </cell>
          <cell r="W1564" t="str">
            <v>Gran Buenos Aires</v>
          </cell>
          <cell r="Y1564" t="str">
            <v>ENVÍO SIN CARGO (CABA Y GRAN PARTE DE GBA) TIEMPO: 4 a 6 DÍAS HÁBILES</v>
          </cell>
          <cell r="Z1564" t="str">
            <v>Mercado Pago</v>
          </cell>
          <cell r="AD1564">
            <v>44110</v>
          </cell>
          <cell r="AE1564">
            <v>44114</v>
          </cell>
          <cell r="AF1564" t="str">
            <v>COLADOR BALLENA 32CM X 10,5CM (Fucsia)</v>
          </cell>
          <cell r="AG1564" t="str">
            <v>202.04</v>
          </cell>
          <cell r="AH1564">
            <v>1</v>
          </cell>
          <cell r="AJ1564" t="str">
            <v>Móvil</v>
          </cell>
          <cell r="AK1564" t="str">
            <v>miercoles 14-10 entre 8 y 18 horas!</v>
          </cell>
          <cell r="AL1564">
            <v>1850208156</v>
          </cell>
          <cell r="AM1564">
            <v>303762356</v>
          </cell>
          <cell r="AN1564" t="str">
            <v>Sí</v>
          </cell>
        </row>
        <row r="1565">
          <cell r="A1565">
            <v>2131</v>
          </cell>
          <cell r="B1565" t="str">
            <v>belenbertuzzi@gmail.com</v>
          </cell>
          <cell r="AF1565" t="str">
            <v>BOWL COBRA NAVI BORDE DE ACERO  17,5 X 9,5 CM</v>
          </cell>
          <cell r="AG1565" t="str">
            <v>634.83</v>
          </cell>
          <cell r="AH1565">
            <v>1</v>
          </cell>
          <cell r="AI1565" t="str">
            <v>MS129546</v>
          </cell>
          <cell r="AN1565" t="str">
            <v>Sí</v>
          </cell>
        </row>
        <row r="1566">
          <cell r="A1566">
            <v>2131</v>
          </cell>
          <cell r="B1566" t="str">
            <v>belenbertuzzi@gmail.com</v>
          </cell>
          <cell r="AF1566" t="str">
            <v>ESCURRIDOR DE CUBIERTOS COLORES SURTIDOS (Blanco)</v>
          </cell>
          <cell r="AG1566" t="str">
            <v>423.5</v>
          </cell>
          <cell r="AH1566">
            <v>1</v>
          </cell>
          <cell r="AI1566" t="str">
            <v>Q069</v>
          </cell>
          <cell r="AN1566" t="str">
            <v>Sí</v>
          </cell>
        </row>
        <row r="1567">
          <cell r="A1567">
            <v>2130</v>
          </cell>
          <cell r="B1567" t="str">
            <v>dg.ornellasoler@gmail.com</v>
          </cell>
          <cell r="C1567">
            <v>44110</v>
          </cell>
          <cell r="D1567" t="str">
            <v>Abierta</v>
          </cell>
          <cell r="E1567" t="str">
            <v>Recibido</v>
          </cell>
          <cell r="F1567" t="str">
            <v>Enviado</v>
          </cell>
          <cell r="G1567" t="str">
            <v>ARS</v>
          </cell>
          <cell r="H1567" t="str">
            <v>3266.37</v>
          </cell>
          <cell r="I1567">
            <v>0</v>
          </cell>
          <cell r="J1567">
            <v>0</v>
          </cell>
          <cell r="K1567" t="str">
            <v>3266.37</v>
          </cell>
          <cell r="L1567" t="str">
            <v>Ornella Soler</v>
          </cell>
          <cell r="M1567">
            <v>38562881</v>
          </cell>
          <cell r="N1567">
            <v>1557581819</v>
          </cell>
          <cell r="O1567" t="str">
            <v>Ornella Soler</v>
          </cell>
          <cell r="P1567">
            <v>1557581819</v>
          </cell>
          <cell r="Q1567" t="str">
            <v>La Blanqueada</v>
          </cell>
          <cell r="R1567">
            <v>3834</v>
          </cell>
          <cell r="T1567" t="str">
            <v>Sarandí</v>
          </cell>
          <cell r="U1567" t="str">
            <v>Buenos Aires</v>
          </cell>
          <cell r="V1567">
            <v>1872</v>
          </cell>
          <cell r="W1567" t="str">
            <v>Gran Buenos Aires</v>
          </cell>
          <cell r="Y1567" t="str">
            <v>ENVÍO SIN CARGO (CABA Y GRAN PARTE DE GBA) TIEMPO: 4 a 6 DÍAS HÁBILES</v>
          </cell>
          <cell r="Z1567" t="str">
            <v>Mercado Pago</v>
          </cell>
          <cell r="AD1567">
            <v>44110</v>
          </cell>
          <cell r="AE1567">
            <v>44114</v>
          </cell>
          <cell r="AF1567" t="str">
            <v>ESCURRIDOR DE PL. BEIGE 43,5X24X11,8CM</v>
          </cell>
          <cell r="AG1567" t="str">
            <v>1901.88</v>
          </cell>
          <cell r="AH1567">
            <v>1</v>
          </cell>
          <cell r="AI1567" t="str">
            <v>083BA7700</v>
          </cell>
          <cell r="AJ1567" t="str">
            <v>Web</v>
          </cell>
          <cell r="AK1567" t="str">
            <v>jueves 15-10 entre 8 y 18 horas!</v>
          </cell>
          <cell r="AL1567">
            <v>1848580354</v>
          </cell>
          <cell r="AM1567">
            <v>301240848</v>
          </cell>
          <cell r="AN1567" t="str">
            <v>Sí</v>
          </cell>
        </row>
        <row r="1568">
          <cell r="A1568">
            <v>2130</v>
          </cell>
          <cell r="B1568" t="str">
            <v>dg.ornellasoler@gmail.com</v>
          </cell>
          <cell r="AF1568" t="str">
            <v>BOWL TRANSLUCIDO 2.5LTS</v>
          </cell>
          <cell r="AG1568" t="str">
            <v>314.5</v>
          </cell>
          <cell r="AH1568">
            <v>1</v>
          </cell>
          <cell r="AI1568" t="str">
            <v>BP02101</v>
          </cell>
          <cell r="AN1568" t="str">
            <v>Sí</v>
          </cell>
        </row>
        <row r="1569">
          <cell r="A1569">
            <v>2130</v>
          </cell>
          <cell r="B1569" t="str">
            <v>dg.ornellasoler@gmail.com</v>
          </cell>
          <cell r="AF1569" t="str">
            <v>BOWL TRANSLUCIDO 1.5LTS</v>
          </cell>
          <cell r="AG1569" t="str">
            <v>254.99</v>
          </cell>
          <cell r="AH1569">
            <v>1</v>
          </cell>
          <cell r="AI1569" t="str">
            <v>BP26101</v>
          </cell>
          <cell r="AN1569" t="str">
            <v>Sí</v>
          </cell>
        </row>
        <row r="1570">
          <cell r="A1570">
            <v>2130</v>
          </cell>
          <cell r="B1570" t="str">
            <v>dg.ornellasoler@gmail.com</v>
          </cell>
          <cell r="AF1570" t="str">
            <v>BOWL MENTA  400CC</v>
          </cell>
          <cell r="AG1570" t="str">
            <v>132.5</v>
          </cell>
          <cell r="AH1570">
            <v>6</v>
          </cell>
          <cell r="AI1570" t="str">
            <v>BP01019</v>
          </cell>
          <cell r="AN1570" t="str">
            <v>Sí</v>
          </cell>
        </row>
        <row r="1571">
          <cell r="A1571">
            <v>2129</v>
          </cell>
          <cell r="B1571" t="str">
            <v>jessicachusit@gmail.com</v>
          </cell>
          <cell r="C1571">
            <v>44110</v>
          </cell>
          <cell r="D1571" t="str">
            <v>Abierta</v>
          </cell>
          <cell r="E1571" t="str">
            <v>Recibido</v>
          </cell>
          <cell r="F1571" t="str">
            <v>Enviado</v>
          </cell>
          <cell r="G1571" t="str">
            <v>ARS</v>
          </cell>
          <cell r="H1571" t="str">
            <v>2163.44</v>
          </cell>
          <cell r="I1571">
            <v>400</v>
          </cell>
          <cell r="J1571">
            <v>0</v>
          </cell>
          <cell r="K1571" t="str">
            <v>1763.44</v>
          </cell>
          <cell r="L1571" t="str">
            <v>Jessica Chusit</v>
          </cell>
          <cell r="M1571">
            <v>37142916</v>
          </cell>
          <cell r="N1571">
            <v>1169478954</v>
          </cell>
          <cell r="O1571" t="str">
            <v>Jessica Chusit</v>
          </cell>
          <cell r="P1571">
            <v>1169478954</v>
          </cell>
          <cell r="Q1571" t="str">
            <v>Av. Gral. Fernández de la Cruz</v>
          </cell>
          <cell r="R1571">
            <v>6217</v>
          </cell>
          <cell r="U1571" t="str">
            <v>Capital Federal</v>
          </cell>
          <cell r="V1571">
            <v>1439</v>
          </cell>
          <cell r="W1571" t="str">
            <v>Capital Federal</v>
          </cell>
          <cell r="Y1571" t="str">
            <v>ENVÍO SIN CARGO (CABA Y GRAN PARTE DE GBA) TIEMPO: 4 a 6 DÍAS HÁBILES</v>
          </cell>
          <cell r="Z1571" t="str">
            <v>Mercado Pago</v>
          </cell>
          <cell r="AA1571" t="str">
            <v>GANE</v>
          </cell>
          <cell r="AB1571" t="str">
            <v>Local a la calle "Lugano Competicion". Abierto de 9 a 13 y 15 a 18 hs.</v>
          </cell>
          <cell r="AD1571">
            <v>44110</v>
          </cell>
          <cell r="AE1571">
            <v>44114</v>
          </cell>
          <cell r="AF1571" t="str">
            <v>BOWL BAMBOO GRIS 6X12CM</v>
          </cell>
          <cell r="AG1571" t="str">
            <v>540.86</v>
          </cell>
          <cell r="AH1571">
            <v>4</v>
          </cell>
          <cell r="AI1571" t="str">
            <v>BA7832</v>
          </cell>
          <cell r="AJ1571" t="str">
            <v>Móvil</v>
          </cell>
          <cell r="AK1571" t="str">
            <v>miercoles 14-10 entre 8 y 18 horas!</v>
          </cell>
          <cell r="AL1571">
            <v>1848153784</v>
          </cell>
          <cell r="AM1571">
            <v>303514695</v>
          </cell>
          <cell r="AN1571" t="str">
            <v>Sí</v>
          </cell>
        </row>
        <row r="1572">
          <cell r="A1572">
            <v>2128</v>
          </cell>
          <cell r="B1572" t="str">
            <v>jimenezanalia03@gmail.com</v>
          </cell>
          <cell r="C1572">
            <v>44110</v>
          </cell>
          <cell r="D1572" t="str">
            <v>Abierta</v>
          </cell>
          <cell r="E1572" t="str">
            <v>Recibido</v>
          </cell>
          <cell r="F1572" t="str">
            <v>Enviado</v>
          </cell>
          <cell r="G1572" t="str">
            <v>ARS</v>
          </cell>
          <cell r="H1572">
            <v>2998</v>
          </cell>
          <cell r="I1572">
            <v>0</v>
          </cell>
          <cell r="J1572">
            <v>0</v>
          </cell>
          <cell r="K1572">
            <v>2998</v>
          </cell>
          <cell r="L1572" t="str">
            <v>Ana Jiménez</v>
          </cell>
          <cell r="M1572">
            <v>36068831</v>
          </cell>
          <cell r="N1572">
            <v>1535938411</v>
          </cell>
          <cell r="O1572" t="str">
            <v>Ana Jiménez</v>
          </cell>
          <cell r="P1572">
            <v>1535938411</v>
          </cell>
          <cell r="Q1572" t="str">
            <v>Coronel Mendez</v>
          </cell>
          <cell r="R1572">
            <v>440</v>
          </cell>
          <cell r="S1572" t="str">
            <v>Laboratorio Brobel</v>
          </cell>
          <cell r="U1572" t="str">
            <v>Wilde</v>
          </cell>
          <cell r="V1572">
            <v>1874</v>
          </cell>
          <cell r="W1572" t="str">
            <v>Gran Buenos Aires</v>
          </cell>
          <cell r="Y1572" t="str">
            <v>ENVÍO SIN CARGO (CABA Y GRAN PARTE DE GBA) TIEMPO: 4 a 6 DÍAS HÁBILES</v>
          </cell>
          <cell r="Z1572" t="str">
            <v>Mercado Pago</v>
          </cell>
          <cell r="AB1572" t="str">
            <v>Estoy en el laboratorio de 7 a 16 hs. Saludos!</v>
          </cell>
          <cell r="AD1572">
            <v>44110</v>
          </cell>
          <cell r="AE1572">
            <v>44114</v>
          </cell>
          <cell r="AF1572" t="str">
            <v>CORTINA ALGODÓN Y POLIÉSTER PESADAS 2 PAÑOS 1,40x2,10 CM (Violeta)</v>
          </cell>
          <cell r="AG1572">
            <v>1499</v>
          </cell>
          <cell r="AH1572">
            <v>1</v>
          </cell>
          <cell r="AJ1572" t="str">
            <v>Móvil</v>
          </cell>
          <cell r="AK1572" t="str">
            <v>miercoles 14-10 entre 8 y 18 horas!</v>
          </cell>
          <cell r="AL1572">
            <v>1847703378</v>
          </cell>
          <cell r="AM1572">
            <v>303465661</v>
          </cell>
          <cell r="AN1572" t="str">
            <v>Sí</v>
          </cell>
        </row>
        <row r="1573">
          <cell r="A1573">
            <v>2128</v>
          </cell>
          <cell r="B1573" t="str">
            <v>jimenezanalia03@gmail.com</v>
          </cell>
          <cell r="AF1573" t="str">
            <v>CORTINA ALGODÓN Y POLIÉSTER PESADAS 2 PAÑOS 1,40x2,10 CM (Gris)</v>
          </cell>
          <cell r="AG1573">
            <v>1499</v>
          </cell>
          <cell r="AH1573">
            <v>1</v>
          </cell>
          <cell r="AN1573" t="str">
            <v>Sí</v>
          </cell>
        </row>
        <row r="1574">
          <cell r="A1574">
            <v>2127</v>
          </cell>
          <cell r="B1574" t="str">
            <v>lu.d.abreu@hotmail.com</v>
          </cell>
          <cell r="C1574">
            <v>44110</v>
          </cell>
          <cell r="D1574" t="str">
            <v>Abierta</v>
          </cell>
          <cell r="E1574" t="str">
            <v>Recibido</v>
          </cell>
          <cell r="F1574" t="str">
            <v>Enviado</v>
          </cell>
          <cell r="G1574" t="str">
            <v>ARS</v>
          </cell>
          <cell r="H1574" t="str">
            <v>3114.91</v>
          </cell>
          <cell r="I1574">
            <v>0</v>
          </cell>
          <cell r="J1574">
            <v>0</v>
          </cell>
          <cell r="K1574" t="str">
            <v>3114.91</v>
          </cell>
          <cell r="L1574" t="str">
            <v>Jesica Luciana Abreu</v>
          </cell>
          <cell r="M1574">
            <v>35272864</v>
          </cell>
          <cell r="N1574">
            <v>1136991901</v>
          </cell>
          <cell r="O1574" t="str">
            <v>Jesica Luciana Abreu</v>
          </cell>
          <cell r="P1574">
            <v>1136991901</v>
          </cell>
          <cell r="Q1574" t="str">
            <v>Rondeau</v>
          </cell>
          <cell r="R1574">
            <v>1382</v>
          </cell>
          <cell r="U1574" t="str">
            <v>Adolfo Sourdeaux</v>
          </cell>
          <cell r="V1574">
            <v>1612</v>
          </cell>
          <cell r="W1574" t="str">
            <v>Gran Buenos Aires</v>
          </cell>
          <cell r="Y1574" t="str">
            <v>ENVÍO SIN CARGO (CABA Y GRAN PARTE DE GBA) TIEMPO: 4 a 6 DÍAS HÁBILES</v>
          </cell>
          <cell r="Z1574" t="str">
            <v>Mercado Pago</v>
          </cell>
          <cell r="AD1574">
            <v>44110</v>
          </cell>
          <cell r="AE1574">
            <v>44114</v>
          </cell>
          <cell r="AF1574" t="str">
            <v>SET X 3 JARRO MUG IRISH COFFEE</v>
          </cell>
          <cell r="AG1574" t="str">
            <v>691.6</v>
          </cell>
          <cell r="AH1574">
            <v>1</v>
          </cell>
          <cell r="AI1574" t="str">
            <v>119AF3</v>
          </cell>
          <cell r="AJ1574" t="str">
            <v>Móvil</v>
          </cell>
          <cell r="AK1574" t="str">
            <v>miercoles 14-10 entre 8 y 18 horas!</v>
          </cell>
          <cell r="AL1574">
            <v>1847221862</v>
          </cell>
          <cell r="AM1574">
            <v>303220810</v>
          </cell>
          <cell r="AN1574" t="str">
            <v>Sí</v>
          </cell>
        </row>
        <row r="1575">
          <cell r="A1575">
            <v>2127</v>
          </cell>
          <cell r="B1575" t="str">
            <v>lu.d.abreu@hotmail.com</v>
          </cell>
          <cell r="AF1575" t="str">
            <v>VASO ROJO FACETADO Y EXPRIMIDOR</v>
          </cell>
          <cell r="AG1575" t="str">
            <v>233.75</v>
          </cell>
          <cell r="AH1575">
            <v>1</v>
          </cell>
          <cell r="AI1575" t="str">
            <v>BP24003</v>
          </cell>
          <cell r="AN1575" t="str">
            <v>Sí</v>
          </cell>
        </row>
        <row r="1576">
          <cell r="A1576">
            <v>2127</v>
          </cell>
          <cell r="B1576" t="str">
            <v>lu.d.abreu@hotmail.com</v>
          </cell>
          <cell r="AF1576" t="str">
            <v>IDENTIFICADOR DE COPA SET 6PC BLISTER 3 CMS/ PC</v>
          </cell>
          <cell r="AG1576" t="str">
            <v>361.35</v>
          </cell>
          <cell r="AH1576">
            <v>1</v>
          </cell>
          <cell r="AI1576" t="str">
            <v>046BA7843</v>
          </cell>
          <cell r="AN1576" t="str">
            <v>Sí</v>
          </cell>
        </row>
        <row r="1577">
          <cell r="A1577">
            <v>2127</v>
          </cell>
          <cell r="B1577" t="str">
            <v>lu.d.abreu@hotmail.com</v>
          </cell>
          <cell r="AF1577" t="str">
            <v>MOLINILLO ACERO</v>
          </cell>
          <cell r="AG1577" t="str">
            <v>960.77</v>
          </cell>
          <cell r="AH1577">
            <v>1</v>
          </cell>
          <cell r="AI1577" t="str">
            <v>046BA6863</v>
          </cell>
          <cell r="AN1577" t="str">
            <v>Sí</v>
          </cell>
        </row>
        <row r="1578">
          <cell r="A1578">
            <v>2127</v>
          </cell>
          <cell r="B1578" t="str">
            <v>lu.d.abreu@hotmail.com</v>
          </cell>
          <cell r="AF1578" t="str">
            <v>BANDEJA VINTAGE TORRE EIFFEL 34X24CM</v>
          </cell>
          <cell r="AG1578" t="str">
            <v>867.44</v>
          </cell>
          <cell r="AH1578">
            <v>1</v>
          </cell>
          <cell r="AI1578" t="str">
            <v>013BI4712</v>
          </cell>
          <cell r="AN1578" t="str">
            <v>Sí</v>
          </cell>
        </row>
        <row r="1579">
          <cell r="A1579">
            <v>2126</v>
          </cell>
          <cell r="B1579" t="str">
            <v>jesicapvillella_03@hotmail.com</v>
          </cell>
          <cell r="C1579">
            <v>44109</v>
          </cell>
          <cell r="D1579" t="str">
            <v>Abierta</v>
          </cell>
          <cell r="E1579" t="str">
            <v>Recibido</v>
          </cell>
          <cell r="F1579" t="str">
            <v>Enviado</v>
          </cell>
          <cell r="G1579" t="str">
            <v>ARS</v>
          </cell>
          <cell r="H1579" t="str">
            <v>1795.88</v>
          </cell>
          <cell r="I1579">
            <v>400</v>
          </cell>
          <cell r="J1579">
            <v>0</v>
          </cell>
          <cell r="K1579" t="str">
            <v>1395.88</v>
          </cell>
          <cell r="L1579" t="str">
            <v>Jesica Villella</v>
          </cell>
          <cell r="M1579">
            <v>31953489</v>
          </cell>
          <cell r="N1579">
            <v>1151550363</v>
          </cell>
          <cell r="O1579" t="str">
            <v>Jesica Villella</v>
          </cell>
          <cell r="P1579">
            <v>1151550363</v>
          </cell>
          <cell r="Q1579" t="str">
            <v>Avda Gaspar Campos</v>
          </cell>
          <cell r="R1579">
            <v>5061</v>
          </cell>
          <cell r="U1579" t="str">
            <v>Jose C Paz</v>
          </cell>
          <cell r="V1579">
            <v>1665</v>
          </cell>
          <cell r="W1579" t="str">
            <v>Gran Buenos Aires</v>
          </cell>
          <cell r="Y1579" t="str">
            <v>ENVÍO SIN CARGO (CABA Y GRAN PARTE DE GBA) TIEMPO: 4 a 6 DÍAS HÁBILES</v>
          </cell>
          <cell r="Z1579" t="str">
            <v>Mercado Pago</v>
          </cell>
          <cell r="AA1579" t="str">
            <v>GANE</v>
          </cell>
          <cell r="AD1579">
            <v>44109</v>
          </cell>
          <cell r="AE1579">
            <v>44114</v>
          </cell>
          <cell r="AF1579" t="str">
            <v>JUEGO DE 4 PINTAS</v>
          </cell>
          <cell r="AG1579" t="str">
            <v>658.89</v>
          </cell>
          <cell r="AH1579">
            <v>1</v>
          </cell>
          <cell r="AI1579" t="str">
            <v>RI68946PK</v>
          </cell>
          <cell r="AJ1579" t="str">
            <v>Móvil</v>
          </cell>
          <cell r="AK1579" t="str">
            <v>miercoles 14-10 entre 8 y 18 horas!</v>
          </cell>
          <cell r="AL1579">
            <v>1846365108</v>
          </cell>
          <cell r="AM1579">
            <v>303235332</v>
          </cell>
          <cell r="AN1579" t="str">
            <v>Sí</v>
          </cell>
        </row>
        <row r="1580">
          <cell r="A1580">
            <v>2126</v>
          </cell>
          <cell r="B1580" t="str">
            <v>jesicapvillella_03@hotmail.com</v>
          </cell>
          <cell r="AF1580" t="str">
            <v>COMPOTERA DE VIDRIO SET 6PC 7X9CM</v>
          </cell>
          <cell r="AG1580" t="str">
            <v>949.99</v>
          </cell>
          <cell r="AH1580">
            <v>1</v>
          </cell>
          <cell r="AI1580" t="str">
            <v>046BA5891</v>
          </cell>
          <cell r="AN1580" t="str">
            <v>Sí</v>
          </cell>
        </row>
        <row r="1581">
          <cell r="A1581">
            <v>2126</v>
          </cell>
          <cell r="B1581" t="str">
            <v>jesicapvillella_03@hotmail.com</v>
          </cell>
          <cell r="AF1581" t="str">
            <v>BOT. 500CC CORCHO ECOLOGICO</v>
          </cell>
          <cell r="AG1581">
            <v>187</v>
          </cell>
          <cell r="AH1581">
            <v>1</v>
          </cell>
          <cell r="AI1581" t="str">
            <v>019BO6406</v>
          </cell>
          <cell r="AN1581" t="str">
            <v>Sí</v>
          </cell>
        </row>
        <row r="1582">
          <cell r="A1582">
            <v>2125</v>
          </cell>
          <cell r="B1582" t="str">
            <v>sofiaselene28@gmail.com</v>
          </cell>
          <cell r="C1582">
            <v>44109</v>
          </cell>
          <cell r="D1582" t="str">
            <v>Abierta</v>
          </cell>
          <cell r="E1582" t="str">
            <v>Recibido</v>
          </cell>
          <cell r="F1582" t="str">
            <v>Enviado</v>
          </cell>
          <cell r="G1582" t="str">
            <v>ARS</v>
          </cell>
          <cell r="H1582" t="str">
            <v>1348.92</v>
          </cell>
          <cell r="I1582">
            <v>400</v>
          </cell>
          <cell r="J1582">
            <v>0</v>
          </cell>
          <cell r="K1582" t="str">
            <v>948.92</v>
          </cell>
          <cell r="L1582" t="str">
            <v>Sofia Lopez</v>
          </cell>
          <cell r="M1582">
            <v>43596327</v>
          </cell>
          <cell r="N1582">
            <v>1169425325</v>
          </cell>
          <cell r="O1582" t="str">
            <v>Sofia Lopez</v>
          </cell>
          <cell r="P1582">
            <v>1169425325</v>
          </cell>
          <cell r="Q1582" t="str">
            <v>Zeballos</v>
          </cell>
          <cell r="R1582">
            <v>2662</v>
          </cell>
          <cell r="S1582" t="str">
            <v>PB</v>
          </cell>
          <cell r="T1582" t="str">
            <v>Sarandi</v>
          </cell>
          <cell r="U1582" t="str">
            <v>Avellaneda</v>
          </cell>
          <cell r="V1582">
            <v>1870</v>
          </cell>
          <cell r="W1582" t="str">
            <v>Gran Buenos Aires</v>
          </cell>
          <cell r="Y1582" t="str">
            <v>ENVÍO SIN CARGO (CABA Y GRAN PARTE DE GBA) TIEMPO: 4 a 6 DÍAS HÁBILES</v>
          </cell>
          <cell r="Z1582" t="str">
            <v>Mercado Pago</v>
          </cell>
          <cell r="AA1582" t="str">
            <v>GANE</v>
          </cell>
          <cell r="AD1582">
            <v>44109</v>
          </cell>
          <cell r="AE1582">
            <v>44114</v>
          </cell>
          <cell r="AF1582" t="str">
            <v>TUPPER BLANCO 1LTS CILINDRICO C/CUCHARITA</v>
          </cell>
          <cell r="AG1582" t="str">
            <v>354.2</v>
          </cell>
          <cell r="AH1582">
            <v>2</v>
          </cell>
          <cell r="AI1582" t="str">
            <v>BP40001</v>
          </cell>
          <cell r="AJ1582" t="str">
            <v>Móvil</v>
          </cell>
          <cell r="AK1582" t="str">
            <v>miercoles 14-10 entre 8 y 18 horas!</v>
          </cell>
          <cell r="AL1582">
            <v>1845507513</v>
          </cell>
          <cell r="AM1582">
            <v>303176486</v>
          </cell>
          <cell r="AN1582" t="str">
            <v>Sí</v>
          </cell>
        </row>
        <row r="1583">
          <cell r="A1583">
            <v>2125</v>
          </cell>
          <cell r="B1583" t="str">
            <v>sofiaselene28@gmail.com</v>
          </cell>
          <cell r="AF1583" t="str">
            <v>TABLA DE PICAR RECTANGULAR BLANCA 26X38 CM</v>
          </cell>
          <cell r="AG1583" t="str">
            <v>640.52</v>
          </cell>
          <cell r="AH1583">
            <v>1</v>
          </cell>
          <cell r="AI1583" t="str">
            <v>BA8058</v>
          </cell>
          <cell r="AN1583" t="str">
            <v>Sí</v>
          </cell>
        </row>
        <row r="1584">
          <cell r="A1584">
            <v>2124</v>
          </cell>
          <cell r="B1584" t="str">
            <v>jessicachusit@gmail.com</v>
          </cell>
          <cell r="C1584">
            <v>44109</v>
          </cell>
          <cell r="D1584" t="str">
            <v>Cancelada</v>
          </cell>
          <cell r="E1584" t="str">
            <v>Recibido</v>
          </cell>
          <cell r="F1584" t="str">
            <v>No está empaquetado</v>
          </cell>
          <cell r="G1584" t="str">
            <v>ARS</v>
          </cell>
          <cell r="H1584" t="str">
            <v>2163.44</v>
          </cell>
          <cell r="I1584">
            <v>0</v>
          </cell>
          <cell r="J1584">
            <v>0</v>
          </cell>
          <cell r="K1584" t="str">
            <v>2163.44</v>
          </cell>
          <cell r="L1584" t="str">
            <v>Jessica Chusit</v>
          </cell>
          <cell r="M1584">
            <v>37142916</v>
          </cell>
          <cell r="N1584">
            <v>1169478954</v>
          </cell>
          <cell r="O1584" t="str">
            <v>Lucas Martorelli</v>
          </cell>
          <cell r="P1584">
            <v>1151167755</v>
          </cell>
          <cell r="Q1584" t="str">
            <v>Av. Gral. Fernández de la Cruz</v>
          </cell>
          <cell r="R1584">
            <v>6217</v>
          </cell>
          <cell r="U1584" t="str">
            <v>Capital Federal</v>
          </cell>
          <cell r="V1584">
            <v>1439</v>
          </cell>
          <cell r="W1584" t="str">
            <v>Capital Federal</v>
          </cell>
          <cell r="Y1584" t="str">
            <v>ENVÍO SIN CARGO (CABA Y GRAN PARTE DE GBA) TIEMPO: 4 a 6 DÍAS HÁBILES</v>
          </cell>
          <cell r="Z1584" t="str">
            <v>Mercado Pago</v>
          </cell>
          <cell r="AB1584" t="str">
            <v>Local a la calle Lugano Competicion. Horario de 9 a 13 y de 15 a 18. Si se llega a entregar en otro horario por favor llamar por teléfono al 1151167755</v>
          </cell>
          <cell r="AD1584">
            <v>44109</v>
          </cell>
          <cell r="AF1584" t="str">
            <v>BOWL BAMBOO GRIS 6X12CM</v>
          </cell>
          <cell r="AG1584" t="str">
            <v>540.86</v>
          </cell>
          <cell r="AH1584">
            <v>4</v>
          </cell>
          <cell r="AI1584" t="str">
            <v>BA7832</v>
          </cell>
          <cell r="AJ1584" t="str">
            <v>Móvil</v>
          </cell>
          <cell r="AK1584" t="str">
            <v/>
          </cell>
          <cell r="AL1584">
            <v>1845395297</v>
          </cell>
          <cell r="AM1584">
            <v>303152789</v>
          </cell>
          <cell r="AN1584" t="str">
            <v>Sí</v>
          </cell>
        </row>
        <row r="1585">
          <cell r="A1585">
            <v>2123</v>
          </cell>
          <cell r="B1585" t="str">
            <v>karinayariel@fibertel.com.ar</v>
          </cell>
          <cell r="C1585">
            <v>44109</v>
          </cell>
          <cell r="D1585" t="str">
            <v>Abierta</v>
          </cell>
          <cell r="E1585" t="str">
            <v>Recibido</v>
          </cell>
          <cell r="F1585" t="str">
            <v>Enviado</v>
          </cell>
          <cell r="G1585" t="str">
            <v>ARS</v>
          </cell>
          <cell r="H1585" t="str">
            <v>9699.44</v>
          </cell>
          <cell r="I1585" t="str">
            <v>959.92</v>
          </cell>
          <cell r="J1585">
            <v>0</v>
          </cell>
          <cell r="K1585" t="str">
            <v>8739.52</v>
          </cell>
          <cell r="L1585" t="str">
            <v>Karina Alvarez</v>
          </cell>
          <cell r="M1585">
            <v>21594001</v>
          </cell>
          <cell r="N1585">
            <v>1533610487</v>
          </cell>
          <cell r="O1585" t="str">
            <v>Karina  Alvarez</v>
          </cell>
          <cell r="P1585">
            <v>1533610487</v>
          </cell>
          <cell r="Q1585" t="str">
            <v>Av Juan B.Alberdi</v>
          </cell>
          <cell r="R1585">
            <v>2560</v>
          </cell>
          <cell r="S1585" t="str">
            <v>4A</v>
          </cell>
          <cell r="T1585" t="str">
            <v>Flores</v>
          </cell>
          <cell r="U1585" t="str">
            <v>Capital Federal</v>
          </cell>
          <cell r="V1585">
            <v>1406</v>
          </cell>
          <cell r="W1585" t="str">
            <v>Capital Federal</v>
          </cell>
          <cell r="Y1585" t="str">
            <v>ENVÍO SIN CARGO (CABA Y GRAN PARTE DE GBA) TIEMPO: 4 a 6 DÍAS HÁBILES</v>
          </cell>
          <cell r="Z1585" t="str">
            <v>Mercado Pago</v>
          </cell>
          <cell r="AA1585" t="str">
            <v>KARINA</v>
          </cell>
          <cell r="AD1585">
            <v>44109</v>
          </cell>
          <cell r="AE1585">
            <v>44126</v>
          </cell>
          <cell r="AF1585" t="str">
            <v>RALLADOR ROSA 20 X 4 CM</v>
          </cell>
          <cell r="AG1585" t="str">
            <v>450.17</v>
          </cell>
          <cell r="AH1585">
            <v>1</v>
          </cell>
          <cell r="AI1585" t="str">
            <v>BA6438</v>
          </cell>
          <cell r="AJ1585" t="str">
            <v>Móvil</v>
          </cell>
          <cell r="AK1585" t="str">
            <v>VIERNES 23-10 ENTRE 8 Y 18 HORAS!</v>
          </cell>
          <cell r="AL1585">
            <v>1845029634</v>
          </cell>
          <cell r="AM1585">
            <v>302869549</v>
          </cell>
          <cell r="AN1585" t="str">
            <v>Sí</v>
          </cell>
        </row>
        <row r="1586">
          <cell r="A1586">
            <v>2123</v>
          </cell>
          <cell r="B1586" t="str">
            <v>karinayariel@fibertel.com.ar</v>
          </cell>
          <cell r="AF1586" t="str">
            <v>SET X 2 CESTO DE METAL /TELA HOME  35X24X45/42X31X54CM</v>
          </cell>
          <cell r="AG1586" t="str">
            <v>5949.27</v>
          </cell>
          <cell r="AH1586">
            <v>1</v>
          </cell>
          <cell r="AI1586" t="str">
            <v>DE6905</v>
          </cell>
          <cell r="AN1586" t="str">
            <v>Sí</v>
          </cell>
        </row>
        <row r="1587">
          <cell r="A1587">
            <v>2123</v>
          </cell>
          <cell r="B1587" t="str">
            <v>karinayariel@fibertel.com.ar</v>
          </cell>
          <cell r="AF1587" t="str">
            <v>NUEVA MESA DE ARRIME HOME OFFICE 36X43X60 CM</v>
          </cell>
          <cell r="AG1587">
            <v>1650</v>
          </cell>
          <cell r="AH1587">
            <v>2</v>
          </cell>
          <cell r="AN1587" t="str">
            <v>Sí</v>
          </cell>
        </row>
        <row r="1588">
          <cell r="A1588">
            <v>2122</v>
          </cell>
          <cell r="B1588" t="str">
            <v>eliane_jms@hotmail.com</v>
          </cell>
          <cell r="C1588">
            <v>44109</v>
          </cell>
          <cell r="D1588" t="str">
            <v>Abierta</v>
          </cell>
          <cell r="E1588" t="str">
            <v>Recibido</v>
          </cell>
          <cell r="F1588" t="str">
            <v>Enviado</v>
          </cell>
          <cell r="G1588" t="str">
            <v>ARS</v>
          </cell>
          <cell r="H1588" t="str">
            <v>1491.58</v>
          </cell>
          <cell r="I1588">
            <v>400</v>
          </cell>
          <cell r="J1588">
            <v>0</v>
          </cell>
          <cell r="K1588" t="str">
            <v>1091.58</v>
          </cell>
          <cell r="L1588" t="str">
            <v>Eliane Jmelnitsky</v>
          </cell>
          <cell r="M1588">
            <v>36948043</v>
          </cell>
          <cell r="N1588">
            <v>111566775334</v>
          </cell>
          <cell r="O1588" t="str">
            <v>Eliane  Jmelnitsky</v>
          </cell>
          <cell r="P1588">
            <v>111566775334</v>
          </cell>
          <cell r="Q1588" t="str">
            <v>Ruta panamericana km 47,5</v>
          </cell>
          <cell r="R1588">
            <v>59</v>
          </cell>
          <cell r="T1588" t="str">
            <v>Country Aranjuez</v>
          </cell>
          <cell r="U1588" t="str">
            <v>Capital Federal</v>
          </cell>
          <cell r="V1588">
            <v>1414</v>
          </cell>
          <cell r="W1588" t="str">
            <v>Capital Federal</v>
          </cell>
          <cell r="Y1588" t="str">
            <v>ENVÍO SIN CARGO (CABA Y GRAN PARTE DE GBA) TIEMPO: 4 a 6 DÍAS HÁBILES</v>
          </cell>
          <cell r="Z1588" t="str">
            <v>Mercado Pago</v>
          </cell>
          <cell r="AA1588" t="str">
            <v>GANE</v>
          </cell>
          <cell r="AB1588" t="str">
            <v>El codigo postal correcto es 1625, localidad de Escobar. Gracias!</v>
          </cell>
          <cell r="AD1588">
            <v>44109</v>
          </cell>
          <cell r="AE1588">
            <v>44114</v>
          </cell>
          <cell r="AF1588" t="str">
            <v>BOWL DE VIDRIO 1,6 LITROS PASABAHCE</v>
          </cell>
          <cell r="AG1588" t="str">
            <v>745.79</v>
          </cell>
          <cell r="AH1588">
            <v>2</v>
          </cell>
          <cell r="AI1588" t="str">
            <v>PA59114</v>
          </cell>
          <cell r="AJ1588" t="str">
            <v>Web</v>
          </cell>
          <cell r="AK1588" t="str">
            <v>miercoles 14-10 entre 8 y 18 horas!</v>
          </cell>
          <cell r="AL1588">
            <v>1844140168</v>
          </cell>
          <cell r="AM1588">
            <v>303031356</v>
          </cell>
          <cell r="AN1588" t="str">
            <v>Sí</v>
          </cell>
        </row>
        <row r="1589">
          <cell r="A1589">
            <v>2121</v>
          </cell>
          <cell r="B1589" t="str">
            <v>gracielapazos@hotmail.com.ar</v>
          </cell>
          <cell r="C1589">
            <v>44109</v>
          </cell>
          <cell r="D1589" t="str">
            <v>Abierta</v>
          </cell>
          <cell r="E1589" t="str">
            <v>Recibido</v>
          </cell>
          <cell r="F1589" t="str">
            <v>Enviado</v>
          </cell>
          <cell r="G1589" t="str">
            <v>ARS</v>
          </cell>
          <cell r="H1589" t="str">
            <v>904.42</v>
          </cell>
          <cell r="I1589">
            <v>400</v>
          </cell>
          <cell r="J1589">
            <v>0</v>
          </cell>
          <cell r="K1589" t="str">
            <v>504.42</v>
          </cell>
          <cell r="L1589" t="str">
            <v>Zoe Zenobio</v>
          </cell>
          <cell r="M1589">
            <v>28317007</v>
          </cell>
          <cell r="N1589">
            <v>1127194784</v>
          </cell>
          <cell r="O1589" t="str">
            <v>Zoe Zenobio</v>
          </cell>
          <cell r="P1589">
            <v>1127194784</v>
          </cell>
          <cell r="Q1589" t="str">
            <v>Marconi</v>
          </cell>
          <cell r="R1589">
            <v>2229</v>
          </cell>
          <cell r="T1589" t="str">
            <v>Olivos</v>
          </cell>
          <cell r="U1589" t="str">
            <v xml:space="preserve">Vicente Lopez </v>
          </cell>
          <cell r="V1589">
            <v>1636</v>
          </cell>
          <cell r="W1589" t="str">
            <v>Gran Buenos Aires</v>
          </cell>
          <cell r="Y1589" t="str">
            <v>ENVÍO SIN CARGO (CABA Y GRAN PARTE DE GBA) TIEMPO: 4 a 6 DÍAS HÁBILES</v>
          </cell>
          <cell r="Z1589" t="str">
            <v>Mercado Pago</v>
          </cell>
          <cell r="AA1589" t="str">
            <v>GANE</v>
          </cell>
          <cell r="AD1589">
            <v>44109</v>
          </cell>
          <cell r="AE1589">
            <v>44114</v>
          </cell>
          <cell r="AF1589" t="str">
            <v>JABONERA DE SILICONA 13,2 X 10CM (AB7487)</v>
          </cell>
          <cell r="AG1589" t="str">
            <v>155.1</v>
          </cell>
          <cell r="AH1589">
            <v>1</v>
          </cell>
          <cell r="AI1589" t="str">
            <v>046AB6638</v>
          </cell>
          <cell r="AJ1589" t="str">
            <v>Móvil</v>
          </cell>
          <cell r="AK1589" t="str">
            <v>miercoles 14-10 entre 8 y 18 horas!</v>
          </cell>
          <cell r="AL1589">
            <v>1843989087</v>
          </cell>
          <cell r="AM1589">
            <v>303022589</v>
          </cell>
          <cell r="AN1589" t="str">
            <v>Sí</v>
          </cell>
        </row>
        <row r="1590">
          <cell r="A1590">
            <v>2121</v>
          </cell>
          <cell r="B1590" t="str">
            <v>gracielapazos@hotmail.com.ar</v>
          </cell>
          <cell r="AF1590" t="str">
            <v>CUCHARA MENTA PARA SERVIR</v>
          </cell>
          <cell r="AG1590" t="str">
            <v>109.5</v>
          </cell>
          <cell r="AH1590">
            <v>1</v>
          </cell>
          <cell r="AI1590" t="str">
            <v>BP08019</v>
          </cell>
          <cell r="AN1590" t="str">
            <v>Sí</v>
          </cell>
        </row>
        <row r="1591">
          <cell r="A1591">
            <v>2121</v>
          </cell>
          <cell r="B1591" t="str">
            <v>gracielapazos@hotmail.com.ar</v>
          </cell>
          <cell r="AF1591" t="str">
            <v>TABLA DE PICAR VERTEDORA VERDE 26.5X18CM</v>
          </cell>
          <cell r="AG1591" t="str">
            <v>234.99</v>
          </cell>
          <cell r="AH1591">
            <v>1</v>
          </cell>
          <cell r="AI1591" t="str">
            <v>42BA1018</v>
          </cell>
          <cell r="AN1591" t="str">
            <v>Sí</v>
          </cell>
        </row>
        <row r="1592">
          <cell r="A1592">
            <v>2121</v>
          </cell>
          <cell r="B1592" t="str">
            <v>gracielapazos@hotmail.com.ar</v>
          </cell>
          <cell r="AF1592" t="str">
            <v>BATIDOR SEMIAUTOMATICO 34 CM</v>
          </cell>
          <cell r="AG1592" t="str">
            <v>344.85</v>
          </cell>
          <cell r="AH1592">
            <v>1</v>
          </cell>
          <cell r="AI1592" t="str">
            <v>046BA4824</v>
          </cell>
          <cell r="AN1592" t="str">
            <v>Sí</v>
          </cell>
        </row>
        <row r="1593">
          <cell r="A1593">
            <v>2121</v>
          </cell>
          <cell r="B1593" t="str">
            <v>gracielapazos@hotmail.com.ar</v>
          </cell>
          <cell r="AF1593" t="str">
            <v>UNTADOR PASTEL NEW 1PC 14,5 CM</v>
          </cell>
          <cell r="AG1593" t="str">
            <v>29.99</v>
          </cell>
          <cell r="AH1593">
            <v>2</v>
          </cell>
          <cell r="AI1593" t="str">
            <v>019BA87503</v>
          </cell>
          <cell r="AN1593" t="str">
            <v>Sí</v>
          </cell>
        </row>
        <row r="1594">
          <cell r="A1594">
            <v>2120</v>
          </cell>
          <cell r="B1594" t="str">
            <v>chechusuarez88@hotmail.com</v>
          </cell>
          <cell r="C1594">
            <v>44109</v>
          </cell>
          <cell r="D1594" t="str">
            <v>Abierta</v>
          </cell>
          <cell r="E1594" t="str">
            <v>Recibido</v>
          </cell>
          <cell r="F1594" t="str">
            <v>Enviado</v>
          </cell>
          <cell r="G1594" t="str">
            <v>ARS</v>
          </cell>
          <cell r="H1594" t="str">
            <v>1371.25</v>
          </cell>
          <cell r="I1594">
            <v>400</v>
          </cell>
          <cell r="J1594">
            <v>0</v>
          </cell>
          <cell r="K1594" t="str">
            <v>971.25</v>
          </cell>
          <cell r="L1594" t="str">
            <v>Cecilia Suarez</v>
          </cell>
          <cell r="M1594">
            <v>33741427</v>
          </cell>
          <cell r="N1594">
            <v>1161323088</v>
          </cell>
          <cell r="O1594" t="str">
            <v>Cecilia Suarez</v>
          </cell>
          <cell r="P1594">
            <v>1161323088</v>
          </cell>
          <cell r="Q1594" t="str">
            <v xml:space="preserve">151 A </v>
          </cell>
          <cell r="R1594">
            <v>2840</v>
          </cell>
          <cell r="T1594" t="str">
            <v>Villa España</v>
          </cell>
          <cell r="U1594" t="str">
            <v>Berazategui</v>
          </cell>
          <cell r="V1594">
            <v>1884</v>
          </cell>
          <cell r="W1594" t="str">
            <v>Gran Buenos Aires</v>
          </cell>
          <cell r="Y1594" t="str">
            <v>ENVÍO SIN CARGO (CABA Y GRAN PARTE DE GBA) TIEMPO: 4 a 6 DÍAS HÁBILES</v>
          </cell>
          <cell r="Z1594" t="str">
            <v>Mercado Pago</v>
          </cell>
          <cell r="AA1594" t="str">
            <v>GANE</v>
          </cell>
          <cell r="AD1594">
            <v>44109</v>
          </cell>
          <cell r="AE1594">
            <v>44114</v>
          </cell>
          <cell r="AF1594" t="str">
            <v>CAFETERA EMBOLO 1000ML M1</v>
          </cell>
          <cell r="AG1594" t="str">
            <v>1371.25</v>
          </cell>
          <cell r="AH1594">
            <v>1</v>
          </cell>
          <cell r="AI1594" t="str">
            <v>046BA8040</v>
          </cell>
          <cell r="AJ1594" t="str">
            <v>Web</v>
          </cell>
          <cell r="AK1594" t="str">
            <v>miercoles 14-10 entre 8 y 18 horas!</v>
          </cell>
          <cell r="AL1594">
            <v>1843929197</v>
          </cell>
          <cell r="AM1594">
            <v>302969884</v>
          </cell>
          <cell r="AN1594" t="str">
            <v>Sí</v>
          </cell>
        </row>
        <row r="1595">
          <cell r="A1595">
            <v>2119</v>
          </cell>
          <cell r="B1595" t="str">
            <v>mercedesmora@live.com.ar</v>
          </cell>
          <cell r="C1595">
            <v>44109</v>
          </cell>
          <cell r="D1595" t="str">
            <v>Abierta</v>
          </cell>
          <cell r="E1595" t="str">
            <v>Recibido</v>
          </cell>
          <cell r="F1595" t="str">
            <v>Enviado</v>
          </cell>
          <cell r="G1595" t="str">
            <v>ARS</v>
          </cell>
          <cell r="H1595">
            <v>5499</v>
          </cell>
          <cell r="I1595">
            <v>0</v>
          </cell>
          <cell r="J1595">
            <v>0</v>
          </cell>
          <cell r="K1595">
            <v>5499</v>
          </cell>
          <cell r="L1595" t="str">
            <v>Mercedes Mora</v>
          </cell>
          <cell r="M1595">
            <v>30211209</v>
          </cell>
          <cell r="N1595">
            <v>1154564707</v>
          </cell>
          <cell r="O1595" t="str">
            <v>Mercedes Mora</v>
          </cell>
          <cell r="P1595">
            <v>1154564707</v>
          </cell>
          <cell r="Q1595" t="str">
            <v xml:space="preserve">Av Avellaneda </v>
          </cell>
          <cell r="R1595">
            <v>1071</v>
          </cell>
          <cell r="S1595" t="str">
            <v>7C</v>
          </cell>
          <cell r="T1595" t="str">
            <v xml:space="preserve">Caballito </v>
          </cell>
          <cell r="U1595" t="str">
            <v>Capital Federal</v>
          </cell>
          <cell r="V1595">
            <v>1405</v>
          </cell>
          <cell r="W1595" t="str">
            <v>Capital Federal</v>
          </cell>
          <cell r="Y1595" t="str">
            <v>ENVÍO SIN CARGO (CABA Y GRAN PARTE DE GBA) TIEMPO: 4 a 6 DÍAS HÁBILES</v>
          </cell>
          <cell r="Z1595" t="str">
            <v>Mercado Pago</v>
          </cell>
          <cell r="AB1595" t="str">
            <v xml:space="preserve">La entrega debe sé por la tarde, gracias </v>
          </cell>
          <cell r="AD1595">
            <v>44109</v>
          </cell>
          <cell r="AE1595">
            <v>44117</v>
          </cell>
          <cell r="AF1595" t="str">
            <v>PERCHERO DE PIE EXHIBIDOR TIPO NÓRDICO ESCANDINAVO DOBLE ESTANTE</v>
          </cell>
          <cell r="AG1595">
            <v>5499</v>
          </cell>
          <cell r="AH1595">
            <v>1</v>
          </cell>
          <cell r="AI1595" t="str">
            <v>ML0002</v>
          </cell>
          <cell r="AJ1595" t="str">
            <v>Móvil</v>
          </cell>
          <cell r="AK1595" t="str">
            <v>MIERCOLES 14-10 ENTRE 13 Y 18 HORAS!</v>
          </cell>
          <cell r="AL1595">
            <v>1843730016</v>
          </cell>
          <cell r="AM1595">
            <v>302987417</v>
          </cell>
          <cell r="AN1595" t="str">
            <v>Sí</v>
          </cell>
        </row>
        <row r="1596">
          <cell r="A1596">
            <v>2118</v>
          </cell>
          <cell r="B1596" t="str">
            <v>guadii7@gmail.com</v>
          </cell>
          <cell r="C1596">
            <v>44109</v>
          </cell>
          <cell r="D1596" t="str">
            <v>Abierta</v>
          </cell>
          <cell r="E1596" t="str">
            <v>Recibido</v>
          </cell>
          <cell r="F1596" t="str">
            <v>Enviado</v>
          </cell>
          <cell r="G1596" t="str">
            <v>ARS</v>
          </cell>
          <cell r="H1596" t="str">
            <v>903.49</v>
          </cell>
          <cell r="I1596">
            <v>400</v>
          </cell>
          <cell r="J1596">
            <v>0</v>
          </cell>
          <cell r="K1596" t="str">
            <v>503.49</v>
          </cell>
          <cell r="L1596" t="str">
            <v>Guadalupe MARTINEZ ORELLANA</v>
          </cell>
          <cell r="M1596">
            <v>36588578</v>
          </cell>
          <cell r="N1596">
            <v>1141576887</v>
          </cell>
          <cell r="O1596" t="str">
            <v>Guadalupe MARTINEZ ORELLANA</v>
          </cell>
          <cell r="P1596">
            <v>1141576887</v>
          </cell>
          <cell r="Q1596" t="str">
            <v>Idolo Uno (Diagonal 84)</v>
          </cell>
          <cell r="R1596">
            <v>3719</v>
          </cell>
          <cell r="S1596">
            <v>11</v>
          </cell>
          <cell r="T1596" t="str">
            <v>VILLA BALLESTER</v>
          </cell>
          <cell r="U1596" t="str">
            <v>General San Martin</v>
          </cell>
          <cell r="V1596">
            <v>1653</v>
          </cell>
          <cell r="W1596" t="str">
            <v>Gran Buenos Aires</v>
          </cell>
          <cell r="Y1596" t="str">
            <v>ENVÍO SIN CARGO (CABA Y GRAN PARTE DE GBA) TIEMPO: 4 a 6 DÍAS HÁBILES</v>
          </cell>
          <cell r="Z1596" t="str">
            <v>Mercado Pago</v>
          </cell>
          <cell r="AA1596" t="str">
            <v>GANE</v>
          </cell>
          <cell r="AD1596">
            <v>44109</v>
          </cell>
          <cell r="AE1596">
            <v>44114</v>
          </cell>
          <cell r="AF1596" t="str">
            <v>CUCHARAS LARGAS PL 1PC PASTEL 23 CM</v>
          </cell>
          <cell r="AG1596" t="str">
            <v>40.26</v>
          </cell>
          <cell r="AH1596">
            <v>2</v>
          </cell>
          <cell r="AI1596" t="str">
            <v>019BA6978</v>
          </cell>
          <cell r="AJ1596" t="str">
            <v>Web</v>
          </cell>
          <cell r="AK1596" t="str">
            <v>miercoles 14-10 entre 8 y 18 horas!</v>
          </cell>
          <cell r="AL1596">
            <v>1843657398</v>
          </cell>
          <cell r="AM1596">
            <v>302610603</v>
          </cell>
          <cell r="AN1596" t="str">
            <v>Sí</v>
          </cell>
        </row>
        <row r="1597">
          <cell r="A1597">
            <v>2118</v>
          </cell>
          <cell r="B1597" t="str">
            <v>guadii7@gmail.com</v>
          </cell>
          <cell r="AF1597" t="str">
            <v>MATE NEO PASTEL (Rosa)</v>
          </cell>
          <cell r="AG1597" t="str">
            <v>176.99</v>
          </cell>
          <cell r="AH1597">
            <v>1</v>
          </cell>
          <cell r="AN1597" t="str">
            <v>Sí</v>
          </cell>
        </row>
        <row r="1598">
          <cell r="A1598">
            <v>2118</v>
          </cell>
          <cell r="B1598" t="str">
            <v>guadii7@gmail.com</v>
          </cell>
          <cell r="AF1598" t="str">
            <v>BOT. 500CC CON TAPA DE PLASTICO</v>
          </cell>
          <cell r="AG1598">
            <v>187</v>
          </cell>
          <cell r="AH1598">
            <v>1</v>
          </cell>
          <cell r="AI1598" t="str">
            <v>019BO6407</v>
          </cell>
          <cell r="AN1598" t="str">
            <v>Sí</v>
          </cell>
        </row>
        <row r="1599">
          <cell r="A1599">
            <v>2118</v>
          </cell>
          <cell r="B1599" t="str">
            <v>guadii7@gmail.com</v>
          </cell>
          <cell r="AF1599" t="str">
            <v>UNTADOR PASTEL NEW 1PC 14,5 CM</v>
          </cell>
          <cell r="AG1599" t="str">
            <v>29.99</v>
          </cell>
          <cell r="AH1599">
            <v>2</v>
          </cell>
          <cell r="AI1599" t="str">
            <v>019BA87503</v>
          </cell>
          <cell r="AN1599" t="str">
            <v>Sí</v>
          </cell>
        </row>
        <row r="1600">
          <cell r="A1600">
            <v>2118</v>
          </cell>
          <cell r="B1600" t="str">
            <v>guadii7@gmail.com</v>
          </cell>
          <cell r="AF1600" t="str">
            <v>PROMO PINK: 1 BOWL 1,5 LTS + 2 BOWLS 400 CC</v>
          </cell>
          <cell r="AG1600">
            <v>399</v>
          </cell>
          <cell r="AH1600">
            <v>1</v>
          </cell>
          <cell r="AI1600" t="str">
            <v>BP26018/BP01018</v>
          </cell>
          <cell r="AN1600" t="str">
            <v>No</v>
          </cell>
        </row>
        <row r="1601">
          <cell r="A1601">
            <v>2117</v>
          </cell>
          <cell r="B1601" t="str">
            <v>martaocariz@hotmail.com</v>
          </cell>
          <cell r="C1601">
            <v>44109</v>
          </cell>
          <cell r="D1601" t="str">
            <v>Abierta</v>
          </cell>
          <cell r="E1601" t="str">
            <v>Recibido</v>
          </cell>
          <cell r="F1601" t="str">
            <v>Enviado</v>
          </cell>
          <cell r="G1601" t="str">
            <v>ARS</v>
          </cell>
          <cell r="H1601">
            <v>1650</v>
          </cell>
          <cell r="I1601">
            <v>0</v>
          </cell>
          <cell r="J1601">
            <v>0</v>
          </cell>
          <cell r="K1601">
            <v>1650</v>
          </cell>
          <cell r="L1601" t="str">
            <v>Marta Ocariz</v>
          </cell>
          <cell r="M1601">
            <v>10112370</v>
          </cell>
          <cell r="N1601">
            <v>1167452670</v>
          </cell>
          <cell r="O1601" t="str">
            <v>Marta Ocariz</v>
          </cell>
          <cell r="P1601">
            <v>1167452670</v>
          </cell>
          <cell r="Q1601" t="str">
            <v xml:space="preserve">VIcente Fidel Lopez </v>
          </cell>
          <cell r="R1601">
            <v>132</v>
          </cell>
          <cell r="S1601">
            <v>0.125</v>
          </cell>
          <cell r="T1601" t="str">
            <v xml:space="preserve">Martinez </v>
          </cell>
          <cell r="U1601" t="str">
            <v xml:space="preserve">San Isidro </v>
          </cell>
          <cell r="V1601">
            <v>1640</v>
          </cell>
          <cell r="W1601" t="str">
            <v>Gran Buenos Aires</v>
          </cell>
          <cell r="Y1601" t="str">
            <v>ENVÍO SIN CARGO (CABA Y GRAN PARTE DE GBA) TIEMPO: 4 a 6 DÍAS HÁBILES</v>
          </cell>
          <cell r="Z1601" t="str">
            <v>Mercado Pago</v>
          </cell>
          <cell r="AD1601">
            <v>44109</v>
          </cell>
          <cell r="AE1601">
            <v>44126</v>
          </cell>
          <cell r="AF1601" t="str">
            <v>NUEVA MESA DE ARRIME HOME OFFICE 36X43X60 CM</v>
          </cell>
          <cell r="AG1601">
            <v>1650</v>
          </cell>
          <cell r="AH1601">
            <v>1</v>
          </cell>
          <cell r="AJ1601" t="str">
            <v>Móvil</v>
          </cell>
          <cell r="AK1601" t="str">
            <v>VIERNES 23-10 ENTRE 8 Y 18 HORAS!</v>
          </cell>
          <cell r="AL1601">
            <v>1843142410</v>
          </cell>
          <cell r="AM1601">
            <v>302652520</v>
          </cell>
          <cell r="AN1601" t="str">
            <v>Sí</v>
          </cell>
        </row>
        <row r="1602">
          <cell r="A1602">
            <v>2116</v>
          </cell>
          <cell r="B1602" t="str">
            <v>lauvivimartinez13@gmail.com</v>
          </cell>
          <cell r="C1602">
            <v>44109</v>
          </cell>
          <cell r="D1602" t="str">
            <v>Abierta</v>
          </cell>
          <cell r="E1602" t="str">
            <v>Recibido</v>
          </cell>
          <cell r="F1602" t="str">
            <v>Enviado</v>
          </cell>
          <cell r="G1602" t="str">
            <v>ARS</v>
          </cell>
          <cell r="H1602" t="str">
            <v>1428.32</v>
          </cell>
          <cell r="I1602">
            <v>0</v>
          </cell>
          <cell r="J1602">
            <v>0</v>
          </cell>
          <cell r="K1602" t="str">
            <v>1428.32</v>
          </cell>
          <cell r="L1602" t="str">
            <v xml:space="preserve">Laura Viviana Martinez </v>
          </cell>
          <cell r="M1602">
            <v>32561137</v>
          </cell>
          <cell r="N1602">
            <v>1162506148</v>
          </cell>
          <cell r="O1602" t="str">
            <v>Laura Viviana Martinez</v>
          </cell>
          <cell r="P1602">
            <v>1162506148</v>
          </cell>
          <cell r="Q1602" t="str">
            <v>Av. Rivadavia ( lunes a viernes de 9 a 16 hs)</v>
          </cell>
          <cell r="R1602">
            <v>5897</v>
          </cell>
          <cell r="S1602" t="str">
            <v>8 "A"</v>
          </cell>
          <cell r="T1602" t="str">
            <v>Caballito</v>
          </cell>
          <cell r="U1602" t="str">
            <v>Capital Federal</v>
          </cell>
          <cell r="V1602">
            <v>1406</v>
          </cell>
          <cell r="W1602" t="str">
            <v>Capital Federal</v>
          </cell>
          <cell r="Y1602" t="str">
            <v>ENVÍO SIN CARGO (CABA Y GRAN PARTE DE GBA) TIEMPO: 4 a 6 DÍAS HÁBILES</v>
          </cell>
          <cell r="Z1602" t="str">
            <v>Mercado Pago</v>
          </cell>
          <cell r="AD1602">
            <v>44109</v>
          </cell>
          <cell r="AE1602">
            <v>44114</v>
          </cell>
          <cell r="AF1602" t="str">
            <v>FUENTE PARA HORNO CUADRADA BORCAM 1950CC PASABAHCE</v>
          </cell>
          <cell r="AG1602" t="str">
            <v>951.44</v>
          </cell>
          <cell r="AH1602">
            <v>1</v>
          </cell>
          <cell r="AI1602" t="str">
            <v>PA59384</v>
          </cell>
          <cell r="AJ1602" t="str">
            <v>Móvil</v>
          </cell>
          <cell r="AK1602" t="str">
            <v>miercoles 14-10 entre 8 y 18 horas!</v>
          </cell>
          <cell r="AL1602">
            <v>1843132360</v>
          </cell>
          <cell r="AM1602">
            <v>302935336</v>
          </cell>
          <cell r="AN1602" t="str">
            <v>Sí</v>
          </cell>
        </row>
        <row r="1603">
          <cell r="A1603">
            <v>2116</v>
          </cell>
          <cell r="B1603" t="str">
            <v>lauvivimartinez13@gmail.com</v>
          </cell>
          <cell r="AF1603" t="str">
            <v>SET X5 PICOS DE TORTA + MANGA 24CM</v>
          </cell>
          <cell r="AG1603" t="str">
            <v>476.88</v>
          </cell>
          <cell r="AH1603">
            <v>1</v>
          </cell>
          <cell r="AI1603" t="str">
            <v> 046BA4818</v>
          </cell>
          <cell r="AN1603" t="str">
            <v>Sí</v>
          </cell>
        </row>
        <row r="1604">
          <cell r="A1604">
            <v>2115</v>
          </cell>
          <cell r="B1604" t="str">
            <v>noviskijorgelina@gmail.com</v>
          </cell>
          <cell r="C1604">
            <v>44108</v>
          </cell>
          <cell r="D1604" t="str">
            <v>Abierta</v>
          </cell>
          <cell r="E1604" t="str">
            <v>Pendiente</v>
          </cell>
          <cell r="F1604" t="str">
            <v>No está empaquetado</v>
          </cell>
          <cell r="G1604" t="str">
            <v>ARS</v>
          </cell>
          <cell r="H1604" t="str">
            <v>2356.81</v>
          </cell>
          <cell r="I1604">
            <v>400</v>
          </cell>
          <cell r="J1604">
            <v>0</v>
          </cell>
          <cell r="K1604" t="str">
            <v>1956.81</v>
          </cell>
          <cell r="L1604" t="str">
            <v>Jorgelina Noviski</v>
          </cell>
          <cell r="M1604">
            <v>31988809</v>
          </cell>
          <cell r="N1604">
            <v>111555292665</v>
          </cell>
          <cell r="O1604" t="str">
            <v>Jorgelina Noviski</v>
          </cell>
          <cell r="P1604">
            <v>111555292665</v>
          </cell>
          <cell r="Q1604" t="str">
            <v>Garin</v>
          </cell>
          <cell r="R1604">
            <v>0</v>
          </cell>
          <cell r="S1604" t="str">
            <v>Torre 16 A dto 11</v>
          </cell>
          <cell r="T1604" t="str">
            <v>Barrio vitun 1 entre Pte Castillo</v>
          </cell>
          <cell r="U1604" t="str">
            <v>Longchamps</v>
          </cell>
          <cell r="V1604">
            <v>1854</v>
          </cell>
          <cell r="W1604" t="str">
            <v>Gran Buenos Aires</v>
          </cell>
          <cell r="Y1604" t="str">
            <v>ENVÍO SIN CARGO (CABA Y GRAN PARTE DE GBA) TIEMPO: 4 a 6 DÍAS HÁBILES</v>
          </cell>
          <cell r="Z1604" t="str">
            <v>Mercado Pago</v>
          </cell>
          <cell r="AA1604" t="str">
            <v>GANE</v>
          </cell>
          <cell r="AF1604" t="str">
            <v>DESTAPADOR - SACACORCHOS</v>
          </cell>
          <cell r="AG1604" t="str">
            <v>148.32</v>
          </cell>
          <cell r="AH1604">
            <v>1</v>
          </cell>
          <cell r="AI1604" t="str">
            <v>BA4791</v>
          </cell>
          <cell r="AJ1604" t="str">
            <v>Móvil</v>
          </cell>
          <cell r="AK1604" t="str">
            <v/>
          </cell>
          <cell r="AL1604">
            <v>1842197115</v>
          </cell>
          <cell r="AM1604">
            <v>302771696</v>
          </cell>
          <cell r="AN1604" t="str">
            <v>Sí</v>
          </cell>
        </row>
        <row r="1605">
          <cell r="A1605">
            <v>2115</v>
          </cell>
          <cell r="B1605" t="str">
            <v>noviskijorgelina@gmail.com</v>
          </cell>
          <cell r="AF1605" t="str">
            <v>RIGOLLEAU VASO NOA CUADROS 400ML DISP 6PC</v>
          </cell>
          <cell r="AG1605" t="str">
            <v>522.49</v>
          </cell>
          <cell r="AH1605">
            <v>1</v>
          </cell>
          <cell r="AI1605" t="str">
            <v>RI68911PK</v>
          </cell>
          <cell r="AN1605" t="str">
            <v>Sí</v>
          </cell>
        </row>
        <row r="1606">
          <cell r="A1606">
            <v>2115</v>
          </cell>
          <cell r="B1606" t="str">
            <v>noviskijorgelina@gmail.com</v>
          </cell>
          <cell r="AF1606" t="str">
            <v>BOT. 500CC CORCHO ECOLOGICO</v>
          </cell>
          <cell r="AG1606">
            <v>187</v>
          </cell>
          <cell r="AH1606">
            <v>1</v>
          </cell>
          <cell r="AI1606" t="str">
            <v>019BO6406</v>
          </cell>
          <cell r="AN1606" t="str">
            <v>Sí</v>
          </cell>
        </row>
        <row r="1607">
          <cell r="A1607">
            <v>2115</v>
          </cell>
          <cell r="B1607" t="str">
            <v>noviskijorgelina@gmail.com</v>
          </cell>
          <cell r="AF1607" t="str">
            <v>CORTINA ALGODÓN Y POLIÉSTER PESADAS 2 PAÑOS 1,40x2,10 CM (Gris)</v>
          </cell>
          <cell r="AG1607">
            <v>1499</v>
          </cell>
          <cell r="AH1607">
            <v>1</v>
          </cell>
          <cell r="AN1607" t="str">
            <v>Sí</v>
          </cell>
        </row>
        <row r="1608">
          <cell r="A1608">
            <v>2114</v>
          </cell>
          <cell r="B1608" t="str">
            <v>sabrinasamarro@hotmail.com</v>
          </cell>
          <cell r="C1608">
            <v>44108</v>
          </cell>
          <cell r="D1608" t="str">
            <v>Abierta</v>
          </cell>
          <cell r="E1608" t="str">
            <v>Recibido</v>
          </cell>
          <cell r="F1608" t="str">
            <v>Enviado</v>
          </cell>
          <cell r="G1608" t="str">
            <v>ARS</v>
          </cell>
          <cell r="H1608" t="str">
            <v>1986.92</v>
          </cell>
          <cell r="I1608">
            <v>400</v>
          </cell>
          <cell r="J1608">
            <v>0</v>
          </cell>
          <cell r="K1608" t="str">
            <v>1586.92</v>
          </cell>
          <cell r="L1608" t="str">
            <v>Sabrina Nicole Samarro</v>
          </cell>
          <cell r="M1608">
            <v>38839010</v>
          </cell>
          <cell r="N1608">
            <v>1132928578</v>
          </cell>
          <cell r="O1608" t="str">
            <v>Sabrina Nicole Samarro</v>
          </cell>
          <cell r="P1608">
            <v>1132928578</v>
          </cell>
          <cell r="Q1608" t="str">
            <v xml:space="preserve">Eva Peron </v>
          </cell>
          <cell r="R1608">
            <v>522</v>
          </cell>
          <cell r="T1608" t="str">
            <v>General Rodriguez</v>
          </cell>
          <cell r="U1608" t="str">
            <v>Capital Federal</v>
          </cell>
          <cell r="V1608">
            <v>1440</v>
          </cell>
          <cell r="W1608" t="str">
            <v>Capital Federal</v>
          </cell>
          <cell r="Y1608" t="str">
            <v>ENVÍO SIN CARGO (CABA Y GRAN PARTE DE GBA) TIEMPO: 4 a 6 DÍAS HÁBILES</v>
          </cell>
          <cell r="Z1608" t="str">
            <v>Mercado Pago</v>
          </cell>
          <cell r="AA1608" t="str">
            <v>GANE</v>
          </cell>
          <cell r="AB1608" t="str">
            <v xml:space="preserve">La entrega es en General Rodriguez, Eva Peron 522 ! Graias </v>
          </cell>
          <cell r="AD1608">
            <v>44108</v>
          </cell>
          <cell r="AE1608">
            <v>44111</v>
          </cell>
          <cell r="AF1608" t="str">
            <v>PUFF REDONDO CHICO COLOR GRIS DE 30CM Y 30H</v>
          </cell>
          <cell r="AG1608" t="str">
            <v>1986.92</v>
          </cell>
          <cell r="AH1608">
            <v>1</v>
          </cell>
          <cell r="AI1608" t="str">
            <v>AS7256</v>
          </cell>
          <cell r="AJ1608" t="str">
            <v>Móvil</v>
          </cell>
          <cell r="AK1608" t="str">
            <v>VIERNES 9-10 ENTRE 8 Y 18 HORAS!</v>
          </cell>
          <cell r="AL1608">
            <v>1842139690</v>
          </cell>
          <cell r="AM1608">
            <v>302724604</v>
          </cell>
          <cell r="AN1608" t="str">
            <v>Sí</v>
          </cell>
        </row>
        <row r="1609">
          <cell r="A1609">
            <v>2113</v>
          </cell>
          <cell r="B1609" t="str">
            <v>lopezal904@gmail.com</v>
          </cell>
          <cell r="C1609">
            <v>44108</v>
          </cell>
          <cell r="D1609" t="str">
            <v>Abierta</v>
          </cell>
          <cell r="E1609" t="str">
            <v>Recibido</v>
          </cell>
          <cell r="F1609" t="str">
            <v>Enviado</v>
          </cell>
          <cell r="G1609" t="str">
            <v>ARS</v>
          </cell>
          <cell r="H1609" t="str">
            <v>1874.5</v>
          </cell>
          <cell r="I1609">
            <v>400</v>
          </cell>
          <cell r="J1609">
            <v>0</v>
          </cell>
          <cell r="K1609" t="str">
            <v>1474.5</v>
          </cell>
          <cell r="L1609" t="str">
            <v>Aldana Lopez</v>
          </cell>
          <cell r="M1609">
            <v>37702038</v>
          </cell>
          <cell r="N1609">
            <v>5491121640809</v>
          </cell>
          <cell r="O1609" t="str">
            <v>Aldana Lopez</v>
          </cell>
          <cell r="P1609">
            <v>5491121640809</v>
          </cell>
          <cell r="Q1609" t="str">
            <v>Maipu</v>
          </cell>
          <cell r="R1609">
            <v>5870</v>
          </cell>
          <cell r="S1609" t="str">
            <v>Fondo</v>
          </cell>
          <cell r="T1609" t="str">
            <v>Billinghurst</v>
          </cell>
          <cell r="U1609" t="str">
            <v>San Martín</v>
          </cell>
          <cell r="V1609">
            <v>1650</v>
          </cell>
          <cell r="W1609" t="str">
            <v>Gran Buenos Aires</v>
          </cell>
          <cell r="Y1609" t="str">
            <v>ENVÍO SIN CARGO (CABA Y GRAN PARTE DE GBA) TIEMPO: 4 a 6 DÍAS HÁBILES</v>
          </cell>
          <cell r="Z1609" t="str">
            <v>Mercado Pago</v>
          </cell>
          <cell r="AA1609" t="str">
            <v>GANE</v>
          </cell>
          <cell r="AD1609">
            <v>44108</v>
          </cell>
          <cell r="AE1609">
            <v>44111</v>
          </cell>
          <cell r="AF1609" t="str">
            <v>ESPATULA RANURADA DISTINTOS COLORES (Rojo)</v>
          </cell>
          <cell r="AG1609" t="str">
            <v>260.15</v>
          </cell>
          <cell r="AH1609">
            <v>1</v>
          </cell>
          <cell r="AI1609" t="str">
            <v>BP12003</v>
          </cell>
          <cell r="AJ1609" t="str">
            <v>Móvil</v>
          </cell>
          <cell r="AK1609" t="str">
            <v>VIERNES 9-10 ENTRE 8 Y 18 HORAS!</v>
          </cell>
          <cell r="AL1609">
            <v>1841969907</v>
          </cell>
          <cell r="AM1609">
            <v>302718974</v>
          </cell>
          <cell r="AN1609" t="str">
            <v>Sí</v>
          </cell>
        </row>
        <row r="1610">
          <cell r="A1610">
            <v>2113</v>
          </cell>
          <cell r="B1610" t="str">
            <v>lopezal904@gmail.com</v>
          </cell>
          <cell r="AF1610" t="str">
            <v>CUCHARON MIA (Rojo)</v>
          </cell>
          <cell r="AG1610" t="str">
            <v>208.99</v>
          </cell>
          <cell r="AH1610">
            <v>1</v>
          </cell>
          <cell r="AI1610" t="str">
            <v>DIM2004RJ</v>
          </cell>
          <cell r="AN1610" t="str">
            <v>Sí</v>
          </cell>
        </row>
        <row r="1611">
          <cell r="A1611">
            <v>2113</v>
          </cell>
          <cell r="B1611" t="str">
            <v>lopezal904@gmail.com</v>
          </cell>
          <cell r="AF1611" t="str">
            <v>SERVISPAGUETTI DISTINTOS COLORES (Rojo)</v>
          </cell>
          <cell r="AG1611" t="str">
            <v>260.15</v>
          </cell>
          <cell r="AH1611">
            <v>1</v>
          </cell>
          <cell r="AI1611" t="str">
            <v>BP09003</v>
          </cell>
          <cell r="AN1611" t="str">
            <v>Sí</v>
          </cell>
        </row>
        <row r="1612">
          <cell r="A1612">
            <v>2113</v>
          </cell>
          <cell r="B1612" t="str">
            <v>lopezal904@gmail.com</v>
          </cell>
          <cell r="AF1612" t="str">
            <v>PORTA ROLLO DE MESA 13X25 CM VARIOS MOTIVOS</v>
          </cell>
          <cell r="AG1612" t="str">
            <v>288.23</v>
          </cell>
          <cell r="AH1612">
            <v>1</v>
          </cell>
          <cell r="AI1612" t="str">
            <v>DE8062</v>
          </cell>
          <cell r="AN1612" t="str">
            <v>Sí</v>
          </cell>
        </row>
        <row r="1613">
          <cell r="A1613">
            <v>2113</v>
          </cell>
          <cell r="B1613" t="str">
            <v>lopezal904@gmail.com</v>
          </cell>
          <cell r="AF1613" t="str">
            <v>TABLA DE PICAR VERTEDORA ROJO 26.5X18CM</v>
          </cell>
          <cell r="AG1613" t="str">
            <v>234.99</v>
          </cell>
          <cell r="AH1613">
            <v>1</v>
          </cell>
          <cell r="AI1613" t="str">
            <v>42BA8016</v>
          </cell>
          <cell r="AN1613" t="str">
            <v>Sí</v>
          </cell>
        </row>
        <row r="1614">
          <cell r="A1614">
            <v>2113</v>
          </cell>
          <cell r="B1614" t="str">
            <v>lopezal904@gmail.com</v>
          </cell>
          <cell r="AF1614" t="str">
            <v>PROMO PINK: 1 BOWL 1,5 LTS + 2 BOWLS 400 CC</v>
          </cell>
          <cell r="AG1614">
            <v>399</v>
          </cell>
          <cell r="AH1614">
            <v>1</v>
          </cell>
          <cell r="AI1614" t="str">
            <v>BP26018/BP01018</v>
          </cell>
          <cell r="AN1614" t="str">
            <v>No</v>
          </cell>
        </row>
        <row r="1615">
          <cell r="A1615">
            <v>2113</v>
          </cell>
          <cell r="B1615" t="str">
            <v>lopezal904@gmail.com</v>
          </cell>
          <cell r="AF1615" t="str">
            <v>BOWL BLANCO 2.5LTS</v>
          </cell>
          <cell r="AG1615" t="str">
            <v>222.99</v>
          </cell>
          <cell r="AH1615">
            <v>1</v>
          </cell>
          <cell r="AI1615" t="str">
            <v>BP02001</v>
          </cell>
          <cell r="AN1615" t="str">
            <v>Sí</v>
          </cell>
        </row>
        <row r="1616">
          <cell r="A1616">
            <v>2112</v>
          </cell>
          <cell r="B1616" t="str">
            <v>nataliamoreiro@gmail.com</v>
          </cell>
          <cell r="C1616">
            <v>44108</v>
          </cell>
          <cell r="D1616" t="str">
            <v>Abierta</v>
          </cell>
          <cell r="E1616" t="str">
            <v>Recibido</v>
          </cell>
          <cell r="F1616" t="str">
            <v>Enviado</v>
          </cell>
          <cell r="G1616" t="str">
            <v>ARS</v>
          </cell>
          <cell r="H1616" t="str">
            <v>573.97</v>
          </cell>
          <cell r="I1616">
            <v>400</v>
          </cell>
          <cell r="J1616">
            <v>0</v>
          </cell>
          <cell r="K1616" t="str">
            <v>173.97</v>
          </cell>
          <cell r="L1616" t="str">
            <v xml:space="preserve"> Natalia Moreiro</v>
          </cell>
          <cell r="M1616">
            <v>31894855</v>
          </cell>
          <cell r="N1616">
            <v>1530130630</v>
          </cell>
          <cell r="O1616" t="str">
            <v>Natalia moreiro</v>
          </cell>
          <cell r="P1616">
            <v>1530130630</v>
          </cell>
          <cell r="Q1616" t="str">
            <v>Gdor Udaondo</v>
          </cell>
          <cell r="R1616">
            <v>3498</v>
          </cell>
          <cell r="S1616" t="str">
            <v>lote 7</v>
          </cell>
          <cell r="T1616" t="str">
            <v>barrio san isidro labrador</v>
          </cell>
          <cell r="U1616" t="str">
            <v xml:space="preserve">Béccar </v>
          </cell>
          <cell r="V1616">
            <v>1643</v>
          </cell>
          <cell r="W1616" t="str">
            <v>Gran Buenos Aires</v>
          </cell>
          <cell r="Y1616" t="str">
            <v>ENVÍO SIN CARGO (CABA Y GRAN PARTE DE GBA) TIEMPO: 4 a 6 DÍAS HÁBILES</v>
          </cell>
          <cell r="Z1616" t="str">
            <v>Mercado Pago</v>
          </cell>
          <cell r="AA1616" t="str">
            <v>GANE</v>
          </cell>
          <cell r="AD1616">
            <v>44108</v>
          </cell>
          <cell r="AE1616">
            <v>44111</v>
          </cell>
          <cell r="AF1616" t="str">
            <v>BOWL NEGRO 400CC</v>
          </cell>
          <cell r="AG1616" t="str">
            <v>127.99</v>
          </cell>
          <cell r="AH1616">
            <v>1</v>
          </cell>
          <cell r="AI1616" t="str">
            <v>BP01002</v>
          </cell>
          <cell r="AJ1616" t="str">
            <v>Móvil</v>
          </cell>
          <cell r="AK1616" t="str">
            <v>VIERNES 9-10 ENTRE 8 Y 18 HORAS!</v>
          </cell>
          <cell r="AL1616">
            <v>1841733767</v>
          </cell>
          <cell r="AM1616">
            <v>302701337</v>
          </cell>
          <cell r="AN1616" t="str">
            <v>Sí</v>
          </cell>
        </row>
        <row r="1617">
          <cell r="A1617">
            <v>2112</v>
          </cell>
          <cell r="B1617" t="str">
            <v>nataliamoreiro@gmail.com</v>
          </cell>
          <cell r="AF1617" t="str">
            <v>BOWL NEGRO 2.5LTS</v>
          </cell>
          <cell r="AG1617" t="str">
            <v>222.99</v>
          </cell>
          <cell r="AH1617">
            <v>2</v>
          </cell>
          <cell r="AI1617" t="str">
            <v>BP02002</v>
          </cell>
          <cell r="AN1617" t="str">
            <v>Sí</v>
          </cell>
        </row>
        <row r="1618">
          <cell r="A1618">
            <v>2111</v>
          </cell>
          <cell r="B1618" t="str">
            <v>ceciesposito18@gmail.com</v>
          </cell>
          <cell r="C1618">
            <v>44108</v>
          </cell>
          <cell r="D1618" t="str">
            <v>Abierta</v>
          </cell>
          <cell r="E1618" t="str">
            <v>Recibido</v>
          </cell>
          <cell r="F1618" t="str">
            <v>Enviado</v>
          </cell>
          <cell r="G1618" t="str">
            <v>ARS</v>
          </cell>
          <cell r="H1618" t="str">
            <v>544.24</v>
          </cell>
          <cell r="I1618">
            <v>400</v>
          </cell>
          <cell r="J1618">
            <v>520</v>
          </cell>
          <cell r="K1618" t="str">
            <v>664.24</v>
          </cell>
          <cell r="L1618" t="str">
            <v>Cecilia Esposito</v>
          </cell>
          <cell r="M1618">
            <v>37018151</v>
          </cell>
          <cell r="N1618">
            <v>1132000428</v>
          </cell>
          <cell r="O1618" t="str">
            <v>Cecilia Esposito</v>
          </cell>
          <cell r="P1618">
            <v>1132000428</v>
          </cell>
          <cell r="Q1618" t="str">
            <v>Avenida Mitre</v>
          </cell>
          <cell r="R1618">
            <v>5554</v>
          </cell>
          <cell r="S1618" t="str">
            <v>Timbre 802</v>
          </cell>
          <cell r="T1618" t="str">
            <v>Wilde</v>
          </cell>
          <cell r="U1618" t="str">
            <v xml:space="preserve">Buenos Aires </v>
          </cell>
          <cell r="V1618">
            <v>1875</v>
          </cell>
          <cell r="W1618" t="str">
            <v>Gran Buenos Aires</v>
          </cell>
          <cell r="Y1618" t="str">
            <v>Correo Argentino - Encomienda Clásica</v>
          </cell>
          <cell r="Z1618" t="str">
            <v>Mercado Pago</v>
          </cell>
          <cell r="AA1618" t="str">
            <v>GANE</v>
          </cell>
          <cell r="AD1618">
            <v>44108</v>
          </cell>
          <cell r="AE1618">
            <v>44111</v>
          </cell>
          <cell r="AF1618" t="str">
            <v>VASO MENTA FACETEADO Y EXPRIMIDOR</v>
          </cell>
          <cell r="AG1618" t="str">
            <v>215.99</v>
          </cell>
          <cell r="AH1618">
            <v>1</v>
          </cell>
          <cell r="AI1618" t="str">
            <v>BP24019</v>
          </cell>
          <cell r="AJ1618" t="str">
            <v>Móvil</v>
          </cell>
          <cell r="AK1618" t="str">
            <v>VIERNES 9-10 ENTRE 8 Y 18 HORAS!</v>
          </cell>
          <cell r="AL1618">
            <v>1841722652</v>
          </cell>
          <cell r="AM1618">
            <v>302690965</v>
          </cell>
          <cell r="AN1618" t="str">
            <v>Sí</v>
          </cell>
        </row>
        <row r="1619">
          <cell r="A1619">
            <v>2111</v>
          </cell>
          <cell r="B1619" t="str">
            <v>ceciesposito18@gmail.com</v>
          </cell>
          <cell r="AF1619" t="str">
            <v>RALLADOR DE MANO MEDIANO 20 CM</v>
          </cell>
          <cell r="AG1619" t="str">
            <v>48.26</v>
          </cell>
          <cell r="AH1619">
            <v>1</v>
          </cell>
          <cell r="AI1619" t="str">
            <v>BA7382</v>
          </cell>
          <cell r="AN1619" t="str">
            <v>Sí</v>
          </cell>
        </row>
        <row r="1620">
          <cell r="A1620">
            <v>2111</v>
          </cell>
          <cell r="B1620" t="str">
            <v>ceciesposito18@gmail.com</v>
          </cell>
          <cell r="AF1620" t="str">
            <v>COMPOTERA FACETADA 580CC VERDE AGUA</v>
          </cell>
          <cell r="AG1620" t="str">
            <v>279.99</v>
          </cell>
          <cell r="AH1620">
            <v>1</v>
          </cell>
          <cell r="AI1620" t="str">
            <v>0607PLA630</v>
          </cell>
          <cell r="AN1620" t="str">
            <v>Sí</v>
          </cell>
        </row>
        <row r="1621">
          <cell r="A1621">
            <v>2110</v>
          </cell>
          <cell r="B1621" t="str">
            <v>lorenabsanabria@outlook.com</v>
          </cell>
          <cell r="C1621">
            <v>44108</v>
          </cell>
          <cell r="D1621" t="str">
            <v>Abierta</v>
          </cell>
          <cell r="E1621" t="str">
            <v>Recibido</v>
          </cell>
          <cell r="F1621" t="str">
            <v>Enviado</v>
          </cell>
          <cell r="G1621" t="str">
            <v>ARS</v>
          </cell>
          <cell r="H1621" t="str">
            <v>903.96</v>
          </cell>
          <cell r="I1621">
            <v>400</v>
          </cell>
          <cell r="J1621">
            <v>0</v>
          </cell>
          <cell r="K1621" t="str">
            <v>503.96</v>
          </cell>
          <cell r="L1621" t="str">
            <v>Susana Mendes da Silva</v>
          </cell>
          <cell r="M1621">
            <v>167555948</v>
          </cell>
          <cell r="N1621">
            <v>1168902196</v>
          </cell>
          <cell r="O1621" t="str">
            <v>Lorena Beatriz Sanabria</v>
          </cell>
          <cell r="P1621">
            <v>1130121522</v>
          </cell>
          <cell r="Q1621" t="str">
            <v xml:space="preserve">Cayetano Valdez </v>
          </cell>
          <cell r="R1621">
            <v>2777</v>
          </cell>
          <cell r="S1621" t="str">
            <v>1 (por escalera a planta alta)</v>
          </cell>
          <cell r="T1621" t="str">
            <v>Villa Tesei</v>
          </cell>
          <cell r="U1621" t="str">
            <v>Hurlingham</v>
          </cell>
          <cell r="V1621">
            <v>1686</v>
          </cell>
          <cell r="W1621" t="str">
            <v>Gran Buenos Aires</v>
          </cell>
          <cell r="Y1621" t="str">
            <v>ENVÍO SIN CARGO (CABA Y GRAN PARTE DE GBA) TIEMPO: 4 a 6 DÍAS HÁBILES</v>
          </cell>
          <cell r="Z1621" t="str">
            <v>Mercado Pago</v>
          </cell>
          <cell r="AA1621" t="str">
            <v>GANE</v>
          </cell>
          <cell r="AD1621">
            <v>44108</v>
          </cell>
          <cell r="AE1621">
            <v>44111</v>
          </cell>
          <cell r="AF1621" t="str">
            <v>TABLA DE PICAR VERTEDORA VERDE 26.5X18CM</v>
          </cell>
          <cell r="AG1621" t="str">
            <v>234.99</v>
          </cell>
          <cell r="AH1621">
            <v>1</v>
          </cell>
          <cell r="AI1621" t="str">
            <v>42BA1018</v>
          </cell>
          <cell r="AJ1621" t="str">
            <v>Móvil</v>
          </cell>
          <cell r="AK1621" t="str">
            <v>VIERNES 9-10 ENTRE 8 Y 18 HORAS!</v>
          </cell>
          <cell r="AL1621">
            <v>1841524717</v>
          </cell>
          <cell r="AM1621">
            <v>302225416</v>
          </cell>
          <cell r="AN1621" t="str">
            <v>Sí</v>
          </cell>
        </row>
        <row r="1622">
          <cell r="A1622">
            <v>2110</v>
          </cell>
          <cell r="B1622" t="str">
            <v>lorenabsanabria@outlook.com</v>
          </cell>
          <cell r="AF1622" t="str">
            <v>BOWL BLANCO 2.5LTS</v>
          </cell>
          <cell r="AG1622" t="str">
            <v>222.99</v>
          </cell>
          <cell r="AH1622">
            <v>3</v>
          </cell>
          <cell r="AI1622" t="str">
            <v>BP02001</v>
          </cell>
          <cell r="AN1622" t="str">
            <v>Sí</v>
          </cell>
        </row>
        <row r="1623">
          <cell r="A1623">
            <v>2109</v>
          </cell>
          <cell r="B1623" t="str">
            <v>nicolecasalla@hotmail.com.ar</v>
          </cell>
          <cell r="C1623">
            <v>44108</v>
          </cell>
          <cell r="D1623" t="str">
            <v>Abierta</v>
          </cell>
          <cell r="E1623" t="str">
            <v>Recibido</v>
          </cell>
          <cell r="F1623" t="str">
            <v>Enviado</v>
          </cell>
          <cell r="G1623" t="str">
            <v>ARS</v>
          </cell>
          <cell r="H1623" t="str">
            <v>927.13</v>
          </cell>
          <cell r="I1623">
            <v>400</v>
          </cell>
          <cell r="J1623">
            <v>0</v>
          </cell>
          <cell r="K1623" t="str">
            <v>527.13</v>
          </cell>
          <cell r="L1623" t="str">
            <v xml:space="preserve">Nicole Casalla </v>
          </cell>
          <cell r="M1623">
            <v>38844608</v>
          </cell>
          <cell r="N1623">
            <v>1130650696</v>
          </cell>
          <cell r="O1623" t="str">
            <v>Nicole Casalla</v>
          </cell>
          <cell r="P1623">
            <v>1130650696</v>
          </cell>
          <cell r="Q1623" t="str">
            <v>Calle 140</v>
          </cell>
          <cell r="R1623">
            <v>2035</v>
          </cell>
          <cell r="U1623" t="str">
            <v xml:space="preserve">Berazategui </v>
          </cell>
          <cell r="V1623">
            <v>1884</v>
          </cell>
          <cell r="W1623" t="str">
            <v>Gran Buenos Aires</v>
          </cell>
          <cell r="Y1623" t="str">
            <v>ENVÍO SIN CARGO (CABA Y GRAN PARTE DE GBA) TIEMPO: 4 a 6 DÍAS HÁBILES</v>
          </cell>
          <cell r="Z1623" t="str">
            <v>Mercado Pago</v>
          </cell>
          <cell r="AA1623" t="str">
            <v>GANE</v>
          </cell>
          <cell r="AD1623">
            <v>44108</v>
          </cell>
          <cell r="AE1623">
            <v>44111</v>
          </cell>
          <cell r="AF1623" t="str">
            <v>FRASCO VIDRIO 16CM X 9CM DIAM</v>
          </cell>
          <cell r="AG1623" t="str">
            <v>617.15</v>
          </cell>
          <cell r="AH1623">
            <v>1</v>
          </cell>
          <cell r="AI1623" t="str">
            <v>046BA6430</v>
          </cell>
          <cell r="AJ1623" t="str">
            <v>Móvil</v>
          </cell>
          <cell r="AK1623" t="str">
            <v>JUEVES 8-10 ENTRE 8 Y 18 HORAS!</v>
          </cell>
          <cell r="AL1623">
            <v>1841517810</v>
          </cell>
          <cell r="AM1623">
            <v>302664322</v>
          </cell>
          <cell r="AN1623" t="str">
            <v>Sí</v>
          </cell>
        </row>
        <row r="1624">
          <cell r="A1624">
            <v>2109</v>
          </cell>
          <cell r="B1624" t="str">
            <v>nicolecasalla@hotmail.com.ar</v>
          </cell>
          <cell r="AF1624" t="str">
            <v>PLATO PRINCIPAL NEGRO 25 CM DIAM</v>
          </cell>
          <cell r="AG1624" t="str">
            <v>154.99</v>
          </cell>
          <cell r="AH1624">
            <v>2</v>
          </cell>
          <cell r="AI1624" t="str">
            <v>BP05002</v>
          </cell>
          <cell r="AN1624" t="str">
            <v>Sí</v>
          </cell>
        </row>
        <row r="1625">
          <cell r="A1625">
            <v>2108</v>
          </cell>
          <cell r="B1625" t="str">
            <v>mviurocca@gmail.com</v>
          </cell>
          <cell r="C1625">
            <v>44108</v>
          </cell>
          <cell r="D1625" t="str">
            <v>Abierta</v>
          </cell>
          <cell r="E1625" t="str">
            <v>Recibido</v>
          </cell>
          <cell r="F1625" t="str">
            <v>Enviado</v>
          </cell>
          <cell r="G1625" t="str">
            <v>ARS</v>
          </cell>
          <cell r="H1625" t="str">
            <v>635.85</v>
          </cell>
          <cell r="I1625">
            <v>0</v>
          </cell>
          <cell r="J1625">
            <v>0</v>
          </cell>
          <cell r="K1625" t="str">
            <v>635.85</v>
          </cell>
          <cell r="L1625" t="str">
            <v xml:space="preserve">María Victoria Rocca </v>
          </cell>
          <cell r="M1625">
            <v>38713069</v>
          </cell>
          <cell r="N1625">
            <v>2213629558</v>
          </cell>
          <cell r="O1625" t="str">
            <v>María Victoria  Rocca</v>
          </cell>
          <cell r="P1625">
            <v>2213629558</v>
          </cell>
          <cell r="Q1625" t="str">
            <v>Calle 2 entre 49 y 50</v>
          </cell>
          <cell r="R1625">
            <v>877</v>
          </cell>
          <cell r="S1625" t="str">
            <v>9B</v>
          </cell>
          <cell r="T1625" t="str">
            <v>La Plata</v>
          </cell>
          <cell r="U1625" t="str">
            <v>Capital Federal</v>
          </cell>
          <cell r="V1625">
            <v>1440</v>
          </cell>
          <cell r="W1625" t="str">
            <v>Capital Federal</v>
          </cell>
          <cell r="Y1625" t="str">
            <v>ENVÍO SIN CARGO (CABA Y GRAN PARTE DE GBA) TIEMPO: 4 a 6 DÍAS HÁBILES</v>
          </cell>
          <cell r="Z1625" t="str">
            <v>Mercado Pago</v>
          </cell>
          <cell r="AD1625">
            <v>44108</v>
          </cell>
          <cell r="AE1625">
            <v>44111</v>
          </cell>
          <cell r="AF1625" t="str">
            <v>VASO MENTA FACETEADO Y EXPRIMIDOR</v>
          </cell>
          <cell r="AG1625" t="str">
            <v>215.99</v>
          </cell>
          <cell r="AH1625">
            <v>1</v>
          </cell>
          <cell r="AI1625" t="str">
            <v>BP24019</v>
          </cell>
          <cell r="AJ1625" t="str">
            <v>Móvil</v>
          </cell>
          <cell r="AK1625" t="str">
            <v>JUEVES 8-10 ENTRE 8 Y 18 HORAS!</v>
          </cell>
          <cell r="AL1625">
            <v>1841425412</v>
          </cell>
          <cell r="AM1625">
            <v>302569379</v>
          </cell>
          <cell r="AN1625" t="str">
            <v>Sí</v>
          </cell>
        </row>
        <row r="1626">
          <cell r="A1626">
            <v>2108</v>
          </cell>
          <cell r="B1626" t="str">
            <v>mviurocca@gmail.com</v>
          </cell>
          <cell r="AF1626" t="str">
            <v>BOTELLA H2O CORCHO ECOLOGICO</v>
          </cell>
          <cell r="AG1626" t="str">
            <v>419.86</v>
          </cell>
          <cell r="AH1626">
            <v>1</v>
          </cell>
          <cell r="AI1626" t="str">
            <v>019BO5217NEW</v>
          </cell>
          <cell r="AN1626" t="str">
            <v>Sí</v>
          </cell>
        </row>
        <row r="1627">
          <cell r="A1627">
            <v>2107</v>
          </cell>
          <cell r="B1627" t="str">
            <v>antoopavoo@gmail.com</v>
          </cell>
          <cell r="C1627">
            <v>44108</v>
          </cell>
          <cell r="D1627" t="str">
            <v>Abierta</v>
          </cell>
          <cell r="E1627" t="str">
            <v>Recibido</v>
          </cell>
          <cell r="F1627" t="str">
            <v>Enviado</v>
          </cell>
          <cell r="G1627" t="str">
            <v>ARS</v>
          </cell>
          <cell r="H1627" t="str">
            <v>985.66</v>
          </cell>
          <cell r="I1627">
            <v>400</v>
          </cell>
          <cell r="J1627">
            <v>0</v>
          </cell>
          <cell r="K1627" t="str">
            <v>585.66</v>
          </cell>
          <cell r="L1627" t="str">
            <v xml:space="preserve">Antonella Pavón </v>
          </cell>
          <cell r="M1627">
            <v>36806374</v>
          </cell>
          <cell r="N1627">
            <v>1568684067</v>
          </cell>
          <cell r="O1627" t="str">
            <v>Antonella Pavón</v>
          </cell>
          <cell r="P1627">
            <v>1568684067</v>
          </cell>
          <cell r="Q1627" t="str">
            <v>Juan b. Justo</v>
          </cell>
          <cell r="R1627">
            <v>2951</v>
          </cell>
          <cell r="S1627" t="str">
            <v>Ed 9 piso 1 Dpto b</v>
          </cell>
          <cell r="U1627" t="str">
            <v>Quilmes</v>
          </cell>
          <cell r="V1627">
            <v>1879</v>
          </cell>
          <cell r="W1627" t="str">
            <v>Gran Buenos Aires</v>
          </cell>
          <cell r="Y1627" t="str">
            <v>ENVÍO SIN CARGO (CABA Y GRAN PARTE DE GBA) TIEMPO: 4 a 6 DÍAS HÁBILES</v>
          </cell>
          <cell r="Z1627" t="str">
            <v>Mercado Pago</v>
          </cell>
          <cell r="AA1627" t="str">
            <v>GANE</v>
          </cell>
          <cell r="AD1627">
            <v>44108</v>
          </cell>
          <cell r="AE1627">
            <v>44111</v>
          </cell>
          <cell r="AF1627" t="str">
            <v>RALLADOR 6 LADOS 23CM</v>
          </cell>
          <cell r="AG1627" t="str">
            <v>705.09</v>
          </cell>
          <cell r="AH1627">
            <v>1</v>
          </cell>
          <cell r="AI1627" t="str">
            <v>046BA6440</v>
          </cell>
          <cell r="AJ1627" t="str">
            <v>Móvil</v>
          </cell>
          <cell r="AK1627" t="str">
            <v>VIERNES 9-10 ENTRE 8 Y 18 HORAS!</v>
          </cell>
          <cell r="AL1627">
            <v>1841320312</v>
          </cell>
          <cell r="AM1627">
            <v>302629371</v>
          </cell>
          <cell r="AN1627" t="str">
            <v>Sí</v>
          </cell>
        </row>
        <row r="1628">
          <cell r="A1628">
            <v>2107</v>
          </cell>
          <cell r="B1628" t="str">
            <v>antoopavoo@gmail.com</v>
          </cell>
          <cell r="AF1628" t="str">
            <v>MACETA DE CERAMICA 21X7,5CM</v>
          </cell>
          <cell r="AG1628" t="str">
            <v>280.57</v>
          </cell>
          <cell r="AH1628">
            <v>1</v>
          </cell>
          <cell r="AI1628" t="str">
            <v>DE7523</v>
          </cell>
          <cell r="AN1628" t="str">
            <v>Sí</v>
          </cell>
        </row>
        <row r="1629">
          <cell r="A1629">
            <v>2106</v>
          </cell>
          <cell r="B1629" t="str">
            <v>fnoviski@hotmail.com</v>
          </cell>
          <cell r="C1629">
            <v>44108</v>
          </cell>
          <cell r="D1629" t="str">
            <v>Abierta</v>
          </cell>
          <cell r="E1629" t="str">
            <v>Recibido</v>
          </cell>
          <cell r="F1629" t="str">
            <v>Enviado</v>
          </cell>
          <cell r="G1629" t="str">
            <v>ARS</v>
          </cell>
          <cell r="H1629" t="str">
            <v>1754.31</v>
          </cell>
          <cell r="I1629">
            <v>400</v>
          </cell>
          <cell r="J1629">
            <v>0</v>
          </cell>
          <cell r="K1629" t="str">
            <v>1354.31</v>
          </cell>
          <cell r="L1629" t="str">
            <v>Florencia Noviski</v>
          </cell>
          <cell r="M1629">
            <v>38657681</v>
          </cell>
          <cell r="N1629">
            <v>1561269180</v>
          </cell>
          <cell r="O1629" t="str">
            <v>Florencia Noviski</v>
          </cell>
          <cell r="P1629">
            <v>1561269180</v>
          </cell>
          <cell r="Q1629" t="str">
            <v>Yapeyu</v>
          </cell>
          <cell r="R1629">
            <v>1066</v>
          </cell>
          <cell r="U1629" t="str">
            <v xml:space="preserve">Buenos Aires </v>
          </cell>
          <cell r="V1629">
            <v>1856</v>
          </cell>
          <cell r="W1629" t="str">
            <v>Gran Buenos Aires</v>
          </cell>
          <cell r="Y1629" t="str">
            <v>ENVÍO SIN CARGO (CABA Y GRAN PARTE DE GBA) TIEMPO: 4 a 6 DÍAS HÁBILES</v>
          </cell>
          <cell r="Z1629" t="str">
            <v>Mercado Pago</v>
          </cell>
          <cell r="AA1629" t="str">
            <v>GANE</v>
          </cell>
          <cell r="AD1629">
            <v>44108</v>
          </cell>
          <cell r="AE1629">
            <v>44111</v>
          </cell>
          <cell r="AF1629" t="str">
            <v>BOTELLA ROCK IT 500ML COLORES SURTIDOS</v>
          </cell>
          <cell r="AG1629" t="str">
            <v>255.31</v>
          </cell>
          <cell r="AH1629">
            <v>1</v>
          </cell>
          <cell r="AI1629" t="str">
            <v>6001AA20</v>
          </cell>
          <cell r="AJ1629" t="str">
            <v>Móvil</v>
          </cell>
          <cell r="AK1629" t="str">
            <v>VIERNES 9-10 ENTRE 8 Y 18 HORAS!</v>
          </cell>
          <cell r="AL1629">
            <v>1840995615</v>
          </cell>
          <cell r="AM1629">
            <v>292902187</v>
          </cell>
          <cell r="AN1629" t="str">
            <v>Sí</v>
          </cell>
        </row>
        <row r="1630">
          <cell r="A1630">
            <v>2106</v>
          </cell>
          <cell r="B1630" t="str">
            <v>fnoviski@hotmail.com</v>
          </cell>
          <cell r="AF1630" t="str">
            <v>CORTINA ALGODÓN Y POLIÉSTER PESADAS 2 PAÑOS 1,40x2,10 CM (Gris)</v>
          </cell>
          <cell r="AG1630">
            <v>1499</v>
          </cell>
          <cell r="AH1630">
            <v>1</v>
          </cell>
          <cell r="AN1630" t="str">
            <v>Sí</v>
          </cell>
        </row>
        <row r="1631">
          <cell r="A1631">
            <v>2105</v>
          </cell>
          <cell r="B1631" t="str">
            <v>abrilmataine@gmail.com</v>
          </cell>
          <cell r="C1631">
            <v>44108</v>
          </cell>
          <cell r="D1631" t="str">
            <v>Abierta</v>
          </cell>
          <cell r="E1631" t="str">
            <v>Recibido</v>
          </cell>
          <cell r="F1631" t="str">
            <v>Enviado</v>
          </cell>
          <cell r="G1631" t="str">
            <v>ARS</v>
          </cell>
          <cell r="H1631" t="str">
            <v>1014.34</v>
          </cell>
          <cell r="I1631">
            <v>400</v>
          </cell>
          <cell r="J1631">
            <v>0</v>
          </cell>
          <cell r="K1631" t="str">
            <v>614.34</v>
          </cell>
          <cell r="L1631" t="str">
            <v>Abril Mataine</v>
          </cell>
          <cell r="M1631">
            <v>42300865</v>
          </cell>
          <cell r="N1631">
            <v>5491133880118</v>
          </cell>
          <cell r="O1631" t="str">
            <v>Abril Mataine</v>
          </cell>
          <cell r="P1631">
            <v>5491133880118</v>
          </cell>
          <cell r="Q1631" t="str">
            <v>Juan B justo</v>
          </cell>
          <cell r="R1631">
            <v>7626</v>
          </cell>
          <cell r="S1631" t="str">
            <v>8B</v>
          </cell>
          <cell r="T1631" t="str">
            <v>Velez sarsfield</v>
          </cell>
          <cell r="U1631" t="str">
            <v>Capital Federal</v>
          </cell>
          <cell r="V1631">
            <v>1407</v>
          </cell>
          <cell r="W1631" t="str">
            <v>Capital Federal</v>
          </cell>
          <cell r="Y1631" t="str">
            <v>ENVÍO SIN CARGO (CABA Y GRAN PARTE DE GBA) TIEMPO: 4 a 6 DÍAS HÁBILES</v>
          </cell>
          <cell r="Z1631" t="str">
            <v>Mercado Pago</v>
          </cell>
          <cell r="AA1631" t="str">
            <v>GANE</v>
          </cell>
          <cell r="AD1631">
            <v>44108</v>
          </cell>
          <cell r="AE1631">
            <v>44111</v>
          </cell>
          <cell r="AF1631" t="str">
            <v>TABLA DE PICAR VERTEDORA ROJO 26.5X18CM</v>
          </cell>
          <cell r="AG1631" t="str">
            <v>234.99</v>
          </cell>
          <cell r="AH1631">
            <v>1</v>
          </cell>
          <cell r="AI1631" t="str">
            <v>42BA8016</v>
          </cell>
          <cell r="AJ1631" t="str">
            <v>Móvil</v>
          </cell>
          <cell r="AK1631" t="str">
            <v>VIERNES 9-10 ENTRE 8 Y 18 HORAS!</v>
          </cell>
          <cell r="AL1631">
            <v>1840861889</v>
          </cell>
          <cell r="AM1631">
            <v>302545016</v>
          </cell>
          <cell r="AN1631" t="str">
            <v>Sí</v>
          </cell>
        </row>
        <row r="1632">
          <cell r="A1632">
            <v>2105</v>
          </cell>
          <cell r="B1632" t="str">
            <v>abrilmataine@gmail.com</v>
          </cell>
          <cell r="AF1632" t="str">
            <v>PLANTA ARTIFICIAL MACET. METAL  (1 UNIDAD) 3 COL SURT 8X16CM</v>
          </cell>
          <cell r="AG1632" t="str">
            <v>779.35</v>
          </cell>
          <cell r="AH1632">
            <v>1</v>
          </cell>
          <cell r="AI1632" t="str">
            <v>046FL7142</v>
          </cell>
          <cell r="AN1632" t="str">
            <v>Sí</v>
          </cell>
        </row>
        <row r="1633">
          <cell r="A1633">
            <v>2104</v>
          </cell>
          <cell r="B1633" t="str">
            <v>marianasosa.to@gmail.com</v>
          </cell>
          <cell r="C1633">
            <v>44108</v>
          </cell>
          <cell r="D1633" t="str">
            <v>Abierta</v>
          </cell>
          <cell r="E1633" t="str">
            <v>Recibido</v>
          </cell>
          <cell r="F1633" t="str">
            <v>Enviado</v>
          </cell>
          <cell r="G1633" t="str">
            <v>ARS</v>
          </cell>
          <cell r="H1633" t="str">
            <v>913.99</v>
          </cell>
          <cell r="I1633">
            <v>400</v>
          </cell>
          <cell r="J1633">
            <v>0</v>
          </cell>
          <cell r="K1633" t="str">
            <v>513.99</v>
          </cell>
          <cell r="L1633" t="str">
            <v xml:space="preserve">Mariana Sosa </v>
          </cell>
          <cell r="M1633">
            <v>38072274</v>
          </cell>
          <cell r="N1633">
            <v>1169739418</v>
          </cell>
          <cell r="O1633" t="str">
            <v>Mariana  Sosa</v>
          </cell>
          <cell r="P1633">
            <v>1169739418</v>
          </cell>
          <cell r="Q1633" t="str">
            <v xml:space="preserve">Castro Barros </v>
          </cell>
          <cell r="R1633">
            <v>267</v>
          </cell>
          <cell r="S1633">
            <v>3</v>
          </cell>
          <cell r="T1633" t="str">
            <v xml:space="preserve">Lanús oeste </v>
          </cell>
          <cell r="U1633" t="str">
            <v xml:space="preserve">Lanús oeste </v>
          </cell>
          <cell r="V1633">
            <v>1824</v>
          </cell>
          <cell r="W1633" t="str">
            <v>Gran Buenos Aires</v>
          </cell>
          <cell r="Y1633" t="str">
            <v>ENVÍO SIN CARGO (CABA Y GRAN PARTE DE GBA) TIEMPO: 4 a 6 DÍAS HÁBILES</v>
          </cell>
          <cell r="Z1633" t="str">
            <v>Mercado Pago</v>
          </cell>
          <cell r="AA1633" t="str">
            <v>GANE</v>
          </cell>
          <cell r="AB1633" t="str">
            <v>No funciona el timbre. Por favor llamar antes</v>
          </cell>
          <cell r="AD1633">
            <v>44108</v>
          </cell>
          <cell r="AE1633">
            <v>44111</v>
          </cell>
          <cell r="AF1633" t="str">
            <v>TORRE FLUOR NUMERICA APILABLE</v>
          </cell>
          <cell r="AG1633" t="str">
            <v>223.29</v>
          </cell>
          <cell r="AH1633">
            <v>1</v>
          </cell>
          <cell r="AI1633" t="str">
            <v>019BA82004</v>
          </cell>
          <cell r="AJ1633" t="str">
            <v>Móvil</v>
          </cell>
          <cell r="AK1633" t="str">
            <v>JUEVES 8-10 ENTRE 8 Y 18 HORAS!</v>
          </cell>
          <cell r="AL1633">
            <v>1840858941</v>
          </cell>
          <cell r="AM1633">
            <v>302538945</v>
          </cell>
          <cell r="AN1633" t="str">
            <v>Sí</v>
          </cell>
        </row>
        <row r="1634">
          <cell r="A1634">
            <v>2104</v>
          </cell>
          <cell r="B1634" t="str">
            <v>marianasosa.to@gmail.com</v>
          </cell>
          <cell r="AF1634" t="str">
            <v>BATIDOR SEMIAUTOMATICO 34 CM</v>
          </cell>
          <cell r="AG1634" t="str">
            <v>344.85</v>
          </cell>
          <cell r="AH1634">
            <v>1</v>
          </cell>
          <cell r="AI1634" t="str">
            <v>046BA4824</v>
          </cell>
          <cell r="AN1634" t="str">
            <v>Sí</v>
          </cell>
        </row>
        <row r="1635">
          <cell r="A1635">
            <v>2104</v>
          </cell>
          <cell r="B1635" t="str">
            <v>marianasosa.to@gmail.com</v>
          </cell>
          <cell r="AF1635" t="str">
            <v>SET X 3 COLADORES</v>
          </cell>
          <cell r="AG1635" t="str">
            <v>345.85</v>
          </cell>
          <cell r="AH1635">
            <v>1</v>
          </cell>
          <cell r="AI1635" t="str">
            <v>BA4794</v>
          </cell>
          <cell r="AN1635" t="str">
            <v>Sí</v>
          </cell>
        </row>
        <row r="1636">
          <cell r="A1636">
            <v>2103</v>
          </cell>
          <cell r="B1636" t="str">
            <v>camperi.aye@gmail.com</v>
          </cell>
          <cell r="C1636">
            <v>44108</v>
          </cell>
          <cell r="D1636" t="str">
            <v>Abierta</v>
          </cell>
          <cell r="E1636" t="str">
            <v>Recibido</v>
          </cell>
          <cell r="F1636" t="str">
            <v>Enviado</v>
          </cell>
          <cell r="G1636" t="str">
            <v>ARS</v>
          </cell>
          <cell r="H1636" t="str">
            <v>554.73</v>
          </cell>
          <cell r="I1636">
            <v>400</v>
          </cell>
          <cell r="J1636">
            <v>0</v>
          </cell>
          <cell r="K1636" t="str">
            <v>154.73</v>
          </cell>
          <cell r="L1636" t="str">
            <v xml:space="preserve">María Victoria Blanco </v>
          </cell>
          <cell r="M1636">
            <v>36443273</v>
          </cell>
          <cell r="N1636">
            <v>1124960066</v>
          </cell>
          <cell r="O1636" t="str">
            <v>María Victoria  Blanco</v>
          </cell>
          <cell r="P1636">
            <v>1124960066</v>
          </cell>
          <cell r="Q1636" t="str">
            <v xml:space="preserve">Av Cordoba </v>
          </cell>
          <cell r="R1636">
            <v>2093</v>
          </cell>
          <cell r="S1636" t="str">
            <v>8A</v>
          </cell>
          <cell r="U1636" t="str">
            <v>Capital Federal</v>
          </cell>
          <cell r="V1636">
            <v>1120</v>
          </cell>
          <cell r="W1636" t="str">
            <v>Capital Federal</v>
          </cell>
          <cell r="Y1636" t="str">
            <v>ENVÍO SIN CARGO (CABA Y GRAN PARTE DE GBA) TIEMPO: 4 a 6 DÍAS HÁBILES</v>
          </cell>
          <cell r="Z1636" t="str">
            <v>Mercado Pago</v>
          </cell>
          <cell r="AA1636" t="str">
            <v>GANE</v>
          </cell>
          <cell r="AD1636">
            <v>44108</v>
          </cell>
          <cell r="AE1636">
            <v>44111</v>
          </cell>
          <cell r="AF1636" t="str">
            <v>NAVE ENCASTRES PRIMERAS FORMAS EN CAJA</v>
          </cell>
          <cell r="AG1636" t="str">
            <v>554.73</v>
          </cell>
          <cell r="AH1636">
            <v>1</v>
          </cell>
          <cell r="AI1636" t="str">
            <v>019BA82023</v>
          </cell>
          <cell r="AJ1636" t="str">
            <v>Móvil</v>
          </cell>
          <cell r="AK1636" t="str">
            <v>JUEVES 8-10 ENTRE 8 Y 18 HORAS!</v>
          </cell>
          <cell r="AL1636">
            <v>1840591830</v>
          </cell>
          <cell r="AM1636">
            <v>302488021</v>
          </cell>
          <cell r="AN1636" t="str">
            <v>Sí</v>
          </cell>
        </row>
        <row r="1637">
          <cell r="A1637">
            <v>2102</v>
          </cell>
          <cell r="B1637" t="str">
            <v>flor.ravizzi@hotmail.com</v>
          </cell>
          <cell r="C1637">
            <v>44108</v>
          </cell>
          <cell r="D1637" t="str">
            <v>Abierta</v>
          </cell>
          <cell r="E1637" t="str">
            <v>Recibido</v>
          </cell>
          <cell r="F1637" t="str">
            <v>Enviado</v>
          </cell>
          <cell r="G1637" t="str">
            <v>ARS</v>
          </cell>
          <cell r="H1637">
            <v>549</v>
          </cell>
          <cell r="I1637">
            <v>0</v>
          </cell>
          <cell r="J1637">
            <v>0</v>
          </cell>
          <cell r="K1637">
            <v>549</v>
          </cell>
          <cell r="L1637" t="str">
            <v>Florencia Ravizzi</v>
          </cell>
          <cell r="M1637">
            <v>33741088</v>
          </cell>
          <cell r="N1637">
            <v>1532021890</v>
          </cell>
          <cell r="O1637" t="str">
            <v>Florencia Ravizzi</v>
          </cell>
          <cell r="P1637">
            <v>1532021890</v>
          </cell>
          <cell r="Q1637" t="str">
            <v>Nazarre</v>
          </cell>
          <cell r="R1637">
            <v>2660</v>
          </cell>
          <cell r="S1637">
            <v>6</v>
          </cell>
          <cell r="T1637" t="str">
            <v>Villa del parque</v>
          </cell>
          <cell r="U1637" t="str">
            <v>Capital Federal</v>
          </cell>
          <cell r="V1637">
            <v>1417</v>
          </cell>
          <cell r="W1637" t="str">
            <v>Capital Federal</v>
          </cell>
          <cell r="Y1637" t="str">
            <v>ENVÍO SIN CARGO (CABA Y GRAN PARTE DE GBA) TIEMPO: 4 a 6 DÍAS HÁBILES</v>
          </cell>
          <cell r="Z1637" t="str">
            <v>Mercado Pago</v>
          </cell>
          <cell r="AD1637">
            <v>44108</v>
          </cell>
          <cell r="AE1637">
            <v>44111</v>
          </cell>
          <cell r="AF1637" t="str">
            <v>PROMO BOWLS: 1 BOWL GRANDE + 2 BOWLS CHICOS (Verde)</v>
          </cell>
          <cell r="AG1637">
            <v>549</v>
          </cell>
          <cell r="AH1637">
            <v>1</v>
          </cell>
          <cell r="AI1637" t="str">
            <v>019BA87511/019BA87510</v>
          </cell>
          <cell r="AJ1637" t="str">
            <v>Móvil</v>
          </cell>
          <cell r="AK1637" t="str">
            <v>JUEVES 8-10 ENTRE 8 Y 18 HORAS!</v>
          </cell>
          <cell r="AL1637">
            <v>1840329675</v>
          </cell>
          <cell r="AM1637">
            <v>299400864</v>
          </cell>
          <cell r="AN1637" t="str">
            <v>Sí</v>
          </cell>
        </row>
        <row r="1638">
          <cell r="A1638">
            <v>2101</v>
          </cell>
          <cell r="B1638" t="str">
            <v>caro_carito084@hotmail.com</v>
          </cell>
          <cell r="C1638">
            <v>44107</v>
          </cell>
          <cell r="D1638" t="str">
            <v>Abierta</v>
          </cell>
          <cell r="E1638" t="str">
            <v>Recibido</v>
          </cell>
          <cell r="F1638" t="str">
            <v>Enviado</v>
          </cell>
          <cell r="G1638" t="str">
            <v>ARS</v>
          </cell>
          <cell r="H1638" t="str">
            <v>1086.98</v>
          </cell>
          <cell r="I1638">
            <v>400</v>
          </cell>
          <cell r="J1638">
            <v>0</v>
          </cell>
          <cell r="K1638" t="str">
            <v>686.98</v>
          </cell>
          <cell r="L1638" t="str">
            <v>Carolina Golia</v>
          </cell>
          <cell r="M1638">
            <v>31164943</v>
          </cell>
          <cell r="N1638">
            <v>1136608594</v>
          </cell>
          <cell r="O1638" t="str">
            <v>Carolina Golia</v>
          </cell>
          <cell r="P1638">
            <v>1136608594</v>
          </cell>
          <cell r="Q1638" t="str">
            <v>Homero</v>
          </cell>
          <cell r="R1638">
            <v>1654</v>
          </cell>
          <cell r="T1638" t="str">
            <v>Parque Avellaneda</v>
          </cell>
          <cell r="U1638" t="str">
            <v>Capital Federal</v>
          </cell>
          <cell r="V1638">
            <v>1407</v>
          </cell>
          <cell r="W1638" t="str">
            <v>Capital Federal</v>
          </cell>
          <cell r="Y1638" t="str">
            <v>ENVÍO SIN CARGO (CABA Y GRAN PARTE DE GBA) TIEMPO: 4 a 6 DÍAS HÁBILES</v>
          </cell>
          <cell r="Z1638" t="str">
            <v>Mercado Pago</v>
          </cell>
          <cell r="AA1638" t="str">
            <v>GANE</v>
          </cell>
          <cell r="AD1638">
            <v>44107</v>
          </cell>
          <cell r="AE1638">
            <v>44111</v>
          </cell>
          <cell r="AF1638" t="str">
            <v>MUG VINISTE A SER FELIZ 350ML</v>
          </cell>
          <cell r="AG1638">
            <v>331</v>
          </cell>
          <cell r="AH1638">
            <v>1</v>
          </cell>
          <cell r="AI1638" t="str">
            <v>NG8001C</v>
          </cell>
          <cell r="AJ1638" t="str">
            <v>Móvil</v>
          </cell>
          <cell r="AK1638" t="str">
            <v>JUEVES 8-10 ENTRE 8 Y 18 HORAS!</v>
          </cell>
          <cell r="AL1638">
            <v>1840234536</v>
          </cell>
          <cell r="AM1638">
            <v>302401212</v>
          </cell>
          <cell r="AN1638" t="str">
            <v>Sí</v>
          </cell>
        </row>
        <row r="1639">
          <cell r="A1639">
            <v>2101</v>
          </cell>
          <cell r="B1639" t="str">
            <v>caro_carito084@hotmail.com</v>
          </cell>
          <cell r="AF1639" t="str">
            <v>CUCHARA PASTEL NEW PL. 1PC 13,5 CM</v>
          </cell>
          <cell r="AG1639" t="str">
            <v>29.99</v>
          </cell>
          <cell r="AH1639">
            <v>1</v>
          </cell>
          <cell r="AI1639" t="str">
            <v>019BA87502</v>
          </cell>
          <cell r="AN1639" t="str">
            <v>Sí</v>
          </cell>
        </row>
        <row r="1640">
          <cell r="A1640">
            <v>2101</v>
          </cell>
          <cell r="B1640" t="str">
            <v>caro_carito084@hotmail.com</v>
          </cell>
          <cell r="AF1640" t="str">
            <v>MATE NEO PASTEL (Violeta)</v>
          </cell>
          <cell r="AG1640" t="str">
            <v>176.99</v>
          </cell>
          <cell r="AH1640">
            <v>1</v>
          </cell>
          <cell r="AN1640" t="str">
            <v>Sí</v>
          </cell>
        </row>
        <row r="1641">
          <cell r="A1641">
            <v>2101</v>
          </cell>
          <cell r="B1641" t="str">
            <v>caro_carito084@hotmail.com</v>
          </cell>
          <cell r="AF1641" t="str">
            <v>PROMO BOWLS: 1 BOWL GRANDE + 2 BOWLS CHICOS (Violeta)</v>
          </cell>
          <cell r="AG1641">
            <v>549</v>
          </cell>
          <cell r="AH1641">
            <v>1</v>
          </cell>
          <cell r="AI1641" t="str">
            <v>019BA87511/019BA87510</v>
          </cell>
          <cell r="AN1641" t="str">
            <v>Sí</v>
          </cell>
        </row>
        <row r="1642">
          <cell r="A1642">
            <v>2100</v>
          </cell>
          <cell r="B1642" t="str">
            <v>yesicacravaroli@hotmail.com</v>
          </cell>
          <cell r="C1642">
            <v>44107</v>
          </cell>
          <cell r="D1642" t="str">
            <v>Abierta</v>
          </cell>
          <cell r="E1642" t="str">
            <v>Recibido</v>
          </cell>
          <cell r="F1642" t="str">
            <v>Enviado</v>
          </cell>
          <cell r="G1642" t="str">
            <v>ARS</v>
          </cell>
          <cell r="H1642" t="str">
            <v>987.51</v>
          </cell>
          <cell r="I1642">
            <v>400</v>
          </cell>
          <cell r="J1642">
            <v>0</v>
          </cell>
          <cell r="K1642" t="str">
            <v>587.51</v>
          </cell>
          <cell r="L1642" t="str">
            <v>Yesica Alejandra Cravaroli</v>
          </cell>
          <cell r="M1642">
            <v>30868982</v>
          </cell>
          <cell r="N1642">
            <v>1160145131</v>
          </cell>
          <cell r="O1642" t="str">
            <v>Yesica Alejandra  Cravaroli</v>
          </cell>
          <cell r="P1642">
            <v>1160145131</v>
          </cell>
          <cell r="Q1642" t="str">
            <v xml:space="preserve">Miguel de Unamuno </v>
          </cell>
          <cell r="R1642">
            <v>3153</v>
          </cell>
          <cell r="S1642">
            <v>3</v>
          </cell>
          <cell r="T1642" t="str">
            <v xml:space="preserve">Pro.Cre.Ar Castelar Sur </v>
          </cell>
          <cell r="U1642" t="str">
            <v>Castelar</v>
          </cell>
          <cell r="V1642">
            <v>1712</v>
          </cell>
          <cell r="W1642" t="str">
            <v>Gran Buenos Aires</v>
          </cell>
          <cell r="Y1642" t="str">
            <v>ENVÍO SIN CARGO (CABA Y GRAN PARTE DE GBA) TIEMPO: 4 a 6 DÍAS HÁBILES</v>
          </cell>
          <cell r="Z1642" t="str">
            <v>Mercado Pago</v>
          </cell>
          <cell r="AA1642" t="str">
            <v>GANE</v>
          </cell>
          <cell r="AD1642">
            <v>44107</v>
          </cell>
          <cell r="AE1642">
            <v>44111</v>
          </cell>
          <cell r="AF1642" t="str">
            <v>CUCHARA ROSA PARA SERVIR</v>
          </cell>
          <cell r="AG1642" t="str">
            <v>109.5</v>
          </cell>
          <cell r="AH1642">
            <v>1</v>
          </cell>
          <cell r="AI1642" t="str">
            <v>BP08018</v>
          </cell>
          <cell r="AJ1642" t="str">
            <v>Móvil</v>
          </cell>
          <cell r="AK1642" t="str">
            <v>JUEVES 8-10 ENTRE 8 Y 18 HORAS!</v>
          </cell>
          <cell r="AL1642">
            <v>1840224937</v>
          </cell>
          <cell r="AM1642">
            <v>302406143</v>
          </cell>
          <cell r="AN1642" t="str">
            <v>Sí</v>
          </cell>
        </row>
        <row r="1643">
          <cell r="A1643">
            <v>2100</v>
          </cell>
          <cell r="B1643" t="str">
            <v>yesicacravaroli@hotmail.com</v>
          </cell>
          <cell r="AF1643" t="str">
            <v>TRAPEADOR DE MANO VERDE 38X12 CM</v>
          </cell>
          <cell r="AG1643" t="str">
            <v>430.75</v>
          </cell>
          <cell r="AH1643">
            <v>1</v>
          </cell>
          <cell r="AI1643" t="str">
            <v>046LI7902</v>
          </cell>
          <cell r="AN1643" t="str">
            <v>Sí</v>
          </cell>
        </row>
        <row r="1644">
          <cell r="A1644">
            <v>2100</v>
          </cell>
          <cell r="B1644" t="str">
            <v>yesicacravaroli@hotmail.com</v>
          </cell>
          <cell r="AF1644" t="str">
            <v>RALLADOR DE MANO MEDIANO 20 CM</v>
          </cell>
          <cell r="AG1644" t="str">
            <v>48.26</v>
          </cell>
          <cell r="AH1644">
            <v>1</v>
          </cell>
          <cell r="AI1644" t="str">
            <v>BA7382</v>
          </cell>
          <cell r="AN1644" t="str">
            <v>Sí</v>
          </cell>
        </row>
        <row r="1645">
          <cell r="A1645">
            <v>2100</v>
          </cell>
          <cell r="B1645" t="str">
            <v>yesicacravaroli@hotmail.com</v>
          </cell>
          <cell r="AF1645" t="str">
            <v>PROMO PINK: 1 BOWL 1,5 LTS + 2 BOWLS 400 CC</v>
          </cell>
          <cell r="AG1645">
            <v>399</v>
          </cell>
          <cell r="AH1645">
            <v>1</v>
          </cell>
          <cell r="AI1645" t="str">
            <v>BP26018/BP01018</v>
          </cell>
          <cell r="AN1645" t="str">
            <v>No</v>
          </cell>
        </row>
        <row r="1646">
          <cell r="A1646">
            <v>2099</v>
          </cell>
          <cell r="B1646" t="str">
            <v>adrianitabb@icloud.com</v>
          </cell>
          <cell r="C1646">
            <v>44107</v>
          </cell>
          <cell r="D1646" t="str">
            <v>Abierta</v>
          </cell>
          <cell r="E1646" t="str">
            <v>Recibido</v>
          </cell>
          <cell r="F1646" t="str">
            <v>Enviado</v>
          </cell>
          <cell r="G1646" t="str">
            <v>ARS</v>
          </cell>
          <cell r="H1646" t="str">
            <v>2885.22</v>
          </cell>
          <cell r="I1646">
            <v>400</v>
          </cell>
          <cell r="J1646">
            <v>0</v>
          </cell>
          <cell r="K1646" t="str">
            <v>2485.22</v>
          </cell>
          <cell r="L1646" t="str">
            <v>Adriana Quintero</v>
          </cell>
          <cell r="M1646">
            <v>33246877</v>
          </cell>
          <cell r="N1646">
            <v>1140575709</v>
          </cell>
          <cell r="O1646" t="str">
            <v>Adriana Quintero</v>
          </cell>
          <cell r="P1646">
            <v>1140575709</v>
          </cell>
          <cell r="Q1646" t="str">
            <v xml:space="preserve">Av Eva Perón </v>
          </cell>
          <cell r="R1646">
            <v>1681</v>
          </cell>
          <cell r="T1646" t="str">
            <v xml:space="preserve">Temperley </v>
          </cell>
          <cell r="U1646" t="str">
            <v xml:space="preserve">Buenos Aires </v>
          </cell>
          <cell r="V1646">
            <v>1834</v>
          </cell>
          <cell r="W1646" t="str">
            <v>Gran Buenos Aires</v>
          </cell>
          <cell r="Y1646" t="str">
            <v>ENVÍO SIN CARGO (CABA Y GRAN PARTE DE GBA) TIEMPO: 4 a 6 DÍAS HÁBILES</v>
          </cell>
          <cell r="Z1646" t="str">
            <v>Mercado Pago</v>
          </cell>
          <cell r="AA1646" t="str">
            <v>GANE</v>
          </cell>
          <cell r="AB1646" t="str">
            <v xml:space="preserve">Es una casa al lado de un kiosko en construcción </v>
          </cell>
          <cell r="AD1646">
            <v>44107</v>
          </cell>
          <cell r="AE1646">
            <v>44111</v>
          </cell>
          <cell r="AF1646" t="str">
            <v>3X2 RIGOLLEAU COPON GOURMET 450ML GNL X 12 PIEZAS (TOTAL 36 U)</v>
          </cell>
          <cell r="AG1646" t="str">
            <v>2885.22</v>
          </cell>
          <cell r="AH1646">
            <v>1</v>
          </cell>
          <cell r="AI1646" t="str">
            <v>RI68919GR</v>
          </cell>
          <cell r="AJ1646" t="str">
            <v>Móvil</v>
          </cell>
          <cell r="AK1646" t="str">
            <v>JUEVES 8-10 ENTRE 8 Y 18 HORAS!</v>
          </cell>
          <cell r="AL1646">
            <v>1840073850</v>
          </cell>
          <cell r="AM1646">
            <v>302382336</v>
          </cell>
          <cell r="AN1646" t="str">
            <v>Sí</v>
          </cell>
        </row>
        <row r="1647">
          <cell r="A1647">
            <v>2098</v>
          </cell>
          <cell r="B1647" t="str">
            <v>ale_pao27@hotmail.com</v>
          </cell>
          <cell r="C1647">
            <v>44107</v>
          </cell>
          <cell r="D1647" t="str">
            <v>Abierta</v>
          </cell>
          <cell r="E1647" t="str">
            <v>Recibido</v>
          </cell>
          <cell r="F1647" t="str">
            <v>Enviado</v>
          </cell>
          <cell r="G1647" t="str">
            <v>ARS</v>
          </cell>
          <cell r="H1647">
            <v>839</v>
          </cell>
          <cell r="I1647">
            <v>0</v>
          </cell>
          <cell r="J1647">
            <v>0</v>
          </cell>
          <cell r="K1647">
            <v>839</v>
          </cell>
          <cell r="L1647" t="str">
            <v xml:space="preserve">Alejandra Barrientos </v>
          </cell>
          <cell r="M1647">
            <v>27334035439</v>
          </cell>
          <cell r="N1647">
            <v>1533376435</v>
          </cell>
          <cell r="O1647" t="str">
            <v>Alejandra  Barrientos</v>
          </cell>
          <cell r="P1647">
            <v>1533376435</v>
          </cell>
          <cell r="Q1647" t="str">
            <v xml:space="preserve">Zabala </v>
          </cell>
          <cell r="R1647">
            <v>3468</v>
          </cell>
          <cell r="S1647" t="str">
            <v>B</v>
          </cell>
          <cell r="T1647" t="str">
            <v xml:space="preserve">Colegiales </v>
          </cell>
          <cell r="U1647" t="str">
            <v>Capital Federal</v>
          </cell>
          <cell r="V1647">
            <v>1426</v>
          </cell>
          <cell r="W1647" t="str">
            <v>Capital Federal</v>
          </cell>
          <cell r="Y1647" t="str">
            <v>ENVÍO SIN CARGO (CABA Y GRAN PARTE DE GBA) TIEMPO: 4 a 6 DÍAS HÁBILES</v>
          </cell>
          <cell r="Z1647" t="str">
            <v>Mercado Pago</v>
          </cell>
          <cell r="AD1647">
            <v>44107</v>
          </cell>
          <cell r="AE1647">
            <v>44111</v>
          </cell>
          <cell r="AF1647" t="str">
            <v>PROMO BLUE: 1 BOWL 1,5 LTS + 2 BOWLS 400 CC</v>
          </cell>
          <cell r="AG1647">
            <v>399</v>
          </cell>
          <cell r="AH1647">
            <v>1</v>
          </cell>
          <cell r="AI1647" t="str">
            <v>BP26019/BP01019</v>
          </cell>
          <cell r="AJ1647" t="str">
            <v>Móvil</v>
          </cell>
          <cell r="AK1647" t="str">
            <v>JUEVES 8-10 ENTRE 8 Y 18 HORAS!</v>
          </cell>
          <cell r="AL1647">
            <v>1840035391</v>
          </cell>
          <cell r="AM1647">
            <v>302109680</v>
          </cell>
          <cell r="AN1647" t="str">
            <v>Sí</v>
          </cell>
        </row>
        <row r="1648">
          <cell r="A1648">
            <v>2098</v>
          </cell>
          <cell r="B1648" t="str">
            <v>ale_pao27@hotmail.com</v>
          </cell>
          <cell r="AF1648" t="str">
            <v>VELA 100 % SOJA CON ESENCIAS DIFERENTES AROMAS 14x10 CM (MAGNOLIA)</v>
          </cell>
          <cell r="AG1648">
            <v>440</v>
          </cell>
          <cell r="AH1648">
            <v>1</v>
          </cell>
          <cell r="AI1648" t="str">
            <v>BA5914VELA</v>
          </cell>
          <cell r="AN1648" t="str">
            <v>Sí</v>
          </cell>
        </row>
        <row r="1649">
          <cell r="A1649">
            <v>2097</v>
          </cell>
          <cell r="B1649" t="str">
            <v>florvinci@hotmail.com</v>
          </cell>
          <cell r="C1649">
            <v>44107</v>
          </cell>
          <cell r="D1649" t="str">
            <v>Cancelada</v>
          </cell>
          <cell r="E1649" t="str">
            <v>Recibido</v>
          </cell>
          <cell r="F1649" t="str">
            <v>No está empaquetado</v>
          </cell>
          <cell r="G1649" t="str">
            <v>ARS</v>
          </cell>
          <cell r="H1649" t="str">
            <v>1194.47</v>
          </cell>
          <cell r="I1649">
            <v>0</v>
          </cell>
          <cell r="J1649">
            <v>0</v>
          </cell>
          <cell r="K1649" t="str">
            <v>1194.47</v>
          </cell>
          <cell r="L1649" t="str">
            <v>Florencia Vinci</v>
          </cell>
          <cell r="M1649">
            <v>38358986</v>
          </cell>
          <cell r="N1649">
            <v>1532871143</v>
          </cell>
          <cell r="O1649" t="str">
            <v>Florencia vinci</v>
          </cell>
          <cell r="P1649">
            <v>1532871143</v>
          </cell>
          <cell r="Q1649" t="str">
            <v>Tinogasta</v>
          </cell>
          <cell r="R1649">
            <v>4529</v>
          </cell>
          <cell r="S1649" t="str">
            <v>pb b</v>
          </cell>
          <cell r="T1649" t="str">
            <v>villa devoto</v>
          </cell>
          <cell r="U1649" t="str">
            <v>Capital Federal</v>
          </cell>
          <cell r="V1649">
            <v>1407</v>
          </cell>
          <cell r="W1649" t="str">
            <v>Capital Federal</v>
          </cell>
          <cell r="Y1649" t="str">
            <v>ENVÍO SIN CARGO (CABA Y GRAN PARTE DE GBA) TIEMPO: 4 a 6 DÍAS HÁBILES</v>
          </cell>
          <cell r="Z1649" t="str">
            <v>Mercado Pago</v>
          </cell>
          <cell r="AD1649">
            <v>44107</v>
          </cell>
          <cell r="AF1649" t="str">
            <v>CENTRIFUGA DE PLASTICO</v>
          </cell>
          <cell r="AG1649" t="str">
            <v>960.72</v>
          </cell>
          <cell r="AH1649">
            <v>1</v>
          </cell>
          <cell r="AI1649" t="str">
            <v>046BA7903</v>
          </cell>
          <cell r="AJ1649" t="str">
            <v>Móvil</v>
          </cell>
          <cell r="AK1649" t="str">
            <v/>
          </cell>
          <cell r="AL1649">
            <v>1839969768</v>
          </cell>
          <cell r="AM1649">
            <v>302360654</v>
          </cell>
          <cell r="AN1649" t="str">
            <v>Sí</v>
          </cell>
        </row>
        <row r="1650">
          <cell r="A1650">
            <v>2097</v>
          </cell>
          <cell r="B1650" t="str">
            <v>florvinci@hotmail.com</v>
          </cell>
          <cell r="AF1650" t="str">
            <v>VASO BLANCO FACETADO Y EXPRIMIDOR</v>
          </cell>
          <cell r="AG1650" t="str">
            <v>233.75</v>
          </cell>
          <cell r="AH1650">
            <v>1</v>
          </cell>
          <cell r="AI1650" t="str">
            <v>BP24001</v>
          </cell>
          <cell r="AN1650" t="str">
            <v>Sí</v>
          </cell>
        </row>
        <row r="1651">
          <cell r="A1651">
            <v>2096</v>
          </cell>
          <cell r="B1651" t="str">
            <v>elvestidordejaz@gmail.com</v>
          </cell>
          <cell r="C1651">
            <v>44107</v>
          </cell>
          <cell r="D1651" t="str">
            <v>Abierta</v>
          </cell>
          <cell r="E1651" t="str">
            <v>Recibido</v>
          </cell>
          <cell r="F1651" t="str">
            <v>Enviado</v>
          </cell>
          <cell r="G1651" t="str">
            <v>ARS</v>
          </cell>
          <cell r="H1651" t="str">
            <v>1618.47</v>
          </cell>
          <cell r="I1651">
            <v>400</v>
          </cell>
          <cell r="J1651">
            <v>0</v>
          </cell>
          <cell r="K1651" t="str">
            <v>1218.47</v>
          </cell>
          <cell r="L1651" t="str">
            <v xml:space="preserve">Florencia Bermudez </v>
          </cell>
          <cell r="M1651">
            <v>32322850</v>
          </cell>
          <cell r="N1651">
            <v>1123545375</v>
          </cell>
          <cell r="O1651" t="str">
            <v>Florencia  Bermudez</v>
          </cell>
          <cell r="P1651">
            <v>1123545375</v>
          </cell>
          <cell r="Q1651" t="str">
            <v xml:space="preserve">Elpidio Gonzalez </v>
          </cell>
          <cell r="R1651">
            <v>4917</v>
          </cell>
          <cell r="S1651" t="str">
            <v>Casa</v>
          </cell>
          <cell r="T1651" t="str">
            <v xml:space="preserve">Monte Castro </v>
          </cell>
          <cell r="U1651" t="str">
            <v>Capital Federal</v>
          </cell>
          <cell r="V1651">
            <v>1407</v>
          </cell>
          <cell r="W1651" t="str">
            <v>Capital Federal</v>
          </cell>
          <cell r="Y1651" t="str">
            <v>ENVÍO SIN CARGO (CABA Y GRAN PARTE DE GBA) TIEMPO: 4 a 6 DÍAS HÁBILES</v>
          </cell>
          <cell r="Z1651" t="str">
            <v>Mercado Pago</v>
          </cell>
          <cell r="AA1651" t="str">
            <v>GANE</v>
          </cell>
          <cell r="AD1651">
            <v>44107</v>
          </cell>
          <cell r="AE1651">
            <v>44111</v>
          </cell>
          <cell r="AF1651" t="str">
            <v>HOMBRECITO CON VIRULANA COLORES PASTEL (Celeste)</v>
          </cell>
          <cell r="AG1651" t="str">
            <v>144.6</v>
          </cell>
          <cell r="AH1651">
            <v>1</v>
          </cell>
          <cell r="AI1651" t="str">
            <v>ba87516</v>
          </cell>
          <cell r="AJ1651" t="str">
            <v>Móvil</v>
          </cell>
          <cell r="AK1651" t="str">
            <v>JUEVES 8-10 ENTRE 8 Y 18 HORAS!</v>
          </cell>
          <cell r="AL1651">
            <v>1839904766</v>
          </cell>
          <cell r="AM1651">
            <v>302348168</v>
          </cell>
          <cell r="AN1651" t="str">
            <v>Sí</v>
          </cell>
        </row>
        <row r="1652">
          <cell r="A1652">
            <v>2096</v>
          </cell>
          <cell r="B1652" t="str">
            <v>elvestidordejaz@gmail.com</v>
          </cell>
          <cell r="AF1652" t="str">
            <v>CUCHARA PASTEL NEW PL. 1PC 13,5 CM</v>
          </cell>
          <cell r="AG1652" t="str">
            <v>29.99</v>
          </cell>
          <cell r="AH1652">
            <v>2</v>
          </cell>
          <cell r="AI1652" t="str">
            <v>019BA87502</v>
          </cell>
          <cell r="AN1652" t="str">
            <v>Sí</v>
          </cell>
        </row>
        <row r="1653">
          <cell r="A1653">
            <v>2096</v>
          </cell>
          <cell r="B1653" t="str">
            <v>elvestidordejaz@gmail.com</v>
          </cell>
          <cell r="AF1653" t="str">
            <v>BOWL MENTA  400CC</v>
          </cell>
          <cell r="AG1653" t="str">
            <v>132.5</v>
          </cell>
          <cell r="AH1653">
            <v>1</v>
          </cell>
          <cell r="AI1653" t="str">
            <v>BP01019</v>
          </cell>
          <cell r="AN1653" t="str">
            <v>Sí</v>
          </cell>
        </row>
        <row r="1654">
          <cell r="A1654">
            <v>2096</v>
          </cell>
          <cell r="B1654" t="str">
            <v>elvestidordejaz@gmail.com</v>
          </cell>
          <cell r="AF1654" t="str">
            <v>BOWL ROSA 400CC</v>
          </cell>
          <cell r="AG1654" t="str">
            <v>132.5</v>
          </cell>
          <cell r="AH1654">
            <v>2</v>
          </cell>
          <cell r="AI1654" t="str">
            <v>BP01018</v>
          </cell>
          <cell r="AN1654" t="str">
            <v>Sí</v>
          </cell>
        </row>
        <row r="1655">
          <cell r="A1655">
            <v>2096</v>
          </cell>
          <cell r="B1655" t="str">
            <v>elvestidordejaz@gmail.com</v>
          </cell>
          <cell r="AF1655" t="str">
            <v>SECAPLATOS BANDEJA 46X23CM	3COL (Celeste)</v>
          </cell>
          <cell r="AG1655" t="str">
            <v>1016.39</v>
          </cell>
          <cell r="AH1655">
            <v>1</v>
          </cell>
          <cell r="AI1655" t="str">
            <v>046BA6373</v>
          </cell>
          <cell r="AN1655" t="str">
            <v>Sí</v>
          </cell>
        </row>
        <row r="1656">
          <cell r="A1656">
            <v>2095</v>
          </cell>
          <cell r="B1656" t="str">
            <v>rocioparisi@hotmail.com</v>
          </cell>
          <cell r="C1656">
            <v>44107</v>
          </cell>
          <cell r="D1656" t="str">
            <v>Abierta</v>
          </cell>
          <cell r="E1656" t="str">
            <v>Recibido</v>
          </cell>
          <cell r="F1656" t="str">
            <v>Enviado</v>
          </cell>
          <cell r="G1656" t="str">
            <v>ARS</v>
          </cell>
          <cell r="H1656" t="str">
            <v>2308.89</v>
          </cell>
          <cell r="I1656">
            <v>400</v>
          </cell>
          <cell r="J1656">
            <v>0</v>
          </cell>
          <cell r="K1656" t="str">
            <v>1908.89</v>
          </cell>
          <cell r="L1656" t="str">
            <v xml:space="preserve">Rocio Parisi </v>
          </cell>
          <cell r="M1656">
            <v>27300360942</v>
          </cell>
          <cell r="N1656">
            <v>1538347051</v>
          </cell>
          <cell r="O1656" t="str">
            <v>Rocio Parisi</v>
          </cell>
          <cell r="P1656">
            <v>1538347051</v>
          </cell>
          <cell r="Q1656" t="str">
            <v>Fernández de Enciso 4636 2D</v>
          </cell>
          <cell r="R1656">
            <v>4636</v>
          </cell>
          <cell r="S1656" t="str">
            <v>2D</v>
          </cell>
          <cell r="T1656" t="str">
            <v>DEVOTO</v>
          </cell>
          <cell r="U1656" t="str">
            <v>Capital Federal</v>
          </cell>
          <cell r="V1656">
            <v>1419</v>
          </cell>
          <cell r="W1656" t="str">
            <v>Capital Federal</v>
          </cell>
          <cell r="Y1656" t="str">
            <v>ENVÍO SIN CARGO (CABA Y GRAN PARTE DE GBA) TIEMPO: 4 a 6 DÍAS HÁBILES</v>
          </cell>
          <cell r="Z1656" t="str">
            <v>Mercado Pago</v>
          </cell>
          <cell r="AA1656" t="str">
            <v>GANE</v>
          </cell>
          <cell r="AD1656">
            <v>44107</v>
          </cell>
          <cell r="AE1656">
            <v>44126</v>
          </cell>
          <cell r="AF1656" t="str">
            <v>CAMINO DE MESA TURQUESA 1,4 M X 40CM</v>
          </cell>
          <cell r="AG1656" t="str">
            <v>658.89</v>
          </cell>
          <cell r="AH1656">
            <v>1</v>
          </cell>
          <cell r="AI1656" t="str">
            <v>062AL5574T</v>
          </cell>
          <cell r="AJ1656" t="str">
            <v>Web</v>
          </cell>
          <cell r="AK1656" t="str">
            <v>VIERNES 23-10 ENTRE 8 Y 18 HORAS!</v>
          </cell>
          <cell r="AL1656">
            <v>1839579420</v>
          </cell>
          <cell r="AM1656">
            <v>302299829</v>
          </cell>
          <cell r="AN1656" t="str">
            <v>Sí</v>
          </cell>
        </row>
        <row r="1657">
          <cell r="A1657">
            <v>2095</v>
          </cell>
          <cell r="B1657" t="str">
            <v>rocioparisi@hotmail.com</v>
          </cell>
          <cell r="AF1657" t="str">
            <v>NUEVA MESA DE ARRIME HOME OFFICE 36X43X60 CM</v>
          </cell>
          <cell r="AG1657">
            <v>1650</v>
          </cell>
          <cell r="AH1657">
            <v>1</v>
          </cell>
          <cell r="AN1657" t="str">
            <v>Sí</v>
          </cell>
        </row>
        <row r="1658">
          <cell r="A1658">
            <v>2094</v>
          </cell>
          <cell r="B1658" t="str">
            <v>anabelcapizzi@gmail.com</v>
          </cell>
          <cell r="C1658">
            <v>44107</v>
          </cell>
          <cell r="D1658" t="str">
            <v>Abierta</v>
          </cell>
          <cell r="E1658" t="str">
            <v>Recibido</v>
          </cell>
          <cell r="F1658" t="str">
            <v>Enviado</v>
          </cell>
          <cell r="G1658" t="str">
            <v>ARS</v>
          </cell>
          <cell r="H1658" t="str">
            <v>960.72</v>
          </cell>
          <cell r="I1658">
            <v>400</v>
          </cell>
          <cell r="J1658">
            <v>0</v>
          </cell>
          <cell r="K1658" t="str">
            <v>560.72</v>
          </cell>
          <cell r="L1658" t="str">
            <v>Anabel Capizzi</v>
          </cell>
          <cell r="M1658">
            <v>32947181</v>
          </cell>
          <cell r="N1658">
            <v>541158659270</v>
          </cell>
          <cell r="O1658" t="str">
            <v>Anabel Capizzi</v>
          </cell>
          <cell r="P1658">
            <v>541158659270</v>
          </cell>
          <cell r="Q1658" t="str">
            <v>Belelli</v>
          </cell>
          <cell r="R1658">
            <v>198</v>
          </cell>
          <cell r="S1658" t="str">
            <v>CASA - TERCERA CASA DESDE SÁENZ</v>
          </cell>
          <cell r="T1658" t="str">
            <v>LOMAS DE ZAMORA</v>
          </cell>
          <cell r="U1658" t="str">
            <v>Lomas De Zamora</v>
          </cell>
          <cell r="V1658">
            <v>1832</v>
          </cell>
          <cell r="W1658" t="str">
            <v>Gran Buenos Aires</v>
          </cell>
          <cell r="Y1658" t="str">
            <v>ENVÍO SIN CARGO (CABA Y GRAN PARTE DE GBA) TIEMPO: 4 a 6 DÍAS HÁBILES</v>
          </cell>
          <cell r="Z1658" t="str">
            <v>Mercado Pago</v>
          </cell>
          <cell r="AA1658" t="str">
            <v>GANE</v>
          </cell>
          <cell r="AD1658">
            <v>44107</v>
          </cell>
          <cell r="AE1658">
            <v>44111</v>
          </cell>
          <cell r="AF1658" t="str">
            <v>CENTRIFUGA DE PLASTICO</v>
          </cell>
          <cell r="AG1658" t="str">
            <v>960.72</v>
          </cell>
          <cell r="AH1658">
            <v>1</v>
          </cell>
          <cell r="AI1658" t="str">
            <v>046BA7903</v>
          </cell>
          <cell r="AJ1658" t="str">
            <v>Web</v>
          </cell>
          <cell r="AK1658" t="str">
            <v>JUEVES 8-10 ENTRE 8 Y 18 HORAS!</v>
          </cell>
          <cell r="AL1658">
            <v>1839469997</v>
          </cell>
          <cell r="AM1658">
            <v>302296646</v>
          </cell>
          <cell r="AN1658" t="str">
            <v>Sí</v>
          </cell>
        </row>
        <row r="1659">
          <cell r="A1659">
            <v>2093</v>
          </cell>
          <cell r="B1659" t="str">
            <v>milileguizamon@hotmail.com</v>
          </cell>
          <cell r="C1659">
            <v>44107</v>
          </cell>
          <cell r="D1659" t="str">
            <v>Abierta</v>
          </cell>
          <cell r="E1659" t="str">
            <v>Recibido</v>
          </cell>
          <cell r="F1659" t="str">
            <v>Enviado</v>
          </cell>
          <cell r="G1659" t="str">
            <v>ARS</v>
          </cell>
          <cell r="H1659" t="str">
            <v>1056.4</v>
          </cell>
          <cell r="I1659">
            <v>400</v>
          </cell>
          <cell r="J1659">
            <v>0</v>
          </cell>
          <cell r="K1659" t="str">
            <v>656.4</v>
          </cell>
          <cell r="L1659" t="str">
            <v>Milagros Leguizamon</v>
          </cell>
          <cell r="M1659">
            <v>41067538</v>
          </cell>
          <cell r="N1659">
            <v>1125967616</v>
          </cell>
          <cell r="O1659" t="str">
            <v>Milagros Leguizamon</v>
          </cell>
          <cell r="P1659">
            <v>1125967616</v>
          </cell>
          <cell r="Q1659" t="str">
            <v>Azopardo</v>
          </cell>
          <cell r="R1659">
            <v>5100</v>
          </cell>
          <cell r="T1659" t="str">
            <v>La luz</v>
          </cell>
          <cell r="U1659" t="str">
            <v>Bella vista</v>
          </cell>
          <cell r="V1659">
            <v>1661</v>
          </cell>
          <cell r="W1659" t="str">
            <v>Gran Buenos Aires</v>
          </cell>
          <cell r="Y1659" t="str">
            <v>ENVÍO SIN CARGO (CABA Y GRAN PARTE DE GBA) TIEMPO: 4 a 6 DÍAS HÁBILES</v>
          </cell>
          <cell r="Z1659" t="str">
            <v>Mercado Pago</v>
          </cell>
          <cell r="AA1659" t="str">
            <v>GANE</v>
          </cell>
          <cell r="AC1659" t="str">
            <v>Untadores y cuchara amarillo, cubiertero celeste.</v>
          </cell>
          <cell r="AD1659">
            <v>44107</v>
          </cell>
          <cell r="AE1659">
            <v>44111</v>
          </cell>
          <cell r="AF1659" t="str">
            <v>CUBIERTERO PASTEL 31.5X24.5X4.5CM</v>
          </cell>
          <cell r="AG1659" t="str">
            <v>266.99</v>
          </cell>
          <cell r="AH1659">
            <v>1</v>
          </cell>
          <cell r="AI1659" t="str">
            <v>0607PLA204PAS</v>
          </cell>
          <cell r="AJ1659" t="str">
            <v>Móvil</v>
          </cell>
          <cell r="AK1659" t="str">
            <v>JUEVES 8-10 ENTRE 8 Y 18 HORAS!</v>
          </cell>
          <cell r="AL1659">
            <v>1839079929</v>
          </cell>
          <cell r="AM1659">
            <v>302237251</v>
          </cell>
          <cell r="AN1659" t="str">
            <v>Sí</v>
          </cell>
        </row>
        <row r="1660">
          <cell r="A1660">
            <v>2093</v>
          </cell>
          <cell r="B1660" t="str">
            <v>milileguizamon@hotmail.com</v>
          </cell>
          <cell r="AF1660" t="str">
            <v>PLATO HONDO ROSA CUADRADO</v>
          </cell>
          <cell r="AG1660" t="str">
            <v>331.45</v>
          </cell>
          <cell r="AH1660">
            <v>1</v>
          </cell>
          <cell r="AI1660" t="str">
            <v>0607PLA642</v>
          </cell>
          <cell r="AN1660" t="str">
            <v>Sí</v>
          </cell>
        </row>
        <row r="1661">
          <cell r="A1661">
            <v>2093</v>
          </cell>
          <cell r="B1661" t="str">
            <v>milileguizamon@hotmail.com</v>
          </cell>
          <cell r="AF1661" t="str">
            <v>UNTADOR PASTEL NEW 1PC 14,5 CM</v>
          </cell>
          <cell r="AG1661" t="str">
            <v>29.99</v>
          </cell>
          <cell r="AH1661">
            <v>1</v>
          </cell>
          <cell r="AI1661" t="str">
            <v>019BA87503</v>
          </cell>
          <cell r="AN1661" t="str">
            <v>Sí</v>
          </cell>
        </row>
        <row r="1662">
          <cell r="A1662">
            <v>2093</v>
          </cell>
          <cell r="B1662" t="str">
            <v>milileguizamon@hotmail.com</v>
          </cell>
          <cell r="AF1662" t="str">
            <v>VASO ROSA FACETEADO Y EXPRIMIDOR</v>
          </cell>
          <cell r="AG1662" t="str">
            <v>215.99</v>
          </cell>
          <cell r="AH1662">
            <v>1</v>
          </cell>
          <cell r="AI1662" t="str">
            <v>BP24018</v>
          </cell>
          <cell r="AN1662" t="str">
            <v>Sí</v>
          </cell>
        </row>
        <row r="1663">
          <cell r="A1663">
            <v>2093</v>
          </cell>
          <cell r="B1663" t="str">
            <v>milileguizamon@hotmail.com</v>
          </cell>
          <cell r="AF1663" t="str">
            <v>CUCHARA PASTEL NEW PL. 1PC 13,5 CM</v>
          </cell>
          <cell r="AG1663" t="str">
            <v>29.99</v>
          </cell>
          <cell r="AH1663">
            <v>1</v>
          </cell>
          <cell r="AI1663" t="str">
            <v>019BA87502</v>
          </cell>
          <cell r="AN1663" t="str">
            <v>Sí</v>
          </cell>
        </row>
        <row r="1664">
          <cell r="A1664">
            <v>2093</v>
          </cell>
          <cell r="B1664" t="str">
            <v>milileguizamon@hotmail.com</v>
          </cell>
          <cell r="AF1664" t="str">
            <v>TUPPER 400CC ROSA C/TAPA</v>
          </cell>
          <cell r="AG1664" t="str">
            <v>181.99</v>
          </cell>
          <cell r="AH1664">
            <v>1</v>
          </cell>
          <cell r="AI1664" t="str">
            <v>BP35018</v>
          </cell>
          <cell r="AN1664" t="str">
            <v>Sí</v>
          </cell>
        </row>
        <row r="1665">
          <cell r="A1665">
            <v>2092</v>
          </cell>
          <cell r="B1665" t="str">
            <v>camilaledes70@gmail.com</v>
          </cell>
          <cell r="C1665">
            <v>44107</v>
          </cell>
          <cell r="D1665" t="str">
            <v>Abierta</v>
          </cell>
          <cell r="E1665" t="str">
            <v>Recibido</v>
          </cell>
          <cell r="F1665" t="str">
            <v>Enviado</v>
          </cell>
          <cell r="G1665" t="str">
            <v>ARS</v>
          </cell>
          <cell r="H1665" t="str">
            <v>932.24</v>
          </cell>
          <cell r="I1665">
            <v>400</v>
          </cell>
          <cell r="J1665">
            <v>0</v>
          </cell>
          <cell r="K1665" t="str">
            <v>532.24</v>
          </cell>
          <cell r="L1665" t="str">
            <v>Camila Ledesma</v>
          </cell>
          <cell r="M1665">
            <v>40464061</v>
          </cell>
          <cell r="N1665">
            <v>1124587111</v>
          </cell>
          <cell r="O1665" t="str">
            <v>Camila Ledesma</v>
          </cell>
          <cell r="P1665">
            <v>1124587111</v>
          </cell>
          <cell r="Q1665" t="str">
            <v xml:space="preserve">Antonio zinny </v>
          </cell>
          <cell r="R1665">
            <v>227</v>
          </cell>
          <cell r="U1665" t="str">
            <v>Buenos aires</v>
          </cell>
          <cell r="V1665">
            <v>1765</v>
          </cell>
          <cell r="W1665" t="str">
            <v>Gran Buenos Aires</v>
          </cell>
          <cell r="Y1665" t="str">
            <v>ENVÍO SIN CARGO (CABA Y GRAN PARTE DE GBA) TIEMPO: 4 a 6 DÍAS HÁBILES</v>
          </cell>
          <cell r="Z1665" t="str">
            <v>Mercado Pago</v>
          </cell>
          <cell r="AA1665" t="str">
            <v>GANE</v>
          </cell>
          <cell r="AB1665" t="str">
            <v>No teng timbre porfavr llamarme cuando estan afuera 1124587111</v>
          </cell>
          <cell r="AD1665">
            <v>44107</v>
          </cell>
          <cell r="AE1665">
            <v>44111</v>
          </cell>
          <cell r="AF1665" t="str">
            <v>BATIDOR SEMIAUTOMATICO 34 CM</v>
          </cell>
          <cell r="AG1665" t="str">
            <v>344.85</v>
          </cell>
          <cell r="AH1665">
            <v>1</v>
          </cell>
          <cell r="AI1665" t="str">
            <v>046BA4824</v>
          </cell>
          <cell r="AJ1665" t="str">
            <v>Móvil</v>
          </cell>
          <cell r="AK1665" t="str">
            <v>VIERNES 9-10 ENTRE 8 Y 18 HORAS!</v>
          </cell>
          <cell r="AL1665">
            <v>1839069463</v>
          </cell>
          <cell r="AM1665">
            <v>302241384</v>
          </cell>
          <cell r="AN1665" t="str">
            <v>Sí</v>
          </cell>
        </row>
        <row r="1666">
          <cell r="A1666">
            <v>2092</v>
          </cell>
          <cell r="B1666" t="str">
            <v>camilaledes70@gmail.com</v>
          </cell>
          <cell r="AF1666" t="str">
            <v>FLORES ARTIFICIALES REGADERA CALAS 4COL SURT 11CM</v>
          </cell>
          <cell r="AG1666" t="str">
            <v>587.39</v>
          </cell>
          <cell r="AH1666">
            <v>1</v>
          </cell>
          <cell r="AI1666" t="str">
            <v>046FL6319</v>
          </cell>
          <cell r="AN1666" t="str">
            <v>Sí</v>
          </cell>
        </row>
        <row r="1667">
          <cell r="A1667">
            <v>2091</v>
          </cell>
          <cell r="B1667" t="str">
            <v>marchucampos@gmail.com</v>
          </cell>
          <cell r="C1667">
            <v>44107</v>
          </cell>
          <cell r="D1667" t="str">
            <v>Abierta</v>
          </cell>
          <cell r="E1667" t="str">
            <v>Recibido</v>
          </cell>
          <cell r="F1667" t="str">
            <v>Enviado</v>
          </cell>
          <cell r="G1667" t="str">
            <v>ARS</v>
          </cell>
          <cell r="H1667" t="str">
            <v>978.54</v>
          </cell>
          <cell r="I1667">
            <v>400</v>
          </cell>
          <cell r="J1667">
            <v>0</v>
          </cell>
          <cell r="K1667" t="str">
            <v>578.54</v>
          </cell>
          <cell r="L1667" t="str">
            <v>Martina Campos</v>
          </cell>
          <cell r="M1667">
            <v>41951970</v>
          </cell>
          <cell r="N1667">
            <v>1173685298</v>
          </cell>
          <cell r="O1667" t="str">
            <v>Martina Campos</v>
          </cell>
          <cell r="P1667">
            <v>1173685298</v>
          </cell>
          <cell r="Q1667" t="str">
            <v xml:space="preserve">Avenida rivadavia </v>
          </cell>
          <cell r="R1667">
            <v>6346</v>
          </cell>
          <cell r="S1667" t="str">
            <v>11c</v>
          </cell>
          <cell r="T1667" t="str">
            <v>Buenos Aires</v>
          </cell>
          <cell r="U1667" t="str">
            <v>Capital Federal</v>
          </cell>
          <cell r="V1667">
            <v>1406</v>
          </cell>
          <cell r="W1667" t="str">
            <v>Capital Federal</v>
          </cell>
          <cell r="Y1667" t="str">
            <v>ENVÍO SIN CARGO (CABA Y GRAN PARTE DE GBA) TIEMPO: 4 a 6 DÍAS HÁBILES</v>
          </cell>
          <cell r="Z1667" t="str">
            <v>Mercado Pago</v>
          </cell>
          <cell r="AA1667" t="str">
            <v>GANE</v>
          </cell>
          <cell r="AB1667" t="str">
            <v xml:space="preserve">Lunes, miercoles y jueves tengo disponibilidad para recibir.  Martes y viernes, trabajo </v>
          </cell>
          <cell r="AD1667">
            <v>44107</v>
          </cell>
          <cell r="AE1667">
            <v>44111</v>
          </cell>
          <cell r="AF1667" t="str">
            <v>RALLADOR VERDE 20 X 4 CM</v>
          </cell>
          <cell r="AG1667" t="str">
            <v>456.05</v>
          </cell>
          <cell r="AH1667">
            <v>1</v>
          </cell>
          <cell r="AI1667" t="str">
            <v>BA6436</v>
          </cell>
          <cell r="AJ1667" t="str">
            <v>Web</v>
          </cell>
          <cell r="AK1667" t="str">
            <v>JUEVES 8-10 ENTRE 8 Y 18 HORAS!</v>
          </cell>
          <cell r="AL1667">
            <v>1839019288</v>
          </cell>
          <cell r="AM1667">
            <v>302212261</v>
          </cell>
          <cell r="AN1667" t="str">
            <v>Sí</v>
          </cell>
        </row>
        <row r="1668">
          <cell r="A1668">
            <v>2091</v>
          </cell>
          <cell r="B1668" t="str">
            <v>marchucampos@gmail.com</v>
          </cell>
          <cell r="AF1668" t="str">
            <v>RIGOLLEAU VASO NOA CUADROS 400ML DISP 6PC</v>
          </cell>
          <cell r="AG1668" t="str">
            <v>522.49</v>
          </cell>
          <cell r="AH1668">
            <v>1</v>
          </cell>
          <cell r="AI1668" t="str">
            <v>RI68911PK</v>
          </cell>
          <cell r="AN1668" t="str">
            <v>Sí</v>
          </cell>
        </row>
        <row r="1669">
          <cell r="A1669">
            <v>2090</v>
          </cell>
          <cell r="B1669" t="str">
            <v>darm2511@gmail.com</v>
          </cell>
          <cell r="C1669">
            <v>44107</v>
          </cell>
          <cell r="D1669" t="str">
            <v>Abierta</v>
          </cell>
          <cell r="E1669" t="str">
            <v>Recibido</v>
          </cell>
          <cell r="F1669" t="str">
            <v>Enviado</v>
          </cell>
          <cell r="G1669" t="str">
            <v>ARS</v>
          </cell>
          <cell r="H1669">
            <v>1650</v>
          </cell>
          <cell r="I1669">
            <v>0</v>
          </cell>
          <cell r="J1669">
            <v>0</v>
          </cell>
          <cell r="K1669">
            <v>1650</v>
          </cell>
          <cell r="L1669" t="str">
            <v>David Ramirez</v>
          </cell>
          <cell r="M1669">
            <v>95885257</v>
          </cell>
          <cell r="N1669">
            <v>1156448500</v>
          </cell>
          <cell r="O1669" t="str">
            <v>David Ramirez</v>
          </cell>
          <cell r="P1669">
            <v>1156448500</v>
          </cell>
          <cell r="Q1669" t="str">
            <v>50 entre 19 y 20, La Plata</v>
          </cell>
          <cell r="R1669">
            <v>1229</v>
          </cell>
          <cell r="S1669" t="str">
            <v>7 B</v>
          </cell>
          <cell r="T1669" t="str">
            <v>La Plata</v>
          </cell>
          <cell r="U1669" t="str">
            <v>Capital Federal</v>
          </cell>
          <cell r="V1669">
            <v>1440</v>
          </cell>
          <cell r="W1669" t="str">
            <v>Capital Federal</v>
          </cell>
          <cell r="Y1669" t="str">
            <v>ENVÍO SIN CARGO (CABA Y GRAN PARTE DE GBA) TIEMPO: 4 a 6 DÍAS HÁBILES</v>
          </cell>
          <cell r="Z1669" t="str">
            <v>Mercado Pago</v>
          </cell>
          <cell r="AB1669" t="str">
            <v>El envio es para La Plata</v>
          </cell>
          <cell r="AD1669">
            <v>44107</v>
          </cell>
          <cell r="AE1669">
            <v>44126</v>
          </cell>
          <cell r="AF1669" t="str">
            <v>NUEVA MESA DE ARRIME HOME OFFICE 36X43X60 CM</v>
          </cell>
          <cell r="AG1669">
            <v>1650</v>
          </cell>
          <cell r="AH1669">
            <v>1</v>
          </cell>
          <cell r="AJ1669" t="str">
            <v>Móvil</v>
          </cell>
          <cell r="AK1669" t="str">
            <v>LUNES 26-10 ENTRE 8 Y 18 HORAS!</v>
          </cell>
          <cell r="AL1669">
            <v>1838931345</v>
          </cell>
          <cell r="AM1669">
            <v>302218853</v>
          </cell>
          <cell r="AN1669" t="str">
            <v>Sí</v>
          </cell>
        </row>
        <row r="1670">
          <cell r="A1670">
            <v>2089</v>
          </cell>
          <cell r="B1670" t="str">
            <v>paolacibantos@gmail.com</v>
          </cell>
          <cell r="C1670">
            <v>44107</v>
          </cell>
          <cell r="D1670" t="str">
            <v>Abierta</v>
          </cell>
          <cell r="E1670" t="str">
            <v>Recibido</v>
          </cell>
          <cell r="F1670" t="str">
            <v>Enviado</v>
          </cell>
          <cell r="G1670" t="str">
            <v>ARS</v>
          </cell>
          <cell r="H1670">
            <v>4600</v>
          </cell>
          <cell r="I1670">
            <v>0</v>
          </cell>
          <cell r="J1670">
            <v>0</v>
          </cell>
          <cell r="K1670">
            <v>4600</v>
          </cell>
          <cell r="L1670" t="str">
            <v>Paola Cibantos</v>
          </cell>
          <cell r="M1670">
            <v>27036137</v>
          </cell>
          <cell r="N1670">
            <v>2604653649</v>
          </cell>
          <cell r="O1670" t="str">
            <v>Paola Cibantos</v>
          </cell>
          <cell r="P1670">
            <v>2604653649</v>
          </cell>
          <cell r="Q1670" t="str">
            <v>Carhue</v>
          </cell>
          <cell r="R1670">
            <v>2556</v>
          </cell>
          <cell r="U1670" t="str">
            <v>Capital Federal</v>
          </cell>
          <cell r="V1670">
            <v>1440</v>
          </cell>
          <cell r="W1670" t="str">
            <v>Capital Federal</v>
          </cell>
          <cell r="Y1670" t="str">
            <v>ENVÍO SIN CARGO (CABA Y GRAN PARTE DE GBA) TIEMPO: 4 a 6 DÍAS HÁBILES</v>
          </cell>
          <cell r="Z1670" t="str">
            <v>Mercado Pago</v>
          </cell>
          <cell r="AB1670" t="str">
            <v>Enviar por Via Cargo a San Rafael (5600) mendoza, retiro en Sucursal de Coronel Suarez 769 a nombre de Pablo Pereira Dni: 27014559</v>
          </cell>
          <cell r="AD1670">
            <v>44107</v>
          </cell>
          <cell r="AE1670">
            <v>44127</v>
          </cell>
          <cell r="AF1670" t="str">
            <v>ESCRITORIO INDUSTRIAL 120x50x80 CM</v>
          </cell>
          <cell r="AG1670">
            <v>4600</v>
          </cell>
          <cell r="AH1670">
            <v>1</v>
          </cell>
          <cell r="AJ1670" t="str">
            <v>Móvil</v>
          </cell>
          <cell r="AK1670" t="str">
            <v>MARTES 27-10 SE ENVIA A VIA CARGO ENTRE 14 Y 18 HORAS!</v>
          </cell>
          <cell r="AL1670">
            <v>1838891591</v>
          </cell>
          <cell r="AM1670">
            <v>302206650</v>
          </cell>
          <cell r="AN1670" t="str">
            <v>Sí</v>
          </cell>
        </row>
        <row r="1671">
          <cell r="A1671">
            <v>2088</v>
          </cell>
          <cell r="B1671" t="str">
            <v>roci_maca_romero@hotmail.com</v>
          </cell>
          <cell r="C1671">
            <v>44107</v>
          </cell>
          <cell r="D1671" t="str">
            <v>Abierta</v>
          </cell>
          <cell r="E1671" t="str">
            <v>Recibido</v>
          </cell>
          <cell r="F1671" t="str">
            <v>Enviado</v>
          </cell>
          <cell r="G1671" t="str">
            <v>ARS</v>
          </cell>
          <cell r="H1671" t="str">
            <v>1219.94</v>
          </cell>
          <cell r="I1671">
            <v>400</v>
          </cell>
          <cell r="J1671">
            <v>0</v>
          </cell>
          <cell r="K1671" t="str">
            <v>819.94</v>
          </cell>
          <cell r="L1671" t="str">
            <v>Romina Romero</v>
          </cell>
          <cell r="M1671">
            <v>42030345</v>
          </cell>
          <cell r="N1671">
            <v>1150466444</v>
          </cell>
          <cell r="O1671" t="str">
            <v>Romina Romero</v>
          </cell>
          <cell r="P1671">
            <v>1150466444</v>
          </cell>
          <cell r="Q1671" t="str">
            <v>Malabia</v>
          </cell>
          <cell r="R1671">
            <v>3494</v>
          </cell>
          <cell r="T1671" t="str">
            <v>Esquina 3 arroyos</v>
          </cell>
          <cell r="U1671" t="str">
            <v>Villa de mayo</v>
          </cell>
          <cell r="V1671">
            <v>1614</v>
          </cell>
          <cell r="W1671" t="str">
            <v>Gran Buenos Aires</v>
          </cell>
          <cell r="Y1671" t="str">
            <v>ENVÍO SIN CARGO (CABA Y GRAN PARTE DE GBA) TIEMPO: 4 a 6 DÍAS HÁBILES</v>
          </cell>
          <cell r="Z1671" t="str">
            <v>Mercado Pago</v>
          </cell>
          <cell r="AA1671" t="str">
            <v>GANE</v>
          </cell>
          <cell r="AD1671">
            <v>44107</v>
          </cell>
          <cell r="AE1671">
            <v>44111</v>
          </cell>
          <cell r="AF1671" t="str">
            <v>FRASCO VIDRIO 16CM X 9CM DIAM</v>
          </cell>
          <cell r="AG1671" t="str">
            <v>617.15</v>
          </cell>
          <cell r="AH1671">
            <v>1</v>
          </cell>
          <cell r="AI1671" t="str">
            <v>046BA6430</v>
          </cell>
          <cell r="AJ1671" t="str">
            <v>Móvil</v>
          </cell>
          <cell r="AK1671" t="str">
            <v>JUEVES 8-10 ENTRE 8 Y 18 HORAS!</v>
          </cell>
          <cell r="AL1671">
            <v>1838885064</v>
          </cell>
          <cell r="AM1671">
            <v>302213210</v>
          </cell>
          <cell r="AN1671" t="str">
            <v>Sí</v>
          </cell>
        </row>
        <row r="1672">
          <cell r="A1672">
            <v>2088</v>
          </cell>
          <cell r="B1672" t="str">
            <v>roci_maca_romero@hotmail.com</v>
          </cell>
          <cell r="AF1672" t="str">
            <v>COLADOR DIAM 22CM X 8CM ALTO</v>
          </cell>
          <cell r="AG1672" t="str">
            <v>602.79</v>
          </cell>
          <cell r="AH1672">
            <v>1</v>
          </cell>
          <cell r="AI1672" t="str">
            <v>046BA8162</v>
          </cell>
          <cell r="AN1672" t="str">
            <v>Sí</v>
          </cell>
        </row>
        <row r="1673">
          <cell r="A1673">
            <v>2087</v>
          </cell>
          <cell r="B1673" t="str">
            <v>maurokarina@hotmail.com</v>
          </cell>
          <cell r="C1673">
            <v>44107</v>
          </cell>
          <cell r="D1673" t="str">
            <v>Abierta</v>
          </cell>
          <cell r="E1673" t="str">
            <v>Recibido</v>
          </cell>
          <cell r="F1673" t="str">
            <v>Enviado</v>
          </cell>
          <cell r="G1673" t="str">
            <v>ARS</v>
          </cell>
          <cell r="H1673">
            <v>1650</v>
          </cell>
          <cell r="I1673">
            <v>0</v>
          </cell>
          <cell r="J1673">
            <v>955</v>
          </cell>
          <cell r="K1673">
            <v>2605</v>
          </cell>
          <cell r="L1673" t="str">
            <v>Karina Mauro</v>
          </cell>
          <cell r="M1673">
            <v>20471522</v>
          </cell>
          <cell r="N1673">
            <v>2235165220</v>
          </cell>
          <cell r="O1673" t="str">
            <v>Karina Mauro</v>
          </cell>
          <cell r="P1673">
            <v>2235165220</v>
          </cell>
          <cell r="Q1673" t="str">
            <v>Gorriti</v>
          </cell>
          <cell r="R1673">
            <v>752</v>
          </cell>
          <cell r="U1673" t="str">
            <v xml:space="preserve">Mar del plata </v>
          </cell>
          <cell r="V1673">
            <v>7600</v>
          </cell>
          <cell r="W1673" t="str">
            <v>Buenos Aires</v>
          </cell>
          <cell r="Y1673" t="str">
            <v>Correo Argentino - Encomienda Clásica</v>
          </cell>
          <cell r="Z1673" t="str">
            <v>Mercado Pago</v>
          </cell>
          <cell r="AD1673">
            <v>44107</v>
          </cell>
          <cell r="AE1673">
            <v>44126</v>
          </cell>
          <cell r="AF1673" t="str">
            <v>NUEVA MESA DE ARRIME HOME OFFICE 36X43X60 CM</v>
          </cell>
          <cell r="AG1673">
            <v>1650</v>
          </cell>
          <cell r="AH1673">
            <v>1</v>
          </cell>
          <cell r="AJ1673" t="str">
            <v>Móvil</v>
          </cell>
          <cell r="AK1673" t="str">
            <v/>
          </cell>
          <cell r="AL1673">
            <v>1838874798</v>
          </cell>
          <cell r="AM1673">
            <v>302197757</v>
          </cell>
          <cell r="AN1673" t="str">
            <v>Sí</v>
          </cell>
        </row>
        <row r="1674">
          <cell r="A1674">
            <v>2086</v>
          </cell>
          <cell r="B1674" t="str">
            <v>roci_maca_romero@hotmail.com</v>
          </cell>
          <cell r="C1674">
            <v>44107</v>
          </cell>
          <cell r="D1674" t="str">
            <v>Abierta</v>
          </cell>
          <cell r="E1674" t="str">
            <v>Recibido</v>
          </cell>
          <cell r="F1674" t="str">
            <v>Enviado</v>
          </cell>
          <cell r="G1674" t="str">
            <v>ARS</v>
          </cell>
          <cell r="H1674" t="str">
            <v>1234.3</v>
          </cell>
          <cell r="I1674">
            <v>400</v>
          </cell>
          <cell r="J1674">
            <v>0</v>
          </cell>
          <cell r="K1674" t="str">
            <v>834.3</v>
          </cell>
          <cell r="L1674" t="str">
            <v>Rocío Romero</v>
          </cell>
          <cell r="M1674">
            <v>38937544</v>
          </cell>
          <cell r="N1674">
            <v>1150466444</v>
          </cell>
          <cell r="O1674" t="str">
            <v>Rocío Romero</v>
          </cell>
          <cell r="P1674">
            <v>1150466444</v>
          </cell>
          <cell r="Q1674" t="str">
            <v>Malabia</v>
          </cell>
          <cell r="R1674">
            <v>3494</v>
          </cell>
          <cell r="T1674" t="str">
            <v>Esquina 3 arroyos</v>
          </cell>
          <cell r="U1674" t="str">
            <v>Villa de mayo</v>
          </cell>
          <cell r="V1674">
            <v>1614</v>
          </cell>
          <cell r="W1674" t="str">
            <v>Gran Buenos Aires</v>
          </cell>
          <cell r="Y1674" t="str">
            <v>ENVÍO SIN CARGO (CABA Y GRAN PARTE DE GBA) TIEMPO: 4 a 6 DÍAS HÁBILES</v>
          </cell>
          <cell r="Z1674" t="str">
            <v>Mercado Pago</v>
          </cell>
          <cell r="AA1674" t="str">
            <v>GANE</v>
          </cell>
          <cell r="AD1674">
            <v>44107</v>
          </cell>
          <cell r="AE1674">
            <v>44111</v>
          </cell>
          <cell r="AF1674" t="str">
            <v>FRASCO VIDRIO 16CM X 9CM DIAM</v>
          </cell>
          <cell r="AG1674" t="str">
            <v>617.15</v>
          </cell>
          <cell r="AH1674">
            <v>2</v>
          </cell>
          <cell r="AI1674" t="str">
            <v>046BA6430</v>
          </cell>
          <cell r="AJ1674" t="str">
            <v>Móvil</v>
          </cell>
          <cell r="AK1674" t="str">
            <v>JUEVES 8-10 ENTRE 8 Y 18 HORAS!</v>
          </cell>
          <cell r="AL1674">
            <v>1838847305</v>
          </cell>
          <cell r="AM1674">
            <v>302210114</v>
          </cell>
          <cell r="AN1674" t="str">
            <v>Sí</v>
          </cell>
        </row>
        <row r="1675">
          <cell r="A1675">
            <v>2085</v>
          </cell>
          <cell r="B1675" t="str">
            <v>sandranmarino@gmail.com</v>
          </cell>
          <cell r="C1675">
            <v>44107</v>
          </cell>
          <cell r="D1675" t="str">
            <v>Abierta</v>
          </cell>
          <cell r="E1675" t="str">
            <v>Recibido</v>
          </cell>
          <cell r="F1675" t="str">
            <v>Enviado</v>
          </cell>
          <cell r="G1675" t="str">
            <v>ARS</v>
          </cell>
          <cell r="H1675" t="str">
            <v>1465.66</v>
          </cell>
          <cell r="I1675">
            <v>0</v>
          </cell>
          <cell r="J1675">
            <v>0</v>
          </cell>
          <cell r="K1675" t="str">
            <v>1465.66</v>
          </cell>
          <cell r="L1675" t="str">
            <v>Sandra Marino</v>
          </cell>
          <cell r="M1675">
            <v>20782540</v>
          </cell>
          <cell r="N1675">
            <v>2304514131</v>
          </cell>
          <cell r="O1675" t="str">
            <v>Sandra  Marino</v>
          </cell>
          <cell r="P1675">
            <v>2304514131</v>
          </cell>
          <cell r="Q1675" t="str">
            <v xml:space="preserve">Las madreselvas entre el Cardenal y las Golondrinas </v>
          </cell>
          <cell r="R1675">
            <v>2653</v>
          </cell>
          <cell r="T1675" t="str">
            <v>La alborada (Presidente Derqui)</v>
          </cell>
          <cell r="U1675" t="str">
            <v>Capital Federal</v>
          </cell>
          <cell r="V1675">
            <v>1440</v>
          </cell>
          <cell r="W1675" t="str">
            <v>Capital Federal</v>
          </cell>
          <cell r="Y1675" t="str">
            <v>ENVÍO SIN CARGO (CABA Y GRAN PARTE DE GBA) TIEMPO: 4 a 6 DÍAS HÁBILES</v>
          </cell>
          <cell r="Z1675" t="str">
            <v>Mercado Pago</v>
          </cell>
          <cell r="AD1675">
            <v>44107</v>
          </cell>
          <cell r="AE1675">
            <v>44111</v>
          </cell>
          <cell r="AF1675" t="str">
            <v>BOWL BAMBOO GRIS 14X28CM</v>
          </cell>
          <cell r="AG1675" t="str">
            <v>1465.66</v>
          </cell>
          <cell r="AH1675">
            <v>1</v>
          </cell>
          <cell r="AI1675" t="str">
            <v>BA7814</v>
          </cell>
          <cell r="AJ1675" t="str">
            <v>Web</v>
          </cell>
          <cell r="AK1675" t="str">
            <v>JUEVES 8-10 ENTRE 8 Y 18 HORAS!</v>
          </cell>
          <cell r="AL1675">
            <v>1838810668</v>
          </cell>
          <cell r="AM1675">
            <v>302183711</v>
          </cell>
          <cell r="AN1675" t="str">
            <v>Sí</v>
          </cell>
        </row>
        <row r="1676">
          <cell r="A1676">
            <v>2084</v>
          </cell>
          <cell r="B1676" t="str">
            <v>marianavarela.vrl@gmail.com</v>
          </cell>
          <cell r="C1676">
            <v>44107</v>
          </cell>
          <cell r="D1676" t="str">
            <v>Abierta</v>
          </cell>
          <cell r="E1676" t="str">
            <v>Recibido</v>
          </cell>
          <cell r="F1676" t="str">
            <v>Enviado</v>
          </cell>
          <cell r="G1676" t="str">
            <v>ARS</v>
          </cell>
          <cell r="H1676" t="str">
            <v>1927.99</v>
          </cell>
          <cell r="I1676">
            <v>0</v>
          </cell>
          <cell r="J1676">
            <v>0</v>
          </cell>
          <cell r="K1676" t="str">
            <v>1927.99</v>
          </cell>
          <cell r="L1676" t="str">
            <v>Mariana Varela</v>
          </cell>
          <cell r="M1676">
            <v>40542234</v>
          </cell>
          <cell r="N1676">
            <v>1157636963</v>
          </cell>
          <cell r="O1676" t="str">
            <v>Mariana varela</v>
          </cell>
          <cell r="P1676">
            <v>1157636963</v>
          </cell>
          <cell r="Q1676" t="str">
            <v>Benteveo</v>
          </cell>
          <cell r="R1676">
            <v>2614</v>
          </cell>
          <cell r="S1676" t="str">
            <v>.</v>
          </cell>
          <cell r="T1676" t="str">
            <v>rafael calzada</v>
          </cell>
          <cell r="U1676" t="str">
            <v>Rafael Calzada</v>
          </cell>
          <cell r="V1676">
            <v>1847</v>
          </cell>
          <cell r="W1676" t="str">
            <v>Gran Buenos Aires</v>
          </cell>
          <cell r="Y1676" t="str">
            <v>ENVÍO SIN CARGO (CABA Y GRAN PARTE DE GBA) TIEMPO: 4 a 6 DÍAS HÁBILES</v>
          </cell>
          <cell r="Z1676" t="str">
            <v>Mercado Pago</v>
          </cell>
          <cell r="AD1676">
            <v>44107</v>
          </cell>
          <cell r="AE1676">
            <v>44111</v>
          </cell>
          <cell r="AF1676" t="str">
            <v>PORTARRETR. MARRON 9 FOTOS 2-10X10 CM 7-10X15 CM /TOTAL 53X46CM</v>
          </cell>
          <cell r="AG1676" t="str">
            <v>1927.99</v>
          </cell>
          <cell r="AH1676">
            <v>1</v>
          </cell>
          <cell r="AI1676" t="str">
            <v>046PR2324</v>
          </cell>
          <cell r="AJ1676" t="str">
            <v>Web</v>
          </cell>
          <cell r="AK1676" t="str">
            <v>JUEVES 8-10 ENTRE 8 Y 18 HORAS!</v>
          </cell>
          <cell r="AL1676">
            <v>1838790915</v>
          </cell>
          <cell r="AM1676">
            <v>302202912</v>
          </cell>
          <cell r="AN1676" t="str">
            <v>Sí</v>
          </cell>
        </row>
        <row r="1677">
          <cell r="A1677">
            <v>2083</v>
          </cell>
          <cell r="B1677" t="str">
            <v>mfvago@hotmail.com</v>
          </cell>
          <cell r="C1677">
            <v>44106</v>
          </cell>
          <cell r="D1677" t="str">
            <v>Abierta</v>
          </cell>
          <cell r="E1677" t="str">
            <v>Recibido</v>
          </cell>
          <cell r="F1677" t="str">
            <v>Enviado</v>
          </cell>
          <cell r="G1677" t="str">
            <v>ARS</v>
          </cell>
          <cell r="H1677">
            <v>1650</v>
          </cell>
          <cell r="I1677">
            <v>0</v>
          </cell>
          <cell r="J1677">
            <v>0</v>
          </cell>
          <cell r="K1677">
            <v>1650</v>
          </cell>
          <cell r="L1677" t="str">
            <v xml:space="preserve">Manuelq Fernandez </v>
          </cell>
          <cell r="M1677">
            <v>38938261</v>
          </cell>
          <cell r="N1677">
            <v>1156445159</v>
          </cell>
          <cell r="O1677" t="str">
            <v>Manuelq Fernandez</v>
          </cell>
          <cell r="P1677">
            <v>1156445159</v>
          </cell>
          <cell r="Q1677" t="str">
            <v>Portela</v>
          </cell>
          <cell r="R1677">
            <v>671</v>
          </cell>
          <cell r="S1677" t="str">
            <v>1c</v>
          </cell>
          <cell r="T1677" t="str">
            <v>Lomas de zamora</v>
          </cell>
          <cell r="U1677" t="str">
            <v xml:space="preserve">Lomas de zamora </v>
          </cell>
          <cell r="V1677">
            <v>1832</v>
          </cell>
          <cell r="W1677" t="str">
            <v>Gran Buenos Aires</v>
          </cell>
          <cell r="Y1677" t="str">
            <v>ENVÍO SIN CARGO (CABA Y GRAN PARTE DE GBA) TIEMPO: 4 a 6 DÍAS HÁBILES</v>
          </cell>
          <cell r="Z1677" t="str">
            <v>Mercado Pago</v>
          </cell>
          <cell r="AD1677">
            <v>44106</v>
          </cell>
          <cell r="AE1677">
            <v>44126</v>
          </cell>
          <cell r="AF1677" t="str">
            <v>NUEVA MESA DE ARRIME HOME OFFICE 36X43X60 CM</v>
          </cell>
          <cell r="AG1677">
            <v>1650</v>
          </cell>
          <cell r="AH1677">
            <v>1</v>
          </cell>
          <cell r="AJ1677" t="str">
            <v>Móvil</v>
          </cell>
          <cell r="AK1677" t="str">
            <v>VIERNES 23-10 ENTRE 8 Y 18 HORAS!</v>
          </cell>
          <cell r="AL1677">
            <v>1836783502</v>
          </cell>
          <cell r="AM1677">
            <v>294642756</v>
          </cell>
          <cell r="AN1677" t="str">
            <v>Sí</v>
          </cell>
        </row>
        <row r="1678">
          <cell r="A1678">
            <v>2082</v>
          </cell>
          <cell r="B1678" t="str">
            <v>murgocaro@gmail.com</v>
          </cell>
          <cell r="C1678">
            <v>44106</v>
          </cell>
          <cell r="D1678" t="str">
            <v>Abierta</v>
          </cell>
          <cell r="E1678" t="str">
            <v>Recibido</v>
          </cell>
          <cell r="F1678" t="str">
            <v>Enviado</v>
          </cell>
          <cell r="G1678" t="str">
            <v>ARS</v>
          </cell>
          <cell r="H1678" t="str">
            <v>2029.54</v>
          </cell>
          <cell r="I1678" t="str">
            <v>304.43</v>
          </cell>
          <cell r="J1678">
            <v>0</v>
          </cell>
          <cell r="K1678" t="str">
            <v>1725.11</v>
          </cell>
          <cell r="L1678" t="str">
            <v>Carolina Murgo</v>
          </cell>
          <cell r="M1678">
            <v>35371978</v>
          </cell>
          <cell r="N1678">
            <v>36020617</v>
          </cell>
          <cell r="O1678" t="str">
            <v>Carolina Murgo</v>
          </cell>
          <cell r="P1678">
            <v>36020617</v>
          </cell>
          <cell r="Q1678" t="str">
            <v>Sarmiento</v>
          </cell>
          <cell r="R1678">
            <v>305</v>
          </cell>
          <cell r="S1678" t="str">
            <v>3 B</v>
          </cell>
          <cell r="U1678" t="str">
            <v>Lomas de zamora</v>
          </cell>
          <cell r="V1678">
            <v>1832</v>
          </cell>
          <cell r="W1678" t="str">
            <v>Gran Buenos Aires</v>
          </cell>
          <cell r="Y1678" t="str">
            <v>ENVÍO SIN CARGO (CABA Y GRAN PARTE DE GBA) TIEMPO: 4 a 6 DÍAS HÁBILES</v>
          </cell>
          <cell r="Z1678" t="str">
            <v>Mercado Pago</v>
          </cell>
          <cell r="AA1678" t="str">
            <v>FINDEBIGDECO</v>
          </cell>
          <cell r="AC1678" t="str">
            <v>ENVIAR 2066 CON 2082</v>
          </cell>
          <cell r="AD1678">
            <v>44106</v>
          </cell>
          <cell r="AE1678">
            <v>44109</v>
          </cell>
          <cell r="AF1678" t="str">
            <v>BOTELLA ROSA 1L TAPON CORCHO ECOLOGICO</v>
          </cell>
          <cell r="AG1678" t="str">
            <v>392.84</v>
          </cell>
          <cell r="AH1678">
            <v>1</v>
          </cell>
          <cell r="AI1678" t="str">
            <v>019BO5588NEW</v>
          </cell>
          <cell r="AJ1678" t="str">
            <v>Web</v>
          </cell>
          <cell r="AK1678" t="str">
            <v>MIERCOLES 07-10 ENTRE 8 Y 18 HORAS!</v>
          </cell>
          <cell r="AL1678">
            <v>1836045885</v>
          </cell>
          <cell r="AM1678">
            <v>301837577</v>
          </cell>
          <cell r="AN1678" t="str">
            <v>Sí</v>
          </cell>
        </row>
        <row r="1679">
          <cell r="A1679">
            <v>2082</v>
          </cell>
          <cell r="B1679" t="str">
            <v>murgocaro@gmail.com</v>
          </cell>
          <cell r="AF1679" t="str">
            <v>MANTEL BLANCO RECTANGULAR TELA TROPICAL PESADO 150 X 250 CM</v>
          </cell>
          <cell r="AG1679" t="str">
            <v>849.99</v>
          </cell>
          <cell r="AH1679">
            <v>1</v>
          </cell>
          <cell r="AI1679" t="str">
            <v>CHUMANBLA</v>
          </cell>
          <cell r="AN1679" t="str">
            <v>Sí</v>
          </cell>
        </row>
        <row r="1680">
          <cell r="A1680">
            <v>2082</v>
          </cell>
          <cell r="B1680" t="str">
            <v>murgocaro@gmail.com</v>
          </cell>
          <cell r="AF1680" t="str">
            <v>ACEITERO/VINAGRERO DE VIDRIO PICO LATERAL 16X10 CM</v>
          </cell>
          <cell r="AG1680" t="str">
            <v>786.71</v>
          </cell>
          <cell r="AH1680">
            <v>1</v>
          </cell>
          <cell r="AI1680" t="str">
            <v>055BA7684</v>
          </cell>
          <cell r="AN1680" t="str">
            <v>Sí</v>
          </cell>
        </row>
        <row r="1681">
          <cell r="A1681">
            <v>2081</v>
          </cell>
          <cell r="B1681" t="str">
            <v>Laurareinares@hotmail.com</v>
          </cell>
          <cell r="C1681">
            <v>44106</v>
          </cell>
          <cell r="D1681" t="str">
            <v>Abierta</v>
          </cell>
          <cell r="E1681" t="str">
            <v>Recibido</v>
          </cell>
          <cell r="F1681" t="str">
            <v>Enviado</v>
          </cell>
          <cell r="G1681" t="str">
            <v>ARS</v>
          </cell>
          <cell r="H1681">
            <v>1499</v>
          </cell>
          <cell r="I1681">
            <v>0</v>
          </cell>
          <cell r="J1681">
            <v>0</v>
          </cell>
          <cell r="K1681">
            <v>1499</v>
          </cell>
          <cell r="L1681" t="str">
            <v>Laura Rodríguez</v>
          </cell>
          <cell r="M1681">
            <v>34907378</v>
          </cell>
          <cell r="N1681">
            <v>1130025372</v>
          </cell>
          <cell r="O1681" t="str">
            <v>Laura Rodríguez</v>
          </cell>
          <cell r="P1681">
            <v>1130025372</v>
          </cell>
          <cell r="Q1681" t="str">
            <v>Arnoldi</v>
          </cell>
          <cell r="R1681">
            <v>401</v>
          </cell>
          <cell r="S1681" t="str">
            <v>3 F</v>
          </cell>
          <cell r="T1681" t="str">
            <v>Barrio Infico. Torre 24. Departamento F piso 3</v>
          </cell>
          <cell r="U1681" t="str">
            <v>San Fernando</v>
          </cell>
          <cell r="V1681">
            <v>1646</v>
          </cell>
          <cell r="W1681" t="str">
            <v>Gran Buenos Aires</v>
          </cell>
          <cell r="Y1681" t="str">
            <v>ENVÍO SIN CARGO (CABA Y GRAN PARTE DE GBA) TIEMPO: 4 a 6 DÍAS HÁBILES</v>
          </cell>
          <cell r="Z1681" t="str">
            <v>Mercado Pago</v>
          </cell>
          <cell r="AB1681" t="str">
            <v>Barrio infico. Torre 24 piso 3 departamento F. San Fernando. 1646</v>
          </cell>
          <cell r="AD1681">
            <v>44106</v>
          </cell>
          <cell r="AE1681">
            <v>44110</v>
          </cell>
          <cell r="AF1681" t="str">
            <v>CORTINA ALGODÓN Y POLIÉSTER PESADAS 2 PAÑOS 1,40x2,10 CM (Gris)</v>
          </cell>
          <cell r="AG1681">
            <v>1499</v>
          </cell>
          <cell r="AH1681">
            <v>1</v>
          </cell>
          <cell r="AJ1681" t="str">
            <v>Móvil</v>
          </cell>
          <cell r="AK1681" t="str">
            <v>MIERCOLES 7-10 ENTRE 8 Y 18 HORAS!</v>
          </cell>
          <cell r="AL1681">
            <v>1835832988</v>
          </cell>
          <cell r="AM1681">
            <v>301816198</v>
          </cell>
          <cell r="AN1681" t="str">
            <v>Sí</v>
          </cell>
        </row>
        <row r="1682">
          <cell r="A1682">
            <v>2080</v>
          </cell>
          <cell r="B1682" t="str">
            <v>cruzpmartina@gmail.com</v>
          </cell>
          <cell r="C1682">
            <v>44106</v>
          </cell>
          <cell r="D1682" t="str">
            <v>Abierta</v>
          </cell>
          <cell r="E1682" t="str">
            <v>Recibido</v>
          </cell>
          <cell r="F1682" t="str">
            <v>Enviado</v>
          </cell>
          <cell r="G1682" t="str">
            <v>ARS</v>
          </cell>
          <cell r="H1682" t="str">
            <v>3719.72</v>
          </cell>
          <cell r="I1682">
            <v>0</v>
          </cell>
          <cell r="J1682">
            <v>0</v>
          </cell>
          <cell r="K1682" t="str">
            <v>3719.72</v>
          </cell>
          <cell r="L1682" t="str">
            <v>Martina Cruz</v>
          </cell>
          <cell r="M1682">
            <v>38301139</v>
          </cell>
          <cell r="N1682">
            <v>1564581646</v>
          </cell>
          <cell r="O1682" t="str">
            <v>Martina Cruz</v>
          </cell>
          <cell r="P1682">
            <v>1564581646</v>
          </cell>
          <cell r="Q1682" t="str">
            <v>Jacinto Calvo</v>
          </cell>
          <cell r="R1682">
            <v>860</v>
          </cell>
          <cell r="T1682" t="str">
            <v>Jose Marmol</v>
          </cell>
          <cell r="U1682" t="str">
            <v>Buenos Aires</v>
          </cell>
          <cell r="V1682">
            <v>1846</v>
          </cell>
          <cell r="W1682" t="str">
            <v>Gran Buenos Aires</v>
          </cell>
          <cell r="Y1682" t="str">
            <v>ENVÍO SIN CARGO (CABA Y GRAN PARTE DE GBA) TIEMPO: 4 a 6 DÍAS HÁBILES</v>
          </cell>
          <cell r="Z1682" t="str">
            <v>Mercado Pago</v>
          </cell>
          <cell r="AB1682" t="str">
            <v xml:space="preserve">Buenas tardes, me gustaría que los untadores color pastel sean uno celeste, uno lila y el ultimo verde!! Gracias. </v>
          </cell>
          <cell r="AD1682">
            <v>44106</v>
          </cell>
          <cell r="AE1682">
            <v>44110</v>
          </cell>
          <cell r="AF1682" t="str">
            <v>UNTADOR PASTEL NEW 1PC 14,5 CM</v>
          </cell>
          <cell r="AG1682" t="str">
            <v>29.99</v>
          </cell>
          <cell r="AH1682">
            <v>3</v>
          </cell>
          <cell r="AI1682" t="str">
            <v>019BA87503</v>
          </cell>
          <cell r="AJ1682" t="str">
            <v>Web</v>
          </cell>
          <cell r="AK1682" t="str">
            <v>MIERCOLES 7-10 ENTRE 8 Y 18 HORAS!</v>
          </cell>
          <cell r="AL1682">
            <v>1835563954</v>
          </cell>
          <cell r="AM1682">
            <v>301786817</v>
          </cell>
          <cell r="AN1682" t="str">
            <v>Sí</v>
          </cell>
        </row>
        <row r="1683">
          <cell r="A1683">
            <v>2080</v>
          </cell>
          <cell r="B1683" t="str">
            <v>cruzpmartina@gmail.com</v>
          </cell>
          <cell r="AF1683" t="str">
            <v>VASO ROSA FACETEADO Y EXPRIMIDOR</v>
          </cell>
          <cell r="AG1683" t="str">
            <v>215.99</v>
          </cell>
          <cell r="AH1683">
            <v>1</v>
          </cell>
          <cell r="AI1683" t="str">
            <v>BP24018</v>
          </cell>
          <cell r="AN1683" t="str">
            <v>Sí</v>
          </cell>
        </row>
        <row r="1684">
          <cell r="A1684">
            <v>2080</v>
          </cell>
          <cell r="B1684" t="str">
            <v>cruzpmartina@gmail.com</v>
          </cell>
          <cell r="AF1684" t="str">
            <v>SET CUCHARON Y TENEDOR BAMBOO BLANCO 29CM</v>
          </cell>
          <cell r="AG1684" t="str">
            <v>1126.39</v>
          </cell>
          <cell r="AH1684">
            <v>1</v>
          </cell>
          <cell r="AI1684" t="str">
            <v>BA7800</v>
          </cell>
          <cell r="AN1684" t="str">
            <v>Sí</v>
          </cell>
        </row>
        <row r="1685">
          <cell r="A1685">
            <v>2080</v>
          </cell>
          <cell r="B1685" t="str">
            <v>cruzpmartina@gmail.com</v>
          </cell>
          <cell r="AF1685" t="str">
            <v>APOYA PAVA MADERA CERCO 17,5 CM</v>
          </cell>
          <cell r="AG1685" t="str">
            <v>204.95</v>
          </cell>
          <cell r="AH1685">
            <v>1</v>
          </cell>
          <cell r="AI1685" t="str">
            <v>BA5450</v>
          </cell>
          <cell r="AN1685" t="str">
            <v>Sí</v>
          </cell>
        </row>
        <row r="1686">
          <cell r="A1686">
            <v>2080</v>
          </cell>
          <cell r="B1686" t="str">
            <v>cruzpmartina@gmail.com</v>
          </cell>
          <cell r="AF1686" t="str">
            <v>VAPORIERA VEGETAL 23 CM ACERO INOXIDABLE</v>
          </cell>
          <cell r="AG1686" t="str">
            <v>845.48</v>
          </cell>
          <cell r="AH1686">
            <v>1</v>
          </cell>
          <cell r="AI1686" t="str">
            <v>BA8197</v>
          </cell>
          <cell r="AN1686" t="str">
            <v>Sí</v>
          </cell>
        </row>
        <row r="1687">
          <cell r="A1687">
            <v>2080</v>
          </cell>
          <cell r="B1687" t="str">
            <v>cruzpmartina@gmail.com</v>
          </cell>
          <cell r="AF1687" t="str">
            <v>LATA DECO VERDE 17X17CM</v>
          </cell>
          <cell r="AG1687" t="str">
            <v>1236.94</v>
          </cell>
          <cell r="AH1687">
            <v>1</v>
          </cell>
          <cell r="AI1687" t="str">
            <v>645LA33036</v>
          </cell>
          <cell r="AN1687" t="str">
            <v>Sí</v>
          </cell>
        </row>
        <row r="1688">
          <cell r="A1688">
            <v>2079</v>
          </cell>
          <cell r="B1688" t="str">
            <v>rpatelli2509@gmail.com</v>
          </cell>
          <cell r="C1688">
            <v>44106</v>
          </cell>
          <cell r="D1688" t="str">
            <v>Abierta</v>
          </cell>
          <cell r="E1688" t="str">
            <v>Recibido</v>
          </cell>
          <cell r="F1688" t="str">
            <v>Enviado</v>
          </cell>
          <cell r="G1688" t="str">
            <v>ARS</v>
          </cell>
          <cell r="H1688">
            <v>2998</v>
          </cell>
          <cell r="I1688">
            <v>0</v>
          </cell>
          <cell r="J1688">
            <v>0</v>
          </cell>
          <cell r="K1688">
            <v>2998</v>
          </cell>
          <cell r="L1688" t="str">
            <v xml:space="preserve">Romina Patelli Monetta Olguin </v>
          </cell>
          <cell r="M1688">
            <v>31295374</v>
          </cell>
          <cell r="N1688">
            <v>1157433568</v>
          </cell>
          <cell r="O1688" t="str">
            <v>Romina Patelli Monetta Olguin</v>
          </cell>
          <cell r="P1688">
            <v>1157433568</v>
          </cell>
          <cell r="Q1688" t="str">
            <v xml:space="preserve">Uriarte </v>
          </cell>
          <cell r="R1688">
            <v>2434</v>
          </cell>
          <cell r="S1688" t="str">
            <v>6D</v>
          </cell>
          <cell r="T1688" t="str">
            <v>Palermo</v>
          </cell>
          <cell r="U1688" t="str">
            <v>Capital Federal</v>
          </cell>
          <cell r="V1688">
            <v>1425</v>
          </cell>
          <cell r="W1688" t="str">
            <v>Capital Federal</v>
          </cell>
          <cell r="Y1688" t="str">
            <v>ENVÍO SIN CARGO (CABA Y GRAN PARTE DE GBA) TIEMPO: 4 a 6 DÍAS HÁBILES</v>
          </cell>
          <cell r="Z1688" t="str">
            <v>Mercado Pago</v>
          </cell>
          <cell r="AB1688" t="str">
            <v>Si entregan el 8 o el 9 de Octubre no estaré en el domicilio</v>
          </cell>
          <cell r="AD1688">
            <v>44106</v>
          </cell>
          <cell r="AE1688">
            <v>44110</v>
          </cell>
          <cell r="AF1688" t="str">
            <v>CORTINA ALGODÓN Y POLIÉSTER PESADAS 2 PAÑOS 1,40x2,10 CM (Violeta)</v>
          </cell>
          <cell r="AG1688">
            <v>1499</v>
          </cell>
          <cell r="AH1688">
            <v>1</v>
          </cell>
          <cell r="AJ1688" t="str">
            <v>Móvil</v>
          </cell>
          <cell r="AK1688" t="str">
            <v>MIERCOLES 7-10 ENTRE 8 Y18 HORAS!</v>
          </cell>
          <cell r="AL1688">
            <v>1835198803</v>
          </cell>
          <cell r="AM1688">
            <v>293105632</v>
          </cell>
          <cell r="AN1688" t="str">
            <v>Sí</v>
          </cell>
        </row>
        <row r="1689">
          <cell r="A1689">
            <v>2079</v>
          </cell>
          <cell r="B1689" t="str">
            <v>rpatelli2509@gmail.com</v>
          </cell>
          <cell r="AF1689" t="str">
            <v>CORTINA ALGODÓN Y POLIÉSTER PESADAS 2 PAÑOS 1,40x2,10 CM (Gris)</v>
          </cell>
          <cell r="AG1689">
            <v>1499</v>
          </cell>
          <cell r="AH1689">
            <v>1</v>
          </cell>
          <cell r="AN1689" t="str">
            <v>Sí</v>
          </cell>
        </row>
        <row r="1690">
          <cell r="A1690">
            <v>2078</v>
          </cell>
          <cell r="B1690" t="str">
            <v>laura_molinari_leto@hotmail.com</v>
          </cell>
          <cell r="C1690">
            <v>44106</v>
          </cell>
          <cell r="D1690" t="str">
            <v>Abierta</v>
          </cell>
          <cell r="E1690" t="str">
            <v>Anulado</v>
          </cell>
          <cell r="F1690" t="str">
            <v>Enviado</v>
          </cell>
          <cell r="G1690" t="str">
            <v>ARS</v>
          </cell>
          <cell r="H1690" t="str">
            <v>1293.7</v>
          </cell>
          <cell r="I1690" t="str">
            <v>1253.98</v>
          </cell>
          <cell r="J1690">
            <v>1155</v>
          </cell>
          <cell r="K1690" t="str">
            <v>1194.72</v>
          </cell>
          <cell r="L1690" t="str">
            <v>Laura MOLINARI LETO</v>
          </cell>
          <cell r="M1690">
            <v>26200118</v>
          </cell>
          <cell r="N1690">
            <v>1169417846</v>
          </cell>
          <cell r="O1690" t="str">
            <v>Laura MOLINARI LETO</v>
          </cell>
          <cell r="P1690">
            <v>1169417846</v>
          </cell>
          <cell r="Q1690" t="str">
            <v>Caracas</v>
          </cell>
          <cell r="R1690">
            <v>5581</v>
          </cell>
          <cell r="S1690" t="str">
            <v>CASA</v>
          </cell>
          <cell r="T1690" t="str">
            <v>VILLA PUEYRREDON</v>
          </cell>
          <cell r="U1690" t="str">
            <v>Capital Federal</v>
          </cell>
          <cell r="V1690">
            <v>1419</v>
          </cell>
          <cell r="W1690" t="str">
            <v>Capital Federal</v>
          </cell>
          <cell r="Y1690" t="str">
            <v>Correo Argentino - Encomienda Clásica</v>
          </cell>
          <cell r="Z1690" t="str">
            <v>Mercado Pago</v>
          </cell>
          <cell r="AA1690" t="str">
            <v>LAURA</v>
          </cell>
          <cell r="AC1690" t="str">
            <v>ENVIAR ORDEN 2078 CON 2008</v>
          </cell>
          <cell r="AE1690">
            <v>44110</v>
          </cell>
          <cell r="AF1690" t="str">
            <v>INDIVIDUAL FOLLOW YOUR DREAMS CUERINA</v>
          </cell>
          <cell r="AG1690" t="str">
            <v>485.98</v>
          </cell>
          <cell r="AH1690">
            <v>1</v>
          </cell>
          <cell r="AI1690" t="str">
            <v>CHUIN39R</v>
          </cell>
          <cell r="AJ1690" t="str">
            <v>Web</v>
          </cell>
          <cell r="AK1690" t="str">
            <v>MIERCOLES 7-10 ENTRE 8 Y 18 HORAS!</v>
          </cell>
          <cell r="AL1690">
            <v>1834955306</v>
          </cell>
          <cell r="AM1690">
            <v>301720208</v>
          </cell>
          <cell r="AN1690" t="str">
            <v>Sí</v>
          </cell>
        </row>
        <row r="1691">
          <cell r="A1691">
            <v>2078</v>
          </cell>
          <cell r="B1691" t="str">
            <v>laura_molinari_leto@hotmail.com</v>
          </cell>
          <cell r="AF1691" t="str">
            <v>FLORERO DE VIDRIO 16CM</v>
          </cell>
          <cell r="AG1691" t="str">
            <v>201.93</v>
          </cell>
          <cell r="AH1691">
            <v>4</v>
          </cell>
          <cell r="AI1691" t="str">
            <v>046JA7593</v>
          </cell>
          <cell r="AN1691" t="str">
            <v>Sí</v>
          </cell>
        </row>
        <row r="1692">
          <cell r="A1692">
            <v>2077</v>
          </cell>
          <cell r="B1692" t="str">
            <v>azur_63@hotmail.com</v>
          </cell>
          <cell r="C1692">
            <v>44106</v>
          </cell>
          <cell r="D1692" t="str">
            <v>Abierta</v>
          </cell>
          <cell r="E1692" t="str">
            <v>Recibido</v>
          </cell>
          <cell r="F1692" t="str">
            <v>Enviado</v>
          </cell>
          <cell r="G1692" t="str">
            <v>ARS</v>
          </cell>
          <cell r="H1692" t="str">
            <v>2568.9</v>
          </cell>
          <cell r="I1692">
            <v>0</v>
          </cell>
          <cell r="J1692">
            <v>0</v>
          </cell>
          <cell r="K1692" t="str">
            <v>2568.9</v>
          </cell>
          <cell r="L1692" t="str">
            <v>Mariela Azurmendi</v>
          </cell>
          <cell r="M1692">
            <v>16768709</v>
          </cell>
          <cell r="N1692">
            <v>1144370983</v>
          </cell>
          <cell r="O1692" t="str">
            <v>Mariela Azurmendi</v>
          </cell>
          <cell r="P1692">
            <v>1144370983</v>
          </cell>
          <cell r="Q1692" t="str">
            <v>Guemes</v>
          </cell>
          <cell r="R1692">
            <v>4483</v>
          </cell>
          <cell r="S1692" t="str">
            <v>1ro. B</v>
          </cell>
          <cell r="T1692" t="str">
            <v>Palermo</v>
          </cell>
          <cell r="U1692" t="str">
            <v>Capital Federal</v>
          </cell>
          <cell r="V1692">
            <v>1425</v>
          </cell>
          <cell r="W1692" t="str">
            <v>Capital Federal</v>
          </cell>
          <cell r="Y1692" t="str">
            <v>ENVÍO SIN CARGO (CABA Y GRAN PARTE DE GBA) TIEMPO: 4 a 6 DÍAS HÁBILES</v>
          </cell>
          <cell r="Z1692" t="str">
            <v>Mercado Pago</v>
          </cell>
          <cell r="AD1692">
            <v>44106</v>
          </cell>
          <cell r="AE1692">
            <v>44110</v>
          </cell>
          <cell r="AF1692" t="str">
            <v>PANELUX PROVOLETERA 14CM - ANTIADHERENTE NEGRO</v>
          </cell>
          <cell r="AG1692" t="str">
            <v>768.9</v>
          </cell>
          <cell r="AH1692">
            <v>1</v>
          </cell>
          <cell r="AI1692" t="str">
            <v>043BA6127</v>
          </cell>
          <cell r="AJ1692" t="str">
            <v>Móvil</v>
          </cell>
          <cell r="AK1692" t="str">
            <v>MIERCOLES 7-10 ENTRE 8 Y 18 HORAS!</v>
          </cell>
          <cell r="AL1692">
            <v>1834676823</v>
          </cell>
          <cell r="AM1692">
            <v>301691042</v>
          </cell>
          <cell r="AN1692" t="str">
            <v>Sí</v>
          </cell>
        </row>
        <row r="1693">
          <cell r="A1693">
            <v>2077</v>
          </cell>
          <cell r="B1693" t="str">
            <v>azur_63@hotmail.com</v>
          </cell>
          <cell r="AF1693" t="str">
            <v>MESA DE ARRIME HOME OFFICE 35x40x67 CM</v>
          </cell>
          <cell r="AG1693">
            <v>1800</v>
          </cell>
          <cell r="AH1693">
            <v>1</v>
          </cell>
          <cell r="AN1693" t="str">
            <v>Sí</v>
          </cell>
        </row>
        <row r="1694">
          <cell r="A1694">
            <v>2076</v>
          </cell>
          <cell r="B1694" t="str">
            <v>anahic_99@hotmail.com</v>
          </cell>
          <cell r="C1694">
            <v>44105</v>
          </cell>
          <cell r="D1694" t="str">
            <v>Abierta</v>
          </cell>
          <cell r="E1694" t="str">
            <v>Recibido</v>
          </cell>
          <cell r="F1694" t="str">
            <v>Enviado</v>
          </cell>
          <cell r="G1694" t="str">
            <v>ARS</v>
          </cell>
          <cell r="H1694" t="str">
            <v>3326.83</v>
          </cell>
          <cell r="I1694">
            <v>0</v>
          </cell>
          <cell r="J1694">
            <v>0</v>
          </cell>
          <cell r="K1694" t="str">
            <v>3326.83</v>
          </cell>
          <cell r="L1694" t="str">
            <v>Anahi Cordoño</v>
          </cell>
          <cell r="M1694">
            <v>42023315</v>
          </cell>
          <cell r="N1694">
            <v>1168783762</v>
          </cell>
          <cell r="O1694" t="str">
            <v>Anahi Cordoño</v>
          </cell>
          <cell r="P1694">
            <v>1168783762</v>
          </cell>
          <cell r="Q1694" t="str">
            <v>Soldado de la Frontera</v>
          </cell>
          <cell r="R1694">
            <v>4931</v>
          </cell>
          <cell r="S1694" t="str">
            <v>8 D</v>
          </cell>
          <cell r="U1694" t="str">
            <v>Capital Federal</v>
          </cell>
          <cell r="V1694">
            <v>1439</v>
          </cell>
          <cell r="W1694" t="str">
            <v>Capital Federal</v>
          </cell>
          <cell r="Y1694" t="str">
            <v>ENVÍO SIN CARGO (CABA Y GRAN PARTE DE GBA) TIEMPO: 4 a 6 DÍAS HÁBILES</v>
          </cell>
          <cell r="Z1694" t="str">
            <v>Mercado Pago</v>
          </cell>
          <cell r="AD1694">
            <v>44105</v>
          </cell>
          <cell r="AE1694">
            <v>44110</v>
          </cell>
          <cell r="AF1694" t="str">
            <v>ESPATULAS PLASTICO (Celeste)</v>
          </cell>
          <cell r="AG1694" t="str">
            <v>97.83</v>
          </cell>
          <cell r="AH1694">
            <v>1</v>
          </cell>
          <cell r="AI1694" t="str">
            <v>019BA7572BA</v>
          </cell>
          <cell r="AJ1694" t="str">
            <v>Web</v>
          </cell>
          <cell r="AK1694" t="str">
            <v>MIERCOLES 7-10 ENTRE 8 Y 18 HORAS!</v>
          </cell>
          <cell r="AL1694">
            <v>1833712847</v>
          </cell>
          <cell r="AM1694">
            <v>301540778</v>
          </cell>
          <cell r="AN1694" t="str">
            <v>Sí</v>
          </cell>
        </row>
        <row r="1695">
          <cell r="A1695">
            <v>2076</v>
          </cell>
          <cell r="B1695" t="str">
            <v>anahic_99@hotmail.com</v>
          </cell>
          <cell r="AF1695" t="str">
            <v>VELA SOJA AROMA GARDENIA 14X10 CM</v>
          </cell>
          <cell r="AG1695">
            <v>440</v>
          </cell>
          <cell r="AH1695">
            <v>1</v>
          </cell>
          <cell r="AI1695" t="str">
            <v>BA8098VELA</v>
          </cell>
          <cell r="AN1695" t="str">
            <v>Sí</v>
          </cell>
        </row>
        <row r="1696">
          <cell r="A1696">
            <v>2076</v>
          </cell>
          <cell r="B1696" t="str">
            <v>anahic_99@hotmail.com</v>
          </cell>
          <cell r="AF1696" t="str">
            <v>VELA 100 % SOJA CON ESENCIAS DIFERENTES AROMAS 14x10 CM (JAZMIN)</v>
          </cell>
          <cell r="AG1696">
            <v>440</v>
          </cell>
          <cell r="AH1696">
            <v>1</v>
          </cell>
          <cell r="AI1696" t="str">
            <v>BA5914VELA</v>
          </cell>
          <cell r="AN1696" t="str">
            <v>Sí</v>
          </cell>
        </row>
        <row r="1697">
          <cell r="A1697">
            <v>2076</v>
          </cell>
          <cell r="B1697" t="str">
            <v>anahic_99@hotmail.com</v>
          </cell>
          <cell r="AF1697" t="str">
            <v>MESA DE ARRIME HOME OFFICE 35x40x67 CM</v>
          </cell>
          <cell r="AG1697">
            <v>1800</v>
          </cell>
          <cell r="AH1697">
            <v>1</v>
          </cell>
          <cell r="AN1697" t="str">
            <v>Sí</v>
          </cell>
        </row>
        <row r="1698">
          <cell r="A1698">
            <v>2076</v>
          </cell>
          <cell r="B1698" t="str">
            <v>anahic_99@hotmail.com</v>
          </cell>
          <cell r="AF1698" t="str">
            <v>PROMO BOWLS: 1 BOWL GRANDE + 2 BOWLS CHICOS (Celeste)</v>
          </cell>
          <cell r="AG1698">
            <v>549</v>
          </cell>
          <cell r="AH1698">
            <v>1</v>
          </cell>
          <cell r="AI1698" t="str">
            <v>019BA87511/019BA87510</v>
          </cell>
          <cell r="AN1698" t="str">
            <v>Sí</v>
          </cell>
        </row>
        <row r="1699">
          <cell r="A1699">
            <v>2075</v>
          </cell>
          <cell r="B1699" t="str">
            <v>candelarianannizzi@gmail.com</v>
          </cell>
          <cell r="C1699">
            <v>44105</v>
          </cell>
          <cell r="D1699" t="str">
            <v>Abierta</v>
          </cell>
          <cell r="E1699" t="str">
            <v>Recibido</v>
          </cell>
          <cell r="F1699" t="str">
            <v>Enviado</v>
          </cell>
          <cell r="G1699" t="str">
            <v>ARS</v>
          </cell>
          <cell r="H1699" t="str">
            <v>1241.65</v>
          </cell>
          <cell r="I1699">
            <v>0</v>
          </cell>
          <cell r="J1699">
            <v>0</v>
          </cell>
          <cell r="K1699" t="str">
            <v>1241.65</v>
          </cell>
          <cell r="L1699" t="str">
            <v>Candelaria Nannizzi Etcheto</v>
          </cell>
          <cell r="M1699">
            <v>40639097</v>
          </cell>
          <cell r="N1699">
            <v>1561212615</v>
          </cell>
          <cell r="O1699" t="str">
            <v>Candelaria  Nannizzi Etcheto</v>
          </cell>
          <cell r="P1699">
            <v>1561212615</v>
          </cell>
          <cell r="Q1699" t="str">
            <v xml:space="preserve">Santa Cruz </v>
          </cell>
          <cell r="R1699">
            <v>2758</v>
          </cell>
          <cell r="T1699" t="str">
            <v xml:space="preserve">Jose Leon Suarez </v>
          </cell>
          <cell r="U1699" t="str">
            <v xml:space="preserve">Jose Leon Suarez </v>
          </cell>
          <cell r="V1699">
            <v>1655</v>
          </cell>
          <cell r="W1699" t="str">
            <v>Gran Buenos Aires</v>
          </cell>
          <cell r="Y1699" t="str">
            <v>ENVÍO SIN CARGO (CABA Y GRAN PARTE DE GBA) TIEMPO: 4 a 6 DÍAS HÁBILES</v>
          </cell>
          <cell r="Z1699" t="str">
            <v>Mercado Pago</v>
          </cell>
          <cell r="AD1699">
            <v>44105</v>
          </cell>
          <cell r="AE1699">
            <v>44110</v>
          </cell>
          <cell r="AF1699" t="str">
            <v>CUCHILLO CERAMICA 20</v>
          </cell>
          <cell r="AG1699" t="str">
            <v>638.86</v>
          </cell>
          <cell r="AH1699">
            <v>1</v>
          </cell>
          <cell r="AI1699" t="str">
            <v>046BA8187</v>
          </cell>
          <cell r="AJ1699" t="str">
            <v>Móvil</v>
          </cell>
          <cell r="AK1699" t="str">
            <v>JUEVES 8-10 ENTRE 8 Y 18 HORAS!</v>
          </cell>
          <cell r="AL1699">
            <v>1833183525</v>
          </cell>
          <cell r="AM1699">
            <v>301458988</v>
          </cell>
          <cell r="AN1699" t="str">
            <v>Sí</v>
          </cell>
        </row>
        <row r="1700">
          <cell r="A1700">
            <v>2075</v>
          </cell>
          <cell r="B1700" t="str">
            <v>candelarianannizzi@gmail.com</v>
          </cell>
          <cell r="AF1700" t="str">
            <v>COLADOR DIAM 22CM X 8CM ALTO</v>
          </cell>
          <cell r="AG1700" t="str">
            <v>602.79</v>
          </cell>
          <cell r="AH1700">
            <v>1</v>
          </cell>
          <cell r="AI1700" t="str">
            <v>046BA8162</v>
          </cell>
          <cell r="AN1700" t="str">
            <v>Sí</v>
          </cell>
        </row>
        <row r="1701">
          <cell r="A1701">
            <v>2074</v>
          </cell>
          <cell r="B1701" t="str">
            <v>nsoledadbrosio@gmail.com</v>
          </cell>
          <cell r="C1701">
            <v>44105</v>
          </cell>
          <cell r="D1701" t="str">
            <v>Abierta</v>
          </cell>
          <cell r="E1701" t="str">
            <v>Recibido</v>
          </cell>
          <cell r="F1701" t="str">
            <v>Enviado</v>
          </cell>
          <cell r="G1701" t="str">
            <v>ARS</v>
          </cell>
          <cell r="H1701" t="str">
            <v>644.95</v>
          </cell>
          <cell r="I1701" t="str">
            <v>96.74</v>
          </cell>
          <cell r="J1701">
            <v>0</v>
          </cell>
          <cell r="K1701" t="str">
            <v>548.21</v>
          </cell>
          <cell r="L1701" t="str">
            <v>Nadia Brosio</v>
          </cell>
          <cell r="M1701">
            <v>35804266</v>
          </cell>
          <cell r="N1701">
            <v>1155713502</v>
          </cell>
          <cell r="O1701" t="str">
            <v>Nadia Brosio</v>
          </cell>
          <cell r="P1701">
            <v>1155713502</v>
          </cell>
          <cell r="Q1701" t="str">
            <v xml:space="preserve">Av Alberdi </v>
          </cell>
          <cell r="R1701">
            <v>1042</v>
          </cell>
          <cell r="S1701" t="str">
            <v>3 C</v>
          </cell>
          <cell r="T1701" t="str">
            <v>Caballito</v>
          </cell>
          <cell r="U1701" t="str">
            <v>Capital Federal</v>
          </cell>
          <cell r="V1701">
            <v>1424</v>
          </cell>
          <cell r="W1701" t="str">
            <v>Capital Federal</v>
          </cell>
          <cell r="Y1701" t="str">
            <v>ENVÍO SIN CARGO (CABA Y GRAN PARTE DE GBA) TIEMPO: 4 a 6 DÍAS HÁBILES</v>
          </cell>
          <cell r="Z1701" t="str">
            <v>Mercado Pago</v>
          </cell>
          <cell r="AA1701" t="str">
            <v>FINDEBIGDECO</v>
          </cell>
          <cell r="AD1701">
            <v>44105</v>
          </cell>
          <cell r="AE1701">
            <v>44110</v>
          </cell>
          <cell r="AF1701" t="str">
            <v>APOYA PAVA MADERA CERCO 17,5 CM</v>
          </cell>
          <cell r="AG1701" t="str">
            <v>204.95</v>
          </cell>
          <cell r="AH1701">
            <v>1</v>
          </cell>
          <cell r="AI1701" t="str">
            <v>BA5450</v>
          </cell>
          <cell r="AJ1701" t="str">
            <v>Web</v>
          </cell>
          <cell r="AK1701" t="str">
            <v>MIERCOLES 7-10 ENTRE 8 Y 18 HORAS!</v>
          </cell>
          <cell r="AL1701">
            <v>1832957316</v>
          </cell>
          <cell r="AM1701">
            <v>300995124</v>
          </cell>
          <cell r="AN1701" t="str">
            <v>Sí</v>
          </cell>
        </row>
        <row r="1702">
          <cell r="A1702">
            <v>2074</v>
          </cell>
          <cell r="B1702" t="str">
            <v>nsoledadbrosio@gmail.com</v>
          </cell>
          <cell r="AF1702" t="str">
            <v>VELA 100 % SOJA CON ESENCIAS DIFERENTES AROMAS 14x10 CM (JAZMIN)</v>
          </cell>
          <cell r="AG1702">
            <v>440</v>
          </cell>
          <cell r="AH1702">
            <v>1</v>
          </cell>
          <cell r="AI1702" t="str">
            <v>BA5914VELA</v>
          </cell>
          <cell r="AN1702" t="str">
            <v>Sí</v>
          </cell>
        </row>
        <row r="1703">
          <cell r="A1703">
            <v>2073</v>
          </cell>
          <cell r="B1703" t="str">
            <v>micaelabalsamo@hotmail.com</v>
          </cell>
          <cell r="C1703">
            <v>44105</v>
          </cell>
          <cell r="D1703" t="str">
            <v>Abierta</v>
          </cell>
          <cell r="E1703" t="str">
            <v>Recibido</v>
          </cell>
          <cell r="F1703" t="str">
            <v>Enviado</v>
          </cell>
          <cell r="G1703" t="str">
            <v>ARS</v>
          </cell>
          <cell r="H1703" t="str">
            <v>963.99</v>
          </cell>
          <cell r="I1703">
            <v>0</v>
          </cell>
          <cell r="J1703">
            <v>0</v>
          </cell>
          <cell r="K1703" t="str">
            <v>963.99</v>
          </cell>
          <cell r="L1703" t="str">
            <v xml:space="preserve">Micaela Bálsamo </v>
          </cell>
          <cell r="M1703">
            <v>38700040</v>
          </cell>
          <cell r="N1703">
            <v>1159988296</v>
          </cell>
          <cell r="O1703" t="str">
            <v>Micaela  Bálsamo</v>
          </cell>
          <cell r="P1703">
            <v>1159988296</v>
          </cell>
          <cell r="Q1703" t="str">
            <v xml:space="preserve">Presidente arturo illia </v>
          </cell>
          <cell r="R1703">
            <v>1858</v>
          </cell>
          <cell r="S1703" t="str">
            <v>Casa</v>
          </cell>
          <cell r="T1703" t="str">
            <v xml:space="preserve">Entre erezcano y la rosa </v>
          </cell>
          <cell r="U1703" t="str">
            <v xml:space="preserve">Adrogué </v>
          </cell>
          <cell r="V1703">
            <v>1846</v>
          </cell>
          <cell r="W1703" t="str">
            <v>Gran Buenos Aires</v>
          </cell>
          <cell r="Y1703" t="str">
            <v>ENVÍO SIN CARGO (CABA Y GRAN PARTE DE GBA) TIEMPO: 4 a 6 DÍAS HÁBILES</v>
          </cell>
          <cell r="Z1703" t="str">
            <v>Mercado Pago</v>
          </cell>
          <cell r="AD1703">
            <v>44105</v>
          </cell>
          <cell r="AE1703">
            <v>44110</v>
          </cell>
          <cell r="AF1703" t="str">
            <v>CUCHARA COLOR ROSA</v>
          </cell>
          <cell r="AG1703" t="str">
            <v>34.99</v>
          </cell>
          <cell r="AH1703">
            <v>1</v>
          </cell>
          <cell r="AI1703" t="str">
            <v>BP32018</v>
          </cell>
          <cell r="AJ1703" t="str">
            <v>Móvil</v>
          </cell>
          <cell r="AK1703" t="str">
            <v>MIERCOLES 7-10 ENTRE 8 Y 18 HORAS!</v>
          </cell>
          <cell r="AL1703">
            <v>1832712601</v>
          </cell>
          <cell r="AM1703">
            <v>301408738</v>
          </cell>
          <cell r="AN1703" t="str">
            <v>Sí</v>
          </cell>
        </row>
        <row r="1704">
          <cell r="A1704">
            <v>2073</v>
          </cell>
          <cell r="B1704" t="str">
            <v>micaelabalsamo@hotmail.com</v>
          </cell>
          <cell r="AF1704" t="str">
            <v>BOWL MENTA  400CC</v>
          </cell>
          <cell r="AG1704" t="str">
            <v>132.5</v>
          </cell>
          <cell r="AH1704">
            <v>1</v>
          </cell>
          <cell r="AI1704" t="str">
            <v>BP01019</v>
          </cell>
          <cell r="AN1704" t="str">
            <v>Sí</v>
          </cell>
        </row>
        <row r="1705">
          <cell r="A1705">
            <v>2073</v>
          </cell>
          <cell r="B1705" t="str">
            <v>micaelabalsamo@hotmail.com</v>
          </cell>
          <cell r="AF1705" t="str">
            <v>BOWL ROSA 400CC</v>
          </cell>
          <cell r="AG1705" t="str">
            <v>132.5</v>
          </cell>
          <cell r="AH1705">
            <v>3</v>
          </cell>
          <cell r="AI1705" t="str">
            <v>BP01018</v>
          </cell>
          <cell r="AN1705" t="str">
            <v>Sí</v>
          </cell>
        </row>
        <row r="1706">
          <cell r="A1706">
            <v>2073</v>
          </cell>
          <cell r="B1706" t="str">
            <v>micaelabalsamo@hotmail.com</v>
          </cell>
          <cell r="AF1706" t="str">
            <v>PROMO BLUE: 1 BOWL 1,5 LTS + 2 BOWLS 400 CC</v>
          </cell>
          <cell r="AG1706">
            <v>399</v>
          </cell>
          <cell r="AH1706">
            <v>1</v>
          </cell>
          <cell r="AI1706" t="str">
            <v>BP26019/BP01019</v>
          </cell>
          <cell r="AN1706" t="str">
            <v>Sí</v>
          </cell>
        </row>
        <row r="1707">
          <cell r="A1707">
            <v>2072</v>
          </cell>
          <cell r="B1707" t="str">
            <v>maruchis_66@hotmail.com</v>
          </cell>
          <cell r="C1707">
            <v>44105</v>
          </cell>
          <cell r="D1707" t="str">
            <v>Abierta</v>
          </cell>
          <cell r="E1707" t="str">
            <v>Recibido</v>
          </cell>
          <cell r="F1707" t="str">
            <v>Enviado</v>
          </cell>
          <cell r="G1707" t="str">
            <v>ARS</v>
          </cell>
          <cell r="H1707" t="str">
            <v>1450.91</v>
          </cell>
          <cell r="I1707">
            <v>0</v>
          </cell>
          <cell r="J1707">
            <v>0</v>
          </cell>
          <cell r="K1707" t="str">
            <v>1450.91</v>
          </cell>
          <cell r="L1707" t="str">
            <v>Mara Sanchez</v>
          </cell>
          <cell r="M1707">
            <v>34174853</v>
          </cell>
          <cell r="N1707">
            <v>1557399339</v>
          </cell>
          <cell r="O1707" t="str">
            <v>Mara Sanchez</v>
          </cell>
          <cell r="P1707">
            <v>1557399339</v>
          </cell>
          <cell r="Q1707" t="str">
            <v xml:space="preserve">Av independencia </v>
          </cell>
          <cell r="R1707">
            <v>3969</v>
          </cell>
          <cell r="S1707" t="str">
            <v>1B</v>
          </cell>
          <cell r="T1707" t="str">
            <v>Almagro</v>
          </cell>
          <cell r="U1707" t="str">
            <v>Capital Federal</v>
          </cell>
          <cell r="V1707">
            <v>1226</v>
          </cell>
          <cell r="W1707" t="str">
            <v>Capital Federal</v>
          </cell>
          <cell r="Y1707" t="str">
            <v>ENVÍO SIN CARGO (CABA Y GRAN PARTE DE GBA) TIEMPO: 4 a 6 DÍAS HÁBILES</v>
          </cell>
          <cell r="Z1707" t="str">
            <v>Mercado Pago</v>
          </cell>
          <cell r="AD1707">
            <v>44105</v>
          </cell>
          <cell r="AE1707">
            <v>44110</v>
          </cell>
          <cell r="AF1707" t="str">
            <v>RALLADOR VERDE 20 X 4 CM</v>
          </cell>
          <cell r="AG1707" t="str">
            <v>456.05</v>
          </cell>
          <cell r="AH1707">
            <v>1</v>
          </cell>
          <cell r="AI1707" t="str">
            <v>BA6436</v>
          </cell>
          <cell r="AJ1707" t="str">
            <v>Móvil</v>
          </cell>
          <cell r="AK1707" t="str">
            <v>MIERCOLES 7-10 ENTRE 8 Y 18 HORAS!</v>
          </cell>
          <cell r="AL1707">
            <v>1832546291</v>
          </cell>
          <cell r="AM1707">
            <v>301387252</v>
          </cell>
          <cell r="AN1707" t="str">
            <v>Sí</v>
          </cell>
        </row>
        <row r="1708">
          <cell r="A1708">
            <v>2072</v>
          </cell>
          <cell r="B1708" t="str">
            <v>maruchis_66@hotmail.com</v>
          </cell>
          <cell r="AF1708" t="str">
            <v>HOMBRECITO CON VIRULANA COLORES PASTEL (Verde)</v>
          </cell>
          <cell r="AG1708" t="str">
            <v>144.6</v>
          </cell>
          <cell r="AH1708">
            <v>1</v>
          </cell>
          <cell r="AI1708" t="str">
            <v>ba87516</v>
          </cell>
          <cell r="AN1708" t="str">
            <v>Sí</v>
          </cell>
        </row>
        <row r="1709">
          <cell r="A1709">
            <v>2072</v>
          </cell>
          <cell r="B1709" t="str">
            <v>maruchis_66@hotmail.com</v>
          </cell>
          <cell r="AF1709" t="str">
            <v>BOTELLA H2O CORCHO ECOLOGICO</v>
          </cell>
          <cell r="AG1709" t="str">
            <v>419.86</v>
          </cell>
          <cell r="AH1709">
            <v>1</v>
          </cell>
          <cell r="AI1709" t="str">
            <v>019BO5217NEW</v>
          </cell>
          <cell r="AN1709" t="str">
            <v>Sí</v>
          </cell>
        </row>
        <row r="1710">
          <cell r="A1710">
            <v>2072</v>
          </cell>
          <cell r="B1710" t="str">
            <v>maruchis_66@hotmail.com</v>
          </cell>
          <cell r="AF1710" t="str">
            <v>JABONERA DE PLÁSTICO RAYAS 3 COLORES 13 CM (Verde)</v>
          </cell>
          <cell r="AG1710" t="str">
            <v>215.2</v>
          </cell>
          <cell r="AH1710">
            <v>2</v>
          </cell>
          <cell r="AN1710" t="str">
            <v>Sí</v>
          </cell>
        </row>
        <row r="1711">
          <cell r="A1711">
            <v>2071</v>
          </cell>
          <cell r="B1711" t="str">
            <v>natalia@supercut.com.ar</v>
          </cell>
          <cell r="C1711">
            <v>44104</v>
          </cell>
          <cell r="D1711" t="str">
            <v>Abierta</v>
          </cell>
          <cell r="E1711" t="str">
            <v>Recibido</v>
          </cell>
          <cell r="F1711" t="str">
            <v>Enviado</v>
          </cell>
          <cell r="G1711" t="str">
            <v>ARS</v>
          </cell>
          <cell r="H1711" t="str">
            <v>2885.22</v>
          </cell>
          <cell r="I1711">
            <v>0</v>
          </cell>
          <cell r="J1711">
            <v>0</v>
          </cell>
          <cell r="K1711" t="str">
            <v>2885.22</v>
          </cell>
          <cell r="L1711" t="str">
            <v>Natalia Julian</v>
          </cell>
          <cell r="M1711">
            <v>23477796</v>
          </cell>
          <cell r="N1711">
            <v>1160236091</v>
          </cell>
          <cell r="O1711" t="str">
            <v>Natalia Julian</v>
          </cell>
          <cell r="P1711">
            <v>1160236091</v>
          </cell>
          <cell r="Q1711" t="str">
            <v xml:space="preserve">Cramer </v>
          </cell>
          <cell r="R1711">
            <v>637</v>
          </cell>
          <cell r="U1711" t="str">
            <v>Ramos Mejia</v>
          </cell>
          <cell r="V1711">
            <v>1704</v>
          </cell>
          <cell r="W1711" t="str">
            <v>Gran Buenos Aires</v>
          </cell>
          <cell r="Y1711" t="str">
            <v>ENVÍO SIN CARGO (CABA Y GRAN PARTE DE GBA) TIEMPO: 4 a 6 DÍAS HÁBILES</v>
          </cell>
          <cell r="Z1711" t="str">
            <v>Mercado Pago</v>
          </cell>
          <cell r="AB1711" t="str">
            <v>La entrega tiene que ser después de las 14:30hs. Casa con dos portones grises.</v>
          </cell>
          <cell r="AD1711">
            <v>44104</v>
          </cell>
          <cell r="AE1711">
            <v>44109</v>
          </cell>
          <cell r="AF1711" t="str">
            <v>3X2 RIGOLLEAU COPON GOURMET 450ML GNL X 12 PIEZAS (TOTAL 36 U)</v>
          </cell>
          <cell r="AG1711" t="str">
            <v>2885.22</v>
          </cell>
          <cell r="AH1711">
            <v>1</v>
          </cell>
          <cell r="AI1711" t="str">
            <v>RI68919GR</v>
          </cell>
          <cell r="AJ1711" t="str">
            <v>Móvil</v>
          </cell>
          <cell r="AK1711" t="str">
            <v>MARTES 6-10 ENTRE 8 Y 18 HORAS!</v>
          </cell>
          <cell r="AL1711">
            <v>1830079108</v>
          </cell>
          <cell r="AM1711">
            <v>301092965</v>
          </cell>
          <cell r="AN1711" t="str">
            <v>Sí</v>
          </cell>
        </row>
        <row r="1712">
          <cell r="A1712">
            <v>2070</v>
          </cell>
          <cell r="B1712" t="str">
            <v>micaela_didia@hotmail.com</v>
          </cell>
          <cell r="C1712">
            <v>44104</v>
          </cell>
          <cell r="D1712" t="str">
            <v>Abierta</v>
          </cell>
          <cell r="E1712" t="str">
            <v>Recibido</v>
          </cell>
          <cell r="F1712" t="str">
            <v>Enviado</v>
          </cell>
          <cell r="G1712" t="str">
            <v>ARS</v>
          </cell>
          <cell r="H1712" t="str">
            <v>1126.39</v>
          </cell>
          <cell r="I1712" t="str">
            <v>168.96</v>
          </cell>
          <cell r="J1712">
            <v>0</v>
          </cell>
          <cell r="K1712" t="str">
            <v>957.43</v>
          </cell>
          <cell r="L1712" t="str">
            <v>Micaela Didia</v>
          </cell>
          <cell r="M1712">
            <v>36171639</v>
          </cell>
          <cell r="N1712">
            <v>5491166176203</v>
          </cell>
          <cell r="O1712" t="str">
            <v>Micaela  Didia</v>
          </cell>
          <cell r="P1712">
            <v>5491166176203</v>
          </cell>
          <cell r="Q1712" t="str">
            <v>Tres arroyos</v>
          </cell>
          <cell r="R1712">
            <v>247</v>
          </cell>
          <cell r="S1712" t="str">
            <v>1B</v>
          </cell>
          <cell r="T1712" t="str">
            <v>Villa crespo</v>
          </cell>
          <cell r="U1712" t="str">
            <v>Capital Federal</v>
          </cell>
          <cell r="V1712">
            <v>1414</v>
          </cell>
          <cell r="W1712" t="str">
            <v>Capital Federal</v>
          </cell>
          <cell r="Y1712" t="str">
            <v>ENVÍO SIN CARGO (CABA Y GRAN PARTE DE GBA) TIEMPO: 4 a 6 DÍAS HÁBILES</v>
          </cell>
          <cell r="Z1712" t="str">
            <v>Mercado Pago</v>
          </cell>
          <cell r="AA1712" t="str">
            <v>FINDEBIGDECO</v>
          </cell>
          <cell r="AD1712">
            <v>44104</v>
          </cell>
          <cell r="AE1712">
            <v>44109</v>
          </cell>
          <cell r="AF1712" t="str">
            <v>SET CUCHARON Y TENEDOR BAMBOO BLANCO 29CM</v>
          </cell>
          <cell r="AG1712" t="str">
            <v>1126.39</v>
          </cell>
          <cell r="AH1712">
            <v>1</v>
          </cell>
          <cell r="AI1712" t="str">
            <v>BA7800</v>
          </cell>
          <cell r="AJ1712" t="str">
            <v>Móvil</v>
          </cell>
          <cell r="AK1712" t="str">
            <v>MARTES 6-10 ENTRE 8 Y 18 HORAS!</v>
          </cell>
          <cell r="AL1712">
            <v>1829980767</v>
          </cell>
          <cell r="AM1712">
            <v>301075895</v>
          </cell>
          <cell r="AN1712" t="str">
            <v>Sí</v>
          </cell>
        </row>
        <row r="1713">
          <cell r="A1713">
            <v>2069</v>
          </cell>
          <cell r="B1713" t="str">
            <v>novoa11@hotmail.es</v>
          </cell>
          <cell r="C1713">
            <v>44104</v>
          </cell>
          <cell r="D1713" t="str">
            <v>Abierta</v>
          </cell>
          <cell r="E1713" t="str">
            <v>Anulado</v>
          </cell>
          <cell r="F1713" t="str">
            <v>No está empaquetado</v>
          </cell>
          <cell r="G1713" t="str">
            <v>ARS</v>
          </cell>
          <cell r="H1713">
            <v>1400</v>
          </cell>
          <cell r="I1713">
            <v>210</v>
          </cell>
          <cell r="J1713">
            <v>0</v>
          </cell>
          <cell r="K1713">
            <v>1190</v>
          </cell>
          <cell r="L1713" t="str">
            <v>Maria Mercedes Mendez novoa</v>
          </cell>
          <cell r="M1713">
            <v>35959555</v>
          </cell>
          <cell r="N1713">
            <v>1168843252</v>
          </cell>
          <cell r="O1713" t="str">
            <v>Maria Mercedes Mendez novoa</v>
          </cell>
          <cell r="P1713">
            <v>1168843252</v>
          </cell>
          <cell r="Q1713" t="str">
            <v xml:space="preserve">Campana </v>
          </cell>
          <cell r="R1713">
            <v>3045</v>
          </cell>
          <cell r="S1713" t="str">
            <v>7 D</v>
          </cell>
          <cell r="T1713" t="str">
            <v>Villa del parque</v>
          </cell>
          <cell r="U1713" t="str">
            <v>Capital Federal</v>
          </cell>
          <cell r="V1713">
            <v>1417</v>
          </cell>
          <cell r="W1713" t="str">
            <v>Capital Federal</v>
          </cell>
          <cell r="Y1713" t="str">
            <v>ENVÍO SIN CARGO (CABA Y GRAN PARTE DE GBA) TIEMPO: 4 a 6 DÍAS HÁBILES</v>
          </cell>
          <cell r="Z1713" t="str">
            <v>Mercado Pago</v>
          </cell>
          <cell r="AA1713" t="str">
            <v>FINDEBIGDECO</v>
          </cell>
          <cell r="AF1713" t="str">
            <v>PIE DE MACETA NÓRDICO (30 CM)</v>
          </cell>
          <cell r="AG1713">
            <v>700</v>
          </cell>
          <cell r="AH1713">
            <v>2</v>
          </cell>
          <cell r="AJ1713" t="str">
            <v>Móvil</v>
          </cell>
          <cell r="AK1713" t="str">
            <v/>
          </cell>
          <cell r="AL1713">
            <v>1829980653</v>
          </cell>
          <cell r="AM1713">
            <v>301074013</v>
          </cell>
          <cell r="AN1713" t="str">
            <v>Sí</v>
          </cell>
        </row>
        <row r="1714">
          <cell r="A1714">
            <v>2068</v>
          </cell>
          <cell r="B1714" t="str">
            <v>abad_veronica@hotmail.com</v>
          </cell>
          <cell r="C1714">
            <v>44104</v>
          </cell>
          <cell r="D1714" t="str">
            <v>Abierta</v>
          </cell>
          <cell r="E1714" t="str">
            <v>Recibido</v>
          </cell>
          <cell r="F1714" t="str">
            <v>Enviado</v>
          </cell>
          <cell r="G1714" t="str">
            <v>ARS</v>
          </cell>
          <cell r="H1714" t="str">
            <v>1812.85</v>
          </cell>
          <cell r="I1714" t="str">
            <v>271.93</v>
          </cell>
          <cell r="J1714">
            <v>0</v>
          </cell>
          <cell r="K1714" t="str">
            <v>1540.92</v>
          </cell>
          <cell r="L1714" t="str">
            <v>Verónica Paula Abad Paula Abad</v>
          </cell>
          <cell r="M1714">
            <v>24663289</v>
          </cell>
          <cell r="N1714">
            <v>1167505300</v>
          </cell>
          <cell r="O1714" t="str">
            <v>Verónica Paula Abad Paula Abad</v>
          </cell>
          <cell r="P1714">
            <v>1167505300</v>
          </cell>
          <cell r="Q1714" t="str">
            <v xml:space="preserve">Jaramillo </v>
          </cell>
          <cell r="R1714">
            <v>3060</v>
          </cell>
          <cell r="S1714">
            <v>7</v>
          </cell>
          <cell r="T1714" t="str">
            <v xml:space="preserve">Saavedra </v>
          </cell>
          <cell r="U1714" t="str">
            <v>Capital Federal</v>
          </cell>
          <cell r="V1714">
            <v>1429</v>
          </cell>
          <cell r="W1714" t="str">
            <v>Capital Federal</v>
          </cell>
          <cell r="Y1714" t="str">
            <v>ENVÍO SIN CARGO (CABA Y GRAN PARTE DE GBA) TIEMPO: 4 a 6 DÍAS HÁBILES</v>
          </cell>
          <cell r="Z1714" t="str">
            <v>Mercado Pago</v>
          </cell>
          <cell r="AA1714" t="str">
            <v>FINDEBIGDECO</v>
          </cell>
          <cell r="AD1714">
            <v>44104</v>
          </cell>
          <cell r="AE1714">
            <v>44109</v>
          </cell>
          <cell r="AF1714" t="str">
            <v>PANERA HOME</v>
          </cell>
          <cell r="AG1714" t="str">
            <v>481.43</v>
          </cell>
          <cell r="AH1714">
            <v>2</v>
          </cell>
          <cell r="AI1714" t="str">
            <v>LO26003</v>
          </cell>
          <cell r="AJ1714" t="str">
            <v>Móvil</v>
          </cell>
          <cell r="AK1714" t="str">
            <v>MARTES 6-10 ENTRE 8 Y 18 HORAS!</v>
          </cell>
          <cell r="AL1714">
            <v>1829941881</v>
          </cell>
          <cell r="AM1714">
            <v>296140620</v>
          </cell>
          <cell r="AN1714" t="str">
            <v>Sí</v>
          </cell>
        </row>
        <row r="1715">
          <cell r="A1715">
            <v>2068</v>
          </cell>
          <cell r="B1715" t="str">
            <v>abad_veronica@hotmail.com</v>
          </cell>
          <cell r="AF1715" t="str">
            <v>MANTEL TOSTADO RECTANGULAR TELA TROPICAL PESADO 150 X 250 CM</v>
          </cell>
          <cell r="AG1715" t="str">
            <v>849.99</v>
          </cell>
          <cell r="AH1715">
            <v>1</v>
          </cell>
          <cell r="AI1715" t="str">
            <v>CHUMANTOS</v>
          </cell>
          <cell r="AN1715" t="str">
            <v>Sí</v>
          </cell>
        </row>
        <row r="1716">
          <cell r="A1716">
            <v>2067</v>
          </cell>
          <cell r="B1716" t="str">
            <v>alvarezsofiag@gmail.com</v>
          </cell>
          <cell r="C1716">
            <v>44104</v>
          </cell>
          <cell r="D1716" t="str">
            <v>Abierta</v>
          </cell>
          <cell r="E1716" t="str">
            <v>Recibido</v>
          </cell>
          <cell r="F1716" t="str">
            <v>Enviado</v>
          </cell>
          <cell r="G1716" t="str">
            <v>ARS</v>
          </cell>
          <cell r="H1716" t="str">
            <v>1902.93</v>
          </cell>
          <cell r="I1716" t="str">
            <v>225.59</v>
          </cell>
          <cell r="J1716">
            <v>0</v>
          </cell>
          <cell r="K1716" t="str">
            <v>1677.34</v>
          </cell>
          <cell r="L1716" t="str">
            <v xml:space="preserve">Sofía giuliana Álvarez </v>
          </cell>
          <cell r="M1716">
            <v>40476797</v>
          </cell>
          <cell r="N1716">
            <v>1534337463</v>
          </cell>
          <cell r="O1716" t="str">
            <v>Sofía giuliana  Álvarez</v>
          </cell>
          <cell r="P1716">
            <v>1534337463</v>
          </cell>
          <cell r="Q1716" t="str">
            <v xml:space="preserve">Aristobulo Del Valle </v>
          </cell>
          <cell r="R1716">
            <v>445</v>
          </cell>
          <cell r="S1716" t="str">
            <v xml:space="preserve"> </v>
          </cell>
          <cell r="U1716" t="str">
            <v xml:space="preserve">Muñiz, san Miguel </v>
          </cell>
          <cell r="V1716">
            <v>1663</v>
          </cell>
          <cell r="W1716" t="str">
            <v>Gran Buenos Aires</v>
          </cell>
          <cell r="Y1716" t="str">
            <v>ENVÍO SIN CARGO (CABA Y GRAN PARTE DE GBA) TIEMPO: 4 a 6 DÍAS HÁBILES</v>
          </cell>
          <cell r="Z1716" t="str">
            <v>Mercado Pago</v>
          </cell>
          <cell r="AA1716" t="str">
            <v>FINDEBIGDECO</v>
          </cell>
          <cell r="AB1716" t="str">
            <v xml:space="preserve">Cubiertero que sea rosa por favor. </v>
          </cell>
          <cell r="AD1716">
            <v>44104</v>
          </cell>
          <cell r="AE1716">
            <v>44109</v>
          </cell>
          <cell r="AF1716" t="str">
            <v>LATA TORRE EIFFEL 17X17CM</v>
          </cell>
          <cell r="AG1716" t="str">
            <v>1236.94</v>
          </cell>
          <cell r="AH1716">
            <v>1</v>
          </cell>
          <cell r="AI1716" t="str">
            <v>645LA33034</v>
          </cell>
          <cell r="AJ1716" t="str">
            <v>Móvil</v>
          </cell>
          <cell r="AK1716" t="str">
            <v>MARTES 6-10 ENTRE 8 Y 18 HORAS!</v>
          </cell>
          <cell r="AL1716">
            <v>1828763846</v>
          </cell>
          <cell r="AM1716">
            <v>300620739</v>
          </cell>
          <cell r="AN1716" t="str">
            <v>Sí</v>
          </cell>
        </row>
        <row r="1717">
          <cell r="A1717">
            <v>2067</v>
          </cell>
          <cell r="B1717" t="str">
            <v>alvarezsofiag@gmail.com</v>
          </cell>
          <cell r="AF1717" t="str">
            <v>PROMO PINK: 1 BOWL 1,5 LTS + 2 BOWLS 400 CC</v>
          </cell>
          <cell r="AG1717">
            <v>399</v>
          </cell>
          <cell r="AH1717">
            <v>1</v>
          </cell>
          <cell r="AI1717" t="str">
            <v>BP26018/BP01018</v>
          </cell>
          <cell r="AN1717" t="str">
            <v>No</v>
          </cell>
        </row>
        <row r="1718">
          <cell r="A1718">
            <v>2067</v>
          </cell>
          <cell r="B1718" t="str">
            <v>alvarezsofiag@gmail.com</v>
          </cell>
          <cell r="AF1718" t="str">
            <v>CUBIERTERO PASTEL 31.5X24.5X4.5CM</v>
          </cell>
          <cell r="AG1718" t="str">
            <v>266.99</v>
          </cell>
          <cell r="AH1718">
            <v>1</v>
          </cell>
          <cell r="AI1718" t="str">
            <v>0607PLA204PAS</v>
          </cell>
          <cell r="AN1718" t="str">
            <v>Sí</v>
          </cell>
        </row>
        <row r="1719">
          <cell r="A1719">
            <v>2066</v>
          </cell>
          <cell r="B1719" t="str">
            <v>murgocaro@gmail.com</v>
          </cell>
          <cell r="C1719">
            <v>44104</v>
          </cell>
          <cell r="D1719" t="str">
            <v>Abierta</v>
          </cell>
          <cell r="E1719" t="str">
            <v>Recibido</v>
          </cell>
          <cell r="F1719" t="str">
            <v>Enviado</v>
          </cell>
          <cell r="G1719" t="str">
            <v>ARS</v>
          </cell>
          <cell r="H1719" t="str">
            <v>3536.97</v>
          </cell>
          <cell r="I1719" t="str">
            <v>313.05</v>
          </cell>
          <cell r="J1719">
            <v>0</v>
          </cell>
          <cell r="K1719" t="str">
            <v>3223.92</v>
          </cell>
          <cell r="L1719" t="str">
            <v>Carolina Murgo</v>
          </cell>
          <cell r="M1719">
            <v>35371978</v>
          </cell>
          <cell r="N1719">
            <v>36020617</v>
          </cell>
          <cell r="O1719" t="str">
            <v>Carolina Murgo</v>
          </cell>
          <cell r="P1719">
            <v>36020617</v>
          </cell>
          <cell r="Q1719" t="str">
            <v>Sarmiento</v>
          </cell>
          <cell r="R1719">
            <v>305</v>
          </cell>
          <cell r="S1719" t="str">
            <v>3 B</v>
          </cell>
          <cell r="U1719" t="str">
            <v>Lomas de zamora</v>
          </cell>
          <cell r="V1719">
            <v>1832</v>
          </cell>
          <cell r="W1719" t="str">
            <v>Gran Buenos Aires</v>
          </cell>
          <cell r="Y1719" t="str">
            <v>ENVÍO SIN CARGO (CABA Y GRAN PARTE DE GBA) TIEMPO: 4 a 6 DÍAS HÁBILES</v>
          </cell>
          <cell r="Z1719" t="str">
            <v>Mercado Pago</v>
          </cell>
          <cell r="AA1719" t="str">
            <v>FINDEBIGDECO</v>
          </cell>
          <cell r="AC1719" t="str">
            <v>ENVIAR 2066 CON 2082</v>
          </cell>
          <cell r="AD1719">
            <v>44104</v>
          </cell>
          <cell r="AE1719">
            <v>44109</v>
          </cell>
          <cell r="AF1719" t="str">
            <v>BOWL MENTA  400CC</v>
          </cell>
          <cell r="AG1719" t="str">
            <v>132.5</v>
          </cell>
          <cell r="AH1719">
            <v>2</v>
          </cell>
          <cell r="AI1719" t="str">
            <v>BP01019</v>
          </cell>
          <cell r="AJ1719" t="str">
            <v>Web</v>
          </cell>
          <cell r="AK1719" t="str">
            <v>MIERCOLES 07-10 ENTRE 8 Y 18 HORAS!</v>
          </cell>
          <cell r="AL1719">
            <v>1828733239</v>
          </cell>
          <cell r="AM1719">
            <v>300878249</v>
          </cell>
          <cell r="AN1719" t="str">
            <v>Sí</v>
          </cell>
        </row>
        <row r="1720">
          <cell r="A1720">
            <v>2066</v>
          </cell>
          <cell r="B1720" t="str">
            <v>murgocaro@gmail.com</v>
          </cell>
          <cell r="AF1720" t="str">
            <v>BOWL ROSA 400CC</v>
          </cell>
          <cell r="AG1720" t="str">
            <v>132.5</v>
          </cell>
          <cell r="AH1720">
            <v>2</v>
          </cell>
          <cell r="AI1720" t="str">
            <v>BP01018</v>
          </cell>
          <cell r="AN1720" t="str">
            <v>Sí</v>
          </cell>
        </row>
        <row r="1721">
          <cell r="A1721">
            <v>2066</v>
          </cell>
          <cell r="B1721" t="str">
            <v>murgocaro@gmail.com</v>
          </cell>
          <cell r="AF1721" t="str">
            <v>BOWL BLANCO 2.5LTS</v>
          </cell>
          <cell r="AG1721" t="str">
            <v>222.99</v>
          </cell>
          <cell r="AH1721">
            <v>1</v>
          </cell>
          <cell r="AI1721" t="str">
            <v>BP02001</v>
          </cell>
          <cell r="AN1721" t="str">
            <v>Sí</v>
          </cell>
        </row>
        <row r="1722">
          <cell r="A1722">
            <v>2066</v>
          </cell>
          <cell r="B1722" t="str">
            <v>murgocaro@gmail.com</v>
          </cell>
          <cell r="AF1722" t="str">
            <v>TABLA MÁRMOL CARRARA 30x10 CM (Blanco)</v>
          </cell>
          <cell r="AG1722">
            <v>1450</v>
          </cell>
          <cell r="AH1722">
            <v>1</v>
          </cell>
          <cell r="AN1722" t="str">
            <v>Sí</v>
          </cell>
        </row>
        <row r="1723">
          <cell r="A1723">
            <v>2066</v>
          </cell>
          <cell r="B1723" t="str">
            <v>murgocaro@gmail.com</v>
          </cell>
          <cell r="AF1723" t="str">
            <v>PORTA UTENSILLOS 14,5 X 17CM (Rosa)</v>
          </cell>
          <cell r="AG1723" t="str">
            <v>912.99</v>
          </cell>
          <cell r="AH1723">
            <v>1</v>
          </cell>
          <cell r="AI1723" t="str">
            <v>083BA6968</v>
          </cell>
          <cell r="AN1723" t="str">
            <v>Sí</v>
          </cell>
        </row>
        <row r="1724">
          <cell r="A1724">
            <v>2066</v>
          </cell>
          <cell r="B1724" t="str">
            <v>murgocaro@gmail.com</v>
          </cell>
          <cell r="AF1724" t="str">
            <v>TORTERO PLASTICO CON BASE AMARILLA CAMPANA TRANSPARENTE 28 CM DIAM</v>
          </cell>
          <cell r="AG1724" t="str">
            <v>420.99</v>
          </cell>
          <cell r="AH1724">
            <v>1</v>
          </cell>
          <cell r="AI1724" t="str">
            <v>42BA1020</v>
          </cell>
          <cell r="AN1724" t="str">
            <v>Sí</v>
          </cell>
        </row>
        <row r="1725">
          <cell r="A1725">
            <v>2065</v>
          </cell>
          <cell r="B1725" t="str">
            <v>97brmedina@gmail.com</v>
          </cell>
          <cell r="C1725">
            <v>44104</v>
          </cell>
          <cell r="D1725" t="str">
            <v>Abierta</v>
          </cell>
          <cell r="E1725" t="str">
            <v>Recibido</v>
          </cell>
          <cell r="F1725" t="str">
            <v>Enviado</v>
          </cell>
          <cell r="G1725" t="str">
            <v>ARS</v>
          </cell>
          <cell r="H1725" t="str">
            <v>659.99</v>
          </cell>
          <cell r="I1725">
            <v>0</v>
          </cell>
          <cell r="J1725">
            <v>0</v>
          </cell>
          <cell r="K1725" t="str">
            <v>659.99</v>
          </cell>
          <cell r="L1725" t="str">
            <v>Brenda Medina</v>
          </cell>
          <cell r="M1725">
            <v>40538564</v>
          </cell>
          <cell r="N1725">
            <v>1156698606</v>
          </cell>
          <cell r="O1725" t="str">
            <v>Brenda Medina</v>
          </cell>
          <cell r="P1725">
            <v>1156698606</v>
          </cell>
          <cell r="Q1725" t="str">
            <v xml:space="preserve">Cuyo </v>
          </cell>
          <cell r="R1725">
            <v>2232</v>
          </cell>
          <cell r="T1725" t="str">
            <v>Mataderos</v>
          </cell>
          <cell r="U1725" t="str">
            <v>Capital Federal</v>
          </cell>
          <cell r="V1725">
            <v>1440</v>
          </cell>
          <cell r="W1725" t="str">
            <v>Capital Federal</v>
          </cell>
          <cell r="Y1725" t="str">
            <v>ENVÍO SIN CARGO (CABA Y GRAN PARTE DE GBA) TIEMPO: 4 a 6 DÍAS HÁBILES</v>
          </cell>
          <cell r="Z1725" t="str">
            <v>Mercado Pago</v>
          </cell>
          <cell r="AD1725">
            <v>44104</v>
          </cell>
          <cell r="AE1725">
            <v>44109</v>
          </cell>
          <cell r="AF1725" t="str">
            <v>TAZA ROMA DE CERAMICA AZUL NAVY</v>
          </cell>
          <cell r="AG1725" t="str">
            <v>659.99</v>
          </cell>
          <cell r="AH1725">
            <v>1</v>
          </cell>
          <cell r="AI1725" t="str">
            <v>PO323713</v>
          </cell>
          <cell r="AJ1725" t="str">
            <v>Móvil</v>
          </cell>
          <cell r="AK1725" t="str">
            <v>MARTES 6-10 ENTRE 8 Y 18 HORAS!</v>
          </cell>
          <cell r="AL1725">
            <v>1827743497</v>
          </cell>
          <cell r="AM1725">
            <v>300806610</v>
          </cell>
          <cell r="AN1725" t="str">
            <v>Sí</v>
          </cell>
        </row>
        <row r="1726">
          <cell r="A1726">
            <v>2064</v>
          </cell>
          <cell r="B1726" t="str">
            <v>cammendoza@agro.uba.ar</v>
          </cell>
          <cell r="C1726">
            <v>44104</v>
          </cell>
          <cell r="D1726" t="str">
            <v>Abierta</v>
          </cell>
          <cell r="E1726" t="str">
            <v>Recibido</v>
          </cell>
          <cell r="F1726" t="str">
            <v>Enviado</v>
          </cell>
          <cell r="G1726" t="str">
            <v>ARS</v>
          </cell>
          <cell r="H1726">
            <v>2199</v>
          </cell>
          <cell r="I1726">
            <v>0</v>
          </cell>
          <cell r="J1726">
            <v>0</v>
          </cell>
          <cell r="K1726">
            <v>2199</v>
          </cell>
          <cell r="L1726" t="str">
            <v>Camila Mendoza</v>
          </cell>
          <cell r="M1726">
            <v>38788694</v>
          </cell>
          <cell r="N1726">
            <v>1135962937</v>
          </cell>
          <cell r="O1726" t="str">
            <v>Camila Mendoza</v>
          </cell>
          <cell r="P1726">
            <v>1135962937</v>
          </cell>
          <cell r="Q1726" t="str">
            <v>Antonio Malaver</v>
          </cell>
          <cell r="R1726">
            <v>1515</v>
          </cell>
          <cell r="S1726" t="str">
            <v>1° 8</v>
          </cell>
          <cell r="T1726" t="str">
            <v>Olivos, Vicente López</v>
          </cell>
          <cell r="U1726" t="str">
            <v>Buenos Aires</v>
          </cell>
          <cell r="V1726">
            <v>1636</v>
          </cell>
          <cell r="W1726" t="str">
            <v>Gran Buenos Aires</v>
          </cell>
          <cell r="Y1726" t="str">
            <v>ENVÍO SIN CARGO (CABA Y GRAN PARTE DE GBA) TIEMPO: 4 a 6 DÍAS HÁBILES</v>
          </cell>
          <cell r="Z1726" t="str">
            <v>Mercado Pago</v>
          </cell>
          <cell r="AC1726" t="str">
            <v>ENVIAR ORDEN 2064 CON 2037</v>
          </cell>
          <cell r="AD1726">
            <v>44104</v>
          </cell>
          <cell r="AE1726">
            <v>44109</v>
          </cell>
          <cell r="AF1726" t="str">
            <v>PROMO PINK: 1 BOWL 1,5 LTS + 2 BOWLS 400 CC</v>
          </cell>
          <cell r="AG1726">
            <v>399</v>
          </cell>
          <cell r="AH1726">
            <v>1</v>
          </cell>
          <cell r="AI1726" t="str">
            <v>BP26018/BP01018</v>
          </cell>
          <cell r="AJ1726" t="str">
            <v>Web</v>
          </cell>
          <cell r="AK1726" t="str">
            <v>MARTES 6-10 ENTRE 8 Y 18 HORAS!</v>
          </cell>
          <cell r="AL1726">
            <v>1827284493</v>
          </cell>
          <cell r="AM1726">
            <v>300767719</v>
          </cell>
          <cell r="AN1726" t="str">
            <v>No</v>
          </cell>
        </row>
        <row r="1727">
          <cell r="A1727">
            <v>2064</v>
          </cell>
          <cell r="B1727" t="str">
            <v>cammendoza@agro.uba.ar</v>
          </cell>
          <cell r="AF1727" t="str">
            <v>MESA DE ARRIME HOME OFFICE 35x40x67 CM</v>
          </cell>
          <cell r="AG1727">
            <v>1800</v>
          </cell>
          <cell r="AH1727">
            <v>1</v>
          </cell>
          <cell r="AN1727" t="str">
            <v>Sí</v>
          </cell>
        </row>
        <row r="1728">
          <cell r="A1728">
            <v>2063</v>
          </cell>
          <cell r="B1728" t="str">
            <v>saabriruggiero@gmail.com</v>
          </cell>
          <cell r="C1728">
            <v>44103</v>
          </cell>
          <cell r="D1728" t="str">
            <v>Abierta</v>
          </cell>
          <cell r="E1728" t="str">
            <v>Recibido</v>
          </cell>
          <cell r="G1728" t="str">
            <v>ARS</v>
          </cell>
          <cell r="H1728">
            <v>798</v>
          </cell>
          <cell r="I1728">
            <v>0</v>
          </cell>
          <cell r="J1728">
            <v>0</v>
          </cell>
          <cell r="K1728">
            <v>798</v>
          </cell>
          <cell r="L1728" t="str">
            <v xml:space="preserve">Sabrina Ruggiero </v>
          </cell>
          <cell r="M1728">
            <v>38991044</v>
          </cell>
          <cell r="N1728">
            <v>1141561507</v>
          </cell>
          <cell r="O1728" t="str">
            <v>Sabrina  Ruggiero</v>
          </cell>
          <cell r="P1728">
            <v>1141561507</v>
          </cell>
          <cell r="Q1728" t="str">
            <v xml:space="preserve">Avenida Albarellos </v>
          </cell>
          <cell r="R1728">
            <v>3188</v>
          </cell>
          <cell r="T1728" t="str">
            <v xml:space="preserve">Villa pueyrredon </v>
          </cell>
          <cell r="U1728" t="str">
            <v>Capital Federal</v>
          </cell>
          <cell r="V1728">
            <v>1419</v>
          </cell>
          <cell r="W1728" t="str">
            <v>Capital Federal</v>
          </cell>
          <cell r="Y1728" t="str">
            <v>ENVÍO SIN CARGO (CABA Y GRAN PARTE DE GBA) TIEMPO: 4 a 6 DÍAS HÁBILES</v>
          </cell>
          <cell r="Z1728" t="str">
            <v>Mercado Pago</v>
          </cell>
          <cell r="AB1728" t="str">
            <v>Asocio esta compra con la numero 2056</v>
          </cell>
          <cell r="AD1728">
            <v>44103</v>
          </cell>
          <cell r="AE1728">
            <v>44111</v>
          </cell>
          <cell r="AF1728" t="str">
            <v>PROMO PINK: 1 BOWL 1,5 LTS + 2 BOWLS 400 CC</v>
          </cell>
          <cell r="AG1728">
            <v>399</v>
          </cell>
          <cell r="AH1728">
            <v>2</v>
          </cell>
          <cell r="AI1728" t="str">
            <v>BP26018/BP01018</v>
          </cell>
          <cell r="AJ1728" t="str">
            <v>Móvil</v>
          </cell>
          <cell r="AK1728" t="str">
            <v>VIERNES 09-10 ENTRE 8 Y 18 HORAS !</v>
          </cell>
          <cell r="AL1728">
            <v>1825944626</v>
          </cell>
          <cell r="AM1728">
            <v>300587782</v>
          </cell>
          <cell r="AN1728" t="str">
            <v>No</v>
          </cell>
        </row>
        <row r="1729">
          <cell r="A1729">
            <v>2062</v>
          </cell>
          <cell r="B1729" t="str">
            <v>lug_05@hotmail.com</v>
          </cell>
          <cell r="C1729">
            <v>44103</v>
          </cell>
          <cell r="D1729" t="str">
            <v>Abierta</v>
          </cell>
          <cell r="E1729" t="str">
            <v>Recibido</v>
          </cell>
          <cell r="F1729" t="str">
            <v>Enviado</v>
          </cell>
          <cell r="G1729" t="str">
            <v>ARS</v>
          </cell>
          <cell r="H1729">
            <v>2840</v>
          </cell>
          <cell r="I1729">
            <v>0</v>
          </cell>
          <cell r="J1729">
            <v>0</v>
          </cell>
          <cell r="K1729">
            <v>2840</v>
          </cell>
          <cell r="L1729" t="str">
            <v>Lucía Gil</v>
          </cell>
          <cell r="M1729">
            <v>38252539</v>
          </cell>
          <cell r="N1729">
            <v>542216434762</v>
          </cell>
          <cell r="O1729" t="str">
            <v>Lucía Gil</v>
          </cell>
          <cell r="P1729">
            <v>542216434762</v>
          </cell>
          <cell r="Q1729" t="str">
            <v>Av. 13</v>
          </cell>
          <cell r="R1729">
            <v>733</v>
          </cell>
          <cell r="S1729" t="str">
            <v>2D</v>
          </cell>
          <cell r="T1729" t="str">
            <v>La Plata Codigo postal 1900 - Entre 46 y 47</v>
          </cell>
          <cell r="U1729" t="str">
            <v>Capital Federal</v>
          </cell>
          <cell r="V1729">
            <v>1440</v>
          </cell>
          <cell r="W1729" t="str">
            <v>Capital Federal</v>
          </cell>
          <cell r="Y1729" t="str">
            <v>ENVÍO SIN CARGO (CABA Y GRAN PARTE DE GBA) TIEMPO: 4 a 6 DÍAS HÁBILES</v>
          </cell>
          <cell r="Z1729" t="str">
            <v>Mercado Pago</v>
          </cell>
          <cell r="AB1729" t="str">
            <v xml:space="preserve">La Plata - Código postal 1900 </v>
          </cell>
          <cell r="AD1729">
            <v>44103</v>
          </cell>
          <cell r="AE1729">
            <v>44109</v>
          </cell>
          <cell r="AF1729" t="str">
            <v>VELA 100 % SOJA  AROMA JAZMIN 10X12 CM</v>
          </cell>
          <cell r="AG1729">
            <v>640</v>
          </cell>
          <cell r="AH1729">
            <v>1</v>
          </cell>
          <cell r="AI1729" t="str">
            <v>JA5064J</v>
          </cell>
          <cell r="AJ1729" t="str">
            <v>Web</v>
          </cell>
          <cell r="AK1729" t="str">
            <v>JUEVES 08-10 ENTRE 8 Y 18 HORAS!</v>
          </cell>
          <cell r="AL1729">
            <v>1825714102</v>
          </cell>
          <cell r="AM1729">
            <v>300520139</v>
          </cell>
          <cell r="AN1729" t="str">
            <v>Sí</v>
          </cell>
        </row>
        <row r="1730">
          <cell r="A1730">
            <v>2062</v>
          </cell>
          <cell r="B1730" t="str">
            <v>lug_05@hotmail.com</v>
          </cell>
          <cell r="AF1730" t="str">
            <v>VELA 100 % SOJA CON ESENCIAS DIFERENTES AROMAS 14x10 CM (GARDENIA)</v>
          </cell>
          <cell r="AG1730">
            <v>440</v>
          </cell>
          <cell r="AH1730">
            <v>1</v>
          </cell>
          <cell r="AI1730" t="str">
            <v>BA5914VELA</v>
          </cell>
          <cell r="AN1730" t="str">
            <v>Sí</v>
          </cell>
        </row>
        <row r="1731">
          <cell r="A1731">
            <v>2062</v>
          </cell>
          <cell r="B1731" t="str">
            <v>lug_05@hotmail.com</v>
          </cell>
          <cell r="AF1731" t="str">
            <v>VELA 100 % SOJA CON ESENCIAS DIFERENTES AROMAS 14x10 CM (NARANJA/CANELA)</v>
          </cell>
          <cell r="AG1731">
            <v>440</v>
          </cell>
          <cell r="AH1731">
            <v>2</v>
          </cell>
          <cell r="AI1731" t="str">
            <v>BA5914VELA</v>
          </cell>
          <cell r="AN1731" t="str">
            <v>Sí</v>
          </cell>
        </row>
        <row r="1732">
          <cell r="A1732">
            <v>2062</v>
          </cell>
          <cell r="B1732" t="str">
            <v>lug_05@hotmail.com</v>
          </cell>
          <cell r="AF1732" t="str">
            <v>VELA 100 % SOJA CON ESENCIAS DIFERENTES AROMAS 14x10 CM (JAZMIN)</v>
          </cell>
          <cell r="AG1732">
            <v>440</v>
          </cell>
          <cell r="AH1732">
            <v>2</v>
          </cell>
          <cell r="AI1732" t="str">
            <v>BA5914VELA</v>
          </cell>
          <cell r="AN1732" t="str">
            <v>Sí</v>
          </cell>
        </row>
        <row r="1733">
          <cell r="A1733">
            <v>2061</v>
          </cell>
          <cell r="B1733" t="str">
            <v>m.dodero@hotmail.com.ar</v>
          </cell>
          <cell r="C1733">
            <v>44102</v>
          </cell>
          <cell r="D1733" t="str">
            <v>Abierta</v>
          </cell>
          <cell r="E1733" t="str">
            <v>Recibido</v>
          </cell>
          <cell r="F1733" t="str">
            <v>Enviado</v>
          </cell>
          <cell r="G1733" t="str">
            <v>ARS</v>
          </cell>
          <cell r="H1733" t="str">
            <v>1369.83</v>
          </cell>
          <cell r="I1733">
            <v>0</v>
          </cell>
          <cell r="J1733">
            <v>0</v>
          </cell>
          <cell r="K1733" t="str">
            <v>1369.83</v>
          </cell>
          <cell r="L1733" t="str">
            <v>Maria Sol Dodero</v>
          </cell>
          <cell r="M1733">
            <v>36191583</v>
          </cell>
          <cell r="N1733">
            <v>20986488</v>
          </cell>
          <cell r="O1733" t="str">
            <v>Maria Sol Dodero</v>
          </cell>
          <cell r="P1733">
            <v>20986488</v>
          </cell>
          <cell r="Q1733" t="str">
            <v>Alejo Ortega</v>
          </cell>
          <cell r="R1733">
            <v>680</v>
          </cell>
          <cell r="S1733">
            <v>11</v>
          </cell>
          <cell r="U1733" t="str">
            <v>Monte Grande</v>
          </cell>
          <cell r="V1733">
            <v>1842</v>
          </cell>
          <cell r="W1733" t="str">
            <v>Gran Buenos Aires</v>
          </cell>
          <cell r="Y1733" t="str">
            <v>ENVÍO SIN CARGO (CABA Y GRAN PARTE DE GBA) TIEMPO: 4 a 6 DÍAS HÁBILES</v>
          </cell>
          <cell r="Z1733" t="str">
            <v>Mercado Pago</v>
          </cell>
          <cell r="AB1733" t="str">
            <v>Duplex 11</v>
          </cell>
          <cell r="AD1733">
            <v>44102</v>
          </cell>
          <cell r="AE1733">
            <v>44109</v>
          </cell>
          <cell r="AF1733" t="str">
            <v>BANDEJA 30X20 CON TAZA</v>
          </cell>
          <cell r="AG1733">
            <v>735</v>
          </cell>
          <cell r="AH1733">
            <v>1</v>
          </cell>
          <cell r="AI1733" t="str">
            <v>NG8012A</v>
          </cell>
          <cell r="AJ1733" t="str">
            <v>Móvil</v>
          </cell>
          <cell r="AK1733" t="str">
            <v>MARTES 6-10 ENTRE 8 Y 18 HORAS!</v>
          </cell>
          <cell r="AL1733">
            <v>1821605752</v>
          </cell>
          <cell r="AM1733">
            <v>294766431</v>
          </cell>
          <cell r="AN1733" t="str">
            <v>Sí</v>
          </cell>
        </row>
        <row r="1734">
          <cell r="A1734">
            <v>2061</v>
          </cell>
          <cell r="B1734" t="str">
            <v>m.dodero@hotmail.com.ar</v>
          </cell>
          <cell r="AF1734" t="str">
            <v>BOWL COBRA NAVI BORDE DE ACERO  17,5 X 9,5 CM</v>
          </cell>
          <cell r="AG1734" t="str">
            <v>634.83</v>
          </cell>
          <cell r="AH1734">
            <v>1</v>
          </cell>
          <cell r="AI1734" t="str">
            <v>MS129546</v>
          </cell>
          <cell r="AN1734" t="str">
            <v>Sí</v>
          </cell>
        </row>
        <row r="1735">
          <cell r="A1735">
            <v>2060</v>
          </cell>
          <cell r="B1735" t="str">
            <v>cande.gfr@gmail.com</v>
          </cell>
          <cell r="C1735">
            <v>44102</v>
          </cell>
          <cell r="D1735" t="str">
            <v>Abierta</v>
          </cell>
          <cell r="E1735" t="str">
            <v>Recibido</v>
          </cell>
          <cell r="F1735" t="str">
            <v>Enviado</v>
          </cell>
          <cell r="G1735" t="str">
            <v>ARS</v>
          </cell>
          <cell r="H1735" t="str">
            <v>5139.02</v>
          </cell>
          <cell r="I1735">
            <v>0</v>
          </cell>
          <cell r="J1735">
            <v>0</v>
          </cell>
          <cell r="K1735" t="str">
            <v>5139.02</v>
          </cell>
          <cell r="L1735" t="str">
            <v xml:space="preserve">Candela Gómez Franco </v>
          </cell>
          <cell r="M1735">
            <v>37417443</v>
          </cell>
          <cell r="N1735">
            <v>1144062502</v>
          </cell>
          <cell r="O1735" t="str">
            <v>Candela  Gómez Franco</v>
          </cell>
          <cell r="P1735">
            <v>1144062502</v>
          </cell>
          <cell r="Q1735" t="str">
            <v xml:space="preserve">Avellaneda </v>
          </cell>
          <cell r="R1735">
            <v>1148</v>
          </cell>
          <cell r="S1735" t="str">
            <v>14 F</v>
          </cell>
          <cell r="T1735" t="str">
            <v xml:space="preserve">Caballito </v>
          </cell>
          <cell r="U1735" t="str">
            <v>Capital Federal</v>
          </cell>
          <cell r="V1735">
            <v>1405</v>
          </cell>
          <cell r="W1735" t="str">
            <v>Capital Federal</v>
          </cell>
          <cell r="Y1735" t="str">
            <v>ENVÍO SIN CARGO (CABA Y GRAN PARTE DE GBA) TIEMPO: 4 a 6 DÍAS HÁBILES</v>
          </cell>
          <cell r="Z1735" t="str">
            <v>Mercado Pago</v>
          </cell>
          <cell r="AB1735" t="str">
            <v xml:space="preserve">Los untadores por favor si hay en color rosa y amarillo </v>
          </cell>
          <cell r="AD1735">
            <v>44102</v>
          </cell>
          <cell r="AE1735">
            <v>44109</v>
          </cell>
          <cell r="AF1735" t="str">
            <v>SET CUCHARON Y TENEDOR BAMBOO BLANCO 29CM</v>
          </cell>
          <cell r="AG1735" t="str">
            <v>1126.39</v>
          </cell>
          <cell r="AH1735">
            <v>1</v>
          </cell>
          <cell r="AI1735" t="str">
            <v>BA7800</v>
          </cell>
          <cell r="AJ1735" t="str">
            <v>Móvil</v>
          </cell>
          <cell r="AK1735" t="str">
            <v>MARTES 6-10 ENTRE 8 Y 18 HORAS!</v>
          </cell>
          <cell r="AL1735">
            <v>1821077897</v>
          </cell>
          <cell r="AM1735">
            <v>299904648</v>
          </cell>
          <cell r="AN1735" t="str">
            <v>Sí</v>
          </cell>
        </row>
        <row r="1736">
          <cell r="A1736">
            <v>2060</v>
          </cell>
          <cell r="B1736" t="str">
            <v>cande.gfr@gmail.com</v>
          </cell>
          <cell r="AF1736" t="str">
            <v>BOWL BAMBOO BLANCO 14X28CM</v>
          </cell>
          <cell r="AG1736" t="str">
            <v>1465.66</v>
          </cell>
          <cell r="AH1736">
            <v>1</v>
          </cell>
          <cell r="AI1736" t="str">
            <v>BA7812</v>
          </cell>
          <cell r="AN1736" t="str">
            <v>Sí</v>
          </cell>
        </row>
        <row r="1737">
          <cell r="A1737">
            <v>2060</v>
          </cell>
          <cell r="B1737" t="str">
            <v>cande.gfr@gmail.com</v>
          </cell>
          <cell r="AF1737" t="str">
            <v>BOT. 500CC CORCHO ECOLOGICO</v>
          </cell>
          <cell r="AG1737">
            <v>187</v>
          </cell>
          <cell r="AH1737">
            <v>1</v>
          </cell>
          <cell r="AI1737" t="str">
            <v>019BO6406</v>
          </cell>
          <cell r="AN1737" t="str">
            <v>Sí</v>
          </cell>
        </row>
        <row r="1738">
          <cell r="A1738">
            <v>2060</v>
          </cell>
          <cell r="B1738" t="str">
            <v>cande.gfr@gmail.com</v>
          </cell>
          <cell r="AF1738" t="str">
            <v>UNTADOR PASTEL NEW 1PC 14,5 CM</v>
          </cell>
          <cell r="AG1738" t="str">
            <v>29.99</v>
          </cell>
          <cell r="AH1738">
            <v>2</v>
          </cell>
          <cell r="AI1738" t="str">
            <v>019BA87503</v>
          </cell>
          <cell r="AN1738" t="str">
            <v>Sí</v>
          </cell>
        </row>
        <row r="1739">
          <cell r="A1739">
            <v>2060</v>
          </cell>
          <cell r="B1739" t="str">
            <v>cande.gfr@gmail.com</v>
          </cell>
          <cell r="AF1739" t="str">
            <v>TABLA MÁRMOL CARRARA 30x10 CM (Blanco)</v>
          </cell>
          <cell r="AG1739">
            <v>1450</v>
          </cell>
          <cell r="AH1739">
            <v>1</v>
          </cell>
          <cell r="AN1739" t="str">
            <v>Sí</v>
          </cell>
        </row>
        <row r="1740">
          <cell r="A1740">
            <v>2060</v>
          </cell>
          <cell r="B1740" t="str">
            <v>cande.gfr@gmail.com</v>
          </cell>
          <cell r="AF1740" t="str">
            <v>MANTEL BLANCO RECTANGULAR TELA TROPICAL PESADO 150 X 250 CM</v>
          </cell>
          <cell r="AG1740" t="str">
            <v>849.99</v>
          </cell>
          <cell r="AH1740">
            <v>1</v>
          </cell>
          <cell r="AI1740" t="str">
            <v>CHUMANBLA</v>
          </cell>
          <cell r="AN1740" t="str">
            <v>Sí</v>
          </cell>
        </row>
        <row r="1741">
          <cell r="A1741">
            <v>2059</v>
          </cell>
          <cell r="B1741" t="str">
            <v>marisa_cuello@hotmail.com</v>
          </cell>
          <cell r="C1741">
            <v>44101</v>
          </cell>
          <cell r="D1741" t="str">
            <v>Abierta</v>
          </cell>
          <cell r="E1741" t="str">
            <v>Recibido</v>
          </cell>
          <cell r="F1741" t="str">
            <v>Enviado</v>
          </cell>
          <cell r="G1741" t="str">
            <v>ARS</v>
          </cell>
          <cell r="H1741" t="str">
            <v>1982.84</v>
          </cell>
          <cell r="I1741">
            <v>0</v>
          </cell>
          <cell r="J1741">
            <v>0</v>
          </cell>
          <cell r="K1741" t="str">
            <v>1982.84</v>
          </cell>
          <cell r="L1741" t="str">
            <v>Marisa Paola Cuello</v>
          </cell>
          <cell r="M1741">
            <v>25323063</v>
          </cell>
          <cell r="N1741">
            <v>1135997598</v>
          </cell>
          <cell r="O1741" t="str">
            <v>Marisa Paola CUELLO</v>
          </cell>
          <cell r="P1741">
            <v>1135997598</v>
          </cell>
          <cell r="Q1741" t="str">
            <v>Constantinopla</v>
          </cell>
          <cell r="R1741">
            <v>3123</v>
          </cell>
          <cell r="T1741" t="str">
            <v>PARQUE CHAS - CABA</v>
          </cell>
          <cell r="U1741" t="str">
            <v>Capital Federal</v>
          </cell>
          <cell r="V1741">
            <v>1431</v>
          </cell>
          <cell r="W1741" t="str">
            <v>Capital Federal</v>
          </cell>
          <cell r="Y1741" t="str">
            <v>ENVÍO SIN CARGO (CABA Y GRAN PARTE DE GBA) TIEMPO: 4 a 6 DÍAS HÁBILES</v>
          </cell>
          <cell r="Z1741" t="str">
            <v>Mercado Pago</v>
          </cell>
          <cell r="AD1741">
            <v>44101</v>
          </cell>
          <cell r="AE1741">
            <v>44104</v>
          </cell>
          <cell r="AF1741" t="str">
            <v>TORTERO DE CERAMICA/VIDRIO 21CM X 21CM X22CM</v>
          </cell>
          <cell r="AG1741" t="str">
            <v>1982.84</v>
          </cell>
          <cell r="AH1741">
            <v>1</v>
          </cell>
          <cell r="AI1741" t="str">
            <v> 055BA6583</v>
          </cell>
          <cell r="AJ1741" t="str">
            <v>Web</v>
          </cell>
          <cell r="AK1741" t="str">
            <v>VIERNES 2-10 ENTRE 8 Y 18 HORAS!</v>
          </cell>
          <cell r="AL1741">
            <v>1818772852</v>
          </cell>
          <cell r="AM1741">
            <v>299669157</v>
          </cell>
          <cell r="AN1741" t="str">
            <v>Sí</v>
          </cell>
        </row>
        <row r="1742">
          <cell r="A1742">
            <v>2058</v>
          </cell>
          <cell r="B1742" t="str">
            <v>rfernandezjaras@gmail.com</v>
          </cell>
          <cell r="C1742">
            <v>44101</v>
          </cell>
          <cell r="D1742" t="str">
            <v>Abierta</v>
          </cell>
          <cell r="E1742" t="str">
            <v>Recibido</v>
          </cell>
          <cell r="F1742" t="str">
            <v>Enviado</v>
          </cell>
          <cell r="G1742" t="str">
            <v>ARS</v>
          </cell>
          <cell r="H1742" t="str">
            <v>3429.47</v>
          </cell>
          <cell r="I1742" t="str">
            <v>514.42</v>
          </cell>
          <cell r="J1742">
            <v>0</v>
          </cell>
          <cell r="K1742" t="str">
            <v>2915.05</v>
          </cell>
          <cell r="L1742" t="str">
            <v>Roxana FERNANDEZ JARAS</v>
          </cell>
          <cell r="M1742">
            <v>35719944</v>
          </cell>
          <cell r="N1742">
            <v>1140220339</v>
          </cell>
          <cell r="O1742" t="str">
            <v>Roxana FERNANDEZ JARAS</v>
          </cell>
          <cell r="P1742">
            <v>1140220339</v>
          </cell>
          <cell r="Q1742" t="str">
            <v>Rocamora</v>
          </cell>
          <cell r="R1742">
            <v>4430</v>
          </cell>
          <cell r="S1742" t="str">
            <v>TIMBRE 14</v>
          </cell>
          <cell r="T1742" t="str">
            <v>ALMAGRO</v>
          </cell>
          <cell r="U1742" t="str">
            <v>Capital Federal</v>
          </cell>
          <cell r="V1742">
            <v>1184</v>
          </cell>
          <cell r="W1742" t="str">
            <v>Capital Federal</v>
          </cell>
          <cell r="Y1742" t="str">
            <v>ENVÍO SIN CARGO (CABA Y GRAN PARTE DE GBA) TIEMPO: 4 a 6 DÍAS HÁBILES</v>
          </cell>
          <cell r="Z1742" t="str">
            <v>Mercado Pago</v>
          </cell>
          <cell r="AA1742" t="str">
            <v>FINDEBIGDECO</v>
          </cell>
          <cell r="AB1742" t="str">
            <v>timbre 14</v>
          </cell>
          <cell r="AC1742" t="str">
            <v>07-10 CAMBIA 3001 A X 3012A - DIFERENCIA PAGA POR TRANSFERENCIA 575.45 PESOS</v>
          </cell>
          <cell r="AD1742">
            <v>44101</v>
          </cell>
          <cell r="AE1742">
            <v>44111</v>
          </cell>
          <cell r="AF1742" t="str">
            <v>PIE DE MACETA NÓRDICO (50 CM)</v>
          </cell>
          <cell r="AG1742">
            <v>700</v>
          </cell>
          <cell r="AH1742">
            <v>1</v>
          </cell>
          <cell r="AJ1742" t="str">
            <v>Web</v>
          </cell>
          <cell r="AK1742" t="str">
            <v>VIERNES 9-10 ENTRE 8 Y 18 HORAS!</v>
          </cell>
          <cell r="AL1742">
            <v>1818742374</v>
          </cell>
          <cell r="AM1742">
            <v>299487776</v>
          </cell>
          <cell r="AN1742" t="str">
            <v>Sí</v>
          </cell>
        </row>
        <row r="1743">
          <cell r="A1743">
            <v>2058</v>
          </cell>
          <cell r="B1743" t="str">
            <v>rfernandezjaras@gmail.com</v>
          </cell>
          <cell r="AF1743" t="str">
            <v>BOWL CHICO PASTEL (Verde)</v>
          </cell>
          <cell r="AG1743" t="str">
            <v>152.99</v>
          </cell>
          <cell r="AH1743">
            <v>4</v>
          </cell>
          <cell r="AN1743" t="str">
            <v>Sí</v>
          </cell>
        </row>
        <row r="1744">
          <cell r="A1744">
            <v>2058</v>
          </cell>
          <cell r="B1744" t="str">
            <v>rfernandezjaras@gmail.com</v>
          </cell>
          <cell r="AF1744" t="str">
            <v>MUG TE QUIERO MUCHO MAMA 350ML</v>
          </cell>
          <cell r="AG1744" t="str">
            <v>397.99</v>
          </cell>
          <cell r="AH1744">
            <v>1</v>
          </cell>
          <cell r="AI1744" t="str">
            <v>NG3001A</v>
          </cell>
          <cell r="AN1744" t="str">
            <v>Sí</v>
          </cell>
        </row>
        <row r="1745">
          <cell r="A1745">
            <v>2058</v>
          </cell>
          <cell r="B1745" t="str">
            <v>rfernandezjaras@gmail.com</v>
          </cell>
          <cell r="AF1745" t="str">
            <v>ESPEJO CON BASE MADERA BLANCO 25,5x15 CM</v>
          </cell>
          <cell r="AG1745" t="str">
            <v>461.98</v>
          </cell>
          <cell r="AH1745">
            <v>1</v>
          </cell>
          <cell r="AI1745" t="str">
            <v>046DE7596</v>
          </cell>
          <cell r="AN1745" t="str">
            <v>Sí</v>
          </cell>
        </row>
        <row r="1746">
          <cell r="A1746">
            <v>2058</v>
          </cell>
          <cell r="B1746" t="str">
            <v>rfernandezjaras@gmail.com</v>
          </cell>
          <cell r="AF1746" t="str">
            <v>FLORERO DE VIDRIO 16CM</v>
          </cell>
          <cell r="AG1746" t="str">
            <v>201.93</v>
          </cell>
          <cell r="AH1746">
            <v>1</v>
          </cell>
          <cell r="AI1746" t="str">
            <v>046JA7593</v>
          </cell>
          <cell r="AN1746" t="str">
            <v>Sí</v>
          </cell>
        </row>
        <row r="1747">
          <cell r="A1747">
            <v>2058</v>
          </cell>
          <cell r="B1747" t="str">
            <v>rfernandezjaras@gmail.com</v>
          </cell>
          <cell r="AF1747" t="str">
            <v>CUCHARA COLOR ROSA</v>
          </cell>
          <cell r="AG1747" t="str">
            <v>34.99</v>
          </cell>
          <cell r="AH1747">
            <v>1</v>
          </cell>
          <cell r="AI1747" t="str">
            <v>BP32018</v>
          </cell>
          <cell r="AN1747" t="str">
            <v>Sí</v>
          </cell>
        </row>
        <row r="1748">
          <cell r="A1748">
            <v>2058</v>
          </cell>
          <cell r="B1748" t="str">
            <v>rfernandezjaras@gmail.com</v>
          </cell>
          <cell r="AF1748" t="str">
            <v>BOWL NEGRO 2.5LTS</v>
          </cell>
          <cell r="AG1748" t="str">
            <v>222.99</v>
          </cell>
          <cell r="AH1748">
            <v>1</v>
          </cell>
          <cell r="AI1748" t="str">
            <v>BP02002</v>
          </cell>
          <cell r="AN1748" t="str">
            <v>Sí</v>
          </cell>
        </row>
        <row r="1749">
          <cell r="A1749">
            <v>2058</v>
          </cell>
          <cell r="B1749" t="str">
            <v>rfernandezjaras@gmail.com</v>
          </cell>
          <cell r="AF1749" t="str">
            <v>TABLA DE PICAR VERTEDORA VERDE 26.5X18CM</v>
          </cell>
          <cell r="AG1749" t="str">
            <v>234.99</v>
          </cell>
          <cell r="AH1749">
            <v>1</v>
          </cell>
          <cell r="AI1749" t="str">
            <v>42BA1018</v>
          </cell>
          <cell r="AN1749" t="str">
            <v>Sí</v>
          </cell>
        </row>
        <row r="1750">
          <cell r="A1750">
            <v>2058</v>
          </cell>
          <cell r="B1750" t="str">
            <v>rfernandezjaras@gmail.com</v>
          </cell>
          <cell r="AF1750" t="str">
            <v>CUCHILLO CERAMICA 18</v>
          </cell>
          <cell r="AG1750" t="str">
            <v>562.64</v>
          </cell>
          <cell r="AH1750">
            <v>1</v>
          </cell>
          <cell r="AI1750" t="str">
            <v>046BA8186</v>
          </cell>
          <cell r="AN1750" t="str">
            <v>Sí</v>
          </cell>
        </row>
        <row r="1751">
          <cell r="A1751">
            <v>2057</v>
          </cell>
          <cell r="B1751" t="str">
            <v>nicolealistereynoso@gmail.com</v>
          </cell>
          <cell r="C1751">
            <v>44101</v>
          </cell>
          <cell r="D1751" t="str">
            <v>Abierta</v>
          </cell>
          <cell r="E1751" t="str">
            <v>Recibido</v>
          </cell>
          <cell r="F1751" t="str">
            <v>Enviado</v>
          </cell>
          <cell r="G1751" t="str">
            <v>ARS</v>
          </cell>
          <cell r="H1751" t="str">
            <v>2349.19</v>
          </cell>
          <cell r="I1751" t="str">
            <v>352.38</v>
          </cell>
          <cell r="J1751">
            <v>0</v>
          </cell>
          <cell r="K1751" t="str">
            <v>1996.81</v>
          </cell>
          <cell r="L1751" t="str">
            <v>Nicole Macarena Aliste Reynoso</v>
          </cell>
          <cell r="M1751">
            <v>41259826</v>
          </cell>
          <cell r="N1751">
            <v>1161860483</v>
          </cell>
          <cell r="O1751" t="str">
            <v>Nicole Macarena Aliste Reynoso</v>
          </cell>
          <cell r="P1751">
            <v>1161860483</v>
          </cell>
          <cell r="Q1751">
            <v>29</v>
          </cell>
          <cell r="R1751">
            <v>5362</v>
          </cell>
          <cell r="U1751" t="str">
            <v>Berazategui</v>
          </cell>
          <cell r="V1751">
            <v>1884</v>
          </cell>
          <cell r="W1751" t="str">
            <v>Gran Buenos Aires</v>
          </cell>
          <cell r="Y1751" t="str">
            <v>ENVÍO SIN CARGO (CABA Y GRAN PARTE DE GBA) TIEMPO: 4 a 6 DÍAS HÁBILES</v>
          </cell>
          <cell r="Z1751" t="str">
            <v>Mercado Pago</v>
          </cell>
          <cell r="AA1751" t="str">
            <v>FINDEBIGDECO</v>
          </cell>
          <cell r="AD1751">
            <v>44101</v>
          </cell>
          <cell r="AE1751">
            <v>44106</v>
          </cell>
          <cell r="AF1751" t="str">
            <v>MANTEL BLANCO RECTANGULAR TELA TROPICAL PESADO 150 X 250 CM</v>
          </cell>
          <cell r="AG1751" t="str">
            <v>849.99</v>
          </cell>
          <cell r="AH1751">
            <v>1</v>
          </cell>
          <cell r="AI1751" t="str">
            <v>CHUMANBLA</v>
          </cell>
          <cell r="AJ1751" t="str">
            <v>Web</v>
          </cell>
          <cell r="AK1751" t="str">
            <v>LUNES 5-10 ENTRE 8 Y 18 HORAS!</v>
          </cell>
          <cell r="AL1751">
            <v>1818477552</v>
          </cell>
          <cell r="AM1751">
            <v>299569664</v>
          </cell>
          <cell r="AN1751" t="str">
            <v>Sí</v>
          </cell>
        </row>
        <row r="1752">
          <cell r="A1752">
            <v>2057</v>
          </cell>
          <cell r="B1752" t="str">
            <v>nicolealistereynoso@gmail.com</v>
          </cell>
          <cell r="AF1752" t="str">
            <v>MUG 330ML PORCELANA CON CAJA DE REGALO BICICLETA</v>
          </cell>
          <cell r="AG1752" t="str">
            <v>1220.44</v>
          </cell>
          <cell r="AH1752">
            <v>1</v>
          </cell>
          <cell r="AI1752" t="str">
            <v>021BA5621</v>
          </cell>
          <cell r="AN1752" t="str">
            <v>Sí</v>
          </cell>
        </row>
        <row r="1753">
          <cell r="A1753">
            <v>2057</v>
          </cell>
          <cell r="B1753" t="str">
            <v>nicolealistereynoso@gmail.com</v>
          </cell>
          <cell r="AF1753" t="str">
            <v>RALLADOR DE MANO MEDIANO 20 CM</v>
          </cell>
          <cell r="AG1753" t="str">
            <v>48.26</v>
          </cell>
          <cell r="AH1753">
            <v>1</v>
          </cell>
          <cell r="AI1753" t="str">
            <v>BA7382</v>
          </cell>
          <cell r="AN1753" t="str">
            <v>Sí</v>
          </cell>
        </row>
        <row r="1754">
          <cell r="A1754">
            <v>2057</v>
          </cell>
          <cell r="B1754" t="str">
            <v>nicolealistereynoso@gmail.com</v>
          </cell>
          <cell r="AF1754" t="str">
            <v>BOWL ROSA 2.5LTS</v>
          </cell>
          <cell r="AG1754" t="str">
            <v>230.5</v>
          </cell>
          <cell r="AH1754">
            <v>1</v>
          </cell>
          <cell r="AI1754" t="str">
            <v>BP02018</v>
          </cell>
          <cell r="AN1754" t="str">
            <v>Sí</v>
          </cell>
        </row>
        <row r="1755">
          <cell r="A1755">
            <v>2056</v>
          </cell>
          <cell r="B1755" t="str">
            <v>saabriruggiero@gmail.com</v>
          </cell>
          <cell r="C1755">
            <v>44101</v>
          </cell>
          <cell r="D1755" t="str">
            <v>Abierta</v>
          </cell>
          <cell r="E1755" t="str">
            <v>Recibido</v>
          </cell>
          <cell r="F1755" t="str">
            <v>Enviado</v>
          </cell>
          <cell r="G1755" t="str">
            <v>ARS</v>
          </cell>
          <cell r="H1755" t="str">
            <v>1978.68</v>
          </cell>
          <cell r="I1755" t="str">
            <v>296.8</v>
          </cell>
          <cell r="J1755">
            <v>0</v>
          </cell>
          <cell r="K1755" t="str">
            <v>1681.88</v>
          </cell>
          <cell r="L1755" t="str">
            <v>Sabrina Ruggiero</v>
          </cell>
          <cell r="M1755">
            <v>38991044</v>
          </cell>
          <cell r="N1755">
            <v>1141561507</v>
          </cell>
          <cell r="O1755" t="str">
            <v>Sabrina Ruggiero</v>
          </cell>
          <cell r="P1755">
            <v>1141561507</v>
          </cell>
          <cell r="Q1755" t="str">
            <v xml:space="preserve">Avenida Albarellos </v>
          </cell>
          <cell r="R1755">
            <v>3188</v>
          </cell>
          <cell r="S1755" t="str">
            <v>Casa</v>
          </cell>
          <cell r="T1755" t="str">
            <v xml:space="preserve">Villa pueyrredon </v>
          </cell>
          <cell r="U1755" t="str">
            <v>Capital Federal</v>
          </cell>
          <cell r="V1755">
            <v>1419</v>
          </cell>
          <cell r="W1755" t="str">
            <v>Capital Federal</v>
          </cell>
          <cell r="Y1755" t="str">
            <v>ENVÍO SIN CARGO (CABA Y GRAN PARTE DE GBA) TIEMPO: 4 a 6 DÍAS HÁBILES</v>
          </cell>
          <cell r="Z1755" t="str">
            <v>Mercado Pago</v>
          </cell>
          <cell r="AA1755" t="str">
            <v>FINDEBIGDECO</v>
          </cell>
          <cell r="AC1755" t="str">
            <v>07-10 CAMBIA X 8001 J - MISMO PRECIO</v>
          </cell>
          <cell r="AD1755">
            <v>44101</v>
          </cell>
          <cell r="AE1755">
            <v>44111</v>
          </cell>
          <cell r="AF1755" t="str">
            <v>HERVIDOR CEREZA 14 CM ANTIADHERENTE PANELUX</v>
          </cell>
          <cell r="AG1755" t="str">
            <v>1375.74</v>
          </cell>
          <cell r="AH1755">
            <v>1</v>
          </cell>
          <cell r="AI1755" t="str">
            <v>PAN73801</v>
          </cell>
          <cell r="AJ1755" t="str">
            <v>Móvil</v>
          </cell>
          <cell r="AK1755" t="str">
            <v>VIERNES 09-10 ENTRE 8 Y 18 HORAS !</v>
          </cell>
          <cell r="AL1755">
            <v>1818166036</v>
          </cell>
          <cell r="AM1755">
            <v>299536010</v>
          </cell>
          <cell r="AN1755" t="str">
            <v>Sí</v>
          </cell>
        </row>
        <row r="1756">
          <cell r="A1756">
            <v>2056</v>
          </cell>
          <cell r="B1756" t="str">
            <v>saabriruggiero@gmail.com</v>
          </cell>
          <cell r="AF1756" t="str">
            <v>APOYA PAVA MADERA CERCO 17,5 CM</v>
          </cell>
          <cell r="AG1756" t="str">
            <v>204.95</v>
          </cell>
          <cell r="AH1756">
            <v>1</v>
          </cell>
          <cell r="AI1756" t="str">
            <v>BA5450</v>
          </cell>
          <cell r="AN1756" t="str">
            <v>Sí</v>
          </cell>
        </row>
        <row r="1757">
          <cell r="A1757">
            <v>2056</v>
          </cell>
          <cell r="B1757" t="str">
            <v>saabriruggiero@gmail.com</v>
          </cell>
          <cell r="AF1757" t="str">
            <v>MUG MAMA TE MERECES TODO 350ML</v>
          </cell>
          <cell r="AG1757" t="str">
            <v>397.99</v>
          </cell>
          <cell r="AH1757">
            <v>1</v>
          </cell>
          <cell r="AI1757" t="str">
            <v>NG3001C</v>
          </cell>
          <cell r="AN1757" t="str">
            <v>Sí</v>
          </cell>
        </row>
        <row r="1758">
          <cell r="A1758">
            <v>2055</v>
          </cell>
          <cell r="B1758" t="str">
            <v>yimi_80@hotmail.com</v>
          </cell>
          <cell r="C1758">
            <v>44101</v>
          </cell>
          <cell r="D1758" t="str">
            <v>Abierta</v>
          </cell>
          <cell r="E1758" t="str">
            <v>Recibido</v>
          </cell>
          <cell r="F1758" t="str">
            <v>Enviado</v>
          </cell>
          <cell r="G1758" t="str">
            <v>ARS</v>
          </cell>
          <cell r="H1758" t="str">
            <v>6978.4</v>
          </cell>
          <cell r="I1758">
            <v>0</v>
          </cell>
          <cell r="J1758">
            <v>0</v>
          </cell>
          <cell r="K1758" t="str">
            <v>6978.4</v>
          </cell>
          <cell r="L1758" t="str">
            <v>Gimena Cafiero</v>
          </cell>
          <cell r="M1758">
            <v>28066679</v>
          </cell>
          <cell r="N1758">
            <v>1131626148</v>
          </cell>
          <cell r="O1758" t="str">
            <v>Gimena cafiero</v>
          </cell>
          <cell r="P1758">
            <v>1131626148</v>
          </cell>
          <cell r="Q1758" t="str">
            <v>Roma</v>
          </cell>
          <cell r="R1758">
            <v>2653</v>
          </cell>
          <cell r="S1758" t="str">
            <v>dpto 2 o 3</v>
          </cell>
          <cell r="T1758" t="str">
            <v>remedio de escalada</v>
          </cell>
          <cell r="U1758" t="str">
            <v>Lanus Este</v>
          </cell>
          <cell r="V1758">
            <v>1826</v>
          </cell>
          <cell r="W1758" t="str">
            <v>Gran Buenos Aires</v>
          </cell>
          <cell r="Y1758" t="str">
            <v>ENVÍO SIN CARGO (CABA Y GRAN PARTE DE GBA) TIEMPO: 4 a 6 DÍAS HÁBILES</v>
          </cell>
          <cell r="Z1758" t="str">
            <v>Mercado Pago</v>
          </cell>
          <cell r="AB1758" t="str">
            <v>entre calles deheza y suipacha timbre 2, o 3</v>
          </cell>
          <cell r="AD1758">
            <v>44101</v>
          </cell>
          <cell r="AE1758">
            <v>44104</v>
          </cell>
          <cell r="AF1758" t="str">
            <v>FRASCO DE VIDRIO 0.75L</v>
          </cell>
          <cell r="AG1758" t="str">
            <v>778.79</v>
          </cell>
          <cell r="AH1758">
            <v>2</v>
          </cell>
          <cell r="AI1758" t="str">
            <v>PA98667</v>
          </cell>
          <cell r="AJ1758" t="str">
            <v>Web</v>
          </cell>
          <cell r="AK1758" t="str">
            <v>VIERNES 2-10 ENTRE 8 Y 18 HORAS!</v>
          </cell>
          <cell r="AL1758">
            <v>1818060002</v>
          </cell>
          <cell r="AM1758">
            <v>298084079</v>
          </cell>
          <cell r="AN1758" t="str">
            <v>Sí</v>
          </cell>
        </row>
        <row r="1759">
          <cell r="A1759">
            <v>2055</v>
          </cell>
          <cell r="B1759" t="str">
            <v>yimi_80@hotmail.com</v>
          </cell>
          <cell r="AF1759" t="str">
            <v>FRASCO 2 POSICIONES DE VIDRIO CON TAPA DE COBRE 400 ML</v>
          </cell>
          <cell r="AG1759" t="str">
            <v>280.58</v>
          </cell>
          <cell r="AH1759">
            <v>1</v>
          </cell>
          <cell r="AI1759" t="str">
            <v>MS117713</v>
          </cell>
          <cell r="AN1759" t="str">
            <v>Sí</v>
          </cell>
        </row>
        <row r="1760">
          <cell r="A1760">
            <v>2055</v>
          </cell>
          <cell r="B1760" t="str">
            <v>yimi_80@hotmail.com</v>
          </cell>
          <cell r="AF1760" t="str">
            <v>TORTERO DE VIDRIO CUPCAKES 22CM X 18CM</v>
          </cell>
          <cell r="AG1760" t="str">
            <v>1607.62</v>
          </cell>
          <cell r="AH1760">
            <v>1</v>
          </cell>
          <cell r="AI1760" t="str">
            <v>094BA7091</v>
          </cell>
          <cell r="AN1760" t="str">
            <v>Sí</v>
          </cell>
        </row>
        <row r="1761">
          <cell r="A1761">
            <v>2055</v>
          </cell>
          <cell r="B1761" t="str">
            <v>yimi_80@hotmail.com</v>
          </cell>
          <cell r="AF1761" t="str">
            <v>FRASCO DE VIDRIO 31CM X 10CM DIAM</v>
          </cell>
          <cell r="AG1761" t="str">
            <v>1177.54</v>
          </cell>
          <cell r="AH1761">
            <v>3</v>
          </cell>
          <cell r="AI1761" t="str">
            <v>BA7442</v>
          </cell>
          <cell r="AN1761" t="str">
            <v>Sí</v>
          </cell>
        </row>
        <row r="1762">
          <cell r="A1762">
            <v>2054</v>
          </cell>
          <cell r="B1762" t="str">
            <v>anabella_lucorratolo@hotmail.com</v>
          </cell>
          <cell r="C1762">
            <v>44101</v>
          </cell>
          <cell r="D1762" t="str">
            <v>Abierta</v>
          </cell>
          <cell r="E1762" t="str">
            <v>Recibido</v>
          </cell>
          <cell r="F1762" t="str">
            <v>Enviado</v>
          </cell>
          <cell r="G1762" t="str">
            <v>ARS</v>
          </cell>
          <cell r="H1762" t="str">
            <v>4064.75</v>
          </cell>
          <cell r="I1762" t="str">
            <v>609.71</v>
          </cell>
          <cell r="J1762">
            <v>0</v>
          </cell>
          <cell r="K1762" t="str">
            <v>3455.04</v>
          </cell>
          <cell r="L1762" t="str">
            <v>Anabella Lucorratolo</v>
          </cell>
          <cell r="M1762">
            <v>32796053</v>
          </cell>
          <cell r="N1762">
            <v>1131343579</v>
          </cell>
          <cell r="O1762" t="str">
            <v>Anabella Lucorratolo</v>
          </cell>
          <cell r="P1762">
            <v>1131343579</v>
          </cell>
          <cell r="Q1762" t="str">
            <v>Gaboto</v>
          </cell>
          <cell r="R1762">
            <v>4384</v>
          </cell>
          <cell r="T1762" t="str">
            <v>San Jose</v>
          </cell>
          <cell r="U1762" t="str">
            <v>Almirante Brown</v>
          </cell>
          <cell r="V1762">
            <v>1846</v>
          </cell>
          <cell r="W1762" t="str">
            <v>Gran Buenos Aires</v>
          </cell>
          <cell r="Y1762" t="str">
            <v>ENVÍO SIN CARGO (CABA Y GRAN PARTE DE GBA) TIEMPO: 4 a 6 DÍAS HÁBILES</v>
          </cell>
          <cell r="Z1762" t="str">
            <v>Mercado Pago</v>
          </cell>
          <cell r="AA1762" t="str">
            <v>FINDEBIGDECO</v>
          </cell>
          <cell r="AD1762">
            <v>44101</v>
          </cell>
          <cell r="AE1762">
            <v>44104</v>
          </cell>
          <cell r="AF1762" t="str">
            <v>CUCHARA NEGRA P/SERVIR</v>
          </cell>
          <cell r="AG1762" t="str">
            <v>105.85</v>
          </cell>
          <cell r="AH1762">
            <v>1</v>
          </cell>
          <cell r="AI1762" t="str">
            <v>BP08002</v>
          </cell>
          <cell r="AJ1762" t="str">
            <v>Web</v>
          </cell>
          <cell r="AK1762" t="str">
            <v>VIERNES 2-10 ENTRE 8 Y 18 HORAS!</v>
          </cell>
          <cell r="AL1762">
            <v>1817928396</v>
          </cell>
          <cell r="AM1762">
            <v>299488716</v>
          </cell>
          <cell r="AN1762" t="str">
            <v>Sí</v>
          </cell>
        </row>
        <row r="1763">
          <cell r="A1763">
            <v>2054</v>
          </cell>
          <cell r="B1763" t="str">
            <v>anabella_lucorratolo@hotmail.com</v>
          </cell>
          <cell r="AF1763" t="str">
            <v>CUCHARON DISTINTOS COLORES (Negro)</v>
          </cell>
          <cell r="AG1763" t="str">
            <v>260.15</v>
          </cell>
          <cell r="AH1763">
            <v>1</v>
          </cell>
          <cell r="AI1763" t="str">
            <v>BP16002</v>
          </cell>
          <cell r="AN1763" t="str">
            <v>Sí</v>
          </cell>
        </row>
        <row r="1764">
          <cell r="A1764">
            <v>2054</v>
          </cell>
          <cell r="B1764" t="str">
            <v>anabella_lucorratolo@hotmail.com</v>
          </cell>
          <cell r="AF1764" t="str">
            <v>BOWL BLANCO 1.5LTS</v>
          </cell>
          <cell r="AG1764" t="str">
            <v>183.99</v>
          </cell>
          <cell r="AH1764">
            <v>1</v>
          </cell>
          <cell r="AI1764" t="str">
            <v>BP26001</v>
          </cell>
          <cell r="AN1764" t="str">
            <v>Sí</v>
          </cell>
        </row>
        <row r="1765">
          <cell r="A1765">
            <v>2054</v>
          </cell>
          <cell r="B1765" t="str">
            <v>anabella_lucorratolo@hotmail.com</v>
          </cell>
          <cell r="AF1765" t="str">
            <v>BOWL NEGRO 2.5LTS</v>
          </cell>
          <cell r="AG1765" t="str">
            <v>222.99</v>
          </cell>
          <cell r="AH1765">
            <v>1</v>
          </cell>
          <cell r="AI1765" t="str">
            <v>BP02002</v>
          </cell>
          <cell r="AN1765" t="str">
            <v>Sí</v>
          </cell>
        </row>
        <row r="1766">
          <cell r="A1766">
            <v>2054</v>
          </cell>
          <cell r="B1766" t="str">
            <v>anabella_lucorratolo@hotmail.com</v>
          </cell>
          <cell r="AF1766" t="str">
            <v>BOWL NEGRO 400CC</v>
          </cell>
          <cell r="AG1766" t="str">
            <v>127.99</v>
          </cell>
          <cell r="AH1766">
            <v>1</v>
          </cell>
          <cell r="AI1766" t="str">
            <v>BP01002</v>
          </cell>
          <cell r="AN1766" t="str">
            <v>Sí</v>
          </cell>
        </row>
        <row r="1767">
          <cell r="A1767">
            <v>2054</v>
          </cell>
          <cell r="B1767" t="str">
            <v>anabella_lucorratolo@hotmail.com</v>
          </cell>
          <cell r="AF1767" t="str">
            <v>CUCHARA DISTINTOS COLORES (Negro)</v>
          </cell>
          <cell r="AG1767" t="str">
            <v>260.15</v>
          </cell>
          <cell r="AH1767">
            <v>1</v>
          </cell>
          <cell r="AI1767" t="str">
            <v>BP15002</v>
          </cell>
          <cell r="AN1767" t="str">
            <v>Sí</v>
          </cell>
        </row>
        <row r="1768">
          <cell r="A1768">
            <v>2054</v>
          </cell>
          <cell r="B1768" t="str">
            <v>anabella_lucorratolo@hotmail.com</v>
          </cell>
          <cell r="AF1768" t="str">
            <v>ESPUMADERA DISTINTOS COLORES (Negro)</v>
          </cell>
          <cell r="AG1768" t="str">
            <v>260.15</v>
          </cell>
          <cell r="AH1768">
            <v>1</v>
          </cell>
          <cell r="AI1768" t="str">
            <v>BP10002</v>
          </cell>
          <cell r="AN1768" t="str">
            <v>Sí</v>
          </cell>
        </row>
        <row r="1769">
          <cell r="A1769">
            <v>2054</v>
          </cell>
          <cell r="B1769" t="str">
            <v>anabella_lucorratolo@hotmail.com</v>
          </cell>
          <cell r="AF1769" t="str">
            <v>COLADOR DIAM 22CM X 8CM ALTO</v>
          </cell>
          <cell r="AG1769" t="str">
            <v>602.79</v>
          </cell>
          <cell r="AH1769">
            <v>1</v>
          </cell>
          <cell r="AI1769" t="str">
            <v>046BA8162</v>
          </cell>
          <cell r="AN1769" t="str">
            <v>Sí</v>
          </cell>
        </row>
        <row r="1770">
          <cell r="A1770">
            <v>2054</v>
          </cell>
          <cell r="B1770" t="str">
            <v>anabella_lucorratolo@hotmail.com</v>
          </cell>
          <cell r="AF1770" t="str">
            <v>SET X 3 COLADORES</v>
          </cell>
          <cell r="AG1770" t="str">
            <v>345.85</v>
          </cell>
          <cell r="AH1770">
            <v>1</v>
          </cell>
          <cell r="AI1770" t="str">
            <v>BA4794</v>
          </cell>
          <cell r="AN1770" t="str">
            <v>Sí</v>
          </cell>
        </row>
        <row r="1771">
          <cell r="A1771">
            <v>2054</v>
          </cell>
          <cell r="B1771" t="str">
            <v>anabella_lucorratolo@hotmail.com</v>
          </cell>
          <cell r="AF1771" t="str">
            <v>VASO BLANCO FACETADO Y EXPRIMIDOR</v>
          </cell>
          <cell r="AG1771" t="str">
            <v>233.75</v>
          </cell>
          <cell r="AH1771">
            <v>1</v>
          </cell>
          <cell r="AI1771" t="str">
            <v>BP24001</v>
          </cell>
          <cell r="AN1771" t="str">
            <v>Sí</v>
          </cell>
        </row>
        <row r="1772">
          <cell r="A1772">
            <v>2054</v>
          </cell>
          <cell r="B1772" t="str">
            <v>anabella_lucorratolo@hotmail.com</v>
          </cell>
          <cell r="AF1772" t="str">
            <v>PISAPAPAS DISTINTOS COLORES (Negro)</v>
          </cell>
          <cell r="AG1772" t="str">
            <v>260.15</v>
          </cell>
          <cell r="AH1772">
            <v>1</v>
          </cell>
          <cell r="AI1772" t="str">
            <v>BP17002</v>
          </cell>
          <cell r="AN1772" t="str">
            <v>Sí</v>
          </cell>
        </row>
        <row r="1773">
          <cell r="A1773">
            <v>2054</v>
          </cell>
          <cell r="B1773" t="str">
            <v>anabella_lucorratolo@hotmail.com</v>
          </cell>
          <cell r="AF1773" t="str">
            <v>ESPATULA PLANA RANURADA DISTINTOS COLORES (Negro)</v>
          </cell>
          <cell r="AG1773" t="str">
            <v>260.15</v>
          </cell>
          <cell r="AH1773">
            <v>1</v>
          </cell>
          <cell r="AI1773" t="str">
            <v>BP11002</v>
          </cell>
          <cell r="AN1773" t="str">
            <v>Sí</v>
          </cell>
        </row>
        <row r="1774">
          <cell r="A1774">
            <v>2054</v>
          </cell>
          <cell r="B1774" t="str">
            <v>anabella_lucorratolo@hotmail.com</v>
          </cell>
          <cell r="AF1774" t="str">
            <v>ESPATULA RANURADA DISTINTOS COLORES (Negro)</v>
          </cell>
          <cell r="AG1774" t="str">
            <v>260.15</v>
          </cell>
          <cell r="AH1774">
            <v>1</v>
          </cell>
          <cell r="AI1774" t="str">
            <v>BP12002</v>
          </cell>
          <cell r="AN1774" t="str">
            <v>Sí</v>
          </cell>
        </row>
        <row r="1775">
          <cell r="A1775">
            <v>2054</v>
          </cell>
          <cell r="B1775" t="str">
            <v>anabella_lucorratolo@hotmail.com</v>
          </cell>
          <cell r="AF1775" t="str">
            <v>SERVISPAGUETTI DISTINTOS COLORES (Negro)</v>
          </cell>
          <cell r="AG1775" t="str">
            <v>260.15</v>
          </cell>
          <cell r="AH1775">
            <v>1</v>
          </cell>
          <cell r="AI1775" t="str">
            <v>BP09002</v>
          </cell>
          <cell r="AN1775" t="str">
            <v>Sí</v>
          </cell>
        </row>
        <row r="1776">
          <cell r="A1776">
            <v>2054</v>
          </cell>
          <cell r="B1776" t="str">
            <v>anabella_lucorratolo@hotmail.com</v>
          </cell>
          <cell r="AF1776" t="str">
            <v>JARRA DE VIDRIO 500ML 13CM 16CM DIAM</v>
          </cell>
          <cell r="AG1776" t="str">
            <v>236.5</v>
          </cell>
          <cell r="AH1776">
            <v>1</v>
          </cell>
          <cell r="AI1776" t="str">
            <v>046BA7447</v>
          </cell>
          <cell r="AN1776" t="str">
            <v>Sí</v>
          </cell>
        </row>
        <row r="1777">
          <cell r="A1777">
            <v>2054</v>
          </cell>
          <cell r="B1777" t="str">
            <v>anabella_lucorratolo@hotmail.com</v>
          </cell>
          <cell r="AF1777" t="str">
            <v>BOWL NEGRO 1.5LTS</v>
          </cell>
          <cell r="AG1777" t="str">
            <v>183.99</v>
          </cell>
          <cell r="AH1777">
            <v>1</v>
          </cell>
          <cell r="AI1777" t="str">
            <v>BP26002</v>
          </cell>
          <cell r="AN1777" t="str">
            <v>Sí</v>
          </cell>
        </row>
        <row r="1778">
          <cell r="A1778">
            <v>2053</v>
          </cell>
          <cell r="B1778" t="str">
            <v>kary_barrasso@hotmail.com</v>
          </cell>
          <cell r="C1778">
            <v>44101</v>
          </cell>
          <cell r="D1778" t="str">
            <v>Abierta</v>
          </cell>
          <cell r="E1778" t="str">
            <v>Recibido</v>
          </cell>
          <cell r="F1778" t="str">
            <v>Enviado</v>
          </cell>
          <cell r="G1778" t="str">
            <v>ARS</v>
          </cell>
          <cell r="H1778" t="str">
            <v>1136.83</v>
          </cell>
          <cell r="I1778" t="str">
            <v>170.52</v>
          </cell>
          <cell r="J1778">
            <v>0</v>
          </cell>
          <cell r="K1778" t="str">
            <v>966.31</v>
          </cell>
          <cell r="L1778" t="str">
            <v>Karina Barrasso</v>
          </cell>
          <cell r="M1778">
            <v>22489753</v>
          </cell>
          <cell r="N1778">
            <v>1150199163</v>
          </cell>
          <cell r="O1778" t="str">
            <v>Karina Barrasso</v>
          </cell>
          <cell r="P1778">
            <v>1150199163</v>
          </cell>
          <cell r="Q1778" t="str">
            <v>Pichincha</v>
          </cell>
          <cell r="R1778">
            <v>1217</v>
          </cell>
          <cell r="U1778" t="str">
            <v>Lanús Este</v>
          </cell>
          <cell r="V1778">
            <v>1824</v>
          </cell>
          <cell r="W1778" t="str">
            <v>Gran Buenos Aires</v>
          </cell>
          <cell r="Y1778" t="str">
            <v>ENVÍO SIN CARGO (CABA Y GRAN PARTE DE GBA) TIEMPO: 4 a 6 DÍAS HÁBILES</v>
          </cell>
          <cell r="Z1778" t="str">
            <v>Mercado Pago</v>
          </cell>
          <cell r="AA1778" t="str">
            <v>FINDEBIGDECO</v>
          </cell>
          <cell r="AC1778" t="str">
            <v>06-10 cambia frase por "que todo fluya"</v>
          </cell>
          <cell r="AD1778">
            <v>44101</v>
          </cell>
          <cell r="AE1778">
            <v>44110</v>
          </cell>
          <cell r="AF1778" t="str">
            <v>MATE CON BOMBILLA FRASE</v>
          </cell>
          <cell r="AG1778">
            <v>308</v>
          </cell>
          <cell r="AH1778">
            <v>1</v>
          </cell>
          <cell r="AI1778" t="str">
            <v>MATEFRASE</v>
          </cell>
          <cell r="AJ1778" t="str">
            <v>Móvil</v>
          </cell>
          <cell r="AK1778" t="str">
            <v>MIERCOLES 7-10 ENTRE 8  Y 18 HORAS!</v>
          </cell>
          <cell r="AL1778">
            <v>1817905387</v>
          </cell>
          <cell r="AM1778">
            <v>299488767</v>
          </cell>
          <cell r="AN1778" t="str">
            <v>Sí</v>
          </cell>
        </row>
        <row r="1779">
          <cell r="A1779">
            <v>2053</v>
          </cell>
          <cell r="B1779" t="str">
            <v>kary_barrasso@hotmail.com</v>
          </cell>
          <cell r="AF1779" t="str">
            <v>BOWL CHICO PASTEL (Rosa)</v>
          </cell>
          <cell r="AG1779" t="str">
            <v>152.99</v>
          </cell>
          <cell r="AH1779">
            <v>1</v>
          </cell>
          <cell r="AN1779" t="str">
            <v>Sí</v>
          </cell>
        </row>
        <row r="1780">
          <cell r="A1780">
            <v>2053</v>
          </cell>
          <cell r="B1780" t="str">
            <v>kary_barrasso@hotmail.com</v>
          </cell>
          <cell r="AF1780" t="str">
            <v>PORTA CELULAR ZAPATOS 3COL SURT 8,5X5,1X5,8CM</v>
          </cell>
          <cell r="AG1780" t="str">
            <v>337.92</v>
          </cell>
          <cell r="AH1780">
            <v>2</v>
          </cell>
          <cell r="AI1780" t="str">
            <v>046RM6639</v>
          </cell>
          <cell r="AN1780" t="str">
            <v>Sí</v>
          </cell>
        </row>
        <row r="1781">
          <cell r="A1781">
            <v>2052</v>
          </cell>
          <cell r="B1781" t="str">
            <v>pilarerrobidart@gmail.com</v>
          </cell>
          <cell r="C1781">
            <v>44101</v>
          </cell>
          <cell r="D1781" t="str">
            <v>Abierta</v>
          </cell>
          <cell r="E1781" t="str">
            <v>Recibido</v>
          </cell>
          <cell r="F1781" t="str">
            <v>Enviado</v>
          </cell>
          <cell r="G1781" t="str">
            <v>ARS</v>
          </cell>
          <cell r="H1781" t="str">
            <v>2739.97</v>
          </cell>
          <cell r="I1781">
            <v>0</v>
          </cell>
          <cell r="J1781">
            <v>0</v>
          </cell>
          <cell r="K1781" t="str">
            <v>2739.97</v>
          </cell>
          <cell r="L1781" t="str">
            <v>Pilar Errobidart</v>
          </cell>
          <cell r="M1781">
            <v>35237713</v>
          </cell>
          <cell r="N1781">
            <v>1550187118</v>
          </cell>
          <cell r="O1781" t="str">
            <v>Pilar Errobidart</v>
          </cell>
          <cell r="P1781">
            <v>1550187118</v>
          </cell>
          <cell r="Q1781" t="str">
            <v>Ceretti</v>
          </cell>
          <cell r="R1781">
            <v>2139</v>
          </cell>
          <cell r="S1781">
            <v>0.33333333333333331</v>
          </cell>
          <cell r="T1781" t="str">
            <v xml:space="preserve">Villa Urquiza </v>
          </cell>
          <cell r="U1781" t="str">
            <v>Capital Federal</v>
          </cell>
          <cell r="V1781">
            <v>1431</v>
          </cell>
          <cell r="W1781" t="str">
            <v>Capital Federal</v>
          </cell>
          <cell r="Y1781" t="str">
            <v>ENVÍO SIN CARGO (CABA Y GRAN PARTE DE GBA) TIEMPO: 4 a 6 DÍAS HÁBILES</v>
          </cell>
          <cell r="Z1781" t="str">
            <v>Mercado Pago</v>
          </cell>
          <cell r="AD1781">
            <v>44101</v>
          </cell>
          <cell r="AE1781">
            <v>44104</v>
          </cell>
          <cell r="AF1781" t="str">
            <v>BOWL BAMBOO GRIS 6X15CM</v>
          </cell>
          <cell r="AG1781" t="str">
            <v>592.89</v>
          </cell>
          <cell r="AH1781">
            <v>1</v>
          </cell>
          <cell r="AI1781" t="str">
            <v>BA7799</v>
          </cell>
          <cell r="AJ1781" t="str">
            <v>Móvil</v>
          </cell>
          <cell r="AK1781" t="str">
            <v>VIERNES 2-10 ENTRE 8 Y 18 HORAS!</v>
          </cell>
          <cell r="AL1781">
            <v>1817536859</v>
          </cell>
          <cell r="AM1781">
            <v>284921697</v>
          </cell>
          <cell r="AN1781" t="str">
            <v>Sí</v>
          </cell>
        </row>
        <row r="1782">
          <cell r="A1782">
            <v>2052</v>
          </cell>
          <cell r="B1782" t="str">
            <v>pilarerrobidart@gmail.com</v>
          </cell>
          <cell r="AF1782" t="str">
            <v>BANDEJA BAMBOO BLANCA 35X4,5CM</v>
          </cell>
          <cell r="AG1782" t="str">
            <v>2147.08</v>
          </cell>
          <cell r="AH1782">
            <v>1</v>
          </cell>
          <cell r="AI1782" t="str">
            <v>BA7779</v>
          </cell>
          <cell r="AN1782" t="str">
            <v>Sí</v>
          </cell>
        </row>
        <row r="1783">
          <cell r="A1783">
            <v>2051</v>
          </cell>
          <cell r="B1783" t="str">
            <v>adrianitabb@icloud.com</v>
          </cell>
          <cell r="C1783">
            <v>44101</v>
          </cell>
          <cell r="D1783" t="str">
            <v>Abierta</v>
          </cell>
          <cell r="E1783" t="str">
            <v>Recibido</v>
          </cell>
          <cell r="F1783" t="str">
            <v>Enviado</v>
          </cell>
          <cell r="G1783" t="str">
            <v>ARS</v>
          </cell>
          <cell r="H1783" t="str">
            <v>518.95</v>
          </cell>
          <cell r="I1783">
            <v>0</v>
          </cell>
          <cell r="J1783">
            <v>0</v>
          </cell>
          <cell r="K1783" t="str">
            <v>518.95</v>
          </cell>
          <cell r="L1783" t="str">
            <v>Adriana Quintero</v>
          </cell>
          <cell r="M1783">
            <v>33246877</v>
          </cell>
          <cell r="N1783">
            <v>1140575709</v>
          </cell>
          <cell r="O1783" t="str">
            <v>Adriana Quintero</v>
          </cell>
          <cell r="P1783">
            <v>1140575709</v>
          </cell>
          <cell r="Q1783" t="str">
            <v xml:space="preserve">Av eva Perón </v>
          </cell>
          <cell r="R1783">
            <v>1681</v>
          </cell>
          <cell r="T1783" t="str">
            <v xml:space="preserve">Temperley </v>
          </cell>
          <cell r="U1783" t="str">
            <v xml:space="preserve">Buenos aireas </v>
          </cell>
          <cell r="V1783">
            <v>1834</v>
          </cell>
          <cell r="W1783" t="str">
            <v>Gran Buenos Aires</v>
          </cell>
          <cell r="Y1783" t="str">
            <v>ENVÍO SIN CARGO (CABA Y GRAN PARTE DE GBA) TIEMPO: 4 a 6 DÍAS HÁBILES</v>
          </cell>
          <cell r="Z1783" t="str">
            <v>Mercado Pago</v>
          </cell>
          <cell r="AB1783" t="str">
            <v xml:space="preserve">Es una casa en construcción al lado de un kiosko para que se ubiquen gracias </v>
          </cell>
          <cell r="AD1783">
            <v>44101</v>
          </cell>
          <cell r="AE1783">
            <v>44104</v>
          </cell>
          <cell r="AF1783" t="str">
            <v>UNTADOR PASTEL NEW 1PC 14,5 CM</v>
          </cell>
          <cell r="AG1783" t="str">
            <v>29.99</v>
          </cell>
          <cell r="AH1783">
            <v>2</v>
          </cell>
          <cell r="AI1783" t="str">
            <v>019BA87503</v>
          </cell>
          <cell r="AJ1783" t="str">
            <v>Móvil</v>
          </cell>
          <cell r="AK1783" t="str">
            <v>VIERNES 2-10 ENTRE 8 Y 18 HORAS!</v>
          </cell>
          <cell r="AL1783">
            <v>1817465903</v>
          </cell>
          <cell r="AM1783">
            <v>299400489</v>
          </cell>
          <cell r="AN1783" t="str">
            <v>Sí</v>
          </cell>
        </row>
        <row r="1784">
          <cell r="A1784">
            <v>2051</v>
          </cell>
          <cell r="B1784" t="str">
            <v>adrianitabb@icloud.com</v>
          </cell>
          <cell r="AF1784" t="str">
            <v>BOWL CHICO PASTEL (Violeta)</v>
          </cell>
          <cell r="AG1784" t="str">
            <v>152.99</v>
          </cell>
          <cell r="AH1784">
            <v>1</v>
          </cell>
          <cell r="AN1784" t="str">
            <v>Sí</v>
          </cell>
        </row>
        <row r="1785">
          <cell r="A1785">
            <v>2051</v>
          </cell>
          <cell r="B1785" t="str">
            <v>adrianitabb@icloud.com</v>
          </cell>
          <cell r="AF1785" t="str">
            <v>BOWL CHICO PASTEL (Rosa)</v>
          </cell>
          <cell r="AG1785" t="str">
            <v>152.99</v>
          </cell>
          <cell r="AH1785">
            <v>2</v>
          </cell>
          <cell r="AN1785" t="str">
            <v>Sí</v>
          </cell>
        </row>
        <row r="1786">
          <cell r="A1786">
            <v>2050</v>
          </cell>
          <cell r="B1786" t="str">
            <v>mechieabregu@gmail.com</v>
          </cell>
          <cell r="C1786">
            <v>44101</v>
          </cell>
          <cell r="D1786" t="str">
            <v>Abierta</v>
          </cell>
          <cell r="E1786" t="str">
            <v>Recibido</v>
          </cell>
          <cell r="F1786" t="str">
            <v>Enviado</v>
          </cell>
          <cell r="G1786" t="str">
            <v>ARS</v>
          </cell>
          <cell r="H1786" t="str">
            <v>803.22</v>
          </cell>
          <cell r="I1786" t="str">
            <v>120.48</v>
          </cell>
          <cell r="J1786">
            <v>0</v>
          </cell>
          <cell r="K1786" t="str">
            <v>682.74</v>
          </cell>
          <cell r="L1786" t="str">
            <v>Mercedes Ercilia Abregu</v>
          </cell>
          <cell r="M1786">
            <v>38176382</v>
          </cell>
          <cell r="N1786">
            <v>1168724315</v>
          </cell>
          <cell r="O1786" t="str">
            <v>Mercedes Ercilia Abregu</v>
          </cell>
          <cell r="P1786">
            <v>1168724315</v>
          </cell>
          <cell r="Q1786" t="str">
            <v>Mansilla</v>
          </cell>
          <cell r="R1786">
            <v>3524</v>
          </cell>
          <cell r="S1786" t="str">
            <v>2c</v>
          </cell>
          <cell r="T1786" t="str">
            <v>Palermo</v>
          </cell>
          <cell r="U1786" t="str">
            <v>Capital Federal</v>
          </cell>
          <cell r="V1786">
            <v>1425</v>
          </cell>
          <cell r="W1786" t="str">
            <v>Capital Federal</v>
          </cell>
          <cell r="Y1786" t="str">
            <v>ENVÍO SIN CARGO (CABA Y GRAN PARTE DE GBA) TIEMPO: 4 a 6 DÍAS HÁBILES</v>
          </cell>
          <cell r="Z1786" t="str">
            <v>Mercado Pago</v>
          </cell>
          <cell r="AA1786" t="str">
            <v>FINDEBIGDECO</v>
          </cell>
          <cell r="AD1786">
            <v>44101</v>
          </cell>
          <cell r="AE1786">
            <v>44104</v>
          </cell>
          <cell r="AF1786" t="str">
            <v>RALLADOR DE MANO MEDIANO 20 CM</v>
          </cell>
          <cell r="AG1786" t="str">
            <v>48.26</v>
          </cell>
          <cell r="AH1786">
            <v>1</v>
          </cell>
          <cell r="AI1786" t="str">
            <v>BA7382</v>
          </cell>
          <cell r="AJ1786" t="str">
            <v>Web</v>
          </cell>
          <cell r="AK1786" t="str">
            <v>VIERNES 2-10 ENTRE 8 Y 18 HORAS!</v>
          </cell>
          <cell r="AL1786">
            <v>1817294258</v>
          </cell>
          <cell r="AM1786">
            <v>299369643</v>
          </cell>
          <cell r="AN1786" t="str">
            <v>Sí</v>
          </cell>
        </row>
        <row r="1787">
          <cell r="A1787">
            <v>2050</v>
          </cell>
          <cell r="B1787" t="str">
            <v>mechieabregu@gmail.com</v>
          </cell>
          <cell r="AF1787" t="str">
            <v>BOWL BLANCO 1.5LTS</v>
          </cell>
          <cell r="AG1787" t="str">
            <v>183.99</v>
          </cell>
          <cell r="AH1787">
            <v>1</v>
          </cell>
          <cell r="AI1787" t="str">
            <v>BP26001</v>
          </cell>
          <cell r="AN1787" t="str">
            <v>Sí</v>
          </cell>
        </row>
        <row r="1788">
          <cell r="A1788">
            <v>2050</v>
          </cell>
          <cell r="B1788" t="str">
            <v>mechieabregu@gmail.com</v>
          </cell>
          <cell r="AF1788" t="str">
            <v>BOWL BLANCO 400CC</v>
          </cell>
          <cell r="AG1788" t="str">
            <v>127.99</v>
          </cell>
          <cell r="AH1788">
            <v>3</v>
          </cell>
          <cell r="AI1788" t="str">
            <v>BP01001</v>
          </cell>
          <cell r="AN1788" t="str">
            <v>Sí</v>
          </cell>
        </row>
        <row r="1789">
          <cell r="A1789">
            <v>2050</v>
          </cell>
          <cell r="B1789" t="str">
            <v>mechieabregu@gmail.com</v>
          </cell>
          <cell r="AF1789" t="str">
            <v>BOT. 500CC CON TAPA DE PLASTICO</v>
          </cell>
          <cell r="AG1789">
            <v>187</v>
          </cell>
          <cell r="AH1789">
            <v>1</v>
          </cell>
          <cell r="AI1789" t="str">
            <v>019BO6407</v>
          </cell>
          <cell r="AN1789" t="str">
            <v>Sí</v>
          </cell>
        </row>
        <row r="1790">
          <cell r="A1790">
            <v>2049</v>
          </cell>
          <cell r="B1790" t="str">
            <v>milillo.pablo@gmail.com</v>
          </cell>
          <cell r="C1790">
            <v>44100</v>
          </cell>
          <cell r="D1790" t="str">
            <v>Abierta</v>
          </cell>
          <cell r="E1790" t="str">
            <v>Recibido</v>
          </cell>
          <cell r="F1790" t="str">
            <v>Enviado</v>
          </cell>
          <cell r="G1790" t="str">
            <v>ARS</v>
          </cell>
          <cell r="H1790">
            <v>4600</v>
          </cell>
          <cell r="I1790">
            <v>0</v>
          </cell>
          <cell r="J1790">
            <v>0</v>
          </cell>
          <cell r="K1790">
            <v>4600</v>
          </cell>
          <cell r="L1790" t="str">
            <v>Pablo Milillo</v>
          </cell>
          <cell r="M1790">
            <v>32147327</v>
          </cell>
          <cell r="N1790">
            <v>2216050784</v>
          </cell>
          <cell r="O1790" t="str">
            <v>Pablo Milillo</v>
          </cell>
          <cell r="P1790">
            <v>2216050784</v>
          </cell>
          <cell r="Q1790" t="str">
            <v>526 Esq 119</v>
          </cell>
          <cell r="R1790">
            <v>104</v>
          </cell>
          <cell r="T1790" t="str">
            <v>La Plata</v>
          </cell>
          <cell r="U1790" t="str">
            <v>Capital Federal</v>
          </cell>
          <cell r="V1790">
            <v>1440</v>
          </cell>
          <cell r="W1790" t="str">
            <v>Capital Federal</v>
          </cell>
          <cell r="Y1790" t="str">
            <v>ENVÍO SIN CARGO (CABA Y GRAN PARTE DE GBA) TIEMPO: 4 a 6 DÍAS HÁBILES</v>
          </cell>
          <cell r="Z1790" t="str">
            <v>Mercado Pago</v>
          </cell>
          <cell r="AC1790" t="str">
            <v>CORRESPONDE A LA PLATA</v>
          </cell>
          <cell r="AD1790">
            <v>44100</v>
          </cell>
          <cell r="AE1790">
            <v>44120</v>
          </cell>
          <cell r="AF1790" t="str">
            <v>ESCRITORIO INDUSTRIAL 120x50x80 CM</v>
          </cell>
          <cell r="AG1790">
            <v>4600</v>
          </cell>
          <cell r="AH1790">
            <v>1</v>
          </cell>
          <cell r="AJ1790" t="str">
            <v>Móvil</v>
          </cell>
          <cell r="AK1790" t="str">
            <v>JUEVES 22-10</v>
          </cell>
          <cell r="AL1790">
            <v>1816725732</v>
          </cell>
          <cell r="AM1790">
            <v>299231389</v>
          </cell>
          <cell r="AN1790" t="str">
            <v>Sí</v>
          </cell>
        </row>
        <row r="1791">
          <cell r="A1791">
            <v>2048</v>
          </cell>
          <cell r="B1791" t="str">
            <v>micaela_didia@hotmail.com</v>
          </cell>
          <cell r="C1791">
            <v>44100</v>
          </cell>
          <cell r="D1791" t="str">
            <v>Abierta</v>
          </cell>
          <cell r="E1791" t="str">
            <v>Recibido</v>
          </cell>
          <cell r="F1791" t="str">
            <v>Enviado</v>
          </cell>
          <cell r="G1791" t="str">
            <v>ARS</v>
          </cell>
          <cell r="H1791" t="str">
            <v>540.86</v>
          </cell>
          <cell r="I1791" t="str">
            <v>81.13</v>
          </cell>
          <cell r="J1791">
            <v>0</v>
          </cell>
          <cell r="K1791" t="str">
            <v>459.73</v>
          </cell>
          <cell r="L1791" t="str">
            <v>Micaela Didia</v>
          </cell>
          <cell r="M1791">
            <v>36171639</v>
          </cell>
          <cell r="N1791">
            <v>5491166176203</v>
          </cell>
          <cell r="O1791" t="str">
            <v>Micaela Didia</v>
          </cell>
          <cell r="P1791">
            <v>5491166176203</v>
          </cell>
          <cell r="Q1791" t="str">
            <v xml:space="preserve">Tres Arroyos </v>
          </cell>
          <cell r="R1791">
            <v>247</v>
          </cell>
          <cell r="S1791" t="str">
            <v>1B</v>
          </cell>
          <cell r="U1791" t="str">
            <v>Capital Federal</v>
          </cell>
          <cell r="V1791">
            <v>1414</v>
          </cell>
          <cell r="W1791" t="str">
            <v>Capital Federal</v>
          </cell>
          <cell r="Y1791" t="str">
            <v>ENVÍO SIN CARGO (CABA Y GRAN PARTE DE GBA) TIEMPO: 4 a 6 DÍAS HÁBILES</v>
          </cell>
          <cell r="Z1791" t="str">
            <v>Mercado Pago</v>
          </cell>
          <cell r="AA1791" t="str">
            <v>FINDEBIGDECO</v>
          </cell>
          <cell r="AD1791">
            <v>44100</v>
          </cell>
          <cell r="AE1791">
            <v>44104</v>
          </cell>
          <cell r="AF1791" t="str">
            <v>BOWL BAMBOO BLANCO 6X12CM</v>
          </cell>
          <cell r="AG1791" t="str">
            <v>540.86</v>
          </cell>
          <cell r="AH1791">
            <v>1</v>
          </cell>
          <cell r="AI1791" t="str">
            <v>BA7830</v>
          </cell>
          <cell r="AJ1791" t="str">
            <v>Móvil</v>
          </cell>
          <cell r="AK1791" t="str">
            <v>VIERNES 2-10 ENTRE 8 Y 18 HORAS!</v>
          </cell>
          <cell r="AL1791">
            <v>1816282526</v>
          </cell>
          <cell r="AM1791">
            <v>299171375</v>
          </cell>
          <cell r="AN1791" t="str">
            <v>Sí</v>
          </cell>
        </row>
        <row r="1792">
          <cell r="A1792">
            <v>2047</v>
          </cell>
          <cell r="B1792" t="str">
            <v>merlina.giusti@gmail.com</v>
          </cell>
          <cell r="C1792">
            <v>44100</v>
          </cell>
          <cell r="D1792" t="str">
            <v>Abierta</v>
          </cell>
          <cell r="E1792" t="str">
            <v>Recibido</v>
          </cell>
          <cell r="F1792" t="str">
            <v>Enviado</v>
          </cell>
          <cell r="G1792" t="str">
            <v>ARS</v>
          </cell>
          <cell r="H1792">
            <v>1800</v>
          </cell>
          <cell r="I1792">
            <v>0</v>
          </cell>
          <cell r="J1792">
            <v>0</v>
          </cell>
          <cell r="K1792">
            <v>1800</v>
          </cell>
          <cell r="L1792" t="str">
            <v>Merlina Giusti</v>
          </cell>
          <cell r="M1792">
            <v>38268529</v>
          </cell>
          <cell r="N1792" t="str">
            <v>011 1541764105</v>
          </cell>
          <cell r="O1792" t="str">
            <v>Fernando Gentile</v>
          </cell>
          <cell r="P1792" t="str">
            <v>011 1538312939</v>
          </cell>
          <cell r="Q1792" t="str">
            <v xml:space="preserve">Paysandu </v>
          </cell>
          <cell r="R1792">
            <v>1523</v>
          </cell>
          <cell r="T1792" t="str">
            <v>Wilde</v>
          </cell>
          <cell r="U1792" t="str">
            <v>Avellaneda</v>
          </cell>
          <cell r="V1792">
            <v>1875</v>
          </cell>
          <cell r="W1792" t="str">
            <v>Gran Buenos Aires</v>
          </cell>
          <cell r="Y1792" t="str">
            <v>ENVÍO SIN CARGO (CABA Y GRAN PARTE DE GBA) TIEMPO: 4 a 6 DÍAS HÁBILES</v>
          </cell>
          <cell r="Z1792" t="str">
            <v>Mercado Pago</v>
          </cell>
          <cell r="AB1792" t="str">
            <v>La dirección es Paysandú 1523 entre calles Cangallo y De la serna. El pedido es un regalo, por favor poner una nota que diga "Exitos Flor, de parte de Fer y Mer"</v>
          </cell>
          <cell r="AD1792">
            <v>44100</v>
          </cell>
          <cell r="AE1792">
            <v>44104</v>
          </cell>
          <cell r="AF1792" t="str">
            <v>MESA DE ARRIME HOME OFFICE 35x40x67 CM</v>
          </cell>
          <cell r="AG1792">
            <v>1800</v>
          </cell>
          <cell r="AH1792">
            <v>1</v>
          </cell>
          <cell r="AJ1792" t="str">
            <v>Web</v>
          </cell>
          <cell r="AK1792" t="str">
            <v>VIERNES 2-10 ENTRE 8 Y 18 HORAS!</v>
          </cell>
          <cell r="AL1792">
            <v>1816141693</v>
          </cell>
          <cell r="AM1792">
            <v>299141100</v>
          </cell>
          <cell r="AN1792" t="str">
            <v>Sí</v>
          </cell>
        </row>
        <row r="1793">
          <cell r="A1793">
            <v>2046</v>
          </cell>
          <cell r="B1793" t="str">
            <v>mechimerlini@gmail.com</v>
          </cell>
          <cell r="C1793">
            <v>44100</v>
          </cell>
          <cell r="D1793" t="str">
            <v>Cancelada</v>
          </cell>
          <cell r="E1793" t="str">
            <v>Recibido</v>
          </cell>
          <cell r="F1793" t="str">
            <v>Listo para enviar</v>
          </cell>
          <cell r="G1793" t="str">
            <v>ARS</v>
          </cell>
          <cell r="H1793" t="str">
            <v>1869.97</v>
          </cell>
          <cell r="I1793">
            <v>0</v>
          </cell>
          <cell r="J1793">
            <v>0</v>
          </cell>
          <cell r="K1793" t="str">
            <v>1869.97</v>
          </cell>
          <cell r="L1793" t="str">
            <v>Mercedes Merlini</v>
          </cell>
          <cell r="M1793">
            <v>25021799</v>
          </cell>
          <cell r="N1793">
            <v>1167607234</v>
          </cell>
          <cell r="O1793" t="str">
            <v>Mercedes  Merlini</v>
          </cell>
          <cell r="P1793">
            <v>1167607234</v>
          </cell>
          <cell r="Q1793" t="str">
            <v xml:space="preserve">Junín </v>
          </cell>
          <cell r="R1793">
            <v>460</v>
          </cell>
          <cell r="T1793" t="str">
            <v>Muñiz</v>
          </cell>
          <cell r="U1793" t="str">
            <v>San miguel</v>
          </cell>
          <cell r="V1793">
            <v>1663</v>
          </cell>
          <cell r="W1793" t="str">
            <v>Gran Buenos Aires</v>
          </cell>
          <cell r="Y1793" t="str">
            <v>ENVÍO SIN CARGO (CABA Y GRAN PARTE DE GBA) TIEMPO: 4 a 6 DÍAS HÁBILES</v>
          </cell>
          <cell r="Z1793" t="str">
            <v>Mercado Pago</v>
          </cell>
          <cell r="AD1793">
            <v>44100</v>
          </cell>
          <cell r="AF1793" t="str">
            <v>RELOJ PARED RETRO 23CM DIAM. (Rojo)</v>
          </cell>
          <cell r="AG1793" t="str">
            <v>1869.97</v>
          </cell>
          <cell r="AH1793">
            <v>1</v>
          </cell>
          <cell r="AI1793" t="str">
            <v>090RE7050</v>
          </cell>
          <cell r="AJ1793" t="str">
            <v>Móvil</v>
          </cell>
          <cell r="AK1793" t="str">
            <v/>
          </cell>
          <cell r="AL1793">
            <v>1815550442</v>
          </cell>
          <cell r="AM1793">
            <v>299069899</v>
          </cell>
          <cell r="AN1793" t="str">
            <v>Sí</v>
          </cell>
        </row>
        <row r="1794">
          <cell r="A1794">
            <v>2045</v>
          </cell>
          <cell r="B1794" t="str">
            <v>ma.florenciaferro@gmail.com</v>
          </cell>
          <cell r="C1794">
            <v>44100</v>
          </cell>
          <cell r="D1794" t="str">
            <v>Abierta</v>
          </cell>
          <cell r="E1794" t="str">
            <v>Recibido</v>
          </cell>
          <cell r="F1794" t="str">
            <v>Enviado</v>
          </cell>
          <cell r="G1794" t="str">
            <v>ARS</v>
          </cell>
          <cell r="H1794">
            <v>649</v>
          </cell>
          <cell r="I1794">
            <v>0</v>
          </cell>
          <cell r="J1794">
            <v>0</v>
          </cell>
          <cell r="K1794">
            <v>649</v>
          </cell>
          <cell r="L1794" t="str">
            <v>María florencia Ferro</v>
          </cell>
          <cell r="M1794">
            <v>38789198</v>
          </cell>
          <cell r="N1794">
            <v>1169342903</v>
          </cell>
          <cell r="O1794" t="str">
            <v>María florencia Ferro</v>
          </cell>
          <cell r="P1794">
            <v>1169342903</v>
          </cell>
          <cell r="Q1794" t="str">
            <v>Virrey arredondo</v>
          </cell>
          <cell r="R1794">
            <v>2631</v>
          </cell>
          <cell r="S1794" t="str">
            <v>1A</v>
          </cell>
          <cell r="T1794" t="str">
            <v xml:space="preserve">Colegiales </v>
          </cell>
          <cell r="U1794" t="str">
            <v>Capital Federal</v>
          </cell>
          <cell r="V1794">
            <v>1426</v>
          </cell>
          <cell r="W1794" t="str">
            <v>Capital Federal</v>
          </cell>
          <cell r="Y1794" t="str">
            <v>ENVÍO SIN CARGO (CABA Y GRAN PARTE DE GBA) TIEMPO: 4 a 6 DÍAS HÁBILES</v>
          </cell>
          <cell r="Z1794" t="str">
            <v>Mercado Pago</v>
          </cell>
          <cell r="AD1794">
            <v>44100</v>
          </cell>
          <cell r="AE1794">
            <v>44104</v>
          </cell>
          <cell r="AF1794" t="str">
            <v>INDIVIDUAL DE YUTE TEJIDO 32 CM</v>
          </cell>
          <cell r="AG1794">
            <v>649</v>
          </cell>
          <cell r="AH1794">
            <v>1</v>
          </cell>
          <cell r="AI1794" t="str">
            <v>INDIVIDUALYUTE</v>
          </cell>
          <cell r="AJ1794" t="str">
            <v>Móvil</v>
          </cell>
          <cell r="AK1794" t="str">
            <v>VIERNES 2-10 ENTRE 8 Y 18 HORAS!</v>
          </cell>
          <cell r="AL1794">
            <v>1814103368</v>
          </cell>
          <cell r="AM1794">
            <v>298841366</v>
          </cell>
          <cell r="AN1794" t="str">
            <v>Sí</v>
          </cell>
        </row>
        <row r="1795">
          <cell r="A1795">
            <v>2044</v>
          </cell>
          <cell r="B1795" t="str">
            <v>laly_tripicchio@hotmail.com</v>
          </cell>
          <cell r="C1795">
            <v>44099</v>
          </cell>
          <cell r="D1795" t="str">
            <v>Abierta</v>
          </cell>
          <cell r="E1795" t="str">
            <v>Recibido</v>
          </cell>
          <cell r="F1795" t="str">
            <v>Enviado</v>
          </cell>
          <cell r="G1795" t="str">
            <v>ARS</v>
          </cell>
          <cell r="H1795" t="str">
            <v>3071.64</v>
          </cell>
          <cell r="I1795" t="str">
            <v>460.75</v>
          </cell>
          <cell r="J1795">
            <v>0</v>
          </cell>
          <cell r="K1795" t="str">
            <v>2610.89</v>
          </cell>
          <cell r="L1795" t="str">
            <v>Maria Laura Tripicchio</v>
          </cell>
          <cell r="M1795">
            <v>23971949</v>
          </cell>
          <cell r="N1795">
            <v>1132164825</v>
          </cell>
          <cell r="O1795" t="str">
            <v>Maria Laura  Tripicchio</v>
          </cell>
          <cell r="P1795">
            <v>1132164825</v>
          </cell>
          <cell r="Q1795" t="str">
            <v xml:space="preserve">José Bonifacio </v>
          </cell>
          <cell r="R1795">
            <v>2424</v>
          </cell>
          <cell r="S1795" t="str">
            <v xml:space="preserve">7 41 </v>
          </cell>
          <cell r="T1795" t="str">
            <v xml:space="preserve">Flores </v>
          </cell>
          <cell r="U1795" t="str">
            <v>Capital Federal</v>
          </cell>
          <cell r="V1795">
            <v>1406</v>
          </cell>
          <cell r="W1795" t="str">
            <v>Capital Federal</v>
          </cell>
          <cell r="Y1795" t="str">
            <v>ENVÍO SIN CARGO (CABA Y GRAN PARTE DE GBA) TIEMPO: 4 a 6 DÍAS HÁBILES</v>
          </cell>
          <cell r="Z1795" t="str">
            <v>Mercado Pago</v>
          </cell>
          <cell r="AA1795" t="str">
            <v>FINDEBIGDECO</v>
          </cell>
          <cell r="AC1795" t="str">
            <v>QUE NO LELGUE DÍA MIÉRCOLES 30/09</v>
          </cell>
          <cell r="AD1795">
            <v>44099</v>
          </cell>
          <cell r="AE1795">
            <v>44109</v>
          </cell>
          <cell r="AF1795" t="str">
            <v>SET X2 PINZAS</v>
          </cell>
          <cell r="AG1795" t="str">
            <v>252.89</v>
          </cell>
          <cell r="AH1795">
            <v>1</v>
          </cell>
          <cell r="AI1795" t="str">
            <v>046BA3323</v>
          </cell>
          <cell r="AJ1795" t="str">
            <v>Móvil</v>
          </cell>
          <cell r="AK1795" t="str">
            <v>MARTES 06-10 ENTRE 8 Y 18 HORAS!</v>
          </cell>
          <cell r="AL1795">
            <v>1814072363</v>
          </cell>
          <cell r="AM1795">
            <v>298735874</v>
          </cell>
          <cell r="AN1795" t="str">
            <v>Sí</v>
          </cell>
        </row>
        <row r="1796">
          <cell r="A1796">
            <v>2044</v>
          </cell>
          <cell r="B1796" t="str">
            <v>laly_tripicchio@hotmail.com</v>
          </cell>
          <cell r="AF1796" t="str">
            <v>FRASCO ESPECIERO DE VIDRIO CON TAPA COLOR COBRE 9 CM</v>
          </cell>
          <cell r="AG1796" t="str">
            <v>199.99</v>
          </cell>
          <cell r="AH1796">
            <v>3</v>
          </cell>
          <cell r="AI1796" t="str">
            <v>ESPECIERO</v>
          </cell>
          <cell r="AN1796" t="str">
            <v>Sí</v>
          </cell>
        </row>
        <row r="1797">
          <cell r="A1797">
            <v>2044</v>
          </cell>
          <cell r="B1797" t="str">
            <v>laly_tripicchio@hotmail.com</v>
          </cell>
          <cell r="AF1797" t="str">
            <v>COPETINERO BAMBOO NEGRO ALARGADO 5X30X12.5CM</v>
          </cell>
          <cell r="AG1797" t="str">
            <v>1083.04</v>
          </cell>
          <cell r="AH1797">
            <v>1</v>
          </cell>
          <cell r="AI1797" t="str">
            <v>BA7795</v>
          </cell>
          <cell r="AN1797" t="str">
            <v>Sí</v>
          </cell>
        </row>
        <row r="1798">
          <cell r="A1798">
            <v>2044</v>
          </cell>
          <cell r="B1798" t="str">
            <v>laly_tripicchio@hotmail.com</v>
          </cell>
          <cell r="AF1798" t="str">
            <v>ALM. TORRE EIFFEL GRIS 40X40 CON RELLENO</v>
          </cell>
          <cell r="AG1798" t="str">
            <v>1135.74</v>
          </cell>
          <cell r="AH1798">
            <v>1</v>
          </cell>
          <cell r="AI1798" t="str">
            <v>062AL8176</v>
          </cell>
          <cell r="AN1798" t="str">
            <v>Sí</v>
          </cell>
        </row>
        <row r="1799">
          <cell r="A1799">
            <v>2043</v>
          </cell>
          <cell r="B1799" t="str">
            <v>milielp@hotmail.com</v>
          </cell>
          <cell r="C1799">
            <v>44099</v>
          </cell>
          <cell r="D1799" t="str">
            <v>Abierta</v>
          </cell>
          <cell r="E1799" t="str">
            <v>Anulado</v>
          </cell>
          <cell r="F1799" t="str">
            <v>Listo para enviar</v>
          </cell>
          <cell r="G1799" t="str">
            <v>ARS</v>
          </cell>
          <cell r="H1799" t="str">
            <v>229.18</v>
          </cell>
          <cell r="I1799" t="str">
            <v>215.99</v>
          </cell>
          <cell r="J1799">
            <v>520</v>
          </cell>
          <cell r="K1799" t="str">
            <v>533.19</v>
          </cell>
          <cell r="L1799" t="str">
            <v>Milagros Cirone</v>
          </cell>
          <cell r="M1799">
            <v>32844306</v>
          </cell>
          <cell r="N1799">
            <v>2213143713</v>
          </cell>
          <cell r="O1799" t="str">
            <v>Milagros CIRONE</v>
          </cell>
          <cell r="P1799">
            <v>2213143713</v>
          </cell>
          <cell r="Q1799" t="str">
            <v xml:space="preserve">Calle 520 </v>
          </cell>
          <cell r="R1799">
            <v>830</v>
          </cell>
          <cell r="T1799" t="str">
            <v>TOLOSA LA PLATA</v>
          </cell>
          <cell r="U1799" t="str">
            <v>Capital Federal</v>
          </cell>
          <cell r="V1799">
            <v>1440</v>
          </cell>
          <cell r="W1799" t="str">
            <v>Capital Federal</v>
          </cell>
          <cell r="Y1799" t="str">
            <v>Correo Argentino - Encomienda Clásica</v>
          </cell>
          <cell r="Z1799" t="str">
            <v>Mercado Pago</v>
          </cell>
          <cell r="AA1799" t="str">
            <v>MILU</v>
          </cell>
          <cell r="AF1799" t="str">
            <v>BOWL NEGRO 400CC</v>
          </cell>
          <cell r="AG1799" t="str">
            <v>127.99</v>
          </cell>
          <cell r="AH1799">
            <v>1</v>
          </cell>
          <cell r="AI1799" t="str">
            <v>BP01002</v>
          </cell>
          <cell r="AJ1799" t="str">
            <v>Web</v>
          </cell>
          <cell r="AK1799" t="str">
            <v/>
          </cell>
          <cell r="AL1799">
            <v>1813761950</v>
          </cell>
          <cell r="AM1799">
            <v>294118571</v>
          </cell>
          <cell r="AN1799" t="str">
            <v>Sí</v>
          </cell>
        </row>
        <row r="1800">
          <cell r="A1800">
            <v>2043</v>
          </cell>
          <cell r="B1800" t="str">
            <v>milielp@hotmail.com</v>
          </cell>
          <cell r="AF1800" t="str">
            <v>VASO MEDIDOR CUISINE 500 ML</v>
          </cell>
          <cell r="AG1800" t="str">
            <v>101.19</v>
          </cell>
          <cell r="AH1800">
            <v>1</v>
          </cell>
          <cell r="AI1800" t="str">
            <v>42BA7954</v>
          </cell>
          <cell r="AN1800" t="str">
            <v>Sí</v>
          </cell>
        </row>
        <row r="1801">
          <cell r="A1801">
            <v>2042</v>
          </cell>
          <cell r="B1801" t="str">
            <v>daianav.casas@hotmail.com</v>
          </cell>
          <cell r="C1801">
            <v>44099</v>
          </cell>
          <cell r="D1801" t="str">
            <v>Abierta</v>
          </cell>
          <cell r="E1801" t="str">
            <v>Recibido</v>
          </cell>
          <cell r="F1801" t="str">
            <v>Enviado</v>
          </cell>
          <cell r="G1801" t="str">
            <v>ARS</v>
          </cell>
          <cell r="H1801" t="str">
            <v>1581.9</v>
          </cell>
          <cell r="I1801" t="str">
            <v>237.29</v>
          </cell>
          <cell r="J1801">
            <v>0</v>
          </cell>
          <cell r="K1801" t="str">
            <v>1344.61</v>
          </cell>
          <cell r="L1801" t="str">
            <v>Daiana Valeria Casas Valeria Casas</v>
          </cell>
          <cell r="M1801">
            <v>37383980</v>
          </cell>
          <cell r="N1801">
            <v>1166311290</v>
          </cell>
          <cell r="O1801" t="str">
            <v>Daiana Valeria Casas Valeria Casas</v>
          </cell>
          <cell r="P1801">
            <v>1166311290</v>
          </cell>
          <cell r="Q1801" t="str">
            <v>Perú (entre Los Tilos y Portillo)</v>
          </cell>
          <cell r="R1801">
            <v>546</v>
          </cell>
          <cell r="U1801" t="str">
            <v>Capital Federal</v>
          </cell>
          <cell r="V1801">
            <v>1440</v>
          </cell>
          <cell r="W1801" t="str">
            <v>Capital Federal</v>
          </cell>
          <cell r="Y1801" t="str">
            <v>ENVÍO SIN CARGO (CABA Y GRAN PARTE DE GBA) TIEMPO: 4 a 6 DÍAS HÁBILES</v>
          </cell>
          <cell r="Z1801" t="str">
            <v>Mercado Pago</v>
          </cell>
          <cell r="AA1801" t="str">
            <v>FINDEBIGDECO</v>
          </cell>
          <cell r="AC1801" t="str">
            <v>CORRESPONDE A ESCOBAR (CP 1627)</v>
          </cell>
          <cell r="AD1801">
            <v>44099</v>
          </cell>
          <cell r="AE1801">
            <v>44109</v>
          </cell>
          <cell r="AF1801" t="str">
            <v>BOWL BLANCO 400CC</v>
          </cell>
          <cell r="AG1801" t="str">
            <v>127.99</v>
          </cell>
          <cell r="AH1801">
            <v>6</v>
          </cell>
          <cell r="AI1801" t="str">
            <v>BP01001</v>
          </cell>
          <cell r="AJ1801" t="str">
            <v>Web</v>
          </cell>
          <cell r="AK1801" t="str">
            <v>MARTES 6-10 ENTRE 8 Y 18 HORAS!</v>
          </cell>
          <cell r="AL1801">
            <v>1813588647</v>
          </cell>
          <cell r="AM1801">
            <v>298693281</v>
          </cell>
          <cell r="AN1801" t="str">
            <v>Sí</v>
          </cell>
        </row>
        <row r="1802">
          <cell r="A1802">
            <v>2042</v>
          </cell>
          <cell r="B1802" t="str">
            <v>daianav.casas@hotmail.com</v>
          </cell>
          <cell r="AF1802" t="str">
            <v>BOWL BLANCO 1.5LTS</v>
          </cell>
          <cell r="AG1802" t="str">
            <v>183.99</v>
          </cell>
          <cell r="AH1802">
            <v>2</v>
          </cell>
          <cell r="AI1802" t="str">
            <v>BP26001</v>
          </cell>
          <cell r="AN1802" t="str">
            <v>Sí</v>
          </cell>
        </row>
        <row r="1803">
          <cell r="A1803">
            <v>2042</v>
          </cell>
          <cell r="B1803" t="str">
            <v>daianav.casas@hotmail.com</v>
          </cell>
          <cell r="AF1803" t="str">
            <v>BOWL BLANCO 2.5LTS</v>
          </cell>
          <cell r="AG1803" t="str">
            <v>222.99</v>
          </cell>
          <cell r="AH1803">
            <v>2</v>
          </cell>
          <cell r="AI1803" t="str">
            <v>BP02001</v>
          </cell>
          <cell r="AN1803" t="str">
            <v>Sí</v>
          </cell>
        </row>
        <row r="1804">
          <cell r="A1804">
            <v>2041</v>
          </cell>
          <cell r="B1804" t="str">
            <v>boglionelu@gmail.com</v>
          </cell>
          <cell r="C1804">
            <v>44099</v>
          </cell>
          <cell r="D1804" t="str">
            <v>Abierta</v>
          </cell>
          <cell r="E1804" t="str">
            <v>Recibido</v>
          </cell>
          <cell r="F1804" t="str">
            <v>Enviado</v>
          </cell>
          <cell r="G1804" t="str">
            <v>ARS</v>
          </cell>
          <cell r="H1804" t="str">
            <v>1686.46</v>
          </cell>
          <cell r="I1804">
            <v>0</v>
          </cell>
          <cell r="J1804">
            <v>0</v>
          </cell>
          <cell r="K1804" t="str">
            <v>1686.46</v>
          </cell>
          <cell r="L1804" t="str">
            <v xml:space="preserve">Lucero Boglione </v>
          </cell>
          <cell r="M1804">
            <v>39423830</v>
          </cell>
          <cell r="N1804">
            <v>3564335748</v>
          </cell>
          <cell r="O1804" t="str">
            <v>Lucero  Boglione</v>
          </cell>
          <cell r="P1804">
            <v>3564335748</v>
          </cell>
          <cell r="Q1804" t="str">
            <v xml:space="preserve">La roche </v>
          </cell>
          <cell r="R1804">
            <v>449</v>
          </cell>
          <cell r="S1804" t="str">
            <v>3D</v>
          </cell>
          <cell r="T1804" t="str">
            <v xml:space="preserve">Morón </v>
          </cell>
          <cell r="U1804" t="str">
            <v xml:space="preserve">Buenos Aires </v>
          </cell>
          <cell r="V1804">
            <v>1708</v>
          </cell>
          <cell r="W1804" t="str">
            <v>Gran Buenos Aires</v>
          </cell>
          <cell r="Y1804" t="str">
            <v>ENVÍO SIN CARGO (CABA Y GRAN PARTE DE GBA) TIEMPO: 4 a 6 DÍAS HÁBILES</v>
          </cell>
          <cell r="Z1804" t="str">
            <v>Mercado Pago</v>
          </cell>
          <cell r="AD1804">
            <v>44099</v>
          </cell>
          <cell r="AE1804">
            <v>44104</v>
          </cell>
          <cell r="AF1804" t="str">
            <v>VELA 100 % SOJA CON ESENCIAS DIFERENTES AROMAS 14x10 CM (JAZMIN)</v>
          </cell>
          <cell r="AG1804">
            <v>440</v>
          </cell>
          <cell r="AH1804">
            <v>1</v>
          </cell>
          <cell r="AI1804" t="str">
            <v>BA5914VELA</v>
          </cell>
          <cell r="AJ1804" t="str">
            <v>Móvil</v>
          </cell>
          <cell r="AK1804" t="str">
            <v>VIERNES 2-10 ENTRE 8 Y 18 HORAS!</v>
          </cell>
          <cell r="AL1804">
            <v>1813563965</v>
          </cell>
          <cell r="AM1804">
            <v>298753299</v>
          </cell>
          <cell r="AN1804" t="str">
            <v>Sí</v>
          </cell>
        </row>
        <row r="1805">
          <cell r="A1805">
            <v>2041</v>
          </cell>
          <cell r="B1805" t="str">
            <v>boglionelu@gmail.com</v>
          </cell>
          <cell r="AF1805" t="str">
            <v>PLANTA ARTIFICIAL MACETA CERAMICA 7,5 X 13 CM</v>
          </cell>
          <cell r="AG1805" t="str">
            <v>597.46</v>
          </cell>
          <cell r="AH1805">
            <v>1</v>
          </cell>
          <cell r="AI1805" t="str">
            <v>FL6721</v>
          </cell>
          <cell r="AN1805" t="str">
            <v>Sí</v>
          </cell>
        </row>
        <row r="1806">
          <cell r="A1806">
            <v>2041</v>
          </cell>
          <cell r="B1806" t="str">
            <v>boglionelu@gmail.com</v>
          </cell>
          <cell r="AF1806" t="str">
            <v>INDIVIDUAL DE YUTE TEJIDO 32 CM</v>
          </cell>
          <cell r="AG1806">
            <v>649</v>
          </cell>
          <cell r="AH1806">
            <v>1</v>
          </cell>
          <cell r="AI1806" t="str">
            <v>INDIVIDUALYUTE</v>
          </cell>
          <cell r="AN1806" t="str">
            <v>Sí</v>
          </cell>
        </row>
        <row r="1807">
          <cell r="A1807">
            <v>2040</v>
          </cell>
          <cell r="B1807" t="str">
            <v>micaymartin14@gmail.com</v>
          </cell>
          <cell r="C1807">
            <v>44099</v>
          </cell>
          <cell r="D1807" t="str">
            <v>Abierta</v>
          </cell>
          <cell r="E1807" t="str">
            <v>Recibido</v>
          </cell>
          <cell r="F1807" t="str">
            <v>Enviado</v>
          </cell>
          <cell r="G1807" t="str">
            <v>ARS</v>
          </cell>
          <cell r="H1807" t="str">
            <v>2644.26</v>
          </cell>
          <cell r="I1807">
            <v>0</v>
          </cell>
          <cell r="J1807">
            <v>0</v>
          </cell>
          <cell r="K1807" t="str">
            <v>2644.26</v>
          </cell>
          <cell r="L1807" t="str">
            <v xml:space="preserve">Micaela Pucheta </v>
          </cell>
          <cell r="M1807">
            <v>39464586</v>
          </cell>
          <cell r="N1807">
            <v>1166938726</v>
          </cell>
          <cell r="O1807" t="str">
            <v>Micaela Pucheta</v>
          </cell>
          <cell r="P1807">
            <v>1166938726</v>
          </cell>
          <cell r="Q1807" t="str">
            <v xml:space="preserve">Eduardo vogel </v>
          </cell>
          <cell r="R1807">
            <v>1826</v>
          </cell>
          <cell r="T1807" t="str">
            <v xml:space="preserve">Barrio central </v>
          </cell>
          <cell r="U1807" t="str">
            <v xml:space="preserve">Rafael Castillo, La Matanza </v>
          </cell>
          <cell r="V1807">
            <v>1755</v>
          </cell>
          <cell r="W1807" t="str">
            <v>Gran Buenos Aires</v>
          </cell>
          <cell r="Y1807" t="str">
            <v>ENVÍO SIN CARGO (CABA Y GRAN PARTE DE GBA) TIEMPO: 4 a 6 DÍAS HÁBILES</v>
          </cell>
          <cell r="Z1807" t="str">
            <v>Mercado Pago</v>
          </cell>
          <cell r="AD1807">
            <v>44099</v>
          </cell>
          <cell r="AE1807">
            <v>44104</v>
          </cell>
          <cell r="AF1807" t="str">
            <v>RALLADOR DE MANO MEDIANO 20 CM</v>
          </cell>
          <cell r="AG1807" t="str">
            <v>48.26</v>
          </cell>
          <cell r="AH1807">
            <v>1</v>
          </cell>
          <cell r="AI1807" t="str">
            <v>BA7382</v>
          </cell>
          <cell r="AJ1807" t="str">
            <v>Móvil</v>
          </cell>
          <cell r="AK1807" t="str">
            <v>VIERNES 2-10 ENTRE 8 Y 18 HORAS!</v>
          </cell>
          <cell r="AL1807">
            <v>1813541014</v>
          </cell>
          <cell r="AM1807">
            <v>298743047</v>
          </cell>
          <cell r="AN1807" t="str">
            <v>Sí</v>
          </cell>
        </row>
        <row r="1808">
          <cell r="A1808">
            <v>2040</v>
          </cell>
          <cell r="B1808" t="str">
            <v>micaymartin14@gmail.com</v>
          </cell>
          <cell r="AF1808" t="str">
            <v>INDIVIDUAL DE YUTE TEJIDO 32 CM</v>
          </cell>
          <cell r="AG1808">
            <v>649</v>
          </cell>
          <cell r="AH1808">
            <v>4</v>
          </cell>
          <cell r="AI1808" t="str">
            <v>INDIVIDUALYUTE</v>
          </cell>
          <cell r="AN1808" t="str">
            <v>Sí</v>
          </cell>
        </row>
        <row r="1809">
          <cell r="A1809">
            <v>2039</v>
          </cell>
          <cell r="B1809" t="str">
            <v>Milielp@hotmail.com</v>
          </cell>
          <cell r="C1809">
            <v>44099</v>
          </cell>
          <cell r="D1809" t="str">
            <v>Cancelada</v>
          </cell>
          <cell r="E1809" t="str">
            <v>Pendiente</v>
          </cell>
          <cell r="F1809" t="str">
            <v>No está empaquetado</v>
          </cell>
          <cell r="G1809" t="str">
            <v>ARS</v>
          </cell>
          <cell r="H1809" t="str">
            <v>229.18</v>
          </cell>
          <cell r="I1809">
            <v>0</v>
          </cell>
          <cell r="J1809">
            <v>520</v>
          </cell>
          <cell r="K1809" t="str">
            <v>749.18</v>
          </cell>
          <cell r="L1809" t="str">
            <v>Milagros Cirone</v>
          </cell>
          <cell r="M1809">
            <v>32844306</v>
          </cell>
          <cell r="N1809">
            <v>2213143713</v>
          </cell>
          <cell r="O1809" t="str">
            <v>Milagros Cirone</v>
          </cell>
          <cell r="P1809">
            <v>2213143713</v>
          </cell>
          <cell r="Q1809" t="str">
            <v>520 E/ 3 Y 4</v>
          </cell>
          <cell r="R1809">
            <v>830</v>
          </cell>
          <cell r="T1809" t="str">
            <v>La Plata- Tolosa</v>
          </cell>
          <cell r="U1809" t="str">
            <v>Capital Federal</v>
          </cell>
          <cell r="V1809">
            <v>1440</v>
          </cell>
          <cell r="W1809" t="str">
            <v>Capital Federal</v>
          </cell>
          <cell r="Y1809" t="str">
            <v>Correo Argentino - Encomienda Clásica</v>
          </cell>
          <cell r="Z1809" t="str">
            <v>Mercado Pago</v>
          </cell>
          <cell r="AB1809" t="str">
            <v>Entregar de 11 de la mañana a 18hs. Jugueteria al lado del banco provincia. Cartel negro en la vereda</v>
          </cell>
          <cell r="AF1809" t="str">
            <v>VASO MEDIDOR CUISINE 500 ML</v>
          </cell>
          <cell r="AG1809" t="str">
            <v>101.19</v>
          </cell>
          <cell r="AH1809">
            <v>1</v>
          </cell>
          <cell r="AI1809" t="str">
            <v>42BA7954</v>
          </cell>
          <cell r="AJ1809" t="str">
            <v>Móvil</v>
          </cell>
          <cell r="AK1809" t="str">
            <v/>
          </cell>
          <cell r="AL1809">
            <v>1813520173</v>
          </cell>
          <cell r="AM1809">
            <v>298583967</v>
          </cell>
          <cell r="AN1809" t="str">
            <v>Sí</v>
          </cell>
        </row>
        <row r="1810">
          <cell r="A1810">
            <v>2039</v>
          </cell>
          <cell r="B1810" t="str">
            <v>Milielp@hotmail.com</v>
          </cell>
          <cell r="AF1810" t="str">
            <v>BOWL NEGRO 400CC</v>
          </cell>
          <cell r="AG1810" t="str">
            <v>127.99</v>
          </cell>
          <cell r="AH1810">
            <v>1</v>
          </cell>
          <cell r="AI1810" t="str">
            <v>BP01002</v>
          </cell>
          <cell r="AN1810" t="str">
            <v>Sí</v>
          </cell>
        </row>
        <row r="1811">
          <cell r="A1811">
            <v>2038</v>
          </cell>
          <cell r="B1811" t="str">
            <v>manuelacordoba_84@hotmail.com</v>
          </cell>
          <cell r="C1811">
            <v>44099</v>
          </cell>
          <cell r="D1811" t="str">
            <v>Abierta</v>
          </cell>
          <cell r="E1811" t="str">
            <v>Recibido</v>
          </cell>
          <cell r="F1811" t="str">
            <v>Enviado</v>
          </cell>
          <cell r="G1811" t="str">
            <v>ARS</v>
          </cell>
          <cell r="H1811" t="str">
            <v>6313.34</v>
          </cell>
          <cell r="I1811">
            <v>257</v>
          </cell>
          <cell r="J1811">
            <v>0</v>
          </cell>
          <cell r="K1811" t="str">
            <v>6056.34</v>
          </cell>
          <cell r="L1811" t="str">
            <v>Manuela Córdoba</v>
          </cell>
          <cell r="M1811">
            <v>31447203</v>
          </cell>
          <cell r="N1811">
            <v>1158351565</v>
          </cell>
          <cell r="O1811" t="str">
            <v>Manuela Córdoba</v>
          </cell>
          <cell r="P1811">
            <v>1158351565</v>
          </cell>
          <cell r="Q1811" t="str">
            <v>Doctor Nicolás Repetto</v>
          </cell>
          <cell r="R1811">
            <v>17</v>
          </cell>
          <cell r="S1811" t="str">
            <v>3°F</v>
          </cell>
          <cell r="T1811" t="str">
            <v>Caballito</v>
          </cell>
          <cell r="U1811" t="str">
            <v>Capital Federal</v>
          </cell>
          <cell r="V1811">
            <v>1405</v>
          </cell>
          <cell r="W1811" t="str">
            <v>Capital Federal</v>
          </cell>
          <cell r="Y1811" t="str">
            <v>ENVÍO SIN CARGO (CABA Y GRAN PARTE DE GBA) TIEMPO: 4 a 6 DÍAS HÁBILES</v>
          </cell>
          <cell r="Z1811" t="str">
            <v>Mercado Pago</v>
          </cell>
          <cell r="AA1811" t="str">
            <v>FINDEBIGDECO</v>
          </cell>
          <cell r="AB1811" t="str">
            <v>Las cucharas en lo posible de distintos colores</v>
          </cell>
          <cell r="AD1811">
            <v>44099</v>
          </cell>
          <cell r="AE1811">
            <v>44118</v>
          </cell>
          <cell r="AF1811" t="str">
            <v>CUCHARA PASTEL NEW PL. 1PC 13,5 CM</v>
          </cell>
          <cell r="AG1811" t="str">
            <v>29.99</v>
          </cell>
          <cell r="AH1811">
            <v>5</v>
          </cell>
          <cell r="AI1811" t="str">
            <v>019BA87502</v>
          </cell>
          <cell r="AJ1811" t="str">
            <v>Móvil</v>
          </cell>
          <cell r="AK1811" t="str">
            <v>15-10 ENTRE 8 Y 18 HORAS!</v>
          </cell>
          <cell r="AL1811">
            <v>1813341402</v>
          </cell>
          <cell r="AM1811">
            <v>298708706</v>
          </cell>
          <cell r="AN1811" t="str">
            <v>Sí</v>
          </cell>
        </row>
        <row r="1812">
          <cell r="A1812">
            <v>2038</v>
          </cell>
          <cell r="B1812" t="str">
            <v>manuelacordoba_84@hotmail.com</v>
          </cell>
          <cell r="AF1812" t="str">
            <v>PANERA HOME</v>
          </cell>
          <cell r="AG1812" t="str">
            <v>481.43</v>
          </cell>
          <cell r="AH1812">
            <v>1</v>
          </cell>
          <cell r="AI1812" t="str">
            <v>LO26003</v>
          </cell>
          <cell r="AN1812" t="str">
            <v>Sí</v>
          </cell>
        </row>
        <row r="1813">
          <cell r="A1813">
            <v>2038</v>
          </cell>
          <cell r="B1813" t="str">
            <v>manuelacordoba_84@hotmail.com</v>
          </cell>
          <cell r="AF1813" t="str">
            <v>BOWL ROSA 1.5LTS</v>
          </cell>
          <cell r="AG1813" t="str">
            <v>183.99</v>
          </cell>
          <cell r="AH1813">
            <v>1</v>
          </cell>
          <cell r="AI1813" t="str">
            <v>BP26018</v>
          </cell>
          <cell r="AN1813" t="str">
            <v>Sí</v>
          </cell>
        </row>
        <row r="1814">
          <cell r="A1814">
            <v>2038</v>
          </cell>
          <cell r="B1814" t="str">
            <v>manuelacordoba_84@hotmail.com</v>
          </cell>
          <cell r="AF1814" t="str">
            <v>BOWL ROSA 400CC</v>
          </cell>
          <cell r="AG1814" t="str">
            <v>132.5</v>
          </cell>
          <cell r="AH1814">
            <v>1</v>
          </cell>
          <cell r="AI1814" t="str">
            <v>BP01018</v>
          </cell>
          <cell r="AN1814" t="str">
            <v>Sí</v>
          </cell>
        </row>
        <row r="1815">
          <cell r="A1815">
            <v>2038</v>
          </cell>
          <cell r="B1815" t="str">
            <v>manuelacordoba_84@hotmail.com</v>
          </cell>
          <cell r="AF1815" t="str">
            <v>BOWL BLANCO 400CC</v>
          </cell>
          <cell r="AG1815" t="str">
            <v>127.99</v>
          </cell>
          <cell r="AH1815">
            <v>1</v>
          </cell>
          <cell r="AI1815" t="str">
            <v>BP01001</v>
          </cell>
          <cell r="AN1815" t="str">
            <v>Sí</v>
          </cell>
        </row>
        <row r="1816">
          <cell r="A1816">
            <v>2038</v>
          </cell>
          <cell r="B1816" t="str">
            <v>manuelacordoba_84@hotmail.com</v>
          </cell>
          <cell r="AF1816" t="str">
            <v>BOWL BLANCO 2.5LTS</v>
          </cell>
          <cell r="AG1816" t="str">
            <v>222.99</v>
          </cell>
          <cell r="AH1816">
            <v>1</v>
          </cell>
          <cell r="AI1816" t="str">
            <v>BP02001</v>
          </cell>
          <cell r="AN1816" t="str">
            <v>Sí</v>
          </cell>
        </row>
        <row r="1817">
          <cell r="A1817">
            <v>2038</v>
          </cell>
          <cell r="B1817" t="str">
            <v>manuelacordoba_84@hotmail.com</v>
          </cell>
          <cell r="AF1817" t="str">
            <v>BOWL ROSA 2.5LTS</v>
          </cell>
          <cell r="AG1817" t="str">
            <v>230.5</v>
          </cell>
          <cell r="AH1817">
            <v>1</v>
          </cell>
          <cell r="AI1817" t="str">
            <v>BP02018</v>
          </cell>
          <cell r="AN1817" t="str">
            <v>Sí</v>
          </cell>
        </row>
        <row r="1818">
          <cell r="A1818">
            <v>2038</v>
          </cell>
          <cell r="B1818" t="str">
            <v>manuelacordoba_84@hotmail.com</v>
          </cell>
          <cell r="AF1818" t="str">
            <v>BOWL BLANCO 1.5LTS</v>
          </cell>
          <cell r="AG1818" t="str">
            <v>183.99</v>
          </cell>
          <cell r="AH1818">
            <v>1</v>
          </cell>
          <cell r="AI1818" t="str">
            <v>BP26001</v>
          </cell>
          <cell r="AN1818" t="str">
            <v>Sí</v>
          </cell>
        </row>
        <row r="1819">
          <cell r="A1819">
            <v>2038</v>
          </cell>
          <cell r="B1819" t="str">
            <v>manuelacordoba_84@hotmail.com</v>
          </cell>
          <cell r="AF1819" t="str">
            <v>ESCRITORIO INDUSTRIAL 120x50x80 CM</v>
          </cell>
          <cell r="AG1819">
            <v>4600</v>
          </cell>
          <cell r="AH1819">
            <v>1</v>
          </cell>
          <cell r="AN1819" t="str">
            <v>Sí</v>
          </cell>
        </row>
        <row r="1820">
          <cell r="A1820">
            <v>2037</v>
          </cell>
          <cell r="B1820" t="str">
            <v>cammendoza@agro.uba.ar</v>
          </cell>
          <cell r="C1820">
            <v>44099</v>
          </cell>
          <cell r="D1820" t="str">
            <v>Abierta</v>
          </cell>
          <cell r="E1820" t="str">
            <v>Recibido</v>
          </cell>
          <cell r="F1820" t="str">
            <v>Enviado</v>
          </cell>
          <cell r="G1820" t="str">
            <v>ARS</v>
          </cell>
          <cell r="H1820">
            <v>4600</v>
          </cell>
          <cell r="I1820">
            <v>0</v>
          </cell>
          <cell r="J1820">
            <v>0</v>
          </cell>
          <cell r="K1820">
            <v>4600</v>
          </cell>
          <cell r="L1820" t="str">
            <v>Camila Mendoza</v>
          </cell>
          <cell r="M1820">
            <v>38788694</v>
          </cell>
          <cell r="N1820">
            <v>1135962937</v>
          </cell>
          <cell r="O1820" t="str">
            <v>Camila Mendoza</v>
          </cell>
          <cell r="P1820">
            <v>1135962937</v>
          </cell>
          <cell r="Q1820" t="str">
            <v>Antonio Malaver</v>
          </cell>
          <cell r="R1820">
            <v>1515</v>
          </cell>
          <cell r="S1820" t="str">
            <v>1° 8</v>
          </cell>
          <cell r="T1820" t="str">
            <v>Olivos, Vicente López</v>
          </cell>
          <cell r="U1820" t="str">
            <v>Buenos Aires</v>
          </cell>
          <cell r="V1820">
            <v>1636</v>
          </cell>
          <cell r="W1820" t="str">
            <v>Gran Buenos Aires</v>
          </cell>
          <cell r="Y1820" t="str">
            <v>ENVÍO SIN CARGO (CABA Y GRAN PARTE DE GBA) TIEMPO: 4 a 6 DÍAS HÁBILES</v>
          </cell>
          <cell r="Z1820" t="str">
            <v>Mercado Pago</v>
          </cell>
          <cell r="AC1820" t="str">
            <v>ENVIAR 2037 CON 2064</v>
          </cell>
          <cell r="AD1820">
            <v>44099</v>
          </cell>
          <cell r="AE1820">
            <v>44117</v>
          </cell>
          <cell r="AF1820" t="str">
            <v>ESCRITORIO INDUSTRIAL 120x50x80 CM</v>
          </cell>
          <cell r="AG1820">
            <v>4600</v>
          </cell>
          <cell r="AH1820">
            <v>1</v>
          </cell>
          <cell r="AJ1820" t="str">
            <v>Móvil</v>
          </cell>
          <cell r="AK1820" t="str">
            <v>VIERNES 16-10 ENTRE 8 Y 18 HORAS!</v>
          </cell>
          <cell r="AL1820">
            <v>1813317468</v>
          </cell>
          <cell r="AM1820">
            <v>298717946</v>
          </cell>
          <cell r="AN1820" t="str">
            <v>Sí</v>
          </cell>
        </row>
        <row r="1821">
          <cell r="A1821">
            <v>2036</v>
          </cell>
          <cell r="B1821" t="str">
            <v>vdeluca11@hotmail.com</v>
          </cell>
          <cell r="C1821">
            <v>44099</v>
          </cell>
          <cell r="D1821" t="str">
            <v>Abierta</v>
          </cell>
          <cell r="E1821" t="str">
            <v>Recibido</v>
          </cell>
          <cell r="F1821" t="str">
            <v>Enviado</v>
          </cell>
          <cell r="G1821" t="str">
            <v>ARS</v>
          </cell>
          <cell r="H1821" t="str">
            <v>3606.7</v>
          </cell>
          <cell r="I1821">
            <v>0</v>
          </cell>
          <cell r="J1821">
            <v>0</v>
          </cell>
          <cell r="K1821" t="str">
            <v>3606.7</v>
          </cell>
          <cell r="L1821" t="str">
            <v xml:space="preserve">Vanesa De Luca </v>
          </cell>
          <cell r="M1821">
            <v>27286597</v>
          </cell>
          <cell r="N1821">
            <v>1151039097</v>
          </cell>
          <cell r="O1821" t="str">
            <v>Vanesa De Luca</v>
          </cell>
          <cell r="P1821">
            <v>1151039097</v>
          </cell>
          <cell r="Q1821" t="str">
            <v xml:space="preserve">Mentruyt </v>
          </cell>
          <cell r="R1821">
            <v>187</v>
          </cell>
          <cell r="U1821" t="str">
            <v xml:space="preserve">Lomas de Zamora </v>
          </cell>
          <cell r="V1821">
            <v>1832</v>
          </cell>
          <cell r="W1821" t="str">
            <v>Gran Buenos Aires</v>
          </cell>
          <cell r="Y1821" t="str">
            <v>ENVÍO SIN CARGO (CABA Y GRAN PARTE DE GBA) TIEMPO: 4 a 6 DÍAS HÁBILES</v>
          </cell>
          <cell r="Z1821" t="str">
            <v>Mercado Pago</v>
          </cell>
          <cell r="AD1821">
            <v>44099</v>
          </cell>
          <cell r="AE1821">
            <v>44104</v>
          </cell>
          <cell r="AF1821" t="str">
            <v>PORTARRETO MARCO BLANCO Y NEGRO 13X18CM</v>
          </cell>
          <cell r="AG1821" t="str">
            <v>489.99</v>
          </cell>
          <cell r="AH1821">
            <v>2</v>
          </cell>
          <cell r="AI1821" t="str">
            <v>046PR5075</v>
          </cell>
          <cell r="AJ1821" t="str">
            <v>Móvil</v>
          </cell>
          <cell r="AK1821" t="str">
            <v>VIERNES 2-10 ENTRE 8 Y 18 HORAS!</v>
          </cell>
          <cell r="AL1821">
            <v>1812913191</v>
          </cell>
          <cell r="AM1821">
            <v>293081019</v>
          </cell>
          <cell r="AN1821" t="str">
            <v>Sí</v>
          </cell>
        </row>
        <row r="1822">
          <cell r="A1822">
            <v>2036</v>
          </cell>
          <cell r="B1822" t="str">
            <v>vdeluca11@hotmail.com</v>
          </cell>
          <cell r="AF1822" t="str">
            <v>ALMOHADON FLAMENCO 30X30CM POLIESTER</v>
          </cell>
          <cell r="AG1822" t="str">
            <v>656.68</v>
          </cell>
          <cell r="AH1822">
            <v>2</v>
          </cell>
          <cell r="AI1822" t="str">
            <v>CHU185</v>
          </cell>
          <cell r="AN1822" t="str">
            <v>Sí</v>
          </cell>
        </row>
        <row r="1823">
          <cell r="A1823">
            <v>2036</v>
          </cell>
          <cell r="B1823" t="str">
            <v>vdeluca11@hotmail.com</v>
          </cell>
          <cell r="AF1823" t="str">
            <v>ALMOHADON LOVE 30X30CM POLIESTER</v>
          </cell>
          <cell r="AG1823" t="str">
            <v>656.68</v>
          </cell>
          <cell r="AH1823">
            <v>1</v>
          </cell>
          <cell r="AI1823" t="str">
            <v>CHU53</v>
          </cell>
          <cell r="AN1823" t="str">
            <v>Sí</v>
          </cell>
        </row>
        <row r="1824">
          <cell r="A1824">
            <v>2036</v>
          </cell>
          <cell r="B1824" t="str">
            <v>vdeluca11@hotmail.com</v>
          </cell>
          <cell r="AF1824" t="str">
            <v>ALMOHADON HOME 30X30CM POLIESTER</v>
          </cell>
          <cell r="AG1824" t="str">
            <v>656.68</v>
          </cell>
          <cell r="AH1824">
            <v>1</v>
          </cell>
          <cell r="AI1824" t="str">
            <v>CHU68</v>
          </cell>
          <cell r="AN1824" t="str">
            <v>Sí</v>
          </cell>
        </row>
        <row r="1825">
          <cell r="A1825">
            <v>2035</v>
          </cell>
          <cell r="B1825" t="str">
            <v>melisa1784@gmail.com</v>
          </cell>
          <cell r="C1825">
            <v>44099</v>
          </cell>
          <cell r="D1825" t="str">
            <v>Abierta</v>
          </cell>
          <cell r="E1825" t="str">
            <v>Recibido</v>
          </cell>
          <cell r="F1825" t="str">
            <v>Enviado</v>
          </cell>
          <cell r="G1825" t="str">
            <v>ARS</v>
          </cell>
          <cell r="H1825" t="str">
            <v>2037.91</v>
          </cell>
          <cell r="I1825">
            <v>0</v>
          </cell>
          <cell r="J1825">
            <v>0</v>
          </cell>
          <cell r="K1825" t="str">
            <v>2037.91</v>
          </cell>
          <cell r="L1825" t="str">
            <v>Melisa Medina</v>
          </cell>
          <cell r="M1825">
            <v>31342338</v>
          </cell>
          <cell r="N1825">
            <v>1168320592</v>
          </cell>
          <cell r="O1825" t="str">
            <v>Melisa Medina</v>
          </cell>
          <cell r="P1825">
            <v>1168320592</v>
          </cell>
          <cell r="Q1825" t="str">
            <v>Las Araucarias</v>
          </cell>
          <cell r="R1825">
            <v>1882</v>
          </cell>
          <cell r="U1825" t="str">
            <v>Hurlingham</v>
          </cell>
          <cell r="V1825">
            <v>1686</v>
          </cell>
          <cell r="W1825" t="str">
            <v>Gran Buenos Aires</v>
          </cell>
          <cell r="Y1825" t="str">
            <v>ENVÍO SIN CARGO (CABA Y GRAN PARTE DE GBA) TIEMPO: 4 a 6 DÍAS HÁBILES</v>
          </cell>
          <cell r="Z1825" t="str">
            <v>Mercado Pago</v>
          </cell>
          <cell r="AD1825">
            <v>44099</v>
          </cell>
          <cell r="AE1825">
            <v>44099</v>
          </cell>
          <cell r="AF1825" t="str">
            <v>FLORERO DE VIDRIO 16CM</v>
          </cell>
          <cell r="AG1825" t="str">
            <v>201.93</v>
          </cell>
          <cell r="AH1825">
            <v>1</v>
          </cell>
          <cell r="AI1825" t="str">
            <v>046JA7593</v>
          </cell>
          <cell r="AJ1825" t="str">
            <v>Móvil</v>
          </cell>
          <cell r="AK1825" t="str">
            <v>MARTES 29-09 ENTRE 8 Y 18 HORAS!</v>
          </cell>
          <cell r="AL1825">
            <v>1812798348</v>
          </cell>
          <cell r="AM1825">
            <v>298673543</v>
          </cell>
          <cell r="AN1825" t="str">
            <v>Sí</v>
          </cell>
        </row>
        <row r="1826">
          <cell r="A1826">
            <v>2035</v>
          </cell>
          <cell r="B1826" t="str">
            <v>melisa1784@gmail.com</v>
          </cell>
          <cell r="AF1826" t="str">
            <v>FANAL DE VIDRIO CON PIE 25CM 12CM DIAM</v>
          </cell>
          <cell r="AG1826" t="str">
            <v>917.99</v>
          </cell>
          <cell r="AH1826">
            <v>2</v>
          </cell>
          <cell r="AI1826" t="str">
            <v>046FA7420</v>
          </cell>
          <cell r="AN1826" t="str">
            <v>Sí</v>
          </cell>
        </row>
        <row r="1827">
          <cell r="A1827">
            <v>2034</v>
          </cell>
          <cell r="B1827" t="str">
            <v>emiliamorel23@hotmail.com</v>
          </cell>
          <cell r="C1827">
            <v>44099</v>
          </cell>
          <cell r="D1827" t="str">
            <v>Abierta</v>
          </cell>
          <cell r="E1827" t="str">
            <v>Anulado</v>
          </cell>
          <cell r="F1827" t="str">
            <v>Enviado</v>
          </cell>
          <cell r="G1827" t="str">
            <v>ARS</v>
          </cell>
          <cell r="H1827" t="str">
            <v>800.82</v>
          </cell>
          <cell r="I1827" t="str">
            <v>800.82</v>
          </cell>
          <cell r="J1827">
            <v>520</v>
          </cell>
          <cell r="K1827">
            <v>520</v>
          </cell>
          <cell r="L1827" t="str">
            <v>Emilia Morel</v>
          </cell>
          <cell r="M1827">
            <v>39765313</v>
          </cell>
          <cell r="N1827">
            <v>1134032174</v>
          </cell>
          <cell r="O1827" t="str">
            <v>Emilia morel</v>
          </cell>
          <cell r="P1827">
            <v>1134032174</v>
          </cell>
          <cell r="Q1827">
            <v>133</v>
          </cell>
          <cell r="R1827">
            <v>724</v>
          </cell>
          <cell r="U1827" t="str">
            <v>Berazategui</v>
          </cell>
          <cell r="V1827">
            <v>1884</v>
          </cell>
          <cell r="W1827" t="str">
            <v>Gran Buenos Aires</v>
          </cell>
          <cell r="Y1827" t="str">
            <v>Correo Argentino - Encomienda Clásica</v>
          </cell>
          <cell r="Z1827" t="str">
            <v>Mercado Pago</v>
          </cell>
          <cell r="AA1827" t="str">
            <v>EMILIA</v>
          </cell>
          <cell r="AC1827" t="str">
            <v>25-09 NO SE PAGA CORREO</v>
          </cell>
          <cell r="AE1827">
            <v>44099</v>
          </cell>
          <cell r="AF1827" t="str">
            <v>PORTA ROLLO DE MESA 13X25 CM VARIOS MOTIVOS</v>
          </cell>
          <cell r="AG1827" t="str">
            <v>288.23</v>
          </cell>
          <cell r="AH1827">
            <v>1</v>
          </cell>
          <cell r="AI1827" t="str">
            <v>DE8062</v>
          </cell>
          <cell r="AJ1827" t="str">
            <v>Web</v>
          </cell>
          <cell r="AK1827" t="str">
            <v>LUNES 28-09 ENTRE 8 Y 18 HORAS!</v>
          </cell>
          <cell r="AL1827">
            <v>1812659165</v>
          </cell>
          <cell r="AM1827">
            <v>298563282</v>
          </cell>
          <cell r="AN1827" t="str">
            <v>Sí</v>
          </cell>
        </row>
        <row r="1828">
          <cell r="A1828">
            <v>2034</v>
          </cell>
          <cell r="B1828" t="str">
            <v>emiliamorel23@hotmail.com</v>
          </cell>
          <cell r="AF1828" t="str">
            <v>PORTACEPILLOS BLANCO C/ TAPA 11X6,8CM</v>
          </cell>
          <cell r="AG1828" t="str">
            <v>512.59</v>
          </cell>
          <cell r="AH1828">
            <v>1</v>
          </cell>
          <cell r="AI1828" t="str">
            <v>046AB7336</v>
          </cell>
          <cell r="AN1828" t="str">
            <v>Sí</v>
          </cell>
        </row>
        <row r="1829">
          <cell r="A1829">
            <v>2033</v>
          </cell>
          <cell r="B1829" t="str">
            <v>ayelenvelazquezc@gmail.com</v>
          </cell>
          <cell r="C1829">
            <v>44099</v>
          </cell>
          <cell r="D1829" t="str">
            <v>Abierta</v>
          </cell>
          <cell r="E1829" t="str">
            <v>Recibido</v>
          </cell>
          <cell r="F1829" t="str">
            <v>Enviado</v>
          </cell>
          <cell r="G1829" t="str">
            <v>ARS</v>
          </cell>
          <cell r="H1829">
            <v>1800</v>
          </cell>
          <cell r="I1829">
            <v>0</v>
          </cell>
          <cell r="J1829">
            <v>0</v>
          </cell>
          <cell r="K1829">
            <v>1800</v>
          </cell>
          <cell r="L1829" t="str">
            <v xml:space="preserve">Ayelen Velázquez </v>
          </cell>
          <cell r="M1829">
            <v>30740422</v>
          </cell>
          <cell r="N1829">
            <v>1133480143</v>
          </cell>
          <cell r="O1829" t="str">
            <v>Ayelen  Velázquez</v>
          </cell>
          <cell r="P1829">
            <v>1133480143</v>
          </cell>
          <cell r="Q1829" t="str">
            <v xml:space="preserve">Paraguay </v>
          </cell>
          <cell r="R1829">
            <v>4486</v>
          </cell>
          <cell r="S1829" t="str">
            <v>1b</v>
          </cell>
          <cell r="T1829" t="str">
            <v>Palermo</v>
          </cell>
          <cell r="U1829" t="str">
            <v>Capital Federal</v>
          </cell>
          <cell r="V1829">
            <v>1425</v>
          </cell>
          <cell r="W1829" t="str">
            <v>Capital Federal</v>
          </cell>
          <cell r="Y1829" t="str">
            <v>ENVÍO SIN CARGO (CABA Y GRAN PARTE DE GBA) TIEMPO: 4 a 6 DÍAS HÁBILES</v>
          </cell>
          <cell r="Z1829" t="str">
            <v>Mercado Pago</v>
          </cell>
          <cell r="AD1829">
            <v>44099</v>
          </cell>
          <cell r="AE1829">
            <v>44099</v>
          </cell>
          <cell r="AF1829" t="str">
            <v>MESA DE ARRIME HOME OFFICE 35x40x67 CM</v>
          </cell>
          <cell r="AG1829">
            <v>1800</v>
          </cell>
          <cell r="AH1829">
            <v>1</v>
          </cell>
          <cell r="AJ1829" t="str">
            <v>Móvil</v>
          </cell>
          <cell r="AK1829" t="str">
            <v>SABADO 26-09 !</v>
          </cell>
          <cell r="AL1829">
            <v>1812279217</v>
          </cell>
          <cell r="AM1829">
            <v>298615949</v>
          </cell>
          <cell r="AN1829" t="str">
            <v>Sí</v>
          </cell>
        </row>
        <row r="1830">
          <cell r="A1830">
            <v>2032</v>
          </cell>
          <cell r="B1830" t="str">
            <v>delfussilva@gmail.com</v>
          </cell>
          <cell r="C1830">
            <v>44099</v>
          </cell>
          <cell r="D1830" t="str">
            <v>Abierta</v>
          </cell>
          <cell r="E1830" t="str">
            <v>Recibido</v>
          </cell>
          <cell r="F1830" t="str">
            <v>Enviado</v>
          </cell>
          <cell r="G1830" t="str">
            <v>ARS</v>
          </cell>
          <cell r="H1830" t="str">
            <v>659.99</v>
          </cell>
          <cell r="I1830">
            <v>0</v>
          </cell>
          <cell r="J1830">
            <v>0</v>
          </cell>
          <cell r="K1830" t="str">
            <v>659.99</v>
          </cell>
          <cell r="L1830" t="str">
            <v>Delfina silva</v>
          </cell>
          <cell r="M1830">
            <v>37340238</v>
          </cell>
          <cell r="N1830">
            <v>1159193255</v>
          </cell>
          <cell r="O1830" t="str">
            <v>Delfina  silva</v>
          </cell>
          <cell r="P1830">
            <v>1159193255</v>
          </cell>
          <cell r="Q1830" t="str">
            <v>Rafael Hernandez</v>
          </cell>
          <cell r="R1830">
            <v>2501</v>
          </cell>
          <cell r="S1830" t="str">
            <v>casa</v>
          </cell>
          <cell r="T1830" t="str">
            <v>nuñez</v>
          </cell>
          <cell r="U1830" t="str">
            <v>Capital Federal</v>
          </cell>
          <cell r="V1830">
            <v>1428</v>
          </cell>
          <cell r="W1830" t="str">
            <v>Capital Federal</v>
          </cell>
          <cell r="Y1830" t="str">
            <v>ENVÍO SIN CARGO (CABA Y GRAN PARTE DE GBA) TIEMPO: 4 a 6 DÍAS HÁBILES</v>
          </cell>
          <cell r="Z1830" t="str">
            <v>Mercado Pago</v>
          </cell>
          <cell r="AD1830">
            <v>44099</v>
          </cell>
          <cell r="AE1830">
            <v>44099</v>
          </cell>
          <cell r="AF1830" t="str">
            <v>TAZA ROMA DE CERAMICA AZUL NAVY</v>
          </cell>
          <cell r="AG1830" t="str">
            <v>659.99</v>
          </cell>
          <cell r="AH1830">
            <v>1</v>
          </cell>
          <cell r="AI1830" t="str">
            <v>PO323713</v>
          </cell>
          <cell r="AJ1830" t="str">
            <v>Web</v>
          </cell>
          <cell r="AK1830" t="str">
            <v>MARTES 24-09 ENTRE 8 Y 18 HORAS!</v>
          </cell>
          <cell r="AL1830">
            <v>1812183607</v>
          </cell>
          <cell r="AM1830">
            <v>298200598</v>
          </cell>
          <cell r="AN1830" t="str">
            <v>Sí</v>
          </cell>
        </row>
        <row r="1831">
          <cell r="A1831">
            <v>2031</v>
          </cell>
          <cell r="B1831" t="str">
            <v>eliane_jms@hotmail.com</v>
          </cell>
          <cell r="C1831">
            <v>44099</v>
          </cell>
          <cell r="D1831" t="str">
            <v>Abierta</v>
          </cell>
          <cell r="E1831" t="str">
            <v>Recibido</v>
          </cell>
          <cell r="F1831" t="str">
            <v>Enviado</v>
          </cell>
          <cell r="G1831" t="str">
            <v>ARS</v>
          </cell>
          <cell r="H1831" t="str">
            <v>849.99</v>
          </cell>
          <cell r="I1831">
            <v>0</v>
          </cell>
          <cell r="J1831">
            <v>0</v>
          </cell>
          <cell r="K1831" t="str">
            <v>849.99</v>
          </cell>
          <cell r="L1831" t="str">
            <v>Eliane Jmelnitsky</v>
          </cell>
          <cell r="M1831">
            <v>36948043</v>
          </cell>
          <cell r="N1831">
            <v>111566775334</v>
          </cell>
          <cell r="O1831" t="str">
            <v>Eliane  Jmelnitsky</v>
          </cell>
          <cell r="P1831">
            <v>111566775334</v>
          </cell>
          <cell r="Q1831" t="str">
            <v>Ruta Panamericana km 47,5</v>
          </cell>
          <cell r="R1831">
            <v>59</v>
          </cell>
          <cell r="T1831" t="str">
            <v>Country Aranjuez          Escobar</v>
          </cell>
          <cell r="U1831" t="str">
            <v>Buenos Aires</v>
          </cell>
          <cell r="V1831">
            <v>1602</v>
          </cell>
          <cell r="W1831" t="str">
            <v>Gran Buenos Aires</v>
          </cell>
          <cell r="Y1831" t="str">
            <v>ENVÍO SIN CARGO (CABA Y GRAN PARTE DE GBA) TIEMPO: 4 a 6 DÍAS HÁBILES</v>
          </cell>
          <cell r="Z1831" t="str">
            <v>Mercado Pago</v>
          </cell>
          <cell r="AB1831" t="str">
            <v>El Codigo postal Real es 1625, Escobar -  Provincia de Buenos Aires.</v>
          </cell>
          <cell r="AD1831">
            <v>44099</v>
          </cell>
          <cell r="AE1831">
            <v>44099</v>
          </cell>
          <cell r="AF1831" t="str">
            <v>MANTEL TOSTADO RECTANGULAR TELA TROPICAL PESADO 150 X 250 CM</v>
          </cell>
          <cell r="AG1831" t="str">
            <v>849.99</v>
          </cell>
          <cell r="AH1831">
            <v>1</v>
          </cell>
          <cell r="AI1831" t="str">
            <v>CHUMANTOS</v>
          </cell>
          <cell r="AJ1831" t="str">
            <v>Web</v>
          </cell>
          <cell r="AK1831" t="str">
            <v>MARTES 24-09 ENTRE 8 Y 18 HORAS!</v>
          </cell>
          <cell r="AL1831">
            <v>1811537156</v>
          </cell>
          <cell r="AM1831">
            <v>298525125</v>
          </cell>
          <cell r="AN1831" t="str">
            <v>Sí</v>
          </cell>
        </row>
        <row r="1832">
          <cell r="A1832">
            <v>2030</v>
          </cell>
          <cell r="B1832" t="str">
            <v>aye.bogetti@gmail.com</v>
          </cell>
          <cell r="C1832">
            <v>44098</v>
          </cell>
          <cell r="D1832" t="str">
            <v>Abierta</v>
          </cell>
          <cell r="E1832" t="str">
            <v>Recibido</v>
          </cell>
          <cell r="F1832" t="str">
            <v>Enviado</v>
          </cell>
          <cell r="G1832" t="str">
            <v>ARS</v>
          </cell>
          <cell r="H1832" t="str">
            <v>1312.98</v>
          </cell>
          <cell r="I1832">
            <v>0</v>
          </cell>
          <cell r="J1832">
            <v>0</v>
          </cell>
          <cell r="K1832" t="str">
            <v>1312.98</v>
          </cell>
          <cell r="L1832" t="str">
            <v>Ayelen Bogetti</v>
          </cell>
          <cell r="M1832">
            <v>36990202</v>
          </cell>
          <cell r="N1832">
            <v>1568851523</v>
          </cell>
          <cell r="O1832" t="str">
            <v>Ayelen Bogetti</v>
          </cell>
          <cell r="P1832">
            <v>1568851523</v>
          </cell>
          <cell r="Q1832" t="str">
            <v>Rio de Janeiro</v>
          </cell>
          <cell r="R1832">
            <v>9</v>
          </cell>
          <cell r="S1832" t="str">
            <v>6 B</v>
          </cell>
          <cell r="T1832" t="str">
            <v>Caballoto</v>
          </cell>
          <cell r="U1832" t="str">
            <v>Capital Federal</v>
          </cell>
          <cell r="V1832">
            <v>1405</v>
          </cell>
          <cell r="W1832" t="str">
            <v>Capital Federal</v>
          </cell>
          <cell r="Y1832" t="str">
            <v>ENVÍO SIN CARGO (CABA Y GRAN PARTE DE GBA) TIEMPO: 4 a 6 DÍAS HÁBILES</v>
          </cell>
          <cell r="Z1832" t="str">
            <v>Mercado Pago</v>
          </cell>
          <cell r="AD1832">
            <v>44098</v>
          </cell>
          <cell r="AE1832">
            <v>44099</v>
          </cell>
          <cell r="AF1832" t="str">
            <v>FLORERO DE VIDRIO 18CM / 9CM DIAM</v>
          </cell>
          <cell r="AG1832" t="str">
            <v>462.99</v>
          </cell>
          <cell r="AH1832">
            <v>1</v>
          </cell>
          <cell r="AI1832" t="str">
            <v>046JA7219</v>
          </cell>
          <cell r="AJ1832" t="str">
            <v>Móvil</v>
          </cell>
          <cell r="AK1832" t="str">
            <v>MARTES 24-09 ENTRE 8 Y 18 HORAS!</v>
          </cell>
          <cell r="AL1832">
            <v>1810364872</v>
          </cell>
          <cell r="AM1832">
            <v>298373998</v>
          </cell>
          <cell r="AN1832" t="str">
            <v>Sí</v>
          </cell>
        </row>
        <row r="1833">
          <cell r="A1833">
            <v>2030</v>
          </cell>
          <cell r="B1833" t="str">
            <v>aye.bogetti@gmail.com</v>
          </cell>
          <cell r="AF1833" t="str">
            <v>MANTEL TOSTADO RECTANGULAR TELA TROPICAL PESADO 150 X 250 CM</v>
          </cell>
          <cell r="AG1833" t="str">
            <v>849.99</v>
          </cell>
          <cell r="AH1833">
            <v>1</v>
          </cell>
          <cell r="AI1833" t="str">
            <v>CHUMANTOS</v>
          </cell>
          <cell r="AN1833" t="str">
            <v>Sí</v>
          </cell>
        </row>
        <row r="1834">
          <cell r="A1834">
            <v>2029</v>
          </cell>
          <cell r="B1834" t="str">
            <v>Marybelen.16@hotmail.com</v>
          </cell>
          <cell r="C1834">
            <v>44098</v>
          </cell>
          <cell r="D1834" t="str">
            <v>Abierta</v>
          </cell>
          <cell r="E1834" t="str">
            <v>Recibido</v>
          </cell>
          <cell r="F1834" t="str">
            <v>Enviado</v>
          </cell>
          <cell r="G1834" t="str">
            <v>ARS</v>
          </cell>
          <cell r="H1834" t="str">
            <v>1730.31</v>
          </cell>
          <cell r="I1834">
            <v>1000</v>
          </cell>
          <cell r="J1834">
            <v>0</v>
          </cell>
          <cell r="K1834" t="str">
            <v>730.31</v>
          </cell>
          <cell r="L1834" t="str">
            <v xml:space="preserve">Marina Belén Andrés </v>
          </cell>
          <cell r="M1834">
            <v>39909182</v>
          </cell>
          <cell r="N1834">
            <v>1541603803</v>
          </cell>
          <cell r="O1834" t="str">
            <v>Marina Belén  Andrés</v>
          </cell>
          <cell r="P1834">
            <v>1541603803</v>
          </cell>
          <cell r="Q1834" t="str">
            <v>Avenida Argentina</v>
          </cell>
          <cell r="R1834">
            <v>4144</v>
          </cell>
          <cell r="T1834" t="str">
            <v>Villa Ballester</v>
          </cell>
          <cell r="U1834" t="str">
            <v>Villa Ballester</v>
          </cell>
          <cell r="V1834">
            <v>1653</v>
          </cell>
          <cell r="W1834" t="str">
            <v>Gran Buenos Aires</v>
          </cell>
          <cell r="Y1834" t="str">
            <v>ENVÍO SIN CARGO (CABA Y GRAN PARTE DE GBA) TIEMPO: 4 a 6 DÍAS HÁBILES</v>
          </cell>
          <cell r="Z1834" t="str">
            <v>Mercado Pago</v>
          </cell>
          <cell r="AA1834" t="str">
            <v>MARY</v>
          </cell>
          <cell r="AD1834">
            <v>44098</v>
          </cell>
          <cell r="AE1834">
            <v>44099</v>
          </cell>
          <cell r="AF1834" t="str">
            <v>DISPENSER BLANCO 17,5X6,8CM</v>
          </cell>
          <cell r="AG1834" t="str">
            <v>615.45</v>
          </cell>
          <cell r="AH1834">
            <v>1</v>
          </cell>
          <cell r="AI1834" t="str">
            <v>046AB7335</v>
          </cell>
          <cell r="AJ1834" t="str">
            <v>Móvil</v>
          </cell>
          <cell r="AK1834" t="str">
            <v>MARTES 24-09 ENTRE 8 Y 18 HORAS!</v>
          </cell>
          <cell r="AL1834">
            <v>1809126486</v>
          </cell>
          <cell r="AM1834">
            <v>297208903</v>
          </cell>
          <cell r="AN1834" t="str">
            <v>Sí</v>
          </cell>
        </row>
        <row r="1835">
          <cell r="A1835">
            <v>2029</v>
          </cell>
          <cell r="B1835" t="str">
            <v>Marybelen.16@hotmail.com</v>
          </cell>
          <cell r="AF1835" t="str">
            <v>FLORERO DE VIDRIO FUME 17CM 10CM DIAM</v>
          </cell>
          <cell r="AG1835" t="str">
            <v>637.98</v>
          </cell>
          <cell r="AH1835">
            <v>1</v>
          </cell>
          <cell r="AI1835" t="str">
            <v>046JA7251</v>
          </cell>
          <cell r="AN1835" t="str">
            <v>Sí</v>
          </cell>
        </row>
        <row r="1836">
          <cell r="A1836">
            <v>2029</v>
          </cell>
          <cell r="B1836" t="str">
            <v>Marybelen.16@hotmail.com</v>
          </cell>
          <cell r="AF1836" t="str">
            <v>SET X5 PICOS DE TORTA + MANGA 24CM</v>
          </cell>
          <cell r="AG1836" t="str">
            <v>476.88</v>
          </cell>
          <cell r="AH1836">
            <v>1</v>
          </cell>
          <cell r="AI1836" t="str">
            <v> 046BA4818</v>
          </cell>
          <cell r="AN1836" t="str">
            <v>Sí</v>
          </cell>
        </row>
        <row r="1837">
          <cell r="A1837">
            <v>2028</v>
          </cell>
          <cell r="B1837" t="str">
            <v>rada_net@hotmail.com</v>
          </cell>
          <cell r="C1837">
            <v>44098</v>
          </cell>
          <cell r="D1837" t="str">
            <v>Abierta</v>
          </cell>
          <cell r="E1837" t="str">
            <v>Recibido</v>
          </cell>
          <cell r="F1837" t="str">
            <v>Enviado</v>
          </cell>
          <cell r="G1837" t="str">
            <v>ARS</v>
          </cell>
          <cell r="H1837" t="str">
            <v>943.95</v>
          </cell>
          <cell r="I1837">
            <v>0</v>
          </cell>
          <cell r="J1837">
            <v>0</v>
          </cell>
          <cell r="K1837" t="str">
            <v>943.95</v>
          </cell>
          <cell r="L1837" t="str">
            <v>Rosana DE ANGELIS</v>
          </cell>
          <cell r="M1837">
            <v>24800622</v>
          </cell>
          <cell r="N1837">
            <v>1569740340</v>
          </cell>
          <cell r="O1837" t="str">
            <v>Rosana DE ANGELIS</v>
          </cell>
          <cell r="P1837">
            <v>1569740340</v>
          </cell>
          <cell r="Q1837" t="str">
            <v>Blanco encalada</v>
          </cell>
          <cell r="R1837">
            <v>1441</v>
          </cell>
          <cell r="S1837" t="str">
            <v>16 F</v>
          </cell>
          <cell r="T1837" t="str">
            <v>Belgrano</v>
          </cell>
          <cell r="U1837" t="str">
            <v>Capital Federal</v>
          </cell>
          <cell r="V1837">
            <v>1428</v>
          </cell>
          <cell r="W1837" t="str">
            <v>Capital Federal</v>
          </cell>
          <cell r="Y1837" t="str">
            <v>ENVÍO SIN CARGO (CABA Y GRAN PARTE DE GBA) TIEMPO: 4 a 6 DÍAS HÁBILES</v>
          </cell>
          <cell r="Z1837" t="str">
            <v>Mercado Pago</v>
          </cell>
          <cell r="AC1837" t="str">
            <v xml:space="preserve">30/09 cambia mug por bandeja y mug - paga diferencia </v>
          </cell>
          <cell r="AD1837">
            <v>44098</v>
          </cell>
          <cell r="AE1837">
            <v>44099</v>
          </cell>
          <cell r="AF1837" t="str">
            <v>INDIVIDUAL FLOR ROSA CUERINA</v>
          </cell>
          <cell r="AG1837" t="str">
            <v>485.98</v>
          </cell>
          <cell r="AH1837">
            <v>1</v>
          </cell>
          <cell r="AI1837" t="str">
            <v>CHUIN03R</v>
          </cell>
          <cell r="AJ1837" t="str">
            <v>Móvil</v>
          </cell>
          <cell r="AK1837" t="str">
            <v>MARTES 24-09 ENTRE 8 Y 18 HORAS!</v>
          </cell>
          <cell r="AL1837">
            <v>1807976910</v>
          </cell>
          <cell r="AM1837">
            <v>298023869</v>
          </cell>
          <cell r="AN1837" t="str">
            <v>Sí</v>
          </cell>
        </row>
        <row r="1838">
          <cell r="A1838">
            <v>2028</v>
          </cell>
          <cell r="B1838" t="str">
            <v>rada_net@hotmail.com</v>
          </cell>
          <cell r="AF1838" t="str">
            <v>UNTADOR PASTEL NEW 1PC 14,5 CM</v>
          </cell>
          <cell r="AG1838" t="str">
            <v>29.99</v>
          </cell>
          <cell r="AH1838">
            <v>2</v>
          </cell>
          <cell r="AI1838" t="str">
            <v>019BA87503</v>
          </cell>
          <cell r="AN1838" t="str">
            <v>Sí</v>
          </cell>
        </row>
        <row r="1839">
          <cell r="A1839">
            <v>2028</v>
          </cell>
          <cell r="B1839" t="str">
            <v>rada_net@hotmail.com</v>
          </cell>
          <cell r="AF1839" t="str">
            <v>MUG FELIZ DIA MAMA 350ML</v>
          </cell>
          <cell r="AG1839" t="str">
            <v>397.99</v>
          </cell>
          <cell r="AH1839">
            <v>1</v>
          </cell>
          <cell r="AI1839" t="str">
            <v>NG3001D</v>
          </cell>
          <cell r="AN1839" t="str">
            <v>Sí</v>
          </cell>
        </row>
        <row r="1840">
          <cell r="A1840">
            <v>2027</v>
          </cell>
          <cell r="B1840" t="str">
            <v>rada_net@hotmail.com</v>
          </cell>
          <cell r="C1840">
            <v>44098</v>
          </cell>
          <cell r="D1840" t="str">
            <v>Abierta</v>
          </cell>
          <cell r="E1840" t="str">
            <v>Pendiente</v>
          </cell>
          <cell r="F1840" t="str">
            <v>No está empaquetado</v>
          </cell>
          <cell r="G1840" t="str">
            <v>ARS</v>
          </cell>
          <cell r="H1840" t="str">
            <v>1365.4</v>
          </cell>
          <cell r="I1840">
            <v>0</v>
          </cell>
          <cell r="J1840">
            <v>0</v>
          </cell>
          <cell r="K1840" t="str">
            <v>1365.4</v>
          </cell>
          <cell r="L1840" t="str">
            <v>Rosana DE ANGELIS</v>
          </cell>
          <cell r="M1840">
            <v>24800622</v>
          </cell>
          <cell r="N1840">
            <v>1569740340</v>
          </cell>
          <cell r="O1840" t="str">
            <v>Rosana DE ANGELIS</v>
          </cell>
          <cell r="P1840">
            <v>1569740340</v>
          </cell>
          <cell r="Q1840" t="str">
            <v xml:space="preserve">Blanco Encalada </v>
          </cell>
          <cell r="R1840">
            <v>1441</v>
          </cell>
          <cell r="S1840" t="str">
            <v>16 F</v>
          </cell>
          <cell r="T1840" t="str">
            <v xml:space="preserve">Belgrano </v>
          </cell>
          <cell r="U1840" t="str">
            <v>Capital Federal</v>
          </cell>
          <cell r="V1840">
            <v>1428</v>
          </cell>
          <cell r="W1840" t="str">
            <v>Capital Federal</v>
          </cell>
          <cell r="Y1840" t="str">
            <v>ENVÍO SIN CARGO (CABA Y GRAN PARTE DE GBA) TIEMPO: 4 a 6 DÍAS HÁBILES</v>
          </cell>
          <cell r="Z1840" t="str">
            <v>Mercado Pago</v>
          </cell>
          <cell r="AF1840" t="str">
            <v>PANERA HOME</v>
          </cell>
          <cell r="AG1840" t="str">
            <v>481.43</v>
          </cell>
          <cell r="AH1840">
            <v>1</v>
          </cell>
          <cell r="AI1840" t="str">
            <v>LO26003</v>
          </cell>
          <cell r="AJ1840" t="str">
            <v>Móvil</v>
          </cell>
          <cell r="AK1840" t="str">
            <v/>
          </cell>
          <cell r="AL1840">
            <v>1807880449</v>
          </cell>
          <cell r="AM1840">
            <v>298013561</v>
          </cell>
          <cell r="AN1840" t="str">
            <v>Sí</v>
          </cell>
        </row>
        <row r="1841">
          <cell r="A1841">
            <v>2027</v>
          </cell>
          <cell r="B1841" t="str">
            <v>rada_net@hotmail.com</v>
          </cell>
          <cell r="AF1841" t="str">
            <v>INDIVIDUAL FLOR ROSA CUERINA</v>
          </cell>
          <cell r="AG1841" t="str">
            <v>485.98</v>
          </cell>
          <cell r="AH1841">
            <v>1</v>
          </cell>
          <cell r="AI1841" t="str">
            <v>CHUIN03R</v>
          </cell>
          <cell r="AN1841" t="str">
            <v>Sí</v>
          </cell>
        </row>
        <row r="1842">
          <cell r="A1842">
            <v>2027</v>
          </cell>
          <cell r="B1842" t="str">
            <v>rada_net@hotmail.com</v>
          </cell>
          <cell r="AF1842" t="str">
            <v>MUG FELIZ DIA MAMA 350ML</v>
          </cell>
          <cell r="AG1842" t="str">
            <v>397.99</v>
          </cell>
          <cell r="AH1842">
            <v>1</v>
          </cell>
          <cell r="AI1842" t="str">
            <v>NG3001D</v>
          </cell>
          <cell r="AN1842" t="str">
            <v>Sí</v>
          </cell>
        </row>
        <row r="1843">
          <cell r="A1843">
            <v>2026</v>
          </cell>
          <cell r="B1843" t="str">
            <v>laurafede@hotmail.com</v>
          </cell>
          <cell r="C1843">
            <v>44097</v>
          </cell>
          <cell r="D1843" t="str">
            <v>Abierta</v>
          </cell>
          <cell r="E1843" t="str">
            <v>Recibido</v>
          </cell>
          <cell r="F1843" t="str">
            <v>Enviado</v>
          </cell>
          <cell r="G1843" t="str">
            <v>ARS</v>
          </cell>
          <cell r="H1843" t="str">
            <v>2264.91</v>
          </cell>
          <cell r="I1843">
            <v>0</v>
          </cell>
          <cell r="J1843">
            <v>0</v>
          </cell>
          <cell r="K1843" t="str">
            <v>2264.91</v>
          </cell>
          <cell r="L1843" t="str">
            <v>Laura Fede</v>
          </cell>
          <cell r="M1843">
            <v>22717509</v>
          </cell>
          <cell r="N1843">
            <v>1135782953</v>
          </cell>
          <cell r="O1843" t="str">
            <v>Laura fede</v>
          </cell>
          <cell r="P1843">
            <v>1135782953</v>
          </cell>
          <cell r="Q1843" t="str">
            <v xml:space="preserve">Del Valle Iberlucea </v>
          </cell>
          <cell r="R1843">
            <v>3818</v>
          </cell>
          <cell r="T1843" t="str">
            <v>LANUS</v>
          </cell>
          <cell r="U1843" t="str">
            <v>Lanus</v>
          </cell>
          <cell r="V1843">
            <v>1824</v>
          </cell>
          <cell r="W1843" t="str">
            <v>Gran Buenos Aires</v>
          </cell>
          <cell r="Y1843" t="str">
            <v>ENVÍO SIN CARGO (CABA Y GRAN PARTE DE GBA) TIEMPO: 4 a 6 DÍAS HÁBILES</v>
          </cell>
          <cell r="Z1843" t="str">
            <v>Mercado Pago</v>
          </cell>
          <cell r="AD1843">
            <v>44097</v>
          </cell>
          <cell r="AE1843">
            <v>44099</v>
          </cell>
          <cell r="AF1843" t="str">
            <v>SET 2 PIEZAS PALA Y ESCOBA (Rosa)</v>
          </cell>
          <cell r="AG1843" t="str">
            <v>765.91</v>
          </cell>
          <cell r="AH1843">
            <v>1</v>
          </cell>
          <cell r="AI1843" t="str">
            <v>046LI7532</v>
          </cell>
          <cell r="AJ1843" t="str">
            <v>Web</v>
          </cell>
          <cell r="AK1843" t="str">
            <v>LUNES 28-09 ENTRE 8 Y 18 HORAS!</v>
          </cell>
          <cell r="AL1843">
            <v>1806666976</v>
          </cell>
          <cell r="AM1843">
            <v>297786578</v>
          </cell>
          <cell r="AN1843" t="str">
            <v>Sí</v>
          </cell>
        </row>
        <row r="1844">
          <cell r="A1844">
            <v>2026</v>
          </cell>
          <cell r="B1844" t="str">
            <v>laurafede@hotmail.com</v>
          </cell>
          <cell r="AF1844" t="str">
            <v>CORTINA ALGODÓN Y POLIÉSTER PESADAS 2 PAÑOS 1,40x2,10 CM (Gris)</v>
          </cell>
          <cell r="AG1844">
            <v>1499</v>
          </cell>
          <cell r="AH1844">
            <v>1</v>
          </cell>
          <cell r="AN1844" t="str">
            <v>Sí</v>
          </cell>
        </row>
        <row r="1845">
          <cell r="A1845">
            <v>2025</v>
          </cell>
          <cell r="B1845" t="str">
            <v>anyigenez@gmail.com</v>
          </cell>
          <cell r="C1845">
            <v>44097</v>
          </cell>
          <cell r="D1845" t="str">
            <v>Abierta</v>
          </cell>
          <cell r="E1845" t="str">
            <v>Anulado</v>
          </cell>
          <cell r="F1845" t="str">
            <v>Enviado</v>
          </cell>
          <cell r="G1845" t="str">
            <v>ARS</v>
          </cell>
          <cell r="H1845" t="str">
            <v>1733.15</v>
          </cell>
          <cell r="I1845">
            <v>0</v>
          </cell>
          <cell r="J1845">
            <v>0</v>
          </cell>
          <cell r="K1845" t="str">
            <v>1733.15</v>
          </cell>
          <cell r="L1845" t="str">
            <v>Angeles Genez</v>
          </cell>
          <cell r="M1845">
            <v>43974065</v>
          </cell>
          <cell r="N1845">
            <v>1132362400</v>
          </cell>
          <cell r="O1845" t="str">
            <v>Angeles Genez</v>
          </cell>
          <cell r="P1845">
            <v>1132362400</v>
          </cell>
          <cell r="Q1845" t="str">
            <v xml:space="preserve">Santa Maria de Oro </v>
          </cell>
          <cell r="R1845">
            <v>1458</v>
          </cell>
          <cell r="S1845" t="str">
            <v>PB</v>
          </cell>
          <cell r="T1845" t="str">
            <v>San Fernando</v>
          </cell>
          <cell r="U1845" t="str">
            <v>San Fernando</v>
          </cell>
          <cell r="V1845">
            <v>1646</v>
          </cell>
          <cell r="W1845" t="str">
            <v>Gran Buenos Aires</v>
          </cell>
          <cell r="Y1845" t="str">
            <v>ENVÍO SIN CARGO (CABA Y GRAN PARTE DE GBA) TIEMPO: 4 a 6 DÍAS HÁBILES</v>
          </cell>
          <cell r="Z1845" t="str">
            <v>Mercado Pago</v>
          </cell>
          <cell r="AE1845">
            <v>44099</v>
          </cell>
          <cell r="AF1845" t="str">
            <v>BOTELLA H2O CORCHO ECOLOGICO</v>
          </cell>
          <cell r="AG1845" t="str">
            <v>419.86</v>
          </cell>
          <cell r="AH1845">
            <v>1</v>
          </cell>
          <cell r="AI1845" t="str">
            <v>019BO5217NEW</v>
          </cell>
          <cell r="AJ1845" t="str">
            <v>Web</v>
          </cell>
          <cell r="AK1845" t="str">
            <v>MARTES 24-09 ENTRE 8 Y 18 HORAS!</v>
          </cell>
          <cell r="AL1845">
            <v>1805080207</v>
          </cell>
          <cell r="AM1845">
            <v>297376569</v>
          </cell>
          <cell r="AN1845" t="str">
            <v>Sí</v>
          </cell>
        </row>
        <row r="1846">
          <cell r="A1846">
            <v>2025</v>
          </cell>
          <cell r="B1846" t="str">
            <v>anyigenez@gmail.com</v>
          </cell>
          <cell r="AF1846" t="str">
            <v>CAJA DE TE MAD. AZUL 3 DIV. 24X8X9CM</v>
          </cell>
          <cell r="AG1846" t="str">
            <v>1048.29</v>
          </cell>
          <cell r="AH1846">
            <v>1</v>
          </cell>
          <cell r="AI1846" t="str">
            <v>046CX7192</v>
          </cell>
          <cell r="AN1846" t="str">
            <v>Sí</v>
          </cell>
        </row>
        <row r="1847">
          <cell r="A1847">
            <v>2025</v>
          </cell>
          <cell r="B1847" t="str">
            <v>anyigenez@gmail.com</v>
          </cell>
          <cell r="AF1847" t="str">
            <v>BOWL MENTA  400CC</v>
          </cell>
          <cell r="AG1847" t="str">
            <v>132.5</v>
          </cell>
          <cell r="AH1847">
            <v>2</v>
          </cell>
          <cell r="AI1847" t="str">
            <v>BP01019</v>
          </cell>
          <cell r="AN1847" t="str">
            <v>Sí</v>
          </cell>
        </row>
        <row r="1848">
          <cell r="A1848">
            <v>2024</v>
          </cell>
          <cell r="B1848" t="str">
            <v>adrianasoledadbravo82@gmail.com</v>
          </cell>
          <cell r="C1848">
            <v>44097</v>
          </cell>
          <cell r="D1848" t="str">
            <v>Abierta</v>
          </cell>
          <cell r="E1848" t="str">
            <v>Recibido</v>
          </cell>
          <cell r="F1848" t="str">
            <v>Enviado</v>
          </cell>
          <cell r="G1848" t="str">
            <v>ARS</v>
          </cell>
          <cell r="H1848">
            <v>4600</v>
          </cell>
          <cell r="I1848">
            <v>0</v>
          </cell>
          <cell r="J1848">
            <v>0</v>
          </cell>
          <cell r="K1848">
            <v>4600</v>
          </cell>
          <cell r="L1848" t="str">
            <v>Adriana soledad Bravo</v>
          </cell>
          <cell r="M1848">
            <v>29279374</v>
          </cell>
          <cell r="N1848">
            <v>1539477689</v>
          </cell>
          <cell r="O1848" t="str">
            <v>Adriana soledad Bravo</v>
          </cell>
          <cell r="P1848">
            <v>1539477689</v>
          </cell>
          <cell r="Q1848" t="str">
            <v>Chavarria</v>
          </cell>
          <cell r="R1848">
            <v>840</v>
          </cell>
          <cell r="T1848" t="str">
            <v>RAFAEL CASTILLO</v>
          </cell>
          <cell r="U1848" t="str">
            <v>Rafael Castillo</v>
          </cell>
          <cell r="V1848">
            <v>1755</v>
          </cell>
          <cell r="W1848" t="str">
            <v>Gran Buenos Aires</v>
          </cell>
          <cell r="Y1848" t="str">
            <v>ENVÍO SIN CARGO (CABA Y GRAN PARTE DE GBA) TIEMPO: 4 a 6 DÍAS HÁBILES</v>
          </cell>
          <cell r="Z1848" t="str">
            <v>Mercado Pago</v>
          </cell>
          <cell r="AD1848">
            <v>44097</v>
          </cell>
          <cell r="AE1848">
            <v>44119</v>
          </cell>
          <cell r="AF1848" t="str">
            <v>ESCRITORIO INDUSTRIAL 120x50x80 CM</v>
          </cell>
          <cell r="AG1848">
            <v>4600</v>
          </cell>
          <cell r="AH1848">
            <v>1</v>
          </cell>
          <cell r="AJ1848" t="str">
            <v>Móvil</v>
          </cell>
          <cell r="AK1848" t="str">
            <v>VIERNES 23-10 ENTRE 8 Y 18 HORAS!</v>
          </cell>
          <cell r="AL1848">
            <v>1804770575</v>
          </cell>
          <cell r="AM1848">
            <v>297559084</v>
          </cell>
          <cell r="AN1848" t="str">
            <v>Sí</v>
          </cell>
        </row>
        <row r="1849">
          <cell r="A1849">
            <v>2023</v>
          </cell>
          <cell r="B1849" t="str">
            <v>emanuelramirez2@hotmail.com</v>
          </cell>
          <cell r="C1849">
            <v>44096</v>
          </cell>
          <cell r="D1849" t="str">
            <v>Abierta</v>
          </cell>
          <cell r="E1849" t="str">
            <v>Recibido</v>
          </cell>
          <cell r="F1849" t="str">
            <v>Enviado</v>
          </cell>
          <cell r="G1849" t="str">
            <v>ARS</v>
          </cell>
          <cell r="H1849">
            <v>6600</v>
          </cell>
          <cell r="I1849">
            <v>0</v>
          </cell>
          <cell r="J1849">
            <v>0</v>
          </cell>
          <cell r="K1849">
            <v>6600</v>
          </cell>
          <cell r="L1849" t="str">
            <v>Emmanuel roberto ramirez</v>
          </cell>
          <cell r="M1849">
            <v>38983965</v>
          </cell>
          <cell r="N1849">
            <v>1131643668</v>
          </cell>
          <cell r="O1849" t="str">
            <v>Emmanuel roberto ramirez</v>
          </cell>
          <cell r="P1849">
            <v>1131643668</v>
          </cell>
          <cell r="Q1849" t="str">
            <v>Brandsen</v>
          </cell>
          <cell r="R1849">
            <v>239</v>
          </cell>
          <cell r="S1849" t="str">
            <v xml:space="preserve">Departamento </v>
          </cell>
          <cell r="T1849" t="str">
            <v>La boca</v>
          </cell>
          <cell r="U1849" t="str">
            <v>Capital Federal</v>
          </cell>
          <cell r="V1849">
            <v>1161</v>
          </cell>
          <cell r="W1849" t="str">
            <v>Capital Federal</v>
          </cell>
          <cell r="Y1849" t="str">
            <v>ENVÍO SIN CARGO (CABA Y GRAN PARTE DE GBA) TIEMPO: 4 a 6 DÍAS HÁBILES</v>
          </cell>
          <cell r="Z1849" t="str">
            <v>Mercado Pago</v>
          </cell>
          <cell r="AB1849" t="str">
            <v>Cuando lleguen a mi domicilio, necesito que se comuniquen a mi celular que es el 1162190031,ya que no me funciona el timbre</v>
          </cell>
          <cell r="AD1849">
            <v>44096</v>
          </cell>
          <cell r="AE1849">
            <v>44111</v>
          </cell>
          <cell r="AF1849" t="str">
            <v>TERMO STANLEY  CON PICO CEBADOR 1,3 LITROS</v>
          </cell>
          <cell r="AG1849">
            <v>6600</v>
          </cell>
          <cell r="AH1849">
            <v>1</v>
          </cell>
          <cell r="AI1849" t="str">
            <v>TERMOSTANLEY</v>
          </cell>
          <cell r="AJ1849" t="str">
            <v>Web</v>
          </cell>
          <cell r="AK1849" t="str">
            <v>JUEVES 8-10!</v>
          </cell>
          <cell r="AL1849">
            <v>1803863063</v>
          </cell>
          <cell r="AM1849">
            <v>297420506</v>
          </cell>
          <cell r="AN1849" t="str">
            <v>Sí</v>
          </cell>
        </row>
        <row r="1850">
          <cell r="A1850">
            <v>2022</v>
          </cell>
          <cell r="B1850" t="str">
            <v>emiliamorel23@hotmail.com</v>
          </cell>
          <cell r="C1850">
            <v>44096</v>
          </cell>
          <cell r="D1850" t="str">
            <v>Cancelada</v>
          </cell>
          <cell r="E1850" t="str">
            <v>Recibido</v>
          </cell>
          <cell r="F1850" t="str">
            <v>No está empaquetado</v>
          </cell>
          <cell r="G1850" t="str">
            <v>ARS</v>
          </cell>
          <cell r="H1850" t="str">
            <v>837.08</v>
          </cell>
          <cell r="I1850">
            <v>0</v>
          </cell>
          <cell r="J1850">
            <v>0</v>
          </cell>
          <cell r="K1850" t="str">
            <v>837.08</v>
          </cell>
          <cell r="L1850" t="str">
            <v>Emilia Morel</v>
          </cell>
          <cell r="M1850">
            <v>39765313</v>
          </cell>
          <cell r="N1850">
            <v>1134032174</v>
          </cell>
          <cell r="O1850" t="str">
            <v>Emilia Morel</v>
          </cell>
          <cell r="P1850">
            <v>1134032174</v>
          </cell>
          <cell r="Q1850">
            <v>133</v>
          </cell>
          <cell r="R1850">
            <v>742</v>
          </cell>
          <cell r="U1850" t="str">
            <v xml:space="preserve">Berazategui </v>
          </cell>
          <cell r="V1850">
            <v>1884</v>
          </cell>
          <cell r="W1850" t="str">
            <v>Gran Buenos Aires</v>
          </cell>
          <cell r="Y1850" t="str">
            <v>ENVÍO SIN CARGO (CABA Y GRAN PARTE DE GBA) TIEMPO: 4 a 6 DÍAS HÁBILES</v>
          </cell>
          <cell r="Z1850" t="str">
            <v>Mercado Pago</v>
          </cell>
          <cell r="AD1850">
            <v>44096</v>
          </cell>
          <cell r="AF1850" t="str">
            <v>CESTO DE BASURA PLASTICO 5,5 L (Naranja)</v>
          </cell>
          <cell r="AG1850" t="str">
            <v>837.08</v>
          </cell>
          <cell r="AH1850">
            <v>1</v>
          </cell>
          <cell r="AJ1850" t="str">
            <v>Móvil</v>
          </cell>
          <cell r="AK1850" t="str">
            <v/>
          </cell>
          <cell r="AL1850">
            <v>1803785277</v>
          </cell>
          <cell r="AM1850">
            <v>296631276</v>
          </cell>
          <cell r="AN1850" t="str">
            <v>Sí</v>
          </cell>
        </row>
        <row r="1851">
          <cell r="A1851">
            <v>2021</v>
          </cell>
          <cell r="B1851" t="str">
            <v>m4t1bazan@gmail.com</v>
          </cell>
          <cell r="C1851">
            <v>44096</v>
          </cell>
          <cell r="D1851" t="str">
            <v>Abierta</v>
          </cell>
          <cell r="E1851" t="str">
            <v>Recibido</v>
          </cell>
          <cell r="F1851" t="str">
            <v>Enviado</v>
          </cell>
          <cell r="G1851" t="str">
            <v>ARS</v>
          </cell>
          <cell r="H1851" t="str">
            <v>1551.54</v>
          </cell>
          <cell r="I1851">
            <v>0</v>
          </cell>
          <cell r="J1851">
            <v>0</v>
          </cell>
          <cell r="K1851" t="str">
            <v>1551.54</v>
          </cell>
          <cell r="L1851" t="str">
            <v>Matias Bazan</v>
          </cell>
          <cell r="M1851">
            <v>20294676989</v>
          </cell>
          <cell r="N1851">
            <v>1168034977</v>
          </cell>
          <cell r="O1851" t="str">
            <v>Matias Bazan</v>
          </cell>
          <cell r="P1851">
            <v>1168034977</v>
          </cell>
          <cell r="Q1851" t="str">
            <v xml:space="preserve">Salvador María del carril </v>
          </cell>
          <cell r="R1851">
            <v>3395</v>
          </cell>
          <cell r="S1851" t="str">
            <v>Timbre 11</v>
          </cell>
          <cell r="T1851" t="str">
            <v xml:space="preserve">Devoto </v>
          </cell>
          <cell r="U1851" t="str">
            <v>Capital Federal</v>
          </cell>
          <cell r="V1851">
            <v>1419</v>
          </cell>
          <cell r="W1851" t="str">
            <v>Capital Federal</v>
          </cell>
          <cell r="Y1851" t="str">
            <v>ENVÍO SIN CARGO (CABA Y GRAN PARTE DE GBA) TIEMPO: 4 a 6 DÍAS HÁBILES</v>
          </cell>
          <cell r="Z1851" t="str">
            <v>Mercado Pago</v>
          </cell>
          <cell r="AD1851">
            <v>44096</v>
          </cell>
          <cell r="AE1851">
            <v>44098</v>
          </cell>
          <cell r="AF1851" t="str">
            <v>PLANTA ARTIFICIAL MACET. METAL  (1 UNIDAD) 3 COL SURT 8X16CM</v>
          </cell>
          <cell r="AG1851" t="str">
            <v>779.35</v>
          </cell>
          <cell r="AH1851">
            <v>1</v>
          </cell>
          <cell r="AI1851" t="str">
            <v>046FL7142</v>
          </cell>
          <cell r="AJ1851" t="str">
            <v>Móvil</v>
          </cell>
          <cell r="AK1851" t="str">
            <v>LUNES 28-09 ENTRE 8 Y 18 HORAS!</v>
          </cell>
          <cell r="AL1851">
            <v>1803346034</v>
          </cell>
          <cell r="AM1851">
            <v>297318789</v>
          </cell>
          <cell r="AN1851" t="str">
            <v>Sí</v>
          </cell>
        </row>
        <row r="1852">
          <cell r="A1852">
            <v>2021</v>
          </cell>
          <cell r="B1852" t="str">
            <v>m4t1bazan@gmail.com</v>
          </cell>
          <cell r="AF1852" t="str">
            <v>PLANTA ARTIFICIAL PL. ARBUSTO MOD 1 23CM</v>
          </cell>
          <cell r="AG1852" t="str">
            <v>772.19</v>
          </cell>
          <cell r="AH1852">
            <v>1</v>
          </cell>
          <cell r="AI1852" t="str">
            <v>046FL5852</v>
          </cell>
          <cell r="AN1852" t="str">
            <v>Sí</v>
          </cell>
        </row>
        <row r="1853">
          <cell r="A1853">
            <v>2020</v>
          </cell>
          <cell r="B1853" t="str">
            <v>tomascoconier88@gmail.com</v>
          </cell>
          <cell r="C1853">
            <v>44096</v>
          </cell>
          <cell r="D1853" t="str">
            <v>Abierta</v>
          </cell>
          <cell r="E1853" t="str">
            <v>Recibido</v>
          </cell>
          <cell r="F1853" t="str">
            <v>Enviado</v>
          </cell>
          <cell r="G1853" t="str">
            <v>ARS</v>
          </cell>
          <cell r="H1853">
            <v>2174</v>
          </cell>
          <cell r="I1853">
            <v>0</v>
          </cell>
          <cell r="J1853">
            <v>0</v>
          </cell>
          <cell r="K1853">
            <v>2174</v>
          </cell>
          <cell r="L1853" t="str">
            <v>Tomas Coconier</v>
          </cell>
          <cell r="M1853">
            <v>41140058</v>
          </cell>
          <cell r="N1853">
            <v>2215040530</v>
          </cell>
          <cell r="O1853" t="str">
            <v>Tomas Coconier</v>
          </cell>
          <cell r="P1853">
            <v>2215040530</v>
          </cell>
          <cell r="Q1853">
            <v>24</v>
          </cell>
          <cell r="R1853">
            <v>1903</v>
          </cell>
          <cell r="T1853" t="str">
            <v>La Plata</v>
          </cell>
          <cell r="U1853" t="str">
            <v>Capital Federal</v>
          </cell>
          <cell r="V1853">
            <v>1440</v>
          </cell>
          <cell r="W1853" t="str">
            <v>Capital Federal</v>
          </cell>
          <cell r="Y1853" t="str">
            <v>ENVÍO SIN CARGO (CABA Y GRAN PARTE DE GBA) TIEMPO: 4 a 6 DÍAS HÁBILES</v>
          </cell>
          <cell r="Z1853" t="str">
            <v>Mercado Pago</v>
          </cell>
          <cell r="AB1853" t="str">
            <v>Ciudad de La Plata</v>
          </cell>
          <cell r="AD1853">
            <v>44096</v>
          </cell>
          <cell r="AE1853">
            <v>44098</v>
          </cell>
          <cell r="AF1853" t="str">
            <v>BOT. 500CC CON TAPA DE PLASTICO</v>
          </cell>
          <cell r="AG1853">
            <v>187</v>
          </cell>
          <cell r="AH1853">
            <v>2</v>
          </cell>
          <cell r="AI1853" t="str">
            <v>019BO6407</v>
          </cell>
          <cell r="AJ1853" t="str">
            <v>Móvil</v>
          </cell>
          <cell r="AK1853" t="str">
            <v>LUNES 28-09 ENTRE 8 Y 18 HORAS!</v>
          </cell>
          <cell r="AL1853">
            <v>1802309250</v>
          </cell>
          <cell r="AM1853">
            <v>297189460</v>
          </cell>
          <cell r="AN1853" t="str">
            <v>Sí</v>
          </cell>
        </row>
        <row r="1854">
          <cell r="A1854">
            <v>2020</v>
          </cell>
          <cell r="B1854" t="str">
            <v>tomascoconier88@gmail.com</v>
          </cell>
          <cell r="AF1854" t="str">
            <v>MESA DE ARRIME HOME OFFICE 35x40x67 CM</v>
          </cell>
          <cell r="AG1854">
            <v>1800</v>
          </cell>
          <cell r="AH1854">
            <v>1</v>
          </cell>
          <cell r="AN1854" t="str">
            <v>Sí</v>
          </cell>
        </row>
        <row r="1855">
          <cell r="A1855">
            <v>2019</v>
          </cell>
          <cell r="B1855" t="str">
            <v>c.reynores@gmail.com</v>
          </cell>
          <cell r="C1855">
            <v>44096</v>
          </cell>
          <cell r="D1855" t="str">
            <v>Abierta</v>
          </cell>
          <cell r="E1855" t="str">
            <v>Anulado</v>
          </cell>
          <cell r="F1855" t="str">
            <v>Enviado</v>
          </cell>
          <cell r="G1855" t="str">
            <v>ARS</v>
          </cell>
          <cell r="H1855" t="str">
            <v>2268.03</v>
          </cell>
          <cell r="I1855">
            <v>2200</v>
          </cell>
          <cell r="J1855">
            <v>0</v>
          </cell>
          <cell r="K1855" t="str">
            <v>68.03</v>
          </cell>
          <cell r="L1855" t="str">
            <v>Camila REY</v>
          </cell>
          <cell r="M1855">
            <v>37524113</v>
          </cell>
          <cell r="N1855">
            <v>1164411053</v>
          </cell>
          <cell r="O1855" t="str">
            <v>Camila REY</v>
          </cell>
          <cell r="P1855">
            <v>1164411053</v>
          </cell>
          <cell r="Q1855" t="str">
            <v>Palpa</v>
          </cell>
          <cell r="R1855">
            <v>2448</v>
          </cell>
          <cell r="S1855" t="str">
            <v>3 B</v>
          </cell>
          <cell r="T1855" t="str">
            <v>Belgrano</v>
          </cell>
          <cell r="U1855" t="str">
            <v>Capital Federal</v>
          </cell>
          <cell r="V1855">
            <v>1426</v>
          </cell>
          <cell r="W1855" t="str">
            <v>Capital Federal</v>
          </cell>
          <cell r="Y1855" t="str">
            <v>ENVÍO SIN CARGO (CABA Y GRAN PARTE DE GBA) TIEMPO: 4 a 6 DÍAS HÁBILES</v>
          </cell>
          <cell r="Z1855" t="str">
            <v>Mercado Pago</v>
          </cell>
          <cell r="AA1855" t="str">
            <v>CAMS</v>
          </cell>
          <cell r="AC1855" t="str">
            <v>SE ABONO DIF 68 POR TRANSFERENCIA BANCARIA</v>
          </cell>
          <cell r="AE1855">
            <v>44098</v>
          </cell>
          <cell r="AF1855" t="str">
            <v>BOT. 500CC CORCHO ECOLOGICO</v>
          </cell>
          <cell r="AG1855">
            <v>187</v>
          </cell>
          <cell r="AH1855">
            <v>2</v>
          </cell>
          <cell r="AI1855" t="str">
            <v>019BO6406</v>
          </cell>
          <cell r="AJ1855" t="str">
            <v>Web</v>
          </cell>
          <cell r="AK1855" t="str">
            <v>LUNES 28-09 ENTRE 8 Y 18 HORAS!</v>
          </cell>
          <cell r="AL1855">
            <v>1801915951</v>
          </cell>
          <cell r="AM1855">
            <v>293132563</v>
          </cell>
          <cell r="AN1855" t="str">
            <v>Sí</v>
          </cell>
        </row>
        <row r="1856">
          <cell r="A1856">
            <v>2019</v>
          </cell>
          <cell r="B1856" t="str">
            <v>c.reynores@gmail.com</v>
          </cell>
          <cell r="AF1856" t="str">
            <v>CORTINA DE BAÑO CREMA 180 X 180 CM</v>
          </cell>
          <cell r="AG1856" t="str">
            <v>1235.14</v>
          </cell>
          <cell r="AH1856">
            <v>1</v>
          </cell>
          <cell r="AI1856" t="str">
            <v>AB7341</v>
          </cell>
          <cell r="AN1856" t="str">
            <v>Sí</v>
          </cell>
        </row>
        <row r="1857">
          <cell r="A1857">
            <v>2019</v>
          </cell>
          <cell r="B1857" t="str">
            <v>c.reynores@gmail.com</v>
          </cell>
          <cell r="AF1857" t="str">
            <v>JUEGO DE 4 PINTAS</v>
          </cell>
          <cell r="AG1857" t="str">
            <v>658.89</v>
          </cell>
          <cell r="AH1857">
            <v>1</v>
          </cell>
          <cell r="AI1857" t="str">
            <v>RI68946PK</v>
          </cell>
          <cell r="AN1857" t="str">
            <v>Sí</v>
          </cell>
        </row>
        <row r="1858">
          <cell r="A1858">
            <v>2018</v>
          </cell>
          <cell r="B1858" t="str">
            <v>magda18h@hotmail.com</v>
          </cell>
          <cell r="C1858">
            <v>44096</v>
          </cell>
          <cell r="D1858" t="str">
            <v>Abierta</v>
          </cell>
          <cell r="E1858" t="str">
            <v>Pendiente</v>
          </cell>
          <cell r="F1858" t="str">
            <v>No está empaquetado</v>
          </cell>
          <cell r="G1858" t="str">
            <v>ARS</v>
          </cell>
          <cell r="H1858">
            <v>2361</v>
          </cell>
          <cell r="I1858">
            <v>0</v>
          </cell>
          <cell r="J1858">
            <v>0</v>
          </cell>
          <cell r="K1858">
            <v>2361</v>
          </cell>
          <cell r="L1858" t="str">
            <v>Magdalena Herrera</v>
          </cell>
          <cell r="M1858">
            <v>25190363</v>
          </cell>
          <cell r="N1858">
            <v>2214206066</v>
          </cell>
          <cell r="O1858" t="str">
            <v>Magdalena Herrera</v>
          </cell>
          <cell r="P1858">
            <v>2214206066</v>
          </cell>
          <cell r="Q1858">
            <v>24</v>
          </cell>
          <cell r="R1858">
            <v>1903</v>
          </cell>
          <cell r="T1858" t="str">
            <v>La plata</v>
          </cell>
          <cell r="U1858" t="str">
            <v>Capital Federal</v>
          </cell>
          <cell r="V1858">
            <v>1440</v>
          </cell>
          <cell r="W1858" t="str">
            <v>Capital Federal</v>
          </cell>
          <cell r="Y1858" t="str">
            <v>ENVÍO SIN CARGO (CABA Y GRAN PARTE DE GBA) TIEMPO: 4 a 6 DÍAS HÁBILES</v>
          </cell>
          <cell r="Z1858" t="str">
            <v>Mercado Pago</v>
          </cell>
          <cell r="AB1858" t="str">
            <v>Ciudad de La Plata</v>
          </cell>
          <cell r="AF1858" t="str">
            <v>BOT. 500CC CON TAPA DE PLASTICO</v>
          </cell>
          <cell r="AG1858">
            <v>187</v>
          </cell>
          <cell r="AH1858">
            <v>3</v>
          </cell>
          <cell r="AI1858" t="str">
            <v>019BO6407</v>
          </cell>
          <cell r="AJ1858" t="str">
            <v>Móvil</v>
          </cell>
          <cell r="AK1858" t="str">
            <v/>
          </cell>
          <cell r="AL1858">
            <v>1801841551</v>
          </cell>
          <cell r="AM1858">
            <v>297113187</v>
          </cell>
          <cell r="AN1858" t="str">
            <v>Sí</v>
          </cell>
        </row>
        <row r="1859">
          <cell r="A1859">
            <v>2018</v>
          </cell>
          <cell r="B1859" t="str">
            <v>magda18h@hotmail.com</v>
          </cell>
          <cell r="AF1859" t="str">
            <v>MESA DE ARRIME HOME OFFICE 35x40x67 CM</v>
          </cell>
          <cell r="AG1859">
            <v>1800</v>
          </cell>
          <cell r="AH1859">
            <v>1</v>
          </cell>
          <cell r="AN1859" t="str">
            <v>Sí</v>
          </cell>
        </row>
        <row r="1860">
          <cell r="A1860">
            <v>2017</v>
          </cell>
          <cell r="B1860" t="str">
            <v>marianelabebalta@gmail.com</v>
          </cell>
          <cell r="C1860">
            <v>44096</v>
          </cell>
          <cell r="D1860" t="str">
            <v>Abierta</v>
          </cell>
          <cell r="E1860" t="str">
            <v>Recibido</v>
          </cell>
          <cell r="F1860" t="str">
            <v>Enviado</v>
          </cell>
          <cell r="G1860" t="str">
            <v>ARS</v>
          </cell>
          <cell r="H1860">
            <v>1800</v>
          </cell>
          <cell r="I1860">
            <v>0</v>
          </cell>
          <cell r="J1860">
            <v>0</v>
          </cell>
          <cell r="K1860">
            <v>1800</v>
          </cell>
          <cell r="L1860" t="str">
            <v>Marianela Behrens</v>
          </cell>
          <cell r="M1860">
            <v>29133623</v>
          </cell>
          <cell r="N1860">
            <v>1122368325</v>
          </cell>
          <cell r="O1860" t="str">
            <v>Marianela  Behrens</v>
          </cell>
          <cell r="P1860">
            <v>1122368325</v>
          </cell>
          <cell r="Q1860" t="str">
            <v>Chocano</v>
          </cell>
          <cell r="R1860">
            <v>80</v>
          </cell>
          <cell r="T1860" t="str">
            <v>LOMAS DE ZAMORA - LOMAS DE ZAMORA</v>
          </cell>
          <cell r="U1860" t="str">
            <v>Lomas De Zamora - Lomas De Zamora</v>
          </cell>
          <cell r="V1860">
            <v>1832</v>
          </cell>
          <cell r="W1860" t="str">
            <v>Gran Buenos Aires</v>
          </cell>
          <cell r="Y1860" t="str">
            <v>ENVÍO SIN CARGO (CABA Y GRAN PARTE DE GBA) TIEMPO: 4 a 6 DÍAS HÁBILES</v>
          </cell>
          <cell r="Z1860" t="str">
            <v>Mercado Pago</v>
          </cell>
          <cell r="AD1860">
            <v>44096</v>
          </cell>
          <cell r="AE1860">
            <v>44098</v>
          </cell>
          <cell r="AF1860" t="str">
            <v>SET X 3 PIES DE MACETAS NÓRDICOS</v>
          </cell>
          <cell r="AG1860">
            <v>1800</v>
          </cell>
          <cell r="AH1860">
            <v>1</v>
          </cell>
          <cell r="AJ1860" t="str">
            <v>Móvil</v>
          </cell>
          <cell r="AK1860" t="str">
            <v>LUNES 28-09 ENTRE 8 Y 18 HORAS!</v>
          </cell>
          <cell r="AL1860">
            <v>1801688032</v>
          </cell>
          <cell r="AM1860">
            <v>296945460</v>
          </cell>
          <cell r="AN1860" t="str">
            <v>Sí</v>
          </cell>
        </row>
        <row r="1861">
          <cell r="A1861">
            <v>2016</v>
          </cell>
          <cell r="B1861" t="str">
            <v>micaela_didia@hotmail.com</v>
          </cell>
          <cell r="C1861">
            <v>44096</v>
          </cell>
          <cell r="D1861" t="str">
            <v>Abierta</v>
          </cell>
          <cell r="E1861" t="str">
            <v>Recibido</v>
          </cell>
          <cell r="F1861" t="str">
            <v>Enviado</v>
          </cell>
          <cell r="G1861" t="str">
            <v>ARS</v>
          </cell>
          <cell r="H1861" t="str">
            <v>606.8</v>
          </cell>
          <cell r="I1861">
            <v>0</v>
          </cell>
          <cell r="J1861">
            <v>0</v>
          </cell>
          <cell r="K1861" t="str">
            <v>606.8</v>
          </cell>
          <cell r="L1861" t="str">
            <v>Micaela Didia</v>
          </cell>
          <cell r="M1861">
            <v>36171639</v>
          </cell>
          <cell r="N1861">
            <v>5491166176203</v>
          </cell>
          <cell r="O1861" t="str">
            <v>Micaela Didia</v>
          </cell>
          <cell r="P1861">
            <v>5491166176203</v>
          </cell>
          <cell r="Q1861" t="str">
            <v xml:space="preserve">Tres Arroyos </v>
          </cell>
          <cell r="R1861">
            <v>247</v>
          </cell>
          <cell r="S1861" t="str">
            <v>1 B</v>
          </cell>
          <cell r="T1861" t="str">
            <v>Villa crespo</v>
          </cell>
          <cell r="U1861" t="str">
            <v>Capital Federal</v>
          </cell>
          <cell r="V1861">
            <v>1414</v>
          </cell>
          <cell r="W1861" t="str">
            <v>Capital Federal</v>
          </cell>
          <cell r="Y1861" t="str">
            <v>ENVÍO SIN CARGO (CABA Y GRAN PARTE DE GBA) TIEMPO: 4 a 6 DÍAS HÁBILES</v>
          </cell>
          <cell r="Z1861" t="str">
            <v>Mercado Pago</v>
          </cell>
          <cell r="AD1861">
            <v>44096</v>
          </cell>
          <cell r="AE1861">
            <v>44098</v>
          </cell>
          <cell r="AF1861" t="str">
            <v>TUPPER 400CC COL. SURT. C/TAPA (Blanco)</v>
          </cell>
          <cell r="AG1861" t="str">
            <v>196.9</v>
          </cell>
          <cell r="AH1861">
            <v>1</v>
          </cell>
          <cell r="AJ1861" t="str">
            <v>Móvil</v>
          </cell>
          <cell r="AK1861" t="str">
            <v>LUNES 28-09 ENTRE 8 Y 18 HORAS!</v>
          </cell>
          <cell r="AL1861">
            <v>1801632261</v>
          </cell>
          <cell r="AM1861">
            <v>297087517</v>
          </cell>
          <cell r="AN1861" t="str">
            <v>Sí</v>
          </cell>
        </row>
        <row r="1862">
          <cell r="A1862">
            <v>2016</v>
          </cell>
          <cell r="B1862" t="str">
            <v>micaela_didia@hotmail.com</v>
          </cell>
          <cell r="AF1862" t="str">
            <v>APOYA PAVA MADERA CERCO 17,5 CM</v>
          </cell>
          <cell r="AG1862" t="str">
            <v>204.95</v>
          </cell>
          <cell r="AH1862">
            <v>2</v>
          </cell>
          <cell r="AI1862" t="str">
            <v>BA5450</v>
          </cell>
          <cell r="AN1862" t="str">
            <v>Sí</v>
          </cell>
        </row>
        <row r="1863">
          <cell r="A1863">
            <v>2015</v>
          </cell>
          <cell r="B1863" t="str">
            <v>fitoagv75@gmail.com</v>
          </cell>
          <cell r="C1863">
            <v>44096</v>
          </cell>
          <cell r="D1863" t="str">
            <v>Abierta</v>
          </cell>
          <cell r="E1863" t="str">
            <v>Recibido</v>
          </cell>
          <cell r="F1863" t="str">
            <v>Enviado</v>
          </cell>
          <cell r="G1863" t="str">
            <v>ARS</v>
          </cell>
          <cell r="H1863" t="str">
            <v>2885.22</v>
          </cell>
          <cell r="I1863">
            <v>0</v>
          </cell>
          <cell r="J1863">
            <v>0</v>
          </cell>
          <cell r="K1863" t="str">
            <v>2885.22</v>
          </cell>
          <cell r="L1863" t="str">
            <v>Rodolfo Acuña</v>
          </cell>
          <cell r="M1863">
            <v>24708402</v>
          </cell>
          <cell r="N1863">
            <v>1130972226</v>
          </cell>
          <cell r="O1863" t="str">
            <v>Rodolfo Acuña</v>
          </cell>
          <cell r="P1863">
            <v>1130972226</v>
          </cell>
          <cell r="Q1863">
            <v>126</v>
          </cell>
          <cell r="R1863">
            <v>1620</v>
          </cell>
          <cell r="T1863" t="str">
            <v>Berazategui</v>
          </cell>
          <cell r="U1863" t="str">
            <v>Berazategui</v>
          </cell>
          <cell r="V1863">
            <v>1884</v>
          </cell>
          <cell r="W1863" t="str">
            <v>Gran Buenos Aires</v>
          </cell>
          <cell r="Y1863" t="str">
            <v>ENVÍO SIN CARGO (CABA Y GRAN PARTE DE GBA) TIEMPO: 4 a 6 DÍAS HÁBILES</v>
          </cell>
          <cell r="Z1863" t="str">
            <v>Mercado Pago</v>
          </cell>
          <cell r="AD1863">
            <v>44096</v>
          </cell>
          <cell r="AE1863">
            <v>44098</v>
          </cell>
          <cell r="AF1863" t="str">
            <v>3X2 RIGOLLEAU COPON GOURMET 450ML GNL X 12 PIEZAS (TOTAL 36 U)</v>
          </cell>
          <cell r="AG1863" t="str">
            <v>2885.22</v>
          </cell>
          <cell r="AH1863">
            <v>1</v>
          </cell>
          <cell r="AI1863" t="str">
            <v>RI68919GR</v>
          </cell>
          <cell r="AJ1863" t="str">
            <v>Web</v>
          </cell>
          <cell r="AK1863" t="str">
            <v>LUNES 28-09 ENTRE 8 Y 18 HORAS!</v>
          </cell>
          <cell r="AL1863">
            <v>1801618852</v>
          </cell>
          <cell r="AM1863">
            <v>297087633</v>
          </cell>
          <cell r="AN1863" t="str">
            <v>Sí</v>
          </cell>
        </row>
        <row r="1864">
          <cell r="A1864">
            <v>2014</v>
          </cell>
          <cell r="B1864" t="str">
            <v>grafografo1234@hotmail.com</v>
          </cell>
          <cell r="C1864">
            <v>44095</v>
          </cell>
          <cell r="D1864" t="str">
            <v>Abierta</v>
          </cell>
          <cell r="E1864" t="str">
            <v>Recibido</v>
          </cell>
          <cell r="F1864" t="str">
            <v>Enviado</v>
          </cell>
          <cell r="G1864" t="str">
            <v>ARS</v>
          </cell>
          <cell r="H1864">
            <v>1800</v>
          </cell>
          <cell r="I1864">
            <v>0</v>
          </cell>
          <cell r="J1864">
            <v>0</v>
          </cell>
          <cell r="K1864">
            <v>1800</v>
          </cell>
          <cell r="L1864" t="str">
            <v xml:space="preserve">Vanina Schiariti </v>
          </cell>
          <cell r="M1864">
            <v>30297426</v>
          </cell>
          <cell r="N1864">
            <v>1159591901</v>
          </cell>
          <cell r="O1864" t="str">
            <v>Vanina Schiariti</v>
          </cell>
          <cell r="P1864">
            <v>1159591901</v>
          </cell>
          <cell r="Q1864" t="str">
            <v>Mom</v>
          </cell>
          <cell r="R1864">
            <v>3053</v>
          </cell>
          <cell r="T1864" t="str">
            <v>Nueva Pompeya</v>
          </cell>
          <cell r="U1864" t="str">
            <v>Capital Federal</v>
          </cell>
          <cell r="V1864">
            <v>1437</v>
          </cell>
          <cell r="W1864" t="str">
            <v>Capital Federal</v>
          </cell>
          <cell r="Y1864" t="str">
            <v>ENVÍO SIN CARGO (CABA Y GRAN PARTE DE GBA) TIEMPO: 4 a 6 DÍAS HÁBILES</v>
          </cell>
          <cell r="Z1864" t="str">
            <v>Mercado Pago</v>
          </cell>
          <cell r="AD1864">
            <v>44095</v>
          </cell>
          <cell r="AE1864">
            <v>44098</v>
          </cell>
          <cell r="AF1864" t="str">
            <v>MESA DE ARRIME HOME OFFICE 35x40x67 CM</v>
          </cell>
          <cell r="AG1864">
            <v>1800</v>
          </cell>
          <cell r="AH1864">
            <v>1</v>
          </cell>
          <cell r="AJ1864" t="str">
            <v>Móvil</v>
          </cell>
          <cell r="AK1864" t="str">
            <v>LUNES 28-09 ENTRE 8 Y 18 HORAS!</v>
          </cell>
          <cell r="AL1864">
            <v>1800416061</v>
          </cell>
          <cell r="AM1864">
            <v>296887857</v>
          </cell>
          <cell r="AN1864" t="str">
            <v>Sí</v>
          </cell>
        </row>
        <row r="1865">
          <cell r="A1865">
            <v>2013</v>
          </cell>
          <cell r="B1865" t="str">
            <v>kquaratti@gmail.com</v>
          </cell>
          <cell r="C1865">
            <v>44095</v>
          </cell>
          <cell r="D1865" t="str">
            <v>Abierta</v>
          </cell>
          <cell r="E1865" t="str">
            <v>Recibido</v>
          </cell>
          <cell r="F1865" t="str">
            <v>Enviado</v>
          </cell>
          <cell r="G1865" t="str">
            <v>ARS</v>
          </cell>
          <cell r="H1865" t="str">
            <v>2592.05</v>
          </cell>
          <cell r="I1865">
            <v>0</v>
          </cell>
          <cell r="J1865">
            <v>0</v>
          </cell>
          <cell r="K1865" t="str">
            <v>2592.05</v>
          </cell>
          <cell r="L1865" t="str">
            <v>Karen Quaratti</v>
          </cell>
          <cell r="M1865">
            <v>38616001</v>
          </cell>
          <cell r="N1865">
            <v>1167014719</v>
          </cell>
          <cell r="O1865" t="str">
            <v>Karen Quaratti</v>
          </cell>
          <cell r="P1865">
            <v>1167014719</v>
          </cell>
          <cell r="Q1865" t="str">
            <v>Av. Luis Maria Campos</v>
          </cell>
          <cell r="R1865">
            <v>371</v>
          </cell>
          <cell r="S1865" t="str">
            <v>7mo C</v>
          </cell>
          <cell r="T1865" t="str">
            <v>Cañitas</v>
          </cell>
          <cell r="U1865" t="str">
            <v>Capital Federal</v>
          </cell>
          <cell r="V1865">
            <v>1426</v>
          </cell>
          <cell r="W1865" t="str">
            <v>Capital Federal</v>
          </cell>
          <cell r="Y1865" t="str">
            <v>ENVÍO SIN CARGO (CABA Y GRAN PARTE DE GBA) TIEMPO: 4 a 6 DÍAS HÁBILES</v>
          </cell>
          <cell r="Z1865" t="str">
            <v>Mercado Pago</v>
          </cell>
          <cell r="AB1865"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1865">
            <v>44095</v>
          </cell>
          <cell r="AE1865">
            <v>44098</v>
          </cell>
          <cell r="AF1865" t="str">
            <v>BOWL BAMBOO BLANCO 14X28CM</v>
          </cell>
          <cell r="AG1865" t="str">
            <v>1465.66</v>
          </cell>
          <cell r="AH1865">
            <v>1</v>
          </cell>
          <cell r="AI1865" t="str">
            <v>BA7812</v>
          </cell>
          <cell r="AJ1865" t="str">
            <v>Web</v>
          </cell>
          <cell r="AK1865" t="str">
            <v>Viernes 25/09 entre 8 y 18 horas! Cualquier cosa se comunican al teléfono !</v>
          </cell>
          <cell r="AL1865">
            <v>1799331814</v>
          </cell>
          <cell r="AM1865">
            <v>296732844</v>
          </cell>
          <cell r="AN1865" t="str">
            <v>Sí</v>
          </cell>
        </row>
        <row r="1866">
          <cell r="A1866">
            <v>2013</v>
          </cell>
          <cell r="B1866" t="str">
            <v>kquaratti@gmail.com</v>
          </cell>
          <cell r="AF1866" t="str">
            <v>SET CUCHARON Y TENEDOR BAMBOO BLANCO 29CM</v>
          </cell>
          <cell r="AG1866" t="str">
            <v>1126.39</v>
          </cell>
          <cell r="AH1866">
            <v>1</v>
          </cell>
          <cell r="AI1866" t="str">
            <v>BA7800</v>
          </cell>
          <cell r="AN1866" t="str">
            <v>Sí</v>
          </cell>
        </row>
        <row r="1867">
          <cell r="A1867">
            <v>2012</v>
          </cell>
          <cell r="B1867" t="str">
            <v>Andreaalzogaray@gmail.com</v>
          </cell>
          <cell r="C1867">
            <v>44095</v>
          </cell>
          <cell r="D1867" t="str">
            <v>Abierta</v>
          </cell>
          <cell r="E1867" t="str">
            <v>Recibido</v>
          </cell>
          <cell r="F1867" t="str">
            <v>Enviado</v>
          </cell>
          <cell r="G1867" t="str">
            <v>ARS</v>
          </cell>
          <cell r="H1867">
            <v>1800</v>
          </cell>
          <cell r="I1867">
            <v>0</v>
          </cell>
          <cell r="J1867">
            <v>0</v>
          </cell>
          <cell r="K1867">
            <v>1800</v>
          </cell>
          <cell r="L1867" t="str">
            <v>Andrea Alzogaray</v>
          </cell>
          <cell r="M1867">
            <v>28319725</v>
          </cell>
          <cell r="N1867">
            <v>1157518262</v>
          </cell>
          <cell r="O1867" t="str">
            <v>Andrea Alzogaray</v>
          </cell>
          <cell r="P1867">
            <v>1157518262</v>
          </cell>
          <cell r="Q1867" t="str">
            <v>Av Pres Hipolito Yrigoyen</v>
          </cell>
          <cell r="R1867">
            <v>2560</v>
          </cell>
          <cell r="S1867" t="str">
            <v>Dto 4</v>
          </cell>
          <cell r="T1867" t="str">
            <v>Florida</v>
          </cell>
          <cell r="U1867" t="str">
            <v>Vicente Lopez</v>
          </cell>
          <cell r="V1867">
            <v>1602</v>
          </cell>
          <cell r="W1867" t="str">
            <v>Gran Buenos Aires</v>
          </cell>
          <cell r="Y1867" t="str">
            <v>ENVÍO SIN CARGO (CABA Y GRAN PARTE DE GBA) TIEMPO: 4 a 6 DÍAS HÁBILES</v>
          </cell>
          <cell r="Z1867" t="str">
            <v>Mercado Pago</v>
          </cell>
          <cell r="AB1867" t="str">
            <v>El Dto es 4</v>
          </cell>
          <cell r="AD1867">
            <v>44095</v>
          </cell>
          <cell r="AE1867">
            <v>44098</v>
          </cell>
          <cell r="AF1867" t="str">
            <v>MESA DE ARRIME HOME OFFICE 35x40x67 CM</v>
          </cell>
          <cell r="AG1867">
            <v>1800</v>
          </cell>
          <cell r="AH1867">
            <v>1</v>
          </cell>
          <cell r="AJ1867" t="str">
            <v>Web</v>
          </cell>
          <cell r="AK1867" t="str">
            <v>Viernes 25/09 entre 8 y 18 horas !</v>
          </cell>
          <cell r="AL1867">
            <v>1798915777</v>
          </cell>
          <cell r="AM1867">
            <v>296684370</v>
          </cell>
          <cell r="AN1867" t="str">
            <v>Sí</v>
          </cell>
        </row>
        <row r="1868">
          <cell r="A1868">
            <v>2011</v>
          </cell>
          <cell r="B1868" t="str">
            <v>miya_86@hotmail.com</v>
          </cell>
          <cell r="C1868">
            <v>44095</v>
          </cell>
          <cell r="D1868" t="str">
            <v>Abierta</v>
          </cell>
          <cell r="E1868" t="str">
            <v>Recibido</v>
          </cell>
          <cell r="F1868" t="str">
            <v>Enviado</v>
          </cell>
          <cell r="G1868" t="str">
            <v>ARS</v>
          </cell>
          <cell r="H1868" t="str">
            <v>2204.34</v>
          </cell>
          <cell r="I1868">
            <v>0</v>
          </cell>
          <cell r="J1868">
            <v>0</v>
          </cell>
          <cell r="K1868" t="str">
            <v>2204.34</v>
          </cell>
          <cell r="L1868" t="str">
            <v>Yamila Garcia</v>
          </cell>
          <cell r="M1868">
            <v>32421256</v>
          </cell>
          <cell r="N1868">
            <v>1568781538</v>
          </cell>
          <cell r="O1868" t="str">
            <v>Yamila Garcia</v>
          </cell>
          <cell r="P1868">
            <v>1568781538</v>
          </cell>
          <cell r="Q1868" t="str">
            <v>Ushuaia</v>
          </cell>
          <cell r="R1868">
            <v>1633</v>
          </cell>
          <cell r="S1868" t="str">
            <v>Fondo timbre 2</v>
          </cell>
          <cell r="U1868" t="str">
            <v>Lomas de Zamora</v>
          </cell>
          <cell r="V1868">
            <v>1832</v>
          </cell>
          <cell r="W1868" t="str">
            <v>Gran Buenos Aires</v>
          </cell>
          <cell r="Y1868" t="str">
            <v>ENVÍO SIN CARGO (CABA Y GRAN PARTE DE GBA) TIEMPO: 4 a 6 DÍAS HÁBILES</v>
          </cell>
          <cell r="Z1868" t="str">
            <v>Mercado Pago</v>
          </cell>
          <cell r="AD1868">
            <v>44095</v>
          </cell>
          <cell r="AE1868">
            <v>44098</v>
          </cell>
          <cell r="AF1868" t="str">
            <v>TABLA BLANCA 35.5 CM DIAM</v>
          </cell>
          <cell r="AG1868" t="str">
            <v>404.34</v>
          </cell>
          <cell r="AH1868">
            <v>1</v>
          </cell>
          <cell r="AI1868" t="str">
            <v>42BA1021</v>
          </cell>
          <cell r="AJ1868" t="str">
            <v>Móvil</v>
          </cell>
          <cell r="AK1868" t="str">
            <v>Viernes 25/09 entre 8 y 18 horas !</v>
          </cell>
          <cell r="AL1868">
            <v>1798771586</v>
          </cell>
          <cell r="AM1868">
            <v>296665681</v>
          </cell>
          <cell r="AN1868" t="str">
            <v>Sí</v>
          </cell>
        </row>
        <row r="1869">
          <cell r="A1869">
            <v>2011</v>
          </cell>
          <cell r="B1869" t="str">
            <v>miya_86@hotmail.com</v>
          </cell>
          <cell r="AF1869" t="str">
            <v>SET X 3 PIES DE MACETAS NÓRDICOS</v>
          </cell>
          <cell r="AG1869">
            <v>1800</v>
          </cell>
          <cell r="AH1869">
            <v>1</v>
          </cell>
          <cell r="AN1869" t="str">
            <v>Sí</v>
          </cell>
        </row>
        <row r="1870">
          <cell r="A1870">
            <v>2010</v>
          </cell>
          <cell r="B1870" t="str">
            <v>emiliamorel23@hotmail.com</v>
          </cell>
          <cell r="C1870">
            <v>44095</v>
          </cell>
          <cell r="D1870" t="str">
            <v>Abierta</v>
          </cell>
          <cell r="E1870" t="str">
            <v>Recibido</v>
          </cell>
          <cell r="F1870" t="str">
            <v>Enviado</v>
          </cell>
          <cell r="G1870" t="str">
            <v>ARS</v>
          </cell>
          <cell r="H1870" t="str">
            <v>1295.67</v>
          </cell>
          <cell r="I1870">
            <v>0</v>
          </cell>
          <cell r="J1870">
            <v>0</v>
          </cell>
          <cell r="K1870" t="str">
            <v>1295.67</v>
          </cell>
          <cell r="L1870" t="str">
            <v>Emilia Morel</v>
          </cell>
          <cell r="M1870">
            <v>39765313</v>
          </cell>
          <cell r="N1870">
            <v>1134032174</v>
          </cell>
          <cell r="O1870" t="str">
            <v>Emilia Morel</v>
          </cell>
          <cell r="P1870">
            <v>1134032174</v>
          </cell>
          <cell r="Q1870">
            <v>133</v>
          </cell>
          <cell r="R1870">
            <v>724</v>
          </cell>
          <cell r="U1870" t="str">
            <v xml:space="preserve">Berazategui </v>
          </cell>
          <cell r="V1870">
            <v>1884</v>
          </cell>
          <cell r="W1870" t="str">
            <v>Gran Buenos Aires</v>
          </cell>
          <cell r="Y1870" t="str">
            <v>ENVÍO SIN CARGO (CABA Y GRAN PARTE DE GBA) TIEMPO: 4 a 6 DÍAS HÁBILES</v>
          </cell>
          <cell r="Z1870" t="str">
            <v>Mercado Pago</v>
          </cell>
          <cell r="AC1870" t="str">
            <v>25-09 SE HIZO CODIGO POR EL MONTO DEL TACHO - MUÑOZ</v>
          </cell>
          <cell r="AD1870">
            <v>44095</v>
          </cell>
          <cell r="AE1870">
            <v>44099</v>
          </cell>
          <cell r="AF1870" t="str">
            <v>BROCHES PARA BOLSA FLUO BLISTER SET X 5PC  COL.SURT. 11CM</v>
          </cell>
          <cell r="AG1870" t="str">
            <v>154.99</v>
          </cell>
          <cell r="AH1870">
            <v>1</v>
          </cell>
          <cell r="AI1870" t="str">
            <v>046BR5393</v>
          </cell>
          <cell r="AJ1870" t="str">
            <v>Móvil</v>
          </cell>
          <cell r="AK1870" t="str">
            <v>LUNES 28-09 ENTRE 8 Y 18 HORAS!</v>
          </cell>
          <cell r="AL1870">
            <v>1798501370</v>
          </cell>
          <cell r="AM1870">
            <v>296638925</v>
          </cell>
          <cell r="AN1870" t="str">
            <v>Sí</v>
          </cell>
        </row>
        <row r="1871">
          <cell r="A1871">
            <v>2010</v>
          </cell>
          <cell r="B1871" t="str">
            <v>emiliamorel23@hotmail.com</v>
          </cell>
          <cell r="AF1871" t="str">
            <v>CUBIERTERO 31.5X24.5X4.5CM (Verde)</v>
          </cell>
          <cell r="AG1871" t="str">
            <v>303.6</v>
          </cell>
          <cell r="AH1871">
            <v>1</v>
          </cell>
          <cell r="AI1871" t="str">
            <v>0607PLA204</v>
          </cell>
          <cell r="AN1871" t="str">
            <v>Sí</v>
          </cell>
        </row>
        <row r="1872">
          <cell r="A1872">
            <v>2010</v>
          </cell>
          <cell r="B1872" t="str">
            <v>emiliamorel23@hotmail.com</v>
          </cell>
          <cell r="AF1872" t="str">
            <v>CESTO DE BASURA PLASTICO 5,5 L (Naranja)</v>
          </cell>
          <cell r="AG1872" t="str">
            <v>837.08</v>
          </cell>
          <cell r="AH1872">
            <v>1</v>
          </cell>
          <cell r="AN1872" t="str">
            <v>Sí</v>
          </cell>
        </row>
        <row r="1873">
          <cell r="A1873">
            <v>2009</v>
          </cell>
          <cell r="B1873" t="str">
            <v>danielaorlando.p@gmail.com</v>
          </cell>
          <cell r="C1873">
            <v>44095</v>
          </cell>
          <cell r="D1873" t="str">
            <v>Abierta</v>
          </cell>
          <cell r="E1873" t="str">
            <v>Recibido</v>
          </cell>
          <cell r="F1873" t="str">
            <v>Enviado</v>
          </cell>
          <cell r="G1873" t="str">
            <v>ARS</v>
          </cell>
          <cell r="H1873">
            <v>1298</v>
          </cell>
          <cell r="I1873">
            <v>0</v>
          </cell>
          <cell r="J1873">
            <v>0</v>
          </cell>
          <cell r="K1873">
            <v>1298</v>
          </cell>
          <cell r="L1873" t="str">
            <v>Agustina Fernández</v>
          </cell>
          <cell r="M1873">
            <v>38563525</v>
          </cell>
          <cell r="N1873">
            <v>1535568179</v>
          </cell>
          <cell r="O1873" t="str">
            <v>Agustina Fernández</v>
          </cell>
          <cell r="P1873">
            <v>1535568179</v>
          </cell>
          <cell r="Q1873" t="str">
            <v xml:space="preserve">J. B. Alberdi </v>
          </cell>
          <cell r="R1873">
            <v>4430</v>
          </cell>
          <cell r="S1873">
            <v>402</v>
          </cell>
          <cell r="T1873" t="str">
            <v>Villa Ballester</v>
          </cell>
          <cell r="U1873" t="str">
            <v>Villa Ballester</v>
          </cell>
          <cell r="V1873">
            <v>1653</v>
          </cell>
          <cell r="W1873" t="str">
            <v>Gran Buenos Aires</v>
          </cell>
          <cell r="Y1873" t="str">
            <v>ENVÍO SIN CARGO (CABA Y GRAN PARTE DE GBA) TIEMPO: 4 a 6 DÍAS HÁBILES</v>
          </cell>
          <cell r="Z1873" t="str">
            <v>Mercado Pago</v>
          </cell>
          <cell r="AB1873" t="str">
            <v>Hola! Es un REGALO que necesito que llegue el SÁBADO 26 de SEPTIEMBRE ya que es el dia del cumpleaños. Si es posible poner este mensajito en el regalo:  " feliz cumple Agus!! Te queremos mucho. Vicky, Ro y Dani " Muchas gracias! Daniela Orlando</v>
          </cell>
          <cell r="AC1873" t="str">
            <v>CORRESPONDE A UN REGALO SE NECESITA PARA EL SABADO 26/09  NO ENVIAR FACTURA</v>
          </cell>
          <cell r="AD1873">
            <v>44095</v>
          </cell>
          <cell r="AE1873">
            <v>44097</v>
          </cell>
          <cell r="AF1873" t="str">
            <v>INDIVIDUAL DE YUTE TEJIDO 32 CM</v>
          </cell>
          <cell r="AG1873">
            <v>649</v>
          </cell>
          <cell r="AH1873">
            <v>2</v>
          </cell>
          <cell r="AI1873" t="str">
            <v>INDIVIDUALYUTE</v>
          </cell>
          <cell r="AJ1873" t="str">
            <v>Móvil</v>
          </cell>
          <cell r="AK1873" t="str">
            <v>SABADO 26-09 ENTRE 8 Y 13 HORAS!</v>
          </cell>
          <cell r="AL1873">
            <v>1797738705</v>
          </cell>
          <cell r="AM1873">
            <v>296563077</v>
          </cell>
          <cell r="AN1873" t="str">
            <v>Sí</v>
          </cell>
        </row>
        <row r="1874">
          <cell r="A1874">
            <v>2008</v>
          </cell>
          <cell r="B1874" t="str">
            <v>laura_molinari_leto@hotmail.com</v>
          </cell>
          <cell r="C1874">
            <v>44095</v>
          </cell>
          <cell r="D1874" t="str">
            <v>Abierta</v>
          </cell>
          <cell r="E1874" t="str">
            <v>Recibido</v>
          </cell>
          <cell r="F1874" t="str">
            <v>Enviado</v>
          </cell>
          <cell r="G1874" t="str">
            <v>ARS</v>
          </cell>
          <cell r="H1874" t="str">
            <v>9152.98</v>
          </cell>
          <cell r="I1874">
            <v>0</v>
          </cell>
          <cell r="J1874">
            <v>0</v>
          </cell>
          <cell r="K1874" t="str">
            <v>9152.98</v>
          </cell>
          <cell r="L1874" t="str">
            <v>Laura Molinari Leto</v>
          </cell>
          <cell r="M1874">
            <v>26200118</v>
          </cell>
          <cell r="N1874">
            <v>1169417846</v>
          </cell>
          <cell r="O1874" t="str">
            <v>Laura MOLINARI LETO</v>
          </cell>
          <cell r="P1874">
            <v>1169417846</v>
          </cell>
          <cell r="Q1874" t="str">
            <v>Caracas</v>
          </cell>
          <cell r="R1874">
            <v>5581</v>
          </cell>
          <cell r="S1874" t="str">
            <v>CASA</v>
          </cell>
          <cell r="T1874" t="str">
            <v>VILLA PUEYRREDON</v>
          </cell>
          <cell r="U1874" t="str">
            <v>Capital Federal</v>
          </cell>
          <cell r="V1874">
            <v>1419</v>
          </cell>
          <cell r="W1874" t="str">
            <v>Capital Federal</v>
          </cell>
          <cell r="Y1874" t="str">
            <v>ENVÍO SIN CARGO (CABA Y GRAN PARTE DE GBA) TIEMPO: 4 a 6 DÍAS HÁBILES</v>
          </cell>
          <cell r="Z1874" t="str">
            <v>Mercado Pago</v>
          </cell>
          <cell r="AC1874" t="str">
            <v>IMPORTANTE: NO ENVIAR TORTERO 10614F7 ENVIAR ORDEN 2078 CON 2008</v>
          </cell>
          <cell r="AD1874">
            <v>44095</v>
          </cell>
          <cell r="AE1874">
            <v>44109</v>
          </cell>
          <cell r="AF1874" t="str">
            <v>TORTERO 25CM 6 PLATITOS 15CM</v>
          </cell>
          <cell r="AG1874" t="str">
            <v>1253.98</v>
          </cell>
          <cell r="AH1874">
            <v>1</v>
          </cell>
          <cell r="AI1874" t="str">
            <v>10614F7</v>
          </cell>
          <cell r="AJ1874" t="str">
            <v>Web</v>
          </cell>
          <cell r="AK1874" t="str">
            <v>JUEVES 8-10 ENTRE 8 Y 18 HORAS!</v>
          </cell>
          <cell r="AL1874">
            <v>1797515114</v>
          </cell>
          <cell r="AM1874">
            <v>296539503</v>
          </cell>
          <cell r="AN1874" t="str">
            <v>Sí</v>
          </cell>
        </row>
        <row r="1875">
          <cell r="A1875">
            <v>2008</v>
          </cell>
          <cell r="B1875" t="str">
            <v>laura_molinari_leto@hotmail.com</v>
          </cell>
          <cell r="AF1875" t="str">
            <v>ESCRITORIO INDUSTRIAL 120x50x80 CM</v>
          </cell>
          <cell r="AG1875">
            <v>4600</v>
          </cell>
          <cell r="AH1875">
            <v>1</v>
          </cell>
          <cell r="AN1875" t="str">
            <v>Sí</v>
          </cell>
        </row>
        <row r="1876">
          <cell r="A1876">
            <v>2008</v>
          </cell>
          <cell r="B1876" t="str">
            <v>laura_molinari_leto@hotmail.com</v>
          </cell>
          <cell r="AF1876" t="str">
            <v>TOALLERO  NORDICO DUBLIN 100x60x19 CM</v>
          </cell>
          <cell r="AG1876">
            <v>3299</v>
          </cell>
          <cell r="AH1876">
            <v>1</v>
          </cell>
          <cell r="AI1876" t="str">
            <v>JPY60X100</v>
          </cell>
          <cell r="AN1876" t="str">
            <v>Sí</v>
          </cell>
        </row>
        <row r="1877">
          <cell r="A1877">
            <v>2007</v>
          </cell>
          <cell r="B1877" t="str">
            <v>laly_tripicchio@hotmail.com</v>
          </cell>
          <cell r="C1877">
            <v>44095</v>
          </cell>
          <cell r="D1877" t="str">
            <v>Abierta</v>
          </cell>
          <cell r="E1877" t="str">
            <v>Recibido</v>
          </cell>
          <cell r="F1877" t="str">
            <v>Enviado</v>
          </cell>
          <cell r="G1877" t="str">
            <v>ARS</v>
          </cell>
          <cell r="H1877" t="str">
            <v>2935.74</v>
          </cell>
          <cell r="I1877">
            <v>0</v>
          </cell>
          <cell r="J1877">
            <v>0</v>
          </cell>
          <cell r="K1877" t="str">
            <v>2935.74</v>
          </cell>
          <cell r="L1877" t="str">
            <v>Maria Laura Tripicchio</v>
          </cell>
          <cell r="M1877">
            <v>27239719495</v>
          </cell>
          <cell r="N1877">
            <v>1132164825</v>
          </cell>
          <cell r="O1877" t="str">
            <v>Maria Laura  Tripicchio</v>
          </cell>
          <cell r="P1877">
            <v>1132164825</v>
          </cell>
          <cell r="Q1877" t="str">
            <v xml:space="preserve">Jose Bonifacio </v>
          </cell>
          <cell r="R1877">
            <v>2424</v>
          </cell>
          <cell r="S1877" t="str">
            <v xml:space="preserve">7 41 </v>
          </cell>
          <cell r="T1877" t="str">
            <v xml:space="preserve">Flores </v>
          </cell>
          <cell r="U1877" t="str">
            <v>Capital Federal</v>
          </cell>
          <cell r="V1877">
            <v>1406</v>
          </cell>
          <cell r="W1877" t="str">
            <v>Capital Federal</v>
          </cell>
          <cell r="Y1877" t="str">
            <v>ENVÍO SIN CARGO (CABA Y GRAN PARTE DE GBA) TIEMPO: 4 a 6 DÍAS HÁBILES</v>
          </cell>
          <cell r="Z1877" t="str">
            <v>Mercado Pago</v>
          </cell>
          <cell r="AD1877">
            <v>44095</v>
          </cell>
          <cell r="AE1877">
            <v>44095</v>
          </cell>
          <cell r="AF1877" t="str">
            <v>MESA DE ARRIME HOME OFFICE 35x40x67 CM</v>
          </cell>
          <cell r="AG1877">
            <v>1800</v>
          </cell>
          <cell r="AH1877">
            <v>1</v>
          </cell>
          <cell r="AJ1877" t="str">
            <v>Móvil</v>
          </cell>
          <cell r="AK1877" t="str">
            <v>VIERENS 25-09 ENTRE 8 Y 18 HORAS!</v>
          </cell>
          <cell r="AL1877">
            <v>1797394289</v>
          </cell>
          <cell r="AM1877">
            <v>296480955</v>
          </cell>
          <cell r="AN1877" t="str">
            <v>Sí</v>
          </cell>
        </row>
        <row r="1878">
          <cell r="A1878">
            <v>2007</v>
          </cell>
          <cell r="B1878" t="str">
            <v>laly_tripicchio@hotmail.com</v>
          </cell>
          <cell r="AF1878" t="str">
            <v>ALM. TORRE EIFFEL GRIS 40X40 CON RELLENO</v>
          </cell>
          <cell r="AG1878" t="str">
            <v>1135.74</v>
          </cell>
          <cell r="AH1878">
            <v>1</v>
          </cell>
          <cell r="AI1878" t="str">
            <v>062AL8176</v>
          </cell>
          <cell r="AN1878" t="str">
            <v>Sí</v>
          </cell>
        </row>
        <row r="1879">
          <cell r="A1879">
            <v>2006</v>
          </cell>
          <cell r="B1879" t="str">
            <v>villa.mariana94@hotmail.com</v>
          </cell>
          <cell r="C1879">
            <v>44095</v>
          </cell>
          <cell r="D1879" t="str">
            <v>Abierta</v>
          </cell>
          <cell r="E1879" t="str">
            <v>Recibido</v>
          </cell>
          <cell r="F1879" t="str">
            <v>Enviado</v>
          </cell>
          <cell r="G1879" t="str">
            <v>ARS</v>
          </cell>
          <cell r="H1879">
            <v>2596</v>
          </cell>
          <cell r="I1879">
            <v>0</v>
          </cell>
          <cell r="J1879">
            <v>735</v>
          </cell>
          <cell r="K1879">
            <v>3331</v>
          </cell>
          <cell r="L1879" t="str">
            <v>Mariana soledad Villa</v>
          </cell>
          <cell r="M1879">
            <v>37828961</v>
          </cell>
          <cell r="N1879">
            <v>3482613854</v>
          </cell>
          <cell r="O1879" t="str">
            <v>Mariana soledad Villa</v>
          </cell>
          <cell r="P1879">
            <v>3482613854</v>
          </cell>
          <cell r="Q1879" t="str">
            <v>Mariano moreno</v>
          </cell>
          <cell r="R1879">
            <v>1044</v>
          </cell>
          <cell r="S1879">
            <v>4</v>
          </cell>
          <cell r="T1879" t="str">
            <v>Centro</v>
          </cell>
          <cell r="U1879" t="str">
            <v xml:space="preserve">Presidencia Roque Sáenz Peña </v>
          </cell>
          <cell r="V1879">
            <v>3700</v>
          </cell>
          <cell r="W1879" t="str">
            <v>Chaco</v>
          </cell>
          <cell r="Y1879" t="str">
            <v>Correo Argentino - Encomienda Clásica</v>
          </cell>
          <cell r="Z1879" t="str">
            <v>Mercado Pago</v>
          </cell>
          <cell r="AD1879">
            <v>44095</v>
          </cell>
          <cell r="AE1879">
            <v>44097</v>
          </cell>
          <cell r="AF1879" t="str">
            <v>INDIVIDUAL DE YUTE TEJIDO 32 CM</v>
          </cell>
          <cell r="AG1879">
            <v>649</v>
          </cell>
          <cell r="AH1879">
            <v>4</v>
          </cell>
          <cell r="AI1879" t="str">
            <v>INDIVIDUALYUTE</v>
          </cell>
          <cell r="AJ1879" t="str">
            <v>Móvil</v>
          </cell>
          <cell r="AK1879" t="str">
            <v>JUEVES 24-09 SE ENVIA AL CORREO ARGENTINO ENTRE 11 Y 15 HORAS!</v>
          </cell>
          <cell r="AL1879">
            <v>1797315417</v>
          </cell>
          <cell r="AM1879">
            <v>296521545</v>
          </cell>
          <cell r="AN1879" t="str">
            <v>Sí</v>
          </cell>
        </row>
        <row r="1880">
          <cell r="A1880">
            <v>2005</v>
          </cell>
          <cell r="B1880" t="str">
            <v>marianelabebalta@gmail.com</v>
          </cell>
          <cell r="C1880">
            <v>44094</v>
          </cell>
          <cell r="D1880" t="str">
            <v>Abierta</v>
          </cell>
          <cell r="E1880" t="str">
            <v>Pendiente</v>
          </cell>
          <cell r="F1880" t="str">
            <v>No está empaquetado</v>
          </cell>
          <cell r="G1880" t="str">
            <v>ARS</v>
          </cell>
          <cell r="H1880">
            <v>1800</v>
          </cell>
          <cell r="I1880">
            <v>0</v>
          </cell>
          <cell r="J1880">
            <v>0</v>
          </cell>
          <cell r="K1880">
            <v>1800</v>
          </cell>
          <cell r="L1880" t="str">
            <v>Marianela Behrens</v>
          </cell>
          <cell r="M1880">
            <v>29133623</v>
          </cell>
          <cell r="N1880">
            <v>1122368325</v>
          </cell>
          <cell r="O1880" t="str">
            <v>Marianela Behrens</v>
          </cell>
          <cell r="P1880">
            <v>1122368325</v>
          </cell>
          <cell r="Q1880" t="str">
            <v>Chocano</v>
          </cell>
          <cell r="R1880">
            <v>80</v>
          </cell>
          <cell r="U1880" t="str">
            <v>Lomas de Zamora</v>
          </cell>
          <cell r="V1880">
            <v>1832</v>
          </cell>
          <cell r="W1880" t="str">
            <v>Gran Buenos Aires</v>
          </cell>
          <cell r="Y1880" t="str">
            <v>ENVÍO SIN CARGO (CABA Y GRAN PARTE DE GBA) TIEMPO: 4 a 6 DÍAS HÁBILES</v>
          </cell>
          <cell r="Z1880" t="str">
            <v>Mercado Pago</v>
          </cell>
          <cell r="AF1880" t="str">
            <v>SET X 3 PIES DE MACETAS NÓRDICOS</v>
          </cell>
          <cell r="AG1880">
            <v>1800</v>
          </cell>
          <cell r="AH1880">
            <v>1</v>
          </cell>
          <cell r="AJ1880" t="str">
            <v>Móvil</v>
          </cell>
          <cell r="AK1880" t="str">
            <v/>
          </cell>
          <cell r="AL1880">
            <v>1796929701</v>
          </cell>
          <cell r="AM1880">
            <v>296457381</v>
          </cell>
          <cell r="AN1880" t="str">
            <v>Sí</v>
          </cell>
        </row>
        <row r="1881">
          <cell r="A1881">
            <v>2004</v>
          </cell>
          <cell r="B1881" t="str">
            <v>lauris_fonti@hotmail.com</v>
          </cell>
          <cell r="C1881">
            <v>44094</v>
          </cell>
          <cell r="D1881" t="str">
            <v>Abierta</v>
          </cell>
          <cell r="E1881" t="str">
            <v>Recibido</v>
          </cell>
          <cell r="F1881" t="str">
            <v>Enviado</v>
          </cell>
          <cell r="G1881" t="str">
            <v>ARS</v>
          </cell>
          <cell r="H1881" t="str">
            <v>1569.99</v>
          </cell>
          <cell r="I1881">
            <v>0</v>
          </cell>
          <cell r="J1881">
            <v>0</v>
          </cell>
          <cell r="K1881" t="str">
            <v>1569.99</v>
          </cell>
          <cell r="L1881" t="str">
            <v>Laura Fonticelli</v>
          </cell>
          <cell r="M1881">
            <v>33037999</v>
          </cell>
          <cell r="N1881">
            <v>1550370775</v>
          </cell>
          <cell r="O1881" t="str">
            <v>Laura Fonticelli</v>
          </cell>
          <cell r="P1881">
            <v>1550370775</v>
          </cell>
          <cell r="Q1881" t="str">
            <v>Rodriguez Peña</v>
          </cell>
          <cell r="R1881">
            <v>952</v>
          </cell>
          <cell r="S1881" t="str">
            <v>12 B</v>
          </cell>
          <cell r="U1881" t="str">
            <v>Buenos Aires</v>
          </cell>
          <cell r="V1881">
            <v>1663</v>
          </cell>
          <cell r="W1881" t="str">
            <v>Gran Buenos Aires</v>
          </cell>
          <cell r="Y1881" t="str">
            <v>ENVÍO SIN CARGO (CABA Y GRAN PARTE DE GBA) TIEMPO: 4 a 6 DÍAS HÁBILES</v>
          </cell>
          <cell r="Z1881" t="str">
            <v>Mercado Pago</v>
          </cell>
          <cell r="AD1881">
            <v>44094</v>
          </cell>
          <cell r="AE1881">
            <v>44095</v>
          </cell>
          <cell r="AF1881" t="str">
            <v>VELA 100 % SOJA CON ESENCIAS DIFERENTES AROMAS 14x10 CM (VAINILLA)</v>
          </cell>
          <cell r="AG1881">
            <v>440</v>
          </cell>
          <cell r="AH1881">
            <v>1</v>
          </cell>
          <cell r="AI1881" t="str">
            <v>BA5914VELA</v>
          </cell>
          <cell r="AJ1881" t="str">
            <v>Móvil</v>
          </cell>
          <cell r="AK1881" t="str">
            <v>JUEVES 24-09 ENTRE 8 Y 18 HORAS!</v>
          </cell>
          <cell r="AL1881">
            <v>1796625579</v>
          </cell>
          <cell r="AM1881">
            <v>296359627</v>
          </cell>
          <cell r="AN1881" t="str">
            <v>Sí</v>
          </cell>
        </row>
        <row r="1882">
          <cell r="A1882">
            <v>2004</v>
          </cell>
          <cell r="B1882" t="str">
            <v>lauris_fonti@hotmail.com</v>
          </cell>
          <cell r="AF1882" t="str">
            <v>INDIVIDUAL DE YUTE TEJIDO 32 CM</v>
          </cell>
          <cell r="AG1882">
            <v>649</v>
          </cell>
          <cell r="AH1882">
            <v>1</v>
          </cell>
          <cell r="AI1882" t="str">
            <v>INDIVIDUALYUTE</v>
          </cell>
          <cell r="AN1882" t="str">
            <v>Sí</v>
          </cell>
        </row>
        <row r="1883">
          <cell r="A1883">
            <v>2004</v>
          </cell>
          <cell r="B1883" t="str">
            <v>lauris_fonti@hotmail.com</v>
          </cell>
          <cell r="AF1883" t="str">
            <v>VASO MENTA FACETEADO Y EXPRIMIDOR</v>
          </cell>
          <cell r="AG1883" t="str">
            <v>215.99</v>
          </cell>
          <cell r="AH1883">
            <v>1</v>
          </cell>
          <cell r="AI1883" t="str">
            <v>BP24019</v>
          </cell>
          <cell r="AN1883" t="str">
            <v>Sí</v>
          </cell>
        </row>
        <row r="1884">
          <cell r="A1884">
            <v>2004</v>
          </cell>
          <cell r="B1884" t="str">
            <v>lauris_fonti@hotmail.com</v>
          </cell>
          <cell r="AF1884" t="str">
            <v>BOWL MENTA  400CC</v>
          </cell>
          <cell r="AG1884" t="str">
            <v>132.5</v>
          </cell>
          <cell r="AH1884">
            <v>2</v>
          </cell>
          <cell r="AI1884" t="str">
            <v>BP01019</v>
          </cell>
          <cell r="AN1884" t="str">
            <v>Sí</v>
          </cell>
        </row>
        <row r="1885">
          <cell r="A1885">
            <v>2003</v>
          </cell>
          <cell r="B1885" t="str">
            <v>natikadic@hotmail.com</v>
          </cell>
          <cell r="C1885">
            <v>44094</v>
          </cell>
          <cell r="D1885" t="str">
            <v>Abierta</v>
          </cell>
          <cell r="E1885" t="str">
            <v>Recibido</v>
          </cell>
          <cell r="F1885" t="str">
            <v>Enviado</v>
          </cell>
          <cell r="G1885" t="str">
            <v>ARS</v>
          </cell>
          <cell r="H1885">
            <v>1499</v>
          </cell>
          <cell r="I1885">
            <v>0</v>
          </cell>
          <cell r="J1885">
            <v>0</v>
          </cell>
          <cell r="K1885">
            <v>1499</v>
          </cell>
          <cell r="L1885" t="str">
            <v>Natalia Kadic</v>
          </cell>
          <cell r="M1885">
            <v>35272708</v>
          </cell>
          <cell r="N1885">
            <v>1534061222</v>
          </cell>
          <cell r="O1885" t="str">
            <v>Natalia Kadic</v>
          </cell>
          <cell r="P1885">
            <v>1534061222</v>
          </cell>
          <cell r="Q1885" t="str">
            <v xml:space="preserve">Montañeses </v>
          </cell>
          <cell r="R1885">
            <v>2145</v>
          </cell>
          <cell r="S1885" t="str">
            <v>1 B</v>
          </cell>
          <cell r="T1885" t="str">
            <v>Belgrano</v>
          </cell>
          <cell r="U1885" t="str">
            <v>Capital Federal</v>
          </cell>
          <cell r="V1885">
            <v>1428</v>
          </cell>
          <cell r="W1885" t="str">
            <v>Capital Federal</v>
          </cell>
          <cell r="Y1885" t="str">
            <v>ENVÍO SIN CARGO (CABA Y GRAN PARTE DE GBA) TIEMPO: 4 a 6 DÍAS HÁBILES</v>
          </cell>
          <cell r="Z1885" t="str">
            <v>Mercado Pago</v>
          </cell>
          <cell r="AC1885" t="str">
            <v>NO FUNCIONA EL TIMBRE LLAMAR POR TEL</v>
          </cell>
          <cell r="AD1885">
            <v>44094</v>
          </cell>
          <cell r="AE1885">
            <v>44095</v>
          </cell>
          <cell r="AF1885" t="str">
            <v>CORTINA ALGODÓN Y POLIÉSTER PESADAS 2 PAÑOS 1,40x2,10 CM (Gris)</v>
          </cell>
          <cell r="AG1885">
            <v>1499</v>
          </cell>
          <cell r="AH1885">
            <v>1</v>
          </cell>
          <cell r="AJ1885" t="str">
            <v>Móvil</v>
          </cell>
          <cell r="AK1885" t="str">
            <v>JUEVES 24-09 ENTRE 8 Y 18 HORAS!</v>
          </cell>
          <cell r="AL1885">
            <v>1796493576</v>
          </cell>
          <cell r="AM1885">
            <v>296354585</v>
          </cell>
          <cell r="AN1885" t="str">
            <v>Sí</v>
          </cell>
        </row>
        <row r="1886">
          <cell r="A1886">
            <v>2002</v>
          </cell>
          <cell r="B1886" t="str">
            <v>florensimone@gmail.com</v>
          </cell>
          <cell r="C1886">
            <v>44094</v>
          </cell>
          <cell r="D1886" t="str">
            <v>Abierta</v>
          </cell>
          <cell r="E1886" t="str">
            <v>Recibido</v>
          </cell>
          <cell r="F1886" t="str">
            <v>Enviado</v>
          </cell>
          <cell r="G1886" t="str">
            <v>ARS</v>
          </cell>
          <cell r="H1886">
            <v>1298</v>
          </cell>
          <cell r="I1886">
            <v>0</v>
          </cell>
          <cell r="J1886">
            <v>0</v>
          </cell>
          <cell r="K1886">
            <v>1298</v>
          </cell>
          <cell r="L1886" t="str">
            <v>Florencia Simone</v>
          </cell>
          <cell r="M1886">
            <v>39644864</v>
          </cell>
          <cell r="N1886">
            <v>1162773264</v>
          </cell>
          <cell r="O1886" t="str">
            <v>Florencia Simone</v>
          </cell>
          <cell r="P1886">
            <v>1162773264</v>
          </cell>
          <cell r="Q1886" t="str">
            <v>Macedonio Fernandez</v>
          </cell>
          <cell r="R1886">
            <v>5680</v>
          </cell>
          <cell r="T1886" t="str">
            <v>Saavedra</v>
          </cell>
          <cell r="U1886" t="str">
            <v>Capital Federal</v>
          </cell>
          <cell r="V1886">
            <v>1431</v>
          </cell>
          <cell r="W1886" t="str">
            <v>Capital Federal</v>
          </cell>
          <cell r="Y1886" t="str">
            <v>ENVÍO SIN CARGO (CABA Y GRAN PARTE DE GBA) TIEMPO: 4 a 6 DÍAS HÁBILES</v>
          </cell>
          <cell r="Z1886" t="str">
            <v>Mercado Pago</v>
          </cell>
          <cell r="AD1886">
            <v>44094</v>
          </cell>
          <cell r="AE1886">
            <v>44095</v>
          </cell>
          <cell r="AF1886" t="str">
            <v>INDIVIDUAL DE YUTE TEJIDO 32 CM</v>
          </cell>
          <cell r="AG1886">
            <v>649</v>
          </cell>
          <cell r="AH1886">
            <v>2</v>
          </cell>
          <cell r="AI1886" t="str">
            <v>INDIVIDUALYUTE</v>
          </cell>
          <cell r="AJ1886" t="str">
            <v>Web</v>
          </cell>
          <cell r="AK1886" t="str">
            <v>JUEVES 24-09 ENTRE 8 Y 18 HORAS!</v>
          </cell>
          <cell r="AL1886">
            <v>1796483926</v>
          </cell>
          <cell r="AM1886">
            <v>296350763</v>
          </cell>
          <cell r="AN1886" t="str">
            <v>Sí</v>
          </cell>
        </row>
        <row r="1887">
          <cell r="A1887">
            <v>2001</v>
          </cell>
          <cell r="B1887" t="str">
            <v>verotumminaro@gmail.com</v>
          </cell>
          <cell r="C1887">
            <v>44094</v>
          </cell>
          <cell r="D1887" t="str">
            <v>Abierta</v>
          </cell>
          <cell r="E1887" t="str">
            <v>Recibido</v>
          </cell>
          <cell r="F1887" t="str">
            <v>Enviado</v>
          </cell>
          <cell r="G1887" t="str">
            <v>ARS</v>
          </cell>
          <cell r="H1887">
            <v>2998</v>
          </cell>
          <cell r="I1887">
            <v>0</v>
          </cell>
          <cell r="J1887">
            <v>520</v>
          </cell>
          <cell r="K1887">
            <v>3518</v>
          </cell>
          <cell r="L1887" t="str">
            <v>Veronica Tumminaro</v>
          </cell>
          <cell r="M1887">
            <v>21797366</v>
          </cell>
          <cell r="N1887" t="str">
            <v>2281 591557</v>
          </cell>
          <cell r="O1887" t="str">
            <v>Veronica Tumminaro</v>
          </cell>
          <cell r="P1887" t="str">
            <v>2281 591557</v>
          </cell>
          <cell r="Q1887" t="str">
            <v xml:space="preserve">Los Ceibos </v>
          </cell>
          <cell r="R1887">
            <v>2374</v>
          </cell>
          <cell r="T1887" t="str">
            <v>CAVA BALNEARIO</v>
          </cell>
          <cell r="U1887" t="str">
            <v>Azul</v>
          </cell>
          <cell r="V1887">
            <v>7300</v>
          </cell>
          <cell r="W1887" t="str">
            <v>Buenos Aires</v>
          </cell>
          <cell r="Y1887" t="str">
            <v>Correo Argentino - Encomienda Clásica</v>
          </cell>
          <cell r="Z1887" t="str">
            <v>Mercado Pago</v>
          </cell>
          <cell r="AD1887">
            <v>44094</v>
          </cell>
          <cell r="AE1887">
            <v>44095</v>
          </cell>
          <cell r="AF1887" t="str">
            <v>CORTINA ALGODÓN Y POLIÉSTER PESADAS 2 PAÑOS 1,40x2,10 CM (Gris)</v>
          </cell>
          <cell r="AG1887">
            <v>1499</v>
          </cell>
          <cell r="AH1887">
            <v>2</v>
          </cell>
          <cell r="AJ1887" t="str">
            <v>Web</v>
          </cell>
          <cell r="AK1887" t="str">
            <v>MIERCOLES 23-09 ENTRE 11 Y 13 HORAS, SE ENVIA A CORREO ARGENTINO!</v>
          </cell>
          <cell r="AL1887">
            <v>1796359090</v>
          </cell>
          <cell r="AM1887">
            <v>296335813</v>
          </cell>
          <cell r="AN1887" t="str">
            <v>Sí</v>
          </cell>
        </row>
        <row r="1888">
          <cell r="A1888">
            <v>2000</v>
          </cell>
          <cell r="B1888" t="str">
            <v>micaelasantos@outlook.es</v>
          </cell>
          <cell r="C1888">
            <v>44094</v>
          </cell>
          <cell r="D1888" t="str">
            <v>Abierta</v>
          </cell>
          <cell r="E1888" t="str">
            <v>Recibido</v>
          </cell>
          <cell r="F1888" t="str">
            <v>Enviado</v>
          </cell>
          <cell r="G1888" t="str">
            <v>ARS</v>
          </cell>
          <cell r="H1888">
            <v>2998</v>
          </cell>
          <cell r="I1888">
            <v>0</v>
          </cell>
          <cell r="J1888">
            <v>0</v>
          </cell>
          <cell r="K1888">
            <v>2998</v>
          </cell>
          <cell r="L1888" t="str">
            <v>Micaela Maria Santos</v>
          </cell>
          <cell r="M1888">
            <v>39462100</v>
          </cell>
          <cell r="N1888">
            <v>1168293089</v>
          </cell>
          <cell r="O1888" t="str">
            <v>Micaela Maria santos</v>
          </cell>
          <cell r="P1888">
            <v>1168293089</v>
          </cell>
          <cell r="Q1888" t="str">
            <v xml:space="preserve">Guayaquil </v>
          </cell>
          <cell r="R1888">
            <v>835</v>
          </cell>
          <cell r="S1888" t="str">
            <v>1 C</v>
          </cell>
          <cell r="T1888" t="str">
            <v>Caballito</v>
          </cell>
          <cell r="U1888" t="str">
            <v>Capital Federal</v>
          </cell>
          <cell r="V1888">
            <v>1406</v>
          </cell>
          <cell r="W1888" t="str">
            <v>Capital Federal</v>
          </cell>
          <cell r="Y1888" t="str">
            <v>ENVÍO SIN CARGO (CABA Y GRAN PARTE DE GBA) TIEMPO: 4 a 6 DÍAS HÁBILES</v>
          </cell>
          <cell r="Z1888" t="str">
            <v>Mercado Pago</v>
          </cell>
          <cell r="AD1888">
            <v>44094</v>
          </cell>
          <cell r="AE1888">
            <v>44095</v>
          </cell>
          <cell r="AF1888" t="str">
            <v>CORTINA ALGODÓN Y POLIÉSTER PESADAS 2 PAÑOS 1,40x2,10 CM (Gris)</v>
          </cell>
          <cell r="AG1888">
            <v>1499</v>
          </cell>
          <cell r="AH1888">
            <v>2</v>
          </cell>
          <cell r="AJ1888" t="str">
            <v>Web</v>
          </cell>
          <cell r="AK1888" t="str">
            <v>JUEVES 24-09 ENTRE 8 Y 18 HORAS!</v>
          </cell>
          <cell r="AL1888">
            <v>1796025600</v>
          </cell>
          <cell r="AM1888">
            <v>296272644</v>
          </cell>
          <cell r="AN1888" t="str">
            <v>Sí</v>
          </cell>
        </row>
        <row r="1889">
          <cell r="A1889">
            <v>1999</v>
          </cell>
          <cell r="B1889" t="str">
            <v>cajusagui@gmail.com</v>
          </cell>
          <cell r="C1889">
            <v>44093</v>
          </cell>
          <cell r="D1889" t="str">
            <v>Abierta</v>
          </cell>
          <cell r="E1889" t="str">
            <v>Recibido</v>
          </cell>
          <cell r="F1889" t="str">
            <v>Enviado</v>
          </cell>
          <cell r="G1889" t="str">
            <v>ARS</v>
          </cell>
          <cell r="H1889" t="str">
            <v>7187.39</v>
          </cell>
          <cell r="I1889">
            <v>0</v>
          </cell>
          <cell r="J1889">
            <v>520</v>
          </cell>
          <cell r="K1889" t="str">
            <v>7707.39</v>
          </cell>
          <cell r="L1889" t="str">
            <v>Carolina Rojas</v>
          </cell>
          <cell r="M1889">
            <v>21908318</v>
          </cell>
          <cell r="N1889">
            <v>2216053504</v>
          </cell>
          <cell r="O1889" t="str">
            <v>Carolina Rojas</v>
          </cell>
          <cell r="P1889">
            <v>2216053504</v>
          </cell>
          <cell r="Q1889">
            <v>139</v>
          </cell>
          <cell r="R1889">
            <v>669</v>
          </cell>
          <cell r="S1889">
            <v>5</v>
          </cell>
          <cell r="T1889" t="str">
            <v>LA PLATA</v>
          </cell>
          <cell r="U1889" t="str">
            <v>La Plata</v>
          </cell>
          <cell r="V1889">
            <v>1900</v>
          </cell>
          <cell r="W1889" t="str">
            <v>Buenos Aires</v>
          </cell>
          <cell r="Y1889" t="str">
            <v>Correo Argentino - Encomienda Clásica</v>
          </cell>
          <cell r="Z1889" t="str">
            <v>Mercado Pago</v>
          </cell>
          <cell r="AD1889">
            <v>44093</v>
          </cell>
          <cell r="AE1889">
            <v>44095</v>
          </cell>
          <cell r="AF1889" t="str">
            <v>FLORES ARTIFICIALES REGADERA CALAS 4COL SURT 11CM</v>
          </cell>
          <cell r="AG1889" t="str">
            <v>587.39</v>
          </cell>
          <cell r="AH1889">
            <v>1</v>
          </cell>
          <cell r="AI1889" t="str">
            <v>046FL6319</v>
          </cell>
          <cell r="AJ1889" t="str">
            <v>Web</v>
          </cell>
          <cell r="AK1889" t="str">
            <v>JUEVES 24-09 ENTRE 8 Y 18 HORAS!</v>
          </cell>
          <cell r="AL1889">
            <v>1794534010</v>
          </cell>
          <cell r="AM1889">
            <v>295972583</v>
          </cell>
          <cell r="AN1889" t="str">
            <v>Sí</v>
          </cell>
        </row>
        <row r="1890">
          <cell r="A1890">
            <v>1999</v>
          </cell>
          <cell r="B1890" t="str">
            <v>cajusagui@gmail.com</v>
          </cell>
          <cell r="AF1890" t="str">
            <v>TERMO STANLEY  CON PICO CEBADOR 1,3 LITROS</v>
          </cell>
          <cell r="AG1890">
            <v>6600</v>
          </cell>
          <cell r="AH1890">
            <v>1</v>
          </cell>
          <cell r="AI1890" t="str">
            <v>TERMOSTANLEY</v>
          </cell>
          <cell r="AN1890" t="str">
            <v>Sí</v>
          </cell>
        </row>
        <row r="1891">
          <cell r="A1891">
            <v>1998</v>
          </cell>
          <cell r="B1891" t="str">
            <v>dulce.polimeni@gmail.com</v>
          </cell>
          <cell r="C1891">
            <v>44093</v>
          </cell>
          <cell r="D1891" t="str">
            <v>Cancelada</v>
          </cell>
          <cell r="E1891" t="str">
            <v>Reembolsado</v>
          </cell>
          <cell r="F1891" t="str">
            <v>Enviado</v>
          </cell>
          <cell r="G1891" t="str">
            <v>ARS</v>
          </cell>
          <cell r="H1891">
            <v>4600</v>
          </cell>
          <cell r="I1891">
            <v>0</v>
          </cell>
          <cell r="J1891">
            <v>0</v>
          </cell>
          <cell r="K1891">
            <v>4600</v>
          </cell>
          <cell r="L1891" t="str">
            <v>Dulce Polimeni</v>
          </cell>
          <cell r="M1891">
            <v>41798149</v>
          </cell>
          <cell r="N1891">
            <v>1130960315</v>
          </cell>
          <cell r="O1891" t="str">
            <v>Dulce Polimeni</v>
          </cell>
          <cell r="P1891">
            <v>1130960315</v>
          </cell>
          <cell r="Q1891" t="str">
            <v xml:space="preserve">Balbastro </v>
          </cell>
          <cell r="R1891">
            <v>5343</v>
          </cell>
          <cell r="T1891" t="str">
            <v>Isidro Casanova</v>
          </cell>
          <cell r="U1891" t="str">
            <v>La Matanza</v>
          </cell>
          <cell r="V1891">
            <v>1765</v>
          </cell>
          <cell r="W1891" t="str">
            <v>Gran Buenos Aires</v>
          </cell>
          <cell r="Y1891" t="str">
            <v>ENVÍO SIN CARGO (CABA Y GRAN PARTE DE GBA) TIEMPO: 4 a 6 DÍAS HÁBILES</v>
          </cell>
          <cell r="Z1891" t="str">
            <v>Mercado Pago</v>
          </cell>
          <cell r="AE1891">
            <v>44109</v>
          </cell>
          <cell r="AF1891" t="str">
            <v>ESCRITORIO INDUSTRIAL 120x50x80 CM</v>
          </cell>
          <cell r="AG1891">
            <v>4600</v>
          </cell>
          <cell r="AH1891">
            <v>1</v>
          </cell>
          <cell r="AJ1891" t="str">
            <v>Móvil</v>
          </cell>
          <cell r="AK1891" t="str">
            <v>VIERNES 9-10 ENTRE 8 Y 18 HORAS!</v>
          </cell>
          <cell r="AL1891">
            <v>1792175520</v>
          </cell>
          <cell r="AM1891">
            <v>295669982</v>
          </cell>
          <cell r="AN1891" t="str">
            <v>Sí</v>
          </cell>
        </row>
        <row r="1892">
          <cell r="A1892">
            <v>1997</v>
          </cell>
          <cell r="B1892" t="str">
            <v>agusdiyu@gmail.com</v>
          </cell>
          <cell r="C1892">
            <v>44092</v>
          </cell>
          <cell r="D1892" t="str">
            <v>Abierta</v>
          </cell>
          <cell r="E1892" t="str">
            <v>Recibido</v>
          </cell>
          <cell r="F1892" t="str">
            <v>Enviado</v>
          </cell>
          <cell r="G1892" t="str">
            <v>ARS</v>
          </cell>
          <cell r="H1892" t="str">
            <v>1986.92</v>
          </cell>
          <cell r="I1892">
            <v>0</v>
          </cell>
          <cell r="J1892">
            <v>0</v>
          </cell>
          <cell r="K1892" t="str">
            <v>1986.92</v>
          </cell>
          <cell r="L1892" t="str">
            <v>Agustina Di Giuseppe</v>
          </cell>
          <cell r="M1892">
            <v>43572370</v>
          </cell>
          <cell r="N1892">
            <v>1559987439</v>
          </cell>
          <cell r="O1892" t="str">
            <v>Agustina Di Giuseppe</v>
          </cell>
          <cell r="P1892">
            <v>1559987439</v>
          </cell>
          <cell r="Q1892" t="str">
            <v>Suipacha</v>
          </cell>
          <cell r="R1892">
            <v>228</v>
          </cell>
          <cell r="T1892" t="str">
            <v>Haedo</v>
          </cell>
          <cell r="U1892" t="str">
            <v>Haedo</v>
          </cell>
          <cell r="V1892">
            <v>1706</v>
          </cell>
          <cell r="W1892" t="str">
            <v>Gran Buenos Aires</v>
          </cell>
          <cell r="Y1892" t="str">
            <v>ENVÍO SIN CARGO (CABA Y GRAN PARTE DE GBA) TIEMPO: 4 a 6 DÍAS HÁBILES</v>
          </cell>
          <cell r="Z1892" t="str">
            <v>Mercado Pago</v>
          </cell>
          <cell r="AD1892">
            <v>44093</v>
          </cell>
          <cell r="AE1892">
            <v>44095</v>
          </cell>
          <cell r="AF1892" t="str">
            <v>PUFF REDONDO CHICO BLANCO DE 30CM Y 30H</v>
          </cell>
          <cell r="AG1892" t="str">
            <v>1986.92</v>
          </cell>
          <cell r="AH1892">
            <v>1</v>
          </cell>
          <cell r="AI1892" t="str">
            <v>AS7258</v>
          </cell>
          <cell r="AJ1892" t="str">
            <v>Web</v>
          </cell>
          <cell r="AK1892" t="str">
            <v>JUEVES 24-09 ENTRE 8 Y 18 HORAS!</v>
          </cell>
          <cell r="AL1892">
            <v>1791502646</v>
          </cell>
          <cell r="AM1892">
            <v>295435542</v>
          </cell>
          <cell r="AN1892" t="str">
            <v>Sí</v>
          </cell>
        </row>
        <row r="1893">
          <cell r="A1893">
            <v>1996</v>
          </cell>
          <cell r="B1893" t="str">
            <v>gabi_cimi@hotmail.com</v>
          </cell>
          <cell r="C1893">
            <v>44092</v>
          </cell>
          <cell r="D1893" t="str">
            <v>Abierta</v>
          </cell>
          <cell r="E1893" t="str">
            <v>Recibido</v>
          </cell>
          <cell r="F1893" t="str">
            <v>Enviado</v>
          </cell>
          <cell r="G1893" t="str">
            <v>ARS</v>
          </cell>
          <cell r="H1893">
            <v>1800</v>
          </cell>
          <cell r="I1893">
            <v>0</v>
          </cell>
          <cell r="J1893">
            <v>0</v>
          </cell>
          <cell r="K1893">
            <v>1800</v>
          </cell>
          <cell r="L1893" t="str">
            <v>Gabriela Ciminieri</v>
          </cell>
          <cell r="M1893">
            <v>20313203</v>
          </cell>
          <cell r="N1893">
            <v>1131938957</v>
          </cell>
          <cell r="O1893" t="str">
            <v>Gabriela Ciminieri</v>
          </cell>
          <cell r="P1893">
            <v>1131938957</v>
          </cell>
          <cell r="Q1893" t="str">
            <v xml:space="preserve">Jorge De Kay </v>
          </cell>
          <cell r="R1893">
            <v>1140</v>
          </cell>
          <cell r="T1893" t="str">
            <v>Adrogue</v>
          </cell>
          <cell r="U1893" t="str">
            <v>Alte Brown</v>
          </cell>
          <cell r="V1893">
            <v>1846</v>
          </cell>
          <cell r="W1893" t="str">
            <v>Gran Buenos Aires</v>
          </cell>
          <cell r="Y1893" t="str">
            <v>ENVÍO SIN CARGO (CABA Y GRAN PARTE DE GBA) TIEMPO: 4 a 6 DÍAS HÁBILES</v>
          </cell>
          <cell r="Z1893" t="str">
            <v>Mercado Pago</v>
          </cell>
          <cell r="AD1893">
            <v>44092</v>
          </cell>
          <cell r="AE1893">
            <v>44095</v>
          </cell>
          <cell r="AF1893" t="str">
            <v>SET X 3 PIES DE MACETAS NÓRDICOS</v>
          </cell>
          <cell r="AG1893">
            <v>1800</v>
          </cell>
          <cell r="AH1893">
            <v>1</v>
          </cell>
          <cell r="AJ1893" t="str">
            <v>Móvil</v>
          </cell>
          <cell r="AK1893" t="str">
            <v>JUEVES 24-09 ENTRE 8 Y 18 HORAS!</v>
          </cell>
          <cell r="AL1893">
            <v>1790507849</v>
          </cell>
          <cell r="AM1893">
            <v>295454472</v>
          </cell>
          <cell r="AN1893" t="str">
            <v>Sí</v>
          </cell>
        </row>
        <row r="1894">
          <cell r="A1894">
            <v>1995</v>
          </cell>
          <cell r="B1894" t="str">
            <v>ga_gabilin@hotmail.com</v>
          </cell>
          <cell r="C1894">
            <v>44091</v>
          </cell>
          <cell r="D1894" t="str">
            <v>Abierta</v>
          </cell>
          <cell r="E1894" t="str">
            <v>Recibido</v>
          </cell>
          <cell r="F1894" t="str">
            <v>Enviado</v>
          </cell>
          <cell r="G1894" t="str">
            <v>ARS</v>
          </cell>
          <cell r="H1894">
            <v>700</v>
          </cell>
          <cell r="I1894">
            <v>0</v>
          </cell>
          <cell r="J1894">
            <v>0</v>
          </cell>
          <cell r="K1894">
            <v>700</v>
          </cell>
          <cell r="L1894" t="str">
            <v xml:space="preserve">Gabriela Martinez </v>
          </cell>
          <cell r="M1894">
            <v>27979494</v>
          </cell>
          <cell r="N1894">
            <v>5491162910326</v>
          </cell>
          <cell r="O1894" t="str">
            <v>Gabriela  Martinez</v>
          </cell>
          <cell r="P1894">
            <v>5491162910326</v>
          </cell>
          <cell r="Q1894" t="str">
            <v>Campana</v>
          </cell>
          <cell r="R1894">
            <v>4131</v>
          </cell>
          <cell r="S1894" t="str">
            <v>3 H</v>
          </cell>
          <cell r="T1894" t="str">
            <v>Villa Devoto</v>
          </cell>
          <cell r="U1894" t="str">
            <v>Capital Federal</v>
          </cell>
          <cell r="V1894">
            <v>1419</v>
          </cell>
          <cell r="W1894" t="str">
            <v>Capital Federal</v>
          </cell>
          <cell r="Y1894" t="str">
            <v>ENVÍO SIN CARGO (CABA Y GRAN PARTE DE GBA) TIEMPO: 4 a 6 DÍAS HÁBILES</v>
          </cell>
          <cell r="Z1894" t="str">
            <v>Mercado Pago</v>
          </cell>
          <cell r="AD1894">
            <v>44091</v>
          </cell>
          <cell r="AE1894">
            <v>44092</v>
          </cell>
          <cell r="AF1894" t="str">
            <v>PIE DE MACETA NÓRDICO (40 CM)</v>
          </cell>
          <cell r="AG1894">
            <v>700</v>
          </cell>
          <cell r="AH1894">
            <v>1</v>
          </cell>
          <cell r="AJ1894" t="str">
            <v>Móvil</v>
          </cell>
          <cell r="AK1894" t="str">
            <v>MARTES 22-09 ENTRE 8 Y 18 HORAS!</v>
          </cell>
          <cell r="AL1894">
            <v>1788179039</v>
          </cell>
          <cell r="AM1894">
            <v>295153162</v>
          </cell>
          <cell r="AN1894" t="str">
            <v>Sí</v>
          </cell>
        </row>
        <row r="1895">
          <cell r="A1895">
            <v>1994</v>
          </cell>
          <cell r="B1895" t="str">
            <v>melany.dachowker@gmail.com</v>
          </cell>
          <cell r="C1895">
            <v>44091</v>
          </cell>
          <cell r="D1895" t="str">
            <v>Abierta</v>
          </cell>
          <cell r="E1895" t="str">
            <v>Recibido</v>
          </cell>
          <cell r="F1895" t="str">
            <v>Enviado</v>
          </cell>
          <cell r="G1895" t="str">
            <v>ARS</v>
          </cell>
          <cell r="H1895" t="str">
            <v>2616.66</v>
          </cell>
          <cell r="I1895">
            <v>2000</v>
          </cell>
          <cell r="J1895">
            <v>0</v>
          </cell>
          <cell r="K1895" t="str">
            <v>616.66</v>
          </cell>
          <cell r="L1895" t="str">
            <v>Melany Dachowker</v>
          </cell>
          <cell r="M1895">
            <v>36529100</v>
          </cell>
          <cell r="N1895">
            <v>1541900460</v>
          </cell>
          <cell r="O1895" t="str">
            <v>Melany DACHOWKER</v>
          </cell>
          <cell r="P1895">
            <v>1541900460</v>
          </cell>
          <cell r="Q1895" t="str">
            <v>Nogoya</v>
          </cell>
          <cell r="R1895">
            <v>3387</v>
          </cell>
          <cell r="S1895" t="str">
            <v>5B</v>
          </cell>
          <cell r="U1895" t="str">
            <v>Capital Federal</v>
          </cell>
          <cell r="V1895">
            <v>1416</v>
          </cell>
          <cell r="W1895" t="str">
            <v>Capital Federal</v>
          </cell>
          <cell r="Y1895" t="str">
            <v>ENVÍO SIN CARGO (CABA Y GRAN PARTE DE GBA) TIEMPO: 4 a 6 DÍAS HÁBILES</v>
          </cell>
          <cell r="Z1895" t="str">
            <v>Mercado Pago</v>
          </cell>
          <cell r="AA1895" t="str">
            <v>MELANY</v>
          </cell>
          <cell r="AD1895">
            <v>44091</v>
          </cell>
          <cell r="AE1895">
            <v>44092</v>
          </cell>
          <cell r="AF1895" t="str">
            <v>SECADOR DE VIDRIOS 4 COLORES 29 X 3 X 30 CM (Azul)</v>
          </cell>
          <cell r="AG1895" t="str">
            <v>338.17</v>
          </cell>
          <cell r="AH1895">
            <v>1</v>
          </cell>
          <cell r="AJ1895" t="str">
            <v>Web</v>
          </cell>
          <cell r="AK1895" t="str">
            <v>MARTES 22-09 ENTRE 8 Y 18 HORAS!</v>
          </cell>
          <cell r="AL1895">
            <v>1787981552</v>
          </cell>
          <cell r="AM1895">
            <v>295103978</v>
          </cell>
          <cell r="AN1895" t="str">
            <v>Sí</v>
          </cell>
        </row>
        <row r="1896">
          <cell r="A1896">
            <v>1994</v>
          </cell>
          <cell r="B1896" t="str">
            <v>melany.dachowker@gmail.com</v>
          </cell>
          <cell r="AF1896" t="str">
            <v>CAFETERA EMBOLO 600ML M4</v>
          </cell>
          <cell r="AG1896" t="str">
            <v>999.35</v>
          </cell>
          <cell r="AH1896">
            <v>1</v>
          </cell>
          <cell r="AI1896" t="str">
            <v>046BA8050</v>
          </cell>
          <cell r="AN1896" t="str">
            <v>Sí</v>
          </cell>
        </row>
        <row r="1897">
          <cell r="A1897">
            <v>1994</v>
          </cell>
          <cell r="B1897" t="str">
            <v>melany.dachowker@gmail.com</v>
          </cell>
          <cell r="AF1897" t="str">
            <v>JARRA MEDIDORA RECTA CH 7,7X10CM</v>
          </cell>
          <cell r="AG1897" t="str">
            <v>481.8</v>
          </cell>
          <cell r="AH1897">
            <v>1</v>
          </cell>
          <cell r="AI1897" t="str">
            <v>055BA7678</v>
          </cell>
          <cell r="AN1897" t="str">
            <v>Sí</v>
          </cell>
        </row>
        <row r="1898">
          <cell r="A1898">
            <v>1994</v>
          </cell>
          <cell r="B1898" t="str">
            <v>melany.dachowker@gmail.com</v>
          </cell>
          <cell r="AF1898" t="str">
            <v>JARRA DE VIDRIO 500ML 13CM 16CM DIAM</v>
          </cell>
          <cell r="AG1898" t="str">
            <v>236.5</v>
          </cell>
          <cell r="AH1898">
            <v>1</v>
          </cell>
          <cell r="AI1898" t="str">
            <v>046BA7447</v>
          </cell>
          <cell r="AN1898" t="str">
            <v>Sí</v>
          </cell>
        </row>
        <row r="1899">
          <cell r="A1899">
            <v>1994</v>
          </cell>
          <cell r="B1899" t="str">
            <v>melany.dachowker@gmail.com</v>
          </cell>
          <cell r="AF1899" t="str">
            <v>BATIDOR SEMIAUTOMATICO 34 CM</v>
          </cell>
          <cell r="AG1899" t="str">
            <v>344.85</v>
          </cell>
          <cell r="AH1899">
            <v>1</v>
          </cell>
          <cell r="AI1899" t="str">
            <v>046BA4824</v>
          </cell>
          <cell r="AN1899" t="str">
            <v>Sí</v>
          </cell>
        </row>
        <row r="1900">
          <cell r="A1900">
            <v>1994</v>
          </cell>
          <cell r="B1900" t="str">
            <v>melany.dachowker@gmail.com</v>
          </cell>
          <cell r="AF1900" t="str">
            <v>VASO ROSA FACETEADO Y EXPRIMIDOR</v>
          </cell>
          <cell r="AG1900" t="str">
            <v>215.99</v>
          </cell>
          <cell r="AH1900">
            <v>1</v>
          </cell>
          <cell r="AI1900" t="str">
            <v>BP24018</v>
          </cell>
          <cell r="AN1900" t="str">
            <v>Sí</v>
          </cell>
        </row>
        <row r="1901">
          <cell r="A1901">
            <v>1993</v>
          </cell>
          <cell r="B1901" t="str">
            <v>leonela.robles1@hotmail.com</v>
          </cell>
          <cell r="C1901">
            <v>44091</v>
          </cell>
          <cell r="D1901" t="str">
            <v>Abierta</v>
          </cell>
          <cell r="E1901" t="str">
            <v>Recibido</v>
          </cell>
          <cell r="F1901" t="str">
            <v>Enviado</v>
          </cell>
          <cell r="G1901" t="str">
            <v>ARS</v>
          </cell>
          <cell r="H1901">
            <v>1800</v>
          </cell>
          <cell r="I1901">
            <v>0</v>
          </cell>
          <cell r="J1901">
            <v>0</v>
          </cell>
          <cell r="K1901">
            <v>1800</v>
          </cell>
          <cell r="L1901" t="str">
            <v>Leonela Robles</v>
          </cell>
          <cell r="M1901">
            <v>33934349</v>
          </cell>
          <cell r="N1901">
            <v>1140479056</v>
          </cell>
          <cell r="O1901" t="str">
            <v>Leonela Robles</v>
          </cell>
          <cell r="P1901">
            <v>1140479056</v>
          </cell>
          <cell r="Q1901" t="str">
            <v>Pizzagalli</v>
          </cell>
          <cell r="R1901">
            <v>2154</v>
          </cell>
          <cell r="T1901" t="str">
            <v>Villa Tesei</v>
          </cell>
          <cell r="U1901" t="str">
            <v>Hurlingham</v>
          </cell>
          <cell r="V1901">
            <v>1688</v>
          </cell>
          <cell r="W1901" t="str">
            <v>Gran Buenos Aires</v>
          </cell>
          <cell r="Y1901" t="str">
            <v>ENVÍO SIN CARGO (CABA Y GRAN PARTE DE GBA) TIEMPO: 4 a 6 DÍAS HÁBILES</v>
          </cell>
          <cell r="Z1901" t="str">
            <v>Mercado Pago</v>
          </cell>
          <cell r="AB1901" t="str">
            <v>El domicilio es un pasillo</v>
          </cell>
          <cell r="AD1901">
            <v>44091</v>
          </cell>
          <cell r="AE1901">
            <v>44092</v>
          </cell>
          <cell r="AF1901" t="str">
            <v>MESA DE ARRIME HOME OFFICE 35x40x67 CM</v>
          </cell>
          <cell r="AG1901">
            <v>1800</v>
          </cell>
          <cell r="AH1901">
            <v>1</v>
          </cell>
          <cell r="AJ1901" t="str">
            <v>Móvil</v>
          </cell>
          <cell r="AK1901" t="str">
            <v>MIERCOLES 23-09 ENTRE 8 Y 18 HORAS!</v>
          </cell>
          <cell r="AL1901">
            <v>1787783669</v>
          </cell>
          <cell r="AM1901">
            <v>295096359</v>
          </cell>
          <cell r="AN1901" t="str">
            <v>Sí</v>
          </cell>
        </row>
        <row r="1902">
          <cell r="A1902">
            <v>1992</v>
          </cell>
          <cell r="B1902" t="str">
            <v>holaclari@hotmail.com</v>
          </cell>
          <cell r="C1902">
            <v>44091</v>
          </cell>
          <cell r="D1902" t="str">
            <v>Abierta</v>
          </cell>
          <cell r="E1902" t="str">
            <v>Recibido</v>
          </cell>
          <cell r="F1902" t="str">
            <v>Enviado</v>
          </cell>
          <cell r="G1902" t="str">
            <v>ARS</v>
          </cell>
          <cell r="H1902" t="str">
            <v>1259.98</v>
          </cell>
          <cell r="I1902">
            <v>0</v>
          </cell>
          <cell r="J1902">
            <v>0</v>
          </cell>
          <cell r="K1902" t="str">
            <v>1259.98</v>
          </cell>
          <cell r="L1902" t="str">
            <v xml:space="preserve">Clara Minnicelli </v>
          </cell>
          <cell r="M1902">
            <v>17635463</v>
          </cell>
          <cell r="N1902">
            <v>1151631684</v>
          </cell>
          <cell r="O1902" t="str">
            <v>Clara Minnicelli</v>
          </cell>
          <cell r="P1902">
            <v>1151631684</v>
          </cell>
          <cell r="Q1902" t="str">
            <v>Vidal</v>
          </cell>
          <cell r="R1902">
            <v>1541</v>
          </cell>
          <cell r="S1902" t="str">
            <v>7° E</v>
          </cell>
          <cell r="U1902" t="str">
            <v>Capital Federal</v>
          </cell>
          <cell r="V1902">
            <v>1426</v>
          </cell>
          <cell r="W1902" t="str">
            <v>Capital Federal</v>
          </cell>
          <cell r="Y1902" t="str">
            <v>ENVÍO SIN CARGO (CABA Y GRAN PARTE DE GBA) TIEMPO: 4 a 6 DÍAS HÁBILES</v>
          </cell>
          <cell r="Z1902" t="str">
            <v>Mercado Pago</v>
          </cell>
          <cell r="AC1902" t="str">
            <v>019BO6407 BOTELLA CON TAPA AZUL DE PLASTICO HORARIO PARA RECIBIR DE 14 A 18 HS</v>
          </cell>
          <cell r="AD1902">
            <v>44091</v>
          </cell>
          <cell r="AE1902">
            <v>44092</v>
          </cell>
          <cell r="AF1902" t="str">
            <v>BOT. 500CC CON TAPA DE PLASTICO</v>
          </cell>
          <cell r="AG1902">
            <v>187</v>
          </cell>
          <cell r="AH1902">
            <v>1</v>
          </cell>
          <cell r="AI1902" t="str">
            <v>019BO6407</v>
          </cell>
          <cell r="AJ1902" t="str">
            <v>Móvil</v>
          </cell>
          <cell r="AK1902" t="str">
            <v>MARTES 22-09 ENTRE 8 Y 18 HORAS!</v>
          </cell>
          <cell r="AL1902">
            <v>1787711092</v>
          </cell>
          <cell r="AM1902">
            <v>295085992</v>
          </cell>
          <cell r="AN1902" t="str">
            <v>Sí</v>
          </cell>
        </row>
        <row r="1903">
          <cell r="A1903">
            <v>1992</v>
          </cell>
          <cell r="B1903" t="str">
            <v>holaclari@hotmail.com</v>
          </cell>
          <cell r="AF1903" t="str">
            <v>BOT. 500CC CORCHO ECOLOGICO</v>
          </cell>
          <cell r="AG1903">
            <v>187</v>
          </cell>
          <cell r="AH1903">
            <v>1</v>
          </cell>
          <cell r="AI1903" t="str">
            <v>019BO6406</v>
          </cell>
          <cell r="AN1903" t="str">
            <v>Sí</v>
          </cell>
        </row>
        <row r="1904">
          <cell r="A1904">
            <v>1992</v>
          </cell>
          <cell r="B1904" t="str">
            <v>holaclari@hotmail.com</v>
          </cell>
          <cell r="AF1904" t="str">
            <v>BOTELLA 1L AZUL TAPA SILICONA</v>
          </cell>
          <cell r="AG1904" t="str">
            <v>442.99</v>
          </cell>
          <cell r="AH1904">
            <v>2</v>
          </cell>
          <cell r="AI1904" t="str">
            <v>019BO5590</v>
          </cell>
          <cell r="AN1904" t="str">
            <v>Sí</v>
          </cell>
        </row>
        <row r="1905">
          <cell r="A1905">
            <v>1991</v>
          </cell>
          <cell r="B1905" t="str">
            <v>ivanallenderrozos@gmail.com</v>
          </cell>
          <cell r="C1905">
            <v>44091</v>
          </cell>
          <cell r="D1905" t="str">
            <v>Abierta</v>
          </cell>
          <cell r="E1905" t="str">
            <v>Recibido</v>
          </cell>
          <cell r="F1905" t="str">
            <v>Enviado</v>
          </cell>
          <cell r="G1905" t="str">
            <v>ARS</v>
          </cell>
          <cell r="H1905">
            <v>1800</v>
          </cell>
          <cell r="I1905">
            <v>0</v>
          </cell>
          <cell r="J1905">
            <v>430</v>
          </cell>
          <cell r="K1905">
            <v>2230</v>
          </cell>
          <cell r="L1905" t="str">
            <v>Ivana Llenderrozos</v>
          </cell>
          <cell r="M1905">
            <v>29147007</v>
          </cell>
          <cell r="N1905">
            <v>2364410062</v>
          </cell>
          <cell r="O1905" t="str">
            <v>Ivana Llenderrozos</v>
          </cell>
          <cell r="P1905">
            <v>2364410062</v>
          </cell>
          <cell r="Q1905" t="str">
            <v>Mariano Moreno</v>
          </cell>
          <cell r="R1905">
            <v>764</v>
          </cell>
          <cell r="U1905" t="str">
            <v>Junin</v>
          </cell>
          <cell r="V1905">
            <v>6000</v>
          </cell>
          <cell r="W1905" t="str">
            <v>Buenos Aires</v>
          </cell>
          <cell r="Y1905" t="str">
            <v>Correo Argentino - Encomienda Clásica</v>
          </cell>
          <cell r="Z1905" t="str">
            <v>Mercado Pago</v>
          </cell>
          <cell r="AD1905">
            <v>44091</v>
          </cell>
          <cell r="AE1905">
            <v>44095</v>
          </cell>
          <cell r="AF1905" t="str">
            <v>SET X 3 PIES DE MACETAS NÓRDICOS</v>
          </cell>
          <cell r="AG1905">
            <v>1800</v>
          </cell>
          <cell r="AH1905">
            <v>1</v>
          </cell>
          <cell r="AJ1905" t="str">
            <v>Móvil</v>
          </cell>
          <cell r="AK1905" t="str">
            <v>MARTES 22-09 ENTRE 8 Y 18 HORAS!</v>
          </cell>
          <cell r="AL1905">
            <v>1787583538</v>
          </cell>
          <cell r="AM1905">
            <v>295070315</v>
          </cell>
          <cell r="AN1905" t="str">
            <v>Sí</v>
          </cell>
        </row>
        <row r="1906">
          <cell r="A1906">
            <v>1990</v>
          </cell>
          <cell r="B1906" t="str">
            <v>noe.olivera@hotmail.com</v>
          </cell>
          <cell r="C1906">
            <v>44091</v>
          </cell>
          <cell r="D1906" t="str">
            <v>Abierta</v>
          </cell>
          <cell r="E1906" t="str">
            <v>Recibido</v>
          </cell>
          <cell r="F1906" t="str">
            <v>Enviado</v>
          </cell>
          <cell r="G1906" t="str">
            <v>ARS</v>
          </cell>
          <cell r="H1906">
            <v>1800</v>
          </cell>
          <cell r="I1906">
            <v>0</v>
          </cell>
          <cell r="J1906">
            <v>0</v>
          </cell>
          <cell r="K1906">
            <v>1800</v>
          </cell>
          <cell r="L1906" t="str">
            <v>Noelia Olivera</v>
          </cell>
          <cell r="M1906">
            <v>35118743</v>
          </cell>
          <cell r="N1906">
            <v>1156369033</v>
          </cell>
          <cell r="O1906" t="str">
            <v>Noelia  Olivera</v>
          </cell>
          <cell r="P1906">
            <v>1156369033</v>
          </cell>
          <cell r="Q1906" t="str">
            <v xml:space="preserve">Coronel Machado </v>
          </cell>
          <cell r="R1906">
            <v>1010</v>
          </cell>
          <cell r="S1906" t="str">
            <v>5C</v>
          </cell>
          <cell r="U1906" t="str">
            <v xml:space="preserve">Morón </v>
          </cell>
          <cell r="V1906">
            <v>1708</v>
          </cell>
          <cell r="W1906" t="str">
            <v>Gran Buenos Aires</v>
          </cell>
          <cell r="Y1906" t="str">
            <v>ENVÍO SIN CARGO (CABA Y GRAN PARTE DE GBA) TIEMPO: 4 a 6 DÍAS HÁBILES</v>
          </cell>
          <cell r="Z1906" t="str">
            <v>Mercado Pago</v>
          </cell>
          <cell r="AD1906">
            <v>44091</v>
          </cell>
          <cell r="AE1906">
            <v>44092</v>
          </cell>
          <cell r="AF1906" t="str">
            <v>MESA DE ARRIME HOME OFFICE 35x40x67 CM</v>
          </cell>
          <cell r="AG1906">
            <v>1800</v>
          </cell>
          <cell r="AH1906">
            <v>1</v>
          </cell>
          <cell r="AJ1906" t="str">
            <v>Móvil</v>
          </cell>
          <cell r="AK1906" t="str">
            <v>MIERCOLES 23-09 ENTRE 8 Y 18 HORAS!</v>
          </cell>
          <cell r="AL1906">
            <v>1786787450</v>
          </cell>
          <cell r="AM1906">
            <v>294982609</v>
          </cell>
          <cell r="AN1906" t="str">
            <v>Sí</v>
          </cell>
        </row>
        <row r="1907">
          <cell r="A1907">
            <v>1989</v>
          </cell>
          <cell r="B1907" t="str">
            <v>magdamiller1@hotmail.com</v>
          </cell>
          <cell r="C1907">
            <v>44091</v>
          </cell>
          <cell r="D1907" t="str">
            <v>Abierta</v>
          </cell>
          <cell r="E1907" t="str">
            <v>Recibido</v>
          </cell>
          <cell r="F1907" t="str">
            <v>Enviado</v>
          </cell>
          <cell r="G1907" t="str">
            <v>ARS</v>
          </cell>
          <cell r="H1907" t="str">
            <v>4683.98</v>
          </cell>
          <cell r="I1907">
            <v>0</v>
          </cell>
          <cell r="J1907">
            <v>0</v>
          </cell>
          <cell r="K1907" t="str">
            <v>4683.98</v>
          </cell>
          <cell r="L1907" t="str">
            <v>Magda Miller</v>
          </cell>
          <cell r="M1907">
            <v>36905898</v>
          </cell>
          <cell r="N1907">
            <v>1158629439</v>
          </cell>
          <cell r="O1907" t="str">
            <v>Magda Miller</v>
          </cell>
          <cell r="P1907">
            <v>1158629439</v>
          </cell>
          <cell r="Q1907" t="str">
            <v>Fco. Acuña de Figueroa</v>
          </cell>
          <cell r="R1907">
            <v>1277</v>
          </cell>
          <cell r="S1907" t="str">
            <v>4 D</v>
          </cell>
          <cell r="T1907" t="str">
            <v>Palermo</v>
          </cell>
          <cell r="U1907" t="str">
            <v>Capital Federal</v>
          </cell>
          <cell r="V1907">
            <v>1180</v>
          </cell>
          <cell r="W1907" t="str">
            <v>Capital Federal</v>
          </cell>
          <cell r="Y1907" t="str">
            <v>ENVÍO SIN CARGO (CABA Y GRAN PARTE DE GBA) TIEMPO: 4 a 6 DÍAS HÁBILES</v>
          </cell>
          <cell r="Z1907" t="str">
            <v>Mercado Pago</v>
          </cell>
          <cell r="AD1907">
            <v>44091</v>
          </cell>
          <cell r="AE1907">
            <v>44092</v>
          </cell>
          <cell r="AF1907" t="str">
            <v>BOMBONERA C/TAPA 3 PISOS APILABLES 11*30 CM</v>
          </cell>
          <cell r="AG1907" t="str">
            <v>2341.99</v>
          </cell>
          <cell r="AH1907">
            <v>2</v>
          </cell>
          <cell r="AI1907" t="str">
            <v>BA6602</v>
          </cell>
          <cell r="AJ1907" t="str">
            <v>Web</v>
          </cell>
          <cell r="AK1907" t="str">
            <v>MARTES 22-09 ENTRE 8 Y 18 HORAS!</v>
          </cell>
          <cell r="AL1907">
            <v>1786235385</v>
          </cell>
          <cell r="AM1907">
            <v>294919064</v>
          </cell>
          <cell r="AN1907" t="str">
            <v>Sí</v>
          </cell>
        </row>
        <row r="1908">
          <cell r="A1908">
            <v>1988</v>
          </cell>
          <cell r="B1908" t="str">
            <v>laurigiorgio@hotmail.com</v>
          </cell>
          <cell r="C1908">
            <v>44091</v>
          </cell>
          <cell r="D1908" t="str">
            <v>Abierta</v>
          </cell>
          <cell r="E1908" t="str">
            <v>Recibido</v>
          </cell>
          <cell r="F1908" t="str">
            <v>Enviado</v>
          </cell>
          <cell r="G1908" t="str">
            <v>ARS</v>
          </cell>
          <cell r="H1908">
            <v>1800</v>
          </cell>
          <cell r="I1908">
            <v>0</v>
          </cell>
          <cell r="J1908">
            <v>0</v>
          </cell>
          <cell r="K1908">
            <v>1800</v>
          </cell>
          <cell r="L1908" t="str">
            <v>Laura giorgio</v>
          </cell>
          <cell r="M1908">
            <v>25359596</v>
          </cell>
          <cell r="N1908">
            <v>1540298266</v>
          </cell>
          <cell r="O1908" t="str">
            <v>Laura giorgio</v>
          </cell>
          <cell r="P1908">
            <v>1540298266</v>
          </cell>
          <cell r="Q1908" t="str">
            <v xml:space="preserve">Guayaquil </v>
          </cell>
          <cell r="R1908">
            <v>35</v>
          </cell>
          <cell r="S1908">
            <v>1</v>
          </cell>
          <cell r="T1908" t="str">
            <v>caballito</v>
          </cell>
          <cell r="U1908" t="str">
            <v>Capital Federal</v>
          </cell>
          <cell r="V1908">
            <v>1424</v>
          </cell>
          <cell r="W1908" t="str">
            <v>Capital Federal</v>
          </cell>
          <cell r="Y1908" t="str">
            <v>ENVÍO SIN CARGO (CABA Y GRAN PARTE DE GBA) TIEMPO: 4 a 6 DÍAS HÁBILES</v>
          </cell>
          <cell r="Z1908" t="str">
            <v>Mercado Pago</v>
          </cell>
          <cell r="AD1908">
            <v>44091</v>
          </cell>
          <cell r="AE1908">
            <v>44092</v>
          </cell>
          <cell r="AF1908" t="str">
            <v>MESA DE ARRIME HOME OFFICE 35x40x67 CM</v>
          </cell>
          <cell r="AG1908">
            <v>1800</v>
          </cell>
          <cell r="AH1908">
            <v>1</v>
          </cell>
          <cell r="AJ1908" t="str">
            <v>Móvil</v>
          </cell>
          <cell r="AK1908" t="str">
            <v>MARTES 22-09 ENTRE 8 Y 18 HORAS!</v>
          </cell>
          <cell r="AL1908">
            <v>1785867470</v>
          </cell>
          <cell r="AM1908">
            <v>294876709</v>
          </cell>
          <cell r="AN1908" t="str">
            <v>Sí</v>
          </cell>
        </row>
        <row r="1909">
          <cell r="A1909">
            <v>1987</v>
          </cell>
          <cell r="B1909" t="str">
            <v>ventasnucleosistema@gmail.com</v>
          </cell>
          <cell r="C1909">
            <v>44091</v>
          </cell>
          <cell r="D1909" t="str">
            <v>Abierta</v>
          </cell>
          <cell r="E1909" t="str">
            <v>Recibido</v>
          </cell>
          <cell r="F1909" t="str">
            <v>Enviado</v>
          </cell>
          <cell r="G1909" t="str">
            <v>ARS</v>
          </cell>
          <cell r="H1909">
            <v>9200</v>
          </cell>
          <cell r="I1909">
            <v>0</v>
          </cell>
          <cell r="J1909">
            <v>0</v>
          </cell>
          <cell r="K1909">
            <v>9200</v>
          </cell>
          <cell r="L1909" t="str">
            <v>Núcleo Sistema</v>
          </cell>
          <cell r="M1909">
            <v>33698773559</v>
          </cell>
          <cell r="N1909">
            <v>1156674223</v>
          </cell>
          <cell r="O1909" t="str">
            <v>Diego Arce</v>
          </cell>
          <cell r="P1909">
            <v>1156674223</v>
          </cell>
          <cell r="Q1909" t="str">
            <v xml:space="preserve">Linneo </v>
          </cell>
          <cell r="R1909">
            <v>1878</v>
          </cell>
          <cell r="S1909" t="str">
            <v>Oficina</v>
          </cell>
          <cell r="T1909" t="str">
            <v>Paternal</v>
          </cell>
          <cell r="U1909" t="str">
            <v>Capital Federal</v>
          </cell>
          <cell r="V1909">
            <v>1416</v>
          </cell>
          <cell r="W1909" t="str">
            <v>Capital Federal</v>
          </cell>
          <cell r="Y1909" t="str">
            <v>ENVÍO SIN CARGO (CABA Y GRAN PARTE DE GBA) TIEMPO: 4 a 6 DÍAS HÁBILES</v>
          </cell>
          <cell r="Z1909" t="str">
            <v>Mercado Pago</v>
          </cell>
          <cell r="AC1909" t="str">
            <v xml:space="preserve">REALIZAR FACTURA A PARA NÚCLEO SISTEMA SRL.   CUIT: 33698773559 </v>
          </cell>
          <cell r="AD1909">
            <v>44091</v>
          </cell>
          <cell r="AE1909">
            <v>44109</v>
          </cell>
          <cell r="AF1909" t="str">
            <v>ESCRITORIO INDUSTRIAL 120x50x80 CM</v>
          </cell>
          <cell r="AG1909">
            <v>4600</v>
          </cell>
          <cell r="AH1909">
            <v>2</v>
          </cell>
          <cell r="AJ1909" t="str">
            <v>Móvil</v>
          </cell>
          <cell r="AK1909" t="str">
            <v>JUEVES 8-10 ENTRE 10 Y 17 HORAS!</v>
          </cell>
          <cell r="AL1909">
            <v>1785338527</v>
          </cell>
          <cell r="AM1909">
            <v>294796590</v>
          </cell>
          <cell r="AN1909" t="str">
            <v>Sí</v>
          </cell>
        </row>
        <row r="1910">
          <cell r="A1910">
            <v>1986</v>
          </cell>
          <cell r="B1910" t="str">
            <v>agustinaelizalde@hotmail.com.ar</v>
          </cell>
          <cell r="C1910">
            <v>44090</v>
          </cell>
          <cell r="D1910" t="str">
            <v>Abierta</v>
          </cell>
          <cell r="E1910" t="str">
            <v>Recibido</v>
          </cell>
          <cell r="F1910" t="str">
            <v>Enviado</v>
          </cell>
          <cell r="G1910" t="str">
            <v>ARS</v>
          </cell>
          <cell r="H1910">
            <v>700</v>
          </cell>
          <cell r="I1910">
            <v>105</v>
          </cell>
          <cell r="J1910">
            <v>0</v>
          </cell>
          <cell r="K1910">
            <v>595</v>
          </cell>
          <cell r="L1910" t="str">
            <v xml:space="preserve">Agustina Elizalde </v>
          </cell>
          <cell r="M1910">
            <v>36948828</v>
          </cell>
          <cell r="N1910">
            <v>1126655879</v>
          </cell>
          <cell r="O1910" t="str">
            <v>Agustina  Elizalde</v>
          </cell>
          <cell r="P1910">
            <v>1126655879</v>
          </cell>
          <cell r="Q1910" t="str">
            <v>Miranda</v>
          </cell>
          <cell r="R1910">
            <v>4609</v>
          </cell>
          <cell r="S1910" t="str">
            <v>11b</v>
          </cell>
          <cell r="T1910" t="str">
            <v>Monte castro</v>
          </cell>
          <cell r="U1910" t="str">
            <v>Capital Federal</v>
          </cell>
          <cell r="V1910">
            <v>1417</v>
          </cell>
          <cell r="W1910" t="str">
            <v>Capital Federal</v>
          </cell>
          <cell r="Y1910" t="str">
            <v>ENVÍO SIN CARGO (CABA Y GRAN PARTE DE GBA) TIEMPO: 4 a 6 DÍAS HÁBILES</v>
          </cell>
          <cell r="Z1910" t="str">
            <v>Mercado Pago</v>
          </cell>
          <cell r="AA1910" t="str">
            <v>AMIGA</v>
          </cell>
          <cell r="AD1910">
            <v>44090</v>
          </cell>
          <cell r="AE1910">
            <v>44092</v>
          </cell>
          <cell r="AF1910" t="str">
            <v>PIE DE MACETA NÓRDICO (40 CM)</v>
          </cell>
          <cell r="AG1910">
            <v>700</v>
          </cell>
          <cell r="AH1910">
            <v>1</v>
          </cell>
          <cell r="AJ1910" t="str">
            <v>Móvil</v>
          </cell>
          <cell r="AK1910" t="str">
            <v>MARTES 22-09 ENTRE 8 Y 18 HORAS!</v>
          </cell>
          <cell r="AL1910">
            <v>1785078116</v>
          </cell>
          <cell r="AM1910">
            <v>294732807</v>
          </cell>
          <cell r="AN1910" t="str">
            <v>Sí</v>
          </cell>
        </row>
        <row r="1911">
          <cell r="A1911">
            <v>1985</v>
          </cell>
          <cell r="B1911" t="str">
            <v>npetasne@gmail.com</v>
          </cell>
          <cell r="C1911">
            <v>44090</v>
          </cell>
          <cell r="D1911" t="str">
            <v>Abierta</v>
          </cell>
          <cell r="E1911" t="str">
            <v>Recibido</v>
          </cell>
          <cell r="F1911" t="str">
            <v>Enviado</v>
          </cell>
          <cell r="G1911" t="str">
            <v>ARS</v>
          </cell>
          <cell r="H1911">
            <v>700</v>
          </cell>
          <cell r="I1911">
            <v>0</v>
          </cell>
          <cell r="J1911">
            <v>0</v>
          </cell>
          <cell r="K1911">
            <v>700</v>
          </cell>
          <cell r="L1911" t="str">
            <v>Nicole Petasne</v>
          </cell>
          <cell r="M1911">
            <v>39172074</v>
          </cell>
          <cell r="N1911">
            <v>1550386891</v>
          </cell>
          <cell r="O1911" t="str">
            <v>Nicole Petasne</v>
          </cell>
          <cell r="P1911">
            <v>1550386891</v>
          </cell>
          <cell r="Q1911" t="str">
            <v>Gurruchaga</v>
          </cell>
          <cell r="R1911">
            <v>466</v>
          </cell>
          <cell r="S1911" t="str">
            <v>B</v>
          </cell>
          <cell r="T1911" t="str">
            <v>Villa crespo</v>
          </cell>
          <cell r="U1911" t="str">
            <v>Capital Federal</v>
          </cell>
          <cell r="V1911">
            <v>1414</v>
          </cell>
          <cell r="W1911" t="str">
            <v>Capital Federal</v>
          </cell>
          <cell r="Y1911" t="str">
            <v>ENVÍO SIN CARGO (CABA Y GRAN PARTE DE GBA) TIEMPO: 4 a 6 DÍAS HÁBILES</v>
          </cell>
          <cell r="Z1911" t="str">
            <v>TRANSFERENCIA BANCARIA</v>
          </cell>
          <cell r="AC1911" t="str">
            <v>ABONO POR TRANSF BANCARIA</v>
          </cell>
          <cell r="AD1911">
            <v>44091</v>
          </cell>
          <cell r="AE1911">
            <v>44092</v>
          </cell>
          <cell r="AF1911" t="str">
            <v>PIE DE MACETA NÓRDICO (40 CM)</v>
          </cell>
          <cell r="AG1911">
            <v>700</v>
          </cell>
          <cell r="AH1911">
            <v>1</v>
          </cell>
          <cell r="AJ1911" t="str">
            <v>Móvil</v>
          </cell>
          <cell r="AK1911" t="str">
            <v>MARTES 22-09 ENTRE 8 Y 18 HORAS!</v>
          </cell>
          <cell r="AM1911">
            <v>294653813</v>
          </cell>
          <cell r="AN1911" t="str">
            <v>Sí</v>
          </cell>
        </row>
        <row r="1912">
          <cell r="A1912">
            <v>1984</v>
          </cell>
          <cell r="B1912" t="str">
            <v>saabriruggiero@gmail.com</v>
          </cell>
          <cell r="C1912">
            <v>44090</v>
          </cell>
          <cell r="D1912" t="str">
            <v>Abierta</v>
          </cell>
          <cell r="E1912" t="str">
            <v>Recibido</v>
          </cell>
          <cell r="F1912" t="str">
            <v>Enviado</v>
          </cell>
          <cell r="G1912" t="str">
            <v>ARS</v>
          </cell>
          <cell r="H1912" t="str">
            <v>1812.43</v>
          </cell>
          <cell r="I1912">
            <v>0</v>
          </cell>
          <cell r="J1912">
            <v>0</v>
          </cell>
          <cell r="K1912" t="str">
            <v>1812.43</v>
          </cell>
          <cell r="L1912" t="str">
            <v>Sabrina Ruggiero</v>
          </cell>
          <cell r="M1912">
            <v>38991044</v>
          </cell>
          <cell r="N1912">
            <v>1141561507</v>
          </cell>
          <cell r="O1912" t="str">
            <v>Sabrina  Ruggiero</v>
          </cell>
          <cell r="P1912">
            <v>1141561507</v>
          </cell>
          <cell r="Q1912" t="str">
            <v xml:space="preserve">Avenida albarellos </v>
          </cell>
          <cell r="R1912">
            <v>3188</v>
          </cell>
          <cell r="T1912" t="str">
            <v xml:space="preserve">Villa pueyrredon </v>
          </cell>
          <cell r="U1912" t="str">
            <v>Capital Federal</v>
          </cell>
          <cell r="V1912">
            <v>1419</v>
          </cell>
          <cell r="W1912" t="str">
            <v>Capital Federal</v>
          </cell>
          <cell r="Y1912" t="str">
            <v>ENVÍO SIN CARGO (CABA Y GRAN PARTE DE GBA) TIEMPO: 4 a 6 DÍAS HÁBILES</v>
          </cell>
          <cell r="Z1912" t="str">
            <v>Mercado Pago</v>
          </cell>
          <cell r="AD1912">
            <v>44090</v>
          </cell>
          <cell r="AE1912">
            <v>44092</v>
          </cell>
          <cell r="AF1912" t="str">
            <v>PERCHERO X 5 LLAVE BCO 5DIV 22CM</v>
          </cell>
          <cell r="AG1912" t="str">
            <v>434.5</v>
          </cell>
          <cell r="AH1912">
            <v>1</v>
          </cell>
          <cell r="AI1912" t="str">
            <v>046DE7359</v>
          </cell>
          <cell r="AJ1912" t="str">
            <v>Móvil</v>
          </cell>
          <cell r="AK1912" t="str">
            <v>MARTES 22-09 ENTRE 8 Y 18 HORAS!</v>
          </cell>
          <cell r="AL1912">
            <v>1784492477</v>
          </cell>
          <cell r="AM1912">
            <v>294638808</v>
          </cell>
          <cell r="AN1912" t="str">
            <v>Sí</v>
          </cell>
        </row>
        <row r="1913">
          <cell r="A1913">
            <v>1984</v>
          </cell>
          <cell r="B1913" t="str">
            <v>saabriruggiero@gmail.com</v>
          </cell>
          <cell r="AF1913" t="str">
            <v>JUEGO ARMA TU MUNDO 40 FICHAS</v>
          </cell>
          <cell r="AG1913" t="str">
            <v>236.49</v>
          </cell>
          <cell r="AH1913">
            <v>2</v>
          </cell>
          <cell r="AI1913" t="str">
            <v>19BA83001</v>
          </cell>
          <cell r="AN1913" t="str">
            <v>Sí</v>
          </cell>
        </row>
        <row r="1914">
          <cell r="A1914">
            <v>1984</v>
          </cell>
          <cell r="B1914" t="str">
            <v>saabriruggiero@gmail.com</v>
          </cell>
          <cell r="AF1914" t="str">
            <v>APOYA PAVA MADERA CERCO 17,5 CM</v>
          </cell>
          <cell r="AG1914" t="str">
            <v>204.95</v>
          </cell>
          <cell r="AH1914">
            <v>1</v>
          </cell>
          <cell r="AI1914" t="str">
            <v>BA5450</v>
          </cell>
          <cell r="AN1914" t="str">
            <v>Sí</v>
          </cell>
        </row>
        <row r="1915">
          <cell r="A1915">
            <v>1984</v>
          </cell>
          <cell r="B1915" t="str">
            <v>saabriruggiero@gmail.com</v>
          </cell>
          <cell r="AF1915" t="str">
            <v>PIE DE MACETA NÓRDICO (50 CM)</v>
          </cell>
          <cell r="AG1915">
            <v>700</v>
          </cell>
          <cell r="AH1915">
            <v>1</v>
          </cell>
          <cell r="AN1915" t="str">
            <v>Sí</v>
          </cell>
        </row>
        <row r="1916">
          <cell r="A1916">
            <v>1983</v>
          </cell>
          <cell r="B1916" t="str">
            <v>saabriruggiero@gmail.com</v>
          </cell>
          <cell r="C1916">
            <v>44090</v>
          </cell>
          <cell r="D1916" t="str">
            <v>Abierta</v>
          </cell>
          <cell r="E1916" t="str">
            <v>Pendiente</v>
          </cell>
          <cell r="F1916" t="str">
            <v>No está empaquetado</v>
          </cell>
          <cell r="G1916" t="str">
            <v>ARS</v>
          </cell>
          <cell r="H1916" t="str">
            <v>1812.43</v>
          </cell>
          <cell r="I1916">
            <v>0</v>
          </cell>
          <cell r="J1916">
            <v>0</v>
          </cell>
          <cell r="K1916" t="str">
            <v>1812.43</v>
          </cell>
          <cell r="L1916" t="str">
            <v>Sabrina Ruggiero</v>
          </cell>
          <cell r="M1916">
            <v>38991044</v>
          </cell>
          <cell r="N1916">
            <v>1141561507</v>
          </cell>
          <cell r="O1916" t="str">
            <v>Sabrina Ruggiero</v>
          </cell>
          <cell r="P1916">
            <v>1141561507</v>
          </cell>
          <cell r="Q1916" t="str">
            <v>Avenida Albarellos</v>
          </cell>
          <cell r="R1916">
            <v>3188</v>
          </cell>
          <cell r="T1916" t="str">
            <v xml:space="preserve">Villa pueyrredon </v>
          </cell>
          <cell r="U1916" t="str">
            <v>Capital Federal</v>
          </cell>
          <cell r="V1916">
            <v>1419</v>
          </cell>
          <cell r="W1916" t="str">
            <v>Capital Federal</v>
          </cell>
          <cell r="Y1916" t="str">
            <v>ENVÍO SIN CARGO (CABA Y GRAN PARTE DE GBA) TIEMPO: 4 a 6 DÍAS HÁBILES</v>
          </cell>
          <cell r="Z1916" t="str">
            <v>Mercado Pago</v>
          </cell>
          <cell r="AF1916" t="str">
            <v>PIE DE MACETA NÓRDICO (50 CM)</v>
          </cell>
          <cell r="AG1916">
            <v>700</v>
          </cell>
          <cell r="AH1916">
            <v>1</v>
          </cell>
          <cell r="AJ1916" t="str">
            <v>Móvil</v>
          </cell>
          <cell r="AK1916" t="str">
            <v/>
          </cell>
          <cell r="AL1916">
            <v>1784385732</v>
          </cell>
          <cell r="AM1916">
            <v>291472437</v>
          </cell>
          <cell r="AN1916" t="str">
            <v>Sí</v>
          </cell>
        </row>
        <row r="1917">
          <cell r="A1917">
            <v>1983</v>
          </cell>
          <cell r="B1917" t="str">
            <v>saabriruggiero@gmail.com</v>
          </cell>
          <cell r="AF1917" t="str">
            <v>JUEGO ARMA TU MUNDO 40 FICHAS</v>
          </cell>
          <cell r="AG1917" t="str">
            <v>236.49</v>
          </cell>
          <cell r="AH1917">
            <v>2</v>
          </cell>
          <cell r="AI1917" t="str">
            <v>19BA83001</v>
          </cell>
          <cell r="AN1917" t="str">
            <v>Sí</v>
          </cell>
        </row>
        <row r="1918">
          <cell r="A1918">
            <v>1983</v>
          </cell>
          <cell r="B1918" t="str">
            <v>saabriruggiero@gmail.com</v>
          </cell>
          <cell r="AF1918" t="str">
            <v>APOYA PAVA MADERA CERCO 17,5 CM</v>
          </cell>
          <cell r="AG1918" t="str">
            <v>204.95</v>
          </cell>
          <cell r="AH1918">
            <v>1</v>
          </cell>
          <cell r="AI1918" t="str">
            <v>BA5450</v>
          </cell>
          <cell r="AN1918" t="str">
            <v>Sí</v>
          </cell>
        </row>
        <row r="1919">
          <cell r="A1919">
            <v>1983</v>
          </cell>
          <cell r="B1919" t="str">
            <v>saabriruggiero@gmail.com</v>
          </cell>
          <cell r="AF1919" t="str">
            <v>PERCHERO X 5 LLAVE BCO 5DIV 22CM</v>
          </cell>
          <cell r="AG1919" t="str">
            <v>434.5</v>
          </cell>
          <cell r="AH1919">
            <v>1</v>
          </cell>
          <cell r="AI1919" t="str">
            <v>046DE7359</v>
          </cell>
          <cell r="AN1919" t="str">
            <v>Sí</v>
          </cell>
        </row>
        <row r="1920">
          <cell r="A1920">
            <v>1982</v>
          </cell>
          <cell r="B1920" t="str">
            <v>julietaaltimare9@gmail.com</v>
          </cell>
          <cell r="C1920">
            <v>44090</v>
          </cell>
          <cell r="D1920" t="str">
            <v>Abierta</v>
          </cell>
          <cell r="E1920" t="str">
            <v>Recibido</v>
          </cell>
          <cell r="F1920" t="str">
            <v>Enviado</v>
          </cell>
          <cell r="G1920" t="str">
            <v>ARS</v>
          </cell>
          <cell r="H1920" t="str">
            <v>3346.68</v>
          </cell>
          <cell r="I1920">
            <v>0</v>
          </cell>
          <cell r="J1920">
            <v>0</v>
          </cell>
          <cell r="K1920" t="str">
            <v>3346.68</v>
          </cell>
          <cell r="L1920" t="str">
            <v>Julieta Altimare</v>
          </cell>
          <cell r="M1920">
            <v>38070164</v>
          </cell>
          <cell r="N1920">
            <v>1555728463</v>
          </cell>
          <cell r="O1920" t="str">
            <v>Julieta Altimare</v>
          </cell>
          <cell r="P1920">
            <v>1555728463</v>
          </cell>
          <cell r="Q1920" t="str">
            <v xml:space="preserve">Cucha cucha </v>
          </cell>
          <cell r="R1920">
            <v>1525</v>
          </cell>
          <cell r="S1920" t="str">
            <v>1ro B</v>
          </cell>
          <cell r="T1920" t="str">
            <v>Caballito</v>
          </cell>
          <cell r="U1920" t="str">
            <v>Capital Federal</v>
          </cell>
          <cell r="V1920">
            <v>1416</v>
          </cell>
          <cell r="W1920" t="str">
            <v>Capital Federal</v>
          </cell>
          <cell r="Y1920" t="str">
            <v>ENVÍO SIN CARGO (CABA Y GRAN PARTE DE GBA) TIEMPO: 4 a 6 DÍAS HÁBILES</v>
          </cell>
          <cell r="Z1920" t="str">
            <v>Mercado Pago</v>
          </cell>
          <cell r="AB1920" t="str">
            <v>Lunes, jueves o sabado de la semana que viene por favor. Gracias!</v>
          </cell>
          <cell r="AD1920">
            <v>44090</v>
          </cell>
          <cell r="AE1920">
            <v>44092</v>
          </cell>
          <cell r="AF1920" t="str">
            <v>PACK X 6 VASO BELLIZE X 315ML</v>
          </cell>
          <cell r="AG1920" t="str">
            <v>786.69</v>
          </cell>
          <cell r="AH1920">
            <v>1</v>
          </cell>
          <cell r="AI1920" t="str">
            <v>TW88423</v>
          </cell>
          <cell r="AJ1920" t="str">
            <v>Móvil</v>
          </cell>
          <cell r="AK1920" t="str">
            <v>LUNES 21-09 ENTRE 8 Y18 HORAS!</v>
          </cell>
          <cell r="AL1920">
            <v>1783695922</v>
          </cell>
          <cell r="AM1920">
            <v>293615554</v>
          </cell>
          <cell r="AN1920" t="str">
            <v>Sí</v>
          </cell>
        </row>
        <row r="1921">
          <cell r="A1921">
            <v>1982</v>
          </cell>
          <cell r="B1921" t="str">
            <v>julietaaltimare9@gmail.com</v>
          </cell>
          <cell r="AF1921" t="str">
            <v>CUCHARA ROSA PARA SERVIR</v>
          </cell>
          <cell r="AG1921" t="str">
            <v>109.5</v>
          </cell>
          <cell r="AH1921">
            <v>1</v>
          </cell>
          <cell r="AI1921" t="str">
            <v>BP08018</v>
          </cell>
          <cell r="AN1921" t="str">
            <v>Sí</v>
          </cell>
        </row>
        <row r="1922">
          <cell r="A1922">
            <v>1982</v>
          </cell>
          <cell r="B1922" t="str">
            <v>julietaaltimare9@gmail.com</v>
          </cell>
          <cell r="AF1922" t="str">
            <v>BOWL ROSA 2.5LTS</v>
          </cell>
          <cell r="AG1922" t="str">
            <v>230.5</v>
          </cell>
          <cell r="AH1922">
            <v>1</v>
          </cell>
          <cell r="AI1922" t="str">
            <v>BP02018</v>
          </cell>
          <cell r="AN1922" t="str">
            <v>Sí</v>
          </cell>
        </row>
        <row r="1923">
          <cell r="A1923">
            <v>1982</v>
          </cell>
          <cell r="B1923" t="str">
            <v>julietaaltimare9@gmail.com</v>
          </cell>
          <cell r="AF1923" t="str">
            <v>BOWL MENTA  400CC</v>
          </cell>
          <cell r="AG1923" t="str">
            <v>132.5</v>
          </cell>
          <cell r="AH1923">
            <v>2</v>
          </cell>
          <cell r="AI1923" t="str">
            <v>BP01019</v>
          </cell>
          <cell r="AN1923" t="str">
            <v>Sí</v>
          </cell>
        </row>
        <row r="1924">
          <cell r="A1924">
            <v>1982</v>
          </cell>
          <cell r="B1924" t="str">
            <v>julietaaltimare9@gmail.com</v>
          </cell>
          <cell r="AF1924" t="str">
            <v>BROCHES PARA BOLSA FLUO BLISTER SET X 5PC  COL.SURT. 11CM</v>
          </cell>
          <cell r="AG1924" t="str">
            <v>154.99</v>
          </cell>
          <cell r="AH1924">
            <v>1</v>
          </cell>
          <cell r="AI1924" t="str">
            <v>046BR5393</v>
          </cell>
          <cell r="AN1924" t="str">
            <v>Sí</v>
          </cell>
        </row>
        <row r="1925">
          <cell r="A1925">
            <v>1982</v>
          </cell>
          <cell r="B1925" t="str">
            <v>julietaaltimare9@gmail.com</v>
          </cell>
          <cell r="AF1925" t="str">
            <v>MESA DE ARRIME HOME OFFICE 35x40x67 CM</v>
          </cell>
          <cell r="AG1925">
            <v>1800</v>
          </cell>
          <cell r="AH1925">
            <v>1</v>
          </cell>
          <cell r="AN1925" t="str">
            <v>Sí</v>
          </cell>
        </row>
        <row r="1926">
          <cell r="A1926">
            <v>1981</v>
          </cell>
          <cell r="B1926" t="str">
            <v>liabarrios1969@gmail.com</v>
          </cell>
          <cell r="C1926">
            <v>44090</v>
          </cell>
          <cell r="D1926" t="str">
            <v>Abierta</v>
          </cell>
          <cell r="E1926" t="str">
            <v>Recibido</v>
          </cell>
          <cell r="F1926" t="str">
            <v>Enviado</v>
          </cell>
          <cell r="G1926" t="str">
            <v>ARS</v>
          </cell>
          <cell r="H1926">
            <v>1365</v>
          </cell>
          <cell r="I1926">
            <v>0</v>
          </cell>
          <cell r="J1926">
            <v>0</v>
          </cell>
          <cell r="K1926">
            <v>1365</v>
          </cell>
          <cell r="L1926" t="str">
            <v>Lia Barrios</v>
          </cell>
          <cell r="M1926">
            <v>20956556</v>
          </cell>
          <cell r="N1926">
            <v>1157458287</v>
          </cell>
          <cell r="O1926" t="str">
            <v>Lia Barrios</v>
          </cell>
          <cell r="P1926">
            <v>1157458287</v>
          </cell>
          <cell r="Q1926" t="str">
            <v>Florencio Varela</v>
          </cell>
          <cell r="R1926">
            <v>119</v>
          </cell>
          <cell r="S1926">
            <v>8.3333333333333329E-2</v>
          </cell>
          <cell r="U1926" t="str">
            <v>Avellaneda</v>
          </cell>
          <cell r="V1926">
            <v>1870</v>
          </cell>
          <cell r="W1926" t="str">
            <v>Gran Buenos Aires</v>
          </cell>
          <cell r="Y1926" t="str">
            <v>ENVÍO SIN CARGO (CABA Y GRAN PARTE DE GBA) TIEMPO: 4 a 6 DÍAS HÁBILES</v>
          </cell>
          <cell r="Z1926" t="str">
            <v>Mercado Pago</v>
          </cell>
          <cell r="AD1926">
            <v>44090</v>
          </cell>
          <cell r="AE1926">
            <v>44092</v>
          </cell>
          <cell r="AF1926" t="str">
            <v>1 CABEZAL + 2 REPUESTOS MOPA</v>
          </cell>
          <cell r="AG1926">
            <v>1365</v>
          </cell>
          <cell r="AH1926">
            <v>1</v>
          </cell>
          <cell r="AI1926" t="str">
            <v>Repuesto</v>
          </cell>
          <cell r="AJ1926" t="str">
            <v>Móvil</v>
          </cell>
          <cell r="AK1926" t="str">
            <v>MARTES 22-09 ENTRE 8 Y 18 HORAS!</v>
          </cell>
          <cell r="AL1926">
            <v>1783080569</v>
          </cell>
          <cell r="AM1926">
            <v>294466802</v>
          </cell>
          <cell r="AN1926" t="str">
            <v>Sí</v>
          </cell>
        </row>
        <row r="1927">
          <cell r="A1927">
            <v>1980</v>
          </cell>
          <cell r="B1927" t="str">
            <v>sostanfea@live.com</v>
          </cell>
          <cell r="C1927">
            <v>44090</v>
          </cell>
          <cell r="D1927" t="str">
            <v>Cancelada</v>
          </cell>
          <cell r="E1927" t="str">
            <v>Recibido</v>
          </cell>
          <cell r="F1927" t="str">
            <v>Enviado</v>
          </cell>
          <cell r="G1927" t="str">
            <v>ARS</v>
          </cell>
          <cell r="H1927">
            <v>6600</v>
          </cell>
          <cell r="I1927">
            <v>0</v>
          </cell>
          <cell r="J1927">
            <v>430</v>
          </cell>
          <cell r="K1927">
            <v>7030</v>
          </cell>
          <cell r="L1927" t="str">
            <v xml:space="preserve">Soledad Gonzalez </v>
          </cell>
          <cell r="M1927">
            <v>42592139</v>
          </cell>
          <cell r="N1927">
            <v>1170317696</v>
          </cell>
          <cell r="O1927" t="str">
            <v>Soledad Gonzalez</v>
          </cell>
          <cell r="P1927">
            <v>1170317696</v>
          </cell>
          <cell r="Q1927" t="str">
            <v xml:space="preserve">Almirante Brown </v>
          </cell>
          <cell r="R1927">
            <v>1190</v>
          </cell>
          <cell r="T1927" t="str">
            <v xml:space="preserve">Merlo </v>
          </cell>
          <cell r="U1927" t="str">
            <v xml:space="preserve">Merlo </v>
          </cell>
          <cell r="V1927">
            <v>1722</v>
          </cell>
          <cell r="W1927" t="str">
            <v>Gran Buenos Aires</v>
          </cell>
          <cell r="Y1927" t="str">
            <v>Correo Argentino - Encomienda Clásica</v>
          </cell>
          <cell r="Z1927" t="str">
            <v>Mercado Pago</v>
          </cell>
          <cell r="AD1927">
            <v>44090</v>
          </cell>
          <cell r="AE1927">
            <v>44095</v>
          </cell>
          <cell r="AF1927" t="str">
            <v>TERMO STANLEY  CON PICO CEBADOR 1,3 LITROS</v>
          </cell>
          <cell r="AG1927">
            <v>6600</v>
          </cell>
          <cell r="AH1927">
            <v>1</v>
          </cell>
          <cell r="AI1927" t="str">
            <v>TERMOSTANLEY</v>
          </cell>
          <cell r="AJ1927" t="str">
            <v>Móvil</v>
          </cell>
          <cell r="AK1927" t="str">
            <v>MIERCOLES 23-09 SE ENVIA AL CORREO ARGENTINO, ENTRE 11 Y 13 HORAS!</v>
          </cell>
          <cell r="AL1927">
            <v>1782879176</v>
          </cell>
          <cell r="AM1927">
            <v>294445211</v>
          </cell>
          <cell r="AN1927" t="str">
            <v>Sí</v>
          </cell>
        </row>
        <row r="1928">
          <cell r="A1928">
            <v>1979</v>
          </cell>
          <cell r="B1928" t="str">
            <v>pau.barros@hotmail.com</v>
          </cell>
          <cell r="C1928">
            <v>44090</v>
          </cell>
          <cell r="D1928" t="str">
            <v>Abierta</v>
          </cell>
          <cell r="E1928" t="str">
            <v>Recibido</v>
          </cell>
          <cell r="F1928" t="str">
            <v>Enviado</v>
          </cell>
          <cell r="G1928" t="str">
            <v>ARS</v>
          </cell>
          <cell r="H1928">
            <v>1365</v>
          </cell>
          <cell r="I1928">
            <v>0</v>
          </cell>
          <cell r="J1928">
            <v>0</v>
          </cell>
          <cell r="K1928">
            <v>1365</v>
          </cell>
          <cell r="L1928" t="str">
            <v>Paula Barros</v>
          </cell>
          <cell r="M1928">
            <v>24940402</v>
          </cell>
          <cell r="N1928">
            <v>1158280666</v>
          </cell>
          <cell r="O1928" t="str">
            <v>Paula Barros</v>
          </cell>
          <cell r="P1928">
            <v>1158280666</v>
          </cell>
          <cell r="Q1928" t="str">
            <v xml:space="preserve">Fonrouge </v>
          </cell>
          <cell r="R1928">
            <v>1238</v>
          </cell>
          <cell r="S1928" t="str">
            <v>P.b.a</v>
          </cell>
          <cell r="T1928" t="str">
            <v>Mataderos</v>
          </cell>
          <cell r="U1928" t="str">
            <v>Capital Federal</v>
          </cell>
          <cell r="V1928">
            <v>1440</v>
          </cell>
          <cell r="W1928" t="str">
            <v>Capital Federal</v>
          </cell>
          <cell r="Y1928" t="str">
            <v>ENVÍO SIN CARGO (CABA Y GRAN PARTE DE GBA) TIEMPO: 4 a 6 DÍAS HÁBILES</v>
          </cell>
          <cell r="Z1928" t="str">
            <v>Mercado Pago</v>
          </cell>
          <cell r="AD1928">
            <v>44090</v>
          </cell>
          <cell r="AE1928">
            <v>44092</v>
          </cell>
          <cell r="AF1928" t="str">
            <v>1 CABEZAL + 2 REPUESTOS MOPA</v>
          </cell>
          <cell r="AG1928">
            <v>1365</v>
          </cell>
          <cell r="AH1928">
            <v>1</v>
          </cell>
          <cell r="AI1928" t="str">
            <v>Repuesto</v>
          </cell>
          <cell r="AJ1928" t="str">
            <v>Móvil</v>
          </cell>
          <cell r="AK1928" t="str">
            <v>MARTES 22-09 ENTRE 8 Y 18 HORAS!</v>
          </cell>
          <cell r="AL1928">
            <v>1782504550</v>
          </cell>
          <cell r="AM1928">
            <v>294404934</v>
          </cell>
          <cell r="AN1928" t="str">
            <v>Sí</v>
          </cell>
        </row>
        <row r="1929">
          <cell r="A1929">
            <v>1978</v>
          </cell>
          <cell r="B1929" t="str">
            <v>judagafra@hotmail.com</v>
          </cell>
          <cell r="C1929">
            <v>44090</v>
          </cell>
          <cell r="D1929" t="str">
            <v>Abierta</v>
          </cell>
          <cell r="E1929" t="str">
            <v>Anulado</v>
          </cell>
          <cell r="F1929" t="str">
            <v>No está empaquetado</v>
          </cell>
          <cell r="G1929" t="str">
            <v>ARS</v>
          </cell>
          <cell r="H1929" t="str">
            <v>1461.99</v>
          </cell>
          <cell r="I1929">
            <v>0</v>
          </cell>
          <cell r="J1929">
            <v>0</v>
          </cell>
          <cell r="K1929" t="str">
            <v>1461.99</v>
          </cell>
          <cell r="L1929" t="str">
            <v>Juliana Maldonado</v>
          </cell>
          <cell r="M1929">
            <v>22083570</v>
          </cell>
          <cell r="N1929">
            <v>1555630784</v>
          </cell>
          <cell r="O1929" t="str">
            <v>Juliana Maldonado</v>
          </cell>
          <cell r="P1929">
            <v>1555630784</v>
          </cell>
          <cell r="Q1929" t="str">
            <v>Falucho</v>
          </cell>
          <cell r="R1929">
            <v>2389</v>
          </cell>
          <cell r="U1929" t="str">
            <v>Rafael calzada</v>
          </cell>
          <cell r="V1929">
            <v>1847</v>
          </cell>
          <cell r="W1929" t="str">
            <v>Gran Buenos Aires</v>
          </cell>
          <cell r="Y1929" t="str">
            <v>ENVÍO SIN CARGO (CABA Y GRAN PARTE DE GBA) TIEMPO: 4 a 6 DÍAS HÁBILES</v>
          </cell>
          <cell r="Z1929" t="str">
            <v>Mercado Pago</v>
          </cell>
          <cell r="AF1929" t="str">
            <v>JABONERA DE SILICONA 09X13.5X0.5CM (Verde)</v>
          </cell>
          <cell r="AG1929" t="str">
            <v>96.99</v>
          </cell>
          <cell r="AH1929">
            <v>1</v>
          </cell>
          <cell r="AJ1929" t="str">
            <v>Móvil</v>
          </cell>
          <cell r="AK1929" t="str">
            <v/>
          </cell>
          <cell r="AL1929">
            <v>1781752276</v>
          </cell>
          <cell r="AM1929">
            <v>294310120</v>
          </cell>
          <cell r="AN1929" t="str">
            <v>Sí</v>
          </cell>
        </row>
        <row r="1930">
          <cell r="A1930">
            <v>1978</v>
          </cell>
          <cell r="B1930" t="str">
            <v>judagafra@hotmail.com</v>
          </cell>
          <cell r="AF1930" t="str">
            <v>1 CABEZAL + 2 REPUESTOS MOPA</v>
          </cell>
          <cell r="AG1930">
            <v>1365</v>
          </cell>
          <cell r="AH1930">
            <v>1</v>
          </cell>
          <cell r="AI1930" t="str">
            <v>Repuesto</v>
          </cell>
          <cell r="AN1930" t="str">
            <v>Sí</v>
          </cell>
        </row>
        <row r="1931">
          <cell r="A1931">
            <v>1977</v>
          </cell>
          <cell r="B1931" t="str">
            <v>ayelenvelazquezc@gmail.com</v>
          </cell>
          <cell r="C1931">
            <v>44089</v>
          </cell>
          <cell r="D1931" t="str">
            <v>Abierta</v>
          </cell>
          <cell r="E1931" t="str">
            <v>Recibido</v>
          </cell>
          <cell r="F1931" t="str">
            <v>Enviado</v>
          </cell>
          <cell r="G1931" t="str">
            <v>ARS</v>
          </cell>
          <cell r="H1931">
            <v>4600</v>
          </cell>
          <cell r="I1931">
            <v>0</v>
          </cell>
          <cell r="J1931">
            <v>0</v>
          </cell>
          <cell r="K1931">
            <v>4600</v>
          </cell>
          <cell r="L1931" t="str">
            <v>Ayelen Velazquez</v>
          </cell>
          <cell r="M1931">
            <v>30740422</v>
          </cell>
          <cell r="N1931">
            <v>1133480143</v>
          </cell>
          <cell r="O1931" t="str">
            <v>Ayelen Velazquez</v>
          </cell>
          <cell r="P1931">
            <v>1133480143</v>
          </cell>
          <cell r="Q1931" t="str">
            <v xml:space="preserve">Paraguay </v>
          </cell>
          <cell r="R1931">
            <v>4486</v>
          </cell>
          <cell r="S1931" t="str">
            <v>1ero b</v>
          </cell>
          <cell r="T1931" t="str">
            <v>Palermo soho</v>
          </cell>
          <cell r="U1931" t="str">
            <v>Capital Federal</v>
          </cell>
          <cell r="V1931">
            <v>1425</v>
          </cell>
          <cell r="W1931" t="str">
            <v>Capital Federal</v>
          </cell>
          <cell r="Y1931" t="str">
            <v>ENVÍO SIN CARGO (CABA Y GRAN PARTE DE GBA) TIEMPO: 4 a 6 DÍAS HÁBILES</v>
          </cell>
          <cell r="Z1931" t="str">
            <v>Mercado Pago</v>
          </cell>
          <cell r="AB1931" t="str">
            <v>Hola,la entrega deberia ser sabado 26. Gracias</v>
          </cell>
          <cell r="AD1931">
            <v>44089</v>
          </cell>
          <cell r="AE1931">
            <v>44098</v>
          </cell>
          <cell r="AF1931" t="str">
            <v>ESCRITORIO INDUSTRIAL 120x50x80 CM</v>
          </cell>
          <cell r="AG1931">
            <v>4600</v>
          </cell>
          <cell r="AH1931">
            <v>1</v>
          </cell>
          <cell r="AJ1931" t="str">
            <v>Móvil</v>
          </cell>
          <cell r="AK1931" t="str">
            <v>SABADO 26-09 ENTRE 8 Y 13 HORAS!</v>
          </cell>
          <cell r="AL1931">
            <v>1781642734</v>
          </cell>
          <cell r="AM1931">
            <v>294281162</v>
          </cell>
          <cell r="AN1931" t="str">
            <v>Sí</v>
          </cell>
        </row>
        <row r="1932">
          <cell r="A1932">
            <v>1976</v>
          </cell>
          <cell r="B1932" t="str">
            <v>nataliabmagallan@gmail.com</v>
          </cell>
          <cell r="C1932">
            <v>44089</v>
          </cell>
          <cell r="D1932" t="str">
            <v>Abierta</v>
          </cell>
          <cell r="E1932" t="str">
            <v>Recibido</v>
          </cell>
          <cell r="F1932" t="str">
            <v>Enviado</v>
          </cell>
          <cell r="G1932" t="str">
            <v>ARS</v>
          </cell>
          <cell r="H1932" t="str">
            <v>6119.5</v>
          </cell>
          <cell r="I1932">
            <v>0</v>
          </cell>
          <cell r="J1932">
            <v>0</v>
          </cell>
          <cell r="K1932" t="str">
            <v>6119.5</v>
          </cell>
          <cell r="L1932" t="str">
            <v xml:space="preserve">Natalia Magallan </v>
          </cell>
          <cell r="M1932">
            <v>40142003</v>
          </cell>
          <cell r="N1932">
            <v>1165722415</v>
          </cell>
          <cell r="O1932" t="str">
            <v>Natalia  Magallan</v>
          </cell>
          <cell r="P1932">
            <v>1165722415</v>
          </cell>
          <cell r="Q1932" t="str">
            <v>Superi</v>
          </cell>
          <cell r="R1932">
            <v>1657</v>
          </cell>
          <cell r="U1932" t="str">
            <v xml:space="preserve">Avellaneda </v>
          </cell>
          <cell r="V1932">
            <v>1871</v>
          </cell>
          <cell r="W1932" t="str">
            <v>Gran Buenos Aires</v>
          </cell>
          <cell r="Y1932" t="str">
            <v>ENVÍO SIN CARGO (CABA Y GRAN PARTE DE GBA) TIEMPO: 4 a 6 DÍAS HÁBILES</v>
          </cell>
          <cell r="Z1932" t="str">
            <v>Mercado Pago</v>
          </cell>
          <cell r="AD1932">
            <v>44089</v>
          </cell>
          <cell r="AE1932">
            <v>44098</v>
          </cell>
          <cell r="AF1932" t="str">
            <v>PLATO DE VIDRIO PLAYO 32CM</v>
          </cell>
          <cell r="AG1932" t="str">
            <v>435.71</v>
          </cell>
          <cell r="AH1932">
            <v>1</v>
          </cell>
          <cell r="AI1932" t="str">
            <v>046BA7449</v>
          </cell>
          <cell r="AJ1932" t="str">
            <v>Móvil</v>
          </cell>
          <cell r="AK1932" t="str">
            <v>VIERNES 25-09 ENTRE 8 Y 18 HORAS!</v>
          </cell>
          <cell r="AL1932">
            <v>1780843130</v>
          </cell>
          <cell r="AM1932">
            <v>294123364</v>
          </cell>
          <cell r="AN1932" t="str">
            <v>Sí</v>
          </cell>
        </row>
        <row r="1933">
          <cell r="A1933">
            <v>1976</v>
          </cell>
          <cell r="B1933" t="str">
            <v>nataliabmagallan@gmail.com</v>
          </cell>
          <cell r="AF1933" t="str">
            <v>PLATO DE VIDRIO LINEAS 31CM</v>
          </cell>
          <cell r="AG1933" t="str">
            <v>410.3</v>
          </cell>
          <cell r="AH1933">
            <v>1</v>
          </cell>
          <cell r="AI1933" t="str">
            <v>046BA6335</v>
          </cell>
          <cell r="AN1933" t="str">
            <v>Sí</v>
          </cell>
        </row>
        <row r="1934">
          <cell r="A1934">
            <v>1976</v>
          </cell>
          <cell r="B1934" t="str">
            <v>nataliabmagallan@gmail.com</v>
          </cell>
          <cell r="AF1934" t="str">
            <v>CUCHARAS LARGAS PL 1PC PASTEL 23 CM</v>
          </cell>
          <cell r="AG1934" t="str">
            <v>40.26</v>
          </cell>
          <cell r="AH1934">
            <v>2</v>
          </cell>
          <cell r="AI1934" t="str">
            <v>019BA6978</v>
          </cell>
          <cell r="AN1934" t="str">
            <v>Sí</v>
          </cell>
        </row>
        <row r="1935">
          <cell r="A1935">
            <v>1976</v>
          </cell>
          <cell r="B1935" t="str">
            <v>nataliabmagallan@gmail.com</v>
          </cell>
          <cell r="AF1935" t="str">
            <v>UNTADOR PASTEL NEW 1PC 14,5 CM</v>
          </cell>
          <cell r="AG1935" t="str">
            <v>29.99</v>
          </cell>
          <cell r="AH1935">
            <v>2</v>
          </cell>
          <cell r="AI1935" t="str">
            <v>019BA87503</v>
          </cell>
          <cell r="AN1935" t="str">
            <v>Sí</v>
          </cell>
        </row>
        <row r="1936">
          <cell r="A1936">
            <v>1976</v>
          </cell>
          <cell r="B1936" t="str">
            <v>nataliabmagallan@gmail.com</v>
          </cell>
          <cell r="AF1936" t="str">
            <v>SET DE BAÑO CLOE ARENA JABONERA/VASO/PORTACEPILLOS</v>
          </cell>
          <cell r="AG1936" t="str">
            <v>434.99</v>
          </cell>
          <cell r="AH1936">
            <v>1</v>
          </cell>
          <cell r="AI1936" t="str">
            <v>DIM4001AR</v>
          </cell>
          <cell r="AN1936" t="str">
            <v>Sí</v>
          </cell>
        </row>
        <row r="1937">
          <cell r="A1937">
            <v>1976</v>
          </cell>
          <cell r="B1937" t="str">
            <v>nataliabmagallan@gmail.com</v>
          </cell>
          <cell r="AF1937" t="str">
            <v>PROMO SET DE VIDRIO</v>
          </cell>
          <cell r="AG1937">
            <v>2399</v>
          </cell>
          <cell r="AH1937">
            <v>1</v>
          </cell>
          <cell r="AN1937" t="str">
            <v>Sí</v>
          </cell>
        </row>
        <row r="1938">
          <cell r="A1938">
            <v>1976</v>
          </cell>
          <cell r="B1938" t="str">
            <v>nataliabmagallan@gmail.com</v>
          </cell>
          <cell r="AF1938" t="str">
            <v>SET MOPA CON BALDE CENTRIFUGADOR (Fucsia)</v>
          </cell>
          <cell r="AG1938">
            <v>2299</v>
          </cell>
          <cell r="AH1938">
            <v>1</v>
          </cell>
          <cell r="AN1938" t="str">
            <v>Sí</v>
          </cell>
        </row>
        <row r="1939">
          <cell r="A1939">
            <v>1975</v>
          </cell>
          <cell r="B1939" t="str">
            <v>ester43561@outlook.com</v>
          </cell>
          <cell r="C1939">
            <v>44089</v>
          </cell>
          <cell r="D1939" t="str">
            <v>Abierta</v>
          </cell>
          <cell r="E1939" t="str">
            <v>Recibido</v>
          </cell>
          <cell r="F1939" t="str">
            <v>Enviado</v>
          </cell>
          <cell r="G1939" t="str">
            <v>ARS</v>
          </cell>
          <cell r="H1939" t="str">
            <v>692.31</v>
          </cell>
          <cell r="I1939" t="str">
            <v>282.01</v>
          </cell>
          <cell r="J1939">
            <v>0</v>
          </cell>
          <cell r="K1939" t="str">
            <v>410.3</v>
          </cell>
          <cell r="L1939" t="str">
            <v>Abigail Sotelo</v>
          </cell>
          <cell r="M1939">
            <v>42360535</v>
          </cell>
          <cell r="N1939">
            <v>1130935648</v>
          </cell>
          <cell r="O1939" t="str">
            <v>Abigail sotelo</v>
          </cell>
          <cell r="P1939">
            <v>1130935648</v>
          </cell>
          <cell r="Q1939" t="str">
            <v>Zeppelin</v>
          </cell>
          <cell r="R1939">
            <v>1470</v>
          </cell>
          <cell r="T1939" t="str">
            <v>delviso- pilar</v>
          </cell>
          <cell r="U1939" t="str">
            <v>Delviso- Pilar</v>
          </cell>
          <cell r="V1939">
            <v>1669</v>
          </cell>
          <cell r="W1939" t="str">
            <v>Gran Buenos Aires</v>
          </cell>
          <cell r="Y1939" t="str">
            <v>ENVÍO SIN CARGO (CABA Y GRAN PARTE DE GBA) TIEMPO: 4 a 6 DÍAS HÁBILES</v>
          </cell>
          <cell r="Z1939" t="str">
            <v>Mercado Pago</v>
          </cell>
          <cell r="AA1939" t="str">
            <v>ABISOTELO</v>
          </cell>
          <cell r="AD1939">
            <v>44089</v>
          </cell>
          <cell r="AE1939">
            <v>44092</v>
          </cell>
          <cell r="AF1939" t="str">
            <v>VASO NEGRO FACETADO Y EXPRIMIDOR</v>
          </cell>
          <cell r="AG1939" t="str">
            <v>233.75</v>
          </cell>
          <cell r="AH1939">
            <v>1</v>
          </cell>
          <cell r="AI1939" t="str">
            <v>BP24002</v>
          </cell>
          <cell r="AJ1939" t="str">
            <v>Móvil</v>
          </cell>
          <cell r="AK1939" t="str">
            <v>MARTES 22-09 ENTRE 8 Y 18 HORAS!</v>
          </cell>
          <cell r="AL1939">
            <v>1780823846</v>
          </cell>
          <cell r="AM1939">
            <v>294130287</v>
          </cell>
          <cell r="AN1939" t="str">
            <v>Sí</v>
          </cell>
        </row>
        <row r="1940">
          <cell r="A1940">
            <v>1975</v>
          </cell>
          <cell r="B1940" t="str">
            <v>ester43561@outlook.com</v>
          </cell>
          <cell r="AF1940" t="str">
            <v>PLATO DE VIDRIO LINEAS 31CM</v>
          </cell>
          <cell r="AG1940" t="str">
            <v>410.3</v>
          </cell>
          <cell r="AH1940">
            <v>1</v>
          </cell>
          <cell r="AI1940" t="str">
            <v>046BA6335</v>
          </cell>
          <cell r="AN1940" t="str">
            <v>Sí</v>
          </cell>
        </row>
        <row r="1941">
          <cell r="A1941">
            <v>1975</v>
          </cell>
          <cell r="B1941" t="str">
            <v>ester43561@outlook.com</v>
          </cell>
          <cell r="AF1941" t="str">
            <v>RALLADOR DE MANO MEDIANO 20 CM</v>
          </cell>
          <cell r="AG1941" t="str">
            <v>48.26</v>
          </cell>
          <cell r="AH1941">
            <v>1</v>
          </cell>
          <cell r="AI1941" t="str">
            <v>BA7382</v>
          </cell>
          <cell r="AN1941" t="str">
            <v>Sí</v>
          </cell>
        </row>
        <row r="1942">
          <cell r="A1942">
            <v>1974</v>
          </cell>
          <cell r="B1942" t="str">
            <v>blsied@hotmail.com</v>
          </cell>
          <cell r="C1942">
            <v>44089</v>
          </cell>
          <cell r="D1942" t="str">
            <v>Abierta</v>
          </cell>
          <cell r="E1942" t="str">
            <v>Recibido</v>
          </cell>
          <cell r="F1942" t="str">
            <v>Enviado</v>
          </cell>
          <cell r="G1942" t="str">
            <v>ARS</v>
          </cell>
          <cell r="H1942">
            <v>1499</v>
          </cell>
          <cell r="I1942">
            <v>0</v>
          </cell>
          <cell r="J1942">
            <v>0</v>
          </cell>
          <cell r="K1942">
            <v>1499</v>
          </cell>
          <cell r="L1942" t="str">
            <v>Mariela Carranza</v>
          </cell>
          <cell r="M1942">
            <v>23816454</v>
          </cell>
          <cell r="N1942">
            <v>1144957322</v>
          </cell>
          <cell r="O1942" t="str">
            <v>Mariela Carranza</v>
          </cell>
          <cell r="P1942">
            <v>1144957322</v>
          </cell>
          <cell r="Q1942" t="str">
            <v>26 De Julio</v>
          </cell>
          <cell r="R1942">
            <v>5790</v>
          </cell>
          <cell r="U1942" t="str">
            <v>Villa Ballester</v>
          </cell>
          <cell r="V1942">
            <v>1653</v>
          </cell>
          <cell r="W1942" t="str">
            <v>Gran Buenos Aires</v>
          </cell>
          <cell r="Y1942" t="str">
            <v>ENVÍO SIN CARGO (CABA Y GRAN PARTE DE GBA) TIEMPO: 4 a 6 DÍAS HÁBILES</v>
          </cell>
          <cell r="Z1942" t="str">
            <v>Mercado Pago</v>
          </cell>
          <cell r="AB1942" t="str">
            <v>Cortina en color gris</v>
          </cell>
          <cell r="AC1942" t="str">
            <v>COLOR GRIS</v>
          </cell>
          <cell r="AD1942">
            <v>44090</v>
          </cell>
          <cell r="AE1942">
            <v>44092</v>
          </cell>
          <cell r="AF1942" t="str">
            <v>CORTINA ALGODÓN Y POLIÉSTER PESADAS 2 PAÑOS 1,40x2,10 CM</v>
          </cell>
          <cell r="AG1942">
            <v>1499</v>
          </cell>
          <cell r="AH1942">
            <v>1</v>
          </cell>
          <cell r="AI1942" t="str">
            <v>Cortina</v>
          </cell>
          <cell r="AJ1942" t="str">
            <v>Móvil</v>
          </cell>
          <cell r="AK1942" t="str">
            <v>MARTES 22-09 ENTRE 8 Y 18 HORAS!</v>
          </cell>
          <cell r="AL1942">
            <v>1780650588</v>
          </cell>
          <cell r="AM1942">
            <v>294110124</v>
          </cell>
          <cell r="AN1942" t="str">
            <v>Sí</v>
          </cell>
        </row>
        <row r="1943">
          <cell r="A1943">
            <v>1973</v>
          </cell>
          <cell r="B1943" t="str">
            <v>jonathandagna@gmail.com</v>
          </cell>
          <cell r="C1943">
            <v>44089</v>
          </cell>
          <cell r="D1943" t="str">
            <v>Abierta</v>
          </cell>
          <cell r="E1943" t="str">
            <v>Recibido</v>
          </cell>
          <cell r="G1943" t="str">
            <v>ARS</v>
          </cell>
          <cell r="H1943">
            <v>2000</v>
          </cell>
          <cell r="I1943">
            <v>0</v>
          </cell>
          <cell r="J1943">
            <v>0</v>
          </cell>
          <cell r="K1943">
            <v>2000</v>
          </cell>
          <cell r="L1943" t="str">
            <v>Jonathan Dagna</v>
          </cell>
          <cell r="M1943">
            <v>93706314</v>
          </cell>
          <cell r="N1943">
            <v>1569270606</v>
          </cell>
          <cell r="Z1943" t="str">
            <v>Mercado Pago</v>
          </cell>
          <cell r="AD1943">
            <v>44089</v>
          </cell>
          <cell r="AF1943" t="str">
            <v>GIFT CARD GOLD</v>
          </cell>
          <cell r="AG1943">
            <v>2000</v>
          </cell>
          <cell r="AH1943">
            <v>1</v>
          </cell>
          <cell r="AJ1943" t="str">
            <v>Móvil</v>
          </cell>
          <cell r="AK1943" t="str">
            <v/>
          </cell>
          <cell r="AL1943">
            <v>1780347674</v>
          </cell>
          <cell r="AM1943">
            <v>294073917</v>
          </cell>
          <cell r="AN1943" t="str">
            <v>No</v>
          </cell>
        </row>
        <row r="1944">
          <cell r="A1944">
            <v>1972</v>
          </cell>
          <cell r="B1944" t="str">
            <v>florlisseri@gmail.com</v>
          </cell>
          <cell r="C1944">
            <v>44089</v>
          </cell>
          <cell r="D1944" t="str">
            <v>Abierta</v>
          </cell>
          <cell r="E1944" t="str">
            <v>Recibido</v>
          </cell>
          <cell r="F1944" t="str">
            <v>Enviado</v>
          </cell>
          <cell r="G1944" t="str">
            <v>ARS</v>
          </cell>
          <cell r="H1944" t="str">
            <v>1643.24</v>
          </cell>
          <cell r="I1944">
            <v>0</v>
          </cell>
          <cell r="J1944">
            <v>0</v>
          </cell>
          <cell r="K1944" t="str">
            <v>1643.24</v>
          </cell>
          <cell r="L1944" t="str">
            <v>Florencia Liseri</v>
          </cell>
          <cell r="M1944">
            <v>38324054</v>
          </cell>
          <cell r="N1944">
            <v>1136673156</v>
          </cell>
          <cell r="O1944" t="str">
            <v>Florencia Liseri</v>
          </cell>
          <cell r="P1944">
            <v>1136673156</v>
          </cell>
          <cell r="Q1944" t="str">
            <v xml:space="preserve">Bragado </v>
          </cell>
          <cell r="R1944">
            <v>6157</v>
          </cell>
          <cell r="S1944" t="str">
            <v>1a</v>
          </cell>
          <cell r="T1944" t="str">
            <v>wilde</v>
          </cell>
          <cell r="U1944" t="str">
            <v>Avellaneda</v>
          </cell>
          <cell r="V1944">
            <v>1875</v>
          </cell>
          <cell r="W1944" t="str">
            <v>Gran Buenos Aires</v>
          </cell>
          <cell r="Y1944" t="str">
            <v>ENVÍO SIN CARGO (CABA Y GRAN PARTE DE GBA) TIEMPO: 4 a 6 DÍAS HÁBILES</v>
          </cell>
          <cell r="Z1944" t="str">
            <v>Mercado Pago</v>
          </cell>
          <cell r="AB1944" t="str">
            <v>Segunda vez que compro, amo su tienda ?</v>
          </cell>
          <cell r="AD1944">
            <v>44089</v>
          </cell>
          <cell r="AE1944">
            <v>44092</v>
          </cell>
          <cell r="AF1944" t="str">
            <v>MACETA DE CERAMICA REGADERA 6 MOD SURT 18X7CM</v>
          </cell>
          <cell r="AG1944" t="str">
            <v>281.65</v>
          </cell>
          <cell r="AH1944">
            <v>1</v>
          </cell>
          <cell r="AI1944" t="str">
            <v>DE7530</v>
          </cell>
          <cell r="AJ1944" t="str">
            <v>Web</v>
          </cell>
          <cell r="AK1944" t="str">
            <v>LUNES DE 8 A 18 HORAS! MUCHAS GRACIAS POR LA ACLARACION DE LA TIENDA! SOMOS 2 HACIENDO TODO DE CORAZON! MUCHAS GRACIAS Y HASTA LA PROXIMA!</v>
          </cell>
          <cell r="AL1944">
            <v>1780303528</v>
          </cell>
          <cell r="AM1944">
            <v>294029136</v>
          </cell>
          <cell r="AN1944" t="str">
            <v>Sí</v>
          </cell>
        </row>
        <row r="1945">
          <cell r="A1945">
            <v>1972</v>
          </cell>
          <cell r="B1945" t="str">
            <v>florlisseri@gmail.com</v>
          </cell>
          <cell r="AF1945" t="str">
            <v>MACETA DE CERAMICA JARRITO 15X7,5CM</v>
          </cell>
          <cell r="AG1945" t="str">
            <v>280.57</v>
          </cell>
          <cell r="AH1945">
            <v>1</v>
          </cell>
          <cell r="AI1945" t="str">
            <v>DE7519</v>
          </cell>
          <cell r="AN1945" t="str">
            <v>Sí</v>
          </cell>
        </row>
        <row r="1946">
          <cell r="A1946">
            <v>1972</v>
          </cell>
          <cell r="B1946" t="str">
            <v>florlisseri@gmail.com</v>
          </cell>
          <cell r="AF1946" t="str">
            <v>MACETERO DE MAD. CANASTA (SIN PLANTA) 21X7X11,5CM</v>
          </cell>
          <cell r="AG1946" t="str">
            <v>1081.02</v>
          </cell>
          <cell r="AH1946">
            <v>1</v>
          </cell>
          <cell r="AI1946" t="str">
            <v>DE7541</v>
          </cell>
          <cell r="AN1946" t="str">
            <v>Sí</v>
          </cell>
        </row>
        <row r="1947">
          <cell r="A1947">
            <v>1971</v>
          </cell>
          <cell r="B1947" t="str">
            <v>marumaison@gmail.com</v>
          </cell>
          <cell r="C1947">
            <v>44089</v>
          </cell>
          <cell r="D1947" t="str">
            <v>Abierta</v>
          </cell>
          <cell r="E1947" t="str">
            <v>Recibido</v>
          </cell>
          <cell r="F1947" t="str">
            <v>Enviado</v>
          </cell>
          <cell r="G1947" t="str">
            <v>ARS</v>
          </cell>
          <cell r="H1947" t="str">
            <v>6730.21</v>
          </cell>
          <cell r="I1947">
            <v>0</v>
          </cell>
          <cell r="J1947">
            <v>0</v>
          </cell>
          <cell r="K1947" t="str">
            <v>6730.21</v>
          </cell>
          <cell r="L1947" t="str">
            <v>María Lidia Maison</v>
          </cell>
          <cell r="M1947">
            <v>34927633</v>
          </cell>
          <cell r="N1947">
            <v>1151162240</v>
          </cell>
          <cell r="O1947" t="str">
            <v>María Lidia Maison</v>
          </cell>
          <cell r="P1947">
            <v>1151162240</v>
          </cell>
          <cell r="Q1947" t="str">
            <v>Migueletes</v>
          </cell>
          <cell r="R1947">
            <v>1208</v>
          </cell>
          <cell r="S1947" t="str">
            <v>1 b</v>
          </cell>
          <cell r="T1947" t="str">
            <v>Palermo</v>
          </cell>
          <cell r="U1947" t="str">
            <v>Capital Federal</v>
          </cell>
          <cell r="V1947">
            <v>1426</v>
          </cell>
          <cell r="W1947" t="str">
            <v>Capital Federal</v>
          </cell>
          <cell r="Y1947" t="str">
            <v>ENVÍO SIN CARGO (CABA Y GRAN PARTE DE GBA) TIEMPO: 4 a 6 DÍAS HÁBILES</v>
          </cell>
          <cell r="Z1947" t="str">
            <v>Mercado Pago</v>
          </cell>
          <cell r="AD1947">
            <v>44089</v>
          </cell>
          <cell r="AE1947">
            <v>44109</v>
          </cell>
          <cell r="AF1947" t="str">
            <v>CESTO DE BASURA PLASTICO 5,5 L (Rojo)</v>
          </cell>
          <cell r="AG1947" t="str">
            <v>837.08</v>
          </cell>
          <cell r="AH1947">
            <v>1</v>
          </cell>
          <cell r="AJ1947" t="str">
            <v>Móvil</v>
          </cell>
          <cell r="AK1947" t="str">
            <v>JUEVES 8-10 ENTRE 8 Y 18 HORAS!</v>
          </cell>
          <cell r="AL1947">
            <v>1779181861</v>
          </cell>
          <cell r="AM1947">
            <v>293927518</v>
          </cell>
          <cell r="AN1947" t="str">
            <v>Sí</v>
          </cell>
        </row>
        <row r="1948">
          <cell r="A1948">
            <v>1971</v>
          </cell>
          <cell r="B1948" t="str">
            <v>marumaison@gmail.com</v>
          </cell>
          <cell r="AF1948" t="str">
            <v>CESTO DE BASURA PLASTICO 5,5 L (Verde)</v>
          </cell>
          <cell r="AG1948" t="str">
            <v>837.08</v>
          </cell>
          <cell r="AH1948">
            <v>1</v>
          </cell>
          <cell r="AN1948" t="str">
            <v>Sí</v>
          </cell>
        </row>
        <row r="1949">
          <cell r="A1949">
            <v>1971</v>
          </cell>
          <cell r="B1949" t="str">
            <v>marumaison@gmail.com</v>
          </cell>
          <cell r="AF1949" t="str">
            <v>RALLADOR VERDE 20 X 4 CM</v>
          </cell>
          <cell r="AG1949" t="str">
            <v>456.05</v>
          </cell>
          <cell r="AH1949">
            <v>1</v>
          </cell>
          <cell r="AI1949" t="str">
            <v>BA6436</v>
          </cell>
          <cell r="AN1949" t="str">
            <v>Sí</v>
          </cell>
        </row>
        <row r="1950">
          <cell r="A1950">
            <v>1971</v>
          </cell>
          <cell r="B1950" t="str">
            <v>marumaison@gmail.com</v>
          </cell>
          <cell r="AF1950" t="str">
            <v>ESCRITORIO INDUSTRIAL 120x50x80 CM</v>
          </cell>
          <cell r="AG1950">
            <v>4600</v>
          </cell>
          <cell r="AH1950">
            <v>1</v>
          </cell>
          <cell r="AN1950" t="str">
            <v>Sí</v>
          </cell>
        </row>
        <row r="1951">
          <cell r="A1951">
            <v>1970</v>
          </cell>
          <cell r="B1951" t="str">
            <v>julianamadrid@hotmail.com</v>
          </cell>
          <cell r="C1951">
            <v>44089</v>
          </cell>
          <cell r="D1951" t="str">
            <v>Abierta</v>
          </cell>
          <cell r="E1951" t="str">
            <v>Recibido</v>
          </cell>
          <cell r="F1951" t="str">
            <v>Enviado</v>
          </cell>
          <cell r="G1951" t="str">
            <v>ARS</v>
          </cell>
          <cell r="H1951">
            <v>2299</v>
          </cell>
          <cell r="I1951">
            <v>0</v>
          </cell>
          <cell r="J1951">
            <v>0</v>
          </cell>
          <cell r="K1951">
            <v>2299</v>
          </cell>
          <cell r="L1951" t="str">
            <v>Juliana Madrid</v>
          </cell>
          <cell r="M1951">
            <v>27099554</v>
          </cell>
          <cell r="N1951">
            <v>2215340495</v>
          </cell>
          <cell r="O1951" t="str">
            <v>Juliana Madrid</v>
          </cell>
          <cell r="P1951">
            <v>2215340495</v>
          </cell>
          <cell r="Q1951" t="str">
            <v>467 E/ 132 Bis Y 133</v>
          </cell>
          <cell r="R1951">
            <v>3763</v>
          </cell>
          <cell r="T1951" t="str">
            <v>City Bell / La Plata</v>
          </cell>
          <cell r="U1951" t="str">
            <v>Capital Federal</v>
          </cell>
          <cell r="V1951">
            <v>1440</v>
          </cell>
          <cell r="W1951" t="str">
            <v>Capital Federal</v>
          </cell>
          <cell r="Y1951" t="str">
            <v>ENVÍO SIN CARGO (CABA Y GRAN PARTE DE GBA) TIEMPO: 4 a 6 DÍAS HÁBILES</v>
          </cell>
          <cell r="Z1951" t="str">
            <v>Mercado Pago</v>
          </cell>
          <cell r="AD1951">
            <v>44089</v>
          </cell>
          <cell r="AE1951">
            <v>44095</v>
          </cell>
          <cell r="AF1951" t="str">
            <v>SET MOPA CON BALDE CENTRIFUGADOR (Fucsia)</v>
          </cell>
          <cell r="AG1951">
            <v>2299</v>
          </cell>
          <cell r="AH1951">
            <v>1</v>
          </cell>
          <cell r="AJ1951" t="str">
            <v>Móvil</v>
          </cell>
          <cell r="AK1951" t="str">
            <v>JUEVES 24-09 ENTRE 8 Y 18 HORAS!</v>
          </cell>
          <cell r="AL1951">
            <v>1778539841</v>
          </cell>
          <cell r="AM1951">
            <v>293697900</v>
          </cell>
          <cell r="AN1951" t="str">
            <v>Sí</v>
          </cell>
        </row>
        <row r="1952">
          <cell r="A1952">
            <v>1969</v>
          </cell>
          <cell r="B1952" t="str">
            <v>dk.zayas@gmail.com</v>
          </cell>
          <cell r="C1952">
            <v>44088</v>
          </cell>
          <cell r="D1952" t="str">
            <v>Abierta</v>
          </cell>
          <cell r="E1952" t="str">
            <v>Recibido</v>
          </cell>
          <cell r="F1952" t="str">
            <v>Enviado</v>
          </cell>
          <cell r="G1952" t="str">
            <v>ARS</v>
          </cell>
          <cell r="H1952" t="str">
            <v>1222.59</v>
          </cell>
          <cell r="I1952">
            <v>0</v>
          </cell>
          <cell r="J1952">
            <v>0</v>
          </cell>
          <cell r="K1952" t="str">
            <v>1222.59</v>
          </cell>
          <cell r="L1952" t="str">
            <v>Daniela Zayas</v>
          </cell>
          <cell r="M1952">
            <v>32387542</v>
          </cell>
          <cell r="N1952">
            <v>65689664</v>
          </cell>
          <cell r="O1952" t="str">
            <v>Daniela Zayas</v>
          </cell>
          <cell r="P1952">
            <v>65689664</v>
          </cell>
          <cell r="Q1952" t="str">
            <v>José María Moreno</v>
          </cell>
          <cell r="R1952">
            <v>426</v>
          </cell>
          <cell r="S1952" t="str">
            <v>Fondo</v>
          </cell>
          <cell r="U1952" t="str">
            <v>Haedo</v>
          </cell>
          <cell r="V1952">
            <v>1706</v>
          </cell>
          <cell r="W1952" t="str">
            <v>Gran Buenos Aires</v>
          </cell>
          <cell r="Y1952" t="str">
            <v>ENVÍO SIN CARGO (CABA Y GRAN PARTE DE GBA) TIEMPO: 4 a 6 DÍAS HÁBILES</v>
          </cell>
          <cell r="Z1952" t="str">
            <v>Mercado Pago</v>
          </cell>
          <cell r="AD1952">
            <v>44088</v>
          </cell>
          <cell r="AE1952">
            <v>44090</v>
          </cell>
          <cell r="AF1952" t="str">
            <v>SARTEN DE CERAMICA DE 26CM S/TAPA ANTIADHERENTE</v>
          </cell>
          <cell r="AG1952" t="str">
            <v>1222.59</v>
          </cell>
          <cell r="AH1952">
            <v>1</v>
          </cell>
          <cell r="AI1952" t="str">
            <v>BA8168</v>
          </cell>
          <cell r="AJ1952" t="str">
            <v>Móvil</v>
          </cell>
          <cell r="AK1952" t="str">
            <v>VIERNES 18-09 ENTRE 8 Y 18 HORAS!</v>
          </cell>
          <cell r="AL1952">
            <v>1777790304</v>
          </cell>
          <cell r="AM1952">
            <v>293683881</v>
          </cell>
          <cell r="AN1952" t="str">
            <v>Sí</v>
          </cell>
        </row>
        <row r="1953">
          <cell r="A1953">
            <v>1968</v>
          </cell>
          <cell r="B1953" t="str">
            <v>felicitasgutierrezmaringer@gmail.com</v>
          </cell>
          <cell r="C1953">
            <v>44088</v>
          </cell>
          <cell r="D1953" t="str">
            <v>Abierta</v>
          </cell>
          <cell r="E1953" t="str">
            <v>Recibido</v>
          </cell>
          <cell r="F1953" t="str">
            <v>Enviado</v>
          </cell>
          <cell r="G1953" t="str">
            <v>ARS</v>
          </cell>
          <cell r="H1953" t="str">
            <v>880.1</v>
          </cell>
          <cell r="I1953">
            <v>0</v>
          </cell>
          <cell r="J1953">
            <v>0</v>
          </cell>
          <cell r="K1953" t="str">
            <v>880.1</v>
          </cell>
          <cell r="L1953" t="str">
            <v xml:space="preserve">Flores Josefina </v>
          </cell>
          <cell r="M1953">
            <v>38303423</v>
          </cell>
          <cell r="N1953">
            <v>2215386779</v>
          </cell>
          <cell r="O1953" t="str">
            <v>Flores  Josefina</v>
          </cell>
          <cell r="P1953">
            <v>2215386779</v>
          </cell>
          <cell r="Q1953" t="str">
            <v>Calle 19 e/ 466 y 467 (city bell, la Plata)</v>
          </cell>
          <cell r="R1953">
            <v>675</v>
          </cell>
          <cell r="S1953" t="str">
            <v xml:space="preserve">Casa de rejas negras </v>
          </cell>
          <cell r="T1953" t="str">
            <v xml:space="preserve">City bell, la Plata </v>
          </cell>
          <cell r="U1953" t="str">
            <v>Capital Federal</v>
          </cell>
          <cell r="V1953">
            <v>1440</v>
          </cell>
          <cell r="W1953" t="str">
            <v>Capital Federal</v>
          </cell>
          <cell r="Y1953" t="str">
            <v>ENVÍO SIN CARGO (CABA Y GRAN PARTE DE GBA) TIEMPO: 4 a 6 DÍAS HÁBILES</v>
          </cell>
          <cell r="Z1953" t="str">
            <v>Mercado Pago</v>
          </cell>
          <cell r="AD1953">
            <v>44088</v>
          </cell>
          <cell r="AE1953">
            <v>44090</v>
          </cell>
          <cell r="AF1953" t="str">
            <v>SARTEN FRANCESA CEREZA 20 CM ANTIADHERENTE PANELUX</v>
          </cell>
          <cell r="AG1953" t="str">
            <v>880.1</v>
          </cell>
          <cell r="AH1953">
            <v>1</v>
          </cell>
          <cell r="AI1953" t="str">
            <v>PAN73900</v>
          </cell>
          <cell r="AJ1953" t="str">
            <v>Móvil</v>
          </cell>
          <cell r="AK1953" t="str">
            <v>LUNES 21-09 ENTRE 8 Y 18 HORAS!</v>
          </cell>
          <cell r="AL1953">
            <v>1777552402</v>
          </cell>
          <cell r="AM1953">
            <v>293640449</v>
          </cell>
          <cell r="AN1953" t="str">
            <v>Sí</v>
          </cell>
        </row>
        <row r="1954">
          <cell r="A1954">
            <v>1967</v>
          </cell>
          <cell r="B1954" t="str">
            <v>felicitasgutierrezmaringer@gmail.com</v>
          </cell>
          <cell r="C1954">
            <v>44088</v>
          </cell>
          <cell r="D1954" t="str">
            <v>Abierta</v>
          </cell>
          <cell r="E1954" t="str">
            <v>Pendiente</v>
          </cell>
          <cell r="F1954" t="str">
            <v>No está empaquetado</v>
          </cell>
          <cell r="G1954" t="str">
            <v>ARS</v>
          </cell>
          <cell r="H1954" t="str">
            <v>880.1</v>
          </cell>
          <cell r="I1954">
            <v>0</v>
          </cell>
          <cell r="J1954">
            <v>0</v>
          </cell>
          <cell r="K1954" t="str">
            <v>880.1</v>
          </cell>
          <cell r="L1954" t="str">
            <v xml:space="preserve">Josefina Flores </v>
          </cell>
          <cell r="M1954">
            <v>27383034235</v>
          </cell>
          <cell r="N1954">
            <v>2215386779</v>
          </cell>
          <cell r="O1954" t="str">
            <v>Josefina  Flores</v>
          </cell>
          <cell r="P1954">
            <v>2215386779</v>
          </cell>
          <cell r="Q1954" t="str">
            <v>Calle 19  e/ 466 y 467 (city bell, la Plata)</v>
          </cell>
          <cell r="R1954">
            <v>675</v>
          </cell>
          <cell r="S1954" t="str">
            <v xml:space="preserve">Casa rejas negras </v>
          </cell>
          <cell r="T1954" t="str">
            <v>City bell, La Plata.</v>
          </cell>
          <cell r="U1954" t="str">
            <v>Capital Federal</v>
          </cell>
          <cell r="V1954">
            <v>1440</v>
          </cell>
          <cell r="W1954" t="str">
            <v>Capital Federal</v>
          </cell>
          <cell r="Y1954" t="str">
            <v>ENVÍO SIN CARGO (CABA Y GRAN PARTE DE GBA) TIEMPO: 4 a 6 DÍAS HÁBILES</v>
          </cell>
          <cell r="Z1954" t="str">
            <v>Mercado Pago</v>
          </cell>
          <cell r="AF1954" t="str">
            <v>SARTEN FRANCESA CEREZA 20 CM ANTIADHERENTE PANELUX</v>
          </cell>
          <cell r="AG1954" t="str">
            <v>880.1</v>
          </cell>
          <cell r="AH1954">
            <v>1</v>
          </cell>
          <cell r="AI1954" t="str">
            <v>PAN73900</v>
          </cell>
          <cell r="AJ1954" t="str">
            <v>Móvil</v>
          </cell>
          <cell r="AK1954" t="str">
            <v/>
          </cell>
          <cell r="AL1954">
            <v>1777492835</v>
          </cell>
          <cell r="AM1954">
            <v>293596433</v>
          </cell>
          <cell r="AN1954" t="str">
            <v>Sí</v>
          </cell>
        </row>
        <row r="1955">
          <cell r="A1955">
            <v>1966</v>
          </cell>
          <cell r="B1955" t="str">
            <v>outedal@hotmail.com</v>
          </cell>
          <cell r="C1955">
            <v>44088</v>
          </cell>
          <cell r="D1955" t="str">
            <v>Abierta</v>
          </cell>
          <cell r="E1955" t="str">
            <v>Recibido</v>
          </cell>
          <cell r="F1955" t="str">
            <v>Enviado</v>
          </cell>
          <cell r="G1955" t="str">
            <v>ARS</v>
          </cell>
          <cell r="H1955" t="str">
            <v>849.99</v>
          </cell>
          <cell r="I1955">
            <v>0</v>
          </cell>
          <cell r="J1955">
            <v>0</v>
          </cell>
          <cell r="K1955" t="str">
            <v>849.99</v>
          </cell>
          <cell r="L1955" t="str">
            <v xml:space="preserve">Laura Outeda </v>
          </cell>
          <cell r="M1955">
            <v>33028426</v>
          </cell>
          <cell r="N1955">
            <v>1155297772</v>
          </cell>
          <cell r="O1955" t="str">
            <v>Laura Outeda</v>
          </cell>
          <cell r="P1955">
            <v>1155297772</v>
          </cell>
          <cell r="Q1955" t="str">
            <v xml:space="preserve">Avellaneda </v>
          </cell>
          <cell r="R1955">
            <v>622</v>
          </cell>
          <cell r="T1955" t="str">
            <v xml:space="preserve">Temperley </v>
          </cell>
          <cell r="U1955" t="str">
            <v xml:space="preserve">Lomas de Zamora </v>
          </cell>
          <cell r="V1955">
            <v>1834</v>
          </cell>
          <cell r="W1955" t="str">
            <v>Gran Buenos Aires</v>
          </cell>
          <cell r="Y1955" t="str">
            <v>ENVÍO SIN CARGO (CABA Y GRAN PARTE DE GBA) TIEMPO: 4 a 6 DÍAS HÁBILES</v>
          </cell>
          <cell r="Z1955" t="str">
            <v>Mercado Pago</v>
          </cell>
          <cell r="AD1955">
            <v>44088</v>
          </cell>
          <cell r="AE1955">
            <v>44090</v>
          </cell>
          <cell r="AF1955" t="str">
            <v>MANTEL BLANCO RECTANGULAR TELA TROPICAL PESADO 150 X 250 CM</v>
          </cell>
          <cell r="AG1955" t="str">
            <v>849.99</v>
          </cell>
          <cell r="AH1955">
            <v>1</v>
          </cell>
          <cell r="AI1955" t="str">
            <v>CHUMANBLA</v>
          </cell>
          <cell r="AJ1955" t="str">
            <v>Móvil</v>
          </cell>
          <cell r="AK1955" t="str">
            <v>VIERNES 18-09 ENTRE 8 Y 18 HORAS!</v>
          </cell>
          <cell r="AL1955">
            <v>1777363901</v>
          </cell>
          <cell r="AM1955">
            <v>293601441</v>
          </cell>
          <cell r="AN1955" t="str">
            <v>Sí</v>
          </cell>
        </row>
        <row r="1956">
          <cell r="A1956">
            <v>1965</v>
          </cell>
          <cell r="B1956" t="str">
            <v>lumenah@hotmail.com</v>
          </cell>
          <cell r="C1956">
            <v>44088</v>
          </cell>
          <cell r="D1956" t="str">
            <v>Abierta</v>
          </cell>
          <cell r="E1956" t="str">
            <v>Recibido</v>
          </cell>
          <cell r="F1956" t="str">
            <v>Enviado</v>
          </cell>
          <cell r="G1956" t="str">
            <v>ARS</v>
          </cell>
          <cell r="H1956">
            <v>2798</v>
          </cell>
          <cell r="I1956">
            <v>0</v>
          </cell>
          <cell r="J1956">
            <v>0</v>
          </cell>
          <cell r="K1956">
            <v>2798</v>
          </cell>
          <cell r="L1956" t="str">
            <v>Lucila Villarino</v>
          </cell>
          <cell r="M1956">
            <v>28822611</v>
          </cell>
          <cell r="N1956">
            <v>2314448078</v>
          </cell>
          <cell r="O1956" t="str">
            <v>Lucila  Villarino</v>
          </cell>
          <cell r="P1956">
            <v>2314448078</v>
          </cell>
          <cell r="Q1956" t="str">
            <v>Av Santa fe</v>
          </cell>
          <cell r="R1956">
            <v>2036</v>
          </cell>
          <cell r="S1956" t="str">
            <v xml:space="preserve">PB A </v>
          </cell>
          <cell r="T1956" t="str">
            <v>Recoleta</v>
          </cell>
          <cell r="U1956" t="str">
            <v>Capital Federal</v>
          </cell>
          <cell r="V1956">
            <v>1123</v>
          </cell>
          <cell r="W1956" t="str">
            <v>Capital Federal</v>
          </cell>
          <cell r="Y1956" t="str">
            <v>ENVÍO SIN CARGO (CABA Y GRAN PARTE DE GBA) TIEMPO: 4 a 6 DÍAS HÁBILES</v>
          </cell>
          <cell r="Z1956" t="str">
            <v>Mercado Pago</v>
          </cell>
          <cell r="AB1956" t="str">
            <v>Por favor enviar envueltas de manera que no se rompan en el viaje ya que son para regalo y yo las envio al interior del pais, muchas gracias</v>
          </cell>
          <cell r="AD1956">
            <v>44088</v>
          </cell>
          <cell r="AE1956">
            <v>44097</v>
          </cell>
          <cell r="AF1956" t="str">
            <v>TABLA MÁRMOL CARRARA 30x10 CM (Blanco)</v>
          </cell>
          <cell r="AG1956">
            <v>1399</v>
          </cell>
          <cell r="AH1956">
            <v>2</v>
          </cell>
          <cell r="AJ1956" t="str">
            <v>Móvil</v>
          </cell>
          <cell r="AK1956" t="str">
            <v>VIERNES 25-09 ENTRE 8 Y 18 HORAS!</v>
          </cell>
          <cell r="AL1956">
            <v>1776880604</v>
          </cell>
          <cell r="AM1956">
            <v>293544647</v>
          </cell>
          <cell r="AN1956" t="str">
            <v>Sí</v>
          </cell>
        </row>
        <row r="1957">
          <cell r="A1957">
            <v>1964</v>
          </cell>
          <cell r="B1957" t="str">
            <v>shawpia@yahoo.com.ar</v>
          </cell>
          <cell r="C1957">
            <v>44088</v>
          </cell>
          <cell r="D1957" t="str">
            <v>Abierta</v>
          </cell>
          <cell r="E1957" t="str">
            <v>Recibido</v>
          </cell>
          <cell r="F1957" t="str">
            <v>Enviado</v>
          </cell>
          <cell r="G1957" t="str">
            <v>ARS</v>
          </cell>
          <cell r="H1957">
            <v>4399</v>
          </cell>
          <cell r="I1957">
            <v>0</v>
          </cell>
          <cell r="J1957">
            <v>0</v>
          </cell>
          <cell r="K1957">
            <v>4399</v>
          </cell>
          <cell r="L1957" t="str">
            <v xml:space="preserve">Pia Shaw </v>
          </cell>
          <cell r="M1957">
            <v>27095203</v>
          </cell>
          <cell r="N1957">
            <v>1151576190</v>
          </cell>
          <cell r="O1957" t="str">
            <v>Pia  Shaw</v>
          </cell>
          <cell r="P1957">
            <v>1151576190</v>
          </cell>
          <cell r="Q1957" t="str">
            <v xml:space="preserve">Amenabar </v>
          </cell>
          <cell r="R1957">
            <v>2089</v>
          </cell>
          <cell r="S1957">
            <v>0.375</v>
          </cell>
          <cell r="T1957" t="str">
            <v xml:space="preserve">Belgrano </v>
          </cell>
          <cell r="U1957" t="str">
            <v>Capital Federal</v>
          </cell>
          <cell r="V1957">
            <v>1428</v>
          </cell>
          <cell r="W1957" t="str">
            <v>Capital Federal</v>
          </cell>
          <cell r="Y1957" t="str">
            <v>ENVÍO SIN CARGO (CABA Y GRAN PARTE DE GBA) TIEMPO: 4 a 6 DÍAS HÁBILES</v>
          </cell>
          <cell r="Z1957" t="str">
            <v>Mercado Pago</v>
          </cell>
          <cell r="AD1957">
            <v>44088</v>
          </cell>
          <cell r="AE1957">
            <v>44092</v>
          </cell>
          <cell r="AF1957" t="str">
            <v>PERCHERO DE PIE EXHIBIDOR NORDICO ESCANDINAVO</v>
          </cell>
          <cell r="AG1957">
            <v>4399</v>
          </cell>
          <cell r="AH1957">
            <v>1</v>
          </cell>
          <cell r="AI1957" t="str">
            <v>ML0001</v>
          </cell>
          <cell r="AJ1957" t="str">
            <v>Móvil</v>
          </cell>
          <cell r="AK1957" t="str">
            <v/>
          </cell>
          <cell r="AL1957">
            <v>1776305903</v>
          </cell>
          <cell r="AM1957">
            <v>293477966</v>
          </cell>
          <cell r="AN1957" t="str">
            <v>Sí</v>
          </cell>
        </row>
        <row r="1958">
          <cell r="A1958">
            <v>1963</v>
          </cell>
          <cell r="B1958" t="str">
            <v>donofriomicaela27@gmail.com</v>
          </cell>
          <cell r="C1958">
            <v>44088</v>
          </cell>
          <cell r="D1958" t="str">
            <v>Abierta</v>
          </cell>
          <cell r="E1958" t="str">
            <v>Recibido</v>
          </cell>
          <cell r="G1958" t="str">
            <v>ARS</v>
          </cell>
          <cell r="H1958">
            <v>1000</v>
          </cell>
          <cell r="I1958">
            <v>0</v>
          </cell>
          <cell r="J1958">
            <v>0</v>
          </cell>
          <cell r="K1958">
            <v>1000</v>
          </cell>
          <cell r="L1958" t="str">
            <v>Micaela Andrea D'Onofrio</v>
          </cell>
          <cell r="M1958">
            <v>40013236</v>
          </cell>
          <cell r="N1958">
            <v>1165132197</v>
          </cell>
          <cell r="Z1958" t="str">
            <v>Mercado Pago</v>
          </cell>
          <cell r="AD1958">
            <v>44088</v>
          </cell>
          <cell r="AF1958" t="str">
            <v>GIFT CARD BRONZE</v>
          </cell>
          <cell r="AG1958">
            <v>1000</v>
          </cell>
          <cell r="AH1958">
            <v>1</v>
          </cell>
          <cell r="AJ1958" t="str">
            <v>Web</v>
          </cell>
          <cell r="AK1958" t="str">
            <v/>
          </cell>
          <cell r="AL1958">
            <v>1776162541</v>
          </cell>
          <cell r="AM1958">
            <v>293469835</v>
          </cell>
          <cell r="AN1958" t="str">
            <v>No</v>
          </cell>
        </row>
        <row r="1959">
          <cell r="A1959">
            <v>1962</v>
          </cell>
          <cell r="B1959" t="str">
            <v>felicitasgutierrezmaringer@gmail.com</v>
          </cell>
          <cell r="C1959">
            <v>44088</v>
          </cell>
          <cell r="D1959" t="str">
            <v>Abierta</v>
          </cell>
          <cell r="E1959" t="str">
            <v>Recibido</v>
          </cell>
          <cell r="F1959" t="str">
            <v>Enviado</v>
          </cell>
          <cell r="G1959" t="str">
            <v>ARS</v>
          </cell>
          <cell r="H1959">
            <v>1800</v>
          </cell>
          <cell r="I1959">
            <v>0</v>
          </cell>
          <cell r="J1959">
            <v>0</v>
          </cell>
          <cell r="K1959">
            <v>1800</v>
          </cell>
          <cell r="L1959" t="str">
            <v xml:space="preserve">María Eugenia Pais </v>
          </cell>
          <cell r="M1959">
            <v>27383034235</v>
          </cell>
          <cell r="N1959">
            <v>1162307957</v>
          </cell>
          <cell r="O1959" t="str">
            <v>María Eugenia  Pais</v>
          </cell>
          <cell r="P1959">
            <v>1162307957</v>
          </cell>
          <cell r="Q1959" t="str">
            <v xml:space="preserve">Salvador soreda </v>
          </cell>
          <cell r="R1959">
            <v>6166</v>
          </cell>
          <cell r="S1959" t="str">
            <v>8A</v>
          </cell>
          <cell r="U1959" t="str">
            <v xml:space="preserve">Wilde </v>
          </cell>
          <cell r="V1959">
            <v>1875</v>
          </cell>
          <cell r="W1959" t="str">
            <v>Gran Buenos Aires</v>
          </cell>
          <cell r="Y1959" t="str">
            <v>ENVÍO SIN CARGO (CABA Y GRAN PARTE DE GBA) TIEMPO: 4 a 6 DÍAS HÁBILES</v>
          </cell>
          <cell r="Z1959" t="str">
            <v>Mercado Pago</v>
          </cell>
          <cell r="AB1959" t="str">
            <v>Felizzz cumple Pais!  Te queremos!  Lo mejor de UMSA.  Emi y Feli.</v>
          </cell>
          <cell r="AD1959">
            <v>44088</v>
          </cell>
          <cell r="AE1959">
            <v>44092</v>
          </cell>
          <cell r="AF1959" t="str">
            <v>MESA DE ARRIME HOME OFFICE 35x40x67 CM</v>
          </cell>
          <cell r="AG1959">
            <v>1800</v>
          </cell>
          <cell r="AH1959">
            <v>1</v>
          </cell>
          <cell r="AJ1959" t="str">
            <v>Móvil</v>
          </cell>
          <cell r="AK1959" t="str">
            <v>LUNES 21-09 ENTRE 8 Y 18 HORAS!</v>
          </cell>
          <cell r="AL1959">
            <v>1776132619</v>
          </cell>
          <cell r="AM1959">
            <v>293452629</v>
          </cell>
          <cell r="AN1959" t="str">
            <v>Sí</v>
          </cell>
        </row>
        <row r="1960">
          <cell r="A1960">
            <v>1961</v>
          </cell>
          <cell r="B1960" t="str">
            <v>sabrina.obiols@farmacity.com.ar</v>
          </cell>
          <cell r="C1960">
            <v>44088</v>
          </cell>
          <cell r="D1960" t="str">
            <v>Abierta</v>
          </cell>
          <cell r="E1960" t="str">
            <v>Recibido</v>
          </cell>
          <cell r="F1960" t="str">
            <v>Enviado</v>
          </cell>
          <cell r="G1960" t="str">
            <v>ARS</v>
          </cell>
          <cell r="H1960" t="str">
            <v>842.28</v>
          </cell>
          <cell r="I1960">
            <v>0</v>
          </cell>
          <cell r="J1960">
            <v>0</v>
          </cell>
          <cell r="K1960" t="str">
            <v>842.28</v>
          </cell>
          <cell r="L1960" t="str">
            <v>Sabrina Obiols</v>
          </cell>
          <cell r="M1960">
            <v>30086371</v>
          </cell>
          <cell r="N1960">
            <v>1165112285</v>
          </cell>
          <cell r="O1960" t="str">
            <v>Sabrina Obiols</v>
          </cell>
          <cell r="P1960">
            <v>1165112285</v>
          </cell>
          <cell r="Q1960" t="str">
            <v xml:space="preserve">Av Forest </v>
          </cell>
          <cell r="R1960">
            <v>1063</v>
          </cell>
          <cell r="S1960" t="str">
            <v>piso 2, depto B</v>
          </cell>
          <cell r="T1960" t="str">
            <v>Chacarita</v>
          </cell>
          <cell r="U1960" t="str">
            <v>Capital Federal</v>
          </cell>
          <cell r="V1960">
            <v>1427</v>
          </cell>
          <cell r="W1960" t="str">
            <v>Capital Federal</v>
          </cell>
          <cell r="Y1960" t="str">
            <v>ENVÍO SIN CARGO (CABA Y GRAN PARTE DE GBA) TIEMPO: 4 a 6 DÍAS HÁBILES</v>
          </cell>
          <cell r="Z1960" t="str">
            <v>Mercado Pago</v>
          </cell>
          <cell r="AD1960">
            <v>44088</v>
          </cell>
          <cell r="AE1960">
            <v>44090</v>
          </cell>
          <cell r="AF1960" t="str">
            <v>JUEGO ARMA TU MUNDO 40 FICHAS</v>
          </cell>
          <cell r="AG1960" t="str">
            <v>236.49</v>
          </cell>
          <cell r="AH1960">
            <v>1</v>
          </cell>
          <cell r="AI1960" t="str">
            <v>19BA83001</v>
          </cell>
          <cell r="AJ1960" t="str">
            <v>Web</v>
          </cell>
          <cell r="AK1960" t="str">
            <v>VIERNES 18-09 ENTRE 8 Y 18 HORAS!</v>
          </cell>
          <cell r="AL1960">
            <v>1775455414</v>
          </cell>
          <cell r="AM1960">
            <v>293382891</v>
          </cell>
          <cell r="AN1960" t="str">
            <v>Sí</v>
          </cell>
        </row>
        <row r="1961">
          <cell r="A1961">
            <v>1961</v>
          </cell>
          <cell r="B1961" t="str">
            <v>sabrina.obiols@farmacity.com.ar</v>
          </cell>
          <cell r="AF1961" t="str">
            <v>FLORERO DE VIDRIO 16CM</v>
          </cell>
          <cell r="AG1961" t="str">
            <v>201.93</v>
          </cell>
          <cell r="AH1961">
            <v>3</v>
          </cell>
          <cell r="AI1961" t="str">
            <v>046JA7593</v>
          </cell>
          <cell r="AN1961" t="str">
            <v>Sí</v>
          </cell>
        </row>
        <row r="1962">
          <cell r="A1962">
            <v>1960</v>
          </cell>
          <cell r="B1962" t="str">
            <v>marinaariasnakama@gmail.com</v>
          </cell>
          <cell r="C1962">
            <v>44087</v>
          </cell>
          <cell r="D1962" t="str">
            <v>Abierta</v>
          </cell>
          <cell r="E1962" t="str">
            <v>Recibido</v>
          </cell>
          <cell r="F1962" t="str">
            <v>Enviado</v>
          </cell>
          <cell r="G1962" t="str">
            <v>ARS</v>
          </cell>
          <cell r="H1962" t="str">
            <v>1735.78</v>
          </cell>
          <cell r="I1962">
            <v>0</v>
          </cell>
          <cell r="J1962">
            <v>0</v>
          </cell>
          <cell r="K1962" t="str">
            <v>1735.78</v>
          </cell>
          <cell r="L1962" t="str">
            <v>Marina Arias</v>
          </cell>
          <cell r="M1962">
            <v>25560835</v>
          </cell>
          <cell r="N1962">
            <v>1564687214</v>
          </cell>
          <cell r="O1962" t="str">
            <v>Marina Arias</v>
          </cell>
          <cell r="P1962">
            <v>1564687214</v>
          </cell>
          <cell r="Q1962" t="str">
            <v>Carlos Gardel</v>
          </cell>
          <cell r="R1962">
            <v>331</v>
          </cell>
          <cell r="S1962" t="str">
            <v>6C</v>
          </cell>
          <cell r="T1962" t="str">
            <v>Lanús oeste</v>
          </cell>
          <cell r="U1962" t="str">
            <v>Lanús</v>
          </cell>
          <cell r="V1962">
            <v>1824</v>
          </cell>
          <cell r="W1962" t="str">
            <v>Gran Buenos Aires</v>
          </cell>
          <cell r="Y1962" t="str">
            <v>ENVÍO SIN CARGO (CABA Y GRAN PARTE DE GBA) TIEMPO: 4 a 6 DÍAS HÁBILES</v>
          </cell>
          <cell r="Z1962" t="str">
            <v>Mercado Pago</v>
          </cell>
          <cell r="AD1962">
            <v>44087</v>
          </cell>
          <cell r="AE1962">
            <v>44090</v>
          </cell>
          <cell r="AF1962" t="str">
            <v>ALM. HOME 25X55CM POLIESTER V.SILICONADO</v>
          </cell>
          <cell r="AG1962" t="str">
            <v>867.89</v>
          </cell>
          <cell r="AH1962">
            <v>1</v>
          </cell>
          <cell r="AI1962" t="str">
            <v>CHU390</v>
          </cell>
          <cell r="AJ1962" t="str">
            <v>Móvil</v>
          </cell>
          <cell r="AK1962" t="str">
            <v>VIERNES 18-09 ENTRE 8 Y 18 HORAS !</v>
          </cell>
          <cell r="AL1962">
            <v>1774056593</v>
          </cell>
          <cell r="AM1962">
            <v>293157692</v>
          </cell>
          <cell r="AN1962" t="str">
            <v>Sí</v>
          </cell>
        </row>
        <row r="1963">
          <cell r="A1963">
            <v>1960</v>
          </cell>
          <cell r="B1963" t="str">
            <v>marinaariasnakama@gmail.com</v>
          </cell>
          <cell r="AF1963" t="str">
            <v>ALM. FIACA 25X55CM POLIESTER V.SILICONADO</v>
          </cell>
          <cell r="AG1963" t="str">
            <v>867.89</v>
          </cell>
          <cell r="AH1963">
            <v>1</v>
          </cell>
          <cell r="AI1963" t="str">
            <v>CHU384</v>
          </cell>
          <cell r="AN1963" t="str">
            <v>Sí</v>
          </cell>
        </row>
        <row r="1964">
          <cell r="A1964">
            <v>1959</v>
          </cell>
          <cell r="B1964" t="str">
            <v>marinaariasnakama@gmail.com</v>
          </cell>
          <cell r="C1964">
            <v>44087</v>
          </cell>
          <cell r="D1964" t="str">
            <v>Abierta</v>
          </cell>
          <cell r="E1964" t="str">
            <v>Recibido</v>
          </cell>
          <cell r="F1964" t="str">
            <v>Enviado</v>
          </cell>
          <cell r="G1964" t="str">
            <v>ARS</v>
          </cell>
          <cell r="H1964">
            <v>6600</v>
          </cell>
          <cell r="I1964">
            <v>0</v>
          </cell>
          <cell r="J1964">
            <v>0</v>
          </cell>
          <cell r="K1964">
            <v>6600</v>
          </cell>
          <cell r="L1964" t="str">
            <v>Marina Arias</v>
          </cell>
          <cell r="M1964">
            <v>25560835</v>
          </cell>
          <cell r="N1964">
            <v>1564687214</v>
          </cell>
          <cell r="O1964" t="str">
            <v>Marina Arias</v>
          </cell>
          <cell r="P1964">
            <v>1564687214</v>
          </cell>
          <cell r="Q1964" t="str">
            <v>Carlos Gardel</v>
          </cell>
          <cell r="R1964">
            <v>331</v>
          </cell>
          <cell r="S1964" t="str">
            <v>6C</v>
          </cell>
          <cell r="T1964" t="str">
            <v>Lanus oeste</v>
          </cell>
          <cell r="U1964" t="str">
            <v>Lanus</v>
          </cell>
          <cell r="V1964">
            <v>1824</v>
          </cell>
          <cell r="W1964" t="str">
            <v>Gran Buenos Aires</v>
          </cell>
          <cell r="Y1964" t="str">
            <v>ENVÍO SIN CARGO (CABA Y GRAN PARTE DE GBA) TIEMPO: 4 a 6 DÍAS HÁBILES</v>
          </cell>
          <cell r="Z1964" t="str">
            <v>Mercado Pago</v>
          </cell>
          <cell r="AD1964">
            <v>44087</v>
          </cell>
          <cell r="AE1964">
            <v>44090</v>
          </cell>
          <cell r="AF1964" t="str">
            <v>TERMO STANLEY  CON PICO CEBADOR 1,3 LITROS</v>
          </cell>
          <cell r="AG1964">
            <v>6600</v>
          </cell>
          <cell r="AH1964">
            <v>1</v>
          </cell>
          <cell r="AI1964" t="str">
            <v>TERMOSTANLEY</v>
          </cell>
          <cell r="AJ1964" t="str">
            <v>Móvil</v>
          </cell>
          <cell r="AK1964" t="str">
            <v>VIERNES 18-09 ENTRE 8 Y 18 HORAS !</v>
          </cell>
          <cell r="AL1964">
            <v>1774043973</v>
          </cell>
          <cell r="AM1964">
            <v>293155588</v>
          </cell>
          <cell r="AN1964" t="str">
            <v>Sí</v>
          </cell>
        </row>
        <row r="1965">
          <cell r="A1965">
            <v>1958</v>
          </cell>
          <cell r="B1965" t="str">
            <v>camilaaguirree99@gmail.com</v>
          </cell>
          <cell r="C1965">
            <v>44087</v>
          </cell>
          <cell r="D1965" t="str">
            <v>Abierta</v>
          </cell>
          <cell r="E1965" t="str">
            <v>Recibido</v>
          </cell>
          <cell r="F1965" t="str">
            <v>Enviado</v>
          </cell>
          <cell r="G1965" t="str">
            <v>ARS</v>
          </cell>
          <cell r="H1965">
            <v>2998</v>
          </cell>
          <cell r="I1965">
            <v>0</v>
          </cell>
          <cell r="J1965">
            <v>0</v>
          </cell>
          <cell r="K1965">
            <v>2998</v>
          </cell>
          <cell r="L1965" t="str">
            <v>Camila Aguirre</v>
          </cell>
          <cell r="M1965">
            <v>23419189014</v>
          </cell>
          <cell r="N1965">
            <v>1126551560</v>
          </cell>
          <cell r="O1965" t="str">
            <v>Camila aguirre</v>
          </cell>
          <cell r="P1965">
            <v>1126551560</v>
          </cell>
          <cell r="Q1965" t="str">
            <v>Bulnes</v>
          </cell>
          <cell r="R1965">
            <v>869</v>
          </cell>
          <cell r="S1965" t="str">
            <v>9b</v>
          </cell>
          <cell r="T1965" t="str">
            <v>almagro</v>
          </cell>
          <cell r="U1965" t="str">
            <v>Capital Federal</v>
          </cell>
          <cell r="V1965">
            <v>1176</v>
          </cell>
          <cell r="W1965" t="str">
            <v>Capital Federal</v>
          </cell>
          <cell r="Y1965" t="str">
            <v>ENVÍO SIN CARGO (CABA Y GRAN PARTE DE GBA) TIEMPO: 4 a 6 DÍAS HÁBILES</v>
          </cell>
          <cell r="Z1965" t="str">
            <v>Mercado Pago</v>
          </cell>
          <cell r="AB1965" t="str">
            <v xml:space="preserve">buenas tardes, pack uva y el otro gris </v>
          </cell>
          <cell r="AD1965">
            <v>44087</v>
          </cell>
          <cell r="AE1965">
            <v>44092</v>
          </cell>
          <cell r="AF1965" t="str">
            <v>CORTINA ALGODÓN Y POLIÉSTER PESADAS 2 PAÑOS 1,40x2,10 CM</v>
          </cell>
          <cell r="AG1965">
            <v>1499</v>
          </cell>
          <cell r="AH1965">
            <v>2</v>
          </cell>
          <cell r="AI1965" t="str">
            <v>Cortina</v>
          </cell>
          <cell r="AJ1965" t="str">
            <v>Web</v>
          </cell>
          <cell r="AK1965" t="str">
            <v>LUNES 21-09 ENTRE 8 Y 18 HORAS!</v>
          </cell>
          <cell r="AL1965">
            <v>1773653247</v>
          </cell>
          <cell r="AM1965">
            <v>293082664</v>
          </cell>
          <cell r="AN1965" t="str">
            <v>Sí</v>
          </cell>
        </row>
        <row r="1966">
          <cell r="A1966">
            <v>1957</v>
          </cell>
          <cell r="B1966" t="str">
            <v>mariavictoriaburyeile@gmail.com</v>
          </cell>
          <cell r="C1966">
            <v>44087</v>
          </cell>
          <cell r="D1966" t="str">
            <v>Abierta</v>
          </cell>
          <cell r="E1966" t="str">
            <v>Recibido</v>
          </cell>
          <cell r="F1966" t="str">
            <v>Enviado</v>
          </cell>
          <cell r="G1966" t="str">
            <v>ARS</v>
          </cell>
          <cell r="H1966" t="str">
            <v>2876.82</v>
          </cell>
          <cell r="I1966">
            <v>0</v>
          </cell>
          <cell r="J1966">
            <v>0</v>
          </cell>
          <cell r="K1966" t="str">
            <v>2876.82</v>
          </cell>
          <cell r="L1966" t="str">
            <v>Maria Buryeile</v>
          </cell>
          <cell r="M1966">
            <v>40131729</v>
          </cell>
          <cell r="N1966">
            <v>5491130031967</v>
          </cell>
          <cell r="O1966" t="str">
            <v>Maria Buryeile</v>
          </cell>
          <cell r="P1966">
            <v>5491130031967</v>
          </cell>
          <cell r="Q1966" t="str">
            <v xml:space="preserve">San Juan </v>
          </cell>
          <cell r="R1966">
            <v>3817</v>
          </cell>
          <cell r="T1966" t="str">
            <v xml:space="preserve">Boedo </v>
          </cell>
          <cell r="U1966" t="str">
            <v>Capital Federal</v>
          </cell>
          <cell r="V1966">
            <v>1233</v>
          </cell>
          <cell r="W1966" t="str">
            <v>Capital Federal</v>
          </cell>
          <cell r="Y1966" t="str">
            <v>ENVÍO SIN CARGO (CABA Y GRAN PARTE DE GBA) TIEMPO: 4 a 6 DÍAS HÁBILES</v>
          </cell>
          <cell r="Z1966" t="str">
            <v>Mercado Pago</v>
          </cell>
          <cell r="AC1966" t="str">
            <v>24-09 NO HAY ESPECIEROS, HAY 3 PERO NO QUIERE, SE HACE CODIGO CON MONTO DE 999.95 - MUÑOZ</v>
          </cell>
          <cell r="AD1966">
            <v>44087</v>
          </cell>
          <cell r="AE1966">
            <v>44098</v>
          </cell>
          <cell r="AF1966" t="str">
            <v>VELA 100 % SOJA CON ESENCIAS DIFERENTES AROMAS 14x10 CM (VAINILLA)</v>
          </cell>
          <cell r="AG1966">
            <v>440</v>
          </cell>
          <cell r="AH1966">
            <v>1</v>
          </cell>
          <cell r="AI1966" t="str">
            <v>BA5914VELA</v>
          </cell>
          <cell r="AJ1966" t="str">
            <v>Móvil</v>
          </cell>
          <cell r="AK1966" t="str">
            <v>VIERNES 25-09 ENTRE 11 Y 18 HORAS!</v>
          </cell>
          <cell r="AL1966">
            <v>1773584145</v>
          </cell>
          <cell r="AM1966">
            <v>293064389</v>
          </cell>
          <cell r="AN1966" t="str">
            <v>Sí</v>
          </cell>
        </row>
        <row r="1967">
          <cell r="A1967">
            <v>1957</v>
          </cell>
          <cell r="B1967" t="str">
            <v>mariavictoriaburyeile@gmail.com</v>
          </cell>
          <cell r="AF1967" t="str">
            <v>VELA 100 % SOJA CON ESENCIAS DIFERENTES AROMAS 14x10 CM (NARANJA/CANELA)</v>
          </cell>
          <cell r="AG1967">
            <v>440</v>
          </cell>
          <cell r="AH1967">
            <v>1</v>
          </cell>
          <cell r="AI1967" t="str">
            <v>BA5914VELA</v>
          </cell>
          <cell r="AN1967" t="str">
            <v>Sí</v>
          </cell>
        </row>
        <row r="1968">
          <cell r="A1968">
            <v>1957</v>
          </cell>
          <cell r="B1968" t="str">
            <v>mariavictoriaburyeile@gmail.com</v>
          </cell>
          <cell r="AF1968" t="str">
            <v>FRASCO ESPECIERO DE VIDRIO CON TAPA COLOR COBRE 9 CM</v>
          </cell>
          <cell r="AG1968" t="str">
            <v>199.99</v>
          </cell>
          <cell r="AH1968">
            <v>5</v>
          </cell>
          <cell r="AI1968" t="str">
            <v>ESPECIERO</v>
          </cell>
          <cell r="AN1968" t="str">
            <v>Sí</v>
          </cell>
        </row>
        <row r="1969">
          <cell r="A1969">
            <v>1957</v>
          </cell>
          <cell r="B1969" t="str">
            <v>mariavictoriaburyeile@gmail.com</v>
          </cell>
          <cell r="AF1969" t="str">
            <v>TORTERO DE VIDRIO 11,5 X 13CM</v>
          </cell>
          <cell r="AG1969" t="str">
            <v>996.87</v>
          </cell>
          <cell r="AH1969">
            <v>1</v>
          </cell>
          <cell r="AI1969" t="str">
            <v>046BA6706</v>
          </cell>
          <cell r="AN1969" t="str">
            <v>Sí</v>
          </cell>
        </row>
        <row r="1970">
          <cell r="A1970">
            <v>1956</v>
          </cell>
          <cell r="B1970" t="str">
            <v>laracgomez@hotmail.com</v>
          </cell>
          <cell r="C1970">
            <v>44087</v>
          </cell>
          <cell r="D1970" t="str">
            <v>Abierta</v>
          </cell>
          <cell r="E1970" t="str">
            <v>Recibido</v>
          </cell>
          <cell r="F1970" t="str">
            <v>Enviado</v>
          </cell>
          <cell r="G1970" t="str">
            <v>ARS</v>
          </cell>
          <cell r="H1970" t="str">
            <v>4341.6</v>
          </cell>
          <cell r="I1970">
            <v>0</v>
          </cell>
          <cell r="J1970">
            <v>0</v>
          </cell>
          <cell r="K1970" t="str">
            <v>4341.6</v>
          </cell>
          <cell r="L1970" t="str">
            <v>Lara Gomez</v>
          </cell>
          <cell r="M1970">
            <v>39508770</v>
          </cell>
          <cell r="N1970">
            <v>1538612700</v>
          </cell>
          <cell r="O1970" t="str">
            <v>Lara Gomez</v>
          </cell>
          <cell r="P1970">
            <v>1538612700</v>
          </cell>
          <cell r="Q1970" t="str">
            <v xml:space="preserve">Tomas Márquez </v>
          </cell>
          <cell r="R1970">
            <v>2558</v>
          </cell>
          <cell r="T1970" t="str">
            <v>Garin</v>
          </cell>
          <cell r="U1970" t="str">
            <v>Garin</v>
          </cell>
          <cell r="V1970">
            <v>1619</v>
          </cell>
          <cell r="W1970" t="str">
            <v>Gran Buenos Aires</v>
          </cell>
          <cell r="Y1970" t="str">
            <v>ENVÍO SIN CARGO (CABA Y GRAN PARTE DE GBA) TIEMPO: 4 a 6 DÍAS HÁBILES</v>
          </cell>
          <cell r="Z1970" t="str">
            <v>Mercado Pago</v>
          </cell>
          <cell r="AD1970">
            <v>44087</v>
          </cell>
          <cell r="AE1970">
            <v>44090</v>
          </cell>
          <cell r="AF1970" t="str">
            <v>TUPPER BLANCO 1LTS CILINDRICO C/CUCHARITA</v>
          </cell>
          <cell r="AG1970" t="str">
            <v>354.2</v>
          </cell>
          <cell r="AH1970">
            <v>3</v>
          </cell>
          <cell r="AI1970" t="str">
            <v>BP40001</v>
          </cell>
          <cell r="AJ1970" t="str">
            <v>Móvil</v>
          </cell>
          <cell r="AK1970" t="str">
            <v>VIERNES 18-09 ENTRE 8 Y 18 HORAS !</v>
          </cell>
          <cell r="AL1970">
            <v>1773371256</v>
          </cell>
          <cell r="AM1970">
            <v>293004614</v>
          </cell>
          <cell r="AN1970" t="str">
            <v>Sí</v>
          </cell>
        </row>
        <row r="1971">
          <cell r="A1971">
            <v>1956</v>
          </cell>
          <cell r="B1971" t="str">
            <v>laracgomez@hotmail.com</v>
          </cell>
          <cell r="AF1971" t="str">
            <v>VELA 100 % SOJA CON ESENCIAS DIFERENTES AROMAS 14x10 CM (VAINILLA)</v>
          </cell>
          <cell r="AG1971">
            <v>440</v>
          </cell>
          <cell r="AH1971">
            <v>2</v>
          </cell>
          <cell r="AI1971" t="str">
            <v>BA5914VELA</v>
          </cell>
          <cell r="AN1971" t="str">
            <v>Sí</v>
          </cell>
        </row>
        <row r="1972">
          <cell r="A1972">
            <v>1956</v>
          </cell>
          <cell r="B1972" t="str">
            <v>laracgomez@hotmail.com</v>
          </cell>
          <cell r="AF1972" t="str">
            <v>PROMO SET DE VIDRIO</v>
          </cell>
          <cell r="AG1972">
            <v>2399</v>
          </cell>
          <cell r="AH1972">
            <v>1</v>
          </cell>
          <cell r="AN1972" t="str">
            <v>Sí</v>
          </cell>
        </row>
        <row r="1973">
          <cell r="A1973">
            <v>1955</v>
          </cell>
          <cell r="B1973" t="str">
            <v>rociolujantozzi@gmail.com</v>
          </cell>
          <cell r="C1973">
            <v>44087</v>
          </cell>
          <cell r="D1973" t="str">
            <v>Abierta</v>
          </cell>
          <cell r="E1973" t="str">
            <v>Pendiente</v>
          </cell>
          <cell r="F1973" t="str">
            <v>No está empaquetado</v>
          </cell>
          <cell r="G1973" t="str">
            <v>ARS</v>
          </cell>
          <cell r="H1973" t="str">
            <v>867.89</v>
          </cell>
          <cell r="I1973">
            <v>0</v>
          </cell>
          <cell r="J1973">
            <v>0</v>
          </cell>
          <cell r="K1973" t="str">
            <v>867.89</v>
          </cell>
          <cell r="L1973" t="str">
            <v xml:space="preserve">Rocío Luján Tozzi </v>
          </cell>
          <cell r="M1973">
            <v>32301264</v>
          </cell>
          <cell r="N1973">
            <v>1133618600</v>
          </cell>
          <cell r="O1973" t="str">
            <v>Rocío Luján  Tozzi</v>
          </cell>
          <cell r="P1973">
            <v>1133618600</v>
          </cell>
          <cell r="Q1973" t="str">
            <v xml:space="preserve">Avenida Belgrano </v>
          </cell>
          <cell r="R1973">
            <v>1885</v>
          </cell>
          <cell r="S1973" t="str">
            <v>4C</v>
          </cell>
          <cell r="T1973" t="str">
            <v xml:space="preserve">Balvanera </v>
          </cell>
          <cell r="U1973" t="str">
            <v>Capital Federal</v>
          </cell>
          <cell r="V1973">
            <v>1094</v>
          </cell>
          <cell r="W1973" t="str">
            <v>Capital Federal</v>
          </cell>
          <cell r="Y1973" t="str">
            <v>ENVÍO SIN CARGO (CABA Y GRAN PARTE DE GBA) TIEMPO: 4 a 6 DÍAS HÁBILES</v>
          </cell>
          <cell r="Z1973" t="str">
            <v>Mercado Pago</v>
          </cell>
          <cell r="AF1973" t="str">
            <v>ALM. ALL YOU NEED IS LOVE 25X55CM POLIESTER V.SILICONADO</v>
          </cell>
          <cell r="AG1973" t="str">
            <v>867.89</v>
          </cell>
          <cell r="AH1973">
            <v>1</v>
          </cell>
          <cell r="AI1973" t="str">
            <v>CHU378</v>
          </cell>
          <cell r="AJ1973" t="str">
            <v>Móvil</v>
          </cell>
          <cell r="AK1973" t="str">
            <v/>
          </cell>
          <cell r="AL1973">
            <v>1773335830</v>
          </cell>
          <cell r="AM1973">
            <v>292978636</v>
          </cell>
          <cell r="AN1973" t="str">
            <v>Sí</v>
          </cell>
        </row>
        <row r="1974">
          <cell r="A1974">
            <v>1954</v>
          </cell>
          <cell r="B1974" t="str">
            <v>cami97moretti@gmail.com</v>
          </cell>
          <cell r="C1974">
            <v>44087</v>
          </cell>
          <cell r="D1974" t="str">
            <v>Abierta</v>
          </cell>
          <cell r="E1974" t="str">
            <v>Recibido</v>
          </cell>
          <cell r="F1974" t="str">
            <v>Enviado</v>
          </cell>
          <cell r="G1974" t="str">
            <v>ARS</v>
          </cell>
          <cell r="H1974">
            <v>4600</v>
          </cell>
          <cell r="I1974">
            <v>0</v>
          </cell>
          <cell r="J1974">
            <v>0</v>
          </cell>
          <cell r="K1974">
            <v>4600</v>
          </cell>
          <cell r="L1974" t="str">
            <v>Camila Belen Moretti</v>
          </cell>
          <cell r="M1974">
            <v>40535093</v>
          </cell>
          <cell r="N1974">
            <v>1153428657</v>
          </cell>
          <cell r="O1974" t="str">
            <v>Camila Belen Moretti</v>
          </cell>
          <cell r="P1974">
            <v>1153428657</v>
          </cell>
          <cell r="Q1974" t="str">
            <v xml:space="preserve">Gascón </v>
          </cell>
          <cell r="R1974">
            <v>37</v>
          </cell>
          <cell r="S1974" t="str">
            <v>Piso 7 dpto29</v>
          </cell>
          <cell r="T1974" t="str">
            <v>Almagro</v>
          </cell>
          <cell r="U1974" t="str">
            <v>Capital Federal</v>
          </cell>
          <cell r="V1974">
            <v>1181</v>
          </cell>
          <cell r="W1974" t="str">
            <v>Capital Federal</v>
          </cell>
          <cell r="Y1974" t="str">
            <v>ENVÍO SIN CARGO (CABA Y GRAN PARTE DE GBA) TIEMPO: 4 a 6 DÍAS HÁBILES</v>
          </cell>
          <cell r="Z1974" t="str">
            <v>Mercado Pago</v>
          </cell>
          <cell r="AD1974">
            <v>44087</v>
          </cell>
          <cell r="AE1974">
            <v>44095</v>
          </cell>
          <cell r="AF1974" t="str">
            <v>ESCRITORIO INDUSTRIAL 120x50x80 CM</v>
          </cell>
          <cell r="AG1974">
            <v>4600</v>
          </cell>
          <cell r="AH1974">
            <v>1</v>
          </cell>
          <cell r="AJ1974" t="str">
            <v>Web</v>
          </cell>
          <cell r="AK1974" t="str">
            <v>VIERNES 25-09 ENTRE 8 Y 18 HORAS</v>
          </cell>
          <cell r="AL1974">
            <v>1773004392</v>
          </cell>
          <cell r="AM1974">
            <v>292956864</v>
          </cell>
          <cell r="AN1974" t="str">
            <v>Sí</v>
          </cell>
        </row>
        <row r="1975">
          <cell r="A1975">
            <v>1953</v>
          </cell>
          <cell r="B1975" t="str">
            <v>rochi.felippe@gmail.com</v>
          </cell>
          <cell r="C1975">
            <v>44087</v>
          </cell>
          <cell r="D1975" t="str">
            <v>Abierta</v>
          </cell>
          <cell r="E1975" t="str">
            <v>Recibido</v>
          </cell>
          <cell r="F1975" t="str">
            <v>Enviado</v>
          </cell>
          <cell r="G1975" t="str">
            <v>ARS</v>
          </cell>
          <cell r="H1975" t="str">
            <v>10648.65</v>
          </cell>
          <cell r="I1975">
            <v>0</v>
          </cell>
          <cell r="J1975">
            <v>0</v>
          </cell>
          <cell r="K1975" t="str">
            <v>10648.65</v>
          </cell>
          <cell r="L1975" t="str">
            <v>Rocio Belén Felippe</v>
          </cell>
          <cell r="M1975">
            <v>37423210</v>
          </cell>
          <cell r="N1975">
            <v>2215581522</v>
          </cell>
          <cell r="O1975" t="str">
            <v>Rocio Belén Felippe</v>
          </cell>
          <cell r="P1975">
            <v>2215581522</v>
          </cell>
          <cell r="Q1975">
            <v>58</v>
          </cell>
          <cell r="R1975">
            <v>885</v>
          </cell>
          <cell r="S1975" t="str">
            <v>8 c</v>
          </cell>
          <cell r="T1975" t="str">
            <v>Casco urbano de la Ciudad de La Plata - centro comercial calle 12</v>
          </cell>
          <cell r="U1975" t="str">
            <v>La plata</v>
          </cell>
          <cell r="V1975">
            <v>1440</v>
          </cell>
          <cell r="W1975" t="str">
            <v>Capital Federal</v>
          </cell>
          <cell r="Y1975" t="str">
            <v>ENVÍO SIN CARGO (CABA Y GRAN PARTE DE GBA) TIEMPO: 4 a 6 DÍAS HÁBILES</v>
          </cell>
          <cell r="Z1975" t="str">
            <v>Mercado Pago</v>
          </cell>
          <cell r="AD1975">
            <v>44087</v>
          </cell>
          <cell r="AE1975">
            <v>44088</v>
          </cell>
          <cell r="AF1975" t="str">
            <v>TUPPER SET 6PCS C/TAPA DE VENTILACION (Fucsia)</v>
          </cell>
          <cell r="AG1975" t="str">
            <v>1000.45</v>
          </cell>
          <cell r="AH1975">
            <v>1</v>
          </cell>
          <cell r="AI1975" t="str">
            <v>100BA4030</v>
          </cell>
          <cell r="AJ1975" t="str">
            <v>Móvil</v>
          </cell>
          <cell r="AK1975" t="str">
            <v>JUEVES 17-09 ENTRE 8 Y 18 HORAS!</v>
          </cell>
          <cell r="AL1975">
            <v>1772881544</v>
          </cell>
          <cell r="AM1975">
            <v>292923771</v>
          </cell>
          <cell r="AN1975" t="str">
            <v>Sí</v>
          </cell>
        </row>
        <row r="1976">
          <cell r="A1976">
            <v>1953</v>
          </cell>
          <cell r="B1976" t="str">
            <v>rochi.felippe@gmail.com</v>
          </cell>
          <cell r="AF1976" t="str">
            <v>BOTELLA ROSA 1L TAPON CORCHO ECOLOGICO</v>
          </cell>
          <cell r="AG1976" t="str">
            <v>392.84</v>
          </cell>
          <cell r="AH1976">
            <v>1</v>
          </cell>
          <cell r="AI1976" t="str">
            <v>019BO5588NEW</v>
          </cell>
          <cell r="AN1976" t="str">
            <v>Sí</v>
          </cell>
        </row>
        <row r="1977">
          <cell r="A1977">
            <v>1953</v>
          </cell>
          <cell r="B1977" t="str">
            <v>rochi.felippe@gmail.com</v>
          </cell>
          <cell r="AF1977" t="str">
            <v>ESPECIERO 3 PIEZAS ACERO INOXIDABLE 21 X 7CM (BA8193)</v>
          </cell>
          <cell r="AG1977" t="str">
            <v>897.59</v>
          </cell>
          <cell r="AH1977">
            <v>1</v>
          </cell>
          <cell r="AI1977" t="str">
            <v>046BA3346</v>
          </cell>
          <cell r="AN1977" t="str">
            <v>Sí</v>
          </cell>
        </row>
        <row r="1978">
          <cell r="A1978">
            <v>1953</v>
          </cell>
          <cell r="B1978" t="str">
            <v>rochi.felippe@gmail.com</v>
          </cell>
          <cell r="AF1978" t="str">
            <v>VELA 100 % SOJA CON ESENCIAS DIFERENTES AROMAS 14x10 CM (JAZMIN)</v>
          </cell>
          <cell r="AG1978">
            <v>440</v>
          </cell>
          <cell r="AH1978">
            <v>1</v>
          </cell>
          <cell r="AI1978" t="str">
            <v>BA5914VELA</v>
          </cell>
          <cell r="AN1978" t="str">
            <v>Sí</v>
          </cell>
        </row>
        <row r="1979">
          <cell r="A1979">
            <v>1953</v>
          </cell>
          <cell r="B1979" t="str">
            <v>rochi.felippe@gmail.com</v>
          </cell>
          <cell r="AF1979" t="str">
            <v>UNTADOR PASTEL NEW 1PC 14,5 CM</v>
          </cell>
          <cell r="AG1979" t="str">
            <v>29.99</v>
          </cell>
          <cell r="AH1979">
            <v>3</v>
          </cell>
          <cell r="AI1979" t="str">
            <v>019BA87503</v>
          </cell>
          <cell r="AN1979" t="str">
            <v>Sí</v>
          </cell>
        </row>
        <row r="1980">
          <cell r="A1980">
            <v>1953</v>
          </cell>
          <cell r="B1980" t="str">
            <v>rochi.felippe@gmail.com</v>
          </cell>
          <cell r="AF1980" t="str">
            <v>MOLDE P/PIZZA ANTIADHERENTE NEGRO 30 CM.</v>
          </cell>
          <cell r="AG1980" t="str">
            <v>882.95</v>
          </cell>
          <cell r="AH1980">
            <v>1</v>
          </cell>
          <cell r="AI1980" t="str">
            <v>043BA6161</v>
          </cell>
          <cell r="AN1980" t="str">
            <v>Sí</v>
          </cell>
        </row>
        <row r="1981">
          <cell r="A1981">
            <v>1953</v>
          </cell>
          <cell r="B1981" t="str">
            <v>rochi.felippe@gmail.com</v>
          </cell>
          <cell r="AF1981" t="str">
            <v>BATIDOR SEMIAUTOMATICO 34 CM</v>
          </cell>
          <cell r="AG1981" t="str">
            <v>344.85</v>
          </cell>
          <cell r="AH1981">
            <v>1</v>
          </cell>
          <cell r="AI1981" t="str">
            <v>046BA4824</v>
          </cell>
          <cell r="AN1981" t="str">
            <v>Sí</v>
          </cell>
        </row>
        <row r="1982">
          <cell r="A1982">
            <v>1953</v>
          </cell>
          <cell r="B1982" t="str">
            <v>rochi.felippe@gmail.com</v>
          </cell>
          <cell r="AF1982" t="str">
            <v>TERMO STANLEY  CON PICO CEBADOR 1,3 LITROS</v>
          </cell>
          <cell r="AG1982">
            <v>6600</v>
          </cell>
          <cell r="AH1982">
            <v>1</v>
          </cell>
          <cell r="AI1982" t="str">
            <v>TERMOSTANLEY</v>
          </cell>
          <cell r="AN1982" t="str">
            <v>Sí</v>
          </cell>
        </row>
        <row r="1983">
          <cell r="A1983">
            <v>1952</v>
          </cell>
          <cell r="B1983" t="str">
            <v>abad_veronica@hotmail.com</v>
          </cell>
          <cell r="C1983">
            <v>44086</v>
          </cell>
          <cell r="D1983" t="str">
            <v>Abierta</v>
          </cell>
          <cell r="E1983" t="str">
            <v>Recibido</v>
          </cell>
          <cell r="F1983" t="str">
            <v>Enviado</v>
          </cell>
          <cell r="G1983" t="str">
            <v>ARS</v>
          </cell>
          <cell r="H1983" t="str">
            <v>1062.56</v>
          </cell>
          <cell r="I1983">
            <v>0</v>
          </cell>
          <cell r="J1983">
            <v>0</v>
          </cell>
          <cell r="K1983" t="str">
            <v>1062.56</v>
          </cell>
          <cell r="L1983" t="str">
            <v>Verónica Paula Abad Paula Abad</v>
          </cell>
          <cell r="M1983">
            <v>24663289</v>
          </cell>
          <cell r="N1983">
            <v>1167505300</v>
          </cell>
          <cell r="O1983" t="str">
            <v>Verónica Paula Abad Paula Abad</v>
          </cell>
          <cell r="P1983">
            <v>1167505300</v>
          </cell>
          <cell r="Q1983" t="str">
            <v xml:space="preserve">Vuelta de Obligado </v>
          </cell>
          <cell r="R1983">
            <v>3567</v>
          </cell>
          <cell r="S1983">
            <v>0.33333333333333331</v>
          </cell>
          <cell r="T1983" t="str">
            <v xml:space="preserve">Nuñez </v>
          </cell>
          <cell r="U1983" t="str">
            <v>Capital Federal</v>
          </cell>
          <cell r="V1983">
            <v>1428</v>
          </cell>
          <cell r="W1983" t="str">
            <v>Capital Federal</v>
          </cell>
          <cell r="Y1983" t="str">
            <v>ENVÍO SIN CARGO (CABA Y GRAN PARTE DE GBA) TIEMPO: 4 a 6 DÍAS HÁBILES</v>
          </cell>
          <cell r="Z1983" t="str">
            <v>Mercado Pago</v>
          </cell>
          <cell r="AB1983" t="str">
            <v>Autorizada a recibir: Sofia Karpiej, DNI: 5.465.949</v>
          </cell>
          <cell r="AD1983">
            <v>44086</v>
          </cell>
          <cell r="AE1983">
            <v>44090</v>
          </cell>
          <cell r="AF1983" t="str">
            <v>TAMIZ</v>
          </cell>
          <cell r="AG1983" t="str">
            <v>626.77</v>
          </cell>
          <cell r="AH1983">
            <v>1</v>
          </cell>
          <cell r="AI1983" t="str">
            <v>046BA4748</v>
          </cell>
          <cell r="AJ1983" t="str">
            <v>Móvil</v>
          </cell>
          <cell r="AK1983" t="str">
            <v>VIERNES 18-09 ENTRE 8 Y 18 HORAS !</v>
          </cell>
          <cell r="AL1983">
            <v>1772330058</v>
          </cell>
          <cell r="AM1983">
            <v>292801443</v>
          </cell>
          <cell r="AN1983" t="str">
            <v>Sí</v>
          </cell>
        </row>
        <row r="1984">
          <cell r="A1984">
            <v>1952</v>
          </cell>
          <cell r="B1984" t="str">
            <v>abad_veronica@hotmail.com</v>
          </cell>
          <cell r="AF1984" t="str">
            <v>VASO ANARANJADO FACETADO Y EXPRIMIDOR</v>
          </cell>
          <cell r="AG1984" t="str">
            <v>233.75</v>
          </cell>
          <cell r="AH1984">
            <v>1</v>
          </cell>
          <cell r="AI1984" t="str">
            <v>BP24004</v>
          </cell>
          <cell r="AN1984" t="str">
            <v>Sí</v>
          </cell>
        </row>
        <row r="1985">
          <cell r="A1985">
            <v>1952</v>
          </cell>
          <cell r="B1985" t="str">
            <v>abad_veronica@hotmail.com</v>
          </cell>
          <cell r="AF1985" t="str">
            <v>COLADOR BALLENA 32CM X 10,5CM (Verde)</v>
          </cell>
          <cell r="AG1985" t="str">
            <v>202.04</v>
          </cell>
          <cell r="AH1985">
            <v>1</v>
          </cell>
          <cell r="AN1985" t="str">
            <v>Sí</v>
          </cell>
        </row>
        <row r="1986">
          <cell r="A1986">
            <v>1951</v>
          </cell>
          <cell r="B1986" t="str">
            <v>camilasusilva@gmail.com</v>
          </cell>
          <cell r="C1986">
            <v>44086</v>
          </cell>
          <cell r="D1986" t="str">
            <v>Cancelada</v>
          </cell>
          <cell r="E1986" t="str">
            <v>Recibido</v>
          </cell>
          <cell r="F1986" t="str">
            <v>Enviado</v>
          </cell>
          <cell r="G1986" t="str">
            <v>ARS</v>
          </cell>
          <cell r="H1986">
            <v>6600</v>
          </cell>
          <cell r="I1986">
            <v>0</v>
          </cell>
          <cell r="J1986">
            <v>0</v>
          </cell>
          <cell r="K1986">
            <v>6600</v>
          </cell>
          <cell r="L1986" t="str">
            <v>Camila Silva</v>
          </cell>
          <cell r="M1986">
            <v>27380267816</v>
          </cell>
          <cell r="N1986">
            <v>1135917567</v>
          </cell>
          <cell r="O1986" t="str">
            <v>Camila Silva</v>
          </cell>
          <cell r="P1986">
            <v>1135917567</v>
          </cell>
          <cell r="Q1986" t="str">
            <v>Caballito</v>
          </cell>
          <cell r="R1986">
            <v>1453</v>
          </cell>
          <cell r="T1986" t="str">
            <v>Parque Chacabuco</v>
          </cell>
          <cell r="U1986" t="str">
            <v>Capital Federal</v>
          </cell>
          <cell r="V1986">
            <v>1406</v>
          </cell>
          <cell r="W1986" t="str">
            <v>Capital Federal</v>
          </cell>
          <cell r="Y1986" t="str">
            <v>ENVÍO SIN CARGO (CABA Y GRAN PARTE DE GBA) TIEMPO: 4 a 6 DÍAS HÁBILES</v>
          </cell>
          <cell r="Z1986" t="str">
            <v>Mercado Pago</v>
          </cell>
          <cell r="AD1986">
            <v>44086</v>
          </cell>
          <cell r="AE1986">
            <v>44095</v>
          </cell>
          <cell r="AF1986" t="str">
            <v>TERMO STANLEY  CON PICO CEBADOR 1,3 LITROS</v>
          </cell>
          <cell r="AG1986">
            <v>6600</v>
          </cell>
          <cell r="AH1986">
            <v>1</v>
          </cell>
          <cell r="AI1986" t="str">
            <v>TERMOSTANLEY</v>
          </cell>
          <cell r="AJ1986" t="str">
            <v>Móvil</v>
          </cell>
          <cell r="AK1986" t="str">
            <v>MIERCOLES 23-09 ENTRE 8 Y 18 HORAS!</v>
          </cell>
          <cell r="AL1986">
            <v>1772099031</v>
          </cell>
          <cell r="AM1986">
            <v>292762282</v>
          </cell>
          <cell r="AN1986" t="str">
            <v>Sí</v>
          </cell>
        </row>
        <row r="1987">
          <cell r="A1987">
            <v>1950</v>
          </cell>
          <cell r="B1987" t="str">
            <v>petimonti77@gmail.com</v>
          </cell>
          <cell r="C1987">
            <v>44086</v>
          </cell>
          <cell r="D1987" t="str">
            <v>Abierta</v>
          </cell>
          <cell r="E1987" t="str">
            <v>Recibido</v>
          </cell>
          <cell r="F1987" t="str">
            <v>Enviado</v>
          </cell>
          <cell r="G1987" t="str">
            <v>ARS</v>
          </cell>
          <cell r="H1987">
            <v>1800</v>
          </cell>
          <cell r="I1987">
            <v>0</v>
          </cell>
          <cell r="J1987">
            <v>0</v>
          </cell>
          <cell r="K1987">
            <v>1800</v>
          </cell>
          <cell r="L1987" t="str">
            <v>Cecilia Inés Monti</v>
          </cell>
          <cell r="M1987">
            <v>25742386</v>
          </cell>
          <cell r="N1987">
            <v>2214800607</v>
          </cell>
          <cell r="O1987" t="str">
            <v>Marta Raquel Lopez</v>
          </cell>
          <cell r="P1987">
            <v>2214800607</v>
          </cell>
          <cell r="Q1987" t="str">
            <v>13 B Esquina 462</v>
          </cell>
          <cell r="R1987">
            <v>990</v>
          </cell>
          <cell r="T1987" t="str">
            <v>City Bell</v>
          </cell>
          <cell r="U1987" t="str">
            <v>Capital Federal</v>
          </cell>
          <cell r="V1987">
            <v>1440</v>
          </cell>
          <cell r="W1987" t="str">
            <v>Capital Federal</v>
          </cell>
          <cell r="Y1987" t="str">
            <v>ENVÍO SIN CARGO (CABA Y GRAN PARTE DE GBA) TIEMPO: 4 a 6 DÍAS HÁBILES</v>
          </cell>
          <cell r="Z1987" t="str">
            <v>Mercado Pago</v>
          </cell>
          <cell r="AC1987" t="str">
            <v xml:space="preserve">LA PLATA </v>
          </cell>
          <cell r="AD1987">
            <v>44086</v>
          </cell>
          <cell r="AE1987">
            <v>44090</v>
          </cell>
          <cell r="AF1987" t="str">
            <v>MESA DE ARRIME HOME OFFICE 35x40x67 CM</v>
          </cell>
          <cell r="AG1987">
            <v>1800</v>
          </cell>
          <cell r="AH1987">
            <v>1</v>
          </cell>
          <cell r="AJ1987" t="str">
            <v>Móvil</v>
          </cell>
          <cell r="AK1987" t="str">
            <v>LUNES 21-09 ENTRE 8 Y 18 HORAS!</v>
          </cell>
          <cell r="AL1987">
            <v>1771545460</v>
          </cell>
          <cell r="AM1987">
            <v>292689910</v>
          </cell>
          <cell r="AN1987" t="str">
            <v>Sí</v>
          </cell>
        </row>
        <row r="1988">
          <cell r="A1988">
            <v>1949</v>
          </cell>
          <cell r="B1988" t="str">
            <v>natalia.j.g80@gmail.com</v>
          </cell>
          <cell r="C1988">
            <v>44086</v>
          </cell>
          <cell r="D1988" t="str">
            <v>Abierta</v>
          </cell>
          <cell r="E1988" t="str">
            <v>Recibido</v>
          </cell>
          <cell r="F1988" t="str">
            <v>Enviado</v>
          </cell>
          <cell r="G1988" t="str">
            <v>ARS</v>
          </cell>
          <cell r="H1988" t="str">
            <v>1465.66</v>
          </cell>
          <cell r="I1988">
            <v>0</v>
          </cell>
          <cell r="J1988">
            <v>0</v>
          </cell>
          <cell r="K1988" t="str">
            <v>1465.66</v>
          </cell>
          <cell r="L1988" t="str">
            <v>Natalia Gutierrez</v>
          </cell>
          <cell r="M1988">
            <v>28505722</v>
          </cell>
          <cell r="N1988">
            <v>1137059644</v>
          </cell>
          <cell r="O1988" t="str">
            <v>Natalia Gutierrez</v>
          </cell>
          <cell r="P1988">
            <v>1137059644</v>
          </cell>
          <cell r="Q1988" t="str">
            <v>Croacia</v>
          </cell>
          <cell r="R1988">
            <v>2948</v>
          </cell>
          <cell r="S1988" t="str">
            <v>Timbre de arriba</v>
          </cell>
          <cell r="T1988" t="str">
            <v>Ciudadela</v>
          </cell>
          <cell r="U1988" t="str">
            <v>Buenos Aires</v>
          </cell>
          <cell r="V1988">
            <v>1702</v>
          </cell>
          <cell r="W1988" t="str">
            <v>Gran Buenos Aires</v>
          </cell>
          <cell r="Y1988" t="str">
            <v>ENVÍO SIN CARGO (CABA Y GRAN PARTE DE GBA) TIEMPO: 4 a 6 DÍAS HÁBILES</v>
          </cell>
          <cell r="Z1988" t="str">
            <v>Mercado Pago</v>
          </cell>
          <cell r="AD1988">
            <v>44086</v>
          </cell>
          <cell r="AE1988">
            <v>44090</v>
          </cell>
          <cell r="AF1988" t="str">
            <v>BOWL BAMBOO NEGRO 14X28CM</v>
          </cell>
          <cell r="AG1988" t="str">
            <v>1465.66</v>
          </cell>
          <cell r="AH1988">
            <v>1</v>
          </cell>
          <cell r="AI1988" t="str">
            <v>BA7813</v>
          </cell>
          <cell r="AJ1988" t="str">
            <v>Móvil</v>
          </cell>
          <cell r="AK1988" t="str">
            <v>VIERNES 18-09 ENTRE 8 Y 18 HORAS !</v>
          </cell>
          <cell r="AL1988">
            <v>1770247375</v>
          </cell>
          <cell r="AM1988">
            <v>292528154</v>
          </cell>
          <cell r="AN1988" t="str">
            <v>Sí</v>
          </cell>
        </row>
        <row r="1989">
          <cell r="A1989">
            <v>1948</v>
          </cell>
          <cell r="B1989" t="str">
            <v>laura.porcile@hotmail.com</v>
          </cell>
          <cell r="C1989">
            <v>44085</v>
          </cell>
          <cell r="D1989" t="str">
            <v>Abierta</v>
          </cell>
          <cell r="E1989" t="str">
            <v>Recibido</v>
          </cell>
          <cell r="F1989" t="str">
            <v>Enviado</v>
          </cell>
          <cell r="G1989" t="str">
            <v>ARS</v>
          </cell>
          <cell r="H1989">
            <v>748</v>
          </cell>
          <cell r="I1989">
            <v>0</v>
          </cell>
          <cell r="J1989">
            <v>0</v>
          </cell>
          <cell r="K1989">
            <v>748</v>
          </cell>
          <cell r="L1989" t="str">
            <v>Laura Porcile</v>
          </cell>
          <cell r="M1989">
            <v>34835070</v>
          </cell>
          <cell r="N1989">
            <v>1533843885</v>
          </cell>
          <cell r="O1989" t="str">
            <v>Laura Porcile</v>
          </cell>
          <cell r="P1989">
            <v>1533843885</v>
          </cell>
          <cell r="Q1989" t="str">
            <v>Viamonte</v>
          </cell>
          <cell r="R1989">
            <v>69</v>
          </cell>
          <cell r="S1989" t="str">
            <v>5 D</v>
          </cell>
          <cell r="T1989" t="str">
            <v>Ramos Mejía</v>
          </cell>
          <cell r="U1989" t="str">
            <v>Buenos Aires</v>
          </cell>
          <cell r="V1989">
            <v>1704</v>
          </cell>
          <cell r="W1989" t="str">
            <v>Gran Buenos Aires</v>
          </cell>
          <cell r="Y1989" t="str">
            <v>ENVÍO SIN CARGO (CABA Y GRAN PARTE DE GBA) TIEMPO: 4 a 6 DÍAS HÁBILES</v>
          </cell>
          <cell r="Z1989" t="str">
            <v>Mercado Pago</v>
          </cell>
          <cell r="AD1989">
            <v>44085</v>
          </cell>
          <cell r="AE1989">
            <v>44090</v>
          </cell>
          <cell r="AF1989" t="str">
            <v>BOT. 500CC CORCHO ECOLOGICO</v>
          </cell>
          <cell r="AG1989">
            <v>187</v>
          </cell>
          <cell r="AH1989">
            <v>4</v>
          </cell>
          <cell r="AI1989" t="str">
            <v>019BO6406</v>
          </cell>
          <cell r="AJ1989" t="str">
            <v>Móvil</v>
          </cell>
          <cell r="AK1989" t="str">
            <v>VIERNES 18-09 ENTRE 8 Y 18 HORAS !</v>
          </cell>
          <cell r="AL1989">
            <v>1768727307</v>
          </cell>
          <cell r="AM1989">
            <v>292290838</v>
          </cell>
          <cell r="AN1989" t="str">
            <v>Sí</v>
          </cell>
        </row>
        <row r="1990">
          <cell r="A1990">
            <v>1947</v>
          </cell>
          <cell r="B1990" t="str">
            <v>marnmartino@gmail.com</v>
          </cell>
          <cell r="C1990">
            <v>44085</v>
          </cell>
          <cell r="D1990" t="str">
            <v>Abierta</v>
          </cell>
          <cell r="E1990" t="str">
            <v>Recibido</v>
          </cell>
          <cell r="F1990" t="str">
            <v>Enviado</v>
          </cell>
          <cell r="G1990" t="str">
            <v>ARS</v>
          </cell>
          <cell r="H1990" t="str">
            <v>2531.61</v>
          </cell>
          <cell r="I1990">
            <v>0</v>
          </cell>
          <cell r="J1990">
            <v>0</v>
          </cell>
          <cell r="K1990" t="str">
            <v>2531.61</v>
          </cell>
          <cell r="L1990" t="str">
            <v>Marianela Martino</v>
          </cell>
          <cell r="M1990">
            <v>30610160</v>
          </cell>
          <cell r="N1990">
            <v>1568031140</v>
          </cell>
          <cell r="O1990" t="str">
            <v>Marianela martino</v>
          </cell>
          <cell r="P1990">
            <v>1568031140</v>
          </cell>
          <cell r="Q1990" t="str">
            <v>Simbron</v>
          </cell>
          <cell r="R1990">
            <v>3556</v>
          </cell>
          <cell r="S1990" t="str">
            <v>1ºD</v>
          </cell>
          <cell r="U1990" t="str">
            <v>Capital Federal</v>
          </cell>
          <cell r="V1990">
            <v>1417</v>
          </cell>
          <cell r="W1990" t="str">
            <v>Capital Federal</v>
          </cell>
          <cell r="Y1990" t="str">
            <v>ENVÍO SIN CARGO (CABA Y GRAN PARTE DE GBA) TIEMPO: 4 a 6 DÍAS HÁBILES</v>
          </cell>
          <cell r="Z1990" t="str">
            <v>Mercado Pago</v>
          </cell>
          <cell r="AB1990" t="str">
            <v>PUEDE TAMBIÉN RECIBIR MARIANO</v>
          </cell>
          <cell r="AD1990">
            <v>44085</v>
          </cell>
          <cell r="AE1990">
            <v>44090</v>
          </cell>
          <cell r="AF1990" t="str">
            <v>SARTEN DE CERAMICA DE 24 CM C/TAPA ANTIADHERENTE</v>
          </cell>
          <cell r="AG1990" t="str">
            <v>1489.37</v>
          </cell>
          <cell r="AH1990">
            <v>1</v>
          </cell>
          <cell r="AI1990" t="str">
            <v>BA8171</v>
          </cell>
          <cell r="AJ1990" t="str">
            <v>Web</v>
          </cell>
          <cell r="AK1990" t="str">
            <v>VIERNES 18-09 ENTRE 8 Y 18 HORAS !</v>
          </cell>
          <cell r="AL1990">
            <v>1768238790</v>
          </cell>
          <cell r="AM1990">
            <v>292239356</v>
          </cell>
          <cell r="AN1990" t="str">
            <v>Sí</v>
          </cell>
        </row>
        <row r="1991">
          <cell r="A1991">
            <v>1947</v>
          </cell>
          <cell r="B1991" t="str">
            <v>marnmartino@gmail.com</v>
          </cell>
          <cell r="AF1991" t="str">
            <v>MOLDE GALLETA CORAZON</v>
          </cell>
          <cell r="AG1991" t="str">
            <v>296.45</v>
          </cell>
          <cell r="AH1991">
            <v>1</v>
          </cell>
          <cell r="AI1991" t="str">
            <v>046BA4834</v>
          </cell>
          <cell r="AN1991" t="str">
            <v>Sí</v>
          </cell>
        </row>
        <row r="1992">
          <cell r="A1992">
            <v>1947</v>
          </cell>
          <cell r="B1992" t="str">
            <v>marnmartino@gmail.com</v>
          </cell>
          <cell r="AF1992" t="str">
            <v>BOWL DE VIDRIO 1,6 LITROS PASABAHCE</v>
          </cell>
          <cell r="AG1992" t="str">
            <v>745.79</v>
          </cell>
          <cell r="AH1992">
            <v>1</v>
          </cell>
          <cell r="AI1992" t="str">
            <v>PA59114</v>
          </cell>
          <cell r="AN1992" t="str">
            <v>Sí</v>
          </cell>
        </row>
        <row r="1993">
          <cell r="A1993">
            <v>1946</v>
          </cell>
          <cell r="B1993" t="str">
            <v>agus.n@live.com.ar</v>
          </cell>
          <cell r="C1993">
            <v>44085</v>
          </cell>
          <cell r="D1993" t="str">
            <v>Abierta</v>
          </cell>
          <cell r="E1993" t="str">
            <v>Recibido</v>
          </cell>
          <cell r="F1993" t="str">
            <v>Enviado</v>
          </cell>
          <cell r="G1993" t="str">
            <v>ARS</v>
          </cell>
          <cell r="H1993" t="str">
            <v>1380.37</v>
          </cell>
          <cell r="I1993">
            <v>0</v>
          </cell>
          <cell r="J1993">
            <v>0</v>
          </cell>
          <cell r="K1993" t="str">
            <v>1380.37</v>
          </cell>
          <cell r="L1993" t="str">
            <v>Agustina Novak</v>
          </cell>
          <cell r="M1993">
            <v>38521040</v>
          </cell>
          <cell r="N1993">
            <v>1531549670</v>
          </cell>
          <cell r="O1993" t="str">
            <v>Agustina Novak</v>
          </cell>
          <cell r="P1993">
            <v>1531549670</v>
          </cell>
          <cell r="Q1993" t="str">
            <v>Blas Parera</v>
          </cell>
          <cell r="R1993">
            <v>4015</v>
          </cell>
          <cell r="T1993" t="str">
            <v>Olivos</v>
          </cell>
          <cell r="U1993" t="str">
            <v>Buenos Aires</v>
          </cell>
          <cell r="V1993">
            <v>1636</v>
          </cell>
          <cell r="W1993" t="str">
            <v>Gran Buenos Aires</v>
          </cell>
          <cell r="Y1993" t="str">
            <v>ENVÍO SIN CARGO (CABA Y GRAN PARTE DE GBA) TIEMPO: 4 a 6 DÍAS HÁBILES</v>
          </cell>
          <cell r="Z1993" t="str">
            <v>Mercado Pago</v>
          </cell>
          <cell r="AD1993">
            <v>44085</v>
          </cell>
          <cell r="AE1993">
            <v>44090</v>
          </cell>
          <cell r="AF1993" t="str">
            <v>SECADOR DE VIDRIOS 4 COLORES 29 X 3 X 30 CM (Amarillo)</v>
          </cell>
          <cell r="AG1993" t="str">
            <v>338.17</v>
          </cell>
          <cell r="AH1993">
            <v>1</v>
          </cell>
          <cell r="AJ1993" t="str">
            <v>Web</v>
          </cell>
          <cell r="AK1993" t="str">
            <v>VIERNES 18-09 ENTRE 8 Y 18 HORAS !</v>
          </cell>
          <cell r="AL1993">
            <v>1767818666</v>
          </cell>
          <cell r="AM1993">
            <v>292187228</v>
          </cell>
          <cell r="AN1993" t="str">
            <v>Sí</v>
          </cell>
        </row>
        <row r="1994">
          <cell r="A1994">
            <v>1946</v>
          </cell>
          <cell r="B1994" t="str">
            <v>agus.n@live.com.ar</v>
          </cell>
          <cell r="AF1994" t="str">
            <v>DESTAPADOR - SACACORCHOS</v>
          </cell>
          <cell r="AG1994" t="str">
            <v>148.32</v>
          </cell>
          <cell r="AH1994">
            <v>1</v>
          </cell>
          <cell r="AI1994" t="str">
            <v>BA4791</v>
          </cell>
          <cell r="AN1994" t="str">
            <v>Sí</v>
          </cell>
        </row>
        <row r="1995">
          <cell r="A1995">
            <v>1946</v>
          </cell>
          <cell r="B1995" t="str">
            <v>agus.n@live.com.ar</v>
          </cell>
          <cell r="AF1995" t="str">
            <v>ESPATULA RANURADA DISTINTOS COLORES (Negro)</v>
          </cell>
          <cell r="AG1995" t="str">
            <v>260.15</v>
          </cell>
          <cell r="AH1995">
            <v>1</v>
          </cell>
          <cell r="AI1995" t="str">
            <v>BP12002</v>
          </cell>
          <cell r="AN1995" t="str">
            <v>Sí</v>
          </cell>
        </row>
        <row r="1996">
          <cell r="A1996">
            <v>1946</v>
          </cell>
          <cell r="B1996" t="str">
            <v>agus.n@live.com.ar</v>
          </cell>
          <cell r="AF1996" t="str">
            <v>BOWL  MENTA 2.5LTS</v>
          </cell>
          <cell r="AG1996" t="str">
            <v>230.5</v>
          </cell>
          <cell r="AH1996">
            <v>1</v>
          </cell>
          <cell r="AI1996" t="str">
            <v>BP02019</v>
          </cell>
          <cell r="AN1996" t="str">
            <v>Sí</v>
          </cell>
        </row>
        <row r="1997">
          <cell r="A1997">
            <v>1946</v>
          </cell>
          <cell r="B1997" t="str">
            <v>agus.n@live.com.ar</v>
          </cell>
          <cell r="AF1997" t="str">
            <v>UNTADOR PASTEL NEW 1PC 14,5 CM</v>
          </cell>
          <cell r="AG1997" t="str">
            <v>29.99</v>
          </cell>
          <cell r="AH1997">
            <v>3</v>
          </cell>
          <cell r="AI1997" t="str">
            <v>019BA87503</v>
          </cell>
          <cell r="AN1997" t="str">
            <v>Sí</v>
          </cell>
        </row>
        <row r="1998">
          <cell r="A1998">
            <v>1946</v>
          </cell>
          <cell r="B1998" t="str">
            <v>agus.n@live.com.ar</v>
          </cell>
          <cell r="AF1998" t="str">
            <v>BOWL MENTA  400CC</v>
          </cell>
          <cell r="AG1998" t="str">
            <v>132.5</v>
          </cell>
          <cell r="AH1998">
            <v>2</v>
          </cell>
          <cell r="AI1998" t="str">
            <v>BP01019</v>
          </cell>
          <cell r="AN1998" t="str">
            <v>Sí</v>
          </cell>
        </row>
        <row r="1999">
          <cell r="A1999">
            <v>1946</v>
          </cell>
          <cell r="B1999" t="str">
            <v>agus.n@live.com.ar</v>
          </cell>
          <cell r="AF1999" t="str">
            <v>RALLADOR DE MANO MEDIANO 20 CM</v>
          </cell>
          <cell r="AG1999" t="str">
            <v>48.26</v>
          </cell>
          <cell r="AH1999">
            <v>1</v>
          </cell>
          <cell r="AI1999" t="str">
            <v>BA7382</v>
          </cell>
          <cell r="AN1999" t="str">
            <v>Sí</v>
          </cell>
        </row>
        <row r="2000">
          <cell r="A2000">
            <v>1945</v>
          </cell>
          <cell r="B2000" t="str">
            <v>agostina.l.gutierrez@hotmail.com</v>
          </cell>
          <cell r="C2000">
            <v>44084</v>
          </cell>
          <cell r="D2000" t="str">
            <v>Abierta</v>
          </cell>
          <cell r="E2000" t="str">
            <v>Recibido</v>
          </cell>
          <cell r="F2000" t="str">
            <v>Enviado</v>
          </cell>
          <cell r="G2000" t="str">
            <v>ARS</v>
          </cell>
          <cell r="H2000" t="str">
            <v>2756.02</v>
          </cell>
          <cell r="I2000">
            <v>0</v>
          </cell>
          <cell r="J2000">
            <v>0</v>
          </cell>
          <cell r="K2000" t="str">
            <v>2756.02</v>
          </cell>
          <cell r="L2000" t="str">
            <v>Agostina Gutierrez</v>
          </cell>
          <cell r="M2000">
            <v>40251246</v>
          </cell>
          <cell r="N2000">
            <v>1568505259</v>
          </cell>
          <cell r="O2000" t="str">
            <v>Agostina gutierrez</v>
          </cell>
          <cell r="P2000">
            <v>1568505259</v>
          </cell>
          <cell r="Q2000" t="str">
            <v>Las Malvinas</v>
          </cell>
          <cell r="R2000">
            <v>1460</v>
          </cell>
          <cell r="U2000" t="str">
            <v>San Miguel</v>
          </cell>
          <cell r="V2000">
            <v>1663</v>
          </cell>
          <cell r="W2000" t="str">
            <v>Gran Buenos Aires</v>
          </cell>
          <cell r="Y2000" t="str">
            <v>ENVÍO SIN CARGO (CABA Y GRAN PARTE DE GBA) TIEMPO: 4 a 6 DÍAS HÁBILES</v>
          </cell>
          <cell r="Z2000" t="str">
            <v>Mercado Pago</v>
          </cell>
          <cell r="AD2000">
            <v>44084</v>
          </cell>
          <cell r="AE2000">
            <v>44088</v>
          </cell>
          <cell r="AF2000" t="str">
            <v>APOYA PAVA MADERA CERCO 17,5 CM</v>
          </cell>
          <cell r="AG2000" t="str">
            <v>204.95</v>
          </cell>
          <cell r="AH2000">
            <v>1</v>
          </cell>
          <cell r="AI2000" t="str">
            <v>BA5450</v>
          </cell>
          <cell r="AJ2000" t="str">
            <v>Web</v>
          </cell>
          <cell r="AK2000" t="str">
            <v>JUEVES 17-09 ENTRE 8 Y 18 HORAS!</v>
          </cell>
          <cell r="AL2000">
            <v>1765393389</v>
          </cell>
          <cell r="AM2000">
            <v>291389754</v>
          </cell>
          <cell r="AN2000" t="str">
            <v>Sí</v>
          </cell>
        </row>
        <row r="2001">
          <cell r="A2001">
            <v>1945</v>
          </cell>
          <cell r="B2001" t="str">
            <v>agostina.l.gutierrez@hotmail.com</v>
          </cell>
          <cell r="AF2001" t="str">
            <v>MOLDE TARTERA</v>
          </cell>
          <cell r="AG2001" t="str">
            <v>309.97</v>
          </cell>
          <cell r="AH2001">
            <v>1</v>
          </cell>
          <cell r="AI2001" t="str">
            <v>046BA4836</v>
          </cell>
          <cell r="AN2001" t="str">
            <v>Sí</v>
          </cell>
        </row>
        <row r="2002">
          <cell r="A2002">
            <v>1945</v>
          </cell>
          <cell r="B2002" t="str">
            <v>agostina.l.gutierrez@hotmail.com</v>
          </cell>
          <cell r="AF2002" t="str">
            <v>CORTINA DE BAÑO CREMA 180 X 200 CM</v>
          </cell>
          <cell r="AG2002" t="str">
            <v>1263.43</v>
          </cell>
          <cell r="AH2002">
            <v>1</v>
          </cell>
          <cell r="AI2002" t="str">
            <v>AB7343</v>
          </cell>
          <cell r="AN2002" t="str">
            <v>Sí</v>
          </cell>
        </row>
        <row r="2003">
          <cell r="A2003">
            <v>1945</v>
          </cell>
          <cell r="B2003" t="str">
            <v>agostina.l.gutierrez@hotmail.com</v>
          </cell>
          <cell r="AF2003" t="str">
            <v>RALLADOR LARGO</v>
          </cell>
          <cell r="AG2003" t="str">
            <v>717.52</v>
          </cell>
          <cell r="AH2003">
            <v>1</v>
          </cell>
          <cell r="AI2003" t="str">
            <v>046BA6854</v>
          </cell>
          <cell r="AN2003" t="str">
            <v>Sí</v>
          </cell>
        </row>
        <row r="2004">
          <cell r="A2004">
            <v>1945</v>
          </cell>
          <cell r="B2004" t="str">
            <v>agostina.l.gutierrez@hotmail.com</v>
          </cell>
          <cell r="AF2004" t="str">
            <v>ESPUMADERA DISTINTOS COLORES (Negro)</v>
          </cell>
          <cell r="AG2004" t="str">
            <v>260.15</v>
          </cell>
          <cell r="AH2004">
            <v>1</v>
          </cell>
          <cell r="AI2004" t="str">
            <v>BP10002</v>
          </cell>
          <cell r="AN2004" t="str">
            <v>Sí</v>
          </cell>
        </row>
        <row r="2005">
          <cell r="A2005">
            <v>1944</v>
          </cell>
          <cell r="B2005" t="str">
            <v>adrii.26@hotmail.com</v>
          </cell>
          <cell r="C2005">
            <v>44084</v>
          </cell>
          <cell r="D2005" t="str">
            <v>Abierta</v>
          </cell>
          <cell r="E2005" t="str">
            <v>Recibido</v>
          </cell>
          <cell r="F2005" t="str">
            <v>Enviado</v>
          </cell>
          <cell r="G2005" t="str">
            <v>ARS</v>
          </cell>
          <cell r="H2005">
            <v>2299</v>
          </cell>
          <cell r="I2005">
            <v>0</v>
          </cell>
          <cell r="J2005">
            <v>0</v>
          </cell>
          <cell r="K2005">
            <v>2299</v>
          </cell>
          <cell r="L2005" t="str">
            <v xml:space="preserve">María Adriana Salatino </v>
          </cell>
          <cell r="M2005">
            <v>16737142</v>
          </cell>
          <cell r="N2005">
            <v>1131207163</v>
          </cell>
          <cell r="O2005" t="str">
            <v>María Adriana  Salatino</v>
          </cell>
          <cell r="P2005">
            <v>1131207163</v>
          </cell>
          <cell r="Q2005" t="str">
            <v xml:space="preserve">Martiniano Leguizamón </v>
          </cell>
          <cell r="R2005">
            <v>1307</v>
          </cell>
          <cell r="T2005" t="str">
            <v xml:space="preserve">Matadores </v>
          </cell>
          <cell r="U2005" t="str">
            <v>Capital Federal</v>
          </cell>
          <cell r="V2005">
            <v>1440</v>
          </cell>
          <cell r="W2005" t="str">
            <v>Capital Federal</v>
          </cell>
          <cell r="Y2005" t="str">
            <v>ENVÍO SIN CARGO (CABA Y GRAN PARTE DE GBA) TIEMPO: 4 a 6 DÍAS HÁBILES</v>
          </cell>
          <cell r="Z2005" t="str">
            <v>Mercado Pago</v>
          </cell>
          <cell r="AD2005">
            <v>44084</v>
          </cell>
          <cell r="AE2005">
            <v>44088</v>
          </cell>
          <cell r="AF2005" t="str">
            <v>SET MOPA CON BALDE CENTRIFUGADOR (Fucsia)</v>
          </cell>
          <cell r="AG2005">
            <v>2299</v>
          </cell>
          <cell r="AH2005">
            <v>1</v>
          </cell>
          <cell r="AJ2005" t="str">
            <v>Móvil</v>
          </cell>
          <cell r="AK2005" t="str">
            <v>MIERCOLES 16-09 ENTRE 8 Y 18 HORAS!</v>
          </cell>
          <cell r="AL2005">
            <v>1765387694</v>
          </cell>
          <cell r="AM2005">
            <v>291879078</v>
          </cell>
          <cell r="AN2005" t="str">
            <v>Sí</v>
          </cell>
        </row>
        <row r="2006">
          <cell r="A2006">
            <v>1943</v>
          </cell>
          <cell r="B2006" t="str">
            <v>castrillonec@gmail.com</v>
          </cell>
          <cell r="C2006">
            <v>44084</v>
          </cell>
          <cell r="D2006" t="str">
            <v>Abierta</v>
          </cell>
          <cell r="E2006" t="str">
            <v>Recibido</v>
          </cell>
          <cell r="F2006" t="str">
            <v>Enviado</v>
          </cell>
          <cell r="G2006" t="str">
            <v>ARS</v>
          </cell>
          <cell r="H2006">
            <v>4600</v>
          </cell>
          <cell r="I2006">
            <v>0</v>
          </cell>
          <cell r="J2006">
            <v>0</v>
          </cell>
          <cell r="K2006">
            <v>4600</v>
          </cell>
          <cell r="L2006" t="str">
            <v>Cristian Castrillón</v>
          </cell>
          <cell r="M2006">
            <v>38067651</v>
          </cell>
          <cell r="N2006">
            <v>1169982529</v>
          </cell>
          <cell r="O2006" t="str">
            <v>Cristian Castrillón</v>
          </cell>
          <cell r="P2006">
            <v>1169982529</v>
          </cell>
          <cell r="Q2006" t="str">
            <v>Sanchez de Bustamante</v>
          </cell>
          <cell r="R2006">
            <v>1954</v>
          </cell>
          <cell r="S2006" t="str">
            <v>6° 34</v>
          </cell>
          <cell r="T2006" t="str">
            <v>Recoleta</v>
          </cell>
          <cell r="U2006" t="str">
            <v>Capital Federal</v>
          </cell>
          <cell r="V2006">
            <v>1425</v>
          </cell>
          <cell r="W2006" t="str">
            <v>Capital Federal</v>
          </cell>
          <cell r="Y2006" t="str">
            <v>ENVÍO SIN CARGO (CABA Y GRAN PARTE DE GBA) TIEMPO: 4 a 6 DÍAS HÁBILES</v>
          </cell>
          <cell r="Z2006" t="str">
            <v>Mercado Pago</v>
          </cell>
          <cell r="AB2006" t="str">
            <v>Por favor, avísenme antes de que salga el envío para poder esperarlos.</v>
          </cell>
          <cell r="AD2006">
            <v>44084</v>
          </cell>
          <cell r="AE2006">
            <v>44095</v>
          </cell>
          <cell r="AF2006" t="str">
            <v>ESCRITORIO INDUSTRIAL 120x50x80 CM</v>
          </cell>
          <cell r="AG2006">
            <v>4600</v>
          </cell>
          <cell r="AH2006">
            <v>1</v>
          </cell>
          <cell r="AJ2006" t="str">
            <v>Web</v>
          </cell>
          <cell r="AK2006" t="str">
            <v>JUEVES 24-08 ENTRE 8 Y 18 HORAS!</v>
          </cell>
          <cell r="AL2006">
            <v>1765099596</v>
          </cell>
          <cell r="AM2006">
            <v>291852956</v>
          </cell>
          <cell r="AN2006" t="str">
            <v>Sí</v>
          </cell>
        </row>
        <row r="2007">
          <cell r="A2007">
            <v>1942</v>
          </cell>
          <cell r="B2007" t="str">
            <v>micaela_didia@hotmail.com</v>
          </cell>
          <cell r="C2007">
            <v>44084</v>
          </cell>
          <cell r="D2007" t="str">
            <v>Abierta</v>
          </cell>
          <cell r="E2007" t="str">
            <v>Recibido</v>
          </cell>
          <cell r="F2007" t="str">
            <v>Enviado</v>
          </cell>
          <cell r="G2007" t="str">
            <v>ARS</v>
          </cell>
          <cell r="H2007" t="str">
            <v>540.86</v>
          </cell>
          <cell r="I2007">
            <v>0</v>
          </cell>
          <cell r="J2007">
            <v>0</v>
          </cell>
          <cell r="K2007" t="str">
            <v>540.86</v>
          </cell>
          <cell r="L2007" t="str">
            <v>Micaela Didia</v>
          </cell>
          <cell r="M2007">
            <v>36171639</v>
          </cell>
          <cell r="N2007">
            <v>5491166176203</v>
          </cell>
          <cell r="O2007" t="str">
            <v>Micaela Didia</v>
          </cell>
          <cell r="P2007">
            <v>5491166176203</v>
          </cell>
          <cell r="Q2007" t="str">
            <v xml:space="preserve">Tres Arroyos </v>
          </cell>
          <cell r="R2007">
            <v>247</v>
          </cell>
          <cell r="S2007" t="str">
            <v>1 B</v>
          </cell>
          <cell r="T2007" t="str">
            <v>Villa crespo</v>
          </cell>
          <cell r="U2007" t="str">
            <v>Capital Federal</v>
          </cell>
          <cell r="V2007">
            <v>1414</v>
          </cell>
          <cell r="W2007" t="str">
            <v>Capital Federal</v>
          </cell>
          <cell r="Y2007" t="str">
            <v>ENVÍO SIN CARGO (CABA Y GRAN PARTE DE GBA) TIEMPO: 4 a 6 DÍAS HÁBILES</v>
          </cell>
          <cell r="Z2007" t="str">
            <v>Mercado Pago</v>
          </cell>
          <cell r="AD2007">
            <v>44084</v>
          </cell>
          <cell r="AE2007">
            <v>44088</v>
          </cell>
          <cell r="AF2007" t="str">
            <v>BOWL BAMBOO BLANCO 6X12CM</v>
          </cell>
          <cell r="AG2007" t="str">
            <v>540.86</v>
          </cell>
          <cell r="AH2007">
            <v>1</v>
          </cell>
          <cell r="AI2007" t="str">
            <v>BA7830</v>
          </cell>
          <cell r="AJ2007" t="str">
            <v>Móvil</v>
          </cell>
          <cell r="AK2007" t="str">
            <v>MIERCOLES 16-09 ENTRE 8 Y 18 HORAS!</v>
          </cell>
          <cell r="AL2007">
            <v>1764816294</v>
          </cell>
          <cell r="AM2007">
            <v>291824376</v>
          </cell>
          <cell r="AN2007" t="str">
            <v>Sí</v>
          </cell>
        </row>
        <row r="2008">
          <cell r="A2008">
            <v>1941</v>
          </cell>
          <cell r="B2008" t="str">
            <v>vivaresgabriel@hotmail.com</v>
          </cell>
          <cell r="C2008">
            <v>44084</v>
          </cell>
          <cell r="D2008" t="str">
            <v>Abierta</v>
          </cell>
          <cell r="E2008" t="str">
            <v>Recibido</v>
          </cell>
          <cell r="F2008" t="str">
            <v>Enviado</v>
          </cell>
          <cell r="G2008" t="str">
            <v>ARS</v>
          </cell>
          <cell r="H2008">
            <v>2399</v>
          </cell>
          <cell r="I2008">
            <v>0</v>
          </cell>
          <cell r="J2008">
            <v>0</v>
          </cell>
          <cell r="K2008">
            <v>2399</v>
          </cell>
          <cell r="L2008" t="str">
            <v xml:space="preserve">Gabriel Vivares </v>
          </cell>
          <cell r="M2008">
            <v>28725847</v>
          </cell>
          <cell r="N2008">
            <v>1124534386</v>
          </cell>
          <cell r="O2008" t="str">
            <v>Gabriel Vivares</v>
          </cell>
          <cell r="P2008">
            <v>1124534386</v>
          </cell>
          <cell r="Q2008" t="str">
            <v xml:space="preserve">Sáenz Peña </v>
          </cell>
          <cell r="R2008">
            <v>3260</v>
          </cell>
          <cell r="T2008" t="str">
            <v xml:space="preserve">José leon Suárez </v>
          </cell>
          <cell r="U2008" t="str">
            <v xml:space="preserve"> Buenos Aires</v>
          </cell>
          <cell r="V2008">
            <v>1655</v>
          </cell>
          <cell r="W2008" t="str">
            <v>Gran Buenos Aires</v>
          </cell>
          <cell r="Y2008" t="str">
            <v>ENVÍO SIN CARGO (CABA Y GRAN PARTE DE GBA) TIEMPO: 4 a 6 DÍAS HÁBILES</v>
          </cell>
          <cell r="Z2008" t="str">
            <v>Mercado Pago</v>
          </cell>
          <cell r="AD2008">
            <v>44084</v>
          </cell>
          <cell r="AE2008">
            <v>44088</v>
          </cell>
          <cell r="AF2008" t="str">
            <v>PROMO SET DE VIDRIO</v>
          </cell>
          <cell r="AG2008">
            <v>2399</v>
          </cell>
          <cell r="AH2008">
            <v>1</v>
          </cell>
          <cell r="AJ2008" t="str">
            <v>Móvil</v>
          </cell>
          <cell r="AK2008" t="str">
            <v>JUEVES 17-09 ENTRE 8 Y 18 HORAS!</v>
          </cell>
          <cell r="AL2008">
            <v>1763548681</v>
          </cell>
          <cell r="AM2008">
            <v>291686302</v>
          </cell>
          <cell r="AN2008" t="str">
            <v>Sí</v>
          </cell>
        </row>
        <row r="2009">
          <cell r="A2009">
            <v>1940</v>
          </cell>
          <cell r="B2009" t="str">
            <v>florenciavallejos@live.com</v>
          </cell>
          <cell r="C2009">
            <v>44084</v>
          </cell>
          <cell r="D2009" t="str">
            <v>Abierta</v>
          </cell>
          <cell r="E2009" t="str">
            <v>Recibido</v>
          </cell>
          <cell r="F2009" t="str">
            <v>Enviado</v>
          </cell>
          <cell r="G2009" t="str">
            <v>ARS</v>
          </cell>
          <cell r="H2009">
            <v>6600</v>
          </cell>
          <cell r="I2009">
            <v>0</v>
          </cell>
          <cell r="J2009">
            <v>0</v>
          </cell>
          <cell r="K2009">
            <v>6600</v>
          </cell>
          <cell r="L2009" t="str">
            <v>Pablo Gomez</v>
          </cell>
          <cell r="M2009">
            <v>38499182</v>
          </cell>
          <cell r="N2009">
            <v>1136213100</v>
          </cell>
          <cell r="O2009" t="str">
            <v>Pablo Gomez</v>
          </cell>
          <cell r="P2009">
            <v>1136213100</v>
          </cell>
          <cell r="Q2009" t="str">
            <v>Avenida presidente peron</v>
          </cell>
          <cell r="R2009">
            <v>1450</v>
          </cell>
          <cell r="S2009" t="str">
            <v>1F</v>
          </cell>
          <cell r="U2009" t="str">
            <v xml:space="preserve">Villa sarmiento </v>
          </cell>
          <cell r="V2009">
            <v>1706</v>
          </cell>
          <cell r="W2009" t="str">
            <v>Gran Buenos Aires</v>
          </cell>
          <cell r="Y2009" t="str">
            <v>ENVÍO SIN CARGO (CABA Y GRAN PARTE DE GBA) TIEMPO: 4 a 6 DÍAS HÁBILES</v>
          </cell>
          <cell r="Z2009" t="str">
            <v>Mercado Pago</v>
          </cell>
          <cell r="AB2009" t="str">
            <v>Timbre 1F. Recibe Pablo Gomez, dni 38499182</v>
          </cell>
          <cell r="AD2009">
            <v>44084</v>
          </cell>
          <cell r="AE2009">
            <v>44088</v>
          </cell>
          <cell r="AF2009" t="str">
            <v>TERMO STANLEY  CON PICO CEBADOR 1,3 LITROS</v>
          </cell>
          <cell r="AG2009">
            <v>6600</v>
          </cell>
          <cell r="AH2009">
            <v>1</v>
          </cell>
          <cell r="AI2009" t="str">
            <v>TERMOSTANLEY</v>
          </cell>
          <cell r="AJ2009" t="str">
            <v>Móvil</v>
          </cell>
          <cell r="AK2009" t="str">
            <v>MIERCOLES 16-09 ENTRE 8 Y 18 HORAS!</v>
          </cell>
          <cell r="AL2009">
            <v>1763056769</v>
          </cell>
          <cell r="AM2009">
            <v>291635535</v>
          </cell>
          <cell r="AN2009" t="str">
            <v>Sí</v>
          </cell>
        </row>
        <row r="2010">
          <cell r="A2010">
            <v>1939</v>
          </cell>
          <cell r="B2010" t="str">
            <v>nataliavaldatti@gmail.com</v>
          </cell>
          <cell r="C2010">
            <v>44083</v>
          </cell>
          <cell r="D2010" t="str">
            <v>Abierta</v>
          </cell>
          <cell r="E2010" t="str">
            <v>Recibido</v>
          </cell>
          <cell r="F2010" t="str">
            <v>Enviado</v>
          </cell>
          <cell r="G2010" t="str">
            <v>ARS</v>
          </cell>
          <cell r="H2010" t="str">
            <v>1337.74</v>
          </cell>
          <cell r="I2010">
            <v>0</v>
          </cell>
          <cell r="J2010">
            <v>0</v>
          </cell>
          <cell r="K2010" t="str">
            <v>1337.74</v>
          </cell>
          <cell r="L2010" t="str">
            <v xml:space="preserve">Natalia Valdatti </v>
          </cell>
          <cell r="M2010">
            <v>27183704</v>
          </cell>
          <cell r="N2010">
            <v>1169332340</v>
          </cell>
          <cell r="O2010" t="str">
            <v>Natalia Valdatti</v>
          </cell>
          <cell r="P2010">
            <v>1169332340</v>
          </cell>
          <cell r="Q2010" t="str">
            <v>Los incas</v>
          </cell>
          <cell r="R2010">
            <v>5415</v>
          </cell>
          <cell r="S2010" t="str">
            <v>4A</v>
          </cell>
          <cell r="T2010" t="str">
            <v xml:space="preserve">Villa Urquiza </v>
          </cell>
          <cell r="U2010" t="str">
            <v>Capital Federal</v>
          </cell>
          <cell r="V2010">
            <v>1427</v>
          </cell>
          <cell r="W2010" t="str">
            <v>Capital Federal</v>
          </cell>
          <cell r="Y2010" t="str">
            <v>ENVÍO SIN CARGO (CABA Y GRAN PARTE DE GBA) TIEMPO: 4 a 6 DÍAS HÁBILES</v>
          </cell>
          <cell r="Z2010" t="str">
            <v>Mercado Pago</v>
          </cell>
          <cell r="AC2010" t="str">
            <v xml:space="preserve">no funciona el timbre llamar cuando están abajo </v>
          </cell>
          <cell r="AD2010">
            <v>44083</v>
          </cell>
          <cell r="AE2010">
            <v>44088</v>
          </cell>
          <cell r="AF2010" t="str">
            <v>SECAPLATOS 2 COLORES SURTIDOS 30CMX43CM (Negro)</v>
          </cell>
          <cell r="AG2010" t="str">
            <v>1337.74</v>
          </cell>
          <cell r="AH2010">
            <v>1</v>
          </cell>
          <cell r="AJ2010" t="str">
            <v>Móvil</v>
          </cell>
          <cell r="AK2010" t="str">
            <v>MIERCOLES 16-09 ENTRE 8 Y 18 HORAS!</v>
          </cell>
          <cell r="AL2010">
            <v>1761973545</v>
          </cell>
          <cell r="AM2010">
            <v>291447023</v>
          </cell>
          <cell r="AN2010" t="str">
            <v>Sí</v>
          </cell>
        </row>
        <row r="2011">
          <cell r="A2011">
            <v>1938</v>
          </cell>
          <cell r="B2011" t="str">
            <v>luislopezluis509@gmail.com</v>
          </cell>
          <cell r="C2011">
            <v>44083</v>
          </cell>
          <cell r="D2011" t="str">
            <v>Abierta</v>
          </cell>
          <cell r="E2011" t="str">
            <v>Recibido</v>
          </cell>
          <cell r="F2011" t="str">
            <v>Enviado</v>
          </cell>
          <cell r="G2011" t="str">
            <v>ARS</v>
          </cell>
          <cell r="H2011">
            <v>1298</v>
          </cell>
          <cell r="I2011">
            <v>0</v>
          </cell>
          <cell r="J2011">
            <v>0</v>
          </cell>
          <cell r="K2011">
            <v>1298</v>
          </cell>
          <cell r="L2011" t="str">
            <v>Luis Adrian Lopez</v>
          </cell>
          <cell r="M2011">
            <v>40291086</v>
          </cell>
          <cell r="N2011">
            <v>1133199158</v>
          </cell>
          <cell r="O2011" t="str">
            <v>Luis Adrian Lopez</v>
          </cell>
          <cell r="P2011">
            <v>1133199158</v>
          </cell>
          <cell r="Q2011" t="str">
            <v>Manuela pedraza</v>
          </cell>
          <cell r="R2011">
            <v>1993</v>
          </cell>
          <cell r="U2011" t="str">
            <v>Lanús oeste</v>
          </cell>
          <cell r="V2011">
            <v>1824</v>
          </cell>
          <cell r="W2011" t="str">
            <v>Gran Buenos Aires</v>
          </cell>
          <cell r="Y2011" t="str">
            <v>ENVÍO SIN CARGO (CABA Y GRAN PARTE DE GBA) TIEMPO: 4 a 6 DÍAS HÁBILES</v>
          </cell>
          <cell r="Z2011" t="str">
            <v>Mercado Pago</v>
          </cell>
          <cell r="AB2011" t="str">
            <v>Rejas negras y palmera, esquina pilcomayo</v>
          </cell>
          <cell r="AD2011">
            <v>44083</v>
          </cell>
          <cell r="AE2011">
            <v>44089</v>
          </cell>
          <cell r="AF2011" t="str">
            <v>INDIVIDUAL DE YUTE TEJIDO 32 CM</v>
          </cell>
          <cell r="AG2011">
            <v>649</v>
          </cell>
          <cell r="AH2011">
            <v>2</v>
          </cell>
          <cell r="AI2011" t="str">
            <v>INDIVIDUALYUTE</v>
          </cell>
          <cell r="AJ2011" t="str">
            <v>Móvil</v>
          </cell>
          <cell r="AK2011" t="str">
            <v>JUEVES 17-09 ENTRE 8 Y 18 HORAS!</v>
          </cell>
          <cell r="AL2011">
            <v>1761479563</v>
          </cell>
          <cell r="AM2011">
            <v>291369758</v>
          </cell>
          <cell r="AN2011" t="str">
            <v>Sí</v>
          </cell>
        </row>
        <row r="2012">
          <cell r="A2012">
            <v>1937</v>
          </cell>
          <cell r="B2012" t="str">
            <v>magustinafranco@gmail.com</v>
          </cell>
          <cell r="C2012">
            <v>44083</v>
          </cell>
          <cell r="D2012" t="str">
            <v>Abierta</v>
          </cell>
          <cell r="E2012" t="str">
            <v>Recibido</v>
          </cell>
          <cell r="F2012" t="str">
            <v>Enviado</v>
          </cell>
          <cell r="G2012" t="str">
            <v>ARS</v>
          </cell>
          <cell r="H2012" t="str">
            <v>3342.36</v>
          </cell>
          <cell r="I2012">
            <v>0</v>
          </cell>
          <cell r="J2012">
            <v>0</v>
          </cell>
          <cell r="K2012" t="str">
            <v>3342.36</v>
          </cell>
          <cell r="L2012" t="str">
            <v>Maria Agustins Franco</v>
          </cell>
          <cell r="M2012">
            <v>32523280</v>
          </cell>
          <cell r="N2012">
            <v>1153116400</v>
          </cell>
          <cell r="O2012" t="str">
            <v>Maria Agustins Franco</v>
          </cell>
          <cell r="P2012">
            <v>1153116400</v>
          </cell>
          <cell r="Q2012" t="str">
            <v>Luis Viale</v>
          </cell>
          <cell r="R2012">
            <v>1746</v>
          </cell>
          <cell r="S2012">
            <v>0.125</v>
          </cell>
          <cell r="T2012" t="str">
            <v>Villa General Mitre</v>
          </cell>
          <cell r="U2012" t="str">
            <v>Capital Federal</v>
          </cell>
          <cell r="V2012">
            <v>1416</v>
          </cell>
          <cell r="W2012" t="str">
            <v>Capital Federal</v>
          </cell>
          <cell r="Y2012" t="str">
            <v>ENVÍO SIN CARGO (CABA Y GRAN PARTE DE GBA) TIEMPO: 4 a 6 DÍAS HÁBILES</v>
          </cell>
          <cell r="Z2012" t="str">
            <v>Mercado Pago</v>
          </cell>
          <cell r="AD2012">
            <v>44083</v>
          </cell>
          <cell r="AE2012">
            <v>44088</v>
          </cell>
          <cell r="AF2012" t="str">
            <v>FRASCO VIDRIO 19CM X 9CM DIAM</v>
          </cell>
          <cell r="AG2012" t="str">
            <v>414.89</v>
          </cell>
          <cell r="AH2012">
            <v>3</v>
          </cell>
          <cell r="AI2012" t="str">
            <v>BA6431</v>
          </cell>
          <cell r="AJ2012" t="str">
            <v>Web</v>
          </cell>
          <cell r="AK2012" t="str">
            <v>MIERCOLES 16-09 ENTRE 8 Y 18 HORAS!</v>
          </cell>
          <cell r="AL2012">
            <v>1761092117</v>
          </cell>
          <cell r="AM2012">
            <v>291336410</v>
          </cell>
          <cell r="AN2012" t="str">
            <v>Sí</v>
          </cell>
        </row>
        <row r="2013">
          <cell r="A2013">
            <v>1937</v>
          </cell>
          <cell r="B2013" t="str">
            <v>magustinafranco@gmail.com</v>
          </cell>
          <cell r="AF2013" t="str">
            <v>VELA 100 % SOJA CON ESENCIAS DIFERENTES AROMAS 14x10 CM (MAGNOLIA)</v>
          </cell>
          <cell r="AG2013">
            <v>440</v>
          </cell>
          <cell r="AH2013">
            <v>1</v>
          </cell>
          <cell r="AI2013" t="str">
            <v>BA5914VELA</v>
          </cell>
          <cell r="AN2013" t="str">
            <v>Sí</v>
          </cell>
        </row>
        <row r="2014">
          <cell r="A2014">
            <v>1937</v>
          </cell>
          <cell r="B2014" t="str">
            <v>magustinafranco@gmail.com</v>
          </cell>
          <cell r="AF2014" t="str">
            <v>VELA 100 % SOJA CON ESENCIAS DIFERENTES AROMAS 14x10 CM (JAZMIN)</v>
          </cell>
          <cell r="AG2014">
            <v>440</v>
          </cell>
          <cell r="AH2014">
            <v>1</v>
          </cell>
          <cell r="AI2014" t="str">
            <v>BA5914VELA</v>
          </cell>
          <cell r="AN2014" t="str">
            <v>Sí</v>
          </cell>
        </row>
        <row r="2015">
          <cell r="A2015">
            <v>1937</v>
          </cell>
          <cell r="B2015" t="str">
            <v>magustinafranco@gmail.com</v>
          </cell>
          <cell r="AF2015" t="str">
            <v>CAJA DE TE MAD.BCO 4DIV 18X7CM</v>
          </cell>
          <cell r="AG2015" t="str">
            <v>1217.69</v>
          </cell>
          <cell r="AH2015">
            <v>1</v>
          </cell>
          <cell r="AI2015" t="str">
            <v>046CX7194</v>
          </cell>
          <cell r="AN2015" t="str">
            <v>Sí</v>
          </cell>
        </row>
        <row r="2016">
          <cell r="A2016">
            <v>1936</v>
          </cell>
          <cell r="B2016" t="str">
            <v>trinidadrodriguezpena@gmail.com</v>
          </cell>
          <cell r="C2016">
            <v>44083</v>
          </cell>
          <cell r="D2016" t="str">
            <v>Abierta</v>
          </cell>
          <cell r="E2016" t="str">
            <v>Recibido</v>
          </cell>
          <cell r="F2016" t="str">
            <v>Enviado</v>
          </cell>
          <cell r="G2016" t="str">
            <v>ARS</v>
          </cell>
          <cell r="H2016">
            <v>5590</v>
          </cell>
          <cell r="I2016">
            <v>0</v>
          </cell>
          <cell r="J2016">
            <v>0</v>
          </cell>
          <cell r="K2016">
            <v>5590</v>
          </cell>
          <cell r="L2016" t="str">
            <v>Trinidad Rodriguez Pena</v>
          </cell>
          <cell r="M2016">
            <v>39801629</v>
          </cell>
          <cell r="N2016">
            <v>2215071297</v>
          </cell>
          <cell r="O2016" t="str">
            <v>Trinidad Rodriguez Pena</v>
          </cell>
          <cell r="P2016">
            <v>2215071297</v>
          </cell>
          <cell r="Q2016" t="str">
            <v>39 E/2 Y 3</v>
          </cell>
          <cell r="R2016">
            <v>378</v>
          </cell>
          <cell r="S2016" t="str">
            <v>Casa (Ciudad de La Plata)</v>
          </cell>
          <cell r="T2016" t="str">
            <v>La Plata Casco Urbano</v>
          </cell>
          <cell r="U2016" t="str">
            <v>Capital Federal</v>
          </cell>
          <cell r="V2016">
            <v>1440</v>
          </cell>
          <cell r="W2016" t="str">
            <v>Capital Federal</v>
          </cell>
          <cell r="Y2016" t="str">
            <v>ENVÍO SIN CARGO (CABA Y GRAN PARTE DE GBA) TIEMPO: 4 a 6 DÍAS HÁBILES</v>
          </cell>
          <cell r="Z2016" t="str">
            <v>Mercado Pago</v>
          </cell>
          <cell r="AB2016" t="str">
            <v>El envío es a la ciudad de La Plata</v>
          </cell>
          <cell r="AD2016">
            <v>44083</v>
          </cell>
          <cell r="AE2016">
            <v>44083</v>
          </cell>
          <cell r="AF2016" t="str">
            <v>CAJONERA DE MADERA  60X30X60CM</v>
          </cell>
          <cell r="AG2016">
            <v>5590</v>
          </cell>
          <cell r="AH2016">
            <v>1</v>
          </cell>
          <cell r="AI2016" t="str">
            <v>056DE6870</v>
          </cell>
          <cell r="AJ2016" t="str">
            <v>Móvil</v>
          </cell>
          <cell r="AK2016" t="str">
            <v>JUEVES 10-09 ENTRE 8 Y 18 HORAS!</v>
          </cell>
          <cell r="AL2016">
            <v>1759231308</v>
          </cell>
          <cell r="AM2016">
            <v>291141270</v>
          </cell>
          <cell r="AN2016" t="str">
            <v>Sí</v>
          </cell>
        </row>
        <row r="2017">
          <cell r="A2017">
            <v>1935</v>
          </cell>
          <cell r="B2017" t="str">
            <v>celinamatheu@hotmail.com</v>
          </cell>
          <cell r="C2017">
            <v>44083</v>
          </cell>
          <cell r="D2017" t="str">
            <v>Abierta</v>
          </cell>
          <cell r="E2017" t="str">
            <v>Recibido</v>
          </cell>
          <cell r="F2017" t="str">
            <v>Enviado</v>
          </cell>
          <cell r="G2017" t="str">
            <v>ARS</v>
          </cell>
          <cell r="H2017">
            <v>2299</v>
          </cell>
          <cell r="I2017">
            <v>0</v>
          </cell>
          <cell r="J2017">
            <v>0</v>
          </cell>
          <cell r="K2017">
            <v>2299</v>
          </cell>
          <cell r="L2017" t="str">
            <v>Maria celina Matheu</v>
          </cell>
          <cell r="M2017">
            <v>12171104</v>
          </cell>
          <cell r="N2017">
            <v>1561767686</v>
          </cell>
          <cell r="O2017" t="str">
            <v>Maria celina Matheu</v>
          </cell>
          <cell r="P2017">
            <v>1561767686</v>
          </cell>
          <cell r="Q2017" t="str">
            <v>Las Heras</v>
          </cell>
          <cell r="R2017">
            <v>746</v>
          </cell>
          <cell r="U2017" t="str">
            <v>Monte Grande</v>
          </cell>
          <cell r="V2017">
            <v>1842</v>
          </cell>
          <cell r="W2017" t="str">
            <v>Gran Buenos Aires</v>
          </cell>
          <cell r="Y2017" t="str">
            <v>ENVÍO SIN CARGO (CABA Y GRAN PARTE DE GBA) TIEMPO: 4 a 6 DÍAS HÁBILES</v>
          </cell>
          <cell r="Z2017" t="str">
            <v>Mercado Pago</v>
          </cell>
          <cell r="AD2017">
            <v>44083</v>
          </cell>
          <cell r="AE2017">
            <v>44083</v>
          </cell>
          <cell r="AF2017" t="str">
            <v>SET MOPA CON BALDE CENTRIFUGADOR (Verde)</v>
          </cell>
          <cell r="AG2017">
            <v>2299</v>
          </cell>
          <cell r="AH2017">
            <v>1</v>
          </cell>
          <cell r="AJ2017" t="str">
            <v>Móvil</v>
          </cell>
          <cell r="AK2017" t="str">
            <v>JUEVES 10-09 ENTRE 8 Y 18 HORAS!</v>
          </cell>
          <cell r="AL2017">
            <v>1759034600</v>
          </cell>
          <cell r="AM2017">
            <v>291123917</v>
          </cell>
          <cell r="AN2017" t="str">
            <v>Sí</v>
          </cell>
        </row>
        <row r="2018">
          <cell r="A2018">
            <v>1934</v>
          </cell>
          <cell r="B2018" t="str">
            <v>mi.qa09@hotmail.com</v>
          </cell>
          <cell r="C2018">
            <v>44082</v>
          </cell>
          <cell r="D2018" t="str">
            <v>Abierta</v>
          </cell>
          <cell r="E2018" t="str">
            <v>Recibido</v>
          </cell>
          <cell r="F2018" t="str">
            <v>Enviado</v>
          </cell>
          <cell r="G2018" t="str">
            <v>ARS</v>
          </cell>
          <cell r="H2018" t="str">
            <v>3171.06</v>
          </cell>
          <cell r="I2018">
            <v>0</v>
          </cell>
          <cell r="J2018">
            <v>0</v>
          </cell>
          <cell r="K2018" t="str">
            <v>3171.06</v>
          </cell>
          <cell r="L2018" t="str">
            <v>Micaela Riedel</v>
          </cell>
          <cell r="M2018">
            <v>40762948</v>
          </cell>
          <cell r="N2018">
            <v>111524819005</v>
          </cell>
          <cell r="O2018" t="str">
            <v>Micaela Riedel</v>
          </cell>
          <cell r="P2018">
            <v>111524819005</v>
          </cell>
          <cell r="Q2018" t="str">
            <v>Ayacucho</v>
          </cell>
          <cell r="R2018">
            <v>337</v>
          </cell>
          <cell r="T2018" t="str">
            <v>Garín</v>
          </cell>
          <cell r="U2018" t="str">
            <v xml:space="preserve">Garín </v>
          </cell>
          <cell r="V2018">
            <v>1619</v>
          </cell>
          <cell r="W2018" t="str">
            <v>Gran Buenos Aires</v>
          </cell>
          <cell r="Y2018" t="str">
            <v>ENVÍO SIN CARGO (CABA Y GRAN PARTE DE GBA) TIEMPO: 4 a 6 DÍAS HÁBILES</v>
          </cell>
          <cell r="Z2018" t="str">
            <v>Mercado Pago</v>
          </cell>
          <cell r="AD2018">
            <v>44085</v>
          </cell>
          <cell r="AE2018">
            <v>44088</v>
          </cell>
          <cell r="AF2018" t="str">
            <v>VASO AZUL FACETADO Y EXPRIMIDOR</v>
          </cell>
          <cell r="AG2018" t="str">
            <v>233.75</v>
          </cell>
          <cell r="AH2018">
            <v>1</v>
          </cell>
          <cell r="AI2018" t="str">
            <v>BP24007</v>
          </cell>
          <cell r="AJ2018" t="str">
            <v>Móvil</v>
          </cell>
          <cell r="AK2018" t="str">
            <v>MARTES 15-09 ENTRE 8 Y 18 HORAS!</v>
          </cell>
          <cell r="AL2018">
            <v>1758212978</v>
          </cell>
          <cell r="AM2018">
            <v>290057252</v>
          </cell>
          <cell r="AN2018" t="str">
            <v>Sí</v>
          </cell>
        </row>
        <row r="2019">
          <cell r="A2019">
            <v>1934</v>
          </cell>
          <cell r="B2019" t="str">
            <v>mi.qa09@hotmail.com</v>
          </cell>
          <cell r="AF2019" t="str">
            <v>CUCHARA COLOR ROSA</v>
          </cell>
          <cell r="AG2019" t="str">
            <v>34.99</v>
          </cell>
          <cell r="AH2019">
            <v>1</v>
          </cell>
          <cell r="AI2019" t="str">
            <v>BP32018</v>
          </cell>
          <cell r="AN2019" t="str">
            <v>Sí</v>
          </cell>
        </row>
        <row r="2020">
          <cell r="A2020">
            <v>1934</v>
          </cell>
          <cell r="B2020" t="str">
            <v>mi.qa09@hotmail.com</v>
          </cell>
          <cell r="AF2020" t="str">
            <v>BOWL ROSA 2.5LTS</v>
          </cell>
          <cell r="AG2020" t="str">
            <v>230.5</v>
          </cell>
          <cell r="AH2020">
            <v>1</v>
          </cell>
          <cell r="AI2020" t="str">
            <v>BP02018</v>
          </cell>
          <cell r="AN2020" t="str">
            <v>Sí</v>
          </cell>
        </row>
        <row r="2021">
          <cell r="A2021">
            <v>1934</v>
          </cell>
          <cell r="B2021" t="str">
            <v>mi.qa09@hotmail.com</v>
          </cell>
          <cell r="AF2021" t="str">
            <v>JARRA DE VIDRIO 500ML 13CM 16CM DIAM</v>
          </cell>
          <cell r="AG2021" t="str">
            <v>236.5</v>
          </cell>
          <cell r="AH2021">
            <v>1</v>
          </cell>
          <cell r="AI2021" t="str">
            <v>046BA7447</v>
          </cell>
          <cell r="AN2021" t="str">
            <v>Sí</v>
          </cell>
        </row>
        <row r="2022">
          <cell r="A2022">
            <v>1934</v>
          </cell>
          <cell r="B2022" t="str">
            <v>mi.qa09@hotmail.com</v>
          </cell>
          <cell r="AF2022" t="str">
            <v>PLATON 30 CM + SALSERO 11 CM DE VIDRIO</v>
          </cell>
          <cell r="AG2022" t="str">
            <v>570.88</v>
          </cell>
          <cell r="AH2022">
            <v>1</v>
          </cell>
          <cell r="AI2022" t="str">
            <v>120414DPF2</v>
          </cell>
          <cell r="AN2022" t="str">
            <v>Sí</v>
          </cell>
        </row>
        <row r="2023">
          <cell r="A2023">
            <v>1934</v>
          </cell>
          <cell r="B2023" t="str">
            <v>mi.qa09@hotmail.com</v>
          </cell>
          <cell r="AF2023" t="str">
            <v>CUCHARA PASTEL NEW PL. 1PC 13,5 CM</v>
          </cell>
          <cell r="AG2023" t="str">
            <v>29.99</v>
          </cell>
          <cell r="AH2023">
            <v>2</v>
          </cell>
          <cell r="AI2023" t="str">
            <v>019BA87502</v>
          </cell>
          <cell r="AN2023" t="str">
            <v>Sí</v>
          </cell>
        </row>
        <row r="2024">
          <cell r="A2024">
            <v>1934</v>
          </cell>
          <cell r="B2024" t="str">
            <v>mi.qa09@hotmail.com</v>
          </cell>
          <cell r="AF2024" t="str">
            <v>TUPPER 400CC ROSA C/TAPA</v>
          </cell>
          <cell r="AG2024" t="str">
            <v>181.99</v>
          </cell>
          <cell r="AH2024">
            <v>2</v>
          </cell>
          <cell r="AI2024" t="str">
            <v>BP35018</v>
          </cell>
          <cell r="AN2024" t="str">
            <v>Sí</v>
          </cell>
        </row>
        <row r="2025">
          <cell r="A2025">
            <v>1934</v>
          </cell>
          <cell r="B2025" t="str">
            <v>mi.qa09@hotmail.com</v>
          </cell>
          <cell r="AF2025" t="str">
            <v>RALLADOR ROSA 20 X 4 CM</v>
          </cell>
          <cell r="AG2025" t="str">
            <v>450.17</v>
          </cell>
          <cell r="AH2025">
            <v>3</v>
          </cell>
          <cell r="AI2025" t="str">
            <v>BA6438</v>
          </cell>
          <cell r="AN2025" t="str">
            <v>Sí</v>
          </cell>
        </row>
        <row r="2026">
          <cell r="A2026">
            <v>1934</v>
          </cell>
          <cell r="B2026" t="str">
            <v>mi.qa09@hotmail.com</v>
          </cell>
          <cell r="AF2026" t="str">
            <v>UNTADOR PASTEL NEW 1PC 14,5 CM</v>
          </cell>
          <cell r="AG2026" t="str">
            <v>29.99</v>
          </cell>
          <cell r="AH2026">
            <v>3</v>
          </cell>
          <cell r="AI2026" t="str">
            <v>019BA87503</v>
          </cell>
          <cell r="AN2026" t="str">
            <v>Sí</v>
          </cell>
        </row>
        <row r="2027">
          <cell r="A2027">
            <v>1933</v>
          </cell>
          <cell r="B2027" t="str">
            <v>gabuchi11@gmail.com</v>
          </cell>
          <cell r="C2027">
            <v>44082</v>
          </cell>
          <cell r="D2027" t="str">
            <v>Abierta</v>
          </cell>
          <cell r="E2027" t="str">
            <v>Recibido</v>
          </cell>
          <cell r="F2027" t="str">
            <v>Enviado</v>
          </cell>
          <cell r="G2027" t="str">
            <v>ARS</v>
          </cell>
          <cell r="H2027" t="str">
            <v>765.91</v>
          </cell>
          <cell r="I2027">
            <v>0</v>
          </cell>
          <cell r="J2027">
            <v>0</v>
          </cell>
          <cell r="K2027" t="str">
            <v>765.91</v>
          </cell>
          <cell r="L2027" t="str">
            <v>Gabriela Campilongo</v>
          </cell>
          <cell r="M2027">
            <v>30482862</v>
          </cell>
          <cell r="N2027">
            <v>1149407305</v>
          </cell>
          <cell r="O2027" t="str">
            <v>Gabriela Campilongo</v>
          </cell>
          <cell r="P2027">
            <v>1149407305</v>
          </cell>
          <cell r="Q2027" t="str">
            <v>Bucarelli</v>
          </cell>
          <cell r="R2027">
            <v>2166</v>
          </cell>
          <cell r="S2027" t="str">
            <v>Pb D</v>
          </cell>
          <cell r="T2027" t="str">
            <v>Villa urquiza</v>
          </cell>
          <cell r="U2027" t="str">
            <v>Capital Federal</v>
          </cell>
          <cell r="V2027">
            <v>1431</v>
          </cell>
          <cell r="W2027" t="str">
            <v>Capital Federal</v>
          </cell>
          <cell r="Y2027" t="str">
            <v>ENVÍO SIN CARGO (CABA Y GRAN PARTE DE GBA) TIEMPO: 4 a 6 DÍAS HÁBILES</v>
          </cell>
          <cell r="Z2027" t="str">
            <v>Mercado Pago</v>
          </cell>
          <cell r="AD2027">
            <v>44082</v>
          </cell>
          <cell r="AE2027">
            <v>44088</v>
          </cell>
          <cell r="AF2027" t="str">
            <v>SET 2 PIEZAS PALA Y ESCOBA (Rosa)</v>
          </cell>
          <cell r="AG2027" t="str">
            <v>765.91</v>
          </cell>
          <cell r="AH2027">
            <v>1</v>
          </cell>
          <cell r="AI2027" t="str">
            <v>046LI7532</v>
          </cell>
          <cell r="AJ2027" t="str">
            <v>Móvil</v>
          </cell>
          <cell r="AK2027" t="str">
            <v>MIERCOLES 16-09 ENTRE 8 Y 18 HORAS!</v>
          </cell>
          <cell r="AL2027">
            <v>1756986520</v>
          </cell>
          <cell r="AM2027">
            <v>290810005</v>
          </cell>
          <cell r="AN2027" t="str">
            <v>Sí</v>
          </cell>
        </row>
        <row r="2028">
          <cell r="A2028">
            <v>1932</v>
          </cell>
          <cell r="B2028" t="str">
            <v>natalia.paracchini@hotmail.com</v>
          </cell>
          <cell r="C2028">
            <v>44082</v>
          </cell>
          <cell r="D2028" t="str">
            <v>Abierta</v>
          </cell>
          <cell r="E2028" t="str">
            <v>Anulado</v>
          </cell>
          <cell r="F2028" t="str">
            <v>Enviado</v>
          </cell>
          <cell r="G2028" t="str">
            <v>ARS</v>
          </cell>
          <cell r="H2028" t="str">
            <v>4624.28</v>
          </cell>
          <cell r="I2028" t="str">
            <v>4569.35</v>
          </cell>
          <cell r="J2028">
            <v>0</v>
          </cell>
          <cell r="K2028" t="str">
            <v>54.93</v>
          </cell>
          <cell r="L2028" t="str">
            <v>Natalia Paracchini</v>
          </cell>
          <cell r="M2028">
            <v>38525342</v>
          </cell>
          <cell r="N2028">
            <v>1524505849</v>
          </cell>
          <cell r="O2028" t="str">
            <v>Natalia PARACCHINI</v>
          </cell>
          <cell r="P2028">
            <v>1524505849</v>
          </cell>
          <cell r="Q2028" t="str">
            <v>Thompson</v>
          </cell>
          <cell r="R2028">
            <v>783</v>
          </cell>
          <cell r="T2028" t="str">
            <v>CABALLITO</v>
          </cell>
          <cell r="U2028" t="str">
            <v>Capital Federal</v>
          </cell>
          <cell r="V2028">
            <v>1440</v>
          </cell>
          <cell r="W2028" t="str">
            <v>Capital Federal</v>
          </cell>
          <cell r="Y2028" t="str">
            <v>ENVÍO SIN CARGO (CABA Y GRAN PARTE DE GBA) TIEMPO: 4 a 6 DÍAS HÁBILES</v>
          </cell>
          <cell r="Z2028" t="str">
            <v>Mercado Pago</v>
          </cell>
          <cell r="AA2028" t="str">
            <v>NATALIAPARACCHINI</v>
          </cell>
          <cell r="AC2028" t="str">
            <v>ES UN CAMBIO (ORDEN 1863): LA CHICA DEBE ENTREGAR PLATOS</v>
          </cell>
          <cell r="AE2028">
            <v>44088</v>
          </cell>
          <cell r="AF2028" t="str">
            <v>MOLDE TARTERA</v>
          </cell>
          <cell r="AG2028" t="str">
            <v>309.97</v>
          </cell>
          <cell r="AH2028">
            <v>1</v>
          </cell>
          <cell r="AI2028" t="str">
            <v>046BA4836</v>
          </cell>
          <cell r="AJ2028" t="str">
            <v>Web</v>
          </cell>
          <cell r="AK2028" t="str">
            <v>MIERCOLES 16-09 ENTRE 8 Y 18 HORAS!</v>
          </cell>
          <cell r="AL2028">
            <v>1756292046</v>
          </cell>
          <cell r="AM2028">
            <v>290723949</v>
          </cell>
          <cell r="AN2028" t="str">
            <v>Sí</v>
          </cell>
        </row>
        <row r="2029">
          <cell r="A2029">
            <v>1932</v>
          </cell>
          <cell r="B2029" t="str">
            <v>natalia.paracchini@hotmail.com</v>
          </cell>
          <cell r="AF2029" t="str">
            <v>JARRA MEDIDORA RECTA GDE 7,7X14CM</v>
          </cell>
          <cell r="AG2029" t="str">
            <v>574.19</v>
          </cell>
          <cell r="AH2029">
            <v>1</v>
          </cell>
          <cell r="AI2029" t="str">
            <v>055BA7679</v>
          </cell>
          <cell r="AN2029" t="str">
            <v>Sí</v>
          </cell>
        </row>
        <row r="2030">
          <cell r="A2030">
            <v>1932</v>
          </cell>
          <cell r="B2030" t="str">
            <v>natalia.paracchini@hotmail.com</v>
          </cell>
          <cell r="AF2030" t="str">
            <v>RALLADOR LARGO</v>
          </cell>
          <cell r="AG2030" t="str">
            <v>717.52</v>
          </cell>
          <cell r="AH2030">
            <v>1</v>
          </cell>
          <cell r="AI2030" t="str">
            <v>046BA6854</v>
          </cell>
          <cell r="AN2030" t="str">
            <v>Sí</v>
          </cell>
        </row>
        <row r="2031">
          <cell r="A2031">
            <v>1932</v>
          </cell>
          <cell r="B2031" t="str">
            <v>natalia.paracchini@hotmail.com</v>
          </cell>
          <cell r="AF2031" t="str">
            <v>RALLADOR DE MANO MEDIANO 20 CM</v>
          </cell>
          <cell r="AG2031" t="str">
            <v>48.26</v>
          </cell>
          <cell r="AH2031">
            <v>1</v>
          </cell>
          <cell r="AI2031" t="str">
            <v>BA7382</v>
          </cell>
          <cell r="AN2031" t="str">
            <v>Sí</v>
          </cell>
        </row>
        <row r="2032">
          <cell r="A2032">
            <v>1932</v>
          </cell>
          <cell r="B2032" t="str">
            <v>natalia.paracchini@hotmail.com</v>
          </cell>
          <cell r="AF2032" t="str">
            <v>SET X8 PUNZONES DE TORTA SURTIDOS</v>
          </cell>
          <cell r="AG2032" t="str">
            <v>476.88</v>
          </cell>
          <cell r="AH2032">
            <v>1</v>
          </cell>
          <cell r="AI2032" t="str">
            <v>046BA4821</v>
          </cell>
          <cell r="AN2032" t="str">
            <v>Sí</v>
          </cell>
        </row>
        <row r="2033">
          <cell r="A2033">
            <v>1932</v>
          </cell>
          <cell r="B2033" t="str">
            <v>natalia.paracchini@hotmail.com</v>
          </cell>
          <cell r="AF2033" t="str">
            <v>BROCHES PARA BOLSA FLUO BLISTER SET X 5PC  COL.SURT. 11CM</v>
          </cell>
          <cell r="AG2033" t="str">
            <v>154.99</v>
          </cell>
          <cell r="AH2033">
            <v>1</v>
          </cell>
          <cell r="AI2033" t="str">
            <v>046BR5393</v>
          </cell>
          <cell r="AN2033" t="str">
            <v>Sí</v>
          </cell>
        </row>
        <row r="2034">
          <cell r="A2034">
            <v>1932</v>
          </cell>
          <cell r="B2034" t="str">
            <v>natalia.paracchini@hotmail.com</v>
          </cell>
          <cell r="AF2034" t="str">
            <v>VASO TERMICO CON TAPA Y FAJA COLOR PASTEL (Verde)</v>
          </cell>
          <cell r="AG2034" t="str">
            <v>383.9</v>
          </cell>
          <cell r="AH2034">
            <v>1</v>
          </cell>
          <cell r="AN2034" t="str">
            <v>Sí</v>
          </cell>
        </row>
        <row r="2035">
          <cell r="A2035">
            <v>1932</v>
          </cell>
          <cell r="B2035" t="str">
            <v>natalia.paracchini@hotmail.com</v>
          </cell>
          <cell r="AF2035" t="str">
            <v>VASO TERMICO CON TAPA Y FAJA COLOR PASTEL (Celeste)</v>
          </cell>
          <cell r="AG2035" t="str">
            <v>383.9</v>
          </cell>
          <cell r="AH2035">
            <v>1</v>
          </cell>
          <cell r="AN2035" t="str">
            <v>Sí</v>
          </cell>
        </row>
        <row r="2036">
          <cell r="A2036">
            <v>1932</v>
          </cell>
          <cell r="B2036" t="str">
            <v>natalia.paracchini@hotmail.com</v>
          </cell>
          <cell r="AF2036" t="str">
            <v>VASO TERMICO CON TAPA Y FAJA COLOR PASTEL (Rosa)</v>
          </cell>
          <cell r="AG2036" t="str">
            <v>383.9</v>
          </cell>
          <cell r="AH2036">
            <v>1</v>
          </cell>
          <cell r="AN2036" t="str">
            <v>Sí</v>
          </cell>
        </row>
        <row r="2037">
          <cell r="A2037">
            <v>1932</v>
          </cell>
          <cell r="B2037" t="str">
            <v>natalia.paracchini@hotmail.com</v>
          </cell>
          <cell r="AF2037" t="str">
            <v>TIMER PINGUINOS 4 COLORES 7 CM (Celeste)</v>
          </cell>
          <cell r="AG2037" t="str">
            <v>486.78</v>
          </cell>
          <cell r="AH2037">
            <v>1</v>
          </cell>
          <cell r="AN2037" t="str">
            <v>Sí</v>
          </cell>
        </row>
        <row r="2038">
          <cell r="A2038">
            <v>1932</v>
          </cell>
          <cell r="B2038" t="str">
            <v>natalia.paracchini@hotmail.com</v>
          </cell>
          <cell r="AF2038" t="str">
            <v>SEGURO PARA PUERTA SILICONA 1PC COLORES SURTIDOS SIN ELECCION</v>
          </cell>
          <cell r="AG2038" t="str">
            <v>62.69</v>
          </cell>
          <cell r="AH2038">
            <v>1</v>
          </cell>
          <cell r="AI2038" t="str">
            <v>019BA6986</v>
          </cell>
          <cell r="AN2038" t="str">
            <v>Sí</v>
          </cell>
        </row>
        <row r="2039">
          <cell r="A2039">
            <v>1932</v>
          </cell>
          <cell r="B2039" t="str">
            <v>natalia.paracchini@hotmail.com</v>
          </cell>
          <cell r="AF2039" t="str">
            <v>FLORERO DE VIDRIO 16CM</v>
          </cell>
          <cell r="AG2039" t="str">
            <v>201.93</v>
          </cell>
          <cell r="AH2039">
            <v>1</v>
          </cell>
          <cell r="AI2039" t="str">
            <v>046JA7593</v>
          </cell>
          <cell r="AN2039" t="str">
            <v>Sí</v>
          </cell>
        </row>
        <row r="2040">
          <cell r="A2040">
            <v>1932</v>
          </cell>
          <cell r="B2040" t="str">
            <v>natalia.paracchini@hotmail.com</v>
          </cell>
          <cell r="AF2040" t="str">
            <v>JARRA MEDIDORA CHEFF 500 ML</v>
          </cell>
          <cell r="AG2040" t="str">
            <v>156.19</v>
          </cell>
          <cell r="AH2040">
            <v>1</v>
          </cell>
          <cell r="AI2040" t="str">
            <v>42BA7953</v>
          </cell>
          <cell r="AN2040" t="str">
            <v>Sí</v>
          </cell>
        </row>
        <row r="2041">
          <cell r="A2041">
            <v>1932</v>
          </cell>
          <cell r="B2041" t="str">
            <v>natalia.paracchini@hotmail.com</v>
          </cell>
          <cell r="AF2041" t="str">
            <v>VASO MEDIDOR CUISINE 500 ML</v>
          </cell>
          <cell r="AG2041" t="str">
            <v>101.19</v>
          </cell>
          <cell r="AH2041">
            <v>1</v>
          </cell>
          <cell r="AI2041" t="str">
            <v>42BA7954</v>
          </cell>
          <cell r="AN2041" t="str">
            <v>Sí</v>
          </cell>
        </row>
        <row r="2042">
          <cell r="A2042">
            <v>1932</v>
          </cell>
          <cell r="B2042" t="str">
            <v>natalia.paracchini@hotmail.com</v>
          </cell>
          <cell r="AF2042" t="str">
            <v>TUPPER 400CC ROSA C/TAPA</v>
          </cell>
          <cell r="AG2042" t="str">
            <v>181.99</v>
          </cell>
          <cell r="AH2042">
            <v>1</v>
          </cell>
          <cell r="AI2042" t="str">
            <v>BP35018</v>
          </cell>
          <cell r="AN2042" t="str">
            <v>Sí</v>
          </cell>
        </row>
        <row r="2043">
          <cell r="A2043">
            <v>1931</v>
          </cell>
          <cell r="B2043" t="str">
            <v>anaccovadsg@gmail.com</v>
          </cell>
          <cell r="C2043">
            <v>44081</v>
          </cell>
          <cell r="D2043" t="str">
            <v>Abierta</v>
          </cell>
          <cell r="E2043" t="str">
            <v>Recibido</v>
          </cell>
          <cell r="F2043" t="str">
            <v>Enviado</v>
          </cell>
          <cell r="G2043" t="str">
            <v>ARS</v>
          </cell>
          <cell r="H2043" t="str">
            <v>3748.32</v>
          </cell>
          <cell r="I2043">
            <v>0</v>
          </cell>
          <cell r="J2043">
            <v>0</v>
          </cell>
          <cell r="K2043" t="str">
            <v>3748.32</v>
          </cell>
          <cell r="L2043" t="str">
            <v>Juan Manuel Lugo Vasquez</v>
          </cell>
          <cell r="M2043">
            <v>96048763</v>
          </cell>
          <cell r="N2043">
            <v>1133533851</v>
          </cell>
          <cell r="O2043" t="str">
            <v>Juan Manuel Lugo Vasquez</v>
          </cell>
          <cell r="P2043">
            <v>1133533851</v>
          </cell>
          <cell r="Q2043" t="str">
            <v>Av. Juan Bautista Alberdi</v>
          </cell>
          <cell r="R2043">
            <v>2782</v>
          </cell>
          <cell r="S2043" t="str">
            <v>Piso 2 Departamento D</v>
          </cell>
          <cell r="T2043" t="str">
            <v>Flores</v>
          </cell>
          <cell r="U2043" t="str">
            <v>Capital Federal</v>
          </cell>
          <cell r="V2043">
            <v>1406</v>
          </cell>
          <cell r="W2043" t="str">
            <v>Capital Federal</v>
          </cell>
          <cell r="Y2043" t="str">
            <v>ENVÍO SIN CARGO (CABA Y GRAN PARTE DE GBA) TIEMPO: 4 a 6 DÍAS HÁBILES</v>
          </cell>
          <cell r="Z2043" t="str">
            <v>Mercado Pago</v>
          </cell>
          <cell r="AD2043">
            <v>44081</v>
          </cell>
          <cell r="AE2043">
            <v>44082</v>
          </cell>
          <cell r="AF2043" t="str">
            <v>DESTAPADOR - SACACORCHOS</v>
          </cell>
          <cell r="AG2043" t="str">
            <v>148.32</v>
          </cell>
          <cell r="AH2043">
            <v>1</v>
          </cell>
          <cell r="AI2043" t="str">
            <v>BA4791</v>
          </cell>
          <cell r="AJ2043" t="str">
            <v>Web</v>
          </cell>
          <cell r="AK2043" t="str">
            <v>VIERNES 11-09 ENTRE 8 Y 18 HORAS!</v>
          </cell>
          <cell r="AL2043">
            <v>1754208688</v>
          </cell>
          <cell r="AM2043">
            <v>290446379</v>
          </cell>
          <cell r="AN2043" t="str">
            <v>Sí</v>
          </cell>
        </row>
        <row r="2044">
          <cell r="A2044">
            <v>1931</v>
          </cell>
          <cell r="B2044" t="str">
            <v>anaccovadsg@gmail.com</v>
          </cell>
          <cell r="AF2044" t="str">
            <v>MESA DE ARRIME HOME OFFICE 35x40x67 CM</v>
          </cell>
          <cell r="AG2044">
            <v>1800</v>
          </cell>
          <cell r="AH2044">
            <v>2</v>
          </cell>
          <cell r="AN2044" t="str">
            <v>Sí</v>
          </cell>
        </row>
        <row r="2045">
          <cell r="A2045">
            <v>1930</v>
          </cell>
          <cell r="B2045" t="str">
            <v>brune.polvaran@gmail.com</v>
          </cell>
          <cell r="C2045">
            <v>44081</v>
          </cell>
          <cell r="D2045" t="str">
            <v>Abierta</v>
          </cell>
          <cell r="E2045" t="str">
            <v>Pendiente</v>
          </cell>
          <cell r="F2045" t="str">
            <v>No está empaquetado</v>
          </cell>
          <cell r="G2045" t="str">
            <v>ARS</v>
          </cell>
          <cell r="H2045" t="str">
            <v>689.15</v>
          </cell>
          <cell r="I2045">
            <v>0</v>
          </cell>
          <cell r="J2045">
            <v>595</v>
          </cell>
          <cell r="K2045" t="str">
            <v>1284.15</v>
          </cell>
          <cell r="L2045" t="str">
            <v>Brunella Polvaran</v>
          </cell>
          <cell r="M2045">
            <v>41094679</v>
          </cell>
          <cell r="N2045">
            <v>2302604766</v>
          </cell>
          <cell r="O2045" t="str">
            <v>Brunella Polvaran</v>
          </cell>
          <cell r="P2045">
            <v>2302604766</v>
          </cell>
          <cell r="Q2045" t="str">
            <v>España</v>
          </cell>
          <cell r="R2045">
            <v>335</v>
          </cell>
          <cell r="U2045" t="str">
            <v>Trenel</v>
          </cell>
          <cell r="V2045">
            <v>6369</v>
          </cell>
          <cell r="W2045" t="str">
            <v>La Pampa</v>
          </cell>
          <cell r="Y2045" t="str">
            <v>Correo Argentino - Encomienda Clásica</v>
          </cell>
          <cell r="Z2045" t="str">
            <v>Mercado Pago</v>
          </cell>
          <cell r="AF2045" t="str">
            <v>ALMOHADON MONO 30X30CM POLIESTER</v>
          </cell>
          <cell r="AG2045" t="str">
            <v>689.15</v>
          </cell>
          <cell r="AH2045">
            <v>1</v>
          </cell>
          <cell r="AI2045" t="str">
            <v>CHU280</v>
          </cell>
          <cell r="AJ2045" t="str">
            <v>Móvil</v>
          </cell>
          <cell r="AK2045" t="str">
            <v/>
          </cell>
          <cell r="AL2045">
            <v>1752882585</v>
          </cell>
          <cell r="AM2045">
            <v>290289267</v>
          </cell>
          <cell r="AN2045" t="str">
            <v>Sí</v>
          </cell>
        </row>
        <row r="2046">
          <cell r="A2046">
            <v>1929</v>
          </cell>
          <cell r="B2046" t="str">
            <v>gabrielarosiclern@gmail.com</v>
          </cell>
          <cell r="C2046">
            <v>44081</v>
          </cell>
          <cell r="D2046" t="str">
            <v>Abierta</v>
          </cell>
          <cell r="E2046" t="str">
            <v>Recibido</v>
          </cell>
          <cell r="F2046" t="str">
            <v>Enviado</v>
          </cell>
          <cell r="G2046" t="str">
            <v>ARS</v>
          </cell>
          <cell r="H2046">
            <v>4600</v>
          </cell>
          <cell r="I2046">
            <v>0</v>
          </cell>
          <cell r="J2046">
            <v>0</v>
          </cell>
          <cell r="K2046">
            <v>4600</v>
          </cell>
          <cell r="L2046" t="str">
            <v>Gabriela Nuñez</v>
          </cell>
          <cell r="M2046">
            <v>27210812828</v>
          </cell>
          <cell r="N2046">
            <v>1124570525</v>
          </cell>
          <cell r="O2046" t="str">
            <v>Gabriela Nuñez</v>
          </cell>
          <cell r="P2046">
            <v>1124570525</v>
          </cell>
          <cell r="Q2046" t="str">
            <v xml:space="preserve">Dardo Rocha </v>
          </cell>
          <cell r="R2046">
            <v>525</v>
          </cell>
          <cell r="U2046" t="str">
            <v xml:space="preserve">San Antonio de Padua </v>
          </cell>
          <cell r="V2046">
            <v>1718</v>
          </cell>
          <cell r="W2046" t="str">
            <v>Gran Buenos Aires</v>
          </cell>
          <cell r="Y2046" t="str">
            <v>ENVÍO SIN CARGO (CABA Y GRAN PARTE DE GBA) TIEMPO: 4 a 6 DÍAS HÁBILES</v>
          </cell>
          <cell r="Z2046" t="str">
            <v>Mercado Pago</v>
          </cell>
          <cell r="AD2046">
            <v>44081</v>
          </cell>
          <cell r="AE2046">
            <v>44095</v>
          </cell>
          <cell r="AF2046" t="str">
            <v>ESCRITORIO INDUSTRIAL 120x50x80 CM</v>
          </cell>
          <cell r="AG2046">
            <v>4600</v>
          </cell>
          <cell r="AH2046">
            <v>1</v>
          </cell>
          <cell r="AJ2046" t="str">
            <v>Móvil</v>
          </cell>
          <cell r="AK2046" t="str">
            <v>VIERNES 25-09 ENTRE 8 Y 18 HORAS</v>
          </cell>
          <cell r="AL2046">
            <v>1752787369</v>
          </cell>
          <cell r="AM2046">
            <v>290275681</v>
          </cell>
          <cell r="AN2046" t="str">
            <v>Sí</v>
          </cell>
        </row>
        <row r="2047">
          <cell r="A2047">
            <v>1928</v>
          </cell>
          <cell r="B2047" t="str">
            <v>luchialra@hotmail.com</v>
          </cell>
          <cell r="C2047">
            <v>44081</v>
          </cell>
          <cell r="D2047" t="str">
            <v>Abierta</v>
          </cell>
          <cell r="E2047" t="str">
            <v>Recibido</v>
          </cell>
          <cell r="F2047" t="str">
            <v>Enviado</v>
          </cell>
          <cell r="G2047" t="str">
            <v>ARS</v>
          </cell>
          <cell r="H2047">
            <v>4600</v>
          </cell>
          <cell r="I2047">
            <v>0</v>
          </cell>
          <cell r="J2047">
            <v>0</v>
          </cell>
          <cell r="K2047">
            <v>4600</v>
          </cell>
          <cell r="L2047" t="str">
            <v>Lucia Barbara alrá</v>
          </cell>
          <cell r="M2047">
            <v>44215295</v>
          </cell>
          <cell r="N2047">
            <v>1530252920</v>
          </cell>
          <cell r="O2047" t="str">
            <v>Lucia Barbara alrá</v>
          </cell>
          <cell r="P2047">
            <v>1530252920</v>
          </cell>
          <cell r="Q2047" t="str">
            <v>Moldes</v>
          </cell>
          <cell r="R2047">
            <v>3167</v>
          </cell>
          <cell r="S2047" t="str">
            <v>Pb A</v>
          </cell>
          <cell r="T2047" t="str">
            <v>Nuñez</v>
          </cell>
          <cell r="U2047" t="str">
            <v>Capital Federal</v>
          </cell>
          <cell r="V2047">
            <v>1428</v>
          </cell>
          <cell r="W2047" t="str">
            <v>Capital Federal</v>
          </cell>
          <cell r="Y2047" t="str">
            <v>ENVÍO SIN CARGO (CABA Y GRAN PARTE DE GBA) TIEMPO: 4 a 6 DÍAS HÁBILES</v>
          </cell>
          <cell r="Z2047" t="str">
            <v>Mercado Pago</v>
          </cell>
          <cell r="AD2047">
            <v>44081</v>
          </cell>
          <cell r="AE2047">
            <v>44092</v>
          </cell>
          <cell r="AF2047" t="str">
            <v>ESCRITORIO INDUSTRIAL 120x50x80 CM</v>
          </cell>
          <cell r="AG2047">
            <v>4600</v>
          </cell>
          <cell r="AH2047">
            <v>1</v>
          </cell>
          <cell r="AJ2047" t="str">
            <v>Móvil</v>
          </cell>
          <cell r="AK2047" t="str">
            <v>MARTES 22-09 ENTRE 8 Y 18 HORAS!</v>
          </cell>
          <cell r="AL2047">
            <v>1752660762</v>
          </cell>
          <cell r="AM2047">
            <v>290257572</v>
          </cell>
          <cell r="AN2047" t="str">
            <v>Sí</v>
          </cell>
        </row>
        <row r="2048">
          <cell r="A2048">
            <v>1927</v>
          </cell>
          <cell r="B2048" t="str">
            <v>darm2511@gmail.com</v>
          </cell>
          <cell r="C2048">
            <v>44081</v>
          </cell>
          <cell r="D2048" t="str">
            <v>Abierta</v>
          </cell>
          <cell r="E2048" t="str">
            <v>Recibido</v>
          </cell>
          <cell r="F2048" t="str">
            <v>Enviado</v>
          </cell>
          <cell r="G2048" t="str">
            <v>ARS</v>
          </cell>
          <cell r="H2048" t="str">
            <v>3662.68</v>
          </cell>
          <cell r="I2048">
            <v>0</v>
          </cell>
          <cell r="J2048">
            <v>0</v>
          </cell>
          <cell r="K2048" t="str">
            <v>3662.68</v>
          </cell>
          <cell r="L2048" t="str">
            <v>David Ramirez</v>
          </cell>
          <cell r="M2048">
            <v>95885257</v>
          </cell>
          <cell r="N2048">
            <v>1156448500</v>
          </cell>
          <cell r="O2048" t="str">
            <v>David Ramirez</v>
          </cell>
          <cell r="P2048">
            <v>1156448500</v>
          </cell>
          <cell r="Q2048" t="str">
            <v>50 entre 19 y 20, La Plata</v>
          </cell>
          <cell r="R2048">
            <v>1229</v>
          </cell>
          <cell r="S2048" t="str">
            <v>7 B</v>
          </cell>
          <cell r="T2048" t="str">
            <v>La Plata</v>
          </cell>
          <cell r="U2048" t="str">
            <v>Capital Federal</v>
          </cell>
          <cell r="V2048">
            <v>1440</v>
          </cell>
          <cell r="W2048" t="str">
            <v>Capital Federal</v>
          </cell>
          <cell r="Y2048" t="str">
            <v>ENVÍO SIN CARGO (CABA Y GRAN PARTE DE GBA) TIEMPO: 4 a 6 DÍAS HÁBILES</v>
          </cell>
          <cell r="Z2048" t="str">
            <v>Mercado Pago</v>
          </cell>
          <cell r="AB2048" t="str">
            <v xml:space="preserve">Estoy en La Plata. Codigo postal 1900. </v>
          </cell>
          <cell r="AD2048">
            <v>44081</v>
          </cell>
          <cell r="AE2048">
            <v>44082</v>
          </cell>
          <cell r="AF2048" t="str">
            <v>PUFF REDONDO CHICO COLOR GRIS DE 30CM Y 30H</v>
          </cell>
          <cell r="AG2048" t="str">
            <v>1986.92</v>
          </cell>
          <cell r="AH2048">
            <v>1</v>
          </cell>
          <cell r="AI2048" t="str">
            <v>AS7256</v>
          </cell>
          <cell r="AJ2048" t="str">
            <v>Móvil</v>
          </cell>
          <cell r="AK2048" t="str">
            <v>JUEVES 10-09 ENTRE 8 Y 18 HORAS!</v>
          </cell>
          <cell r="AL2048">
            <v>1752075175</v>
          </cell>
          <cell r="AM2048">
            <v>290176517</v>
          </cell>
          <cell r="AN2048" t="str">
            <v>Sí</v>
          </cell>
        </row>
        <row r="2049">
          <cell r="A2049">
            <v>1927</v>
          </cell>
          <cell r="B2049" t="str">
            <v>darm2511@gmail.com</v>
          </cell>
          <cell r="AF2049" t="str">
            <v>RIGOLLEAU VASO NOA CUADROS 400ML DISP 6PC</v>
          </cell>
          <cell r="AG2049" t="str">
            <v>522.49</v>
          </cell>
          <cell r="AH2049">
            <v>1</v>
          </cell>
          <cell r="AI2049" t="str">
            <v>RI68911PK</v>
          </cell>
          <cell r="AN2049" t="str">
            <v>Sí</v>
          </cell>
        </row>
        <row r="2050">
          <cell r="A2050">
            <v>1927</v>
          </cell>
          <cell r="B2050" t="str">
            <v>darm2511@gmail.com</v>
          </cell>
          <cell r="AF2050" t="str">
            <v>SET X 7 PIEZAS BOWLS DE VIDRIO 22.5X5CM 277 ML / 6 PC DE 12.5X5.5CM 152 ML</v>
          </cell>
          <cell r="AG2050" t="str">
            <v>1153.27</v>
          </cell>
          <cell r="AH2050">
            <v>1</v>
          </cell>
          <cell r="AI2050" t="str">
            <v>09523F7</v>
          </cell>
          <cell r="AN2050" t="str">
            <v>Sí</v>
          </cell>
        </row>
        <row r="2051">
          <cell r="A2051">
            <v>1926</v>
          </cell>
          <cell r="B2051" t="str">
            <v>andres-paez2011@hotmail.com</v>
          </cell>
          <cell r="C2051">
            <v>44080</v>
          </cell>
          <cell r="D2051" t="str">
            <v>Abierta</v>
          </cell>
          <cell r="E2051" t="str">
            <v>Recibido</v>
          </cell>
          <cell r="F2051" t="str">
            <v>Enviado</v>
          </cell>
          <cell r="G2051" t="str">
            <v>ARS</v>
          </cell>
          <cell r="H2051">
            <v>1800</v>
          </cell>
          <cell r="I2051">
            <v>0</v>
          </cell>
          <cell r="J2051">
            <v>0</v>
          </cell>
          <cell r="K2051">
            <v>1800</v>
          </cell>
          <cell r="L2051" t="str">
            <v>Norman Paez</v>
          </cell>
          <cell r="M2051">
            <v>35116797</v>
          </cell>
          <cell r="N2051">
            <v>1157432812</v>
          </cell>
          <cell r="O2051" t="str">
            <v>Norman Paez</v>
          </cell>
          <cell r="P2051">
            <v>1157432812</v>
          </cell>
          <cell r="Q2051" t="str">
            <v>Pichincha</v>
          </cell>
          <cell r="R2051">
            <v>4038</v>
          </cell>
          <cell r="T2051" t="str">
            <v>Bilingurth</v>
          </cell>
          <cell r="U2051" t="str">
            <v>San Martin</v>
          </cell>
          <cell r="V2051">
            <v>1650</v>
          </cell>
          <cell r="W2051" t="str">
            <v>Gran Buenos Aires</v>
          </cell>
          <cell r="Y2051" t="str">
            <v>ENVÍO SIN CARGO (CABA Y GRAN PARTE DE GBA) TIEMPO: 4 a 6 DÍAS HÁBILES</v>
          </cell>
          <cell r="Z2051" t="str">
            <v>Mercado Pago</v>
          </cell>
          <cell r="AD2051">
            <v>44080</v>
          </cell>
          <cell r="AE2051">
            <v>44082</v>
          </cell>
          <cell r="AF2051" t="str">
            <v>MESA DE ARRIME HOME OFFICE 35x40x67 CM</v>
          </cell>
          <cell r="AG2051">
            <v>1800</v>
          </cell>
          <cell r="AH2051">
            <v>1</v>
          </cell>
          <cell r="AJ2051" t="str">
            <v>Móvil</v>
          </cell>
          <cell r="AK2051" t="str">
            <v>VIERNES 11-09 ENTRE 8 Y 18 HORAS!</v>
          </cell>
          <cell r="AL2051">
            <v>1751150348</v>
          </cell>
          <cell r="AM2051">
            <v>290021949</v>
          </cell>
          <cell r="AN2051" t="str">
            <v>Sí</v>
          </cell>
        </row>
        <row r="2052">
          <cell r="A2052">
            <v>1925</v>
          </cell>
          <cell r="B2052" t="str">
            <v>daisijazmin@gmail.com</v>
          </cell>
          <cell r="C2052">
            <v>44080</v>
          </cell>
          <cell r="D2052" t="str">
            <v>Abierta</v>
          </cell>
          <cell r="E2052" t="str">
            <v>Recibido</v>
          </cell>
          <cell r="F2052" t="str">
            <v>Enviado</v>
          </cell>
          <cell r="G2052" t="str">
            <v>ARS</v>
          </cell>
          <cell r="H2052" t="str">
            <v>1371.98</v>
          </cell>
          <cell r="I2052">
            <v>0</v>
          </cell>
          <cell r="J2052">
            <v>0</v>
          </cell>
          <cell r="K2052" t="str">
            <v>1371.98</v>
          </cell>
          <cell r="L2052" t="str">
            <v>Daisi Gonzalez</v>
          </cell>
          <cell r="M2052">
            <v>38590029</v>
          </cell>
          <cell r="N2052">
            <v>1164390143</v>
          </cell>
          <cell r="O2052" t="str">
            <v>Daisi Gonzalez</v>
          </cell>
          <cell r="P2052">
            <v>1164390143</v>
          </cell>
          <cell r="Q2052" t="str">
            <v xml:space="preserve">Santa Rosa </v>
          </cell>
          <cell r="R2052">
            <v>2467</v>
          </cell>
          <cell r="T2052" t="str">
            <v>Castelar</v>
          </cell>
          <cell r="U2052" t="str">
            <v xml:space="preserve">Moron </v>
          </cell>
          <cell r="V2052">
            <v>1712</v>
          </cell>
          <cell r="W2052" t="str">
            <v>Gran Buenos Aires</v>
          </cell>
          <cell r="Y2052" t="str">
            <v>ENVÍO SIN CARGO (CABA Y GRAN PARTE DE GBA) TIEMPO: 4 a 6 DÍAS HÁBILES</v>
          </cell>
          <cell r="Z2052" t="str">
            <v>Mercado Pago</v>
          </cell>
          <cell r="AD2052">
            <v>44080</v>
          </cell>
          <cell r="AE2052">
            <v>44082</v>
          </cell>
          <cell r="AF2052" t="str">
            <v>BOWL ROSA 2.5LTS</v>
          </cell>
          <cell r="AG2052" t="str">
            <v>230.5</v>
          </cell>
          <cell r="AH2052">
            <v>1</v>
          </cell>
          <cell r="AI2052" t="str">
            <v>BP02018</v>
          </cell>
          <cell r="AJ2052" t="str">
            <v>Móvil</v>
          </cell>
          <cell r="AK2052" t="str">
            <v>VIERNES 11-09 ENTRE 8 Y 18 HORAS!</v>
          </cell>
          <cell r="AL2052">
            <v>1751001351</v>
          </cell>
          <cell r="AM2052">
            <v>289978077</v>
          </cell>
          <cell r="AN2052" t="str">
            <v>Sí</v>
          </cell>
        </row>
        <row r="2053">
          <cell r="A2053">
            <v>1925</v>
          </cell>
          <cell r="B2053" t="str">
            <v>daisijazmin@gmail.com</v>
          </cell>
          <cell r="AF2053" t="str">
            <v>TUPPER 400CC ROSA C/TAPA</v>
          </cell>
          <cell r="AG2053" t="str">
            <v>181.99</v>
          </cell>
          <cell r="AH2053">
            <v>1</v>
          </cell>
          <cell r="AI2053" t="str">
            <v>BP35018</v>
          </cell>
          <cell r="AN2053" t="str">
            <v>Sí</v>
          </cell>
        </row>
        <row r="2054">
          <cell r="A2054">
            <v>1925</v>
          </cell>
          <cell r="B2054" t="str">
            <v>daisijazmin@gmail.com</v>
          </cell>
          <cell r="AF2054" t="str">
            <v>MANTEL BLANCO RECTANGULAR TELA TROPICAL PESADO 150 X 250 CM</v>
          </cell>
          <cell r="AG2054" t="str">
            <v>849.99</v>
          </cell>
          <cell r="AH2054">
            <v>1</v>
          </cell>
          <cell r="AI2054" t="str">
            <v>CHUMANBLA</v>
          </cell>
          <cell r="AN2054" t="str">
            <v>Sí</v>
          </cell>
        </row>
        <row r="2055">
          <cell r="A2055">
            <v>1925</v>
          </cell>
          <cell r="B2055" t="str">
            <v>daisijazmin@gmail.com</v>
          </cell>
          <cell r="AF2055" t="str">
            <v>CUCHARA ROSA PARA SERVIR</v>
          </cell>
          <cell r="AG2055" t="str">
            <v>109.5</v>
          </cell>
          <cell r="AH2055">
            <v>1</v>
          </cell>
          <cell r="AI2055" t="str">
            <v>BP08018</v>
          </cell>
          <cell r="AN2055" t="str">
            <v>Sí</v>
          </cell>
        </row>
        <row r="2056">
          <cell r="A2056">
            <v>1924</v>
          </cell>
          <cell r="B2056" t="str">
            <v>blancavasquezmelisa@gmail.com</v>
          </cell>
          <cell r="C2056">
            <v>44080</v>
          </cell>
          <cell r="D2056" t="str">
            <v>Abierta</v>
          </cell>
          <cell r="E2056" t="str">
            <v>Anulado</v>
          </cell>
          <cell r="F2056" t="str">
            <v>No está empaquetado</v>
          </cell>
          <cell r="G2056" t="str">
            <v>ARS</v>
          </cell>
          <cell r="H2056">
            <v>4600</v>
          </cell>
          <cell r="I2056">
            <v>0</v>
          </cell>
          <cell r="J2056">
            <v>0</v>
          </cell>
          <cell r="K2056">
            <v>4600</v>
          </cell>
          <cell r="L2056" t="str">
            <v>Blanca Vazquez</v>
          </cell>
          <cell r="M2056">
            <v>94838040</v>
          </cell>
          <cell r="N2056">
            <v>1144299335</v>
          </cell>
          <cell r="O2056" t="str">
            <v>Blanca Vazquez</v>
          </cell>
          <cell r="P2056">
            <v>1144299335</v>
          </cell>
          <cell r="Q2056" t="str">
            <v>Charcas</v>
          </cell>
          <cell r="R2056">
            <v>1296</v>
          </cell>
          <cell r="S2056" t="str">
            <v>Casa</v>
          </cell>
          <cell r="U2056" t="str">
            <v>Ramos Mejia</v>
          </cell>
          <cell r="V2056">
            <v>1704</v>
          </cell>
          <cell r="W2056" t="str">
            <v>Gran Buenos Aires</v>
          </cell>
          <cell r="Y2056" t="str">
            <v>ENVÍO SIN CARGO (CABA Y GRAN PARTE DE GBA) TIEMPO: 4 a 6 DÍAS HÁBILES</v>
          </cell>
          <cell r="Z2056" t="str">
            <v>Mercado Pago</v>
          </cell>
          <cell r="AF2056" t="str">
            <v>ESCRITORIO INDUSTRIAL 120x50x80 CM</v>
          </cell>
          <cell r="AG2056">
            <v>4600</v>
          </cell>
          <cell r="AH2056">
            <v>1</v>
          </cell>
          <cell r="AJ2056" t="str">
            <v>Móvil</v>
          </cell>
          <cell r="AK2056" t="str">
            <v/>
          </cell>
          <cell r="AL2056">
            <v>1750992577</v>
          </cell>
          <cell r="AM2056">
            <v>289990963</v>
          </cell>
          <cell r="AN2056" t="str">
            <v>Sí</v>
          </cell>
        </row>
        <row r="2057">
          <cell r="A2057">
            <v>1923</v>
          </cell>
          <cell r="B2057" t="str">
            <v>noralevaggi@gmail.com</v>
          </cell>
          <cell r="C2057">
            <v>44080</v>
          </cell>
          <cell r="D2057" t="str">
            <v>Abierta</v>
          </cell>
          <cell r="E2057" t="str">
            <v>Recibido</v>
          </cell>
          <cell r="F2057" t="str">
            <v>Enviado</v>
          </cell>
          <cell r="G2057" t="str">
            <v>ARS</v>
          </cell>
          <cell r="H2057">
            <v>4600</v>
          </cell>
          <cell r="I2057">
            <v>0</v>
          </cell>
          <cell r="J2057">
            <v>0</v>
          </cell>
          <cell r="K2057">
            <v>4600</v>
          </cell>
          <cell r="L2057" t="str">
            <v>Nora Levaggi</v>
          </cell>
          <cell r="M2057">
            <v>18343856</v>
          </cell>
          <cell r="N2057">
            <v>2494632155</v>
          </cell>
          <cell r="O2057" t="str">
            <v>Nora Levaggi</v>
          </cell>
          <cell r="P2057">
            <v>2494632155</v>
          </cell>
          <cell r="Q2057" t="str">
            <v>Carhué</v>
          </cell>
          <cell r="R2057">
            <v>2556</v>
          </cell>
          <cell r="U2057" t="str">
            <v>Capital Federal</v>
          </cell>
          <cell r="V2057">
            <v>1440</v>
          </cell>
          <cell r="W2057" t="str">
            <v>Capital Federal</v>
          </cell>
          <cell r="Y2057" t="str">
            <v>ENVÍO SIN CARGO (CABA Y GRAN PARTE DE GBA) TIEMPO: 4 a 6 DÍAS HÁBILES</v>
          </cell>
          <cell r="Z2057" t="str">
            <v>Mercado Pago</v>
          </cell>
          <cell r="AB2057" t="str">
            <v>Ciudad: Tandil Calle: vivot 470</v>
          </cell>
          <cell r="AC2057" t="str">
            <v>AVISAR MONTO DE ENVIO POR CORREO AL CLIENTE:  DIRECCION TANDIL:VIVOT 470</v>
          </cell>
          <cell r="AD2057">
            <v>44081</v>
          </cell>
          <cell r="AE2057">
            <v>44110</v>
          </cell>
          <cell r="AF2057" t="str">
            <v>ESCRITORIO INDUSTRIAL 120x50x80 CM</v>
          </cell>
          <cell r="AG2057">
            <v>4600</v>
          </cell>
          <cell r="AH2057">
            <v>1</v>
          </cell>
          <cell r="AJ2057" t="str">
            <v>Móvil</v>
          </cell>
          <cell r="AK2057" t="str">
            <v>JUEVES 8-10 SE ENVIA AL CORREO PARA SU DESPACHO ENTRE 11 Y 15 HORAS!</v>
          </cell>
          <cell r="AL2057">
            <v>1750973833</v>
          </cell>
          <cell r="AM2057">
            <v>289983081</v>
          </cell>
          <cell r="AN2057" t="str">
            <v>Sí</v>
          </cell>
        </row>
        <row r="2058">
          <cell r="A2058">
            <v>1922</v>
          </cell>
          <cell r="B2058" t="str">
            <v>nahuelagustinrey@gmail.com</v>
          </cell>
          <cell r="C2058">
            <v>44080</v>
          </cell>
          <cell r="D2058" t="str">
            <v>Abierta</v>
          </cell>
          <cell r="E2058" t="str">
            <v>Recibido</v>
          </cell>
          <cell r="F2058" t="str">
            <v>Enviado</v>
          </cell>
          <cell r="G2058" t="str">
            <v>ARS</v>
          </cell>
          <cell r="H2058">
            <v>4600</v>
          </cell>
          <cell r="I2058">
            <v>0</v>
          </cell>
          <cell r="J2058">
            <v>0</v>
          </cell>
          <cell r="K2058">
            <v>4600</v>
          </cell>
          <cell r="L2058" t="str">
            <v>Nahuel Rey</v>
          </cell>
          <cell r="M2058">
            <v>43626616</v>
          </cell>
          <cell r="N2058">
            <v>1150166065</v>
          </cell>
          <cell r="O2058" t="str">
            <v>Nahuel Rey</v>
          </cell>
          <cell r="P2058">
            <v>1150166065</v>
          </cell>
          <cell r="Q2058" t="str">
            <v>Reconquista</v>
          </cell>
          <cell r="R2058">
            <v>350</v>
          </cell>
          <cell r="U2058" t="str">
            <v>Ciudadela</v>
          </cell>
          <cell r="V2058">
            <v>1702</v>
          </cell>
          <cell r="W2058" t="str">
            <v>Gran Buenos Aires</v>
          </cell>
          <cell r="Y2058" t="str">
            <v>ENVÍO SIN CARGO (CABA Y GRAN PARTE DE GBA) TIEMPO: 4 a 6 DÍAS HÁBILES</v>
          </cell>
          <cell r="Z2058" t="str">
            <v>Mercado Pago</v>
          </cell>
          <cell r="AB2058" t="str">
            <v>Que tal! Si es poible hacer el escritorio de 76 cm de altura buenisimo, sino no hay problema! Muchas gracias!</v>
          </cell>
          <cell r="AD2058">
            <v>44080</v>
          </cell>
          <cell r="AE2058">
            <v>44095</v>
          </cell>
          <cell r="AF2058" t="str">
            <v>ESCRITORIO INDUSTRIAL 120x50x80 CM</v>
          </cell>
          <cell r="AG2058">
            <v>4600</v>
          </cell>
          <cell r="AH2058">
            <v>1</v>
          </cell>
          <cell r="AJ2058" t="str">
            <v>Móvil</v>
          </cell>
          <cell r="AK2058" t="str">
            <v>MIERCOLES 23-09 ENTRE 8 Y 18 HORAS!</v>
          </cell>
          <cell r="AL2058">
            <v>1750920700</v>
          </cell>
          <cell r="AM2058">
            <v>289976261</v>
          </cell>
          <cell r="AN2058" t="str">
            <v>Sí</v>
          </cell>
        </row>
        <row r="2059">
          <cell r="A2059">
            <v>1921</v>
          </cell>
          <cell r="B2059" t="str">
            <v>flormonk12@hotmail.com</v>
          </cell>
          <cell r="C2059">
            <v>44080</v>
          </cell>
          <cell r="D2059" t="str">
            <v>Abierta</v>
          </cell>
          <cell r="E2059" t="str">
            <v>Recibido</v>
          </cell>
          <cell r="F2059" t="str">
            <v>Enviado</v>
          </cell>
          <cell r="G2059" t="str">
            <v>ARS</v>
          </cell>
          <cell r="H2059">
            <v>4600</v>
          </cell>
          <cell r="I2059">
            <v>0</v>
          </cell>
          <cell r="J2059">
            <v>0</v>
          </cell>
          <cell r="K2059">
            <v>4600</v>
          </cell>
          <cell r="L2059" t="str">
            <v>Florencia Monk</v>
          </cell>
          <cell r="M2059">
            <v>28077469</v>
          </cell>
          <cell r="N2059">
            <v>1131222826</v>
          </cell>
          <cell r="O2059" t="str">
            <v>Florencia  Monk</v>
          </cell>
          <cell r="P2059">
            <v>1131222826</v>
          </cell>
          <cell r="Q2059" t="str">
            <v>Avenida Constituyentes</v>
          </cell>
          <cell r="R2059">
            <v>4825</v>
          </cell>
          <cell r="T2059" t="str">
            <v xml:space="preserve">Villa urquiza </v>
          </cell>
          <cell r="U2059" t="str">
            <v>Capital Federal</v>
          </cell>
          <cell r="V2059">
            <v>1431</v>
          </cell>
          <cell r="W2059" t="str">
            <v>Capital Federal</v>
          </cell>
          <cell r="Y2059" t="str">
            <v>ENVÍO SIN CARGO (CABA Y GRAN PARTE DE GBA) TIEMPO: 4 a 6 DÍAS HÁBILES</v>
          </cell>
          <cell r="Z2059" t="str">
            <v>Mercado Pago</v>
          </cell>
          <cell r="AD2059">
            <v>44080</v>
          </cell>
          <cell r="AE2059">
            <v>44095</v>
          </cell>
          <cell r="AF2059" t="str">
            <v>ESCRITORIO INDUSTRIAL 120x50x80 CM</v>
          </cell>
          <cell r="AG2059">
            <v>4600</v>
          </cell>
          <cell r="AH2059">
            <v>1</v>
          </cell>
          <cell r="AJ2059" t="str">
            <v>Móvil</v>
          </cell>
          <cell r="AK2059" t="str">
            <v>MIERCOLES 23-09 ENTRE 8 Y 18 HORAS!</v>
          </cell>
          <cell r="AL2059">
            <v>1750912891</v>
          </cell>
          <cell r="AM2059">
            <v>289975024</v>
          </cell>
          <cell r="AN2059" t="str">
            <v>Sí</v>
          </cell>
        </row>
        <row r="2060">
          <cell r="A2060">
            <v>1920</v>
          </cell>
          <cell r="B2060" t="str">
            <v>gasparpontiroli@gmail.com</v>
          </cell>
          <cell r="C2060">
            <v>44080</v>
          </cell>
          <cell r="D2060" t="str">
            <v>Abierta</v>
          </cell>
          <cell r="E2060" t="str">
            <v>Recibido</v>
          </cell>
          <cell r="F2060" t="str">
            <v>Enviado</v>
          </cell>
          <cell r="G2060" t="str">
            <v>ARS</v>
          </cell>
          <cell r="H2060">
            <v>4600</v>
          </cell>
          <cell r="I2060">
            <v>0</v>
          </cell>
          <cell r="J2060">
            <v>0</v>
          </cell>
          <cell r="K2060">
            <v>4600</v>
          </cell>
          <cell r="L2060" t="str">
            <v>Gaspar Pontiroli</v>
          </cell>
          <cell r="M2060">
            <v>35940969</v>
          </cell>
          <cell r="N2060">
            <v>2214349170</v>
          </cell>
          <cell r="O2060" t="str">
            <v>Gaspar Pontiroli</v>
          </cell>
          <cell r="P2060">
            <v>2214349170</v>
          </cell>
          <cell r="Q2060" t="str">
            <v>6 Entre 37 Y 38</v>
          </cell>
          <cell r="R2060">
            <v>278</v>
          </cell>
          <cell r="S2060" t="str">
            <v>3 C</v>
          </cell>
          <cell r="T2060" t="str">
            <v>CIUDAD DE LA PLATA</v>
          </cell>
          <cell r="U2060" t="str">
            <v>Capital Federal</v>
          </cell>
          <cell r="V2060">
            <v>1440</v>
          </cell>
          <cell r="W2060" t="str">
            <v>Capital Federal</v>
          </cell>
          <cell r="Y2060" t="str">
            <v>ENVÍO SIN CARGO (CABA Y GRAN PARTE DE GBA) TIEMPO: 4 a 6 DÍAS HÁBILES</v>
          </cell>
          <cell r="Z2060" t="str">
            <v>Mercado Pago</v>
          </cell>
          <cell r="AB2060" t="str">
            <v>EL ENVIO ES A LA CIUDAD DE LA PLATA</v>
          </cell>
          <cell r="AD2060">
            <v>44080</v>
          </cell>
          <cell r="AE2060">
            <v>44095</v>
          </cell>
          <cell r="AF2060" t="str">
            <v>ESCRITORIO INDUSTRIAL 120x50x80 CM</v>
          </cell>
          <cell r="AG2060">
            <v>4600</v>
          </cell>
          <cell r="AH2060">
            <v>1</v>
          </cell>
          <cell r="AJ2060" t="str">
            <v>Web</v>
          </cell>
          <cell r="AK2060" t="str">
            <v>JUEVES 24-08 ENTRE 8 Y 18 HORAS!</v>
          </cell>
          <cell r="AL2060">
            <v>1750898215</v>
          </cell>
          <cell r="AM2060">
            <v>289969565</v>
          </cell>
          <cell r="AN2060" t="str">
            <v>Sí</v>
          </cell>
        </row>
        <row r="2061">
          <cell r="A2061">
            <v>1919</v>
          </cell>
          <cell r="B2061" t="str">
            <v>juli.alvarez.ok@gmail.com</v>
          </cell>
          <cell r="C2061">
            <v>44080</v>
          </cell>
          <cell r="D2061" t="str">
            <v>Abierta</v>
          </cell>
          <cell r="E2061" t="str">
            <v>Recibido</v>
          </cell>
          <cell r="F2061" t="str">
            <v>Enviado</v>
          </cell>
          <cell r="G2061" t="str">
            <v>ARS</v>
          </cell>
          <cell r="H2061">
            <v>1800</v>
          </cell>
          <cell r="I2061">
            <v>0</v>
          </cell>
          <cell r="J2061">
            <v>0</v>
          </cell>
          <cell r="K2061">
            <v>1800</v>
          </cell>
          <cell r="L2061" t="str">
            <v>Juliana Alvarez</v>
          </cell>
          <cell r="M2061">
            <v>27711293</v>
          </cell>
          <cell r="N2061">
            <v>5491134673580</v>
          </cell>
          <cell r="O2061" t="str">
            <v>Juliana Alvarez</v>
          </cell>
          <cell r="P2061">
            <v>5491134673580</v>
          </cell>
          <cell r="Q2061" t="str">
            <v>Avenida Directorio</v>
          </cell>
          <cell r="R2061">
            <v>1687</v>
          </cell>
          <cell r="T2061" t="str">
            <v>Caballito</v>
          </cell>
          <cell r="U2061" t="str">
            <v>Capital Federal</v>
          </cell>
          <cell r="V2061">
            <v>1406</v>
          </cell>
          <cell r="W2061" t="str">
            <v>Capital Federal</v>
          </cell>
          <cell r="Y2061" t="str">
            <v>ENVÍO SIN CARGO (CABA Y GRAN PARTE DE GBA) TIEMPO: 4 a 6 DÍAS HÁBILES</v>
          </cell>
          <cell r="Z2061" t="str">
            <v>Mercado Pago</v>
          </cell>
          <cell r="AB2061" t="str">
            <v xml:space="preserve">No tengo timbre por favor llamar para al entrega. Gracias </v>
          </cell>
          <cell r="AD2061">
            <v>44080</v>
          </cell>
          <cell r="AE2061">
            <v>44082</v>
          </cell>
          <cell r="AF2061" t="str">
            <v>MESA DE ARRIME HOME OFFICE 35x40x67 CM</v>
          </cell>
          <cell r="AG2061">
            <v>1800</v>
          </cell>
          <cell r="AH2061">
            <v>1</v>
          </cell>
          <cell r="AJ2061" t="str">
            <v>Móvil</v>
          </cell>
          <cell r="AK2061" t="str">
            <v>JUEVES 10-09 ENTRE 8 Y 18 HORAS!</v>
          </cell>
          <cell r="AL2061">
            <v>1750746286</v>
          </cell>
          <cell r="AM2061">
            <v>289945200</v>
          </cell>
          <cell r="AN2061" t="str">
            <v>Sí</v>
          </cell>
        </row>
        <row r="2062">
          <cell r="A2062">
            <v>1918</v>
          </cell>
          <cell r="B2062" t="str">
            <v>noe.olivera@hotmail.com</v>
          </cell>
          <cell r="C2062">
            <v>44080</v>
          </cell>
          <cell r="D2062" t="str">
            <v>Abierta</v>
          </cell>
          <cell r="E2062" t="str">
            <v>Recibido</v>
          </cell>
          <cell r="F2062" t="str">
            <v>Enviado</v>
          </cell>
          <cell r="G2062" t="str">
            <v>ARS</v>
          </cell>
          <cell r="H2062">
            <v>1800</v>
          </cell>
          <cell r="I2062">
            <v>0</v>
          </cell>
          <cell r="J2062">
            <v>0</v>
          </cell>
          <cell r="K2062">
            <v>1800</v>
          </cell>
          <cell r="L2062" t="str">
            <v>Noelia Olivera</v>
          </cell>
          <cell r="M2062">
            <v>35118743</v>
          </cell>
          <cell r="N2062">
            <v>1134206161</v>
          </cell>
          <cell r="O2062" t="str">
            <v>Jessica Sosa</v>
          </cell>
          <cell r="P2062">
            <v>1134206161</v>
          </cell>
          <cell r="Q2062" t="str">
            <v xml:space="preserve">Coronel Machado </v>
          </cell>
          <cell r="R2062">
            <v>1010</v>
          </cell>
          <cell r="S2062" t="str">
            <v>6A</v>
          </cell>
          <cell r="U2062" t="str">
            <v xml:space="preserve">Morón </v>
          </cell>
          <cell r="V2062">
            <v>1708</v>
          </cell>
          <cell r="W2062" t="str">
            <v>Gran Buenos Aires</v>
          </cell>
          <cell r="Y2062" t="str">
            <v>ENVÍO SIN CARGO (CABA Y GRAN PARTE DE GBA) TIEMPO: 4 a 6 DÍAS HÁBILES</v>
          </cell>
          <cell r="Z2062" t="str">
            <v>Mercado Pago</v>
          </cell>
          <cell r="AD2062">
            <v>44080</v>
          </cell>
          <cell r="AE2062">
            <v>44082</v>
          </cell>
          <cell r="AF2062" t="str">
            <v>MESA DE ARRIME HOME OFFICE 35x40x67 CM</v>
          </cell>
          <cell r="AG2062">
            <v>1800</v>
          </cell>
          <cell r="AH2062">
            <v>1</v>
          </cell>
          <cell r="AJ2062" t="str">
            <v>Móvil</v>
          </cell>
          <cell r="AK2062" t="str">
            <v>VIERNES 11-09 ENTRE 8 Y 18 HORAS!</v>
          </cell>
          <cell r="AL2062">
            <v>1750687288</v>
          </cell>
          <cell r="AM2062">
            <v>289933234</v>
          </cell>
          <cell r="AN2062" t="str">
            <v>Sí</v>
          </cell>
        </row>
        <row r="2063">
          <cell r="A2063">
            <v>1917</v>
          </cell>
          <cell r="B2063" t="str">
            <v>lau_zarate@hotmail.com</v>
          </cell>
          <cell r="C2063">
            <v>44080</v>
          </cell>
          <cell r="D2063" t="str">
            <v>Abierta</v>
          </cell>
          <cell r="E2063" t="str">
            <v>Recibido</v>
          </cell>
          <cell r="F2063" t="str">
            <v>Enviado</v>
          </cell>
          <cell r="G2063" t="str">
            <v>ARS</v>
          </cell>
          <cell r="H2063">
            <v>4600</v>
          </cell>
          <cell r="I2063">
            <v>0</v>
          </cell>
          <cell r="J2063">
            <v>0</v>
          </cell>
          <cell r="K2063">
            <v>4600</v>
          </cell>
          <cell r="L2063" t="str">
            <v>Maria Laura Zarate</v>
          </cell>
          <cell r="M2063">
            <v>32473490</v>
          </cell>
          <cell r="N2063">
            <v>221154289766</v>
          </cell>
          <cell r="O2063" t="str">
            <v>Maria Laura Zarate</v>
          </cell>
          <cell r="P2063">
            <v>221154289766</v>
          </cell>
          <cell r="Q2063" t="str">
            <v>Calle 67</v>
          </cell>
          <cell r="R2063">
            <v>660</v>
          </cell>
          <cell r="S2063" t="str">
            <v>Planta baja B</v>
          </cell>
          <cell r="T2063" t="str">
            <v>Ciudad de La Plata</v>
          </cell>
          <cell r="U2063" t="str">
            <v>Capital Federal</v>
          </cell>
          <cell r="V2063">
            <v>1440</v>
          </cell>
          <cell r="W2063" t="str">
            <v>Capital Federal</v>
          </cell>
          <cell r="Y2063" t="str">
            <v>ENVÍO SIN CARGO (CABA Y GRAN PARTE DE GBA) TIEMPO: 4 a 6 DÍAS HÁBILES</v>
          </cell>
          <cell r="Z2063" t="str">
            <v>Mercado Pago</v>
          </cell>
          <cell r="AB2063" t="str">
            <v>Hola, el pedido es para la ciudad de La Plata, calle 67 N 660 pb B, entre 8 y 9</v>
          </cell>
          <cell r="AD2063">
            <v>44080</v>
          </cell>
          <cell r="AE2063">
            <v>44095</v>
          </cell>
          <cell r="AF2063" t="str">
            <v>ESCRITORIO INDUSTRIAL 120x50x80 CM</v>
          </cell>
          <cell r="AG2063">
            <v>4600</v>
          </cell>
          <cell r="AH2063">
            <v>1</v>
          </cell>
          <cell r="AJ2063" t="str">
            <v>Móvil</v>
          </cell>
          <cell r="AK2063" t="str">
            <v>JUEVES 24-08 ENTRE 8 Y 18 HORAS!</v>
          </cell>
          <cell r="AL2063">
            <v>1750596117</v>
          </cell>
          <cell r="AM2063">
            <v>289917346</v>
          </cell>
          <cell r="AN2063" t="str">
            <v>Sí</v>
          </cell>
        </row>
        <row r="2064">
          <cell r="A2064">
            <v>1916</v>
          </cell>
          <cell r="B2064" t="str">
            <v>matigonzalo@live.com.ar</v>
          </cell>
          <cell r="C2064">
            <v>44080</v>
          </cell>
          <cell r="D2064" t="str">
            <v>Abierta</v>
          </cell>
          <cell r="E2064" t="str">
            <v>Recibido</v>
          </cell>
          <cell r="F2064" t="str">
            <v>Enviado</v>
          </cell>
          <cell r="G2064" t="str">
            <v>ARS</v>
          </cell>
          <cell r="H2064">
            <v>1399</v>
          </cell>
          <cell r="I2064" t="str">
            <v>209.85</v>
          </cell>
          <cell r="J2064">
            <v>0</v>
          </cell>
          <cell r="K2064" t="str">
            <v>1189.15</v>
          </cell>
          <cell r="L2064" t="str">
            <v xml:space="preserve">Matias Gonzalo </v>
          </cell>
          <cell r="M2064">
            <v>20364043385</v>
          </cell>
          <cell r="N2064">
            <v>1131617503</v>
          </cell>
          <cell r="O2064" t="str">
            <v>Matias Gonzalo</v>
          </cell>
          <cell r="P2064">
            <v>1131617503</v>
          </cell>
          <cell r="Q2064" t="str">
            <v>Griveo</v>
          </cell>
          <cell r="R2064">
            <v>2514</v>
          </cell>
          <cell r="S2064">
            <v>2</v>
          </cell>
          <cell r="T2064" t="str">
            <v>Villa pueyrredon</v>
          </cell>
          <cell r="U2064" t="str">
            <v>Capital Federal</v>
          </cell>
          <cell r="V2064">
            <v>1419</v>
          </cell>
          <cell r="W2064" t="str">
            <v>Capital Federal</v>
          </cell>
          <cell r="Y2064" t="str">
            <v>ENVÍO SIN CARGO (CABA Y GRAN PARTE DE GBA) TIEMPO: 4 a 6 DÍAS HÁBILES</v>
          </cell>
          <cell r="Z2064" t="str">
            <v>Mercado Pago</v>
          </cell>
          <cell r="AA2064" t="str">
            <v>MARMOL</v>
          </cell>
          <cell r="AD2064">
            <v>44080</v>
          </cell>
          <cell r="AE2064">
            <v>44082</v>
          </cell>
          <cell r="AF2064" t="str">
            <v>TABLAS NEOLITH 20x10 CM</v>
          </cell>
          <cell r="AG2064">
            <v>1399</v>
          </cell>
          <cell r="AH2064">
            <v>1</v>
          </cell>
          <cell r="AJ2064" t="str">
            <v>Móvil</v>
          </cell>
          <cell r="AK2064" t="str">
            <v>JUEVES 10-09 ENTRE 8 Y 18 HORAS!</v>
          </cell>
          <cell r="AL2064">
            <v>1750207614</v>
          </cell>
          <cell r="AM2064">
            <v>289845341</v>
          </cell>
          <cell r="AN2064" t="str">
            <v>Sí</v>
          </cell>
        </row>
        <row r="2065">
          <cell r="A2065">
            <v>1915</v>
          </cell>
          <cell r="B2065" t="str">
            <v>s.prokopiec@gmail.com</v>
          </cell>
          <cell r="C2065">
            <v>44080</v>
          </cell>
          <cell r="D2065" t="str">
            <v>Abierta</v>
          </cell>
          <cell r="E2065" t="str">
            <v>Recibido</v>
          </cell>
          <cell r="F2065" t="str">
            <v>Enviado</v>
          </cell>
          <cell r="G2065" t="str">
            <v>ARS</v>
          </cell>
          <cell r="H2065">
            <v>1800</v>
          </cell>
          <cell r="I2065">
            <v>0</v>
          </cell>
          <cell r="J2065">
            <v>0</v>
          </cell>
          <cell r="K2065">
            <v>1800</v>
          </cell>
          <cell r="L2065" t="str">
            <v>Santiago Prokopiec</v>
          </cell>
          <cell r="M2065">
            <v>36684518</v>
          </cell>
          <cell r="N2065">
            <v>5491161631133</v>
          </cell>
          <cell r="O2065" t="str">
            <v>Santiago Prokopiec</v>
          </cell>
          <cell r="P2065">
            <v>5491161631133</v>
          </cell>
          <cell r="Q2065" t="str">
            <v xml:space="preserve">Roosevelt </v>
          </cell>
          <cell r="R2065">
            <v>3324</v>
          </cell>
          <cell r="S2065" t="str">
            <v>2b</v>
          </cell>
          <cell r="T2065" t="str">
            <v>Coghlan</v>
          </cell>
          <cell r="U2065" t="str">
            <v>Capital Federal</v>
          </cell>
          <cell r="V2065">
            <v>1430</v>
          </cell>
          <cell r="W2065" t="str">
            <v>Capital Federal</v>
          </cell>
          <cell r="Y2065" t="str">
            <v>ENVÍO SIN CARGO (CABA Y GRAN PARTE DE GBA) TIEMPO: 4 a 6 DÍAS HÁBILES</v>
          </cell>
          <cell r="Z2065" t="str">
            <v>Mercado Pago</v>
          </cell>
          <cell r="AD2065">
            <v>44080</v>
          </cell>
          <cell r="AE2065">
            <v>44080</v>
          </cell>
          <cell r="AF2065" t="str">
            <v>MESA DE ARRIME HOME OFFICE 35x40x67 CM</v>
          </cell>
          <cell r="AG2065">
            <v>1800</v>
          </cell>
          <cell r="AH2065">
            <v>1</v>
          </cell>
          <cell r="AJ2065" t="str">
            <v>Móvil</v>
          </cell>
          <cell r="AK2065" t="str">
            <v/>
          </cell>
          <cell r="AL2065">
            <v>1749953994</v>
          </cell>
          <cell r="AM2065">
            <v>289800831</v>
          </cell>
          <cell r="AN2065" t="str">
            <v>Sí</v>
          </cell>
        </row>
        <row r="2066">
          <cell r="A2066">
            <v>1914</v>
          </cell>
          <cell r="B2066" t="str">
            <v>milagros.garcia.belen@gmail.com</v>
          </cell>
          <cell r="C2066">
            <v>44079</v>
          </cell>
          <cell r="D2066" t="str">
            <v>Abierta</v>
          </cell>
          <cell r="E2066" t="str">
            <v>Recibido</v>
          </cell>
          <cell r="F2066" t="str">
            <v>Enviado</v>
          </cell>
          <cell r="G2066" t="str">
            <v>ARS</v>
          </cell>
          <cell r="H2066">
            <v>1800</v>
          </cell>
          <cell r="I2066">
            <v>0</v>
          </cell>
          <cell r="J2066">
            <v>0</v>
          </cell>
          <cell r="K2066">
            <v>1800</v>
          </cell>
          <cell r="L2066" t="str">
            <v>Milagros Garcia</v>
          </cell>
          <cell r="M2066">
            <v>43672328</v>
          </cell>
          <cell r="N2066">
            <v>1564934333</v>
          </cell>
          <cell r="O2066" t="str">
            <v>Milagros garcia</v>
          </cell>
          <cell r="P2066">
            <v>1564934333</v>
          </cell>
          <cell r="Q2066" t="str">
            <v>España</v>
          </cell>
          <cell r="R2066">
            <v>2924</v>
          </cell>
          <cell r="T2066" t="str">
            <v>caseros</v>
          </cell>
          <cell r="U2066" t="str">
            <v>Caseros</v>
          </cell>
          <cell r="V2066">
            <v>1678</v>
          </cell>
          <cell r="W2066" t="str">
            <v>Gran Buenos Aires</v>
          </cell>
          <cell r="Y2066" t="str">
            <v>ENVÍO SIN CARGO (CABA Y GRAN PARTE DE GBA) TIEMPO: 4 a 6 DÍAS HÁBILES</v>
          </cell>
          <cell r="Z2066" t="str">
            <v>Mercado Pago</v>
          </cell>
          <cell r="AD2066">
            <v>44079</v>
          </cell>
          <cell r="AE2066">
            <v>44081</v>
          </cell>
          <cell r="AF2066" t="str">
            <v>MESA DE ARRIME HOME OFFICE 35x40x67 CM</v>
          </cell>
          <cell r="AG2066">
            <v>1800</v>
          </cell>
          <cell r="AH2066">
            <v>1</v>
          </cell>
          <cell r="AJ2066" t="str">
            <v>Móvil</v>
          </cell>
          <cell r="AK2066" t="str">
            <v>JUEVES 10-09 ENTRE 8 Y 18 HORAS!</v>
          </cell>
          <cell r="AL2066">
            <v>1748800538</v>
          </cell>
          <cell r="AM2066">
            <v>289571595</v>
          </cell>
          <cell r="AN2066" t="str">
            <v>Sí</v>
          </cell>
        </row>
        <row r="2067">
          <cell r="A2067">
            <v>1913</v>
          </cell>
          <cell r="B2067" t="str">
            <v>Jessicamarielsosa@gmail.com</v>
          </cell>
          <cell r="C2067">
            <v>44079</v>
          </cell>
          <cell r="D2067" t="str">
            <v>Abierta</v>
          </cell>
          <cell r="E2067" t="str">
            <v>Recibido</v>
          </cell>
          <cell r="F2067" t="str">
            <v>Enviado</v>
          </cell>
          <cell r="G2067" t="str">
            <v>ARS</v>
          </cell>
          <cell r="H2067">
            <v>1800</v>
          </cell>
          <cell r="I2067">
            <v>0</v>
          </cell>
          <cell r="J2067">
            <v>0</v>
          </cell>
          <cell r="K2067">
            <v>1800</v>
          </cell>
          <cell r="L2067" t="str">
            <v>Jessica mariel Sosa</v>
          </cell>
          <cell r="M2067">
            <v>35537508</v>
          </cell>
          <cell r="N2067">
            <v>1134206161</v>
          </cell>
          <cell r="O2067" t="str">
            <v>Jessica mariel Sosa</v>
          </cell>
          <cell r="P2067">
            <v>1134206161</v>
          </cell>
          <cell r="Q2067" t="str">
            <v>Machado</v>
          </cell>
          <cell r="R2067" t="str">
            <v>Machado</v>
          </cell>
          <cell r="S2067">
            <v>0.25</v>
          </cell>
          <cell r="T2067" t="str">
            <v>Moron</v>
          </cell>
          <cell r="U2067" t="str">
            <v>Moron</v>
          </cell>
          <cell r="V2067">
            <v>1708</v>
          </cell>
          <cell r="W2067" t="str">
            <v>Gran Buenos Aires</v>
          </cell>
          <cell r="Y2067" t="str">
            <v>ENVÍO SIN CARGO (CABA Y GRAN PARTE DE GBA) TIEMPO: 4 a 6 DÍAS HÁBILES</v>
          </cell>
          <cell r="Z2067" t="str">
            <v>Mercado Pago</v>
          </cell>
          <cell r="AD2067">
            <v>44079</v>
          </cell>
          <cell r="AE2067">
            <v>44081</v>
          </cell>
          <cell r="AF2067" t="str">
            <v>MESA DE ARRIME HOME OFFICE 35x40x67 CM</v>
          </cell>
          <cell r="AG2067">
            <v>1800</v>
          </cell>
          <cell r="AH2067">
            <v>1</v>
          </cell>
          <cell r="AJ2067" t="str">
            <v>Móvil</v>
          </cell>
          <cell r="AK2067" t="str">
            <v>MIERCOLES 09-09 ENTRE 8 Y 18 HORAS!</v>
          </cell>
          <cell r="AL2067">
            <v>1748788973</v>
          </cell>
          <cell r="AM2067">
            <v>289571554</v>
          </cell>
          <cell r="AN2067" t="str">
            <v>Sí</v>
          </cell>
        </row>
        <row r="2068">
          <cell r="A2068">
            <v>1912</v>
          </cell>
          <cell r="B2068" t="str">
            <v>azulmariaflesca@gmail.com</v>
          </cell>
          <cell r="C2068">
            <v>44079</v>
          </cell>
          <cell r="D2068" t="str">
            <v>Abierta</v>
          </cell>
          <cell r="E2068" t="str">
            <v>Anulado</v>
          </cell>
          <cell r="F2068" t="str">
            <v>No está empaquetado</v>
          </cell>
          <cell r="G2068" t="str">
            <v>ARS</v>
          </cell>
          <cell r="H2068" t="str">
            <v>7383.32</v>
          </cell>
          <cell r="I2068">
            <v>0</v>
          </cell>
          <cell r="J2068">
            <v>0</v>
          </cell>
          <cell r="K2068" t="str">
            <v>7383.32</v>
          </cell>
          <cell r="L2068" t="str">
            <v>Azul Flesca</v>
          </cell>
          <cell r="M2068">
            <v>40125223</v>
          </cell>
          <cell r="N2068">
            <v>1134258805</v>
          </cell>
          <cell r="O2068" t="str">
            <v>Azul Flesca</v>
          </cell>
          <cell r="P2068">
            <v>1134258805</v>
          </cell>
          <cell r="Q2068" t="str">
            <v xml:space="preserve">Av Olazabal </v>
          </cell>
          <cell r="R2068">
            <v>2699</v>
          </cell>
          <cell r="S2068" t="str">
            <v>1 D</v>
          </cell>
          <cell r="T2068" t="str">
            <v>CABA</v>
          </cell>
          <cell r="U2068" t="str">
            <v>Capital Federal</v>
          </cell>
          <cell r="V2068">
            <v>1428</v>
          </cell>
          <cell r="W2068" t="str">
            <v>Capital Federal</v>
          </cell>
          <cell r="Y2068" t="str">
            <v>ENVÍO SIN CARGO (CABA Y GRAN PARTE DE GBA) TIEMPO: 4 a 6 DÍAS HÁBILES</v>
          </cell>
          <cell r="Z2068" t="str">
            <v>Mercado Pago</v>
          </cell>
          <cell r="AF2068" t="str">
            <v>INDIVIDUAL DE CUERINA MAPA 32.5CM DIAM</v>
          </cell>
          <cell r="AG2068" t="str">
            <v>423.53</v>
          </cell>
          <cell r="AH2068">
            <v>1</v>
          </cell>
          <cell r="AI2068" t="str">
            <v>CHUIN37c</v>
          </cell>
          <cell r="AJ2068" t="str">
            <v>Web</v>
          </cell>
          <cell r="AK2068" t="str">
            <v/>
          </cell>
          <cell r="AL2068">
            <v>1748648957</v>
          </cell>
          <cell r="AM2068">
            <v>289548839</v>
          </cell>
          <cell r="AN2068" t="str">
            <v>Sí</v>
          </cell>
        </row>
        <row r="2069">
          <cell r="A2069">
            <v>1912</v>
          </cell>
          <cell r="B2069" t="str">
            <v>azulmariaflesca@gmail.com</v>
          </cell>
          <cell r="AF2069" t="str">
            <v>PLATO DE SITIO DESMONTABLE 32 CM (Blanco y Negro)</v>
          </cell>
          <cell r="AG2069" t="str">
            <v>604.44</v>
          </cell>
          <cell r="AH2069">
            <v>1</v>
          </cell>
          <cell r="AI2069" t="str">
            <v>024KK108RBYN</v>
          </cell>
          <cell r="AN2069" t="str">
            <v>Sí</v>
          </cell>
        </row>
        <row r="2070">
          <cell r="A2070">
            <v>1912</v>
          </cell>
          <cell r="B2070" t="str">
            <v>azulmariaflesca@gmail.com</v>
          </cell>
          <cell r="AF2070" t="str">
            <v>POSAVASOS SET 6 UNIDADES VINILO 10,5CM</v>
          </cell>
          <cell r="AG2070" t="str">
            <v>856.35</v>
          </cell>
          <cell r="AH2070">
            <v>1</v>
          </cell>
          <cell r="AI2070" t="str">
            <v>046BA6997</v>
          </cell>
          <cell r="AN2070" t="str">
            <v>Sí</v>
          </cell>
        </row>
        <row r="2071">
          <cell r="A2071">
            <v>1912</v>
          </cell>
          <cell r="B2071" t="str">
            <v>azulmariaflesca@gmail.com</v>
          </cell>
          <cell r="AF2071" t="str">
            <v>PERCHERO DE PIE EXHIBIDOR TIPO NÓRDICO ESCANDINAVO DOBLE ESTANTE</v>
          </cell>
          <cell r="AG2071">
            <v>5499</v>
          </cell>
          <cell r="AH2071">
            <v>1</v>
          </cell>
          <cell r="AI2071" t="str">
            <v>ML0002</v>
          </cell>
          <cell r="AN2071" t="str">
            <v>Sí</v>
          </cell>
        </row>
        <row r="2072">
          <cell r="A2072">
            <v>1911</v>
          </cell>
          <cell r="B2072" t="str">
            <v>rodas_monica@hotmail.com</v>
          </cell>
          <cell r="C2072">
            <v>44079</v>
          </cell>
          <cell r="D2072" t="str">
            <v>Abierta</v>
          </cell>
          <cell r="E2072" t="str">
            <v>Recibido</v>
          </cell>
          <cell r="F2072" t="str">
            <v>Enviado</v>
          </cell>
          <cell r="G2072" t="str">
            <v>ARS</v>
          </cell>
          <cell r="H2072">
            <v>6600</v>
          </cell>
          <cell r="I2072">
            <v>0</v>
          </cell>
          <cell r="J2072">
            <v>0</v>
          </cell>
          <cell r="K2072">
            <v>6600</v>
          </cell>
          <cell r="L2072" t="str">
            <v>Mónica Rodas</v>
          </cell>
          <cell r="M2072">
            <v>26095687</v>
          </cell>
          <cell r="N2072">
            <v>1162329203</v>
          </cell>
          <cell r="O2072" t="str">
            <v>Mónica Rodas</v>
          </cell>
          <cell r="P2072">
            <v>1162329203</v>
          </cell>
          <cell r="Q2072" t="str">
            <v>Camacua</v>
          </cell>
          <cell r="R2072">
            <v>659</v>
          </cell>
          <cell r="S2072">
            <v>4.1666666666666664E-2</v>
          </cell>
          <cell r="T2072" t="str">
            <v>Flores</v>
          </cell>
          <cell r="U2072" t="str">
            <v>Capital Federal</v>
          </cell>
          <cell r="V2072">
            <v>1406</v>
          </cell>
          <cell r="W2072" t="str">
            <v>Capital Federal</v>
          </cell>
          <cell r="Y2072" t="str">
            <v>ENVÍO SIN CARGO (CABA Y GRAN PARTE DE GBA) TIEMPO: 4 a 6 DÍAS HÁBILES</v>
          </cell>
          <cell r="Z2072" t="str">
            <v>Mercado Pago</v>
          </cell>
          <cell r="AB2072" t="str">
            <v>Sino estoy, tocar porteria o pis 8 c</v>
          </cell>
          <cell r="AD2072">
            <v>44079</v>
          </cell>
          <cell r="AE2072">
            <v>44081</v>
          </cell>
          <cell r="AF2072" t="str">
            <v>TERMO STANLEY  CON PICO CEBADOR 1,3 LITROS</v>
          </cell>
          <cell r="AG2072">
            <v>6600</v>
          </cell>
          <cell r="AH2072">
            <v>1</v>
          </cell>
          <cell r="AI2072" t="str">
            <v>TERMOSTANLEY</v>
          </cell>
          <cell r="AJ2072" t="str">
            <v>Móvil</v>
          </cell>
          <cell r="AK2072" t="str">
            <v>JUEVES 10-09 ENTRE 8 Y 18 HORAS!</v>
          </cell>
          <cell r="AL2072">
            <v>1748330026</v>
          </cell>
          <cell r="AM2072">
            <v>289509328</v>
          </cell>
          <cell r="AN2072" t="str">
            <v>Sí</v>
          </cell>
        </row>
        <row r="2073">
          <cell r="A2073">
            <v>1910</v>
          </cell>
          <cell r="B2073" t="str">
            <v>micaela_didia@hotmail.com</v>
          </cell>
          <cell r="C2073">
            <v>44079</v>
          </cell>
          <cell r="D2073" t="str">
            <v>Abierta</v>
          </cell>
          <cell r="E2073" t="str">
            <v>Recibido</v>
          </cell>
          <cell r="F2073" t="str">
            <v>Enviado</v>
          </cell>
          <cell r="G2073" t="str">
            <v>ARS</v>
          </cell>
          <cell r="H2073" t="str">
            <v>1081.72</v>
          </cell>
          <cell r="I2073">
            <v>0</v>
          </cell>
          <cell r="J2073">
            <v>0</v>
          </cell>
          <cell r="K2073" t="str">
            <v>1081.72</v>
          </cell>
          <cell r="L2073" t="str">
            <v>Micaela Didia</v>
          </cell>
          <cell r="M2073">
            <v>36171639</v>
          </cell>
          <cell r="N2073">
            <v>1166176203</v>
          </cell>
          <cell r="O2073" t="str">
            <v>Micaela didia</v>
          </cell>
          <cell r="P2073">
            <v>1166176203</v>
          </cell>
          <cell r="Q2073" t="str">
            <v xml:space="preserve">Tres Arroyos </v>
          </cell>
          <cell r="R2073">
            <v>247</v>
          </cell>
          <cell r="S2073" t="str">
            <v>1 B</v>
          </cell>
          <cell r="T2073" t="str">
            <v>villa crespo</v>
          </cell>
          <cell r="U2073" t="str">
            <v>Capital Federal</v>
          </cell>
          <cell r="V2073">
            <v>1414</v>
          </cell>
          <cell r="W2073" t="str">
            <v>Capital Federal</v>
          </cell>
          <cell r="Y2073" t="str">
            <v>ENVÍO SIN CARGO (CABA Y GRAN PARTE DE GBA) TIEMPO: 4 a 6 DÍAS HÁBILES</v>
          </cell>
          <cell r="Z2073" t="str">
            <v>Mercado Pago</v>
          </cell>
          <cell r="AD2073">
            <v>44079</v>
          </cell>
          <cell r="AE2073">
            <v>44081</v>
          </cell>
          <cell r="AF2073" t="str">
            <v>BOWL BAMBOO BLANCO 6X12CM</v>
          </cell>
          <cell r="AG2073" t="str">
            <v>540.86</v>
          </cell>
          <cell r="AH2073">
            <v>2</v>
          </cell>
          <cell r="AI2073" t="str">
            <v>BA7830</v>
          </cell>
          <cell r="AJ2073" t="str">
            <v>Web</v>
          </cell>
          <cell r="AK2073" t="str">
            <v>JUEVES 10-09 ENTRE 8 Y 18 HORAS!</v>
          </cell>
          <cell r="AL2073">
            <v>1748187588</v>
          </cell>
          <cell r="AM2073">
            <v>289493394</v>
          </cell>
          <cell r="AN2073" t="str">
            <v>Sí</v>
          </cell>
        </row>
        <row r="2074">
          <cell r="A2074">
            <v>1909</v>
          </cell>
          <cell r="B2074" t="str">
            <v>camilaaguirree99@gmail.com</v>
          </cell>
          <cell r="C2074">
            <v>44079</v>
          </cell>
          <cell r="D2074" t="str">
            <v>Abierta</v>
          </cell>
          <cell r="E2074" t="str">
            <v>Recibido</v>
          </cell>
          <cell r="F2074" t="str">
            <v>Enviado</v>
          </cell>
          <cell r="G2074" t="str">
            <v>ARS</v>
          </cell>
          <cell r="H2074" t="str">
            <v>4482.16</v>
          </cell>
          <cell r="I2074">
            <v>0</v>
          </cell>
          <cell r="J2074">
            <v>0</v>
          </cell>
          <cell r="K2074" t="str">
            <v>4482.16</v>
          </cell>
          <cell r="L2074" t="str">
            <v>Camila Aguirre</v>
          </cell>
          <cell r="M2074">
            <v>41918901</v>
          </cell>
          <cell r="N2074">
            <v>1126551560</v>
          </cell>
          <cell r="O2074" t="str">
            <v>Camila Aguirre</v>
          </cell>
          <cell r="P2074">
            <v>1126551560</v>
          </cell>
          <cell r="Q2074" t="str">
            <v>Bulnes</v>
          </cell>
          <cell r="R2074">
            <v>869</v>
          </cell>
          <cell r="S2074" t="str">
            <v xml:space="preserve">9b </v>
          </cell>
          <cell r="T2074" t="str">
            <v xml:space="preserve">Almagro </v>
          </cell>
          <cell r="U2074" t="str">
            <v>Capital Federal</v>
          </cell>
          <cell r="V2074">
            <v>1176</v>
          </cell>
          <cell r="W2074" t="str">
            <v>Capital Federal</v>
          </cell>
          <cell r="Y2074" t="str">
            <v>ENVÍO SIN CARGO (CABA Y GRAN PARTE DE GBA) TIEMPO: 4 a 6 DÍAS HÁBILES</v>
          </cell>
          <cell r="Z2074" t="str">
            <v>Mercado Pago</v>
          </cell>
          <cell r="AB2074" t="str">
            <v xml:space="preserve">los cubierteros los quiero de color gris. Gracias </v>
          </cell>
          <cell r="AD2074">
            <v>44079</v>
          </cell>
          <cell r="AE2074">
            <v>44081</v>
          </cell>
          <cell r="AF2074" t="str">
            <v>CUBIERTERO PASTEL 31.5X24.5X4.5CM</v>
          </cell>
          <cell r="AG2074" t="str">
            <v>266.99</v>
          </cell>
          <cell r="AH2074">
            <v>2</v>
          </cell>
          <cell r="AI2074" t="str">
            <v>0607PLA204PAS</v>
          </cell>
          <cell r="AJ2074" t="str">
            <v>Móvil</v>
          </cell>
          <cell r="AK2074" t="str">
            <v>JUEVES 10-09 ENTRE 8 Y 18 HORAS!</v>
          </cell>
          <cell r="AL2074">
            <v>1748048577</v>
          </cell>
          <cell r="AM2074">
            <v>289473275</v>
          </cell>
          <cell r="AN2074" t="str">
            <v>Sí</v>
          </cell>
        </row>
        <row r="2075">
          <cell r="A2075">
            <v>1909</v>
          </cell>
          <cell r="B2075" t="str">
            <v>camilaaguirree99@gmail.com</v>
          </cell>
          <cell r="AF2075" t="str">
            <v>PARRILLA PORTATIL PLEGABLE</v>
          </cell>
          <cell r="AG2075" t="str">
            <v>3948.18</v>
          </cell>
          <cell r="AH2075">
            <v>1</v>
          </cell>
          <cell r="AI2075" t="str">
            <v>093PA7070</v>
          </cell>
          <cell r="AN2075" t="str">
            <v>Sí</v>
          </cell>
        </row>
        <row r="2076">
          <cell r="A2076">
            <v>1908</v>
          </cell>
          <cell r="B2076" t="str">
            <v>floresmarita79@gmail.com</v>
          </cell>
          <cell r="C2076">
            <v>44079</v>
          </cell>
          <cell r="D2076" t="str">
            <v>Abierta</v>
          </cell>
          <cell r="E2076" t="str">
            <v>Pendiente</v>
          </cell>
          <cell r="F2076" t="str">
            <v>No está empaquetado</v>
          </cell>
          <cell r="G2076" t="str">
            <v>ARS</v>
          </cell>
          <cell r="H2076" t="str">
            <v>634.83</v>
          </cell>
          <cell r="I2076">
            <v>0</v>
          </cell>
          <cell r="J2076">
            <v>0</v>
          </cell>
          <cell r="K2076" t="str">
            <v>634.83</v>
          </cell>
          <cell r="L2076" t="str">
            <v>Maria Flores</v>
          </cell>
          <cell r="M2076">
            <v>27272236</v>
          </cell>
          <cell r="N2076">
            <v>1168558213</v>
          </cell>
          <cell r="O2076" t="str">
            <v>Maria Flores</v>
          </cell>
          <cell r="P2076">
            <v>1168558213</v>
          </cell>
          <cell r="Q2076">
            <v>827</v>
          </cell>
          <cell r="R2076">
            <v>1880</v>
          </cell>
          <cell r="T2076" t="str">
            <v>San Francisco Solano</v>
          </cell>
          <cell r="U2076" t="str">
            <v>Buenos aires</v>
          </cell>
          <cell r="V2076">
            <v>1881</v>
          </cell>
          <cell r="W2076" t="str">
            <v>Gran Buenos Aires</v>
          </cell>
          <cell r="Y2076" t="str">
            <v>ENVÍO SIN CARGO (CABA Y GRAN PARTE DE GBA) TIEMPO: 4 a 6 DÍAS HÁBILES</v>
          </cell>
          <cell r="Z2076" t="str">
            <v>Mercado Pago</v>
          </cell>
          <cell r="AF2076" t="str">
            <v>BOWL COBRA NAVI BORDE DE ACERO  17,5 X 9,5 CM</v>
          </cell>
          <cell r="AG2076" t="str">
            <v>634.83</v>
          </cell>
          <cell r="AH2076">
            <v>1</v>
          </cell>
          <cell r="AI2076" t="str">
            <v>MS129546</v>
          </cell>
          <cell r="AJ2076" t="str">
            <v>Móvil</v>
          </cell>
          <cell r="AK2076" t="str">
            <v/>
          </cell>
          <cell r="AL2076">
            <v>1747738318</v>
          </cell>
          <cell r="AM2076">
            <v>263272153</v>
          </cell>
          <cell r="AN2076" t="str">
            <v>Sí</v>
          </cell>
        </row>
        <row r="2077">
          <cell r="A2077">
            <v>1907</v>
          </cell>
          <cell r="B2077" t="str">
            <v>azulmolina998@gmail.com</v>
          </cell>
          <cell r="C2077">
            <v>44078</v>
          </cell>
          <cell r="D2077" t="str">
            <v>Abierta</v>
          </cell>
          <cell r="E2077" t="str">
            <v>Recibido</v>
          </cell>
          <cell r="F2077" t="str">
            <v>Enviado</v>
          </cell>
          <cell r="G2077" t="str">
            <v>ARS</v>
          </cell>
          <cell r="H2077" t="str">
            <v>1986.92</v>
          </cell>
          <cell r="I2077">
            <v>0</v>
          </cell>
          <cell r="J2077">
            <v>0</v>
          </cell>
          <cell r="K2077" t="str">
            <v>1986.92</v>
          </cell>
          <cell r="L2077" t="str">
            <v>Azul Molina</v>
          </cell>
          <cell r="M2077">
            <v>40676276</v>
          </cell>
          <cell r="N2077">
            <v>1161818731</v>
          </cell>
          <cell r="O2077" t="str">
            <v>Azul molina</v>
          </cell>
          <cell r="P2077">
            <v>1161818731</v>
          </cell>
          <cell r="Q2077" t="str">
            <v xml:space="preserve">Santos Dumont </v>
          </cell>
          <cell r="R2077">
            <v>3454</v>
          </cell>
          <cell r="S2077" t="str">
            <v>5to 23</v>
          </cell>
          <cell r="T2077" t="str">
            <v>CABA</v>
          </cell>
          <cell r="U2077" t="str">
            <v>Capital Federal</v>
          </cell>
          <cell r="V2077">
            <v>1427</v>
          </cell>
          <cell r="W2077" t="str">
            <v>Capital Federal</v>
          </cell>
          <cell r="Y2077" t="str">
            <v>ENVÍO SIN CARGO (CABA Y GRAN PARTE DE GBA) TIEMPO: 4 a 6 DÍAS HÁBILES</v>
          </cell>
          <cell r="Z2077" t="str">
            <v>Mercado Pago</v>
          </cell>
          <cell r="AD2077">
            <v>44078</v>
          </cell>
          <cell r="AE2077">
            <v>44081</v>
          </cell>
          <cell r="AF2077" t="str">
            <v>PUFF REDONDO CHICO COLOR GRIS DE 30CM Y 30H</v>
          </cell>
          <cell r="AG2077" t="str">
            <v>1986.92</v>
          </cell>
          <cell r="AH2077">
            <v>1</v>
          </cell>
          <cell r="AI2077" t="str">
            <v>AS7256</v>
          </cell>
          <cell r="AJ2077" t="str">
            <v>Web</v>
          </cell>
          <cell r="AK2077" t="str">
            <v>MIERCOLES 09-09 ENTRE 8 Y 18 HORAS!</v>
          </cell>
          <cell r="AL2077">
            <v>1746079958</v>
          </cell>
          <cell r="AM2077">
            <v>289211814</v>
          </cell>
          <cell r="AN2077" t="str">
            <v>Sí</v>
          </cell>
        </row>
        <row r="2078">
          <cell r="A2078">
            <v>1906</v>
          </cell>
          <cell r="B2078" t="str">
            <v>plateromariasol@gmail.com</v>
          </cell>
          <cell r="C2078">
            <v>44078</v>
          </cell>
          <cell r="D2078" t="str">
            <v>Abierta</v>
          </cell>
          <cell r="E2078" t="str">
            <v>Recibido</v>
          </cell>
          <cell r="F2078" t="str">
            <v>Enviado</v>
          </cell>
          <cell r="G2078" t="str">
            <v>ARS</v>
          </cell>
          <cell r="H2078" t="str">
            <v>7169.19</v>
          </cell>
          <cell r="I2078">
            <v>0</v>
          </cell>
          <cell r="J2078">
            <v>0</v>
          </cell>
          <cell r="K2078" t="str">
            <v>7169.19</v>
          </cell>
          <cell r="L2078" t="str">
            <v>Maria sol Platero</v>
          </cell>
          <cell r="M2078">
            <v>34151435</v>
          </cell>
          <cell r="N2078" t="str">
            <v>15 5136-8215</v>
          </cell>
          <cell r="O2078" t="str">
            <v>Maria sol Platero</v>
          </cell>
          <cell r="P2078" t="str">
            <v>15 5136-8215</v>
          </cell>
          <cell r="Q2078" t="str">
            <v>Blandengues 3160</v>
          </cell>
          <cell r="R2078" t="str">
            <v>Casa</v>
          </cell>
          <cell r="U2078" t="str">
            <v xml:space="preserve">Avellaneda </v>
          </cell>
          <cell r="V2078">
            <v>1872</v>
          </cell>
          <cell r="W2078" t="str">
            <v>Gran Buenos Aires</v>
          </cell>
          <cell r="Y2078" t="str">
            <v>ENVÍO SIN CARGO (CABA Y GRAN PARTE DE GBA) TIEMPO: 4 a 6 DÍAS HÁBILES</v>
          </cell>
          <cell r="Z2078" t="str">
            <v>Mercado Pago</v>
          </cell>
          <cell r="AD2078">
            <v>44078</v>
          </cell>
          <cell r="AE2078">
            <v>44081</v>
          </cell>
          <cell r="AF2078" t="str">
            <v>HERVIDOR CEREZA 14 CM ANTIADHERENTE PANELUX</v>
          </cell>
          <cell r="AG2078" t="str">
            <v>1375.74</v>
          </cell>
          <cell r="AH2078">
            <v>1</v>
          </cell>
          <cell r="AI2078" t="str">
            <v>PAN73801</v>
          </cell>
          <cell r="AJ2078" t="str">
            <v>Móvil</v>
          </cell>
          <cell r="AK2078" t="str">
            <v>MIERCOLES 09-09 ENTRE 8 Y 18 HORAS!</v>
          </cell>
          <cell r="AL2078">
            <v>1744548756</v>
          </cell>
          <cell r="AM2078">
            <v>289011667</v>
          </cell>
          <cell r="AN2078" t="str">
            <v>Sí</v>
          </cell>
        </row>
        <row r="2079">
          <cell r="A2079">
            <v>1906</v>
          </cell>
          <cell r="B2079" t="str">
            <v>plateromariasol@gmail.com</v>
          </cell>
          <cell r="AF2079" t="str">
            <v>BOWL NEGRO 400CC TRANSLUCIDO</v>
          </cell>
          <cell r="AG2079" t="str">
            <v>201.85</v>
          </cell>
          <cell r="AH2079">
            <v>2</v>
          </cell>
          <cell r="AI2079" t="str">
            <v>BP01102</v>
          </cell>
          <cell r="AN2079" t="str">
            <v>Sí</v>
          </cell>
        </row>
        <row r="2080">
          <cell r="A2080">
            <v>1906</v>
          </cell>
          <cell r="B2080" t="str">
            <v>plateromariasol@gmail.com</v>
          </cell>
          <cell r="AF2080" t="str">
            <v>TABLA MÁRMOL CARRARA 30x10 CM (Blanco)</v>
          </cell>
          <cell r="AG2080">
            <v>1399</v>
          </cell>
          <cell r="AH2080">
            <v>2</v>
          </cell>
          <cell r="AN2080" t="str">
            <v>Sí</v>
          </cell>
        </row>
        <row r="2081">
          <cell r="A2081">
            <v>1906</v>
          </cell>
          <cell r="B2081" t="str">
            <v>plateromariasol@gmail.com</v>
          </cell>
          <cell r="AF2081" t="str">
            <v>PANERA HOME</v>
          </cell>
          <cell r="AG2081" t="str">
            <v>444.67</v>
          </cell>
          <cell r="AH2081">
            <v>1</v>
          </cell>
          <cell r="AI2081" t="str">
            <v>LO26003</v>
          </cell>
          <cell r="AN2081" t="str">
            <v>Sí</v>
          </cell>
        </row>
        <row r="2082">
          <cell r="A2082">
            <v>1906</v>
          </cell>
          <cell r="B2082" t="str">
            <v>plateromariasol@gmail.com</v>
          </cell>
          <cell r="AF2082" t="str">
            <v>BANDEJA BAMBOO BLANCA 35X4,5CM</v>
          </cell>
          <cell r="AG2082" t="str">
            <v>2147.08</v>
          </cell>
          <cell r="AH2082">
            <v>1</v>
          </cell>
          <cell r="AI2082" t="str">
            <v>BA7779</v>
          </cell>
          <cell r="AN2082" t="str">
            <v>Sí</v>
          </cell>
        </row>
        <row r="2083">
          <cell r="A2083">
            <v>1905</v>
          </cell>
          <cell r="B2083" t="str">
            <v>emi.tangher@gmail.com</v>
          </cell>
          <cell r="C2083">
            <v>44078</v>
          </cell>
          <cell r="D2083" t="str">
            <v>Abierta</v>
          </cell>
          <cell r="E2083" t="str">
            <v>Recibido</v>
          </cell>
          <cell r="F2083" t="str">
            <v>Enviado</v>
          </cell>
          <cell r="G2083" t="str">
            <v>ARS</v>
          </cell>
          <cell r="H2083">
            <v>2798</v>
          </cell>
          <cell r="I2083">
            <v>0</v>
          </cell>
          <cell r="J2083">
            <v>0</v>
          </cell>
          <cell r="K2083">
            <v>2798</v>
          </cell>
          <cell r="L2083" t="str">
            <v>María Emilia Tangherlini Emilia Tangherlini</v>
          </cell>
          <cell r="M2083">
            <v>38148252</v>
          </cell>
          <cell r="N2083" t="str">
            <v>emi.tangher@gmail.com</v>
          </cell>
          <cell r="O2083" t="str">
            <v>María Emilia Tangherlini Emilia Tangherlini</v>
          </cell>
          <cell r="P2083" t="str">
            <v>emi.tangher@gmail.com</v>
          </cell>
          <cell r="Q2083" t="str">
            <v>Anchorena</v>
          </cell>
          <cell r="R2083">
            <v>1747</v>
          </cell>
          <cell r="S2083" t="str">
            <v>9 B</v>
          </cell>
          <cell r="T2083" t="str">
            <v>Recoleta</v>
          </cell>
          <cell r="U2083" t="str">
            <v>Capital Federal</v>
          </cell>
          <cell r="V2083">
            <v>1425</v>
          </cell>
          <cell r="W2083" t="str">
            <v>Capital Federal</v>
          </cell>
          <cell r="Y2083" t="str">
            <v>ENVÍO SIN CARGO (CABA Y GRAN PARTE DE GBA) TIEMPO: 4 a 6 DÍAS HÁBILES</v>
          </cell>
          <cell r="Z2083" t="str">
            <v>Mercado Pago</v>
          </cell>
          <cell r="AD2083">
            <v>44078</v>
          </cell>
          <cell r="AE2083">
            <v>44081</v>
          </cell>
          <cell r="AF2083" t="str">
            <v>TABLA MÁRMOL CARRARA 30x10 CM (Blanco)</v>
          </cell>
          <cell r="AG2083">
            <v>1399</v>
          </cell>
          <cell r="AH2083">
            <v>1</v>
          </cell>
          <cell r="AJ2083" t="str">
            <v>Web</v>
          </cell>
          <cell r="AK2083" t="str">
            <v>MIERCOLES 09-09 ENTRE 8 Y 18 HORAS!</v>
          </cell>
          <cell r="AL2083">
            <v>1744500265</v>
          </cell>
          <cell r="AM2083">
            <v>274613423</v>
          </cell>
          <cell r="AN2083" t="str">
            <v>Sí</v>
          </cell>
        </row>
        <row r="2084">
          <cell r="A2084">
            <v>1905</v>
          </cell>
          <cell r="B2084" t="str">
            <v>emi.tangher@gmail.com</v>
          </cell>
          <cell r="AF2084" t="str">
            <v>TABLA NEGRO MARQUINA 30x10 CM</v>
          </cell>
          <cell r="AG2084">
            <v>1399</v>
          </cell>
          <cell r="AH2084">
            <v>1</v>
          </cell>
          <cell r="AN2084" t="str">
            <v>Sí</v>
          </cell>
        </row>
        <row r="2085">
          <cell r="A2085">
            <v>1904</v>
          </cell>
          <cell r="B2085" t="str">
            <v>giseletadiotti@gmail.com</v>
          </cell>
          <cell r="C2085">
            <v>44076</v>
          </cell>
          <cell r="D2085" t="str">
            <v>Abierta</v>
          </cell>
          <cell r="E2085" t="str">
            <v>Recibido</v>
          </cell>
          <cell r="F2085" t="str">
            <v>Enviado</v>
          </cell>
          <cell r="G2085" t="str">
            <v>ARS</v>
          </cell>
          <cell r="H2085" t="str">
            <v>2009.6</v>
          </cell>
          <cell r="I2085">
            <v>0</v>
          </cell>
          <cell r="J2085">
            <v>0</v>
          </cell>
          <cell r="K2085" t="str">
            <v>2009.6</v>
          </cell>
          <cell r="L2085" t="str">
            <v xml:space="preserve">Gisele Tadiotti </v>
          </cell>
          <cell r="M2085">
            <v>32006489</v>
          </cell>
          <cell r="N2085">
            <v>1158920728</v>
          </cell>
          <cell r="O2085" t="str">
            <v>Gisele  Tadiotti</v>
          </cell>
          <cell r="P2085">
            <v>1158920728</v>
          </cell>
          <cell r="Q2085" t="str">
            <v xml:space="preserve">Av. Miguel azcuenaga </v>
          </cell>
          <cell r="R2085">
            <v>679</v>
          </cell>
          <cell r="U2085" t="str">
            <v xml:space="preserve">Moron </v>
          </cell>
          <cell r="V2085">
            <v>1708</v>
          </cell>
          <cell r="W2085" t="str">
            <v>Gran Buenos Aires</v>
          </cell>
          <cell r="Y2085" t="str">
            <v>ENVÍO SIN CARGO (CABA Y GRAN PARTE DE GBA) TIEMPO: 4 a 6 DÍAS HÁBILES</v>
          </cell>
          <cell r="Z2085" t="str">
            <v>Mercado Pago</v>
          </cell>
          <cell r="AD2085">
            <v>44076</v>
          </cell>
          <cell r="AE2085">
            <v>44081</v>
          </cell>
          <cell r="AF2085" t="str">
            <v>VASO NEGRO FACETADO Y EXPRIMIDOR</v>
          </cell>
          <cell r="AG2085" t="str">
            <v>233.75</v>
          </cell>
          <cell r="AH2085">
            <v>1</v>
          </cell>
          <cell r="AI2085" t="str">
            <v>BP24002</v>
          </cell>
          <cell r="AJ2085" t="str">
            <v>Móvil</v>
          </cell>
          <cell r="AK2085" t="str">
            <v>MIERCOLES 09-09 ENTRE 8 Y 18 HORAS!</v>
          </cell>
          <cell r="AL2085">
            <v>1738854795</v>
          </cell>
          <cell r="AM2085">
            <v>288242699</v>
          </cell>
          <cell r="AN2085" t="str">
            <v>Sí</v>
          </cell>
        </row>
        <row r="2086">
          <cell r="A2086">
            <v>1904</v>
          </cell>
          <cell r="B2086" t="str">
            <v>giseletadiotti@gmail.com</v>
          </cell>
          <cell r="AF2086" t="str">
            <v>PORTACEPILLOS NEGRO 11X6,8 CM</v>
          </cell>
          <cell r="AG2086" t="str">
            <v>512.41</v>
          </cell>
          <cell r="AH2086">
            <v>1</v>
          </cell>
          <cell r="AI2086" t="str">
            <v>AB7332</v>
          </cell>
          <cell r="AN2086" t="str">
            <v>Sí</v>
          </cell>
        </row>
        <row r="2087">
          <cell r="A2087">
            <v>1904</v>
          </cell>
          <cell r="B2087" t="str">
            <v>giseletadiotti@gmail.com</v>
          </cell>
          <cell r="AF2087" t="str">
            <v>CORTINA DE BAÑO NEGRA 180 X 200 CM</v>
          </cell>
          <cell r="AG2087" t="str">
            <v>1263.44</v>
          </cell>
          <cell r="AH2087">
            <v>1</v>
          </cell>
          <cell r="AI2087" t="str">
            <v>AB7345</v>
          </cell>
          <cell r="AN2087" t="str">
            <v>Sí</v>
          </cell>
        </row>
        <row r="2088">
          <cell r="A2088">
            <v>1903</v>
          </cell>
          <cell r="B2088" t="str">
            <v>aguschurb@hotmail.com</v>
          </cell>
          <cell r="C2088">
            <v>44076</v>
          </cell>
          <cell r="D2088" t="str">
            <v>Abierta</v>
          </cell>
          <cell r="E2088" t="str">
            <v>Recibido</v>
          </cell>
          <cell r="F2088" t="str">
            <v>Enviado</v>
          </cell>
          <cell r="G2088" t="str">
            <v>ARS</v>
          </cell>
          <cell r="H2088" t="str">
            <v>3155.5</v>
          </cell>
          <cell r="I2088">
            <v>0</v>
          </cell>
          <cell r="J2088">
            <v>0</v>
          </cell>
          <cell r="K2088" t="str">
            <v>3155.5</v>
          </cell>
          <cell r="L2088" t="str">
            <v>Agustina Churba</v>
          </cell>
          <cell r="M2088">
            <v>39463297</v>
          </cell>
          <cell r="N2088">
            <v>1562506562</v>
          </cell>
          <cell r="O2088" t="str">
            <v>Agustina Churba</v>
          </cell>
          <cell r="P2088">
            <v>1562506562</v>
          </cell>
          <cell r="Q2088" t="str">
            <v xml:space="preserve">Mendoza </v>
          </cell>
          <cell r="R2088">
            <v>1059</v>
          </cell>
          <cell r="S2088" t="str">
            <v xml:space="preserve">2do "a" </v>
          </cell>
          <cell r="T2088" t="str">
            <v>Belgrano</v>
          </cell>
          <cell r="U2088" t="str">
            <v>Capital Federal</v>
          </cell>
          <cell r="V2088">
            <v>1428</v>
          </cell>
          <cell r="W2088" t="str">
            <v>Capital Federal</v>
          </cell>
          <cell r="Y2088" t="str">
            <v>ENVÍO SIN CARGO (CABA Y GRAN PARTE DE GBA) TIEMPO: 4 a 6 DÍAS HÁBILES</v>
          </cell>
          <cell r="Z2088" t="str">
            <v>Mercado Pago</v>
          </cell>
          <cell r="AD2088">
            <v>44076</v>
          </cell>
          <cell r="AE2088">
            <v>44081</v>
          </cell>
          <cell r="AF2088" t="str">
            <v>SET CUCHARON Y TENEDOR BAMBOO BLANCO 29CM</v>
          </cell>
          <cell r="AG2088" t="str">
            <v>1126.39</v>
          </cell>
          <cell r="AH2088">
            <v>1</v>
          </cell>
          <cell r="AI2088" t="str">
            <v>BA7800</v>
          </cell>
          <cell r="AJ2088" t="str">
            <v>Móvil</v>
          </cell>
          <cell r="AK2088" t="str">
            <v>MIERCOLES 09-09 ENTRE 8 Y 18 HORAS!</v>
          </cell>
          <cell r="AL2088">
            <v>1738826857</v>
          </cell>
          <cell r="AM2088">
            <v>288242366</v>
          </cell>
          <cell r="AN2088" t="str">
            <v>Sí</v>
          </cell>
        </row>
        <row r="2089">
          <cell r="A2089">
            <v>1903</v>
          </cell>
          <cell r="B2089" t="str">
            <v>aguschurb@hotmail.com</v>
          </cell>
          <cell r="AF2089" t="str">
            <v>BOTELLA TRANSPARENTE TAPA SILICONA</v>
          </cell>
          <cell r="AG2089" t="str">
            <v>431.95</v>
          </cell>
          <cell r="AH2089">
            <v>2</v>
          </cell>
          <cell r="AI2089" t="str">
            <v>019BO5569</v>
          </cell>
          <cell r="AN2089" t="str">
            <v>Sí</v>
          </cell>
        </row>
        <row r="2090">
          <cell r="A2090">
            <v>1903</v>
          </cell>
          <cell r="B2090" t="str">
            <v>aguschurb@hotmail.com</v>
          </cell>
          <cell r="AF2090" t="str">
            <v>CENTRIFUGA DE PLASTICO</v>
          </cell>
          <cell r="AG2090" t="str">
            <v>960.72</v>
          </cell>
          <cell r="AH2090">
            <v>1</v>
          </cell>
          <cell r="AI2090" t="str">
            <v>046BA7903</v>
          </cell>
          <cell r="AN2090" t="str">
            <v>Sí</v>
          </cell>
        </row>
        <row r="2091">
          <cell r="A2091">
            <v>1903</v>
          </cell>
          <cell r="B2091" t="str">
            <v>aguschurb@hotmail.com</v>
          </cell>
          <cell r="AF2091" t="str">
            <v>APOYA PAVA REDONDO</v>
          </cell>
          <cell r="AG2091" t="str">
            <v>204.49</v>
          </cell>
          <cell r="AH2091">
            <v>1</v>
          </cell>
          <cell r="AI2091" t="str">
            <v>046BA5447</v>
          </cell>
          <cell r="AN2091" t="str">
            <v>Sí</v>
          </cell>
        </row>
        <row r="2092">
          <cell r="A2092">
            <v>1902</v>
          </cell>
          <cell r="B2092" t="str">
            <v>suyaisaberio@hotmail.com</v>
          </cell>
          <cell r="C2092">
            <v>44076</v>
          </cell>
          <cell r="D2092" t="str">
            <v>Abierta</v>
          </cell>
          <cell r="E2092" t="str">
            <v>Recibido</v>
          </cell>
          <cell r="F2092" t="str">
            <v>Enviado</v>
          </cell>
          <cell r="G2092" t="str">
            <v>ARS</v>
          </cell>
          <cell r="H2092" t="str">
            <v>1229.23</v>
          </cell>
          <cell r="I2092">
            <v>0</v>
          </cell>
          <cell r="J2092">
            <v>0</v>
          </cell>
          <cell r="K2092" t="str">
            <v>1229.23</v>
          </cell>
          <cell r="L2092" t="str">
            <v>Suyai Macarena Saberio</v>
          </cell>
          <cell r="M2092">
            <v>39665130</v>
          </cell>
          <cell r="N2092">
            <v>1130996715</v>
          </cell>
          <cell r="O2092" t="str">
            <v>Suyai Macarena saberio</v>
          </cell>
          <cell r="P2092">
            <v>1130996715</v>
          </cell>
          <cell r="Q2092" t="str">
            <v>Billinghurst</v>
          </cell>
          <cell r="R2092">
            <v>1796</v>
          </cell>
          <cell r="S2092" t="str">
            <v>1ero A</v>
          </cell>
          <cell r="T2092" t="str">
            <v>PALERMO</v>
          </cell>
          <cell r="U2092" t="str">
            <v>Capital Federal</v>
          </cell>
          <cell r="V2092">
            <v>1425</v>
          </cell>
          <cell r="W2092" t="str">
            <v>Capital Federal</v>
          </cell>
          <cell r="Y2092" t="str">
            <v>ENVÍO SIN CARGO (CABA Y GRAN PARTE DE GBA) TIEMPO: 4 a 6 DÍAS HÁBILES</v>
          </cell>
          <cell r="Z2092" t="str">
            <v>Mercado Pago</v>
          </cell>
          <cell r="AD2092">
            <v>44076</v>
          </cell>
          <cell r="AE2092">
            <v>44081</v>
          </cell>
          <cell r="AF2092" t="str">
            <v>CEPILLO PARA INODORO DE ACERO INOXIDABLE</v>
          </cell>
          <cell r="AG2092" t="str">
            <v>794.24</v>
          </cell>
          <cell r="AH2092">
            <v>1</v>
          </cell>
          <cell r="AI2092" t="str">
            <v>AB6625</v>
          </cell>
          <cell r="AJ2092" t="str">
            <v>Web</v>
          </cell>
          <cell r="AK2092" t="str">
            <v>MIERCOLES 09-09 ENTRE 8 Y 18 HORAS!</v>
          </cell>
          <cell r="AL2092">
            <v>1738778045</v>
          </cell>
          <cell r="AM2092">
            <v>288232159</v>
          </cell>
          <cell r="AN2092" t="str">
            <v>Sí</v>
          </cell>
        </row>
        <row r="2093">
          <cell r="A2093">
            <v>1902</v>
          </cell>
          <cell r="B2093" t="str">
            <v>suyaisaberio@hotmail.com</v>
          </cell>
          <cell r="AF2093" t="str">
            <v>SET DE BAÑO CLOE ARENA JABONERA/VASO/PORTACEPILLOS</v>
          </cell>
          <cell r="AG2093" t="str">
            <v>434.99</v>
          </cell>
          <cell r="AH2093">
            <v>1</v>
          </cell>
          <cell r="AI2093" t="str">
            <v>DIM4001AR</v>
          </cell>
          <cell r="AN2093" t="str">
            <v>Sí</v>
          </cell>
        </row>
        <row r="2094">
          <cell r="A2094">
            <v>1901</v>
          </cell>
          <cell r="B2094" t="str">
            <v>carolina.fogliato@hotmail.com</v>
          </cell>
          <cell r="C2094">
            <v>44076</v>
          </cell>
          <cell r="D2094" t="str">
            <v>Abierta</v>
          </cell>
          <cell r="E2094" t="str">
            <v>Recibido</v>
          </cell>
          <cell r="F2094" t="str">
            <v>Enviado</v>
          </cell>
          <cell r="G2094" t="str">
            <v>ARS</v>
          </cell>
          <cell r="H2094" t="str">
            <v>1335.36</v>
          </cell>
          <cell r="I2094">
            <v>0</v>
          </cell>
          <cell r="J2094">
            <v>0</v>
          </cell>
          <cell r="K2094" t="str">
            <v>1335.36</v>
          </cell>
          <cell r="L2094" t="str">
            <v>Carolina Fogliato</v>
          </cell>
          <cell r="M2094">
            <v>35324996</v>
          </cell>
          <cell r="N2094">
            <v>1562968734</v>
          </cell>
          <cell r="O2094" t="str">
            <v>Carolina Fogliato</v>
          </cell>
          <cell r="P2094">
            <v>1562968734</v>
          </cell>
          <cell r="Q2094" t="str">
            <v>Piran</v>
          </cell>
          <cell r="R2094">
            <v>1060</v>
          </cell>
          <cell r="T2094" t="str">
            <v xml:space="preserve">Ituzaingó </v>
          </cell>
          <cell r="U2094" t="str">
            <v>Buenos Aires</v>
          </cell>
          <cell r="V2094">
            <v>1714</v>
          </cell>
          <cell r="W2094" t="str">
            <v>Gran Buenos Aires</v>
          </cell>
          <cell r="Y2094" t="str">
            <v>ENVÍO SIN CARGO (CABA Y GRAN PARTE DE GBA) TIEMPO: 4 a 6 DÍAS HÁBILES</v>
          </cell>
          <cell r="Z2094" t="str">
            <v>Mercado Pago</v>
          </cell>
          <cell r="AD2094">
            <v>44076</v>
          </cell>
          <cell r="AE2094">
            <v>44081</v>
          </cell>
          <cell r="AF2094" t="str">
            <v>SARTEN DE CERAMICA DE 22 CM C/TAPA ANTIADHERENTE</v>
          </cell>
          <cell r="AG2094" t="str">
            <v>1335.36</v>
          </cell>
          <cell r="AH2094">
            <v>1</v>
          </cell>
          <cell r="AI2094" t="str">
            <v>BA8170</v>
          </cell>
          <cell r="AJ2094" t="str">
            <v>Móvil</v>
          </cell>
          <cell r="AK2094" t="str">
            <v>MIERCOLES 09-09 ENTRE 8 Y 18 HORAS!</v>
          </cell>
          <cell r="AL2094">
            <v>1738727595</v>
          </cell>
          <cell r="AM2094">
            <v>288221302</v>
          </cell>
          <cell r="AN2094" t="str">
            <v>Sí</v>
          </cell>
        </row>
        <row r="2095">
          <cell r="A2095">
            <v>1900</v>
          </cell>
          <cell r="B2095" t="str">
            <v>camilalimardo2001@gmail.com</v>
          </cell>
          <cell r="C2095">
            <v>44076</v>
          </cell>
          <cell r="D2095" t="str">
            <v>Abierta</v>
          </cell>
          <cell r="E2095" t="str">
            <v>Recibido</v>
          </cell>
          <cell r="F2095" t="str">
            <v>Enviado</v>
          </cell>
          <cell r="G2095" t="str">
            <v>ARS</v>
          </cell>
          <cell r="H2095" t="str">
            <v>1419.43</v>
          </cell>
          <cell r="I2095">
            <v>0</v>
          </cell>
          <cell r="J2095">
            <v>0</v>
          </cell>
          <cell r="K2095" t="str">
            <v>1419.43</v>
          </cell>
          <cell r="L2095" t="str">
            <v>Camila Limardo</v>
          </cell>
          <cell r="M2095">
            <v>43084880</v>
          </cell>
          <cell r="N2095">
            <v>1134560041</v>
          </cell>
          <cell r="O2095" t="str">
            <v>Camila  Limardo</v>
          </cell>
          <cell r="P2095">
            <v>1134560041</v>
          </cell>
          <cell r="Q2095" t="str">
            <v xml:space="preserve">Páez </v>
          </cell>
          <cell r="R2095">
            <v>1765</v>
          </cell>
          <cell r="T2095" t="str">
            <v xml:space="preserve">Flores </v>
          </cell>
          <cell r="U2095" t="str">
            <v>Capital Federal</v>
          </cell>
          <cell r="V2095">
            <v>1406</v>
          </cell>
          <cell r="W2095" t="str">
            <v>Capital Federal</v>
          </cell>
          <cell r="Y2095" t="str">
            <v>ENVÍO SIN CARGO (CABA Y GRAN PARTE DE GBA) TIEMPO: 4 a 6 DÍAS HÁBILES</v>
          </cell>
          <cell r="Z2095" t="str">
            <v>Mercado Pago</v>
          </cell>
          <cell r="AD2095">
            <v>44076</v>
          </cell>
          <cell r="AE2095">
            <v>44081</v>
          </cell>
          <cell r="AF2095" t="str">
            <v>BANDEJA VINTAGE TORRE EIFFEL 34X24CM</v>
          </cell>
          <cell r="AG2095" t="str">
            <v>867.44</v>
          </cell>
          <cell r="AH2095">
            <v>1</v>
          </cell>
          <cell r="AI2095" t="str">
            <v>013BI4712</v>
          </cell>
          <cell r="AJ2095" t="str">
            <v>Móvil</v>
          </cell>
          <cell r="AK2095" t="str">
            <v>MIERCOLES 09-09 ENTRE 8 Y 18 HORAS!</v>
          </cell>
          <cell r="AL2095">
            <v>1738133824</v>
          </cell>
          <cell r="AM2095">
            <v>288116188</v>
          </cell>
          <cell r="AN2095" t="str">
            <v>Sí</v>
          </cell>
        </row>
        <row r="2096">
          <cell r="A2096">
            <v>1900</v>
          </cell>
          <cell r="B2096" t="str">
            <v>camilalimardo2001@gmail.com</v>
          </cell>
          <cell r="AF2096" t="str">
            <v>MANZANA SIMIL MÁRMOL 8,5 CM</v>
          </cell>
          <cell r="AG2096" t="str">
            <v>551.99</v>
          </cell>
          <cell r="AH2096">
            <v>1</v>
          </cell>
          <cell r="AN2096" t="str">
            <v>Sí</v>
          </cell>
        </row>
        <row r="2097">
          <cell r="A2097">
            <v>1899</v>
          </cell>
          <cell r="B2097" t="str">
            <v>luciana.gonzalez205@gmail.com</v>
          </cell>
          <cell r="C2097">
            <v>44076</v>
          </cell>
          <cell r="D2097" t="str">
            <v>Abierta</v>
          </cell>
          <cell r="E2097" t="str">
            <v>Recibido</v>
          </cell>
          <cell r="F2097" t="str">
            <v>Enviado</v>
          </cell>
          <cell r="G2097" t="str">
            <v>ARS</v>
          </cell>
          <cell r="H2097" t="str">
            <v>1235.14</v>
          </cell>
          <cell r="I2097">
            <v>0</v>
          </cell>
          <cell r="J2097">
            <v>0</v>
          </cell>
          <cell r="K2097" t="str">
            <v>1235.14</v>
          </cell>
          <cell r="L2097" t="str">
            <v>Luciana Gonzalez</v>
          </cell>
          <cell r="M2097">
            <v>38695844</v>
          </cell>
          <cell r="N2097">
            <v>1153314306</v>
          </cell>
          <cell r="O2097" t="str">
            <v>Luciana Gonzalez</v>
          </cell>
          <cell r="P2097">
            <v>1153314306</v>
          </cell>
          <cell r="Q2097" t="str">
            <v>Constitucion</v>
          </cell>
          <cell r="R2097">
            <v>454</v>
          </cell>
          <cell r="T2097" t="str">
            <v>Haedo</v>
          </cell>
          <cell r="U2097" t="str">
            <v>Partido de Moron</v>
          </cell>
          <cell r="V2097">
            <v>1706</v>
          </cell>
          <cell r="W2097" t="str">
            <v>Gran Buenos Aires</v>
          </cell>
          <cell r="Y2097" t="str">
            <v>ENVÍO SIN CARGO (CABA Y GRAN PARTE DE GBA) TIEMPO: 4 a 6 DÍAS HÁBILES</v>
          </cell>
          <cell r="Z2097" t="str">
            <v>Mercado Pago</v>
          </cell>
          <cell r="AD2097">
            <v>44076</v>
          </cell>
          <cell r="AE2097">
            <v>44081</v>
          </cell>
          <cell r="AF2097" t="str">
            <v>CORTINA DE BAÑO CREMA 180 X 180 CM</v>
          </cell>
          <cell r="AG2097" t="str">
            <v>1235.14</v>
          </cell>
          <cell r="AH2097">
            <v>1</v>
          </cell>
          <cell r="AI2097" t="str">
            <v>AB7341</v>
          </cell>
          <cell r="AJ2097" t="str">
            <v>Web</v>
          </cell>
          <cell r="AK2097" t="str">
            <v>MIERCOLES 09-09 ENTRE 8 Y 18 HORAS!</v>
          </cell>
          <cell r="AL2097">
            <v>1738079145</v>
          </cell>
          <cell r="AM2097">
            <v>288098731</v>
          </cell>
          <cell r="AN2097" t="str">
            <v>Sí</v>
          </cell>
        </row>
        <row r="2098">
          <cell r="A2098">
            <v>1898</v>
          </cell>
          <cell r="B2098" t="str">
            <v>nadia_gb@hotmail.com</v>
          </cell>
          <cell r="C2098">
            <v>44076</v>
          </cell>
          <cell r="D2098" t="str">
            <v>Abierta</v>
          </cell>
          <cell r="E2098" t="str">
            <v>Recibido</v>
          </cell>
          <cell r="F2098" t="str">
            <v>Enviado</v>
          </cell>
          <cell r="G2098" t="str">
            <v>ARS</v>
          </cell>
          <cell r="H2098" t="str">
            <v>1238.04</v>
          </cell>
          <cell r="I2098">
            <v>0</v>
          </cell>
          <cell r="J2098">
            <v>0</v>
          </cell>
          <cell r="K2098" t="str">
            <v>1238.04</v>
          </cell>
          <cell r="L2098" t="str">
            <v xml:space="preserve">Nadia Beceiro </v>
          </cell>
          <cell r="M2098">
            <v>30394038</v>
          </cell>
          <cell r="N2098">
            <v>5491165162015</v>
          </cell>
          <cell r="O2098" t="str">
            <v>Nadia Beceiro</v>
          </cell>
          <cell r="P2098">
            <v>5491165162015</v>
          </cell>
          <cell r="Q2098" t="str">
            <v xml:space="preserve">Arrotea </v>
          </cell>
          <cell r="R2098">
            <v>733</v>
          </cell>
          <cell r="S2098">
            <v>2</v>
          </cell>
          <cell r="T2098" t="str">
            <v xml:space="preserve">Flores </v>
          </cell>
          <cell r="U2098" t="str">
            <v>Capital Federal</v>
          </cell>
          <cell r="V2098">
            <v>1406</v>
          </cell>
          <cell r="W2098" t="str">
            <v>Capital Federal</v>
          </cell>
          <cell r="Y2098" t="str">
            <v>ENVÍO SIN CARGO (CABA Y GRAN PARTE DE GBA) TIEMPO: 4 a 6 DÍAS HÁBILES</v>
          </cell>
          <cell r="Z2098" t="str">
            <v>Mercado Pago</v>
          </cell>
          <cell r="AD2098">
            <v>44076</v>
          </cell>
          <cell r="AE2098">
            <v>44081</v>
          </cell>
          <cell r="AF2098" t="str">
            <v>CESTO PLASTICO 10L</v>
          </cell>
          <cell r="AG2098" t="str">
            <v>1238.04</v>
          </cell>
          <cell r="AH2098">
            <v>1</v>
          </cell>
          <cell r="AI2098" t="str">
            <v>046TA6346</v>
          </cell>
          <cell r="AJ2098" t="str">
            <v>Móvil</v>
          </cell>
          <cell r="AK2098" t="str">
            <v>MIERCOLES 09-09 ENTRE 8 Y 18 HORAS!</v>
          </cell>
          <cell r="AL2098">
            <v>1737849146</v>
          </cell>
          <cell r="AM2098">
            <v>288088007</v>
          </cell>
          <cell r="AN2098" t="str">
            <v>Sí</v>
          </cell>
        </row>
        <row r="2099">
          <cell r="A2099">
            <v>1897</v>
          </cell>
          <cell r="B2099" t="str">
            <v>julianaa.gonzalezz@hotmail.com</v>
          </cell>
          <cell r="C2099">
            <v>44076</v>
          </cell>
          <cell r="D2099" t="str">
            <v>Abierta</v>
          </cell>
          <cell r="E2099" t="str">
            <v>Recibido</v>
          </cell>
          <cell r="F2099" t="str">
            <v>Enviado</v>
          </cell>
          <cell r="G2099" t="str">
            <v>ARS</v>
          </cell>
          <cell r="H2099" t="str">
            <v>16605.59</v>
          </cell>
          <cell r="I2099">
            <v>0</v>
          </cell>
          <cell r="J2099">
            <v>0</v>
          </cell>
          <cell r="K2099" t="str">
            <v>16605.59</v>
          </cell>
          <cell r="L2099" t="str">
            <v>Juliana Gonzalez</v>
          </cell>
          <cell r="M2099">
            <v>36762766</v>
          </cell>
          <cell r="N2099">
            <v>1125793703</v>
          </cell>
          <cell r="O2099" t="str">
            <v>Juliana Gonzalez</v>
          </cell>
          <cell r="P2099">
            <v>1125793703</v>
          </cell>
          <cell r="Q2099" t="str">
            <v>Calle 47</v>
          </cell>
          <cell r="R2099">
            <v>6767</v>
          </cell>
          <cell r="S2099" t="str">
            <v>Lote 287</v>
          </cell>
          <cell r="T2099" t="str">
            <v>Barrio Privado Las Golondrinas</v>
          </cell>
          <cell r="U2099" t="str">
            <v>Platanos</v>
          </cell>
          <cell r="V2099">
            <v>1885</v>
          </cell>
          <cell r="W2099" t="str">
            <v>Gran Buenos Aires</v>
          </cell>
          <cell r="Y2099" t="str">
            <v>ENVÍO SIN CARGO (CABA Y GRAN PARTE DE GBA) TIEMPO: 4 a 6 DÍAS HÁBILES</v>
          </cell>
          <cell r="Z2099" t="str">
            <v>Mercado Pago</v>
          </cell>
          <cell r="AD2099">
            <v>44076</v>
          </cell>
          <cell r="AE2099">
            <v>44081</v>
          </cell>
          <cell r="AF2099" t="str">
            <v>TRAPEADOR DE PISO EXTENSIBLE</v>
          </cell>
          <cell r="AG2099" t="str">
            <v>623.15</v>
          </cell>
          <cell r="AH2099">
            <v>1</v>
          </cell>
          <cell r="AI2099" t="str">
            <v>046LI7537</v>
          </cell>
          <cell r="AJ2099" t="str">
            <v>Web</v>
          </cell>
          <cell r="AK2099" t="str">
            <v>JUEVES 10-09 ENTRE 8 Y 18 HORAS!</v>
          </cell>
          <cell r="AL2099">
            <v>1736965958</v>
          </cell>
          <cell r="AM2099">
            <v>287961179</v>
          </cell>
          <cell r="AN2099" t="str">
            <v>Sí</v>
          </cell>
        </row>
        <row r="2100">
          <cell r="A2100">
            <v>1897</v>
          </cell>
          <cell r="B2100" t="str">
            <v>julianaa.gonzalezz@hotmail.com</v>
          </cell>
          <cell r="AF2100" t="str">
            <v>BROCHES BLISTER X 12 GRIP ARRIBA</v>
          </cell>
          <cell r="AG2100" t="str">
            <v>216.73</v>
          </cell>
          <cell r="AH2100">
            <v>1</v>
          </cell>
          <cell r="AI2100" t="str">
            <v>046BR5388</v>
          </cell>
          <cell r="AN2100" t="str">
            <v>Sí</v>
          </cell>
        </row>
        <row r="2101">
          <cell r="A2101">
            <v>1897</v>
          </cell>
          <cell r="B2101" t="str">
            <v>julianaa.gonzalezz@hotmail.com</v>
          </cell>
          <cell r="AF2101" t="str">
            <v>SET 2 PIEZAS PALA Y ESCOBA (Verde)</v>
          </cell>
          <cell r="AG2101" t="str">
            <v>765.91</v>
          </cell>
          <cell r="AH2101">
            <v>1</v>
          </cell>
          <cell r="AI2101" t="str">
            <v>046LI7532</v>
          </cell>
          <cell r="AN2101" t="str">
            <v>Sí</v>
          </cell>
        </row>
        <row r="2102">
          <cell r="A2102">
            <v>1897</v>
          </cell>
          <cell r="B2102" t="str">
            <v>julianaa.gonzalezz@hotmail.com</v>
          </cell>
          <cell r="AF2102" t="str">
            <v>PANERA HOME</v>
          </cell>
          <cell r="AG2102" t="str">
            <v>444.67</v>
          </cell>
          <cell r="AH2102">
            <v>1</v>
          </cell>
          <cell r="AI2102" t="str">
            <v>LO26003</v>
          </cell>
          <cell r="AN2102" t="str">
            <v>Sí</v>
          </cell>
        </row>
        <row r="2103">
          <cell r="A2103">
            <v>1897</v>
          </cell>
          <cell r="B2103" t="str">
            <v>julianaa.gonzalezz@hotmail.com</v>
          </cell>
          <cell r="AF2103" t="str">
            <v>CESTO METAL SET X 2 TELA BEIGE C/BORDE GRIS 35x24x40 CM/ 42x31x49 CM</v>
          </cell>
          <cell r="AG2103" t="str">
            <v>5393.7</v>
          </cell>
          <cell r="AH2103">
            <v>1</v>
          </cell>
          <cell r="AI2103" t="str">
            <v>058DE6904</v>
          </cell>
          <cell r="AN2103" t="str">
            <v>Sí</v>
          </cell>
        </row>
        <row r="2104">
          <cell r="A2104">
            <v>1897</v>
          </cell>
          <cell r="B2104" t="str">
            <v>julianaa.gonzalezz@hotmail.com</v>
          </cell>
          <cell r="AF2104" t="str">
            <v>BATIDOR SEMIAUTOMATICO 34 CM</v>
          </cell>
          <cell r="AG2104" t="str">
            <v>344.85</v>
          </cell>
          <cell r="AH2104">
            <v>1</v>
          </cell>
          <cell r="AI2104" t="str">
            <v>046BA4824</v>
          </cell>
          <cell r="AN2104" t="str">
            <v>Sí</v>
          </cell>
        </row>
        <row r="2105">
          <cell r="A2105">
            <v>1897</v>
          </cell>
          <cell r="B2105" t="str">
            <v>julianaa.gonzalezz@hotmail.com</v>
          </cell>
          <cell r="AF2105" t="str">
            <v>BOMBONERA C/TAPA DE VIDRIO 3 COMPARTIMIENTOS 12*22CM.</v>
          </cell>
          <cell r="AG2105" t="str">
            <v>2026.9</v>
          </cell>
          <cell r="AH2105">
            <v>1</v>
          </cell>
          <cell r="AI2105" t="str">
            <v>BA7291</v>
          </cell>
          <cell r="AN2105" t="str">
            <v>Sí</v>
          </cell>
        </row>
        <row r="2106">
          <cell r="A2106">
            <v>1897</v>
          </cell>
          <cell r="B2106" t="str">
            <v>julianaa.gonzalezz@hotmail.com</v>
          </cell>
          <cell r="AF2106" t="str">
            <v>SECAPLATOS SILICONA 30.5 X 20.5 CM (Púrpura)</v>
          </cell>
          <cell r="AG2106" t="str">
            <v>323.41</v>
          </cell>
          <cell r="AH2106">
            <v>1</v>
          </cell>
          <cell r="AI2106" t="str">
            <v>BA3015</v>
          </cell>
          <cell r="AN2106" t="str">
            <v>Sí</v>
          </cell>
        </row>
        <row r="2107">
          <cell r="A2107">
            <v>1897</v>
          </cell>
          <cell r="B2107" t="str">
            <v>julianaa.gonzalezz@hotmail.com</v>
          </cell>
          <cell r="AF2107" t="str">
            <v>TABLA BLANCA 35.5 CM DIAM</v>
          </cell>
          <cell r="AG2107" t="str">
            <v>404.34</v>
          </cell>
          <cell r="AH2107">
            <v>1</v>
          </cell>
          <cell r="AI2107" t="str">
            <v>42BA1021</v>
          </cell>
          <cell r="AN2107" t="str">
            <v>Sí</v>
          </cell>
        </row>
        <row r="2108">
          <cell r="A2108">
            <v>1897</v>
          </cell>
          <cell r="B2108" t="str">
            <v>julianaa.gonzalezz@hotmail.com</v>
          </cell>
          <cell r="AF2108" t="str">
            <v>CUBETERA 5 COLORES 25 X 12 CM</v>
          </cell>
          <cell r="AG2108" t="str">
            <v>281.81</v>
          </cell>
          <cell r="AH2108">
            <v>3</v>
          </cell>
          <cell r="AI2108" t="str">
            <v>BA4749</v>
          </cell>
          <cell r="AN2108" t="str">
            <v>Sí</v>
          </cell>
        </row>
        <row r="2109">
          <cell r="A2109">
            <v>1897</v>
          </cell>
          <cell r="B2109" t="str">
            <v>julianaa.gonzalezz@hotmail.com</v>
          </cell>
          <cell r="AF2109" t="str">
            <v>APOYA PAVA MADERA CERCO 17,5 CM</v>
          </cell>
          <cell r="AG2109" t="str">
            <v>204.95</v>
          </cell>
          <cell r="AH2109">
            <v>1</v>
          </cell>
          <cell r="AI2109" t="str">
            <v>BA5450</v>
          </cell>
          <cell r="AN2109" t="str">
            <v>Sí</v>
          </cell>
        </row>
        <row r="2110">
          <cell r="A2110">
            <v>1897</v>
          </cell>
          <cell r="B2110" t="str">
            <v>julianaa.gonzalezz@hotmail.com</v>
          </cell>
          <cell r="AF2110" t="str">
            <v>SET CUCHARON Y TENEDOR BAMBOO BLANCO 29CM</v>
          </cell>
          <cell r="AG2110" t="str">
            <v>1126.39</v>
          </cell>
          <cell r="AH2110">
            <v>1</v>
          </cell>
          <cell r="AI2110" t="str">
            <v>BA7800</v>
          </cell>
          <cell r="AN2110" t="str">
            <v>Sí</v>
          </cell>
        </row>
        <row r="2111">
          <cell r="A2111">
            <v>1897</v>
          </cell>
          <cell r="B2111" t="str">
            <v>julianaa.gonzalezz@hotmail.com</v>
          </cell>
          <cell r="AF2111" t="str">
            <v>DESTAPADOR 4 COLORES SURT.</v>
          </cell>
          <cell r="AG2111" t="str">
            <v>256.3</v>
          </cell>
          <cell r="AH2111">
            <v>1</v>
          </cell>
          <cell r="AI2111" t="str">
            <v>Q057</v>
          </cell>
          <cell r="AN2111" t="str">
            <v>Sí</v>
          </cell>
        </row>
        <row r="2112">
          <cell r="A2112">
            <v>1897</v>
          </cell>
          <cell r="B2112" t="str">
            <v>julianaa.gonzalezz@hotmail.com</v>
          </cell>
          <cell r="AF2112" t="str">
            <v>TOALLERO  NORDICO DUBLIN 100x60x19 CM</v>
          </cell>
          <cell r="AG2112" t="str">
            <v>3628.86</v>
          </cell>
          <cell r="AH2112">
            <v>1</v>
          </cell>
          <cell r="AI2112" t="str">
            <v>JPY60X100</v>
          </cell>
          <cell r="AN2112" t="str">
            <v>Sí</v>
          </cell>
        </row>
        <row r="2113">
          <cell r="A2113">
            <v>1896</v>
          </cell>
          <cell r="B2113" t="str">
            <v>fernandolopez448@gmail.com</v>
          </cell>
          <cell r="C2113">
            <v>44076</v>
          </cell>
          <cell r="D2113" t="str">
            <v>Abierta</v>
          </cell>
          <cell r="E2113" t="str">
            <v>Recibido</v>
          </cell>
          <cell r="F2113" t="str">
            <v>Enviado</v>
          </cell>
          <cell r="G2113" t="str">
            <v>ARS</v>
          </cell>
          <cell r="H2113" t="str">
            <v>1236.94</v>
          </cell>
          <cell r="I2113">
            <v>0</v>
          </cell>
          <cell r="J2113">
            <v>0</v>
          </cell>
          <cell r="K2113" t="str">
            <v>1236.94</v>
          </cell>
          <cell r="L2113" t="str">
            <v>Sofia Lopez</v>
          </cell>
          <cell r="M2113">
            <v>43596327</v>
          </cell>
          <cell r="N2113">
            <v>1169425325</v>
          </cell>
          <cell r="O2113" t="str">
            <v>Sofia Lopez</v>
          </cell>
          <cell r="P2113">
            <v>1169425325</v>
          </cell>
          <cell r="Q2113" t="str">
            <v>Zeballos</v>
          </cell>
          <cell r="R2113">
            <v>2662</v>
          </cell>
          <cell r="S2113" t="str">
            <v>PB</v>
          </cell>
          <cell r="T2113" t="str">
            <v>Sarandi</v>
          </cell>
          <cell r="U2113" t="str">
            <v>Avellaneda</v>
          </cell>
          <cell r="V2113">
            <v>1870</v>
          </cell>
          <cell r="W2113" t="str">
            <v>Gran Buenos Aires</v>
          </cell>
          <cell r="Y2113" t="str">
            <v>ENVÍO SIN CARGO (CABA Y GRAN PARTE DE GBA) TIEMPO: 4 a 6 DÍAS HÁBILES</v>
          </cell>
          <cell r="Z2113" t="str">
            <v>Mercado Pago</v>
          </cell>
          <cell r="AD2113">
            <v>44076</v>
          </cell>
          <cell r="AE2113">
            <v>44081</v>
          </cell>
          <cell r="AF2113" t="str">
            <v>LATA RETRO ROJA 17X17CM</v>
          </cell>
          <cell r="AG2113" t="str">
            <v>1236.94</v>
          </cell>
          <cell r="AH2113">
            <v>1</v>
          </cell>
          <cell r="AI2113" t="str">
            <v>645LA33020</v>
          </cell>
          <cell r="AJ2113" t="str">
            <v>Móvil</v>
          </cell>
          <cell r="AK2113" t="str">
            <v>MIERCOLES 09-09 ENTRE 8 Y 18 HORAS!</v>
          </cell>
          <cell r="AL2113">
            <v>1736908289</v>
          </cell>
          <cell r="AM2113">
            <v>287961396</v>
          </cell>
          <cell r="AN2113" t="str">
            <v>Sí</v>
          </cell>
        </row>
        <row r="2114">
          <cell r="A2114">
            <v>1895</v>
          </cell>
          <cell r="B2114" t="str">
            <v>drajesicasegura@gmail.com</v>
          </cell>
          <cell r="C2114">
            <v>44075</v>
          </cell>
          <cell r="D2114" t="str">
            <v>Abierta</v>
          </cell>
          <cell r="E2114" t="str">
            <v>Recibido</v>
          </cell>
          <cell r="F2114" t="str">
            <v>Enviado</v>
          </cell>
          <cell r="G2114" t="str">
            <v>ARS</v>
          </cell>
          <cell r="H2114" t="str">
            <v>2486.41</v>
          </cell>
          <cell r="I2114">
            <v>0</v>
          </cell>
          <cell r="J2114">
            <v>0</v>
          </cell>
          <cell r="K2114" t="str">
            <v>2486.41</v>
          </cell>
          <cell r="L2114" t="str">
            <v>Jesica Segura</v>
          </cell>
          <cell r="M2114">
            <v>38026761</v>
          </cell>
          <cell r="N2114">
            <v>1561296773</v>
          </cell>
          <cell r="O2114" t="str">
            <v>Jesica Segura</v>
          </cell>
          <cell r="P2114">
            <v>1561296773</v>
          </cell>
          <cell r="Q2114" t="str">
            <v>Montiel</v>
          </cell>
          <cell r="R2114">
            <v>2256</v>
          </cell>
          <cell r="T2114" t="str">
            <v>Mataderos</v>
          </cell>
          <cell r="U2114" t="str">
            <v>Capital Federal</v>
          </cell>
          <cell r="V2114">
            <v>1440</v>
          </cell>
          <cell r="W2114" t="str">
            <v>Capital Federal</v>
          </cell>
          <cell r="Y2114" t="str">
            <v>ENVÍO SIN CARGO (CABA Y GRAN PARTE DE GBA) TIEMPO: 4 a 6 DÍAS HÁBILES</v>
          </cell>
          <cell r="Z2114" t="str">
            <v>Mercado Pago</v>
          </cell>
          <cell r="AD2114">
            <v>44075</v>
          </cell>
          <cell r="AE2114">
            <v>44081</v>
          </cell>
          <cell r="AF2114" t="str">
            <v>FRASCO 2 POSICIONES DE VIDRIO CON TAPA DE COBRE 400 ML</v>
          </cell>
          <cell r="AG2114" t="str">
            <v>280.58</v>
          </cell>
          <cell r="AH2114">
            <v>1</v>
          </cell>
          <cell r="AI2114" t="str">
            <v>MS117713</v>
          </cell>
          <cell r="AJ2114" t="str">
            <v>Móvil</v>
          </cell>
          <cell r="AK2114" t="str">
            <v>MARTES 8-09 ENTRE 8 Y 18 HORAS!</v>
          </cell>
          <cell r="AL2114">
            <v>1735363153</v>
          </cell>
          <cell r="AM2114">
            <v>281878239</v>
          </cell>
          <cell r="AN2114" t="str">
            <v>Sí</v>
          </cell>
        </row>
        <row r="2115">
          <cell r="A2115">
            <v>1895</v>
          </cell>
          <cell r="B2115" t="str">
            <v>drajesicasegura@gmail.com</v>
          </cell>
          <cell r="AF2115" t="str">
            <v>FRASCO 2 POSICIONES DE VIDRIO CON TAPA DE COBRE 650 ML</v>
          </cell>
          <cell r="AG2115" t="str">
            <v>405.83</v>
          </cell>
          <cell r="AH2115">
            <v>1</v>
          </cell>
          <cell r="AI2115" t="str">
            <v>MS117712</v>
          </cell>
          <cell r="AN2115" t="str">
            <v>Sí</v>
          </cell>
        </row>
        <row r="2116">
          <cell r="A2116">
            <v>1895</v>
          </cell>
          <cell r="B2116" t="str">
            <v>drajesicasegura@gmail.com</v>
          </cell>
          <cell r="AF2116" t="str">
            <v>MESA DE ARRIME HOME OFFICE 35x40x67 CM</v>
          </cell>
          <cell r="AG2116">
            <v>1800</v>
          </cell>
          <cell r="AH2116">
            <v>1</v>
          </cell>
          <cell r="AN2116" t="str">
            <v>Sí</v>
          </cell>
        </row>
        <row r="2117">
          <cell r="A2117">
            <v>1894</v>
          </cell>
          <cell r="B2117" t="str">
            <v>evelin.alarcon@hotmail.com</v>
          </cell>
          <cell r="C2117">
            <v>44075</v>
          </cell>
          <cell r="D2117" t="str">
            <v>Abierta</v>
          </cell>
          <cell r="E2117" t="str">
            <v>Recibido</v>
          </cell>
          <cell r="F2117" t="str">
            <v>Enviado</v>
          </cell>
          <cell r="G2117" t="str">
            <v>ARS</v>
          </cell>
          <cell r="H2117" t="str">
            <v>2390.74</v>
          </cell>
          <cell r="I2117">
            <v>0</v>
          </cell>
          <cell r="J2117">
            <v>0</v>
          </cell>
          <cell r="K2117" t="str">
            <v>2390.74</v>
          </cell>
          <cell r="L2117" t="str">
            <v>Evelin Alarcon</v>
          </cell>
          <cell r="M2117">
            <v>37978436</v>
          </cell>
          <cell r="N2117">
            <v>1126380583</v>
          </cell>
          <cell r="O2117" t="str">
            <v>Evelin Alarcon</v>
          </cell>
          <cell r="P2117">
            <v>1126380583</v>
          </cell>
          <cell r="Q2117" t="str">
            <v>Av santa fe</v>
          </cell>
          <cell r="R2117">
            <v>3192</v>
          </cell>
          <cell r="S2117" t="str">
            <v>8A</v>
          </cell>
          <cell r="T2117" t="str">
            <v>palermo</v>
          </cell>
          <cell r="U2117" t="str">
            <v>Capital Federal</v>
          </cell>
          <cell r="V2117">
            <v>1425</v>
          </cell>
          <cell r="W2117" t="str">
            <v>Capital Federal</v>
          </cell>
          <cell r="Y2117" t="str">
            <v>ENVÍO SIN CARGO (CABA Y GRAN PARTE DE GBA) TIEMPO: 4 a 6 DÍAS HÁBILES</v>
          </cell>
          <cell r="Z2117" t="str">
            <v>Mercado Pago</v>
          </cell>
          <cell r="AB2117" t="str">
            <v>Por favor entregar de 12 a 19hs</v>
          </cell>
          <cell r="AD2117">
            <v>44075</v>
          </cell>
          <cell r="AE2117">
            <v>44081</v>
          </cell>
          <cell r="AF2117" t="str">
            <v>PORTACEPILLOS NEGRO 11X6,8 CM</v>
          </cell>
          <cell r="AG2117" t="str">
            <v>512.41</v>
          </cell>
          <cell r="AH2117">
            <v>1</v>
          </cell>
          <cell r="AI2117" t="str">
            <v>AB7332</v>
          </cell>
          <cell r="AJ2117" t="str">
            <v>Web</v>
          </cell>
          <cell r="AK2117" t="str">
            <v>MARTES 8-09 ENTRE 8 Y 18 HORAS!</v>
          </cell>
          <cell r="AL2117">
            <v>1734839877</v>
          </cell>
          <cell r="AM2117">
            <v>287633898</v>
          </cell>
          <cell r="AN2117" t="str">
            <v>Sí</v>
          </cell>
        </row>
        <row r="2118">
          <cell r="A2118">
            <v>1894</v>
          </cell>
          <cell r="B2118" t="str">
            <v>evelin.alarcon@hotmail.com</v>
          </cell>
          <cell r="AF2118" t="str">
            <v>DISPENSER NEGRO 17,5X6,8 CM</v>
          </cell>
          <cell r="AG2118" t="str">
            <v>614.89</v>
          </cell>
          <cell r="AH2118">
            <v>1</v>
          </cell>
          <cell r="AI2118" t="str">
            <v>046AB7330</v>
          </cell>
          <cell r="AN2118" t="str">
            <v>Sí</v>
          </cell>
        </row>
        <row r="2119">
          <cell r="A2119">
            <v>1894</v>
          </cell>
          <cell r="B2119" t="str">
            <v>evelin.alarcon@hotmail.com</v>
          </cell>
          <cell r="AF2119" t="str">
            <v>CORTINA DE BAÑO NEGRA 180 X 200 CM</v>
          </cell>
          <cell r="AG2119" t="str">
            <v>1263.44</v>
          </cell>
          <cell r="AH2119">
            <v>1</v>
          </cell>
          <cell r="AI2119" t="str">
            <v>AB7345</v>
          </cell>
          <cell r="AN2119" t="str">
            <v>Sí</v>
          </cell>
        </row>
        <row r="2120">
          <cell r="A2120">
            <v>1893</v>
          </cell>
          <cell r="B2120" t="str">
            <v>melinavelazquez312@gmail.com</v>
          </cell>
          <cell r="C2120">
            <v>44075</v>
          </cell>
          <cell r="D2120" t="str">
            <v>Abierta</v>
          </cell>
          <cell r="E2120" t="str">
            <v>Recibido</v>
          </cell>
          <cell r="F2120" t="str">
            <v>Enviado</v>
          </cell>
          <cell r="G2120" t="str">
            <v>ARS</v>
          </cell>
          <cell r="H2120" t="str">
            <v>3559.72</v>
          </cell>
          <cell r="I2120">
            <v>0</v>
          </cell>
          <cell r="J2120">
            <v>0</v>
          </cell>
          <cell r="K2120" t="str">
            <v>3559.72</v>
          </cell>
          <cell r="L2120" t="str">
            <v>Melina raquel Benitez Velázquez</v>
          </cell>
          <cell r="M2120">
            <v>42280831</v>
          </cell>
          <cell r="N2120">
            <v>1144062235</v>
          </cell>
          <cell r="O2120" t="str">
            <v>Melina raquel Benitez Velázquez</v>
          </cell>
          <cell r="P2120">
            <v>1144062235</v>
          </cell>
          <cell r="Q2120" t="str">
            <v xml:space="preserve">Joaquín v González </v>
          </cell>
          <cell r="R2120">
            <v>2560</v>
          </cell>
          <cell r="T2120" t="str">
            <v>Los tilos, la lonja</v>
          </cell>
          <cell r="U2120" t="str">
            <v xml:space="preserve">Pilar </v>
          </cell>
          <cell r="V2120">
            <v>1669</v>
          </cell>
          <cell r="W2120" t="str">
            <v>Gran Buenos Aires</v>
          </cell>
          <cell r="Y2120" t="str">
            <v>ENVÍO SIN CARGO (CABA Y GRAN PARTE DE GBA) TIEMPO: 4 a 6 DÍAS HÁBILES</v>
          </cell>
          <cell r="Z2120" t="str">
            <v>Mercado Pago</v>
          </cell>
          <cell r="AD2120">
            <v>44075</v>
          </cell>
          <cell r="AE2120">
            <v>44081</v>
          </cell>
          <cell r="AF2120" t="str">
            <v>CENTRIFUGA DE PLASTICO</v>
          </cell>
          <cell r="AG2120" t="str">
            <v>960.72</v>
          </cell>
          <cell r="AH2120">
            <v>1</v>
          </cell>
          <cell r="AI2120" t="str">
            <v>046BA7903</v>
          </cell>
          <cell r="AJ2120" t="str">
            <v>Móvil</v>
          </cell>
          <cell r="AK2120" t="str">
            <v>MARTES 8-09 ENTRE 8 Y 18 HORAS!</v>
          </cell>
          <cell r="AL2120">
            <v>1734039200</v>
          </cell>
          <cell r="AM2120">
            <v>287522998</v>
          </cell>
          <cell r="AN2120" t="str">
            <v>Sí</v>
          </cell>
        </row>
        <row r="2121">
          <cell r="A2121">
            <v>1893</v>
          </cell>
          <cell r="B2121" t="str">
            <v>melinavelazquez312@gmail.com</v>
          </cell>
          <cell r="AF2121" t="str">
            <v>PROMO SET DE VIDRIO</v>
          </cell>
          <cell r="AG2121">
            <v>2599</v>
          </cell>
          <cell r="AH2121">
            <v>1</v>
          </cell>
          <cell r="AN2121" t="str">
            <v>Sí</v>
          </cell>
        </row>
        <row r="2122">
          <cell r="A2122">
            <v>1892</v>
          </cell>
          <cell r="B2122" t="str">
            <v>julieta.carbajosa@gmail.com</v>
          </cell>
          <cell r="C2122">
            <v>44075</v>
          </cell>
          <cell r="D2122" t="str">
            <v>Abierta</v>
          </cell>
          <cell r="E2122" t="str">
            <v>Recibido</v>
          </cell>
          <cell r="F2122" t="str">
            <v>Enviado</v>
          </cell>
          <cell r="G2122" t="str">
            <v>ARS</v>
          </cell>
          <cell r="H2122">
            <v>2798</v>
          </cell>
          <cell r="I2122">
            <v>0</v>
          </cell>
          <cell r="J2122">
            <v>0</v>
          </cell>
          <cell r="K2122">
            <v>2798</v>
          </cell>
          <cell r="L2122" t="str">
            <v>Julieta Carbajosa</v>
          </cell>
          <cell r="M2122">
            <v>29250914</v>
          </cell>
          <cell r="N2122">
            <v>1550455305</v>
          </cell>
          <cell r="O2122" t="str">
            <v>Julieta Carbajosa</v>
          </cell>
          <cell r="P2122">
            <v>1550455305</v>
          </cell>
          <cell r="Q2122" t="str">
            <v>Melincue</v>
          </cell>
          <cell r="R2122">
            <v>2784</v>
          </cell>
          <cell r="S2122">
            <v>4</v>
          </cell>
          <cell r="T2122" t="str">
            <v>Villa del parque</v>
          </cell>
          <cell r="U2122" t="str">
            <v>Capital Federal</v>
          </cell>
          <cell r="V2122">
            <v>1417</v>
          </cell>
          <cell r="W2122" t="str">
            <v>Capital Federal</v>
          </cell>
          <cell r="Y2122" t="str">
            <v>ENVÍO SIN CARGO (CABA Y GRAN PARTE DE GBA) TIEMPO: 4 a 6 DÍAS HÁBILES</v>
          </cell>
          <cell r="Z2122" t="str">
            <v>Mercado Pago</v>
          </cell>
          <cell r="AD2122">
            <v>44075</v>
          </cell>
          <cell r="AE2122">
            <v>44081</v>
          </cell>
          <cell r="AF2122" t="str">
            <v>TABLA MÁRMOL CARRARA 30x10 CM (Blanco)</v>
          </cell>
          <cell r="AG2122">
            <v>1399</v>
          </cell>
          <cell r="AH2122">
            <v>1</v>
          </cell>
          <cell r="AJ2122" t="str">
            <v>Móvil</v>
          </cell>
          <cell r="AK2122" t="str">
            <v>MARTES 8-09 ENTRE 8 Y 18 HORAS!</v>
          </cell>
          <cell r="AL2122">
            <v>1733503432</v>
          </cell>
          <cell r="AM2122">
            <v>287464179</v>
          </cell>
          <cell r="AN2122" t="str">
            <v>Sí</v>
          </cell>
        </row>
        <row r="2123">
          <cell r="A2123">
            <v>1892</v>
          </cell>
          <cell r="B2123" t="str">
            <v>julieta.carbajosa@gmail.com</v>
          </cell>
          <cell r="AF2123" t="str">
            <v>TABLA NEGRO MARQUINA 30x10 CM</v>
          </cell>
          <cell r="AG2123">
            <v>1399</v>
          </cell>
          <cell r="AH2123">
            <v>1</v>
          </cell>
          <cell r="AN2123" t="str">
            <v>Sí</v>
          </cell>
        </row>
        <row r="2124">
          <cell r="A2124">
            <v>1891</v>
          </cell>
          <cell r="B2124" t="str">
            <v>oliverandrea41@gmail.com</v>
          </cell>
          <cell r="C2124">
            <v>44075</v>
          </cell>
          <cell r="D2124" t="str">
            <v>Abierta</v>
          </cell>
          <cell r="E2124" t="str">
            <v>Recibido</v>
          </cell>
          <cell r="F2124" t="str">
            <v>Enviado</v>
          </cell>
          <cell r="G2124" t="str">
            <v>ARS</v>
          </cell>
          <cell r="H2124">
            <v>1947</v>
          </cell>
          <cell r="I2124">
            <v>0</v>
          </cell>
          <cell r="J2124">
            <v>0</v>
          </cell>
          <cell r="K2124">
            <v>1947</v>
          </cell>
          <cell r="L2124" t="str">
            <v>Andrea Oliver</v>
          </cell>
          <cell r="M2124">
            <v>28112737</v>
          </cell>
          <cell r="N2124">
            <v>1567293168</v>
          </cell>
          <cell r="O2124" t="str">
            <v>Andrea Oliver</v>
          </cell>
          <cell r="P2124">
            <v>1567293168</v>
          </cell>
          <cell r="Q2124" t="str">
            <v>Arévalo</v>
          </cell>
          <cell r="R2124">
            <v>2336</v>
          </cell>
          <cell r="S2124" t="str">
            <v>Piso 6 A</v>
          </cell>
          <cell r="T2124" t="str">
            <v>Palermo</v>
          </cell>
          <cell r="U2124" t="str">
            <v>Capital Federal</v>
          </cell>
          <cell r="V2124">
            <v>1425</v>
          </cell>
          <cell r="W2124" t="str">
            <v>Capital Federal</v>
          </cell>
          <cell r="Y2124" t="str">
            <v>ENVÍO SIN CARGO (CABA Y GRAN PARTE DE GBA) TIEMPO: 4 a 6 DÍAS HÁBILES</v>
          </cell>
          <cell r="Z2124" t="str">
            <v>Mercado Pago</v>
          </cell>
          <cell r="AD2124">
            <v>44075</v>
          </cell>
          <cell r="AE2124">
            <v>44081</v>
          </cell>
          <cell r="AF2124" t="str">
            <v>INDIVIDUAL DE YUTE TEJIDO 32 CM</v>
          </cell>
          <cell r="AG2124">
            <v>649</v>
          </cell>
          <cell r="AH2124">
            <v>3</v>
          </cell>
          <cell r="AI2124" t="str">
            <v>INDIVIDUALYUTE</v>
          </cell>
          <cell r="AJ2124" t="str">
            <v>Móvil</v>
          </cell>
          <cell r="AK2124" t="str">
            <v>MARTES 8-09 ENTRE 8 Y 18 HORAS!</v>
          </cell>
          <cell r="AL2124">
            <v>1733453477</v>
          </cell>
          <cell r="AM2124">
            <v>287456965</v>
          </cell>
          <cell r="AN2124" t="str">
            <v>Sí</v>
          </cell>
        </row>
        <row r="2125">
          <cell r="A2125">
            <v>1890</v>
          </cell>
          <cell r="B2125" t="str">
            <v>yanina.altomare@hotmail.com</v>
          </cell>
          <cell r="C2125">
            <v>44075</v>
          </cell>
          <cell r="D2125" t="str">
            <v>Abierta</v>
          </cell>
          <cell r="E2125" t="str">
            <v>Recibido</v>
          </cell>
          <cell r="F2125" t="str">
            <v>Enviado</v>
          </cell>
          <cell r="G2125" t="str">
            <v>ARS</v>
          </cell>
          <cell r="H2125" t="str">
            <v>679.44</v>
          </cell>
          <cell r="I2125" t="str">
            <v>101.92</v>
          </cell>
          <cell r="J2125">
            <v>0</v>
          </cell>
          <cell r="K2125" t="str">
            <v>577.52</v>
          </cell>
          <cell r="L2125" t="str">
            <v>Yanina Vanesa Altomare</v>
          </cell>
          <cell r="M2125">
            <v>38201259</v>
          </cell>
          <cell r="N2125">
            <v>1154600941</v>
          </cell>
          <cell r="O2125" t="str">
            <v>Yanina Vanesa Altomare</v>
          </cell>
          <cell r="P2125">
            <v>1154600941</v>
          </cell>
          <cell r="Q2125" t="str">
            <v>Cotagaita</v>
          </cell>
          <cell r="R2125">
            <v>132</v>
          </cell>
          <cell r="S2125">
            <v>2</v>
          </cell>
          <cell r="T2125" t="str">
            <v>Wilde</v>
          </cell>
          <cell r="U2125" t="str">
            <v>Avellaneda</v>
          </cell>
          <cell r="V2125">
            <v>1875</v>
          </cell>
          <cell r="W2125" t="str">
            <v>Gran Buenos Aires</v>
          </cell>
          <cell r="Y2125" t="str">
            <v>ENVÍO SIN CARGO (CABA Y GRAN PARTE DE GBA) TIEMPO: 4 a 6 DÍAS HÁBILES</v>
          </cell>
          <cell r="Z2125" t="str">
            <v>Mercado Pago</v>
          </cell>
          <cell r="AA2125" t="str">
            <v>DIEGODIAZ</v>
          </cell>
          <cell r="AD2125">
            <v>44075</v>
          </cell>
          <cell r="AE2125">
            <v>44081</v>
          </cell>
          <cell r="AF2125" t="str">
            <v>VASO ROSA FACETEADO Y EXPRIMIDOR</v>
          </cell>
          <cell r="AG2125" t="str">
            <v>215.99</v>
          </cell>
          <cell r="AH2125">
            <v>1</v>
          </cell>
          <cell r="AI2125" t="str">
            <v>BP24018</v>
          </cell>
          <cell r="AJ2125" t="str">
            <v>Web</v>
          </cell>
          <cell r="AK2125" t="str">
            <v>MIERCOLES 09-09 ENTRE 8 Y 18 HORAS!</v>
          </cell>
          <cell r="AL2125">
            <v>1732930612</v>
          </cell>
          <cell r="AM2125">
            <v>287394224</v>
          </cell>
          <cell r="AN2125" t="str">
            <v>Sí</v>
          </cell>
        </row>
        <row r="2126">
          <cell r="A2126">
            <v>1890</v>
          </cell>
          <cell r="B2126" t="str">
            <v>yanina.altomare@hotmail.com</v>
          </cell>
          <cell r="AF2126" t="str">
            <v>MATE CON BOMBILLA (Rosa)</v>
          </cell>
          <cell r="AG2126" t="str">
            <v>463.45</v>
          </cell>
          <cell r="AH2126">
            <v>1</v>
          </cell>
          <cell r="AN2126" t="str">
            <v>Sí</v>
          </cell>
        </row>
        <row r="2127">
          <cell r="A2127">
            <v>1889</v>
          </cell>
          <cell r="B2127" t="str">
            <v>tenagliaailen@gmail.com</v>
          </cell>
          <cell r="C2127">
            <v>44075</v>
          </cell>
          <cell r="D2127" t="str">
            <v>Abierta</v>
          </cell>
          <cell r="E2127" t="str">
            <v>Recibido</v>
          </cell>
          <cell r="F2127" t="str">
            <v>Enviado</v>
          </cell>
          <cell r="G2127" t="str">
            <v>ARS</v>
          </cell>
          <cell r="H2127">
            <v>1800</v>
          </cell>
          <cell r="I2127">
            <v>0</v>
          </cell>
          <cell r="J2127">
            <v>0</v>
          </cell>
          <cell r="K2127">
            <v>1800</v>
          </cell>
          <cell r="L2127" t="str">
            <v xml:space="preserve">Ailen Tenaglia </v>
          </cell>
          <cell r="M2127">
            <v>35693511</v>
          </cell>
          <cell r="N2127">
            <v>1156407327</v>
          </cell>
          <cell r="O2127" t="str">
            <v>Ailen Tenaglia</v>
          </cell>
          <cell r="P2127">
            <v>1156407327</v>
          </cell>
          <cell r="Q2127" t="str">
            <v>Campana</v>
          </cell>
          <cell r="R2127">
            <v>2819</v>
          </cell>
          <cell r="S2127" t="str">
            <v>4B</v>
          </cell>
          <cell r="T2127" t="str">
            <v>Vila del parque</v>
          </cell>
          <cell r="U2127" t="str">
            <v>Capital Federal</v>
          </cell>
          <cell r="V2127">
            <v>1417</v>
          </cell>
          <cell r="W2127" t="str">
            <v>Capital Federal</v>
          </cell>
          <cell r="Y2127" t="str">
            <v>ENVÍO SIN CARGO (CABA Y GRAN PARTE DE GBA) TIEMPO: 4 a 6 DÍAS HÁBILES</v>
          </cell>
          <cell r="Z2127" t="str">
            <v>Mercado Pago</v>
          </cell>
          <cell r="AD2127">
            <v>44075</v>
          </cell>
          <cell r="AE2127">
            <v>44081</v>
          </cell>
          <cell r="AF2127" t="str">
            <v>MESA DE ARRIME HOME OFFICE 35x40x67 CM</v>
          </cell>
          <cell r="AG2127">
            <v>1800</v>
          </cell>
          <cell r="AH2127">
            <v>1</v>
          </cell>
          <cell r="AJ2127" t="str">
            <v>Móvil</v>
          </cell>
          <cell r="AK2127" t="str">
            <v>MARTES 8-09 ENTRE 8 Y 18 HORAS!</v>
          </cell>
          <cell r="AL2127">
            <v>1732289527</v>
          </cell>
          <cell r="AM2127">
            <v>287327676</v>
          </cell>
          <cell r="AN2127" t="str">
            <v>Sí</v>
          </cell>
        </row>
        <row r="2128">
          <cell r="A2128">
            <v>1888</v>
          </cell>
          <cell r="B2128" t="str">
            <v>lujanparedes372@gmail.com</v>
          </cell>
          <cell r="C2128">
            <v>44074</v>
          </cell>
          <cell r="D2128" t="str">
            <v>Abierta</v>
          </cell>
          <cell r="E2128" t="str">
            <v>Recibido</v>
          </cell>
          <cell r="F2128" t="str">
            <v>Enviado</v>
          </cell>
          <cell r="G2128" t="str">
            <v>ARS</v>
          </cell>
          <cell r="H2128" t="str">
            <v>537.46</v>
          </cell>
          <cell r="I2128">
            <v>0</v>
          </cell>
          <cell r="J2128">
            <v>0</v>
          </cell>
          <cell r="K2128" t="str">
            <v>537.46</v>
          </cell>
          <cell r="L2128" t="str">
            <v>Lujan Paredes</v>
          </cell>
          <cell r="M2128">
            <v>21874488</v>
          </cell>
          <cell r="N2128">
            <v>1564918571</v>
          </cell>
          <cell r="O2128" t="str">
            <v>Lujan Paredes</v>
          </cell>
          <cell r="P2128">
            <v>1564918571</v>
          </cell>
          <cell r="Q2128" t="str">
            <v xml:space="preserve">Quintana </v>
          </cell>
          <cell r="R2128">
            <v>2652</v>
          </cell>
          <cell r="S2128" t="str">
            <v>B</v>
          </cell>
          <cell r="T2128" t="str">
            <v>La matanza</v>
          </cell>
          <cell r="U2128" t="str">
            <v xml:space="preserve">Lomas Del Mirador </v>
          </cell>
          <cell r="V2128">
            <v>1752</v>
          </cell>
          <cell r="W2128" t="str">
            <v>Gran Buenos Aires</v>
          </cell>
          <cell r="Y2128" t="str">
            <v>ENVÍO SIN CARGO (CABA Y GRAN PARTE DE GBA) TIEMPO: 4 a 6 DÍAS HÁBILES</v>
          </cell>
          <cell r="Z2128" t="str">
            <v>Mercado Pago</v>
          </cell>
          <cell r="AD2128">
            <v>44077</v>
          </cell>
          <cell r="AE2128">
            <v>44078</v>
          </cell>
          <cell r="AF2128" t="str">
            <v>BOT. 500CC CORCHO ECOLOGICO</v>
          </cell>
          <cell r="AG2128">
            <v>187</v>
          </cell>
          <cell r="AH2128">
            <v>1</v>
          </cell>
          <cell r="AI2128" t="str">
            <v>019BO6406</v>
          </cell>
          <cell r="AJ2128" t="str">
            <v>Móvil</v>
          </cell>
          <cell r="AK2128" t="str">
            <v>LUNES 7-09 ENTRE 8 Y 18 HORAS!</v>
          </cell>
          <cell r="AL2128">
            <v>1731808465</v>
          </cell>
          <cell r="AM2128">
            <v>287212649</v>
          </cell>
          <cell r="AN2128" t="str">
            <v>Sí</v>
          </cell>
        </row>
        <row r="2129">
          <cell r="A2129">
            <v>1888</v>
          </cell>
          <cell r="B2129" t="str">
            <v>lujanparedes372@gmail.com</v>
          </cell>
          <cell r="AF2129" t="str">
            <v>BOWL ROSA 2.5LTS</v>
          </cell>
          <cell r="AG2129" t="str">
            <v>230.5</v>
          </cell>
          <cell r="AH2129">
            <v>1</v>
          </cell>
          <cell r="AI2129" t="str">
            <v>BP02018</v>
          </cell>
          <cell r="AN2129" t="str">
            <v>Sí</v>
          </cell>
        </row>
        <row r="2130">
          <cell r="A2130">
            <v>1888</v>
          </cell>
          <cell r="B2130" t="str">
            <v>lujanparedes372@gmail.com</v>
          </cell>
          <cell r="AF2130" t="str">
            <v>UNTADOR PASTEL NEW 1PC 14,5 CM</v>
          </cell>
          <cell r="AG2130" t="str">
            <v>29.99</v>
          </cell>
          <cell r="AH2130">
            <v>4</v>
          </cell>
          <cell r="AI2130" t="str">
            <v>019BA87503</v>
          </cell>
          <cell r="AN2130" t="str">
            <v>Sí</v>
          </cell>
        </row>
        <row r="2131">
          <cell r="A2131">
            <v>1887</v>
          </cell>
          <cell r="B2131" t="str">
            <v>pablito_cai@hotmail.com</v>
          </cell>
          <cell r="C2131">
            <v>44074</v>
          </cell>
          <cell r="D2131" t="str">
            <v>Abierta</v>
          </cell>
          <cell r="E2131" t="str">
            <v>Recibido</v>
          </cell>
          <cell r="F2131" t="str">
            <v>Enviado</v>
          </cell>
          <cell r="G2131" t="str">
            <v>ARS</v>
          </cell>
          <cell r="H2131">
            <v>6600</v>
          </cell>
          <cell r="I2131">
            <v>990</v>
          </cell>
          <cell r="J2131">
            <v>0</v>
          </cell>
          <cell r="K2131">
            <v>5610</v>
          </cell>
          <cell r="L2131" t="str">
            <v>Pablo Altomare</v>
          </cell>
          <cell r="M2131">
            <v>20431806</v>
          </cell>
          <cell r="N2131">
            <v>1133564428</v>
          </cell>
          <cell r="O2131" t="str">
            <v>Pablo Altomare</v>
          </cell>
          <cell r="P2131">
            <v>1133564428</v>
          </cell>
          <cell r="Q2131" t="str">
            <v>Pichincha</v>
          </cell>
          <cell r="R2131">
            <v>1217</v>
          </cell>
          <cell r="T2131" t="str">
            <v>LANUS - LANUS ESTE</v>
          </cell>
          <cell r="U2131" t="str">
            <v>Lanus - Lanus Este</v>
          </cell>
          <cell r="V2131">
            <v>1824</v>
          </cell>
          <cell r="W2131" t="str">
            <v>Gran Buenos Aires</v>
          </cell>
          <cell r="Y2131" t="str">
            <v>ENVÍO SIN CARGO (CABA Y GRAN PARTE DE GBA) TIEMPO: 4 a 6 DÍAS HÁBILES</v>
          </cell>
          <cell r="Z2131" t="str">
            <v>Mercado Pago</v>
          </cell>
          <cell r="AA2131" t="str">
            <v>DIEGODIAZ</v>
          </cell>
          <cell r="AD2131">
            <v>44074</v>
          </cell>
          <cell r="AE2131">
            <v>44078</v>
          </cell>
          <cell r="AF2131" t="str">
            <v>TERMO STANLEY  CON PICO CEBADOR 1,3 LITROS</v>
          </cell>
          <cell r="AG2131">
            <v>6600</v>
          </cell>
          <cell r="AH2131">
            <v>1</v>
          </cell>
          <cell r="AI2131" t="str">
            <v>TERMOSTANLEY</v>
          </cell>
          <cell r="AJ2131" t="str">
            <v>Móvil</v>
          </cell>
          <cell r="AK2131" t="str">
            <v>LUNES 7-09 ENTRE 8 Y 18 HORAS!</v>
          </cell>
          <cell r="AL2131">
            <v>1731717516</v>
          </cell>
          <cell r="AM2131">
            <v>287201924</v>
          </cell>
          <cell r="AN2131" t="str">
            <v>Sí</v>
          </cell>
        </row>
        <row r="2132">
          <cell r="A2132">
            <v>1886</v>
          </cell>
          <cell r="B2132" t="str">
            <v>natydc7@hotmail.com</v>
          </cell>
          <cell r="C2132">
            <v>44074</v>
          </cell>
          <cell r="D2132" t="str">
            <v>Abierta</v>
          </cell>
          <cell r="E2132" t="str">
            <v>Recibido</v>
          </cell>
          <cell r="F2132" t="str">
            <v>Enviado</v>
          </cell>
          <cell r="G2132" t="str">
            <v>ARS</v>
          </cell>
          <cell r="H2132" t="str">
            <v>516.34</v>
          </cell>
          <cell r="I2132">
            <v>0</v>
          </cell>
          <cell r="J2132">
            <v>0</v>
          </cell>
          <cell r="K2132" t="str">
            <v>516.34</v>
          </cell>
          <cell r="L2132" t="str">
            <v>Natasha Di Carlo</v>
          </cell>
          <cell r="M2132">
            <v>33543217</v>
          </cell>
          <cell r="N2132">
            <v>1138853113</v>
          </cell>
          <cell r="O2132" t="str">
            <v>Natasha Di Carlo</v>
          </cell>
          <cell r="P2132">
            <v>1138853113</v>
          </cell>
          <cell r="Q2132" t="str">
            <v>2 De Mayo</v>
          </cell>
          <cell r="R2132">
            <v>2882</v>
          </cell>
          <cell r="S2132" t="str">
            <v>5B</v>
          </cell>
          <cell r="U2132" t="str">
            <v>Lanus</v>
          </cell>
          <cell r="V2132">
            <v>1824</v>
          </cell>
          <cell r="W2132" t="str">
            <v>Gran Buenos Aires</v>
          </cell>
          <cell r="Y2132" t="str">
            <v>ENVÍO SIN CARGO (CABA Y GRAN PARTE DE GBA) TIEMPO: 4 a 6 DÍAS HÁBILES</v>
          </cell>
          <cell r="Z2132" t="str">
            <v>Mercado Pago</v>
          </cell>
          <cell r="AD2132">
            <v>44074</v>
          </cell>
          <cell r="AE2132">
            <v>44078</v>
          </cell>
          <cell r="AF2132" t="str">
            <v>IDENTIFICADOR DE COPA SET 6PC BLISTER 3 CMS/ PC</v>
          </cell>
          <cell r="AG2132" t="str">
            <v>361.35</v>
          </cell>
          <cell r="AH2132">
            <v>1</v>
          </cell>
          <cell r="AI2132" t="str">
            <v>046BA7843</v>
          </cell>
          <cell r="AJ2132" t="str">
            <v>Móvil</v>
          </cell>
          <cell r="AK2132" t="str">
            <v>LUNES 7-09 ENTRE 8 Y 18 HORAS!</v>
          </cell>
          <cell r="AL2132">
            <v>1731531601</v>
          </cell>
          <cell r="AM2132">
            <v>287160033</v>
          </cell>
          <cell r="AN2132" t="str">
            <v>Sí</v>
          </cell>
        </row>
        <row r="2133">
          <cell r="A2133">
            <v>1886</v>
          </cell>
          <cell r="B2133" t="str">
            <v>natydc7@hotmail.com</v>
          </cell>
          <cell r="AF2133" t="str">
            <v>BROCHES PARA BOLSA FLUO BLISTER SET X 5PC  COL.SURT. 11CM</v>
          </cell>
          <cell r="AG2133" t="str">
            <v>154.99</v>
          </cell>
          <cell r="AH2133">
            <v>1</v>
          </cell>
          <cell r="AI2133" t="str">
            <v>046BR5393</v>
          </cell>
          <cell r="AN2133" t="str">
            <v>Sí</v>
          </cell>
        </row>
        <row r="2134">
          <cell r="A2134">
            <v>1885</v>
          </cell>
          <cell r="B2134" t="str">
            <v>regibusin@gmail.com</v>
          </cell>
          <cell r="C2134">
            <v>44074</v>
          </cell>
          <cell r="D2134" t="str">
            <v>Abierta</v>
          </cell>
          <cell r="E2134" t="str">
            <v>Recibido</v>
          </cell>
          <cell r="F2134" t="str">
            <v>Enviado</v>
          </cell>
          <cell r="G2134" t="str">
            <v>ARS</v>
          </cell>
          <cell r="H2134" t="str">
            <v>3265.66</v>
          </cell>
          <cell r="I2134" t="str">
            <v>219.85</v>
          </cell>
          <cell r="J2134">
            <v>0</v>
          </cell>
          <cell r="K2134" t="str">
            <v>3045.81</v>
          </cell>
          <cell r="L2134" t="str">
            <v>Regina Busin</v>
          </cell>
          <cell r="M2134">
            <v>37857572</v>
          </cell>
          <cell r="N2134">
            <v>1521829250</v>
          </cell>
          <cell r="O2134" t="str">
            <v>Regina Busin</v>
          </cell>
          <cell r="P2134">
            <v>1521829250</v>
          </cell>
          <cell r="Q2134" t="str">
            <v>Entre rios</v>
          </cell>
          <cell r="R2134">
            <v>744</v>
          </cell>
          <cell r="S2134" t="str">
            <v>8 c</v>
          </cell>
          <cell r="U2134" t="str">
            <v>Capital Federal</v>
          </cell>
          <cell r="V2134">
            <v>1080</v>
          </cell>
          <cell r="W2134" t="str">
            <v>Capital Federal</v>
          </cell>
          <cell r="Y2134" t="str">
            <v>ENVÍO SIN CARGO (CABA Y GRAN PARTE DE GBA) TIEMPO: 4 a 6 DÍAS HÁBILES</v>
          </cell>
          <cell r="Z2134" t="str">
            <v>Mercado Pago</v>
          </cell>
          <cell r="AA2134" t="str">
            <v>DIEGODIAZ</v>
          </cell>
          <cell r="AD2134">
            <v>44074</v>
          </cell>
          <cell r="AE2134">
            <v>44078</v>
          </cell>
          <cell r="AF2134" t="str">
            <v>BOWL BAMBOO GRIS 14X28CM</v>
          </cell>
          <cell r="AG2134" t="str">
            <v>1465.66</v>
          </cell>
          <cell r="AH2134">
            <v>1</v>
          </cell>
          <cell r="AI2134" t="str">
            <v>BA7814</v>
          </cell>
          <cell r="AJ2134" t="str">
            <v>Web</v>
          </cell>
          <cell r="AK2134" t="str">
            <v>sabado 5-09 entre 8 y 13 horas!</v>
          </cell>
          <cell r="AL2134">
            <v>1731014168</v>
          </cell>
          <cell r="AM2134">
            <v>285754025</v>
          </cell>
          <cell r="AN2134" t="str">
            <v>Sí</v>
          </cell>
        </row>
        <row r="2135">
          <cell r="A2135">
            <v>1885</v>
          </cell>
          <cell r="B2135" t="str">
            <v>regibusin@gmail.com</v>
          </cell>
          <cell r="AF2135" t="str">
            <v>MESA DE ARRIME HOME OFFICE 35x40x67 CM</v>
          </cell>
          <cell r="AG2135">
            <v>1800</v>
          </cell>
          <cell r="AH2135">
            <v>1</v>
          </cell>
          <cell r="AN2135" t="str">
            <v>Sí</v>
          </cell>
        </row>
        <row r="2136">
          <cell r="A2136">
            <v>1884</v>
          </cell>
          <cell r="B2136" t="str">
            <v>rfernandezjaras@gmail.com</v>
          </cell>
          <cell r="C2136">
            <v>44074</v>
          </cell>
          <cell r="D2136" t="str">
            <v>Abierta</v>
          </cell>
          <cell r="E2136" t="str">
            <v>Recibido</v>
          </cell>
          <cell r="F2136" t="str">
            <v>Enviado</v>
          </cell>
          <cell r="G2136" t="str">
            <v>ARS</v>
          </cell>
          <cell r="H2136" t="str">
            <v>867.89</v>
          </cell>
          <cell r="I2136" t="str">
            <v>130.18</v>
          </cell>
          <cell r="J2136">
            <v>0</v>
          </cell>
          <cell r="K2136" t="str">
            <v>737.71</v>
          </cell>
          <cell r="L2136" t="str">
            <v>Roxana FERNANDEZ JARAS</v>
          </cell>
          <cell r="M2136">
            <v>35719944</v>
          </cell>
          <cell r="N2136">
            <v>40220339</v>
          </cell>
          <cell r="O2136" t="str">
            <v>Roxana FERNANDEZ JARAS</v>
          </cell>
          <cell r="P2136">
            <v>1140220339</v>
          </cell>
          <cell r="Q2136" t="str">
            <v>Rocamora</v>
          </cell>
          <cell r="R2136">
            <v>4430</v>
          </cell>
          <cell r="S2136" t="str">
            <v>TIMBRE 14</v>
          </cell>
          <cell r="T2136" t="str">
            <v>ALMAGRO</v>
          </cell>
          <cell r="U2136" t="str">
            <v>Capital Federal</v>
          </cell>
          <cell r="V2136">
            <v>1184</v>
          </cell>
          <cell r="W2136" t="str">
            <v>Capital Federal</v>
          </cell>
          <cell r="Y2136" t="str">
            <v>ENVÍO SIN CARGO (CABA Y GRAN PARTE DE GBA) TIEMPO: 4 a 6 DÍAS HÁBILES</v>
          </cell>
          <cell r="Z2136" t="str">
            <v>Mercado Pago</v>
          </cell>
          <cell r="AA2136" t="str">
            <v>DIEGODIAZ</v>
          </cell>
          <cell r="AC2136" t="str">
            <v>ENVIAR JUNTAS 1884 CON 1877</v>
          </cell>
          <cell r="AD2136">
            <v>44074</v>
          </cell>
          <cell r="AE2136">
            <v>44076</v>
          </cell>
          <cell r="AF2136" t="str">
            <v>ALM. SMILE 25X55CM POLIESTER V.SILICONADO</v>
          </cell>
          <cell r="AG2136" t="str">
            <v>867.89</v>
          </cell>
          <cell r="AH2136">
            <v>1</v>
          </cell>
          <cell r="AI2136" t="str">
            <v>CHU387</v>
          </cell>
          <cell r="AJ2136" t="str">
            <v>Web</v>
          </cell>
          <cell r="AK2136" t="str">
            <v>VIERNES 04-09 ENTRE 8 Y 18 HORAS!</v>
          </cell>
          <cell r="AL2136">
            <v>1730820173</v>
          </cell>
          <cell r="AM2136">
            <v>286953067</v>
          </cell>
          <cell r="AN2136" t="str">
            <v>Sí</v>
          </cell>
        </row>
        <row r="2137">
          <cell r="A2137">
            <v>1883</v>
          </cell>
          <cell r="B2137" t="str">
            <v>mariahuss83@gmail.com</v>
          </cell>
          <cell r="C2137">
            <v>44074</v>
          </cell>
          <cell r="D2137" t="str">
            <v>Abierta</v>
          </cell>
          <cell r="E2137" t="str">
            <v>Recibido</v>
          </cell>
          <cell r="F2137" t="str">
            <v>Enviado</v>
          </cell>
          <cell r="G2137" t="str">
            <v>ARS</v>
          </cell>
          <cell r="H2137" t="str">
            <v>5017.68</v>
          </cell>
          <cell r="I2137">
            <v>0</v>
          </cell>
          <cell r="J2137">
            <v>655</v>
          </cell>
          <cell r="K2137" t="str">
            <v>5672.68</v>
          </cell>
          <cell r="L2137" t="str">
            <v>Lorena Huss</v>
          </cell>
          <cell r="M2137">
            <v>30823118</v>
          </cell>
          <cell r="N2137">
            <v>2914265930</v>
          </cell>
          <cell r="O2137" t="str">
            <v>Lorena  Huss</v>
          </cell>
          <cell r="P2137">
            <v>2914265930</v>
          </cell>
          <cell r="Q2137" t="str">
            <v xml:space="preserve">Las Heras </v>
          </cell>
          <cell r="R2137">
            <v>630</v>
          </cell>
          <cell r="U2137" t="str">
            <v xml:space="preserve">Bahía Blanca </v>
          </cell>
          <cell r="V2137">
            <v>8000</v>
          </cell>
          <cell r="W2137" t="str">
            <v>Buenos Aires</v>
          </cell>
          <cell r="Y2137" t="str">
            <v>Correo Argentino - Encomienda Clásica</v>
          </cell>
          <cell r="Z2137" t="str">
            <v>Mercado Pago</v>
          </cell>
          <cell r="AD2137">
            <v>44074</v>
          </cell>
          <cell r="AE2137">
            <v>44083</v>
          </cell>
          <cell r="AF2137" t="str">
            <v>FLORERO DE VIDRIO 16CM</v>
          </cell>
          <cell r="AG2137" t="str">
            <v>201.93</v>
          </cell>
          <cell r="AH2137">
            <v>1</v>
          </cell>
          <cell r="AI2137" t="str">
            <v>046JA7593</v>
          </cell>
          <cell r="AJ2137" t="str">
            <v>Móvil</v>
          </cell>
          <cell r="AK2137" t="str">
            <v>MIERCOLES 09-09</v>
          </cell>
          <cell r="AL2137">
            <v>1730299871</v>
          </cell>
          <cell r="AM2137">
            <v>286977818</v>
          </cell>
          <cell r="AN2137" t="str">
            <v>Sí</v>
          </cell>
        </row>
        <row r="2138">
          <cell r="A2138">
            <v>1883</v>
          </cell>
          <cell r="B2138" t="str">
            <v>mariahuss83@gmail.com</v>
          </cell>
          <cell r="AF2138" t="str">
            <v>JUEGO X 6 PLATOS PLAYOS ESPARTA VERDE  26CM</v>
          </cell>
          <cell r="AG2138" t="str">
            <v>4815.75</v>
          </cell>
          <cell r="AH2138">
            <v>1</v>
          </cell>
          <cell r="AI2138" t="str">
            <v>PO393582</v>
          </cell>
          <cell r="AN2138" t="str">
            <v>Sí</v>
          </cell>
        </row>
        <row r="2139">
          <cell r="A2139">
            <v>1882</v>
          </cell>
          <cell r="B2139" t="str">
            <v>ariaslauri85@gmail.com</v>
          </cell>
          <cell r="C2139">
            <v>44074</v>
          </cell>
          <cell r="D2139" t="str">
            <v>Abierta</v>
          </cell>
          <cell r="E2139" t="str">
            <v>Recibido</v>
          </cell>
          <cell r="F2139" t="str">
            <v>Enviado</v>
          </cell>
          <cell r="G2139" t="str">
            <v>ARS</v>
          </cell>
          <cell r="H2139" t="str">
            <v>3088.48</v>
          </cell>
          <cell r="I2139">
            <v>0</v>
          </cell>
          <cell r="J2139">
            <v>0</v>
          </cell>
          <cell r="K2139" t="str">
            <v>3088.48</v>
          </cell>
          <cell r="L2139" t="str">
            <v>Laura Daniela Arias</v>
          </cell>
          <cell r="M2139">
            <v>31750822</v>
          </cell>
          <cell r="N2139">
            <v>1561919411</v>
          </cell>
          <cell r="O2139" t="str">
            <v>Laura Daniela  Arias</v>
          </cell>
          <cell r="P2139">
            <v>1561919411</v>
          </cell>
          <cell r="Q2139" t="str">
            <v>Dorrego</v>
          </cell>
          <cell r="R2139">
            <v>3203</v>
          </cell>
          <cell r="T2139" t="str">
            <v xml:space="preserve">San Andrés </v>
          </cell>
          <cell r="U2139" t="str">
            <v xml:space="preserve">Partido de San Martín </v>
          </cell>
          <cell r="V2139">
            <v>1651</v>
          </cell>
          <cell r="W2139" t="str">
            <v>Gran Buenos Aires</v>
          </cell>
          <cell r="Y2139" t="str">
            <v>ENVÍO SIN CARGO (CABA Y GRAN PARTE DE GBA) TIEMPO: 4 a 6 DÍAS HÁBILES</v>
          </cell>
          <cell r="Z2139" t="str">
            <v>Mercado Pago</v>
          </cell>
          <cell r="AC2139" t="str">
            <v>31-08 FALTA CODIGO TAZON</v>
          </cell>
          <cell r="AD2139">
            <v>44074</v>
          </cell>
          <cell r="AE2139">
            <v>44081</v>
          </cell>
          <cell r="AF2139" t="str">
            <v>MESA DE ARRIME HOME OFFICE 35x40x67 CM</v>
          </cell>
          <cell r="AG2139">
            <v>1800</v>
          </cell>
          <cell r="AH2139">
            <v>1</v>
          </cell>
          <cell r="AJ2139" t="str">
            <v>Móvil</v>
          </cell>
          <cell r="AK2139" t="str">
            <v>MARTES 8-09 ENTRE 8 Y 18 HORAS!</v>
          </cell>
          <cell r="AL2139">
            <v>1730083687</v>
          </cell>
          <cell r="AM2139">
            <v>268765399</v>
          </cell>
          <cell r="AN2139" t="str">
            <v>Sí</v>
          </cell>
        </row>
        <row r="2140">
          <cell r="A2140">
            <v>1882</v>
          </cell>
          <cell r="B2140" t="str">
            <v>ariaslauri85@gmail.com</v>
          </cell>
          <cell r="AF2140" t="str">
            <v>TAZON  DEJA QUE TU SONRISA 550ML</v>
          </cell>
          <cell r="AG2140" t="str">
            <v>358.99</v>
          </cell>
          <cell r="AH2140">
            <v>2</v>
          </cell>
          <cell r="AI2140" t="str">
            <v>NG8007C</v>
          </cell>
          <cell r="AN2140" t="str">
            <v>Sí</v>
          </cell>
        </row>
        <row r="2141">
          <cell r="A2141">
            <v>1882</v>
          </cell>
          <cell r="B2141" t="str">
            <v>ariaslauri85@gmail.com</v>
          </cell>
          <cell r="AF2141" t="str">
            <v>CUCHARA ROSA PARA SERVIR</v>
          </cell>
          <cell r="AG2141" t="str">
            <v>109.5</v>
          </cell>
          <cell r="AH2141">
            <v>1</v>
          </cell>
          <cell r="AI2141" t="str">
            <v>BP08018</v>
          </cell>
          <cell r="AN2141" t="str">
            <v>Sí</v>
          </cell>
        </row>
        <row r="2142">
          <cell r="A2142">
            <v>1882</v>
          </cell>
          <cell r="B2142" t="str">
            <v>ariaslauri85@gmail.com</v>
          </cell>
          <cell r="AF2142" t="str">
            <v>BOWL  MENTA 2.5LTS</v>
          </cell>
          <cell r="AG2142" t="str">
            <v>230.5</v>
          </cell>
          <cell r="AH2142">
            <v>1</v>
          </cell>
          <cell r="AI2142" t="str">
            <v>BP02019</v>
          </cell>
          <cell r="AN2142" t="str">
            <v>Sí</v>
          </cell>
        </row>
        <row r="2143">
          <cell r="A2143">
            <v>1882</v>
          </cell>
          <cell r="B2143" t="str">
            <v>ariaslauri85@gmail.com</v>
          </cell>
          <cell r="AF2143" t="str">
            <v>BOWL ROSA 2.5LTS</v>
          </cell>
          <cell r="AG2143" t="str">
            <v>230.5</v>
          </cell>
          <cell r="AH2143">
            <v>1</v>
          </cell>
          <cell r="AI2143" t="str">
            <v>BP02018</v>
          </cell>
          <cell r="AN2143" t="str">
            <v>Sí</v>
          </cell>
        </row>
        <row r="2144">
          <cell r="A2144">
            <v>1881</v>
          </cell>
          <cell r="B2144" t="str">
            <v>lolischemberger@hotmail.com</v>
          </cell>
          <cell r="C2144">
            <v>44074</v>
          </cell>
          <cell r="D2144" t="str">
            <v>Abierta</v>
          </cell>
          <cell r="E2144" t="str">
            <v>Pendiente</v>
          </cell>
          <cell r="F2144" t="str">
            <v>No está empaquetado</v>
          </cell>
          <cell r="G2144" t="str">
            <v>ARS</v>
          </cell>
          <cell r="H2144" t="str">
            <v>3225.92</v>
          </cell>
          <cell r="I2144">
            <v>0</v>
          </cell>
          <cell r="J2144">
            <v>0</v>
          </cell>
          <cell r="K2144" t="str">
            <v>3225.92</v>
          </cell>
          <cell r="L2144" t="str">
            <v>María Laura</v>
          </cell>
          <cell r="M2144">
            <v>28916116</v>
          </cell>
          <cell r="N2144">
            <v>1565290988</v>
          </cell>
          <cell r="O2144" t="str">
            <v>María Laura</v>
          </cell>
          <cell r="P2144">
            <v>1565290988</v>
          </cell>
          <cell r="Q2144" t="str">
            <v>Fragata Hercules</v>
          </cell>
          <cell r="R2144">
            <v>1580</v>
          </cell>
          <cell r="S2144" t="str">
            <v>PB</v>
          </cell>
          <cell r="T2144" t="str">
            <v>Mataderos</v>
          </cell>
          <cell r="U2144" t="str">
            <v>Capital Federal</v>
          </cell>
          <cell r="V2144">
            <v>1440</v>
          </cell>
          <cell r="W2144" t="str">
            <v>Capital Federal</v>
          </cell>
          <cell r="Y2144" t="str">
            <v>ENVÍO SIN CARGO (CABA Y GRAN PARTE DE GBA) TIEMPO: 4 a 6 DÍAS HÁBILES</v>
          </cell>
          <cell r="Z2144" t="str">
            <v>Mercado Pago</v>
          </cell>
          <cell r="AB2144" t="str">
            <v>Los untadores por favor que sean de colores distintos en la gama de los pasteles. Gracias</v>
          </cell>
          <cell r="AF2144" t="str">
            <v>FLORERO DE VIDRIO 16CM</v>
          </cell>
          <cell r="AG2144" t="str">
            <v>201.93</v>
          </cell>
          <cell r="AH2144">
            <v>1</v>
          </cell>
          <cell r="AI2144" t="str">
            <v>046JA7593</v>
          </cell>
          <cell r="AJ2144" t="str">
            <v>Móvil</v>
          </cell>
          <cell r="AK2144" t="str">
            <v/>
          </cell>
          <cell r="AL2144">
            <v>1729005999</v>
          </cell>
          <cell r="AM2144">
            <v>286761653</v>
          </cell>
          <cell r="AN2144" t="str">
            <v>Sí</v>
          </cell>
        </row>
        <row r="2145">
          <cell r="A2145">
            <v>1881</v>
          </cell>
          <cell r="B2145" t="str">
            <v>lolischemberger@hotmail.com</v>
          </cell>
          <cell r="AF2145" t="str">
            <v>TETERA DE CERAMICA 700ML+ FILTRO (Flores azules)</v>
          </cell>
          <cell r="AG2145" t="str">
            <v>1758.88</v>
          </cell>
          <cell r="AH2145">
            <v>1</v>
          </cell>
          <cell r="AI2145" t="str">
            <v>046BA4999</v>
          </cell>
          <cell r="AN2145" t="str">
            <v>Sí</v>
          </cell>
        </row>
        <row r="2146">
          <cell r="A2146">
            <v>1881</v>
          </cell>
          <cell r="B2146" t="str">
            <v>lolischemberger@hotmail.com</v>
          </cell>
          <cell r="AF2146" t="str">
            <v>FRASCO VIDRIO 19CM X 9CM DIAM</v>
          </cell>
          <cell r="AG2146" t="str">
            <v>414.89</v>
          </cell>
          <cell r="AH2146">
            <v>1</v>
          </cell>
          <cell r="AI2146" t="str">
            <v>BA6431</v>
          </cell>
          <cell r="AN2146" t="str">
            <v>Sí</v>
          </cell>
        </row>
        <row r="2147">
          <cell r="A2147">
            <v>1881</v>
          </cell>
          <cell r="B2147" t="str">
            <v>lolischemberger@hotmail.com</v>
          </cell>
          <cell r="AF2147" t="str">
            <v>TUPPER 400CC ROSA C/TAPA</v>
          </cell>
          <cell r="AG2147" t="str">
            <v>181.99</v>
          </cell>
          <cell r="AH2147">
            <v>1</v>
          </cell>
          <cell r="AI2147" t="str">
            <v>BP35018</v>
          </cell>
          <cell r="AN2147" t="str">
            <v>Sí</v>
          </cell>
        </row>
        <row r="2148">
          <cell r="A2148">
            <v>1881</v>
          </cell>
          <cell r="B2148" t="str">
            <v>lolischemberger@hotmail.com</v>
          </cell>
          <cell r="AF2148" t="str">
            <v>RALLADOR DE MANO MEDIANO 20 CM</v>
          </cell>
          <cell r="AG2148" t="str">
            <v>48.26</v>
          </cell>
          <cell r="AH2148">
            <v>1</v>
          </cell>
          <cell r="AI2148" t="str">
            <v>BA7382</v>
          </cell>
          <cell r="AN2148" t="str">
            <v>Sí</v>
          </cell>
        </row>
        <row r="2149">
          <cell r="A2149">
            <v>1881</v>
          </cell>
          <cell r="B2149" t="str">
            <v>lolischemberger@hotmail.com</v>
          </cell>
          <cell r="AF2149" t="str">
            <v>BOWL MENTA  400CC</v>
          </cell>
          <cell r="AG2149" t="str">
            <v>132.5</v>
          </cell>
          <cell r="AH2149">
            <v>2</v>
          </cell>
          <cell r="AI2149" t="str">
            <v>BP01019</v>
          </cell>
          <cell r="AN2149" t="str">
            <v>Sí</v>
          </cell>
        </row>
        <row r="2150">
          <cell r="A2150">
            <v>1881</v>
          </cell>
          <cell r="B2150" t="str">
            <v>lolischemberger@hotmail.com</v>
          </cell>
          <cell r="AF2150" t="str">
            <v>BOWL ROSA 400CC</v>
          </cell>
          <cell r="AG2150" t="str">
            <v>132.5</v>
          </cell>
          <cell r="AH2150">
            <v>2</v>
          </cell>
          <cell r="AI2150" t="str">
            <v>BP01018</v>
          </cell>
          <cell r="AN2150" t="str">
            <v>Sí</v>
          </cell>
        </row>
        <row r="2151">
          <cell r="A2151">
            <v>1881</v>
          </cell>
          <cell r="B2151" t="str">
            <v>lolischemberger@hotmail.com</v>
          </cell>
          <cell r="AF2151" t="str">
            <v>UNTADOR PASTEL NEW 1PC 14,5 CM</v>
          </cell>
          <cell r="AG2151" t="str">
            <v>29.99</v>
          </cell>
          <cell r="AH2151">
            <v>3</v>
          </cell>
          <cell r="AI2151" t="str">
            <v>019BA87503</v>
          </cell>
          <cell r="AN2151" t="str">
            <v>Sí</v>
          </cell>
        </row>
        <row r="2152">
          <cell r="A2152">
            <v>1880</v>
          </cell>
          <cell r="B2152" t="str">
            <v>mi.qa09@hotmail.com</v>
          </cell>
          <cell r="C2152">
            <v>44074</v>
          </cell>
          <cell r="D2152" t="str">
            <v>Abierta</v>
          </cell>
          <cell r="E2152" t="str">
            <v>Recibido</v>
          </cell>
          <cell r="F2152" t="str">
            <v>Enviado</v>
          </cell>
          <cell r="G2152" t="str">
            <v>ARS</v>
          </cell>
          <cell r="H2152" t="str">
            <v>1644.43</v>
          </cell>
          <cell r="I2152">
            <v>0</v>
          </cell>
          <cell r="J2152">
            <v>0</v>
          </cell>
          <cell r="K2152" t="str">
            <v>1644.43</v>
          </cell>
          <cell r="L2152" t="str">
            <v xml:space="preserve">Micaela Riedel </v>
          </cell>
          <cell r="M2152">
            <v>40762948</v>
          </cell>
          <cell r="N2152">
            <v>111524819005</v>
          </cell>
          <cell r="O2152" t="str">
            <v>Micaela  Riedel</v>
          </cell>
          <cell r="P2152">
            <v>111524819005</v>
          </cell>
          <cell r="Q2152" t="str">
            <v>Ayacucho</v>
          </cell>
          <cell r="R2152">
            <v>337</v>
          </cell>
          <cell r="U2152" t="str">
            <v>Garín</v>
          </cell>
          <cell r="V2152">
            <v>1619</v>
          </cell>
          <cell r="W2152" t="str">
            <v>Gran Buenos Aires</v>
          </cell>
          <cell r="Y2152" t="str">
            <v>ENVÍO SIN CARGO (CABA Y GRAN PARTE DE GBA) TIEMPO: 4 a 6 DÍAS HÁBILES</v>
          </cell>
          <cell r="Z2152" t="str">
            <v>Mercado Pago</v>
          </cell>
          <cell r="AD2152">
            <v>44074</v>
          </cell>
          <cell r="AE2152">
            <v>44076</v>
          </cell>
          <cell r="AF2152" t="str">
            <v>BOWL ROSA 400CC</v>
          </cell>
          <cell r="AG2152" t="str">
            <v>132.5</v>
          </cell>
          <cell r="AH2152">
            <v>1</v>
          </cell>
          <cell r="AI2152" t="str">
            <v>BP01018</v>
          </cell>
          <cell r="AJ2152" t="str">
            <v>Móvil</v>
          </cell>
          <cell r="AK2152" t="str">
            <v>VIERNES 04-09 ENTRE 8 Y 18 HORAS!</v>
          </cell>
          <cell r="AL2152">
            <v>1728358923</v>
          </cell>
          <cell r="AM2152">
            <v>286781164</v>
          </cell>
          <cell r="AN2152" t="str">
            <v>Sí</v>
          </cell>
        </row>
        <row r="2153">
          <cell r="A2153">
            <v>1880</v>
          </cell>
          <cell r="B2153" t="str">
            <v>mi.qa09@hotmail.com</v>
          </cell>
          <cell r="AF2153" t="str">
            <v>BOWL MENTA  400CC</v>
          </cell>
          <cell r="AG2153" t="str">
            <v>132.5</v>
          </cell>
          <cell r="AH2153">
            <v>1</v>
          </cell>
          <cell r="AI2153" t="str">
            <v>BP01019</v>
          </cell>
          <cell r="AN2153" t="str">
            <v>Sí</v>
          </cell>
        </row>
        <row r="2154">
          <cell r="A2154">
            <v>1880</v>
          </cell>
          <cell r="B2154" t="str">
            <v>mi.qa09@hotmail.com</v>
          </cell>
          <cell r="AF2154" t="str">
            <v>UNTADOR PASTEL NEW 1PC 14,5 CM</v>
          </cell>
          <cell r="AG2154" t="str">
            <v>29.99</v>
          </cell>
          <cell r="AH2154">
            <v>3</v>
          </cell>
          <cell r="AI2154" t="str">
            <v>019BA87503</v>
          </cell>
          <cell r="AN2154" t="str">
            <v>Sí</v>
          </cell>
        </row>
        <row r="2155">
          <cell r="A2155">
            <v>1880</v>
          </cell>
          <cell r="B2155" t="str">
            <v>mi.qa09@hotmail.com</v>
          </cell>
          <cell r="AF2155" t="str">
            <v>CUCHARA COLOR ROSA</v>
          </cell>
          <cell r="AG2155" t="str">
            <v>34.99</v>
          </cell>
          <cell r="AH2155">
            <v>1</v>
          </cell>
          <cell r="AI2155" t="str">
            <v>BP32018</v>
          </cell>
          <cell r="AN2155" t="str">
            <v>Sí</v>
          </cell>
        </row>
        <row r="2156">
          <cell r="A2156">
            <v>1880</v>
          </cell>
          <cell r="B2156" t="str">
            <v>mi.qa09@hotmail.com</v>
          </cell>
          <cell r="AF2156" t="str">
            <v>CUCHARA COLOR MENTA</v>
          </cell>
          <cell r="AG2156" t="str">
            <v>34.99</v>
          </cell>
          <cell r="AH2156">
            <v>1</v>
          </cell>
          <cell r="AI2156" t="str">
            <v>BP32019</v>
          </cell>
          <cell r="AN2156" t="str">
            <v>Sí</v>
          </cell>
        </row>
        <row r="2157">
          <cell r="A2157">
            <v>1880</v>
          </cell>
          <cell r="B2157" t="str">
            <v>mi.qa09@hotmail.com</v>
          </cell>
          <cell r="AF2157" t="str">
            <v>PLATON 30 CM + SALSERO 11 CM DE VIDRIO</v>
          </cell>
          <cell r="AG2157" t="str">
            <v>570.88</v>
          </cell>
          <cell r="AH2157">
            <v>1</v>
          </cell>
          <cell r="AI2157" t="str">
            <v>120414DPF2</v>
          </cell>
          <cell r="AN2157" t="str">
            <v>Sí</v>
          </cell>
        </row>
        <row r="2158">
          <cell r="A2158">
            <v>1880</v>
          </cell>
          <cell r="B2158" t="str">
            <v>mi.qa09@hotmail.com</v>
          </cell>
          <cell r="AF2158" t="str">
            <v>CUCHARAS LARGAS PL 1PC PASTEL 23 CM</v>
          </cell>
          <cell r="AG2158" t="str">
            <v>40.26</v>
          </cell>
          <cell r="AH2158">
            <v>2</v>
          </cell>
          <cell r="AI2158" t="str">
            <v>019BA6978</v>
          </cell>
          <cell r="AN2158" t="str">
            <v>Sí</v>
          </cell>
        </row>
        <row r="2159">
          <cell r="A2159">
            <v>1880</v>
          </cell>
          <cell r="B2159" t="str">
            <v>mi.qa09@hotmail.com</v>
          </cell>
          <cell r="AF2159" t="str">
            <v>JARRA DE VIDRIO 500ML 13CM 16CM DIAM</v>
          </cell>
          <cell r="AG2159" t="str">
            <v>236.5</v>
          </cell>
          <cell r="AH2159">
            <v>1</v>
          </cell>
          <cell r="AI2159" t="str">
            <v>046BA7447</v>
          </cell>
          <cell r="AN2159" t="str">
            <v>Sí</v>
          </cell>
        </row>
        <row r="2160">
          <cell r="A2160">
            <v>1880</v>
          </cell>
          <cell r="B2160" t="str">
            <v>mi.qa09@hotmail.com</v>
          </cell>
          <cell r="AF2160" t="str">
            <v>ESPATULAS PLASTICO (Rosa)</v>
          </cell>
          <cell r="AG2160" t="str">
            <v>97.83</v>
          </cell>
          <cell r="AH2160">
            <v>1</v>
          </cell>
          <cell r="AI2160" t="str">
            <v>019BA7572BA</v>
          </cell>
          <cell r="AN2160" t="str">
            <v>Sí</v>
          </cell>
        </row>
        <row r="2161">
          <cell r="A2161">
            <v>1880</v>
          </cell>
          <cell r="B2161" t="str">
            <v>mi.qa09@hotmail.com</v>
          </cell>
          <cell r="AF2161" t="str">
            <v>VASO FUCSIA FACETADO Y EXPRIMIDOR</v>
          </cell>
          <cell r="AG2161" t="str">
            <v>233.75</v>
          </cell>
          <cell r="AH2161">
            <v>1</v>
          </cell>
          <cell r="AI2161" t="str">
            <v>BP24008</v>
          </cell>
          <cell r="AN2161" t="str">
            <v>Sí</v>
          </cell>
        </row>
        <row r="2162">
          <cell r="A2162">
            <v>1879</v>
          </cell>
          <cell r="B2162" t="str">
            <v>karinarodriguez131@gmail.com</v>
          </cell>
          <cell r="C2162">
            <v>44073</v>
          </cell>
          <cell r="D2162" t="str">
            <v>Abierta</v>
          </cell>
          <cell r="E2162" t="str">
            <v>Recibido</v>
          </cell>
          <cell r="F2162" t="str">
            <v>Enviado</v>
          </cell>
          <cell r="G2162" t="str">
            <v>ARS</v>
          </cell>
          <cell r="H2162" t="str">
            <v>1751.36</v>
          </cell>
          <cell r="I2162">
            <v>0</v>
          </cell>
          <cell r="J2162">
            <v>0</v>
          </cell>
          <cell r="K2162" t="str">
            <v>1751.36</v>
          </cell>
          <cell r="L2162" t="str">
            <v>Karina Rodríguez</v>
          </cell>
          <cell r="M2162">
            <v>23438268</v>
          </cell>
          <cell r="N2162">
            <v>1157369477</v>
          </cell>
          <cell r="O2162" t="str">
            <v>Karina Rodríguez</v>
          </cell>
          <cell r="P2162">
            <v>1157369477</v>
          </cell>
          <cell r="Q2162" t="str">
            <v>Rosario</v>
          </cell>
          <cell r="R2162">
            <v>440</v>
          </cell>
          <cell r="S2162" t="str">
            <v>2 F</v>
          </cell>
          <cell r="T2162" t="str">
            <v>Caballito</v>
          </cell>
          <cell r="U2162" t="str">
            <v>Capital Federal</v>
          </cell>
          <cell r="V2162">
            <v>1424</v>
          </cell>
          <cell r="W2162" t="str">
            <v>Capital Federal</v>
          </cell>
          <cell r="Y2162" t="str">
            <v>ENVÍO SIN CARGO (CABA Y GRAN PARTE DE GBA) TIEMPO: 4 a 6 DÍAS HÁBILES</v>
          </cell>
          <cell r="Z2162" t="str">
            <v>Mercado Pago</v>
          </cell>
          <cell r="AD2162">
            <v>44073</v>
          </cell>
          <cell r="AE2162">
            <v>44076</v>
          </cell>
          <cell r="AF2162" t="str">
            <v>BOT. 500CC CON TAPA DE PLASTICO</v>
          </cell>
          <cell r="AG2162">
            <v>187</v>
          </cell>
          <cell r="AH2162">
            <v>1</v>
          </cell>
          <cell r="AI2162" t="str">
            <v>019BO6407</v>
          </cell>
          <cell r="AJ2162" t="str">
            <v>Móvil</v>
          </cell>
          <cell r="AK2162" t="str">
            <v>VIERNES 04-09 ENTRE 8 Y 18 HORAS!</v>
          </cell>
          <cell r="AL2162">
            <v>1727980668</v>
          </cell>
          <cell r="AM2162">
            <v>286599554</v>
          </cell>
          <cell r="AN2162" t="str">
            <v>Sí</v>
          </cell>
        </row>
        <row r="2163">
          <cell r="A2163">
            <v>1879</v>
          </cell>
          <cell r="B2163" t="str">
            <v>karinarodriguez131@gmail.com</v>
          </cell>
          <cell r="AF2163" t="str">
            <v>ACEITE Y VINAGRE SET X 2 DE 500ML</v>
          </cell>
          <cell r="AG2163" t="str">
            <v>583.17</v>
          </cell>
          <cell r="AH2163">
            <v>1</v>
          </cell>
          <cell r="AI2163" t="str">
            <v>019BO6217</v>
          </cell>
          <cell r="AN2163" t="str">
            <v>Sí</v>
          </cell>
        </row>
        <row r="2164">
          <cell r="A2164">
            <v>1879</v>
          </cell>
          <cell r="B2164" t="str">
            <v>karinarodriguez131@gmail.com</v>
          </cell>
          <cell r="AF2164" t="str">
            <v>SET X 4 COPA DE VINO PREMIERE  370ML CI6452 CISPER</v>
          </cell>
          <cell r="AG2164" t="str">
            <v>981.19</v>
          </cell>
          <cell r="AH2164">
            <v>1</v>
          </cell>
          <cell r="AI2164" t="str">
            <v>TW94424</v>
          </cell>
          <cell r="AN2164" t="str">
            <v>Sí</v>
          </cell>
        </row>
        <row r="2165">
          <cell r="A2165">
            <v>1878</v>
          </cell>
          <cell r="B2165" t="str">
            <v>liabarrios1969@gmail.com</v>
          </cell>
          <cell r="C2165">
            <v>44073</v>
          </cell>
          <cell r="D2165" t="str">
            <v>Abierta</v>
          </cell>
          <cell r="E2165" t="str">
            <v>Recibido</v>
          </cell>
          <cell r="F2165" t="str">
            <v>Enviado</v>
          </cell>
          <cell r="G2165" t="str">
            <v>ARS</v>
          </cell>
          <cell r="H2165" t="str">
            <v>2138.17</v>
          </cell>
          <cell r="I2165">
            <v>0</v>
          </cell>
          <cell r="J2165">
            <v>0</v>
          </cell>
          <cell r="K2165" t="str">
            <v>2138.17</v>
          </cell>
          <cell r="L2165" t="str">
            <v>Lia Barrios</v>
          </cell>
          <cell r="M2165">
            <v>20956556</v>
          </cell>
          <cell r="N2165">
            <v>1157458287</v>
          </cell>
          <cell r="O2165" t="str">
            <v>Lia Barrios</v>
          </cell>
          <cell r="P2165">
            <v>1157458287</v>
          </cell>
          <cell r="Q2165" t="str">
            <v>Florencio Varela</v>
          </cell>
          <cell r="R2165">
            <v>119</v>
          </cell>
          <cell r="S2165">
            <v>8.3333333333333329E-2</v>
          </cell>
          <cell r="U2165" t="str">
            <v>Avellaneda</v>
          </cell>
          <cell r="V2165">
            <v>1870</v>
          </cell>
          <cell r="W2165" t="str">
            <v>Gran Buenos Aires</v>
          </cell>
          <cell r="Y2165" t="str">
            <v>ENVÍO SIN CARGO (CABA Y GRAN PARTE DE GBA) TIEMPO: 4 a 6 DÍAS HÁBILES</v>
          </cell>
          <cell r="Z2165" t="str">
            <v>Mercado Pago</v>
          </cell>
          <cell r="AD2165">
            <v>44073</v>
          </cell>
          <cell r="AE2165">
            <v>44076</v>
          </cell>
          <cell r="AF2165" t="str">
            <v>SECADOR DE VIDRIOS 4 COLORES 29 X 3 X 30 CM (Amarillo)</v>
          </cell>
          <cell r="AG2165" t="str">
            <v>338.17</v>
          </cell>
          <cell r="AH2165">
            <v>1</v>
          </cell>
          <cell r="AJ2165" t="str">
            <v>Móvil</v>
          </cell>
          <cell r="AK2165" t="str">
            <v>VIERNES 04-09 ENTRE 8 Y 18 HORAS!</v>
          </cell>
          <cell r="AL2165">
            <v>1727906629</v>
          </cell>
          <cell r="AM2165">
            <v>286641749</v>
          </cell>
          <cell r="AN2165" t="str">
            <v>Sí</v>
          </cell>
        </row>
        <row r="2166">
          <cell r="A2166">
            <v>1878</v>
          </cell>
          <cell r="B2166" t="str">
            <v>liabarrios1969@gmail.com</v>
          </cell>
          <cell r="AF2166" t="str">
            <v>MESA DE ARRIME HOME OFFICE 35x40x67 CM</v>
          </cell>
          <cell r="AG2166">
            <v>1800</v>
          </cell>
          <cell r="AH2166">
            <v>1</v>
          </cell>
          <cell r="AN2166" t="str">
            <v>Sí</v>
          </cell>
        </row>
        <row r="2167">
          <cell r="A2167">
            <v>1877</v>
          </cell>
          <cell r="B2167" t="str">
            <v>rfernandezjaras@gmail.com</v>
          </cell>
          <cell r="C2167">
            <v>44073</v>
          </cell>
          <cell r="D2167" t="str">
            <v>Abierta</v>
          </cell>
          <cell r="E2167" t="str">
            <v>Recibido</v>
          </cell>
          <cell r="F2167" t="str">
            <v>Enviado</v>
          </cell>
          <cell r="G2167" t="str">
            <v>ARS</v>
          </cell>
          <cell r="H2167" t="str">
            <v>8019.03</v>
          </cell>
          <cell r="I2167" t="str">
            <v>1087.97</v>
          </cell>
          <cell r="J2167">
            <v>0</v>
          </cell>
          <cell r="K2167" t="str">
            <v>6931.06</v>
          </cell>
          <cell r="L2167" t="str">
            <v>Roxana FERNANDEZ JARAS</v>
          </cell>
          <cell r="M2167">
            <v>35719944</v>
          </cell>
          <cell r="N2167">
            <v>40220339</v>
          </cell>
          <cell r="O2167" t="str">
            <v>Roxana FERNANDEZ JARAS</v>
          </cell>
          <cell r="P2167">
            <v>1140220339</v>
          </cell>
          <cell r="Q2167" t="str">
            <v>Rocamora</v>
          </cell>
          <cell r="R2167">
            <v>4430</v>
          </cell>
          <cell r="S2167" t="str">
            <v>TIMBRE 14</v>
          </cell>
          <cell r="T2167" t="str">
            <v>ALMAGRO</v>
          </cell>
          <cell r="U2167" t="str">
            <v>Capital Federal</v>
          </cell>
          <cell r="V2167">
            <v>1184</v>
          </cell>
          <cell r="W2167" t="str">
            <v>Capital Federal</v>
          </cell>
          <cell r="Y2167" t="str">
            <v>ENVÍO SIN CARGO (CABA Y GRAN PARTE DE GBA) TIEMPO: 4 a 6 DÍAS HÁBILES</v>
          </cell>
          <cell r="Z2167" t="str">
            <v>Mercado Pago</v>
          </cell>
          <cell r="AA2167" t="str">
            <v>DIEGODIAZ</v>
          </cell>
          <cell r="AC2167" t="str">
            <v>31-08 FALTA CODIGO TERMO ENVIAR JUNTAS 1884 CON 1877</v>
          </cell>
          <cell r="AD2167">
            <v>44073</v>
          </cell>
          <cell r="AE2167">
            <v>44076</v>
          </cell>
          <cell r="AF2167" t="str">
            <v>UNTADOR PASTEL NEW 1PC 14,5 CM</v>
          </cell>
          <cell r="AG2167" t="str">
            <v>29.99</v>
          </cell>
          <cell r="AH2167">
            <v>2</v>
          </cell>
          <cell r="AI2167" t="str">
            <v>019BA87503</v>
          </cell>
          <cell r="AJ2167" t="str">
            <v>Web</v>
          </cell>
          <cell r="AK2167" t="str">
            <v>VIERNES 04-09 ENTRE 8 Y 18 HORAS!</v>
          </cell>
          <cell r="AL2167">
            <v>1727719967</v>
          </cell>
          <cell r="AM2167">
            <v>286595594</v>
          </cell>
          <cell r="AN2167" t="str">
            <v>Sí</v>
          </cell>
        </row>
        <row r="2168">
          <cell r="A2168">
            <v>1877</v>
          </cell>
          <cell r="B2168" t="str">
            <v>rfernandezjaras@gmail.com</v>
          </cell>
          <cell r="AF2168" t="str">
            <v>CUCHARA COLOR ROSA</v>
          </cell>
          <cell r="AG2168" t="str">
            <v>34.99</v>
          </cell>
          <cell r="AH2168">
            <v>1</v>
          </cell>
          <cell r="AI2168" t="str">
            <v>BP32018</v>
          </cell>
          <cell r="AN2168" t="str">
            <v>Sí</v>
          </cell>
        </row>
        <row r="2169">
          <cell r="A2169">
            <v>1877</v>
          </cell>
          <cell r="B2169" t="str">
            <v>rfernandezjaras@gmail.com</v>
          </cell>
          <cell r="AF2169" t="str">
            <v>BOWL ROSA 400CC</v>
          </cell>
          <cell r="AG2169" t="str">
            <v>132.5</v>
          </cell>
          <cell r="AH2169">
            <v>2</v>
          </cell>
          <cell r="AI2169" t="str">
            <v>BP01018</v>
          </cell>
          <cell r="AN2169" t="str">
            <v>Sí</v>
          </cell>
        </row>
        <row r="2170">
          <cell r="A2170">
            <v>1877</v>
          </cell>
          <cell r="B2170" t="str">
            <v>rfernandezjaras@gmail.com</v>
          </cell>
          <cell r="AF2170" t="str">
            <v>CUCHARAS LARGAS PL 1PC PASTEL 23 CM</v>
          </cell>
          <cell r="AG2170" t="str">
            <v>40.26</v>
          </cell>
          <cell r="AH2170">
            <v>1</v>
          </cell>
          <cell r="AI2170" t="str">
            <v>019BA6978</v>
          </cell>
          <cell r="AN2170" t="str">
            <v>Sí</v>
          </cell>
        </row>
        <row r="2171">
          <cell r="A2171">
            <v>1877</v>
          </cell>
          <cell r="B2171" t="str">
            <v>rfernandezjaras@gmail.com</v>
          </cell>
          <cell r="AF2171" t="str">
            <v>SET X2 PINZAS</v>
          </cell>
          <cell r="AG2171" t="str">
            <v>252.89</v>
          </cell>
          <cell r="AH2171">
            <v>1</v>
          </cell>
          <cell r="AI2171" t="str">
            <v>046BA3323</v>
          </cell>
          <cell r="AN2171" t="str">
            <v>Sí</v>
          </cell>
        </row>
        <row r="2172">
          <cell r="A2172">
            <v>1877</v>
          </cell>
          <cell r="B2172" t="str">
            <v>rfernandezjaras@gmail.com</v>
          </cell>
          <cell r="AF2172" t="str">
            <v>SET 2 PIEZAS PALA Y ESCOBA (Rosa)</v>
          </cell>
          <cell r="AG2172" t="str">
            <v>765.91</v>
          </cell>
          <cell r="AH2172">
            <v>1</v>
          </cell>
          <cell r="AI2172" t="str">
            <v>046LI7532</v>
          </cell>
          <cell r="AN2172" t="str">
            <v>Sí</v>
          </cell>
        </row>
        <row r="2173">
          <cell r="A2173">
            <v>1877</v>
          </cell>
          <cell r="B2173" t="str">
            <v>rfernandezjaras@gmail.com</v>
          </cell>
          <cell r="AF2173" t="str">
            <v>TERMO STANLEY  CON PICO CEBADOR 1,3 LITROS</v>
          </cell>
          <cell r="AG2173">
            <v>6600</v>
          </cell>
          <cell r="AH2173">
            <v>1</v>
          </cell>
          <cell r="AI2173" t="str">
            <v>TERMOSTANLEY</v>
          </cell>
          <cell r="AN2173" t="str">
            <v>Sí</v>
          </cell>
        </row>
        <row r="2174">
          <cell r="A2174">
            <v>1876</v>
          </cell>
          <cell r="B2174" t="str">
            <v>natysosa87@hotmail.com</v>
          </cell>
          <cell r="C2174">
            <v>44073</v>
          </cell>
          <cell r="D2174" t="str">
            <v>Abierta</v>
          </cell>
          <cell r="E2174" t="str">
            <v>Recibido</v>
          </cell>
          <cell r="F2174" t="str">
            <v>Enviado</v>
          </cell>
          <cell r="G2174" t="str">
            <v>ARS</v>
          </cell>
          <cell r="H2174">
            <v>1800</v>
          </cell>
          <cell r="I2174">
            <v>0</v>
          </cell>
          <cell r="J2174">
            <v>0</v>
          </cell>
          <cell r="K2174">
            <v>1800</v>
          </cell>
          <cell r="L2174" t="str">
            <v>Natalia Sosa</v>
          </cell>
          <cell r="M2174">
            <v>33116123</v>
          </cell>
          <cell r="N2174">
            <v>1153745403</v>
          </cell>
          <cell r="O2174" t="str">
            <v>Natalia Sosa</v>
          </cell>
          <cell r="P2174">
            <v>1153745403</v>
          </cell>
          <cell r="Q2174" t="str">
            <v>Socrates</v>
          </cell>
          <cell r="R2174">
            <v>1876</v>
          </cell>
          <cell r="S2174">
            <v>1</v>
          </cell>
          <cell r="T2174" t="str">
            <v>Haedo</v>
          </cell>
          <cell r="U2174" t="str">
            <v>Gba</v>
          </cell>
          <cell r="V2174">
            <v>1706</v>
          </cell>
          <cell r="W2174" t="str">
            <v>Gran Buenos Aires</v>
          </cell>
          <cell r="Y2174" t="str">
            <v>ENVÍO SIN CARGO (CABA Y GRAN PARTE DE GBA) TIEMPO: 4 a 6 DÍAS HÁBILES</v>
          </cell>
          <cell r="Z2174" t="str">
            <v>Mercado Pago</v>
          </cell>
          <cell r="AB2174" t="str">
            <v>Debito</v>
          </cell>
          <cell r="AD2174">
            <v>44073</v>
          </cell>
          <cell r="AE2174">
            <v>44076</v>
          </cell>
          <cell r="AF2174" t="str">
            <v>MESA DE ARRIME HOME OFFICE 35x40x67 CM</v>
          </cell>
          <cell r="AG2174">
            <v>1800</v>
          </cell>
          <cell r="AH2174">
            <v>1</v>
          </cell>
          <cell r="AJ2174" t="str">
            <v>Móvil</v>
          </cell>
          <cell r="AK2174" t="str">
            <v>VIERNES 04-09 ENTRE 8 Y 18 HORAS!</v>
          </cell>
          <cell r="AL2174">
            <v>1727719481</v>
          </cell>
          <cell r="AM2174">
            <v>286620518</v>
          </cell>
          <cell r="AN2174" t="str">
            <v>Sí</v>
          </cell>
        </row>
        <row r="2175">
          <cell r="A2175">
            <v>1875</v>
          </cell>
          <cell r="B2175" t="str">
            <v>romina.palleiro@gmail.com</v>
          </cell>
          <cell r="C2175">
            <v>44073</v>
          </cell>
          <cell r="D2175" t="str">
            <v>Abierta</v>
          </cell>
          <cell r="E2175" t="str">
            <v>Recibido</v>
          </cell>
          <cell r="F2175" t="str">
            <v>Enviado</v>
          </cell>
          <cell r="G2175" t="str">
            <v>ARS</v>
          </cell>
          <cell r="H2175" t="str">
            <v>4815.75</v>
          </cell>
          <cell r="I2175">
            <v>0</v>
          </cell>
          <cell r="J2175">
            <v>0</v>
          </cell>
          <cell r="K2175" t="str">
            <v>4815.75</v>
          </cell>
          <cell r="L2175" t="str">
            <v>Romina Palleiro</v>
          </cell>
          <cell r="M2175">
            <v>27366306140</v>
          </cell>
          <cell r="N2175">
            <v>1157048840</v>
          </cell>
          <cell r="O2175" t="str">
            <v>Romina Palleiro</v>
          </cell>
          <cell r="P2175">
            <v>1157048840</v>
          </cell>
          <cell r="Q2175" t="str">
            <v>Posadas</v>
          </cell>
          <cell r="R2175">
            <v>866</v>
          </cell>
          <cell r="U2175" t="str">
            <v>Villa dominico</v>
          </cell>
          <cell r="V2175">
            <v>1874</v>
          </cell>
          <cell r="W2175" t="str">
            <v>Gran Buenos Aires</v>
          </cell>
          <cell r="Y2175" t="str">
            <v>ENVÍO SIN CARGO (CABA Y GRAN PARTE DE GBA) TIEMPO: 4 a 6 DÍAS HÁBILES</v>
          </cell>
          <cell r="Z2175" t="str">
            <v>Mercado Pago</v>
          </cell>
          <cell r="AD2175">
            <v>44073</v>
          </cell>
          <cell r="AE2175">
            <v>44076</v>
          </cell>
          <cell r="AF2175" t="str">
            <v>JUEGO X 6 PLATOS PLAYOS ESPARTA VERDE  26CM</v>
          </cell>
          <cell r="AG2175" t="str">
            <v>4815.75</v>
          </cell>
          <cell r="AH2175">
            <v>1</v>
          </cell>
          <cell r="AI2175" t="str">
            <v>PO393582</v>
          </cell>
          <cell r="AJ2175" t="str">
            <v>Móvil</v>
          </cell>
          <cell r="AK2175" t="str">
            <v>VIERNES 04-09 ENTRE 8 Y 18 HORAS!</v>
          </cell>
          <cell r="AL2175">
            <v>1727433965</v>
          </cell>
          <cell r="AM2175">
            <v>286191199</v>
          </cell>
          <cell r="AN2175" t="str">
            <v>Sí</v>
          </cell>
        </row>
        <row r="2176">
          <cell r="A2176">
            <v>1874</v>
          </cell>
          <cell r="B2176" t="str">
            <v>agossalatino@gmail.com</v>
          </cell>
          <cell r="C2176">
            <v>44073</v>
          </cell>
          <cell r="D2176" t="str">
            <v>Abierta</v>
          </cell>
          <cell r="E2176" t="str">
            <v>Recibido</v>
          </cell>
          <cell r="F2176" t="str">
            <v>Enviado</v>
          </cell>
          <cell r="G2176" t="str">
            <v>ARS</v>
          </cell>
          <cell r="H2176" t="str">
            <v>9569.84</v>
          </cell>
          <cell r="I2176">
            <v>0</v>
          </cell>
          <cell r="J2176">
            <v>0</v>
          </cell>
          <cell r="K2176" t="str">
            <v>9569.84</v>
          </cell>
          <cell r="L2176" t="str">
            <v>Agostina Salatino</v>
          </cell>
          <cell r="M2176">
            <v>36153503</v>
          </cell>
          <cell r="N2176">
            <v>1569575292</v>
          </cell>
          <cell r="O2176" t="str">
            <v>Agostina salatino</v>
          </cell>
          <cell r="P2176">
            <v>1569575292</v>
          </cell>
          <cell r="Q2176" t="str">
            <v>Amenabar</v>
          </cell>
          <cell r="R2176">
            <v>80</v>
          </cell>
          <cell r="S2176" t="str">
            <v xml:space="preserve">306 a </v>
          </cell>
          <cell r="T2176" t="str">
            <v xml:space="preserve">palermo </v>
          </cell>
          <cell r="U2176" t="str">
            <v>Capital Federal</v>
          </cell>
          <cell r="V2176">
            <v>1426</v>
          </cell>
          <cell r="W2176" t="str">
            <v>Capital Federal</v>
          </cell>
          <cell r="Y2176" t="str">
            <v>ENVÍO SIN CARGO (CABA Y GRAN PARTE DE GBA) TIEMPO: 4 a 6 DÍAS HÁBILES</v>
          </cell>
          <cell r="Z2176" t="str">
            <v>Mercado Pago</v>
          </cell>
          <cell r="AC2176" t="str">
            <v>31-08 FALTA CODIGO</v>
          </cell>
          <cell r="AD2176">
            <v>44073</v>
          </cell>
          <cell r="AE2176">
            <v>44078</v>
          </cell>
          <cell r="AF2176" t="str">
            <v>PUFF REDONDO CHICO BLANCO DE 30CM Y 30H</v>
          </cell>
          <cell r="AG2176" t="str">
            <v>1986.92</v>
          </cell>
          <cell r="AH2176">
            <v>2</v>
          </cell>
          <cell r="AI2176" t="str">
            <v>AS7258</v>
          </cell>
          <cell r="AJ2176" t="str">
            <v>Web</v>
          </cell>
          <cell r="AK2176" t="str">
            <v>sabado 5-09 entre 8 y 13 horas!</v>
          </cell>
          <cell r="AL2176">
            <v>1726895990</v>
          </cell>
          <cell r="AM2176">
            <v>286434908</v>
          </cell>
          <cell r="AN2176" t="str">
            <v>Sí</v>
          </cell>
        </row>
        <row r="2177">
          <cell r="A2177">
            <v>1874</v>
          </cell>
          <cell r="B2177" t="str">
            <v>agossalatino@gmail.com</v>
          </cell>
          <cell r="AF2177" t="str">
            <v>TABLA MÁRMOL CARRARA 30x10 CM (Blanco)</v>
          </cell>
          <cell r="AG2177">
            <v>1399</v>
          </cell>
          <cell r="AH2177">
            <v>4</v>
          </cell>
          <cell r="AN2177" t="str">
            <v>Sí</v>
          </cell>
        </row>
        <row r="2178">
          <cell r="A2178">
            <v>1873</v>
          </cell>
          <cell r="B2178" t="str">
            <v>solmedina21@hotmail.com</v>
          </cell>
          <cell r="C2178">
            <v>44073</v>
          </cell>
          <cell r="D2178" t="str">
            <v>Abierta</v>
          </cell>
          <cell r="E2178" t="str">
            <v>Recibido</v>
          </cell>
          <cell r="F2178" t="str">
            <v>Enviado</v>
          </cell>
          <cell r="G2178" t="str">
            <v>ARS</v>
          </cell>
          <cell r="H2178">
            <v>2599</v>
          </cell>
          <cell r="I2178">
            <v>0</v>
          </cell>
          <cell r="J2178">
            <v>0</v>
          </cell>
          <cell r="K2178">
            <v>2599</v>
          </cell>
          <cell r="L2178" t="str">
            <v>Maria medina</v>
          </cell>
          <cell r="M2178">
            <v>27346137318</v>
          </cell>
          <cell r="N2178">
            <v>1122843249</v>
          </cell>
          <cell r="O2178" t="str">
            <v>Maria medina</v>
          </cell>
          <cell r="P2178">
            <v>1122843249</v>
          </cell>
          <cell r="Q2178" t="str">
            <v xml:space="preserve">Capdevila </v>
          </cell>
          <cell r="R2178">
            <v>5463</v>
          </cell>
          <cell r="S2178" t="str">
            <v>Depto 1</v>
          </cell>
          <cell r="T2178" t="str">
            <v>Villa Ballester</v>
          </cell>
          <cell r="U2178" t="str">
            <v>Villa Ballester</v>
          </cell>
          <cell r="V2178">
            <v>1653</v>
          </cell>
          <cell r="W2178" t="str">
            <v>Gran Buenos Aires</v>
          </cell>
          <cell r="Y2178" t="str">
            <v>ENVÍO SIN CARGO (CABA Y GRAN PARTE DE GBA) TIEMPO: 4 a 6 DÍAS HÁBILES</v>
          </cell>
          <cell r="Z2178" t="str">
            <v>Mercado Pago</v>
          </cell>
          <cell r="AD2178">
            <v>44073</v>
          </cell>
          <cell r="AE2178">
            <v>44076</v>
          </cell>
          <cell r="AF2178" t="str">
            <v>PROMO SET DE VIDRIO</v>
          </cell>
          <cell r="AG2178">
            <v>2599</v>
          </cell>
          <cell r="AH2178">
            <v>1</v>
          </cell>
          <cell r="AJ2178" t="str">
            <v>Móvil</v>
          </cell>
          <cell r="AK2178" t="str">
            <v>VIERNES 04-09 ENTRE 8 Y 18 HORAS!</v>
          </cell>
          <cell r="AL2178">
            <v>1726530275</v>
          </cell>
          <cell r="AM2178">
            <v>286370731</v>
          </cell>
          <cell r="AN2178" t="str">
            <v>Sí</v>
          </cell>
        </row>
        <row r="2179">
          <cell r="A2179">
            <v>1872</v>
          </cell>
          <cell r="B2179" t="str">
            <v>ani.peralta@hotmail.com.ar</v>
          </cell>
          <cell r="C2179">
            <v>44072</v>
          </cell>
          <cell r="D2179" t="str">
            <v>Abierta</v>
          </cell>
          <cell r="E2179" t="str">
            <v>Recibido</v>
          </cell>
          <cell r="F2179" t="str">
            <v>Enviado</v>
          </cell>
          <cell r="G2179" t="str">
            <v>ARS</v>
          </cell>
          <cell r="H2179" t="str">
            <v>14144.27</v>
          </cell>
          <cell r="I2179">
            <v>0</v>
          </cell>
          <cell r="J2179">
            <v>0</v>
          </cell>
          <cell r="K2179" t="str">
            <v>14144.27</v>
          </cell>
          <cell r="L2179" t="str">
            <v xml:space="preserve">Anabela Peralta Tortonesi </v>
          </cell>
          <cell r="M2179">
            <v>14452810</v>
          </cell>
          <cell r="N2179">
            <v>5493489690824</v>
          </cell>
          <cell r="O2179" t="str">
            <v>Anabela Peralta Tortonesi</v>
          </cell>
          <cell r="P2179">
            <v>5493489690824</v>
          </cell>
          <cell r="Q2179" t="str">
            <v>Capilla del señor</v>
          </cell>
          <cell r="R2179">
            <v>738</v>
          </cell>
          <cell r="T2179" t="str">
            <v>Centro</v>
          </cell>
          <cell r="U2179" t="str">
            <v>Capital Federal</v>
          </cell>
          <cell r="V2179">
            <v>1440</v>
          </cell>
          <cell r="W2179" t="str">
            <v>Capital Federal</v>
          </cell>
          <cell r="Y2179" t="str">
            <v>ENVÍO SIN CARGO (CABA Y GRAN PARTE DE GBA) TIEMPO: 4 a 6 DÍAS HÁBILES</v>
          </cell>
          <cell r="Z2179" t="str">
            <v>Mercado Pago</v>
          </cell>
          <cell r="AB2179" t="str">
            <v>Corresponde a ciudad de Campana, provincia de Buenos Aires (no tomaba CP 2804)</v>
          </cell>
          <cell r="AD2179">
            <v>44072</v>
          </cell>
          <cell r="AE2179">
            <v>44078</v>
          </cell>
          <cell r="AF2179" t="str">
            <v>BOWL BAMBOO GRIS 6X15CM</v>
          </cell>
          <cell r="AG2179" t="str">
            <v>592.89</v>
          </cell>
          <cell r="AH2179">
            <v>2</v>
          </cell>
          <cell r="AI2179" t="str">
            <v>BA7799</v>
          </cell>
          <cell r="AJ2179" t="str">
            <v>Móvil</v>
          </cell>
          <cell r="AK2179" t="str">
            <v>jueves 10-09 entre 8 y 18 am !</v>
          </cell>
          <cell r="AL2179">
            <v>1726151020</v>
          </cell>
          <cell r="AM2179">
            <v>281992779</v>
          </cell>
          <cell r="AN2179" t="str">
            <v>Sí</v>
          </cell>
        </row>
        <row r="2180">
          <cell r="A2180">
            <v>1872</v>
          </cell>
          <cell r="B2180" t="str">
            <v>ani.peralta@hotmail.com.ar</v>
          </cell>
          <cell r="AF2180" t="str">
            <v>BOWL NEGRO 400CC TRANSLUCIDO</v>
          </cell>
          <cell r="AG2180" t="str">
            <v>201.85</v>
          </cell>
          <cell r="AH2180">
            <v>3</v>
          </cell>
          <cell r="AI2180" t="str">
            <v>BP01102</v>
          </cell>
          <cell r="AN2180" t="str">
            <v>Sí</v>
          </cell>
        </row>
        <row r="2181">
          <cell r="A2181">
            <v>1872</v>
          </cell>
          <cell r="B2181" t="str">
            <v>ani.peralta@hotmail.com.ar</v>
          </cell>
          <cell r="AF2181" t="str">
            <v>CUBIERTERO 31.5X24.5X4.5CM (Blanco)</v>
          </cell>
          <cell r="AG2181" t="str">
            <v>303.6</v>
          </cell>
          <cell r="AH2181">
            <v>1</v>
          </cell>
          <cell r="AI2181" t="str">
            <v>0607PLA204</v>
          </cell>
          <cell r="AN2181" t="str">
            <v>Sí</v>
          </cell>
        </row>
        <row r="2182">
          <cell r="A2182">
            <v>1872</v>
          </cell>
          <cell r="B2182" t="str">
            <v>ani.peralta@hotmail.com.ar</v>
          </cell>
          <cell r="AF2182" t="str">
            <v>CEPILLO DE BAÑO PLASTICO  3 COLORES 38 X 13 CM</v>
          </cell>
          <cell r="AG2182" t="str">
            <v>368.61</v>
          </cell>
          <cell r="AH2182">
            <v>1</v>
          </cell>
          <cell r="AI2182" t="str">
            <v>AB6065</v>
          </cell>
          <cell r="AN2182" t="str">
            <v>Sí</v>
          </cell>
        </row>
        <row r="2183">
          <cell r="A2183">
            <v>1872</v>
          </cell>
          <cell r="B2183" t="str">
            <v>ani.peralta@hotmail.com.ar</v>
          </cell>
          <cell r="AF2183" t="str">
            <v>CORTINA DE BAÑO CREMA 180 X 200 CM</v>
          </cell>
          <cell r="AG2183" t="str">
            <v>1263.43</v>
          </cell>
          <cell r="AH2183">
            <v>2</v>
          </cell>
          <cell r="AI2183" t="str">
            <v>AB7343</v>
          </cell>
          <cell r="AN2183" t="str">
            <v>Sí</v>
          </cell>
        </row>
        <row r="2184">
          <cell r="A2184">
            <v>1872</v>
          </cell>
          <cell r="B2184" t="str">
            <v>ani.peralta@hotmail.com.ar</v>
          </cell>
          <cell r="AF2184" t="str">
            <v>TABLA DE PICAR RECTANGULAR BLANCA 26X38 CM</v>
          </cell>
          <cell r="AG2184" t="str">
            <v>640.52</v>
          </cell>
          <cell r="AH2184">
            <v>1</v>
          </cell>
          <cell r="AI2184" t="str">
            <v>BA8058</v>
          </cell>
          <cell r="AN2184" t="str">
            <v>Sí</v>
          </cell>
        </row>
        <row r="2185">
          <cell r="A2185">
            <v>1872</v>
          </cell>
          <cell r="B2185" t="str">
            <v>ani.peralta@hotmail.com.ar</v>
          </cell>
          <cell r="AF2185" t="str">
            <v>BOWL BAMBOO NEGRO 14X28CM</v>
          </cell>
          <cell r="AG2185" t="str">
            <v>1465.66</v>
          </cell>
          <cell r="AH2185">
            <v>1</v>
          </cell>
          <cell r="AI2185" t="str">
            <v>BA7813</v>
          </cell>
          <cell r="AN2185" t="str">
            <v>Sí</v>
          </cell>
        </row>
        <row r="2186">
          <cell r="A2186">
            <v>1872</v>
          </cell>
          <cell r="B2186" t="str">
            <v>ani.peralta@hotmail.com.ar</v>
          </cell>
          <cell r="AF2186" t="str">
            <v>SECAPLATOS AZUL 34x17CM</v>
          </cell>
          <cell r="AG2186" t="str">
            <v>1058.19</v>
          </cell>
          <cell r="AH2186">
            <v>1</v>
          </cell>
          <cell r="AI2186" t="str">
            <v>046BA6705</v>
          </cell>
          <cell r="AN2186" t="str">
            <v>Sí</v>
          </cell>
        </row>
        <row r="2187">
          <cell r="A2187">
            <v>1872</v>
          </cell>
          <cell r="B2187" t="str">
            <v>ani.peralta@hotmail.com.ar</v>
          </cell>
          <cell r="AF2187" t="str">
            <v>SECAPLATOS BANDEJA 46X23CM	3COL (Celeste)</v>
          </cell>
          <cell r="AG2187" t="str">
            <v>1016.39</v>
          </cell>
          <cell r="AH2187">
            <v>1</v>
          </cell>
          <cell r="AI2187" t="str">
            <v>046BA6373</v>
          </cell>
          <cell r="AN2187" t="str">
            <v>Sí</v>
          </cell>
        </row>
        <row r="2188">
          <cell r="A2188">
            <v>1872</v>
          </cell>
          <cell r="B2188" t="str">
            <v>ani.peralta@hotmail.com.ar</v>
          </cell>
          <cell r="AF2188" t="str">
            <v>TAZA ROMA DE CERAMICA AZUL POPPY  275ML</v>
          </cell>
          <cell r="AG2188" t="str">
            <v>659.99</v>
          </cell>
          <cell r="AH2188">
            <v>2</v>
          </cell>
          <cell r="AI2188" t="str">
            <v>PO342713</v>
          </cell>
          <cell r="AN2188" t="str">
            <v>Sí</v>
          </cell>
        </row>
        <row r="2189">
          <cell r="A2189">
            <v>1872</v>
          </cell>
          <cell r="B2189" t="str">
            <v>ani.peralta@hotmail.com.ar</v>
          </cell>
          <cell r="AF2189" t="str">
            <v>TAZA ROMA DE CERAMICA AZUL NAVY</v>
          </cell>
          <cell r="AG2189" t="str">
            <v>659.99</v>
          </cell>
          <cell r="AH2189">
            <v>2</v>
          </cell>
          <cell r="AI2189" t="str">
            <v>PO323713</v>
          </cell>
          <cell r="AN2189" t="str">
            <v>Sí</v>
          </cell>
        </row>
        <row r="2190">
          <cell r="A2190">
            <v>1872</v>
          </cell>
          <cell r="B2190" t="str">
            <v>ani.peralta@hotmail.com.ar</v>
          </cell>
          <cell r="AF2190" t="str">
            <v>BOWL BAMBOO BLANCO 6X12CM</v>
          </cell>
          <cell r="AG2190" t="str">
            <v>540.86</v>
          </cell>
          <cell r="AH2190">
            <v>2</v>
          </cell>
          <cell r="AI2190" t="str">
            <v>BA7830</v>
          </cell>
          <cell r="AN2190" t="str">
            <v>Sí</v>
          </cell>
        </row>
        <row r="2191">
          <cell r="A2191">
            <v>1872</v>
          </cell>
          <cell r="B2191" t="str">
            <v>ani.peralta@hotmail.com.ar</v>
          </cell>
          <cell r="AF2191" t="str">
            <v>BOWL CAPACIDAD 2,5 LTS (Celeste)</v>
          </cell>
          <cell r="AG2191">
            <v>275</v>
          </cell>
          <cell r="AH2191">
            <v>2</v>
          </cell>
          <cell r="AI2191" t="str">
            <v>BP02001</v>
          </cell>
          <cell r="AN2191" t="str">
            <v>Sí</v>
          </cell>
        </row>
        <row r="2192">
          <cell r="A2192">
            <v>1872</v>
          </cell>
          <cell r="B2192" t="str">
            <v>ani.peralta@hotmail.com.ar</v>
          </cell>
          <cell r="AF2192" t="str">
            <v>ESCURRIDOR DE CUBIERTOS POR 3 DIVISIONES (Violeta)</v>
          </cell>
          <cell r="AG2192" t="str">
            <v>217.79</v>
          </cell>
          <cell r="AH2192">
            <v>1</v>
          </cell>
          <cell r="AI2192" t="str">
            <v>0607PLA200</v>
          </cell>
          <cell r="AN2192" t="str">
            <v>Sí</v>
          </cell>
        </row>
        <row r="2193">
          <cell r="A2193">
            <v>1872</v>
          </cell>
          <cell r="B2193" t="str">
            <v>ani.peralta@hotmail.com.ar</v>
          </cell>
          <cell r="AF2193" t="str">
            <v>BOT. 500CC CORCHO ECOLOGICO</v>
          </cell>
          <cell r="AG2193">
            <v>187</v>
          </cell>
          <cell r="AH2193">
            <v>1</v>
          </cell>
          <cell r="AI2193" t="str">
            <v>019BO6406</v>
          </cell>
          <cell r="AN2193" t="str">
            <v>Sí</v>
          </cell>
        </row>
        <row r="2194">
          <cell r="A2194">
            <v>1872</v>
          </cell>
          <cell r="B2194" t="str">
            <v>ani.peralta@hotmail.com.ar</v>
          </cell>
          <cell r="AF2194" t="str">
            <v>DESTAPADOR - SACACORCHOS</v>
          </cell>
          <cell r="AG2194" t="str">
            <v>148.32</v>
          </cell>
          <cell r="AH2194">
            <v>2</v>
          </cell>
          <cell r="AI2194" t="str">
            <v>BA4791</v>
          </cell>
          <cell r="AN2194" t="str">
            <v>Sí</v>
          </cell>
        </row>
        <row r="2195">
          <cell r="A2195">
            <v>1871</v>
          </cell>
          <cell r="B2195" t="str">
            <v>florenciamelisaromero@gmail.com</v>
          </cell>
          <cell r="C2195">
            <v>44072</v>
          </cell>
          <cell r="D2195" t="str">
            <v>Abierta</v>
          </cell>
          <cell r="E2195" t="str">
            <v>Recibido</v>
          </cell>
          <cell r="F2195" t="str">
            <v>Enviado</v>
          </cell>
          <cell r="G2195" t="str">
            <v>ARS</v>
          </cell>
          <cell r="H2195" t="str">
            <v>675.59</v>
          </cell>
          <cell r="I2195" t="str">
            <v>101.34</v>
          </cell>
          <cell r="J2195">
            <v>0</v>
          </cell>
          <cell r="K2195" t="str">
            <v>574.25</v>
          </cell>
          <cell r="L2195" t="str">
            <v>Florencia Melisa Romero</v>
          </cell>
          <cell r="M2195">
            <v>38880748</v>
          </cell>
          <cell r="N2195">
            <v>1138561080</v>
          </cell>
          <cell r="O2195" t="str">
            <v>Florencia Melisa Romero</v>
          </cell>
          <cell r="P2195">
            <v>1138561080</v>
          </cell>
          <cell r="Q2195" t="str">
            <v>Mariano Acosta</v>
          </cell>
          <cell r="R2195">
            <v>990</v>
          </cell>
          <cell r="T2195" t="str">
            <v>Piñeiro</v>
          </cell>
          <cell r="U2195" t="str">
            <v>Avellaneda</v>
          </cell>
          <cell r="V2195">
            <v>1870</v>
          </cell>
          <cell r="W2195" t="str">
            <v>Gran Buenos Aires</v>
          </cell>
          <cell r="Y2195" t="str">
            <v>ENVÍO SIN CARGO (CABA Y GRAN PARTE DE GBA) TIEMPO: 4 a 6 DÍAS HÁBILES</v>
          </cell>
          <cell r="Z2195" t="str">
            <v>Mercado Pago</v>
          </cell>
          <cell r="AA2195" t="str">
            <v>DIEGODIAZ</v>
          </cell>
          <cell r="AD2195">
            <v>44072</v>
          </cell>
          <cell r="AE2195">
            <v>44076</v>
          </cell>
          <cell r="AF2195" t="str">
            <v>SET X6 PICOS TORTA MANGA 36CM</v>
          </cell>
          <cell r="AG2195" t="str">
            <v>675.59</v>
          </cell>
          <cell r="AH2195">
            <v>1</v>
          </cell>
          <cell r="AI2195" t="str">
            <v>046BA4819</v>
          </cell>
          <cell r="AJ2195" t="str">
            <v>Web</v>
          </cell>
          <cell r="AK2195" t="str">
            <v>VIERNES 04-09 ENTRE 8 Y 18 HORAS!</v>
          </cell>
          <cell r="AL2195">
            <v>1726105585</v>
          </cell>
          <cell r="AM2195">
            <v>286262260</v>
          </cell>
          <cell r="AN2195" t="str">
            <v>Sí</v>
          </cell>
        </row>
        <row r="2196">
          <cell r="A2196">
            <v>1870</v>
          </cell>
          <cell r="B2196" t="str">
            <v>florenciafacio@gmail.com</v>
          </cell>
          <cell r="C2196">
            <v>44072</v>
          </cell>
          <cell r="D2196" t="str">
            <v>Abierta</v>
          </cell>
          <cell r="E2196" t="str">
            <v>Recibido</v>
          </cell>
          <cell r="F2196" t="str">
            <v>Enviado</v>
          </cell>
          <cell r="G2196" t="str">
            <v>ARS</v>
          </cell>
          <cell r="H2196" t="str">
            <v>1984.5</v>
          </cell>
          <cell r="I2196">
            <v>0</v>
          </cell>
          <cell r="J2196">
            <v>0</v>
          </cell>
          <cell r="K2196" t="str">
            <v>1984.5</v>
          </cell>
          <cell r="L2196" t="str">
            <v>Florencia Facio</v>
          </cell>
          <cell r="M2196">
            <v>28030506</v>
          </cell>
          <cell r="N2196">
            <v>1141909410</v>
          </cell>
          <cell r="O2196" t="str">
            <v>Florencia Facio</v>
          </cell>
          <cell r="P2196">
            <v>1141909410</v>
          </cell>
          <cell r="Q2196" t="str">
            <v>Nuñez</v>
          </cell>
          <cell r="R2196">
            <v>2442</v>
          </cell>
          <cell r="S2196" t="str">
            <v>2C</v>
          </cell>
          <cell r="T2196" t="str">
            <v>Nunez</v>
          </cell>
          <cell r="U2196" t="str">
            <v>Capital Federal</v>
          </cell>
          <cell r="V2196">
            <v>1429</v>
          </cell>
          <cell r="W2196" t="str">
            <v>Capital Federal</v>
          </cell>
          <cell r="Y2196" t="str">
            <v>ENVÍO SIN CARGO (CABA Y GRAN PARTE DE GBA) TIEMPO: 4 a 6 DÍAS HÁBILES</v>
          </cell>
          <cell r="Z2196" t="str">
            <v>Mercado Pago</v>
          </cell>
          <cell r="AD2196">
            <v>44072</v>
          </cell>
          <cell r="AE2196">
            <v>44076</v>
          </cell>
          <cell r="AF2196" t="str">
            <v>TRAPEADOR DE MANO VERDE 38X12 CM</v>
          </cell>
          <cell r="AG2196" t="str">
            <v>430.75</v>
          </cell>
          <cell r="AH2196">
            <v>1</v>
          </cell>
          <cell r="AI2196" t="str">
            <v>046LI7902</v>
          </cell>
          <cell r="AJ2196" t="str">
            <v>Móvil</v>
          </cell>
          <cell r="AK2196" t="str">
            <v>VIERNES 04-09 ENTRE 8 Y 18 HORAS!</v>
          </cell>
          <cell r="AL2196">
            <v>1725611219</v>
          </cell>
          <cell r="AM2196">
            <v>286169260</v>
          </cell>
          <cell r="AN2196" t="str">
            <v>Sí</v>
          </cell>
        </row>
        <row r="2197">
          <cell r="A2197">
            <v>1870</v>
          </cell>
          <cell r="B2197" t="str">
            <v>florenciafacio@gmail.com</v>
          </cell>
          <cell r="AF2197" t="str">
            <v>VASO AZUL FACETADO Y EXPRIMIDOR</v>
          </cell>
          <cell r="AG2197" t="str">
            <v>233.75</v>
          </cell>
          <cell r="AH2197">
            <v>1</v>
          </cell>
          <cell r="AI2197" t="str">
            <v>BP24007</v>
          </cell>
          <cell r="AN2197" t="str">
            <v>Sí</v>
          </cell>
        </row>
        <row r="2198">
          <cell r="A2198">
            <v>1870</v>
          </cell>
          <cell r="B2198" t="str">
            <v>florenciafacio@gmail.com</v>
          </cell>
          <cell r="AF2198" t="str">
            <v>VELA 100 % SOJA CON ESENCIAS DIFERENTES AROMAS 14x10 CM (NARANJA/CANELA)</v>
          </cell>
          <cell r="AG2198">
            <v>440</v>
          </cell>
          <cell r="AH2198">
            <v>1</v>
          </cell>
          <cell r="AI2198" t="str">
            <v>BA5914VELA</v>
          </cell>
          <cell r="AN2198" t="str">
            <v>Sí</v>
          </cell>
        </row>
        <row r="2199">
          <cell r="A2199">
            <v>1870</v>
          </cell>
          <cell r="B2199" t="str">
            <v>florenciafacio@gmail.com</v>
          </cell>
          <cell r="AF2199" t="str">
            <v>VELA 100 % SOJA CON ESENCIAS DIFERENTES AROMAS 14x10 CM (MAGNOLIA)</v>
          </cell>
          <cell r="AG2199">
            <v>440</v>
          </cell>
          <cell r="AH2199">
            <v>2</v>
          </cell>
          <cell r="AI2199" t="str">
            <v>BA5914VELA</v>
          </cell>
          <cell r="AN2199" t="str">
            <v>Sí</v>
          </cell>
        </row>
        <row r="2200">
          <cell r="A2200">
            <v>1869</v>
          </cell>
          <cell r="B2200" t="str">
            <v>micaverta@hotmail.com</v>
          </cell>
          <cell r="C2200">
            <v>44072</v>
          </cell>
          <cell r="D2200" t="str">
            <v>Abierta</v>
          </cell>
          <cell r="E2200" t="str">
            <v>Recibido</v>
          </cell>
          <cell r="F2200" t="str">
            <v>Enviado</v>
          </cell>
          <cell r="G2200" t="str">
            <v>ARS</v>
          </cell>
          <cell r="H2200">
            <v>5596</v>
          </cell>
          <cell r="I2200">
            <v>0</v>
          </cell>
          <cell r="J2200">
            <v>0</v>
          </cell>
          <cell r="K2200">
            <v>5596</v>
          </cell>
          <cell r="L2200" t="str">
            <v>Mica Verta</v>
          </cell>
          <cell r="M2200">
            <v>38857324</v>
          </cell>
          <cell r="N2200">
            <v>1523201091</v>
          </cell>
          <cell r="O2200" t="str">
            <v>Mica Verta</v>
          </cell>
          <cell r="P2200">
            <v>1523201091</v>
          </cell>
          <cell r="Q2200" t="str">
            <v>Cornelio Saavedra</v>
          </cell>
          <cell r="R2200">
            <v>186</v>
          </cell>
          <cell r="S2200" t="str">
            <v>4B</v>
          </cell>
          <cell r="T2200" t="str">
            <v>Lomas de Zamora</v>
          </cell>
          <cell r="U2200" t="str">
            <v xml:space="preserve">Lomas de Zamora </v>
          </cell>
          <cell r="V2200">
            <v>1832</v>
          </cell>
          <cell r="W2200" t="str">
            <v>Gran Buenos Aires</v>
          </cell>
          <cell r="Y2200" t="str">
            <v>ENVÍO SIN CARGO (CABA Y GRAN PARTE DE GBA) TIEMPO: 4 a 6 DÍAS HÁBILES</v>
          </cell>
          <cell r="Z2200" t="str">
            <v>Mercado Pago</v>
          </cell>
          <cell r="AC2200" t="str">
            <v>31-08 FALTA CODIGO</v>
          </cell>
          <cell r="AD2200">
            <v>44072</v>
          </cell>
          <cell r="AE2200">
            <v>44078</v>
          </cell>
          <cell r="AF2200" t="str">
            <v>TABLA NEGRO MARQUINA 30x10 CM</v>
          </cell>
          <cell r="AG2200">
            <v>1399</v>
          </cell>
          <cell r="AH2200">
            <v>2</v>
          </cell>
          <cell r="AJ2200" t="str">
            <v>Móvil</v>
          </cell>
          <cell r="AK2200" t="str">
            <v>LUNES 7-09 ENTRE 8 Y 18 HORAS!</v>
          </cell>
          <cell r="AL2200">
            <v>1724895274</v>
          </cell>
          <cell r="AM2200">
            <v>286060095</v>
          </cell>
          <cell r="AN2200" t="str">
            <v>Sí</v>
          </cell>
        </row>
        <row r="2201">
          <cell r="A2201">
            <v>1869</v>
          </cell>
          <cell r="B2201" t="str">
            <v>micaverta@hotmail.com</v>
          </cell>
          <cell r="AF2201" t="str">
            <v>TABLA MÁRMOL CARRARA 30x10 CM (Blanco)</v>
          </cell>
          <cell r="AG2201">
            <v>1399</v>
          </cell>
          <cell r="AH2201">
            <v>2</v>
          </cell>
          <cell r="AN2201" t="str">
            <v>Sí</v>
          </cell>
        </row>
        <row r="2202">
          <cell r="A2202">
            <v>1868</v>
          </cell>
          <cell r="B2202" t="str">
            <v>clariymore@hotmail.com</v>
          </cell>
          <cell r="C2202">
            <v>44072</v>
          </cell>
          <cell r="D2202" t="str">
            <v>Abierta</v>
          </cell>
          <cell r="E2202" t="str">
            <v>Recibido</v>
          </cell>
          <cell r="F2202" t="str">
            <v>Enviado</v>
          </cell>
          <cell r="G2202" t="str">
            <v>ARS</v>
          </cell>
          <cell r="H2202" t="str">
            <v>1720.45</v>
          </cell>
          <cell r="I2202">
            <v>0</v>
          </cell>
          <cell r="J2202">
            <v>0</v>
          </cell>
          <cell r="K2202" t="str">
            <v>1720.45</v>
          </cell>
          <cell r="L2202" t="str">
            <v>Florencia Garcia</v>
          </cell>
          <cell r="M2202">
            <v>27086040</v>
          </cell>
          <cell r="N2202">
            <v>1123492190</v>
          </cell>
          <cell r="O2202" t="str">
            <v>Florencia Garcia</v>
          </cell>
          <cell r="P2202">
            <v>1123492190</v>
          </cell>
          <cell r="Q2202" t="str">
            <v>German argerich</v>
          </cell>
          <cell r="R2202">
            <v>2065</v>
          </cell>
          <cell r="U2202" t="str">
            <v>Hurlingham</v>
          </cell>
          <cell r="V2202">
            <v>1686</v>
          </cell>
          <cell r="W2202" t="str">
            <v>Gran Buenos Aires</v>
          </cell>
          <cell r="Y2202" t="str">
            <v>ENVÍO SIN CARGO (CABA Y GRAN PARTE DE GBA) TIEMPO: 4 a 6 DÍAS HÁBILES</v>
          </cell>
          <cell r="Z2202" t="str">
            <v>Mercado Pago</v>
          </cell>
          <cell r="AD2202">
            <v>44072</v>
          </cell>
          <cell r="AE2202">
            <v>44076</v>
          </cell>
          <cell r="AF2202" t="str">
            <v>BOWL COOPER 20X7 CM  COLOR COBRE</v>
          </cell>
          <cell r="AG2202" t="str">
            <v>405.83</v>
          </cell>
          <cell r="AH2202">
            <v>1</v>
          </cell>
          <cell r="AI2202" t="str">
            <v>MS129538</v>
          </cell>
          <cell r="AJ2202" t="str">
            <v>Móvil</v>
          </cell>
          <cell r="AK2202" t="str">
            <v>VIERNES 04-09 ENTRE 8 Y 18 HORAS!</v>
          </cell>
          <cell r="AL2202">
            <v>1724827465</v>
          </cell>
          <cell r="AM2202">
            <v>286050589</v>
          </cell>
          <cell r="AN2202" t="str">
            <v>Sí</v>
          </cell>
        </row>
        <row r="2203">
          <cell r="A2203">
            <v>1868</v>
          </cell>
          <cell r="B2203" t="str">
            <v>clariymore@hotmail.com</v>
          </cell>
          <cell r="AF2203" t="str">
            <v>BOWL COBRA NAVI BORDE DE ACERO  17,5 X 9,5 CM</v>
          </cell>
          <cell r="AG2203" t="str">
            <v>634.83</v>
          </cell>
          <cell r="AH2203">
            <v>1</v>
          </cell>
          <cell r="AI2203" t="str">
            <v>MS129546</v>
          </cell>
          <cell r="AN2203" t="str">
            <v>Sí</v>
          </cell>
        </row>
        <row r="2204">
          <cell r="A2204">
            <v>1868</v>
          </cell>
          <cell r="B2204" t="str">
            <v>clariymore@hotmail.com</v>
          </cell>
          <cell r="AF2204" t="str">
            <v>COLADOR DIAM 24CM X 8,5CM ALTO</v>
          </cell>
          <cell r="AG2204" t="str">
            <v>679.79</v>
          </cell>
          <cell r="AH2204">
            <v>1</v>
          </cell>
          <cell r="AI2204" t="str">
            <v>046BA8163</v>
          </cell>
          <cell r="AN2204" t="str">
            <v>Sí</v>
          </cell>
        </row>
        <row r="2205">
          <cell r="A2205">
            <v>1867</v>
          </cell>
          <cell r="B2205" t="str">
            <v>marubregant@gmail.com</v>
          </cell>
          <cell r="C2205">
            <v>44072</v>
          </cell>
          <cell r="D2205" t="str">
            <v>Abierta</v>
          </cell>
          <cell r="E2205" t="str">
            <v>Recibido</v>
          </cell>
          <cell r="F2205" t="str">
            <v>Enviado</v>
          </cell>
          <cell r="G2205" t="str">
            <v>ARS</v>
          </cell>
          <cell r="H2205" t="str">
            <v>1867.06</v>
          </cell>
          <cell r="I2205" t="str">
            <v>280.06</v>
          </cell>
          <cell r="J2205">
            <v>0</v>
          </cell>
          <cell r="K2205">
            <v>1587</v>
          </cell>
          <cell r="L2205" t="str">
            <v>Marina Bregant</v>
          </cell>
          <cell r="M2205">
            <v>27939652</v>
          </cell>
          <cell r="N2205">
            <v>1532345571</v>
          </cell>
          <cell r="O2205" t="str">
            <v>Marina Bregant</v>
          </cell>
          <cell r="P2205">
            <v>1532345571</v>
          </cell>
          <cell r="Q2205" t="str">
            <v>Bolivar</v>
          </cell>
          <cell r="R2205">
            <v>1398</v>
          </cell>
          <cell r="S2205" t="str">
            <v>1a</v>
          </cell>
          <cell r="T2205" t="str">
            <v>Ramos mejias</v>
          </cell>
          <cell r="U2205" t="str">
            <v>Bs as</v>
          </cell>
          <cell r="V2205">
            <v>1704</v>
          </cell>
          <cell r="W2205" t="str">
            <v>Gran Buenos Aires</v>
          </cell>
          <cell r="Y2205" t="str">
            <v>ENVÍO SIN CARGO (CABA Y GRAN PARTE DE GBA) TIEMPO: 4 a 6 DÍAS HÁBILES</v>
          </cell>
          <cell r="Z2205" t="str">
            <v>Mercado Pago</v>
          </cell>
          <cell r="AA2205" t="str">
            <v>DIEGODIAZ</v>
          </cell>
          <cell r="AB2205" t="str">
            <v xml:space="preserve">Los cuchillos en rosa </v>
          </cell>
          <cell r="AD2205">
            <v>44072</v>
          </cell>
          <cell r="AE2205">
            <v>44076</v>
          </cell>
          <cell r="AF2205" t="str">
            <v>SET ROSA TARROS CILINDRICOS X3</v>
          </cell>
          <cell r="AG2205" t="str">
            <v>913.1</v>
          </cell>
          <cell r="AH2205">
            <v>1</v>
          </cell>
          <cell r="AI2205" t="str">
            <v>BP43018</v>
          </cell>
          <cell r="AJ2205" t="str">
            <v>Móvil</v>
          </cell>
          <cell r="AK2205" t="str">
            <v>VIERNES 04-09 ENTRE 8 Y 18 HORAS!</v>
          </cell>
          <cell r="AL2205">
            <v>1724293365</v>
          </cell>
          <cell r="AM2205">
            <v>284916048</v>
          </cell>
          <cell r="AN2205" t="str">
            <v>Sí</v>
          </cell>
        </row>
        <row r="2206">
          <cell r="A2206">
            <v>1867</v>
          </cell>
          <cell r="B2206" t="str">
            <v>marubregant@gmail.com</v>
          </cell>
          <cell r="AF2206" t="str">
            <v>BOWL ROSA 400CC</v>
          </cell>
          <cell r="AG2206" t="str">
            <v>132.5</v>
          </cell>
          <cell r="AH2206">
            <v>4</v>
          </cell>
          <cell r="AI2206" t="str">
            <v>BP01018</v>
          </cell>
          <cell r="AN2206" t="str">
            <v>Sí</v>
          </cell>
        </row>
        <row r="2207">
          <cell r="A2207">
            <v>1867</v>
          </cell>
          <cell r="B2207" t="str">
            <v>marubregant@gmail.com</v>
          </cell>
          <cell r="AF2207" t="str">
            <v>UNTADOR PASTEL NEW 1PC 14,5 CM</v>
          </cell>
          <cell r="AG2207" t="str">
            <v>29.99</v>
          </cell>
          <cell r="AH2207">
            <v>2</v>
          </cell>
          <cell r="AI2207" t="str">
            <v>019BA87503</v>
          </cell>
          <cell r="AN2207" t="str">
            <v>Sí</v>
          </cell>
        </row>
        <row r="2208">
          <cell r="A2208">
            <v>1867</v>
          </cell>
          <cell r="B2208" t="str">
            <v>marubregant@gmail.com</v>
          </cell>
          <cell r="AF2208" t="str">
            <v>TUPPER 400CC ROSA C/TAPA</v>
          </cell>
          <cell r="AG2208" t="str">
            <v>181.99</v>
          </cell>
          <cell r="AH2208">
            <v>2</v>
          </cell>
          <cell r="AI2208" t="str">
            <v>BP35018</v>
          </cell>
          <cell r="AN2208" t="str">
            <v>Sí</v>
          </cell>
        </row>
        <row r="2209">
          <cell r="A2209">
            <v>1866</v>
          </cell>
          <cell r="B2209" t="str">
            <v>lourdes.suarez@hotmail.com.ar</v>
          </cell>
          <cell r="C2209">
            <v>44071</v>
          </cell>
          <cell r="D2209" t="str">
            <v>Abierta</v>
          </cell>
          <cell r="E2209" t="str">
            <v>Recibido</v>
          </cell>
          <cell r="F2209" t="str">
            <v>Enviado</v>
          </cell>
          <cell r="G2209" t="str">
            <v>ARS</v>
          </cell>
          <cell r="H2209" t="str">
            <v>3214.43</v>
          </cell>
          <cell r="I2209" t="str">
            <v>482.16</v>
          </cell>
          <cell r="J2209">
            <v>0</v>
          </cell>
          <cell r="K2209" t="str">
            <v>2732.27</v>
          </cell>
          <cell r="L2209" t="str">
            <v>Lourdes Suarez</v>
          </cell>
          <cell r="M2209">
            <v>39408158</v>
          </cell>
          <cell r="N2209">
            <v>5491138588303</v>
          </cell>
          <cell r="O2209" t="str">
            <v>Lourdes Suarez</v>
          </cell>
          <cell r="P2209">
            <v>5491138588303</v>
          </cell>
          <cell r="Q2209" t="str">
            <v xml:space="preserve">Garibaldi </v>
          </cell>
          <cell r="R2209">
            <v>5442</v>
          </cell>
          <cell r="T2209" t="str">
            <v>Virreyes</v>
          </cell>
          <cell r="U2209" t="str">
            <v>San fernando</v>
          </cell>
          <cell r="V2209">
            <v>1645</v>
          </cell>
          <cell r="W2209" t="str">
            <v>Gran Buenos Aires</v>
          </cell>
          <cell r="Y2209" t="str">
            <v>ENVÍO SIN CARGO (CABA Y GRAN PARTE DE GBA) TIEMPO: 4 a 6 DÍAS HÁBILES</v>
          </cell>
          <cell r="Z2209" t="str">
            <v>Mercado Pago</v>
          </cell>
          <cell r="AA2209" t="str">
            <v>DIEGODIAZ</v>
          </cell>
          <cell r="AD2209">
            <v>44071</v>
          </cell>
          <cell r="AE2209">
            <v>44076</v>
          </cell>
          <cell r="AF2209" t="str">
            <v>TETERA DE CERAMICA 700ML+ FILTRO (Flores azules)</v>
          </cell>
          <cell r="AG2209" t="str">
            <v>1758.88</v>
          </cell>
          <cell r="AH2209">
            <v>1</v>
          </cell>
          <cell r="AI2209" t="str">
            <v>046BA4999</v>
          </cell>
          <cell r="AJ2209" t="str">
            <v>Móvil</v>
          </cell>
          <cell r="AK2209" t="str">
            <v>VIERNES 04-09 ENTRE 8 Y 18 HORAS!</v>
          </cell>
          <cell r="AL2209">
            <v>1722835382</v>
          </cell>
          <cell r="AM2209">
            <v>285706610</v>
          </cell>
          <cell r="AN2209" t="str">
            <v>Sí</v>
          </cell>
        </row>
        <row r="2210">
          <cell r="A2210">
            <v>1866</v>
          </cell>
          <cell r="B2210" t="str">
            <v>lourdes.suarez@hotmail.com.ar</v>
          </cell>
          <cell r="AF2210" t="str">
            <v>FRASCO VIDRIO 19CM X 9CM DIAM</v>
          </cell>
          <cell r="AG2210" t="str">
            <v>414.89</v>
          </cell>
          <cell r="AH2210">
            <v>1</v>
          </cell>
          <cell r="AI2210" t="str">
            <v>BA6431</v>
          </cell>
          <cell r="AN2210" t="str">
            <v>Sí</v>
          </cell>
        </row>
        <row r="2211">
          <cell r="A2211">
            <v>1866</v>
          </cell>
          <cell r="B2211" t="str">
            <v>lourdes.suarez@hotmail.com.ar</v>
          </cell>
          <cell r="AF2211" t="str">
            <v>BOWL COOPER 20X7 CM  COLOR COBRE</v>
          </cell>
          <cell r="AG2211" t="str">
            <v>405.83</v>
          </cell>
          <cell r="AH2211">
            <v>1</v>
          </cell>
          <cell r="AI2211" t="str">
            <v>MS129538</v>
          </cell>
          <cell r="AN2211" t="str">
            <v>Sí</v>
          </cell>
        </row>
        <row r="2212">
          <cell r="A2212">
            <v>1866</v>
          </cell>
          <cell r="B2212" t="str">
            <v>lourdes.suarez@hotmail.com.ar</v>
          </cell>
          <cell r="AF2212" t="str">
            <v>BOWL COBRA NAVI BORDE DE ACERO  17,5 X 9,5 CM</v>
          </cell>
          <cell r="AG2212" t="str">
            <v>634.83</v>
          </cell>
          <cell r="AH2212">
            <v>1</v>
          </cell>
          <cell r="AI2212" t="str">
            <v>MS129546</v>
          </cell>
          <cell r="AN2212" t="str">
            <v>Sí</v>
          </cell>
        </row>
        <row r="2213">
          <cell r="A2213">
            <v>1865</v>
          </cell>
          <cell r="B2213" t="str">
            <v>silva.camilar@gmail.com</v>
          </cell>
          <cell r="C2213">
            <v>44071</v>
          </cell>
          <cell r="D2213" t="str">
            <v>Abierta</v>
          </cell>
          <cell r="E2213" t="str">
            <v>Recibido</v>
          </cell>
          <cell r="F2213" t="str">
            <v>Enviado</v>
          </cell>
          <cell r="G2213" t="str">
            <v>ARS</v>
          </cell>
          <cell r="H2213" t="str">
            <v>538.03</v>
          </cell>
          <cell r="I2213">
            <v>0</v>
          </cell>
          <cell r="J2213">
            <v>0</v>
          </cell>
          <cell r="K2213" t="str">
            <v>538.03</v>
          </cell>
          <cell r="L2213" t="str">
            <v>Camila Silva</v>
          </cell>
          <cell r="M2213">
            <v>38270549</v>
          </cell>
          <cell r="N2213">
            <v>1161065262</v>
          </cell>
          <cell r="O2213" t="str">
            <v>Camila Silva</v>
          </cell>
          <cell r="P2213">
            <v>1161065262</v>
          </cell>
          <cell r="Q2213" t="str">
            <v>Obarrio</v>
          </cell>
          <cell r="R2213">
            <v>1437</v>
          </cell>
          <cell r="U2213" t="str">
            <v>Don Torcuato</v>
          </cell>
          <cell r="V2213">
            <v>1611</v>
          </cell>
          <cell r="W2213" t="str">
            <v>Gran Buenos Aires</v>
          </cell>
          <cell r="Y2213" t="str">
            <v>ENVÍO SIN CARGO (CABA Y GRAN PARTE DE GBA) TIEMPO: 4 a 6 DÍAS HÁBILES</v>
          </cell>
          <cell r="Z2213" t="str">
            <v>Mercado Pago</v>
          </cell>
          <cell r="AD2213">
            <v>44071</v>
          </cell>
          <cell r="AE2213">
            <v>44076</v>
          </cell>
          <cell r="AF2213" t="str">
            <v>JABONERA DE BAÑO PASTEL DE POLIRESINA</v>
          </cell>
          <cell r="AG2213" t="str">
            <v>538.03</v>
          </cell>
          <cell r="AH2213">
            <v>1</v>
          </cell>
          <cell r="AI2213" t="str">
            <v>AB6649</v>
          </cell>
          <cell r="AJ2213" t="str">
            <v>Web</v>
          </cell>
          <cell r="AK2213" t="str">
            <v>VIERNES 04-09 ENTRE 8 Y 18 HORAS!</v>
          </cell>
          <cell r="AL2213">
            <v>1722686948</v>
          </cell>
          <cell r="AM2213">
            <v>285678158</v>
          </cell>
          <cell r="AN2213" t="str">
            <v>Sí</v>
          </cell>
        </row>
        <row r="2214">
          <cell r="A2214">
            <v>1864</v>
          </cell>
          <cell r="B2214" t="str">
            <v>diamelaserignese@gmail.com</v>
          </cell>
          <cell r="C2214">
            <v>44071</v>
          </cell>
          <cell r="D2214" t="str">
            <v>Abierta</v>
          </cell>
          <cell r="E2214" t="str">
            <v>Recibido</v>
          </cell>
          <cell r="F2214" t="str">
            <v>Enviado</v>
          </cell>
          <cell r="G2214" t="str">
            <v>ARS</v>
          </cell>
          <cell r="H2214" t="str">
            <v>1973.97</v>
          </cell>
          <cell r="I2214">
            <v>0</v>
          </cell>
          <cell r="J2214">
            <v>0</v>
          </cell>
          <cell r="K2214" t="str">
            <v>1973.97</v>
          </cell>
          <cell r="L2214" t="str">
            <v>Diamela Serignese</v>
          </cell>
          <cell r="M2214">
            <v>28321985</v>
          </cell>
          <cell r="N2214">
            <v>1154623138</v>
          </cell>
          <cell r="O2214" t="str">
            <v>Diamela Serignese</v>
          </cell>
          <cell r="P2214">
            <v>1154623138</v>
          </cell>
          <cell r="Q2214" t="str">
            <v xml:space="preserve">Lamadrid </v>
          </cell>
          <cell r="R2214">
            <v>3066</v>
          </cell>
          <cell r="U2214" t="str">
            <v xml:space="preserve">Quilmes </v>
          </cell>
          <cell r="V2214">
            <v>1879</v>
          </cell>
          <cell r="W2214" t="str">
            <v>Gran Buenos Aires</v>
          </cell>
          <cell r="Y2214" t="str">
            <v>ENVÍO SIN CARGO (CABA Y GRAN PARTE DE GBA) TIEMPO: 4 a 6 DÍAS HÁBILES</v>
          </cell>
          <cell r="Z2214" t="str">
            <v>Mercado Pago</v>
          </cell>
          <cell r="AB2214" t="str">
            <v xml:space="preserve">La dirección de entrega es Lamadrid 3066 entre Calchaqui y Elustondo </v>
          </cell>
          <cell r="AD2214">
            <v>44071</v>
          </cell>
          <cell r="AE2214">
            <v>44076</v>
          </cell>
          <cell r="AF2214" t="str">
            <v>BROCHES PARA BOLSA FLUO BLISTER SET X 5PC  COL.SURT. 11CM</v>
          </cell>
          <cell r="AG2214" t="str">
            <v>154.99</v>
          </cell>
          <cell r="AH2214">
            <v>2</v>
          </cell>
          <cell r="AI2214" t="str">
            <v>046BR5393</v>
          </cell>
          <cell r="AJ2214" t="str">
            <v>Móvil</v>
          </cell>
          <cell r="AK2214" t="str">
            <v>VIERNES 04-09 ENTRE 8 Y 18 HORAS!</v>
          </cell>
          <cell r="AL2214">
            <v>1722607430</v>
          </cell>
          <cell r="AM2214">
            <v>285670335</v>
          </cell>
          <cell r="AN2214" t="str">
            <v>Sí</v>
          </cell>
        </row>
        <row r="2215">
          <cell r="A2215">
            <v>1864</v>
          </cell>
          <cell r="B2215" t="str">
            <v>diamelaserignese@gmail.com</v>
          </cell>
          <cell r="AF2215" t="str">
            <v>VASO ROSA FACETEADO Y EXPRIMIDOR</v>
          </cell>
          <cell r="AG2215" t="str">
            <v>215.99</v>
          </cell>
          <cell r="AH2215">
            <v>2</v>
          </cell>
          <cell r="AI2215" t="str">
            <v>BP24018</v>
          </cell>
          <cell r="AN2215" t="str">
            <v>Sí</v>
          </cell>
        </row>
        <row r="2216">
          <cell r="A2216">
            <v>1864</v>
          </cell>
          <cell r="B2216" t="str">
            <v>diamelaserignese@gmail.com</v>
          </cell>
          <cell r="AF2216" t="str">
            <v>MOLDE MUFFINS 12 DIV. 34X26X3CM</v>
          </cell>
          <cell r="AG2216" t="str">
            <v>1232.01</v>
          </cell>
          <cell r="AH2216">
            <v>1</v>
          </cell>
          <cell r="AI2216" t="str">
            <v>046BA4830</v>
          </cell>
          <cell r="AN2216" t="str">
            <v>Sí</v>
          </cell>
        </row>
        <row r="2217">
          <cell r="A2217">
            <v>1863</v>
          </cell>
          <cell r="B2217" t="str">
            <v>natalia.paracchini@hotmail.com</v>
          </cell>
          <cell r="C2217">
            <v>44071</v>
          </cell>
          <cell r="D2217" t="str">
            <v>Abierta</v>
          </cell>
          <cell r="E2217" t="str">
            <v>Recibido</v>
          </cell>
          <cell r="F2217" t="str">
            <v>Enviado</v>
          </cell>
          <cell r="G2217" t="str">
            <v>ARS</v>
          </cell>
          <cell r="H2217" t="str">
            <v>4569.35</v>
          </cell>
          <cell r="I2217">
            <v>0</v>
          </cell>
          <cell r="J2217">
            <v>0</v>
          </cell>
          <cell r="K2217" t="str">
            <v>4569.35</v>
          </cell>
          <cell r="L2217" t="str">
            <v xml:space="preserve">Natalia Paracchini </v>
          </cell>
          <cell r="M2217">
            <v>38525342</v>
          </cell>
          <cell r="N2217">
            <v>1524505849</v>
          </cell>
          <cell r="O2217" t="str">
            <v>Natalia  Paracchini</v>
          </cell>
          <cell r="P2217">
            <v>1524505849</v>
          </cell>
          <cell r="Q2217" t="str">
            <v xml:space="preserve">Thompson </v>
          </cell>
          <cell r="R2217">
            <v>783</v>
          </cell>
          <cell r="S2217" t="str">
            <v>Casa</v>
          </cell>
          <cell r="T2217" t="str">
            <v xml:space="preserve">Caballito </v>
          </cell>
          <cell r="U2217" t="str">
            <v>Capital Federal</v>
          </cell>
          <cell r="V2217">
            <v>1424</v>
          </cell>
          <cell r="W2217" t="str">
            <v>Capital Federal</v>
          </cell>
          <cell r="Y2217" t="str">
            <v>ENVÍO SIN CARGO (CABA Y GRAN PARTE DE GBA) TIEMPO: 4 a 6 DÍAS HÁBILES</v>
          </cell>
          <cell r="Z2217" t="str">
            <v>Mercado Pago</v>
          </cell>
          <cell r="AD2217">
            <v>44071</v>
          </cell>
          <cell r="AE2217">
            <v>44071</v>
          </cell>
          <cell r="AF2217" t="str">
            <v>JUEGO X 6 PLATOS HONDOS ESPARTA BLANCO 22CM</v>
          </cell>
          <cell r="AG2217" t="str">
            <v>4569.35</v>
          </cell>
          <cell r="AH2217">
            <v>1</v>
          </cell>
          <cell r="AI2217" t="str">
            <v>PO61583</v>
          </cell>
          <cell r="AJ2217" t="str">
            <v>Móvil</v>
          </cell>
          <cell r="AK2217" t="str">
            <v>MIERCOLES 2-08 ENTRE 8 Y 18 HORAS!</v>
          </cell>
          <cell r="AL2217">
            <v>1722388597</v>
          </cell>
          <cell r="AM2217">
            <v>285653685</v>
          </cell>
          <cell r="AN2217" t="str">
            <v>Sí</v>
          </cell>
        </row>
        <row r="2218">
          <cell r="A2218">
            <v>1862</v>
          </cell>
          <cell r="B2218" t="str">
            <v>lauraarruzzo@gmail.com</v>
          </cell>
          <cell r="C2218">
            <v>44071</v>
          </cell>
          <cell r="D2218" t="str">
            <v>Abierta</v>
          </cell>
          <cell r="E2218" t="str">
            <v>Recibido</v>
          </cell>
          <cell r="F2218" t="str">
            <v>Enviado</v>
          </cell>
          <cell r="G2218" t="str">
            <v>ARS</v>
          </cell>
          <cell r="H2218">
            <v>2299</v>
          </cell>
          <cell r="I2218">
            <v>0</v>
          </cell>
          <cell r="J2218">
            <v>0</v>
          </cell>
          <cell r="K2218">
            <v>2299</v>
          </cell>
          <cell r="L2218" t="str">
            <v>Laura Arruzzo</v>
          </cell>
          <cell r="M2218">
            <v>29802748</v>
          </cell>
          <cell r="N2218">
            <v>67979052</v>
          </cell>
          <cell r="O2218" t="str">
            <v>Laura Arruzzo</v>
          </cell>
          <cell r="P2218">
            <v>67979052</v>
          </cell>
          <cell r="Q2218" t="str">
            <v>General Lopez</v>
          </cell>
          <cell r="R2218">
            <v>678</v>
          </cell>
          <cell r="U2218" t="str">
            <v>Villa Bosch</v>
          </cell>
          <cell r="V2218">
            <v>1682</v>
          </cell>
          <cell r="W2218" t="str">
            <v>Gran Buenos Aires</v>
          </cell>
          <cell r="Y2218" t="str">
            <v>ENVÍO SIN CARGO (CABA Y GRAN PARTE DE GBA) TIEMPO: 4 a 6 DÍAS HÁBILES</v>
          </cell>
          <cell r="Z2218" t="str">
            <v>Mercado Pago</v>
          </cell>
          <cell r="AB2218" t="str">
            <v>Gracias Tincho y Mansola! Les paso entrecalles: Triunvirato y La Cautiva</v>
          </cell>
          <cell r="AD2218">
            <v>44071</v>
          </cell>
          <cell r="AE2218">
            <v>44071</v>
          </cell>
          <cell r="AF2218" t="str">
            <v>SET MOPA CON BALDE CENTRIFUGADOR</v>
          </cell>
          <cell r="AG2218">
            <v>2299</v>
          </cell>
          <cell r="AH2218">
            <v>1</v>
          </cell>
          <cell r="AI2218" t="str">
            <v>MOPANUEVA</v>
          </cell>
          <cell r="AJ2218" t="str">
            <v>Web</v>
          </cell>
          <cell r="AK2218" t="str">
            <v>MARTES 1-09 ENTRE 8 Y 18 HORAS!</v>
          </cell>
          <cell r="AL2218">
            <v>1722374004</v>
          </cell>
          <cell r="AM2218">
            <v>285651969</v>
          </cell>
          <cell r="AN2218" t="str">
            <v>Sí</v>
          </cell>
        </row>
        <row r="2219">
          <cell r="A2219">
            <v>1861</v>
          </cell>
          <cell r="B2219" t="str">
            <v>natalia.paracchini@hotmail.com</v>
          </cell>
          <cell r="C2219">
            <v>44071</v>
          </cell>
          <cell r="D2219" t="str">
            <v>Abierta</v>
          </cell>
          <cell r="E2219" t="str">
            <v>Pendiente</v>
          </cell>
          <cell r="F2219" t="str">
            <v>No está empaquetado</v>
          </cell>
          <cell r="G2219" t="str">
            <v>ARS</v>
          </cell>
          <cell r="H2219" t="str">
            <v>9138.7</v>
          </cell>
          <cell r="I2219">
            <v>0</v>
          </cell>
          <cell r="J2219">
            <v>0</v>
          </cell>
          <cell r="K2219" t="str">
            <v>9138.7</v>
          </cell>
          <cell r="L2219" t="str">
            <v xml:space="preserve">Natalia Paracchini </v>
          </cell>
          <cell r="M2219">
            <v>38525342</v>
          </cell>
          <cell r="N2219">
            <v>1524505849</v>
          </cell>
          <cell r="O2219" t="str">
            <v>Natalia  Paracchini</v>
          </cell>
          <cell r="P2219">
            <v>1524505849</v>
          </cell>
          <cell r="Q2219" t="str">
            <v xml:space="preserve">Thompson </v>
          </cell>
          <cell r="R2219">
            <v>783</v>
          </cell>
          <cell r="S2219" t="str">
            <v>Casa</v>
          </cell>
          <cell r="T2219" t="str">
            <v xml:space="preserve">Caballito </v>
          </cell>
          <cell r="U2219" t="str">
            <v>Capital Federal</v>
          </cell>
          <cell r="V2219">
            <v>1424</v>
          </cell>
          <cell r="W2219" t="str">
            <v>Capital Federal</v>
          </cell>
          <cell r="Y2219" t="str">
            <v>ENVÍO SIN CARGO (CABA Y GRAN PARTE DE GBA) TIEMPO: 4 a 6 DÍAS HÁBILES</v>
          </cell>
          <cell r="Z2219" t="str">
            <v>Mercado Pago</v>
          </cell>
          <cell r="AF2219" t="str">
            <v>JUEGO X 6 PLATOS HONDOS ESPARTA BLANCO 22CM</v>
          </cell>
          <cell r="AG2219" t="str">
            <v>4569.35</v>
          </cell>
          <cell r="AH2219">
            <v>2</v>
          </cell>
          <cell r="AI2219" t="str">
            <v>PO61583</v>
          </cell>
          <cell r="AJ2219" t="str">
            <v>Móvil</v>
          </cell>
          <cell r="AK2219" t="str">
            <v/>
          </cell>
          <cell r="AL2219">
            <v>1722371403</v>
          </cell>
          <cell r="AM2219">
            <v>285651198</v>
          </cell>
          <cell r="AN2219" t="str">
            <v>Sí</v>
          </cell>
        </row>
        <row r="2220">
          <cell r="A2220">
            <v>1860</v>
          </cell>
          <cell r="B2220" t="str">
            <v>mili.minuzzi@hotmail.com</v>
          </cell>
          <cell r="C2220">
            <v>44071</v>
          </cell>
          <cell r="D2220" t="str">
            <v>Abierta</v>
          </cell>
          <cell r="E2220" t="str">
            <v>Anulado</v>
          </cell>
          <cell r="F2220" t="str">
            <v>Enviado</v>
          </cell>
          <cell r="G2220" t="str">
            <v>ARS</v>
          </cell>
          <cell r="H2220" t="str">
            <v>676.49</v>
          </cell>
          <cell r="I2220" t="str">
            <v>676.49</v>
          </cell>
          <cell r="J2220">
            <v>430</v>
          </cell>
          <cell r="K2220">
            <v>430</v>
          </cell>
          <cell r="L2220" t="str">
            <v>Milagros Minuzzi</v>
          </cell>
          <cell r="M2220">
            <v>41028871</v>
          </cell>
          <cell r="N2220">
            <v>1156132126</v>
          </cell>
          <cell r="O2220" t="str">
            <v>Milagros Minuzzi</v>
          </cell>
          <cell r="P2220">
            <v>1156132126</v>
          </cell>
          <cell r="Q2220" t="str">
            <v xml:space="preserve">Serrano </v>
          </cell>
          <cell r="R2220">
            <v>629</v>
          </cell>
          <cell r="T2220" t="str">
            <v>Villa crespo</v>
          </cell>
          <cell r="U2220" t="str">
            <v>Capital Federal</v>
          </cell>
          <cell r="V2220">
            <v>1414</v>
          </cell>
          <cell r="W2220" t="str">
            <v>Capital Federal</v>
          </cell>
          <cell r="Y2220" t="str">
            <v>Correo Argentino - Encomienda Clásica</v>
          </cell>
          <cell r="Z2220" t="str">
            <v>Mercado Pago</v>
          </cell>
          <cell r="AA2220" t="str">
            <v>MILIMINUZZI</v>
          </cell>
          <cell r="AC2220" t="str">
            <v>IMPORTANTE ES UN CAMBIO: AL LLEVAR PEDIDO RETIRAR PALA Y ESCOBA (HACER NOTA DE CREDITO)</v>
          </cell>
          <cell r="AE2220">
            <v>44071</v>
          </cell>
          <cell r="AF2220" t="str">
            <v>PORTA COSMETICOS DE ACRILICO 17,5X6,5X6,5CM</v>
          </cell>
          <cell r="AG2220" t="str">
            <v>676.49</v>
          </cell>
          <cell r="AH2220">
            <v>1</v>
          </cell>
          <cell r="AI2220" t="str">
            <v>046DE6626</v>
          </cell>
          <cell r="AJ2220" t="str">
            <v>Móvil</v>
          </cell>
          <cell r="AK2220" t="str">
            <v>MIERCOLES 2-08 ENTRE 8 Y 18 HORAS!</v>
          </cell>
          <cell r="AL2220">
            <v>1722256002</v>
          </cell>
          <cell r="AM2220">
            <v>285628484</v>
          </cell>
          <cell r="AN2220" t="str">
            <v>Sí</v>
          </cell>
        </row>
        <row r="2221">
          <cell r="A2221">
            <v>1859</v>
          </cell>
          <cell r="B2221" t="str">
            <v>mabel.chapu54@gmail.com</v>
          </cell>
          <cell r="C2221">
            <v>44071</v>
          </cell>
          <cell r="D2221" t="str">
            <v>Abierta</v>
          </cell>
          <cell r="E2221" t="str">
            <v>Recibido</v>
          </cell>
          <cell r="F2221" t="str">
            <v>Enviado</v>
          </cell>
          <cell r="G2221" t="str">
            <v>ARS</v>
          </cell>
          <cell r="H2221">
            <v>1800</v>
          </cell>
          <cell r="I2221">
            <v>0</v>
          </cell>
          <cell r="J2221">
            <v>0</v>
          </cell>
          <cell r="K2221">
            <v>1800</v>
          </cell>
          <cell r="L2221" t="str">
            <v>Mabel Pascual</v>
          </cell>
          <cell r="M2221">
            <v>11410764</v>
          </cell>
          <cell r="N2221">
            <v>1136431648</v>
          </cell>
          <cell r="O2221" t="str">
            <v>Mabel Pascual</v>
          </cell>
          <cell r="P2221">
            <v>1136431648</v>
          </cell>
          <cell r="Q2221" t="str">
            <v>Manuel Rico</v>
          </cell>
          <cell r="R2221">
            <v>1154</v>
          </cell>
          <cell r="T2221" t="str">
            <v>Villa Sarmiento</v>
          </cell>
          <cell r="U2221" t="str">
            <v>Moron</v>
          </cell>
          <cell r="V2221">
            <v>1706</v>
          </cell>
          <cell r="W2221" t="str">
            <v>Gran Buenos Aires</v>
          </cell>
          <cell r="Y2221" t="str">
            <v>ENVÍO SIN CARGO (CABA Y GRAN PARTE DE GBA) TIEMPO: 4 a 6 DÍAS HÁBILES</v>
          </cell>
          <cell r="Z2221" t="str">
            <v>Mercado Pago</v>
          </cell>
          <cell r="AC2221" t="str">
            <v>IMPORTANTE: ENTREGAR A PARTIR DE LAS 15 HS (TARDE)</v>
          </cell>
          <cell r="AD2221">
            <v>44071</v>
          </cell>
          <cell r="AE2221">
            <v>44071</v>
          </cell>
          <cell r="AF2221" t="str">
            <v>MESA DE ARRIME HOME OFFICE 35x40x67 CM</v>
          </cell>
          <cell r="AG2221">
            <v>1800</v>
          </cell>
          <cell r="AH2221">
            <v>1</v>
          </cell>
          <cell r="AJ2221" t="str">
            <v>Web</v>
          </cell>
          <cell r="AK2221" t="str">
            <v>MARTES 1-09 ENTRE 8 Y 18 HORAS!</v>
          </cell>
          <cell r="AL2221">
            <v>1722222522</v>
          </cell>
          <cell r="AM2221">
            <v>285631113</v>
          </cell>
          <cell r="AN2221" t="str">
            <v>Sí</v>
          </cell>
        </row>
        <row r="2222">
          <cell r="A2222">
            <v>1858</v>
          </cell>
          <cell r="B2222" t="str">
            <v>cintia.quintana@osde.com.ar</v>
          </cell>
          <cell r="C2222">
            <v>44071</v>
          </cell>
          <cell r="D2222" t="str">
            <v>Abierta</v>
          </cell>
          <cell r="E2222" t="str">
            <v>Recibido</v>
          </cell>
          <cell r="F2222" t="str">
            <v>Enviado</v>
          </cell>
          <cell r="G2222" t="str">
            <v>ARS</v>
          </cell>
          <cell r="H2222" t="str">
            <v>2454.27</v>
          </cell>
          <cell r="I2222">
            <v>0</v>
          </cell>
          <cell r="J2222">
            <v>0</v>
          </cell>
          <cell r="K2222" t="str">
            <v>2454.27</v>
          </cell>
          <cell r="L2222" t="str">
            <v>Romina Quintana</v>
          </cell>
          <cell r="M2222">
            <v>31720833</v>
          </cell>
          <cell r="N2222">
            <v>1136429147</v>
          </cell>
          <cell r="O2222" t="str">
            <v>Romina quintana</v>
          </cell>
          <cell r="P2222">
            <v>1136429147</v>
          </cell>
          <cell r="Q2222" t="str">
            <v xml:space="preserve">Islandia </v>
          </cell>
          <cell r="R2222">
            <v>4052</v>
          </cell>
          <cell r="S2222" t="str">
            <v xml:space="preserve">casa </v>
          </cell>
          <cell r="T2222" t="str">
            <v>lanus</v>
          </cell>
          <cell r="U2222" t="str">
            <v>Lanus</v>
          </cell>
          <cell r="V2222">
            <v>1824</v>
          </cell>
          <cell r="W2222" t="str">
            <v>Gran Buenos Aires</v>
          </cell>
          <cell r="Y2222" t="str">
            <v>ENVÍO SIN CARGO (CABA Y GRAN PARTE DE GBA) TIEMPO: 4 a 6 DÍAS HÁBILES</v>
          </cell>
          <cell r="Z2222" t="str">
            <v>Mercado Pago</v>
          </cell>
          <cell r="AD2222">
            <v>44071</v>
          </cell>
          <cell r="AE2222">
            <v>44071</v>
          </cell>
          <cell r="AF2222" t="str">
            <v>COPA NORUEGA POSTRE 250 ML - PACK X 6</v>
          </cell>
          <cell r="AG2222" t="str">
            <v>779.99</v>
          </cell>
          <cell r="AH2222">
            <v>2</v>
          </cell>
          <cell r="AI2222" t="str">
            <v>68974PK</v>
          </cell>
          <cell r="AJ2222" t="str">
            <v>Web</v>
          </cell>
          <cell r="AK2222" t="str">
            <v>MIERCOLES 2-08 ENTRE 8 Y 18 HORAS!</v>
          </cell>
          <cell r="AL2222">
            <v>1722067366</v>
          </cell>
          <cell r="AM2222">
            <v>270760810</v>
          </cell>
          <cell r="AN2222" t="str">
            <v>Sí</v>
          </cell>
        </row>
        <row r="2223">
          <cell r="A2223">
            <v>1858</v>
          </cell>
          <cell r="B2223" t="str">
            <v>cintia.quintana@osde.com.ar</v>
          </cell>
          <cell r="AF2223" t="str">
            <v>SET X 6 VASO VIDRIO  360ML</v>
          </cell>
          <cell r="AG2223" t="str">
            <v>894.29</v>
          </cell>
          <cell r="AH2223">
            <v>1</v>
          </cell>
          <cell r="AI2223" t="str">
            <v>046BA6434</v>
          </cell>
          <cell r="AN2223" t="str">
            <v>Sí</v>
          </cell>
        </row>
        <row r="2224">
          <cell r="A2224">
            <v>1857</v>
          </cell>
          <cell r="B2224" t="str">
            <v>nadia_gb@hotmail.com</v>
          </cell>
          <cell r="C2224">
            <v>44071</v>
          </cell>
          <cell r="D2224" t="str">
            <v>Abierta</v>
          </cell>
          <cell r="E2224" t="str">
            <v>Recibido</v>
          </cell>
          <cell r="F2224" t="str">
            <v>Enviado</v>
          </cell>
          <cell r="G2224" t="str">
            <v>ARS</v>
          </cell>
          <cell r="H2224" t="str">
            <v>2602.56</v>
          </cell>
          <cell r="I2224">
            <v>0</v>
          </cell>
          <cell r="J2224">
            <v>0</v>
          </cell>
          <cell r="K2224" t="str">
            <v>2602.56</v>
          </cell>
          <cell r="L2224" t="str">
            <v xml:space="preserve">Nadia Beceiro </v>
          </cell>
          <cell r="M2224">
            <v>30394038</v>
          </cell>
          <cell r="N2224">
            <v>5491165162015</v>
          </cell>
          <cell r="O2224" t="str">
            <v>Nadia  Beceiro</v>
          </cell>
          <cell r="P2224">
            <v>5491165162015</v>
          </cell>
          <cell r="Q2224" t="str">
            <v xml:space="preserve">Arrotea </v>
          </cell>
          <cell r="R2224">
            <v>733</v>
          </cell>
          <cell r="S2224">
            <v>2</v>
          </cell>
          <cell r="T2224" t="str">
            <v xml:space="preserve">Flores </v>
          </cell>
          <cell r="U2224" t="str">
            <v>Capital Federal</v>
          </cell>
          <cell r="V2224">
            <v>1406</v>
          </cell>
          <cell r="W2224" t="str">
            <v>Capital Federal</v>
          </cell>
          <cell r="Y2224" t="str">
            <v>ENVÍO SIN CARGO (CABA Y GRAN PARTE DE GBA) TIEMPO: 4 a 6 DÍAS HÁBILES</v>
          </cell>
          <cell r="Z2224" t="str">
            <v>Mercado Pago</v>
          </cell>
          <cell r="AD2224">
            <v>44071</v>
          </cell>
          <cell r="AE2224">
            <v>44071</v>
          </cell>
          <cell r="AF2224" t="str">
            <v>ESPECIERO 3 PIEZAS ACERO INOXIDABLE 21 X 7CM (BA8193)</v>
          </cell>
          <cell r="AG2224" t="str">
            <v>897.59</v>
          </cell>
          <cell r="AH2224">
            <v>1</v>
          </cell>
          <cell r="AI2224" t="str">
            <v>046BA3346</v>
          </cell>
          <cell r="AJ2224" t="str">
            <v>Móvil</v>
          </cell>
          <cell r="AK2224" t="str">
            <v>MIERCOLES 2-08 ENTRE 8 Y 18 HORAS!</v>
          </cell>
          <cell r="AL2224">
            <v>1721790723</v>
          </cell>
          <cell r="AM2224">
            <v>275890218</v>
          </cell>
          <cell r="AN2224" t="str">
            <v>Sí</v>
          </cell>
        </row>
        <row r="2225">
          <cell r="A2225">
            <v>1857</v>
          </cell>
          <cell r="B2225" t="str">
            <v>nadia_gb@hotmail.com</v>
          </cell>
          <cell r="AF2225" t="str">
            <v>CESTO DE BASURA PLASTICO 5,5 L (Rojo)</v>
          </cell>
          <cell r="AG2225" t="str">
            <v>837.08</v>
          </cell>
          <cell r="AH2225">
            <v>1</v>
          </cell>
          <cell r="AN2225" t="str">
            <v>Sí</v>
          </cell>
        </row>
        <row r="2226">
          <cell r="A2226">
            <v>1857</v>
          </cell>
          <cell r="B2226" t="str">
            <v>nadia_gb@hotmail.com</v>
          </cell>
          <cell r="AF2226" t="str">
            <v>ALM. PEACE 25X55CM POLIESTER V.SILICONADO</v>
          </cell>
          <cell r="AG2226" t="str">
            <v>867.89</v>
          </cell>
          <cell r="AH2226">
            <v>1</v>
          </cell>
          <cell r="AI2226" t="str">
            <v>CHU393</v>
          </cell>
          <cell r="AN2226" t="str">
            <v>Sí</v>
          </cell>
        </row>
        <row r="2227">
          <cell r="A2227">
            <v>1856</v>
          </cell>
          <cell r="B2227" t="str">
            <v>lauraarruzzo@gmail.com</v>
          </cell>
          <cell r="C2227">
            <v>44071</v>
          </cell>
          <cell r="D2227" t="str">
            <v>Abierta</v>
          </cell>
          <cell r="E2227" t="str">
            <v>Recibido</v>
          </cell>
          <cell r="F2227" t="str">
            <v>Enviado</v>
          </cell>
          <cell r="G2227" t="str">
            <v>ARS</v>
          </cell>
          <cell r="H2227" t="str">
            <v>3052.43</v>
          </cell>
          <cell r="I2227">
            <v>0</v>
          </cell>
          <cell r="J2227">
            <v>0</v>
          </cell>
          <cell r="K2227" t="str">
            <v>3052.43</v>
          </cell>
          <cell r="L2227" t="str">
            <v>Laura Arruzzo</v>
          </cell>
          <cell r="M2227">
            <v>29802748</v>
          </cell>
          <cell r="N2227">
            <v>67979052</v>
          </cell>
          <cell r="O2227" t="str">
            <v>Laura Arruzzo</v>
          </cell>
          <cell r="P2227">
            <v>67979052</v>
          </cell>
          <cell r="Q2227" t="str">
            <v>General Lopez</v>
          </cell>
          <cell r="R2227">
            <v>678</v>
          </cell>
          <cell r="U2227" t="str">
            <v>Villa Bosch</v>
          </cell>
          <cell r="V2227">
            <v>1682</v>
          </cell>
          <cell r="W2227" t="str">
            <v>Gran Buenos Aires</v>
          </cell>
          <cell r="Y2227" t="str">
            <v>ENVÍO SIN CARGO (CABA Y GRAN PARTE DE GBA) TIEMPO: 4 a 6 DÍAS HÁBILES</v>
          </cell>
          <cell r="Z2227" t="str">
            <v>Mercado Pago</v>
          </cell>
          <cell r="AB2227" t="str">
            <v>Deseo la mopa pero ya se volvió a agotar!</v>
          </cell>
          <cell r="AD2227">
            <v>44071</v>
          </cell>
          <cell r="AE2227">
            <v>44071</v>
          </cell>
          <cell r="AF2227" t="str">
            <v>PUFF REDONDO GRANDE COLOR ROSA DE 44 CM Y 30H</v>
          </cell>
          <cell r="AG2227" t="str">
            <v>3052.43</v>
          </cell>
          <cell r="AH2227">
            <v>1</v>
          </cell>
          <cell r="AI2227" t="str">
            <v>046AS7267</v>
          </cell>
          <cell r="AJ2227" t="str">
            <v>Web</v>
          </cell>
          <cell r="AK2227" t="str">
            <v>MARTES 1-09 ENTRE 8 Y 18 HORAS!</v>
          </cell>
          <cell r="AL2227">
            <v>1721712226</v>
          </cell>
          <cell r="AM2227">
            <v>285570767</v>
          </cell>
          <cell r="AN2227" t="str">
            <v>Sí</v>
          </cell>
        </row>
        <row r="2228">
          <cell r="A2228">
            <v>1855</v>
          </cell>
          <cell r="B2228" t="str">
            <v>jcruzalfonso@hotmail.com</v>
          </cell>
          <cell r="C2228">
            <v>44071</v>
          </cell>
          <cell r="D2228" t="str">
            <v>Abierta</v>
          </cell>
          <cell r="E2228" t="str">
            <v>Recibido</v>
          </cell>
          <cell r="F2228" t="str">
            <v>Enviado</v>
          </cell>
          <cell r="G2228" t="str">
            <v>ARS</v>
          </cell>
          <cell r="H2228">
            <v>2299</v>
          </cell>
          <cell r="I2228">
            <v>0</v>
          </cell>
          <cell r="J2228">
            <v>0</v>
          </cell>
          <cell r="K2228">
            <v>2299</v>
          </cell>
          <cell r="L2228" t="str">
            <v>Juan cruz Alfonso</v>
          </cell>
          <cell r="M2228">
            <v>38828897</v>
          </cell>
          <cell r="N2228">
            <v>1166523433</v>
          </cell>
          <cell r="O2228" t="str">
            <v>Juan cruz Alfonso</v>
          </cell>
          <cell r="P2228">
            <v>1166523433</v>
          </cell>
          <cell r="Q2228" t="str">
            <v>Bartolome mitre</v>
          </cell>
          <cell r="R2228">
            <v>4025</v>
          </cell>
          <cell r="S2228" t="str">
            <v>2 B</v>
          </cell>
          <cell r="T2228" t="str">
            <v>Almagro</v>
          </cell>
          <cell r="U2228" t="str">
            <v>Capital Federal</v>
          </cell>
          <cell r="V2228">
            <v>1201</v>
          </cell>
          <cell r="W2228" t="str">
            <v>Capital Federal</v>
          </cell>
          <cell r="Y2228" t="str">
            <v>ENVÍO SIN CARGO (CABA Y GRAN PARTE DE GBA) TIEMPO: 4 a 6 DÍAS HÁBILES</v>
          </cell>
          <cell r="Z2228" t="str">
            <v>Mercado Pago</v>
          </cell>
          <cell r="AD2228">
            <v>44071</v>
          </cell>
          <cell r="AE2228">
            <v>44071</v>
          </cell>
          <cell r="AF2228" t="str">
            <v>SET MOPA CON BALDE CENTRIFUGADOR</v>
          </cell>
          <cell r="AG2228">
            <v>2299</v>
          </cell>
          <cell r="AH2228">
            <v>1</v>
          </cell>
          <cell r="AI2228" t="str">
            <v>MOPANUEVA</v>
          </cell>
          <cell r="AJ2228" t="str">
            <v>Móvil</v>
          </cell>
          <cell r="AK2228" t="str">
            <v>MIERCOLES 2-08 ENTRE 8 Y 18 HORAS!</v>
          </cell>
          <cell r="AL2228">
            <v>1721688465</v>
          </cell>
          <cell r="AM2228">
            <v>285567489</v>
          </cell>
          <cell r="AN2228" t="str">
            <v>Sí</v>
          </cell>
        </row>
        <row r="2229">
          <cell r="A2229">
            <v>1854</v>
          </cell>
          <cell r="B2229" t="str">
            <v>asrodriguez@gmail.com</v>
          </cell>
          <cell r="C2229">
            <v>44071</v>
          </cell>
          <cell r="D2229" t="str">
            <v>Abierta</v>
          </cell>
          <cell r="E2229" t="str">
            <v>Recibido</v>
          </cell>
          <cell r="F2229" t="str">
            <v>Enviado</v>
          </cell>
          <cell r="G2229" t="str">
            <v>ARS</v>
          </cell>
          <cell r="H2229">
            <v>1800</v>
          </cell>
          <cell r="I2229">
            <v>0</v>
          </cell>
          <cell r="J2229">
            <v>0</v>
          </cell>
          <cell r="K2229">
            <v>1800</v>
          </cell>
          <cell r="L2229" t="str">
            <v>Andres Rodriguez</v>
          </cell>
          <cell r="M2229">
            <v>16474145</v>
          </cell>
          <cell r="N2229">
            <v>2216088666</v>
          </cell>
          <cell r="O2229" t="str">
            <v>Andres Rodriguez</v>
          </cell>
          <cell r="P2229">
            <v>2216088666</v>
          </cell>
          <cell r="Q2229">
            <v>45</v>
          </cell>
          <cell r="R2229">
            <v>1066</v>
          </cell>
          <cell r="S2229">
            <v>0.33333333333333331</v>
          </cell>
          <cell r="T2229" t="str">
            <v>CIUDAD DE LA PLATA</v>
          </cell>
          <cell r="U2229" t="str">
            <v>Capital Federal</v>
          </cell>
          <cell r="V2229">
            <v>1440</v>
          </cell>
          <cell r="W2229" t="str">
            <v>Capital Federal</v>
          </cell>
          <cell r="Y2229" t="str">
            <v>ENVÍO SIN CARGO (CABA Y GRAN PARTE DE GBA) TIEMPO: 4 a 6 DÍAS HÁBILES</v>
          </cell>
          <cell r="Z2229" t="str">
            <v>Mercado Pago</v>
          </cell>
          <cell r="AD2229">
            <v>44071</v>
          </cell>
          <cell r="AE2229">
            <v>44071</v>
          </cell>
          <cell r="AF2229" t="str">
            <v>MESA DE ARRIME HOME OFFICE 35x40x67 CM</v>
          </cell>
          <cell r="AG2229">
            <v>1800</v>
          </cell>
          <cell r="AH2229">
            <v>1</v>
          </cell>
          <cell r="AJ2229" t="str">
            <v>Móvil</v>
          </cell>
          <cell r="AK2229" t="str">
            <v>JUEVES 3-09 ENTRE 8 Y 18 HORAS!</v>
          </cell>
          <cell r="AL2229">
            <v>1721368027</v>
          </cell>
          <cell r="AM2229">
            <v>285323550</v>
          </cell>
          <cell r="AN2229" t="str">
            <v>Sí</v>
          </cell>
        </row>
        <row r="2230">
          <cell r="A2230">
            <v>1853</v>
          </cell>
          <cell r="B2230" t="str">
            <v>paloma.nun@hotmail.com</v>
          </cell>
          <cell r="C2230">
            <v>44071</v>
          </cell>
          <cell r="D2230" t="str">
            <v>Abierta</v>
          </cell>
          <cell r="E2230" t="str">
            <v>Recibido</v>
          </cell>
          <cell r="F2230" t="str">
            <v>Enviado</v>
          </cell>
          <cell r="G2230" t="str">
            <v>ARS</v>
          </cell>
          <cell r="H2230">
            <v>1800</v>
          </cell>
          <cell r="I2230">
            <v>0</v>
          </cell>
          <cell r="J2230">
            <v>0</v>
          </cell>
          <cell r="K2230">
            <v>1800</v>
          </cell>
          <cell r="L2230" t="str">
            <v>Paloma Nuñez</v>
          </cell>
          <cell r="M2230">
            <v>38601106</v>
          </cell>
          <cell r="N2230">
            <v>1140641040</v>
          </cell>
          <cell r="O2230" t="str">
            <v>Paloma Nuñez</v>
          </cell>
          <cell r="P2230">
            <v>1140641040</v>
          </cell>
          <cell r="Q2230" t="str">
            <v>Pedro morán</v>
          </cell>
          <cell r="R2230">
            <v>3565</v>
          </cell>
          <cell r="U2230" t="str">
            <v>Capital Federal</v>
          </cell>
          <cell r="V2230">
            <v>1419</v>
          </cell>
          <cell r="W2230" t="str">
            <v>Capital Federal</v>
          </cell>
          <cell r="Y2230" t="str">
            <v>ENVÍO SIN CARGO (CABA Y GRAN PARTE DE GBA) TIEMPO: 4 a 6 DÍAS HÁBILES</v>
          </cell>
          <cell r="Z2230" t="str">
            <v>Mercado Pago</v>
          </cell>
          <cell r="AB2230" t="str">
            <v>Voy a pasar a retirarla por Mataderos.</v>
          </cell>
          <cell r="AD2230">
            <v>44071</v>
          </cell>
          <cell r="AE2230">
            <v>44071</v>
          </cell>
          <cell r="AF2230" t="str">
            <v>MESA DE ARRIME HOME OFFICE 35x40x67 CM</v>
          </cell>
          <cell r="AG2230">
            <v>1800</v>
          </cell>
          <cell r="AH2230">
            <v>1</v>
          </cell>
          <cell r="AJ2230" t="str">
            <v>Móvil</v>
          </cell>
          <cell r="AK2230" t="str">
            <v>A RETIRAR EL 29-08 ENTRE 9 Y 13 HORAS!</v>
          </cell>
          <cell r="AL2230">
            <v>1721037233</v>
          </cell>
          <cell r="AM2230">
            <v>285193673</v>
          </cell>
          <cell r="AN2230" t="str">
            <v>Sí</v>
          </cell>
        </row>
        <row r="2231">
          <cell r="A2231">
            <v>1852</v>
          </cell>
          <cell r="B2231" t="str">
            <v>fscriveri@gmail.com</v>
          </cell>
          <cell r="C2231">
            <v>44071</v>
          </cell>
          <cell r="D2231" t="str">
            <v>Abierta</v>
          </cell>
          <cell r="E2231" t="str">
            <v>Recibido</v>
          </cell>
          <cell r="F2231" t="str">
            <v>Enviado</v>
          </cell>
          <cell r="G2231" t="str">
            <v>ARS</v>
          </cell>
          <cell r="H2231" t="str">
            <v>5192.46</v>
          </cell>
          <cell r="I2231" t="str">
            <v>434.02</v>
          </cell>
          <cell r="J2231">
            <v>0</v>
          </cell>
          <cell r="K2231" t="str">
            <v>4758.44</v>
          </cell>
          <cell r="L2231" t="str">
            <v>Fiorella Scriveri</v>
          </cell>
          <cell r="M2231">
            <v>27361578037</v>
          </cell>
          <cell r="N2231">
            <v>1130102350</v>
          </cell>
          <cell r="O2231" t="str">
            <v>Fiorella Scriveri</v>
          </cell>
          <cell r="P2231">
            <v>1130102350</v>
          </cell>
          <cell r="Q2231" t="str">
            <v xml:space="preserve">Av asamblea </v>
          </cell>
          <cell r="R2231">
            <v>1434</v>
          </cell>
          <cell r="S2231" t="str">
            <v>7mo 20</v>
          </cell>
          <cell r="T2231" t="str">
            <v>Parque chacabuco</v>
          </cell>
          <cell r="U2231" t="str">
            <v>Capital Federal</v>
          </cell>
          <cell r="V2231">
            <v>1406</v>
          </cell>
          <cell r="W2231" t="str">
            <v>Capital Federal</v>
          </cell>
          <cell r="Y2231" t="str">
            <v>ENVÍO SIN CARGO (CABA Y GRAN PARTE DE GBA) TIEMPO: 4 a 6 DÍAS HÁBILES</v>
          </cell>
          <cell r="Z2231" t="str">
            <v>Mercado Pago</v>
          </cell>
          <cell r="AA2231" t="str">
            <v>AMIGOS1</v>
          </cell>
          <cell r="AC2231" t="str">
            <v>NOVIA DE ALFI: MOPA COLOR ROJA</v>
          </cell>
          <cell r="AD2231">
            <v>44071</v>
          </cell>
          <cell r="AE2231">
            <v>44071</v>
          </cell>
          <cell r="AF2231" t="str">
            <v>TUPPER SET 6PCS C/TAPA DE VENTILACION (Fucsia)</v>
          </cell>
          <cell r="AG2231" t="str">
            <v>1000.45</v>
          </cell>
          <cell r="AH2231">
            <v>1</v>
          </cell>
          <cell r="AI2231" t="str">
            <v>100BA4030</v>
          </cell>
          <cell r="AJ2231" t="str">
            <v>Móvil</v>
          </cell>
          <cell r="AK2231" t="str">
            <v>LE ENTREGO HOY LA MERCADERIA AL JEFE JAJAJA SALUDOS !</v>
          </cell>
          <cell r="AL2231">
            <v>1720958580</v>
          </cell>
          <cell r="AM2231">
            <v>285482937</v>
          </cell>
          <cell r="AN2231" t="str">
            <v>Sí</v>
          </cell>
        </row>
        <row r="2232">
          <cell r="A2232">
            <v>1852</v>
          </cell>
          <cell r="B2232" t="str">
            <v>fscriveri@gmail.com</v>
          </cell>
          <cell r="AF2232" t="str">
            <v>ESPECIERO 3 PIEZAS ACERO INOXIDABLE 21 X 7CM (BA8193)</v>
          </cell>
          <cell r="AG2232" t="str">
            <v>897.59</v>
          </cell>
          <cell r="AH2232">
            <v>2</v>
          </cell>
          <cell r="AI2232" t="str">
            <v>046BA3346</v>
          </cell>
          <cell r="AN2232" t="str">
            <v>Sí</v>
          </cell>
        </row>
        <row r="2233">
          <cell r="A2233">
            <v>1852</v>
          </cell>
          <cell r="B2233" t="str">
            <v>fscriveri@gmail.com</v>
          </cell>
          <cell r="AF2233" t="str">
            <v>ESPATULAS PLASTICO (Rosa)</v>
          </cell>
          <cell r="AG2233" t="str">
            <v>97.83</v>
          </cell>
          <cell r="AH2233">
            <v>1</v>
          </cell>
          <cell r="AI2233" t="str">
            <v>019BA7572BA</v>
          </cell>
          <cell r="AN2233" t="str">
            <v>Sí</v>
          </cell>
        </row>
        <row r="2234">
          <cell r="A2234">
            <v>1852</v>
          </cell>
          <cell r="B2234" t="str">
            <v>fscriveri@gmail.com</v>
          </cell>
          <cell r="AF2234" t="str">
            <v>SET MOPA CON BALDE CENTRIFUGADOR</v>
          </cell>
          <cell r="AG2234">
            <v>2299</v>
          </cell>
          <cell r="AH2234">
            <v>1</v>
          </cell>
          <cell r="AI2234" t="str">
            <v>MOPANUEVA</v>
          </cell>
          <cell r="AN2234" t="str">
            <v>Sí</v>
          </cell>
        </row>
        <row r="2235">
          <cell r="A2235">
            <v>1851</v>
          </cell>
          <cell r="B2235" t="str">
            <v>monicabalquinta@gmail.com</v>
          </cell>
          <cell r="C2235">
            <v>44070</v>
          </cell>
          <cell r="D2235" t="str">
            <v>Abierta</v>
          </cell>
          <cell r="E2235" t="str">
            <v>Recibido</v>
          </cell>
          <cell r="F2235" t="str">
            <v>Enviado</v>
          </cell>
          <cell r="G2235" t="str">
            <v>ARS</v>
          </cell>
          <cell r="H2235" t="str">
            <v>3535.78</v>
          </cell>
          <cell r="I2235">
            <v>0</v>
          </cell>
          <cell r="J2235">
            <v>0</v>
          </cell>
          <cell r="K2235" t="str">
            <v>3535.78</v>
          </cell>
          <cell r="L2235" t="str">
            <v>Monica Balquinta</v>
          </cell>
          <cell r="M2235">
            <v>18032999</v>
          </cell>
          <cell r="N2235">
            <v>1158777712</v>
          </cell>
          <cell r="O2235" t="str">
            <v>Monica BALQUINTA</v>
          </cell>
          <cell r="P2235">
            <v>1158777712</v>
          </cell>
          <cell r="Q2235" t="str">
            <v>Carlos Calvo</v>
          </cell>
          <cell r="R2235">
            <v>1342</v>
          </cell>
          <cell r="S2235">
            <v>4.1666666666666664E-2</v>
          </cell>
          <cell r="T2235" t="str">
            <v>SAN CRISTOBAL</v>
          </cell>
          <cell r="U2235" t="str">
            <v>Caba</v>
          </cell>
          <cell r="V2235">
            <v>1102</v>
          </cell>
          <cell r="W2235" t="str">
            <v>Capital Federal</v>
          </cell>
          <cell r="Y2235" t="str">
            <v>ENVÍO SIN CARGO (CABA Y GRAN PARTE DE GBA) TIEMPO: 4 a 6 DÍAS HÁBILES</v>
          </cell>
          <cell r="Z2235" t="str">
            <v>Mercado Pago</v>
          </cell>
          <cell r="AD2235">
            <v>44070</v>
          </cell>
          <cell r="AE2235">
            <v>44071</v>
          </cell>
          <cell r="AF2235" t="str">
            <v>ALM. SMILE 25X55CM POLIESTER V.SILICONADO</v>
          </cell>
          <cell r="AG2235" t="str">
            <v>867.89</v>
          </cell>
          <cell r="AH2235">
            <v>1</v>
          </cell>
          <cell r="AI2235" t="str">
            <v>CHU388</v>
          </cell>
          <cell r="AJ2235" t="str">
            <v>Web</v>
          </cell>
          <cell r="AK2235" t="str">
            <v>MIERCOLES 2-08 ENTRE 8 Y 18 HORAS!</v>
          </cell>
          <cell r="AL2235">
            <v>1720255716</v>
          </cell>
          <cell r="AM2235">
            <v>284860374</v>
          </cell>
          <cell r="AN2235" t="str">
            <v>Sí</v>
          </cell>
        </row>
        <row r="2236">
          <cell r="A2236">
            <v>1851</v>
          </cell>
          <cell r="B2236" t="str">
            <v>monicabalquinta@gmail.com</v>
          </cell>
          <cell r="AF2236" t="str">
            <v>ALM. LOVE 25X55CM POLIESTER V.SILICONADO</v>
          </cell>
          <cell r="AG2236" t="str">
            <v>867.89</v>
          </cell>
          <cell r="AH2236">
            <v>1</v>
          </cell>
          <cell r="AI2236" t="str">
            <v>CHU392</v>
          </cell>
          <cell r="AN2236" t="str">
            <v>Sí</v>
          </cell>
        </row>
        <row r="2237">
          <cell r="A2237">
            <v>1851</v>
          </cell>
          <cell r="B2237" t="str">
            <v>monicabalquinta@gmail.com</v>
          </cell>
          <cell r="AF2237" t="str">
            <v>MESA DE ARRIME HOME OFFICE 35x40x67 CM</v>
          </cell>
          <cell r="AG2237">
            <v>1800</v>
          </cell>
          <cell r="AH2237">
            <v>1</v>
          </cell>
          <cell r="AN2237" t="str">
            <v>Sí</v>
          </cell>
        </row>
        <row r="2238">
          <cell r="A2238">
            <v>1850</v>
          </cell>
          <cell r="B2238" t="str">
            <v>pameladecona@gmail.com</v>
          </cell>
          <cell r="C2238">
            <v>44070</v>
          </cell>
          <cell r="D2238" t="str">
            <v>Abierta</v>
          </cell>
          <cell r="E2238" t="str">
            <v>Recibido</v>
          </cell>
          <cell r="F2238" t="str">
            <v>Enviado</v>
          </cell>
          <cell r="G2238" t="str">
            <v>ARS</v>
          </cell>
          <cell r="H2238" t="str">
            <v>634.83</v>
          </cell>
          <cell r="I2238">
            <v>0</v>
          </cell>
          <cell r="J2238">
            <v>0</v>
          </cell>
          <cell r="K2238" t="str">
            <v>634.83</v>
          </cell>
          <cell r="L2238" t="str">
            <v>Pamela Decona</v>
          </cell>
          <cell r="M2238">
            <v>30664127</v>
          </cell>
          <cell r="N2238">
            <v>1161951540</v>
          </cell>
          <cell r="O2238" t="str">
            <v>Pamela Decona</v>
          </cell>
          <cell r="P2238">
            <v>1161951540</v>
          </cell>
          <cell r="Q2238" t="str">
            <v>Dr Melo</v>
          </cell>
          <cell r="R2238">
            <v>2989</v>
          </cell>
          <cell r="S2238" t="str">
            <v>PB</v>
          </cell>
          <cell r="T2238" t="str">
            <v>Lanús Oeste</v>
          </cell>
          <cell r="U2238" t="str">
            <v>Bs As</v>
          </cell>
          <cell r="V2238">
            <v>1824</v>
          </cell>
          <cell r="W2238" t="str">
            <v>Gran Buenos Aires</v>
          </cell>
          <cell r="Y2238" t="str">
            <v>ENVÍO SIN CARGO (CABA Y GRAN PARTE DE GBA) TIEMPO: 4 a 6 DÍAS HÁBILES</v>
          </cell>
          <cell r="Z2238" t="str">
            <v>Mercado Pago</v>
          </cell>
          <cell r="AD2238">
            <v>44070</v>
          </cell>
          <cell r="AE2238">
            <v>44071</v>
          </cell>
          <cell r="AF2238" t="str">
            <v>BOWL COBRA NAVI BORDE DE ACERO  17,5 X 9,5 CM</v>
          </cell>
          <cell r="AG2238" t="str">
            <v>634.83</v>
          </cell>
          <cell r="AH2238">
            <v>1</v>
          </cell>
          <cell r="AI2238" t="str">
            <v>MS129546</v>
          </cell>
          <cell r="AJ2238" t="str">
            <v>Móvil</v>
          </cell>
          <cell r="AK2238" t="str">
            <v>MIERCOLES 2-08 ENTRE 8 Y 18 HORAS!</v>
          </cell>
          <cell r="AL2238">
            <v>1719998628</v>
          </cell>
          <cell r="AM2238">
            <v>285281719</v>
          </cell>
          <cell r="AN2238" t="str">
            <v>Sí</v>
          </cell>
        </row>
        <row r="2239">
          <cell r="A2239">
            <v>1849</v>
          </cell>
          <cell r="B2239" t="str">
            <v>pameladecona@gmail.com</v>
          </cell>
          <cell r="C2239">
            <v>44070</v>
          </cell>
          <cell r="D2239" t="str">
            <v>Abierta</v>
          </cell>
          <cell r="E2239" t="str">
            <v>Recibido</v>
          </cell>
          <cell r="F2239" t="str">
            <v>Enviado</v>
          </cell>
          <cell r="G2239" t="str">
            <v>ARS</v>
          </cell>
          <cell r="H2239" t="str">
            <v>2764.67</v>
          </cell>
          <cell r="I2239">
            <v>0</v>
          </cell>
          <cell r="J2239">
            <v>0</v>
          </cell>
          <cell r="K2239" t="str">
            <v>2764.67</v>
          </cell>
          <cell r="L2239" t="str">
            <v>Pamela Decona</v>
          </cell>
          <cell r="M2239">
            <v>30664127</v>
          </cell>
          <cell r="N2239">
            <v>1161951540</v>
          </cell>
          <cell r="O2239" t="str">
            <v>Pamela Decona</v>
          </cell>
          <cell r="P2239">
            <v>1161951540</v>
          </cell>
          <cell r="Q2239" t="str">
            <v>Dr Melo</v>
          </cell>
          <cell r="R2239">
            <v>2989</v>
          </cell>
          <cell r="S2239" t="str">
            <v>PB</v>
          </cell>
          <cell r="T2239" t="str">
            <v>Lanús Oeste</v>
          </cell>
          <cell r="U2239" t="str">
            <v>Bs as</v>
          </cell>
          <cell r="V2239">
            <v>1824</v>
          </cell>
          <cell r="W2239" t="str">
            <v>Gran Buenos Aires</v>
          </cell>
          <cell r="Y2239" t="str">
            <v>ENVÍO SIN CARGO (CABA Y GRAN PARTE DE GBA) TIEMPO: 4 a 6 DÍAS HÁBILES</v>
          </cell>
          <cell r="Z2239" t="str">
            <v>Mercado Pago</v>
          </cell>
          <cell r="AD2239">
            <v>44070</v>
          </cell>
          <cell r="AE2239">
            <v>44071</v>
          </cell>
          <cell r="AF2239" t="str">
            <v>FRASCO 2 POSICIONES DE VIDRIO CON TAPA DE COBRE 650 ML</v>
          </cell>
          <cell r="AG2239" t="str">
            <v>405.83</v>
          </cell>
          <cell r="AH2239">
            <v>3</v>
          </cell>
          <cell r="AI2239" t="str">
            <v>MS117712</v>
          </cell>
          <cell r="AJ2239" t="str">
            <v>Móvil</v>
          </cell>
          <cell r="AK2239" t="str">
            <v>MIERCOLES 2-08 ENTRE 8 Y 18 HORAS!</v>
          </cell>
          <cell r="AL2239">
            <v>1719929238</v>
          </cell>
          <cell r="AM2239">
            <v>285265451</v>
          </cell>
          <cell r="AN2239" t="str">
            <v>Sí</v>
          </cell>
        </row>
        <row r="2240">
          <cell r="A2240">
            <v>1849</v>
          </cell>
          <cell r="B2240" t="str">
            <v>pameladecona@gmail.com</v>
          </cell>
          <cell r="AF2240" t="str">
            <v>FRASCO 2 POSICIONES DE VIDRIO CON TAPA DE COBRE 400 ML</v>
          </cell>
          <cell r="AG2240" t="str">
            <v>280.58</v>
          </cell>
          <cell r="AH2240">
            <v>2</v>
          </cell>
          <cell r="AI2240" t="str">
            <v>MS117713</v>
          </cell>
          <cell r="AN2240" t="str">
            <v>Sí</v>
          </cell>
        </row>
        <row r="2241">
          <cell r="A2241">
            <v>1849</v>
          </cell>
          <cell r="B2241" t="str">
            <v>pameladecona@gmail.com</v>
          </cell>
          <cell r="AF2241" t="str">
            <v>FRASCO 2 POSICIONES DE VIDRIO CON TAPA DE COBRE 1200 ML</v>
          </cell>
          <cell r="AG2241" t="str">
            <v>493.01</v>
          </cell>
          <cell r="AH2241">
            <v>2</v>
          </cell>
          <cell r="AI2241" t="str">
            <v>MS117711</v>
          </cell>
          <cell r="AN2241" t="str">
            <v>Sí</v>
          </cell>
        </row>
        <row r="2242">
          <cell r="A2242">
            <v>1848</v>
          </cell>
          <cell r="B2242" t="str">
            <v>sol_berrino@hotmail.com</v>
          </cell>
          <cell r="C2242">
            <v>44070</v>
          </cell>
          <cell r="D2242" t="str">
            <v>Abierta</v>
          </cell>
          <cell r="E2242" t="str">
            <v>Recibido</v>
          </cell>
          <cell r="G2242" t="str">
            <v>ARS</v>
          </cell>
          <cell r="H2242" t="str">
            <v>2199.98</v>
          </cell>
          <cell r="I2242">
            <v>0</v>
          </cell>
          <cell r="J2242">
            <v>0</v>
          </cell>
          <cell r="K2242" t="str">
            <v>2199.98</v>
          </cell>
          <cell r="L2242" t="str">
            <v>María Sol Berrino</v>
          </cell>
          <cell r="M2242">
            <v>36985689</v>
          </cell>
          <cell r="N2242">
            <v>3584361115</v>
          </cell>
          <cell r="Z2242" t="str">
            <v>Mercado Pago</v>
          </cell>
          <cell r="AB2242"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2242">
            <v>44070</v>
          </cell>
          <cell r="AF2242" t="str">
            <v>GIFT CARD GOLD</v>
          </cell>
          <cell r="AG2242" t="str">
            <v>2199.98</v>
          </cell>
          <cell r="AH2242">
            <v>1</v>
          </cell>
          <cell r="AJ2242" t="str">
            <v>Móvil</v>
          </cell>
          <cell r="AK2242" t="str">
            <v/>
          </cell>
          <cell r="AL2242">
            <v>1719356162</v>
          </cell>
          <cell r="AM2242">
            <v>285188051</v>
          </cell>
          <cell r="AN2242" t="str">
            <v>No</v>
          </cell>
        </row>
        <row r="2243">
          <cell r="A2243">
            <v>1847</v>
          </cell>
          <cell r="B2243" t="str">
            <v>valentina.ro@hotmail.com</v>
          </cell>
          <cell r="C2243">
            <v>44070</v>
          </cell>
          <cell r="D2243" t="str">
            <v>Abierta</v>
          </cell>
          <cell r="E2243" t="str">
            <v>Recibido</v>
          </cell>
          <cell r="F2243" t="str">
            <v>Enviado</v>
          </cell>
          <cell r="G2243" t="str">
            <v>ARS</v>
          </cell>
          <cell r="H2243" t="str">
            <v>1244.67</v>
          </cell>
          <cell r="I2243">
            <v>0</v>
          </cell>
          <cell r="J2243">
            <v>0</v>
          </cell>
          <cell r="K2243" t="str">
            <v>1244.67</v>
          </cell>
          <cell r="L2243" t="str">
            <v>Valentina Rodriguez Otaño</v>
          </cell>
          <cell r="M2243">
            <v>43324871</v>
          </cell>
          <cell r="N2243">
            <v>1153134635</v>
          </cell>
          <cell r="O2243" t="str">
            <v>Valentina Rodriguez Otaño</v>
          </cell>
          <cell r="P2243">
            <v>1153134635</v>
          </cell>
          <cell r="Q2243" t="str">
            <v>Pareja</v>
          </cell>
          <cell r="R2243">
            <v>4376</v>
          </cell>
          <cell r="T2243" t="str">
            <v>Villa Devoto</v>
          </cell>
          <cell r="U2243" t="str">
            <v>Buenos Aires</v>
          </cell>
          <cell r="V2243">
            <v>1419</v>
          </cell>
          <cell r="W2243" t="str">
            <v>Capital Federal</v>
          </cell>
          <cell r="Y2243" t="str">
            <v>ENVÍO SIN CARGO (CABA Y GRAN PARTE DE GBA) TIEMPO: 4 a 6 DÍAS HÁBILES</v>
          </cell>
          <cell r="Z2243" t="str">
            <v>Mercado Pago</v>
          </cell>
          <cell r="AD2243">
            <v>44070</v>
          </cell>
          <cell r="AE2243">
            <v>44071</v>
          </cell>
          <cell r="AF2243" t="str">
            <v>FRASCO VIDRIO 19CM X 9CM DIAM</v>
          </cell>
          <cell r="AG2243" t="str">
            <v>414.89</v>
          </cell>
          <cell r="AH2243">
            <v>3</v>
          </cell>
          <cell r="AI2243" t="str">
            <v>BA6431</v>
          </cell>
          <cell r="AJ2243" t="str">
            <v>Web</v>
          </cell>
          <cell r="AK2243" t="str">
            <v>MIERCOLES 2-08 ENTRE 8 Y 18 HORAS!</v>
          </cell>
          <cell r="AL2243">
            <v>1719310976</v>
          </cell>
          <cell r="AM2243">
            <v>285187400</v>
          </cell>
          <cell r="AN2243" t="str">
            <v>Sí</v>
          </cell>
        </row>
        <row r="2244">
          <cell r="A2244">
            <v>1846</v>
          </cell>
          <cell r="B2244" t="str">
            <v>pauguez1996@gmail.com</v>
          </cell>
          <cell r="C2244">
            <v>44070</v>
          </cell>
          <cell r="D2244" t="str">
            <v>Abierta</v>
          </cell>
          <cell r="E2244" t="str">
            <v>Recibido</v>
          </cell>
          <cell r="F2244" t="str">
            <v>Enviado</v>
          </cell>
          <cell r="G2244" t="str">
            <v>ARS</v>
          </cell>
          <cell r="H2244" t="str">
            <v>908.65</v>
          </cell>
          <cell r="I2244">
            <v>0</v>
          </cell>
          <cell r="J2244">
            <v>0</v>
          </cell>
          <cell r="K2244" t="str">
            <v>908.65</v>
          </cell>
          <cell r="L2244" t="str">
            <v xml:space="preserve">Paula Florencia Rodríguez </v>
          </cell>
          <cell r="M2244">
            <v>39556344</v>
          </cell>
          <cell r="N2244">
            <v>1131770660</v>
          </cell>
          <cell r="O2244" t="str">
            <v>Paula Florencia  Rodríguez</v>
          </cell>
          <cell r="P2244">
            <v>1131770660</v>
          </cell>
          <cell r="Q2244" t="str">
            <v xml:space="preserve">Gelly y obes </v>
          </cell>
          <cell r="R2244">
            <v>565</v>
          </cell>
          <cell r="U2244" t="str">
            <v>Quilmes</v>
          </cell>
          <cell r="V2244">
            <v>1878</v>
          </cell>
          <cell r="W2244" t="str">
            <v>Gran Buenos Aires</v>
          </cell>
          <cell r="Y2244" t="str">
            <v>ENVÍO SIN CARGO (CABA Y GRAN PARTE DE GBA) TIEMPO: 4 a 6 DÍAS HÁBILES</v>
          </cell>
          <cell r="Z2244" t="str">
            <v>Mercado Pago</v>
          </cell>
          <cell r="AD2244">
            <v>44070</v>
          </cell>
          <cell r="AE2244">
            <v>44071</v>
          </cell>
          <cell r="AF2244" t="str">
            <v>FLORERO DE VIDRIO 16CM</v>
          </cell>
          <cell r="AG2244" t="str">
            <v>201.93</v>
          </cell>
          <cell r="AH2244">
            <v>1</v>
          </cell>
          <cell r="AI2244" t="str">
            <v>046JA7593</v>
          </cell>
          <cell r="AJ2244" t="str">
            <v>Móvil</v>
          </cell>
          <cell r="AK2244" t="str">
            <v>MIERCOLES 2-08 ENTRE 8 Y 18 HORAS!</v>
          </cell>
          <cell r="AL2244">
            <v>1718977741</v>
          </cell>
          <cell r="AM2244">
            <v>285058970</v>
          </cell>
          <cell r="AN2244" t="str">
            <v>Sí</v>
          </cell>
        </row>
        <row r="2245">
          <cell r="A2245">
            <v>1846</v>
          </cell>
          <cell r="B2245" t="str">
            <v>pauguez1996@gmail.com</v>
          </cell>
          <cell r="AF2245" t="str">
            <v>MOLDE TARTERA</v>
          </cell>
          <cell r="AG2245" t="str">
            <v>309.97</v>
          </cell>
          <cell r="AH2245">
            <v>1</v>
          </cell>
          <cell r="AI2245" t="str">
            <v>046BA4836</v>
          </cell>
          <cell r="AN2245" t="str">
            <v>Sí</v>
          </cell>
        </row>
        <row r="2246">
          <cell r="A2246">
            <v>1846</v>
          </cell>
          <cell r="B2246" t="str">
            <v>pauguez1996@gmail.com</v>
          </cell>
          <cell r="AF2246" t="str">
            <v>BOWL ROSA 400CC</v>
          </cell>
          <cell r="AG2246" t="str">
            <v>132.5</v>
          </cell>
          <cell r="AH2246">
            <v>1</v>
          </cell>
          <cell r="AI2246" t="str">
            <v>BP01018</v>
          </cell>
          <cell r="AN2246" t="str">
            <v>Sí</v>
          </cell>
        </row>
        <row r="2247">
          <cell r="A2247">
            <v>1846</v>
          </cell>
          <cell r="B2247" t="str">
            <v>pauguez1996@gmail.com</v>
          </cell>
          <cell r="AF2247" t="str">
            <v>RALLADOR DE MANO MEDIANO 20 CM</v>
          </cell>
          <cell r="AG2247" t="str">
            <v>48.26</v>
          </cell>
          <cell r="AH2247">
            <v>1</v>
          </cell>
          <cell r="AI2247" t="str">
            <v>BA7382</v>
          </cell>
          <cell r="AN2247" t="str">
            <v>Sí</v>
          </cell>
        </row>
        <row r="2248">
          <cell r="A2248">
            <v>1846</v>
          </cell>
          <cell r="B2248" t="str">
            <v>pauguez1996@gmail.com</v>
          </cell>
          <cell r="AF2248" t="str">
            <v>VASO ROSA FACETEADO Y EXPRIMIDOR</v>
          </cell>
          <cell r="AG2248" t="str">
            <v>215.99</v>
          </cell>
          <cell r="AH2248">
            <v>1</v>
          </cell>
          <cell r="AI2248" t="str">
            <v>BP24018</v>
          </cell>
          <cell r="AN2248" t="str">
            <v>Sí</v>
          </cell>
        </row>
        <row r="2249">
          <cell r="A2249">
            <v>1845</v>
          </cell>
          <cell r="B2249" t="str">
            <v>agustinpalacio01@gmail.com</v>
          </cell>
          <cell r="C2249">
            <v>44070</v>
          </cell>
          <cell r="D2249" t="str">
            <v>Abierta</v>
          </cell>
          <cell r="E2249" t="str">
            <v>Recibido</v>
          </cell>
          <cell r="F2249" t="str">
            <v>Enviado</v>
          </cell>
          <cell r="G2249" t="str">
            <v>ARS</v>
          </cell>
          <cell r="H2249">
            <v>1800</v>
          </cell>
          <cell r="I2249">
            <v>0</v>
          </cell>
          <cell r="J2249">
            <v>0</v>
          </cell>
          <cell r="K2249">
            <v>1800</v>
          </cell>
          <cell r="L2249" t="str">
            <v>Agustin Palacio</v>
          </cell>
          <cell r="M2249">
            <v>42644000</v>
          </cell>
          <cell r="N2249">
            <v>1166931007</v>
          </cell>
          <cell r="O2249" t="str">
            <v>Agustin Palacio</v>
          </cell>
          <cell r="P2249">
            <v>1166931007</v>
          </cell>
          <cell r="Q2249" t="str">
            <v>Palestina</v>
          </cell>
          <cell r="R2249">
            <v>1163</v>
          </cell>
          <cell r="S2249" t="str">
            <v>PB C</v>
          </cell>
          <cell r="T2249" t="str">
            <v>Palermo Soho</v>
          </cell>
          <cell r="U2249" t="str">
            <v>Caba</v>
          </cell>
          <cell r="V2249">
            <v>1182</v>
          </cell>
          <cell r="W2249" t="str">
            <v>Capital Federal</v>
          </cell>
          <cell r="Y2249" t="str">
            <v>ENVÍO SIN CARGO (CABA Y GRAN PARTE DE GBA) TIEMPO: 4 a 6 DÍAS HÁBILES</v>
          </cell>
          <cell r="Z2249" t="str">
            <v>Mercado Pago</v>
          </cell>
          <cell r="AD2249">
            <v>44070</v>
          </cell>
          <cell r="AE2249">
            <v>44071</v>
          </cell>
          <cell r="AF2249" t="str">
            <v>MESA DE ARRIME HOME OFFICE 35x40x67 CM</v>
          </cell>
          <cell r="AG2249">
            <v>1800</v>
          </cell>
          <cell r="AH2249">
            <v>1</v>
          </cell>
          <cell r="AJ2249" t="str">
            <v>Móvil</v>
          </cell>
          <cell r="AK2249" t="str">
            <v>MIERCOLES 2-09 ENTRE 8  Y 18 HORAS!</v>
          </cell>
          <cell r="AL2249">
            <v>1718875884</v>
          </cell>
          <cell r="AM2249">
            <v>285127968</v>
          </cell>
          <cell r="AN2249" t="str">
            <v>Sí</v>
          </cell>
        </row>
        <row r="2250">
          <cell r="A2250">
            <v>1844</v>
          </cell>
          <cell r="B2250" t="str">
            <v>josefinabell@hotmail.com</v>
          </cell>
          <cell r="C2250">
            <v>44070</v>
          </cell>
          <cell r="D2250" t="str">
            <v>Abierta</v>
          </cell>
          <cell r="E2250" t="str">
            <v>Pendiente</v>
          </cell>
          <cell r="F2250" t="str">
            <v>No está empaquetado</v>
          </cell>
          <cell r="G2250" t="str">
            <v>ARS</v>
          </cell>
          <cell r="H2250" t="str">
            <v>5001.17</v>
          </cell>
          <cell r="I2250">
            <v>0</v>
          </cell>
          <cell r="J2250">
            <v>0</v>
          </cell>
          <cell r="K2250" t="str">
            <v>5001.17</v>
          </cell>
          <cell r="L2250" t="str">
            <v>Josefina Bell</v>
          </cell>
          <cell r="M2250">
            <v>258322</v>
          </cell>
          <cell r="N2250">
            <v>1140442185</v>
          </cell>
          <cell r="O2250" t="str">
            <v>Josefina  Bell</v>
          </cell>
          <cell r="P2250">
            <v>1140442185</v>
          </cell>
          <cell r="Q2250" t="str">
            <v xml:space="preserve">Pacheco </v>
          </cell>
          <cell r="R2250">
            <v>817</v>
          </cell>
          <cell r="T2250" t="str">
            <v xml:space="preserve">Martínez </v>
          </cell>
          <cell r="U2250" t="str">
            <v xml:space="preserve">Martínez. </v>
          </cell>
          <cell r="V2250">
            <v>1640</v>
          </cell>
          <cell r="W2250" t="str">
            <v>Gran Buenos Aires</v>
          </cell>
          <cell r="Y2250" t="str">
            <v>ENVÍO SIN CARGO (CABA Y GRAN PARTE DE GBA) TIEMPO: 4 a 6 DÍAS HÁBILES</v>
          </cell>
          <cell r="Z2250" t="str">
            <v>Mercado Pago</v>
          </cell>
          <cell r="AF2250" t="str">
            <v>PUFF REDONDO AQUA</v>
          </cell>
          <cell r="AG2250" t="str">
            <v>1986.8</v>
          </cell>
          <cell r="AH2250">
            <v>1</v>
          </cell>
          <cell r="AI2250" t="str">
            <v>046AS7257</v>
          </cell>
          <cell r="AJ2250" t="str">
            <v>Móvil</v>
          </cell>
          <cell r="AK2250" t="str">
            <v/>
          </cell>
          <cell r="AL2250">
            <v>1717417687</v>
          </cell>
          <cell r="AM2250">
            <v>284897681</v>
          </cell>
          <cell r="AN2250" t="str">
            <v>Sí</v>
          </cell>
        </row>
        <row r="2251">
          <cell r="A2251">
            <v>1844</v>
          </cell>
          <cell r="B2251" t="str">
            <v>josefinabell@hotmail.com</v>
          </cell>
          <cell r="AF2251" t="str">
            <v>CEPILLO DE BAÑO PLASTICO  3 COLORES 38 X 13 CM</v>
          </cell>
          <cell r="AG2251" t="str">
            <v>368.61</v>
          </cell>
          <cell r="AH2251">
            <v>3</v>
          </cell>
          <cell r="AI2251" t="str">
            <v>AB6065</v>
          </cell>
          <cell r="AN2251" t="str">
            <v>Sí</v>
          </cell>
        </row>
        <row r="2252">
          <cell r="A2252">
            <v>1844</v>
          </cell>
          <cell r="B2252" t="str">
            <v>josefinabell@hotmail.com</v>
          </cell>
          <cell r="AF2252" t="str">
            <v>CUCHARA PASTEL NEW PL. 1PC 13,5 CM</v>
          </cell>
          <cell r="AG2252" t="str">
            <v>29.99</v>
          </cell>
          <cell r="AH2252">
            <v>4</v>
          </cell>
          <cell r="AI2252" t="str">
            <v>019BA87502</v>
          </cell>
          <cell r="AN2252" t="str">
            <v>Sí</v>
          </cell>
        </row>
        <row r="2253">
          <cell r="A2253">
            <v>1844</v>
          </cell>
          <cell r="B2253" t="str">
            <v>josefinabell@hotmail.com</v>
          </cell>
          <cell r="AF2253" t="str">
            <v>PERCHERO X4 60X12CM 2COL (Blanco)</v>
          </cell>
          <cell r="AG2253" t="str">
            <v>1788.58</v>
          </cell>
          <cell r="AH2253">
            <v>1</v>
          </cell>
          <cell r="AI2253" t="str">
            <v>046DE7362</v>
          </cell>
          <cell r="AN2253" t="str">
            <v>Sí</v>
          </cell>
        </row>
        <row r="2254">
          <cell r="A2254">
            <v>1843</v>
          </cell>
          <cell r="B2254" t="str">
            <v>julietarindel@gmail.com</v>
          </cell>
          <cell r="C2254">
            <v>44069</v>
          </cell>
          <cell r="D2254" t="str">
            <v>Abierta</v>
          </cell>
          <cell r="E2254" t="str">
            <v>Recibido</v>
          </cell>
          <cell r="F2254" t="str">
            <v>Enviado</v>
          </cell>
          <cell r="G2254" t="str">
            <v>ARS</v>
          </cell>
          <cell r="H2254">
            <v>1800</v>
          </cell>
          <cell r="I2254">
            <v>0</v>
          </cell>
          <cell r="J2254">
            <v>0</v>
          </cell>
          <cell r="K2254">
            <v>1800</v>
          </cell>
          <cell r="L2254" t="str">
            <v>Julieta Analia Alvez Rindel</v>
          </cell>
          <cell r="M2254">
            <v>34790042</v>
          </cell>
          <cell r="N2254">
            <v>1121702548</v>
          </cell>
          <cell r="O2254" t="str">
            <v>Julieta Analia Alvez Rindel</v>
          </cell>
          <cell r="P2254">
            <v>1121702548</v>
          </cell>
          <cell r="Q2254" t="str">
            <v>Santo Tome</v>
          </cell>
          <cell r="R2254">
            <v>4945</v>
          </cell>
          <cell r="S2254" t="str">
            <v>PB 4</v>
          </cell>
          <cell r="T2254" t="str">
            <v>Villa Devoto</v>
          </cell>
          <cell r="U2254" t="str">
            <v>Caba</v>
          </cell>
          <cell r="V2254">
            <v>1417</v>
          </cell>
          <cell r="W2254" t="str">
            <v>Capital Federal</v>
          </cell>
          <cell r="Y2254" t="str">
            <v>ENVÍO SIN CARGO (CABA Y GRAN PARTE DE GBA) TIEMPO: 4 a 6 DÍAS HÁBILES</v>
          </cell>
          <cell r="Z2254" t="str">
            <v>Mercado Pago</v>
          </cell>
          <cell r="AD2254">
            <v>44069</v>
          </cell>
          <cell r="AE2254">
            <v>44070</v>
          </cell>
          <cell r="AF2254" t="str">
            <v>MESA DE ARRIME HOME OFFICE 35x40x67 CM</v>
          </cell>
          <cell r="AG2254">
            <v>1800</v>
          </cell>
          <cell r="AH2254">
            <v>1</v>
          </cell>
          <cell r="AJ2254" t="str">
            <v>Móvil</v>
          </cell>
          <cell r="AK2254" t="str">
            <v>MARTES 1-09 ENTRE 8 Y 18 HORAS!</v>
          </cell>
          <cell r="AL2254">
            <v>1717255796</v>
          </cell>
          <cell r="AM2254">
            <v>283117089</v>
          </cell>
          <cell r="AN2254" t="str">
            <v>Sí</v>
          </cell>
        </row>
        <row r="2255">
          <cell r="A2255">
            <v>1842</v>
          </cell>
          <cell r="B2255" t="str">
            <v>rociodelcarmenferreyra@hotmail.com</v>
          </cell>
          <cell r="C2255">
            <v>44069</v>
          </cell>
          <cell r="D2255" t="str">
            <v>Abierta</v>
          </cell>
          <cell r="E2255" t="str">
            <v>Anulado</v>
          </cell>
          <cell r="F2255" t="str">
            <v>No está empaquetado</v>
          </cell>
          <cell r="G2255" t="str">
            <v>ARS</v>
          </cell>
          <cell r="H2255">
            <v>6600</v>
          </cell>
          <cell r="I2255">
            <v>0</v>
          </cell>
          <cell r="J2255">
            <v>595</v>
          </cell>
          <cell r="K2255">
            <v>7195</v>
          </cell>
          <cell r="L2255" t="str">
            <v>Rocio Ferreyra</v>
          </cell>
          <cell r="M2255">
            <v>27404486816</v>
          </cell>
          <cell r="N2255">
            <v>3624078024</v>
          </cell>
          <cell r="O2255" t="str">
            <v>Rocio Ferreyra</v>
          </cell>
          <cell r="P2255">
            <v>3624078024</v>
          </cell>
          <cell r="Q2255" t="str">
            <v>José Hernández</v>
          </cell>
          <cell r="R2255">
            <v>1549</v>
          </cell>
          <cell r="T2255" t="str">
            <v xml:space="preserve">Villa San Martin </v>
          </cell>
          <cell r="U2255" t="str">
            <v>Resistencia</v>
          </cell>
          <cell r="V2255">
            <v>3500</v>
          </cell>
          <cell r="W2255" t="str">
            <v>Chaco</v>
          </cell>
          <cell r="Y2255" t="str">
            <v>Correo Argentino - Encomienda Clásica</v>
          </cell>
          <cell r="Z2255" t="str">
            <v>Mercado Pago</v>
          </cell>
          <cell r="AB2255" t="str">
            <v>En efectivo por Rapipago</v>
          </cell>
          <cell r="AF2255" t="str">
            <v>TERMO STANLEY  CON PICO CEBADOR 1,3 LITROS</v>
          </cell>
          <cell r="AG2255">
            <v>6600</v>
          </cell>
          <cell r="AH2255">
            <v>1</v>
          </cell>
          <cell r="AI2255" t="str">
            <v>TERMOSTANLEY</v>
          </cell>
          <cell r="AJ2255" t="str">
            <v>Móvil</v>
          </cell>
          <cell r="AK2255" t="str">
            <v/>
          </cell>
          <cell r="AL2255">
            <v>1717215582</v>
          </cell>
          <cell r="AM2255">
            <v>284843971</v>
          </cell>
          <cell r="AN2255" t="str">
            <v>Sí</v>
          </cell>
        </row>
        <row r="2256">
          <cell r="A2256">
            <v>1841</v>
          </cell>
          <cell r="B2256" t="str">
            <v>mariainesparada@hotmail.com</v>
          </cell>
          <cell r="C2256">
            <v>44069</v>
          </cell>
          <cell r="D2256" t="str">
            <v>Abierta</v>
          </cell>
          <cell r="E2256" t="str">
            <v>Recibido</v>
          </cell>
          <cell r="F2256" t="str">
            <v>Enviado</v>
          </cell>
          <cell r="G2256" t="str">
            <v>ARS</v>
          </cell>
          <cell r="H2256" t="str">
            <v>599.43</v>
          </cell>
          <cell r="I2256">
            <v>0</v>
          </cell>
          <cell r="J2256">
            <v>0</v>
          </cell>
          <cell r="K2256" t="str">
            <v>599.43</v>
          </cell>
          <cell r="L2256" t="str">
            <v>Ignacio Goya</v>
          </cell>
          <cell r="M2256">
            <v>36529374</v>
          </cell>
          <cell r="N2256">
            <v>1169372449</v>
          </cell>
          <cell r="O2256" t="str">
            <v>Ignacio Goya</v>
          </cell>
          <cell r="P2256">
            <v>1169372449</v>
          </cell>
          <cell r="Q2256" t="str">
            <v xml:space="preserve">Av. Luis Maria Campos </v>
          </cell>
          <cell r="R2256">
            <v>1285</v>
          </cell>
          <cell r="S2256" t="str">
            <v>Piso 7 Depto A</v>
          </cell>
          <cell r="T2256" t="str">
            <v>Palermo</v>
          </cell>
          <cell r="U2256" t="str">
            <v>Ciudad Autonoma de Buenos Aires</v>
          </cell>
          <cell r="V2256">
            <v>1426</v>
          </cell>
          <cell r="W2256" t="str">
            <v>Capital Federal</v>
          </cell>
          <cell r="Y2256" t="str">
            <v>ENVÍO SIN CARGO (CABA Y GRAN PARTE DE GBA) TIEMPO: 4 a 6 DÍAS HÁBILES</v>
          </cell>
          <cell r="Z2256" t="str">
            <v>Mercado Pago</v>
          </cell>
          <cell r="AD2256">
            <v>44069</v>
          </cell>
          <cell r="AE2256">
            <v>44070</v>
          </cell>
          <cell r="AF2256" t="str">
            <v>BOWL ROSA 400CC</v>
          </cell>
          <cell r="AG2256" t="str">
            <v>132.5</v>
          </cell>
          <cell r="AH2256">
            <v>2</v>
          </cell>
          <cell r="AI2256" t="str">
            <v>BP01018</v>
          </cell>
          <cell r="AJ2256" t="str">
            <v>Web</v>
          </cell>
          <cell r="AK2256" t="str">
            <v>LUNES 31-08 ENTRE 8 Y 18 HORAS!</v>
          </cell>
          <cell r="AL2256">
            <v>1716719248</v>
          </cell>
          <cell r="AM2256">
            <v>284738222</v>
          </cell>
          <cell r="AN2256" t="str">
            <v>Sí</v>
          </cell>
        </row>
        <row r="2257">
          <cell r="A2257">
            <v>1841</v>
          </cell>
          <cell r="B2257" t="str">
            <v>mariainesparada@hotmail.com</v>
          </cell>
          <cell r="AF2257" t="str">
            <v>BOWL MENTA  400CC</v>
          </cell>
          <cell r="AG2257" t="str">
            <v>132.5</v>
          </cell>
          <cell r="AH2257">
            <v>1</v>
          </cell>
          <cell r="AI2257" t="str">
            <v>BP01019</v>
          </cell>
          <cell r="AN2257" t="str">
            <v>Sí</v>
          </cell>
        </row>
        <row r="2258">
          <cell r="A2258">
            <v>1841</v>
          </cell>
          <cell r="B2258" t="str">
            <v>mariainesparada@hotmail.com</v>
          </cell>
          <cell r="AF2258" t="str">
            <v>FLORERO DE VIDRIO 16CM</v>
          </cell>
          <cell r="AG2258" t="str">
            <v>201.93</v>
          </cell>
          <cell r="AH2258">
            <v>1</v>
          </cell>
          <cell r="AI2258" t="str">
            <v>046JA7593</v>
          </cell>
          <cell r="AN2258" t="str">
            <v>Sí</v>
          </cell>
        </row>
        <row r="2259">
          <cell r="A2259">
            <v>1840</v>
          </cell>
          <cell r="B2259" t="str">
            <v>diaz.wandam@gmail.com</v>
          </cell>
          <cell r="C2259">
            <v>44069</v>
          </cell>
          <cell r="D2259" t="str">
            <v>Abierta</v>
          </cell>
          <cell r="E2259" t="str">
            <v>Recibido</v>
          </cell>
          <cell r="F2259" t="str">
            <v>Enviado</v>
          </cell>
          <cell r="G2259" t="str">
            <v>ARS</v>
          </cell>
          <cell r="H2259">
            <v>2486</v>
          </cell>
          <cell r="I2259">
            <v>0</v>
          </cell>
          <cell r="J2259">
            <v>0</v>
          </cell>
          <cell r="K2259">
            <v>2486</v>
          </cell>
          <cell r="L2259" t="str">
            <v>Wanda Micaela Diaz</v>
          </cell>
          <cell r="M2259">
            <v>35461598</v>
          </cell>
          <cell r="N2259">
            <v>1150599808</v>
          </cell>
          <cell r="O2259" t="str">
            <v>Wanda Micaela Diaz</v>
          </cell>
          <cell r="P2259">
            <v>1150599808</v>
          </cell>
          <cell r="Q2259" t="str">
            <v>Cangallo</v>
          </cell>
          <cell r="R2259">
            <v>1925</v>
          </cell>
          <cell r="T2259" t="str">
            <v>Gerli</v>
          </cell>
          <cell r="U2259" t="str">
            <v>Avellaneda</v>
          </cell>
          <cell r="V2259">
            <v>1870</v>
          </cell>
          <cell r="W2259" t="str">
            <v>Gran Buenos Aires</v>
          </cell>
          <cell r="Y2259" t="str">
            <v>ENVÍO SIN CARGO (CABA Y GRAN PARTE DE GBA) TIEMPO: 4 a 6 DÍAS HÁBILES</v>
          </cell>
          <cell r="Z2259" t="str">
            <v>Mercado Pago</v>
          </cell>
          <cell r="AD2259">
            <v>44069</v>
          </cell>
          <cell r="AE2259">
            <v>44070</v>
          </cell>
          <cell r="AF2259" t="str">
            <v>BOT. 500CC CORCHO ECOLOGICO</v>
          </cell>
          <cell r="AG2259">
            <v>187</v>
          </cell>
          <cell r="AH2259">
            <v>1</v>
          </cell>
          <cell r="AI2259" t="str">
            <v>019BO6406</v>
          </cell>
          <cell r="AJ2259" t="str">
            <v>Web</v>
          </cell>
          <cell r="AK2259" t="str">
            <v>LUNES 31-08 ENTRE 8 Y 18 HORAS!</v>
          </cell>
          <cell r="AL2259">
            <v>1716601534</v>
          </cell>
          <cell r="AM2259">
            <v>284726527</v>
          </cell>
          <cell r="AN2259" t="str">
            <v>Sí</v>
          </cell>
        </row>
        <row r="2260">
          <cell r="A2260">
            <v>1840</v>
          </cell>
          <cell r="B2260" t="str">
            <v>diaz.wandam@gmail.com</v>
          </cell>
          <cell r="AF2260" t="str">
            <v>SET MOPA CON BALDE CENTRIFUGADOR</v>
          </cell>
          <cell r="AG2260">
            <v>2299</v>
          </cell>
          <cell r="AH2260">
            <v>1</v>
          </cell>
          <cell r="AI2260" t="str">
            <v>MOPANUEVA</v>
          </cell>
          <cell r="AN2260" t="str">
            <v>Sí</v>
          </cell>
        </row>
        <row r="2261">
          <cell r="A2261">
            <v>1839</v>
          </cell>
          <cell r="B2261" t="str">
            <v>diaz.wandam@gmail.com</v>
          </cell>
          <cell r="C2261">
            <v>44069</v>
          </cell>
          <cell r="D2261" t="str">
            <v>Abierta</v>
          </cell>
          <cell r="E2261" t="str">
            <v>Anulado</v>
          </cell>
          <cell r="F2261" t="str">
            <v>No está empaquetado</v>
          </cell>
          <cell r="G2261" t="str">
            <v>ARS</v>
          </cell>
          <cell r="H2261">
            <v>2486</v>
          </cell>
          <cell r="I2261">
            <v>0</v>
          </cell>
          <cell r="J2261">
            <v>0</v>
          </cell>
          <cell r="K2261">
            <v>2486</v>
          </cell>
          <cell r="L2261" t="str">
            <v>Wanda Diaz</v>
          </cell>
          <cell r="M2261">
            <v>35461598</v>
          </cell>
          <cell r="N2261">
            <v>1150599808</v>
          </cell>
          <cell r="O2261" t="str">
            <v>Wanda  Diaz</v>
          </cell>
          <cell r="P2261">
            <v>1150599808</v>
          </cell>
          <cell r="Q2261" t="str">
            <v>Cangallo</v>
          </cell>
          <cell r="R2261">
            <v>1925</v>
          </cell>
          <cell r="T2261" t="str">
            <v>Gerli</v>
          </cell>
          <cell r="U2261" t="str">
            <v>Avellaneda</v>
          </cell>
          <cell r="V2261">
            <v>1870</v>
          </cell>
          <cell r="W2261" t="str">
            <v>Gran Buenos Aires</v>
          </cell>
          <cell r="Y2261" t="str">
            <v>ENVÍO SIN CARGO (CABA Y GRAN PARTE DE GBA) TIEMPO: 4 a 6 DÍAS HÁBILES</v>
          </cell>
          <cell r="Z2261" t="str">
            <v>Mercado Pago</v>
          </cell>
          <cell r="AF2261" t="str">
            <v>BOT. 500CC CORCHO ECOLOGICO</v>
          </cell>
          <cell r="AG2261">
            <v>187</v>
          </cell>
          <cell r="AH2261">
            <v>1</v>
          </cell>
          <cell r="AI2261" t="str">
            <v>019BO6406</v>
          </cell>
          <cell r="AJ2261" t="str">
            <v>Web</v>
          </cell>
          <cell r="AK2261" t="str">
            <v/>
          </cell>
          <cell r="AL2261">
            <v>1716576337</v>
          </cell>
          <cell r="AM2261">
            <v>284702484</v>
          </cell>
          <cell r="AN2261" t="str">
            <v>Sí</v>
          </cell>
        </row>
        <row r="2262">
          <cell r="A2262">
            <v>1839</v>
          </cell>
          <cell r="B2262" t="str">
            <v>diaz.wandam@gmail.com</v>
          </cell>
          <cell r="AF2262" t="str">
            <v>SET MOPA CON BALDE CENTRIFUGADOR</v>
          </cell>
          <cell r="AG2262">
            <v>2299</v>
          </cell>
          <cell r="AH2262">
            <v>1</v>
          </cell>
          <cell r="AI2262" t="str">
            <v>MOPANUEVA</v>
          </cell>
          <cell r="AN2262" t="str">
            <v>Sí</v>
          </cell>
        </row>
        <row r="2263">
          <cell r="A2263">
            <v>1838</v>
          </cell>
          <cell r="B2263" t="str">
            <v>leonelguidodigrazia@hotmail.com</v>
          </cell>
          <cell r="C2263">
            <v>44069</v>
          </cell>
          <cell r="D2263" t="str">
            <v>Abierta</v>
          </cell>
          <cell r="E2263" t="str">
            <v>Recibido</v>
          </cell>
          <cell r="F2263" t="str">
            <v>Enviado</v>
          </cell>
          <cell r="G2263" t="str">
            <v>ARS</v>
          </cell>
          <cell r="H2263">
            <v>2299</v>
          </cell>
          <cell r="I2263">
            <v>0</v>
          </cell>
          <cell r="J2263">
            <v>0</v>
          </cell>
          <cell r="K2263">
            <v>2299</v>
          </cell>
          <cell r="L2263" t="str">
            <v>Leonel guido Di grazia</v>
          </cell>
          <cell r="M2263">
            <v>30654550</v>
          </cell>
          <cell r="N2263">
            <v>1157645924</v>
          </cell>
          <cell r="O2263" t="str">
            <v>Leonel guido Di grazia</v>
          </cell>
          <cell r="P2263">
            <v>1157645924</v>
          </cell>
          <cell r="Q2263" t="str">
            <v>Directorio</v>
          </cell>
          <cell r="R2263">
            <v>7281</v>
          </cell>
          <cell r="T2263" t="str">
            <v xml:space="preserve">Mataderos </v>
          </cell>
          <cell r="U2263" t="str">
            <v>Buenos aires</v>
          </cell>
          <cell r="V2263">
            <v>1440</v>
          </cell>
          <cell r="W2263" t="str">
            <v>Capital Federal</v>
          </cell>
          <cell r="Y2263" t="str">
            <v>ENVÍO SIN CARGO (CABA Y GRAN PARTE DE GBA) TIEMPO: 4 a 6 DÍAS HÁBILES</v>
          </cell>
          <cell r="Z2263" t="str">
            <v>Mercado Pago</v>
          </cell>
          <cell r="AD2263">
            <v>44069</v>
          </cell>
          <cell r="AE2263">
            <v>44070</v>
          </cell>
          <cell r="AF2263" t="str">
            <v>SET MOPA CON BALDE CENTRIFUGADOR</v>
          </cell>
          <cell r="AG2263">
            <v>2299</v>
          </cell>
          <cell r="AH2263">
            <v>1</v>
          </cell>
          <cell r="AI2263" t="str">
            <v>MOPANUEVA</v>
          </cell>
          <cell r="AJ2263" t="str">
            <v>Móvil</v>
          </cell>
          <cell r="AK2263" t="str">
            <v>LUNES 31-08 ENTRE 8 Y 18 HORAS!</v>
          </cell>
          <cell r="AL2263">
            <v>1716392828</v>
          </cell>
          <cell r="AM2263">
            <v>284697979</v>
          </cell>
          <cell r="AN2263" t="str">
            <v>Sí</v>
          </cell>
        </row>
        <row r="2264">
          <cell r="A2264">
            <v>1837</v>
          </cell>
          <cell r="B2264" t="str">
            <v>mnbnatalia@hotmail.com</v>
          </cell>
          <cell r="C2264">
            <v>44069</v>
          </cell>
          <cell r="D2264" t="str">
            <v>Abierta</v>
          </cell>
          <cell r="E2264" t="str">
            <v>Recibido</v>
          </cell>
          <cell r="F2264" t="str">
            <v>Enviado</v>
          </cell>
          <cell r="G2264" t="str">
            <v>ARS</v>
          </cell>
          <cell r="H2264" t="str">
            <v>1371.25</v>
          </cell>
          <cell r="I2264">
            <v>0</v>
          </cell>
          <cell r="J2264">
            <v>0</v>
          </cell>
          <cell r="K2264" t="str">
            <v>1371.25</v>
          </cell>
          <cell r="L2264" t="str">
            <v>María Natalia Blanco</v>
          </cell>
          <cell r="M2264">
            <v>33037014</v>
          </cell>
          <cell r="N2264">
            <v>1568456897</v>
          </cell>
          <cell r="O2264" t="str">
            <v>María Natalia Blanco</v>
          </cell>
          <cell r="P2264">
            <v>1568456897</v>
          </cell>
          <cell r="Q2264" t="str">
            <v>Tokio</v>
          </cell>
          <cell r="R2264">
            <v>2962</v>
          </cell>
          <cell r="S2264">
            <v>6</v>
          </cell>
          <cell r="U2264" t="str">
            <v>Isidro casanova</v>
          </cell>
          <cell r="V2264">
            <v>1765</v>
          </cell>
          <cell r="W2264" t="str">
            <v>Gran Buenos Aires</v>
          </cell>
          <cell r="Y2264" t="str">
            <v>ENVÍO SIN CARGO (CABA Y GRAN PARTE DE GBA) TIEMPO: 4 a 6 DÍAS HÁBILES</v>
          </cell>
          <cell r="Z2264" t="str">
            <v>Mercado Pago</v>
          </cell>
          <cell r="AD2264">
            <v>44069</v>
          </cell>
          <cell r="AE2264">
            <v>44070</v>
          </cell>
          <cell r="AF2264" t="str">
            <v>CAFETERA EMBOLO 1000ML M1</v>
          </cell>
          <cell r="AG2264" t="str">
            <v>1371.25</v>
          </cell>
          <cell r="AH2264">
            <v>1</v>
          </cell>
          <cell r="AI2264" t="str">
            <v>046BA8040</v>
          </cell>
          <cell r="AJ2264" t="str">
            <v>Móvil</v>
          </cell>
          <cell r="AK2264" t="str">
            <v>MARTES 1-09 ENTRE 8 Y 18 HORAS!</v>
          </cell>
          <cell r="AL2264">
            <v>1716110502</v>
          </cell>
          <cell r="AM2264">
            <v>284655207</v>
          </cell>
          <cell r="AN2264" t="str">
            <v>Sí</v>
          </cell>
        </row>
        <row r="2265">
          <cell r="A2265">
            <v>1836</v>
          </cell>
          <cell r="B2265" t="str">
            <v>camipia38@gmail.com</v>
          </cell>
          <cell r="C2265">
            <v>44069</v>
          </cell>
          <cell r="D2265" t="str">
            <v>Abierta</v>
          </cell>
          <cell r="E2265" t="str">
            <v>Recibido</v>
          </cell>
          <cell r="F2265" t="str">
            <v>Enviado</v>
          </cell>
          <cell r="G2265" t="str">
            <v>ARS</v>
          </cell>
          <cell r="H2265" t="str">
            <v>3319.78</v>
          </cell>
          <cell r="I2265">
            <v>0</v>
          </cell>
          <cell r="J2265">
            <v>0</v>
          </cell>
          <cell r="K2265" t="str">
            <v>3319.78</v>
          </cell>
          <cell r="L2265" t="str">
            <v>Camila Cabrera</v>
          </cell>
          <cell r="M2265">
            <v>39208935</v>
          </cell>
          <cell r="N2265">
            <v>1124618196</v>
          </cell>
          <cell r="O2265" t="str">
            <v>Micaela Grillo</v>
          </cell>
          <cell r="P2265">
            <v>42255761</v>
          </cell>
          <cell r="Q2265" t="str">
            <v xml:space="preserve">Del Valle Iberlucea </v>
          </cell>
          <cell r="R2265">
            <v>2782</v>
          </cell>
          <cell r="U2265" t="str">
            <v>Lanus Oeste</v>
          </cell>
          <cell r="V2265">
            <v>1824</v>
          </cell>
          <cell r="W2265" t="str">
            <v>Gran Buenos Aires</v>
          </cell>
          <cell r="Y2265" t="str">
            <v>ENVÍO SIN CARGO (CABA Y GRAN PARTE DE GBA) TIEMPO: 4 a 6 DÍAS HÁBILES</v>
          </cell>
          <cell r="Z2265" t="str">
            <v>Mercado Pago</v>
          </cell>
          <cell r="AB2265" t="str">
            <v>PORFAVOR ENTREGAR EN EL HORARIO DE 10 A 15.30 HS, ES UN LOCAL SE LLAMA "LA CASA DE LAS MASCOTAS", MUCHAS GRACIAS</v>
          </cell>
          <cell r="AD2265">
            <v>44069</v>
          </cell>
          <cell r="AE2265">
            <v>44070</v>
          </cell>
          <cell r="AF2265" t="str">
            <v>TUPPER SET 6PCS C/TAPA DE VENTILACION (Fucsia)</v>
          </cell>
          <cell r="AG2265" t="str">
            <v>1000.45</v>
          </cell>
          <cell r="AH2265">
            <v>1</v>
          </cell>
          <cell r="AI2265" t="str">
            <v>100BA4030</v>
          </cell>
          <cell r="AJ2265" t="str">
            <v>Web</v>
          </cell>
          <cell r="AK2265" t="str">
            <v>LUNES 31-08 ENTRE 8 Y 18 HORAS!</v>
          </cell>
          <cell r="AL2265">
            <v>1715633179</v>
          </cell>
          <cell r="AM2265">
            <v>284569135</v>
          </cell>
          <cell r="AN2265" t="str">
            <v>Sí</v>
          </cell>
        </row>
        <row r="2266">
          <cell r="A2266">
            <v>1836</v>
          </cell>
          <cell r="B2266" t="str">
            <v>camipia38@gmail.com</v>
          </cell>
          <cell r="AF2266" t="str">
            <v>PISAPAPAS DISTINTOS COLORES (Rojo)</v>
          </cell>
          <cell r="AG2266" t="str">
            <v>260.15</v>
          </cell>
          <cell r="AH2266">
            <v>1</v>
          </cell>
          <cell r="AI2266" t="str">
            <v>BP17003</v>
          </cell>
          <cell r="AN2266" t="str">
            <v>Sí</v>
          </cell>
        </row>
        <row r="2267">
          <cell r="A2267">
            <v>1836</v>
          </cell>
          <cell r="B2267" t="str">
            <v>camipia38@gmail.com</v>
          </cell>
          <cell r="AF2267" t="str">
            <v>ESPATULA RANURADA DISTINTOS COLORES (Rojo)</v>
          </cell>
          <cell r="AG2267" t="str">
            <v>260.15</v>
          </cell>
          <cell r="AH2267">
            <v>1</v>
          </cell>
          <cell r="AI2267" t="str">
            <v>BP12003</v>
          </cell>
          <cell r="AN2267" t="str">
            <v>Sí</v>
          </cell>
        </row>
        <row r="2268">
          <cell r="A2268">
            <v>1836</v>
          </cell>
          <cell r="B2268" t="str">
            <v>camipia38@gmail.com</v>
          </cell>
          <cell r="AF2268" t="str">
            <v>SECAPLATOS BANDEJA 46X23CM	3COL (Rojo)</v>
          </cell>
          <cell r="AG2268" t="str">
            <v>1016.39</v>
          </cell>
          <cell r="AH2268">
            <v>1</v>
          </cell>
          <cell r="AI2268" t="str">
            <v>046BA6373</v>
          </cell>
          <cell r="AN2268" t="str">
            <v>Sí</v>
          </cell>
        </row>
        <row r="2269">
          <cell r="A2269">
            <v>1836</v>
          </cell>
          <cell r="B2269" t="str">
            <v>camipia38@gmail.com</v>
          </cell>
          <cell r="AF2269" t="str">
            <v>RIGOLLEAU VASO NOA BURBUJA 400ML DISP 6PC</v>
          </cell>
          <cell r="AG2269" t="str">
            <v>522.49</v>
          </cell>
          <cell r="AH2269">
            <v>1</v>
          </cell>
          <cell r="AI2269" t="str">
            <v>RI68787PK</v>
          </cell>
          <cell r="AN2269" t="str">
            <v>Sí</v>
          </cell>
        </row>
        <row r="2270">
          <cell r="A2270">
            <v>1836</v>
          </cell>
          <cell r="B2270" t="str">
            <v>camipia38@gmail.com</v>
          </cell>
          <cell r="AF2270" t="str">
            <v>CUCHARA DISTINTOS COLORES (Blanco)</v>
          </cell>
          <cell r="AG2270" t="str">
            <v>260.15</v>
          </cell>
          <cell r="AH2270">
            <v>1</v>
          </cell>
          <cell r="AI2270" t="str">
            <v>BP15001</v>
          </cell>
          <cell r="AN2270" t="str">
            <v>Sí</v>
          </cell>
        </row>
        <row r="2271">
          <cell r="A2271">
            <v>1835</v>
          </cell>
          <cell r="B2271" t="str">
            <v>karinaciminieri@gmail.com</v>
          </cell>
          <cell r="C2271">
            <v>44069</v>
          </cell>
          <cell r="D2271" t="str">
            <v>Abierta</v>
          </cell>
          <cell r="E2271" t="str">
            <v>Recibido</v>
          </cell>
          <cell r="F2271" t="str">
            <v>Enviado</v>
          </cell>
          <cell r="G2271" t="str">
            <v>ARS</v>
          </cell>
          <cell r="H2271" t="str">
            <v>5677.05</v>
          </cell>
          <cell r="I2271" t="str">
            <v>851.56</v>
          </cell>
          <cell r="J2271">
            <v>0</v>
          </cell>
          <cell r="K2271" t="str">
            <v>4825.49</v>
          </cell>
          <cell r="L2271" t="str">
            <v>Karina Ciminieri</v>
          </cell>
          <cell r="M2271">
            <v>27202815575</v>
          </cell>
          <cell r="N2271">
            <v>1155773066</v>
          </cell>
          <cell r="O2271" t="str">
            <v>Karina Ciminieri</v>
          </cell>
          <cell r="P2271">
            <v>1155773066</v>
          </cell>
          <cell r="Q2271" t="str">
            <v>av I.Arias</v>
          </cell>
          <cell r="R2271">
            <v>3347</v>
          </cell>
          <cell r="T2271" t="str">
            <v>castelar</v>
          </cell>
          <cell r="U2271" t="str">
            <v>Castelar</v>
          </cell>
          <cell r="V2271">
            <v>1712</v>
          </cell>
          <cell r="W2271" t="str">
            <v>Gran Buenos Aires</v>
          </cell>
          <cell r="Y2271" t="str">
            <v>ENVÍO SIN CARGO (CABA Y GRAN PARTE DE GBA) TIEMPO: 4 a 6 DÍAS HÁBILES</v>
          </cell>
          <cell r="Z2271" t="str">
            <v>Mercado Pago</v>
          </cell>
          <cell r="AA2271" t="str">
            <v>AMIGOS</v>
          </cell>
          <cell r="AB2271" t="str">
            <v>favor hacer un paquete con los de baño y otro con lo de bazar, retiro hoy por Carhue 2556 Mataderos</v>
          </cell>
          <cell r="AD2271">
            <v>44069</v>
          </cell>
          <cell r="AE2271">
            <v>44069</v>
          </cell>
          <cell r="AF2271" t="str">
            <v>TAZA ROMA DE CERAMICA AZUL NAVY</v>
          </cell>
          <cell r="AG2271" t="str">
            <v>659.99</v>
          </cell>
          <cell r="AH2271">
            <v>1</v>
          </cell>
          <cell r="AI2271" t="str">
            <v>PO323713</v>
          </cell>
          <cell r="AJ2271" t="str">
            <v>Web</v>
          </cell>
          <cell r="AK2271" t="str">
            <v/>
          </cell>
          <cell r="AL2271">
            <v>1715017071</v>
          </cell>
          <cell r="AM2271">
            <v>284495720</v>
          </cell>
          <cell r="AN2271" t="str">
            <v>Sí</v>
          </cell>
        </row>
        <row r="2272">
          <cell r="A2272">
            <v>1835</v>
          </cell>
          <cell r="B2272" t="str">
            <v>karinaciminieri@gmail.com</v>
          </cell>
          <cell r="AF2272" t="str">
            <v>TETERA DE CERAMICA 700ML+ FILTRO (Flores azules)</v>
          </cell>
          <cell r="AG2272" t="str">
            <v>1758.88</v>
          </cell>
          <cell r="AH2272">
            <v>1</v>
          </cell>
          <cell r="AI2272" t="str">
            <v>046BA4999</v>
          </cell>
          <cell r="AN2272" t="str">
            <v>Sí</v>
          </cell>
        </row>
        <row r="2273">
          <cell r="A2273">
            <v>1835</v>
          </cell>
          <cell r="B2273" t="str">
            <v>karinaciminieri@gmail.com</v>
          </cell>
          <cell r="AF2273" t="str">
            <v>DISPENSER NEGRO 17,5X6,8 CM</v>
          </cell>
          <cell r="AG2273" t="str">
            <v>614.89</v>
          </cell>
          <cell r="AH2273">
            <v>1</v>
          </cell>
          <cell r="AI2273" t="str">
            <v>046AB7330</v>
          </cell>
          <cell r="AN2273" t="str">
            <v>Sí</v>
          </cell>
        </row>
        <row r="2274">
          <cell r="A2274">
            <v>1835</v>
          </cell>
          <cell r="B2274" t="str">
            <v>karinaciminieri@gmail.com</v>
          </cell>
          <cell r="AF2274" t="str">
            <v>PORTACEPILLOS NEGRO 11X6,8 CM</v>
          </cell>
          <cell r="AG2274" t="str">
            <v>512.41</v>
          </cell>
          <cell r="AH2274">
            <v>1</v>
          </cell>
          <cell r="AI2274" t="str">
            <v>AB7332</v>
          </cell>
          <cell r="AN2274" t="str">
            <v>Sí</v>
          </cell>
        </row>
        <row r="2275">
          <cell r="A2275">
            <v>1835</v>
          </cell>
          <cell r="B2275" t="str">
            <v>karinaciminieri@gmail.com</v>
          </cell>
          <cell r="AF2275" t="str">
            <v>CORTINA DE BAÑO NEGRA 180 X 200 CM</v>
          </cell>
          <cell r="AG2275" t="str">
            <v>1263.44</v>
          </cell>
          <cell r="AH2275">
            <v>1</v>
          </cell>
          <cell r="AI2275" t="str">
            <v>AB7345</v>
          </cell>
          <cell r="AN2275" t="str">
            <v>Sí</v>
          </cell>
        </row>
        <row r="2276">
          <cell r="A2276">
            <v>1835</v>
          </cell>
          <cell r="B2276" t="str">
            <v>karinaciminieri@gmail.com</v>
          </cell>
          <cell r="AF2276" t="str">
            <v>BANDEJA VINTAGE TORRE EIFFEL 34X24CM</v>
          </cell>
          <cell r="AG2276" t="str">
            <v>867.44</v>
          </cell>
          <cell r="AH2276">
            <v>1</v>
          </cell>
          <cell r="AI2276" t="str">
            <v>013BI4712</v>
          </cell>
          <cell r="AN2276" t="str">
            <v>Sí</v>
          </cell>
        </row>
        <row r="2277">
          <cell r="A2277">
            <v>1834</v>
          </cell>
          <cell r="B2277" t="str">
            <v>anto.andrighetto@gmail.com</v>
          </cell>
          <cell r="C2277">
            <v>44069</v>
          </cell>
          <cell r="D2277" t="str">
            <v>Abierta</v>
          </cell>
          <cell r="E2277" t="str">
            <v>Recibido</v>
          </cell>
          <cell r="F2277" t="str">
            <v>Enviado</v>
          </cell>
          <cell r="G2277" t="str">
            <v>ARS</v>
          </cell>
          <cell r="H2277">
            <v>2299</v>
          </cell>
          <cell r="I2277">
            <v>0</v>
          </cell>
          <cell r="J2277">
            <v>0</v>
          </cell>
          <cell r="K2277">
            <v>2299</v>
          </cell>
          <cell r="L2277" t="str">
            <v>Antonella Andrighetto</v>
          </cell>
          <cell r="M2277">
            <v>38618020</v>
          </cell>
          <cell r="N2277">
            <v>1563692363</v>
          </cell>
          <cell r="O2277" t="str">
            <v>Antonella Andrighetto</v>
          </cell>
          <cell r="P2277">
            <v>1563692363</v>
          </cell>
          <cell r="Q2277" t="str">
            <v>Ercilla</v>
          </cell>
          <cell r="R2277">
            <v>5626</v>
          </cell>
          <cell r="S2277" t="str">
            <v>i</v>
          </cell>
          <cell r="U2277" t="str">
            <v>Caba</v>
          </cell>
          <cell r="V2277">
            <v>1408</v>
          </cell>
          <cell r="W2277" t="str">
            <v>Capital Federal</v>
          </cell>
          <cell r="Y2277" t="str">
            <v>ENVÍO SIN CARGO (CABA Y GRAN PARTE DE GBA) TIEMPO: 4 a 6 DÍAS HÁBILES</v>
          </cell>
          <cell r="Z2277" t="str">
            <v>Mercado Pago</v>
          </cell>
          <cell r="AC2277" t="str">
            <v>ANTO ES AMIGA DE MARU DE ASSA Y QUIERE COLOR VIOLETA O AZUL</v>
          </cell>
          <cell r="AD2277">
            <v>44069</v>
          </cell>
          <cell r="AE2277">
            <v>44069</v>
          </cell>
          <cell r="AF2277" t="str">
            <v>SET MOPA CON BALDE CENTRIFUGADOR</v>
          </cell>
          <cell r="AG2277">
            <v>2299</v>
          </cell>
          <cell r="AH2277">
            <v>1</v>
          </cell>
          <cell r="AI2277" t="str">
            <v>MOPANUEVA</v>
          </cell>
          <cell r="AJ2277" t="str">
            <v>Móvil</v>
          </cell>
          <cell r="AK2277" t="str">
            <v>VIERNES 28-08 ENTRE 8 Y 18 HORAS!</v>
          </cell>
          <cell r="AL2277">
            <v>1714865249</v>
          </cell>
          <cell r="AM2277">
            <v>284496327</v>
          </cell>
          <cell r="AN2277" t="str">
            <v>Sí</v>
          </cell>
        </row>
        <row r="2278">
          <cell r="A2278">
            <v>1833</v>
          </cell>
          <cell r="B2278" t="str">
            <v>rocio.sirito@gmail.com</v>
          </cell>
          <cell r="C2278">
            <v>44068</v>
          </cell>
          <cell r="D2278" t="str">
            <v>Abierta</v>
          </cell>
          <cell r="E2278" t="str">
            <v>Recibido</v>
          </cell>
          <cell r="F2278" t="str">
            <v>Enviado</v>
          </cell>
          <cell r="G2278" t="str">
            <v>ARS</v>
          </cell>
          <cell r="H2278">
            <v>6600</v>
          </cell>
          <cell r="I2278">
            <v>0</v>
          </cell>
          <cell r="J2278">
            <v>0</v>
          </cell>
          <cell r="K2278">
            <v>6600</v>
          </cell>
          <cell r="L2278" t="str">
            <v>Rocio Sirito</v>
          </cell>
          <cell r="M2278">
            <v>39339598</v>
          </cell>
          <cell r="N2278">
            <v>2996748896</v>
          </cell>
          <cell r="O2278" t="str">
            <v>Rocio Sirito</v>
          </cell>
          <cell r="P2278">
            <v>2996748896</v>
          </cell>
          <cell r="Q2278" t="str">
            <v>Lafinur</v>
          </cell>
          <cell r="R2278">
            <v>3875</v>
          </cell>
          <cell r="U2278" t="str">
            <v>Buenos Aires</v>
          </cell>
          <cell r="V2278">
            <v>1879</v>
          </cell>
          <cell r="W2278" t="str">
            <v>Gran Buenos Aires</v>
          </cell>
          <cell r="Y2278" t="str">
            <v>ENVÍO SIN CARGO (CABA Y GRAN PARTE DE GBA) TIEMPO: 4 a 6 DÍAS HÁBILES</v>
          </cell>
          <cell r="Z2278" t="str">
            <v>Mercado Pago</v>
          </cell>
          <cell r="AC2278" t="str">
            <v>26-08 ENTRAN MARTES 2-09</v>
          </cell>
          <cell r="AD2278">
            <v>44068</v>
          </cell>
          <cell r="AE2278">
            <v>44074</v>
          </cell>
          <cell r="AF2278" t="str">
            <v>TERMO STANLEY  CON PICO CEBADOR 1,3 LITROS</v>
          </cell>
          <cell r="AG2278">
            <v>6600</v>
          </cell>
          <cell r="AH2278">
            <v>1</v>
          </cell>
          <cell r="AI2278" t="str">
            <v>TERMOSTANLEY</v>
          </cell>
          <cell r="AJ2278" t="str">
            <v>Móvil</v>
          </cell>
          <cell r="AK2278" t="str">
            <v>MIERCOLES 2-09 ENTRE 8 Y 18 HORAS!</v>
          </cell>
          <cell r="AL2278">
            <v>1713746799</v>
          </cell>
          <cell r="AM2278">
            <v>253840557</v>
          </cell>
          <cell r="AN2278" t="str">
            <v>Sí</v>
          </cell>
        </row>
        <row r="2279">
          <cell r="A2279">
            <v>1832</v>
          </cell>
          <cell r="B2279" t="str">
            <v>brondino.daiana@hotmail.com</v>
          </cell>
          <cell r="C2279">
            <v>44068</v>
          </cell>
          <cell r="D2279" t="str">
            <v>Cancelada</v>
          </cell>
          <cell r="E2279" t="str">
            <v>Reembolsado</v>
          </cell>
          <cell r="F2279" t="str">
            <v>No está empaquetado</v>
          </cell>
          <cell r="G2279" t="str">
            <v>ARS</v>
          </cell>
          <cell r="H2279">
            <v>6600</v>
          </cell>
          <cell r="I2279">
            <v>0</v>
          </cell>
          <cell r="J2279">
            <v>0</v>
          </cell>
          <cell r="K2279">
            <v>6600</v>
          </cell>
          <cell r="L2279" t="str">
            <v>Daiana Brondino</v>
          </cell>
          <cell r="M2279">
            <v>40128113</v>
          </cell>
          <cell r="N2279">
            <v>5493444442314</v>
          </cell>
          <cell r="O2279" t="str">
            <v>Daiana Brondino</v>
          </cell>
          <cell r="P2279">
            <v>5493444442314</v>
          </cell>
          <cell r="Q2279" t="str">
            <v>Misiones</v>
          </cell>
          <cell r="R2279">
            <v>2011</v>
          </cell>
          <cell r="T2279" t="str">
            <v>Beccar</v>
          </cell>
          <cell r="U2279" t="str">
            <v>Buenos Aires</v>
          </cell>
          <cell r="V2279">
            <v>1643</v>
          </cell>
          <cell r="W2279" t="str">
            <v>Gran Buenos Aires</v>
          </cell>
          <cell r="Y2279" t="str">
            <v>ENVÍO SIN CARGO (CABA Y GRAN PARTE DE GBA) TIEMPO: 4 a 6 DÍAS HÁBILES</v>
          </cell>
          <cell r="Z2279" t="str">
            <v>Mercado Pago</v>
          </cell>
          <cell r="AF2279" t="str">
            <v>TERMO STANLEY  CON PICO CEBADOR 1,3 LITROS</v>
          </cell>
          <cell r="AG2279">
            <v>6600</v>
          </cell>
          <cell r="AH2279">
            <v>1</v>
          </cell>
          <cell r="AI2279" t="str">
            <v>TERMOSTANLEY</v>
          </cell>
          <cell r="AJ2279" t="str">
            <v>Móvil</v>
          </cell>
          <cell r="AK2279" t="str">
            <v/>
          </cell>
          <cell r="AL2279">
            <v>1713671877</v>
          </cell>
          <cell r="AM2279">
            <v>284254299</v>
          </cell>
          <cell r="AN2279" t="str">
            <v>Sí</v>
          </cell>
        </row>
        <row r="2280">
          <cell r="A2280">
            <v>1831</v>
          </cell>
          <cell r="B2280" t="str">
            <v>evemodica@gmail.com</v>
          </cell>
          <cell r="C2280">
            <v>44068</v>
          </cell>
          <cell r="D2280" t="str">
            <v>Abierta</v>
          </cell>
          <cell r="E2280" t="str">
            <v>Recibido</v>
          </cell>
          <cell r="F2280" t="str">
            <v>Enviado</v>
          </cell>
          <cell r="G2280" t="str">
            <v>ARS</v>
          </cell>
          <cell r="H2280" t="str">
            <v>2002.37</v>
          </cell>
          <cell r="I2280">
            <v>0</v>
          </cell>
          <cell r="J2280">
            <v>0</v>
          </cell>
          <cell r="K2280" t="str">
            <v>2002.37</v>
          </cell>
          <cell r="L2280" t="str">
            <v>Evelyn Modica</v>
          </cell>
          <cell r="M2280">
            <v>37982164</v>
          </cell>
          <cell r="N2280">
            <v>2346651880</v>
          </cell>
          <cell r="O2280" t="str">
            <v>Evelyn Modica</v>
          </cell>
          <cell r="P2280">
            <v>2346651880</v>
          </cell>
          <cell r="Q2280" t="str">
            <v>Av. Juan Bautista Alberdi</v>
          </cell>
          <cell r="R2280">
            <v>52</v>
          </cell>
          <cell r="S2280" t="str">
            <v>1er piso / Depto 7</v>
          </cell>
          <cell r="T2280" t="str">
            <v>Caballito</v>
          </cell>
          <cell r="U2280" t="str">
            <v>Caba</v>
          </cell>
          <cell r="V2280">
            <v>1424</v>
          </cell>
          <cell r="W2280" t="str">
            <v>Capital Federal</v>
          </cell>
          <cell r="Y2280" t="str">
            <v>ENVÍO SIN CARGO (CABA Y GRAN PARTE DE GBA) TIEMPO: 4 a 6 DÍAS HÁBILES</v>
          </cell>
          <cell r="Z2280" t="str">
            <v>Mercado Pago</v>
          </cell>
          <cell r="AB2280" t="str">
            <v xml:space="preserve">Hasta el sábado 29/08 estoy en mi casa para recibir el pedido, dado que la próxima semana trabajo. </v>
          </cell>
          <cell r="AD2280">
            <v>44068</v>
          </cell>
          <cell r="AE2280">
            <v>44068</v>
          </cell>
          <cell r="AF2280" t="str">
            <v>CESTO DE BASURA ACERO INOXIDABLE 8L</v>
          </cell>
          <cell r="AG2280" t="str">
            <v>2002.37</v>
          </cell>
          <cell r="AH2280">
            <v>1</v>
          </cell>
          <cell r="AI2280" t="str">
            <v>TA7997</v>
          </cell>
          <cell r="AJ2280" t="str">
            <v>Web</v>
          </cell>
          <cell r="AK2280" t="str">
            <v>VIERNES 28-08 ENTRE 8 Y 18 HORAS!</v>
          </cell>
          <cell r="AL2280">
            <v>1712039112</v>
          </cell>
          <cell r="AM2280">
            <v>276796792</v>
          </cell>
          <cell r="AN2280" t="str">
            <v>Sí</v>
          </cell>
        </row>
        <row r="2281">
          <cell r="A2281">
            <v>1830</v>
          </cell>
          <cell r="B2281" t="str">
            <v>katyshw@hotmail.com</v>
          </cell>
          <cell r="C2281">
            <v>44068</v>
          </cell>
          <cell r="D2281" t="str">
            <v>Abierta</v>
          </cell>
          <cell r="E2281" t="str">
            <v>Recibido</v>
          </cell>
          <cell r="F2281" t="str">
            <v>Enviado</v>
          </cell>
          <cell r="G2281" t="str">
            <v>ARS</v>
          </cell>
          <cell r="H2281">
            <v>6600</v>
          </cell>
          <cell r="I2281">
            <v>0</v>
          </cell>
          <cell r="J2281">
            <v>0</v>
          </cell>
          <cell r="K2281">
            <v>6600</v>
          </cell>
          <cell r="L2281" t="str">
            <v>Paula Pascual</v>
          </cell>
          <cell r="M2281">
            <v>36061051</v>
          </cell>
          <cell r="N2281">
            <v>3764856065</v>
          </cell>
          <cell r="O2281" t="str">
            <v>Paula Pascual</v>
          </cell>
          <cell r="P2281">
            <v>3764856065</v>
          </cell>
          <cell r="Q2281" t="str">
            <v>Saraza</v>
          </cell>
          <cell r="R2281">
            <v>5653</v>
          </cell>
          <cell r="T2281" t="str">
            <v>Villa lugano</v>
          </cell>
          <cell r="U2281" t="str">
            <v>Caba</v>
          </cell>
          <cell r="V2281">
            <v>1439</v>
          </cell>
          <cell r="W2281" t="str">
            <v>Capital Federal</v>
          </cell>
          <cell r="Y2281" t="str">
            <v>ENVÍO SIN CARGO (CABA Y GRAN PARTE DE GBA) TIEMPO: 4 a 6 DÍAS HÁBILES</v>
          </cell>
          <cell r="Z2281" t="str">
            <v>Mercado Pago</v>
          </cell>
          <cell r="AC2281" t="str">
            <v>25-08 ENTRA SEMANA QUE VIENE</v>
          </cell>
          <cell r="AD2281">
            <v>44068</v>
          </cell>
          <cell r="AE2281">
            <v>44074</v>
          </cell>
          <cell r="AF2281" t="str">
            <v>TERMO STANLEY  CON PICO CEBADOR 1,3 LITROS</v>
          </cell>
          <cell r="AG2281">
            <v>6600</v>
          </cell>
          <cell r="AH2281">
            <v>1</v>
          </cell>
          <cell r="AI2281" t="str">
            <v>TERMOSTANLEY</v>
          </cell>
          <cell r="AJ2281" t="str">
            <v>Móvil</v>
          </cell>
          <cell r="AK2281" t="str">
            <v>MIERCOLES 2-09 ENTRE 8 Y 18 HORAS!</v>
          </cell>
          <cell r="AL2281">
            <v>1711663801</v>
          </cell>
          <cell r="AM2281">
            <v>283958351</v>
          </cell>
          <cell r="AN2281" t="str">
            <v>Sí</v>
          </cell>
        </row>
        <row r="2282">
          <cell r="A2282">
            <v>1829</v>
          </cell>
          <cell r="B2282" t="str">
            <v>lu.d.abreu@hotmail.com</v>
          </cell>
          <cell r="C2282">
            <v>44068</v>
          </cell>
          <cell r="D2282" t="str">
            <v>Abierta</v>
          </cell>
          <cell r="E2282" t="str">
            <v>Pendiente</v>
          </cell>
          <cell r="F2282" t="str">
            <v>No está empaquetado</v>
          </cell>
          <cell r="G2282" t="str">
            <v>ARS</v>
          </cell>
          <cell r="H2282">
            <v>2596</v>
          </cell>
          <cell r="I2282">
            <v>0</v>
          </cell>
          <cell r="J2282">
            <v>0</v>
          </cell>
          <cell r="K2282">
            <v>2596</v>
          </cell>
          <cell r="L2282" t="str">
            <v>Luciana Abreu</v>
          </cell>
          <cell r="M2282">
            <v>35272864</v>
          </cell>
          <cell r="N2282">
            <v>1136991901</v>
          </cell>
          <cell r="O2282" t="str">
            <v>Jesica Luciana Abreu</v>
          </cell>
          <cell r="P2282">
            <v>1136991901</v>
          </cell>
          <cell r="Q2282" t="str">
            <v>Rondeau</v>
          </cell>
          <cell r="R2282">
            <v>1382</v>
          </cell>
          <cell r="U2282" t="str">
            <v>Adolfo Sourdeaux</v>
          </cell>
          <cell r="V2282">
            <v>1612</v>
          </cell>
          <cell r="W2282" t="str">
            <v>Gran Buenos Aires</v>
          </cell>
          <cell r="Y2282" t="str">
            <v>ENVÍO SIN CARGO (CABA Y GRAN PARTE DE GBA) TIEMPO: 4 a 6 DÍAS HÁBILES</v>
          </cell>
          <cell r="Z2282" t="str">
            <v>Mercado Pago</v>
          </cell>
          <cell r="AF2282" t="str">
            <v>INDIVIDUAL DE YUTE TEJIDO 32 CM</v>
          </cell>
          <cell r="AG2282">
            <v>649</v>
          </cell>
          <cell r="AH2282">
            <v>4</v>
          </cell>
          <cell r="AI2282" t="str">
            <v>INDIVIDUALYUTE</v>
          </cell>
          <cell r="AJ2282" t="str">
            <v>Móvil</v>
          </cell>
          <cell r="AK2282" t="str">
            <v/>
          </cell>
          <cell r="AL2282">
            <v>1711325573</v>
          </cell>
          <cell r="AM2282">
            <v>272464755</v>
          </cell>
          <cell r="AN2282" t="str">
            <v>Sí</v>
          </cell>
        </row>
        <row r="2283">
          <cell r="A2283">
            <v>1828</v>
          </cell>
          <cell r="B2283" t="str">
            <v>majo220@yahoo.com.ar</v>
          </cell>
          <cell r="C2283">
            <v>44067</v>
          </cell>
          <cell r="D2283" t="str">
            <v>Abierta</v>
          </cell>
          <cell r="E2283" t="str">
            <v>Recibido</v>
          </cell>
          <cell r="F2283" t="str">
            <v>Enviado</v>
          </cell>
          <cell r="G2283" t="str">
            <v>ARS</v>
          </cell>
          <cell r="H2283" t="str">
            <v>3013.06</v>
          </cell>
          <cell r="I2283">
            <v>0</v>
          </cell>
          <cell r="J2283">
            <v>0</v>
          </cell>
          <cell r="K2283" t="str">
            <v>3013.06</v>
          </cell>
          <cell r="L2283" t="str">
            <v>Maria jose Barbero</v>
          </cell>
          <cell r="M2283">
            <v>16401914</v>
          </cell>
          <cell r="N2283">
            <v>58499026</v>
          </cell>
          <cell r="O2283" t="str">
            <v>Maria jose Barbero</v>
          </cell>
          <cell r="P2283">
            <v>58499026</v>
          </cell>
          <cell r="Q2283" t="str">
            <v>Encarnacion ezcurra</v>
          </cell>
          <cell r="R2283">
            <v>470</v>
          </cell>
          <cell r="S2283" t="str">
            <v>3 4</v>
          </cell>
          <cell r="T2283" t="str">
            <v>Puerto madero</v>
          </cell>
          <cell r="U2283" t="str">
            <v>Caba</v>
          </cell>
          <cell r="V2283">
            <v>1105</v>
          </cell>
          <cell r="W2283" t="str">
            <v>Capital Federal</v>
          </cell>
          <cell r="Y2283" t="str">
            <v>ENVÍO SIN CARGO (CABA Y GRAN PARTE DE GBA) TIEMPO: 4 a 6 DÍAS HÁBILES</v>
          </cell>
          <cell r="Z2283" t="str">
            <v>Mercado Pago</v>
          </cell>
          <cell r="AD2283">
            <v>44067</v>
          </cell>
          <cell r="AE2283">
            <v>44068</v>
          </cell>
          <cell r="AF2283" t="str">
            <v>MOLINILLO ACERO</v>
          </cell>
          <cell r="AG2283" t="str">
            <v>960.77</v>
          </cell>
          <cell r="AH2283">
            <v>1</v>
          </cell>
          <cell r="AI2283" t="str">
            <v>046BA6863</v>
          </cell>
          <cell r="AJ2283" t="str">
            <v>Móvil</v>
          </cell>
          <cell r="AK2283" t="str">
            <v>VIERNES 28-08 ENTRE 8 Y 18 HORAS!</v>
          </cell>
          <cell r="AL2283">
            <v>1710983816</v>
          </cell>
          <cell r="AM2283">
            <v>283813450</v>
          </cell>
          <cell r="AN2283" t="str">
            <v>Sí</v>
          </cell>
        </row>
        <row r="2284">
          <cell r="A2284">
            <v>1828</v>
          </cell>
          <cell r="B2284" t="str">
            <v>majo220@yahoo.com.ar</v>
          </cell>
          <cell r="AF2284" t="str">
            <v>PANERA HOME</v>
          </cell>
          <cell r="AG2284" t="str">
            <v>444.67</v>
          </cell>
          <cell r="AH2284">
            <v>1</v>
          </cell>
          <cell r="AI2284" t="str">
            <v>LO26003</v>
          </cell>
          <cell r="AN2284" t="str">
            <v>Sí</v>
          </cell>
        </row>
        <row r="2285">
          <cell r="A2285">
            <v>1828</v>
          </cell>
          <cell r="B2285" t="str">
            <v>majo220@yahoo.com.ar</v>
          </cell>
          <cell r="AF2285" t="str">
            <v>TORTERO DE VIDRIO CUPCAKES 22CM X 18CM</v>
          </cell>
          <cell r="AG2285" t="str">
            <v>1607.62</v>
          </cell>
          <cell r="AH2285">
            <v>1</v>
          </cell>
          <cell r="AI2285" t="str">
            <v>094BA7091</v>
          </cell>
          <cell r="AN2285" t="str">
            <v>Sí</v>
          </cell>
        </row>
        <row r="2286">
          <cell r="A2286">
            <v>1827</v>
          </cell>
          <cell r="B2286" t="str">
            <v>marianaldiez@yahoo.com.ar</v>
          </cell>
          <cell r="C2286">
            <v>44067</v>
          </cell>
          <cell r="D2286" t="str">
            <v>Abierta</v>
          </cell>
          <cell r="E2286" t="str">
            <v>Recibido</v>
          </cell>
          <cell r="F2286" t="str">
            <v>Enviado</v>
          </cell>
          <cell r="G2286" t="str">
            <v>ARS</v>
          </cell>
          <cell r="H2286" t="str">
            <v>4230.39</v>
          </cell>
          <cell r="I2286">
            <v>0</v>
          </cell>
          <cell r="J2286">
            <v>0</v>
          </cell>
          <cell r="K2286" t="str">
            <v>4230.39</v>
          </cell>
          <cell r="L2286" t="str">
            <v>Mariana Diez</v>
          </cell>
          <cell r="M2286">
            <v>23126040</v>
          </cell>
          <cell r="N2286">
            <v>1556540796</v>
          </cell>
          <cell r="O2286" t="str">
            <v>Mariana Diez</v>
          </cell>
          <cell r="P2286">
            <v>1556540796</v>
          </cell>
          <cell r="Q2286" t="str">
            <v>J. J. Biedma</v>
          </cell>
          <cell r="R2286">
            <v>554</v>
          </cell>
          <cell r="S2286" t="str">
            <v>C</v>
          </cell>
          <cell r="T2286" t="str">
            <v>Caballito</v>
          </cell>
          <cell r="U2286" t="str">
            <v>Caba</v>
          </cell>
          <cell r="V2286">
            <v>1405</v>
          </cell>
          <cell r="W2286" t="str">
            <v>Capital Federal</v>
          </cell>
          <cell r="Y2286" t="str">
            <v>ENVÍO SIN CARGO (CABA Y GRAN PARTE DE GBA) TIEMPO: 4 a 6 DÍAS HÁBILES</v>
          </cell>
          <cell r="Z2286" t="str">
            <v>Mercado Pago</v>
          </cell>
          <cell r="AD2286">
            <v>44067</v>
          </cell>
          <cell r="AE2286">
            <v>44068</v>
          </cell>
          <cell r="AF2286" t="str">
            <v>CUCHARA PASTEL NEW PL. 1PC 13,5 CM</v>
          </cell>
          <cell r="AG2286" t="str">
            <v>29.99</v>
          </cell>
          <cell r="AH2286">
            <v>2</v>
          </cell>
          <cell r="AI2286" t="str">
            <v>019BA87502</v>
          </cell>
          <cell r="AJ2286" t="str">
            <v>Móvil</v>
          </cell>
          <cell r="AK2286" t="str">
            <v>JUEVES 27-08 ENTRE 8 Y 18 HORAS!</v>
          </cell>
          <cell r="AL2286">
            <v>1710876439</v>
          </cell>
          <cell r="AM2286">
            <v>283780119</v>
          </cell>
          <cell r="AN2286" t="str">
            <v>Sí</v>
          </cell>
        </row>
        <row r="2287">
          <cell r="A2287">
            <v>1827</v>
          </cell>
          <cell r="B2287" t="str">
            <v>marianaldiez@yahoo.com.ar</v>
          </cell>
          <cell r="AF2287" t="str">
            <v>INDIVIDUAL DE YUTE TEJIDO 32 CM</v>
          </cell>
          <cell r="AG2287">
            <v>649</v>
          </cell>
          <cell r="AH2287">
            <v>1</v>
          </cell>
          <cell r="AI2287" t="str">
            <v>INDIVIDUALYUTE</v>
          </cell>
          <cell r="AN2287" t="str">
            <v>Sí</v>
          </cell>
        </row>
        <row r="2288">
          <cell r="A2288">
            <v>1827</v>
          </cell>
          <cell r="B2288" t="str">
            <v>marianaldiez@yahoo.com.ar</v>
          </cell>
          <cell r="AF2288" t="str">
            <v>SECAPLATOS SILICONA 30.5 X 20.5 CM (Verde)</v>
          </cell>
          <cell r="AG2288" t="str">
            <v>323.41</v>
          </cell>
          <cell r="AH2288">
            <v>1</v>
          </cell>
          <cell r="AN2288" t="str">
            <v>Sí</v>
          </cell>
        </row>
        <row r="2289">
          <cell r="A2289">
            <v>1827</v>
          </cell>
          <cell r="B2289" t="str">
            <v>marianaldiez@yahoo.com.ar</v>
          </cell>
          <cell r="AF2289" t="str">
            <v>PROMO: TRAPEADOR DE PISO EXTENSIBLE + TRAPEADOR DE MANO</v>
          </cell>
          <cell r="AG2289">
            <v>899</v>
          </cell>
          <cell r="AH2289">
            <v>1</v>
          </cell>
          <cell r="AI2289" t="str">
            <v>046LI7902//046LI7537</v>
          </cell>
          <cell r="AN2289" t="str">
            <v>Sí</v>
          </cell>
        </row>
        <row r="2290">
          <cell r="A2290">
            <v>1827</v>
          </cell>
          <cell r="B2290" t="str">
            <v>marianaldiez@yahoo.com.ar</v>
          </cell>
          <cell r="AF2290" t="str">
            <v>SET MOPA CON BALDE CENTRIFUGADOR</v>
          </cell>
          <cell r="AG2290">
            <v>2299</v>
          </cell>
          <cell r="AH2290">
            <v>1</v>
          </cell>
          <cell r="AI2290" t="str">
            <v>MOPANUEVA</v>
          </cell>
          <cell r="AN2290" t="str">
            <v>Sí</v>
          </cell>
        </row>
        <row r="2291">
          <cell r="A2291">
            <v>1826</v>
          </cell>
          <cell r="B2291" t="str">
            <v>sdbancalari@hotmail.com</v>
          </cell>
          <cell r="C2291">
            <v>44067</v>
          </cell>
          <cell r="D2291" t="str">
            <v>Abierta</v>
          </cell>
          <cell r="E2291" t="str">
            <v>Recibido</v>
          </cell>
          <cell r="F2291" t="str">
            <v>Enviado</v>
          </cell>
          <cell r="G2291" t="str">
            <v>ARS</v>
          </cell>
          <cell r="H2291">
            <v>2299</v>
          </cell>
          <cell r="I2291">
            <v>0</v>
          </cell>
          <cell r="J2291">
            <v>0</v>
          </cell>
          <cell r="K2291">
            <v>2299</v>
          </cell>
          <cell r="L2291" t="str">
            <v>Norma Paulsen</v>
          </cell>
          <cell r="M2291">
            <v>5861150</v>
          </cell>
          <cell r="N2291">
            <v>1167214602</v>
          </cell>
          <cell r="O2291" t="str">
            <v>Norma  Paulsen</v>
          </cell>
          <cell r="P2291">
            <v>1167214602</v>
          </cell>
          <cell r="Q2291" t="str">
            <v>Matheu</v>
          </cell>
          <cell r="R2291">
            <v>5071</v>
          </cell>
          <cell r="T2291" t="str">
            <v>San Martin</v>
          </cell>
          <cell r="U2291" t="str">
            <v>San Martin</v>
          </cell>
          <cell r="V2291">
            <v>1650</v>
          </cell>
          <cell r="W2291" t="str">
            <v>Gran Buenos Aires</v>
          </cell>
          <cell r="Y2291" t="str">
            <v>ENVÍO SIN CARGO (CABA Y GRAN PARTE DE GBA) TIEMPO: 4 a 6 DÍAS HÁBILES</v>
          </cell>
          <cell r="Z2291" t="str">
            <v>Mercado Pago</v>
          </cell>
          <cell r="AD2291">
            <v>44067</v>
          </cell>
          <cell r="AE2291">
            <v>44068</v>
          </cell>
          <cell r="AF2291" t="str">
            <v>SET MOPA CON BALDE CENTRIFUGADOR</v>
          </cell>
          <cell r="AG2291">
            <v>2299</v>
          </cell>
          <cell r="AH2291">
            <v>1</v>
          </cell>
          <cell r="AI2291" t="str">
            <v>MOPANUEVA</v>
          </cell>
          <cell r="AJ2291" t="str">
            <v>Web</v>
          </cell>
          <cell r="AK2291" t="str">
            <v>VIERNES 28-08 ENTRE 8 Y 18 HORAS!</v>
          </cell>
          <cell r="AL2291">
            <v>1710799047</v>
          </cell>
          <cell r="AM2291">
            <v>283771848</v>
          </cell>
          <cell r="AN2291" t="str">
            <v>Sí</v>
          </cell>
        </row>
        <row r="2292">
          <cell r="A2292">
            <v>1825</v>
          </cell>
          <cell r="B2292" t="str">
            <v>lvidigt@hotmail.com</v>
          </cell>
          <cell r="C2292">
            <v>44067</v>
          </cell>
          <cell r="D2292" t="str">
            <v>Abierta</v>
          </cell>
          <cell r="E2292" t="str">
            <v>Recibido</v>
          </cell>
          <cell r="F2292" t="str">
            <v>Enviado</v>
          </cell>
          <cell r="G2292" t="str">
            <v>ARS</v>
          </cell>
          <cell r="H2292" t="str">
            <v>825.48</v>
          </cell>
          <cell r="I2292">
            <v>0</v>
          </cell>
          <cell r="J2292">
            <v>0</v>
          </cell>
          <cell r="K2292" t="str">
            <v>825.48</v>
          </cell>
          <cell r="L2292" t="str">
            <v>Lucia Vidigt</v>
          </cell>
          <cell r="M2292">
            <v>42103117</v>
          </cell>
          <cell r="N2292">
            <v>1154010802</v>
          </cell>
          <cell r="O2292" t="str">
            <v>Lucia Vidigt</v>
          </cell>
          <cell r="P2292">
            <v>1154010802</v>
          </cell>
          <cell r="Q2292" t="str">
            <v>Joaquin v gonzalez</v>
          </cell>
          <cell r="R2292">
            <v>4890</v>
          </cell>
          <cell r="S2292" t="str">
            <v>2 b</v>
          </cell>
          <cell r="T2292" t="str">
            <v>Villa devoto</v>
          </cell>
          <cell r="U2292" t="str">
            <v>Caba</v>
          </cell>
          <cell r="V2292">
            <v>1419</v>
          </cell>
          <cell r="W2292" t="str">
            <v>Capital Federal</v>
          </cell>
          <cell r="Y2292" t="str">
            <v>ENVÍO SIN CARGO (CABA Y GRAN PARTE DE GBA) TIEMPO: 4 a 6 DÍAS HÁBILES</v>
          </cell>
          <cell r="Z2292" t="str">
            <v>Mercado Pago</v>
          </cell>
          <cell r="AC2292" t="str">
            <v>25-08 FALTA CODIGO MISHKA</v>
          </cell>
          <cell r="AD2292">
            <v>44067</v>
          </cell>
          <cell r="AE2292">
            <v>44069</v>
          </cell>
          <cell r="AF2292" t="str">
            <v>CUCHARA PASTEL NEW PL. 1PC 13,5 CM</v>
          </cell>
          <cell r="AG2292" t="str">
            <v>29.99</v>
          </cell>
          <cell r="AH2292">
            <v>1</v>
          </cell>
          <cell r="AI2292" t="str">
            <v>019BA87502</v>
          </cell>
          <cell r="AJ2292" t="str">
            <v>Móvil</v>
          </cell>
          <cell r="AK2292" t="str">
            <v>VIERNES 28-08 ENTRE 8 Y 18 HORAS!</v>
          </cell>
          <cell r="AL2292">
            <v>1710779774</v>
          </cell>
          <cell r="AM2292">
            <v>283768198</v>
          </cell>
          <cell r="AN2292" t="str">
            <v>Sí</v>
          </cell>
        </row>
        <row r="2293">
          <cell r="A2293">
            <v>1825</v>
          </cell>
          <cell r="B2293" t="str">
            <v>lvidigt@hotmail.com</v>
          </cell>
          <cell r="AF2293" t="str">
            <v>CUCHARA COLOR ROSA</v>
          </cell>
          <cell r="AG2293" t="str">
            <v>34.99</v>
          </cell>
          <cell r="AH2293">
            <v>1</v>
          </cell>
          <cell r="AI2293" t="str">
            <v>BP32018</v>
          </cell>
          <cell r="AN2293" t="str">
            <v>Sí</v>
          </cell>
        </row>
        <row r="2294">
          <cell r="A2294">
            <v>1825</v>
          </cell>
          <cell r="B2294" t="str">
            <v>lvidigt@hotmail.com</v>
          </cell>
          <cell r="AF2294" t="str">
            <v>BOWL ROSA 2.5LTS</v>
          </cell>
          <cell r="AG2294" t="str">
            <v>230.5</v>
          </cell>
          <cell r="AH2294">
            <v>1</v>
          </cell>
          <cell r="AI2294" t="str">
            <v>BP02018</v>
          </cell>
          <cell r="AN2294" t="str">
            <v>Sí</v>
          </cell>
        </row>
        <row r="2295">
          <cell r="A2295">
            <v>1825</v>
          </cell>
          <cell r="B2295" t="str">
            <v>lvidigt@hotmail.com</v>
          </cell>
          <cell r="AF2295" t="str">
            <v>BOWL ROSA 400CC</v>
          </cell>
          <cell r="AG2295" t="str">
            <v>132.5</v>
          </cell>
          <cell r="AH2295">
            <v>4</v>
          </cell>
          <cell r="AI2295" t="str">
            <v>BP01018</v>
          </cell>
          <cell r="AN2295" t="str">
            <v>Sí</v>
          </cell>
        </row>
        <row r="2296">
          <cell r="A2296">
            <v>1824</v>
          </cell>
          <cell r="B2296" t="str">
            <v>norma-paulsen@hotmail.com</v>
          </cell>
          <cell r="C2296">
            <v>44067</v>
          </cell>
          <cell r="D2296" t="str">
            <v>Abierta</v>
          </cell>
          <cell r="E2296" t="str">
            <v>Recibido</v>
          </cell>
          <cell r="F2296" t="str">
            <v>Enviado</v>
          </cell>
          <cell r="G2296" t="str">
            <v>ARS</v>
          </cell>
          <cell r="H2296">
            <v>2299</v>
          </cell>
          <cell r="I2296">
            <v>0</v>
          </cell>
          <cell r="J2296">
            <v>0</v>
          </cell>
          <cell r="K2296">
            <v>2299</v>
          </cell>
          <cell r="L2296" t="str">
            <v>Norma paulsen</v>
          </cell>
          <cell r="M2296">
            <v>5861150</v>
          </cell>
          <cell r="N2296">
            <v>1167214602</v>
          </cell>
          <cell r="O2296" t="str">
            <v>Norma paulsen</v>
          </cell>
          <cell r="P2296">
            <v>1167214602</v>
          </cell>
          <cell r="Q2296" t="str">
            <v>Matheu</v>
          </cell>
          <cell r="R2296">
            <v>5071</v>
          </cell>
          <cell r="T2296" t="str">
            <v>San Martin</v>
          </cell>
          <cell r="U2296" t="str">
            <v>San MARTIN</v>
          </cell>
          <cell r="V2296">
            <v>1650</v>
          </cell>
          <cell r="W2296" t="str">
            <v>Gran Buenos Aires</v>
          </cell>
          <cell r="Y2296" t="str">
            <v>ENVÍO SIN CARGO (CABA Y GRAN PARTE DE GBA) TIEMPO: 4 a 6 DÍAS HÁBILES</v>
          </cell>
          <cell r="Z2296" t="str">
            <v>Mercado Pago</v>
          </cell>
          <cell r="AD2296">
            <v>44067</v>
          </cell>
          <cell r="AE2296">
            <v>44068</v>
          </cell>
          <cell r="AF2296" t="str">
            <v>SET MOPA CON BALDE CENTRIFUGADOR</v>
          </cell>
          <cell r="AG2296">
            <v>2299</v>
          </cell>
          <cell r="AH2296">
            <v>1</v>
          </cell>
          <cell r="AI2296" t="str">
            <v>MOPANUEVA</v>
          </cell>
          <cell r="AJ2296" t="str">
            <v>Web</v>
          </cell>
          <cell r="AK2296" t="str">
            <v>VIERNES 28-08 ENTRE 8 Y 18 HORAS!</v>
          </cell>
          <cell r="AL2296">
            <v>1710777458</v>
          </cell>
          <cell r="AM2296">
            <v>283766596</v>
          </cell>
          <cell r="AN2296" t="str">
            <v>Sí</v>
          </cell>
        </row>
        <row r="2297">
          <cell r="A2297">
            <v>1823</v>
          </cell>
          <cell r="B2297" t="str">
            <v>romerociobelen@gmail.com</v>
          </cell>
          <cell r="C2297">
            <v>44067</v>
          </cell>
          <cell r="D2297" t="str">
            <v>Abierta</v>
          </cell>
          <cell r="E2297" t="str">
            <v>Recibido</v>
          </cell>
          <cell r="F2297" t="str">
            <v>Enviado</v>
          </cell>
          <cell r="G2297" t="str">
            <v>ARS</v>
          </cell>
          <cell r="H2297" t="str">
            <v>2801.13</v>
          </cell>
          <cell r="I2297">
            <v>0</v>
          </cell>
          <cell r="J2297">
            <v>0</v>
          </cell>
          <cell r="K2297" t="str">
            <v>2801.13</v>
          </cell>
          <cell r="L2297" t="str">
            <v>Macarena Paz</v>
          </cell>
          <cell r="M2297">
            <v>39212311</v>
          </cell>
          <cell r="N2297">
            <v>1130443834</v>
          </cell>
          <cell r="O2297" t="str">
            <v>Macarena  Paz</v>
          </cell>
          <cell r="P2297">
            <v>1130443834</v>
          </cell>
          <cell r="Q2297" t="str">
            <v>Coronel Dominguez</v>
          </cell>
          <cell r="R2297">
            <v>282</v>
          </cell>
          <cell r="S2297" t="str">
            <v>Timbre de arriba</v>
          </cell>
          <cell r="T2297" t="str">
            <v>Villa Madero</v>
          </cell>
          <cell r="U2297" t="str">
            <v>Buenos Aires</v>
          </cell>
          <cell r="V2297">
            <v>1417</v>
          </cell>
          <cell r="W2297" t="str">
            <v>Capital Federal</v>
          </cell>
          <cell r="Y2297" t="str">
            <v>ENVÍO SIN CARGO (CABA Y GRAN PARTE DE GBA) TIEMPO: 4 a 6 DÍAS HÁBILES</v>
          </cell>
          <cell r="Z2297" t="str">
            <v>Mercado Pago</v>
          </cell>
          <cell r="AB2297" t="str">
            <v>Tocar timbre de arriba</v>
          </cell>
          <cell r="AD2297">
            <v>44067</v>
          </cell>
          <cell r="AE2297">
            <v>44068</v>
          </cell>
          <cell r="AF2297" t="str">
            <v>PARRILLA PORTATIL PLEGABLE</v>
          </cell>
          <cell r="AG2297" t="str">
            <v>2801.13</v>
          </cell>
          <cell r="AH2297">
            <v>1</v>
          </cell>
          <cell r="AI2297" t="str">
            <v>093PA7074</v>
          </cell>
          <cell r="AJ2297" t="str">
            <v>Web</v>
          </cell>
          <cell r="AK2297" t="str">
            <v>VIERNES 28-08 ENTRE 8 Y 18 HORAS!</v>
          </cell>
          <cell r="AL2297">
            <v>1710771463</v>
          </cell>
          <cell r="AM2297">
            <v>283750426</v>
          </cell>
          <cell r="AN2297" t="str">
            <v>Sí</v>
          </cell>
        </row>
        <row r="2298">
          <cell r="A2298">
            <v>1822</v>
          </cell>
          <cell r="B2298" t="str">
            <v>carito_m1978@hotmail.com</v>
          </cell>
          <cell r="C2298">
            <v>44067</v>
          </cell>
          <cell r="D2298" t="str">
            <v>Abierta</v>
          </cell>
          <cell r="E2298" t="str">
            <v>Recibido</v>
          </cell>
          <cell r="F2298" t="str">
            <v>Enviado</v>
          </cell>
          <cell r="G2298" t="str">
            <v>ARS</v>
          </cell>
          <cell r="H2298">
            <v>2299</v>
          </cell>
          <cell r="I2298">
            <v>0</v>
          </cell>
          <cell r="J2298">
            <v>0</v>
          </cell>
          <cell r="K2298">
            <v>2299</v>
          </cell>
          <cell r="L2298" t="str">
            <v>Carolina Mil</v>
          </cell>
          <cell r="M2298">
            <v>26846020</v>
          </cell>
          <cell r="N2298">
            <v>2214361647</v>
          </cell>
          <cell r="O2298" t="str">
            <v>Carolina mil</v>
          </cell>
          <cell r="P2298">
            <v>2214361647</v>
          </cell>
          <cell r="Q2298">
            <v>27</v>
          </cell>
          <cell r="R2298">
            <v>5168</v>
          </cell>
          <cell r="T2298" t="str">
            <v>Villa carlos</v>
          </cell>
          <cell r="U2298" t="str">
            <v>Berisso</v>
          </cell>
          <cell r="V2298">
            <v>1440</v>
          </cell>
          <cell r="W2298" t="str">
            <v>Capital Federal</v>
          </cell>
          <cell r="Y2298" t="str">
            <v>ENVÍO SIN CARGO (CABA Y GRAN PARTE DE GBA) TIEMPO: 4 a 6 DÍAS HÁBILES</v>
          </cell>
          <cell r="Z2298" t="str">
            <v>Mercado Pago</v>
          </cell>
          <cell r="AD2298">
            <v>44067</v>
          </cell>
          <cell r="AE2298">
            <v>44068</v>
          </cell>
          <cell r="AF2298" t="str">
            <v>SET MOPA CON BALDE CENTRIFUGADOR</v>
          </cell>
          <cell r="AG2298">
            <v>2299</v>
          </cell>
          <cell r="AH2298">
            <v>1</v>
          </cell>
          <cell r="AI2298" t="str">
            <v>MOPANUEVA</v>
          </cell>
          <cell r="AJ2298" t="str">
            <v>Móvil</v>
          </cell>
          <cell r="AK2298" t="str">
            <v>JUEVES 27-08 ENTRE 8 Y 18 HORAS!</v>
          </cell>
          <cell r="AL2298">
            <v>1710743885</v>
          </cell>
          <cell r="AM2298">
            <v>283759403</v>
          </cell>
          <cell r="AN2298" t="str">
            <v>Sí</v>
          </cell>
        </row>
        <row r="2299">
          <cell r="A2299">
            <v>1821</v>
          </cell>
          <cell r="B2299" t="str">
            <v>noelithuralde@yahoo.com.ar</v>
          </cell>
          <cell r="C2299">
            <v>44067</v>
          </cell>
          <cell r="D2299" t="str">
            <v>Abierta</v>
          </cell>
          <cell r="E2299" t="str">
            <v>Recibido</v>
          </cell>
          <cell r="F2299" t="str">
            <v>Enviado</v>
          </cell>
          <cell r="G2299" t="str">
            <v>ARS</v>
          </cell>
          <cell r="H2299">
            <v>2299</v>
          </cell>
          <cell r="I2299">
            <v>0</v>
          </cell>
          <cell r="J2299">
            <v>0</v>
          </cell>
          <cell r="K2299">
            <v>2299</v>
          </cell>
          <cell r="L2299" t="str">
            <v>María Noel Ithuralde</v>
          </cell>
          <cell r="M2299">
            <v>16844921</v>
          </cell>
          <cell r="N2299">
            <v>1163569114</v>
          </cell>
          <cell r="O2299" t="str">
            <v>María Noel Ithuralde</v>
          </cell>
          <cell r="P2299">
            <v>1163569114</v>
          </cell>
          <cell r="Q2299" t="str">
            <v>Ituzaingó</v>
          </cell>
          <cell r="R2299">
            <v>883</v>
          </cell>
          <cell r="U2299" t="str">
            <v>Don Torcuato</v>
          </cell>
          <cell r="V2299">
            <v>1611</v>
          </cell>
          <cell r="W2299" t="str">
            <v>Gran Buenos Aires</v>
          </cell>
          <cell r="Y2299" t="str">
            <v>ENVÍO SIN CARGO (CABA Y GRAN PARTE DE GBA) TIEMPO: 4 a 6 DÍAS HÁBILES</v>
          </cell>
          <cell r="Z2299" t="str">
            <v>Mercado Pago</v>
          </cell>
          <cell r="AD2299">
            <v>44067</v>
          </cell>
          <cell r="AE2299">
            <v>44068</v>
          </cell>
          <cell r="AF2299" t="str">
            <v>SET MOPA CON BALDE CENTRIFUGADOR</v>
          </cell>
          <cell r="AG2299">
            <v>2299</v>
          </cell>
          <cell r="AH2299">
            <v>1</v>
          </cell>
          <cell r="AI2299" t="str">
            <v>MOPANUEVA</v>
          </cell>
          <cell r="AJ2299" t="str">
            <v>Móvil</v>
          </cell>
          <cell r="AK2299" t="str">
            <v>VIERNES 28-08 ENTRE 8 Y 18 HORAS!</v>
          </cell>
          <cell r="AL2299">
            <v>1710718732</v>
          </cell>
          <cell r="AM2299">
            <v>283753268</v>
          </cell>
          <cell r="AN2299" t="str">
            <v>Sí</v>
          </cell>
        </row>
        <row r="2300">
          <cell r="A2300">
            <v>1820</v>
          </cell>
          <cell r="B2300" t="str">
            <v>eugeklaric@hotmail.com</v>
          </cell>
          <cell r="C2300">
            <v>44067</v>
          </cell>
          <cell r="D2300" t="str">
            <v>Abierta</v>
          </cell>
          <cell r="E2300" t="str">
            <v>Recibido</v>
          </cell>
          <cell r="F2300" t="str">
            <v>Enviado</v>
          </cell>
          <cell r="G2300" t="str">
            <v>ARS</v>
          </cell>
          <cell r="H2300" t="str">
            <v>1508.5</v>
          </cell>
          <cell r="I2300">
            <v>0</v>
          </cell>
          <cell r="J2300">
            <v>0</v>
          </cell>
          <cell r="K2300" t="str">
            <v>1508.5</v>
          </cell>
          <cell r="L2300" t="str">
            <v>Maria Eugenia Klaric</v>
          </cell>
          <cell r="M2300">
            <v>36986586</v>
          </cell>
          <cell r="N2300">
            <v>1164727832</v>
          </cell>
          <cell r="O2300" t="str">
            <v>Maria Eugenia Klaric</v>
          </cell>
          <cell r="P2300">
            <v>1164727832</v>
          </cell>
          <cell r="Q2300" t="str">
            <v>Yapeyu</v>
          </cell>
          <cell r="R2300">
            <v>1423</v>
          </cell>
          <cell r="T2300" t="str">
            <v>Martinez</v>
          </cell>
          <cell r="U2300" t="str">
            <v>San Isidro</v>
          </cell>
          <cell r="V2300">
            <v>1640</v>
          </cell>
          <cell r="W2300" t="str">
            <v>Gran Buenos Aires</v>
          </cell>
          <cell r="Y2300" t="str">
            <v>ENVÍO SIN CARGO (CABA Y GRAN PARTE DE GBA) TIEMPO: 4 a 6 DÍAS HÁBILES</v>
          </cell>
          <cell r="Z2300" t="str">
            <v>Mercado Pago</v>
          </cell>
          <cell r="AB2300" t="str">
            <v>Si puede ser el tacho en color VERDE.</v>
          </cell>
          <cell r="AD2300">
            <v>44067</v>
          </cell>
          <cell r="AE2300">
            <v>44068</v>
          </cell>
          <cell r="AF2300" t="str">
            <v>CESTO DE BASURA VIOLETA</v>
          </cell>
          <cell r="AG2300" t="str">
            <v>621.92</v>
          </cell>
          <cell r="AH2300">
            <v>1</v>
          </cell>
          <cell r="AI2300" t="str">
            <v>DIM4004VI</v>
          </cell>
          <cell r="AJ2300" t="str">
            <v>Web</v>
          </cell>
          <cell r="AK2300" t="str">
            <v>VIERNES 28-08 ENTRE 8 Y 18 HORAS!</v>
          </cell>
          <cell r="AL2300">
            <v>1710659355</v>
          </cell>
          <cell r="AM2300">
            <v>283732250</v>
          </cell>
          <cell r="AN2300" t="str">
            <v>Sí</v>
          </cell>
        </row>
        <row r="2301">
          <cell r="A2301">
            <v>1820</v>
          </cell>
          <cell r="B2301" t="str">
            <v>eugeklaric@hotmail.com</v>
          </cell>
          <cell r="AF2301" t="str">
            <v>CESTO DE BASURA 12 LITROS 37,5X16X27CM</v>
          </cell>
          <cell r="AG2301" t="str">
            <v>886.58</v>
          </cell>
          <cell r="AH2301">
            <v>1</v>
          </cell>
          <cell r="AI2301" t="str">
            <v>046TA6674</v>
          </cell>
          <cell r="AN2301" t="str">
            <v>Sí</v>
          </cell>
        </row>
        <row r="2302">
          <cell r="A2302">
            <v>1819</v>
          </cell>
          <cell r="B2302" t="str">
            <v>mimichiyamamoto@gmail.com</v>
          </cell>
          <cell r="C2302">
            <v>44067</v>
          </cell>
          <cell r="D2302" t="str">
            <v>Abierta</v>
          </cell>
          <cell r="E2302" t="str">
            <v>Recibido</v>
          </cell>
          <cell r="F2302" t="str">
            <v>Enviado</v>
          </cell>
          <cell r="G2302" t="str">
            <v>ARS</v>
          </cell>
          <cell r="H2302">
            <v>2299</v>
          </cell>
          <cell r="I2302">
            <v>0</v>
          </cell>
          <cell r="J2302">
            <v>0</v>
          </cell>
          <cell r="K2302">
            <v>2299</v>
          </cell>
          <cell r="L2302" t="str">
            <v>Patricia Yamamoto</v>
          </cell>
          <cell r="M2302">
            <v>16131646</v>
          </cell>
          <cell r="N2302">
            <v>1141743167</v>
          </cell>
          <cell r="O2302" t="str">
            <v>Patricia Yamamoto</v>
          </cell>
          <cell r="P2302">
            <v>1141743167</v>
          </cell>
          <cell r="Q2302" t="str">
            <v>Tuyutí</v>
          </cell>
          <cell r="R2302">
            <v>7202</v>
          </cell>
          <cell r="T2302" t="str">
            <v>Liniers</v>
          </cell>
          <cell r="U2302" t="str">
            <v>Caba</v>
          </cell>
          <cell r="V2302">
            <v>1408</v>
          </cell>
          <cell r="W2302" t="str">
            <v>Capital Federal</v>
          </cell>
          <cell r="Y2302" t="str">
            <v>ENVÍO SIN CARGO (CABA Y GRAN PARTE DE GBA) TIEMPO: 4 a 6 DÍAS HÁBILES</v>
          </cell>
          <cell r="Z2302" t="str">
            <v>Mercado Pago</v>
          </cell>
          <cell r="AD2302">
            <v>44067</v>
          </cell>
          <cell r="AE2302">
            <v>44068</v>
          </cell>
          <cell r="AF2302" t="str">
            <v>SET MOPA CON BALDE CENTRIFUGADOR</v>
          </cell>
          <cell r="AG2302">
            <v>2299</v>
          </cell>
          <cell r="AH2302">
            <v>1</v>
          </cell>
          <cell r="AI2302" t="str">
            <v>MOPANUEVA</v>
          </cell>
          <cell r="AJ2302" t="str">
            <v>Móvil</v>
          </cell>
          <cell r="AK2302" t="str">
            <v>JUEVES 27-08 ENTRE 8 Y 18 HORAS!</v>
          </cell>
          <cell r="AL2302">
            <v>1710476524</v>
          </cell>
          <cell r="AM2302">
            <v>283701346</v>
          </cell>
          <cell r="AN2302" t="str">
            <v>Sí</v>
          </cell>
        </row>
        <row r="2303">
          <cell r="A2303">
            <v>1818</v>
          </cell>
          <cell r="B2303" t="str">
            <v>caro-rodriguez04@hotmail.com</v>
          </cell>
          <cell r="C2303">
            <v>44067</v>
          </cell>
          <cell r="D2303" t="str">
            <v>Abierta</v>
          </cell>
          <cell r="E2303" t="str">
            <v>Recibido</v>
          </cell>
          <cell r="F2303" t="str">
            <v>Enviado</v>
          </cell>
          <cell r="G2303" t="str">
            <v>ARS</v>
          </cell>
          <cell r="H2303">
            <v>1800</v>
          </cell>
          <cell r="I2303">
            <v>0</v>
          </cell>
          <cell r="J2303">
            <v>0</v>
          </cell>
          <cell r="K2303">
            <v>1800</v>
          </cell>
          <cell r="L2303" t="str">
            <v>Carolina Rodriguez</v>
          </cell>
          <cell r="M2303">
            <v>40458116</v>
          </cell>
          <cell r="N2303">
            <v>1158323458</v>
          </cell>
          <cell r="O2303" t="str">
            <v>Carolina Rodriguez</v>
          </cell>
          <cell r="P2303">
            <v>1158323458</v>
          </cell>
          <cell r="Q2303" t="str">
            <v>Boedo</v>
          </cell>
          <cell r="R2303">
            <v>942</v>
          </cell>
          <cell r="U2303" t="str">
            <v>Lomas de Zamora</v>
          </cell>
          <cell r="V2303">
            <v>1832</v>
          </cell>
          <cell r="W2303" t="str">
            <v>Gran Buenos Aires</v>
          </cell>
          <cell r="Y2303" t="str">
            <v>ENVÍO SIN CARGO (CABA Y GRAN PARTE DE GBA) TIEMPO: 4 a 6 DÍAS HÁBILES</v>
          </cell>
          <cell r="Z2303" t="str">
            <v>Mercado Pago</v>
          </cell>
          <cell r="AB2303" t="str">
            <v xml:space="preserve">Por favor el día que lleguen al domicilio avisarme al número de cel por qué el timbre no funciona, gracias </v>
          </cell>
          <cell r="AC2303" t="str">
            <v>25-08 FALTA CODIGO MESA</v>
          </cell>
          <cell r="AD2303">
            <v>44067</v>
          </cell>
          <cell r="AE2303">
            <v>44068</v>
          </cell>
          <cell r="AF2303" t="str">
            <v>MESA DE ARRIME HOME OFFICE 35x40x67 CM</v>
          </cell>
          <cell r="AG2303">
            <v>1800</v>
          </cell>
          <cell r="AH2303">
            <v>1</v>
          </cell>
          <cell r="AJ2303" t="str">
            <v>Móvil</v>
          </cell>
          <cell r="AK2303" t="str">
            <v>MIERCOLES 2-09 DE 8 A 18 HORAS!</v>
          </cell>
          <cell r="AL2303">
            <v>1710440238</v>
          </cell>
          <cell r="AM2303">
            <v>254201711</v>
          </cell>
          <cell r="AN2303" t="str">
            <v>Sí</v>
          </cell>
        </row>
        <row r="2304">
          <cell r="A2304">
            <v>1817</v>
          </cell>
          <cell r="B2304" t="str">
            <v>marielajimena_nunez@yahoo.com.ar</v>
          </cell>
          <cell r="C2304">
            <v>44067</v>
          </cell>
          <cell r="D2304" t="str">
            <v>Abierta</v>
          </cell>
          <cell r="E2304" t="str">
            <v>Recibido</v>
          </cell>
          <cell r="F2304" t="str">
            <v>Enviado</v>
          </cell>
          <cell r="G2304" t="str">
            <v>ARS</v>
          </cell>
          <cell r="H2304">
            <v>2299</v>
          </cell>
          <cell r="I2304">
            <v>0</v>
          </cell>
          <cell r="J2304">
            <v>0</v>
          </cell>
          <cell r="K2304">
            <v>2299</v>
          </cell>
          <cell r="L2304" t="str">
            <v>Mariela Nuñez</v>
          </cell>
          <cell r="M2304">
            <v>31206427</v>
          </cell>
          <cell r="N2304">
            <v>1565402311</v>
          </cell>
          <cell r="O2304" t="str">
            <v>Mariela Nuñez</v>
          </cell>
          <cell r="P2304">
            <v>1565402311</v>
          </cell>
          <cell r="Q2304" t="str">
            <v>Miller</v>
          </cell>
          <cell r="R2304">
            <v>3154</v>
          </cell>
          <cell r="S2304">
            <v>7</v>
          </cell>
          <cell r="U2304" t="str">
            <v>Villa urquiza</v>
          </cell>
          <cell r="V2304">
            <v>1431</v>
          </cell>
          <cell r="W2304" t="str">
            <v>Capital Federal</v>
          </cell>
          <cell r="Y2304" t="str">
            <v>ENVÍO SIN CARGO (CABA Y GRAN PARTE DE GBA) TIEMPO: 4 a 6 DÍAS HÁBILES</v>
          </cell>
          <cell r="Z2304" t="str">
            <v>Mercado Pago</v>
          </cell>
          <cell r="AD2304">
            <v>44067</v>
          </cell>
          <cell r="AE2304">
            <v>44068</v>
          </cell>
          <cell r="AF2304" t="str">
            <v>SET MOPA CON BALDE CENTRIFUGADOR</v>
          </cell>
          <cell r="AG2304">
            <v>2299</v>
          </cell>
          <cell r="AH2304">
            <v>1</v>
          </cell>
          <cell r="AI2304" t="str">
            <v>MOPANUEVA</v>
          </cell>
          <cell r="AJ2304" t="str">
            <v>Móvil</v>
          </cell>
          <cell r="AK2304" t="str">
            <v>JUEVES 27-08 ENTRE 8 Y 18 HORAS!</v>
          </cell>
          <cell r="AL2304">
            <v>1710072219</v>
          </cell>
          <cell r="AM2304">
            <v>283651435</v>
          </cell>
          <cell r="AN2304" t="str">
            <v>Sí</v>
          </cell>
        </row>
        <row r="2305">
          <cell r="A2305">
            <v>1816</v>
          </cell>
          <cell r="B2305" t="str">
            <v>delsartorosa1@gmail.com</v>
          </cell>
          <cell r="C2305">
            <v>44067</v>
          </cell>
          <cell r="D2305" t="str">
            <v>Abierta</v>
          </cell>
          <cell r="E2305" t="str">
            <v>Recibido</v>
          </cell>
          <cell r="F2305" t="str">
            <v>Enviado</v>
          </cell>
          <cell r="G2305" t="str">
            <v>ARS</v>
          </cell>
          <cell r="H2305">
            <v>2299</v>
          </cell>
          <cell r="I2305">
            <v>0</v>
          </cell>
          <cell r="J2305">
            <v>0</v>
          </cell>
          <cell r="K2305">
            <v>2299</v>
          </cell>
          <cell r="L2305" t="str">
            <v>Rosa Mariana Del Sarto</v>
          </cell>
          <cell r="M2305">
            <v>23416162</v>
          </cell>
          <cell r="N2305">
            <v>1159570027</v>
          </cell>
          <cell r="O2305" t="str">
            <v>Rosa Mariana Del Sarto</v>
          </cell>
          <cell r="P2305">
            <v>1159570027</v>
          </cell>
          <cell r="Q2305" t="str">
            <v>Azcuénaga</v>
          </cell>
          <cell r="R2305">
            <v>3534</v>
          </cell>
          <cell r="U2305" t="str">
            <v>Caseros</v>
          </cell>
          <cell r="V2305">
            <v>1678</v>
          </cell>
          <cell r="W2305" t="str">
            <v>Gran Buenos Aires</v>
          </cell>
          <cell r="Y2305" t="str">
            <v>ENVÍO SIN CARGO (CABA Y GRAN PARTE DE GBA) TIEMPO: 4 a 6 DÍAS HÁBILES</v>
          </cell>
          <cell r="Z2305" t="str">
            <v>Mercado Pago</v>
          </cell>
          <cell r="AD2305">
            <v>44067</v>
          </cell>
          <cell r="AE2305">
            <v>44068</v>
          </cell>
          <cell r="AF2305" t="str">
            <v>SET MOPA CON BALDE CENTRIFUGADOR</v>
          </cell>
          <cell r="AG2305">
            <v>2299</v>
          </cell>
          <cell r="AH2305">
            <v>1</v>
          </cell>
          <cell r="AI2305" t="str">
            <v>MOPANUEVA</v>
          </cell>
          <cell r="AJ2305" t="str">
            <v>Móvil</v>
          </cell>
          <cell r="AK2305" t="str">
            <v>VIERNES 28-08 ENTRE 8 Y 18 HORAS!</v>
          </cell>
          <cell r="AL2305">
            <v>1710016499</v>
          </cell>
          <cell r="AM2305">
            <v>283643222</v>
          </cell>
          <cell r="AN2305" t="str">
            <v>Sí</v>
          </cell>
        </row>
        <row r="2306">
          <cell r="A2306">
            <v>1815</v>
          </cell>
          <cell r="B2306" t="str">
            <v>mesublon@gmail.com</v>
          </cell>
          <cell r="C2306">
            <v>44067</v>
          </cell>
          <cell r="D2306" t="str">
            <v>Abierta</v>
          </cell>
          <cell r="E2306" t="str">
            <v>Recibido</v>
          </cell>
          <cell r="F2306" t="str">
            <v>Enviado</v>
          </cell>
          <cell r="G2306" t="str">
            <v>ARS</v>
          </cell>
          <cell r="H2306">
            <v>2299</v>
          </cell>
          <cell r="I2306">
            <v>0</v>
          </cell>
          <cell r="J2306">
            <v>0</v>
          </cell>
          <cell r="K2306">
            <v>2299</v>
          </cell>
          <cell r="L2306" t="str">
            <v>Maria Eugenia Sublon</v>
          </cell>
          <cell r="M2306">
            <v>35412725</v>
          </cell>
          <cell r="N2306">
            <v>1154560645</v>
          </cell>
          <cell r="O2306" t="str">
            <v>Maria Eugenia sublon</v>
          </cell>
          <cell r="P2306">
            <v>1154560645</v>
          </cell>
          <cell r="Q2306" t="str">
            <v>Lavalle</v>
          </cell>
          <cell r="R2306">
            <v>2279</v>
          </cell>
          <cell r="S2306" t="str">
            <v>10 c</v>
          </cell>
          <cell r="T2306" t="str">
            <v>Balvanera</v>
          </cell>
          <cell r="U2306" t="str">
            <v>Capital Federal</v>
          </cell>
          <cell r="V2306">
            <v>1051</v>
          </cell>
          <cell r="W2306" t="str">
            <v>Capital Federal</v>
          </cell>
          <cell r="Y2306" t="str">
            <v>ENVÍO SIN CARGO (CABA Y GRAN PARTE DE GBA) TIEMPO: 4 a 6 DÍAS HÁBILES</v>
          </cell>
          <cell r="Z2306" t="str">
            <v>Mercado Pago</v>
          </cell>
          <cell r="AC2306" t="str">
            <v>SI ES POSIBLE COLOR ROJO</v>
          </cell>
          <cell r="AD2306">
            <v>44067</v>
          </cell>
          <cell r="AE2306">
            <v>44068</v>
          </cell>
          <cell r="AF2306" t="str">
            <v>SET MOPA CON BALDE CENTRIFUGADOR</v>
          </cell>
          <cell r="AG2306">
            <v>2299</v>
          </cell>
          <cell r="AH2306">
            <v>1</v>
          </cell>
          <cell r="AI2306" t="str">
            <v>MOPANUEVA</v>
          </cell>
          <cell r="AJ2306" t="str">
            <v>Web</v>
          </cell>
          <cell r="AK2306" t="str">
            <v>JUEVES 27-08 ENTRE 8 Y 18 HORAS!</v>
          </cell>
          <cell r="AL2306">
            <v>1710009423</v>
          </cell>
          <cell r="AM2306">
            <v>283041251</v>
          </cell>
          <cell r="AN2306" t="str">
            <v>Sí</v>
          </cell>
        </row>
        <row r="2307">
          <cell r="A2307">
            <v>1814</v>
          </cell>
          <cell r="B2307" t="str">
            <v>nati_cabral@hotmail.com</v>
          </cell>
          <cell r="C2307">
            <v>44067</v>
          </cell>
          <cell r="D2307" t="str">
            <v>Abierta</v>
          </cell>
          <cell r="E2307" t="str">
            <v>Recibido</v>
          </cell>
          <cell r="F2307" t="str">
            <v>Enviado</v>
          </cell>
          <cell r="G2307" t="str">
            <v>ARS</v>
          </cell>
          <cell r="H2307">
            <v>1800</v>
          </cell>
          <cell r="I2307">
            <v>0</v>
          </cell>
          <cell r="J2307">
            <v>0</v>
          </cell>
          <cell r="K2307">
            <v>1800</v>
          </cell>
          <cell r="L2307" t="str">
            <v>Natalia Cabral</v>
          </cell>
          <cell r="M2307">
            <v>26069551</v>
          </cell>
          <cell r="N2307">
            <v>1162759200</v>
          </cell>
          <cell r="O2307" t="str">
            <v>Natalia Cabral</v>
          </cell>
          <cell r="P2307">
            <v>1162759200</v>
          </cell>
          <cell r="Q2307" t="str">
            <v>Caseros</v>
          </cell>
          <cell r="R2307">
            <v>1751</v>
          </cell>
          <cell r="S2307" t="str">
            <v>3H06</v>
          </cell>
          <cell r="T2307" t="str">
            <v>Barrio Cerrado Nuevo Quilmes</v>
          </cell>
          <cell r="U2307" t="str">
            <v>Don Bosco</v>
          </cell>
          <cell r="V2307">
            <v>1876</v>
          </cell>
          <cell r="W2307" t="str">
            <v>Gran Buenos Aires</v>
          </cell>
          <cell r="Y2307" t="str">
            <v>ENVÍO SIN CARGO (CABA Y GRAN PARTE DE GBA) TIEMPO: 4 a 6 DÍAS HÁBILES</v>
          </cell>
          <cell r="Z2307" t="str">
            <v>Mercado Pago</v>
          </cell>
          <cell r="AC2307" t="str">
            <v>24-08 FALTA CODIGO MESA</v>
          </cell>
          <cell r="AD2307">
            <v>44067</v>
          </cell>
          <cell r="AE2307">
            <v>44068</v>
          </cell>
          <cell r="AF2307" t="str">
            <v>MESA DE ARRIME HOME OFFICE 35x40x67 CM</v>
          </cell>
          <cell r="AG2307">
            <v>1800</v>
          </cell>
          <cell r="AH2307">
            <v>1</v>
          </cell>
          <cell r="AJ2307" t="str">
            <v>Móvil</v>
          </cell>
          <cell r="AK2307" t="str">
            <v>MIERCOLES 2-09 DE 8 A 18 HORAS!</v>
          </cell>
          <cell r="AL2307">
            <v>1709481347</v>
          </cell>
          <cell r="AM2307">
            <v>283184279</v>
          </cell>
          <cell r="AN2307" t="str">
            <v>Sí</v>
          </cell>
        </row>
        <row r="2308">
          <cell r="A2308">
            <v>1813</v>
          </cell>
          <cell r="B2308" t="str">
            <v>danielafrey20@gmail.com</v>
          </cell>
          <cell r="C2308">
            <v>44067</v>
          </cell>
          <cell r="D2308" t="str">
            <v>Abierta</v>
          </cell>
          <cell r="E2308" t="str">
            <v>Recibido</v>
          </cell>
          <cell r="F2308" t="str">
            <v>Enviado</v>
          </cell>
          <cell r="G2308" t="str">
            <v>ARS</v>
          </cell>
          <cell r="H2308" t="str">
            <v>2050.98</v>
          </cell>
          <cell r="I2308">
            <v>0</v>
          </cell>
          <cell r="J2308">
            <v>0</v>
          </cell>
          <cell r="K2308" t="str">
            <v>2050.98</v>
          </cell>
          <cell r="L2308" t="str">
            <v>Leandro Rey</v>
          </cell>
          <cell r="M2308">
            <v>36740197</v>
          </cell>
          <cell r="N2308">
            <v>1121579382</v>
          </cell>
          <cell r="O2308" t="str">
            <v>Leandro Rey</v>
          </cell>
          <cell r="P2308">
            <v>1121579382</v>
          </cell>
          <cell r="Q2308" t="str">
            <v>Zelada</v>
          </cell>
          <cell r="R2308">
            <v>6449</v>
          </cell>
          <cell r="S2308">
            <v>4.1666666666666664E-2</v>
          </cell>
          <cell r="T2308" t="str">
            <v>Mataderos</v>
          </cell>
          <cell r="U2308" t="str">
            <v>Caba</v>
          </cell>
          <cell r="V2308">
            <v>1440</v>
          </cell>
          <cell r="W2308" t="str">
            <v>Capital Federal</v>
          </cell>
          <cell r="Y2308" t="str">
            <v>ENVÍO SIN CARGO (CABA Y GRAN PARTE DE GBA) TIEMPO: 4 a 6 DÍAS HÁBILES</v>
          </cell>
          <cell r="Z2308" t="str">
            <v>Mercado Pago</v>
          </cell>
          <cell r="AB2308" t="str">
            <v>Puede recibir el pedido Leandro Rey o Josefina Fernandez Landin</v>
          </cell>
          <cell r="AC2308" t="str">
            <v>24-08 FALTA CODIGO MESA</v>
          </cell>
          <cell r="AD2308">
            <v>44067</v>
          </cell>
          <cell r="AE2308">
            <v>44068</v>
          </cell>
          <cell r="AF2308" t="str">
            <v>CUCHARA COLOR MENTA</v>
          </cell>
          <cell r="AG2308" t="str">
            <v>34.99</v>
          </cell>
          <cell r="AH2308">
            <v>1</v>
          </cell>
          <cell r="AI2308" t="str">
            <v>BP32019</v>
          </cell>
          <cell r="AJ2308" t="str">
            <v>Móvil</v>
          </cell>
          <cell r="AK2308" t="str">
            <v>MIERCOLES 2-09 DE 8 A 18 HORAS!</v>
          </cell>
          <cell r="AL2308">
            <v>1709200549</v>
          </cell>
          <cell r="AM2308">
            <v>265455388</v>
          </cell>
          <cell r="AN2308" t="str">
            <v>Sí</v>
          </cell>
        </row>
        <row r="2309">
          <cell r="A2309">
            <v>1813</v>
          </cell>
          <cell r="B2309" t="str">
            <v>danielafrey20@gmail.com</v>
          </cell>
          <cell r="AF2309" t="str">
            <v>VASO MENTA FACETEADO Y EXPRIMIDOR</v>
          </cell>
          <cell r="AG2309" t="str">
            <v>215.99</v>
          </cell>
          <cell r="AH2309">
            <v>1</v>
          </cell>
          <cell r="AI2309" t="str">
            <v>BP24019</v>
          </cell>
          <cell r="AN2309" t="str">
            <v>Sí</v>
          </cell>
        </row>
        <row r="2310">
          <cell r="A2310">
            <v>1813</v>
          </cell>
          <cell r="B2310" t="str">
            <v>danielafrey20@gmail.com</v>
          </cell>
          <cell r="AF2310" t="str">
            <v>MESA DE ARRIME HOME OFFICE 35x40x67 CM</v>
          </cell>
          <cell r="AG2310">
            <v>1800</v>
          </cell>
          <cell r="AH2310">
            <v>1</v>
          </cell>
          <cell r="AN2310" t="str">
            <v>Sí</v>
          </cell>
        </row>
        <row r="2311">
          <cell r="A2311">
            <v>1812</v>
          </cell>
          <cell r="B2311" t="str">
            <v>fpugliese93@gmail.com</v>
          </cell>
          <cell r="C2311">
            <v>44067</v>
          </cell>
          <cell r="D2311" t="str">
            <v>Abierta</v>
          </cell>
          <cell r="E2311" t="str">
            <v>Recibido</v>
          </cell>
          <cell r="F2311" t="str">
            <v>Enviado</v>
          </cell>
          <cell r="G2311" t="str">
            <v>ARS</v>
          </cell>
          <cell r="H2311" t="str">
            <v>1263.43</v>
          </cell>
          <cell r="I2311">
            <v>0</v>
          </cell>
          <cell r="J2311">
            <v>0</v>
          </cell>
          <cell r="K2311" t="str">
            <v>1263.43</v>
          </cell>
          <cell r="L2311" t="str">
            <v>Fernando Pugliese</v>
          </cell>
          <cell r="M2311">
            <v>38028790</v>
          </cell>
          <cell r="N2311">
            <v>1541643663</v>
          </cell>
          <cell r="O2311" t="str">
            <v>Fernando Pugliese</v>
          </cell>
          <cell r="P2311">
            <v>1541643663</v>
          </cell>
          <cell r="Q2311" t="str">
            <v>Heredia</v>
          </cell>
          <cell r="R2311">
            <v>315</v>
          </cell>
          <cell r="S2311" t="str">
            <v>B</v>
          </cell>
          <cell r="T2311" t="str">
            <v>Villa ortuzar</v>
          </cell>
          <cell r="U2311" t="str">
            <v>Capital Federal</v>
          </cell>
          <cell r="V2311">
            <v>1427</v>
          </cell>
          <cell r="W2311" t="str">
            <v>Capital Federal</v>
          </cell>
          <cell r="Y2311" t="str">
            <v>ENVÍO SIN CARGO (CABA Y GRAN PARTE DE GBA) TIEMPO: 4 a 6 DÍAS HÁBILES</v>
          </cell>
          <cell r="Z2311" t="str">
            <v>Mercado Pago</v>
          </cell>
          <cell r="AD2311">
            <v>44067</v>
          </cell>
          <cell r="AE2311">
            <v>44068</v>
          </cell>
          <cell r="AF2311" t="str">
            <v>CORTINA DE BAÑO CREMA 180 X 200 CM</v>
          </cell>
          <cell r="AG2311" t="str">
            <v>1263.43</v>
          </cell>
          <cell r="AH2311">
            <v>1</v>
          </cell>
          <cell r="AI2311" t="str">
            <v>AB7343</v>
          </cell>
          <cell r="AJ2311" t="str">
            <v>Móvil</v>
          </cell>
          <cell r="AK2311" t="str">
            <v>JUEVES 27-08 ENTRE 8 Y 18 HORAS!</v>
          </cell>
          <cell r="AL2311">
            <v>1708825775</v>
          </cell>
          <cell r="AM2311">
            <v>283492677</v>
          </cell>
          <cell r="AN2311" t="str">
            <v>Sí</v>
          </cell>
        </row>
        <row r="2312">
          <cell r="A2312">
            <v>1811</v>
          </cell>
          <cell r="B2312" t="str">
            <v>lali1971@yahoo.com.ar</v>
          </cell>
          <cell r="C2312">
            <v>44067</v>
          </cell>
          <cell r="D2312" t="str">
            <v>Abierta</v>
          </cell>
          <cell r="E2312" t="str">
            <v>Recibido</v>
          </cell>
          <cell r="F2312" t="str">
            <v>Enviado</v>
          </cell>
          <cell r="G2312" t="str">
            <v>ARS</v>
          </cell>
          <cell r="H2312" t="str">
            <v>574.19</v>
          </cell>
          <cell r="I2312">
            <v>0</v>
          </cell>
          <cell r="J2312">
            <v>0</v>
          </cell>
          <cell r="K2312" t="str">
            <v>574.19</v>
          </cell>
          <cell r="L2312" t="str">
            <v>Laura Moll</v>
          </cell>
          <cell r="M2312">
            <v>22430386</v>
          </cell>
          <cell r="N2312">
            <v>1550140094</v>
          </cell>
          <cell r="O2312" t="str">
            <v>Laura Moll</v>
          </cell>
          <cell r="P2312">
            <v>1550140094</v>
          </cell>
          <cell r="Q2312" t="str">
            <v xml:space="preserve">Soldado de la Independencia </v>
          </cell>
          <cell r="R2312">
            <v>1381</v>
          </cell>
          <cell r="S2312" t="str">
            <v>8 B</v>
          </cell>
          <cell r="T2312" t="str">
            <v>Belgrano</v>
          </cell>
          <cell r="U2312" t="str">
            <v xml:space="preserve">Caba </v>
          </cell>
          <cell r="V2312">
            <v>1426</v>
          </cell>
          <cell r="W2312" t="str">
            <v>Capital Federal</v>
          </cell>
          <cell r="Y2312" t="str">
            <v>ENVÍO SIN CARGO (CABA Y GRAN PARTE DE GBA) TIEMPO: 4 a 6 DÍAS HÁBILES</v>
          </cell>
          <cell r="Z2312" t="str">
            <v>Mercado Pago</v>
          </cell>
          <cell r="AD2312">
            <v>44067</v>
          </cell>
          <cell r="AE2312">
            <v>44067</v>
          </cell>
          <cell r="AF2312" t="str">
            <v>JARRA MEDIDORA RECTA GDE 7,7X14CM</v>
          </cell>
          <cell r="AG2312" t="str">
            <v>574.19</v>
          </cell>
          <cell r="AH2312">
            <v>1</v>
          </cell>
          <cell r="AI2312" t="str">
            <v>055BA7679</v>
          </cell>
          <cell r="AJ2312" t="str">
            <v>Móvil</v>
          </cell>
          <cell r="AK2312" t="str">
            <v>MIERCOLES 26-08 ENTRE 8 Y 18 HORAS!</v>
          </cell>
          <cell r="AL2312">
            <v>1708797813</v>
          </cell>
          <cell r="AM2312">
            <v>283490354</v>
          </cell>
          <cell r="AN2312" t="str">
            <v>Sí</v>
          </cell>
        </row>
        <row r="2313">
          <cell r="A2313">
            <v>1810</v>
          </cell>
          <cell r="B2313" t="str">
            <v>azur_63@hotmail.com</v>
          </cell>
          <cell r="C2313">
            <v>44067</v>
          </cell>
          <cell r="D2313" t="str">
            <v>Abierta</v>
          </cell>
          <cell r="E2313" t="str">
            <v>Recibido</v>
          </cell>
          <cell r="F2313" t="str">
            <v>Enviado</v>
          </cell>
          <cell r="G2313" t="str">
            <v>ARS</v>
          </cell>
          <cell r="H2313" t="str">
            <v>1005.59</v>
          </cell>
          <cell r="I2313">
            <v>0</v>
          </cell>
          <cell r="J2313">
            <v>0</v>
          </cell>
          <cell r="K2313" t="str">
            <v>1005.59</v>
          </cell>
          <cell r="L2313" t="str">
            <v>Mariela Azurmendi</v>
          </cell>
          <cell r="M2313">
            <v>16768709</v>
          </cell>
          <cell r="N2313">
            <v>1144370983</v>
          </cell>
          <cell r="O2313" t="str">
            <v>Mariela Azurmendi</v>
          </cell>
          <cell r="P2313">
            <v>1144370983</v>
          </cell>
          <cell r="Q2313" t="str">
            <v>Guemes</v>
          </cell>
          <cell r="R2313">
            <v>4483</v>
          </cell>
          <cell r="S2313" t="str">
            <v>1ro. B</v>
          </cell>
          <cell r="T2313" t="str">
            <v>Palermo</v>
          </cell>
          <cell r="U2313" t="str">
            <v>Caba</v>
          </cell>
          <cell r="V2313">
            <v>1425</v>
          </cell>
          <cell r="W2313" t="str">
            <v>Capital Federal</v>
          </cell>
          <cell r="Y2313" t="str">
            <v>ENVÍO SIN CARGO (CABA Y GRAN PARTE DE GBA) TIEMPO: 4 a 6 DÍAS HÁBILES</v>
          </cell>
          <cell r="Z2313" t="str">
            <v>Mercado Pago</v>
          </cell>
          <cell r="AC2313" t="str">
            <v>24-08 FALTA CODIGO BOWL</v>
          </cell>
          <cell r="AD2313">
            <v>44067</v>
          </cell>
          <cell r="AE2313">
            <v>44069</v>
          </cell>
          <cell r="AF2313" t="str">
            <v>BOWL COOPER 20X7 CM  COLOR COBRE</v>
          </cell>
          <cell r="AG2313" t="str">
            <v>405.83</v>
          </cell>
          <cell r="AH2313">
            <v>1</v>
          </cell>
          <cell r="AI2313" t="str">
            <v>MS129538</v>
          </cell>
          <cell r="AJ2313" t="str">
            <v>Móvil</v>
          </cell>
          <cell r="AK2313" t="str">
            <v>SABADO 29-08 ENTRE 8 Y 14 HORAS!</v>
          </cell>
          <cell r="AL2313">
            <v>1708493703</v>
          </cell>
          <cell r="AM2313">
            <v>283451933</v>
          </cell>
          <cell r="AN2313" t="str">
            <v>Sí</v>
          </cell>
        </row>
        <row r="2314">
          <cell r="A2314">
            <v>1810</v>
          </cell>
          <cell r="B2314" t="str">
            <v>azur_63@hotmail.com</v>
          </cell>
          <cell r="AF2314" t="str">
            <v>BOWL COOPER 24X8 CM  COLOR COBRE</v>
          </cell>
          <cell r="AG2314" t="str">
            <v>599.76</v>
          </cell>
          <cell r="AH2314">
            <v>1</v>
          </cell>
          <cell r="AI2314" t="str">
            <v>MS129539</v>
          </cell>
          <cell r="AN2314" t="str">
            <v>Sí</v>
          </cell>
        </row>
        <row r="2315">
          <cell r="A2315">
            <v>1809</v>
          </cell>
          <cell r="B2315" t="str">
            <v>gabybm84@gmail.com</v>
          </cell>
          <cell r="C2315">
            <v>44067</v>
          </cell>
          <cell r="D2315" t="str">
            <v>Abierta</v>
          </cell>
          <cell r="E2315" t="str">
            <v>Recibido</v>
          </cell>
          <cell r="F2315" t="str">
            <v>Enviado</v>
          </cell>
          <cell r="G2315" t="str">
            <v>ARS</v>
          </cell>
          <cell r="H2315" t="str">
            <v>726.98</v>
          </cell>
          <cell r="I2315">
            <v>0</v>
          </cell>
          <cell r="J2315">
            <v>0</v>
          </cell>
          <cell r="K2315" t="str">
            <v>726.98</v>
          </cell>
          <cell r="L2315" t="str">
            <v>Gabriela Magliocchetti</v>
          </cell>
          <cell r="M2315">
            <v>31146248</v>
          </cell>
          <cell r="N2315">
            <v>41783869</v>
          </cell>
          <cell r="O2315" t="str">
            <v>Gabriela Magliocchetti</v>
          </cell>
          <cell r="P2315">
            <v>41783869</v>
          </cell>
          <cell r="Q2315" t="str">
            <v>Ricchieri</v>
          </cell>
          <cell r="R2315">
            <v>67</v>
          </cell>
          <cell r="S2315" t="str">
            <v>2H</v>
          </cell>
          <cell r="U2315" t="str">
            <v>Ramos Mejia</v>
          </cell>
          <cell r="V2315">
            <v>1704</v>
          </cell>
          <cell r="W2315" t="str">
            <v>Gran Buenos Aires</v>
          </cell>
          <cell r="Y2315" t="str">
            <v>ENVÍO SIN CARGO (CABA Y GRAN PARTE DE GBA) TIEMPO: 4 a 6 DÍAS HÁBILES</v>
          </cell>
          <cell r="Z2315" t="str">
            <v>Mercado Pago</v>
          </cell>
          <cell r="AB2315" t="str">
            <v>Es entre Alvarez Jonte y Leandro Alem frente a la plaza de la estacion de trenes de Ramos Mejia. Enviar las cosas envueltas para evitar roturas y con la factura a consumidor final.  Muchas gracias!!</v>
          </cell>
          <cell r="AD2315">
            <v>44067</v>
          </cell>
          <cell r="AE2315">
            <v>44068</v>
          </cell>
          <cell r="AF2315" t="str">
            <v>BOWL ROSA 2.5LTS</v>
          </cell>
          <cell r="AG2315" t="str">
            <v>230.5</v>
          </cell>
          <cell r="AH2315">
            <v>1</v>
          </cell>
          <cell r="AI2315" t="str">
            <v>BP02018</v>
          </cell>
          <cell r="AJ2315" t="str">
            <v>Web</v>
          </cell>
          <cell r="AK2315" t="str">
            <v>VIERNES 28-08 ENTRE 8 Y 18 HORAS!</v>
          </cell>
          <cell r="AL2315">
            <v>1708343609</v>
          </cell>
          <cell r="AM2315">
            <v>283429710</v>
          </cell>
          <cell r="AN2315" t="str">
            <v>Sí</v>
          </cell>
        </row>
        <row r="2316">
          <cell r="A2316">
            <v>1809</v>
          </cell>
          <cell r="B2316" t="str">
            <v>gabybm84@gmail.com</v>
          </cell>
          <cell r="AF2316" t="str">
            <v>TUPPER 400CC ROSA C/TAPA</v>
          </cell>
          <cell r="AG2316" t="str">
            <v>181.99</v>
          </cell>
          <cell r="AH2316">
            <v>2</v>
          </cell>
          <cell r="AI2316" t="str">
            <v>BP35018</v>
          </cell>
          <cell r="AN2316" t="str">
            <v>Sí</v>
          </cell>
        </row>
        <row r="2317">
          <cell r="A2317">
            <v>1809</v>
          </cell>
          <cell r="B2317" t="str">
            <v>gabybm84@gmail.com</v>
          </cell>
          <cell r="AF2317" t="str">
            <v>BOWL ROSA 400CC</v>
          </cell>
          <cell r="AG2317" t="str">
            <v>132.5</v>
          </cell>
          <cell r="AH2317">
            <v>1</v>
          </cell>
          <cell r="AI2317" t="str">
            <v>BP01018</v>
          </cell>
          <cell r="AN2317" t="str">
            <v>Sí</v>
          </cell>
        </row>
        <row r="2318">
          <cell r="A2318">
            <v>1808</v>
          </cell>
          <cell r="B2318" t="str">
            <v>jovanzato@gmail.com</v>
          </cell>
          <cell r="C2318">
            <v>44067</v>
          </cell>
          <cell r="D2318" t="str">
            <v>Abierta</v>
          </cell>
          <cell r="E2318" t="str">
            <v>Recibido</v>
          </cell>
          <cell r="F2318" t="str">
            <v>Enviado</v>
          </cell>
          <cell r="G2318" t="str">
            <v>ARS</v>
          </cell>
          <cell r="H2318" t="str">
            <v>3058.64</v>
          </cell>
          <cell r="I2318">
            <v>0</v>
          </cell>
          <cell r="J2318">
            <v>0</v>
          </cell>
          <cell r="K2318" t="str">
            <v>3058.64</v>
          </cell>
          <cell r="L2318" t="str">
            <v>Josefina Vanzato</v>
          </cell>
          <cell r="M2318">
            <v>36868702</v>
          </cell>
          <cell r="N2318">
            <v>2241470470</v>
          </cell>
          <cell r="O2318" t="str">
            <v>Josefina Vanzato</v>
          </cell>
          <cell r="P2318">
            <v>2241470470</v>
          </cell>
          <cell r="Q2318">
            <v>16</v>
          </cell>
          <cell r="R2318">
            <v>523</v>
          </cell>
          <cell r="S2318">
            <v>15</v>
          </cell>
          <cell r="T2318" t="str">
            <v>La Plata</v>
          </cell>
          <cell r="U2318" t="str">
            <v>La Plata</v>
          </cell>
          <cell r="V2318">
            <v>1440</v>
          </cell>
          <cell r="W2318" t="str">
            <v>Capital Federal</v>
          </cell>
          <cell r="Y2318" t="str">
            <v>ENVÍO SIN CARGO (CABA Y GRAN PARTE DE GBA) TIEMPO: 4 a 6 DÍAS HÁBILES</v>
          </cell>
          <cell r="Z2318" t="str">
            <v>Mercado Pago</v>
          </cell>
          <cell r="AB2318" t="str">
            <v>Localidad: La Plata CP 1900</v>
          </cell>
          <cell r="AC2318" t="str">
            <v>24-08 FALTA CODIGO BOWL</v>
          </cell>
          <cell r="AD2318">
            <v>44067</v>
          </cell>
          <cell r="AE2318">
            <v>44069</v>
          </cell>
          <cell r="AF2318" t="str">
            <v>JABONERA DE SILICONA 12X9CM NARANJA (AB6637)</v>
          </cell>
          <cell r="AG2318" t="str">
            <v>269.5</v>
          </cell>
          <cell r="AH2318">
            <v>1</v>
          </cell>
          <cell r="AI2318" t="str">
            <v>046AB7488</v>
          </cell>
          <cell r="AJ2318" t="str">
            <v>Web</v>
          </cell>
          <cell r="AK2318" t="str">
            <v>LUNES 31-08 ENTRE 8 Y 18 HORAS!</v>
          </cell>
          <cell r="AL2318">
            <v>1708301300</v>
          </cell>
          <cell r="AM2318">
            <v>283429457</v>
          </cell>
          <cell r="AN2318" t="str">
            <v>Sí</v>
          </cell>
        </row>
        <row r="2319">
          <cell r="A2319">
            <v>1808</v>
          </cell>
          <cell r="B2319" t="str">
            <v>jovanzato@gmail.com</v>
          </cell>
          <cell r="AF2319" t="str">
            <v>PORTACEPILLOS NEGRO 11X6,8 CM</v>
          </cell>
          <cell r="AG2319" t="str">
            <v>512.41</v>
          </cell>
          <cell r="AH2319">
            <v>1</v>
          </cell>
          <cell r="AI2319" t="str">
            <v>AB7332</v>
          </cell>
          <cell r="AN2319" t="str">
            <v>Sí</v>
          </cell>
        </row>
        <row r="2320">
          <cell r="A2320">
            <v>1808</v>
          </cell>
          <cell r="B2320" t="str">
            <v>jovanzato@gmail.com</v>
          </cell>
          <cell r="AF2320" t="str">
            <v>BOWL COOPER 24X8 CM  COLOR COBRE</v>
          </cell>
          <cell r="AG2320" t="str">
            <v>599.76</v>
          </cell>
          <cell r="AH2320">
            <v>1</v>
          </cell>
          <cell r="AI2320" t="str">
            <v>MS129539</v>
          </cell>
          <cell r="AN2320" t="str">
            <v>Sí</v>
          </cell>
        </row>
        <row r="2321">
          <cell r="A2321">
            <v>1808</v>
          </cell>
          <cell r="B2321" t="str">
            <v>jovanzato@gmail.com</v>
          </cell>
          <cell r="AF2321" t="str">
            <v>PROMO RIGOLLEAU TAZON 370ML X 12 PIEZAS</v>
          </cell>
          <cell r="AG2321" t="str">
            <v>1676.97</v>
          </cell>
          <cell r="AH2321">
            <v>1</v>
          </cell>
          <cell r="AI2321" t="str">
            <v>RI67021GR</v>
          </cell>
          <cell r="AN2321" t="str">
            <v>Sí</v>
          </cell>
        </row>
        <row r="2322">
          <cell r="A2322">
            <v>1807</v>
          </cell>
          <cell r="B2322" t="str">
            <v>elianacampuzano@hotmail.com</v>
          </cell>
          <cell r="C2322">
            <v>44067</v>
          </cell>
          <cell r="D2322" t="str">
            <v>Abierta</v>
          </cell>
          <cell r="E2322" t="str">
            <v>Recibido</v>
          </cell>
          <cell r="F2322" t="str">
            <v>Enviado</v>
          </cell>
          <cell r="G2322" t="str">
            <v>ARS</v>
          </cell>
          <cell r="H2322" t="str">
            <v>1849.37</v>
          </cell>
          <cell r="I2322" t="str">
            <v>477.58</v>
          </cell>
          <cell r="J2322">
            <v>0</v>
          </cell>
          <cell r="K2322" t="str">
            <v>1371.79</v>
          </cell>
          <cell r="L2322" t="str">
            <v>Eliana Campuzano</v>
          </cell>
          <cell r="M2322">
            <v>34269904</v>
          </cell>
          <cell r="N2322">
            <v>1158388498</v>
          </cell>
          <cell r="O2322" t="str">
            <v>Eliana Campuzano</v>
          </cell>
          <cell r="P2322">
            <v>1158388498</v>
          </cell>
          <cell r="Q2322" t="str">
            <v>Int. Barbosa</v>
          </cell>
          <cell r="R2322">
            <v>1540</v>
          </cell>
          <cell r="T2322" t="str">
            <v>La carmen</v>
          </cell>
          <cell r="U2322" t="str">
            <v>Longchamps</v>
          </cell>
          <cell r="V2322">
            <v>1854</v>
          </cell>
          <cell r="W2322" t="str">
            <v>Gran Buenos Aires</v>
          </cell>
          <cell r="Y2322" t="str">
            <v>ENVÍO SIN CARGO (CABA Y GRAN PARTE DE GBA) TIEMPO: 4 a 6 DÍAS HÁBILES</v>
          </cell>
          <cell r="Z2322" t="str">
            <v>Mercado Pago</v>
          </cell>
          <cell r="AA2322" t="str">
            <v>CAMPUZANO</v>
          </cell>
          <cell r="AB2322" t="str">
            <v>Hola, cuando entregan los productos, hay que hacer el cambio de unos individuales y devuelvo un almohadon. Gracias</v>
          </cell>
          <cell r="AD2322">
            <v>44067</v>
          </cell>
          <cell r="AE2322">
            <v>44068</v>
          </cell>
          <cell r="AF2322" t="str">
            <v>CUBETERA 5 COLORES 25 X 12 CM</v>
          </cell>
          <cell r="AG2322" t="str">
            <v>281.81</v>
          </cell>
          <cell r="AH2322">
            <v>1</v>
          </cell>
          <cell r="AI2322" t="str">
            <v>BA4749</v>
          </cell>
          <cell r="AJ2322" t="str">
            <v>Móvil</v>
          </cell>
          <cell r="AK2322" t="str">
            <v>VIERNES 28-08 ENTRE 8 Y 18 HORAS!</v>
          </cell>
          <cell r="AL2322">
            <v>1707835363</v>
          </cell>
          <cell r="AM2322">
            <v>254758688</v>
          </cell>
          <cell r="AN2322" t="str">
            <v>Sí</v>
          </cell>
        </row>
        <row r="2323">
          <cell r="A2323">
            <v>1807</v>
          </cell>
          <cell r="B2323" t="str">
            <v>elianacampuzano@hotmail.com</v>
          </cell>
          <cell r="AF2323" t="str">
            <v>CUCHARA PASTEL NEW PL. 1PC 13,5 CM</v>
          </cell>
          <cell r="AG2323" t="str">
            <v>29.99</v>
          </cell>
          <cell r="AH2323">
            <v>2</v>
          </cell>
          <cell r="AI2323" t="str">
            <v>019BA87502</v>
          </cell>
          <cell r="AN2323" t="str">
            <v>Sí</v>
          </cell>
        </row>
        <row r="2324">
          <cell r="A2324">
            <v>1807</v>
          </cell>
          <cell r="B2324" t="str">
            <v>elianacampuzano@hotmail.com</v>
          </cell>
          <cell r="AF2324" t="str">
            <v>TUPPER 400CC ROSA C/TAPA</v>
          </cell>
          <cell r="AG2324" t="str">
            <v>181.99</v>
          </cell>
          <cell r="AH2324">
            <v>2</v>
          </cell>
          <cell r="AI2324" t="str">
            <v>BP35018</v>
          </cell>
          <cell r="AN2324" t="str">
            <v>Sí</v>
          </cell>
        </row>
        <row r="2325">
          <cell r="A2325">
            <v>1807</v>
          </cell>
          <cell r="B2325" t="str">
            <v>elianacampuzano@hotmail.com</v>
          </cell>
          <cell r="AF2325" t="str">
            <v>SET ROSA TARROS CILINDRICOS X3</v>
          </cell>
          <cell r="AG2325" t="str">
            <v>913.1</v>
          </cell>
          <cell r="AH2325">
            <v>1</v>
          </cell>
          <cell r="AI2325" t="str">
            <v>BP43018</v>
          </cell>
          <cell r="AN2325" t="str">
            <v>Sí</v>
          </cell>
        </row>
        <row r="2326">
          <cell r="A2326">
            <v>1807</v>
          </cell>
          <cell r="B2326" t="str">
            <v>elianacampuzano@hotmail.com</v>
          </cell>
          <cell r="AF2326" t="str">
            <v>BOWL ROSA 2.5LTS</v>
          </cell>
          <cell r="AG2326" t="str">
            <v>230.5</v>
          </cell>
          <cell r="AH2326">
            <v>1</v>
          </cell>
          <cell r="AI2326" t="str">
            <v>BP02018</v>
          </cell>
          <cell r="AN2326" t="str">
            <v>Sí</v>
          </cell>
        </row>
        <row r="2327">
          <cell r="A2327">
            <v>1806</v>
          </cell>
          <cell r="B2327" t="str">
            <v>Milielp@hotmail.com</v>
          </cell>
          <cell r="C2327">
            <v>44066</v>
          </cell>
          <cell r="D2327" t="str">
            <v>Abierta</v>
          </cell>
          <cell r="E2327" t="str">
            <v>Recibido</v>
          </cell>
          <cell r="F2327" t="str">
            <v>Enviado</v>
          </cell>
          <cell r="G2327" t="str">
            <v>ARS</v>
          </cell>
          <cell r="H2327" t="str">
            <v>833.96</v>
          </cell>
          <cell r="I2327">
            <v>0</v>
          </cell>
          <cell r="J2327">
            <v>0</v>
          </cell>
          <cell r="K2327" t="str">
            <v>833.96</v>
          </cell>
          <cell r="L2327" t="str">
            <v>Milagros Cirone</v>
          </cell>
          <cell r="M2327">
            <v>32844306</v>
          </cell>
          <cell r="N2327">
            <v>2213143713</v>
          </cell>
          <cell r="O2327" t="str">
            <v>Milagros Cirone</v>
          </cell>
          <cell r="P2327">
            <v>2213143713</v>
          </cell>
          <cell r="Q2327">
            <v>520</v>
          </cell>
          <cell r="R2327">
            <v>830</v>
          </cell>
          <cell r="T2327" t="str">
            <v>Tolosa</v>
          </cell>
          <cell r="U2327" t="str">
            <v>La Plata</v>
          </cell>
          <cell r="V2327">
            <v>1440</v>
          </cell>
          <cell r="W2327" t="str">
            <v>Capital Federal</v>
          </cell>
          <cell r="Y2327" t="str">
            <v>ENVÍO SIN CARGO (CABA Y GRAN PARTE DE GBA) TIEMPO: 4 a 6 DÍAS HÁBILES</v>
          </cell>
          <cell r="Z2327" t="str">
            <v>Mercado Pago</v>
          </cell>
          <cell r="AB2327" t="str">
            <v>Jugueteria "Abrakadabra", al lado del Banco Provincia. Cartel negro en la vereda.</v>
          </cell>
          <cell r="AC2327" t="str">
            <v>24-08 PENDIENTE MATE - ENVIAR 1741 con 1806 juntos HORARIO DE ENTREGA DE 11 A 18:30 YA QUE ES EL TRABAJO</v>
          </cell>
          <cell r="AD2327">
            <v>44066</v>
          </cell>
          <cell r="AE2327">
            <v>44074</v>
          </cell>
          <cell r="AF2327" t="str">
            <v>MOLDE TARTERA</v>
          </cell>
          <cell r="AG2327" t="str">
            <v>309.97</v>
          </cell>
          <cell r="AH2327">
            <v>1</v>
          </cell>
          <cell r="AI2327" t="str">
            <v>046BA4836</v>
          </cell>
          <cell r="AJ2327" t="str">
            <v>Móvil</v>
          </cell>
          <cell r="AK2327" t="str">
            <v>JUEVES 3-09 ENTRE 8  Y 18 HORAS! PERDON EN LA DEMORA PARA ENTREGAR. BUEN DIA.</v>
          </cell>
          <cell r="AL2327">
            <v>1707672394</v>
          </cell>
          <cell r="AM2327">
            <v>283302930</v>
          </cell>
          <cell r="AN2327" t="str">
            <v>Sí</v>
          </cell>
        </row>
        <row r="2328">
          <cell r="A2328">
            <v>1806</v>
          </cell>
          <cell r="B2328" t="str">
            <v>Milielp@hotmail.com</v>
          </cell>
          <cell r="AF2328" t="str">
            <v>VASO MENTA FACETEADO Y EXPRIMIDOR</v>
          </cell>
          <cell r="AG2328" t="str">
            <v>215.99</v>
          </cell>
          <cell r="AH2328">
            <v>1</v>
          </cell>
          <cell r="AI2328" t="str">
            <v>BP24019</v>
          </cell>
          <cell r="AN2328" t="str">
            <v>Sí</v>
          </cell>
        </row>
        <row r="2329">
          <cell r="A2329">
            <v>1806</v>
          </cell>
          <cell r="B2329" t="str">
            <v>Milielp@hotmail.com</v>
          </cell>
          <cell r="AF2329" t="str">
            <v>MATE CON BOMBILLA FRASE</v>
          </cell>
          <cell r="AG2329">
            <v>308</v>
          </cell>
          <cell r="AH2329">
            <v>1</v>
          </cell>
          <cell r="AI2329" t="str">
            <v>MATEFRASE</v>
          </cell>
          <cell r="AN2329" t="str">
            <v>Sí</v>
          </cell>
        </row>
        <row r="2330">
          <cell r="A2330">
            <v>1805</v>
          </cell>
          <cell r="B2330" t="str">
            <v>francasara36@outlook.com.ar</v>
          </cell>
          <cell r="C2330">
            <v>44066</v>
          </cell>
          <cell r="D2330" t="str">
            <v>Abierta</v>
          </cell>
          <cell r="E2330" t="str">
            <v>Recibido</v>
          </cell>
          <cell r="F2330" t="str">
            <v>Enviado</v>
          </cell>
          <cell r="G2330" t="str">
            <v>ARS</v>
          </cell>
          <cell r="H2330">
            <v>1800</v>
          </cell>
          <cell r="I2330">
            <v>0</v>
          </cell>
          <cell r="J2330">
            <v>0</v>
          </cell>
          <cell r="K2330">
            <v>1800</v>
          </cell>
          <cell r="L2330" t="str">
            <v>Mariana Gabrielloni</v>
          </cell>
          <cell r="M2330">
            <v>25674719</v>
          </cell>
          <cell r="N2330">
            <v>1153475419</v>
          </cell>
          <cell r="O2330" t="str">
            <v>Mariana Gabrielloni</v>
          </cell>
          <cell r="P2330">
            <v>1153475419</v>
          </cell>
          <cell r="Q2330" t="str">
            <v>Hipólito Yrigoyen</v>
          </cell>
          <cell r="R2330">
            <v>516</v>
          </cell>
          <cell r="S2330" t="str">
            <v>3D</v>
          </cell>
          <cell r="U2330" t="str">
            <v>Quilmes</v>
          </cell>
          <cell r="V2330">
            <v>1878</v>
          </cell>
          <cell r="W2330" t="str">
            <v>Gran Buenos Aires</v>
          </cell>
          <cell r="Y2330" t="str">
            <v>ENVÍO SIN CARGO (CABA Y GRAN PARTE DE GBA) TIEMPO: 4 a 6 DÍAS HÁBILES</v>
          </cell>
          <cell r="Z2330" t="str">
            <v>Mercado Pago</v>
          </cell>
          <cell r="AC2330" t="str">
            <v>24-08 FALTA CODIGO MESA</v>
          </cell>
          <cell r="AD2330">
            <v>44066</v>
          </cell>
          <cell r="AE2330">
            <v>44068</v>
          </cell>
          <cell r="AF2330" t="str">
            <v>MESA DE ARRIME HOME OFFICE 35x40x67 CM</v>
          </cell>
          <cell r="AG2330">
            <v>1800</v>
          </cell>
          <cell r="AH2330">
            <v>1</v>
          </cell>
          <cell r="AJ2330" t="str">
            <v>Móvil</v>
          </cell>
          <cell r="AK2330" t="str">
            <v>MIERCOLES 2-09 DE 8 A 18 HORAS!</v>
          </cell>
          <cell r="AL2330">
            <v>1707654945</v>
          </cell>
          <cell r="AM2330">
            <v>244962957</v>
          </cell>
          <cell r="AN2330" t="str">
            <v>Sí</v>
          </cell>
        </row>
        <row r="2331">
          <cell r="A2331">
            <v>1804</v>
          </cell>
          <cell r="B2331" t="str">
            <v>mferro.interatec@gmail.com</v>
          </cell>
          <cell r="C2331">
            <v>44066</v>
          </cell>
          <cell r="D2331" t="str">
            <v>Abierta</v>
          </cell>
          <cell r="E2331" t="str">
            <v>Recibido</v>
          </cell>
          <cell r="F2331" t="str">
            <v>Enviado</v>
          </cell>
          <cell r="G2331" t="str">
            <v>ARS</v>
          </cell>
          <cell r="H2331" t="str">
            <v>5964.17</v>
          </cell>
          <cell r="I2331">
            <v>0</v>
          </cell>
          <cell r="J2331">
            <v>0</v>
          </cell>
          <cell r="K2331" t="str">
            <v>5964.17</v>
          </cell>
          <cell r="L2331" t="str">
            <v>Martin Ferro</v>
          </cell>
          <cell r="M2331">
            <v>34076240</v>
          </cell>
          <cell r="N2331">
            <v>1171607139</v>
          </cell>
          <cell r="O2331" t="str">
            <v>Martin Ferro Ferro</v>
          </cell>
          <cell r="P2331">
            <v>1171607139</v>
          </cell>
          <cell r="Q2331" t="str">
            <v xml:space="preserve">Estados Unidos </v>
          </cell>
          <cell r="R2331">
            <v>972</v>
          </cell>
          <cell r="S2331">
            <v>2</v>
          </cell>
          <cell r="T2331" t="str">
            <v>c</v>
          </cell>
          <cell r="U2331" t="str">
            <v>Caba</v>
          </cell>
          <cell r="V2331">
            <v>1171</v>
          </cell>
          <cell r="W2331" t="str">
            <v>Capital Federal</v>
          </cell>
          <cell r="Y2331" t="str">
            <v>ENVÍO SIN CARGO (CABA Y GRAN PARTE DE GBA) TIEMPO: 4 a 6 DÍAS HÁBILES</v>
          </cell>
          <cell r="Z2331" t="str">
            <v>Mercado Pago</v>
          </cell>
          <cell r="AC2331" t="str">
            <v>24-08 FALTA CODIGO MESA</v>
          </cell>
          <cell r="AD2331">
            <v>44066</v>
          </cell>
          <cell r="AE2331">
            <v>44068</v>
          </cell>
          <cell r="AF2331" t="str">
            <v>PARRILLA PORTATIL PLEGABLE</v>
          </cell>
          <cell r="AG2331" t="str">
            <v>3948.18</v>
          </cell>
          <cell r="AH2331">
            <v>1</v>
          </cell>
          <cell r="AI2331" t="str">
            <v>093PA7070</v>
          </cell>
          <cell r="AJ2331" t="str">
            <v>Web</v>
          </cell>
          <cell r="AK2331" t="str">
            <v>MIERCOLES 2-09 DE 8 A 18 HORAS!</v>
          </cell>
          <cell r="AL2331">
            <v>1707452434</v>
          </cell>
          <cell r="AM2331">
            <v>283248384</v>
          </cell>
          <cell r="AN2331" t="str">
            <v>Sí</v>
          </cell>
        </row>
        <row r="2332">
          <cell r="A2332">
            <v>1804</v>
          </cell>
          <cell r="B2332" t="str">
            <v>mferro.interatec@gmail.com</v>
          </cell>
          <cell r="AF2332" t="str">
            <v>VASO ROSA FACETEADO Y EXPRIMIDOR</v>
          </cell>
          <cell r="AG2332" t="str">
            <v>215.99</v>
          </cell>
          <cell r="AH2332">
            <v>1</v>
          </cell>
          <cell r="AI2332" t="str">
            <v>BP24018</v>
          </cell>
          <cell r="AN2332" t="str">
            <v>Sí</v>
          </cell>
        </row>
        <row r="2333">
          <cell r="A2333">
            <v>1804</v>
          </cell>
          <cell r="B2333" t="str">
            <v>mferro.interatec@gmail.com</v>
          </cell>
          <cell r="AF2333" t="str">
            <v>MESA DE ARRIME HOME OFFICE 35x40x67 CM</v>
          </cell>
          <cell r="AG2333">
            <v>1800</v>
          </cell>
          <cell r="AH2333">
            <v>1</v>
          </cell>
          <cell r="AN2333" t="str">
            <v>Sí</v>
          </cell>
        </row>
        <row r="2334">
          <cell r="A2334">
            <v>1803</v>
          </cell>
          <cell r="B2334" t="str">
            <v>vanilatorre@HOTMAIL.COM</v>
          </cell>
          <cell r="C2334">
            <v>44066</v>
          </cell>
          <cell r="D2334" t="str">
            <v>Abierta</v>
          </cell>
          <cell r="E2334" t="str">
            <v>Recibido</v>
          </cell>
          <cell r="F2334" t="str">
            <v>Enviado</v>
          </cell>
          <cell r="G2334" t="str">
            <v>ARS</v>
          </cell>
          <cell r="H2334" t="str">
            <v>1909.78</v>
          </cell>
          <cell r="I2334">
            <v>0</v>
          </cell>
          <cell r="J2334">
            <v>0</v>
          </cell>
          <cell r="K2334" t="str">
            <v>1909.78</v>
          </cell>
          <cell r="L2334" t="str">
            <v>Diaz Norma Susana</v>
          </cell>
          <cell r="M2334">
            <v>17031042</v>
          </cell>
          <cell r="N2334">
            <v>1144100109</v>
          </cell>
          <cell r="O2334" t="str">
            <v>Diaz Norma Susana Norma Susana</v>
          </cell>
          <cell r="P2334">
            <v>1144100109</v>
          </cell>
          <cell r="Q2334" t="str">
            <v>Neuquen</v>
          </cell>
          <cell r="R2334">
            <v>2028</v>
          </cell>
          <cell r="U2334" t="str">
            <v>Caba</v>
          </cell>
          <cell r="V2334">
            <v>1406</v>
          </cell>
          <cell r="W2334" t="str">
            <v>Capital Federal</v>
          </cell>
          <cell r="Y2334" t="str">
            <v>ENVÍO SIN CARGO (CABA Y GRAN PARTE DE GBA) TIEMPO: 4 a 6 DÍAS HÁBILES</v>
          </cell>
          <cell r="Z2334" t="str">
            <v>Mercado Pago</v>
          </cell>
          <cell r="AD2334">
            <v>44066</v>
          </cell>
          <cell r="AE2334">
            <v>44068</v>
          </cell>
          <cell r="AF2334" t="str">
            <v>FUENTE PARA HORNO CUADRADA BORCAM 1950CC PASABAHCE</v>
          </cell>
          <cell r="AG2334" t="str">
            <v>940.04</v>
          </cell>
          <cell r="AH2334">
            <v>1</v>
          </cell>
          <cell r="AI2334" t="str">
            <v>PA59384</v>
          </cell>
          <cell r="AJ2334" t="str">
            <v>Web</v>
          </cell>
          <cell r="AK2334" t="str">
            <v>JUEVES 27-08 ENTRE 8 Y 18 HORAS!</v>
          </cell>
          <cell r="AL2334">
            <v>1707379932</v>
          </cell>
          <cell r="AM2334">
            <v>283206086</v>
          </cell>
          <cell r="AN2334" t="str">
            <v>Sí</v>
          </cell>
        </row>
        <row r="2335">
          <cell r="A2335">
            <v>1803</v>
          </cell>
          <cell r="B2335" t="str">
            <v>vanilatorre@HOTMAIL.COM</v>
          </cell>
          <cell r="AF2335" t="str">
            <v>TRAPEADOR DE MANO VERDE 38X12 CM</v>
          </cell>
          <cell r="AG2335" t="str">
            <v>430.75</v>
          </cell>
          <cell r="AH2335">
            <v>1</v>
          </cell>
          <cell r="AI2335" t="str">
            <v>046LI7902</v>
          </cell>
          <cell r="AN2335" t="str">
            <v>Sí</v>
          </cell>
        </row>
        <row r="2336">
          <cell r="A2336">
            <v>1803</v>
          </cell>
          <cell r="B2336" t="str">
            <v>vanilatorre@HOTMAIL.COM</v>
          </cell>
          <cell r="AF2336" t="str">
            <v>JABONERA BAÑO POLISERINA PASTEL</v>
          </cell>
          <cell r="AG2336" t="str">
            <v>538.99</v>
          </cell>
          <cell r="AH2336">
            <v>1</v>
          </cell>
          <cell r="AI2336" t="str">
            <v>046AB6644</v>
          </cell>
          <cell r="AN2336" t="str">
            <v>Sí</v>
          </cell>
        </row>
        <row r="2337">
          <cell r="A2337">
            <v>1802</v>
          </cell>
          <cell r="B2337" t="str">
            <v>betinaruggero@gmail.com</v>
          </cell>
          <cell r="C2337">
            <v>44066</v>
          </cell>
          <cell r="D2337" t="str">
            <v>Abierta</v>
          </cell>
          <cell r="E2337" t="str">
            <v>Recibido</v>
          </cell>
          <cell r="F2337" t="str">
            <v>Enviado</v>
          </cell>
          <cell r="G2337" t="str">
            <v>ARS</v>
          </cell>
          <cell r="H2337" t="str">
            <v>3082.5</v>
          </cell>
          <cell r="I2337">
            <v>0</v>
          </cell>
          <cell r="J2337">
            <v>0</v>
          </cell>
          <cell r="K2337" t="str">
            <v>3082.5</v>
          </cell>
          <cell r="L2337" t="str">
            <v>Beatriz Ruggero</v>
          </cell>
          <cell r="M2337">
            <v>13264512</v>
          </cell>
          <cell r="N2337">
            <v>1136341570</v>
          </cell>
          <cell r="O2337" t="str">
            <v>Beatriz  Ruggero</v>
          </cell>
          <cell r="P2337">
            <v>1136341570</v>
          </cell>
          <cell r="Q2337" t="str">
            <v xml:space="preserve">Honduras </v>
          </cell>
          <cell r="R2337">
            <v>3762</v>
          </cell>
          <cell r="S2337" t="str">
            <v>PB 4</v>
          </cell>
          <cell r="T2337" t="str">
            <v>Palermo</v>
          </cell>
          <cell r="U2337" t="str">
            <v>Caba</v>
          </cell>
          <cell r="V2337">
            <v>1180</v>
          </cell>
          <cell r="W2337" t="str">
            <v>Capital Federal</v>
          </cell>
          <cell r="Y2337" t="str">
            <v>ENVÍO SIN CARGO (CABA Y GRAN PARTE DE GBA) TIEMPO: 4 a 6 DÍAS HÁBILES</v>
          </cell>
          <cell r="Z2337" t="str">
            <v>Mercado Pago</v>
          </cell>
          <cell r="AB2337" t="str">
            <v>Si llegaran a entrar los individuales tejidos de yute 32 cm agregarlos</v>
          </cell>
          <cell r="AC2337" t="str">
            <v>24-08 FALTA CODIGO MESA IMPORTANTE: CAMBIO DE PRODCUTO: SACAR CEPILLO DE INODORO: AB6625 Y PONER : BA8168 SARTEN DE CERAMICA  PAGA DIFERENCIA POR CBU</v>
          </cell>
          <cell r="AD2337">
            <v>44066</v>
          </cell>
          <cell r="AE2337">
            <v>44068</v>
          </cell>
          <cell r="AF2337" t="str">
            <v>VELA 100 % SOJA CON ESENCIAS DIFERENTES AROMAS 14x10 CM</v>
          </cell>
          <cell r="AG2337">
            <v>440</v>
          </cell>
          <cell r="AH2337">
            <v>1</v>
          </cell>
          <cell r="AI2337" t="str">
            <v>VELA</v>
          </cell>
          <cell r="AJ2337" t="str">
            <v>Web</v>
          </cell>
          <cell r="AK2337" t="str">
            <v>MIERCOLES 2-09 DE 8 A 18 HORAS!</v>
          </cell>
          <cell r="AL2337">
            <v>1707313904</v>
          </cell>
          <cell r="AM2337">
            <v>283204470</v>
          </cell>
          <cell r="AN2337" t="str">
            <v>Sí</v>
          </cell>
        </row>
        <row r="2338">
          <cell r="A2338">
            <v>1802</v>
          </cell>
          <cell r="B2338" t="str">
            <v>betinaruggero@gmail.com</v>
          </cell>
          <cell r="AF2338" t="str">
            <v>CEPILLO PARA INODORO DE ACERO INOXIDABLE</v>
          </cell>
          <cell r="AG2338" t="str">
            <v>794.24</v>
          </cell>
          <cell r="AH2338">
            <v>1</v>
          </cell>
          <cell r="AI2338" t="str">
            <v>AB6625</v>
          </cell>
          <cell r="AN2338" t="str">
            <v>Sí</v>
          </cell>
        </row>
        <row r="2339">
          <cell r="A2339">
            <v>1802</v>
          </cell>
          <cell r="B2339" t="str">
            <v>betinaruggero@gmail.com</v>
          </cell>
          <cell r="AF2339" t="str">
            <v>RALLADOR DE MANO MEDIANO 20 CM</v>
          </cell>
          <cell r="AG2339" t="str">
            <v>48.26</v>
          </cell>
          <cell r="AH2339">
            <v>1</v>
          </cell>
          <cell r="AI2339" t="str">
            <v>BA7382</v>
          </cell>
          <cell r="AN2339" t="str">
            <v>Sí</v>
          </cell>
        </row>
        <row r="2340">
          <cell r="A2340">
            <v>1802</v>
          </cell>
          <cell r="B2340" t="str">
            <v>betinaruggero@gmail.com</v>
          </cell>
          <cell r="AF2340" t="str">
            <v>MESA DE ARRIME HOME OFFICE 35x40x67 CM</v>
          </cell>
          <cell r="AG2340">
            <v>1800</v>
          </cell>
          <cell r="AH2340">
            <v>1</v>
          </cell>
          <cell r="AN2340" t="str">
            <v>Sí</v>
          </cell>
        </row>
        <row r="2341">
          <cell r="A2341">
            <v>1801</v>
          </cell>
          <cell r="B2341" t="str">
            <v>stefi.garrido@hotmail.com</v>
          </cell>
          <cell r="C2341">
            <v>44066</v>
          </cell>
          <cell r="D2341" t="str">
            <v>Abierta</v>
          </cell>
          <cell r="E2341" t="str">
            <v>Recibido</v>
          </cell>
          <cell r="F2341" t="str">
            <v>Enviado</v>
          </cell>
          <cell r="G2341" t="str">
            <v>ARS</v>
          </cell>
          <cell r="H2341">
            <v>1800</v>
          </cell>
          <cell r="I2341">
            <v>0</v>
          </cell>
          <cell r="J2341">
            <v>0</v>
          </cell>
          <cell r="K2341">
            <v>1800</v>
          </cell>
          <cell r="L2341" t="str">
            <v>Stefania Ayelen Garrido</v>
          </cell>
          <cell r="M2341">
            <v>36794820</v>
          </cell>
          <cell r="N2341">
            <v>1130460226</v>
          </cell>
          <cell r="O2341" t="str">
            <v>Stefania Ayelen Garrido</v>
          </cell>
          <cell r="P2341">
            <v>1130460226</v>
          </cell>
          <cell r="Q2341" t="str">
            <v>Brandsen</v>
          </cell>
          <cell r="R2341">
            <v>350</v>
          </cell>
          <cell r="S2341" t="str">
            <v>Timbre 4 (Pablo y Stefi)</v>
          </cell>
          <cell r="T2341" t="str">
            <v>La Boca</v>
          </cell>
          <cell r="U2341" t="str">
            <v>Capital Federal</v>
          </cell>
          <cell r="V2341">
            <v>1161</v>
          </cell>
          <cell r="W2341" t="str">
            <v>Capital Federal</v>
          </cell>
          <cell r="Y2341" t="str">
            <v>ENVÍO SIN CARGO (CABA Y GRAN PARTE DE GBA) TIEMPO: 4 a 6 DÍAS HÁBILES</v>
          </cell>
          <cell r="Z2341" t="str">
            <v>Mercado Pago</v>
          </cell>
          <cell r="AB2341" t="str">
            <v>Hola! Por favor, tocar timbre 4 ("Pablo y Stefania") o, en su defecto, timbre 2 ("Ana").</v>
          </cell>
          <cell r="AC2341" t="str">
            <v>24-08 FALTA CODIGO MESA</v>
          </cell>
          <cell r="AD2341">
            <v>44066</v>
          </cell>
          <cell r="AE2341">
            <v>44068</v>
          </cell>
          <cell r="AF2341" t="str">
            <v>MESA DE ARRIME HOME OFFICE 35x40x67 CM</v>
          </cell>
          <cell r="AG2341">
            <v>1800</v>
          </cell>
          <cell r="AH2341">
            <v>1</v>
          </cell>
          <cell r="AJ2341" t="str">
            <v>Móvil</v>
          </cell>
          <cell r="AK2341" t="str">
            <v>MIERCOLES 2-09 DE 8 A 18 HORAS!</v>
          </cell>
          <cell r="AL2341">
            <v>1707083305</v>
          </cell>
          <cell r="AM2341">
            <v>283163076</v>
          </cell>
          <cell r="AN2341" t="str">
            <v>Sí</v>
          </cell>
        </row>
        <row r="2342">
          <cell r="A2342">
            <v>1800</v>
          </cell>
          <cell r="B2342" t="str">
            <v>anabelcapizzi@gmail.com</v>
          </cell>
          <cell r="C2342">
            <v>44066</v>
          </cell>
          <cell r="D2342" t="str">
            <v>Abierta</v>
          </cell>
          <cell r="E2342" t="str">
            <v>Recibido</v>
          </cell>
          <cell r="F2342" t="str">
            <v>Enviado</v>
          </cell>
          <cell r="G2342" t="str">
            <v>ARS</v>
          </cell>
          <cell r="H2342">
            <v>1800</v>
          </cell>
          <cell r="I2342">
            <v>0</v>
          </cell>
          <cell r="J2342">
            <v>0</v>
          </cell>
          <cell r="K2342">
            <v>1800</v>
          </cell>
          <cell r="L2342" t="str">
            <v>Anabel Capizzi</v>
          </cell>
          <cell r="M2342">
            <v>32947181</v>
          </cell>
          <cell r="N2342">
            <v>1158659270</v>
          </cell>
          <cell r="O2342" t="str">
            <v>Anabel Capizzi</v>
          </cell>
          <cell r="P2342">
            <v>1158659270</v>
          </cell>
          <cell r="Q2342" t="str">
            <v>Belelli</v>
          </cell>
          <cell r="R2342">
            <v>198</v>
          </cell>
          <cell r="S2342" t="str">
            <v>Casa - Tercera casa desde Sáenz, de rejas grises</v>
          </cell>
          <cell r="T2342" t="str">
            <v>Lomas de Zamora</v>
          </cell>
          <cell r="U2342" t="str">
            <v>Lomas De Zamora</v>
          </cell>
          <cell r="V2342">
            <v>1832</v>
          </cell>
          <cell r="W2342" t="str">
            <v>Gran Buenos Aires</v>
          </cell>
          <cell r="Y2342" t="str">
            <v>ENVÍO SIN CARGO (CABA Y GRAN PARTE DE GBA) TIEMPO: 4 a 6 DÍAS HÁBILES</v>
          </cell>
          <cell r="Z2342" t="str">
            <v>Mercado Pago</v>
          </cell>
          <cell r="AC2342" t="str">
            <v>24-08 FALTA CODIGO MESA</v>
          </cell>
          <cell r="AD2342">
            <v>44066</v>
          </cell>
          <cell r="AE2342">
            <v>44068</v>
          </cell>
          <cell r="AF2342" t="str">
            <v>MESA DE ARRIME HOME OFFICE 35x40x67 CM</v>
          </cell>
          <cell r="AG2342">
            <v>1800</v>
          </cell>
          <cell r="AH2342">
            <v>1</v>
          </cell>
          <cell r="AJ2342" t="str">
            <v>Web</v>
          </cell>
          <cell r="AK2342" t="str">
            <v>MIERCOLES 2-09 DE 8 A 18 HORAS!</v>
          </cell>
          <cell r="AL2342">
            <v>1707065691</v>
          </cell>
          <cell r="AM2342">
            <v>283161036</v>
          </cell>
          <cell r="AN2342" t="str">
            <v>Sí</v>
          </cell>
        </row>
        <row r="2343">
          <cell r="A2343">
            <v>1799</v>
          </cell>
          <cell r="B2343" t="str">
            <v>belmuruaga@hotmail.com</v>
          </cell>
          <cell r="C2343">
            <v>44066</v>
          </cell>
          <cell r="D2343" t="str">
            <v>Abierta</v>
          </cell>
          <cell r="E2343" t="str">
            <v>Recibido</v>
          </cell>
          <cell r="F2343" t="str">
            <v>Enviado</v>
          </cell>
          <cell r="G2343" t="str">
            <v>ARS</v>
          </cell>
          <cell r="H2343" t="str">
            <v>1099.31</v>
          </cell>
          <cell r="I2343">
            <v>0</v>
          </cell>
          <cell r="J2343">
            <v>0</v>
          </cell>
          <cell r="K2343" t="str">
            <v>1099.31</v>
          </cell>
          <cell r="L2343" t="str">
            <v>Belen Muruaga</v>
          </cell>
          <cell r="M2343">
            <v>40133345</v>
          </cell>
          <cell r="N2343">
            <v>1122594114</v>
          </cell>
          <cell r="O2343" t="str">
            <v>Belen Muruaga</v>
          </cell>
          <cell r="P2343">
            <v>1122594114</v>
          </cell>
          <cell r="Q2343" t="str">
            <v>Melendez</v>
          </cell>
          <cell r="R2343">
            <v>541</v>
          </cell>
          <cell r="U2343" t="str">
            <v>Merlo</v>
          </cell>
          <cell r="V2343">
            <v>1716</v>
          </cell>
          <cell r="W2343" t="str">
            <v>Gran Buenos Aires</v>
          </cell>
          <cell r="Y2343" t="str">
            <v>ENVÍO SIN CARGO (CABA Y GRAN PARTE DE GBA) TIEMPO: 4 a 6 DÍAS HÁBILES</v>
          </cell>
          <cell r="Z2343" t="str">
            <v>Mercado Pago</v>
          </cell>
          <cell r="AD2343">
            <v>44066</v>
          </cell>
          <cell r="AE2343">
            <v>44068</v>
          </cell>
          <cell r="AF2343" t="str">
            <v>BOTELLA MILK CORCHO ECOLOGICO</v>
          </cell>
          <cell r="AG2343" t="str">
            <v>431.95</v>
          </cell>
          <cell r="AH2343">
            <v>1</v>
          </cell>
          <cell r="AI2343" t="str">
            <v>019BO5218NEW</v>
          </cell>
          <cell r="AJ2343" t="str">
            <v>Móvil</v>
          </cell>
          <cell r="AK2343" t="str">
            <v>VIERNES 28-08 ENTRE 8 Y 18 HORAS!</v>
          </cell>
          <cell r="AL2343">
            <v>1706981363</v>
          </cell>
          <cell r="AM2343">
            <v>282763929</v>
          </cell>
          <cell r="AN2343" t="str">
            <v>Sí</v>
          </cell>
        </row>
        <row r="2344">
          <cell r="A2344">
            <v>1799</v>
          </cell>
          <cell r="B2344" t="str">
            <v>belmuruaga@hotmail.com</v>
          </cell>
          <cell r="AF2344" t="str">
            <v>FRASCO DE ACRILICO TAPA CELESTE 0,6 L</v>
          </cell>
          <cell r="AG2344" t="str">
            <v>215.44</v>
          </cell>
          <cell r="AH2344">
            <v>1</v>
          </cell>
          <cell r="AI2344" t="str">
            <v>BA4011</v>
          </cell>
          <cell r="AN2344" t="str">
            <v>Sí</v>
          </cell>
        </row>
        <row r="2345">
          <cell r="A2345">
            <v>1799</v>
          </cell>
          <cell r="B2345" t="str">
            <v>belmuruaga@hotmail.com</v>
          </cell>
          <cell r="AF2345" t="str">
            <v>CUBIERTERO 31.5X24.5X4.5CM (Violeta)</v>
          </cell>
          <cell r="AG2345" t="str">
            <v>303.6</v>
          </cell>
          <cell r="AH2345">
            <v>1</v>
          </cell>
          <cell r="AI2345" t="str">
            <v>0607PLA204</v>
          </cell>
          <cell r="AN2345" t="str">
            <v>Sí</v>
          </cell>
        </row>
        <row r="2346">
          <cell r="A2346">
            <v>1799</v>
          </cell>
          <cell r="B2346" t="str">
            <v>belmuruaga@hotmail.com</v>
          </cell>
          <cell r="AF2346" t="str">
            <v>DESTAPADOR - SACACORCHOS</v>
          </cell>
          <cell r="AG2346" t="str">
            <v>148.32</v>
          </cell>
          <cell r="AH2346">
            <v>1</v>
          </cell>
          <cell r="AI2346" t="str">
            <v>BA4791</v>
          </cell>
          <cell r="AN2346" t="str">
            <v>Sí</v>
          </cell>
        </row>
        <row r="2347">
          <cell r="A2347">
            <v>1798</v>
          </cell>
          <cell r="B2347" t="str">
            <v>mariaburyeile@gmail.com</v>
          </cell>
          <cell r="C2347">
            <v>44066</v>
          </cell>
          <cell r="D2347" t="str">
            <v>Abierta</v>
          </cell>
          <cell r="E2347" t="str">
            <v>Recibido</v>
          </cell>
          <cell r="F2347" t="str">
            <v>Enviado</v>
          </cell>
          <cell r="G2347" t="str">
            <v>ARS</v>
          </cell>
          <cell r="H2347" t="str">
            <v>1050.4</v>
          </cell>
          <cell r="I2347">
            <v>0</v>
          </cell>
          <cell r="J2347">
            <v>0</v>
          </cell>
          <cell r="K2347" t="str">
            <v>1050.4</v>
          </cell>
          <cell r="L2347" t="str">
            <v>Maria Buryeile</v>
          </cell>
          <cell r="M2347">
            <v>40131729</v>
          </cell>
          <cell r="N2347">
            <v>1130031967</v>
          </cell>
          <cell r="O2347" t="str">
            <v>Maria Buryeile</v>
          </cell>
          <cell r="P2347">
            <v>1130031967</v>
          </cell>
          <cell r="Q2347" t="str">
            <v>San Juan</v>
          </cell>
          <cell r="R2347">
            <v>3817</v>
          </cell>
          <cell r="T2347" t="str">
            <v>Boedo</v>
          </cell>
          <cell r="U2347" t="str">
            <v>Buenos Aires</v>
          </cell>
          <cell r="V2347">
            <v>1233</v>
          </cell>
          <cell r="W2347" t="str">
            <v>Capital Federal</v>
          </cell>
          <cell r="Y2347" t="str">
            <v>ENVÍO SIN CARGO (CABA Y GRAN PARTE DE GBA) TIEMPO: 4 a 6 DÍAS HÁBILES</v>
          </cell>
          <cell r="Z2347" t="str">
            <v>Mercado Pago</v>
          </cell>
          <cell r="AD2347">
            <v>44066</v>
          </cell>
          <cell r="AE2347">
            <v>44068</v>
          </cell>
          <cell r="AF2347" t="str">
            <v>DESTAPADOR - SACACORCHOS</v>
          </cell>
          <cell r="AG2347" t="str">
            <v>148.32</v>
          </cell>
          <cell r="AH2347">
            <v>1</v>
          </cell>
          <cell r="AI2347" t="str">
            <v>BA4791</v>
          </cell>
          <cell r="AJ2347" t="str">
            <v>Móvil</v>
          </cell>
          <cell r="AK2347" t="str">
            <v>JUEVES 27-08 ENTRE 8 Y 18 HORAS!</v>
          </cell>
          <cell r="AL2347">
            <v>1706826120</v>
          </cell>
          <cell r="AM2347">
            <v>263559313</v>
          </cell>
          <cell r="AN2347" t="str">
            <v>Sí</v>
          </cell>
        </row>
        <row r="2348">
          <cell r="A2348">
            <v>1798</v>
          </cell>
          <cell r="B2348" t="str">
            <v>mariaburyeile@gmail.com</v>
          </cell>
          <cell r="AF2348" t="str">
            <v>FLORERO DE VIDRIO 16CM</v>
          </cell>
          <cell r="AG2348" t="str">
            <v>201.93</v>
          </cell>
          <cell r="AH2348">
            <v>1</v>
          </cell>
          <cell r="AI2348" t="str">
            <v>046JA7593</v>
          </cell>
          <cell r="AN2348" t="str">
            <v>Sí</v>
          </cell>
        </row>
        <row r="2349">
          <cell r="A2349">
            <v>1798</v>
          </cell>
          <cell r="B2349" t="str">
            <v>mariaburyeile@gmail.com</v>
          </cell>
          <cell r="AF2349" t="str">
            <v>VELA 100 % SOJA CON ESENCIAS DIFERENTES AROMAS 14x10 CM</v>
          </cell>
          <cell r="AG2349">
            <v>440</v>
          </cell>
          <cell r="AH2349">
            <v>1</v>
          </cell>
          <cell r="AI2349" t="str">
            <v>VELA</v>
          </cell>
          <cell r="AN2349" t="str">
            <v>Sí</v>
          </cell>
        </row>
        <row r="2350">
          <cell r="A2350">
            <v>1798</v>
          </cell>
          <cell r="B2350" t="str">
            <v>mariaburyeile@gmail.com</v>
          </cell>
          <cell r="AF2350" t="str">
            <v>PISAPAPAS DISTINTOS COLORES (Blanco)</v>
          </cell>
          <cell r="AG2350" t="str">
            <v>260.15</v>
          </cell>
          <cell r="AH2350">
            <v>1</v>
          </cell>
          <cell r="AI2350" t="str">
            <v>BP17001</v>
          </cell>
          <cell r="AN2350" t="str">
            <v>Sí</v>
          </cell>
        </row>
        <row r="2351">
          <cell r="A2351">
            <v>1797</v>
          </cell>
          <cell r="B2351" t="str">
            <v>jesicavanesa80@gmail.com</v>
          </cell>
          <cell r="C2351">
            <v>44066</v>
          </cell>
          <cell r="D2351" t="str">
            <v>Abierta</v>
          </cell>
          <cell r="E2351" t="str">
            <v>Recibido</v>
          </cell>
          <cell r="F2351" t="str">
            <v>Enviado</v>
          </cell>
          <cell r="G2351" t="str">
            <v>ARS</v>
          </cell>
          <cell r="H2351">
            <v>1800</v>
          </cell>
          <cell r="I2351">
            <v>0</v>
          </cell>
          <cell r="J2351">
            <v>0</v>
          </cell>
          <cell r="K2351">
            <v>1800</v>
          </cell>
          <cell r="L2351" t="str">
            <v>Jesica Mendoza</v>
          </cell>
          <cell r="M2351">
            <v>27710814</v>
          </cell>
          <cell r="N2351">
            <v>1162430637</v>
          </cell>
          <cell r="O2351" t="str">
            <v>Jesica Mendoza</v>
          </cell>
          <cell r="P2351">
            <v>1162430637</v>
          </cell>
          <cell r="Q2351" t="str">
            <v>Santo Domingo</v>
          </cell>
          <cell r="R2351">
            <v>2223</v>
          </cell>
          <cell r="T2351" t="str">
            <v>Barracas</v>
          </cell>
          <cell r="U2351" t="str">
            <v>Capital federal</v>
          </cell>
          <cell r="V2351">
            <v>1293</v>
          </cell>
          <cell r="W2351" t="str">
            <v>Capital Federal</v>
          </cell>
          <cell r="Y2351" t="str">
            <v>ENVÍO SIN CARGO (CABA Y GRAN PARTE DE GBA) TIEMPO: 4 a 6 DÍAS HÁBILES</v>
          </cell>
          <cell r="Z2351" t="str">
            <v>Mercado Pago</v>
          </cell>
          <cell r="AC2351" t="str">
            <v>ENVIAR 1792 con 1797</v>
          </cell>
          <cell r="AD2351">
            <v>44066</v>
          </cell>
          <cell r="AE2351">
            <v>44068</v>
          </cell>
          <cell r="AF2351" t="str">
            <v>MESA DE ARRIME HOME OFFICE 35x40x67 CM</v>
          </cell>
          <cell r="AG2351">
            <v>1800</v>
          </cell>
          <cell r="AH2351">
            <v>1</v>
          </cell>
          <cell r="AJ2351" t="str">
            <v>Móvil</v>
          </cell>
          <cell r="AK2351" t="str">
            <v>JUEVES 27-08 ENTRE 8 Y 18 HORAS!</v>
          </cell>
          <cell r="AL2351">
            <v>1706654642</v>
          </cell>
          <cell r="AM2351">
            <v>283060877</v>
          </cell>
          <cell r="AN2351" t="str">
            <v>Sí</v>
          </cell>
        </row>
        <row r="2352">
          <cell r="A2352">
            <v>1796</v>
          </cell>
          <cell r="B2352" t="str">
            <v>gabriel_vaz87@hotmail.com</v>
          </cell>
          <cell r="C2352">
            <v>44066</v>
          </cell>
          <cell r="D2352" t="str">
            <v>Abierta</v>
          </cell>
          <cell r="E2352" t="str">
            <v>Recibido</v>
          </cell>
          <cell r="F2352" t="str">
            <v>Enviado</v>
          </cell>
          <cell r="G2352" t="str">
            <v>ARS</v>
          </cell>
          <cell r="H2352">
            <v>2299</v>
          </cell>
          <cell r="I2352">
            <v>0</v>
          </cell>
          <cell r="J2352">
            <v>0</v>
          </cell>
          <cell r="K2352">
            <v>2299</v>
          </cell>
          <cell r="L2352" t="str">
            <v>Gabriel Vazquez</v>
          </cell>
          <cell r="M2352">
            <v>31050468</v>
          </cell>
          <cell r="N2352">
            <v>1137675001</v>
          </cell>
          <cell r="O2352" t="str">
            <v>Gabriel Vazquez</v>
          </cell>
          <cell r="P2352">
            <v>1137675001</v>
          </cell>
          <cell r="Q2352" t="str">
            <v>Maza</v>
          </cell>
          <cell r="R2352">
            <v>1253</v>
          </cell>
          <cell r="S2352" t="str">
            <v>N</v>
          </cell>
          <cell r="T2352" t="str">
            <v>Boedo</v>
          </cell>
          <cell r="U2352" t="str">
            <v>Ciudad de Buenos Aires</v>
          </cell>
          <cell r="V2352">
            <v>1240</v>
          </cell>
          <cell r="W2352" t="str">
            <v>Capital Federal</v>
          </cell>
          <cell r="Y2352" t="str">
            <v>ENVÍO SIN CARGO (CABA Y GRAN PARTE DE GBA) TIEMPO: 4 a 6 DÍAS HÁBILES</v>
          </cell>
          <cell r="Z2352" t="str">
            <v>Mercado Pago</v>
          </cell>
          <cell r="AB2352" t="str">
            <v>Si puede ser en color verde o rojo, mejor, sino no importa, gracias.</v>
          </cell>
          <cell r="AC2352" t="str">
            <v>24-08 PENDIENTE MOPA</v>
          </cell>
          <cell r="AD2352">
            <v>44066</v>
          </cell>
          <cell r="AE2352">
            <v>44068</v>
          </cell>
          <cell r="AF2352" t="str">
            <v>SET MOPA CON BALDE CENTRIFUGADOR</v>
          </cell>
          <cell r="AG2352">
            <v>2299</v>
          </cell>
          <cell r="AH2352">
            <v>1</v>
          </cell>
          <cell r="AI2352" t="str">
            <v>MOPANUEVA</v>
          </cell>
          <cell r="AJ2352" t="str">
            <v>Móvil</v>
          </cell>
          <cell r="AK2352" t="str">
            <v>JUEVES 27-08 ENTRE 8 Y 18 HORAS!</v>
          </cell>
          <cell r="AL2352">
            <v>1706555125</v>
          </cell>
          <cell r="AM2352">
            <v>283039017</v>
          </cell>
          <cell r="AN2352" t="str">
            <v>Sí</v>
          </cell>
        </row>
        <row r="2353">
          <cell r="A2353">
            <v>1795</v>
          </cell>
          <cell r="B2353" t="str">
            <v>rodriguezblaura@gmail.com</v>
          </cell>
          <cell r="C2353">
            <v>44066</v>
          </cell>
          <cell r="D2353" t="str">
            <v>Abierta</v>
          </cell>
          <cell r="E2353" t="str">
            <v>Recibido</v>
          </cell>
          <cell r="F2353" t="str">
            <v>Enviado</v>
          </cell>
          <cell r="G2353" t="str">
            <v>ARS</v>
          </cell>
          <cell r="H2353">
            <v>1800</v>
          </cell>
          <cell r="I2353">
            <v>0</v>
          </cell>
          <cell r="J2353">
            <v>0</v>
          </cell>
          <cell r="K2353">
            <v>1800</v>
          </cell>
          <cell r="L2353" t="str">
            <v xml:space="preserve">Laura Rodríguez </v>
          </cell>
          <cell r="M2353">
            <v>94032695</v>
          </cell>
          <cell r="N2353">
            <v>1157278618</v>
          </cell>
          <cell r="O2353" t="str">
            <v>Laura Rodríguez</v>
          </cell>
          <cell r="P2353">
            <v>1157278618</v>
          </cell>
          <cell r="Q2353" t="str">
            <v>Enrique Diaz Saenz valiente</v>
          </cell>
          <cell r="R2353">
            <v>4527</v>
          </cell>
          <cell r="S2353" t="str">
            <v xml:space="preserve">4-A - barrio olímpico </v>
          </cell>
          <cell r="T2353" t="str">
            <v>Villa soldati (entre calle escalada y bv olímpico)</v>
          </cell>
          <cell r="U2353" t="str">
            <v>Capital federal</v>
          </cell>
          <cell r="V2353">
            <v>1407</v>
          </cell>
          <cell r="W2353" t="str">
            <v>Capital Federal</v>
          </cell>
          <cell r="Y2353" t="str">
            <v>ENVÍO SIN CARGO (CABA Y GRAN PARTE DE GBA) TIEMPO: 4 a 6 DÍAS HÁBILES</v>
          </cell>
          <cell r="Z2353" t="str">
            <v>Mercado Pago</v>
          </cell>
          <cell r="AB2353" t="str">
            <v>Cerca de parque roca</v>
          </cell>
          <cell r="AC2353" t="str">
            <v>24-08 FALTA CODIGO MESA</v>
          </cell>
          <cell r="AD2353">
            <v>44066</v>
          </cell>
          <cell r="AE2353">
            <v>44068</v>
          </cell>
          <cell r="AF2353" t="str">
            <v>MESA DE ARRIME HOME OFFICE 35x40x67 CM</v>
          </cell>
          <cell r="AG2353">
            <v>1800</v>
          </cell>
          <cell r="AH2353">
            <v>1</v>
          </cell>
          <cell r="AJ2353" t="str">
            <v>Móvil</v>
          </cell>
          <cell r="AK2353" t="str">
            <v>MIERCOLES 2-09 DE 8 A 18 HORAS!</v>
          </cell>
          <cell r="AL2353">
            <v>1706551920</v>
          </cell>
          <cell r="AM2353">
            <v>283034500</v>
          </cell>
          <cell r="AN2353" t="str">
            <v>Sí</v>
          </cell>
        </row>
        <row r="2354">
          <cell r="A2354">
            <v>1794</v>
          </cell>
          <cell r="B2354" t="str">
            <v>vanina.grassi@gmail.com</v>
          </cell>
          <cell r="C2354">
            <v>44066</v>
          </cell>
          <cell r="D2354" t="str">
            <v>Abierta</v>
          </cell>
          <cell r="E2354" t="str">
            <v>Recibido</v>
          </cell>
          <cell r="F2354" t="str">
            <v>Enviado</v>
          </cell>
          <cell r="G2354" t="str">
            <v>ARS</v>
          </cell>
          <cell r="H2354" t="str">
            <v>3777.13</v>
          </cell>
          <cell r="I2354">
            <v>0</v>
          </cell>
          <cell r="J2354">
            <v>0</v>
          </cell>
          <cell r="K2354" t="str">
            <v>3777.13</v>
          </cell>
          <cell r="L2354" t="str">
            <v>Vanina Grassi</v>
          </cell>
          <cell r="M2354">
            <v>34178453</v>
          </cell>
          <cell r="N2354">
            <v>50016010</v>
          </cell>
          <cell r="O2354" t="str">
            <v>Vanina Grassi</v>
          </cell>
          <cell r="P2354">
            <v>50016010</v>
          </cell>
          <cell r="Q2354" t="str">
            <v>Barcelo</v>
          </cell>
          <cell r="R2354">
            <v>883</v>
          </cell>
          <cell r="U2354" t="str">
            <v>Avellaneda</v>
          </cell>
          <cell r="V2354">
            <v>1874</v>
          </cell>
          <cell r="W2354" t="str">
            <v>Gran Buenos Aires</v>
          </cell>
          <cell r="Y2354" t="str">
            <v>ENVÍO SIN CARGO (CABA Y GRAN PARTE DE GBA) TIEMPO: 4 a 6 DÍAS HÁBILES</v>
          </cell>
          <cell r="Z2354" t="str">
            <v>Mercado Pago</v>
          </cell>
          <cell r="AC2354" t="str">
            <v>24-08 FALTA CODIGO MESA</v>
          </cell>
          <cell r="AD2354">
            <v>44066</v>
          </cell>
          <cell r="AE2354">
            <v>44068</v>
          </cell>
          <cell r="AF2354" t="str">
            <v>CAJA DE TE MAD. 15CM 2 COL 4DIV (Gris)</v>
          </cell>
          <cell r="AG2354" t="str">
            <v>853.59</v>
          </cell>
          <cell r="AH2354">
            <v>1</v>
          </cell>
          <cell r="AI2354" t="str">
            <v>046CX7196</v>
          </cell>
          <cell r="AJ2354" t="str">
            <v>Móvil</v>
          </cell>
          <cell r="AK2354" t="str">
            <v>MIERCOLES 2-09 DE 8 A 18 HORAS!</v>
          </cell>
          <cell r="AL2354">
            <v>1706492788</v>
          </cell>
          <cell r="AM2354">
            <v>283020083</v>
          </cell>
          <cell r="AN2354" t="str">
            <v>Sí</v>
          </cell>
        </row>
        <row r="2355">
          <cell r="A2355">
            <v>1794</v>
          </cell>
          <cell r="B2355" t="str">
            <v>vanina.grassi@gmail.com</v>
          </cell>
          <cell r="AF2355" t="str">
            <v>ESPATULA PLANA RANURADA DISTINTOS COLORES (Blanco)</v>
          </cell>
          <cell r="AG2355" t="str">
            <v>260.15</v>
          </cell>
          <cell r="AH2355">
            <v>1</v>
          </cell>
          <cell r="AI2355" t="str">
            <v>BP11001</v>
          </cell>
          <cell r="AN2355" t="str">
            <v>Sí</v>
          </cell>
        </row>
        <row r="2356">
          <cell r="A2356">
            <v>1794</v>
          </cell>
          <cell r="B2356" t="str">
            <v>vanina.grassi@gmail.com</v>
          </cell>
          <cell r="AF2356" t="str">
            <v>TUPPER BLANCO 1LTS CILINDRICO C/CUCHARITA</v>
          </cell>
          <cell r="AG2356" t="str">
            <v>354.2</v>
          </cell>
          <cell r="AH2356">
            <v>2</v>
          </cell>
          <cell r="AI2356" t="str">
            <v>BP40001</v>
          </cell>
          <cell r="AN2356" t="str">
            <v>Sí</v>
          </cell>
        </row>
        <row r="2357">
          <cell r="A2357">
            <v>1794</v>
          </cell>
          <cell r="B2357" t="str">
            <v>vanina.grassi@gmail.com</v>
          </cell>
          <cell r="AF2357" t="str">
            <v>BROCHES PARA BOLSA FLUO BLISTER SET X 5PC  COL.SURT. 11CM</v>
          </cell>
          <cell r="AG2357" t="str">
            <v>154.99</v>
          </cell>
          <cell r="AH2357">
            <v>1</v>
          </cell>
          <cell r="AI2357" t="str">
            <v>046BR5393</v>
          </cell>
          <cell r="AN2357" t="str">
            <v>Sí</v>
          </cell>
        </row>
        <row r="2358">
          <cell r="A2358">
            <v>1794</v>
          </cell>
          <cell r="B2358" t="str">
            <v>vanina.grassi@gmail.com</v>
          </cell>
          <cell r="AF2358" t="str">
            <v>MESA DE ARRIME HOME OFFICE 35x40x67 CM</v>
          </cell>
          <cell r="AG2358">
            <v>1800</v>
          </cell>
          <cell r="AH2358">
            <v>1</v>
          </cell>
          <cell r="AN2358" t="str">
            <v>Sí</v>
          </cell>
        </row>
        <row r="2359">
          <cell r="A2359">
            <v>1793</v>
          </cell>
          <cell r="B2359" t="str">
            <v>camilaovando2012@hotmail.com</v>
          </cell>
          <cell r="C2359">
            <v>44066</v>
          </cell>
          <cell r="D2359" t="str">
            <v>Abierta</v>
          </cell>
          <cell r="E2359" t="str">
            <v>Recibido</v>
          </cell>
          <cell r="F2359" t="str">
            <v>Enviado</v>
          </cell>
          <cell r="G2359" t="str">
            <v>ARS</v>
          </cell>
          <cell r="H2359" t="str">
            <v>1339.63</v>
          </cell>
          <cell r="I2359">
            <v>0</v>
          </cell>
          <cell r="J2359">
            <v>0</v>
          </cell>
          <cell r="K2359" t="str">
            <v>1339.63</v>
          </cell>
          <cell r="L2359" t="str">
            <v xml:space="preserve">Camila Ovando </v>
          </cell>
          <cell r="M2359">
            <v>38469671</v>
          </cell>
          <cell r="N2359">
            <v>1164854059</v>
          </cell>
          <cell r="O2359" t="str">
            <v>Camila  Ovando</v>
          </cell>
          <cell r="P2359">
            <v>1164854059</v>
          </cell>
          <cell r="Q2359" t="str">
            <v xml:space="preserve">Córdoba </v>
          </cell>
          <cell r="R2359">
            <v>1845</v>
          </cell>
          <cell r="T2359" t="str">
            <v xml:space="preserve">Las moreras </v>
          </cell>
          <cell r="U2359" t="str">
            <v xml:space="preserve">Luis guillon </v>
          </cell>
          <cell r="V2359">
            <v>1838</v>
          </cell>
          <cell r="W2359" t="str">
            <v>Gran Buenos Aires</v>
          </cell>
          <cell r="Y2359" t="str">
            <v>ENVÍO SIN CARGO (CABA Y GRAN PARTE DE GBA) TIEMPO: 4 a 6 DÍAS HÁBILES</v>
          </cell>
          <cell r="Z2359" t="str">
            <v>Mercado Pago</v>
          </cell>
          <cell r="AB2359" t="str">
            <v>hola vivo en la casa del fondo, mi timbre se encuentra a la izquierda en el pilar .</v>
          </cell>
          <cell r="AD2359">
            <v>44066</v>
          </cell>
          <cell r="AE2359">
            <v>44068</v>
          </cell>
          <cell r="AF2359" t="str">
            <v>VASO MENTA FACETEADO Y EXPRIMIDOR</v>
          </cell>
          <cell r="AG2359" t="str">
            <v>215.99</v>
          </cell>
          <cell r="AH2359">
            <v>1</v>
          </cell>
          <cell r="AI2359" t="str">
            <v>BP24019</v>
          </cell>
          <cell r="AJ2359" t="str">
            <v>Móvil</v>
          </cell>
          <cell r="AK2359" t="str">
            <v>JUEVES 27-08 ENTRE 8 Y 18 HORAS!</v>
          </cell>
          <cell r="AL2359">
            <v>1706161400</v>
          </cell>
          <cell r="AM2359">
            <v>252270194</v>
          </cell>
          <cell r="AN2359" t="str">
            <v>Sí</v>
          </cell>
        </row>
        <row r="2360">
          <cell r="A2360">
            <v>1793</v>
          </cell>
          <cell r="B2360" t="str">
            <v>camilaovando2012@hotmail.com</v>
          </cell>
          <cell r="AF2360" t="str">
            <v>FRASCO DE VIDRIO 0.75L</v>
          </cell>
          <cell r="AG2360" t="str">
            <v>778.79</v>
          </cell>
          <cell r="AH2360">
            <v>1</v>
          </cell>
          <cell r="AI2360" t="str">
            <v>PA98667</v>
          </cell>
          <cell r="AN2360" t="str">
            <v>Sí</v>
          </cell>
        </row>
        <row r="2361">
          <cell r="A2361">
            <v>1793</v>
          </cell>
          <cell r="B2361" t="str">
            <v>camilaovando2012@hotmail.com</v>
          </cell>
          <cell r="AF2361" t="str">
            <v>BATIDOR SEMIAUTOMATICO 34 CM</v>
          </cell>
          <cell r="AG2361" t="str">
            <v>344.85</v>
          </cell>
          <cell r="AH2361">
            <v>1</v>
          </cell>
          <cell r="AI2361" t="str">
            <v>046BA4824</v>
          </cell>
          <cell r="AN2361" t="str">
            <v>Sí</v>
          </cell>
        </row>
        <row r="2362">
          <cell r="A2362">
            <v>1792</v>
          </cell>
          <cell r="B2362" t="str">
            <v>jesicavanesa80@gmail.com</v>
          </cell>
          <cell r="C2362">
            <v>44066</v>
          </cell>
          <cell r="D2362" t="str">
            <v>Abierta</v>
          </cell>
          <cell r="E2362" t="str">
            <v>Recibido</v>
          </cell>
          <cell r="F2362" t="str">
            <v>Enviado</v>
          </cell>
          <cell r="G2362" t="str">
            <v>ARS</v>
          </cell>
          <cell r="H2362" t="str">
            <v>3535.92</v>
          </cell>
          <cell r="I2362">
            <v>0</v>
          </cell>
          <cell r="J2362">
            <v>0</v>
          </cell>
          <cell r="K2362" t="str">
            <v>3535.92</v>
          </cell>
          <cell r="L2362" t="str">
            <v>Jesica Mendoza</v>
          </cell>
          <cell r="M2362">
            <v>27710814</v>
          </cell>
          <cell r="N2362">
            <v>1162430637</v>
          </cell>
          <cell r="O2362" t="str">
            <v>Jesica Mendoza</v>
          </cell>
          <cell r="P2362">
            <v>1162430637</v>
          </cell>
          <cell r="Q2362" t="str">
            <v>Santo Domingo</v>
          </cell>
          <cell r="R2362">
            <v>2223</v>
          </cell>
          <cell r="T2362" t="str">
            <v>Barracas</v>
          </cell>
          <cell r="U2362" t="str">
            <v>Capital federal</v>
          </cell>
          <cell r="V2362">
            <v>1293</v>
          </cell>
          <cell r="W2362" t="str">
            <v>Capital Federal</v>
          </cell>
          <cell r="Y2362" t="str">
            <v>ENVÍO SIN CARGO (CABA Y GRAN PARTE DE GBA) TIEMPO: 4 a 6 DÍAS HÁBILES</v>
          </cell>
          <cell r="Z2362" t="str">
            <v>Mercado Pago</v>
          </cell>
          <cell r="AC2362" t="str">
            <v>24-08 PENDIENTE MOPAENVIAR 1792 con 1797</v>
          </cell>
          <cell r="AD2362">
            <v>44066</v>
          </cell>
          <cell r="AE2362">
            <v>44067</v>
          </cell>
          <cell r="AF2362" t="str">
            <v>PORTA CELULAR ZAPATOS 3COL SURT 8,5X5,1X5,8CM</v>
          </cell>
          <cell r="AG2362" t="str">
            <v>337.92</v>
          </cell>
          <cell r="AH2362">
            <v>1</v>
          </cell>
          <cell r="AI2362" t="str">
            <v>046RM6639</v>
          </cell>
          <cell r="AJ2362" t="str">
            <v>Móvil</v>
          </cell>
          <cell r="AK2362" t="str">
            <v>JUEVES 27-08 ENTRA 8 Y 18 HORAS!</v>
          </cell>
          <cell r="AL2362">
            <v>1705862477</v>
          </cell>
          <cell r="AM2362">
            <v>282837211</v>
          </cell>
          <cell r="AN2362" t="str">
            <v>Sí</v>
          </cell>
        </row>
        <row r="2363">
          <cell r="A2363">
            <v>1792</v>
          </cell>
          <cell r="B2363" t="str">
            <v>jesicavanesa80@gmail.com</v>
          </cell>
          <cell r="AF2363" t="str">
            <v>PROMO: TRAPEADOR DE PISO EXTENSIBLE + TRAPEADOR DE MANO</v>
          </cell>
          <cell r="AG2363">
            <v>899</v>
          </cell>
          <cell r="AH2363">
            <v>1</v>
          </cell>
          <cell r="AI2363" t="str">
            <v>046LI7902//046LI7537</v>
          </cell>
          <cell r="AN2363" t="str">
            <v>Sí</v>
          </cell>
        </row>
        <row r="2364">
          <cell r="A2364">
            <v>1792</v>
          </cell>
          <cell r="B2364" t="str">
            <v>jesicavanesa80@gmail.com</v>
          </cell>
          <cell r="AF2364" t="str">
            <v>SET MOPA CON BALDE CENTRIFUGADOR</v>
          </cell>
          <cell r="AG2364">
            <v>2299</v>
          </cell>
          <cell r="AH2364">
            <v>1</v>
          </cell>
          <cell r="AI2364" t="str">
            <v>MOPANUEVA</v>
          </cell>
          <cell r="AN2364" t="str">
            <v>Sí</v>
          </cell>
        </row>
        <row r="2365">
          <cell r="A2365">
            <v>1791</v>
          </cell>
          <cell r="B2365" t="str">
            <v>tomasjnu@gmail.com</v>
          </cell>
          <cell r="C2365">
            <v>44065</v>
          </cell>
          <cell r="D2365" t="str">
            <v>Abierta</v>
          </cell>
          <cell r="E2365" t="str">
            <v>Recibido</v>
          </cell>
          <cell r="F2365" t="str">
            <v>Enviado</v>
          </cell>
          <cell r="G2365" t="str">
            <v>ARS</v>
          </cell>
          <cell r="H2365">
            <v>2299</v>
          </cell>
          <cell r="I2365">
            <v>0</v>
          </cell>
          <cell r="J2365">
            <v>0</v>
          </cell>
          <cell r="K2365">
            <v>2299</v>
          </cell>
          <cell r="L2365" t="str">
            <v xml:space="preserve">Tomas Nuñez </v>
          </cell>
          <cell r="M2365">
            <v>39758883</v>
          </cell>
          <cell r="N2365" t="str">
            <v xml:space="preserve">11 6223 8190 </v>
          </cell>
          <cell r="O2365" t="str">
            <v>Tomas  Nuñez</v>
          </cell>
          <cell r="P2365" t="str">
            <v xml:space="preserve">11 6223 8190 </v>
          </cell>
          <cell r="Q2365" t="str">
            <v>Larrea</v>
          </cell>
          <cell r="R2365">
            <v>322</v>
          </cell>
          <cell r="S2365" t="str">
            <v>6 L</v>
          </cell>
          <cell r="T2365" t="str">
            <v xml:space="preserve">Balvanera </v>
          </cell>
          <cell r="U2365" t="str">
            <v xml:space="preserve">Caba </v>
          </cell>
          <cell r="V2365">
            <v>1030</v>
          </cell>
          <cell r="W2365" t="str">
            <v>Capital Federal</v>
          </cell>
          <cell r="Y2365" t="str">
            <v>ENVÍO SIN CARGO (CABA Y GRAN PARTE DE GBA) TIEMPO: 4 a 6 DÍAS HÁBILES</v>
          </cell>
          <cell r="Z2365" t="str">
            <v>Mercado Pago</v>
          </cell>
          <cell r="AC2365" t="str">
            <v>24-08 PENDIENTE MOPA</v>
          </cell>
          <cell r="AD2365">
            <v>44065</v>
          </cell>
          <cell r="AE2365">
            <v>44067</v>
          </cell>
          <cell r="AF2365" t="str">
            <v>SET MOPA CON BALDE CENTRIFUGADOR</v>
          </cell>
          <cell r="AG2365">
            <v>2299</v>
          </cell>
          <cell r="AH2365">
            <v>1</v>
          </cell>
          <cell r="AI2365" t="str">
            <v>MOPANUEVA</v>
          </cell>
          <cell r="AJ2365" t="str">
            <v>Móvil</v>
          </cell>
          <cell r="AK2365" t="str">
            <v>JUEVES 27-08 ENTRA 8 Y 18 HORAS!</v>
          </cell>
          <cell r="AL2365">
            <v>1705800222</v>
          </cell>
          <cell r="AM2365">
            <v>282849656</v>
          </cell>
          <cell r="AN2365" t="str">
            <v>Sí</v>
          </cell>
        </row>
        <row r="2366">
          <cell r="A2366">
            <v>1790</v>
          </cell>
          <cell r="B2366" t="str">
            <v>trafulito@gmail.com</v>
          </cell>
          <cell r="C2366">
            <v>44065</v>
          </cell>
          <cell r="D2366" t="str">
            <v>Abierta</v>
          </cell>
          <cell r="E2366" t="str">
            <v>Recibido</v>
          </cell>
          <cell r="F2366" t="str">
            <v>Enviado</v>
          </cell>
          <cell r="G2366" t="str">
            <v>ARS</v>
          </cell>
          <cell r="H2366">
            <v>2299</v>
          </cell>
          <cell r="I2366">
            <v>0</v>
          </cell>
          <cell r="J2366">
            <v>0</v>
          </cell>
          <cell r="K2366">
            <v>2299</v>
          </cell>
          <cell r="L2366" t="str">
            <v>Gabriela Lifschitz</v>
          </cell>
          <cell r="M2366">
            <v>21924147</v>
          </cell>
          <cell r="N2366">
            <v>1156359192</v>
          </cell>
          <cell r="O2366" t="str">
            <v>Gabriela Lifschitz</v>
          </cell>
          <cell r="P2366">
            <v>1156359192</v>
          </cell>
          <cell r="Q2366" t="str">
            <v>Gavilan</v>
          </cell>
          <cell r="R2366">
            <v>1453</v>
          </cell>
          <cell r="S2366" t="str">
            <v>DEPTO 7</v>
          </cell>
          <cell r="T2366" t="str">
            <v>Paternal</v>
          </cell>
          <cell r="U2366" t="str">
            <v>Caba</v>
          </cell>
          <cell r="V2366">
            <v>1416</v>
          </cell>
          <cell r="W2366" t="str">
            <v>Capital Federal</v>
          </cell>
          <cell r="Y2366" t="str">
            <v>ENVÍO SIN CARGO (CABA Y GRAN PARTE DE GBA) TIEMPO: 4 a 6 DÍAS HÁBILES</v>
          </cell>
          <cell r="Z2366" t="str">
            <v>Mercado Pago</v>
          </cell>
          <cell r="AB2366" t="str">
            <v>Si puede ser lo quisiera en color naranja,sino no importa,pero prefiero ese color. Gracias</v>
          </cell>
          <cell r="AC2366" t="str">
            <v>24-08 PENDIENTE MOPA</v>
          </cell>
          <cell r="AD2366">
            <v>44065</v>
          </cell>
          <cell r="AE2366">
            <v>44067</v>
          </cell>
          <cell r="AF2366" t="str">
            <v>SET MOPA CON BALDE CENTRIFUGADOR</v>
          </cell>
          <cell r="AG2366">
            <v>2299</v>
          </cell>
          <cell r="AH2366">
            <v>1</v>
          </cell>
          <cell r="AI2366" t="str">
            <v>MOPANUEVA</v>
          </cell>
          <cell r="AJ2366" t="str">
            <v>Móvil</v>
          </cell>
          <cell r="AK2366" t="str">
            <v>JUEVES 27-08 ENTRA 8 Y 18 HORAS!</v>
          </cell>
          <cell r="AL2366">
            <v>1705549251</v>
          </cell>
          <cell r="AM2366">
            <v>282787782</v>
          </cell>
          <cell r="AN2366" t="str">
            <v>Sí</v>
          </cell>
        </row>
        <row r="2367">
          <cell r="A2367">
            <v>1789</v>
          </cell>
          <cell r="B2367" t="str">
            <v>natu08222@gmail.com</v>
          </cell>
          <cell r="C2367">
            <v>44065</v>
          </cell>
          <cell r="D2367" t="str">
            <v>Abierta</v>
          </cell>
          <cell r="E2367" t="str">
            <v>Recibido</v>
          </cell>
          <cell r="F2367" t="str">
            <v>Enviado</v>
          </cell>
          <cell r="G2367" t="str">
            <v>ARS</v>
          </cell>
          <cell r="H2367">
            <v>2299</v>
          </cell>
          <cell r="I2367">
            <v>0</v>
          </cell>
          <cell r="J2367">
            <v>0</v>
          </cell>
          <cell r="K2367">
            <v>2299</v>
          </cell>
          <cell r="L2367" t="str">
            <v>Natalia Beatriz Lohmann</v>
          </cell>
          <cell r="M2367">
            <v>29485704</v>
          </cell>
          <cell r="N2367">
            <v>1531627590</v>
          </cell>
          <cell r="O2367" t="str">
            <v>Natalia Beatriz Lohmann</v>
          </cell>
          <cell r="P2367">
            <v>1531627590</v>
          </cell>
          <cell r="Q2367" t="str">
            <v>Luis viale</v>
          </cell>
          <cell r="R2367">
            <v>4984</v>
          </cell>
          <cell r="S2367">
            <v>1</v>
          </cell>
          <cell r="U2367" t="str">
            <v>Gregorio de Laferrere</v>
          </cell>
          <cell r="V2367">
            <v>1757</v>
          </cell>
          <cell r="W2367" t="str">
            <v>Gran Buenos Aires</v>
          </cell>
          <cell r="Y2367" t="str">
            <v>ENVÍO SIN CARGO (CABA Y GRAN PARTE DE GBA) TIEMPO: 4 a 6 DÍAS HÁBILES</v>
          </cell>
          <cell r="Z2367" t="str">
            <v>Mercado Pago</v>
          </cell>
          <cell r="AC2367" t="str">
            <v>24-08 PENDIENTE MOPA</v>
          </cell>
          <cell r="AD2367">
            <v>44065</v>
          </cell>
          <cell r="AE2367">
            <v>44067</v>
          </cell>
          <cell r="AF2367" t="str">
            <v>SET MOPA CON BALDE CENTRIFUGADOR</v>
          </cell>
          <cell r="AG2367">
            <v>2299</v>
          </cell>
          <cell r="AH2367">
            <v>1</v>
          </cell>
          <cell r="AI2367" t="str">
            <v>MOPANUEVA</v>
          </cell>
          <cell r="AJ2367" t="str">
            <v>Móvil</v>
          </cell>
          <cell r="AK2367" t="str">
            <v>JUEVES 27-08 ENTRA 8 Y 18 HORAS!</v>
          </cell>
          <cell r="AL2367">
            <v>1705310600</v>
          </cell>
          <cell r="AM2367">
            <v>282734881</v>
          </cell>
          <cell r="AN2367" t="str">
            <v>Sí</v>
          </cell>
        </row>
        <row r="2368">
          <cell r="A2368">
            <v>1788</v>
          </cell>
          <cell r="B2368" t="str">
            <v>paulavictoria81@gmail.com</v>
          </cell>
          <cell r="C2368">
            <v>44065</v>
          </cell>
          <cell r="D2368" t="str">
            <v>Abierta</v>
          </cell>
          <cell r="E2368" t="str">
            <v>Recibido</v>
          </cell>
          <cell r="F2368" t="str">
            <v>Enviado</v>
          </cell>
          <cell r="G2368" t="str">
            <v>ARS</v>
          </cell>
          <cell r="H2368">
            <v>2299</v>
          </cell>
          <cell r="I2368">
            <v>0</v>
          </cell>
          <cell r="J2368">
            <v>0</v>
          </cell>
          <cell r="K2368">
            <v>2299</v>
          </cell>
          <cell r="L2368" t="str">
            <v>Paula Da fonseca</v>
          </cell>
          <cell r="M2368">
            <v>28439170</v>
          </cell>
          <cell r="N2368">
            <v>1162141298</v>
          </cell>
          <cell r="O2368" t="str">
            <v>Paula Da fonseca</v>
          </cell>
          <cell r="P2368">
            <v>1162141298</v>
          </cell>
          <cell r="Q2368" t="str">
            <v>Cerro catedral</v>
          </cell>
          <cell r="R2368">
            <v>1115</v>
          </cell>
          <cell r="U2368" t="str">
            <v>Ing.Maschwitz</v>
          </cell>
          <cell r="V2368">
            <v>1440</v>
          </cell>
          <cell r="W2368" t="str">
            <v>Capital Federal</v>
          </cell>
          <cell r="Y2368" t="str">
            <v>ENVÍO SIN CARGO (CABA Y GRAN PARTE DE GBA) TIEMPO: 4 a 6 DÍAS HÁBILES</v>
          </cell>
          <cell r="Z2368" t="str">
            <v>Mercado Pago</v>
          </cell>
          <cell r="AC2368" t="str">
            <v>24-08 PENDIENTE MOPA</v>
          </cell>
          <cell r="AD2368">
            <v>44067</v>
          </cell>
          <cell r="AE2368">
            <v>44067</v>
          </cell>
          <cell r="AF2368" t="str">
            <v>SET MOPA CON BALDE CENTRIFUGADOR</v>
          </cell>
          <cell r="AG2368">
            <v>2299</v>
          </cell>
          <cell r="AH2368">
            <v>1</v>
          </cell>
          <cell r="AI2368" t="str">
            <v>MOPANUEVA</v>
          </cell>
          <cell r="AJ2368" t="str">
            <v>Móvil</v>
          </cell>
          <cell r="AK2368" t="str">
            <v>JUEVES 27-08 ENTRA 8 Y 18 HORAS!</v>
          </cell>
          <cell r="AL2368">
            <v>1705242038</v>
          </cell>
          <cell r="AM2368">
            <v>282724991</v>
          </cell>
          <cell r="AN2368" t="str">
            <v>Sí</v>
          </cell>
        </row>
        <row r="2369">
          <cell r="A2369">
            <v>1787</v>
          </cell>
          <cell r="B2369" t="str">
            <v>lali1971@yahoo.com.ar</v>
          </cell>
          <cell r="C2369">
            <v>44065</v>
          </cell>
          <cell r="D2369" t="str">
            <v>Abierta</v>
          </cell>
          <cell r="E2369" t="str">
            <v>Recibido</v>
          </cell>
          <cell r="F2369" t="str">
            <v>Enviado</v>
          </cell>
          <cell r="G2369" t="str">
            <v>ARS</v>
          </cell>
          <cell r="H2369">
            <v>5280</v>
          </cell>
          <cell r="I2369">
            <v>1320</v>
          </cell>
          <cell r="J2369">
            <v>0</v>
          </cell>
          <cell r="K2369">
            <v>3960</v>
          </cell>
          <cell r="L2369" t="str">
            <v>Laura Moll</v>
          </cell>
          <cell r="M2369">
            <v>22430386</v>
          </cell>
          <cell r="N2369">
            <v>1550140094</v>
          </cell>
          <cell r="O2369" t="str">
            <v>Laura Moll</v>
          </cell>
          <cell r="P2369">
            <v>1550140094</v>
          </cell>
          <cell r="Q2369" t="str">
            <v xml:space="preserve">Soldado de la Independencia </v>
          </cell>
          <cell r="R2369">
            <v>1381</v>
          </cell>
          <cell r="S2369" t="str">
            <v>8 B</v>
          </cell>
          <cell r="T2369" t="str">
            <v>Belgrano</v>
          </cell>
          <cell r="U2369" t="str">
            <v xml:space="preserve">Caba </v>
          </cell>
          <cell r="V2369">
            <v>1426</v>
          </cell>
          <cell r="W2369" t="str">
            <v>Capital Federal</v>
          </cell>
          <cell r="Y2369" t="str">
            <v>ENVÍO SIN CARGO (CABA Y GRAN PARTE DE GBA) TIEMPO: 4 a 6 DÍAS HÁBILES</v>
          </cell>
          <cell r="Z2369" t="str">
            <v>Mercado Pago</v>
          </cell>
          <cell r="AA2369" t="str">
            <v>VELAS</v>
          </cell>
          <cell r="AC2369" t="str">
            <v>24-08 JUNTO A LA 1811</v>
          </cell>
          <cell r="AD2369">
            <v>44065</v>
          </cell>
          <cell r="AE2369">
            <v>44067</v>
          </cell>
          <cell r="AF2369" t="str">
            <v>VELA 100 % SOJA CON ESENCIAS DIFERENTES AROMAS 14x10 CM</v>
          </cell>
          <cell r="AG2369">
            <v>440</v>
          </cell>
          <cell r="AH2369">
            <v>12</v>
          </cell>
          <cell r="AI2369" t="str">
            <v>VELA</v>
          </cell>
          <cell r="AJ2369" t="str">
            <v>Móvil</v>
          </cell>
          <cell r="AK2369" t="str">
            <v>MIERCOLES 26-08 ENTRE 8 Y 18 HORAS!</v>
          </cell>
          <cell r="AL2369">
            <v>1704774512</v>
          </cell>
          <cell r="AM2369">
            <v>281628560</v>
          </cell>
          <cell r="AN2369" t="str">
            <v>Sí</v>
          </cell>
        </row>
        <row r="2370">
          <cell r="A2370">
            <v>1786</v>
          </cell>
          <cell r="B2370" t="str">
            <v>micaelaleguizamon53@gmail.com</v>
          </cell>
          <cell r="C2370">
            <v>44065</v>
          </cell>
          <cell r="D2370" t="str">
            <v>Abierta</v>
          </cell>
          <cell r="E2370" t="str">
            <v>Recibido</v>
          </cell>
          <cell r="F2370" t="str">
            <v>Enviado</v>
          </cell>
          <cell r="G2370" t="str">
            <v>ARS</v>
          </cell>
          <cell r="H2370" t="str">
            <v>2038.02</v>
          </cell>
          <cell r="I2370">
            <v>0</v>
          </cell>
          <cell r="J2370">
            <v>0</v>
          </cell>
          <cell r="K2370" t="str">
            <v>2038.02</v>
          </cell>
          <cell r="L2370" t="str">
            <v xml:space="preserve">Micaela Leguizamon </v>
          </cell>
          <cell r="M2370">
            <v>41399465</v>
          </cell>
          <cell r="N2370">
            <v>1168923186</v>
          </cell>
          <cell r="O2370" t="str">
            <v>Micaela Leguizamon</v>
          </cell>
          <cell r="P2370">
            <v>1168923186</v>
          </cell>
          <cell r="Q2370" t="str">
            <v>Santa fe</v>
          </cell>
          <cell r="R2370">
            <v>395</v>
          </cell>
          <cell r="T2370" t="str">
            <v xml:space="preserve">Ezpeleta </v>
          </cell>
          <cell r="U2370" t="str">
            <v xml:space="preserve">Ezpeleta </v>
          </cell>
          <cell r="V2370">
            <v>1882</v>
          </cell>
          <cell r="W2370" t="str">
            <v>Gran Buenos Aires</v>
          </cell>
          <cell r="Y2370" t="str">
            <v>ENVÍO SIN CARGO (CABA Y GRAN PARTE DE GBA) TIEMPO: 4 a 6 DÍAS HÁBILES</v>
          </cell>
          <cell r="Z2370" t="str">
            <v>Mercado Pago</v>
          </cell>
          <cell r="AB2370" t="str">
            <v xml:space="preserve">Es el último portón negro, muchas gracias! </v>
          </cell>
          <cell r="AD2370">
            <v>44065</v>
          </cell>
          <cell r="AE2370">
            <v>44067</v>
          </cell>
          <cell r="AF2370" t="str">
            <v>BOWL MENTA  400CC</v>
          </cell>
          <cell r="AG2370" t="str">
            <v>132.5</v>
          </cell>
          <cell r="AH2370">
            <v>1</v>
          </cell>
          <cell r="AI2370" t="str">
            <v>BP01019</v>
          </cell>
          <cell r="AJ2370" t="str">
            <v>Móvil</v>
          </cell>
          <cell r="AK2370" t="str">
            <v>JUEVES 27-08 ENTRA 8 Y 18 HORAS!</v>
          </cell>
          <cell r="AL2370">
            <v>1704647427</v>
          </cell>
          <cell r="AM2370">
            <v>260813998</v>
          </cell>
          <cell r="AN2370" t="str">
            <v>Sí</v>
          </cell>
        </row>
        <row r="2371">
          <cell r="A2371">
            <v>1786</v>
          </cell>
          <cell r="B2371" t="str">
            <v>micaelaleguizamon53@gmail.com</v>
          </cell>
          <cell r="AF2371" t="str">
            <v>BOWL ROSA 400CC</v>
          </cell>
          <cell r="AG2371" t="str">
            <v>132.5</v>
          </cell>
          <cell r="AH2371">
            <v>2</v>
          </cell>
          <cell r="AI2371" t="str">
            <v>BP01018</v>
          </cell>
          <cell r="AN2371" t="str">
            <v>Sí</v>
          </cell>
        </row>
        <row r="2372">
          <cell r="A2372">
            <v>1786</v>
          </cell>
          <cell r="B2372" t="str">
            <v>micaelaleguizamon53@gmail.com</v>
          </cell>
          <cell r="AF2372" t="str">
            <v>CUCHARAS LARGAS PL 1PC PASTEL 23 CM</v>
          </cell>
          <cell r="AG2372" t="str">
            <v>40.26</v>
          </cell>
          <cell r="AH2372">
            <v>2</v>
          </cell>
          <cell r="AI2372" t="str">
            <v>019BA6978</v>
          </cell>
          <cell r="AN2372" t="str">
            <v>Sí</v>
          </cell>
        </row>
        <row r="2373">
          <cell r="A2373">
            <v>1786</v>
          </cell>
          <cell r="B2373" t="str">
            <v>micaelaleguizamon53@gmail.com</v>
          </cell>
          <cell r="AF2373" t="str">
            <v>CUCHARA ROSA PARA SERVIR</v>
          </cell>
          <cell r="AG2373" t="str">
            <v>109.5</v>
          </cell>
          <cell r="AH2373">
            <v>2</v>
          </cell>
          <cell r="AI2373" t="str">
            <v>BP08018</v>
          </cell>
          <cell r="AN2373" t="str">
            <v>Sí</v>
          </cell>
        </row>
        <row r="2374">
          <cell r="A2374">
            <v>1786</v>
          </cell>
          <cell r="B2374" t="str">
            <v>micaelaleguizamon53@gmail.com</v>
          </cell>
          <cell r="AF2374" t="str">
            <v>BOWL ROSA 2.5LTS</v>
          </cell>
          <cell r="AG2374" t="str">
            <v>230.5</v>
          </cell>
          <cell r="AH2374">
            <v>2</v>
          </cell>
          <cell r="AI2374" t="str">
            <v>BP02018</v>
          </cell>
          <cell r="AN2374" t="str">
            <v>Sí</v>
          </cell>
        </row>
        <row r="2375">
          <cell r="A2375">
            <v>1786</v>
          </cell>
          <cell r="B2375" t="str">
            <v>micaelaleguizamon53@gmail.com</v>
          </cell>
          <cell r="AF2375" t="str">
            <v>VELA 100 % SOJA CON ESENCIAS DIFERENTES AROMAS 14x10 CM</v>
          </cell>
          <cell r="AG2375">
            <v>440</v>
          </cell>
          <cell r="AH2375">
            <v>2</v>
          </cell>
          <cell r="AI2375" t="str">
            <v>VELA</v>
          </cell>
          <cell r="AN2375" t="str">
            <v>Sí</v>
          </cell>
        </row>
        <row r="2376">
          <cell r="A2376">
            <v>1785</v>
          </cell>
          <cell r="B2376" t="str">
            <v>vicjunior85@gmail.com</v>
          </cell>
          <cell r="C2376">
            <v>44065</v>
          </cell>
          <cell r="D2376" t="str">
            <v>Abierta</v>
          </cell>
          <cell r="E2376" t="str">
            <v>Recibido</v>
          </cell>
          <cell r="F2376" t="str">
            <v>Enviado</v>
          </cell>
          <cell r="G2376" t="str">
            <v>ARS</v>
          </cell>
          <cell r="H2376">
            <v>2299</v>
          </cell>
          <cell r="I2376">
            <v>0</v>
          </cell>
          <cell r="J2376">
            <v>0</v>
          </cell>
          <cell r="K2376">
            <v>2299</v>
          </cell>
          <cell r="L2376" t="str">
            <v>Victor Arancibia</v>
          </cell>
          <cell r="M2376">
            <v>31964277</v>
          </cell>
          <cell r="N2376">
            <v>1155940645</v>
          </cell>
          <cell r="O2376" t="str">
            <v>Victor arancibia</v>
          </cell>
          <cell r="P2376">
            <v>1155940645</v>
          </cell>
          <cell r="Q2376" t="str">
            <v>Pi Y Margall</v>
          </cell>
          <cell r="R2376">
            <v>1050</v>
          </cell>
          <cell r="S2376" t="str">
            <v>2E</v>
          </cell>
          <cell r="T2376" t="str">
            <v>la boca</v>
          </cell>
          <cell r="U2376" t="str">
            <v>Capital Federal</v>
          </cell>
          <cell r="V2376">
            <v>1165</v>
          </cell>
          <cell r="W2376" t="str">
            <v>Capital Federal</v>
          </cell>
          <cell r="Y2376" t="str">
            <v>ENVÍO SIN CARGO (CABA Y GRAN PARTE DE GBA) TIEMPO: 4 a 6 DÍAS HÁBILES</v>
          </cell>
          <cell r="Z2376" t="str">
            <v>Mercado Pago</v>
          </cell>
          <cell r="AC2376" t="str">
            <v>24-08 PENDIENTE MOPA</v>
          </cell>
          <cell r="AD2376">
            <v>44065</v>
          </cell>
          <cell r="AE2376">
            <v>44067</v>
          </cell>
          <cell r="AF2376" t="str">
            <v>SET MOPA CON BALDE CENTRIFUGADOR</v>
          </cell>
          <cell r="AG2376">
            <v>2299</v>
          </cell>
          <cell r="AH2376">
            <v>1</v>
          </cell>
          <cell r="AI2376" t="str">
            <v>MOPANUEVA</v>
          </cell>
          <cell r="AJ2376" t="str">
            <v>Web</v>
          </cell>
          <cell r="AK2376" t="str">
            <v>MIERCOLES 26-08 ENTRE 8  Y 18 HORAS!</v>
          </cell>
          <cell r="AL2376">
            <v>1703353979</v>
          </cell>
          <cell r="AM2376">
            <v>282402643</v>
          </cell>
          <cell r="AN2376" t="str">
            <v>Sí</v>
          </cell>
        </row>
        <row r="2377">
          <cell r="A2377">
            <v>1784</v>
          </cell>
          <cell r="B2377" t="str">
            <v>camilaflorenciaoconnell@gmail.com</v>
          </cell>
          <cell r="C2377">
            <v>44065</v>
          </cell>
          <cell r="D2377" t="str">
            <v>Abierta</v>
          </cell>
          <cell r="E2377" t="str">
            <v>Recibido</v>
          </cell>
          <cell r="F2377" t="str">
            <v>Enviado</v>
          </cell>
          <cell r="G2377" t="str">
            <v>ARS</v>
          </cell>
          <cell r="H2377" t="str">
            <v>1391.62</v>
          </cell>
          <cell r="I2377">
            <v>0</v>
          </cell>
          <cell r="J2377">
            <v>0</v>
          </cell>
          <cell r="K2377" t="str">
            <v>1391.62</v>
          </cell>
          <cell r="L2377" t="str">
            <v>Camila Oconnell</v>
          </cell>
          <cell r="M2377">
            <v>39068519</v>
          </cell>
          <cell r="N2377">
            <v>34126637</v>
          </cell>
          <cell r="O2377" t="str">
            <v>Camila Oconnell</v>
          </cell>
          <cell r="P2377">
            <v>34126637</v>
          </cell>
          <cell r="Q2377" t="str">
            <v>Viel</v>
          </cell>
          <cell r="R2377">
            <v>650</v>
          </cell>
          <cell r="S2377" t="str">
            <v>casa</v>
          </cell>
          <cell r="U2377" t="str">
            <v>Caba</v>
          </cell>
          <cell r="V2377">
            <v>1424</v>
          </cell>
          <cell r="W2377" t="str">
            <v>Capital Federal</v>
          </cell>
          <cell r="Y2377" t="str">
            <v>ENVÍO SIN CARGO (CABA Y GRAN PARTE DE GBA) TIEMPO: 4 a 6 DÍAS HÁBILES</v>
          </cell>
          <cell r="Z2377" t="str">
            <v>Mercado Pago</v>
          </cell>
          <cell r="AD2377">
            <v>44065</v>
          </cell>
          <cell r="AE2377">
            <v>44069</v>
          </cell>
          <cell r="AF2377" t="str">
            <v>CEPILLO DE BAÑO PLASTICO  3 COLORES 38 X 13 CM</v>
          </cell>
          <cell r="AG2377" t="str">
            <v>368.61</v>
          </cell>
          <cell r="AH2377">
            <v>1</v>
          </cell>
          <cell r="AI2377" t="str">
            <v>AB6065</v>
          </cell>
          <cell r="AJ2377" t="str">
            <v>Móvil</v>
          </cell>
          <cell r="AK2377" t="str">
            <v>SABADO 29-08 ENTRE 8 Y 14 HORAS!</v>
          </cell>
          <cell r="AL2377">
            <v>1703289423</v>
          </cell>
          <cell r="AM2377">
            <v>251617892</v>
          </cell>
          <cell r="AN2377" t="str">
            <v>Sí</v>
          </cell>
        </row>
        <row r="2378">
          <cell r="A2378">
            <v>1784</v>
          </cell>
          <cell r="B2378" t="str">
            <v>camilaflorenciaoconnell@gmail.com</v>
          </cell>
          <cell r="AF2378" t="str">
            <v>FRASCO 2 POSICIONES DE VIDRIO CON TAPA DE COBRE 1200 ML</v>
          </cell>
          <cell r="AG2378" t="str">
            <v>493.01</v>
          </cell>
          <cell r="AH2378">
            <v>1</v>
          </cell>
          <cell r="AI2378" t="str">
            <v>MS117711</v>
          </cell>
          <cell r="AN2378" t="str">
            <v>Sí</v>
          </cell>
        </row>
        <row r="2379">
          <cell r="A2379">
            <v>1784</v>
          </cell>
          <cell r="B2379" t="str">
            <v>camilaflorenciaoconnell@gmail.com</v>
          </cell>
          <cell r="AF2379" t="str">
            <v>BOWL MENTA  400CC</v>
          </cell>
          <cell r="AG2379" t="str">
            <v>132.5</v>
          </cell>
          <cell r="AH2379">
            <v>4</v>
          </cell>
          <cell r="AI2379" t="str">
            <v>BP01019</v>
          </cell>
          <cell r="AN2379" t="str">
            <v>Sí</v>
          </cell>
        </row>
        <row r="2380">
          <cell r="A2380">
            <v>1783</v>
          </cell>
          <cell r="B2380" t="str">
            <v>natalias694@gmail.com</v>
          </cell>
          <cell r="C2380">
            <v>44065</v>
          </cell>
          <cell r="D2380" t="str">
            <v>Abierta</v>
          </cell>
          <cell r="E2380" t="str">
            <v>Recibido</v>
          </cell>
          <cell r="F2380" t="str">
            <v>Enviado</v>
          </cell>
          <cell r="G2380" t="str">
            <v>ARS</v>
          </cell>
          <cell r="H2380" t="str">
            <v>1234.59</v>
          </cell>
          <cell r="I2380">
            <v>0</v>
          </cell>
          <cell r="J2380">
            <v>0</v>
          </cell>
          <cell r="K2380" t="str">
            <v>1234.59</v>
          </cell>
          <cell r="L2380" t="str">
            <v>Natalia Sosa Cazal</v>
          </cell>
          <cell r="M2380">
            <v>93648691</v>
          </cell>
          <cell r="N2380">
            <v>1134354363</v>
          </cell>
          <cell r="O2380" t="str">
            <v>Natalia Sosa Cazal</v>
          </cell>
          <cell r="P2380">
            <v>1134354363</v>
          </cell>
          <cell r="Q2380" t="str">
            <v>Volcan San Jose</v>
          </cell>
          <cell r="R2380">
            <v>4428</v>
          </cell>
          <cell r="U2380" t="str">
            <v>Caseros</v>
          </cell>
          <cell r="V2380">
            <v>1678</v>
          </cell>
          <cell r="W2380" t="str">
            <v>Gran Buenos Aires</v>
          </cell>
          <cell r="Y2380" t="str">
            <v>ENVÍO SIN CARGO (CABA Y GRAN PARTE DE GBA) TIEMPO: 4 a 6 DÍAS HÁBILES</v>
          </cell>
          <cell r="Z2380" t="str">
            <v>Mercado Pago</v>
          </cell>
          <cell r="AD2380">
            <v>44065</v>
          </cell>
          <cell r="AE2380">
            <v>44069</v>
          </cell>
          <cell r="AF2380" t="str">
            <v>BOWL COBRA NAVI BORDE DE ACERO  17,5 X 9,5 CM</v>
          </cell>
          <cell r="AG2380" t="str">
            <v>634.83</v>
          </cell>
          <cell r="AH2380">
            <v>1</v>
          </cell>
          <cell r="AI2380" t="str">
            <v>MS129546</v>
          </cell>
          <cell r="AJ2380" t="str">
            <v>Móvil</v>
          </cell>
          <cell r="AK2380" t="str">
            <v>VIERNES 28-08 ENTRE 8 Y 18 HORAS!</v>
          </cell>
          <cell r="AL2380">
            <v>1703285122</v>
          </cell>
          <cell r="AM2380">
            <v>282388723</v>
          </cell>
          <cell r="AN2380" t="str">
            <v>Sí</v>
          </cell>
        </row>
        <row r="2381">
          <cell r="A2381">
            <v>1783</v>
          </cell>
          <cell r="B2381" t="str">
            <v>natalias694@gmail.com</v>
          </cell>
          <cell r="AF2381" t="str">
            <v>BOWL COOPER 24X8 CM  COLOR COBRE</v>
          </cell>
          <cell r="AG2381" t="str">
            <v>599.76</v>
          </cell>
          <cell r="AH2381">
            <v>1</v>
          </cell>
          <cell r="AI2381" t="str">
            <v>MS129539</v>
          </cell>
          <cell r="AN2381" t="str">
            <v>Sí</v>
          </cell>
        </row>
        <row r="2382">
          <cell r="A2382">
            <v>1782</v>
          </cell>
          <cell r="B2382" t="str">
            <v>ester43561@outlook.com</v>
          </cell>
          <cell r="C2382">
            <v>44064</v>
          </cell>
          <cell r="D2382" t="str">
            <v>Abierta</v>
          </cell>
          <cell r="E2382" t="str">
            <v>Recibido</v>
          </cell>
          <cell r="F2382" t="str">
            <v>Enviado</v>
          </cell>
          <cell r="G2382" t="str">
            <v>ARS</v>
          </cell>
          <cell r="H2382">
            <v>2399</v>
          </cell>
          <cell r="I2382">
            <v>0</v>
          </cell>
          <cell r="J2382">
            <v>0</v>
          </cell>
          <cell r="K2382">
            <v>2399</v>
          </cell>
          <cell r="L2382" t="str">
            <v>Abigail Sotelo</v>
          </cell>
          <cell r="M2382">
            <v>42360535</v>
          </cell>
          <cell r="N2382">
            <v>1130935648</v>
          </cell>
          <cell r="O2382" t="str">
            <v>Abigail Sotelo</v>
          </cell>
          <cell r="P2382">
            <v>1130935648</v>
          </cell>
          <cell r="Q2382" t="str">
            <v>Zeppelin</v>
          </cell>
          <cell r="R2382">
            <v>1470</v>
          </cell>
          <cell r="T2382" t="str">
            <v>La loma</v>
          </cell>
          <cell r="U2382" t="str">
            <v>Del viso pilar</v>
          </cell>
          <cell r="V2382">
            <v>1669</v>
          </cell>
          <cell r="W2382" t="str">
            <v>Gran Buenos Aires</v>
          </cell>
          <cell r="Y2382" t="str">
            <v>ENVÍO SIN CARGO (CABA Y GRAN PARTE DE GBA) TIEMPO: 4 a 6 DÍAS HÁBILES</v>
          </cell>
          <cell r="Z2382" t="str">
            <v>Mercado Pago</v>
          </cell>
          <cell r="AD2382">
            <v>44064</v>
          </cell>
          <cell r="AE2382">
            <v>44067</v>
          </cell>
          <cell r="AF2382" t="str">
            <v>PROMO SET DE VIDRIO</v>
          </cell>
          <cell r="AG2382">
            <v>2399</v>
          </cell>
          <cell r="AH2382">
            <v>1</v>
          </cell>
          <cell r="AJ2382" t="str">
            <v>Móvil</v>
          </cell>
          <cell r="AK2382" t="str">
            <v>JUEVES 27-08 ENTRA 8 Y 18 HORAS!</v>
          </cell>
          <cell r="AL2382">
            <v>1703169424</v>
          </cell>
          <cell r="AM2382">
            <v>282358064</v>
          </cell>
          <cell r="AN2382" t="str">
            <v>Sí</v>
          </cell>
        </row>
        <row r="2383">
          <cell r="A2383">
            <v>1781</v>
          </cell>
          <cell r="B2383" t="str">
            <v>lilizozula@gmail.com</v>
          </cell>
          <cell r="C2383">
            <v>44064</v>
          </cell>
          <cell r="D2383" t="str">
            <v>Abierta</v>
          </cell>
          <cell r="E2383" t="str">
            <v>Recibido</v>
          </cell>
          <cell r="F2383" t="str">
            <v>Enviado</v>
          </cell>
          <cell r="G2383" t="str">
            <v>ARS</v>
          </cell>
          <cell r="H2383" t="str">
            <v>6611.48</v>
          </cell>
          <cell r="I2383">
            <v>0</v>
          </cell>
          <cell r="J2383">
            <v>0</v>
          </cell>
          <cell r="K2383" t="str">
            <v>6611.48</v>
          </cell>
          <cell r="L2383" t="str">
            <v xml:space="preserve">Liliana Zozula </v>
          </cell>
          <cell r="M2383">
            <v>22581916</v>
          </cell>
          <cell r="N2383">
            <v>5491157390861</v>
          </cell>
          <cell r="O2383" t="str">
            <v>Liliana Zozula</v>
          </cell>
          <cell r="P2383">
            <v>5491157390861</v>
          </cell>
          <cell r="Q2383" t="str">
            <v xml:space="preserve">Batlle y Ordoñez </v>
          </cell>
          <cell r="R2383">
            <v>6115</v>
          </cell>
          <cell r="S2383" t="str">
            <v>Casa</v>
          </cell>
          <cell r="T2383" t="str">
            <v>Villa Lugano</v>
          </cell>
          <cell r="U2383" t="str">
            <v>Caba</v>
          </cell>
          <cell r="V2383">
            <v>1439</v>
          </cell>
          <cell r="W2383" t="str">
            <v>Capital Federal</v>
          </cell>
          <cell r="Y2383" t="str">
            <v>ENVÍO SIN CARGO (CABA Y GRAN PARTE DE GBA) TIEMPO: 4 a 6 DÍAS HÁBILES</v>
          </cell>
          <cell r="Z2383" t="str">
            <v>Mercado Pago</v>
          </cell>
          <cell r="AD2383">
            <v>44065</v>
          </cell>
          <cell r="AE2383">
            <v>44069</v>
          </cell>
          <cell r="AF2383" t="str">
            <v>SET X 3 BOWL DE VIDRIO</v>
          </cell>
          <cell r="AG2383" t="str">
            <v>795.29</v>
          </cell>
          <cell r="AH2383">
            <v>1</v>
          </cell>
          <cell r="AI2383" t="str">
            <v>087588F3</v>
          </cell>
          <cell r="AJ2383" t="str">
            <v>Móvil</v>
          </cell>
          <cell r="AK2383" t="str">
            <v>SABADO 29-08 ENTRE 8 Y 14 HORAS!</v>
          </cell>
          <cell r="AL2383">
            <v>1703031443</v>
          </cell>
          <cell r="AM2383">
            <v>282325942</v>
          </cell>
          <cell r="AN2383" t="str">
            <v>Sí</v>
          </cell>
        </row>
        <row r="2384">
          <cell r="A2384">
            <v>1781</v>
          </cell>
          <cell r="B2384" t="str">
            <v>lilizozula@gmail.com</v>
          </cell>
          <cell r="AF2384" t="str">
            <v>BOWL COOPER 20X7 CM  COLOR COBRE</v>
          </cell>
          <cell r="AG2384" t="str">
            <v>405.83</v>
          </cell>
          <cell r="AH2384">
            <v>1</v>
          </cell>
          <cell r="AI2384" t="str">
            <v>MS129538</v>
          </cell>
          <cell r="AN2384" t="str">
            <v>Sí</v>
          </cell>
        </row>
        <row r="2385">
          <cell r="A2385">
            <v>1781</v>
          </cell>
          <cell r="B2385" t="str">
            <v>lilizozula@gmail.com</v>
          </cell>
          <cell r="AF2385" t="str">
            <v>BOWL COOPER 24X8 CM  COLOR COBRE</v>
          </cell>
          <cell r="AG2385" t="str">
            <v>599.76</v>
          </cell>
          <cell r="AH2385">
            <v>1</v>
          </cell>
          <cell r="AI2385" t="str">
            <v>MS129539</v>
          </cell>
          <cell r="AN2385" t="str">
            <v>Sí</v>
          </cell>
        </row>
        <row r="2386">
          <cell r="A2386">
            <v>1781</v>
          </cell>
          <cell r="B2386" t="str">
            <v>lilizozula@gmail.com</v>
          </cell>
          <cell r="AF2386" t="str">
            <v>BOWL COBRA NAVI BORDE DE ACERO  17,5 X 9,5 CM</v>
          </cell>
          <cell r="AG2386" t="str">
            <v>634.83</v>
          </cell>
          <cell r="AH2386">
            <v>1</v>
          </cell>
          <cell r="AI2386" t="str">
            <v>MS129546</v>
          </cell>
          <cell r="AN2386" t="str">
            <v>Sí</v>
          </cell>
        </row>
        <row r="2387">
          <cell r="A2387">
            <v>1781</v>
          </cell>
          <cell r="B2387" t="str">
            <v>lilizozula@gmail.com</v>
          </cell>
          <cell r="AF2387" t="str">
            <v>PUFF CUADRADO COLOR GRIS DE 30X30CM Y 30H</v>
          </cell>
          <cell r="AG2387" t="str">
            <v>1986.92</v>
          </cell>
          <cell r="AH2387">
            <v>2</v>
          </cell>
          <cell r="AI2387" t="str">
            <v>046AS7261</v>
          </cell>
          <cell r="AN2387" t="str">
            <v>Sí</v>
          </cell>
        </row>
        <row r="2388">
          <cell r="A2388">
            <v>1781</v>
          </cell>
          <cell r="B2388" t="str">
            <v>lilizozula@gmail.com</v>
          </cell>
          <cell r="AF2388" t="str">
            <v>FLORERO DE VIDRIO 16CM</v>
          </cell>
          <cell r="AG2388" t="str">
            <v>201.93</v>
          </cell>
          <cell r="AH2388">
            <v>1</v>
          </cell>
          <cell r="AI2388" t="str">
            <v>046JA7593</v>
          </cell>
          <cell r="AN2388" t="str">
            <v>Sí</v>
          </cell>
        </row>
        <row r="2389">
          <cell r="A2389">
            <v>1780</v>
          </cell>
          <cell r="B2389" t="str">
            <v>lulifried@gmail.com</v>
          </cell>
          <cell r="C2389">
            <v>44064</v>
          </cell>
          <cell r="D2389" t="str">
            <v>Abierta</v>
          </cell>
          <cell r="E2389" t="str">
            <v>Recibido</v>
          </cell>
          <cell r="F2389" t="str">
            <v>Enviado</v>
          </cell>
          <cell r="G2389" t="str">
            <v>ARS</v>
          </cell>
          <cell r="H2389" t="str">
            <v>4739.13</v>
          </cell>
          <cell r="I2389">
            <v>0</v>
          </cell>
          <cell r="J2389">
            <v>0</v>
          </cell>
          <cell r="K2389" t="str">
            <v>4739.13</v>
          </cell>
          <cell r="L2389" t="str">
            <v>Carolina Muzzin</v>
          </cell>
          <cell r="M2389">
            <v>38797133</v>
          </cell>
          <cell r="N2389">
            <v>1563075591</v>
          </cell>
          <cell r="O2389" t="str">
            <v>Carolina MUZZIN</v>
          </cell>
          <cell r="P2389">
            <v>1563075591</v>
          </cell>
          <cell r="Q2389" t="str">
            <v>Yapeyu</v>
          </cell>
          <cell r="R2389">
            <v>2780</v>
          </cell>
          <cell r="U2389" t="str">
            <v>Martinez</v>
          </cell>
          <cell r="V2389">
            <v>1640</v>
          </cell>
          <cell r="W2389" t="str">
            <v>Gran Buenos Aires</v>
          </cell>
          <cell r="Y2389" t="str">
            <v>ENVÍO SIN CARGO (CABA Y GRAN PARTE DE GBA) TIEMPO: 4 a 6 DÍAS HÁBILES</v>
          </cell>
          <cell r="Z2389" t="str">
            <v>Mercado Pago</v>
          </cell>
          <cell r="AB2389" t="str">
            <v>ESCRIBIR UNA NOTITA EN EL PEDIDO QUE DIGA: "FELIZ CUMPLEAÑOS CARO! TE QUEREMOS, SEVENTEEN." GRACIAS!!!</v>
          </cell>
          <cell r="AD2389">
            <v>44064</v>
          </cell>
          <cell r="AE2389">
            <v>44067</v>
          </cell>
          <cell r="AF2389" t="str">
            <v>BANDEJA BAMBOO BLANCA 35X4,5CM</v>
          </cell>
          <cell r="AG2389" t="str">
            <v>2147.08</v>
          </cell>
          <cell r="AH2389">
            <v>1</v>
          </cell>
          <cell r="AI2389" t="str">
            <v>BA7779</v>
          </cell>
          <cell r="AJ2389" t="str">
            <v>Web</v>
          </cell>
          <cell r="AK2389" t="str">
            <v>JUEVES 27-08 ENTRA 8 Y 18 HORAS!</v>
          </cell>
          <cell r="AL2389">
            <v>1702972866</v>
          </cell>
          <cell r="AM2389">
            <v>282313146</v>
          </cell>
          <cell r="AN2389" t="str">
            <v>Sí</v>
          </cell>
        </row>
        <row r="2390">
          <cell r="A2390">
            <v>1780</v>
          </cell>
          <cell r="B2390" t="str">
            <v>lulifried@gmail.com</v>
          </cell>
          <cell r="AF2390" t="str">
            <v>SET CUCHARON Y TENEDOR BAMBOO BLANCO 29CM</v>
          </cell>
          <cell r="AG2390" t="str">
            <v>1126.39</v>
          </cell>
          <cell r="AH2390">
            <v>1</v>
          </cell>
          <cell r="AI2390" t="str">
            <v>BA7800</v>
          </cell>
          <cell r="AN2390" t="str">
            <v>Sí</v>
          </cell>
        </row>
        <row r="2391">
          <cell r="A2391">
            <v>1780</v>
          </cell>
          <cell r="B2391" t="str">
            <v>lulifried@gmail.com</v>
          </cell>
          <cell r="AF2391" t="str">
            <v>BOWL BAMBOO BLANCO 14X28CM</v>
          </cell>
          <cell r="AG2391" t="str">
            <v>1465.66</v>
          </cell>
          <cell r="AH2391">
            <v>1</v>
          </cell>
          <cell r="AI2391" t="str">
            <v>BA7812</v>
          </cell>
          <cell r="AN2391" t="str">
            <v>Sí</v>
          </cell>
        </row>
        <row r="2392">
          <cell r="A2392">
            <v>1779</v>
          </cell>
          <cell r="B2392" t="str">
            <v>melinasolr@gmail.com</v>
          </cell>
          <cell r="C2392">
            <v>44064</v>
          </cell>
          <cell r="D2392" t="str">
            <v>Abierta</v>
          </cell>
          <cell r="E2392" t="str">
            <v>Pendiente</v>
          </cell>
          <cell r="F2392" t="str">
            <v>No está empaquetado</v>
          </cell>
          <cell r="G2392" t="str">
            <v>ARS</v>
          </cell>
          <cell r="H2392">
            <v>2299</v>
          </cell>
          <cell r="I2392">
            <v>0</v>
          </cell>
          <cell r="J2392">
            <v>0</v>
          </cell>
          <cell r="K2392">
            <v>2299</v>
          </cell>
          <cell r="L2392" t="str">
            <v xml:space="preserve">melina Rahvalschi </v>
          </cell>
          <cell r="M2392">
            <v>27346839649</v>
          </cell>
          <cell r="N2392">
            <v>1161804777</v>
          </cell>
          <cell r="O2392" t="str">
            <v>Melina   Rahvalschi</v>
          </cell>
          <cell r="P2392">
            <v>1161804777</v>
          </cell>
          <cell r="Q2392" t="str">
            <v>Rauch</v>
          </cell>
          <cell r="R2392">
            <v>3962</v>
          </cell>
          <cell r="S2392" t="str">
            <v>Piso 5 dpto 21</v>
          </cell>
          <cell r="T2392" t="str">
            <v>alma</v>
          </cell>
          <cell r="U2392" t="str">
            <v xml:space="preserve">Capital Federal </v>
          </cell>
          <cell r="V2392">
            <v>1192</v>
          </cell>
          <cell r="W2392" t="str">
            <v>Capital Federal</v>
          </cell>
          <cell r="Y2392" t="str">
            <v>ENVÍO SIN CARGO (CABA Y GRAN PARTE DE GBA) TIEMPO: 4 a 6 DÍAS HÁBILES</v>
          </cell>
          <cell r="Z2392" t="str">
            <v>Mercado Pago</v>
          </cell>
          <cell r="AF2392" t="str">
            <v>SET MOPA CON BALDE CENTRIFUGADOR</v>
          </cell>
          <cell r="AG2392">
            <v>2299</v>
          </cell>
          <cell r="AH2392">
            <v>1</v>
          </cell>
          <cell r="AI2392" t="str">
            <v>MOPANUEVA</v>
          </cell>
          <cell r="AJ2392" t="str">
            <v>Móvil</v>
          </cell>
          <cell r="AK2392" t="str">
            <v/>
          </cell>
          <cell r="AL2392">
            <v>1702762232</v>
          </cell>
          <cell r="AM2392">
            <v>282277742</v>
          </cell>
          <cell r="AN2392" t="str">
            <v>Sí</v>
          </cell>
        </row>
        <row r="2393">
          <cell r="A2393">
            <v>1778</v>
          </cell>
          <cell r="B2393" t="str">
            <v>lrodri29@gmail.com</v>
          </cell>
          <cell r="C2393">
            <v>44064</v>
          </cell>
          <cell r="D2393" t="str">
            <v>Abierta</v>
          </cell>
          <cell r="E2393" t="str">
            <v>Recibido</v>
          </cell>
          <cell r="F2393" t="str">
            <v>Enviado</v>
          </cell>
          <cell r="G2393" t="str">
            <v>ARS</v>
          </cell>
          <cell r="H2393" t="str">
            <v>2911.52</v>
          </cell>
          <cell r="I2393">
            <v>0</v>
          </cell>
          <cell r="J2393">
            <v>0</v>
          </cell>
          <cell r="K2393" t="str">
            <v>2911.52</v>
          </cell>
          <cell r="L2393" t="str">
            <v>Maria Laura</v>
          </cell>
          <cell r="M2393">
            <v>25967666</v>
          </cell>
          <cell r="N2393">
            <v>1160008297</v>
          </cell>
          <cell r="O2393" t="str">
            <v>Maria Laura Laura</v>
          </cell>
          <cell r="P2393">
            <v>1160008297</v>
          </cell>
          <cell r="Q2393" t="str">
            <v>San Ignacio</v>
          </cell>
          <cell r="R2393">
            <v>625</v>
          </cell>
          <cell r="T2393" t="str">
            <v>Ciudalela</v>
          </cell>
          <cell r="U2393" t="str">
            <v>Tres de febrero</v>
          </cell>
          <cell r="V2393">
            <v>1702</v>
          </cell>
          <cell r="W2393" t="str">
            <v>Gran Buenos Aires</v>
          </cell>
          <cell r="Y2393" t="str">
            <v>ENVÍO SIN CARGO (CABA Y GRAN PARTE DE GBA) TIEMPO: 4 a 6 DÍAS HÁBILES</v>
          </cell>
          <cell r="Z2393" t="str">
            <v>Mercado Pago</v>
          </cell>
          <cell r="AC2393" t="str">
            <v>24-08 FALTA CODIGO BOWL</v>
          </cell>
          <cell r="AD2393">
            <v>44064</v>
          </cell>
          <cell r="AE2393">
            <v>44069</v>
          </cell>
          <cell r="AF2393" t="str">
            <v>FRASCO 2 POSICIONES DE VIDRIO CON TAPA DE COBRE 1200 ML</v>
          </cell>
          <cell r="AG2393" t="str">
            <v>493.01</v>
          </cell>
          <cell r="AH2393">
            <v>1</v>
          </cell>
          <cell r="AI2393" t="str">
            <v>MS117711</v>
          </cell>
          <cell r="AJ2393" t="str">
            <v>Móvil</v>
          </cell>
          <cell r="AK2393" t="str">
            <v>VIERNES 28-08 ENTRE 8 Y 18 HORAS!</v>
          </cell>
          <cell r="AL2393">
            <v>1702357824</v>
          </cell>
          <cell r="AM2393">
            <v>281830807</v>
          </cell>
          <cell r="AN2393" t="str">
            <v>Sí</v>
          </cell>
        </row>
        <row r="2394">
          <cell r="A2394">
            <v>1778</v>
          </cell>
          <cell r="B2394" t="str">
            <v>lrodri29@gmail.com</v>
          </cell>
          <cell r="AF2394" t="str">
            <v>FRASCO DE VIDRIO 0.75L</v>
          </cell>
          <cell r="AG2394" t="str">
            <v>778.79</v>
          </cell>
          <cell r="AH2394">
            <v>1</v>
          </cell>
          <cell r="AI2394" t="str">
            <v>PA98667</v>
          </cell>
          <cell r="AN2394" t="str">
            <v>Sí</v>
          </cell>
        </row>
        <row r="2395">
          <cell r="A2395">
            <v>1778</v>
          </cell>
          <cell r="B2395" t="str">
            <v>lrodri29@gmail.com</v>
          </cell>
          <cell r="AF2395" t="str">
            <v>FRASCO VIDRIO 19CM X 9CM DIAM</v>
          </cell>
          <cell r="AG2395" t="str">
            <v>409.93</v>
          </cell>
          <cell r="AH2395">
            <v>4</v>
          </cell>
          <cell r="AI2395" t="str">
            <v>BA6431</v>
          </cell>
          <cell r="AN2395" t="str">
            <v>Sí</v>
          </cell>
        </row>
        <row r="2396">
          <cell r="A2396">
            <v>1777</v>
          </cell>
          <cell r="B2396" t="str">
            <v>titagabycoco@hotmail.com</v>
          </cell>
          <cell r="C2396">
            <v>44064</v>
          </cell>
          <cell r="D2396" t="str">
            <v>Abierta</v>
          </cell>
          <cell r="E2396" t="str">
            <v>Recibido</v>
          </cell>
          <cell r="F2396" t="str">
            <v>Enviado</v>
          </cell>
          <cell r="G2396" t="str">
            <v>ARS</v>
          </cell>
          <cell r="H2396">
            <v>2299</v>
          </cell>
          <cell r="I2396">
            <v>0</v>
          </cell>
          <cell r="J2396">
            <v>0</v>
          </cell>
          <cell r="K2396">
            <v>2299</v>
          </cell>
          <cell r="L2396" t="str">
            <v>Gabriela Dowhyj</v>
          </cell>
          <cell r="M2396">
            <v>22269154</v>
          </cell>
          <cell r="N2396">
            <v>1161887425</v>
          </cell>
          <cell r="O2396" t="str">
            <v>Gabriela DOWHYJ</v>
          </cell>
          <cell r="P2396">
            <v>1161887425</v>
          </cell>
          <cell r="Q2396" t="str">
            <v>Arribeños</v>
          </cell>
          <cell r="R2396">
            <v>2477</v>
          </cell>
          <cell r="S2396" t="str">
            <v>5° A</v>
          </cell>
          <cell r="T2396" t="str">
            <v>BELGRANO</v>
          </cell>
          <cell r="U2396" t="str">
            <v>Capital Federal</v>
          </cell>
          <cell r="V2396">
            <v>1428</v>
          </cell>
          <cell r="W2396" t="str">
            <v>Capital Federal</v>
          </cell>
          <cell r="Y2396" t="str">
            <v>ENVÍO SIN CARGO (CABA Y GRAN PARTE DE GBA) TIEMPO: 4 a 6 DÍAS HÁBILES</v>
          </cell>
          <cell r="Z2396" t="str">
            <v>Mercado Pago</v>
          </cell>
          <cell r="AD2396">
            <v>44068</v>
          </cell>
          <cell r="AE2396">
            <v>44069</v>
          </cell>
          <cell r="AF2396" t="str">
            <v>SET MOPA CON BALDE CENTRIFUGADOR</v>
          </cell>
          <cell r="AG2396">
            <v>2299</v>
          </cell>
          <cell r="AH2396">
            <v>1</v>
          </cell>
          <cell r="AI2396" t="str">
            <v>MOPANUEVA</v>
          </cell>
          <cell r="AJ2396" t="str">
            <v>Web</v>
          </cell>
          <cell r="AK2396" t="str">
            <v>VIERNES 28-08 ENTRE 8 Y 18 HORAS!</v>
          </cell>
          <cell r="AL2396">
            <v>1702124638</v>
          </cell>
          <cell r="AM2396">
            <v>282159683</v>
          </cell>
          <cell r="AN2396" t="str">
            <v>Sí</v>
          </cell>
        </row>
        <row r="2397">
          <cell r="A2397">
            <v>1776</v>
          </cell>
          <cell r="B2397" t="str">
            <v>Marozzifederico@gmail.com</v>
          </cell>
          <cell r="C2397">
            <v>44064</v>
          </cell>
          <cell r="D2397" t="str">
            <v>Abierta</v>
          </cell>
          <cell r="E2397" t="str">
            <v>Recibido</v>
          </cell>
          <cell r="F2397" t="str">
            <v>Enviado</v>
          </cell>
          <cell r="G2397" t="str">
            <v>ARS</v>
          </cell>
          <cell r="H2397" t="str">
            <v>999.35</v>
          </cell>
          <cell r="I2397">
            <v>0</v>
          </cell>
          <cell r="J2397">
            <v>0</v>
          </cell>
          <cell r="K2397" t="str">
            <v>999.35</v>
          </cell>
          <cell r="L2397" t="str">
            <v>Pollo Marozzi</v>
          </cell>
          <cell r="M2397">
            <v>36529591</v>
          </cell>
          <cell r="N2397">
            <v>1141685170</v>
          </cell>
          <cell r="O2397" t="str">
            <v>Pollo Marozzi</v>
          </cell>
          <cell r="P2397">
            <v>1141685170</v>
          </cell>
          <cell r="Q2397" t="str">
            <v>Llavallol</v>
          </cell>
          <cell r="R2397">
            <v>2730</v>
          </cell>
          <cell r="S2397" t="str">
            <v>1b</v>
          </cell>
          <cell r="T2397" t="str">
            <v xml:space="preserve">Villa del Parque </v>
          </cell>
          <cell r="U2397" t="str">
            <v>Caba</v>
          </cell>
          <cell r="V2397">
            <v>1417</v>
          </cell>
          <cell r="W2397" t="str">
            <v>Capital Federal</v>
          </cell>
          <cell r="Y2397" t="str">
            <v>ENVÍO SIN CARGO (CABA Y GRAN PARTE DE GBA) TIEMPO: 4 a 6 DÍAS HÁBILES</v>
          </cell>
          <cell r="Z2397" t="str">
            <v>Mercado Pago</v>
          </cell>
          <cell r="AD2397">
            <v>44064</v>
          </cell>
          <cell r="AE2397">
            <v>44064</v>
          </cell>
          <cell r="AF2397" t="str">
            <v>CAFETERA EMBOLO 600ML M4</v>
          </cell>
          <cell r="AG2397" t="str">
            <v>999.35</v>
          </cell>
          <cell r="AH2397">
            <v>1</v>
          </cell>
          <cell r="AI2397" t="str">
            <v>046BA8050</v>
          </cell>
          <cell r="AJ2397" t="str">
            <v>Móvil</v>
          </cell>
          <cell r="AK2397" t="str">
            <v>HOY TE LLEGA CORNELIO SAAVEDRA</v>
          </cell>
          <cell r="AL2397">
            <v>1702087838</v>
          </cell>
          <cell r="AM2397">
            <v>272973290</v>
          </cell>
          <cell r="AN2397" t="str">
            <v>Sí</v>
          </cell>
        </row>
        <row r="2398">
          <cell r="A2398">
            <v>1775</v>
          </cell>
          <cell r="B2398" t="str">
            <v>camidikenstein@gmail.com</v>
          </cell>
          <cell r="C2398">
            <v>44064</v>
          </cell>
          <cell r="D2398" t="str">
            <v>Abierta</v>
          </cell>
          <cell r="E2398" t="str">
            <v>Recibido</v>
          </cell>
          <cell r="F2398" t="str">
            <v>Enviado</v>
          </cell>
          <cell r="G2398" t="str">
            <v>ARS</v>
          </cell>
          <cell r="H2398">
            <v>2299</v>
          </cell>
          <cell r="I2398">
            <v>0</v>
          </cell>
          <cell r="J2398">
            <v>0</v>
          </cell>
          <cell r="K2398">
            <v>2299</v>
          </cell>
          <cell r="L2398" t="str">
            <v>Camila Dikenstein</v>
          </cell>
          <cell r="M2398">
            <v>37276632</v>
          </cell>
          <cell r="N2398">
            <v>1135701556</v>
          </cell>
          <cell r="O2398" t="str">
            <v>Camila Dikenstein</v>
          </cell>
          <cell r="P2398">
            <v>1135701556</v>
          </cell>
          <cell r="Q2398" t="str">
            <v>Avenida Álvarez thomas</v>
          </cell>
          <cell r="R2398">
            <v>3106</v>
          </cell>
          <cell r="S2398" t="str">
            <v>6to C</v>
          </cell>
          <cell r="T2398" t="str">
            <v>Villa urquiza</v>
          </cell>
          <cell r="U2398" t="str">
            <v>Buenos aires</v>
          </cell>
          <cell r="V2398">
            <v>1431</v>
          </cell>
          <cell r="W2398" t="str">
            <v>Capital Federal</v>
          </cell>
          <cell r="Y2398" t="str">
            <v>ENVÍO SIN CARGO (CABA Y GRAN PARTE DE GBA) TIEMPO: 4 a 6 DÍAS HÁBILES</v>
          </cell>
          <cell r="Z2398" t="str">
            <v>Mercado Pago</v>
          </cell>
          <cell r="AB2398" t="str">
            <v>Me gustaria el color violeta</v>
          </cell>
          <cell r="AC2398" t="str">
            <v>24-08 PENDIENTE MOPA</v>
          </cell>
          <cell r="AD2398">
            <v>44064</v>
          </cell>
          <cell r="AE2398">
            <v>44067</v>
          </cell>
          <cell r="AF2398" t="str">
            <v>SET MOPA CON BALDE CENTRIFUGADOR</v>
          </cell>
          <cell r="AG2398">
            <v>2299</v>
          </cell>
          <cell r="AH2398">
            <v>1</v>
          </cell>
          <cell r="AI2398" t="str">
            <v>MOPANUEVA</v>
          </cell>
          <cell r="AJ2398" t="str">
            <v>Móvil</v>
          </cell>
          <cell r="AK2398" t="str">
            <v>MIERCOLES 26-08 ENTRE 8  Y 18 HORAS!</v>
          </cell>
          <cell r="AL2398">
            <v>1702043040</v>
          </cell>
          <cell r="AM2398">
            <v>282188271</v>
          </cell>
          <cell r="AN2398" t="str">
            <v>Sí</v>
          </cell>
        </row>
        <row r="2399">
          <cell r="A2399">
            <v>1774</v>
          </cell>
          <cell r="B2399" t="str">
            <v>vdeluca11@hotmail.com</v>
          </cell>
          <cell r="C2399">
            <v>44064</v>
          </cell>
          <cell r="D2399" t="str">
            <v>Abierta</v>
          </cell>
          <cell r="E2399" t="str">
            <v>Recibido</v>
          </cell>
          <cell r="F2399" t="str">
            <v>Enviado</v>
          </cell>
          <cell r="G2399" t="str">
            <v>ARS</v>
          </cell>
          <cell r="H2399" t="str">
            <v>3471.77</v>
          </cell>
          <cell r="I2399">
            <v>0</v>
          </cell>
          <cell r="J2399">
            <v>0</v>
          </cell>
          <cell r="K2399" t="str">
            <v>3471.77</v>
          </cell>
          <cell r="L2399" t="str">
            <v xml:space="preserve">Vanesa De Luca </v>
          </cell>
          <cell r="M2399">
            <v>27286597</v>
          </cell>
          <cell r="N2399">
            <v>1151039097</v>
          </cell>
          <cell r="O2399" t="str">
            <v>Vanesa  De Luca</v>
          </cell>
          <cell r="P2399">
            <v>1151039097</v>
          </cell>
          <cell r="Q2399" t="str">
            <v xml:space="preserve">Mentruyt </v>
          </cell>
          <cell r="R2399">
            <v>187</v>
          </cell>
          <cell r="U2399" t="str">
            <v xml:space="preserve">Lomas de Zamora </v>
          </cell>
          <cell r="V2399">
            <v>1832</v>
          </cell>
          <cell r="W2399" t="str">
            <v>Gran Buenos Aires</v>
          </cell>
          <cell r="Y2399" t="str">
            <v>ENVÍO SIN CARGO (CABA Y GRAN PARTE DE GBA) TIEMPO: 4 a 6 DÍAS HÁBILES</v>
          </cell>
          <cell r="Z2399" t="str">
            <v>Mercado Pago</v>
          </cell>
          <cell r="AC2399" t="str">
            <v>24-08 FALTA CODIGO BOWL</v>
          </cell>
          <cell r="AD2399">
            <v>44064</v>
          </cell>
          <cell r="AE2399">
            <v>44069</v>
          </cell>
          <cell r="AF2399" t="str">
            <v>BOWL COOPER 24X8 CM  COLOR COBRE</v>
          </cell>
          <cell r="AG2399" t="str">
            <v>599.76</v>
          </cell>
          <cell r="AH2399">
            <v>1</v>
          </cell>
          <cell r="AI2399" t="str">
            <v>MS129539</v>
          </cell>
          <cell r="AJ2399" t="str">
            <v>Móvil</v>
          </cell>
          <cell r="AK2399" t="str">
            <v>VIERNES 28-08 ENTRE 8 Y 18 HORAS!</v>
          </cell>
          <cell r="AL2399">
            <v>1701835993</v>
          </cell>
          <cell r="AM2399">
            <v>281157712</v>
          </cell>
          <cell r="AN2399" t="str">
            <v>Sí</v>
          </cell>
        </row>
        <row r="2400">
          <cell r="A2400">
            <v>1774</v>
          </cell>
          <cell r="B2400" t="str">
            <v>vdeluca11@hotmail.com</v>
          </cell>
          <cell r="AF2400" t="str">
            <v>VELA 100 % SOJA CON ESENCIAS DIFERENTES AROMAS 14x10 CM</v>
          </cell>
          <cell r="AG2400">
            <v>440</v>
          </cell>
          <cell r="AH2400">
            <v>1</v>
          </cell>
          <cell r="AI2400" t="str">
            <v>VELA</v>
          </cell>
          <cell r="AN2400" t="str">
            <v>Sí</v>
          </cell>
        </row>
        <row r="2401">
          <cell r="A2401">
            <v>1774</v>
          </cell>
          <cell r="B2401" t="str">
            <v>vdeluca11@hotmail.com</v>
          </cell>
          <cell r="AF2401" t="str">
            <v>UNTADOR CRISTAL 1PC 14,5CM MOTIV. SIN ELECCIÓN</v>
          </cell>
          <cell r="AG2401" t="str">
            <v>32.53</v>
          </cell>
          <cell r="AH2401">
            <v>2</v>
          </cell>
          <cell r="AI2401" t="str">
            <v>019BA6981</v>
          </cell>
          <cell r="AN2401" t="str">
            <v>Sí</v>
          </cell>
        </row>
        <row r="2402">
          <cell r="A2402">
            <v>1774</v>
          </cell>
          <cell r="B2402" t="str">
            <v>vdeluca11@hotmail.com</v>
          </cell>
          <cell r="AF2402" t="str">
            <v>DISPENSER BLANCO 17,5X6,8CM</v>
          </cell>
          <cell r="AG2402" t="str">
            <v>615.45</v>
          </cell>
          <cell r="AH2402">
            <v>1</v>
          </cell>
          <cell r="AI2402" t="str">
            <v>046AB7335</v>
          </cell>
          <cell r="AN2402" t="str">
            <v>Sí</v>
          </cell>
        </row>
        <row r="2403">
          <cell r="A2403">
            <v>1774</v>
          </cell>
          <cell r="B2403" t="str">
            <v>vdeluca11@hotmail.com</v>
          </cell>
          <cell r="AF2403" t="str">
            <v>TABLA DE PICAR RECTANGULAR BLANCA 26X38 CM</v>
          </cell>
          <cell r="AG2403" t="str">
            <v>640.52</v>
          </cell>
          <cell r="AH2403">
            <v>1</v>
          </cell>
          <cell r="AI2403" t="str">
            <v>BA8058</v>
          </cell>
          <cell r="AN2403" t="str">
            <v>Sí</v>
          </cell>
        </row>
        <row r="2404">
          <cell r="A2404">
            <v>1774</v>
          </cell>
          <cell r="B2404" t="str">
            <v>vdeluca11@hotmail.com</v>
          </cell>
          <cell r="AF2404" t="str">
            <v>PLANTA ARTIFICIAL CACTUS MACET. CEM. (1 UNIDAD) 2 MOD SURT</v>
          </cell>
          <cell r="AG2404" t="str">
            <v>555.49</v>
          </cell>
          <cell r="AH2404">
            <v>1</v>
          </cell>
          <cell r="AI2404" t="str">
            <v>046FL7152</v>
          </cell>
          <cell r="AN2404" t="str">
            <v>Sí</v>
          </cell>
        </row>
        <row r="2405">
          <cell r="A2405">
            <v>1774</v>
          </cell>
          <cell r="B2405" t="str">
            <v>vdeluca11@hotmail.com</v>
          </cell>
          <cell r="AF2405" t="str">
            <v>PLANTA ARTIFICIAL MACET CEM. CACTUS</v>
          </cell>
          <cell r="AG2405" t="str">
            <v>555.49</v>
          </cell>
          <cell r="AH2405">
            <v>1</v>
          </cell>
          <cell r="AI2405" t="str">
            <v>046FL7153</v>
          </cell>
          <cell r="AN2405" t="str">
            <v>Sí</v>
          </cell>
        </row>
        <row r="2406">
          <cell r="A2406">
            <v>1773</v>
          </cell>
          <cell r="B2406" t="str">
            <v>angeldevelez@gmail.com</v>
          </cell>
          <cell r="C2406">
            <v>44064</v>
          </cell>
          <cell r="D2406" t="str">
            <v>Abierta</v>
          </cell>
          <cell r="E2406" t="str">
            <v>Recibido</v>
          </cell>
          <cell r="F2406" t="str">
            <v>Enviado</v>
          </cell>
          <cell r="G2406" t="str">
            <v>ARS</v>
          </cell>
          <cell r="H2406" t="str">
            <v>654.5</v>
          </cell>
          <cell r="I2406">
            <v>0</v>
          </cell>
          <cell r="J2406">
            <v>0</v>
          </cell>
          <cell r="K2406" t="str">
            <v>654.5</v>
          </cell>
          <cell r="L2406" t="str">
            <v>Ángel Eduardo Darin pagneto</v>
          </cell>
          <cell r="M2406">
            <v>28815703</v>
          </cell>
          <cell r="N2406">
            <v>42090982</v>
          </cell>
          <cell r="O2406" t="str">
            <v>Ángel Eduardo Darin pagneto</v>
          </cell>
          <cell r="P2406">
            <v>42090982</v>
          </cell>
          <cell r="Q2406" t="str">
            <v>Manuel Ocampo</v>
          </cell>
          <cell r="R2406">
            <v>2254</v>
          </cell>
          <cell r="T2406" t="str">
            <v>Valentin Alsina</v>
          </cell>
          <cell r="U2406" t="str">
            <v>Lanus oeste</v>
          </cell>
          <cell r="V2406">
            <v>1822</v>
          </cell>
          <cell r="W2406" t="str">
            <v>Gran Buenos Aires</v>
          </cell>
          <cell r="Y2406" t="str">
            <v>ENVÍO SIN CARGO (CABA Y GRAN PARTE DE GBA) TIEMPO: 4 a 6 DÍAS HÁBILES</v>
          </cell>
          <cell r="Z2406" t="str">
            <v>Mercado Pago</v>
          </cell>
          <cell r="AD2406">
            <v>44064</v>
          </cell>
          <cell r="AE2406">
            <v>44067</v>
          </cell>
          <cell r="AF2406" t="str">
            <v>BOT. 500CC CON TAPA DE PLASTICO</v>
          </cell>
          <cell r="AG2406">
            <v>187</v>
          </cell>
          <cell r="AH2406">
            <v>1</v>
          </cell>
          <cell r="AI2406" t="str">
            <v>019BO6407</v>
          </cell>
          <cell r="AJ2406" t="str">
            <v>Móvil</v>
          </cell>
          <cell r="AK2406" t="str">
            <v>MIERCOLES 26-08 ENTRE 8  Y 18 HORAS!</v>
          </cell>
          <cell r="AL2406">
            <v>1701628814</v>
          </cell>
          <cell r="AM2406">
            <v>282134096</v>
          </cell>
          <cell r="AN2406" t="str">
            <v>Sí</v>
          </cell>
        </row>
        <row r="2407">
          <cell r="A2407">
            <v>1773</v>
          </cell>
          <cell r="B2407" t="str">
            <v>angeldevelez@gmail.com</v>
          </cell>
          <cell r="AF2407" t="str">
            <v>VASO AZUL FACETADO Y EXPRIMIDOR</v>
          </cell>
          <cell r="AG2407" t="str">
            <v>233.75</v>
          </cell>
          <cell r="AH2407">
            <v>2</v>
          </cell>
          <cell r="AI2407" t="str">
            <v>BP24007</v>
          </cell>
          <cell r="AN2407" t="str">
            <v>Sí</v>
          </cell>
        </row>
        <row r="2408">
          <cell r="A2408">
            <v>1772</v>
          </cell>
          <cell r="B2408" t="str">
            <v>julidosreis93@gmail.com</v>
          </cell>
          <cell r="C2408">
            <v>44064</v>
          </cell>
          <cell r="D2408" t="str">
            <v>Abierta</v>
          </cell>
          <cell r="E2408" t="str">
            <v>Recibido</v>
          </cell>
          <cell r="F2408" t="str">
            <v>Enviado</v>
          </cell>
          <cell r="G2408" t="str">
            <v>ARS</v>
          </cell>
          <cell r="H2408" t="str">
            <v>5691.27</v>
          </cell>
          <cell r="I2408">
            <v>0</v>
          </cell>
          <cell r="J2408">
            <v>0</v>
          </cell>
          <cell r="K2408" t="str">
            <v>5691.27</v>
          </cell>
          <cell r="L2408" t="str">
            <v>Julieta dos Reis</v>
          </cell>
          <cell r="M2408">
            <v>37368344</v>
          </cell>
          <cell r="N2408">
            <v>1137867137</v>
          </cell>
          <cell r="O2408" t="str">
            <v>Julieta dos Reis</v>
          </cell>
          <cell r="P2408">
            <v>1137867137</v>
          </cell>
          <cell r="Q2408" t="str">
            <v>Machain</v>
          </cell>
          <cell r="R2408">
            <v>3209</v>
          </cell>
          <cell r="S2408" t="str">
            <v>B</v>
          </cell>
          <cell r="T2408" t="str">
            <v>Lanús</v>
          </cell>
          <cell r="U2408" t="str">
            <v>Lanus - Lanus Oeste</v>
          </cell>
          <cell r="V2408">
            <v>1824</v>
          </cell>
          <cell r="W2408" t="str">
            <v>Gran Buenos Aires</v>
          </cell>
          <cell r="Y2408" t="str">
            <v>ENVÍO SIN CARGO (CABA Y GRAN PARTE DE GBA) TIEMPO: 4 a 6 DÍAS HÁBILES</v>
          </cell>
          <cell r="Z2408" t="str">
            <v>Mercado Pago</v>
          </cell>
          <cell r="AD2408">
            <v>44064</v>
          </cell>
          <cell r="AE2408">
            <v>44067</v>
          </cell>
          <cell r="AF2408" t="str">
            <v>MOLINILLO MADERA</v>
          </cell>
          <cell r="AG2408" t="str">
            <v>990.88</v>
          </cell>
          <cell r="AH2408">
            <v>1</v>
          </cell>
          <cell r="AI2408" t="str">
            <v>046BA6861</v>
          </cell>
          <cell r="AJ2408" t="str">
            <v>Web</v>
          </cell>
          <cell r="AK2408" t="str">
            <v>MIERCOLES 26-08 ENTRE 8  Y 18 HORAS!</v>
          </cell>
          <cell r="AL2408">
            <v>1701564642</v>
          </cell>
          <cell r="AM2408">
            <v>282126463</v>
          </cell>
          <cell r="AN2408" t="str">
            <v>Sí</v>
          </cell>
        </row>
        <row r="2409">
          <cell r="A2409">
            <v>1772</v>
          </cell>
          <cell r="B2409" t="str">
            <v>julidosreis93@gmail.com</v>
          </cell>
          <cell r="AF2409" t="str">
            <v>DESTAPADOR - SACACORCHOS</v>
          </cell>
          <cell r="AG2409" t="str">
            <v>148.32</v>
          </cell>
          <cell r="AH2409">
            <v>1</v>
          </cell>
          <cell r="AI2409" t="str">
            <v>BA4791</v>
          </cell>
          <cell r="AN2409" t="str">
            <v>Sí</v>
          </cell>
        </row>
        <row r="2410">
          <cell r="A2410">
            <v>1772</v>
          </cell>
          <cell r="B2410" t="str">
            <v>julidosreis93@gmail.com</v>
          </cell>
          <cell r="AF2410" t="str">
            <v>JARRA MEDIDORA RECTA GDE 7,7X14CM</v>
          </cell>
          <cell r="AG2410" t="str">
            <v>574.19</v>
          </cell>
          <cell r="AH2410">
            <v>1</v>
          </cell>
          <cell r="AI2410" t="str">
            <v>055BA7679</v>
          </cell>
          <cell r="AN2410" t="str">
            <v>Sí</v>
          </cell>
        </row>
        <row r="2411">
          <cell r="A2411">
            <v>1772</v>
          </cell>
          <cell r="B2411" t="str">
            <v>julidosreis93@gmail.com</v>
          </cell>
          <cell r="AF2411" t="str">
            <v>BOWL BAMBOO NEGRO 23CMX8CM</v>
          </cell>
          <cell r="AG2411" t="str">
            <v>1494.89</v>
          </cell>
          <cell r="AH2411">
            <v>1</v>
          </cell>
          <cell r="AI2411" t="str">
            <v>BA8128NEG</v>
          </cell>
          <cell r="AN2411" t="str">
            <v>Sí</v>
          </cell>
        </row>
        <row r="2412">
          <cell r="A2412">
            <v>1772</v>
          </cell>
          <cell r="B2412" t="str">
            <v>julidosreis93@gmail.com</v>
          </cell>
          <cell r="AF2412" t="str">
            <v>BANDEJA BAMBOO BLANCO 40X5CM</v>
          </cell>
          <cell r="AG2412" t="str">
            <v>2482.99</v>
          </cell>
          <cell r="AH2412">
            <v>1</v>
          </cell>
          <cell r="AI2412" t="str">
            <v>BA8133BLA</v>
          </cell>
          <cell r="AN2412" t="str">
            <v>Sí</v>
          </cell>
        </row>
        <row r="2413">
          <cell r="A2413">
            <v>1771</v>
          </cell>
          <cell r="B2413" t="str">
            <v>caro_carito084@hotmail.com</v>
          </cell>
          <cell r="C2413">
            <v>44064</v>
          </cell>
          <cell r="D2413" t="str">
            <v>Abierta</v>
          </cell>
          <cell r="E2413" t="str">
            <v>Recibido</v>
          </cell>
          <cell r="F2413" t="str">
            <v>Enviado</v>
          </cell>
          <cell r="G2413" t="str">
            <v>ARS</v>
          </cell>
          <cell r="H2413" t="str">
            <v>1005.59</v>
          </cell>
          <cell r="I2413">
            <v>0</v>
          </cell>
          <cell r="J2413">
            <v>0</v>
          </cell>
          <cell r="K2413" t="str">
            <v>1005.59</v>
          </cell>
          <cell r="L2413" t="str">
            <v>Carolina Golia</v>
          </cell>
          <cell r="M2413">
            <v>31164943</v>
          </cell>
          <cell r="N2413">
            <v>1136608594</v>
          </cell>
          <cell r="O2413" t="str">
            <v>Carolina Golia</v>
          </cell>
          <cell r="P2413">
            <v>1136608594</v>
          </cell>
          <cell r="Q2413" t="str">
            <v>Homero</v>
          </cell>
          <cell r="R2413">
            <v>1654</v>
          </cell>
          <cell r="T2413" t="str">
            <v>Parque Avellaneda</v>
          </cell>
          <cell r="U2413" t="str">
            <v>Caba</v>
          </cell>
          <cell r="V2413">
            <v>1407</v>
          </cell>
          <cell r="W2413" t="str">
            <v>Capital Federal</v>
          </cell>
          <cell r="Y2413" t="str">
            <v>ENVÍO SIN CARGO (CABA Y GRAN PARTE DE GBA) TIEMPO: 4 a 6 DÍAS HÁBILES</v>
          </cell>
          <cell r="Z2413" t="str">
            <v>Mercado Pago</v>
          </cell>
          <cell r="AC2413" t="str">
            <v>24-08 FALTA CODIGO BOWL</v>
          </cell>
          <cell r="AD2413">
            <v>44064</v>
          </cell>
          <cell r="AE2413">
            <v>44069</v>
          </cell>
          <cell r="AF2413" t="str">
            <v>BOWL COOPER 24X8 CM  COLOR COBRE</v>
          </cell>
          <cell r="AG2413" t="str">
            <v>599.76</v>
          </cell>
          <cell r="AH2413">
            <v>1</v>
          </cell>
          <cell r="AI2413" t="str">
            <v>MS129539</v>
          </cell>
          <cell r="AJ2413" t="str">
            <v>Móvil</v>
          </cell>
          <cell r="AK2413" t="str">
            <v>SABADO 29-08 ENTRE 8 Y 14 HORAS!</v>
          </cell>
          <cell r="AL2413">
            <v>1701517126</v>
          </cell>
          <cell r="AM2413">
            <v>282117015</v>
          </cell>
          <cell r="AN2413" t="str">
            <v>Sí</v>
          </cell>
        </row>
        <row r="2414">
          <cell r="A2414">
            <v>1771</v>
          </cell>
          <cell r="B2414" t="str">
            <v>caro_carito084@hotmail.com</v>
          </cell>
          <cell r="AF2414" t="str">
            <v>BOWL COOPER 20X7 CM  COLOR COBRE</v>
          </cell>
          <cell r="AG2414" t="str">
            <v>405.83</v>
          </cell>
          <cell r="AH2414">
            <v>1</v>
          </cell>
          <cell r="AI2414" t="str">
            <v>MS129538</v>
          </cell>
          <cell r="AN2414" t="str">
            <v>Sí</v>
          </cell>
        </row>
        <row r="2415">
          <cell r="A2415">
            <v>1770</v>
          </cell>
          <cell r="B2415" t="str">
            <v>natynaty4@hotmail.com</v>
          </cell>
          <cell r="C2415">
            <v>44064</v>
          </cell>
          <cell r="D2415" t="str">
            <v>Abierta</v>
          </cell>
          <cell r="E2415" t="str">
            <v>Recibido</v>
          </cell>
          <cell r="F2415" t="str">
            <v>Enviado</v>
          </cell>
          <cell r="G2415" t="str">
            <v>ARS</v>
          </cell>
          <cell r="H2415">
            <v>2299</v>
          </cell>
          <cell r="I2415">
            <v>0</v>
          </cell>
          <cell r="J2415">
            <v>0</v>
          </cell>
          <cell r="K2415">
            <v>2299</v>
          </cell>
          <cell r="L2415" t="str">
            <v>Natalia Rodriguez</v>
          </cell>
          <cell r="M2415">
            <v>34497075</v>
          </cell>
          <cell r="N2415">
            <v>5491155784500</v>
          </cell>
          <cell r="O2415" t="str">
            <v>Natalia Rodriguez</v>
          </cell>
          <cell r="P2415">
            <v>5491155784500</v>
          </cell>
          <cell r="Q2415" t="str">
            <v>Jerónimo salguero</v>
          </cell>
          <cell r="R2415">
            <v>3078</v>
          </cell>
          <cell r="S2415" t="str">
            <v>4A</v>
          </cell>
          <cell r="T2415" t="str">
            <v>Palermo</v>
          </cell>
          <cell r="U2415" t="str">
            <v>Caba</v>
          </cell>
          <cell r="V2415">
            <v>1425</v>
          </cell>
          <cell r="W2415" t="str">
            <v>Capital Federal</v>
          </cell>
          <cell r="Y2415" t="str">
            <v>ENVÍO SIN CARGO (CABA Y GRAN PARTE DE GBA) TIEMPO: 4 a 6 DÍAS HÁBILES</v>
          </cell>
          <cell r="Z2415" t="str">
            <v>Mercado Pago</v>
          </cell>
          <cell r="AC2415" t="str">
            <v>24-08 PENDIENTE MOPA</v>
          </cell>
          <cell r="AD2415">
            <v>44064</v>
          </cell>
          <cell r="AE2415">
            <v>44067</v>
          </cell>
          <cell r="AF2415" t="str">
            <v>SET MOPA CON BALDE CENTRIFUGADOR</v>
          </cell>
          <cell r="AG2415">
            <v>2299</v>
          </cell>
          <cell r="AH2415">
            <v>1</v>
          </cell>
          <cell r="AI2415" t="str">
            <v>MOPANUEVA</v>
          </cell>
          <cell r="AJ2415" t="str">
            <v>Móvil</v>
          </cell>
          <cell r="AK2415" t="str">
            <v>MIERCOLES 26-08 ENTRE 8 Y 18 HORAS!</v>
          </cell>
          <cell r="AL2415">
            <v>1701178997</v>
          </cell>
          <cell r="AM2415">
            <v>282082893</v>
          </cell>
          <cell r="AN2415" t="str">
            <v>Sí</v>
          </cell>
        </row>
        <row r="2416">
          <cell r="A2416">
            <v>1769</v>
          </cell>
          <cell r="B2416" t="str">
            <v>evelynnaiara8@gmail.com</v>
          </cell>
          <cell r="C2416">
            <v>44064</v>
          </cell>
          <cell r="D2416" t="str">
            <v>Abierta</v>
          </cell>
          <cell r="E2416" t="str">
            <v>Recibido</v>
          </cell>
          <cell r="F2416" t="str">
            <v>Enviado</v>
          </cell>
          <cell r="G2416" t="str">
            <v>ARS</v>
          </cell>
          <cell r="H2416" t="str">
            <v>3316.99</v>
          </cell>
          <cell r="I2416">
            <v>0</v>
          </cell>
          <cell r="J2416">
            <v>0</v>
          </cell>
          <cell r="K2416" t="str">
            <v>3316.99</v>
          </cell>
          <cell r="L2416" t="str">
            <v>Silvia Alejandra Vazquez</v>
          </cell>
          <cell r="M2416">
            <v>24901824</v>
          </cell>
          <cell r="N2416">
            <v>1164411869</v>
          </cell>
          <cell r="O2416" t="str">
            <v>Silvia Alejandra  Vazquez</v>
          </cell>
          <cell r="P2416">
            <v>1164411869</v>
          </cell>
          <cell r="Q2416" t="str">
            <v xml:space="preserve">Belisario Roldán </v>
          </cell>
          <cell r="R2416">
            <v>456</v>
          </cell>
          <cell r="T2416" t="str">
            <v xml:space="preserve">Las Malvinas </v>
          </cell>
          <cell r="U2416" t="str">
            <v xml:space="preserve">General Rodríguez </v>
          </cell>
          <cell r="V2416">
            <v>1440</v>
          </cell>
          <cell r="W2416" t="str">
            <v>Capital Federal</v>
          </cell>
          <cell r="Y2416" t="str">
            <v>ENVÍO SIN CARGO (CABA Y GRAN PARTE DE GBA) TIEMPO: 4 a 6 DÍAS HÁBILES</v>
          </cell>
          <cell r="Z2416" t="str">
            <v>Mercado Pago</v>
          </cell>
          <cell r="AD2416">
            <v>44064</v>
          </cell>
          <cell r="AE2416">
            <v>44067</v>
          </cell>
          <cell r="AF2416" t="str">
            <v>CORTINA DE BAÑO CREMA 180 X 200 CM</v>
          </cell>
          <cell r="AG2416" t="str">
            <v>1263.43</v>
          </cell>
          <cell r="AH2416">
            <v>1</v>
          </cell>
          <cell r="AI2416" t="str">
            <v>AB7343</v>
          </cell>
          <cell r="AJ2416" t="str">
            <v>Móvil</v>
          </cell>
          <cell r="AK2416" t="str">
            <v>MARTES 25-08 ENTRE 8 Y 18 HORAS!</v>
          </cell>
          <cell r="AL2416">
            <v>1700609775</v>
          </cell>
          <cell r="AM2416">
            <v>279075802</v>
          </cell>
          <cell r="AN2416" t="str">
            <v>Sí</v>
          </cell>
        </row>
        <row r="2417">
          <cell r="A2417">
            <v>1769</v>
          </cell>
          <cell r="B2417" t="str">
            <v>evelynnaiara8@gmail.com</v>
          </cell>
          <cell r="AF2417" t="str">
            <v>PORTACEPILLOS BLANCO C/ TAPA 11X6,8CM</v>
          </cell>
          <cell r="AG2417" t="str">
            <v>512.59</v>
          </cell>
          <cell r="AH2417">
            <v>1</v>
          </cell>
          <cell r="AI2417" t="str">
            <v>046AB7336</v>
          </cell>
          <cell r="AN2417" t="str">
            <v>Sí</v>
          </cell>
        </row>
        <row r="2418">
          <cell r="A2418">
            <v>1769</v>
          </cell>
          <cell r="B2418" t="str">
            <v>evelynnaiara8@gmail.com</v>
          </cell>
          <cell r="AF2418" t="str">
            <v>DISPENSER BLANCO 17,5X6,8CM</v>
          </cell>
          <cell r="AG2418" t="str">
            <v>615.45</v>
          </cell>
          <cell r="AH2418">
            <v>1</v>
          </cell>
          <cell r="AI2418" t="str">
            <v>046AB7335</v>
          </cell>
          <cell r="AN2418" t="str">
            <v>Sí</v>
          </cell>
        </row>
        <row r="2419">
          <cell r="A2419">
            <v>1769</v>
          </cell>
          <cell r="B2419" t="str">
            <v>evelynnaiara8@gmail.com</v>
          </cell>
          <cell r="AF2419" t="str">
            <v>CESTO DE BASURA VIOLETA</v>
          </cell>
          <cell r="AG2419" t="str">
            <v>621.92</v>
          </cell>
          <cell r="AH2419">
            <v>1</v>
          </cell>
          <cell r="AI2419" t="str">
            <v>DIM4004VI</v>
          </cell>
          <cell r="AN2419" t="str">
            <v>Sí</v>
          </cell>
        </row>
        <row r="2420">
          <cell r="A2420">
            <v>1769</v>
          </cell>
          <cell r="B2420" t="str">
            <v>evelynnaiara8@gmail.com</v>
          </cell>
          <cell r="AF2420" t="str">
            <v>CUBIERTERO 31.5X24.5X4.5CM (Violeta)</v>
          </cell>
          <cell r="AG2420" t="str">
            <v>303.6</v>
          </cell>
          <cell r="AH2420">
            <v>1</v>
          </cell>
          <cell r="AI2420" t="str">
            <v>0607PLA204</v>
          </cell>
          <cell r="AN2420" t="str">
            <v>Sí</v>
          </cell>
        </row>
        <row r="2421">
          <cell r="A2421">
            <v>1768</v>
          </cell>
          <cell r="B2421" t="str">
            <v>guadis.mendez@gmail.com</v>
          </cell>
          <cell r="C2421">
            <v>44064</v>
          </cell>
          <cell r="D2421" t="str">
            <v>Abierta</v>
          </cell>
          <cell r="E2421" t="str">
            <v>Recibido</v>
          </cell>
          <cell r="F2421" t="str">
            <v>Enviado</v>
          </cell>
          <cell r="G2421" t="str">
            <v>ARS</v>
          </cell>
          <cell r="H2421">
            <v>2299</v>
          </cell>
          <cell r="I2421">
            <v>0</v>
          </cell>
          <cell r="J2421">
            <v>0</v>
          </cell>
          <cell r="K2421">
            <v>2299</v>
          </cell>
          <cell r="L2421" t="str">
            <v>Jorge obon 14567 valentin Alsina Mendez</v>
          </cell>
          <cell r="M2421">
            <v>27328942351</v>
          </cell>
          <cell r="N2421">
            <v>1123569423</v>
          </cell>
          <cell r="O2421" t="str">
            <v>Jorge obon 14567 valentin Alsina Mendez</v>
          </cell>
          <cell r="P2421">
            <v>1123569423</v>
          </cell>
          <cell r="Q2421" t="str">
            <v>Jorge obon</v>
          </cell>
          <cell r="R2421">
            <v>1467</v>
          </cell>
          <cell r="S2421" t="str">
            <v>Pb</v>
          </cell>
          <cell r="T2421" t="str">
            <v>Valentin alsina</v>
          </cell>
          <cell r="U2421" t="str">
            <v>Buenos aires</v>
          </cell>
          <cell r="V2421">
            <v>1824</v>
          </cell>
          <cell r="W2421" t="str">
            <v>Gran Buenos Aires</v>
          </cell>
          <cell r="Y2421" t="str">
            <v>ENVÍO SIN CARGO (CABA Y GRAN PARTE DE GBA) TIEMPO: 4 a 6 DÍAS HÁBILES</v>
          </cell>
          <cell r="Z2421" t="str">
            <v>Mercado Pago</v>
          </cell>
          <cell r="AC2421" t="str">
            <v>21-08 MOPA PENDIENTE</v>
          </cell>
          <cell r="AD2421">
            <v>44064</v>
          </cell>
          <cell r="AE2421">
            <v>44067</v>
          </cell>
          <cell r="AF2421" t="str">
            <v>SET MOPA CON BALDE CENTRIFUGADOR</v>
          </cell>
          <cell r="AG2421">
            <v>2299</v>
          </cell>
          <cell r="AH2421">
            <v>1</v>
          </cell>
          <cell r="AI2421" t="str">
            <v>MOPANUEVA</v>
          </cell>
          <cell r="AJ2421" t="str">
            <v>Móvil</v>
          </cell>
          <cell r="AK2421" t="str">
            <v>MIERCOLES 26-08 ENTRE 8 Y 18 HORAS!</v>
          </cell>
          <cell r="AL2421">
            <v>1700444320</v>
          </cell>
          <cell r="AM2421">
            <v>281797677</v>
          </cell>
          <cell r="AN2421" t="str">
            <v>Sí</v>
          </cell>
        </row>
        <row r="2422">
          <cell r="A2422">
            <v>1767</v>
          </cell>
          <cell r="B2422" t="str">
            <v>julia.pennino@hotmail.com</v>
          </cell>
          <cell r="C2422">
            <v>44064</v>
          </cell>
          <cell r="D2422" t="str">
            <v>Abierta</v>
          </cell>
          <cell r="E2422" t="str">
            <v>Recibido</v>
          </cell>
          <cell r="F2422" t="str">
            <v>Enviado</v>
          </cell>
          <cell r="G2422" t="str">
            <v>ARS</v>
          </cell>
          <cell r="H2422">
            <v>2299</v>
          </cell>
          <cell r="I2422">
            <v>0</v>
          </cell>
          <cell r="J2422">
            <v>0</v>
          </cell>
          <cell r="K2422">
            <v>2299</v>
          </cell>
          <cell r="L2422" t="str">
            <v>Julia Pennino</v>
          </cell>
          <cell r="M2422">
            <v>38319296</v>
          </cell>
          <cell r="N2422">
            <v>1131300610</v>
          </cell>
          <cell r="O2422" t="str">
            <v>Julia  Pennino</v>
          </cell>
          <cell r="P2422">
            <v>1131300610</v>
          </cell>
          <cell r="Q2422" t="str">
            <v>Las Bases</v>
          </cell>
          <cell r="R2422">
            <v>188</v>
          </cell>
          <cell r="S2422" t="str">
            <v>Planta Alta</v>
          </cell>
          <cell r="T2422" t="str">
            <v>Haedo</v>
          </cell>
          <cell r="U2422" t="str">
            <v>Moron</v>
          </cell>
          <cell r="V2422">
            <v>1706</v>
          </cell>
          <cell r="W2422" t="str">
            <v>Gran Buenos Aires</v>
          </cell>
          <cell r="Y2422" t="str">
            <v>ENVÍO SIN CARGO (CABA Y GRAN PARTE DE GBA) TIEMPO: 4 a 6 DÍAS HÁBILES</v>
          </cell>
          <cell r="Z2422" t="str">
            <v>Mercado Pago</v>
          </cell>
          <cell r="AC2422" t="str">
            <v>21-08 MOPA PENDIENTE</v>
          </cell>
          <cell r="AD2422">
            <v>44064</v>
          </cell>
          <cell r="AE2422">
            <v>44067</v>
          </cell>
          <cell r="AF2422" t="str">
            <v>SET MOPA CON BALDE CENTRIFUGADOR</v>
          </cell>
          <cell r="AG2422">
            <v>2299</v>
          </cell>
          <cell r="AH2422">
            <v>1</v>
          </cell>
          <cell r="AI2422" t="str">
            <v>MOPANUEVA</v>
          </cell>
          <cell r="AJ2422" t="str">
            <v>Web</v>
          </cell>
          <cell r="AK2422" t="str">
            <v>MIERCOLES 26-08 ENTRE 8 Y 18 HORAS!</v>
          </cell>
          <cell r="AL2422">
            <v>1700037116</v>
          </cell>
          <cell r="AM2422">
            <v>281710950</v>
          </cell>
          <cell r="AN2422" t="str">
            <v>Sí</v>
          </cell>
        </row>
        <row r="2423">
          <cell r="A2423">
            <v>1766</v>
          </cell>
          <cell r="B2423" t="str">
            <v>czubcov@gmail.com</v>
          </cell>
          <cell r="C2423">
            <v>44063</v>
          </cell>
          <cell r="D2423" t="str">
            <v>Abierta</v>
          </cell>
          <cell r="E2423" t="str">
            <v>Recibido</v>
          </cell>
          <cell r="F2423" t="str">
            <v>Enviado</v>
          </cell>
          <cell r="G2423" t="str">
            <v>ARS</v>
          </cell>
          <cell r="H2423" t="str">
            <v>786.29</v>
          </cell>
          <cell r="I2423">
            <v>0</v>
          </cell>
          <cell r="J2423">
            <v>0</v>
          </cell>
          <cell r="K2423" t="str">
            <v>786.29</v>
          </cell>
          <cell r="L2423" t="str">
            <v>Camila Zubcov</v>
          </cell>
          <cell r="M2423">
            <v>41063483</v>
          </cell>
          <cell r="N2423">
            <v>1134693103</v>
          </cell>
          <cell r="O2423" t="str">
            <v>Camila Zubcov</v>
          </cell>
          <cell r="P2423">
            <v>1134693103</v>
          </cell>
          <cell r="Q2423" t="str">
            <v>Manuela Pedraza</v>
          </cell>
          <cell r="R2423">
            <v>2276</v>
          </cell>
          <cell r="S2423" t="str">
            <v>6C</v>
          </cell>
          <cell r="T2423" t="str">
            <v>Nuñez</v>
          </cell>
          <cell r="U2423" t="str">
            <v>Caba</v>
          </cell>
          <cell r="V2423">
            <v>1429</v>
          </cell>
          <cell r="W2423" t="str">
            <v>Capital Federal</v>
          </cell>
          <cell r="Y2423" t="str">
            <v>ENVÍO SIN CARGO (CABA Y GRAN PARTE DE GBA) TIEMPO: 4 a 6 DÍAS HÁBILES</v>
          </cell>
          <cell r="Z2423" t="str">
            <v>Mercado Pago</v>
          </cell>
          <cell r="AB2423" t="str">
            <v xml:space="preserve">El envío tiene que ser si o si a más tardar para el martes 25/8 (previa consulta por instagram) Gracias! </v>
          </cell>
          <cell r="AD2423">
            <v>44063</v>
          </cell>
          <cell r="AE2423">
            <v>44067</v>
          </cell>
          <cell r="AF2423" t="str">
            <v>VASO AZUL FACETADO Y EXPRIMIDOR</v>
          </cell>
          <cell r="AG2423" t="str">
            <v>212.5</v>
          </cell>
          <cell r="AH2423">
            <v>1</v>
          </cell>
          <cell r="AI2423" t="str">
            <v>BP24007</v>
          </cell>
          <cell r="AJ2423" t="str">
            <v>Web</v>
          </cell>
          <cell r="AK2423" t="str">
            <v/>
          </cell>
          <cell r="AL2423">
            <v>1699907923</v>
          </cell>
          <cell r="AM2423">
            <v>281878251</v>
          </cell>
          <cell r="AN2423" t="str">
            <v>Sí</v>
          </cell>
        </row>
        <row r="2424">
          <cell r="A2424">
            <v>1766</v>
          </cell>
          <cell r="B2424" t="str">
            <v>czubcov@gmail.com</v>
          </cell>
          <cell r="AF2424" t="str">
            <v>VASO VERDE FACETADO Y EXPRIMIDOR</v>
          </cell>
          <cell r="AG2424" t="str">
            <v>212.5</v>
          </cell>
          <cell r="AH2424">
            <v>1</v>
          </cell>
          <cell r="AI2424" t="str">
            <v>BP24006</v>
          </cell>
          <cell r="AN2424" t="str">
            <v>Sí</v>
          </cell>
        </row>
        <row r="2425">
          <cell r="A2425">
            <v>1766</v>
          </cell>
          <cell r="B2425" t="str">
            <v>czubcov@gmail.com</v>
          </cell>
          <cell r="AF2425" t="str">
            <v>RALLADOR SET 4 PIEZAS VARIOS COLORES 22 CM</v>
          </cell>
          <cell r="AG2425" t="str">
            <v>361.29</v>
          </cell>
          <cell r="AH2425">
            <v>1</v>
          </cell>
          <cell r="AI2425" t="str">
            <v>BA7376</v>
          </cell>
          <cell r="AN2425" t="str">
            <v>Sí</v>
          </cell>
        </row>
        <row r="2426">
          <cell r="A2426">
            <v>1765</v>
          </cell>
          <cell r="B2426" t="str">
            <v>rosechresnikowski@gmail.com</v>
          </cell>
          <cell r="C2426">
            <v>44063</v>
          </cell>
          <cell r="D2426" t="str">
            <v>Abierta</v>
          </cell>
          <cell r="E2426" t="str">
            <v>Recibido</v>
          </cell>
          <cell r="F2426" t="str">
            <v>Enviado</v>
          </cell>
          <cell r="G2426" t="str">
            <v>ARS</v>
          </cell>
          <cell r="H2426">
            <v>2299</v>
          </cell>
          <cell r="I2426">
            <v>0</v>
          </cell>
          <cell r="J2426">
            <v>0</v>
          </cell>
          <cell r="K2426">
            <v>2299</v>
          </cell>
          <cell r="L2426" t="str">
            <v>Rosa Choque Resnikowski</v>
          </cell>
          <cell r="M2426">
            <v>34470462</v>
          </cell>
          <cell r="N2426">
            <v>1138414554</v>
          </cell>
          <cell r="O2426" t="str">
            <v>Rosa Choque Resnikowski</v>
          </cell>
          <cell r="P2426">
            <v>1138414554</v>
          </cell>
          <cell r="Q2426" t="str">
            <v>Cafayate</v>
          </cell>
          <cell r="R2426">
            <v>5290</v>
          </cell>
          <cell r="S2426" t="str">
            <v>4 c</v>
          </cell>
          <cell r="T2426" t="str">
            <v>Lugano</v>
          </cell>
          <cell r="U2426" t="str">
            <v>Caba</v>
          </cell>
          <cell r="V2426">
            <v>1439</v>
          </cell>
          <cell r="W2426" t="str">
            <v>Capital Federal</v>
          </cell>
          <cell r="Y2426" t="str">
            <v>ENVÍO SIN CARGO (CABA Y GRAN PARTE DE GBA) TIEMPO: 4 a 6 DÍAS HÁBILES</v>
          </cell>
          <cell r="Z2426" t="str">
            <v>Mercado Pago</v>
          </cell>
          <cell r="AC2426" t="str">
            <v>21-08 MOPA PENDIENTE</v>
          </cell>
          <cell r="AD2426">
            <v>44063</v>
          </cell>
          <cell r="AE2426">
            <v>44067</v>
          </cell>
          <cell r="AF2426" t="str">
            <v>SET MOPA CON BALDE CENTRIFUGADOR</v>
          </cell>
          <cell r="AG2426">
            <v>2299</v>
          </cell>
          <cell r="AH2426">
            <v>1</v>
          </cell>
          <cell r="AI2426" t="str">
            <v>MOPANUEVA</v>
          </cell>
          <cell r="AJ2426" t="str">
            <v>Móvil</v>
          </cell>
          <cell r="AK2426" t="str">
            <v>MIERCOLES 26-08 ENTRE 8 Y 18 HORAS!</v>
          </cell>
          <cell r="AL2426">
            <v>1699788578</v>
          </cell>
          <cell r="AM2426">
            <v>281861970</v>
          </cell>
          <cell r="AN2426" t="str">
            <v>Sí</v>
          </cell>
        </row>
        <row r="2427">
          <cell r="A2427">
            <v>1764</v>
          </cell>
          <cell r="B2427" t="str">
            <v>ta.fucito@gmail.com</v>
          </cell>
          <cell r="C2427">
            <v>44063</v>
          </cell>
          <cell r="D2427" t="str">
            <v>Abierta</v>
          </cell>
          <cell r="E2427" t="str">
            <v>Recibido</v>
          </cell>
          <cell r="F2427" t="str">
            <v>Enviado</v>
          </cell>
          <cell r="G2427" t="str">
            <v>ARS</v>
          </cell>
          <cell r="H2427">
            <v>2821</v>
          </cell>
          <cell r="I2427">
            <v>0</v>
          </cell>
          <cell r="J2427">
            <v>0</v>
          </cell>
          <cell r="K2427">
            <v>2821</v>
          </cell>
          <cell r="L2427" t="str">
            <v>Tatiana Soledad Fucito Dragui</v>
          </cell>
          <cell r="M2427">
            <v>34205085</v>
          </cell>
          <cell r="N2427">
            <v>1562928919</v>
          </cell>
          <cell r="O2427" t="str">
            <v>Tatiana Soledad Fucito Dragui</v>
          </cell>
          <cell r="P2427">
            <v>1562928919</v>
          </cell>
          <cell r="Q2427" t="str">
            <v>Vergara</v>
          </cell>
          <cell r="R2427">
            <v>939</v>
          </cell>
          <cell r="S2427" t="str">
            <v>timbre de abajo</v>
          </cell>
          <cell r="U2427" t="str">
            <v>Banfield</v>
          </cell>
          <cell r="V2427">
            <v>1828</v>
          </cell>
          <cell r="W2427" t="str">
            <v>Gran Buenos Aires</v>
          </cell>
          <cell r="Y2427" t="str">
            <v>ENVÍO SIN CARGO (CABA Y GRAN PARTE DE GBA) TIEMPO: 4 a 6 DÍAS HÁBILES</v>
          </cell>
          <cell r="Z2427" t="str">
            <v>Mercado Pago</v>
          </cell>
          <cell r="AC2427" t="str">
            <v>21-08 MOPA PENDIENTE</v>
          </cell>
          <cell r="AD2427">
            <v>44063</v>
          </cell>
          <cell r="AE2427">
            <v>44067</v>
          </cell>
          <cell r="AF2427" t="str">
            <v>SET MOPA CON BALDE CENTRIFUGADOR</v>
          </cell>
          <cell r="AG2427">
            <v>2299</v>
          </cell>
          <cell r="AH2427">
            <v>1</v>
          </cell>
          <cell r="AI2427" t="str">
            <v>MOPANUEVA</v>
          </cell>
          <cell r="AJ2427" t="str">
            <v>Web</v>
          </cell>
          <cell r="AK2427" t="str">
            <v>MIERCOLES 26-08 ENTRE 8 Y 18 HORAS!</v>
          </cell>
          <cell r="AL2427">
            <v>1699660267</v>
          </cell>
          <cell r="AM2427">
            <v>281829373</v>
          </cell>
          <cell r="AN2427" t="str">
            <v>Sí</v>
          </cell>
        </row>
        <row r="2428">
          <cell r="A2428">
            <v>1764</v>
          </cell>
          <cell r="B2428" t="str">
            <v>ta.fucito@gmail.com</v>
          </cell>
          <cell r="AF2428" t="str">
            <v>JARRA MEDIDORA RECTA GDE 7,7X14CM</v>
          </cell>
          <cell r="AG2428">
            <v>522</v>
          </cell>
          <cell r="AH2428">
            <v>1</v>
          </cell>
          <cell r="AI2428" t="str">
            <v>055BA7679</v>
          </cell>
          <cell r="AN2428" t="str">
            <v>Sí</v>
          </cell>
        </row>
        <row r="2429">
          <cell r="A2429">
            <v>1763</v>
          </cell>
          <cell r="B2429" t="str">
            <v>giselapatania@hotmail.com</v>
          </cell>
          <cell r="C2429">
            <v>44063</v>
          </cell>
          <cell r="D2429" t="str">
            <v>Abierta</v>
          </cell>
          <cell r="E2429" t="str">
            <v>Anulado</v>
          </cell>
          <cell r="F2429" t="str">
            <v>Enviado</v>
          </cell>
          <cell r="G2429" t="str">
            <v>ARS</v>
          </cell>
          <cell r="H2429" t="str">
            <v>2309.4</v>
          </cell>
          <cell r="I2429" t="str">
            <v>1893.6</v>
          </cell>
          <cell r="J2429">
            <v>1155</v>
          </cell>
          <cell r="K2429" t="str">
            <v>1570.8</v>
          </cell>
          <cell r="L2429" t="str">
            <v>Gisela Patania</v>
          </cell>
          <cell r="M2429">
            <v>25430025</v>
          </cell>
          <cell r="N2429">
            <v>1157594737</v>
          </cell>
          <cell r="O2429" t="str">
            <v>Gisela patania</v>
          </cell>
          <cell r="P2429">
            <v>1157594737</v>
          </cell>
          <cell r="Q2429" t="str">
            <v>Sanchez De Loria</v>
          </cell>
          <cell r="R2429">
            <v>1080</v>
          </cell>
          <cell r="S2429" t="str">
            <v>4d</v>
          </cell>
          <cell r="T2429" t="str">
            <v>san Cristobal</v>
          </cell>
          <cell r="U2429" t="str">
            <v>Caba</v>
          </cell>
          <cell r="V2429">
            <v>1220</v>
          </cell>
          <cell r="W2429" t="str">
            <v>Capital Federal</v>
          </cell>
          <cell r="Y2429" t="str">
            <v>Correo Argentino - Encomienda Clásica</v>
          </cell>
          <cell r="Z2429" t="str">
            <v>Mercado Pago</v>
          </cell>
          <cell r="AA2429" t="str">
            <v>GISELAPATANIA</v>
          </cell>
          <cell r="AC2429" t="str">
            <v>AL ENTREGAR EL PEDIDO DEVUELVE 3 ALMOHADONES PAGO DIFERENCIA POR TRANSFERENCIA</v>
          </cell>
          <cell r="AE2429">
            <v>44067</v>
          </cell>
          <cell r="AF2429" t="str">
            <v>INDIVIDUAL CUERINA MAPA 44X30CM</v>
          </cell>
          <cell r="AG2429" t="str">
            <v>441.81</v>
          </cell>
          <cell r="AH2429">
            <v>1</v>
          </cell>
          <cell r="AI2429" t="str">
            <v>CHUIN37R</v>
          </cell>
          <cell r="AJ2429" t="str">
            <v>Web</v>
          </cell>
          <cell r="AK2429" t="str">
            <v>MARTES 25-08 ENTRE 8 Y 18 HORAS!</v>
          </cell>
          <cell r="AL2429">
            <v>1699654356</v>
          </cell>
          <cell r="AM2429">
            <v>275018748</v>
          </cell>
          <cell r="AN2429" t="str">
            <v>Sí</v>
          </cell>
        </row>
        <row r="2430">
          <cell r="A2430">
            <v>1763</v>
          </cell>
          <cell r="B2430" t="str">
            <v>giselapatania@hotmail.com</v>
          </cell>
          <cell r="AF2430" t="str">
            <v>INDIVIDUAL CUERINA HOJAS 32.5CM DIAM</v>
          </cell>
          <cell r="AG2430" t="str">
            <v>441.81</v>
          </cell>
          <cell r="AH2430">
            <v>1</v>
          </cell>
          <cell r="AI2430" t="str">
            <v>CHUIN45C</v>
          </cell>
          <cell r="AN2430" t="str">
            <v>Sí</v>
          </cell>
        </row>
        <row r="2431">
          <cell r="A2431">
            <v>1763</v>
          </cell>
          <cell r="B2431" t="str">
            <v>giselapatania@hotmail.com</v>
          </cell>
          <cell r="AF2431" t="str">
            <v>INDIVIDUAL DE CUERINA ENJOY 32.5CM DIAM</v>
          </cell>
          <cell r="AG2431" t="str">
            <v>441.81</v>
          </cell>
          <cell r="AH2431">
            <v>1</v>
          </cell>
          <cell r="AI2431" t="str">
            <v>CHUIN36C</v>
          </cell>
          <cell r="AN2431" t="str">
            <v>Sí</v>
          </cell>
        </row>
        <row r="2432">
          <cell r="A2432">
            <v>1763</v>
          </cell>
          <cell r="B2432" t="str">
            <v>giselapatania@hotmail.com</v>
          </cell>
          <cell r="AF2432" t="str">
            <v>FRASCO VIDRIO 16CM X 9CM DIAM</v>
          </cell>
          <cell r="AG2432" t="str">
            <v>327.99</v>
          </cell>
          <cell r="AH2432">
            <v>3</v>
          </cell>
          <cell r="AI2432" t="str">
            <v>046BA6430</v>
          </cell>
          <cell r="AN2432" t="str">
            <v>Sí</v>
          </cell>
        </row>
        <row r="2433">
          <cell r="A2433">
            <v>1762</v>
          </cell>
          <cell r="B2433" t="str">
            <v>naylalejandracespedes@gmail.com</v>
          </cell>
          <cell r="C2433">
            <v>44063</v>
          </cell>
          <cell r="D2433" t="str">
            <v>Abierta</v>
          </cell>
          <cell r="E2433" t="str">
            <v>Recibido</v>
          </cell>
          <cell r="F2433" t="str">
            <v>Enviado</v>
          </cell>
          <cell r="G2433" t="str">
            <v>ARS</v>
          </cell>
          <cell r="H2433">
            <v>2007</v>
          </cell>
          <cell r="I2433">
            <v>0</v>
          </cell>
          <cell r="J2433">
            <v>0</v>
          </cell>
          <cell r="K2433">
            <v>2007</v>
          </cell>
          <cell r="L2433" t="str">
            <v>Nayla Cespedes</v>
          </cell>
          <cell r="M2433">
            <v>39665779</v>
          </cell>
          <cell r="N2433">
            <v>1150361118</v>
          </cell>
          <cell r="O2433" t="str">
            <v>Nayla Cespedes</v>
          </cell>
          <cell r="P2433">
            <v>1150361118</v>
          </cell>
          <cell r="Q2433" t="str">
            <v>San benito</v>
          </cell>
          <cell r="R2433">
            <v>601</v>
          </cell>
          <cell r="T2433" t="str">
            <v xml:space="preserve">Libertad </v>
          </cell>
          <cell r="U2433" t="str">
            <v>Merlo</v>
          </cell>
          <cell r="V2433">
            <v>1716</v>
          </cell>
          <cell r="W2433" t="str">
            <v>Gran Buenos Aires</v>
          </cell>
          <cell r="Y2433" t="str">
            <v>ENVÍO SIN CARGO (CABA Y GRAN PARTE DE GBA) TIEMPO: 4 a 6 DÍAS HÁBILES</v>
          </cell>
          <cell r="Z2433" t="str">
            <v>Mercado Pago</v>
          </cell>
          <cell r="AD2433">
            <v>44063</v>
          </cell>
          <cell r="AE2433">
            <v>44067</v>
          </cell>
          <cell r="AF2433" t="str">
            <v>SECAPLATOS ACERO INOX. 35X35X18CM 4COL (Negro)</v>
          </cell>
          <cell r="AG2433">
            <v>1448</v>
          </cell>
          <cell r="AH2433">
            <v>1</v>
          </cell>
          <cell r="AI2433" t="str">
            <v>046BA6633</v>
          </cell>
          <cell r="AJ2433" t="str">
            <v>Móvil</v>
          </cell>
          <cell r="AK2433" t="str">
            <v>MARTES 25-08 ENTRE 8 Y 18 HORAS!</v>
          </cell>
          <cell r="AL2433">
            <v>1699414005</v>
          </cell>
          <cell r="AM2433">
            <v>281781990</v>
          </cell>
          <cell r="AN2433" t="str">
            <v>Sí</v>
          </cell>
        </row>
        <row r="2434">
          <cell r="A2434">
            <v>1762</v>
          </cell>
          <cell r="B2434" t="str">
            <v>naylalejandracespedes@gmail.com</v>
          </cell>
          <cell r="AF2434" t="str">
            <v>DISPENSER NEGRO 17,5X6,8 CM</v>
          </cell>
          <cell r="AG2434">
            <v>559</v>
          </cell>
          <cell r="AH2434">
            <v>1</v>
          </cell>
          <cell r="AI2434" t="str">
            <v>046AB7330</v>
          </cell>
          <cell r="AN2434" t="str">
            <v>Sí</v>
          </cell>
        </row>
        <row r="2435">
          <cell r="A2435">
            <v>1761</v>
          </cell>
          <cell r="B2435" t="str">
            <v>cesarolorena2@gmail.com</v>
          </cell>
          <cell r="C2435">
            <v>44063</v>
          </cell>
          <cell r="D2435" t="str">
            <v>Abierta</v>
          </cell>
          <cell r="E2435" t="str">
            <v>Recibido</v>
          </cell>
          <cell r="F2435" t="str">
            <v>Enviado</v>
          </cell>
          <cell r="G2435" t="str">
            <v>ARS</v>
          </cell>
          <cell r="H2435" t="str">
            <v>5253.98</v>
          </cell>
          <cell r="I2435">
            <v>0</v>
          </cell>
          <cell r="J2435">
            <v>0</v>
          </cell>
          <cell r="K2435" t="str">
            <v>5253.98</v>
          </cell>
          <cell r="L2435" t="str">
            <v>Lorena Cesaro</v>
          </cell>
          <cell r="M2435">
            <v>27259524860</v>
          </cell>
          <cell r="N2435">
            <v>221156213558</v>
          </cell>
          <cell r="O2435" t="str">
            <v>Lorena cesaro</v>
          </cell>
          <cell r="P2435">
            <v>221156213558</v>
          </cell>
          <cell r="Q2435" t="str">
            <v>Catamarca</v>
          </cell>
          <cell r="R2435">
            <v>22</v>
          </cell>
          <cell r="S2435" t="str">
            <v>negocio Toronto</v>
          </cell>
          <cell r="T2435" t="str">
            <v>Barrio 11</v>
          </cell>
          <cell r="U2435" t="str">
            <v>Buenos Aires</v>
          </cell>
          <cell r="V2435">
            <v>1213</v>
          </cell>
          <cell r="W2435" t="str">
            <v>Capital Federal</v>
          </cell>
          <cell r="Y2435" t="str">
            <v>ENVÍO SIN CARGO (CABA Y GRAN PARTE DE GBA) TIEMPO: 4 a 6 DÍAS HÁBILES</v>
          </cell>
          <cell r="Z2435" t="str">
            <v>Mercado Pago</v>
          </cell>
          <cell r="AB2435" t="str">
            <v>El negocio esta abierto de 11 a 17 hs quien recibe es marcelo dymant</v>
          </cell>
          <cell r="AC2435" t="str">
            <v>21-08 MOPA PENDIENTE</v>
          </cell>
          <cell r="AD2435">
            <v>44063</v>
          </cell>
          <cell r="AE2435">
            <v>44069</v>
          </cell>
          <cell r="AF2435" t="str">
            <v>FRASCO VIDRIO 16CM X 9CM DIAM</v>
          </cell>
          <cell r="AG2435" t="str">
            <v>327.99</v>
          </cell>
          <cell r="AH2435">
            <v>2</v>
          </cell>
          <cell r="AI2435" t="str">
            <v>046BA6430</v>
          </cell>
          <cell r="AJ2435" t="str">
            <v>Web</v>
          </cell>
          <cell r="AK2435" t="str">
            <v>VIERNES 28-08 ENTRE 8 Y 18 HORAS!</v>
          </cell>
          <cell r="AL2435">
            <v>1699193253</v>
          </cell>
          <cell r="AM2435">
            <v>281739181</v>
          </cell>
          <cell r="AN2435" t="str">
            <v>Sí</v>
          </cell>
        </row>
        <row r="2436">
          <cell r="A2436">
            <v>1761</v>
          </cell>
          <cell r="B2436" t="str">
            <v>cesarolorena2@gmail.com</v>
          </cell>
          <cell r="AF2436" t="str">
            <v>SET MOPA CON BALDE CENTRIFUGADOR</v>
          </cell>
          <cell r="AG2436">
            <v>2299</v>
          </cell>
          <cell r="AH2436">
            <v>2</v>
          </cell>
          <cell r="AI2436" t="str">
            <v>MOPANUEVA</v>
          </cell>
          <cell r="AN2436" t="str">
            <v>Sí</v>
          </cell>
        </row>
        <row r="2437">
          <cell r="A2437">
            <v>1760</v>
          </cell>
          <cell r="B2437" t="str">
            <v>cesarolorena2@gmail.com</v>
          </cell>
          <cell r="C2437">
            <v>44063</v>
          </cell>
          <cell r="D2437" t="str">
            <v>Abierta</v>
          </cell>
          <cell r="E2437" t="str">
            <v>Pendiente</v>
          </cell>
          <cell r="F2437" t="str">
            <v>No está empaquetado</v>
          </cell>
          <cell r="G2437" t="str">
            <v>ARS</v>
          </cell>
          <cell r="H2437" t="str">
            <v>5253.98</v>
          </cell>
          <cell r="I2437">
            <v>0</v>
          </cell>
          <cell r="J2437">
            <v>0</v>
          </cell>
          <cell r="K2437" t="str">
            <v>5253.98</v>
          </cell>
          <cell r="L2437" t="str">
            <v>Lorena Cesaro</v>
          </cell>
          <cell r="M2437">
            <v>2725952486</v>
          </cell>
          <cell r="N2437">
            <v>221156213558</v>
          </cell>
          <cell r="O2437" t="str">
            <v>Lorena Cesaro</v>
          </cell>
          <cell r="P2437">
            <v>221156213558</v>
          </cell>
          <cell r="Q2437" t="str">
            <v>Catamarca</v>
          </cell>
          <cell r="R2437">
            <v>22</v>
          </cell>
          <cell r="S2437" t="str">
            <v>Negocio Toronto</v>
          </cell>
          <cell r="T2437" t="str">
            <v>Barrio de 11</v>
          </cell>
          <cell r="U2437" t="str">
            <v xml:space="preserve">Buenos Aires </v>
          </cell>
          <cell r="V2437">
            <v>1213</v>
          </cell>
          <cell r="W2437" t="str">
            <v>Capital Federal</v>
          </cell>
          <cell r="Y2437" t="str">
            <v>ENVÍO SIN CARGO (CABA Y GRAN PARTE DE GBA) TIEMPO: 4 a 6 DÍAS HÁBILES</v>
          </cell>
          <cell r="Z2437" t="str">
            <v>Mercado Pago</v>
          </cell>
          <cell r="AB2437" t="str">
            <v xml:space="preserve">El negocio está abierto de 11 a 17 hs y recibe Marcelo Dymant el color preferente es verde primero y turquesa </v>
          </cell>
          <cell r="AF2437" t="str">
            <v>FRASCO VIDRIO 16CM X 9CM DIAM</v>
          </cell>
          <cell r="AG2437" t="str">
            <v>327.99</v>
          </cell>
          <cell r="AH2437">
            <v>2</v>
          </cell>
          <cell r="AI2437" t="str">
            <v>046BA6430</v>
          </cell>
          <cell r="AJ2437" t="str">
            <v>Móvil</v>
          </cell>
          <cell r="AK2437" t="str">
            <v/>
          </cell>
          <cell r="AL2437">
            <v>1699100022</v>
          </cell>
          <cell r="AM2437">
            <v>281734122</v>
          </cell>
          <cell r="AN2437" t="str">
            <v>Sí</v>
          </cell>
        </row>
        <row r="2438">
          <cell r="A2438">
            <v>1760</v>
          </cell>
          <cell r="B2438" t="str">
            <v>cesarolorena2@gmail.com</v>
          </cell>
          <cell r="AF2438" t="str">
            <v>SET MOPA CON BALDE CENTRIFUGADOR</v>
          </cell>
          <cell r="AG2438">
            <v>2299</v>
          </cell>
          <cell r="AH2438">
            <v>2</v>
          </cell>
          <cell r="AI2438" t="str">
            <v>MOPANUEVA</v>
          </cell>
          <cell r="AN2438" t="str">
            <v>Sí</v>
          </cell>
        </row>
        <row r="2439">
          <cell r="A2439">
            <v>1759</v>
          </cell>
          <cell r="B2439" t="str">
            <v>cesarolorena2@gmail.com</v>
          </cell>
          <cell r="C2439">
            <v>44063</v>
          </cell>
          <cell r="D2439" t="str">
            <v>Abierta</v>
          </cell>
          <cell r="E2439" t="str">
            <v>Pendiente</v>
          </cell>
          <cell r="F2439" t="str">
            <v>No está empaquetado</v>
          </cell>
          <cell r="G2439" t="str">
            <v>ARS</v>
          </cell>
          <cell r="H2439" t="str">
            <v>5253.98</v>
          </cell>
          <cell r="I2439">
            <v>0</v>
          </cell>
          <cell r="J2439">
            <v>0</v>
          </cell>
          <cell r="K2439" t="str">
            <v>5253.98</v>
          </cell>
          <cell r="L2439" t="str">
            <v>Lorena Cesaro</v>
          </cell>
          <cell r="M2439">
            <v>27259524860</v>
          </cell>
          <cell r="N2439">
            <v>221156213558</v>
          </cell>
          <cell r="O2439" t="str">
            <v>Lorena Cesaro</v>
          </cell>
          <cell r="P2439">
            <v>221156213558</v>
          </cell>
          <cell r="Q2439" t="str">
            <v xml:space="preserve">Catamarca </v>
          </cell>
          <cell r="R2439">
            <v>22</v>
          </cell>
          <cell r="S2439" t="str">
            <v xml:space="preserve">Negocio Toronto </v>
          </cell>
          <cell r="T2439" t="str">
            <v>Barrio 11</v>
          </cell>
          <cell r="U2439" t="str">
            <v xml:space="preserve">Buenos Aires </v>
          </cell>
          <cell r="V2439">
            <v>1213</v>
          </cell>
          <cell r="W2439" t="str">
            <v>Capital Federal</v>
          </cell>
          <cell r="Y2439" t="str">
            <v>ENVÍO SIN CARGO (CABA Y GRAN PARTE DE GBA) TIEMPO: 4 a 6 DÍAS HÁBILES</v>
          </cell>
          <cell r="Z2439" t="str">
            <v>Mercado Pago</v>
          </cell>
          <cell r="AB2439" t="str">
            <v xml:space="preserve">El negocio está abierto de lunes a viernes de 11 a 17 quien recibe se llama Marcelo Dymant el color qué prefiero es el verde o turquesa </v>
          </cell>
          <cell r="AF2439" t="str">
            <v>FRASCO VIDRIO 16CM X 9CM DIAM</v>
          </cell>
          <cell r="AG2439" t="str">
            <v>327.99</v>
          </cell>
          <cell r="AH2439">
            <v>2</v>
          </cell>
          <cell r="AI2439" t="str">
            <v>046BA6430</v>
          </cell>
          <cell r="AJ2439" t="str">
            <v>Móvil</v>
          </cell>
          <cell r="AK2439" t="str">
            <v/>
          </cell>
          <cell r="AL2439">
            <v>1699034681</v>
          </cell>
          <cell r="AM2439">
            <v>281724272</v>
          </cell>
          <cell r="AN2439" t="str">
            <v>Sí</v>
          </cell>
        </row>
        <row r="2440">
          <cell r="A2440">
            <v>1759</v>
          </cell>
          <cell r="B2440" t="str">
            <v>cesarolorena2@gmail.com</v>
          </cell>
          <cell r="AF2440" t="str">
            <v>SET MOPA CON BALDE CENTRIFUGADOR</v>
          </cell>
          <cell r="AG2440">
            <v>2299</v>
          </cell>
          <cell r="AH2440">
            <v>2</v>
          </cell>
          <cell r="AI2440" t="str">
            <v>MOPANUEVA</v>
          </cell>
          <cell r="AN2440" t="str">
            <v>Sí</v>
          </cell>
        </row>
        <row r="2441">
          <cell r="A2441">
            <v>1758</v>
          </cell>
          <cell r="B2441" t="str">
            <v>marcediaz00@gmail.com</v>
          </cell>
          <cell r="C2441">
            <v>44063</v>
          </cell>
          <cell r="D2441" t="str">
            <v>Abierta</v>
          </cell>
          <cell r="E2441" t="str">
            <v>Recibido</v>
          </cell>
          <cell r="F2441" t="str">
            <v>Enviado</v>
          </cell>
          <cell r="G2441" t="str">
            <v>ARS</v>
          </cell>
          <cell r="H2441">
            <v>2299</v>
          </cell>
          <cell r="I2441">
            <v>0</v>
          </cell>
          <cell r="J2441">
            <v>0</v>
          </cell>
          <cell r="K2441">
            <v>2299</v>
          </cell>
          <cell r="L2441" t="str">
            <v>Marcela Diaz</v>
          </cell>
          <cell r="M2441">
            <v>23551650</v>
          </cell>
          <cell r="N2441">
            <v>1157614237</v>
          </cell>
          <cell r="O2441" t="str">
            <v>Marcela Diaz</v>
          </cell>
          <cell r="P2441">
            <v>1157614237</v>
          </cell>
          <cell r="Q2441" t="str">
            <v>Villarino</v>
          </cell>
          <cell r="R2441">
            <v>1449</v>
          </cell>
          <cell r="U2441" t="str">
            <v>Remedios de Escalada</v>
          </cell>
          <cell r="V2441">
            <v>1826</v>
          </cell>
          <cell r="W2441" t="str">
            <v>Gran Buenos Aires</v>
          </cell>
          <cell r="Y2441" t="str">
            <v>ENVÍO SIN CARGO (CABA Y GRAN PARTE DE GBA) TIEMPO: 4 a 6 DÍAS HÁBILES</v>
          </cell>
          <cell r="Z2441" t="str">
            <v>Mercado Pago</v>
          </cell>
          <cell r="AC2441" t="str">
            <v>20-08 MOPA PENDIENTE</v>
          </cell>
          <cell r="AD2441">
            <v>44063</v>
          </cell>
          <cell r="AE2441">
            <v>44067</v>
          </cell>
          <cell r="AF2441" t="str">
            <v>SET MOPA CON BALDE CENTRIFUGADOR</v>
          </cell>
          <cell r="AG2441">
            <v>2299</v>
          </cell>
          <cell r="AH2441">
            <v>1</v>
          </cell>
          <cell r="AI2441" t="str">
            <v>MOPANUEVA</v>
          </cell>
          <cell r="AJ2441" t="str">
            <v>Móvil</v>
          </cell>
          <cell r="AK2441" t="str">
            <v>MIERCOLES 26-08 ENTRE 8 Y 18 HORAS!</v>
          </cell>
          <cell r="AL2441">
            <v>1698438392</v>
          </cell>
          <cell r="AM2441">
            <v>281645935</v>
          </cell>
          <cell r="AN2441" t="str">
            <v>Sí</v>
          </cell>
        </row>
        <row r="2442">
          <cell r="A2442">
            <v>1757</v>
          </cell>
          <cell r="B2442" t="str">
            <v>pamelacotignola@hotmail.com</v>
          </cell>
          <cell r="C2442">
            <v>44063</v>
          </cell>
          <cell r="D2442" t="str">
            <v>Abierta</v>
          </cell>
          <cell r="E2442" t="str">
            <v>Recibido</v>
          </cell>
          <cell r="F2442" t="str">
            <v>Enviado</v>
          </cell>
          <cell r="G2442" t="str">
            <v>ARS</v>
          </cell>
          <cell r="H2442" t="str">
            <v>2473.68</v>
          </cell>
          <cell r="I2442">
            <v>0</v>
          </cell>
          <cell r="J2442">
            <v>0</v>
          </cell>
          <cell r="K2442" t="str">
            <v>2473.68</v>
          </cell>
          <cell r="L2442" t="str">
            <v>Pamela Cotignola</v>
          </cell>
          <cell r="M2442">
            <v>33404235</v>
          </cell>
          <cell r="N2442">
            <v>1555676400</v>
          </cell>
          <cell r="O2442" t="str">
            <v>Pamela Cotignola</v>
          </cell>
          <cell r="P2442">
            <v>1555676400</v>
          </cell>
          <cell r="Q2442" t="str">
            <v>Av caamaño</v>
          </cell>
          <cell r="R2442">
            <v>1090</v>
          </cell>
          <cell r="S2442" t="str">
            <v>107A</v>
          </cell>
          <cell r="T2442" t="str">
            <v>Club Bamboo</v>
          </cell>
          <cell r="U2442" t="str">
            <v>Villa Rosa, pilar</v>
          </cell>
          <cell r="V2442">
            <v>1440</v>
          </cell>
          <cell r="W2442" t="str">
            <v>Capital Federal</v>
          </cell>
          <cell r="Y2442" t="str">
            <v>ENVÍO SIN CARGO (CABA Y GRAN PARTE DE GBA) TIEMPO: 4 a 6 DÍAS HÁBILES</v>
          </cell>
          <cell r="Z2442" t="str">
            <v>Mercado Pago</v>
          </cell>
          <cell r="AD2442">
            <v>44063</v>
          </cell>
          <cell r="AE2442">
            <v>44064</v>
          </cell>
          <cell r="AF2442" t="str">
            <v>PORTA CEPILLO VAQUITA 13,5X14CM</v>
          </cell>
          <cell r="AG2442" t="str">
            <v>300.99</v>
          </cell>
          <cell r="AH2442">
            <v>2</v>
          </cell>
          <cell r="AI2442" t="str">
            <v>046AB7490</v>
          </cell>
          <cell r="AJ2442" t="str">
            <v>Móvil</v>
          </cell>
          <cell r="AK2442" t="str">
            <v>MARTES 25-08 ENTRE 8 Y 18 HORAS!</v>
          </cell>
          <cell r="AL2442">
            <v>1698332034</v>
          </cell>
          <cell r="AM2442">
            <v>281618583</v>
          </cell>
          <cell r="AN2442" t="str">
            <v>Sí</v>
          </cell>
        </row>
        <row r="2443">
          <cell r="A2443">
            <v>1757</v>
          </cell>
          <cell r="B2443" t="str">
            <v>pamelacotignola@hotmail.com</v>
          </cell>
          <cell r="AF2443" t="str">
            <v>NAVE ENCASTRES PRIMERAS FORMAS EN CAJA</v>
          </cell>
          <cell r="AG2443" t="str">
            <v>504.3</v>
          </cell>
          <cell r="AH2443">
            <v>2</v>
          </cell>
          <cell r="AI2443" t="str">
            <v>019BA82023</v>
          </cell>
          <cell r="AN2443" t="str">
            <v>Sí</v>
          </cell>
        </row>
        <row r="2444">
          <cell r="A2444">
            <v>1757</v>
          </cell>
          <cell r="B2444" t="str">
            <v>pamelacotignola@hotmail.com</v>
          </cell>
          <cell r="AF2444" t="str">
            <v>BOTELLA ROCK IT 500ML COLORES SURTIDOS</v>
          </cell>
          <cell r="AG2444" t="str">
            <v>232.1</v>
          </cell>
          <cell r="AH2444">
            <v>1</v>
          </cell>
          <cell r="AI2444" t="str">
            <v>6001AA20</v>
          </cell>
          <cell r="AN2444" t="str">
            <v>Sí</v>
          </cell>
        </row>
        <row r="2445">
          <cell r="A2445">
            <v>1757</v>
          </cell>
          <cell r="B2445" t="str">
            <v>pamelacotignola@hotmail.com</v>
          </cell>
          <cell r="AF2445" t="str">
            <v>VASO TERMICO CON TAPA Y FAJA COLOR PASTEL (Celeste)</v>
          </cell>
          <cell r="AG2445">
            <v>349</v>
          </cell>
          <cell r="AH2445">
            <v>1</v>
          </cell>
          <cell r="AN2445" t="str">
            <v>Sí</v>
          </cell>
        </row>
        <row r="2446">
          <cell r="A2446">
            <v>1757</v>
          </cell>
          <cell r="B2446" t="str">
            <v>pamelacotignola@hotmail.com</v>
          </cell>
          <cell r="AF2446" t="str">
            <v>JABONERA DE SILICONA 13,2 X 10CM (AB7487)</v>
          </cell>
          <cell r="AG2446">
            <v>141</v>
          </cell>
          <cell r="AH2446">
            <v>2</v>
          </cell>
          <cell r="AI2446" t="str">
            <v>046AB6638</v>
          </cell>
          <cell r="AN2446" t="str">
            <v>Sí</v>
          </cell>
        </row>
        <row r="2447">
          <cell r="A2447">
            <v>1756</v>
          </cell>
          <cell r="B2447" t="str">
            <v>paloma.harriague20@gmail.com</v>
          </cell>
          <cell r="C2447">
            <v>44063</v>
          </cell>
          <cell r="D2447" t="str">
            <v>Abierta</v>
          </cell>
          <cell r="E2447" t="str">
            <v>Recibido</v>
          </cell>
          <cell r="F2447" t="str">
            <v>Enviado</v>
          </cell>
          <cell r="G2447" t="str">
            <v>ARS</v>
          </cell>
          <cell r="H2447" t="str">
            <v>3801.28</v>
          </cell>
          <cell r="I2447">
            <v>0</v>
          </cell>
          <cell r="J2447">
            <v>0</v>
          </cell>
          <cell r="K2447" t="str">
            <v>3801.28</v>
          </cell>
          <cell r="L2447" t="str">
            <v>Paloma Harriague</v>
          </cell>
          <cell r="M2447">
            <v>40396965</v>
          </cell>
          <cell r="N2447">
            <v>1130188487</v>
          </cell>
          <cell r="O2447" t="str">
            <v>Paloma Harriague</v>
          </cell>
          <cell r="P2447">
            <v>1130188487</v>
          </cell>
          <cell r="Q2447" t="str">
            <v>Av triunvirato</v>
          </cell>
          <cell r="R2447">
            <v>4531</v>
          </cell>
          <cell r="S2447" t="str">
            <v>Chocolateria</v>
          </cell>
          <cell r="T2447" t="str">
            <v>Villa urquiza</v>
          </cell>
          <cell r="U2447" t="str">
            <v>Caba</v>
          </cell>
          <cell r="V2447">
            <v>1431</v>
          </cell>
          <cell r="W2447" t="str">
            <v>Capital Federal</v>
          </cell>
          <cell r="Y2447" t="str">
            <v>ENVÍO SIN CARGO (CABA Y GRAN PARTE DE GBA) TIEMPO: 4 a 6 DÍAS HÁBILES</v>
          </cell>
          <cell r="Z2447" t="str">
            <v>Mercado Pago</v>
          </cell>
          <cell r="AC2447" t="str">
            <v>AGREGAR AL PEDIDO JABONERA DEL PEDIDO 1704 QUE NO LO MANDAMOS 046AB7316</v>
          </cell>
          <cell r="AD2447">
            <v>44063</v>
          </cell>
          <cell r="AE2447">
            <v>44067</v>
          </cell>
          <cell r="AF2447" t="str">
            <v>CESTO DE BASURA 12 LITROS 37,5X16X27CM</v>
          </cell>
          <cell r="AG2447" t="str">
            <v>805.99</v>
          </cell>
          <cell r="AH2447">
            <v>1</v>
          </cell>
          <cell r="AI2447" t="str">
            <v>046TA6674</v>
          </cell>
          <cell r="AJ2447" t="str">
            <v>Móvil</v>
          </cell>
          <cell r="AK2447" t="str">
            <v>MIERCOLES 26-08 ENTRE 8 Y 18 HORAS!</v>
          </cell>
          <cell r="AL2447">
            <v>1698128464</v>
          </cell>
          <cell r="AM2447">
            <v>281594493</v>
          </cell>
          <cell r="AN2447" t="str">
            <v>Sí</v>
          </cell>
        </row>
        <row r="2448">
          <cell r="A2448">
            <v>1756</v>
          </cell>
          <cell r="B2448" t="str">
            <v>paloma.harriague20@gmail.com</v>
          </cell>
          <cell r="AF2448" t="str">
            <v>SET 2 PIEZAS PALA Y ESCOBA (Naranja)</v>
          </cell>
          <cell r="AG2448" t="str">
            <v>696.29</v>
          </cell>
          <cell r="AH2448">
            <v>1</v>
          </cell>
          <cell r="AI2448" t="str">
            <v>046LI7532</v>
          </cell>
          <cell r="AN2448" t="str">
            <v>Sí</v>
          </cell>
        </row>
        <row r="2449">
          <cell r="A2449">
            <v>1756</v>
          </cell>
          <cell r="B2449" t="str">
            <v>paloma.harriague20@gmail.com</v>
          </cell>
          <cell r="AF2449" t="str">
            <v>SET MOPA CON BALDE CENTRIFUGADOR</v>
          </cell>
          <cell r="AG2449">
            <v>2299</v>
          </cell>
          <cell r="AH2449">
            <v>1</v>
          </cell>
          <cell r="AI2449" t="str">
            <v>MOPANUEVA</v>
          </cell>
          <cell r="AN2449" t="str">
            <v>Sí</v>
          </cell>
        </row>
        <row r="2450">
          <cell r="A2450">
            <v>1755</v>
          </cell>
          <cell r="B2450" t="str">
            <v>bmarinasol@gmail.com</v>
          </cell>
          <cell r="C2450">
            <v>44063</v>
          </cell>
          <cell r="D2450" t="str">
            <v>Abierta</v>
          </cell>
          <cell r="E2450" t="str">
            <v>Recibido</v>
          </cell>
          <cell r="F2450" t="str">
            <v>Enviado</v>
          </cell>
          <cell r="G2450" t="str">
            <v>ARS</v>
          </cell>
          <cell r="H2450">
            <v>749</v>
          </cell>
          <cell r="I2450">
            <v>0</v>
          </cell>
          <cell r="J2450">
            <v>0</v>
          </cell>
          <cell r="K2450">
            <v>749</v>
          </cell>
          <cell r="L2450" t="str">
            <v>Marina Bianco</v>
          </cell>
          <cell r="M2450">
            <v>38892407</v>
          </cell>
          <cell r="N2450">
            <v>1556963384</v>
          </cell>
          <cell r="O2450" t="str">
            <v>Marina Bianco</v>
          </cell>
          <cell r="P2450">
            <v>1556963384</v>
          </cell>
          <cell r="Q2450" t="str">
            <v>Noruega</v>
          </cell>
          <cell r="R2450">
            <v>3758</v>
          </cell>
          <cell r="T2450" t="str">
            <v>Villa del Parque</v>
          </cell>
          <cell r="U2450" t="str">
            <v>Capital federal</v>
          </cell>
          <cell r="V2450">
            <v>1417</v>
          </cell>
          <cell r="W2450" t="str">
            <v>Capital Federal</v>
          </cell>
          <cell r="Y2450" t="str">
            <v>ENVÍO SIN CARGO (CABA Y GRAN PARTE DE GBA) TIEMPO: 4 a 6 DÍAS HÁBILES</v>
          </cell>
          <cell r="Z2450" t="str">
            <v>Mercado Pago</v>
          </cell>
          <cell r="AD2450">
            <v>44063</v>
          </cell>
          <cell r="AE2450">
            <v>44064</v>
          </cell>
          <cell r="AF2450" t="str">
            <v>VELA 100 % SOJA CON ESENCIAS DIFERENTES AROMAS 14x10 CM</v>
          </cell>
          <cell r="AG2450">
            <v>400</v>
          </cell>
          <cell r="AH2450">
            <v>1</v>
          </cell>
          <cell r="AI2450" t="str">
            <v>VELA</v>
          </cell>
          <cell r="AJ2450" t="str">
            <v>Móvil</v>
          </cell>
          <cell r="AK2450" t="str">
            <v>SABADO 23-08 ENTRE 8 Y 13 HORAS!</v>
          </cell>
          <cell r="AL2450">
            <v>1697979664</v>
          </cell>
          <cell r="AM2450">
            <v>281571897</v>
          </cell>
          <cell r="AN2450" t="str">
            <v>Sí</v>
          </cell>
        </row>
        <row r="2451">
          <cell r="A2451">
            <v>1755</v>
          </cell>
          <cell r="B2451" t="str">
            <v>bmarinasol@gmail.com</v>
          </cell>
          <cell r="AF2451" t="str">
            <v>VASO TERMICO CON TAPA Y FAJA COLOR PASTEL (Rosa)</v>
          </cell>
          <cell r="AG2451">
            <v>349</v>
          </cell>
          <cell r="AH2451">
            <v>1</v>
          </cell>
          <cell r="AN2451" t="str">
            <v>Sí</v>
          </cell>
        </row>
        <row r="2452">
          <cell r="A2452">
            <v>1754</v>
          </cell>
          <cell r="B2452" t="str">
            <v>romi.priore@gmail.com</v>
          </cell>
          <cell r="C2452">
            <v>44063</v>
          </cell>
          <cell r="D2452" t="str">
            <v>Abierta</v>
          </cell>
          <cell r="E2452" t="str">
            <v>Recibido</v>
          </cell>
          <cell r="F2452" t="str">
            <v>Enviado</v>
          </cell>
          <cell r="G2452" t="str">
            <v>ARS</v>
          </cell>
          <cell r="H2452">
            <v>963</v>
          </cell>
          <cell r="I2452">
            <v>0</v>
          </cell>
          <cell r="J2452">
            <v>0</v>
          </cell>
          <cell r="K2452">
            <v>963</v>
          </cell>
          <cell r="L2452" t="str">
            <v>Romina Priore</v>
          </cell>
          <cell r="M2452">
            <v>39428219</v>
          </cell>
          <cell r="N2452">
            <v>1567619581</v>
          </cell>
          <cell r="O2452" t="str">
            <v>Romina Priore</v>
          </cell>
          <cell r="P2452">
            <v>1567619581</v>
          </cell>
          <cell r="Q2452" t="str">
            <v>Cerrito</v>
          </cell>
          <cell r="R2452">
            <v>1561</v>
          </cell>
          <cell r="S2452">
            <v>3</v>
          </cell>
          <cell r="T2452" t="str">
            <v xml:space="preserve">Bernal oeste </v>
          </cell>
          <cell r="U2452" t="str">
            <v xml:space="preserve">Quilmes </v>
          </cell>
          <cell r="V2452">
            <v>1876</v>
          </cell>
          <cell r="W2452" t="str">
            <v>Gran Buenos Aires</v>
          </cell>
          <cell r="Y2452" t="str">
            <v>ENVÍO SIN CARGO (CABA Y GRAN PARTE DE GBA) TIEMPO: 4 a 6 DÍAS HÁBILES</v>
          </cell>
          <cell r="Z2452" t="str">
            <v>Mercado Pago</v>
          </cell>
          <cell r="AD2452">
            <v>44063</v>
          </cell>
          <cell r="AE2452">
            <v>44064</v>
          </cell>
          <cell r="AF2452" t="str">
            <v>RELOJ DESPERTADOR CON CAMPANA 15 / 9CM DIAM. (Blanco)</v>
          </cell>
          <cell r="AG2452">
            <v>963</v>
          </cell>
          <cell r="AH2452">
            <v>1</v>
          </cell>
          <cell r="AI2452" t="str">
            <v>046AC7621</v>
          </cell>
          <cell r="AJ2452" t="str">
            <v>Móvil</v>
          </cell>
          <cell r="AK2452" t="str">
            <v>LUNES 24-08 ENTRE 8 Y 18 HORAS!</v>
          </cell>
          <cell r="AL2452">
            <v>1697474711</v>
          </cell>
          <cell r="AM2452">
            <v>281506414</v>
          </cell>
          <cell r="AN2452" t="str">
            <v>Sí</v>
          </cell>
        </row>
        <row r="2453">
          <cell r="A2453">
            <v>1753</v>
          </cell>
          <cell r="B2453" t="str">
            <v>suarez.constanzab@gmail.com</v>
          </cell>
          <cell r="C2453">
            <v>44063</v>
          </cell>
          <cell r="D2453" t="str">
            <v>Abierta</v>
          </cell>
          <cell r="E2453" t="str">
            <v>Recibido</v>
          </cell>
          <cell r="F2453" t="str">
            <v>Enviado</v>
          </cell>
          <cell r="G2453" t="str">
            <v>ARS</v>
          </cell>
          <cell r="H2453">
            <v>2299</v>
          </cell>
          <cell r="I2453">
            <v>0</v>
          </cell>
          <cell r="J2453">
            <v>0</v>
          </cell>
          <cell r="K2453">
            <v>2299</v>
          </cell>
          <cell r="L2453" t="str">
            <v>Stella Rodriguez</v>
          </cell>
          <cell r="M2453">
            <v>40229407</v>
          </cell>
          <cell r="N2453">
            <v>1165201254</v>
          </cell>
          <cell r="O2453" t="str">
            <v>Stella Rodriguez</v>
          </cell>
          <cell r="P2453">
            <v>1165201254</v>
          </cell>
          <cell r="Q2453" t="str">
            <v>Lezica</v>
          </cell>
          <cell r="R2453">
            <v>4348</v>
          </cell>
          <cell r="T2453" t="str">
            <v>ALMAGRO</v>
          </cell>
          <cell r="U2453" t="str">
            <v>Caba</v>
          </cell>
          <cell r="V2453">
            <v>1202</v>
          </cell>
          <cell r="W2453" t="str">
            <v>Capital Federal</v>
          </cell>
          <cell r="Y2453" t="str">
            <v>ENVÍO SIN CARGO (CABA Y GRAN PARTE DE GBA) TIEMPO: 4 a 6 DÍAS HÁBILES</v>
          </cell>
          <cell r="Z2453" t="str">
            <v>Mercado Pago</v>
          </cell>
          <cell r="AC2453" t="str">
            <v>20-08 MOPA PENDIENTE</v>
          </cell>
          <cell r="AD2453">
            <v>44063</v>
          </cell>
          <cell r="AE2453">
            <v>44067</v>
          </cell>
          <cell r="AF2453" t="str">
            <v>SET MOPA CON BALDE CENTRIFUGADOR</v>
          </cell>
          <cell r="AG2453">
            <v>2299</v>
          </cell>
          <cell r="AH2453">
            <v>1</v>
          </cell>
          <cell r="AI2453" t="str">
            <v>MOPANUEVA</v>
          </cell>
          <cell r="AJ2453" t="str">
            <v>Web</v>
          </cell>
          <cell r="AK2453" t="str">
            <v>MIERCOLES 26-08 ENTRE 8 Y 18 HORAS!</v>
          </cell>
          <cell r="AL2453">
            <v>1697416212</v>
          </cell>
          <cell r="AM2453">
            <v>281488340</v>
          </cell>
          <cell r="AN2453" t="str">
            <v>Sí</v>
          </cell>
        </row>
        <row r="2454">
          <cell r="A2454">
            <v>1752</v>
          </cell>
          <cell r="B2454" t="str">
            <v>aldanalt@hotmail.com</v>
          </cell>
          <cell r="C2454">
            <v>44062</v>
          </cell>
          <cell r="D2454" t="str">
            <v>Abierta</v>
          </cell>
          <cell r="E2454" t="str">
            <v>Anulado</v>
          </cell>
          <cell r="F2454" t="str">
            <v>Enviado</v>
          </cell>
          <cell r="G2454" t="str">
            <v>ARS</v>
          </cell>
          <cell r="H2454">
            <v>2299</v>
          </cell>
          <cell r="I2454">
            <v>0</v>
          </cell>
          <cell r="J2454">
            <v>0</v>
          </cell>
          <cell r="K2454">
            <v>2299</v>
          </cell>
          <cell r="L2454" t="str">
            <v>Aldana Toledo</v>
          </cell>
          <cell r="M2454">
            <v>39759689</v>
          </cell>
          <cell r="N2454">
            <v>1531173721</v>
          </cell>
          <cell r="O2454" t="str">
            <v>Aldana toledo</v>
          </cell>
          <cell r="P2454">
            <v>1531173721</v>
          </cell>
          <cell r="Q2454" t="str">
            <v>Ibera</v>
          </cell>
          <cell r="R2454">
            <v>5656</v>
          </cell>
          <cell r="T2454" t="str">
            <v>villa urquiza</v>
          </cell>
          <cell r="U2454" t="str">
            <v>Caba</v>
          </cell>
          <cell r="V2454">
            <v>1431</v>
          </cell>
          <cell r="W2454" t="str">
            <v>Capital Federal</v>
          </cell>
          <cell r="Y2454" t="str">
            <v>ENVÍO SIN CARGO (CABA Y GRAN PARTE DE GBA) TIEMPO: 4 a 6 DÍAS HÁBILES</v>
          </cell>
          <cell r="Z2454" t="str">
            <v>Mercado Pago</v>
          </cell>
          <cell r="AC2454" t="str">
            <v>21-08 MOPA PENDIENTE</v>
          </cell>
          <cell r="AE2454">
            <v>44067</v>
          </cell>
          <cell r="AF2454" t="str">
            <v>SET MOPA CON BALDE CENTRIFUGADOR</v>
          </cell>
          <cell r="AG2454">
            <v>2299</v>
          </cell>
          <cell r="AH2454">
            <v>1</v>
          </cell>
          <cell r="AI2454" t="str">
            <v>MOPANUEVA</v>
          </cell>
          <cell r="AJ2454" t="str">
            <v>Web</v>
          </cell>
          <cell r="AK2454" t="str">
            <v>MIERCOLES 26-08 ENTRE 8 Y 18 HORAS!</v>
          </cell>
          <cell r="AL2454">
            <v>1696725092</v>
          </cell>
          <cell r="AM2454">
            <v>281348541</v>
          </cell>
          <cell r="AN2454" t="str">
            <v>Sí</v>
          </cell>
        </row>
        <row r="2455">
          <cell r="A2455">
            <v>1751</v>
          </cell>
          <cell r="B2455" t="str">
            <v>ricardo.m.vazquez@hotmail.com</v>
          </cell>
          <cell r="C2455">
            <v>44062</v>
          </cell>
          <cell r="D2455" t="str">
            <v>Abierta</v>
          </cell>
          <cell r="E2455" t="str">
            <v>Recibido</v>
          </cell>
          <cell r="F2455" t="str">
            <v>Enviado</v>
          </cell>
          <cell r="G2455" t="str">
            <v>ARS</v>
          </cell>
          <cell r="H2455" t="str">
            <v>5064.6</v>
          </cell>
          <cell r="I2455">
            <v>0</v>
          </cell>
          <cell r="J2455">
            <v>0</v>
          </cell>
          <cell r="K2455" t="str">
            <v>5064.6</v>
          </cell>
          <cell r="L2455" t="str">
            <v>Ricardo Vazquez</v>
          </cell>
          <cell r="M2455">
            <v>36629834</v>
          </cell>
          <cell r="N2455">
            <v>1566112205</v>
          </cell>
          <cell r="O2455" t="str">
            <v>Ricardo Vazquez Vazquez</v>
          </cell>
          <cell r="P2455">
            <v>1566112205</v>
          </cell>
          <cell r="Q2455" t="str">
            <v>Boedo</v>
          </cell>
          <cell r="R2455">
            <v>788</v>
          </cell>
          <cell r="T2455" t="str">
            <v>Entre Pizzurno y levalle</v>
          </cell>
          <cell r="U2455" t="str">
            <v>Bernal oeste</v>
          </cell>
          <cell r="V2455">
            <v>1876</v>
          </cell>
          <cell r="W2455" t="str">
            <v>Gran Buenos Aires</v>
          </cell>
          <cell r="Y2455" t="str">
            <v>ENVÍO SIN CARGO (CABA Y GRAN PARTE DE GBA) TIEMPO: 4 a 6 DÍAS HÁBILES</v>
          </cell>
          <cell r="Z2455" t="str">
            <v>Mercado Pago</v>
          </cell>
          <cell r="AC2455" t="str">
            <v>IMPORTANTE COLORES: La botella la que tiene la inscripción en azul y la cuchara la blanca en lo posible.</v>
          </cell>
          <cell r="AD2455">
            <v>44062</v>
          </cell>
          <cell r="AE2455">
            <v>44064</v>
          </cell>
          <cell r="AF2455" t="str">
            <v>BOT. 500CC CORCHO ECOLOGICO</v>
          </cell>
          <cell r="AG2455">
            <v>170</v>
          </cell>
          <cell r="AH2455">
            <v>1</v>
          </cell>
          <cell r="AI2455" t="str">
            <v>019BO6406</v>
          </cell>
          <cell r="AJ2455" t="str">
            <v>Web</v>
          </cell>
          <cell r="AK2455" t="str">
            <v>LUNES 24-08 ENTRE 8 Y 18 HORAS!</v>
          </cell>
          <cell r="AL2455">
            <v>1696416196</v>
          </cell>
          <cell r="AM2455">
            <v>280858515</v>
          </cell>
          <cell r="AN2455" t="str">
            <v>Sí</v>
          </cell>
        </row>
        <row r="2456">
          <cell r="A2456">
            <v>1751</v>
          </cell>
          <cell r="B2456" t="str">
            <v>ricardo.m.vazquez@hotmail.com</v>
          </cell>
          <cell r="AF2456" t="str">
            <v>PROMO SET DE VIDRIO</v>
          </cell>
          <cell r="AG2456">
            <v>2399</v>
          </cell>
          <cell r="AH2456">
            <v>1</v>
          </cell>
          <cell r="AN2456" t="str">
            <v>Sí</v>
          </cell>
        </row>
        <row r="2457">
          <cell r="A2457">
            <v>1751</v>
          </cell>
          <cell r="B2457" t="str">
            <v>ricardo.m.vazquez@hotmail.com</v>
          </cell>
          <cell r="AF2457" t="str">
            <v>CUCHARAS LARGAS PL 1PC PASTEL 23 CM</v>
          </cell>
          <cell r="AG2457" t="str">
            <v>36.6</v>
          </cell>
          <cell r="AH2457">
            <v>1</v>
          </cell>
          <cell r="AI2457" t="str">
            <v>019BA6978</v>
          </cell>
          <cell r="AN2457" t="str">
            <v>Sí</v>
          </cell>
        </row>
        <row r="2458">
          <cell r="A2458">
            <v>1751</v>
          </cell>
          <cell r="B2458" t="str">
            <v>ricardo.m.vazquez@hotmail.com</v>
          </cell>
          <cell r="AF2458" t="str">
            <v>ALMOHADÓN FLECHAS AZUL 40X40 C/RELLENO</v>
          </cell>
          <cell r="AG2458">
            <v>780</v>
          </cell>
          <cell r="AH2458">
            <v>2</v>
          </cell>
          <cell r="AI2458" t="str">
            <v>02AL7779</v>
          </cell>
          <cell r="AN2458" t="str">
            <v>Sí</v>
          </cell>
        </row>
        <row r="2459">
          <cell r="A2459">
            <v>1751</v>
          </cell>
          <cell r="B2459" t="str">
            <v>ricardo.m.vazquez@hotmail.com</v>
          </cell>
          <cell r="AF2459" t="str">
            <v>PROMO: TRAPEADOR DE PISO EXTENSIBLE + TRAPEADOR DE MANO</v>
          </cell>
          <cell r="AG2459">
            <v>899</v>
          </cell>
          <cell r="AH2459">
            <v>1</v>
          </cell>
          <cell r="AI2459" t="str">
            <v>046LI7902//046LI7537</v>
          </cell>
          <cell r="AN2459" t="str">
            <v>Sí</v>
          </cell>
        </row>
        <row r="2460">
          <cell r="A2460">
            <v>1750</v>
          </cell>
          <cell r="B2460" t="str">
            <v>fernandez.kaf@gmail.com</v>
          </cell>
          <cell r="C2460">
            <v>44062</v>
          </cell>
          <cell r="D2460" t="str">
            <v>Abierta</v>
          </cell>
          <cell r="E2460" t="str">
            <v>Recibido</v>
          </cell>
          <cell r="F2460" t="str">
            <v>Enviado</v>
          </cell>
          <cell r="G2460" t="str">
            <v>ARS</v>
          </cell>
          <cell r="H2460" t="str">
            <v>942.87</v>
          </cell>
          <cell r="I2460">
            <v>0</v>
          </cell>
          <cell r="J2460">
            <v>0</v>
          </cell>
          <cell r="K2460" t="str">
            <v>942.87</v>
          </cell>
          <cell r="L2460" t="str">
            <v xml:space="preserve">Karina Fernandez </v>
          </cell>
          <cell r="M2460">
            <v>35977462</v>
          </cell>
          <cell r="N2460">
            <v>1130386962</v>
          </cell>
          <cell r="O2460" t="str">
            <v>Karina  Fernandez</v>
          </cell>
          <cell r="P2460">
            <v>1130386962</v>
          </cell>
          <cell r="Q2460" t="str">
            <v xml:space="preserve">E. Morello </v>
          </cell>
          <cell r="R2460">
            <v>3162</v>
          </cell>
          <cell r="S2460" t="str">
            <v>2c</v>
          </cell>
          <cell r="U2460" t="str">
            <v>Buenos aires</v>
          </cell>
          <cell r="V2460">
            <v>1651</v>
          </cell>
          <cell r="W2460" t="str">
            <v>Gran Buenos Aires</v>
          </cell>
          <cell r="Y2460" t="str">
            <v>ENVÍO SIN CARGO (CABA Y GRAN PARTE DE GBA) TIEMPO: 4 a 6 DÍAS HÁBILES</v>
          </cell>
          <cell r="Z2460" t="str">
            <v>Mercado Pago</v>
          </cell>
          <cell r="AD2460">
            <v>44062</v>
          </cell>
          <cell r="AE2460">
            <v>44064</v>
          </cell>
          <cell r="AF2460" t="str">
            <v>RALLADOR DE MANO MEDIANO 20 CM</v>
          </cell>
          <cell r="AG2460" t="str">
            <v>43.87</v>
          </cell>
          <cell r="AH2460">
            <v>1</v>
          </cell>
          <cell r="AI2460" t="str">
            <v>BA7382</v>
          </cell>
          <cell r="AJ2460" t="str">
            <v>Móvil</v>
          </cell>
          <cell r="AK2460" t="str">
            <v>MARTES 25-08 ENTRE 8 Y 18 HORAS!</v>
          </cell>
          <cell r="AL2460">
            <v>1696324529</v>
          </cell>
          <cell r="AM2460">
            <v>281253152</v>
          </cell>
          <cell r="AN2460" t="str">
            <v>Sí</v>
          </cell>
        </row>
        <row r="2461">
          <cell r="A2461">
            <v>1750</v>
          </cell>
          <cell r="B2461" t="str">
            <v>fernandez.kaf@gmail.com</v>
          </cell>
          <cell r="AF2461" t="str">
            <v>PROMO: TRAPEADOR DE PISO EXTENSIBLE + TRAPEADOR DE MANO</v>
          </cell>
          <cell r="AG2461">
            <v>899</v>
          </cell>
          <cell r="AH2461">
            <v>1</v>
          </cell>
          <cell r="AI2461" t="str">
            <v>046LI7902//046LI7537</v>
          </cell>
          <cell r="AN2461" t="str">
            <v>Sí</v>
          </cell>
        </row>
        <row r="2462">
          <cell r="A2462">
            <v>1749</v>
          </cell>
          <cell r="B2462" t="str">
            <v>lali1971@yahoo.com.ar</v>
          </cell>
          <cell r="C2462">
            <v>44062</v>
          </cell>
          <cell r="D2462" t="str">
            <v>Abierta</v>
          </cell>
          <cell r="E2462" t="str">
            <v>Recibido</v>
          </cell>
          <cell r="F2462" t="str">
            <v>Enviado</v>
          </cell>
          <cell r="G2462" t="str">
            <v>ARS</v>
          </cell>
          <cell r="H2462">
            <v>708</v>
          </cell>
          <cell r="I2462" t="str">
            <v>106.2</v>
          </cell>
          <cell r="J2462">
            <v>0</v>
          </cell>
          <cell r="K2462" t="str">
            <v>601.8</v>
          </cell>
          <cell r="L2462" t="str">
            <v>Laura Moll</v>
          </cell>
          <cell r="M2462">
            <v>22430386</v>
          </cell>
          <cell r="N2462">
            <v>1550140094</v>
          </cell>
          <cell r="O2462" t="str">
            <v>Laura Moll</v>
          </cell>
          <cell r="P2462">
            <v>1550140094</v>
          </cell>
          <cell r="Q2462" t="str">
            <v>Soldado de la Independencia</v>
          </cell>
          <cell r="R2462">
            <v>1381</v>
          </cell>
          <cell r="S2462" t="str">
            <v>8 B</v>
          </cell>
          <cell r="T2462" t="str">
            <v>Belgrano</v>
          </cell>
          <cell r="U2462" t="str">
            <v>Caba</v>
          </cell>
          <cell r="V2462">
            <v>1426</v>
          </cell>
          <cell r="W2462" t="str">
            <v>Capital Federal</v>
          </cell>
          <cell r="Y2462" t="str">
            <v>ENVÍO SIN CARGO (CABA Y GRAN PARTE DE GBA) TIEMPO: 4 a 6 DÍAS HÁBILES</v>
          </cell>
          <cell r="Z2462" t="str">
            <v>Mercado Pago</v>
          </cell>
          <cell r="AA2462" t="str">
            <v>BIGDECO</v>
          </cell>
          <cell r="AD2462">
            <v>44062</v>
          </cell>
          <cell r="AE2462">
            <v>44062</v>
          </cell>
          <cell r="AF2462" t="str">
            <v>FRASCO DE VIDRIO 0.75L</v>
          </cell>
          <cell r="AG2462">
            <v>708</v>
          </cell>
          <cell r="AH2462">
            <v>1</v>
          </cell>
          <cell r="AI2462" t="str">
            <v>PA98667</v>
          </cell>
          <cell r="AJ2462" t="str">
            <v>Móvil</v>
          </cell>
          <cell r="AK2462" t="str">
            <v>viernes 21-08 entre 8 y 18 horas!</v>
          </cell>
          <cell r="AL2462">
            <v>1695624564</v>
          </cell>
          <cell r="AM2462">
            <v>281161351</v>
          </cell>
          <cell r="AN2462" t="str">
            <v>Sí</v>
          </cell>
        </row>
        <row r="2463">
          <cell r="A2463">
            <v>1748</v>
          </cell>
          <cell r="B2463" t="str">
            <v>mavipresta@gmail.com</v>
          </cell>
          <cell r="C2463">
            <v>44062</v>
          </cell>
          <cell r="D2463" t="str">
            <v>Abierta</v>
          </cell>
          <cell r="E2463" t="str">
            <v>Recibido</v>
          </cell>
          <cell r="F2463" t="str">
            <v>Enviado</v>
          </cell>
          <cell r="G2463" t="str">
            <v>ARS</v>
          </cell>
          <cell r="H2463">
            <v>2399</v>
          </cell>
          <cell r="I2463">
            <v>0</v>
          </cell>
          <cell r="J2463">
            <v>0</v>
          </cell>
          <cell r="K2463">
            <v>2399</v>
          </cell>
          <cell r="L2463" t="str">
            <v>María Presta</v>
          </cell>
          <cell r="M2463">
            <v>35610239</v>
          </cell>
          <cell r="N2463">
            <v>2215587565</v>
          </cell>
          <cell r="O2463" t="str">
            <v>María Presta</v>
          </cell>
          <cell r="P2463">
            <v>2215587565</v>
          </cell>
          <cell r="Q2463">
            <v>40</v>
          </cell>
          <cell r="R2463">
            <v>969</v>
          </cell>
          <cell r="S2463" t="str">
            <v>4D</v>
          </cell>
          <cell r="U2463" t="str">
            <v>La Plata</v>
          </cell>
          <cell r="V2463">
            <v>1440</v>
          </cell>
          <cell r="W2463" t="str">
            <v>Capital Federal</v>
          </cell>
          <cell r="Y2463" t="str">
            <v>ENVÍO SIN CARGO (CABA Y GRAN PARTE DE GBA) TIEMPO: 4 a 6 DÍAS HÁBILES</v>
          </cell>
          <cell r="Z2463" t="str">
            <v>Mercado Pago</v>
          </cell>
          <cell r="AD2463">
            <v>44062</v>
          </cell>
          <cell r="AE2463">
            <v>44064</v>
          </cell>
          <cell r="AF2463" t="str">
            <v>PROMO SET DE VIDRIO</v>
          </cell>
          <cell r="AG2463">
            <v>2399</v>
          </cell>
          <cell r="AH2463">
            <v>1</v>
          </cell>
          <cell r="AJ2463" t="str">
            <v>Móvil</v>
          </cell>
          <cell r="AK2463" t="str">
            <v>LUNES 24-08 ENTRE 8 Y 18 HORAS!</v>
          </cell>
          <cell r="AL2463">
            <v>1695615433</v>
          </cell>
          <cell r="AM2463">
            <v>281114963</v>
          </cell>
          <cell r="AN2463" t="str">
            <v>Sí</v>
          </cell>
        </row>
        <row r="2464">
          <cell r="A2464">
            <v>1747</v>
          </cell>
          <cell r="B2464" t="str">
            <v>lali1971@yahoo.com.ar</v>
          </cell>
          <cell r="C2464">
            <v>44062</v>
          </cell>
          <cell r="D2464" t="str">
            <v>Abierta</v>
          </cell>
          <cell r="E2464" t="str">
            <v>Recibido</v>
          </cell>
          <cell r="F2464" t="str">
            <v>Enviado</v>
          </cell>
          <cell r="G2464" t="str">
            <v>ARS</v>
          </cell>
          <cell r="H2464">
            <v>1078</v>
          </cell>
          <cell r="I2464">
            <v>493</v>
          </cell>
          <cell r="J2464">
            <v>0</v>
          </cell>
          <cell r="K2464">
            <v>585</v>
          </cell>
          <cell r="L2464" t="str">
            <v>Laura Moll</v>
          </cell>
          <cell r="M2464">
            <v>22430386</v>
          </cell>
          <cell r="N2464">
            <v>1550140094</v>
          </cell>
          <cell r="O2464" t="str">
            <v>Laura Moll</v>
          </cell>
          <cell r="P2464">
            <v>1550140094</v>
          </cell>
          <cell r="Q2464" t="str">
            <v xml:space="preserve">Soldado de la Independencia </v>
          </cell>
          <cell r="R2464">
            <v>1381</v>
          </cell>
          <cell r="S2464" t="str">
            <v>8 B</v>
          </cell>
          <cell r="T2464" t="str">
            <v>Belgrano</v>
          </cell>
          <cell r="U2464" t="str">
            <v>Caba</v>
          </cell>
          <cell r="V2464">
            <v>1426</v>
          </cell>
          <cell r="W2464" t="str">
            <v>Capital Federal</v>
          </cell>
          <cell r="Y2464" t="str">
            <v>ENVÍO SIN CARGO (CABA Y GRAN PARTE DE GBA) TIEMPO: 4 a 6 DÍAS HÁBILES</v>
          </cell>
          <cell r="Z2464" t="str">
            <v>Mercado Pago</v>
          </cell>
          <cell r="AA2464" t="str">
            <v>LAURAMOLL</v>
          </cell>
          <cell r="AD2464">
            <v>44062</v>
          </cell>
          <cell r="AE2464">
            <v>44062</v>
          </cell>
          <cell r="AF2464" t="str">
            <v>VELA 100 % SOJA CON ESENCIAS DIFERENTES AROMAS 14x10 CM</v>
          </cell>
          <cell r="AG2464">
            <v>400</v>
          </cell>
          <cell r="AH2464">
            <v>1</v>
          </cell>
          <cell r="AI2464" t="str">
            <v>VELA</v>
          </cell>
          <cell r="AJ2464" t="str">
            <v>Móvil</v>
          </cell>
          <cell r="AK2464" t="str">
            <v>viernes 21-08 entre 8 y 18 horas!</v>
          </cell>
          <cell r="AL2464">
            <v>1695599471</v>
          </cell>
          <cell r="AM2464">
            <v>281038674</v>
          </cell>
          <cell r="AN2464" t="str">
            <v>Sí</v>
          </cell>
        </row>
        <row r="2465">
          <cell r="A2465">
            <v>1747</v>
          </cell>
          <cell r="B2465" t="str">
            <v>lali1971@yahoo.com.ar</v>
          </cell>
          <cell r="AF2465" t="str">
            <v>BOWL DE VIDRIO 1,6 LITROS PASABAHCE</v>
          </cell>
          <cell r="AG2465">
            <v>678</v>
          </cell>
          <cell r="AH2465">
            <v>1</v>
          </cell>
          <cell r="AI2465" t="str">
            <v>PA59114</v>
          </cell>
          <cell r="AN2465" t="str">
            <v>Sí</v>
          </cell>
        </row>
        <row r="2466">
          <cell r="A2466">
            <v>1746</v>
          </cell>
          <cell r="B2466" t="str">
            <v>martinapolero@hotmail.com</v>
          </cell>
          <cell r="C2466">
            <v>44062</v>
          </cell>
          <cell r="D2466" t="str">
            <v>Abierta</v>
          </cell>
          <cell r="E2466" t="str">
            <v>Recibido</v>
          </cell>
          <cell r="F2466" t="str">
            <v>Enviado</v>
          </cell>
          <cell r="G2466" t="str">
            <v>ARS</v>
          </cell>
          <cell r="H2466">
            <v>1539</v>
          </cell>
          <cell r="I2466" t="str">
            <v>230.85</v>
          </cell>
          <cell r="J2466">
            <v>0</v>
          </cell>
          <cell r="K2466" t="str">
            <v>1308.15</v>
          </cell>
          <cell r="L2466" t="str">
            <v>Martina Polero</v>
          </cell>
          <cell r="M2466">
            <v>39284700</v>
          </cell>
          <cell r="N2466">
            <v>2216011108</v>
          </cell>
          <cell r="O2466" t="str">
            <v>Martina Polero</v>
          </cell>
          <cell r="P2466">
            <v>2216011108</v>
          </cell>
          <cell r="Q2466">
            <v>10</v>
          </cell>
          <cell r="R2466">
            <v>857</v>
          </cell>
          <cell r="S2466" t="str">
            <v>17 E</v>
          </cell>
          <cell r="U2466" t="str">
            <v>La Plata</v>
          </cell>
          <cell r="V2466">
            <v>1440</v>
          </cell>
          <cell r="W2466" t="str">
            <v>Capital Federal</v>
          </cell>
          <cell r="Y2466" t="str">
            <v>ENVÍO SIN CARGO (CABA Y GRAN PARTE DE GBA) TIEMPO: 4 a 6 DÍAS HÁBILES</v>
          </cell>
          <cell r="Z2466" t="str">
            <v>Mercado Pago</v>
          </cell>
          <cell r="AA2466" t="str">
            <v>BIGDECO</v>
          </cell>
          <cell r="AB2466" t="str">
            <v>Cubiertero Jabonera</v>
          </cell>
          <cell r="AD2466">
            <v>44062</v>
          </cell>
          <cell r="AE2466">
            <v>44064</v>
          </cell>
          <cell r="AF2466" t="str">
            <v>JABONERA BAÑO POLISERINA PASTEL</v>
          </cell>
          <cell r="AG2466">
            <v>490</v>
          </cell>
          <cell r="AH2466">
            <v>1</v>
          </cell>
          <cell r="AI2466" t="str">
            <v>046AB6644</v>
          </cell>
          <cell r="AJ2466" t="str">
            <v>Móvil</v>
          </cell>
          <cell r="AK2466" t="str">
            <v>LUNES 24-08 ENTRE 8 Y 18 HORAS!</v>
          </cell>
          <cell r="AL2466">
            <v>1694617563</v>
          </cell>
          <cell r="AM2466">
            <v>281030676</v>
          </cell>
          <cell r="AN2466" t="str">
            <v>Sí</v>
          </cell>
        </row>
        <row r="2467">
          <cell r="A2467">
            <v>1746</v>
          </cell>
          <cell r="B2467" t="str">
            <v>martinapolero@hotmail.com</v>
          </cell>
          <cell r="AF2467" t="str">
            <v>CUBIERTERO DE MAD. 4 DIV 15X15CM</v>
          </cell>
          <cell r="AG2467">
            <v>1049</v>
          </cell>
          <cell r="AH2467">
            <v>1</v>
          </cell>
          <cell r="AI2467" t="str">
            <v>046CU7468</v>
          </cell>
          <cell r="AN2467" t="str">
            <v>Sí</v>
          </cell>
        </row>
        <row r="2468">
          <cell r="A2468">
            <v>1745</v>
          </cell>
          <cell r="B2468" t="str">
            <v>elenamarin74@hotmail.com</v>
          </cell>
          <cell r="C2468">
            <v>44062</v>
          </cell>
          <cell r="D2468" t="str">
            <v>Abierta</v>
          </cell>
          <cell r="E2468" t="str">
            <v>Recibido</v>
          </cell>
          <cell r="F2468" t="str">
            <v>Enviado</v>
          </cell>
          <cell r="G2468" t="str">
            <v>ARS</v>
          </cell>
          <cell r="H2468">
            <v>2299</v>
          </cell>
          <cell r="I2468">
            <v>0</v>
          </cell>
          <cell r="J2468">
            <v>0</v>
          </cell>
          <cell r="K2468">
            <v>2299</v>
          </cell>
          <cell r="L2468" t="str">
            <v>Julia Marin</v>
          </cell>
          <cell r="M2468">
            <v>24032036</v>
          </cell>
          <cell r="N2468">
            <v>1150985396</v>
          </cell>
          <cell r="O2468" t="str">
            <v>Julia Marin</v>
          </cell>
          <cell r="P2468">
            <v>1150985396</v>
          </cell>
          <cell r="Q2468" t="str">
            <v>Doctor manuel acevedo</v>
          </cell>
          <cell r="R2468">
            <v>86</v>
          </cell>
          <cell r="S2468" t="str">
            <v>Porteria</v>
          </cell>
          <cell r="T2468" t="str">
            <v>Villa crespo</v>
          </cell>
          <cell r="U2468" t="str">
            <v>Caba</v>
          </cell>
          <cell r="V2468">
            <v>1414</v>
          </cell>
          <cell r="W2468" t="str">
            <v>Capital Federal</v>
          </cell>
          <cell r="Y2468" t="str">
            <v>ENVÍO SIN CARGO (CABA Y GRAN PARTE DE GBA) TIEMPO: 4 a 6 DÍAS HÁBILES</v>
          </cell>
          <cell r="Z2468" t="str">
            <v>Mercado Pago</v>
          </cell>
          <cell r="AC2468" t="str">
            <v>20-08 MOPA PENDIENTE</v>
          </cell>
          <cell r="AD2468">
            <v>44062</v>
          </cell>
          <cell r="AE2468">
            <v>44067</v>
          </cell>
          <cell r="AF2468" t="str">
            <v>SET MOPA CON BALDE CENTRIFUGADOR</v>
          </cell>
          <cell r="AG2468">
            <v>2299</v>
          </cell>
          <cell r="AH2468">
            <v>1</v>
          </cell>
          <cell r="AI2468" t="str">
            <v>MOPANUEVA</v>
          </cell>
          <cell r="AJ2468" t="str">
            <v>Móvil</v>
          </cell>
          <cell r="AK2468" t="str">
            <v>MIERCOLES 26-08 ENTRE 8 Y 18 HORAS!</v>
          </cell>
          <cell r="AL2468">
            <v>1694407360</v>
          </cell>
          <cell r="AM2468">
            <v>280808670</v>
          </cell>
          <cell r="AN2468" t="str">
            <v>Sí</v>
          </cell>
        </row>
        <row r="2469">
          <cell r="A2469">
            <v>1744</v>
          </cell>
          <cell r="B2469" t="str">
            <v>luciana.gonzalez205@gmail.com</v>
          </cell>
          <cell r="C2469">
            <v>44062</v>
          </cell>
          <cell r="D2469" t="str">
            <v>Abierta</v>
          </cell>
          <cell r="E2469" t="str">
            <v>Recibido</v>
          </cell>
          <cell r="F2469" t="str">
            <v>Enviado</v>
          </cell>
          <cell r="G2469" t="str">
            <v>ARS</v>
          </cell>
          <cell r="H2469">
            <v>2299</v>
          </cell>
          <cell r="I2469">
            <v>0</v>
          </cell>
          <cell r="J2469">
            <v>0</v>
          </cell>
          <cell r="K2469">
            <v>2299</v>
          </cell>
          <cell r="L2469" t="str">
            <v>Luciana Gonzalez</v>
          </cell>
          <cell r="M2469">
            <v>38695844</v>
          </cell>
          <cell r="N2469">
            <v>1153314306</v>
          </cell>
          <cell r="O2469" t="str">
            <v>Luciana Gonzalez</v>
          </cell>
          <cell r="P2469">
            <v>1153314306</v>
          </cell>
          <cell r="Q2469" t="str">
            <v>Constitucion</v>
          </cell>
          <cell r="R2469">
            <v>454</v>
          </cell>
          <cell r="T2469" t="str">
            <v>Haedo</v>
          </cell>
          <cell r="U2469" t="str">
            <v>Partido de Moron</v>
          </cell>
          <cell r="V2469">
            <v>1706</v>
          </cell>
          <cell r="W2469" t="str">
            <v>Gran Buenos Aires</v>
          </cell>
          <cell r="Y2469" t="str">
            <v>ENVÍO SIN CARGO (CABA Y GRAN PARTE DE GBA) TIEMPO: 4 a 6 DÍAS HÁBILES</v>
          </cell>
          <cell r="Z2469" t="str">
            <v>Mercado Pago</v>
          </cell>
          <cell r="AC2469" t="str">
            <v>20-08 MOPA PENDIENTE</v>
          </cell>
          <cell r="AD2469">
            <v>44062</v>
          </cell>
          <cell r="AE2469">
            <v>44067</v>
          </cell>
          <cell r="AF2469" t="str">
            <v>SET MOPA CON BALDE CENTRIFUGADOR</v>
          </cell>
          <cell r="AG2469">
            <v>2299</v>
          </cell>
          <cell r="AH2469">
            <v>1</v>
          </cell>
          <cell r="AI2469" t="str">
            <v>MOPANUEVA</v>
          </cell>
          <cell r="AJ2469" t="str">
            <v>Móvil</v>
          </cell>
          <cell r="AK2469" t="str">
            <v>MIERCOLES 26-08 ENTRE 8 Y 18 HORAS!</v>
          </cell>
          <cell r="AL2469">
            <v>1694127004</v>
          </cell>
          <cell r="AM2469">
            <v>280975676</v>
          </cell>
          <cell r="AN2469" t="str">
            <v>Sí</v>
          </cell>
        </row>
        <row r="2470">
          <cell r="A2470">
            <v>1743</v>
          </cell>
          <cell r="B2470" t="str">
            <v>noe2578@gmail.com</v>
          </cell>
          <cell r="C2470">
            <v>44062</v>
          </cell>
          <cell r="D2470" t="str">
            <v>Abierta</v>
          </cell>
          <cell r="E2470" t="str">
            <v>Recibido</v>
          </cell>
          <cell r="F2470" t="str">
            <v>Enviado</v>
          </cell>
          <cell r="G2470" t="str">
            <v>ARS</v>
          </cell>
          <cell r="H2470">
            <v>4598</v>
          </cell>
          <cell r="I2470">
            <v>0</v>
          </cell>
          <cell r="J2470">
            <v>0</v>
          </cell>
          <cell r="K2470">
            <v>4598</v>
          </cell>
          <cell r="L2470" t="str">
            <v>Noelia Firpo</v>
          </cell>
          <cell r="M2470">
            <v>26689206</v>
          </cell>
          <cell r="N2470">
            <v>21862993</v>
          </cell>
          <cell r="O2470" t="str">
            <v>Noelia Firpo Firpo</v>
          </cell>
          <cell r="P2470">
            <v>21862993</v>
          </cell>
          <cell r="Q2470" t="str">
            <v>Corvalan</v>
          </cell>
          <cell r="R2470">
            <v>56</v>
          </cell>
          <cell r="S2470" t="str">
            <v xml:space="preserve">3 D </v>
          </cell>
          <cell r="T2470" t="str">
            <v>wilde</v>
          </cell>
          <cell r="U2470" t="str">
            <v xml:space="preserve">Avellaneda </v>
          </cell>
          <cell r="V2470">
            <v>1875</v>
          </cell>
          <cell r="W2470" t="str">
            <v>Gran Buenos Aires</v>
          </cell>
          <cell r="Y2470" t="str">
            <v>ENVÍO SIN CARGO (CABA Y GRAN PARTE DE GBA) TIEMPO: 4 a 6 DÍAS HÁBILES</v>
          </cell>
          <cell r="Z2470" t="str">
            <v>Mercado Pago</v>
          </cell>
          <cell r="AB2470" t="str">
            <v xml:space="preserve">si no hay nadie dejar en porteria o 9B </v>
          </cell>
          <cell r="AC2470" t="str">
            <v>20-08 MOPA PENDIENTE</v>
          </cell>
          <cell r="AD2470">
            <v>44062</v>
          </cell>
          <cell r="AE2470">
            <v>44067</v>
          </cell>
          <cell r="AF2470" t="str">
            <v>SET MOPA CON BALDE CENTRIFUGADOR</v>
          </cell>
          <cell r="AG2470">
            <v>2299</v>
          </cell>
          <cell r="AH2470">
            <v>2</v>
          </cell>
          <cell r="AI2470" t="str">
            <v>MOPANUEVA</v>
          </cell>
          <cell r="AJ2470" t="str">
            <v>Móvil</v>
          </cell>
          <cell r="AK2470" t="str">
            <v>MIERCOLES 26-08 ENTRE 8 Y 18 HORAS!</v>
          </cell>
          <cell r="AL2470">
            <v>1693785493</v>
          </cell>
          <cell r="AM2470">
            <v>280936956</v>
          </cell>
          <cell r="AN2470" t="str">
            <v>Sí</v>
          </cell>
        </row>
        <row r="2471">
          <cell r="A2471">
            <v>1742</v>
          </cell>
          <cell r="B2471" t="str">
            <v>silycata14@gmail.com</v>
          </cell>
          <cell r="C2471">
            <v>44062</v>
          </cell>
          <cell r="D2471" t="str">
            <v>Abierta</v>
          </cell>
          <cell r="E2471" t="str">
            <v>Recibido</v>
          </cell>
          <cell r="F2471" t="str">
            <v>Enviado</v>
          </cell>
          <cell r="G2471" t="str">
            <v>ARS</v>
          </cell>
          <cell r="H2471">
            <v>2299</v>
          </cell>
          <cell r="I2471">
            <v>0</v>
          </cell>
          <cell r="J2471">
            <v>0</v>
          </cell>
          <cell r="K2471">
            <v>2299</v>
          </cell>
          <cell r="L2471" t="str">
            <v>Silvia Rodriguez</v>
          </cell>
          <cell r="M2471">
            <v>27284671088</v>
          </cell>
          <cell r="N2471">
            <v>1155236329</v>
          </cell>
          <cell r="O2471" t="str">
            <v>Silvia Rodriguez</v>
          </cell>
          <cell r="P2471">
            <v>1155236329</v>
          </cell>
          <cell r="Q2471" t="str">
            <v>Pringles</v>
          </cell>
          <cell r="R2471">
            <v>1048</v>
          </cell>
          <cell r="U2471" t="str">
            <v>Temperley</v>
          </cell>
          <cell r="V2471">
            <v>1834</v>
          </cell>
          <cell r="W2471" t="str">
            <v>Gran Buenos Aires</v>
          </cell>
          <cell r="Y2471" t="str">
            <v>ENVÍO SIN CARGO (CABA Y GRAN PARTE DE GBA) TIEMPO: 4 a 6 DÍAS HÁBILES</v>
          </cell>
          <cell r="Z2471" t="str">
            <v>Mercado Pago</v>
          </cell>
          <cell r="AC2471" t="str">
            <v>20-08 MOPA PENDIENTE</v>
          </cell>
          <cell r="AD2471">
            <v>44062</v>
          </cell>
          <cell r="AE2471">
            <v>44067</v>
          </cell>
          <cell r="AF2471" t="str">
            <v>SET MOPA CON BALDE CENTRIFUGADOR</v>
          </cell>
          <cell r="AG2471">
            <v>2299</v>
          </cell>
          <cell r="AH2471">
            <v>1</v>
          </cell>
          <cell r="AI2471" t="str">
            <v>MOPANUEVA</v>
          </cell>
          <cell r="AJ2471" t="str">
            <v>Móvil</v>
          </cell>
          <cell r="AK2471" t="str">
            <v>MIERCOLES 26-08 ENTRE 8 Y 18 HORAS!</v>
          </cell>
          <cell r="AL2471">
            <v>1693363949</v>
          </cell>
          <cell r="AM2471">
            <v>280862229</v>
          </cell>
          <cell r="AN2471" t="str">
            <v>Sí</v>
          </cell>
        </row>
        <row r="2472">
          <cell r="A2472">
            <v>1741</v>
          </cell>
          <cell r="B2472" t="str">
            <v>Milielp@hotmail.com</v>
          </cell>
          <cell r="C2472">
            <v>44061</v>
          </cell>
          <cell r="D2472" t="str">
            <v>Abierta</v>
          </cell>
          <cell r="E2472" t="str">
            <v>Recibido</v>
          </cell>
          <cell r="F2472" t="str">
            <v>Enviado</v>
          </cell>
          <cell r="G2472" t="str">
            <v>ARS</v>
          </cell>
          <cell r="H2472">
            <v>4598</v>
          </cell>
          <cell r="I2472">
            <v>0</v>
          </cell>
          <cell r="J2472">
            <v>0</v>
          </cell>
          <cell r="K2472">
            <v>4598</v>
          </cell>
          <cell r="L2472" t="str">
            <v>Milagros Cirone</v>
          </cell>
          <cell r="M2472">
            <v>32844306</v>
          </cell>
          <cell r="N2472">
            <v>2213143713</v>
          </cell>
          <cell r="O2472" t="str">
            <v>Milagros Cirone</v>
          </cell>
          <cell r="P2472">
            <v>2213143713</v>
          </cell>
          <cell r="Q2472" t="str">
            <v>520 E/3 Y 4</v>
          </cell>
          <cell r="R2472">
            <v>830</v>
          </cell>
          <cell r="T2472" t="str">
            <v>Tolosa</v>
          </cell>
          <cell r="U2472" t="str">
            <v>La Plata</v>
          </cell>
          <cell r="V2472">
            <v>1440</v>
          </cell>
          <cell r="W2472" t="str">
            <v>Capital Federal</v>
          </cell>
          <cell r="Y2472" t="str">
            <v>ENVÍO SIN CARGO (CABA Y GRAN PARTE DE GBA) TIEMPO: 4 a 6 DÍAS HÁBILES</v>
          </cell>
          <cell r="Z2472" t="str">
            <v>Mercado Pago</v>
          </cell>
          <cell r="AB2472" t="str">
            <v>Juegueteria "Abrakadabra" .. al lado del banco provincia. Cartel negro en la vereda</v>
          </cell>
          <cell r="AC2472" t="str">
            <v>ENVIAR 1741 con 1806 juntos  HORARIO DE ENTREGA DE 11 A 18:30 YA QUE ES EL TRABAJO</v>
          </cell>
          <cell r="AD2472">
            <v>44061</v>
          </cell>
          <cell r="AE2472">
            <v>44067</v>
          </cell>
          <cell r="AF2472" t="str">
            <v>SET MOPA CON BALDE CENTRIFUGADOR</v>
          </cell>
          <cell r="AG2472">
            <v>2299</v>
          </cell>
          <cell r="AH2472">
            <v>2</v>
          </cell>
          <cell r="AI2472" t="str">
            <v>MOPANUEVA</v>
          </cell>
          <cell r="AJ2472" t="str">
            <v>Móvil</v>
          </cell>
          <cell r="AK2472" t="str">
            <v>JUEVES 27-08 ENTRE 8 Y 18 HORAS!</v>
          </cell>
          <cell r="AL2472">
            <v>1693179429</v>
          </cell>
          <cell r="AM2472">
            <v>260898503</v>
          </cell>
          <cell r="AN2472" t="str">
            <v>Sí</v>
          </cell>
        </row>
        <row r="2473">
          <cell r="A2473">
            <v>1740</v>
          </cell>
          <cell r="B2473" t="str">
            <v>carrascomelina2001@gmail.com</v>
          </cell>
          <cell r="C2473">
            <v>44061</v>
          </cell>
          <cell r="D2473" t="str">
            <v>Abierta</v>
          </cell>
          <cell r="E2473" t="str">
            <v>Recibido</v>
          </cell>
          <cell r="F2473" t="str">
            <v>Enviado</v>
          </cell>
          <cell r="G2473" t="str">
            <v>ARS</v>
          </cell>
          <cell r="H2473">
            <v>2299</v>
          </cell>
          <cell r="I2473">
            <v>0</v>
          </cell>
          <cell r="J2473">
            <v>0</v>
          </cell>
          <cell r="K2473">
            <v>2299</v>
          </cell>
          <cell r="L2473" t="str">
            <v>Melina Carrasco</v>
          </cell>
          <cell r="M2473">
            <v>43264594</v>
          </cell>
          <cell r="N2473">
            <v>1169159240</v>
          </cell>
          <cell r="O2473" t="str">
            <v>Melina Carrasco</v>
          </cell>
          <cell r="P2473">
            <v>1169159240</v>
          </cell>
          <cell r="Q2473" t="str">
            <v>Aconquija</v>
          </cell>
          <cell r="R2473">
            <v>236</v>
          </cell>
          <cell r="S2473" t="str">
            <v>Casa</v>
          </cell>
          <cell r="T2473" t="str">
            <v>Don Orione</v>
          </cell>
          <cell r="U2473" t="str">
            <v>Claypole</v>
          </cell>
          <cell r="V2473">
            <v>1849</v>
          </cell>
          <cell r="W2473" t="str">
            <v>Gran Buenos Aires</v>
          </cell>
          <cell r="Y2473" t="str">
            <v>ENVÍO SIN CARGO (CABA Y GRAN PARTE DE GBA) TIEMPO: 4 a 6 DÍAS HÁBILES</v>
          </cell>
          <cell r="Z2473" t="str">
            <v>Mercado Pago</v>
          </cell>
          <cell r="AC2473" t="str">
            <v>20-08 MOPA PENDIENTE</v>
          </cell>
          <cell r="AD2473">
            <v>44063</v>
          </cell>
          <cell r="AE2473">
            <v>44067</v>
          </cell>
          <cell r="AF2473" t="str">
            <v>SET MOPA CON BALDE CENTRIFUGADOR</v>
          </cell>
          <cell r="AG2473">
            <v>2299</v>
          </cell>
          <cell r="AH2473">
            <v>1</v>
          </cell>
          <cell r="AI2473" t="str">
            <v>MOPANUEVA</v>
          </cell>
          <cell r="AJ2473" t="str">
            <v>Móvil</v>
          </cell>
          <cell r="AK2473" t="str">
            <v>MIERCOLES 26-08 ENTRE 8 Y 18 HORAS!</v>
          </cell>
          <cell r="AL2473">
            <v>1692868754</v>
          </cell>
          <cell r="AM2473">
            <v>280735142</v>
          </cell>
          <cell r="AN2473" t="str">
            <v>Sí</v>
          </cell>
        </row>
        <row r="2474">
          <cell r="A2474">
            <v>1739</v>
          </cell>
          <cell r="B2474" t="str">
            <v>tomasmamerio@gmail.com</v>
          </cell>
          <cell r="C2474">
            <v>44061</v>
          </cell>
          <cell r="D2474" t="str">
            <v>Abierta</v>
          </cell>
          <cell r="E2474" t="str">
            <v>Recibido</v>
          </cell>
          <cell r="F2474" t="str">
            <v>Enviado</v>
          </cell>
          <cell r="G2474" t="str">
            <v>ARS</v>
          </cell>
          <cell r="H2474" t="str">
            <v>903.64</v>
          </cell>
          <cell r="I2474">
            <v>0</v>
          </cell>
          <cell r="J2474">
            <v>0</v>
          </cell>
          <cell r="K2474" t="str">
            <v>903.64</v>
          </cell>
          <cell r="L2474" t="str">
            <v>Tomás Amerio</v>
          </cell>
          <cell r="M2474">
            <v>37754190</v>
          </cell>
          <cell r="N2474" t="str">
            <v>+54 9 11 3842-8366</v>
          </cell>
          <cell r="O2474" t="str">
            <v>Tomás Amerio</v>
          </cell>
          <cell r="P2474" t="str">
            <v>+54 9 11 3842-8366</v>
          </cell>
          <cell r="Q2474" t="str">
            <v>Donato Álvarez</v>
          </cell>
          <cell r="R2474">
            <v>246</v>
          </cell>
          <cell r="S2474" t="str">
            <v>4d</v>
          </cell>
          <cell r="T2474" t="str">
            <v>Flores</v>
          </cell>
          <cell r="U2474" t="str">
            <v>Capital Federal</v>
          </cell>
          <cell r="V2474">
            <v>1406</v>
          </cell>
          <cell r="W2474" t="str">
            <v>Capital Federal</v>
          </cell>
          <cell r="Y2474" t="str">
            <v>ENVÍO SIN CARGO (CABA Y GRAN PARTE DE GBA) TIEMPO: 4 a 6 DÍAS HÁBILES</v>
          </cell>
          <cell r="Z2474" t="str">
            <v>Mercado Pago</v>
          </cell>
          <cell r="AD2474">
            <v>44061</v>
          </cell>
          <cell r="AE2474">
            <v>44062</v>
          </cell>
          <cell r="AF2474" t="str">
            <v>YERBERO NEGRO JACK DANIELS SETX 2  14,5 X 8,5 CM.</v>
          </cell>
          <cell r="AG2474" t="str">
            <v>903.64</v>
          </cell>
          <cell r="AH2474">
            <v>1</v>
          </cell>
          <cell r="AI2474" t="str">
            <v>645LA77010</v>
          </cell>
          <cell r="AJ2474" t="str">
            <v>Móvil</v>
          </cell>
          <cell r="AK2474" t="str">
            <v/>
          </cell>
          <cell r="AL2474">
            <v>1692576125</v>
          </cell>
          <cell r="AM2474">
            <v>280692963</v>
          </cell>
          <cell r="AN2474" t="str">
            <v>Sí</v>
          </cell>
        </row>
        <row r="2475">
          <cell r="A2475">
            <v>1738</v>
          </cell>
          <cell r="B2475" t="str">
            <v>ericapercovich57@gmail.com</v>
          </cell>
          <cell r="C2475">
            <v>44061</v>
          </cell>
          <cell r="D2475" t="str">
            <v>Abierta</v>
          </cell>
          <cell r="E2475" t="str">
            <v>Recibido</v>
          </cell>
          <cell r="F2475" t="str">
            <v>Enviado</v>
          </cell>
          <cell r="G2475" t="str">
            <v>ARS</v>
          </cell>
          <cell r="H2475" t="str">
            <v>1942.34</v>
          </cell>
          <cell r="I2475">
            <v>0</v>
          </cell>
          <cell r="J2475">
            <v>0</v>
          </cell>
          <cell r="K2475" t="str">
            <v>1942.34</v>
          </cell>
          <cell r="L2475" t="str">
            <v>Erica Percovich</v>
          </cell>
          <cell r="M2475">
            <v>32297271</v>
          </cell>
          <cell r="N2475">
            <v>1130935515</v>
          </cell>
          <cell r="O2475" t="str">
            <v>Erica Percovich</v>
          </cell>
          <cell r="P2475">
            <v>1130935515</v>
          </cell>
          <cell r="Q2475" t="str">
            <v>Cordero(entre flores de estrada y jose ingenieros)</v>
          </cell>
          <cell r="R2475">
            <v>54</v>
          </cell>
          <cell r="U2475" t="str">
            <v>Buenos Aires</v>
          </cell>
          <cell r="V2475">
            <v>1826</v>
          </cell>
          <cell r="W2475" t="str">
            <v>Gran Buenos Aires</v>
          </cell>
          <cell r="Y2475" t="str">
            <v>ENVÍO SIN CARGO (CABA Y GRAN PARTE DE GBA) TIEMPO: 4 a 6 DÍAS HÁBILES</v>
          </cell>
          <cell r="Z2475" t="str">
            <v>Mercado Pago</v>
          </cell>
          <cell r="AB2475" t="str">
            <v>Direccion. Cordero 54(entre flores de estrada y jose ingenieros). Remedios de escalada(oeste)</v>
          </cell>
          <cell r="AD2475">
            <v>44061</v>
          </cell>
          <cell r="AE2475">
            <v>44064</v>
          </cell>
          <cell r="AF2475" t="str">
            <v>VASO AZUL FACETADO Y EXPRIMIDOR</v>
          </cell>
          <cell r="AG2475" t="str">
            <v>212.5</v>
          </cell>
          <cell r="AH2475">
            <v>1</v>
          </cell>
          <cell r="AI2475" t="str">
            <v>BP24007</v>
          </cell>
          <cell r="AJ2475" t="str">
            <v>Móvil</v>
          </cell>
          <cell r="AK2475" t="str">
            <v>LUNES 24-08 ENTRE 8 Y 18 HORAS!</v>
          </cell>
          <cell r="AL2475">
            <v>1692055521</v>
          </cell>
          <cell r="AM2475">
            <v>280619531</v>
          </cell>
          <cell r="AN2475" t="str">
            <v>Sí</v>
          </cell>
        </row>
        <row r="2476">
          <cell r="A2476">
            <v>1738</v>
          </cell>
          <cell r="B2476" t="str">
            <v>ericapercovich57@gmail.com</v>
          </cell>
          <cell r="AF2476" t="str">
            <v>BIFERA AZUL CUADRADA 24 CM ANTIADHERENTE PANELUX</v>
          </cell>
          <cell r="AG2476" t="str">
            <v>1729.84</v>
          </cell>
          <cell r="AH2476">
            <v>1</v>
          </cell>
          <cell r="AI2476" t="str">
            <v>PAN75102</v>
          </cell>
          <cell r="AN2476" t="str">
            <v>Sí</v>
          </cell>
        </row>
        <row r="2477">
          <cell r="A2477">
            <v>1737</v>
          </cell>
          <cell r="B2477" t="str">
            <v>melialb@hotmail.com</v>
          </cell>
          <cell r="C2477">
            <v>44061</v>
          </cell>
          <cell r="D2477" t="str">
            <v>Abierta</v>
          </cell>
          <cell r="E2477" t="str">
            <v>Recibido</v>
          </cell>
          <cell r="F2477" t="str">
            <v>Enviado</v>
          </cell>
          <cell r="G2477" t="str">
            <v>ARS</v>
          </cell>
          <cell r="H2477" t="str">
            <v>1122.86</v>
          </cell>
          <cell r="I2477">
            <v>0</v>
          </cell>
          <cell r="J2477">
            <v>0</v>
          </cell>
          <cell r="K2477" t="str">
            <v>1122.86</v>
          </cell>
          <cell r="L2477" t="str">
            <v>Melina Albanese</v>
          </cell>
          <cell r="M2477">
            <v>35610429</v>
          </cell>
          <cell r="N2477">
            <v>542216158383</v>
          </cell>
          <cell r="O2477" t="str">
            <v>Melina Albanese</v>
          </cell>
          <cell r="P2477">
            <v>542216158383</v>
          </cell>
          <cell r="Q2477">
            <v>32</v>
          </cell>
          <cell r="R2477">
            <v>124</v>
          </cell>
          <cell r="U2477" t="str">
            <v>La Plata</v>
          </cell>
          <cell r="V2477">
            <v>1440</v>
          </cell>
          <cell r="W2477" t="str">
            <v>Capital Federal</v>
          </cell>
          <cell r="Y2477" t="str">
            <v>ENVÍO SIN CARGO (CABA Y GRAN PARTE DE GBA) TIEMPO: 4 a 6 DÍAS HÁBILES</v>
          </cell>
          <cell r="Z2477" t="str">
            <v>Mercado Pago</v>
          </cell>
          <cell r="AB2477" t="str">
            <v xml:space="preserve">El envio es a La Plata calle 32 nº 124 e/117 y 118 </v>
          </cell>
          <cell r="AD2477">
            <v>44061</v>
          </cell>
          <cell r="AE2477">
            <v>44064</v>
          </cell>
          <cell r="AF2477" t="str">
            <v>CORTINA DE BAÑO CREMA 180 X 180 CM</v>
          </cell>
          <cell r="AG2477" t="str">
            <v>1122.86</v>
          </cell>
          <cell r="AH2477">
            <v>1</v>
          </cell>
          <cell r="AI2477" t="str">
            <v>AB7341</v>
          </cell>
          <cell r="AJ2477" t="str">
            <v>Web</v>
          </cell>
          <cell r="AK2477" t="str">
            <v>LUNES 24-08 ENTRE 8 Y 18 HORAS!</v>
          </cell>
          <cell r="AL2477">
            <v>1691433598</v>
          </cell>
          <cell r="AM2477">
            <v>280510879</v>
          </cell>
          <cell r="AN2477" t="str">
            <v>Sí</v>
          </cell>
        </row>
        <row r="2478">
          <cell r="A2478">
            <v>1736</v>
          </cell>
          <cell r="B2478" t="str">
            <v>fabythebest1990@gmail.com</v>
          </cell>
          <cell r="C2478">
            <v>44061</v>
          </cell>
          <cell r="D2478" t="str">
            <v>Abierta</v>
          </cell>
          <cell r="E2478" t="str">
            <v>Anulado</v>
          </cell>
          <cell r="F2478" t="str">
            <v>Enviado</v>
          </cell>
          <cell r="G2478" t="str">
            <v>ARS</v>
          </cell>
          <cell r="H2478" t="str">
            <v>2841.29</v>
          </cell>
          <cell r="I2478">
            <v>0</v>
          </cell>
          <cell r="J2478">
            <v>520</v>
          </cell>
          <cell r="K2478" t="str">
            <v>3361.29</v>
          </cell>
          <cell r="L2478" t="str">
            <v>María fabiana Ledesma</v>
          </cell>
          <cell r="M2478">
            <v>18322286</v>
          </cell>
          <cell r="N2478">
            <v>5491138750059</v>
          </cell>
          <cell r="O2478" t="str">
            <v>María fabiana Ledesma</v>
          </cell>
          <cell r="P2478">
            <v>5491138750059</v>
          </cell>
          <cell r="Q2478" t="str">
            <v>El Salvador</v>
          </cell>
          <cell r="R2478">
            <v>4834</v>
          </cell>
          <cell r="S2478" t="str">
            <v>5 piso dpto N</v>
          </cell>
          <cell r="T2478" t="str">
            <v>Palermo</v>
          </cell>
          <cell r="U2478" t="str">
            <v>Caba</v>
          </cell>
          <cell r="V2478">
            <v>1414</v>
          </cell>
          <cell r="W2478" t="str">
            <v>Capital Federal</v>
          </cell>
          <cell r="Y2478" t="str">
            <v>Correo Argentino - Encomienda Clásica</v>
          </cell>
          <cell r="Z2478" t="str">
            <v>Mercado Pago</v>
          </cell>
          <cell r="AC2478" t="str">
            <v>REALIZO EL PAGO POR TRANSFERENCIA BANCARIA NO PAGO CORREO PAGO 2841</v>
          </cell>
          <cell r="AE2478">
            <v>44064</v>
          </cell>
          <cell r="AF2478" t="str">
            <v>SARTEN DE CERAMICA DE 26CM S/TAPA ANTIADHERENTE</v>
          </cell>
          <cell r="AG2478" t="str">
            <v>1111.45</v>
          </cell>
          <cell r="AH2478">
            <v>1</v>
          </cell>
          <cell r="AI2478" t="str">
            <v>BA8168</v>
          </cell>
          <cell r="AJ2478" t="str">
            <v>Móvil</v>
          </cell>
          <cell r="AK2478" t="str">
            <v>SABADO 23-08 ENTRE 8 Y 13 HORAS!</v>
          </cell>
          <cell r="AL2478">
            <v>1691251311</v>
          </cell>
          <cell r="AM2478">
            <v>280503745</v>
          </cell>
          <cell r="AN2478" t="str">
            <v>Sí</v>
          </cell>
        </row>
        <row r="2479">
          <cell r="A2479">
            <v>1736</v>
          </cell>
          <cell r="B2479" t="str">
            <v>fabythebest1990@gmail.com</v>
          </cell>
          <cell r="AF2479" t="str">
            <v>BIFERA CEREZA CUADRADA 24 CM ANTIADHERENTE PANELUX</v>
          </cell>
          <cell r="AG2479" t="str">
            <v>1729.84</v>
          </cell>
          <cell r="AH2479">
            <v>1</v>
          </cell>
          <cell r="AI2479" t="str">
            <v>PAN75119</v>
          </cell>
          <cell r="AN2479" t="str">
            <v>Sí</v>
          </cell>
        </row>
        <row r="2480">
          <cell r="A2480">
            <v>1735</v>
          </cell>
          <cell r="B2480" t="str">
            <v>estefaniacejas1987@gmail.com</v>
          </cell>
          <cell r="C2480">
            <v>44061</v>
          </cell>
          <cell r="D2480" t="str">
            <v>Abierta</v>
          </cell>
          <cell r="E2480" t="str">
            <v>Pendiente</v>
          </cell>
          <cell r="F2480" t="str">
            <v>No está empaquetado</v>
          </cell>
          <cell r="G2480" t="str">
            <v>ARS</v>
          </cell>
          <cell r="H2480" t="str">
            <v>3634.28</v>
          </cell>
          <cell r="I2480">
            <v>0</v>
          </cell>
          <cell r="J2480">
            <v>0</v>
          </cell>
          <cell r="K2480" t="str">
            <v>3634.28</v>
          </cell>
          <cell r="L2480" t="str">
            <v>Estefania Cejas</v>
          </cell>
          <cell r="M2480">
            <v>32809521</v>
          </cell>
          <cell r="N2480">
            <v>1556950244</v>
          </cell>
          <cell r="O2480" t="str">
            <v>Estefania Cejas</v>
          </cell>
          <cell r="P2480">
            <v>1556950244</v>
          </cell>
          <cell r="Q2480" t="str">
            <v>Charlone</v>
          </cell>
          <cell r="R2480">
            <v>1276</v>
          </cell>
          <cell r="T2480" t="str">
            <v>Llavallol</v>
          </cell>
          <cell r="U2480" t="str">
            <v>Buenos aires</v>
          </cell>
          <cell r="V2480">
            <v>1839</v>
          </cell>
          <cell r="W2480" t="str">
            <v>Gran Buenos Aires</v>
          </cell>
          <cell r="Y2480" t="str">
            <v>ENVÍO SIN CARGO (CABA Y GRAN PARTE DE GBA) TIEMPO: 4 a 6 DÍAS HÁBILES</v>
          </cell>
          <cell r="Z2480" t="str">
            <v>Mercado Pago</v>
          </cell>
          <cell r="AF2480" t="str">
            <v>BANDEJA BAMBOO BLANCO 40X5CM</v>
          </cell>
          <cell r="AG2480" t="str">
            <v>2257.28</v>
          </cell>
          <cell r="AH2480">
            <v>1</v>
          </cell>
          <cell r="AI2480" t="str">
            <v>BA8133BLA</v>
          </cell>
          <cell r="AJ2480" t="str">
            <v>Móvil</v>
          </cell>
          <cell r="AK2480" t="str">
            <v/>
          </cell>
          <cell r="AL2480">
            <v>1690445860</v>
          </cell>
          <cell r="AM2480">
            <v>280402665</v>
          </cell>
          <cell r="AN2480" t="str">
            <v>Sí</v>
          </cell>
        </row>
        <row r="2481">
          <cell r="A2481">
            <v>1735</v>
          </cell>
          <cell r="B2481" t="str">
            <v>estefaniacejas1987@gmail.com</v>
          </cell>
          <cell r="AF2481" t="str">
            <v>BOMBONERA DE VIDRIO BISCUITS 25CM / 12,5CM DIAM</v>
          </cell>
          <cell r="AG2481">
            <v>1377</v>
          </cell>
          <cell r="AH2481">
            <v>1</v>
          </cell>
          <cell r="AI2481" t="str">
            <v>094BA7086</v>
          </cell>
          <cell r="AN2481" t="str">
            <v>Sí</v>
          </cell>
        </row>
        <row r="2482">
          <cell r="A2482">
            <v>1734</v>
          </cell>
          <cell r="B2482" t="str">
            <v>stefania_venditti@hotmail.com</v>
          </cell>
          <cell r="C2482">
            <v>44060</v>
          </cell>
          <cell r="D2482" t="str">
            <v>Abierta</v>
          </cell>
          <cell r="E2482" t="str">
            <v>Recibido</v>
          </cell>
          <cell r="F2482" t="str">
            <v>Enviado</v>
          </cell>
          <cell r="G2482" t="str">
            <v>ARS</v>
          </cell>
          <cell r="H2482" t="str">
            <v>2225.84</v>
          </cell>
          <cell r="I2482">
            <v>2000</v>
          </cell>
          <cell r="J2482">
            <v>0</v>
          </cell>
          <cell r="K2482" t="str">
            <v>225.84</v>
          </cell>
          <cell r="L2482" t="str">
            <v>Stefania Venditti</v>
          </cell>
          <cell r="M2482">
            <v>35351663</v>
          </cell>
          <cell r="N2482">
            <v>1159353183</v>
          </cell>
          <cell r="O2482" t="str">
            <v>Stefania VENDITTI</v>
          </cell>
          <cell r="P2482">
            <v>1159353183</v>
          </cell>
          <cell r="Q2482" t="str">
            <v>Juan B Justo</v>
          </cell>
          <cell r="R2482">
            <v>2550</v>
          </cell>
          <cell r="S2482" t="str">
            <v>3G</v>
          </cell>
          <cell r="T2482" t="str">
            <v>VILLA CRESPO</v>
          </cell>
          <cell r="U2482" t="str">
            <v>Caba</v>
          </cell>
          <cell r="V2482">
            <v>1440</v>
          </cell>
          <cell r="W2482" t="str">
            <v>Capital Federal</v>
          </cell>
          <cell r="Y2482" t="str">
            <v>ENVÍO SIN CARGO (CABA Y GRAN PARTE DE GBA) TIEMPO: 4 a 6 DÍAS HÁBILES</v>
          </cell>
          <cell r="Z2482" t="str">
            <v>Mercado Pago</v>
          </cell>
          <cell r="AA2482" t="str">
            <v>STEFANIAVENDITTI</v>
          </cell>
          <cell r="AB2482" t="str">
            <v>Puedo recibir el pedido a partir del miércoles 26/08. Estoy miércoles viernes y sábado en el domicilio indicado</v>
          </cell>
          <cell r="AD2482">
            <v>44060</v>
          </cell>
          <cell r="AE2482">
            <v>44064</v>
          </cell>
          <cell r="AF2482" t="str">
            <v>BROCHES PARA BOLSA FLUO BLISTER SET X 5PC  COL.SURT. 11CM</v>
          </cell>
          <cell r="AG2482" t="str">
            <v>140.9</v>
          </cell>
          <cell r="AH2482">
            <v>1</v>
          </cell>
          <cell r="AI2482" t="str">
            <v>046BR5393</v>
          </cell>
          <cell r="AJ2482" t="str">
            <v>Web</v>
          </cell>
          <cell r="AK2482" t="str">
            <v>SABADO 23-08 ENTRE 8 Y 13 HORAS!</v>
          </cell>
          <cell r="AL2482">
            <v>1689992707</v>
          </cell>
          <cell r="AM2482">
            <v>280248150</v>
          </cell>
          <cell r="AN2482" t="str">
            <v>Sí</v>
          </cell>
        </row>
        <row r="2483">
          <cell r="A2483">
            <v>1734</v>
          </cell>
          <cell r="B2483" t="str">
            <v>stefania_venditti@hotmail.com</v>
          </cell>
          <cell r="AF2483" t="str">
            <v>RALLADOR ROSA 20 X 4 CM</v>
          </cell>
          <cell r="AG2483" t="str">
            <v>409.25</v>
          </cell>
          <cell r="AH2483">
            <v>1</v>
          </cell>
          <cell r="AI2483" t="str">
            <v>BA6438</v>
          </cell>
          <cell r="AN2483" t="str">
            <v>Sí</v>
          </cell>
        </row>
        <row r="2484">
          <cell r="A2484">
            <v>1734</v>
          </cell>
          <cell r="B2484" t="str">
            <v>stefania_venditti@hotmail.com</v>
          </cell>
          <cell r="AF2484" t="str">
            <v>SARTEN AZUL 22 CM ANTIADHERENTE PANELUX</v>
          </cell>
          <cell r="AG2484" t="str">
            <v>1399.69</v>
          </cell>
          <cell r="AH2484">
            <v>1</v>
          </cell>
          <cell r="AI2484" t="str">
            <v>PAN74419</v>
          </cell>
          <cell r="AN2484" t="str">
            <v>Sí</v>
          </cell>
        </row>
        <row r="2485">
          <cell r="A2485">
            <v>1734</v>
          </cell>
          <cell r="B2485" t="str">
            <v>stefania_venditti@hotmail.com</v>
          </cell>
          <cell r="AF2485" t="str">
            <v>CUBIERTERO 31.5X24.5X4.5CM (Violeta)</v>
          </cell>
          <cell r="AG2485">
            <v>276</v>
          </cell>
          <cell r="AH2485">
            <v>1</v>
          </cell>
          <cell r="AI2485" t="str">
            <v>0607PLA204</v>
          </cell>
          <cell r="AN2485" t="str">
            <v>Sí</v>
          </cell>
        </row>
        <row r="2486">
          <cell r="A2486">
            <v>1733</v>
          </cell>
          <cell r="B2486" t="str">
            <v>vir_zamboni@hotmail.com</v>
          </cell>
          <cell r="C2486">
            <v>44060</v>
          </cell>
          <cell r="D2486" t="str">
            <v>Abierta</v>
          </cell>
          <cell r="E2486" t="str">
            <v>Recibido</v>
          </cell>
          <cell r="F2486" t="str">
            <v>Enviado</v>
          </cell>
          <cell r="G2486" t="str">
            <v>ARS</v>
          </cell>
          <cell r="H2486" t="str">
            <v>1951.91</v>
          </cell>
          <cell r="I2486">
            <v>0</v>
          </cell>
          <cell r="J2486">
            <v>520</v>
          </cell>
          <cell r="K2486" t="str">
            <v>2471.91</v>
          </cell>
          <cell r="L2486" t="str">
            <v xml:space="preserve">Virginia Zamboni </v>
          </cell>
          <cell r="M2486">
            <v>28257547</v>
          </cell>
          <cell r="N2486">
            <v>343154697702</v>
          </cell>
          <cell r="O2486" t="str">
            <v>Virginia  Zamboni</v>
          </cell>
          <cell r="P2486">
            <v>343154697702</v>
          </cell>
          <cell r="Q2486" t="str">
            <v>López y planes</v>
          </cell>
          <cell r="R2486">
            <v>613</v>
          </cell>
          <cell r="S2486" t="str">
            <v xml:space="preserve">Paraná </v>
          </cell>
          <cell r="U2486" t="str">
            <v>Paraná</v>
          </cell>
          <cell r="V2486">
            <v>3100</v>
          </cell>
          <cell r="W2486" t="str">
            <v>Entre Ríos</v>
          </cell>
          <cell r="Y2486" t="str">
            <v>Correo Argentino - Encomienda Clásica</v>
          </cell>
          <cell r="Z2486" t="str">
            <v>Mercado Pago</v>
          </cell>
          <cell r="AD2486">
            <v>44060</v>
          </cell>
          <cell r="AE2486">
            <v>44067</v>
          </cell>
          <cell r="AF2486" t="str">
            <v>BANDEJA BAMBOO BLANCA 35X4,5CM</v>
          </cell>
          <cell r="AG2486" t="str">
            <v>1951.91</v>
          </cell>
          <cell r="AH2486">
            <v>1</v>
          </cell>
          <cell r="AI2486" t="str">
            <v>BA7779</v>
          </cell>
          <cell r="AJ2486" t="str">
            <v>Móvil</v>
          </cell>
          <cell r="AK2486" t="str">
            <v>MARTES 25-08 SE ENVIA AL CORREO ARGENTINO ENTRE 10 Y 13 HORAS!</v>
          </cell>
          <cell r="AL2486">
            <v>1689686259</v>
          </cell>
          <cell r="AM2486">
            <v>280192894</v>
          </cell>
          <cell r="AN2486" t="str">
            <v>Sí</v>
          </cell>
        </row>
        <row r="2487">
          <cell r="A2487">
            <v>1732</v>
          </cell>
          <cell r="B2487" t="str">
            <v>vdia1.uvq@gmail.com</v>
          </cell>
          <cell r="C2487">
            <v>44060</v>
          </cell>
          <cell r="D2487" t="str">
            <v>Abierta</v>
          </cell>
          <cell r="E2487" t="str">
            <v>Recibido</v>
          </cell>
          <cell r="F2487" t="str">
            <v>Enviado</v>
          </cell>
          <cell r="G2487" t="str">
            <v>ARS</v>
          </cell>
          <cell r="H2487" t="str">
            <v>1489.27</v>
          </cell>
          <cell r="I2487">
            <v>0</v>
          </cell>
          <cell r="J2487">
            <v>0</v>
          </cell>
          <cell r="K2487" t="str">
            <v>1489.27</v>
          </cell>
          <cell r="L2487" t="str">
            <v>Vera Dia</v>
          </cell>
          <cell r="M2487">
            <v>32261583</v>
          </cell>
          <cell r="N2487">
            <v>1559388127</v>
          </cell>
          <cell r="O2487" t="str">
            <v>Vera Dia</v>
          </cell>
          <cell r="P2487">
            <v>1559388127</v>
          </cell>
          <cell r="Q2487" t="str">
            <v>French</v>
          </cell>
          <cell r="R2487">
            <v>97</v>
          </cell>
          <cell r="S2487" t="str">
            <v>8°D</v>
          </cell>
          <cell r="T2487" t="str">
            <v>Avellaneda</v>
          </cell>
          <cell r="U2487" t="str">
            <v>Avellaneda</v>
          </cell>
          <cell r="V2487">
            <v>1870</v>
          </cell>
          <cell r="W2487" t="str">
            <v>Gran Buenos Aires</v>
          </cell>
          <cell r="Y2487" t="str">
            <v>ENVÍO SIN CARGO (CABA Y GRAN PARTE DE GBA) TIEMPO: 4 a 6 DÍAS HÁBILES</v>
          </cell>
          <cell r="Z2487" t="str">
            <v>Mercado Pago</v>
          </cell>
          <cell r="AB2487" t="str">
            <v>La botellita no me dio opción de color pero la necesito en gris</v>
          </cell>
          <cell r="AD2487">
            <v>44060</v>
          </cell>
          <cell r="AE2487">
            <v>44064</v>
          </cell>
          <cell r="AF2487" t="str">
            <v>PERFUMERO EN 3 COLORES 6,5X14CM</v>
          </cell>
          <cell r="AG2487" t="str">
            <v>369.27</v>
          </cell>
          <cell r="AH2487">
            <v>1</v>
          </cell>
          <cell r="AI2487" t="str">
            <v>BO7486</v>
          </cell>
          <cell r="AJ2487" t="str">
            <v>Móvil</v>
          </cell>
          <cell r="AK2487" t="str">
            <v>LUNES 24-08 ENTRE 8 Y 18 HORAS!</v>
          </cell>
          <cell r="AL2487">
            <v>1689565640</v>
          </cell>
          <cell r="AM2487">
            <v>280178315</v>
          </cell>
          <cell r="AN2487" t="str">
            <v>Sí</v>
          </cell>
        </row>
        <row r="2488">
          <cell r="A2488">
            <v>1732</v>
          </cell>
          <cell r="B2488" t="str">
            <v>vdia1.uvq@gmail.com</v>
          </cell>
          <cell r="AF2488" t="str">
            <v>RELOJ PARED BLANCO DIAM 25CM</v>
          </cell>
          <cell r="AG2488">
            <v>560</v>
          </cell>
          <cell r="AH2488">
            <v>2</v>
          </cell>
          <cell r="AI2488" t="str">
            <v>046RE6029</v>
          </cell>
          <cell r="AN2488" t="str">
            <v>Sí</v>
          </cell>
        </row>
        <row r="2489">
          <cell r="A2489">
            <v>1731</v>
          </cell>
          <cell r="B2489" t="str">
            <v>prestia.daniela98@gmail.com</v>
          </cell>
          <cell r="C2489">
            <v>44060</v>
          </cell>
          <cell r="D2489" t="str">
            <v>Abierta</v>
          </cell>
          <cell r="E2489" t="str">
            <v>Recibido</v>
          </cell>
          <cell r="F2489" t="str">
            <v>Enviado</v>
          </cell>
          <cell r="G2489" t="str">
            <v>ARS</v>
          </cell>
          <cell r="H2489" t="str">
            <v>1136.59</v>
          </cell>
          <cell r="I2489" t="str">
            <v>170.49</v>
          </cell>
          <cell r="J2489">
            <v>0</v>
          </cell>
          <cell r="K2489" t="str">
            <v>966.1</v>
          </cell>
          <cell r="L2489" t="str">
            <v>Daniela Alejandra Prestía</v>
          </cell>
          <cell r="M2489">
            <v>41136570</v>
          </cell>
          <cell r="N2489">
            <v>1159487658</v>
          </cell>
          <cell r="O2489" t="str">
            <v>Daniela Alejandra Prestía</v>
          </cell>
          <cell r="P2489">
            <v>1159487658</v>
          </cell>
          <cell r="Q2489" t="str">
            <v>Zufreategui</v>
          </cell>
          <cell r="R2489">
            <v>840</v>
          </cell>
          <cell r="T2489" t="str">
            <v>Ituzaingó centei</v>
          </cell>
          <cell r="U2489" t="str">
            <v xml:space="preserve">Ituzaingó </v>
          </cell>
          <cell r="V2489">
            <v>1714</v>
          </cell>
          <cell r="W2489" t="str">
            <v>Gran Buenos Aires</v>
          </cell>
          <cell r="Y2489" t="str">
            <v>ENVÍO SIN CARGO (CABA Y GRAN PARTE DE GBA) TIEMPO: 4 a 6 DÍAS HÁBILES</v>
          </cell>
          <cell r="Z2489" t="str">
            <v>Mercado Pago</v>
          </cell>
          <cell r="AA2489" t="str">
            <v>BIGDECO</v>
          </cell>
          <cell r="AD2489">
            <v>44060</v>
          </cell>
          <cell r="AE2489">
            <v>44064</v>
          </cell>
          <cell r="AF2489" t="str">
            <v>SARTEN DE CERAMICA DE 20CM C/TAPA ANTIADHERENTE</v>
          </cell>
          <cell r="AG2489" t="str">
            <v>1136.59</v>
          </cell>
          <cell r="AH2489">
            <v>1</v>
          </cell>
          <cell r="AI2489" t="str">
            <v>BA8169</v>
          </cell>
          <cell r="AJ2489" t="str">
            <v>Móvil</v>
          </cell>
          <cell r="AK2489" t="str">
            <v>MARTES 25-08 ENTRE 8 Y 18 HORAS!</v>
          </cell>
          <cell r="AL2489">
            <v>1689117745</v>
          </cell>
          <cell r="AM2489">
            <v>280020914</v>
          </cell>
          <cell r="AN2489" t="str">
            <v>Sí</v>
          </cell>
        </row>
        <row r="2490">
          <cell r="A2490">
            <v>1730</v>
          </cell>
          <cell r="B2490" t="str">
            <v>flagiani.fg@gmail.com</v>
          </cell>
          <cell r="C2490">
            <v>44060</v>
          </cell>
          <cell r="D2490" t="str">
            <v>Abierta</v>
          </cell>
          <cell r="E2490" t="str">
            <v>Recibido</v>
          </cell>
          <cell r="F2490" t="str">
            <v>Enviado</v>
          </cell>
          <cell r="G2490" t="str">
            <v>ARS</v>
          </cell>
          <cell r="H2490" t="str">
            <v>1829.5</v>
          </cell>
          <cell r="I2490">
            <v>0</v>
          </cell>
          <cell r="J2490">
            <v>0</v>
          </cell>
          <cell r="K2490" t="str">
            <v>1829.5</v>
          </cell>
          <cell r="L2490" t="str">
            <v>Flavia Giani</v>
          </cell>
          <cell r="M2490">
            <v>30869814</v>
          </cell>
          <cell r="N2490">
            <v>1166782095</v>
          </cell>
          <cell r="O2490" t="str">
            <v>Flavia Giani</v>
          </cell>
          <cell r="P2490">
            <v>1166782095</v>
          </cell>
          <cell r="Q2490">
            <v>148</v>
          </cell>
          <cell r="R2490">
            <v>1165</v>
          </cell>
          <cell r="S2490" t="str">
            <v>1D</v>
          </cell>
          <cell r="U2490" t="str">
            <v>Berazategui</v>
          </cell>
          <cell r="V2490">
            <v>1884</v>
          </cell>
          <cell r="W2490" t="str">
            <v>Gran Buenos Aires</v>
          </cell>
          <cell r="Y2490" t="str">
            <v>ENVÍO SIN CARGO (CABA Y GRAN PARTE DE GBA) TIEMPO: 4 a 6 DÍAS HÁBILES</v>
          </cell>
          <cell r="Z2490" t="str">
            <v>Mercado Pago</v>
          </cell>
          <cell r="AD2490">
            <v>44060</v>
          </cell>
          <cell r="AE2490">
            <v>44064</v>
          </cell>
          <cell r="AF2490" t="str">
            <v>JABONERA BLANCA 11,5X9CM</v>
          </cell>
          <cell r="AG2490">
            <v>338</v>
          </cell>
          <cell r="AH2490">
            <v>1</v>
          </cell>
          <cell r="AI2490" t="str">
            <v>046AB7338</v>
          </cell>
          <cell r="AJ2490" t="str">
            <v>Móvil</v>
          </cell>
          <cell r="AK2490" t="str">
            <v>LUNES 24-08 ENTRE 8 Y 18 HORAS!</v>
          </cell>
          <cell r="AL2490">
            <v>1688758113</v>
          </cell>
          <cell r="AM2490">
            <v>275650314</v>
          </cell>
          <cell r="AN2490" t="str">
            <v>Sí</v>
          </cell>
        </row>
        <row r="2491">
          <cell r="A2491">
            <v>1730</v>
          </cell>
          <cell r="B2491" t="str">
            <v>flagiani.fg@gmail.com</v>
          </cell>
          <cell r="AF2491" t="str">
            <v>PORTACEPILLOS BLANCO 11X6,8CM</v>
          </cell>
          <cell r="AG2491">
            <v>466</v>
          </cell>
          <cell r="AH2491">
            <v>1</v>
          </cell>
          <cell r="AI2491" t="str">
            <v>046AB7337</v>
          </cell>
          <cell r="AN2491" t="str">
            <v>Sí</v>
          </cell>
        </row>
        <row r="2492">
          <cell r="A2492">
            <v>1730</v>
          </cell>
          <cell r="B2492" t="str">
            <v>flagiani.fg@gmail.com</v>
          </cell>
          <cell r="AF2492" t="str">
            <v>DISPENSER BLANCO 17,5X6,8CM</v>
          </cell>
          <cell r="AG2492" t="str">
            <v>559.5</v>
          </cell>
          <cell r="AH2492">
            <v>1</v>
          </cell>
          <cell r="AI2492" t="str">
            <v>046AB7335</v>
          </cell>
          <cell r="AN2492" t="str">
            <v>Sí</v>
          </cell>
        </row>
        <row r="2493">
          <cell r="A2493">
            <v>1730</v>
          </cell>
          <cell r="B2493" t="str">
            <v>flagiani.fg@gmail.com</v>
          </cell>
          <cell r="AF2493" t="str">
            <v>PORTACEPILLOS BLANCO C/ TAPA 11X6,8CM</v>
          </cell>
          <cell r="AG2493">
            <v>466</v>
          </cell>
          <cell r="AH2493">
            <v>1</v>
          </cell>
          <cell r="AI2493" t="str">
            <v>046AB7336</v>
          </cell>
          <cell r="AN2493" t="str">
            <v>Sí</v>
          </cell>
        </row>
        <row r="2494">
          <cell r="A2494">
            <v>1729</v>
          </cell>
          <cell r="B2494" t="str">
            <v>andreaalzogaray@gmail.com</v>
          </cell>
          <cell r="C2494">
            <v>44060</v>
          </cell>
          <cell r="D2494" t="str">
            <v>Abierta</v>
          </cell>
          <cell r="E2494" t="str">
            <v>Recibido</v>
          </cell>
          <cell r="F2494" t="str">
            <v>Enviado</v>
          </cell>
          <cell r="G2494" t="str">
            <v>ARS</v>
          </cell>
          <cell r="H2494" t="str">
            <v>1951.91</v>
          </cell>
          <cell r="I2494" t="str">
            <v>292.79</v>
          </cell>
          <cell r="J2494">
            <v>0</v>
          </cell>
          <cell r="K2494" t="str">
            <v>1659.12</v>
          </cell>
          <cell r="L2494" t="str">
            <v>Andrea Alzogaray</v>
          </cell>
          <cell r="M2494">
            <v>28319725</v>
          </cell>
          <cell r="N2494">
            <v>1157518262</v>
          </cell>
          <cell r="O2494" t="str">
            <v>Andrea Alzogaray</v>
          </cell>
          <cell r="P2494">
            <v>1157518262</v>
          </cell>
          <cell r="Q2494" t="str">
            <v>Av Pres Hipolito Yrigoyen</v>
          </cell>
          <cell r="R2494">
            <v>2560</v>
          </cell>
          <cell r="S2494" t="str">
            <v>Dto 4</v>
          </cell>
          <cell r="T2494" t="str">
            <v>Florida</v>
          </cell>
          <cell r="U2494" t="str">
            <v>Vicente Lopez</v>
          </cell>
          <cell r="V2494">
            <v>1602</v>
          </cell>
          <cell r="W2494" t="str">
            <v>Gran Buenos Aires</v>
          </cell>
          <cell r="Y2494" t="str">
            <v>ENVÍO SIN CARGO (CABA Y GRAN PARTE DE GBA) TIEMPO: 4 a 6 DÍAS HÁBILES</v>
          </cell>
          <cell r="Z2494" t="str">
            <v>Mercado Pago</v>
          </cell>
          <cell r="AA2494" t="str">
            <v>BIGDECO</v>
          </cell>
          <cell r="AD2494">
            <v>44060</v>
          </cell>
          <cell r="AE2494">
            <v>44064</v>
          </cell>
          <cell r="AF2494" t="str">
            <v>BANDEJA BAMBOO BLANCA 35X4,5CM</v>
          </cell>
          <cell r="AG2494" t="str">
            <v>1951.91</v>
          </cell>
          <cell r="AH2494">
            <v>1</v>
          </cell>
          <cell r="AI2494" t="str">
            <v>BA7779</v>
          </cell>
          <cell r="AJ2494" t="str">
            <v>Web</v>
          </cell>
          <cell r="AK2494" t="str">
            <v>MARTES 25-08 ENTRE 8 Y 18 HORAS!</v>
          </cell>
          <cell r="AL2494">
            <v>1688427485</v>
          </cell>
          <cell r="AM2494">
            <v>278826129</v>
          </cell>
          <cell r="AN2494" t="str">
            <v>Sí</v>
          </cell>
        </row>
        <row r="2495">
          <cell r="A2495">
            <v>1728</v>
          </cell>
          <cell r="B2495" t="str">
            <v>rocioparisi@hotmail.com</v>
          </cell>
          <cell r="C2495">
            <v>44060</v>
          </cell>
          <cell r="D2495" t="str">
            <v>Abierta</v>
          </cell>
          <cell r="E2495" t="str">
            <v>Recibido</v>
          </cell>
          <cell r="F2495" t="str">
            <v>Enviado</v>
          </cell>
          <cell r="G2495" t="str">
            <v>ARS</v>
          </cell>
          <cell r="H2495" t="str">
            <v>1313.99</v>
          </cell>
          <cell r="I2495">
            <v>0</v>
          </cell>
          <cell r="J2495">
            <v>0</v>
          </cell>
          <cell r="K2495" t="str">
            <v>1313.99</v>
          </cell>
          <cell r="L2495" t="str">
            <v xml:space="preserve">ROCIO Parisi </v>
          </cell>
          <cell r="M2495">
            <v>27300360942</v>
          </cell>
          <cell r="N2495">
            <v>1538347051</v>
          </cell>
          <cell r="O2495" t="str">
            <v>Rocio Parisi</v>
          </cell>
          <cell r="P2495">
            <v>1538347051</v>
          </cell>
          <cell r="Q2495" t="str">
            <v xml:space="preserve">Fernández de Enciso </v>
          </cell>
          <cell r="R2495">
            <v>4291</v>
          </cell>
          <cell r="S2495" t="str">
            <v>4F</v>
          </cell>
          <cell r="T2495" t="str">
            <v xml:space="preserve">Devoto </v>
          </cell>
          <cell r="U2495" t="str">
            <v xml:space="preserve">Caba </v>
          </cell>
          <cell r="V2495">
            <v>1419</v>
          </cell>
          <cell r="W2495" t="str">
            <v>Capital Federal</v>
          </cell>
          <cell r="Y2495" t="str">
            <v>ENVÍO SIN CARGO (CABA Y GRAN PARTE DE GBA) TIEMPO: 4 a 6 DÍAS HÁBILES</v>
          </cell>
          <cell r="Z2495" t="str">
            <v>Mercado Pago</v>
          </cell>
          <cell r="AD2495">
            <v>44060</v>
          </cell>
          <cell r="AE2495">
            <v>44064</v>
          </cell>
          <cell r="AF2495" t="str">
            <v>FRASCO VIDRIO 16CM X 9CM DIAM</v>
          </cell>
          <cell r="AG2495" t="str">
            <v>327.99</v>
          </cell>
          <cell r="AH2495">
            <v>1</v>
          </cell>
          <cell r="AI2495" t="str">
            <v>046BA6430</v>
          </cell>
          <cell r="AJ2495" t="str">
            <v>Móvil</v>
          </cell>
          <cell r="AK2495" t="str">
            <v>SABADO 23-08 ENTRE 8 Y 13 HORAS!</v>
          </cell>
          <cell r="AL2495">
            <v>1688044844</v>
          </cell>
          <cell r="AM2495">
            <v>279956566</v>
          </cell>
          <cell r="AN2495" t="str">
            <v>Sí</v>
          </cell>
        </row>
        <row r="2496">
          <cell r="A2496">
            <v>1728</v>
          </cell>
          <cell r="B2496" t="str">
            <v>rocioparisi@hotmail.com</v>
          </cell>
          <cell r="AF2496" t="str">
            <v>SECAPLATOS SILICONA 30.5 X 20.5 CM (Rosa)</v>
          </cell>
          <cell r="AG2496" t="str">
            <v>294.01</v>
          </cell>
          <cell r="AH2496">
            <v>1</v>
          </cell>
          <cell r="AN2496" t="str">
            <v>Sí</v>
          </cell>
        </row>
        <row r="2497">
          <cell r="A2497">
            <v>1728</v>
          </cell>
          <cell r="B2497" t="str">
            <v>rocioparisi@hotmail.com</v>
          </cell>
          <cell r="AF2497" t="str">
            <v>BATIDOR SEMIAUTOMATICO 34 CM</v>
          </cell>
          <cell r="AG2497" t="str">
            <v>313.5</v>
          </cell>
          <cell r="AH2497">
            <v>1</v>
          </cell>
          <cell r="AI2497" t="str">
            <v>046BA4824</v>
          </cell>
          <cell r="AN2497" t="str">
            <v>Sí</v>
          </cell>
        </row>
        <row r="2498">
          <cell r="A2498">
            <v>1728</v>
          </cell>
          <cell r="B2498" t="str">
            <v>rocioparisi@hotmail.com</v>
          </cell>
          <cell r="AF2498" t="str">
            <v>ESPATULA RANURADA DISTINTOS COLORES (Celeste)</v>
          </cell>
          <cell r="AG2498" t="str">
            <v>236.5</v>
          </cell>
          <cell r="AH2498">
            <v>1</v>
          </cell>
          <cell r="AI2498" t="str">
            <v>BP12005</v>
          </cell>
          <cell r="AN2498" t="str">
            <v>Sí</v>
          </cell>
        </row>
        <row r="2499">
          <cell r="A2499">
            <v>1728</v>
          </cell>
          <cell r="B2499" t="str">
            <v>rocioparisi@hotmail.com</v>
          </cell>
          <cell r="AF2499" t="str">
            <v>JARRA MEDIDORA CHEFF 500 ML</v>
          </cell>
          <cell r="AG2499" t="str">
            <v>141.99</v>
          </cell>
          <cell r="AH2499">
            <v>1</v>
          </cell>
          <cell r="AI2499" t="str">
            <v>42BA7953</v>
          </cell>
          <cell r="AN2499" t="str">
            <v>Sí</v>
          </cell>
        </row>
        <row r="2500">
          <cell r="A2500">
            <v>1727</v>
          </cell>
          <cell r="B2500" t="str">
            <v>agusbarth84@hotmail.com</v>
          </cell>
          <cell r="C2500">
            <v>44060</v>
          </cell>
          <cell r="D2500" t="str">
            <v>Abierta</v>
          </cell>
          <cell r="E2500" t="str">
            <v>Recibido</v>
          </cell>
          <cell r="F2500" t="str">
            <v>Enviado</v>
          </cell>
          <cell r="G2500" t="str">
            <v>ARS</v>
          </cell>
          <cell r="H2500">
            <v>1339</v>
          </cell>
          <cell r="I2500" t="str">
            <v>200.85</v>
          </cell>
          <cell r="J2500">
            <v>0</v>
          </cell>
          <cell r="K2500" t="str">
            <v>1138.15</v>
          </cell>
          <cell r="L2500" t="str">
            <v>Agustina Barthes</v>
          </cell>
          <cell r="M2500">
            <v>30924031</v>
          </cell>
          <cell r="N2500">
            <v>1559555566</v>
          </cell>
          <cell r="O2500" t="str">
            <v>Agustina Barthes</v>
          </cell>
          <cell r="P2500">
            <v>1559555566</v>
          </cell>
          <cell r="Q2500" t="str">
            <v>Tres sargentos</v>
          </cell>
          <cell r="R2500">
            <v>2264</v>
          </cell>
          <cell r="U2500" t="str">
            <v>Jose c paz</v>
          </cell>
          <cell r="V2500">
            <v>1665</v>
          </cell>
          <cell r="W2500" t="str">
            <v>Gran Buenos Aires</v>
          </cell>
          <cell r="Y2500" t="str">
            <v>ENVÍO SIN CARGO (CABA Y GRAN PARTE DE GBA) TIEMPO: 4 a 6 DÍAS HÁBILES</v>
          </cell>
          <cell r="Z2500" t="str">
            <v>Mercado Pago</v>
          </cell>
          <cell r="AA2500" t="str">
            <v>BIGDECO</v>
          </cell>
          <cell r="AD2500">
            <v>44060</v>
          </cell>
          <cell r="AE2500">
            <v>44064</v>
          </cell>
          <cell r="AF2500" t="str">
            <v>BOWL BAMBOO GRIS 6X15CM</v>
          </cell>
          <cell r="AG2500">
            <v>539</v>
          </cell>
          <cell r="AH2500">
            <v>1</v>
          </cell>
          <cell r="AI2500" t="str">
            <v>BA7799</v>
          </cell>
          <cell r="AJ2500" t="str">
            <v>Móvil</v>
          </cell>
          <cell r="AK2500" t="str">
            <v>MARTES 25-08 ENTRE 8 Y 18 HORAS!</v>
          </cell>
          <cell r="AL2500">
            <v>1687920726</v>
          </cell>
          <cell r="AM2500">
            <v>279953720</v>
          </cell>
          <cell r="AN2500" t="str">
            <v>Sí</v>
          </cell>
        </row>
        <row r="2501">
          <cell r="A2501">
            <v>1727</v>
          </cell>
          <cell r="B2501" t="str">
            <v>agusbarth84@hotmail.com</v>
          </cell>
          <cell r="AF2501" t="str">
            <v>VELA 100 % SOJA CON ESENCIAS DIFERENTES AROMAS 14x10 CM</v>
          </cell>
          <cell r="AG2501">
            <v>400</v>
          </cell>
          <cell r="AH2501">
            <v>2</v>
          </cell>
          <cell r="AI2501" t="str">
            <v>VELA</v>
          </cell>
          <cell r="AN2501" t="str">
            <v>Sí</v>
          </cell>
        </row>
        <row r="2502">
          <cell r="A2502">
            <v>1726</v>
          </cell>
          <cell r="B2502" t="str">
            <v>antonella.racca@outlook.es</v>
          </cell>
          <cell r="C2502">
            <v>44059</v>
          </cell>
          <cell r="D2502" t="str">
            <v>Abierta</v>
          </cell>
          <cell r="E2502" t="str">
            <v>Recibido</v>
          </cell>
          <cell r="F2502" t="str">
            <v>Enviado</v>
          </cell>
          <cell r="G2502" t="str">
            <v>ARS</v>
          </cell>
          <cell r="H2502" t="str">
            <v>2008.6</v>
          </cell>
          <cell r="I2502">
            <v>0</v>
          </cell>
          <cell r="J2502">
            <v>0</v>
          </cell>
          <cell r="K2502" t="str">
            <v>2008.6</v>
          </cell>
          <cell r="L2502" t="str">
            <v>Antonella Racca Nemer</v>
          </cell>
          <cell r="M2502">
            <v>40137552</v>
          </cell>
          <cell r="N2502">
            <v>5491130902211</v>
          </cell>
          <cell r="O2502" t="str">
            <v>Antonella Racca Nemer</v>
          </cell>
          <cell r="P2502">
            <v>5491130902211</v>
          </cell>
          <cell r="Q2502" t="str">
            <v>Carabobo</v>
          </cell>
          <cell r="R2502">
            <v>162</v>
          </cell>
          <cell r="S2502" t="str">
            <v>2 7</v>
          </cell>
          <cell r="T2502" t="str">
            <v>Flores</v>
          </cell>
          <cell r="U2502" t="str">
            <v>Caba</v>
          </cell>
          <cell r="V2502">
            <v>1406</v>
          </cell>
          <cell r="W2502" t="str">
            <v>Capital Federal</v>
          </cell>
          <cell r="Y2502" t="str">
            <v>ENVÍO SIN CARGO (CABA Y GRAN PARTE DE GBA) TIEMPO: 4 a 6 DÍAS HÁBILES</v>
          </cell>
          <cell r="Z2502" t="str">
            <v>Mercado Pago</v>
          </cell>
          <cell r="AD2502">
            <v>44059</v>
          </cell>
          <cell r="AE2502">
            <v>44061</v>
          </cell>
          <cell r="AF2502" t="str">
            <v>SET CUCHARON Y TENEDOR BAMBOO BLANCO 29CM</v>
          </cell>
          <cell r="AG2502">
            <v>1024</v>
          </cell>
          <cell r="AH2502">
            <v>1</v>
          </cell>
          <cell r="AI2502" t="str">
            <v>BA7800</v>
          </cell>
          <cell r="AJ2502" t="str">
            <v>Móvil</v>
          </cell>
          <cell r="AK2502" t="str">
            <v>VIERNES 21-08 ENTRE 8 Y 18 HORAS!</v>
          </cell>
          <cell r="AL2502">
            <v>1686304277</v>
          </cell>
          <cell r="AM2502">
            <v>279629285</v>
          </cell>
          <cell r="AN2502" t="str">
            <v>Sí</v>
          </cell>
        </row>
        <row r="2503">
          <cell r="A2503">
            <v>1726</v>
          </cell>
          <cell r="B2503" t="str">
            <v>antonella.racca@outlook.es</v>
          </cell>
          <cell r="AF2503" t="str">
            <v>COPETINERO BAMBOO BLANCO ALARGADO 5X30X12.5CM</v>
          </cell>
          <cell r="AG2503" t="str">
            <v>984.6</v>
          </cell>
          <cell r="AH2503">
            <v>1</v>
          </cell>
          <cell r="AI2503" t="str">
            <v>BA7794</v>
          </cell>
          <cell r="AN2503" t="str">
            <v>Sí</v>
          </cell>
        </row>
        <row r="2504">
          <cell r="A2504">
            <v>1725</v>
          </cell>
          <cell r="B2504" t="str">
            <v>tornamirafabian@gmail.com</v>
          </cell>
          <cell r="C2504">
            <v>44059</v>
          </cell>
          <cell r="D2504" t="str">
            <v>Abierta</v>
          </cell>
          <cell r="E2504" t="str">
            <v>Recibido</v>
          </cell>
          <cell r="F2504" t="str">
            <v>Enviado</v>
          </cell>
          <cell r="G2504" t="str">
            <v>ARS</v>
          </cell>
          <cell r="H2504">
            <v>2182</v>
          </cell>
          <cell r="I2504" t="str">
            <v>327.3</v>
          </cell>
          <cell r="J2504">
            <v>0</v>
          </cell>
          <cell r="K2504" t="str">
            <v>1854.7</v>
          </cell>
          <cell r="L2504" t="str">
            <v>Fabian Tornamira</v>
          </cell>
          <cell r="M2504">
            <v>35366393</v>
          </cell>
          <cell r="N2504">
            <v>1156592617</v>
          </cell>
          <cell r="O2504" t="str">
            <v>Fabian Tornamira</v>
          </cell>
          <cell r="P2504">
            <v>1156592617</v>
          </cell>
          <cell r="Q2504" t="str">
            <v>Manuel Artigas</v>
          </cell>
          <cell r="R2504">
            <v>5196</v>
          </cell>
          <cell r="S2504" t="str">
            <v>Piso 9 depto J</v>
          </cell>
          <cell r="T2504" t="str">
            <v>Villa Luro</v>
          </cell>
          <cell r="U2504" t="str">
            <v>Buenos Aires</v>
          </cell>
          <cell r="V2504">
            <v>1440</v>
          </cell>
          <cell r="W2504" t="str">
            <v>Capital Federal</v>
          </cell>
          <cell r="Y2504" t="str">
            <v>ENVÍO SIN CARGO (CABA Y GRAN PARTE DE GBA) TIEMPO: 4 a 6 DÍAS HÁBILES</v>
          </cell>
          <cell r="Z2504" t="str">
            <v>Mercado Pago</v>
          </cell>
          <cell r="AA2504" t="str">
            <v>BIGDECO</v>
          </cell>
          <cell r="AD2504">
            <v>44059</v>
          </cell>
          <cell r="AE2504">
            <v>44061</v>
          </cell>
          <cell r="AF2504" t="str">
            <v>PISAPAPAS DISTINTOS COLORES (Negro)</v>
          </cell>
          <cell r="AG2504" t="str">
            <v>236.5</v>
          </cell>
          <cell r="AH2504">
            <v>1</v>
          </cell>
          <cell r="AI2504" t="str">
            <v>BP17002</v>
          </cell>
          <cell r="AJ2504" t="str">
            <v>Web</v>
          </cell>
          <cell r="AK2504" t="str">
            <v>VIERNES 21-08 ENTRE 8 Y 18 HORAS!</v>
          </cell>
          <cell r="AL2504">
            <v>1685723843</v>
          </cell>
          <cell r="AM2504">
            <v>279486587</v>
          </cell>
          <cell r="AN2504" t="str">
            <v>Sí</v>
          </cell>
        </row>
        <row r="2505">
          <cell r="A2505">
            <v>1725</v>
          </cell>
          <cell r="B2505" t="str">
            <v>tornamirafabian@gmail.com</v>
          </cell>
          <cell r="AF2505" t="str">
            <v>ESPUMADERA DISTINTOS COLORES (Negro)</v>
          </cell>
          <cell r="AG2505" t="str">
            <v>236.5</v>
          </cell>
          <cell r="AH2505">
            <v>2</v>
          </cell>
          <cell r="AI2505" t="str">
            <v>BP10002</v>
          </cell>
          <cell r="AN2505" t="str">
            <v>Sí</v>
          </cell>
        </row>
        <row r="2506">
          <cell r="A2506">
            <v>1725</v>
          </cell>
          <cell r="B2506" t="str">
            <v>tornamirafabian@gmail.com</v>
          </cell>
          <cell r="AF2506" t="str">
            <v>CUCHARON DISTINTOS COLORES (Negro)</v>
          </cell>
          <cell r="AG2506" t="str">
            <v>236.5</v>
          </cell>
          <cell r="AH2506">
            <v>1</v>
          </cell>
          <cell r="AI2506" t="str">
            <v>BP16002</v>
          </cell>
          <cell r="AN2506" t="str">
            <v>Sí</v>
          </cell>
        </row>
        <row r="2507">
          <cell r="A2507">
            <v>1725</v>
          </cell>
          <cell r="B2507" t="str">
            <v>tornamirafabian@gmail.com</v>
          </cell>
          <cell r="AF2507" t="str">
            <v>COLADOR DIAM 24CM X 8,5CM ALTO</v>
          </cell>
          <cell r="AG2507">
            <v>618</v>
          </cell>
          <cell r="AH2507">
            <v>2</v>
          </cell>
          <cell r="AI2507" t="str">
            <v>046BA8163</v>
          </cell>
          <cell r="AN2507" t="str">
            <v>Sí</v>
          </cell>
        </row>
        <row r="2508">
          <cell r="A2508">
            <v>1724</v>
          </cell>
          <cell r="B2508" t="str">
            <v>mailentamanaha@gmail.com</v>
          </cell>
          <cell r="C2508">
            <v>44059</v>
          </cell>
          <cell r="D2508" t="str">
            <v>Abierta</v>
          </cell>
          <cell r="E2508" t="str">
            <v>Recibido</v>
          </cell>
          <cell r="F2508" t="str">
            <v>Enviado</v>
          </cell>
          <cell r="G2508" t="str">
            <v>ARS</v>
          </cell>
          <cell r="H2508" t="str">
            <v>3957.84</v>
          </cell>
          <cell r="I2508">
            <v>0</v>
          </cell>
          <cell r="J2508">
            <v>0</v>
          </cell>
          <cell r="K2508" t="str">
            <v>3957.84</v>
          </cell>
          <cell r="L2508" t="str">
            <v>María Rosa Teruya</v>
          </cell>
          <cell r="M2508">
            <v>34123806</v>
          </cell>
          <cell r="N2508">
            <v>1137783867</v>
          </cell>
          <cell r="O2508" t="str">
            <v>María Rosa Teruya</v>
          </cell>
          <cell r="P2508">
            <v>1137783867</v>
          </cell>
          <cell r="Q2508" t="str">
            <v>Manuel Ugarte</v>
          </cell>
          <cell r="R2508">
            <v>2647</v>
          </cell>
          <cell r="S2508" t="str">
            <v>PB "B"</v>
          </cell>
          <cell r="T2508" t="str">
            <v>Belgrano</v>
          </cell>
          <cell r="U2508" t="str">
            <v>Caba</v>
          </cell>
          <cell r="V2508">
            <v>1428</v>
          </cell>
          <cell r="W2508" t="str">
            <v>Capital Federal</v>
          </cell>
          <cell r="Y2508" t="str">
            <v>ENVÍO SIN CARGO (CABA Y GRAN PARTE DE GBA) TIEMPO: 4 a 6 DÍAS HÁBILES</v>
          </cell>
          <cell r="Z2508" t="str">
            <v>Mercado Pago</v>
          </cell>
          <cell r="AD2508">
            <v>44059</v>
          </cell>
          <cell r="AE2508">
            <v>44061</v>
          </cell>
          <cell r="AF2508" t="str">
            <v>BOWL BAMBOO BLANCO 6X12CM</v>
          </cell>
          <cell r="AG2508" t="str">
            <v>491.7</v>
          </cell>
          <cell r="AH2508">
            <v>2</v>
          </cell>
          <cell r="AI2508" t="str">
            <v>BA7830</v>
          </cell>
          <cell r="AJ2508" t="str">
            <v>Móvil</v>
          </cell>
          <cell r="AK2508" t="str">
            <v>VIERNES 21-08 ENTRE 8 Y 18 HORAS!</v>
          </cell>
          <cell r="AL2508">
            <v>1685601141</v>
          </cell>
          <cell r="AM2508">
            <v>279449725</v>
          </cell>
          <cell r="AN2508" t="str">
            <v>Sí</v>
          </cell>
        </row>
        <row r="2509">
          <cell r="A2509">
            <v>1724</v>
          </cell>
          <cell r="B2509" t="str">
            <v>mailentamanaha@gmail.com</v>
          </cell>
          <cell r="AF2509" t="str">
            <v>SET CUCHARON Y TENEDOR BAMBOO BLANCO 29CM</v>
          </cell>
          <cell r="AG2509">
            <v>1024</v>
          </cell>
          <cell r="AH2509">
            <v>1</v>
          </cell>
          <cell r="AI2509" t="str">
            <v>BA7800</v>
          </cell>
          <cell r="AN2509" t="str">
            <v>Sí</v>
          </cell>
        </row>
        <row r="2510">
          <cell r="A2510">
            <v>1724</v>
          </cell>
          <cell r="B2510" t="str">
            <v>mailentamanaha@gmail.com</v>
          </cell>
          <cell r="AF2510" t="str">
            <v>BOWL BAMBOO BLANCO 14X28CM</v>
          </cell>
          <cell r="AG2510" t="str">
            <v>1332.44</v>
          </cell>
          <cell r="AH2510">
            <v>1</v>
          </cell>
          <cell r="AI2510" t="str">
            <v>BA7812</v>
          </cell>
          <cell r="AN2510" t="str">
            <v>Sí</v>
          </cell>
        </row>
        <row r="2511">
          <cell r="A2511">
            <v>1724</v>
          </cell>
          <cell r="B2511" t="str">
            <v>mailentamanaha@gmail.com</v>
          </cell>
          <cell r="AF2511" t="str">
            <v>COLADOR DIAM 24CM X 8,5CM ALTO</v>
          </cell>
          <cell r="AG2511">
            <v>618</v>
          </cell>
          <cell r="AH2511">
            <v>1</v>
          </cell>
          <cell r="AI2511" t="str">
            <v>046BA8163</v>
          </cell>
          <cell r="AN2511" t="str">
            <v>Sí</v>
          </cell>
        </row>
        <row r="2512">
          <cell r="A2512">
            <v>1723</v>
          </cell>
          <cell r="B2512" t="str">
            <v>a.larguia@hotmail.com</v>
          </cell>
          <cell r="C2512">
            <v>44058</v>
          </cell>
          <cell r="D2512" t="str">
            <v>Abierta</v>
          </cell>
          <cell r="E2512" t="str">
            <v>Recibido</v>
          </cell>
          <cell r="F2512" t="str">
            <v>Enviado</v>
          </cell>
          <cell r="G2512" t="str">
            <v>ARS</v>
          </cell>
          <cell r="H2512" t="str">
            <v>1633.95</v>
          </cell>
          <cell r="I2512" t="str">
            <v>245.09</v>
          </cell>
          <cell r="J2512">
            <v>0</v>
          </cell>
          <cell r="K2512" t="str">
            <v>1388.86</v>
          </cell>
          <cell r="L2512" t="str">
            <v>Abril Larguía</v>
          </cell>
          <cell r="M2512">
            <v>42238312</v>
          </cell>
          <cell r="N2512">
            <v>2216249442</v>
          </cell>
          <cell r="O2512" t="str">
            <v>Abril Larguía</v>
          </cell>
          <cell r="P2512">
            <v>2216249442</v>
          </cell>
          <cell r="Q2512" t="str">
            <v>Calle 12 entre 38 y 39</v>
          </cell>
          <cell r="R2512">
            <v>327</v>
          </cell>
          <cell r="S2512" t="str">
            <v>2E</v>
          </cell>
          <cell r="T2512" t="str">
            <v>La Plata</v>
          </cell>
          <cell r="U2512" t="str">
            <v>La Plata</v>
          </cell>
          <cell r="V2512">
            <v>1440</v>
          </cell>
          <cell r="W2512" t="str">
            <v>Capital Federal</v>
          </cell>
          <cell r="Y2512" t="str">
            <v>ENVÍO SIN CARGO (CABA Y GRAN PARTE DE GBA) TIEMPO: 4 a 6 DÍAS HÁBILES</v>
          </cell>
          <cell r="Z2512" t="str">
            <v>Mercado Pago</v>
          </cell>
          <cell r="AA2512" t="str">
            <v>BIGDECO</v>
          </cell>
          <cell r="AD2512">
            <v>44058</v>
          </cell>
          <cell r="AE2512">
            <v>44061</v>
          </cell>
          <cell r="AF2512" t="str">
            <v>FRASCO VIDRIO 19CM X 9CM DIAM</v>
          </cell>
          <cell r="AG2512" t="str">
            <v>372.66</v>
          </cell>
          <cell r="AH2512">
            <v>1</v>
          </cell>
          <cell r="AI2512" t="str">
            <v>BA6431</v>
          </cell>
          <cell r="AJ2512" t="str">
            <v>Web</v>
          </cell>
          <cell r="AK2512" t="str">
            <v>JUEVES 20-08 ENTRE 8 Y 18 HORAS!</v>
          </cell>
          <cell r="AL2512">
            <v>1685088250</v>
          </cell>
          <cell r="AM2512">
            <v>279355161</v>
          </cell>
          <cell r="AN2512" t="str">
            <v>Sí</v>
          </cell>
        </row>
        <row r="2513">
          <cell r="A2513">
            <v>1723</v>
          </cell>
          <cell r="B2513" t="str">
            <v>a.larguia@hotmail.com</v>
          </cell>
          <cell r="AF2513" t="str">
            <v>SET 2 PIEZAS PALA Y ESCOBA (Rosa)</v>
          </cell>
          <cell r="AG2513" t="str">
            <v>696.29</v>
          </cell>
          <cell r="AH2513">
            <v>1</v>
          </cell>
          <cell r="AI2513" t="str">
            <v>046LI7532</v>
          </cell>
          <cell r="AN2513" t="str">
            <v>Sí</v>
          </cell>
        </row>
        <row r="2514">
          <cell r="A2514">
            <v>1723</v>
          </cell>
          <cell r="B2514" t="str">
            <v>a.larguia@hotmail.com</v>
          </cell>
          <cell r="AF2514" t="str">
            <v>PERCHERO X 5 LLAVE BCO 5DIV 22CM</v>
          </cell>
          <cell r="AG2514">
            <v>395</v>
          </cell>
          <cell r="AH2514">
            <v>1</v>
          </cell>
          <cell r="AI2514" t="str">
            <v>046DE7359</v>
          </cell>
          <cell r="AN2514" t="str">
            <v>Sí</v>
          </cell>
        </row>
        <row r="2515">
          <cell r="A2515">
            <v>1723</v>
          </cell>
          <cell r="B2515" t="str">
            <v>a.larguia@hotmail.com</v>
          </cell>
          <cell r="AF2515" t="str">
            <v>BOT. 500CC CORCHO ECOLOGICO</v>
          </cell>
          <cell r="AG2515">
            <v>170</v>
          </cell>
          <cell r="AH2515">
            <v>1</v>
          </cell>
          <cell r="AI2515" t="str">
            <v>019BO6406</v>
          </cell>
          <cell r="AN2515" t="str">
            <v>Sí</v>
          </cell>
        </row>
        <row r="2516">
          <cell r="A2516">
            <v>1722</v>
          </cell>
          <cell r="B2516" t="str">
            <v>lali1971@yahoo.com.ar</v>
          </cell>
          <cell r="C2516">
            <v>44058</v>
          </cell>
          <cell r="D2516" t="str">
            <v>Abierta</v>
          </cell>
          <cell r="E2516" t="str">
            <v>Recibido</v>
          </cell>
          <cell r="F2516" t="str">
            <v>Enviado</v>
          </cell>
          <cell r="G2516" t="str">
            <v>ARS</v>
          </cell>
          <cell r="H2516" t="str">
            <v>1383.57</v>
          </cell>
          <cell r="I2516" t="str">
            <v>207.54</v>
          </cell>
          <cell r="J2516">
            <v>0</v>
          </cell>
          <cell r="K2516" t="str">
            <v>1176.03</v>
          </cell>
          <cell r="L2516" t="str">
            <v xml:space="preserve">Laura Moll </v>
          </cell>
          <cell r="M2516">
            <v>22430386</v>
          </cell>
          <cell r="N2516">
            <v>1550140094</v>
          </cell>
          <cell r="O2516" t="str">
            <v>Laura  Moll</v>
          </cell>
          <cell r="P2516">
            <v>1550140094</v>
          </cell>
          <cell r="Q2516" t="str">
            <v xml:space="preserve">Soldado de la Independencia </v>
          </cell>
          <cell r="R2516">
            <v>1381</v>
          </cell>
          <cell r="S2516" t="str">
            <v>8 B</v>
          </cell>
          <cell r="T2516" t="str">
            <v>Belgrano</v>
          </cell>
          <cell r="U2516" t="str">
            <v xml:space="preserve">Caba </v>
          </cell>
          <cell r="V2516">
            <v>1426</v>
          </cell>
          <cell r="W2516" t="str">
            <v>Capital Federal</v>
          </cell>
          <cell r="Y2516" t="str">
            <v>ENVÍO SIN CARGO (CABA Y GRAN PARTE DE GBA) TIEMPO: 4 a 6 DÍAS HÁBILES</v>
          </cell>
          <cell r="Z2516" t="str">
            <v>Mercado Pago</v>
          </cell>
          <cell r="AA2516" t="str">
            <v>BIGDECO</v>
          </cell>
          <cell r="AD2516">
            <v>44058</v>
          </cell>
          <cell r="AE2516">
            <v>44061</v>
          </cell>
          <cell r="AF2516" t="str">
            <v>FLORERO DE VIDRIO 16CM</v>
          </cell>
          <cell r="AG2516" t="str">
            <v>183.57</v>
          </cell>
          <cell r="AH2516">
            <v>1</v>
          </cell>
          <cell r="AI2516" t="str">
            <v>046JA7593</v>
          </cell>
          <cell r="AJ2516" t="str">
            <v>Móvil</v>
          </cell>
          <cell r="AK2516" t="str">
            <v>VIERNES 21-08 ENTRE 8 Y 18 HORAS!</v>
          </cell>
          <cell r="AL2516">
            <v>1684618264</v>
          </cell>
          <cell r="AM2516">
            <v>278851682</v>
          </cell>
          <cell r="AN2516" t="str">
            <v>Sí</v>
          </cell>
        </row>
        <row r="2517">
          <cell r="A2517">
            <v>1722</v>
          </cell>
          <cell r="B2517" t="str">
            <v>lali1971@yahoo.com.ar</v>
          </cell>
          <cell r="AF2517" t="str">
            <v>VELA 100 % SOJA CON ESENCIAS DIFERENTES AROMAS 14x10 CM</v>
          </cell>
          <cell r="AG2517">
            <v>400</v>
          </cell>
          <cell r="AH2517">
            <v>3</v>
          </cell>
          <cell r="AI2517" t="str">
            <v>VELA</v>
          </cell>
          <cell r="AN2517" t="str">
            <v>Sí</v>
          </cell>
        </row>
        <row r="2518">
          <cell r="A2518">
            <v>1721</v>
          </cell>
          <cell r="B2518" t="str">
            <v>rebecaayelenmorgada@gmail.com</v>
          </cell>
          <cell r="C2518">
            <v>44058</v>
          </cell>
          <cell r="D2518" t="str">
            <v>Abierta</v>
          </cell>
          <cell r="E2518" t="str">
            <v>Recibido</v>
          </cell>
          <cell r="F2518" t="str">
            <v>Enviado</v>
          </cell>
          <cell r="G2518" t="str">
            <v>ARS</v>
          </cell>
          <cell r="H2518" t="str">
            <v>3907.44</v>
          </cell>
          <cell r="I2518">
            <v>0</v>
          </cell>
          <cell r="J2518">
            <v>0</v>
          </cell>
          <cell r="K2518" t="str">
            <v>3907.44</v>
          </cell>
          <cell r="L2518" t="str">
            <v>Rebeca Morgada</v>
          </cell>
          <cell r="M2518">
            <v>36373978</v>
          </cell>
          <cell r="N2518">
            <v>5492215935267</v>
          </cell>
          <cell r="O2518" t="str">
            <v>Rebeca Morgada</v>
          </cell>
          <cell r="P2518">
            <v>5492215935267</v>
          </cell>
          <cell r="Q2518" t="str">
            <v>15 Ex 72</v>
          </cell>
          <cell r="R2518">
            <v>358</v>
          </cell>
          <cell r="S2518" t="str">
            <v>Galpon</v>
          </cell>
          <cell r="T2518" t="str">
            <v>Berisso</v>
          </cell>
          <cell r="U2518" t="str">
            <v>Berisso</v>
          </cell>
          <cell r="V2518">
            <v>1440</v>
          </cell>
          <cell r="W2518" t="str">
            <v>Capital Federal</v>
          </cell>
          <cell r="Y2518" t="str">
            <v>ENVÍO SIN CARGO (CABA Y GRAN PARTE DE GBA) TIEMPO: 4 a 6 DÍAS HÁBILES</v>
          </cell>
          <cell r="Z2518" t="str">
            <v>Mercado Pago</v>
          </cell>
          <cell r="AB2518" t="str">
            <v xml:space="preserve">La dirección es 15 ex 72 entre 123 y 124 número 358 galpon! De lunes a viernes de 9 a 17 hs </v>
          </cell>
          <cell r="AC2518" t="str">
            <v>CAMBIAR MATE POR: TAZA ROMA AZUL (PO323713), 1 UNTADOR CRISTAL AMARILLO, 1 UNTADOR CRISTAL AZUL Y 1 UNTADOR TRANSPARENTE (019BA6981)</v>
          </cell>
          <cell r="AD2518">
            <v>44058</v>
          </cell>
          <cell r="AE2518">
            <v>44070</v>
          </cell>
          <cell r="AF2518" t="str">
            <v>CAJA DE TE MAD. 15CM 2 COL 4DIV (Gris)</v>
          </cell>
          <cell r="AG2518">
            <v>776</v>
          </cell>
          <cell r="AH2518">
            <v>1</v>
          </cell>
          <cell r="AI2518" t="str">
            <v>046CX7196</v>
          </cell>
          <cell r="AJ2518" t="str">
            <v>Móvil</v>
          </cell>
          <cell r="AK2518" t="str">
            <v>LUNES 31-08 ENTRE 8 Y 18 HORAS!</v>
          </cell>
          <cell r="AL2518">
            <v>1684607268</v>
          </cell>
          <cell r="AM2518">
            <v>279266689</v>
          </cell>
          <cell r="AN2518" t="str">
            <v>Sí</v>
          </cell>
        </row>
        <row r="2519">
          <cell r="A2519">
            <v>1721</v>
          </cell>
          <cell r="B2519" t="str">
            <v>rebecaayelenmorgada@gmail.com</v>
          </cell>
          <cell r="AF2519" t="str">
            <v>JUEGO CUBIERTOS MARFIL X 24 PZS "DI SOLLE"</v>
          </cell>
          <cell r="AG2519" t="str">
            <v>1322.81</v>
          </cell>
          <cell r="AH2519">
            <v>1</v>
          </cell>
          <cell r="AI2519" t="str">
            <v>061CPP0441</v>
          </cell>
          <cell r="AN2519" t="str">
            <v>Sí</v>
          </cell>
        </row>
        <row r="2520">
          <cell r="A2520">
            <v>1721</v>
          </cell>
          <cell r="B2520" t="str">
            <v>rebecaayelenmorgada@gmail.com</v>
          </cell>
          <cell r="AF2520" t="str">
            <v>TABLA BLANCA 35.5 CM DIAM</v>
          </cell>
          <cell r="AG2520" t="str">
            <v>367.58</v>
          </cell>
          <cell r="AH2520">
            <v>1</v>
          </cell>
          <cell r="AI2520" t="str">
            <v>42BA1021</v>
          </cell>
          <cell r="AN2520" t="str">
            <v>Sí</v>
          </cell>
        </row>
        <row r="2521">
          <cell r="A2521">
            <v>1721</v>
          </cell>
          <cell r="B2521" t="str">
            <v>rebecaayelenmorgada@gmail.com</v>
          </cell>
          <cell r="AF2521" t="str">
            <v>MATE DE CERAMICA "MATEIKO" CON BOMBILLA (GOLD)</v>
          </cell>
          <cell r="AG2521">
            <v>750</v>
          </cell>
          <cell r="AH2521">
            <v>1</v>
          </cell>
          <cell r="AN2521" t="str">
            <v>Sí</v>
          </cell>
        </row>
        <row r="2522">
          <cell r="A2522">
            <v>1721</v>
          </cell>
          <cell r="B2522" t="str">
            <v>rebecaayelenmorgada@gmail.com</v>
          </cell>
          <cell r="AF2522" t="str">
            <v>MOLDE TARTERA</v>
          </cell>
          <cell r="AG2522" t="str">
            <v>281.8</v>
          </cell>
          <cell r="AH2522">
            <v>1</v>
          </cell>
          <cell r="AI2522" t="str">
            <v>046BA4836</v>
          </cell>
          <cell r="AN2522" t="str">
            <v>Sí</v>
          </cell>
        </row>
        <row r="2523">
          <cell r="A2523">
            <v>1721</v>
          </cell>
          <cell r="B2523" t="str">
            <v>rebecaayelenmorgada@gmail.com</v>
          </cell>
          <cell r="AF2523" t="str">
            <v>RALLADOR ROSA 20 X 4 CM</v>
          </cell>
          <cell r="AG2523" t="str">
            <v>409.25</v>
          </cell>
          <cell r="AH2523">
            <v>1</v>
          </cell>
          <cell r="AI2523" t="str">
            <v>BA6438</v>
          </cell>
          <cell r="AN2523" t="str">
            <v>Sí</v>
          </cell>
        </row>
        <row r="2524">
          <cell r="A2524">
            <v>1720</v>
          </cell>
          <cell r="B2524" t="str">
            <v>t.adamoli@gmail.com</v>
          </cell>
          <cell r="C2524">
            <v>44058</v>
          </cell>
          <cell r="D2524" t="str">
            <v>Abierta</v>
          </cell>
          <cell r="E2524" t="str">
            <v>Recibido</v>
          </cell>
          <cell r="F2524" t="str">
            <v>Enviado</v>
          </cell>
          <cell r="G2524" t="str">
            <v>ARS</v>
          </cell>
          <cell r="H2524">
            <v>1402</v>
          </cell>
          <cell r="I2524" t="str">
            <v>210.3</v>
          </cell>
          <cell r="J2524">
            <v>0</v>
          </cell>
          <cell r="K2524" t="str">
            <v>1191.7</v>
          </cell>
          <cell r="L2524" t="str">
            <v>Maria Victoria Baume</v>
          </cell>
          <cell r="M2524">
            <v>35729903</v>
          </cell>
          <cell r="N2524">
            <v>1151267880</v>
          </cell>
          <cell r="O2524" t="str">
            <v>Maria Victoria Baume</v>
          </cell>
          <cell r="P2524">
            <v>1151267880</v>
          </cell>
          <cell r="Q2524" t="str">
            <v>Avenida Garcia del Rio</v>
          </cell>
          <cell r="R2524">
            <v>2666</v>
          </cell>
          <cell r="S2524" t="str">
            <v>13 A</v>
          </cell>
          <cell r="T2524" t="str">
            <v>CABA</v>
          </cell>
          <cell r="U2524" t="str">
            <v>Caba</v>
          </cell>
          <cell r="V2524">
            <v>1429</v>
          </cell>
          <cell r="W2524" t="str">
            <v>Capital Federal</v>
          </cell>
          <cell r="Y2524" t="str">
            <v>ENVÍO SIN CARGO (CABA Y GRAN PARTE DE GBA) TIEMPO: 4 a 6 DÍAS HÁBILES</v>
          </cell>
          <cell r="Z2524" t="str">
            <v>Mercado Pago</v>
          </cell>
          <cell r="AA2524" t="str">
            <v>BIGDECO</v>
          </cell>
          <cell r="AD2524">
            <v>44058</v>
          </cell>
          <cell r="AE2524">
            <v>44061</v>
          </cell>
          <cell r="AF2524" t="str">
            <v>CAJA DE TE MAD. GRIS "HOME" 9DIV 24X 24 X 8</v>
          </cell>
          <cell r="AG2524">
            <v>1402</v>
          </cell>
          <cell r="AH2524">
            <v>1</v>
          </cell>
          <cell r="AI2524" t="str">
            <v>046CX7203</v>
          </cell>
          <cell r="AJ2524" t="str">
            <v>Web</v>
          </cell>
          <cell r="AK2524" t="str">
            <v>VIERNES 21-08 ENTRE 8 Y 18 HORAS!</v>
          </cell>
          <cell r="AL2524">
            <v>1683503683</v>
          </cell>
          <cell r="AM2524">
            <v>279125322</v>
          </cell>
          <cell r="AN2524" t="str">
            <v>Sí</v>
          </cell>
        </row>
        <row r="2525">
          <cell r="A2525">
            <v>1719</v>
          </cell>
          <cell r="B2525" t="str">
            <v>kabemartinez@gmail.com</v>
          </cell>
          <cell r="C2525">
            <v>44058</v>
          </cell>
          <cell r="D2525" t="str">
            <v>Abierta</v>
          </cell>
          <cell r="E2525" t="str">
            <v>Recibido</v>
          </cell>
          <cell r="F2525" t="str">
            <v>Enviado</v>
          </cell>
          <cell r="G2525" t="str">
            <v>ARS</v>
          </cell>
          <cell r="H2525" t="str">
            <v>1165.48</v>
          </cell>
          <cell r="I2525">
            <v>0</v>
          </cell>
          <cell r="J2525">
            <v>0</v>
          </cell>
          <cell r="K2525" t="str">
            <v>1165.48</v>
          </cell>
          <cell r="L2525" t="str">
            <v>Karina Martinez</v>
          </cell>
          <cell r="M2525">
            <v>20404949</v>
          </cell>
          <cell r="N2525">
            <v>1144104344</v>
          </cell>
          <cell r="O2525" t="str">
            <v>Karina Martinez</v>
          </cell>
          <cell r="P2525">
            <v>1144104344</v>
          </cell>
          <cell r="Q2525" t="str">
            <v>Teodoro Vilardebo</v>
          </cell>
          <cell r="R2525">
            <v>2516</v>
          </cell>
          <cell r="T2525" t="str">
            <v>Villa del PArque</v>
          </cell>
          <cell r="U2525" t="str">
            <v>Caba</v>
          </cell>
          <cell r="V2525">
            <v>1417</v>
          </cell>
          <cell r="W2525" t="str">
            <v>Capital Federal</v>
          </cell>
          <cell r="Y2525" t="str">
            <v>ENVÍO SIN CARGO (CABA Y GRAN PARTE DE GBA) TIEMPO: 4 a 6 DÍAS HÁBILES</v>
          </cell>
          <cell r="Z2525" t="str">
            <v>Mercado Pago</v>
          </cell>
          <cell r="AB2525" t="str">
            <v xml:space="preserve">La jabonera de silicona la necesito en blanco </v>
          </cell>
          <cell r="AD2525">
            <v>44058</v>
          </cell>
          <cell r="AE2525">
            <v>44061</v>
          </cell>
          <cell r="AF2525" t="str">
            <v>DISPENSER BLANCO 17,5X6,8CM</v>
          </cell>
          <cell r="AG2525" t="str">
            <v>559.5</v>
          </cell>
          <cell r="AH2525">
            <v>1</v>
          </cell>
          <cell r="AI2525" t="str">
            <v>046AB7335</v>
          </cell>
          <cell r="AJ2525" t="str">
            <v>Web</v>
          </cell>
          <cell r="AK2525" t="str">
            <v>VIERNES 21-08 ENTRE 8 Y 18 HORAS!</v>
          </cell>
          <cell r="AL2525">
            <v>1683454841</v>
          </cell>
          <cell r="AM2525">
            <v>279106251</v>
          </cell>
          <cell r="AN2525" t="str">
            <v>Sí</v>
          </cell>
        </row>
        <row r="2526">
          <cell r="A2526">
            <v>1719</v>
          </cell>
          <cell r="B2526" t="str">
            <v>kabemartinez@gmail.com</v>
          </cell>
          <cell r="AF2526" t="str">
            <v>JABONERA DE SILICONA 13,2 X 10CM (AB7487)</v>
          </cell>
          <cell r="AG2526">
            <v>141</v>
          </cell>
          <cell r="AH2526">
            <v>1</v>
          </cell>
          <cell r="AI2526" t="str">
            <v>046AB6638</v>
          </cell>
          <cell r="AN2526" t="str">
            <v>Sí</v>
          </cell>
        </row>
        <row r="2527">
          <cell r="A2527">
            <v>1719</v>
          </cell>
          <cell r="B2527" t="str">
            <v>kabemartinez@gmail.com</v>
          </cell>
          <cell r="AF2527" t="str">
            <v>SEGURO PARA PUERTA SILICONA 1PC COLORES SURTIDOS SIN ELECCION</v>
          </cell>
          <cell r="AG2527" t="str">
            <v>56.99</v>
          </cell>
          <cell r="AH2527">
            <v>3</v>
          </cell>
          <cell r="AI2527" t="str">
            <v>019BA6986</v>
          </cell>
          <cell r="AN2527" t="str">
            <v>Sí</v>
          </cell>
        </row>
        <row r="2528">
          <cell r="A2528">
            <v>1719</v>
          </cell>
          <cell r="B2528" t="str">
            <v>kabemartinez@gmail.com</v>
          </cell>
          <cell r="AF2528" t="str">
            <v>SECAPLATOS SILICONA 30.5 X 20.5 CM (Negro)</v>
          </cell>
          <cell r="AG2528" t="str">
            <v>294.01</v>
          </cell>
          <cell r="AH2528">
            <v>1</v>
          </cell>
          <cell r="AI2528" t="str">
            <v>BA3015</v>
          </cell>
          <cell r="AN2528" t="str">
            <v>Sí</v>
          </cell>
        </row>
        <row r="2529">
          <cell r="A2529">
            <v>1718</v>
          </cell>
          <cell r="B2529" t="str">
            <v>flor.ravizzi@hotmail.com</v>
          </cell>
          <cell r="C2529">
            <v>44058</v>
          </cell>
          <cell r="D2529" t="str">
            <v>Cancelada</v>
          </cell>
          <cell r="E2529" t="str">
            <v>Reembolsado</v>
          </cell>
          <cell r="F2529" t="str">
            <v>No está empaquetado</v>
          </cell>
          <cell r="G2529" t="str">
            <v>ARS</v>
          </cell>
          <cell r="H2529">
            <v>750</v>
          </cell>
          <cell r="I2529">
            <v>0</v>
          </cell>
          <cell r="J2529">
            <v>0</v>
          </cell>
          <cell r="K2529">
            <v>750</v>
          </cell>
          <cell r="L2529" t="str">
            <v xml:space="preserve">Florencia Ravizzi </v>
          </cell>
          <cell r="M2529">
            <v>33741088</v>
          </cell>
          <cell r="N2529">
            <v>1132021890</v>
          </cell>
          <cell r="O2529" t="str">
            <v>Florencia Ravizzi</v>
          </cell>
          <cell r="P2529">
            <v>1132021890</v>
          </cell>
          <cell r="Q2529" t="str">
            <v xml:space="preserve">Nogoya </v>
          </cell>
          <cell r="R2529">
            <v>3333</v>
          </cell>
          <cell r="S2529" t="str">
            <v>1A</v>
          </cell>
          <cell r="T2529" t="str">
            <v>Villa del parque</v>
          </cell>
          <cell r="U2529" t="str">
            <v>Caba</v>
          </cell>
          <cell r="V2529">
            <v>1417</v>
          </cell>
          <cell r="W2529" t="str">
            <v>Capital Federal</v>
          </cell>
          <cell r="Y2529" t="str">
            <v>ENVÍO SIN CARGO (CABA Y GRAN PARTE DE GBA) TIEMPO: 4 a 6 DÍAS HÁBILES</v>
          </cell>
          <cell r="Z2529" t="str">
            <v>Mercado Pago</v>
          </cell>
          <cell r="AB2529" t="str">
            <v>A veces el timbre no funciona bien, por favor llamarme cuando esten en mi domicilio!!</v>
          </cell>
          <cell r="AC2529" t="str">
            <v>18-08 PENDIENTE MATE</v>
          </cell>
          <cell r="AF2529" t="str">
            <v>MATE DE CERAMICA "MATEIKO" CON BOMBILLA (GOLD)</v>
          </cell>
          <cell r="AG2529">
            <v>750</v>
          </cell>
          <cell r="AH2529">
            <v>1</v>
          </cell>
          <cell r="AJ2529" t="str">
            <v>Móvil</v>
          </cell>
          <cell r="AK2529" t="str">
            <v/>
          </cell>
          <cell r="AL2529">
            <v>1682508574</v>
          </cell>
          <cell r="AM2529">
            <v>278978540</v>
          </cell>
          <cell r="AN2529" t="str">
            <v>Sí</v>
          </cell>
        </row>
        <row r="2530">
          <cell r="A2530">
            <v>1717</v>
          </cell>
          <cell r="B2530" t="str">
            <v>mili.minuzzi@hotmail.com</v>
          </cell>
          <cell r="C2530">
            <v>44057</v>
          </cell>
          <cell r="D2530" t="str">
            <v>Abierta</v>
          </cell>
          <cell r="E2530" t="str">
            <v>Recibido</v>
          </cell>
          <cell r="F2530" t="str">
            <v>Enviado</v>
          </cell>
          <cell r="G2530" t="str">
            <v>ARS</v>
          </cell>
          <cell r="H2530" t="str">
            <v>696.29</v>
          </cell>
          <cell r="I2530">
            <v>0</v>
          </cell>
          <cell r="J2530">
            <v>0</v>
          </cell>
          <cell r="K2530" t="str">
            <v>696.29</v>
          </cell>
          <cell r="L2530" t="str">
            <v>Milagros Minuzzi</v>
          </cell>
          <cell r="M2530">
            <v>41028871</v>
          </cell>
          <cell r="N2530">
            <v>1156132126</v>
          </cell>
          <cell r="O2530" t="str">
            <v>Milagros Minuzzi</v>
          </cell>
          <cell r="P2530">
            <v>1156132126</v>
          </cell>
          <cell r="Q2530" t="str">
            <v>Serrano</v>
          </cell>
          <cell r="R2530">
            <v>629</v>
          </cell>
          <cell r="T2530" t="str">
            <v>Villa crespo</v>
          </cell>
          <cell r="U2530" t="str">
            <v>Caba</v>
          </cell>
          <cell r="V2530">
            <v>1414</v>
          </cell>
          <cell r="W2530" t="str">
            <v>Capital Federal</v>
          </cell>
          <cell r="Y2530" t="str">
            <v>ENVÍO SIN CARGO (CABA Y GRAN PARTE DE GBA) TIEMPO: 4 a 6 DÍAS HÁBILES</v>
          </cell>
          <cell r="Z2530" t="str">
            <v>Mercado Pago</v>
          </cell>
          <cell r="AD2530">
            <v>44057</v>
          </cell>
          <cell r="AE2530">
            <v>44061</v>
          </cell>
          <cell r="AF2530" t="str">
            <v>SET 2 PIEZAS PALA Y ESCOBA (Rosa)</v>
          </cell>
          <cell r="AG2530" t="str">
            <v>696.29</v>
          </cell>
          <cell r="AH2530">
            <v>1</v>
          </cell>
          <cell r="AI2530" t="str">
            <v>046LI7532</v>
          </cell>
          <cell r="AJ2530" t="str">
            <v>Móvil</v>
          </cell>
          <cell r="AK2530" t="str">
            <v>VIERNES 21-08 ENTRE 8 Y 18 HORAS!</v>
          </cell>
          <cell r="AL2530">
            <v>1682389309</v>
          </cell>
          <cell r="AM2530">
            <v>278948914</v>
          </cell>
          <cell r="AN2530" t="str">
            <v>Sí</v>
          </cell>
        </row>
        <row r="2531">
          <cell r="A2531">
            <v>1716</v>
          </cell>
          <cell r="B2531" t="str">
            <v>angelicaaguirre@hotmail.com.ar</v>
          </cell>
          <cell r="C2531">
            <v>44057</v>
          </cell>
          <cell r="D2531" t="str">
            <v>Abierta</v>
          </cell>
          <cell r="E2531" t="str">
            <v>Recibido</v>
          </cell>
          <cell r="F2531" t="str">
            <v>Enviado</v>
          </cell>
          <cell r="G2531" t="str">
            <v>ARS</v>
          </cell>
          <cell r="H2531" t="str">
            <v>979.99</v>
          </cell>
          <cell r="I2531">
            <v>0</v>
          </cell>
          <cell r="J2531">
            <v>0</v>
          </cell>
          <cell r="K2531" t="str">
            <v>979.99</v>
          </cell>
          <cell r="L2531" t="str">
            <v xml:space="preserve">Maria Angelica Aguirre </v>
          </cell>
          <cell r="M2531">
            <v>13362865</v>
          </cell>
          <cell r="N2531">
            <v>1566799290</v>
          </cell>
          <cell r="O2531" t="str">
            <v>Maria Angelica Aguirre</v>
          </cell>
          <cell r="P2531">
            <v>1566799290</v>
          </cell>
          <cell r="Q2531" t="str">
            <v xml:space="preserve">25 De Mayo </v>
          </cell>
          <cell r="R2531">
            <v>865</v>
          </cell>
          <cell r="T2531" t="str">
            <v xml:space="preserve">Jose marmol </v>
          </cell>
          <cell r="U2531" t="str">
            <v xml:space="preserve">Almirante brown </v>
          </cell>
          <cell r="V2531">
            <v>1846</v>
          </cell>
          <cell r="W2531" t="str">
            <v>Gran Buenos Aires</v>
          </cell>
          <cell r="Y2531" t="str">
            <v>ENVÍO SIN CARGO (CABA Y GRAN PARTE DE GBA) TIEMPO: 4 a 6 DÍAS HÁBILES</v>
          </cell>
          <cell r="Z2531" t="str">
            <v>Mercado Pago</v>
          </cell>
          <cell r="AB2531" t="str">
            <v xml:space="preserve">Direccion:25 de mayo 865 entre nother y rosales, al lado del centro pediatrico  </v>
          </cell>
          <cell r="AD2531">
            <v>44057</v>
          </cell>
          <cell r="AE2531">
            <v>44061</v>
          </cell>
          <cell r="AF2531" t="str">
            <v>VELA 100 % SOJA CON ESENCIAS DIFERENTES AROMAS 14x10 CM</v>
          </cell>
          <cell r="AG2531">
            <v>400</v>
          </cell>
          <cell r="AH2531">
            <v>1</v>
          </cell>
          <cell r="AI2531" t="str">
            <v>VELA</v>
          </cell>
          <cell r="AJ2531" t="str">
            <v>Móvil</v>
          </cell>
          <cell r="AK2531" t="str">
            <v>JUEVES 20-08 ENTRE 8 Y 18 HORAS!</v>
          </cell>
          <cell r="AL2531">
            <v>1681992825</v>
          </cell>
          <cell r="AM2531">
            <v>278864690</v>
          </cell>
          <cell r="AN2531" t="str">
            <v>Sí</v>
          </cell>
        </row>
        <row r="2532">
          <cell r="A2532">
            <v>1716</v>
          </cell>
          <cell r="B2532" t="str">
            <v>angelicaaguirre@hotmail.com.ar</v>
          </cell>
          <cell r="AF2532" t="str">
            <v>FLORERO DE VIDRIO AZUL 17x10CM DIAM</v>
          </cell>
          <cell r="AG2532" t="str">
            <v>579.99</v>
          </cell>
          <cell r="AH2532">
            <v>1</v>
          </cell>
          <cell r="AI2532" t="str">
            <v>046JA7225</v>
          </cell>
          <cell r="AN2532" t="str">
            <v>Sí</v>
          </cell>
        </row>
        <row r="2533">
          <cell r="A2533">
            <v>1715</v>
          </cell>
          <cell r="B2533" t="str">
            <v>julietalopizzo@hotmail.com</v>
          </cell>
          <cell r="C2533">
            <v>44057</v>
          </cell>
          <cell r="D2533" t="str">
            <v>Abierta</v>
          </cell>
          <cell r="E2533" t="str">
            <v>Recibido</v>
          </cell>
          <cell r="F2533" t="str">
            <v>Enviado</v>
          </cell>
          <cell r="G2533" t="str">
            <v>ARS</v>
          </cell>
          <cell r="H2533" t="str">
            <v>2745.55</v>
          </cell>
          <cell r="I2533" t="str">
            <v>411.83</v>
          </cell>
          <cell r="J2533">
            <v>0</v>
          </cell>
          <cell r="K2533" t="str">
            <v>2333.72</v>
          </cell>
          <cell r="L2533" t="str">
            <v>Julieta Lopizzo</v>
          </cell>
          <cell r="M2533">
            <v>39098142</v>
          </cell>
          <cell r="N2533">
            <v>1141763117</v>
          </cell>
          <cell r="O2533" t="str">
            <v>Julieta Lopizzo</v>
          </cell>
          <cell r="P2533">
            <v>1141763117</v>
          </cell>
          <cell r="Q2533" t="str">
            <v>Champagnat 740, condominio las Mercedes, 19 H</v>
          </cell>
          <cell r="S2533" t="str">
            <v>19 H</v>
          </cell>
          <cell r="T2533" t="str">
            <v>Condominio Las Mercedes</v>
          </cell>
          <cell r="U2533" t="str">
            <v>Pilar</v>
          </cell>
          <cell r="V2533">
            <v>1629</v>
          </cell>
          <cell r="W2533" t="str">
            <v>Pilar</v>
          </cell>
          <cell r="Y2533" t="str">
            <v>ENVÍO SIN CARGO (CABA Y GRAN PARTE DE GBA) TIEMPO: 4 a 6 DÍAS HÁBILES</v>
          </cell>
          <cell r="Z2533" t="str">
            <v>Mercado Pago</v>
          </cell>
          <cell r="AA2533" t="str">
            <v>BIGDECO</v>
          </cell>
          <cell r="AB2533" t="str">
            <v xml:space="preserve">La caja de Té, que sea de color BLANCO.  La página no me dejó elegir el color al momento de hacer la compra. </v>
          </cell>
          <cell r="AD2533">
            <v>44057</v>
          </cell>
          <cell r="AE2533">
            <v>44064</v>
          </cell>
          <cell r="AF2533" t="str">
            <v>PORTACEPILLOS BLANCO C/ TAPA 11X6,8CM</v>
          </cell>
          <cell r="AG2533">
            <v>466</v>
          </cell>
          <cell r="AH2533">
            <v>1</v>
          </cell>
          <cell r="AI2533" t="str">
            <v>046AB7336</v>
          </cell>
          <cell r="AJ2533" t="str">
            <v>Móvil</v>
          </cell>
          <cell r="AK2533" t="str">
            <v>MARTES 25-08 ENTRE 8 Y 18 HORAS!</v>
          </cell>
          <cell r="AL2533">
            <v>1681193737</v>
          </cell>
          <cell r="AM2533">
            <v>278480599</v>
          </cell>
          <cell r="AN2533" t="str">
            <v>Sí</v>
          </cell>
        </row>
        <row r="2534">
          <cell r="A2534">
            <v>1715</v>
          </cell>
          <cell r="B2534" t="str">
            <v>julietalopizzo@hotmail.com</v>
          </cell>
          <cell r="AF2534" t="str">
            <v>CAJA DE TE MAD. 15CM 2 COL 4DIV (Gris)</v>
          </cell>
          <cell r="AG2534">
            <v>776</v>
          </cell>
          <cell r="AH2534">
            <v>1</v>
          </cell>
          <cell r="AI2534" t="str">
            <v>046CX7196</v>
          </cell>
          <cell r="AN2534" t="str">
            <v>Sí</v>
          </cell>
        </row>
        <row r="2535">
          <cell r="A2535">
            <v>1715</v>
          </cell>
          <cell r="B2535" t="str">
            <v>julietalopizzo@hotmail.com</v>
          </cell>
          <cell r="AF2535" t="str">
            <v>JABONERA BLANCA 11,5X9CM</v>
          </cell>
          <cell r="AG2535">
            <v>338</v>
          </cell>
          <cell r="AH2535">
            <v>1</v>
          </cell>
          <cell r="AI2535" t="str">
            <v>046AB7338</v>
          </cell>
          <cell r="AN2535" t="str">
            <v>Sí</v>
          </cell>
        </row>
        <row r="2536">
          <cell r="A2536">
            <v>1715</v>
          </cell>
          <cell r="B2536" t="str">
            <v>julietalopizzo@hotmail.com</v>
          </cell>
          <cell r="AF2536" t="str">
            <v>DISPENSER BLANCO 17,5X6,8CM</v>
          </cell>
          <cell r="AG2536" t="str">
            <v>559.5</v>
          </cell>
          <cell r="AH2536">
            <v>1</v>
          </cell>
          <cell r="AI2536" t="str">
            <v>046AB7335</v>
          </cell>
          <cell r="AN2536" t="str">
            <v>Sí</v>
          </cell>
        </row>
        <row r="2537">
          <cell r="A2537">
            <v>1715</v>
          </cell>
          <cell r="B2537" t="str">
            <v>julietalopizzo@hotmail.com</v>
          </cell>
          <cell r="AF2537" t="str">
            <v>PORTACEPILLOS BLANCO POLI. 10.5X7CM</v>
          </cell>
          <cell r="AG2537" t="str">
            <v>606.05</v>
          </cell>
          <cell r="AH2537">
            <v>1</v>
          </cell>
          <cell r="AI2537" t="str">
            <v>046AB7327</v>
          </cell>
          <cell r="AN2537" t="str">
            <v>Sí</v>
          </cell>
        </row>
        <row r="2538">
          <cell r="A2538">
            <v>1714</v>
          </cell>
          <cell r="B2538" t="str">
            <v>luciana.gonzalez205@gmail.com</v>
          </cell>
          <cell r="C2538">
            <v>44057</v>
          </cell>
          <cell r="D2538" t="str">
            <v>Abierta</v>
          </cell>
          <cell r="E2538" t="str">
            <v>Recibido</v>
          </cell>
          <cell r="F2538" t="str">
            <v>Enviado</v>
          </cell>
          <cell r="G2538" t="str">
            <v>ARS</v>
          </cell>
          <cell r="H2538">
            <v>2399</v>
          </cell>
          <cell r="I2538">
            <v>0</v>
          </cell>
          <cell r="J2538">
            <v>0</v>
          </cell>
          <cell r="K2538">
            <v>2399</v>
          </cell>
          <cell r="L2538" t="str">
            <v>Luciana Gonzalez</v>
          </cell>
          <cell r="M2538">
            <v>38695844</v>
          </cell>
          <cell r="N2538">
            <v>1153314306</v>
          </cell>
          <cell r="O2538" t="str">
            <v>Luciana Gonzalez</v>
          </cell>
          <cell r="P2538">
            <v>1153314306</v>
          </cell>
          <cell r="Q2538" t="str">
            <v>Constitucion</v>
          </cell>
          <cell r="R2538">
            <v>454</v>
          </cell>
          <cell r="T2538" t="str">
            <v>Haedo</v>
          </cell>
          <cell r="U2538" t="str">
            <v>Partido de Moron</v>
          </cell>
          <cell r="V2538">
            <v>1706</v>
          </cell>
          <cell r="W2538" t="str">
            <v>Gran Buenos Aires</v>
          </cell>
          <cell r="Y2538" t="str">
            <v>ENVÍO SIN CARGO (CABA Y GRAN PARTE DE GBA) TIEMPO: 4 a 6 DÍAS HÁBILES</v>
          </cell>
          <cell r="Z2538" t="str">
            <v>Mercado Pago</v>
          </cell>
          <cell r="AD2538">
            <v>44057</v>
          </cell>
          <cell r="AE2538">
            <v>44061</v>
          </cell>
          <cell r="AF2538" t="str">
            <v>PROMO SET DE VIDRIO</v>
          </cell>
          <cell r="AG2538">
            <v>2399</v>
          </cell>
          <cell r="AH2538">
            <v>1</v>
          </cell>
          <cell r="AJ2538" t="str">
            <v>Web</v>
          </cell>
          <cell r="AK2538" t="str">
            <v>JUEVES 20-08 ENTRE 8 Y 18 HORAS!</v>
          </cell>
          <cell r="AL2538">
            <v>1681043985</v>
          </cell>
          <cell r="AM2538">
            <v>278756874</v>
          </cell>
          <cell r="AN2538" t="str">
            <v>Sí</v>
          </cell>
        </row>
        <row r="2539">
          <cell r="A2539">
            <v>1713</v>
          </cell>
          <cell r="B2539" t="str">
            <v>mariab.pinto@hotmail.com</v>
          </cell>
          <cell r="C2539">
            <v>44057</v>
          </cell>
          <cell r="D2539" t="str">
            <v>Abierta</v>
          </cell>
          <cell r="E2539" t="str">
            <v>Recibido</v>
          </cell>
          <cell r="F2539" t="str">
            <v>Enviado</v>
          </cell>
          <cell r="G2539" t="str">
            <v>ARS</v>
          </cell>
          <cell r="H2539" t="str">
            <v>1449.54</v>
          </cell>
          <cell r="I2539" t="str">
            <v>217.43</v>
          </cell>
          <cell r="J2539">
            <v>0</v>
          </cell>
          <cell r="K2539" t="str">
            <v>1232.11</v>
          </cell>
          <cell r="L2539" t="str">
            <v>Carlos Valdez</v>
          </cell>
          <cell r="M2539">
            <v>35804105</v>
          </cell>
          <cell r="N2539">
            <v>1126802528</v>
          </cell>
          <cell r="O2539" t="str">
            <v>Carlos  Valdez</v>
          </cell>
          <cell r="P2539">
            <v>1126802528</v>
          </cell>
          <cell r="Q2539" t="str">
            <v>Colon</v>
          </cell>
          <cell r="R2539">
            <v>634</v>
          </cell>
          <cell r="T2539" t="str">
            <v xml:space="preserve">Belen de Escobar </v>
          </cell>
          <cell r="U2539" t="str">
            <v xml:space="preserve">Escobar </v>
          </cell>
          <cell r="V2539">
            <v>1140</v>
          </cell>
          <cell r="W2539" t="str">
            <v>Capital Federal</v>
          </cell>
          <cell r="Y2539" t="str">
            <v>ENVÍO SIN CARGO (CABA Y GRAN PARTE DE GBA) TIEMPO: 4 a 6 DÍAS HÁBILES</v>
          </cell>
          <cell r="Z2539" t="str">
            <v>Mercado Pago</v>
          </cell>
          <cell r="AA2539" t="str">
            <v>BIGDECO</v>
          </cell>
          <cell r="AB2539" t="str">
            <v xml:space="preserve">Código Postal: 1625 Colon 634- Escobar </v>
          </cell>
          <cell r="AD2539">
            <v>44058</v>
          </cell>
          <cell r="AE2539">
            <v>44061</v>
          </cell>
          <cell r="AF2539" t="str">
            <v>COLADOR DIAM 24CM X 8,5CM ALTO</v>
          </cell>
          <cell r="AG2539">
            <v>618</v>
          </cell>
          <cell r="AH2539">
            <v>1</v>
          </cell>
          <cell r="AI2539" t="str">
            <v>046BA8163</v>
          </cell>
          <cell r="AJ2539" t="str">
            <v>Móvil</v>
          </cell>
          <cell r="AK2539" t="str">
            <v>JUEVES 20-08 ENTRE 8 Y 18 HORAS!</v>
          </cell>
          <cell r="AL2539">
            <v>1680426981</v>
          </cell>
          <cell r="AM2539">
            <v>272141308</v>
          </cell>
          <cell r="AN2539" t="str">
            <v>Sí</v>
          </cell>
        </row>
        <row r="2540">
          <cell r="A2540">
            <v>1713</v>
          </cell>
          <cell r="B2540" t="str">
            <v>mariab.pinto@hotmail.com</v>
          </cell>
          <cell r="AF2540" t="str">
            <v>SET X 5: 2 ESPATULAS+ 3 CUCHARAS</v>
          </cell>
          <cell r="AG2540">
            <v>398</v>
          </cell>
          <cell r="AH2540">
            <v>1</v>
          </cell>
          <cell r="AI2540" t="str">
            <v>046BA4969</v>
          </cell>
          <cell r="AN2540" t="str">
            <v>Sí</v>
          </cell>
        </row>
        <row r="2541">
          <cell r="A2541">
            <v>1713</v>
          </cell>
          <cell r="B2541" t="str">
            <v>mariab.pinto@hotmail.com</v>
          </cell>
          <cell r="AF2541" t="str">
            <v>SET X5 PICOS DE TORTA + MANGA 24CM</v>
          </cell>
          <cell r="AG2541" t="str">
            <v>433.54</v>
          </cell>
          <cell r="AH2541">
            <v>1</v>
          </cell>
          <cell r="AI2541" t="str">
            <v> 046BA4818</v>
          </cell>
          <cell r="AN2541" t="str">
            <v>Sí</v>
          </cell>
        </row>
        <row r="2542">
          <cell r="A2542">
            <v>1712</v>
          </cell>
          <cell r="B2542" t="str">
            <v>mechidileo@hotmail.com</v>
          </cell>
          <cell r="C2542">
            <v>44057</v>
          </cell>
          <cell r="D2542" t="str">
            <v>Abierta</v>
          </cell>
          <cell r="E2542" t="str">
            <v>Recibido</v>
          </cell>
          <cell r="F2542" t="str">
            <v>Enviado</v>
          </cell>
          <cell r="G2542" t="str">
            <v>ARS</v>
          </cell>
          <cell r="H2542" t="str">
            <v>1864.54</v>
          </cell>
          <cell r="I2542">
            <v>0</v>
          </cell>
          <cell r="J2542">
            <v>0</v>
          </cell>
          <cell r="K2542" t="str">
            <v>1864.54</v>
          </cell>
          <cell r="L2542" t="str">
            <v>María Mercedes Dileo</v>
          </cell>
          <cell r="M2542">
            <v>35701677</v>
          </cell>
          <cell r="N2542">
            <v>1165696461</v>
          </cell>
          <cell r="O2542" t="str">
            <v>María Mercedes  Dileo</v>
          </cell>
          <cell r="P2542">
            <v>1165696461</v>
          </cell>
          <cell r="Q2542" t="str">
            <v>Bonpland</v>
          </cell>
          <cell r="R2542">
            <v>2189</v>
          </cell>
          <cell r="S2542" t="str">
            <v>5 C</v>
          </cell>
          <cell r="T2542" t="str">
            <v>Palermo hollywood</v>
          </cell>
          <cell r="U2542" t="str">
            <v>Caba</v>
          </cell>
          <cell r="V2542">
            <v>1425</v>
          </cell>
          <cell r="W2542" t="str">
            <v>Capital Federal</v>
          </cell>
          <cell r="Y2542" t="str">
            <v>ENVÍO SIN CARGO (CABA Y GRAN PARTE DE GBA) TIEMPO: 4 a 6 DÍAS HÁBILES</v>
          </cell>
          <cell r="Z2542" t="str">
            <v>Mercado Pago</v>
          </cell>
          <cell r="AD2542">
            <v>44057</v>
          </cell>
          <cell r="AE2542">
            <v>44061</v>
          </cell>
          <cell r="AF2542" t="str">
            <v>BOT. 500CC CORCHO ECOLOGICO</v>
          </cell>
          <cell r="AG2542">
            <v>170</v>
          </cell>
          <cell r="AH2542">
            <v>2</v>
          </cell>
          <cell r="AI2542" t="str">
            <v>019BO6406</v>
          </cell>
          <cell r="AJ2542" t="str">
            <v>Móvil</v>
          </cell>
          <cell r="AK2542" t="str">
            <v>VIERNES 21-08 ENTRE 8 Y 18 HORAS!</v>
          </cell>
          <cell r="AL2542">
            <v>1679853644</v>
          </cell>
          <cell r="AM2542">
            <v>278629368</v>
          </cell>
          <cell r="AN2542" t="str">
            <v>Sí</v>
          </cell>
        </row>
        <row r="2543">
          <cell r="A2543">
            <v>1712</v>
          </cell>
          <cell r="B2543" t="str">
            <v>mechidileo@hotmail.com</v>
          </cell>
          <cell r="AF2543" t="str">
            <v>PROMO RIGOLLEAU TAZON 370ML X 12 PIEZAS</v>
          </cell>
          <cell r="AG2543" t="str">
            <v>1524.54</v>
          </cell>
          <cell r="AH2543">
            <v>1</v>
          </cell>
          <cell r="AI2543" t="str">
            <v>RI67021GR</v>
          </cell>
          <cell r="AN2543" t="str">
            <v>Sí</v>
          </cell>
        </row>
        <row r="2544">
          <cell r="A2544">
            <v>1711</v>
          </cell>
          <cell r="B2544" t="str">
            <v>nazarenadesantis@gmail.com</v>
          </cell>
          <cell r="C2544">
            <v>44057</v>
          </cell>
          <cell r="D2544" t="str">
            <v>Abierta</v>
          </cell>
          <cell r="E2544" t="str">
            <v>Recibido</v>
          </cell>
          <cell r="F2544" t="str">
            <v>Enviado</v>
          </cell>
          <cell r="G2544" t="str">
            <v>ARS</v>
          </cell>
          <cell r="H2544">
            <v>1200</v>
          </cell>
          <cell r="I2544">
            <v>0</v>
          </cell>
          <cell r="J2544">
            <v>0</v>
          </cell>
          <cell r="K2544">
            <v>1200</v>
          </cell>
          <cell r="L2544" t="str">
            <v>Nazarena De Santis</v>
          </cell>
          <cell r="M2544">
            <v>41532241</v>
          </cell>
          <cell r="N2544">
            <v>1161625578</v>
          </cell>
          <cell r="O2544" t="str">
            <v>Nazarena De Santis</v>
          </cell>
          <cell r="P2544">
            <v>1161625578</v>
          </cell>
          <cell r="Q2544" t="str">
            <v>Solier</v>
          </cell>
          <cell r="R2544">
            <v>3950</v>
          </cell>
          <cell r="T2544" t="str">
            <v xml:space="preserve">Sarandí </v>
          </cell>
          <cell r="U2544" t="str">
            <v xml:space="preserve">Avellaneda </v>
          </cell>
          <cell r="V2544">
            <v>1872</v>
          </cell>
          <cell r="W2544" t="str">
            <v>Gran Buenos Aires</v>
          </cell>
          <cell r="Y2544" t="str">
            <v>ENVÍO SIN CARGO (CABA Y GRAN PARTE DE GBA) TIEMPO: 4 a 6 DÍAS HÁBILES</v>
          </cell>
          <cell r="Z2544" t="str">
            <v>Mercado Pago</v>
          </cell>
          <cell r="AD2544">
            <v>44057</v>
          </cell>
          <cell r="AE2544">
            <v>44061</v>
          </cell>
          <cell r="AF2544" t="str">
            <v>TAZA ROMA DE CERAMICA ROJA 275ML</v>
          </cell>
          <cell r="AG2544">
            <v>600</v>
          </cell>
          <cell r="AH2544">
            <v>1</v>
          </cell>
          <cell r="AI2544" t="str">
            <v>PO416713NN</v>
          </cell>
          <cell r="AJ2544" t="str">
            <v>Móvil</v>
          </cell>
          <cell r="AK2544" t="str">
            <v>JUEVES 20-08 ENTRE 8 Y 18 HORAS!</v>
          </cell>
          <cell r="AL2544">
            <v>1679820067</v>
          </cell>
          <cell r="AM2544">
            <v>277638306</v>
          </cell>
          <cell r="AN2544" t="str">
            <v>Sí</v>
          </cell>
        </row>
        <row r="2545">
          <cell r="A2545">
            <v>1711</v>
          </cell>
          <cell r="B2545" t="str">
            <v>nazarenadesantis@gmail.com</v>
          </cell>
          <cell r="AF2545" t="str">
            <v>TAZA ROMA DE CERAMICA AZUL NAVY</v>
          </cell>
          <cell r="AG2545">
            <v>600</v>
          </cell>
          <cell r="AH2545">
            <v>1</v>
          </cell>
          <cell r="AI2545" t="str">
            <v>PO323713</v>
          </cell>
          <cell r="AN2545" t="str">
            <v>Sí</v>
          </cell>
        </row>
        <row r="2546">
          <cell r="A2546">
            <v>1710</v>
          </cell>
          <cell r="B2546" t="str">
            <v>rominabarbaramartinez@gmail.com</v>
          </cell>
          <cell r="C2546">
            <v>44057</v>
          </cell>
          <cell r="D2546" t="str">
            <v>Abierta</v>
          </cell>
          <cell r="E2546" t="str">
            <v>Recibido</v>
          </cell>
          <cell r="F2546" t="str">
            <v>Enviado</v>
          </cell>
          <cell r="G2546" t="str">
            <v>ARS</v>
          </cell>
          <cell r="H2546" t="str">
            <v>2042.55</v>
          </cell>
          <cell r="I2546" t="str">
            <v>306.38</v>
          </cell>
          <cell r="J2546">
            <v>0</v>
          </cell>
          <cell r="K2546" t="str">
            <v>1736.17</v>
          </cell>
          <cell r="L2546" t="str">
            <v>Romina Martinez</v>
          </cell>
          <cell r="M2546">
            <v>23603808</v>
          </cell>
          <cell r="N2546">
            <v>45036164</v>
          </cell>
          <cell r="O2546" t="str">
            <v>Romina MARTINEZ</v>
          </cell>
          <cell r="P2546">
            <v>45036164</v>
          </cell>
          <cell r="Q2546" t="str">
            <v>Alejo Nazarre</v>
          </cell>
          <cell r="R2546">
            <v>3190</v>
          </cell>
          <cell r="S2546" t="str">
            <v>14 A</v>
          </cell>
          <cell r="T2546" t="str">
            <v>VILLA DEL PARQUE</v>
          </cell>
          <cell r="U2546" t="str">
            <v>Caba</v>
          </cell>
          <cell r="V2546">
            <v>1417</v>
          </cell>
          <cell r="W2546" t="str">
            <v>Capital Federal</v>
          </cell>
          <cell r="Y2546" t="str">
            <v>ENVÍO SIN CARGO (CABA Y GRAN PARTE DE GBA) TIEMPO: 4 a 6 DÍAS HÁBILES</v>
          </cell>
          <cell r="Z2546" t="str">
            <v>Mercado Pago</v>
          </cell>
          <cell r="AA2546" t="str">
            <v>BIGDECO</v>
          </cell>
          <cell r="AD2546">
            <v>44057</v>
          </cell>
          <cell r="AE2546">
            <v>44061</v>
          </cell>
          <cell r="AF2546" t="str">
            <v>FLORERO DE VIDRIO 24CM 13CM DIAM</v>
          </cell>
          <cell r="AG2546" t="str">
            <v>637.99</v>
          </cell>
          <cell r="AH2546">
            <v>1</v>
          </cell>
          <cell r="AI2546" t="str">
            <v>046JA7221</v>
          </cell>
          <cell r="AJ2546" t="str">
            <v>Web</v>
          </cell>
          <cell r="AK2546" t="str">
            <v>VIERNES 21-08 ENTRE 8 Y 18 HORAS!</v>
          </cell>
          <cell r="AL2546">
            <v>1679603329</v>
          </cell>
          <cell r="AM2546">
            <v>278604341</v>
          </cell>
          <cell r="AN2546" t="str">
            <v>Sí</v>
          </cell>
        </row>
        <row r="2547">
          <cell r="A2547">
            <v>1710</v>
          </cell>
          <cell r="B2547" t="str">
            <v>rominabarbaramartinez@gmail.com</v>
          </cell>
          <cell r="AF2547" t="str">
            <v>RALLADOR 6 LADOS 23CM</v>
          </cell>
          <cell r="AG2547">
            <v>641</v>
          </cell>
          <cell r="AH2547">
            <v>1</v>
          </cell>
          <cell r="AI2547" t="str">
            <v>046BA6440</v>
          </cell>
          <cell r="AN2547" t="str">
            <v>Sí</v>
          </cell>
        </row>
        <row r="2548">
          <cell r="A2548">
            <v>1710</v>
          </cell>
          <cell r="B2548" t="str">
            <v>rominabarbaramartinez@gmail.com</v>
          </cell>
          <cell r="AF2548" t="str">
            <v>FLORERO DE VIDRIO FUME 17CM 10CM DIAM</v>
          </cell>
          <cell r="AG2548" t="str">
            <v>579.99</v>
          </cell>
          <cell r="AH2548">
            <v>1</v>
          </cell>
          <cell r="AI2548" t="str">
            <v>046JA7251</v>
          </cell>
          <cell r="AN2548" t="str">
            <v>Sí</v>
          </cell>
        </row>
        <row r="2549">
          <cell r="A2549">
            <v>1710</v>
          </cell>
          <cell r="B2549" t="str">
            <v>rominabarbaramartinez@gmail.com</v>
          </cell>
          <cell r="AF2549" t="str">
            <v>FLORERO DE VIDRIO 16CM</v>
          </cell>
          <cell r="AG2549" t="str">
            <v>183.57</v>
          </cell>
          <cell r="AH2549">
            <v>1</v>
          </cell>
          <cell r="AI2549" t="str">
            <v>046JA7593</v>
          </cell>
          <cell r="AN2549" t="str">
            <v>Sí</v>
          </cell>
        </row>
        <row r="2550">
          <cell r="A2550">
            <v>1709</v>
          </cell>
          <cell r="B2550" t="str">
            <v>lu.carniglia@gmail.com</v>
          </cell>
          <cell r="C2550">
            <v>44056</v>
          </cell>
          <cell r="D2550" t="str">
            <v>Abierta</v>
          </cell>
          <cell r="E2550" t="str">
            <v>Recibido</v>
          </cell>
          <cell r="F2550" t="str">
            <v>Enviado</v>
          </cell>
          <cell r="G2550" t="str">
            <v>ARS</v>
          </cell>
          <cell r="H2550" t="str">
            <v>4797.94</v>
          </cell>
          <cell r="I2550">
            <v>0</v>
          </cell>
          <cell r="J2550">
            <v>0</v>
          </cell>
          <cell r="K2550" t="str">
            <v>4797.94</v>
          </cell>
          <cell r="L2550" t="str">
            <v>Lucía Carniglia</v>
          </cell>
          <cell r="M2550">
            <v>42043629</v>
          </cell>
          <cell r="N2550">
            <v>42337503</v>
          </cell>
          <cell r="O2550" t="str">
            <v>Lucía Carniglia</v>
          </cell>
          <cell r="P2550">
            <v>42337503</v>
          </cell>
          <cell r="Q2550" t="str">
            <v>Castillo y Lorenzini plan 4B edificio 2</v>
          </cell>
          <cell r="R2550">
            <v>1400</v>
          </cell>
          <cell r="S2550">
            <v>9</v>
          </cell>
          <cell r="T2550" t="str">
            <v>Vitun</v>
          </cell>
          <cell r="U2550" t="str">
            <v>Longchamps</v>
          </cell>
          <cell r="V2550">
            <v>1854</v>
          </cell>
          <cell r="W2550" t="str">
            <v>Gran Buenos Aires</v>
          </cell>
          <cell r="Y2550" t="str">
            <v>ENVÍO SIN CARGO (CABA Y GRAN PARTE DE GBA) TIEMPO: 4 a 6 DÍAS HÁBILES</v>
          </cell>
          <cell r="Z2550" t="str">
            <v>Mercado Pago</v>
          </cell>
          <cell r="AD2550">
            <v>44056</v>
          </cell>
          <cell r="AE2550">
            <v>44057</v>
          </cell>
          <cell r="AF2550" t="str">
            <v>CESTO DE BASURA ACERO INOXIDABLE 8L</v>
          </cell>
          <cell r="AG2550" t="str">
            <v>1820.35</v>
          </cell>
          <cell r="AH2550">
            <v>1</v>
          </cell>
          <cell r="AI2550" t="str">
            <v>TA7997</v>
          </cell>
          <cell r="AJ2550" t="str">
            <v>Web</v>
          </cell>
          <cell r="AK2550" t="str">
            <v>MIERCOLES 19-08 ENTRE 8 Y 18 HORAS!</v>
          </cell>
          <cell r="AL2550">
            <v>1678272932</v>
          </cell>
          <cell r="AM2550">
            <v>278348666</v>
          </cell>
          <cell r="AN2550" t="str">
            <v>Sí</v>
          </cell>
        </row>
        <row r="2551">
          <cell r="A2551">
            <v>1709</v>
          </cell>
          <cell r="B2551" t="str">
            <v>lu.carniglia@gmail.com</v>
          </cell>
          <cell r="AF2551" t="str">
            <v>RALLADOR VERDE 20 X 4 CM</v>
          </cell>
          <cell r="AG2551" t="str">
            <v>414.59</v>
          </cell>
          <cell r="AH2551">
            <v>1</v>
          </cell>
          <cell r="AI2551" t="str">
            <v>BA6436</v>
          </cell>
          <cell r="AN2551" t="str">
            <v>Sí</v>
          </cell>
        </row>
        <row r="2552">
          <cell r="A2552">
            <v>1709</v>
          </cell>
          <cell r="B2552" t="str">
            <v>lu.carniglia@gmail.com</v>
          </cell>
          <cell r="AF2552" t="str">
            <v>SET BAÑO</v>
          </cell>
          <cell r="AG2552" t="str">
            <v>1281.5</v>
          </cell>
          <cell r="AH2552">
            <v>2</v>
          </cell>
          <cell r="AI2552" t="str">
            <v>046AB6007</v>
          </cell>
          <cell r="AN2552" t="str">
            <v>Sí</v>
          </cell>
        </row>
        <row r="2553">
          <cell r="A2553">
            <v>1708</v>
          </cell>
          <cell r="B2553" t="str">
            <v>lali1971@yahoo.com.ar</v>
          </cell>
          <cell r="C2553">
            <v>44056</v>
          </cell>
          <cell r="D2553" t="str">
            <v>Abierta</v>
          </cell>
          <cell r="E2553" t="str">
            <v>Recibido</v>
          </cell>
          <cell r="F2553" t="str">
            <v>Enviado</v>
          </cell>
          <cell r="G2553" t="str">
            <v>ARS</v>
          </cell>
          <cell r="H2553" t="str">
            <v>2001.5</v>
          </cell>
          <cell r="I2553" t="str">
            <v>300.23</v>
          </cell>
          <cell r="J2553">
            <v>0</v>
          </cell>
          <cell r="K2553" t="str">
            <v>1701.27</v>
          </cell>
          <cell r="L2553" t="str">
            <v>Laura Moll</v>
          </cell>
          <cell r="M2553">
            <v>22430386</v>
          </cell>
          <cell r="N2553">
            <v>1550140094</v>
          </cell>
          <cell r="O2553" t="str">
            <v>Laura Moll</v>
          </cell>
          <cell r="P2553">
            <v>1550140094</v>
          </cell>
          <cell r="Q2553" t="str">
            <v>Soldado de la Independencia</v>
          </cell>
          <cell r="R2553">
            <v>1381</v>
          </cell>
          <cell r="S2553" t="str">
            <v>8 B</v>
          </cell>
          <cell r="T2553" t="str">
            <v>Belgrano</v>
          </cell>
          <cell r="U2553" t="str">
            <v>Caba</v>
          </cell>
          <cell r="V2553">
            <v>1426</v>
          </cell>
          <cell r="W2553" t="str">
            <v>Capital Federal</v>
          </cell>
          <cell r="Y2553" t="str">
            <v>ENVÍO SIN CARGO (CABA Y GRAN PARTE DE GBA) TIEMPO: 4 a 6 DÍAS HÁBILES</v>
          </cell>
          <cell r="Z2553" t="str">
            <v>Mercado Pago</v>
          </cell>
          <cell r="AA2553" t="str">
            <v>BIGDECO</v>
          </cell>
          <cell r="AD2553">
            <v>44056</v>
          </cell>
          <cell r="AE2553">
            <v>44057</v>
          </cell>
          <cell r="AF2553" t="str">
            <v>FRASCO DE VIDRIO 0.75L</v>
          </cell>
          <cell r="AG2553">
            <v>708</v>
          </cell>
          <cell r="AH2553">
            <v>1</v>
          </cell>
          <cell r="AI2553" t="str">
            <v>PA98667</v>
          </cell>
          <cell r="AJ2553" t="str">
            <v>Móvil</v>
          </cell>
          <cell r="AK2553" t="str">
            <v>MIERCOLES 19-08 ENTRE 8 Y 18 HORAS!</v>
          </cell>
          <cell r="AL2553">
            <v>1677129504</v>
          </cell>
          <cell r="AM2553">
            <v>278200883</v>
          </cell>
          <cell r="AN2553" t="str">
            <v>Sí</v>
          </cell>
        </row>
        <row r="2554">
          <cell r="A2554">
            <v>1708</v>
          </cell>
          <cell r="B2554" t="str">
            <v>lali1971@yahoo.com.ar</v>
          </cell>
          <cell r="AF2554" t="str">
            <v>BATIDOR SEMIAUTOMATICO 34 CM</v>
          </cell>
          <cell r="AG2554" t="str">
            <v>313.5</v>
          </cell>
          <cell r="AH2554">
            <v>1</v>
          </cell>
          <cell r="AI2554" t="str">
            <v>046BA4824</v>
          </cell>
          <cell r="AN2554" t="str">
            <v>Sí</v>
          </cell>
        </row>
        <row r="2555">
          <cell r="A2555">
            <v>1708</v>
          </cell>
          <cell r="B2555" t="str">
            <v>lali1971@yahoo.com.ar</v>
          </cell>
          <cell r="AF2555" t="str">
            <v>VELA 100 % SOJA CON ESENCIAS DIFERENTES AROMAS 14x10 CM</v>
          </cell>
          <cell r="AG2555">
            <v>400</v>
          </cell>
          <cell r="AH2555">
            <v>1</v>
          </cell>
          <cell r="AI2555" t="str">
            <v>VELA</v>
          </cell>
          <cell r="AN2555" t="str">
            <v>Sí</v>
          </cell>
        </row>
        <row r="2556">
          <cell r="A2556">
            <v>1708</v>
          </cell>
          <cell r="B2556" t="str">
            <v>lali1971@yahoo.com.ar</v>
          </cell>
          <cell r="AF2556" t="str">
            <v>FLORERO DE VIDRIO FUME 17CM 10CM DIAM</v>
          </cell>
          <cell r="AG2556">
            <v>580</v>
          </cell>
          <cell r="AH2556">
            <v>1</v>
          </cell>
          <cell r="AI2556" t="str">
            <v>046JA7251</v>
          </cell>
          <cell r="AN2556" t="str">
            <v>Sí</v>
          </cell>
        </row>
        <row r="2557">
          <cell r="A2557">
            <v>1707</v>
          </cell>
          <cell r="B2557" t="str">
            <v>mel.97@live.com.ar</v>
          </cell>
          <cell r="C2557">
            <v>44056</v>
          </cell>
          <cell r="D2557" t="str">
            <v>Abierta</v>
          </cell>
          <cell r="E2557" t="str">
            <v>Recibido</v>
          </cell>
          <cell r="F2557" t="str">
            <v>Enviado</v>
          </cell>
          <cell r="G2557" t="str">
            <v>ARS</v>
          </cell>
          <cell r="H2557" t="str">
            <v>2539.9</v>
          </cell>
          <cell r="I2557">
            <v>0</v>
          </cell>
          <cell r="J2557">
            <v>0</v>
          </cell>
          <cell r="K2557" t="str">
            <v>2539.9</v>
          </cell>
          <cell r="L2557" t="str">
            <v xml:space="preserve">Melanie Muller </v>
          </cell>
          <cell r="M2557">
            <v>40649134</v>
          </cell>
          <cell r="N2557">
            <v>1169010078</v>
          </cell>
          <cell r="O2557" t="str">
            <v>Melanie Muller</v>
          </cell>
          <cell r="P2557">
            <v>1169010078</v>
          </cell>
          <cell r="Q2557" t="str">
            <v>Yapeyu</v>
          </cell>
          <cell r="R2557">
            <v>1915</v>
          </cell>
          <cell r="U2557" t="str">
            <v xml:space="preserve">Martinez, san Isidro </v>
          </cell>
          <cell r="V2557">
            <v>1640</v>
          </cell>
          <cell r="W2557" t="str">
            <v>Gran Buenos Aires</v>
          </cell>
          <cell r="Y2557" t="str">
            <v>ENVÍO SIN CARGO (CABA Y GRAN PARTE DE GBA) TIEMPO: 4 a 6 DÍAS HÁBILES</v>
          </cell>
          <cell r="Z2557" t="str">
            <v>Mercado Pago</v>
          </cell>
          <cell r="AD2557">
            <v>44056</v>
          </cell>
          <cell r="AE2557">
            <v>44057</v>
          </cell>
          <cell r="AF2557" t="str">
            <v>BROCHES PARA BOLSA FLUO BLISTER SET X 5PC  COL.SURT. 11CM</v>
          </cell>
          <cell r="AG2557" t="str">
            <v>140.9</v>
          </cell>
          <cell r="AH2557">
            <v>1</v>
          </cell>
          <cell r="AI2557" t="str">
            <v>046BR5393</v>
          </cell>
          <cell r="AJ2557" t="str">
            <v>Móvil</v>
          </cell>
          <cell r="AK2557" t="str">
            <v>MARTES 18-08 ENTRE 8 Y 18 HORAS!</v>
          </cell>
          <cell r="AL2557">
            <v>1676515858</v>
          </cell>
          <cell r="AM2557">
            <v>277166368</v>
          </cell>
          <cell r="AN2557" t="str">
            <v>Sí</v>
          </cell>
        </row>
        <row r="2558">
          <cell r="A2558">
            <v>1707</v>
          </cell>
          <cell r="B2558" t="str">
            <v>mel.97@live.com.ar</v>
          </cell>
          <cell r="AF2558" t="str">
            <v>PROMO SET DE VIDRIO</v>
          </cell>
          <cell r="AG2558">
            <v>2399</v>
          </cell>
          <cell r="AH2558">
            <v>1</v>
          </cell>
          <cell r="AN2558" t="str">
            <v>Sí</v>
          </cell>
        </row>
        <row r="2559">
          <cell r="A2559">
            <v>1706</v>
          </cell>
          <cell r="B2559" t="str">
            <v>anabellaverna@gmail.com</v>
          </cell>
          <cell r="C2559">
            <v>44056</v>
          </cell>
          <cell r="D2559" t="str">
            <v>Abierta</v>
          </cell>
          <cell r="E2559" t="str">
            <v>Anulado</v>
          </cell>
          <cell r="F2559" t="str">
            <v>Enviado</v>
          </cell>
          <cell r="G2559" t="str">
            <v>ARS</v>
          </cell>
          <cell r="H2559" t="str">
            <v>1025.5</v>
          </cell>
          <cell r="I2559">
            <v>960</v>
          </cell>
          <cell r="J2559">
            <v>520</v>
          </cell>
          <cell r="K2559" t="str">
            <v>585.5</v>
          </cell>
          <cell r="L2559" t="str">
            <v>Anabella Verna</v>
          </cell>
          <cell r="M2559">
            <v>34722716</v>
          </cell>
          <cell r="N2559">
            <v>1539122926</v>
          </cell>
          <cell r="O2559" t="str">
            <v>Anabella Verna</v>
          </cell>
          <cell r="P2559">
            <v>1539122926</v>
          </cell>
          <cell r="Q2559" t="str">
            <v>Av eva peron</v>
          </cell>
          <cell r="R2559">
            <v>3524</v>
          </cell>
          <cell r="S2559">
            <v>4</v>
          </cell>
          <cell r="T2559" t="str">
            <v>billingurths</v>
          </cell>
          <cell r="U2559" t="str">
            <v>Buenos Aires</v>
          </cell>
          <cell r="V2559">
            <v>1650</v>
          </cell>
          <cell r="W2559" t="str">
            <v>Gran Buenos Aires</v>
          </cell>
          <cell r="Y2559" t="str">
            <v>Correo Argentino - Encomienda Clásica</v>
          </cell>
          <cell r="Z2559" t="str">
            <v>Mercado Pago</v>
          </cell>
          <cell r="AA2559" t="str">
            <v>ANABELLABERNA</v>
          </cell>
          <cell r="AC2559" t="str">
            <v>IMPORTANTE: CORRESPONDE A UN CAMBIO DE 2 TAZAS ROMA ROJA AL LLEVAR ESTE PEDIDO RETIRAR TAZAS Y HACER NC POR ELLAS</v>
          </cell>
          <cell r="AE2559">
            <v>44057</v>
          </cell>
          <cell r="AF2559" t="str">
            <v>PORTACEPILLOS BLANCO 11X6,8CM</v>
          </cell>
          <cell r="AG2559">
            <v>466</v>
          </cell>
          <cell r="AH2559">
            <v>1</v>
          </cell>
          <cell r="AI2559" t="str">
            <v>046AB7337</v>
          </cell>
          <cell r="AJ2559" t="str">
            <v>Web</v>
          </cell>
          <cell r="AK2559" t="str">
            <v>MARTES 18-08 ENTRE 8 Y 18 HORAS!</v>
          </cell>
          <cell r="AL2559">
            <v>1676495885</v>
          </cell>
          <cell r="AM2559">
            <v>278115546</v>
          </cell>
          <cell r="AN2559" t="str">
            <v>Sí</v>
          </cell>
        </row>
        <row r="2560">
          <cell r="A2560">
            <v>1706</v>
          </cell>
          <cell r="B2560" t="str">
            <v>anabellaverna@gmail.com</v>
          </cell>
          <cell r="AF2560" t="str">
            <v>DISPENSER BLANCO 17,5X6,8CM</v>
          </cell>
          <cell r="AG2560" t="str">
            <v>559.5</v>
          </cell>
          <cell r="AH2560">
            <v>1</v>
          </cell>
          <cell r="AI2560" t="str">
            <v>046AB7335</v>
          </cell>
          <cell r="AN2560" t="str">
            <v>Sí</v>
          </cell>
        </row>
        <row r="2561">
          <cell r="A2561">
            <v>1705</v>
          </cell>
          <cell r="B2561" t="str">
            <v>drajesicasegura@gmail.com</v>
          </cell>
          <cell r="C2561">
            <v>44056</v>
          </cell>
          <cell r="D2561" t="str">
            <v>Abierta</v>
          </cell>
          <cell r="E2561" t="str">
            <v>Recibido</v>
          </cell>
          <cell r="F2561" t="str">
            <v>Enviado</v>
          </cell>
          <cell r="G2561" t="str">
            <v>ARS</v>
          </cell>
          <cell r="H2561">
            <v>1452</v>
          </cell>
          <cell r="I2561">
            <v>0</v>
          </cell>
          <cell r="J2561">
            <v>0</v>
          </cell>
          <cell r="K2561">
            <v>1452</v>
          </cell>
          <cell r="L2561" t="str">
            <v>Jesica Segura</v>
          </cell>
          <cell r="M2561">
            <v>38026761</v>
          </cell>
          <cell r="N2561">
            <v>1561296773</v>
          </cell>
          <cell r="O2561" t="str">
            <v>Jesica Segura</v>
          </cell>
          <cell r="P2561">
            <v>1561296773</v>
          </cell>
          <cell r="Q2561" t="str">
            <v>Montiel</v>
          </cell>
          <cell r="R2561">
            <v>2256</v>
          </cell>
          <cell r="T2561" t="str">
            <v>Mataderos</v>
          </cell>
          <cell r="U2561" t="str">
            <v>Caba</v>
          </cell>
          <cell r="V2561">
            <v>1440</v>
          </cell>
          <cell r="W2561" t="str">
            <v>Capital Federal</v>
          </cell>
          <cell r="Y2561" t="str">
            <v>ENVÍO SIN CARGO (CABA Y GRAN PARTE DE GBA) TIEMPO: 4 a 6 DÍAS HÁBILES</v>
          </cell>
          <cell r="Z2561" t="str">
            <v>Mercado Pago</v>
          </cell>
          <cell r="AD2561">
            <v>44056</v>
          </cell>
          <cell r="AE2561">
            <v>44057</v>
          </cell>
          <cell r="AF2561" t="str">
            <v>KIT SOMMELIER</v>
          </cell>
          <cell r="AG2561">
            <v>1452</v>
          </cell>
          <cell r="AH2561">
            <v>1</v>
          </cell>
          <cell r="AI2561" t="str">
            <v>TW409590</v>
          </cell>
          <cell r="AJ2561" t="str">
            <v>Móvil</v>
          </cell>
          <cell r="AK2561" t="str">
            <v>MIERCOLES 19-08 ENTRE 8 Y 18 HORAS!</v>
          </cell>
          <cell r="AL2561">
            <v>1676423146</v>
          </cell>
          <cell r="AM2561">
            <v>278116433</v>
          </cell>
          <cell r="AN2561" t="str">
            <v>Sí</v>
          </cell>
        </row>
        <row r="2562">
          <cell r="A2562">
            <v>1704</v>
          </cell>
          <cell r="B2562" t="str">
            <v>paloma.harriague20@gmail.com</v>
          </cell>
          <cell r="C2562">
            <v>44056</v>
          </cell>
          <cell r="D2562" t="str">
            <v>Abierta</v>
          </cell>
          <cell r="E2562" t="str">
            <v>Recibido</v>
          </cell>
          <cell r="F2562" t="str">
            <v>Enviado</v>
          </cell>
          <cell r="G2562" t="str">
            <v>ARS</v>
          </cell>
          <cell r="H2562" t="str">
            <v>3877.41</v>
          </cell>
          <cell r="I2562" t="str">
            <v>581.61</v>
          </cell>
          <cell r="J2562">
            <v>0</v>
          </cell>
          <cell r="K2562" t="str">
            <v>3295.8</v>
          </cell>
          <cell r="L2562" t="str">
            <v>Paloma Harriague</v>
          </cell>
          <cell r="M2562">
            <v>40396965</v>
          </cell>
          <cell r="N2562">
            <v>1130188487</v>
          </cell>
          <cell r="O2562" t="str">
            <v>Paloma harriague</v>
          </cell>
          <cell r="P2562">
            <v>1130188487</v>
          </cell>
          <cell r="Q2562" t="str">
            <v>Av Triunvirato</v>
          </cell>
          <cell r="R2562">
            <v>4531</v>
          </cell>
          <cell r="T2562" t="str">
            <v>villa urquiza</v>
          </cell>
          <cell r="U2562" t="str">
            <v>Caba</v>
          </cell>
          <cell r="V2562">
            <v>1431</v>
          </cell>
          <cell r="W2562" t="str">
            <v>Capital Federal</v>
          </cell>
          <cell r="Y2562" t="str">
            <v>ENVÍO SIN CARGO (CABA Y GRAN PARTE DE GBA) TIEMPO: 4 a 6 DÍAS HÁBILES</v>
          </cell>
          <cell r="Z2562" t="str">
            <v>Mercado Pago</v>
          </cell>
          <cell r="AA2562" t="str">
            <v>BIGDECO</v>
          </cell>
          <cell r="AD2562">
            <v>44056</v>
          </cell>
          <cell r="AE2562">
            <v>44057</v>
          </cell>
          <cell r="AF2562" t="str">
            <v>INDIVIDUAL HOJAS CUERINA</v>
          </cell>
          <cell r="AG2562" t="str">
            <v>423.5</v>
          </cell>
          <cell r="AH2562">
            <v>1</v>
          </cell>
          <cell r="AI2562" t="str">
            <v>CHUIN41R</v>
          </cell>
          <cell r="AJ2562" t="str">
            <v>Web</v>
          </cell>
          <cell r="AK2562" t="str">
            <v>MIERCOLES 19-08 ENTRE 8 Y 18 HORAS!</v>
          </cell>
          <cell r="AL2562">
            <v>1676168066</v>
          </cell>
          <cell r="AM2562">
            <v>278080441</v>
          </cell>
          <cell r="AN2562" t="str">
            <v>Sí</v>
          </cell>
        </row>
        <row r="2563">
          <cell r="A2563">
            <v>1704</v>
          </cell>
          <cell r="B2563" t="str">
            <v>paloma.harriague20@gmail.com</v>
          </cell>
          <cell r="AF2563" t="str">
            <v>COLADOR ACERO INOX. 20CM DIAM X8CM ALTO</v>
          </cell>
          <cell r="AG2563">
            <v>466</v>
          </cell>
          <cell r="AH2563">
            <v>1</v>
          </cell>
          <cell r="AI2563" t="str">
            <v>046BA8161</v>
          </cell>
          <cell r="AN2563" t="str">
            <v>Sí</v>
          </cell>
        </row>
        <row r="2564">
          <cell r="A2564">
            <v>1704</v>
          </cell>
          <cell r="B2564" t="str">
            <v>paloma.harriague20@gmail.com</v>
          </cell>
          <cell r="AF2564" t="str">
            <v>SET DE BAÑO 4 PIEZAS: DISP. + JAB + 2 PORTA CEP BLANCO</v>
          </cell>
          <cell r="AG2564" t="str">
            <v>2085.1</v>
          </cell>
          <cell r="AH2564">
            <v>1</v>
          </cell>
          <cell r="AI2564" t="str">
            <v>046AB7316</v>
          </cell>
          <cell r="AN2564" t="str">
            <v>Sí</v>
          </cell>
        </row>
        <row r="2565">
          <cell r="A2565">
            <v>1704</v>
          </cell>
          <cell r="B2565" t="str">
            <v>paloma.harriague20@gmail.com</v>
          </cell>
          <cell r="AF2565" t="str">
            <v>ALFOMBRA DE BAÑO BLANCA 69X35CM</v>
          </cell>
          <cell r="AG2565" t="str">
            <v>902.81</v>
          </cell>
          <cell r="AH2565">
            <v>1</v>
          </cell>
          <cell r="AI2565" t="str">
            <v>046AB7354</v>
          </cell>
          <cell r="AN2565" t="str">
            <v>Sí</v>
          </cell>
        </row>
        <row r="2566">
          <cell r="A2566">
            <v>1703</v>
          </cell>
          <cell r="B2566" t="str">
            <v>strauss0520@gmail.com</v>
          </cell>
          <cell r="C2566">
            <v>44056</v>
          </cell>
          <cell r="D2566" t="str">
            <v>Abierta</v>
          </cell>
          <cell r="E2566" t="str">
            <v>Recibido</v>
          </cell>
          <cell r="F2566" t="str">
            <v>Enviado</v>
          </cell>
          <cell r="G2566" t="str">
            <v>ARS</v>
          </cell>
          <cell r="H2566">
            <v>899</v>
          </cell>
          <cell r="I2566">
            <v>0</v>
          </cell>
          <cell r="J2566">
            <v>0</v>
          </cell>
          <cell r="K2566">
            <v>899</v>
          </cell>
          <cell r="L2566" t="str">
            <v>Pablo Daniel Fredes</v>
          </cell>
          <cell r="M2566">
            <v>29734081</v>
          </cell>
          <cell r="N2566">
            <v>1168687075</v>
          </cell>
          <cell r="O2566" t="str">
            <v>Pablo Daniel  Fredes</v>
          </cell>
          <cell r="P2566">
            <v>1168687075</v>
          </cell>
          <cell r="Q2566" t="str">
            <v>Constancio C Vigil</v>
          </cell>
          <cell r="R2566">
            <v>3786</v>
          </cell>
          <cell r="S2566" t="str">
            <v>Piso 1</v>
          </cell>
          <cell r="U2566" t="str">
            <v>Quilmes</v>
          </cell>
          <cell r="V2566">
            <v>1879</v>
          </cell>
          <cell r="W2566" t="str">
            <v>Gran Buenos Aires</v>
          </cell>
          <cell r="Y2566" t="str">
            <v>ENVÍO SIN CARGO (CABA Y GRAN PARTE DE GBA) TIEMPO: 4 a 6 DÍAS HÁBILES</v>
          </cell>
          <cell r="Z2566" t="str">
            <v>Mercado Pago</v>
          </cell>
          <cell r="AD2566">
            <v>44056</v>
          </cell>
          <cell r="AE2566">
            <v>44057</v>
          </cell>
          <cell r="AF2566" t="str">
            <v>PROMO: TRAPEADOR DE PISO EXTENSIBLE + TRAPEADOR DE MANO</v>
          </cell>
          <cell r="AG2566">
            <v>899</v>
          </cell>
          <cell r="AH2566">
            <v>1</v>
          </cell>
          <cell r="AI2566" t="str">
            <v>046LI7902//046LI7537</v>
          </cell>
          <cell r="AJ2566" t="str">
            <v>Móvil</v>
          </cell>
          <cell r="AK2566" t="str">
            <v>MIERCOLES 19-08 ENTRE 8 Y 18 HORAS!</v>
          </cell>
          <cell r="AL2566">
            <v>1675706356</v>
          </cell>
          <cell r="AM2566">
            <v>277990270</v>
          </cell>
          <cell r="AN2566" t="str">
            <v>Sí</v>
          </cell>
        </row>
        <row r="2567">
          <cell r="A2567">
            <v>1702</v>
          </cell>
          <cell r="B2567" t="str">
            <v>rominik_jc@hotmail.com</v>
          </cell>
          <cell r="C2567">
            <v>44055</v>
          </cell>
          <cell r="D2567" t="str">
            <v>Abierta</v>
          </cell>
          <cell r="E2567" t="str">
            <v>Recibido</v>
          </cell>
          <cell r="F2567" t="str">
            <v>Enviado</v>
          </cell>
          <cell r="G2567" t="str">
            <v>ARS</v>
          </cell>
          <cell r="H2567" t="str">
            <v>1820.35</v>
          </cell>
          <cell r="I2567">
            <v>0</v>
          </cell>
          <cell r="J2567">
            <v>0</v>
          </cell>
          <cell r="K2567" t="str">
            <v>1820.35</v>
          </cell>
          <cell r="L2567" t="str">
            <v>Romina Pereyra</v>
          </cell>
          <cell r="M2567">
            <v>29298538</v>
          </cell>
          <cell r="N2567">
            <v>1159349180</v>
          </cell>
          <cell r="O2567" t="str">
            <v>Romina Pereyra</v>
          </cell>
          <cell r="P2567">
            <v>1159349180</v>
          </cell>
          <cell r="Q2567" t="str">
            <v xml:space="preserve">Diaz Vélez </v>
          </cell>
          <cell r="R2567">
            <v>2810</v>
          </cell>
          <cell r="T2567" t="str">
            <v xml:space="preserve">Olivos </v>
          </cell>
          <cell r="U2567" t="str">
            <v xml:space="preserve">Buenos Aires </v>
          </cell>
          <cell r="V2567">
            <v>1636</v>
          </cell>
          <cell r="W2567" t="str">
            <v>Gran Buenos Aires</v>
          </cell>
          <cell r="Y2567" t="str">
            <v>ENVÍO SIN CARGO (CABA Y GRAN PARTE DE GBA) TIEMPO: 4 a 6 DÍAS HÁBILES</v>
          </cell>
          <cell r="Z2567" t="str">
            <v>Mercado Pago</v>
          </cell>
          <cell r="AD2567">
            <v>44055</v>
          </cell>
          <cell r="AE2567">
            <v>44057</v>
          </cell>
          <cell r="AF2567" t="str">
            <v>CESTO DE BASURA ACERO INOXIDABLE 8L</v>
          </cell>
          <cell r="AG2567" t="str">
            <v>1820.35</v>
          </cell>
          <cell r="AH2567">
            <v>1</v>
          </cell>
          <cell r="AI2567" t="str">
            <v>TA7997</v>
          </cell>
          <cell r="AJ2567" t="str">
            <v>Móvil</v>
          </cell>
          <cell r="AK2567" t="str">
            <v>MARTES 18-08 ENTRE 8 Y 18 HORAS!</v>
          </cell>
          <cell r="AL2567">
            <v>1674386084</v>
          </cell>
          <cell r="AM2567">
            <v>277742250</v>
          </cell>
          <cell r="AN2567" t="str">
            <v>Sí</v>
          </cell>
        </row>
        <row r="2568">
          <cell r="A2568">
            <v>1701</v>
          </cell>
          <cell r="B2568" t="str">
            <v>florencia.lopez@live.com</v>
          </cell>
          <cell r="C2568">
            <v>44055</v>
          </cell>
          <cell r="D2568" t="str">
            <v>Abierta</v>
          </cell>
          <cell r="E2568" t="str">
            <v>Recibido</v>
          </cell>
          <cell r="F2568" t="str">
            <v>Enviado</v>
          </cell>
          <cell r="G2568" t="str">
            <v>ARS</v>
          </cell>
          <cell r="H2568" t="str">
            <v>2364.97</v>
          </cell>
          <cell r="I2568" t="str">
            <v>354.75</v>
          </cell>
          <cell r="J2568">
            <v>0</v>
          </cell>
          <cell r="K2568" t="str">
            <v>2010.22</v>
          </cell>
          <cell r="L2568" t="str">
            <v>Maria Florencia Lopez</v>
          </cell>
          <cell r="M2568">
            <v>36043998</v>
          </cell>
          <cell r="N2568">
            <v>1140795339</v>
          </cell>
          <cell r="O2568" t="str">
            <v>Maria Florencia Lopez</v>
          </cell>
          <cell r="P2568">
            <v>1140795339</v>
          </cell>
          <cell r="Q2568" t="str">
            <v>Julian Segundo Aguero</v>
          </cell>
          <cell r="R2568">
            <v>2137</v>
          </cell>
          <cell r="T2568" t="str">
            <v>Munro</v>
          </cell>
          <cell r="U2568" t="str">
            <v>Buenos Aires</v>
          </cell>
          <cell r="V2568">
            <v>1605</v>
          </cell>
          <cell r="W2568" t="str">
            <v>Gran Buenos Aires</v>
          </cell>
          <cell r="Y2568" t="str">
            <v>ENVÍO SIN CARGO (CABA Y GRAN PARTE DE GBA) TIEMPO: 4 a 6 DÍAS HÁBILES</v>
          </cell>
          <cell r="Z2568" t="str">
            <v>Mercado Pago</v>
          </cell>
          <cell r="AA2568" t="str">
            <v>BIGDECO</v>
          </cell>
          <cell r="AD2568">
            <v>44055</v>
          </cell>
          <cell r="AE2568">
            <v>44057</v>
          </cell>
          <cell r="AF2568" t="str">
            <v>TIMER HUEVOS (Blanco)</v>
          </cell>
          <cell r="AG2568" t="str">
            <v>489.12</v>
          </cell>
          <cell r="AH2568">
            <v>1</v>
          </cell>
          <cell r="AJ2568" t="str">
            <v>Web</v>
          </cell>
          <cell r="AK2568" t="str">
            <v>MARTES 18-08 ENTRE 8 Y 18 HORAS!</v>
          </cell>
          <cell r="AL2568">
            <v>1673822436</v>
          </cell>
          <cell r="AM2568">
            <v>277654692</v>
          </cell>
          <cell r="AN2568" t="str">
            <v>Sí</v>
          </cell>
        </row>
        <row r="2569">
          <cell r="A2569">
            <v>1701</v>
          </cell>
          <cell r="B2569" t="str">
            <v>florencia.lopez@live.com</v>
          </cell>
          <cell r="AF2569" t="str">
            <v>ESCURRIDOR DE CUBIERTOS COLORES SURTIDOS (Blanco)</v>
          </cell>
          <cell r="AG2569">
            <v>385</v>
          </cell>
          <cell r="AH2569">
            <v>1</v>
          </cell>
          <cell r="AI2569" t="str">
            <v>Q069</v>
          </cell>
          <cell r="AN2569" t="str">
            <v>Sí</v>
          </cell>
        </row>
        <row r="2570">
          <cell r="A2570">
            <v>1701</v>
          </cell>
          <cell r="B2570" t="str">
            <v>florencia.lopez@live.com</v>
          </cell>
          <cell r="AF2570" t="str">
            <v>SECAPLATOS 2 COLORES 42.5X32.5 CM (Rojo)</v>
          </cell>
          <cell r="AG2570" t="str">
            <v>1490.85</v>
          </cell>
          <cell r="AH2570">
            <v>1</v>
          </cell>
          <cell r="AN2570" t="str">
            <v>Sí</v>
          </cell>
        </row>
        <row r="2571">
          <cell r="A2571">
            <v>1700</v>
          </cell>
          <cell r="B2571" t="str">
            <v>tatianajuejati@gmail.com</v>
          </cell>
          <cell r="C2571">
            <v>44055</v>
          </cell>
          <cell r="D2571" t="str">
            <v>Abierta</v>
          </cell>
          <cell r="E2571" t="str">
            <v>Recibido</v>
          </cell>
          <cell r="F2571" t="str">
            <v>Enviado</v>
          </cell>
          <cell r="G2571" t="str">
            <v>ARS</v>
          </cell>
          <cell r="H2571" t="str">
            <v>2257.28</v>
          </cell>
          <cell r="I2571">
            <v>0</v>
          </cell>
          <cell r="J2571">
            <v>0</v>
          </cell>
          <cell r="K2571" t="str">
            <v>2257.28</v>
          </cell>
          <cell r="L2571" t="str">
            <v>Tatiana Juejati</v>
          </cell>
          <cell r="M2571">
            <v>39774861</v>
          </cell>
          <cell r="N2571">
            <v>1135767813</v>
          </cell>
          <cell r="O2571" t="str">
            <v>Tatiana Juejati</v>
          </cell>
          <cell r="P2571">
            <v>1135767813</v>
          </cell>
          <cell r="Q2571" t="str">
            <v>Berutti</v>
          </cell>
          <cell r="R2571">
            <v>4646</v>
          </cell>
          <cell r="S2571" t="str">
            <v>11 E</v>
          </cell>
          <cell r="T2571" t="str">
            <v>Palermo</v>
          </cell>
          <cell r="U2571" t="str">
            <v>Buenos Aires</v>
          </cell>
          <cell r="V2571">
            <v>1425</v>
          </cell>
          <cell r="W2571" t="str">
            <v>Capital Federal</v>
          </cell>
          <cell r="Y2571" t="str">
            <v>ENVÍO SIN CARGO (CABA Y GRAN PARTE DE GBA) TIEMPO: 4 a 6 DÍAS HÁBILES</v>
          </cell>
          <cell r="Z2571" t="str">
            <v>Mercado Pago</v>
          </cell>
          <cell r="AD2571">
            <v>44055</v>
          </cell>
          <cell r="AE2571">
            <v>44057</v>
          </cell>
          <cell r="AF2571" t="str">
            <v>BANDEJA BAMBOO BLANCO 40X5CM</v>
          </cell>
          <cell r="AG2571" t="str">
            <v>2257.28</v>
          </cell>
          <cell r="AH2571">
            <v>1</v>
          </cell>
          <cell r="AI2571" t="str">
            <v>BA8133BLA</v>
          </cell>
          <cell r="AJ2571" t="str">
            <v>Móvil</v>
          </cell>
          <cell r="AK2571" t="str">
            <v>MIERCOLES 19-08 ENTRE 8 Y 18 HORAS!</v>
          </cell>
          <cell r="AL2571">
            <v>1673644323</v>
          </cell>
          <cell r="AM2571">
            <v>277650791</v>
          </cell>
          <cell r="AN2571" t="str">
            <v>Sí</v>
          </cell>
        </row>
        <row r="2572">
          <cell r="A2572">
            <v>1699</v>
          </cell>
          <cell r="B2572" t="str">
            <v>npetasne@gmail.com</v>
          </cell>
          <cell r="C2572">
            <v>44055</v>
          </cell>
          <cell r="D2572" t="str">
            <v>Abierta</v>
          </cell>
          <cell r="E2572" t="str">
            <v>Recibido</v>
          </cell>
          <cell r="F2572" t="str">
            <v>Enviado</v>
          </cell>
          <cell r="G2572" t="str">
            <v>ARS</v>
          </cell>
          <cell r="H2572" t="str">
            <v>892.65</v>
          </cell>
          <cell r="I2572" t="str">
            <v>133.9</v>
          </cell>
          <cell r="J2572">
            <v>0</v>
          </cell>
          <cell r="K2572" t="str">
            <v>758.75</v>
          </cell>
          <cell r="L2572" t="str">
            <v>Nicole Petasne</v>
          </cell>
          <cell r="M2572">
            <v>39172074</v>
          </cell>
          <cell r="N2572">
            <v>1550386891</v>
          </cell>
          <cell r="O2572" t="str">
            <v>Nicole Petasne</v>
          </cell>
          <cell r="P2572">
            <v>1550386891</v>
          </cell>
          <cell r="Q2572" t="str">
            <v>Av.corrientes</v>
          </cell>
          <cell r="R2572">
            <v>5361</v>
          </cell>
          <cell r="S2572" t="str">
            <v>4a</v>
          </cell>
          <cell r="T2572" t="str">
            <v>Villa crespo</v>
          </cell>
          <cell r="U2572" t="str">
            <v>Buenos Aires</v>
          </cell>
          <cell r="V2572">
            <v>1414</v>
          </cell>
          <cell r="W2572" t="str">
            <v>Capital Federal</v>
          </cell>
          <cell r="Y2572" t="str">
            <v>ENVÍO SIN CARGO (CABA Y GRAN PARTE DE GBA) TIEMPO: 4 a 6 DÍAS HÁBILES</v>
          </cell>
          <cell r="Z2572" t="str">
            <v>Mercado Pago</v>
          </cell>
          <cell r="AA2572" t="str">
            <v>BIGDECO</v>
          </cell>
          <cell r="AD2572">
            <v>44055</v>
          </cell>
          <cell r="AE2572">
            <v>44057</v>
          </cell>
          <cell r="AF2572" t="str">
            <v>BANDEJA DE MADERA BLANCO "LIFE IS BEAUTIFUL" 24X17CM</v>
          </cell>
          <cell r="AG2572" t="str">
            <v>578.23</v>
          </cell>
          <cell r="AH2572">
            <v>1</v>
          </cell>
          <cell r="AI2572" t="str">
            <v>046BI7455</v>
          </cell>
          <cell r="AJ2572" t="str">
            <v>Móvil</v>
          </cell>
          <cell r="AK2572" t="str">
            <v>MARTES 18-08 ENTRE 8 Y 18 HORAS!</v>
          </cell>
          <cell r="AL2572">
            <v>1673572188</v>
          </cell>
          <cell r="AM2572">
            <v>269700757</v>
          </cell>
          <cell r="AN2572" t="str">
            <v>Sí</v>
          </cell>
        </row>
        <row r="2573">
          <cell r="A2573">
            <v>1699</v>
          </cell>
          <cell r="B2573" t="str">
            <v>npetasne@gmail.com</v>
          </cell>
          <cell r="AF2573" t="str">
            <v>SET X 3 COLADORES</v>
          </cell>
          <cell r="AG2573" t="str">
            <v>314.42</v>
          </cell>
          <cell r="AH2573">
            <v>1</v>
          </cell>
          <cell r="AI2573" t="str">
            <v>BA4794</v>
          </cell>
          <cell r="AN2573" t="str">
            <v>Sí</v>
          </cell>
        </row>
        <row r="2574">
          <cell r="A2574">
            <v>1698</v>
          </cell>
          <cell r="B2574" t="str">
            <v>agustinalgarcia@yahoo.com.ar</v>
          </cell>
          <cell r="C2574">
            <v>44055</v>
          </cell>
          <cell r="D2574" t="str">
            <v>Abierta</v>
          </cell>
          <cell r="E2574" t="str">
            <v>Recibido</v>
          </cell>
          <cell r="F2574" t="str">
            <v>Enviado</v>
          </cell>
          <cell r="G2574" t="str">
            <v>ARS</v>
          </cell>
          <cell r="H2574">
            <v>1708</v>
          </cell>
          <cell r="I2574">
            <v>0</v>
          </cell>
          <cell r="J2574">
            <v>0</v>
          </cell>
          <cell r="K2574">
            <v>1708</v>
          </cell>
          <cell r="L2574" t="str">
            <v>Agustina Garcia</v>
          </cell>
          <cell r="M2574">
            <v>23352552224</v>
          </cell>
          <cell r="N2574">
            <v>1165360111</v>
          </cell>
          <cell r="O2574" t="str">
            <v>Agustina Garcia</v>
          </cell>
          <cell r="P2574">
            <v>1165360111</v>
          </cell>
          <cell r="Q2574" t="str">
            <v>Malaver</v>
          </cell>
          <cell r="R2574">
            <v>1969</v>
          </cell>
          <cell r="U2574" t="str">
            <v>Olivos</v>
          </cell>
          <cell r="V2574">
            <v>1636</v>
          </cell>
          <cell r="W2574" t="str">
            <v>Gran Buenos Aires</v>
          </cell>
          <cell r="Y2574" t="str">
            <v>ENVÍO SIN CARGO (CABA Y GRAN PARTE DE GBA) TIEMPO: 4 a 6 DÍAS HÁBILES</v>
          </cell>
          <cell r="Z2574" t="str">
            <v>Mercado Pago</v>
          </cell>
          <cell r="AD2574">
            <v>44055</v>
          </cell>
          <cell r="AE2574">
            <v>44057</v>
          </cell>
          <cell r="AF2574" t="str">
            <v>MESA PLEGABLE PARA PC MADERA Y METAL 59X39X23CM (Beige)</v>
          </cell>
          <cell r="AG2574">
            <v>1708</v>
          </cell>
          <cell r="AH2574">
            <v>1</v>
          </cell>
          <cell r="AI2574" t="str">
            <v>ME7897</v>
          </cell>
          <cell r="AJ2574" t="str">
            <v>Móvil</v>
          </cell>
          <cell r="AK2574" t="str">
            <v>MARTES 18-08 ENTRE 8 Y 18 HORAS!</v>
          </cell>
          <cell r="AL2574">
            <v>1673559413</v>
          </cell>
          <cell r="AM2574">
            <v>277640498</v>
          </cell>
          <cell r="AN2574" t="str">
            <v>Sí</v>
          </cell>
        </row>
        <row r="2575">
          <cell r="A2575">
            <v>1697</v>
          </cell>
          <cell r="B2575" t="str">
            <v>nicole.vena@hotmail.com</v>
          </cell>
          <cell r="C2575">
            <v>44055</v>
          </cell>
          <cell r="D2575" t="str">
            <v>Abierta</v>
          </cell>
          <cell r="E2575" t="str">
            <v>Recibido</v>
          </cell>
          <cell r="F2575" t="str">
            <v>Enviado</v>
          </cell>
          <cell r="G2575" t="str">
            <v>ARS</v>
          </cell>
          <cell r="H2575">
            <v>1708</v>
          </cell>
          <cell r="I2575">
            <v>0</v>
          </cell>
          <cell r="J2575">
            <v>0</v>
          </cell>
          <cell r="K2575">
            <v>1708</v>
          </cell>
          <cell r="L2575" t="str">
            <v>Nicole Vena</v>
          </cell>
          <cell r="M2575">
            <v>39489261</v>
          </cell>
          <cell r="N2575">
            <v>1554271642</v>
          </cell>
          <cell r="O2575" t="str">
            <v>Nicole Vena</v>
          </cell>
          <cell r="P2575">
            <v>1554271642</v>
          </cell>
          <cell r="Q2575" t="str">
            <v>Basavilbaso</v>
          </cell>
          <cell r="R2575">
            <v>1982</v>
          </cell>
          <cell r="T2575" t="str">
            <v>Gerli</v>
          </cell>
          <cell r="U2575" t="str">
            <v>Avellaneda</v>
          </cell>
          <cell r="V2575">
            <v>1870</v>
          </cell>
          <cell r="W2575" t="str">
            <v>Gran Buenos Aires</v>
          </cell>
          <cell r="Y2575" t="str">
            <v>ENVÍO SIN CARGO (CABA Y GRAN PARTE DE GBA) TIEMPO: 4 a 6 DÍAS HÁBILES</v>
          </cell>
          <cell r="Z2575" t="str">
            <v>Mercado Pago</v>
          </cell>
          <cell r="AD2575">
            <v>44055</v>
          </cell>
          <cell r="AE2575">
            <v>44057</v>
          </cell>
          <cell r="AF2575" t="str">
            <v>MESA PLEGABLE PARA PC MADERA Y METAL 59X39X23CM (Beige)</v>
          </cell>
          <cell r="AG2575">
            <v>1708</v>
          </cell>
          <cell r="AH2575">
            <v>1</v>
          </cell>
          <cell r="AI2575" t="str">
            <v>ME7897</v>
          </cell>
          <cell r="AJ2575" t="str">
            <v>Móvil</v>
          </cell>
          <cell r="AK2575" t="str">
            <v>MIERCOLES 19-08 ENTRE 8 Y 18 HORAS!</v>
          </cell>
          <cell r="AL2575">
            <v>1673551675</v>
          </cell>
          <cell r="AM2575">
            <v>277638963</v>
          </cell>
          <cell r="AN2575" t="str">
            <v>Sí</v>
          </cell>
        </row>
        <row r="2576">
          <cell r="A2576">
            <v>1696</v>
          </cell>
          <cell r="B2576" t="str">
            <v>mariaabiritos@gmail.com</v>
          </cell>
          <cell r="C2576">
            <v>44055</v>
          </cell>
          <cell r="D2576" t="str">
            <v>Abierta</v>
          </cell>
          <cell r="E2576" t="str">
            <v>Recibido</v>
          </cell>
          <cell r="F2576" t="str">
            <v>Enviado</v>
          </cell>
          <cell r="G2576" t="str">
            <v>ARS</v>
          </cell>
          <cell r="H2576">
            <v>1708</v>
          </cell>
          <cell r="I2576">
            <v>0</v>
          </cell>
          <cell r="J2576">
            <v>0</v>
          </cell>
          <cell r="K2576">
            <v>1708</v>
          </cell>
          <cell r="L2576" t="str">
            <v>María Agostina Biritos</v>
          </cell>
          <cell r="M2576">
            <v>35925568</v>
          </cell>
          <cell r="N2576">
            <v>2615570594</v>
          </cell>
          <cell r="O2576" t="str">
            <v>María Agostina Biritos</v>
          </cell>
          <cell r="P2576">
            <v>2615570594</v>
          </cell>
          <cell r="Q2576" t="str">
            <v>José Antonio cabrera</v>
          </cell>
          <cell r="R2576">
            <v>4570</v>
          </cell>
          <cell r="S2576">
            <v>602</v>
          </cell>
          <cell r="U2576" t="str">
            <v>Caba</v>
          </cell>
          <cell r="V2576">
            <v>1414</v>
          </cell>
          <cell r="W2576" t="str">
            <v>Capital Federal</v>
          </cell>
          <cell r="Y2576" t="str">
            <v>ENVÍO SIN CARGO (CABA Y GRAN PARTE DE GBA) TIEMPO: 4 a 6 DÍAS HÁBILES</v>
          </cell>
          <cell r="Z2576" t="str">
            <v>Mercado Pago</v>
          </cell>
          <cell r="AD2576">
            <v>44055</v>
          </cell>
          <cell r="AE2576">
            <v>44057</v>
          </cell>
          <cell r="AF2576" t="str">
            <v>MESA PLEGABLE PARA PC MADERA Y METAL 59X39X23CM (Marrón)</v>
          </cell>
          <cell r="AG2576">
            <v>1708</v>
          </cell>
          <cell r="AH2576">
            <v>1</v>
          </cell>
          <cell r="AI2576" t="str">
            <v>ME7897</v>
          </cell>
          <cell r="AJ2576" t="str">
            <v>Móvil</v>
          </cell>
          <cell r="AK2576" t="str">
            <v>MARTES 18-08 ENTRE 8 Y 18 HORAS!</v>
          </cell>
          <cell r="AL2576">
            <v>1673440836</v>
          </cell>
          <cell r="AM2576">
            <v>277627975</v>
          </cell>
          <cell r="AN2576" t="str">
            <v>Sí</v>
          </cell>
        </row>
        <row r="2577">
          <cell r="A2577">
            <v>1695</v>
          </cell>
          <cell r="B2577" t="str">
            <v>maramuller5@gmail.com</v>
          </cell>
          <cell r="C2577">
            <v>44055</v>
          </cell>
          <cell r="D2577" t="str">
            <v>Abierta</v>
          </cell>
          <cell r="E2577" t="str">
            <v>Recibido</v>
          </cell>
          <cell r="F2577" t="str">
            <v>Enviado</v>
          </cell>
          <cell r="G2577" t="str">
            <v>ARS</v>
          </cell>
          <cell r="H2577" t="str">
            <v>2257.28</v>
          </cell>
          <cell r="I2577" t="str">
            <v>338.59</v>
          </cell>
          <cell r="J2577">
            <v>0</v>
          </cell>
          <cell r="K2577" t="str">
            <v>1918.69</v>
          </cell>
          <cell r="L2577" t="str">
            <v>Mario Andreani</v>
          </cell>
          <cell r="M2577">
            <v>38153451</v>
          </cell>
          <cell r="N2577">
            <v>1136025446</v>
          </cell>
          <cell r="O2577" t="str">
            <v>Mario Andreani</v>
          </cell>
          <cell r="P2577">
            <v>1136025446</v>
          </cell>
          <cell r="Q2577" t="str">
            <v>Vuelta de Obligado</v>
          </cell>
          <cell r="R2577">
            <v>4366</v>
          </cell>
          <cell r="T2577" t="str">
            <v>Nuñez</v>
          </cell>
          <cell r="U2577" t="str">
            <v>Nuñez</v>
          </cell>
          <cell r="V2577">
            <v>1429</v>
          </cell>
          <cell r="W2577" t="str">
            <v>Capital Federal</v>
          </cell>
          <cell r="Y2577" t="str">
            <v>ENVÍO SIN CARGO (CABA Y GRAN PARTE DE GBA) TIEMPO: 4 a 6 DÍAS HÁBILES</v>
          </cell>
          <cell r="Z2577" t="str">
            <v>Mercado Pago</v>
          </cell>
          <cell r="AA2577" t="str">
            <v>BIGDECO</v>
          </cell>
          <cell r="AD2577">
            <v>44055</v>
          </cell>
          <cell r="AE2577">
            <v>44057</v>
          </cell>
          <cell r="AF2577" t="str">
            <v>BANDEJA BAMBOO BLANCO 40X5CM</v>
          </cell>
          <cell r="AG2577" t="str">
            <v>2257.28</v>
          </cell>
          <cell r="AH2577">
            <v>1</v>
          </cell>
          <cell r="AI2577" t="str">
            <v>BA8133BLA</v>
          </cell>
          <cell r="AJ2577" t="str">
            <v>Web</v>
          </cell>
          <cell r="AK2577" t="str">
            <v>MARTES 18-08 ENTRE 8 Y 18 HORAS!</v>
          </cell>
          <cell r="AL2577">
            <v>1673140501</v>
          </cell>
          <cell r="AM2577">
            <v>267692300</v>
          </cell>
          <cell r="AN2577" t="str">
            <v>Sí</v>
          </cell>
        </row>
        <row r="2578">
          <cell r="A2578">
            <v>1694</v>
          </cell>
          <cell r="B2578" t="str">
            <v>paulabenjaluis@gmail.com</v>
          </cell>
          <cell r="C2578">
            <v>44055</v>
          </cell>
          <cell r="D2578" t="str">
            <v>Abierta</v>
          </cell>
          <cell r="E2578" t="str">
            <v>Recibido</v>
          </cell>
          <cell r="F2578" t="str">
            <v>Enviado</v>
          </cell>
          <cell r="G2578" t="str">
            <v>ARS</v>
          </cell>
          <cell r="H2578" t="str">
            <v>920.34</v>
          </cell>
          <cell r="I2578">
            <v>0</v>
          </cell>
          <cell r="J2578">
            <v>0</v>
          </cell>
          <cell r="K2578" t="str">
            <v>920.34</v>
          </cell>
          <cell r="L2578" t="str">
            <v>Paula Veloz</v>
          </cell>
          <cell r="M2578">
            <v>34540699</v>
          </cell>
          <cell r="N2578">
            <v>2214985535</v>
          </cell>
          <cell r="O2578" t="str">
            <v>Paula Veloz</v>
          </cell>
          <cell r="P2578">
            <v>2214985535</v>
          </cell>
          <cell r="Q2578" t="str">
            <v>66 Entre 119 Y 120</v>
          </cell>
          <cell r="R2578" t="str">
            <v>36.5</v>
          </cell>
          <cell r="S2578" t="str">
            <v>1°D</v>
          </cell>
          <cell r="U2578" t="str">
            <v>La Plata</v>
          </cell>
          <cell r="V2578">
            <v>1440</v>
          </cell>
          <cell r="W2578" t="str">
            <v>Capital Federal</v>
          </cell>
          <cell r="Y2578" t="str">
            <v>ENVÍO SIN CARGO (CABA Y GRAN PARTE DE GBA) TIEMPO: 4 a 6 DÍAS HÁBILES</v>
          </cell>
          <cell r="Z2578" t="str">
            <v>Mercado Pago</v>
          </cell>
          <cell r="AB2578" t="str">
            <v xml:space="preserve">La dirección completa es 66 entre 119 y 120 n° 36 1/2 depto. 1°D. entre </v>
          </cell>
          <cell r="AD2578">
            <v>44055</v>
          </cell>
          <cell r="AE2578">
            <v>44057</v>
          </cell>
          <cell r="AF2578" t="str">
            <v>FRASCO DE VIDRIO 10X11CM</v>
          </cell>
          <cell r="AG2578" t="str">
            <v>460.17</v>
          </cell>
          <cell r="AH2578">
            <v>2</v>
          </cell>
          <cell r="AI2578" t="str">
            <v>046BA4860</v>
          </cell>
          <cell r="AJ2578" t="str">
            <v>Móvil</v>
          </cell>
          <cell r="AK2578" t="str">
            <v>MARTES 18-08 ENTRE 8 Y 18 HORAS!</v>
          </cell>
          <cell r="AL2578">
            <v>1673091951</v>
          </cell>
          <cell r="AM2578">
            <v>273664817</v>
          </cell>
          <cell r="AN2578" t="str">
            <v>Sí</v>
          </cell>
        </row>
        <row r="2579">
          <cell r="A2579">
            <v>1693</v>
          </cell>
          <cell r="B2579" t="str">
            <v>candelariaherrero@hotmail.com</v>
          </cell>
          <cell r="C2579">
            <v>44055</v>
          </cell>
          <cell r="D2579" t="str">
            <v>Abierta</v>
          </cell>
          <cell r="E2579" t="str">
            <v>Recibido</v>
          </cell>
          <cell r="F2579" t="str">
            <v>Enviado</v>
          </cell>
          <cell r="G2579" t="str">
            <v>ARS</v>
          </cell>
          <cell r="H2579" t="str">
            <v>873.5</v>
          </cell>
          <cell r="I2579">
            <v>0</v>
          </cell>
          <cell r="J2579">
            <v>0</v>
          </cell>
          <cell r="K2579" t="str">
            <v>873.5</v>
          </cell>
          <cell r="L2579" t="str">
            <v>Maria Candelaria Herrero</v>
          </cell>
          <cell r="M2579">
            <v>39411581</v>
          </cell>
          <cell r="N2579">
            <v>1133021042</v>
          </cell>
          <cell r="O2579" t="str">
            <v>Maria Candelaria herrero</v>
          </cell>
          <cell r="P2579">
            <v>1133021042</v>
          </cell>
          <cell r="Q2579" t="str">
            <v xml:space="preserve">Calle 3 </v>
          </cell>
          <cell r="R2579">
            <v>1977</v>
          </cell>
          <cell r="T2579" t="str">
            <v>parque industrial pilar</v>
          </cell>
          <cell r="U2579" t="str">
            <v>Pilar</v>
          </cell>
          <cell r="V2579">
            <v>1440</v>
          </cell>
          <cell r="W2579" t="str">
            <v>Capital Federal</v>
          </cell>
          <cell r="Y2579" t="str">
            <v>ENVÍO SIN CARGO (CABA Y GRAN PARTE DE GBA) TIEMPO: 4 a 6 DÍAS HÁBILES</v>
          </cell>
          <cell r="Z2579" t="str">
            <v>Mercado Pago</v>
          </cell>
          <cell r="AD2579">
            <v>44055</v>
          </cell>
          <cell r="AE2579">
            <v>44057</v>
          </cell>
          <cell r="AF2579" t="str">
            <v>ORDENADOR DE MESADA POR 3 DIVISIONES (Violeta)</v>
          </cell>
          <cell r="AG2579" t="str">
            <v>137.5</v>
          </cell>
          <cell r="AH2579">
            <v>1</v>
          </cell>
          <cell r="AI2579" t="str">
            <v>0607PLA203</v>
          </cell>
          <cell r="AJ2579" t="str">
            <v>Web</v>
          </cell>
          <cell r="AK2579" t="str">
            <v>MARTES 18-08 ENTRE 8 Y 18 HORAS!</v>
          </cell>
          <cell r="AL2579">
            <v>1672980580</v>
          </cell>
          <cell r="AM2579">
            <v>273444822</v>
          </cell>
          <cell r="AN2579" t="str">
            <v>Sí</v>
          </cell>
        </row>
        <row r="2580">
          <cell r="A2580">
            <v>1693</v>
          </cell>
          <cell r="B2580" t="str">
            <v>candelariaherrero@hotmail.com</v>
          </cell>
          <cell r="AF2580" t="str">
            <v>ESCURRIDOR DE CUBIERTOS POR 3 DIVISIONES (Violeta)</v>
          </cell>
          <cell r="AG2580">
            <v>171</v>
          </cell>
          <cell r="AH2580">
            <v>1</v>
          </cell>
          <cell r="AI2580" t="str">
            <v>0607PLA200</v>
          </cell>
          <cell r="AN2580" t="str">
            <v>Sí</v>
          </cell>
        </row>
        <row r="2581">
          <cell r="A2581">
            <v>1693</v>
          </cell>
          <cell r="B2581" t="str">
            <v>candelariaherrero@hotmail.com</v>
          </cell>
          <cell r="AF2581" t="str">
            <v>BOT. 500CC CORCHO ECOLOGICO</v>
          </cell>
          <cell r="AG2581">
            <v>170</v>
          </cell>
          <cell r="AH2581">
            <v>1</v>
          </cell>
          <cell r="AI2581" t="str">
            <v>019BO6406</v>
          </cell>
          <cell r="AN2581" t="str">
            <v>Sí</v>
          </cell>
        </row>
        <row r="2582">
          <cell r="A2582">
            <v>1693</v>
          </cell>
          <cell r="B2582" t="str">
            <v>candelariaherrero@hotmail.com</v>
          </cell>
          <cell r="AF2582" t="str">
            <v>PERCHERO X 5 LLAVE BCO 5DIV 22CM</v>
          </cell>
          <cell r="AG2582">
            <v>395</v>
          </cell>
          <cell r="AH2582">
            <v>1</v>
          </cell>
          <cell r="AI2582" t="str">
            <v>046DE7359</v>
          </cell>
          <cell r="AN2582" t="str">
            <v>Sí</v>
          </cell>
        </row>
        <row r="2583">
          <cell r="A2583">
            <v>1692</v>
          </cell>
          <cell r="B2583" t="str">
            <v>martinezlaura10@yahoo.com</v>
          </cell>
          <cell r="C2583">
            <v>44055</v>
          </cell>
          <cell r="D2583" t="str">
            <v>Abierta</v>
          </cell>
          <cell r="E2583" t="str">
            <v>Recibido</v>
          </cell>
          <cell r="F2583" t="str">
            <v>Enviado</v>
          </cell>
          <cell r="G2583" t="str">
            <v>ARS</v>
          </cell>
          <cell r="H2583" t="str">
            <v>659.78</v>
          </cell>
          <cell r="I2583" t="str">
            <v>98.97</v>
          </cell>
          <cell r="J2583">
            <v>0</v>
          </cell>
          <cell r="K2583" t="str">
            <v>560.81</v>
          </cell>
          <cell r="L2583" t="str">
            <v>Laura Viviana Martinez</v>
          </cell>
          <cell r="M2583">
            <v>32561137</v>
          </cell>
          <cell r="N2583">
            <v>1162506148</v>
          </cell>
          <cell r="O2583" t="str">
            <v>Laura Viviana Martinez</v>
          </cell>
          <cell r="P2583">
            <v>1162506148</v>
          </cell>
          <cell r="Q2583" t="str">
            <v>AV.  RIVADAVIA ( lunes a viernes dias habiles de 9 a 16 hs)</v>
          </cell>
          <cell r="R2583">
            <v>5897</v>
          </cell>
          <cell r="S2583">
            <v>0.33333333333333331</v>
          </cell>
          <cell r="T2583" t="str">
            <v>CABALLITO</v>
          </cell>
          <cell r="U2583" t="str">
            <v>Capital Federal</v>
          </cell>
          <cell r="V2583">
            <v>1406</v>
          </cell>
          <cell r="W2583" t="str">
            <v>Capital Federal</v>
          </cell>
          <cell r="Y2583" t="str">
            <v>ENVÍO SIN CARGO (CABA Y GRAN PARTE DE GBA) TIEMPO: 4 a 6 DÍAS HÁBILES</v>
          </cell>
          <cell r="Z2583" t="str">
            <v>Mercado Pago</v>
          </cell>
          <cell r="AA2583" t="str">
            <v>VIERNESBIGDECO</v>
          </cell>
          <cell r="AD2583">
            <v>44055</v>
          </cell>
          <cell r="AE2583">
            <v>44057</v>
          </cell>
          <cell r="AF2583" t="str">
            <v>PACK X 6 VASO LIVERPOOL X 310ML</v>
          </cell>
          <cell r="AG2583" t="str">
            <v>659.78</v>
          </cell>
          <cell r="AH2583">
            <v>1</v>
          </cell>
          <cell r="AI2583" t="str">
            <v>TW40523</v>
          </cell>
          <cell r="AJ2583" t="str">
            <v>Móvil</v>
          </cell>
          <cell r="AK2583" t="str">
            <v>MARTES 18-08 ENTRE 8 Y 18 HORAS!</v>
          </cell>
          <cell r="AL2583">
            <v>1672411799</v>
          </cell>
          <cell r="AM2583">
            <v>270213794</v>
          </cell>
          <cell r="AN2583" t="str">
            <v>Sí</v>
          </cell>
        </row>
        <row r="2584">
          <cell r="A2584">
            <v>1691</v>
          </cell>
          <cell r="B2584" t="str">
            <v>marianaetortora@gmail.com</v>
          </cell>
          <cell r="C2584">
            <v>44055</v>
          </cell>
          <cell r="D2584" t="str">
            <v>Abierta</v>
          </cell>
          <cell r="E2584" t="str">
            <v>Recibido</v>
          </cell>
          <cell r="F2584" t="str">
            <v>Enviado</v>
          </cell>
          <cell r="G2584" t="str">
            <v>ARS</v>
          </cell>
          <cell r="H2584">
            <v>4414</v>
          </cell>
          <cell r="I2584">
            <v>0</v>
          </cell>
          <cell r="J2584">
            <v>0</v>
          </cell>
          <cell r="K2584">
            <v>4414</v>
          </cell>
          <cell r="L2584" t="str">
            <v>Mariana Eleonora Tortora</v>
          </cell>
          <cell r="M2584">
            <v>37432743</v>
          </cell>
          <cell r="N2584">
            <v>1568803310</v>
          </cell>
          <cell r="O2584" t="str">
            <v>Mariana Eleonora Tortora</v>
          </cell>
          <cell r="P2584">
            <v>1568803310</v>
          </cell>
          <cell r="Q2584" t="str">
            <v>Alejandro Magariños Cervantes</v>
          </cell>
          <cell r="R2584">
            <v>1435</v>
          </cell>
          <cell r="S2584">
            <v>0.45833333333333331</v>
          </cell>
          <cell r="U2584" t="str">
            <v>C.a.b.a.</v>
          </cell>
          <cell r="V2584">
            <v>1416</v>
          </cell>
          <cell r="W2584" t="str">
            <v>Capital Federal</v>
          </cell>
          <cell r="Y2584" t="str">
            <v>ENVÍO SIN CARGO (CABA Y GRAN PARTE DE GBA) TIEMPO: 4 a 6 DÍAS HÁBILES</v>
          </cell>
          <cell r="Z2584" t="str">
            <v>Mercado Pago</v>
          </cell>
          <cell r="AC2584" t="str">
            <v>IMPORTANTE:  lunes y jueves estoy todo el día en mi domicilio (Alejandro Magariños Cervantes 1435, 11A, CABA el resto de los dias tiene horario reducido por favor coordinar para esos dias si es posible!</v>
          </cell>
          <cell r="AD2584">
            <v>44055</v>
          </cell>
          <cell r="AE2584">
            <v>44057</v>
          </cell>
          <cell r="AF2584" t="str">
            <v>PERCHERO LLAVE GRIS CON 4 DIVISIONES DE 30X14CM</v>
          </cell>
          <cell r="AG2584">
            <v>620</v>
          </cell>
          <cell r="AH2584">
            <v>1</v>
          </cell>
          <cell r="AI2584" t="str">
            <v>DE7361</v>
          </cell>
          <cell r="AJ2584" t="str">
            <v>Web</v>
          </cell>
          <cell r="AK2584" t="str">
            <v>JUEVES 20-08 ENTRE 8 Y 18 HORAS!</v>
          </cell>
          <cell r="AL2584">
            <v>1672389820</v>
          </cell>
          <cell r="AM2584">
            <v>277513799</v>
          </cell>
          <cell r="AN2584" t="str">
            <v>Sí</v>
          </cell>
        </row>
        <row r="2585">
          <cell r="A2585">
            <v>1691</v>
          </cell>
          <cell r="B2585" t="str">
            <v>marianaetortora@gmail.com</v>
          </cell>
          <cell r="AF2585" t="str">
            <v>FANAL DE METAL C MANIJA BEIGE 13,5CM 12CM DIAM</v>
          </cell>
          <cell r="AG2585" t="str">
            <v>552.5</v>
          </cell>
          <cell r="AH2585">
            <v>1</v>
          </cell>
          <cell r="AI2585" t="str">
            <v>046FA7434</v>
          </cell>
          <cell r="AN2585" t="str">
            <v>Sí</v>
          </cell>
        </row>
        <row r="2586">
          <cell r="A2586">
            <v>1691</v>
          </cell>
          <cell r="B2586" t="str">
            <v>marianaetortora@gmail.com</v>
          </cell>
          <cell r="AF2586" t="str">
            <v>BOMBONERA DE VIDRIO BISCUITS 25CM / 12,5CM DIAM</v>
          </cell>
          <cell r="AG2586">
            <v>1377</v>
          </cell>
          <cell r="AH2586">
            <v>1</v>
          </cell>
          <cell r="AI2586" t="str">
            <v>094BA7086</v>
          </cell>
          <cell r="AN2586" t="str">
            <v>Sí</v>
          </cell>
        </row>
        <row r="2587">
          <cell r="A2587">
            <v>1691</v>
          </cell>
          <cell r="B2587" t="str">
            <v>marianaetortora@gmail.com</v>
          </cell>
          <cell r="AF2587" t="str">
            <v>CAJA DE TE MADERA 3 DIV LEYENDA "THÉ" 24X9X7CM</v>
          </cell>
          <cell r="AG2587" t="str">
            <v>978.5</v>
          </cell>
          <cell r="AH2587">
            <v>1</v>
          </cell>
          <cell r="AI2587" t="str">
            <v>046CX5812</v>
          </cell>
          <cell r="AN2587" t="str">
            <v>Sí</v>
          </cell>
        </row>
        <row r="2588">
          <cell r="A2588">
            <v>1691</v>
          </cell>
          <cell r="B2588" t="str">
            <v>marianaetortora@gmail.com</v>
          </cell>
          <cell r="AF2588" t="str">
            <v>INDIVIDUAL CUERINA MAPA 44X30CM</v>
          </cell>
          <cell r="AG2588">
            <v>443</v>
          </cell>
          <cell r="AH2588">
            <v>2</v>
          </cell>
          <cell r="AI2588" t="str">
            <v>CHUIN37R</v>
          </cell>
          <cell r="AN2588" t="str">
            <v>Sí</v>
          </cell>
        </row>
        <row r="2589">
          <cell r="A2589">
            <v>1690</v>
          </cell>
          <cell r="B2589" t="str">
            <v>rominabluque@live.com.ar</v>
          </cell>
          <cell r="C2589">
            <v>44055</v>
          </cell>
          <cell r="D2589" t="str">
            <v>Abierta</v>
          </cell>
          <cell r="E2589" t="str">
            <v>Recibido</v>
          </cell>
          <cell r="F2589" t="str">
            <v>Enviado</v>
          </cell>
          <cell r="G2589" t="str">
            <v>ARS</v>
          </cell>
          <cell r="H2589" t="str">
            <v>1835.54</v>
          </cell>
          <cell r="I2589">
            <v>0</v>
          </cell>
          <cell r="J2589">
            <v>0</v>
          </cell>
          <cell r="K2589" t="str">
            <v>1835.54</v>
          </cell>
          <cell r="L2589" t="str">
            <v>Romina Luque</v>
          </cell>
          <cell r="M2589">
            <v>38322277</v>
          </cell>
          <cell r="N2589">
            <v>1165830111</v>
          </cell>
          <cell r="O2589" t="str">
            <v>Romina Luque</v>
          </cell>
          <cell r="P2589">
            <v>1165830111</v>
          </cell>
          <cell r="Q2589" t="str">
            <v>Infanta Isabel</v>
          </cell>
          <cell r="R2589">
            <v>2671</v>
          </cell>
          <cell r="S2589">
            <v>3</v>
          </cell>
          <cell r="T2589" t="str">
            <v>Villa Libertad</v>
          </cell>
          <cell r="U2589" t="str">
            <v>San Martín</v>
          </cell>
          <cell r="V2589">
            <v>1650</v>
          </cell>
          <cell r="W2589" t="str">
            <v>Gran Buenos Aires</v>
          </cell>
          <cell r="Y2589" t="str">
            <v>ENVÍO SIN CARGO (CABA Y GRAN PARTE DE GBA) TIEMPO: 4 a 6 DÍAS HÁBILES</v>
          </cell>
          <cell r="Z2589" t="str">
            <v>Mercado Pago</v>
          </cell>
          <cell r="AD2589">
            <v>44055</v>
          </cell>
          <cell r="AE2589">
            <v>44057</v>
          </cell>
          <cell r="AF2589" t="str">
            <v>CAJA DE TE MAD. BCO 9DIV 24X7CM</v>
          </cell>
          <cell r="AG2589">
            <v>1402</v>
          </cell>
          <cell r="AH2589">
            <v>1</v>
          </cell>
          <cell r="AI2589" t="str">
            <v>046CX7202</v>
          </cell>
          <cell r="AJ2589" t="str">
            <v>Web</v>
          </cell>
          <cell r="AK2589" t="str">
            <v>MARTES 18-08 ENTRE 8 Y 18 HORAS!</v>
          </cell>
          <cell r="AL2589">
            <v>1672077814</v>
          </cell>
          <cell r="AM2589">
            <v>277451875</v>
          </cell>
          <cell r="AN2589" t="str">
            <v>Sí</v>
          </cell>
        </row>
        <row r="2590">
          <cell r="A2590">
            <v>1690</v>
          </cell>
          <cell r="B2590" t="str">
            <v>rominabluque@live.com.ar</v>
          </cell>
          <cell r="AF2590" t="str">
            <v>SET X5 PICOS DE TORTA + MANGA 24CM</v>
          </cell>
          <cell r="AG2590" t="str">
            <v>433.54</v>
          </cell>
          <cell r="AH2590">
            <v>1</v>
          </cell>
          <cell r="AI2590" t="str">
            <v> 046BA4818</v>
          </cell>
          <cell r="AN2590" t="str">
            <v>Sí</v>
          </cell>
        </row>
        <row r="2591">
          <cell r="A2591">
            <v>1689</v>
          </cell>
          <cell r="B2591" t="str">
            <v>julietarindel@gmail.com</v>
          </cell>
          <cell r="C2591">
            <v>44054</v>
          </cell>
          <cell r="D2591" t="str">
            <v>Abierta</v>
          </cell>
          <cell r="E2591" t="str">
            <v>Recibido</v>
          </cell>
          <cell r="F2591" t="str">
            <v>Enviado</v>
          </cell>
          <cell r="G2591" t="str">
            <v>ARS</v>
          </cell>
          <cell r="H2591">
            <v>2399</v>
          </cell>
          <cell r="I2591">
            <v>0</v>
          </cell>
          <cell r="J2591">
            <v>0</v>
          </cell>
          <cell r="K2591">
            <v>2399</v>
          </cell>
          <cell r="L2591" t="str">
            <v>Julieta Analia Alvez Rindel</v>
          </cell>
          <cell r="M2591">
            <v>34790042</v>
          </cell>
          <cell r="N2591" t="str">
            <v>+54 9 11 2170 2548</v>
          </cell>
          <cell r="O2591" t="str">
            <v>Julieta Analia Alvez Rindel</v>
          </cell>
          <cell r="P2591" t="str">
            <v>+54 9 11 2170 2548</v>
          </cell>
          <cell r="Q2591" t="str">
            <v>Santo Tome</v>
          </cell>
          <cell r="R2591">
            <v>4945</v>
          </cell>
          <cell r="S2591" t="str">
            <v>PB 4</v>
          </cell>
          <cell r="T2591" t="str">
            <v>Villa Devoto</v>
          </cell>
          <cell r="U2591" t="str">
            <v>Caba</v>
          </cell>
          <cell r="V2591">
            <v>1417</v>
          </cell>
          <cell r="W2591" t="str">
            <v>Capital Federal</v>
          </cell>
          <cell r="Y2591" t="str">
            <v>ENVÍO SIN CARGO (CABA Y GRAN PARTE DE GBA) TIEMPO: 4 a 6 DÍAS HÁBILES</v>
          </cell>
          <cell r="Z2591" t="str">
            <v>Mercado Pago</v>
          </cell>
          <cell r="AD2591">
            <v>44054</v>
          </cell>
          <cell r="AE2591">
            <v>44055</v>
          </cell>
          <cell r="AF2591" t="str">
            <v>PROMO SET DE COCINA</v>
          </cell>
          <cell r="AG2591">
            <v>2399</v>
          </cell>
          <cell r="AH2591">
            <v>1</v>
          </cell>
          <cell r="AI2591" t="str">
            <v>046BA4824//PA59114//046BA4828</v>
          </cell>
          <cell r="AJ2591" t="str">
            <v>Móvil</v>
          </cell>
          <cell r="AK2591" t="str">
            <v>VIERNES 14-08 ENTRE 8 Y 18 HORAS!</v>
          </cell>
          <cell r="AL2591">
            <v>1671660561</v>
          </cell>
          <cell r="AM2591">
            <v>277341511</v>
          </cell>
          <cell r="AN2591" t="str">
            <v>Sí</v>
          </cell>
        </row>
        <row r="2592">
          <cell r="A2592">
            <v>1688</v>
          </cell>
          <cell r="B2592" t="str">
            <v>florguilland@hotmail.com</v>
          </cell>
          <cell r="C2592">
            <v>44054</v>
          </cell>
          <cell r="D2592" t="str">
            <v>Abierta</v>
          </cell>
          <cell r="E2592" t="str">
            <v>Recibido</v>
          </cell>
          <cell r="F2592" t="str">
            <v>Enviado</v>
          </cell>
          <cell r="G2592" t="str">
            <v>ARS</v>
          </cell>
          <cell r="H2592">
            <v>4378</v>
          </cell>
          <cell r="I2592">
            <v>0</v>
          </cell>
          <cell r="J2592">
            <v>0</v>
          </cell>
          <cell r="K2592">
            <v>4378</v>
          </cell>
          <cell r="L2592" t="str">
            <v>Florencia Sofia Guilland</v>
          </cell>
          <cell r="M2592">
            <v>36778467</v>
          </cell>
          <cell r="N2592">
            <v>2215998667</v>
          </cell>
          <cell r="O2592" t="str">
            <v>Florencia Sofia Guilland</v>
          </cell>
          <cell r="P2592">
            <v>2215998667</v>
          </cell>
          <cell r="Q2592">
            <v>36</v>
          </cell>
          <cell r="R2592">
            <v>832</v>
          </cell>
          <cell r="U2592" t="str">
            <v>La Plata</v>
          </cell>
          <cell r="V2592">
            <v>1440</v>
          </cell>
          <cell r="W2592" t="str">
            <v>Capital Federal</v>
          </cell>
          <cell r="Y2592" t="str">
            <v>ENVÍO SIN CARGO (CABA Y GRAN PARTE DE GBA) TIEMPO: 4 a 6 DÍAS HÁBILES</v>
          </cell>
          <cell r="Z2592" t="str">
            <v>Mercado Pago</v>
          </cell>
          <cell r="AB2592" t="str">
            <v>el pedido es para la ciudad de La Plata.  La dirección es : 36 entre 11 y 12 numero 832</v>
          </cell>
          <cell r="AD2592">
            <v>44054</v>
          </cell>
          <cell r="AE2592">
            <v>44056</v>
          </cell>
          <cell r="AF2592" t="str">
            <v>JUEGO X 6 PLATOS PLAYOS PARTHENON ROSA 26CM</v>
          </cell>
          <cell r="AG2592">
            <v>4378</v>
          </cell>
          <cell r="AH2592">
            <v>1</v>
          </cell>
          <cell r="AI2592" t="str">
            <v>PO378472</v>
          </cell>
          <cell r="AJ2592" t="str">
            <v>Web</v>
          </cell>
          <cell r="AK2592" t="str">
            <v>MARTES 18-08 ENTRE 8 Y 18 HORAS!</v>
          </cell>
          <cell r="AL2592">
            <v>1671048452</v>
          </cell>
          <cell r="AM2592">
            <v>277241482</v>
          </cell>
          <cell r="AN2592" t="str">
            <v>Sí</v>
          </cell>
        </row>
        <row r="2593">
          <cell r="A2593">
            <v>1687</v>
          </cell>
          <cell r="B2593" t="str">
            <v>veroseply@gmail.com</v>
          </cell>
          <cell r="C2593">
            <v>44054</v>
          </cell>
          <cell r="D2593" t="str">
            <v>Abierta</v>
          </cell>
          <cell r="E2593" t="str">
            <v>Recibido</v>
          </cell>
          <cell r="F2593" t="str">
            <v>Enviado</v>
          </cell>
          <cell r="G2593" t="str">
            <v>ARS</v>
          </cell>
          <cell r="H2593">
            <v>899</v>
          </cell>
          <cell r="I2593">
            <v>0</v>
          </cell>
          <cell r="J2593">
            <v>0</v>
          </cell>
          <cell r="K2593">
            <v>899</v>
          </cell>
          <cell r="L2593" t="str">
            <v>Verónica Sepliarsky</v>
          </cell>
          <cell r="M2593">
            <v>22298447</v>
          </cell>
          <cell r="N2593">
            <v>58724025</v>
          </cell>
          <cell r="O2593" t="str">
            <v>Verónica Sepliarsky</v>
          </cell>
          <cell r="P2593">
            <v>58724025</v>
          </cell>
          <cell r="Q2593" t="str">
            <v>Corrientes</v>
          </cell>
          <cell r="R2593">
            <v>4709</v>
          </cell>
          <cell r="S2593" t="str">
            <v>7mo "75"</v>
          </cell>
          <cell r="T2593" t="str">
            <v>Villa Crespo</v>
          </cell>
          <cell r="U2593" t="str">
            <v>Caba</v>
          </cell>
          <cell r="V2593">
            <v>1414</v>
          </cell>
          <cell r="W2593" t="str">
            <v>Capital Federal</v>
          </cell>
          <cell r="Y2593" t="str">
            <v>ENVÍO SIN CARGO (CABA Y GRAN PARTE DE GBA) TIEMPO: 4 a 6 DÍAS HÁBILES</v>
          </cell>
          <cell r="Z2593" t="str">
            <v>Mercado Pago</v>
          </cell>
          <cell r="AD2593">
            <v>44054</v>
          </cell>
          <cell r="AE2593">
            <v>44055</v>
          </cell>
          <cell r="AF2593" t="str">
            <v>PROMO: TRAPEADOR DE PISO EXTENSIBLE + TRAPEADOR DE MANO</v>
          </cell>
          <cell r="AG2593">
            <v>899</v>
          </cell>
          <cell r="AH2593">
            <v>1</v>
          </cell>
          <cell r="AI2593" t="str">
            <v>046LI7902//046LI7537</v>
          </cell>
          <cell r="AJ2593" t="str">
            <v>Web</v>
          </cell>
          <cell r="AK2593" t="str">
            <v>VIERNES 14-08 ENTRE 8 Y 18 HORAS!</v>
          </cell>
          <cell r="AL2593">
            <v>1670735829</v>
          </cell>
          <cell r="AM2593">
            <v>277208931</v>
          </cell>
          <cell r="AN2593" t="str">
            <v>Sí</v>
          </cell>
        </row>
        <row r="2594">
          <cell r="A2594">
            <v>1686</v>
          </cell>
          <cell r="B2594" t="str">
            <v>sabrinaguarino@hotmail.com</v>
          </cell>
          <cell r="C2594">
            <v>44054</v>
          </cell>
          <cell r="D2594" t="str">
            <v>Abierta</v>
          </cell>
          <cell r="E2594" t="str">
            <v>Anulado</v>
          </cell>
          <cell r="F2594" t="str">
            <v>Enviado</v>
          </cell>
          <cell r="G2594" t="str">
            <v>ARS</v>
          </cell>
          <cell r="H2594" t="str">
            <v>1105.5</v>
          </cell>
          <cell r="I2594" t="str">
            <v>898.29</v>
          </cell>
          <cell r="J2594">
            <v>1155</v>
          </cell>
          <cell r="K2594" t="str">
            <v>1362.21</v>
          </cell>
          <cell r="L2594" t="str">
            <v>Sabrina Guarino</v>
          </cell>
          <cell r="M2594">
            <v>37108901</v>
          </cell>
          <cell r="N2594">
            <v>1562160250</v>
          </cell>
          <cell r="O2594" t="str">
            <v>Sabrina Guarino</v>
          </cell>
          <cell r="P2594">
            <v>1562160250</v>
          </cell>
          <cell r="Q2594" t="str">
            <v>Bolivar</v>
          </cell>
          <cell r="R2594">
            <v>531</v>
          </cell>
          <cell r="S2594" t="str">
            <v>PB - C</v>
          </cell>
          <cell r="U2594" t="str">
            <v>Ramos Mejia</v>
          </cell>
          <cell r="V2594">
            <v>1704</v>
          </cell>
          <cell r="W2594" t="str">
            <v>Gran Buenos Aires</v>
          </cell>
          <cell r="Y2594" t="str">
            <v>Correo Argentino - Encomienda Clásica</v>
          </cell>
          <cell r="Z2594" t="str">
            <v>Mercado Pago</v>
          </cell>
          <cell r="AA2594" t="str">
            <v>SABRINAGUARINO</v>
          </cell>
          <cell r="AC2594" t="str">
            <v>HACER NC POR CAMBIO DE CORTINA ORDEN 1511 . AL LLEVAR ESTE PEDIDO RETIRAR CORTINA PAGO DIF POR TRANSFERENCIA BANCARIA</v>
          </cell>
          <cell r="AE2594">
            <v>44055</v>
          </cell>
          <cell r="AF2594" t="str">
            <v>BOWL BAMBOO BLANCO 6X15CM</v>
          </cell>
          <cell r="AG2594">
            <v>539</v>
          </cell>
          <cell r="AH2594">
            <v>1</v>
          </cell>
          <cell r="AI2594" t="str">
            <v>BA7797</v>
          </cell>
          <cell r="AJ2594" t="str">
            <v>Web</v>
          </cell>
          <cell r="AK2594" t="str">
            <v>VIERNES 14-08 ENTRE 8 Y 18 HORAS!</v>
          </cell>
          <cell r="AL2594">
            <v>1670355588</v>
          </cell>
          <cell r="AM2594">
            <v>277098879</v>
          </cell>
          <cell r="AN2594" t="str">
            <v>Sí</v>
          </cell>
        </row>
        <row r="2595">
          <cell r="A2595">
            <v>1686</v>
          </cell>
          <cell r="B2595" t="str">
            <v>sabrinaguarino@hotmail.com</v>
          </cell>
          <cell r="AF2595" t="str">
            <v>TRAPEADOR DE PISO EXTENSIBLE</v>
          </cell>
          <cell r="AG2595" t="str">
            <v>566.5</v>
          </cell>
          <cell r="AH2595">
            <v>1</v>
          </cell>
          <cell r="AI2595" t="str">
            <v>046LI7537</v>
          </cell>
          <cell r="AN2595" t="str">
            <v>Sí</v>
          </cell>
        </row>
        <row r="2596">
          <cell r="A2596">
            <v>1685</v>
          </cell>
          <cell r="B2596" t="str">
            <v>luzmicaelaescobar@gmail.com</v>
          </cell>
          <cell r="C2596">
            <v>44054</v>
          </cell>
          <cell r="D2596" t="str">
            <v>Abierta</v>
          </cell>
          <cell r="E2596" t="str">
            <v>Recibido</v>
          </cell>
          <cell r="F2596" t="str">
            <v>Enviado</v>
          </cell>
          <cell r="G2596" t="str">
            <v>ARS</v>
          </cell>
          <cell r="H2596" t="str">
            <v>2368.61</v>
          </cell>
          <cell r="I2596">
            <v>0</v>
          </cell>
          <cell r="J2596">
            <v>0</v>
          </cell>
          <cell r="K2596" t="str">
            <v>2368.61</v>
          </cell>
          <cell r="L2596" t="str">
            <v>Luz Escobar</v>
          </cell>
          <cell r="M2596">
            <v>39643456</v>
          </cell>
          <cell r="N2596">
            <v>1151481965</v>
          </cell>
          <cell r="O2596" t="str">
            <v>Luz Escobar</v>
          </cell>
          <cell r="P2596">
            <v>1151481965</v>
          </cell>
          <cell r="Q2596" t="str">
            <v>Marcelo Torcuato de Alvear</v>
          </cell>
          <cell r="R2596">
            <v>1631</v>
          </cell>
          <cell r="S2596" t="str">
            <v>PORTERIA</v>
          </cell>
          <cell r="T2596" t="str">
            <v>Recoleta</v>
          </cell>
          <cell r="U2596" t="str">
            <v>Capital Federal</v>
          </cell>
          <cell r="V2596">
            <v>1060</v>
          </cell>
          <cell r="W2596" t="str">
            <v>Capital Federal</v>
          </cell>
          <cell r="Y2596" t="str">
            <v>ENVÍO SIN CARGO (CABA Y GRAN PARTE DE GBA) TIEMPO: 4 a 6 DÍAS HÁBILES</v>
          </cell>
          <cell r="Z2596" t="str">
            <v>Mercado Pago</v>
          </cell>
          <cell r="AD2596">
            <v>44054</v>
          </cell>
          <cell r="AE2596">
            <v>44055</v>
          </cell>
          <cell r="AF2596" t="str">
            <v>BOWL BAMBOO GRIS 14X28CM</v>
          </cell>
          <cell r="AG2596" t="str">
            <v>1332.44</v>
          </cell>
          <cell r="AH2596">
            <v>1</v>
          </cell>
          <cell r="AI2596" t="str">
            <v>BA7814</v>
          </cell>
          <cell r="AJ2596" t="str">
            <v>Móvil</v>
          </cell>
          <cell r="AK2596" t="str">
            <v>VIERNES 14-08 ENTRE 8 Y 18 HORAS!</v>
          </cell>
          <cell r="AL2596">
            <v>1668680427</v>
          </cell>
          <cell r="AM2596">
            <v>276927379</v>
          </cell>
          <cell r="AN2596" t="str">
            <v>Sí</v>
          </cell>
        </row>
        <row r="2597">
          <cell r="A2597">
            <v>1685</v>
          </cell>
          <cell r="B2597" t="str">
            <v>luzmicaelaescobar@gmail.com</v>
          </cell>
          <cell r="AF2597" t="str">
            <v>SET X 7 PIEZAS BOWLS DE VIDRIO 22.5X5CM 277 ML / 6 PC DE 12.5X5.5CM 152 ML</v>
          </cell>
          <cell r="AG2597" t="str">
            <v>1036.17</v>
          </cell>
          <cell r="AH2597">
            <v>1</v>
          </cell>
          <cell r="AI2597" t="str">
            <v>09523F7</v>
          </cell>
          <cell r="AN2597" t="str">
            <v>Sí</v>
          </cell>
        </row>
        <row r="2598">
          <cell r="A2598">
            <v>1684</v>
          </cell>
          <cell r="B2598" t="str">
            <v>milagrosdelpilarcenturion@gmail.com</v>
          </cell>
          <cell r="C2598">
            <v>44053</v>
          </cell>
          <cell r="D2598" t="str">
            <v>Abierta</v>
          </cell>
          <cell r="E2598" t="str">
            <v>Recibido</v>
          </cell>
          <cell r="F2598" t="str">
            <v>Enviado</v>
          </cell>
          <cell r="G2598" t="str">
            <v>ARS</v>
          </cell>
          <cell r="H2598" t="str">
            <v>565.38</v>
          </cell>
          <cell r="I2598">
            <v>0</v>
          </cell>
          <cell r="J2598">
            <v>0</v>
          </cell>
          <cell r="K2598" t="str">
            <v>565.38</v>
          </cell>
          <cell r="L2598" t="str">
            <v>Milagros Centurión</v>
          </cell>
          <cell r="M2598">
            <v>39271290</v>
          </cell>
          <cell r="N2598">
            <v>1557047628</v>
          </cell>
          <cell r="O2598" t="str">
            <v>Milagros Centurión</v>
          </cell>
          <cell r="P2598">
            <v>1557047628</v>
          </cell>
          <cell r="Q2598" t="str">
            <v>Sanchez de Loria</v>
          </cell>
          <cell r="R2598">
            <v>511</v>
          </cell>
          <cell r="S2598" t="str">
            <v>10°A</v>
          </cell>
          <cell r="T2598" t="str">
            <v>Almagro</v>
          </cell>
          <cell r="U2598" t="str">
            <v>Capital federal</v>
          </cell>
          <cell r="V2598">
            <v>1173</v>
          </cell>
          <cell r="W2598" t="str">
            <v>Capital Federal</v>
          </cell>
          <cell r="Y2598" t="str">
            <v>ENVÍO SIN CARGO (CABA Y GRAN PARTE DE GBA) TIEMPO: 4 a 6 DÍAS HÁBILES</v>
          </cell>
          <cell r="Z2598" t="str">
            <v>Mercado Pago</v>
          </cell>
          <cell r="AD2598">
            <v>44053</v>
          </cell>
          <cell r="AE2598">
            <v>44055</v>
          </cell>
          <cell r="AF2598" t="str">
            <v>CESTO DE BASURA VIOLETA</v>
          </cell>
          <cell r="AG2598" t="str">
            <v>565.38</v>
          </cell>
          <cell r="AH2598">
            <v>1</v>
          </cell>
          <cell r="AI2598" t="str">
            <v>DIM4004VI</v>
          </cell>
          <cell r="AJ2598" t="str">
            <v>Web</v>
          </cell>
          <cell r="AK2598" t="str">
            <v>VIERNES 14-08 ENTRE 8 Y 18 HORAS!</v>
          </cell>
          <cell r="AL2598">
            <v>1668427708</v>
          </cell>
          <cell r="AM2598">
            <v>276849969</v>
          </cell>
          <cell r="AN2598" t="str">
            <v>Sí</v>
          </cell>
        </row>
        <row r="2599">
          <cell r="A2599">
            <v>1683</v>
          </cell>
          <cell r="B2599" t="str">
            <v>gimena.martinez@hotmail.com</v>
          </cell>
          <cell r="C2599">
            <v>44053</v>
          </cell>
          <cell r="D2599" t="str">
            <v>Abierta</v>
          </cell>
          <cell r="E2599" t="str">
            <v>Recibido</v>
          </cell>
          <cell r="F2599" t="str">
            <v>Enviado</v>
          </cell>
          <cell r="G2599" t="str">
            <v>ARS</v>
          </cell>
          <cell r="H2599" t="str">
            <v>3121.98</v>
          </cell>
          <cell r="I2599">
            <v>0</v>
          </cell>
          <cell r="J2599">
            <v>0</v>
          </cell>
          <cell r="K2599" t="str">
            <v>3121.98</v>
          </cell>
          <cell r="L2599" t="str">
            <v>Gimena Martinez</v>
          </cell>
          <cell r="M2599">
            <v>32318477</v>
          </cell>
          <cell r="N2599">
            <v>1549891735</v>
          </cell>
          <cell r="O2599" t="str">
            <v>Gimena Martinez</v>
          </cell>
          <cell r="P2599">
            <v>1549891735</v>
          </cell>
          <cell r="Q2599" t="str">
            <v>Camacua</v>
          </cell>
          <cell r="R2599">
            <v>659</v>
          </cell>
          <cell r="S2599" t="str">
            <v>3 C</v>
          </cell>
          <cell r="T2599" t="str">
            <v>Flores</v>
          </cell>
          <cell r="U2599" t="str">
            <v>Ciudad de Buenos AIres</v>
          </cell>
          <cell r="V2599">
            <v>1406</v>
          </cell>
          <cell r="W2599" t="str">
            <v>Capital Federal</v>
          </cell>
          <cell r="Y2599" t="str">
            <v>ENVÍO SIN CARGO (CABA Y GRAN PARTE DE GBA) TIEMPO: 4 a 6 DÍAS HÁBILES</v>
          </cell>
          <cell r="Z2599" t="str">
            <v>Mercado Pago</v>
          </cell>
          <cell r="AD2599">
            <v>44053</v>
          </cell>
          <cell r="AE2599">
            <v>44055</v>
          </cell>
          <cell r="AF2599" t="str">
            <v>CESTO DE BASURA BEIGE 3 LITROS 17x25,6 CM</v>
          </cell>
          <cell r="AG2599" t="str">
            <v>1560.99</v>
          </cell>
          <cell r="AH2599">
            <v>2</v>
          </cell>
          <cell r="AI2599" t="str">
            <v>090TA3512</v>
          </cell>
          <cell r="AJ2599" t="str">
            <v>Web</v>
          </cell>
          <cell r="AK2599" t="str">
            <v>VIERNES 14-08 ENTRE 8 Y 18 HORAS!</v>
          </cell>
          <cell r="AL2599">
            <v>1668386694</v>
          </cell>
          <cell r="AM2599">
            <v>276844168</v>
          </cell>
          <cell r="AN2599" t="str">
            <v>Sí</v>
          </cell>
        </row>
        <row r="2600">
          <cell r="A2600">
            <v>1682</v>
          </cell>
          <cell r="B2600" t="str">
            <v>martinafeferman@hotmail.com</v>
          </cell>
          <cell r="C2600">
            <v>44053</v>
          </cell>
          <cell r="D2600" t="str">
            <v>Abierta</v>
          </cell>
          <cell r="E2600" t="str">
            <v>Recibido</v>
          </cell>
          <cell r="F2600" t="str">
            <v>Enviado</v>
          </cell>
          <cell r="G2600" t="str">
            <v>ARS</v>
          </cell>
          <cell r="H2600" t="str">
            <v>4084.99</v>
          </cell>
          <cell r="I2600">
            <v>0</v>
          </cell>
          <cell r="J2600">
            <v>0</v>
          </cell>
          <cell r="K2600" t="str">
            <v>4084.99</v>
          </cell>
          <cell r="L2600" t="str">
            <v>Martina Feferman</v>
          </cell>
          <cell r="M2600">
            <v>31301636</v>
          </cell>
          <cell r="N2600">
            <v>2216063386</v>
          </cell>
          <cell r="O2600" t="str">
            <v>Martina Feferman</v>
          </cell>
          <cell r="P2600">
            <v>2216063386</v>
          </cell>
          <cell r="Q2600">
            <v>18</v>
          </cell>
          <cell r="R2600">
            <v>19</v>
          </cell>
          <cell r="U2600" t="str">
            <v>La Plata</v>
          </cell>
          <cell r="V2600">
            <v>1440</v>
          </cell>
          <cell r="W2600" t="str">
            <v>Capital Federal</v>
          </cell>
          <cell r="Y2600" t="str">
            <v>ENVÍO SIN CARGO (CABA Y GRAN PARTE DE GBA) TIEMPO: 4 a 6 DÍAS HÁBILES</v>
          </cell>
          <cell r="Z2600" t="str">
            <v>Mercado Pago</v>
          </cell>
          <cell r="AD2600">
            <v>44053</v>
          </cell>
          <cell r="AE2600">
            <v>44056</v>
          </cell>
          <cell r="AF2600" t="str">
            <v>CUCHARON MIA (Negro)</v>
          </cell>
          <cell r="AG2600" t="str">
            <v>189.99</v>
          </cell>
          <cell r="AH2600">
            <v>1</v>
          </cell>
          <cell r="AI2600" t="str">
            <v>DIM2004NG</v>
          </cell>
          <cell r="AJ2600" t="str">
            <v>Móvil</v>
          </cell>
          <cell r="AK2600" t="str">
            <v>MARTES 18-08 ENTRE 8 Y 18 HORAS!</v>
          </cell>
          <cell r="AL2600">
            <v>1667751568</v>
          </cell>
          <cell r="AM2600">
            <v>276726655</v>
          </cell>
          <cell r="AN2600" t="str">
            <v>Sí</v>
          </cell>
        </row>
        <row r="2601">
          <cell r="A2601">
            <v>1682</v>
          </cell>
          <cell r="B2601" t="str">
            <v>martinafeferman@hotmail.com</v>
          </cell>
          <cell r="AF2601" t="str">
            <v>CUCHARA DISTINTOS COLORES (Negro)</v>
          </cell>
          <cell r="AG2601" t="str">
            <v>236.5</v>
          </cell>
          <cell r="AH2601">
            <v>1</v>
          </cell>
          <cell r="AI2601" t="str">
            <v>BP15002</v>
          </cell>
          <cell r="AN2601" t="str">
            <v>Sí</v>
          </cell>
        </row>
        <row r="2602">
          <cell r="A2602">
            <v>1682</v>
          </cell>
          <cell r="B2602" t="str">
            <v>martinafeferman@hotmail.com</v>
          </cell>
          <cell r="AF2602" t="str">
            <v>PISAPAPAS DISTINTOS COLORES (Negro)</v>
          </cell>
          <cell r="AG2602" t="str">
            <v>236.5</v>
          </cell>
          <cell r="AH2602">
            <v>1</v>
          </cell>
          <cell r="AI2602" t="str">
            <v>BP17002</v>
          </cell>
          <cell r="AN2602" t="str">
            <v>Sí</v>
          </cell>
        </row>
        <row r="2603">
          <cell r="A2603">
            <v>1682</v>
          </cell>
          <cell r="B2603" t="str">
            <v>martinafeferman@hotmail.com</v>
          </cell>
          <cell r="AF2603" t="str">
            <v>ESPATULA RANURADA DISTINTOS COLORES (Negro)</v>
          </cell>
          <cell r="AG2603" t="str">
            <v>236.5</v>
          </cell>
          <cell r="AH2603">
            <v>1</v>
          </cell>
          <cell r="AI2603" t="str">
            <v>BP12002</v>
          </cell>
          <cell r="AN2603" t="str">
            <v>Sí</v>
          </cell>
        </row>
        <row r="2604">
          <cell r="A2604">
            <v>1682</v>
          </cell>
          <cell r="B2604" t="str">
            <v>martinafeferman@hotmail.com</v>
          </cell>
          <cell r="AF2604" t="str">
            <v>ESPUMADERA DISTINTOS COLORES (Negro)</v>
          </cell>
          <cell r="AG2604" t="str">
            <v>236.5</v>
          </cell>
          <cell r="AH2604">
            <v>1</v>
          </cell>
          <cell r="AI2604" t="str">
            <v>BP10002</v>
          </cell>
          <cell r="AN2604" t="str">
            <v>Sí</v>
          </cell>
        </row>
        <row r="2605">
          <cell r="A2605">
            <v>1682</v>
          </cell>
          <cell r="B2605" t="str">
            <v>martinafeferman@hotmail.com</v>
          </cell>
          <cell r="AF2605" t="str">
            <v>SERVISPAGUETTI DISTINTOS COLORES (Negro)</v>
          </cell>
          <cell r="AG2605" t="str">
            <v>236.5</v>
          </cell>
          <cell r="AH2605">
            <v>1</v>
          </cell>
          <cell r="AI2605" t="str">
            <v>BP09002</v>
          </cell>
          <cell r="AN2605" t="str">
            <v>Sí</v>
          </cell>
        </row>
        <row r="2606">
          <cell r="A2606">
            <v>1682</v>
          </cell>
          <cell r="B2606" t="str">
            <v>martinafeferman@hotmail.com</v>
          </cell>
          <cell r="AF2606" t="str">
            <v>BATIDOR SEMIAUTOMATICO 34 CM</v>
          </cell>
          <cell r="AG2606" t="str">
            <v>313.5</v>
          </cell>
          <cell r="AH2606">
            <v>1</v>
          </cell>
          <cell r="AI2606" t="str">
            <v>046BA4824</v>
          </cell>
          <cell r="AN2606" t="str">
            <v>Sí</v>
          </cell>
        </row>
        <row r="2607">
          <cell r="A2607">
            <v>1682</v>
          </cell>
          <cell r="B2607" t="str">
            <v>martinafeferman@hotmail.com</v>
          </cell>
          <cell r="AF2607" t="str">
            <v>PROMO SET DE VIDRIO</v>
          </cell>
          <cell r="AG2607">
            <v>2399</v>
          </cell>
          <cell r="AH2607">
            <v>1</v>
          </cell>
          <cell r="AN2607" t="str">
            <v>Sí</v>
          </cell>
        </row>
        <row r="2608">
          <cell r="A2608">
            <v>1681</v>
          </cell>
          <cell r="B2608" t="str">
            <v>melinavelazquez312@gmail.com</v>
          </cell>
          <cell r="C2608">
            <v>44053</v>
          </cell>
          <cell r="D2608" t="str">
            <v>Abierta</v>
          </cell>
          <cell r="E2608" t="str">
            <v>Recibido</v>
          </cell>
          <cell r="F2608" t="str">
            <v>Enviado</v>
          </cell>
          <cell r="G2608" t="str">
            <v>ARS</v>
          </cell>
          <cell r="H2608" t="str">
            <v>995.1</v>
          </cell>
          <cell r="I2608">
            <v>0</v>
          </cell>
          <cell r="J2608">
            <v>0</v>
          </cell>
          <cell r="K2608" t="str">
            <v>995.1</v>
          </cell>
          <cell r="L2608" t="str">
            <v>Melina raquel Benitez Velázquez</v>
          </cell>
          <cell r="M2608">
            <v>42280831</v>
          </cell>
          <cell r="N2608">
            <v>1144062235</v>
          </cell>
          <cell r="O2608" t="str">
            <v>Melina raquel Benitez Velázquez</v>
          </cell>
          <cell r="P2608">
            <v>1144062235</v>
          </cell>
          <cell r="Q2608" t="str">
            <v>Joaquín v González</v>
          </cell>
          <cell r="R2608">
            <v>2560</v>
          </cell>
          <cell r="T2608" t="str">
            <v>Los tilos, la lonja</v>
          </cell>
          <cell r="U2608" t="str">
            <v>Pilar</v>
          </cell>
          <cell r="V2608">
            <v>1669</v>
          </cell>
          <cell r="W2608" t="str">
            <v>Gran Buenos Aires</v>
          </cell>
          <cell r="Y2608" t="str">
            <v>ENVÍO SIN CARGO (CABA Y GRAN PARTE DE GBA) TIEMPO: 4 a 6 DÍAS HÁBILES</v>
          </cell>
          <cell r="Z2608" t="str">
            <v>Mercado Pago</v>
          </cell>
          <cell r="AD2608">
            <v>44053</v>
          </cell>
          <cell r="AE2608">
            <v>44055</v>
          </cell>
          <cell r="AF2608" t="str">
            <v>PLATO DE VIDRIO PLAYO 32CM</v>
          </cell>
          <cell r="AG2608" t="str">
            <v>396.1</v>
          </cell>
          <cell r="AH2608">
            <v>1</v>
          </cell>
          <cell r="AI2608" t="str">
            <v>046BA7449</v>
          </cell>
          <cell r="AJ2608" t="str">
            <v>Móvil</v>
          </cell>
          <cell r="AK2608" t="str">
            <v>VIERNES 14-08 ENTRE 8 Y 18 HORAS!</v>
          </cell>
          <cell r="AL2608">
            <v>1667136989</v>
          </cell>
          <cell r="AM2608">
            <v>276660890</v>
          </cell>
          <cell r="AN2608" t="str">
            <v>Sí</v>
          </cell>
        </row>
        <row r="2609">
          <cell r="A2609">
            <v>1681</v>
          </cell>
          <cell r="B2609" t="str">
            <v>melinavelazquez312@gmail.com</v>
          </cell>
          <cell r="AF2609" t="str">
            <v>JUEGO DE 6 VASOS AMSTERDAM</v>
          </cell>
          <cell r="AG2609">
            <v>599</v>
          </cell>
          <cell r="AH2609">
            <v>1</v>
          </cell>
          <cell r="AI2609" t="str">
            <v>RI68972PK</v>
          </cell>
          <cell r="AN2609" t="str">
            <v>Sí</v>
          </cell>
        </row>
        <row r="2610">
          <cell r="A2610">
            <v>1680</v>
          </cell>
          <cell r="B2610" t="str">
            <v>mvictoriasawi@gmail.com</v>
          </cell>
          <cell r="C2610">
            <v>44053</v>
          </cell>
          <cell r="D2610" t="str">
            <v>Abierta</v>
          </cell>
          <cell r="E2610" t="str">
            <v>Recibido</v>
          </cell>
          <cell r="F2610" t="str">
            <v>Enviado</v>
          </cell>
          <cell r="G2610" t="str">
            <v>ARS</v>
          </cell>
          <cell r="H2610" t="str">
            <v>4000.11</v>
          </cell>
          <cell r="I2610">
            <v>0</v>
          </cell>
          <cell r="J2610">
            <v>0</v>
          </cell>
          <cell r="K2610" t="str">
            <v>4000.11</v>
          </cell>
          <cell r="L2610" t="str">
            <v>Marina Sawi</v>
          </cell>
          <cell r="M2610">
            <v>36395612</v>
          </cell>
          <cell r="N2610">
            <v>5491132005632</v>
          </cell>
          <cell r="O2610" t="str">
            <v>Marina Sawi</v>
          </cell>
          <cell r="P2610">
            <v>5491132005632</v>
          </cell>
          <cell r="Q2610" t="str">
            <v>Benito Pérez Galdós</v>
          </cell>
          <cell r="R2610">
            <v>1357</v>
          </cell>
          <cell r="S2610">
            <v>2</v>
          </cell>
          <cell r="U2610" t="str">
            <v>Quilmes oeste</v>
          </cell>
          <cell r="V2610">
            <v>1879</v>
          </cell>
          <cell r="W2610" t="str">
            <v>Gran Buenos Aires</v>
          </cell>
          <cell r="Y2610" t="str">
            <v>ENVÍO SIN CARGO (CABA Y GRAN PARTE DE GBA) TIEMPO: 4 a 6 DÍAS HÁBILES</v>
          </cell>
          <cell r="Z2610" t="str">
            <v>Mercado Pago</v>
          </cell>
          <cell r="AD2610">
            <v>44053</v>
          </cell>
          <cell r="AE2610">
            <v>44055</v>
          </cell>
          <cell r="AF2610" t="str">
            <v>FUENTE DE VIDRIO CON TAPA PARA HORNO 2750CC 1375CC 33.9*19CM DIAM BORCAM 467</v>
          </cell>
          <cell r="AG2610" t="str">
            <v>1601.11</v>
          </cell>
          <cell r="AH2610">
            <v>1</v>
          </cell>
          <cell r="AI2610" t="str">
            <v>PA59010</v>
          </cell>
          <cell r="AJ2610" t="str">
            <v>Móvil</v>
          </cell>
          <cell r="AK2610" t="str">
            <v>VIERNES 14-08 ENTRE 8 Y 18 HORAS!</v>
          </cell>
          <cell r="AL2610">
            <v>1666783085</v>
          </cell>
          <cell r="AM2610">
            <v>276285021</v>
          </cell>
          <cell r="AN2610" t="str">
            <v>Sí</v>
          </cell>
        </row>
        <row r="2611">
          <cell r="A2611">
            <v>1680</v>
          </cell>
          <cell r="B2611" t="str">
            <v>mvictoriasawi@gmail.com</v>
          </cell>
          <cell r="AF2611" t="str">
            <v>PROMO SET DE VIDRIO</v>
          </cell>
          <cell r="AG2611">
            <v>2399</v>
          </cell>
          <cell r="AH2611">
            <v>1</v>
          </cell>
          <cell r="AN2611" t="str">
            <v>Sí</v>
          </cell>
        </row>
        <row r="2612">
          <cell r="A2612">
            <v>1679</v>
          </cell>
          <cell r="B2612" t="str">
            <v>conycarullo.1998@gmail.com</v>
          </cell>
          <cell r="C2612">
            <v>44053</v>
          </cell>
          <cell r="D2612" t="str">
            <v>Abierta</v>
          </cell>
          <cell r="E2612" t="str">
            <v>Recibido</v>
          </cell>
          <cell r="F2612" t="str">
            <v>Enviado</v>
          </cell>
          <cell r="G2612" t="str">
            <v>ARS</v>
          </cell>
          <cell r="H2612" t="str">
            <v>1111.45</v>
          </cell>
          <cell r="I2612">
            <v>0</v>
          </cell>
          <cell r="J2612">
            <v>0</v>
          </cell>
          <cell r="K2612" t="str">
            <v>1111.45</v>
          </cell>
          <cell r="L2612" t="str">
            <v>Constanza Carullo</v>
          </cell>
          <cell r="M2612">
            <v>41557138</v>
          </cell>
          <cell r="N2612">
            <v>1138512122</v>
          </cell>
          <cell r="O2612" t="str">
            <v>Constanza Carullo</v>
          </cell>
          <cell r="P2612">
            <v>1138512122</v>
          </cell>
          <cell r="Q2612" t="str">
            <v>Azara</v>
          </cell>
          <cell r="R2612">
            <v>514</v>
          </cell>
          <cell r="S2612" t="str">
            <v>4B</v>
          </cell>
          <cell r="T2612" t="str">
            <v>Barracas</v>
          </cell>
          <cell r="U2612" t="str">
            <v>Caba</v>
          </cell>
          <cell r="V2612">
            <v>1267</v>
          </cell>
          <cell r="W2612" t="str">
            <v>Capital Federal</v>
          </cell>
          <cell r="Y2612" t="str">
            <v>ENVÍO SIN CARGO (CABA Y GRAN PARTE DE GBA) TIEMPO: 4 a 6 DÍAS HÁBILES</v>
          </cell>
          <cell r="Z2612" t="str">
            <v>Mercado Pago</v>
          </cell>
          <cell r="AD2612">
            <v>44053</v>
          </cell>
          <cell r="AE2612">
            <v>44055</v>
          </cell>
          <cell r="AF2612" t="str">
            <v>SARTEN DE CERAMICA DE 26CM S/TAPA ANTIADHERENTE</v>
          </cell>
          <cell r="AG2612" t="str">
            <v>1111.45</v>
          </cell>
          <cell r="AH2612">
            <v>1</v>
          </cell>
          <cell r="AI2612" t="str">
            <v>BA8168</v>
          </cell>
          <cell r="AJ2612" t="str">
            <v>Web</v>
          </cell>
          <cell r="AK2612" t="str">
            <v>VIERNES 14-08 ENTRE 8 Y 18 HORAS!</v>
          </cell>
          <cell r="AL2612">
            <v>1665576304</v>
          </cell>
          <cell r="AM2612">
            <v>276490996</v>
          </cell>
          <cell r="AN2612" t="str">
            <v>Sí</v>
          </cell>
        </row>
        <row r="2613">
          <cell r="A2613">
            <v>1678</v>
          </cell>
          <cell r="B2613" t="str">
            <v>camilagassa@gmail.com</v>
          </cell>
          <cell r="C2613">
            <v>44053</v>
          </cell>
          <cell r="D2613" t="str">
            <v>Abierta</v>
          </cell>
          <cell r="E2613" t="str">
            <v>Anulado</v>
          </cell>
          <cell r="F2613" t="str">
            <v>Enviado</v>
          </cell>
          <cell r="G2613" t="str">
            <v>ARS</v>
          </cell>
          <cell r="H2613" t="str">
            <v>2273.15</v>
          </cell>
          <cell r="I2613" t="str">
            <v>2032.8</v>
          </cell>
          <cell r="J2613">
            <v>955</v>
          </cell>
          <cell r="K2613" t="str">
            <v>1195.35</v>
          </cell>
          <cell r="L2613" t="str">
            <v>Camila Gassa</v>
          </cell>
          <cell r="M2613">
            <v>40304715</v>
          </cell>
          <cell r="N2613">
            <v>1137039952</v>
          </cell>
          <cell r="O2613" t="str">
            <v>Camila Gassa</v>
          </cell>
          <cell r="P2613">
            <v>1137039952</v>
          </cell>
          <cell r="Q2613" t="str">
            <v>Pedro Farina</v>
          </cell>
          <cell r="R2613">
            <v>1229</v>
          </cell>
          <cell r="U2613" t="str">
            <v>Monte Grande</v>
          </cell>
          <cell r="V2613">
            <v>1842</v>
          </cell>
          <cell r="W2613" t="str">
            <v>Gran Buenos Aires</v>
          </cell>
          <cell r="Y2613" t="str">
            <v>Correo Argentino - Encomienda Clásica</v>
          </cell>
          <cell r="Z2613" t="str">
            <v>Mercado Pago</v>
          </cell>
          <cell r="AA2613" t="str">
            <v>CAMILAGASSA</v>
          </cell>
          <cell r="AE2613">
            <v>44056</v>
          </cell>
          <cell r="AF2613" t="str">
            <v>SECAPLATOS BANDEJA 46X23CM	3COL (Celeste)</v>
          </cell>
          <cell r="AG2613">
            <v>924</v>
          </cell>
          <cell r="AH2613">
            <v>1</v>
          </cell>
          <cell r="AI2613" t="str">
            <v>046BA6373</v>
          </cell>
          <cell r="AJ2613" t="str">
            <v>Web</v>
          </cell>
          <cell r="AK2613" t="str">
            <v>MARTES 18-08 ENTRE 8 Y 18 HORAS!</v>
          </cell>
          <cell r="AL2613">
            <v>1665521876</v>
          </cell>
          <cell r="AM2613">
            <v>275121611</v>
          </cell>
          <cell r="AN2613" t="str">
            <v>Sí</v>
          </cell>
        </row>
        <row r="2614">
          <cell r="A2614">
            <v>1678</v>
          </cell>
          <cell r="B2614" t="str">
            <v>camilagassa@gmail.com</v>
          </cell>
          <cell r="AF2614" t="str">
            <v>MOLINILLO MADERA 15 CM.</v>
          </cell>
          <cell r="AG2614" t="str">
            <v>900.81</v>
          </cell>
          <cell r="AH2614">
            <v>1</v>
          </cell>
          <cell r="AI2614" t="str">
            <v>046BA6858</v>
          </cell>
          <cell r="AN2614" t="str">
            <v>Sí</v>
          </cell>
        </row>
        <row r="2615">
          <cell r="A2615">
            <v>1678</v>
          </cell>
          <cell r="B2615" t="str">
            <v>camilagassa@gmail.com</v>
          </cell>
          <cell r="AF2615" t="str">
            <v>DESTAPADOR - SACACORCHOS</v>
          </cell>
          <cell r="AG2615" t="str">
            <v>134.84</v>
          </cell>
          <cell r="AH2615">
            <v>1</v>
          </cell>
          <cell r="AI2615" t="str">
            <v>BA4791</v>
          </cell>
          <cell r="AN2615" t="str">
            <v>Sí</v>
          </cell>
        </row>
        <row r="2616">
          <cell r="A2616">
            <v>1678</v>
          </cell>
          <cell r="B2616" t="str">
            <v>camilagassa@gmail.com</v>
          </cell>
          <cell r="AF2616" t="str">
            <v>BATIDOR SEMIAUTOMATICO 34 CM</v>
          </cell>
          <cell r="AG2616" t="str">
            <v>313.5</v>
          </cell>
          <cell r="AH2616">
            <v>1</v>
          </cell>
          <cell r="AI2616" t="str">
            <v>046BA4824</v>
          </cell>
          <cell r="AN2616" t="str">
            <v>Sí</v>
          </cell>
        </row>
        <row r="2617">
          <cell r="A2617">
            <v>1677</v>
          </cell>
          <cell r="B2617" t="str">
            <v>mariana.sfiligoy.m@gmail.com</v>
          </cell>
          <cell r="C2617">
            <v>44053</v>
          </cell>
          <cell r="D2617" t="str">
            <v>Abierta</v>
          </cell>
          <cell r="E2617" t="str">
            <v>Recibido</v>
          </cell>
          <cell r="F2617" t="str">
            <v>Enviado</v>
          </cell>
          <cell r="G2617" t="str">
            <v>ARS</v>
          </cell>
          <cell r="H2617" t="str">
            <v>2195.53</v>
          </cell>
          <cell r="I2617">
            <v>0</v>
          </cell>
          <cell r="J2617">
            <v>0</v>
          </cell>
          <cell r="K2617" t="str">
            <v>2195.53</v>
          </cell>
          <cell r="L2617" t="str">
            <v>Mariana Sfiligoy</v>
          </cell>
          <cell r="M2617">
            <v>19047086</v>
          </cell>
          <cell r="N2617">
            <v>1131250018</v>
          </cell>
          <cell r="O2617" t="str">
            <v>Mariana Sfiligoy</v>
          </cell>
          <cell r="P2617">
            <v>1131250018</v>
          </cell>
          <cell r="Q2617" t="str">
            <v>Av Chenaut</v>
          </cell>
          <cell r="R2617">
            <v>1757</v>
          </cell>
          <cell r="S2617" t="str">
            <v>9B</v>
          </cell>
          <cell r="T2617" t="str">
            <v>Las Cañitas</v>
          </cell>
          <cell r="U2617" t="str">
            <v>Ciudad de Buenos Aires</v>
          </cell>
          <cell r="V2617">
            <v>1426</v>
          </cell>
          <cell r="W2617" t="str">
            <v>Capital Federal</v>
          </cell>
          <cell r="Y2617" t="str">
            <v>ENVÍO SIN CARGO (CABA Y GRAN PARTE DE GBA) TIEMPO: 4 a 6 DÍAS HÁBILES</v>
          </cell>
          <cell r="Z2617" t="str">
            <v>Mercado Pago</v>
          </cell>
          <cell r="AD2617">
            <v>44053</v>
          </cell>
          <cell r="AE2617">
            <v>44055</v>
          </cell>
          <cell r="AF2617" t="str">
            <v>BANDEJA DE MADERA BLANCO "LIFE IS BEAUTIFUL" 24X17CM</v>
          </cell>
          <cell r="AG2617" t="str">
            <v>578.23</v>
          </cell>
          <cell r="AH2617">
            <v>1</v>
          </cell>
          <cell r="AI2617" t="str">
            <v>046BI7455</v>
          </cell>
          <cell r="AJ2617" t="str">
            <v>Móvil</v>
          </cell>
          <cell r="AK2617" t="str">
            <v>VIERNES 14-08 ENTRE 8 Y 18 HORAS!</v>
          </cell>
          <cell r="AL2617">
            <v>1665233514</v>
          </cell>
          <cell r="AM2617">
            <v>276455747</v>
          </cell>
          <cell r="AN2617" t="str">
            <v>Sí</v>
          </cell>
        </row>
        <row r="2618">
          <cell r="A2618">
            <v>1677</v>
          </cell>
          <cell r="B2618" t="str">
            <v>mariana.sfiligoy.m@gmail.com</v>
          </cell>
          <cell r="AF2618" t="str">
            <v>INDIVIDUAL CUERINA HOJAS 32.5CM DIAM</v>
          </cell>
          <cell r="AG2618" t="str">
            <v>385.13</v>
          </cell>
          <cell r="AH2618">
            <v>2</v>
          </cell>
          <cell r="AI2618" t="str">
            <v>CHUIN41C</v>
          </cell>
          <cell r="AN2618" t="str">
            <v>Sí</v>
          </cell>
        </row>
        <row r="2619">
          <cell r="A2619">
            <v>1677</v>
          </cell>
          <cell r="B2619" t="str">
            <v>mariana.sfiligoy.m@gmail.com</v>
          </cell>
          <cell r="AF2619" t="str">
            <v>INDIVIDUAL DE CUERINA HEXAGONAL ROSA 32.5CM DIAM</v>
          </cell>
          <cell r="AG2619" t="str">
            <v>423.52</v>
          </cell>
          <cell r="AH2619">
            <v>2</v>
          </cell>
          <cell r="AI2619" t="str">
            <v>CHUIN27C</v>
          </cell>
          <cell r="AN2619" t="str">
            <v>Sí</v>
          </cell>
        </row>
        <row r="2620">
          <cell r="A2620">
            <v>1676</v>
          </cell>
          <cell r="B2620" t="str">
            <v>antonella.racca@outlook.es</v>
          </cell>
          <cell r="C2620">
            <v>44053</v>
          </cell>
          <cell r="D2620" t="str">
            <v>Abierta</v>
          </cell>
          <cell r="E2620" t="str">
            <v>Recibido</v>
          </cell>
          <cell r="F2620" t="str">
            <v>Enviado</v>
          </cell>
          <cell r="G2620" t="str">
            <v>ARS</v>
          </cell>
          <cell r="H2620">
            <v>1999</v>
          </cell>
          <cell r="I2620">
            <v>0</v>
          </cell>
          <cell r="J2620">
            <v>0</v>
          </cell>
          <cell r="K2620">
            <v>1999</v>
          </cell>
          <cell r="L2620" t="str">
            <v>Antonella Racca Nemer</v>
          </cell>
          <cell r="M2620">
            <v>4137552</v>
          </cell>
          <cell r="N2620">
            <v>5491130902211</v>
          </cell>
          <cell r="O2620" t="str">
            <v>Antonella Racca Nemer</v>
          </cell>
          <cell r="P2620">
            <v>5491130902211</v>
          </cell>
          <cell r="Q2620" t="str">
            <v>Carabobo</v>
          </cell>
          <cell r="R2620">
            <v>162</v>
          </cell>
          <cell r="S2620" t="str">
            <v>2 7</v>
          </cell>
          <cell r="T2620" t="str">
            <v>Flores</v>
          </cell>
          <cell r="U2620" t="str">
            <v>Caba</v>
          </cell>
          <cell r="V2620">
            <v>1406</v>
          </cell>
          <cell r="W2620" t="str">
            <v>Capital Federal</v>
          </cell>
          <cell r="Y2620" t="str">
            <v>ENVÍO SIN CARGO (CABA Y GRAN PARTE DE GBA) TIEMPO: 4 a 6 DÍAS HÁBILES</v>
          </cell>
          <cell r="Z2620" t="str">
            <v>Mercado Pago</v>
          </cell>
          <cell r="AB2620" t="str">
            <v>Unir con la compra #1674 por favor!</v>
          </cell>
          <cell r="AC2620" t="str">
            <v>ENVIAR 1674 Y 1676 JUNTOS</v>
          </cell>
          <cell r="AD2620">
            <v>44053</v>
          </cell>
          <cell r="AE2620">
            <v>44054</v>
          </cell>
          <cell r="AF2620" t="str">
            <v>PERCHERO X4 60X12CM 2COL (Blanco)</v>
          </cell>
          <cell r="AG2620">
            <v>1626</v>
          </cell>
          <cell r="AH2620">
            <v>1</v>
          </cell>
          <cell r="AI2620" t="str">
            <v>046DE7362</v>
          </cell>
          <cell r="AJ2620" t="str">
            <v>Móvil</v>
          </cell>
          <cell r="AK2620" t="str">
            <v>VIERNES 14-08 ENTRE 8 Y 18 HORAS!</v>
          </cell>
          <cell r="AL2620">
            <v>1664851251</v>
          </cell>
          <cell r="AM2620">
            <v>276401312</v>
          </cell>
          <cell r="AN2620" t="str">
            <v>Sí</v>
          </cell>
        </row>
        <row r="2621">
          <cell r="A2621">
            <v>1676</v>
          </cell>
          <cell r="B2621" t="str">
            <v>antonella.racca@outlook.es</v>
          </cell>
          <cell r="AF2621" t="str">
            <v>PLATO DE VIDRIO ROMBOS 31 CM</v>
          </cell>
          <cell r="AG2621">
            <v>373</v>
          </cell>
          <cell r="AH2621">
            <v>1</v>
          </cell>
          <cell r="AI2621" t="str">
            <v>046BA6334</v>
          </cell>
          <cell r="AN2621" t="str">
            <v>Sí</v>
          </cell>
        </row>
        <row r="2622">
          <cell r="A2622">
            <v>1675</v>
          </cell>
          <cell r="B2622" t="str">
            <v>karenlozada21@gmail.com</v>
          </cell>
          <cell r="C2622">
            <v>44053</v>
          </cell>
          <cell r="D2622" t="str">
            <v>Abierta</v>
          </cell>
          <cell r="E2622" t="str">
            <v>Recibido</v>
          </cell>
          <cell r="F2622" t="str">
            <v>Enviado</v>
          </cell>
          <cell r="G2622" t="str">
            <v>ARS</v>
          </cell>
          <cell r="H2622">
            <v>1656</v>
          </cell>
          <cell r="I2622" t="str">
            <v>248.4</v>
          </cell>
          <cell r="J2622">
            <v>0</v>
          </cell>
          <cell r="K2622" t="str">
            <v>1407.6</v>
          </cell>
          <cell r="L2622" t="str">
            <v>Karen Lozada</v>
          </cell>
          <cell r="M2622">
            <v>93895519</v>
          </cell>
          <cell r="N2622">
            <v>1156323973</v>
          </cell>
          <cell r="O2622" t="str">
            <v>Karen Lozada</v>
          </cell>
          <cell r="P2622">
            <v>1156323973</v>
          </cell>
          <cell r="Q2622" t="str">
            <v>Pres. Tte Gral. Juan Domingo Perón</v>
          </cell>
          <cell r="R2622">
            <v>4151</v>
          </cell>
          <cell r="S2622">
            <v>111</v>
          </cell>
          <cell r="T2622" t="str">
            <v>Almagro</v>
          </cell>
          <cell r="U2622" t="str">
            <v>Caba</v>
          </cell>
          <cell r="V2622">
            <v>1199</v>
          </cell>
          <cell r="W2622" t="str">
            <v>Capital Federal</v>
          </cell>
          <cell r="Y2622" t="str">
            <v>ENVÍO SIN CARGO (CABA Y GRAN PARTE DE GBA) TIEMPO: 4 a 6 DÍAS HÁBILES</v>
          </cell>
          <cell r="Z2622" t="str">
            <v>Mercado Pago</v>
          </cell>
          <cell r="AA2622" t="str">
            <v>VIERNESBIGDECO</v>
          </cell>
          <cell r="AB2622" t="str">
            <v xml:space="preserve">Es un regalo de cumpleaños, por favor si puede ser con un moñito. Gracias </v>
          </cell>
          <cell r="AD2622">
            <v>44053</v>
          </cell>
          <cell r="AE2622">
            <v>44055</v>
          </cell>
          <cell r="AF2622" t="str">
            <v>RELOJ DE MESA NEGRO 17CM</v>
          </cell>
          <cell r="AG2622">
            <v>1656</v>
          </cell>
          <cell r="AH2622">
            <v>1</v>
          </cell>
          <cell r="AI2622" t="str">
            <v>046RE4840</v>
          </cell>
          <cell r="AJ2622" t="str">
            <v>Móvil</v>
          </cell>
          <cell r="AK2622" t="str">
            <v>VIERNES 14-08 ENTRE 8 Y 18 HORAS!</v>
          </cell>
          <cell r="AL2622">
            <v>1664828142</v>
          </cell>
          <cell r="AM2622">
            <v>276393991</v>
          </cell>
          <cell r="AN2622" t="str">
            <v>Sí</v>
          </cell>
        </row>
        <row r="2623">
          <cell r="A2623">
            <v>1674</v>
          </cell>
          <cell r="B2623" t="str">
            <v>antonella.racca@outlook.es</v>
          </cell>
          <cell r="C2623">
            <v>44053</v>
          </cell>
          <cell r="D2623" t="str">
            <v>Abierta</v>
          </cell>
          <cell r="E2623" t="str">
            <v>Recibido</v>
          </cell>
          <cell r="F2623" t="str">
            <v>Enviado</v>
          </cell>
          <cell r="G2623" t="str">
            <v>ARS</v>
          </cell>
          <cell r="H2623" t="str">
            <v>1772.41</v>
          </cell>
          <cell r="I2623">
            <v>0</v>
          </cell>
          <cell r="J2623">
            <v>0</v>
          </cell>
          <cell r="K2623" t="str">
            <v>1772.41</v>
          </cell>
          <cell r="L2623" t="str">
            <v>Antonella Racca Nemer</v>
          </cell>
          <cell r="M2623">
            <v>40137552</v>
          </cell>
          <cell r="N2623">
            <v>5491130902211</v>
          </cell>
          <cell r="O2623" t="str">
            <v>Antonella Racca Nemer</v>
          </cell>
          <cell r="P2623">
            <v>5491130902211</v>
          </cell>
          <cell r="Q2623" t="str">
            <v>Carabobo</v>
          </cell>
          <cell r="R2623">
            <v>162</v>
          </cell>
          <cell r="S2623" t="str">
            <v>2 7</v>
          </cell>
          <cell r="T2623" t="str">
            <v>Flores</v>
          </cell>
          <cell r="U2623" t="str">
            <v>Caba</v>
          </cell>
          <cell r="V2623">
            <v>1406</v>
          </cell>
          <cell r="W2623" t="str">
            <v>Capital Federal</v>
          </cell>
          <cell r="Y2623" t="str">
            <v>ENVÍO SIN CARGO (CABA Y GRAN PARTE DE GBA) TIEMPO: 4 a 6 DÍAS HÁBILES</v>
          </cell>
          <cell r="Z2623" t="str">
            <v>Mercado Pago</v>
          </cell>
          <cell r="AC2623" t="str">
            <v>ENVIAR 1674 Y 1676 JUNTOS</v>
          </cell>
          <cell r="AD2623">
            <v>44053</v>
          </cell>
          <cell r="AE2623">
            <v>44054</v>
          </cell>
          <cell r="AF2623" t="str">
            <v>PLATO DE VIDRIO PLAYO 32CM</v>
          </cell>
          <cell r="AG2623" t="str">
            <v>396.1</v>
          </cell>
          <cell r="AH2623">
            <v>1</v>
          </cell>
          <cell r="AI2623" t="str">
            <v>046BA7449</v>
          </cell>
          <cell r="AJ2623" t="str">
            <v>Móvil</v>
          </cell>
          <cell r="AK2623" t="str">
            <v>VIERNES 14-08 ENTRE 8 Y 18 HORAS!</v>
          </cell>
          <cell r="AL2623">
            <v>1664790343</v>
          </cell>
          <cell r="AM2623">
            <v>275926565</v>
          </cell>
          <cell r="AN2623" t="str">
            <v>Sí</v>
          </cell>
        </row>
        <row r="2624">
          <cell r="A2624">
            <v>1674</v>
          </cell>
          <cell r="B2624" t="str">
            <v>antonella.racca@outlook.es</v>
          </cell>
          <cell r="AF2624" t="str">
            <v>BOWL BAMBOO BLANCO 14X28CM</v>
          </cell>
          <cell r="AG2624" t="str">
            <v>1332.44</v>
          </cell>
          <cell r="AH2624">
            <v>1</v>
          </cell>
          <cell r="AI2624" t="str">
            <v>BA7812</v>
          </cell>
          <cell r="AN2624" t="str">
            <v>Sí</v>
          </cell>
        </row>
        <row r="2625">
          <cell r="A2625">
            <v>1674</v>
          </cell>
          <cell r="B2625" t="str">
            <v>antonella.racca@outlook.es</v>
          </cell>
          <cell r="AF2625" t="str">
            <v>RALLADOR DE MANO MEDIANO 20 CM</v>
          </cell>
          <cell r="AG2625" t="str">
            <v>43.87</v>
          </cell>
          <cell r="AH2625">
            <v>1</v>
          </cell>
          <cell r="AI2625" t="str">
            <v>BA7382</v>
          </cell>
          <cell r="AN2625" t="str">
            <v>Sí</v>
          </cell>
        </row>
        <row r="2626">
          <cell r="A2626">
            <v>1673</v>
          </cell>
          <cell r="B2626" t="str">
            <v>iaraamorebep@gmail.com</v>
          </cell>
          <cell r="C2626">
            <v>44052</v>
          </cell>
          <cell r="D2626" t="str">
            <v>Abierta</v>
          </cell>
          <cell r="E2626" t="str">
            <v>Recibido</v>
          </cell>
          <cell r="F2626" t="str">
            <v>Enviado</v>
          </cell>
          <cell r="G2626" t="str">
            <v>ARS</v>
          </cell>
          <cell r="H2626" t="str">
            <v>1624.86</v>
          </cell>
          <cell r="I2626" t="str">
            <v>243.73</v>
          </cell>
          <cell r="J2626">
            <v>0</v>
          </cell>
          <cell r="K2626" t="str">
            <v>1381.13</v>
          </cell>
          <cell r="L2626" t="str">
            <v>María Iara Amore</v>
          </cell>
          <cell r="M2626">
            <v>37200647</v>
          </cell>
          <cell r="N2626">
            <v>1158234838</v>
          </cell>
          <cell r="O2626" t="str">
            <v>María Iara Amore</v>
          </cell>
          <cell r="P2626">
            <v>1158234838</v>
          </cell>
          <cell r="Q2626" t="str">
            <v>José C Paz</v>
          </cell>
          <cell r="R2626">
            <v>2363</v>
          </cell>
          <cell r="T2626" t="str">
            <v>Villa Altube</v>
          </cell>
          <cell r="U2626" t="str">
            <v>José C Paz</v>
          </cell>
          <cell r="V2626">
            <v>1665</v>
          </cell>
          <cell r="W2626" t="str">
            <v>Gran Buenos Aires</v>
          </cell>
          <cell r="Y2626" t="str">
            <v>ENVÍO SIN CARGO (CABA Y GRAN PARTE DE GBA) TIEMPO: 4 a 6 DÍAS HÁBILES</v>
          </cell>
          <cell r="Z2626" t="str">
            <v>Mercado Pago</v>
          </cell>
          <cell r="AA2626" t="str">
            <v>VIERNESBIGDECO</v>
          </cell>
          <cell r="AD2626">
            <v>44052</v>
          </cell>
          <cell r="AE2626">
            <v>44054</v>
          </cell>
          <cell r="AF2626" t="str">
            <v>ACEITE Y VINAGRE SET X 2 DE 500ML</v>
          </cell>
          <cell r="AG2626" t="str">
            <v>530.16</v>
          </cell>
          <cell r="AH2626">
            <v>1</v>
          </cell>
          <cell r="AI2626" t="str">
            <v>019BO6217</v>
          </cell>
          <cell r="AJ2626" t="str">
            <v>Móvil</v>
          </cell>
          <cell r="AK2626" t="str">
            <v>JUEVES 13-08 ENTRE 8 Y 18 HORAS!</v>
          </cell>
          <cell r="AL2626">
            <v>1664648152</v>
          </cell>
          <cell r="AM2626">
            <v>276326860</v>
          </cell>
          <cell r="AN2626" t="str">
            <v>Sí</v>
          </cell>
        </row>
        <row r="2627">
          <cell r="A2627">
            <v>1673</v>
          </cell>
          <cell r="B2627" t="str">
            <v>iaraamorebep@gmail.com</v>
          </cell>
          <cell r="AF2627" t="str">
            <v>FRASCO VIDRIO 19CM X 9CM DIAM</v>
          </cell>
          <cell r="AG2627" t="str">
            <v>372.66</v>
          </cell>
          <cell r="AH2627">
            <v>1</v>
          </cell>
          <cell r="AI2627" t="str">
            <v>BA6431</v>
          </cell>
          <cell r="AN2627" t="str">
            <v>Sí</v>
          </cell>
        </row>
        <row r="2628">
          <cell r="A2628">
            <v>1673</v>
          </cell>
          <cell r="B2628" t="str">
            <v>iaraamorebep@gmail.com</v>
          </cell>
          <cell r="AF2628" t="str">
            <v>CEPILLO PARA INODORO DE ACERO INOXIDABLE</v>
          </cell>
          <cell r="AG2628" t="str">
            <v>722.04</v>
          </cell>
          <cell r="AH2628">
            <v>1</v>
          </cell>
          <cell r="AI2628" t="str">
            <v>AB6625</v>
          </cell>
          <cell r="AN2628" t="str">
            <v>Sí</v>
          </cell>
        </row>
        <row r="2629">
          <cell r="A2629">
            <v>1672</v>
          </cell>
          <cell r="B2629" t="str">
            <v>ximenabianco@hotmail.com</v>
          </cell>
          <cell r="C2629">
            <v>44052</v>
          </cell>
          <cell r="D2629" t="str">
            <v>Abierta</v>
          </cell>
          <cell r="E2629" t="str">
            <v>Recibido</v>
          </cell>
          <cell r="F2629" t="str">
            <v>Enviado</v>
          </cell>
          <cell r="G2629" t="str">
            <v>ARS</v>
          </cell>
          <cell r="H2629" t="str">
            <v>1806.31</v>
          </cell>
          <cell r="I2629" t="str">
            <v>270.95</v>
          </cell>
          <cell r="J2629">
            <v>0</v>
          </cell>
          <cell r="K2629" t="str">
            <v>1535.36</v>
          </cell>
          <cell r="L2629" t="str">
            <v>Jennifer Ximena Bianco</v>
          </cell>
          <cell r="M2629">
            <v>36714513</v>
          </cell>
          <cell r="N2629">
            <v>1156229572</v>
          </cell>
          <cell r="O2629" t="str">
            <v>Jennifer Ximena Bianco</v>
          </cell>
          <cell r="P2629">
            <v>1156229572</v>
          </cell>
          <cell r="Q2629" t="str">
            <v>Av república</v>
          </cell>
          <cell r="R2629">
            <v>2149</v>
          </cell>
          <cell r="T2629" t="str">
            <v>Caseros</v>
          </cell>
          <cell r="U2629" t="str">
            <v>Buenos aires</v>
          </cell>
          <cell r="V2629">
            <v>1678</v>
          </cell>
          <cell r="W2629" t="str">
            <v>Gran Buenos Aires</v>
          </cell>
          <cell r="Y2629" t="str">
            <v>ENVÍO SIN CARGO (CABA Y GRAN PARTE DE GBA) TIEMPO: 4 a 6 DÍAS HÁBILES</v>
          </cell>
          <cell r="Z2629" t="str">
            <v>Mercado Pago</v>
          </cell>
          <cell r="AA2629" t="str">
            <v>VIERNESBIGDECO</v>
          </cell>
          <cell r="AB2629" t="str">
            <v>Es es entre av. Alvear y andres ferreia</v>
          </cell>
          <cell r="AD2629">
            <v>44052</v>
          </cell>
          <cell r="AE2629">
            <v>44054</v>
          </cell>
          <cell r="AF2629" t="str">
            <v>PUFF REDONDO CHICO COLOR GRIS DE 30CM Y 30H</v>
          </cell>
          <cell r="AG2629" t="str">
            <v>1806.31</v>
          </cell>
          <cell r="AH2629">
            <v>1</v>
          </cell>
          <cell r="AI2629" t="str">
            <v>AS7256</v>
          </cell>
          <cell r="AJ2629" t="str">
            <v>Móvil</v>
          </cell>
          <cell r="AK2629" t="str">
            <v>JUEVES 13-08 ENTRE 8 Y 18 HORAS!</v>
          </cell>
          <cell r="AL2629">
            <v>1664577167</v>
          </cell>
          <cell r="AM2629">
            <v>276308605</v>
          </cell>
          <cell r="AN2629" t="str">
            <v>Sí</v>
          </cell>
        </row>
        <row r="2630">
          <cell r="A2630">
            <v>1671</v>
          </cell>
          <cell r="B2630" t="str">
            <v>yan.93-@hotmail.com</v>
          </cell>
          <cell r="C2630">
            <v>44052</v>
          </cell>
          <cell r="D2630" t="str">
            <v>Abierta</v>
          </cell>
          <cell r="E2630" t="str">
            <v>Recibido</v>
          </cell>
          <cell r="F2630" t="str">
            <v>Enviado</v>
          </cell>
          <cell r="G2630" t="str">
            <v>ARS</v>
          </cell>
          <cell r="H2630" t="str">
            <v>962.82</v>
          </cell>
          <cell r="I2630">
            <v>0</v>
          </cell>
          <cell r="J2630">
            <v>0</v>
          </cell>
          <cell r="K2630" t="str">
            <v>962.82</v>
          </cell>
          <cell r="L2630" t="str">
            <v>Yanina Alba</v>
          </cell>
          <cell r="M2630">
            <v>39708641</v>
          </cell>
          <cell r="N2630">
            <v>1168054516</v>
          </cell>
          <cell r="O2630" t="str">
            <v>Yanina Alba</v>
          </cell>
          <cell r="P2630">
            <v>1168054516</v>
          </cell>
          <cell r="Q2630">
            <v>417</v>
          </cell>
          <cell r="R2630">
            <v>1167</v>
          </cell>
          <cell r="T2630" t="str">
            <v>Juan María Gutiérrez</v>
          </cell>
          <cell r="U2630" t="str">
            <v>Berazategui</v>
          </cell>
          <cell r="V2630">
            <v>1890</v>
          </cell>
          <cell r="W2630" t="str">
            <v>Gran Buenos Aires</v>
          </cell>
          <cell r="Y2630" t="str">
            <v>ENVÍO SIN CARGO (CABA Y GRAN PARTE DE GBA) TIEMPO: 4 a 6 DÍAS HÁBILES</v>
          </cell>
          <cell r="Z2630" t="str">
            <v>Mercado Pago</v>
          </cell>
          <cell r="AD2630">
            <v>44052</v>
          </cell>
          <cell r="AE2630">
            <v>44054</v>
          </cell>
          <cell r="AF2630" t="str">
            <v>FLORERO DE VIDRIO TRANSPARENTE 30X6,5CM</v>
          </cell>
          <cell r="AG2630" t="str">
            <v>381.91</v>
          </cell>
          <cell r="AH2630">
            <v>2</v>
          </cell>
          <cell r="AI2630" t="str">
            <v>JA6424</v>
          </cell>
          <cell r="AJ2630" t="str">
            <v>Móvil</v>
          </cell>
          <cell r="AK2630" t="str">
            <v>JUEVES 13-08 ENTRE 8 Y 18 HORAS!</v>
          </cell>
          <cell r="AL2630">
            <v>1664510547</v>
          </cell>
          <cell r="AM2630">
            <v>252761994</v>
          </cell>
          <cell r="AN2630" t="str">
            <v>Sí</v>
          </cell>
        </row>
        <row r="2631">
          <cell r="A2631">
            <v>1671</v>
          </cell>
          <cell r="B2631" t="str">
            <v>yan.93-@hotmail.com</v>
          </cell>
          <cell r="AF2631" t="str">
            <v>AZUCARERO DE VIDRIO Y AC. INOX 10CM</v>
          </cell>
          <cell r="AG2631">
            <v>199</v>
          </cell>
          <cell r="AH2631">
            <v>1</v>
          </cell>
          <cell r="AI2631" t="str">
            <v>046BA8196</v>
          </cell>
          <cell r="AN2631" t="str">
            <v>Sí</v>
          </cell>
        </row>
        <row r="2632">
          <cell r="A2632">
            <v>1670</v>
          </cell>
          <cell r="B2632" t="str">
            <v>mechieabregu@gmail.com</v>
          </cell>
          <cell r="C2632">
            <v>44052</v>
          </cell>
          <cell r="D2632" t="str">
            <v>Abierta</v>
          </cell>
          <cell r="E2632" t="str">
            <v>Recibido</v>
          </cell>
          <cell r="F2632" t="str">
            <v>Enviado</v>
          </cell>
          <cell r="G2632" t="str">
            <v>ARS</v>
          </cell>
          <cell r="H2632" t="str">
            <v>1798.79</v>
          </cell>
          <cell r="I2632" t="str">
            <v>269.82</v>
          </cell>
          <cell r="J2632">
            <v>0</v>
          </cell>
          <cell r="K2632" t="str">
            <v>1528.97</v>
          </cell>
          <cell r="L2632" t="str">
            <v>Maria Rosa Bove</v>
          </cell>
          <cell r="M2632">
            <v>38176382</v>
          </cell>
          <cell r="N2632">
            <v>1168724315</v>
          </cell>
          <cell r="O2632" t="str">
            <v>Maria Rosa Bove</v>
          </cell>
          <cell r="P2632">
            <v>1168724315</v>
          </cell>
          <cell r="Q2632" t="str">
            <v>Soler</v>
          </cell>
          <cell r="R2632">
            <v>1106</v>
          </cell>
          <cell r="T2632" t="str">
            <v>Temperley</v>
          </cell>
          <cell r="U2632" t="str">
            <v>Provincia de Buenos Aires</v>
          </cell>
          <cell r="V2632">
            <v>1834</v>
          </cell>
          <cell r="W2632" t="str">
            <v>Gran Buenos Aires</v>
          </cell>
          <cell r="Y2632" t="str">
            <v>ENVÍO SIN CARGO (CABA Y GRAN PARTE DE GBA) TIEMPO: 4 a 6 DÍAS HÁBILES</v>
          </cell>
          <cell r="Z2632" t="str">
            <v>Mercado Pago</v>
          </cell>
          <cell r="AA2632" t="str">
            <v>VIERNESBIGDECO</v>
          </cell>
          <cell r="AD2632">
            <v>44052</v>
          </cell>
          <cell r="AE2632">
            <v>44054</v>
          </cell>
          <cell r="AF2632" t="str">
            <v>PERFUMERO EN 3 COLORES 6,5X14CM</v>
          </cell>
          <cell r="AG2632" t="str">
            <v>369.27</v>
          </cell>
          <cell r="AH2632">
            <v>1</v>
          </cell>
          <cell r="AI2632" t="str">
            <v>BO7486</v>
          </cell>
          <cell r="AJ2632" t="str">
            <v>Web</v>
          </cell>
          <cell r="AK2632" t="str">
            <v>VIERNES 14-08 ENTRE 8 Y 18 HORAS!</v>
          </cell>
          <cell r="AL2632">
            <v>1664440206</v>
          </cell>
          <cell r="AM2632">
            <v>276275873</v>
          </cell>
          <cell r="AN2632" t="str">
            <v>Sí</v>
          </cell>
        </row>
        <row r="2633">
          <cell r="A2633">
            <v>1670</v>
          </cell>
          <cell r="B2633" t="str">
            <v>mechieabregu@gmail.com</v>
          </cell>
          <cell r="AF2633" t="str">
            <v>ALM. FIACA 25X55CM POLIESTER V.SILICONADO</v>
          </cell>
          <cell r="AG2633">
            <v>789</v>
          </cell>
          <cell r="AH2633">
            <v>1</v>
          </cell>
          <cell r="AI2633" t="str">
            <v>CHU385</v>
          </cell>
          <cell r="AN2633" t="str">
            <v>Sí</v>
          </cell>
        </row>
        <row r="2634">
          <cell r="A2634">
            <v>1670</v>
          </cell>
          <cell r="B2634" t="str">
            <v>mechieabregu@gmail.com</v>
          </cell>
          <cell r="AF2634" t="str">
            <v>ESPEJO CON BASE DE MADERA MARRON CLARO 25,5 X 15 CM</v>
          </cell>
          <cell r="AG2634" t="str">
            <v>640.52</v>
          </cell>
          <cell r="AH2634">
            <v>1</v>
          </cell>
          <cell r="AI2634" t="str">
            <v>DE7595</v>
          </cell>
          <cell r="AN2634" t="str">
            <v>Sí</v>
          </cell>
        </row>
        <row r="2635">
          <cell r="A2635">
            <v>1669</v>
          </cell>
          <cell r="B2635" t="str">
            <v>daisijazmin@gmail.com</v>
          </cell>
          <cell r="C2635">
            <v>44052</v>
          </cell>
          <cell r="D2635" t="str">
            <v>Abierta</v>
          </cell>
          <cell r="E2635" t="str">
            <v>Recibido</v>
          </cell>
          <cell r="F2635" t="str">
            <v>Enviado</v>
          </cell>
          <cell r="G2635" t="str">
            <v>ARS</v>
          </cell>
          <cell r="H2635" t="str">
            <v>9409.47</v>
          </cell>
          <cell r="I2635" t="str">
            <v>576.07</v>
          </cell>
          <cell r="J2635">
            <v>0</v>
          </cell>
          <cell r="K2635" t="str">
            <v>8833.4</v>
          </cell>
          <cell r="L2635" t="str">
            <v>Daisi Gonzalez</v>
          </cell>
          <cell r="M2635">
            <v>38590029</v>
          </cell>
          <cell r="N2635">
            <v>1164390143</v>
          </cell>
          <cell r="O2635" t="str">
            <v>Daisi Gonzalez</v>
          </cell>
          <cell r="P2635">
            <v>1164390143</v>
          </cell>
          <cell r="Q2635" t="str">
            <v>Santa rosa</v>
          </cell>
          <cell r="R2635">
            <v>2467</v>
          </cell>
          <cell r="T2635" t="str">
            <v>Castelar</v>
          </cell>
          <cell r="U2635" t="str">
            <v>Morón</v>
          </cell>
          <cell r="V2635">
            <v>1712</v>
          </cell>
          <cell r="W2635" t="str">
            <v>Gran Buenos Aires</v>
          </cell>
          <cell r="Y2635" t="str">
            <v>ENVÍO SIN CARGO (CABA Y GRAN PARTE DE GBA) TIEMPO: 4 a 6 DÍAS HÁBILES</v>
          </cell>
          <cell r="Z2635" t="str">
            <v>Mercado Pago</v>
          </cell>
          <cell r="AA2635" t="str">
            <v>VIERNESBIGDECO</v>
          </cell>
          <cell r="AD2635">
            <v>44052</v>
          </cell>
          <cell r="AE2635">
            <v>44054</v>
          </cell>
          <cell r="AF2635" t="str">
            <v>PLATON 30 CM + SALSERO 11 CM DE VIDRIO</v>
          </cell>
          <cell r="AG2635" t="str">
            <v>518.99</v>
          </cell>
          <cell r="AH2635">
            <v>1</v>
          </cell>
          <cell r="AI2635" t="str">
            <v>120414DPF2</v>
          </cell>
          <cell r="AJ2635" t="str">
            <v>Móvil</v>
          </cell>
          <cell r="AK2635" t="str">
            <v>JUEVES 13-08 ENTRE 8 Y 18 HORAS!</v>
          </cell>
          <cell r="AL2635">
            <v>1664399373</v>
          </cell>
          <cell r="AM2635">
            <v>276261144</v>
          </cell>
          <cell r="AN2635" t="str">
            <v>Sí</v>
          </cell>
        </row>
        <row r="2636">
          <cell r="A2636">
            <v>1669</v>
          </cell>
          <cell r="B2636" t="str">
            <v>daisijazmin@gmail.com</v>
          </cell>
          <cell r="AF2636" t="str">
            <v>VASO BLANCO FACETADO Y EXPRIMIDOR</v>
          </cell>
          <cell r="AG2636" t="str">
            <v>212.5</v>
          </cell>
          <cell r="AH2636">
            <v>1</v>
          </cell>
          <cell r="AI2636" t="str">
            <v>BP24001</v>
          </cell>
          <cell r="AN2636" t="str">
            <v>Sí</v>
          </cell>
        </row>
        <row r="2637">
          <cell r="A2637">
            <v>1669</v>
          </cell>
          <cell r="B2637" t="str">
            <v>daisijazmin@gmail.com</v>
          </cell>
          <cell r="AF2637" t="str">
            <v>JUEGO X 6 PLATOS HONDOS PARTHENON ROJOS 26CM</v>
          </cell>
          <cell r="AG2637">
            <v>2708</v>
          </cell>
          <cell r="AH2637">
            <v>1</v>
          </cell>
          <cell r="AI2637" t="str">
            <v>PO416473</v>
          </cell>
          <cell r="AN2637" t="str">
            <v>Sí</v>
          </cell>
        </row>
        <row r="2638">
          <cell r="A2638">
            <v>1669</v>
          </cell>
          <cell r="B2638" t="str">
            <v>daisijazmin@gmail.com</v>
          </cell>
          <cell r="AF2638" t="str">
            <v>JUEGO X 6 PLATOS PLAYOS PARTHENON ROJOS 26CM</v>
          </cell>
          <cell r="AG2638">
            <v>2861</v>
          </cell>
          <cell r="AH2638">
            <v>1</v>
          </cell>
          <cell r="AI2638" t="str">
            <v>PO416472</v>
          </cell>
          <cell r="AN2638" t="str">
            <v>Sí</v>
          </cell>
        </row>
        <row r="2639">
          <cell r="A2639">
            <v>1669</v>
          </cell>
          <cell r="B2639" t="str">
            <v>daisijazmin@gmail.com</v>
          </cell>
          <cell r="AF2639" t="str">
            <v>PISAPAPAS DISTINTOS COLORES (Blanco)</v>
          </cell>
          <cell r="AG2639" t="str">
            <v>236.5</v>
          </cell>
          <cell r="AH2639">
            <v>1</v>
          </cell>
          <cell r="AI2639" t="str">
            <v>BP17001</v>
          </cell>
          <cell r="AN2639" t="str">
            <v>Sí</v>
          </cell>
        </row>
        <row r="2640">
          <cell r="A2640">
            <v>1669</v>
          </cell>
          <cell r="B2640" t="str">
            <v>daisijazmin@gmail.com</v>
          </cell>
          <cell r="AF2640" t="str">
            <v>CUCHARAS LARGAS PL 1PC PASTEL 23 CM</v>
          </cell>
          <cell r="AG2640" t="str">
            <v>36.6</v>
          </cell>
          <cell r="AH2640">
            <v>4</v>
          </cell>
          <cell r="AI2640" t="str">
            <v>019BA6978</v>
          </cell>
          <cell r="AN2640" t="str">
            <v>Sí</v>
          </cell>
        </row>
        <row r="2641">
          <cell r="A2641">
            <v>1669</v>
          </cell>
          <cell r="B2641" t="str">
            <v>daisijazmin@gmail.com</v>
          </cell>
          <cell r="AF2641" t="str">
            <v>ACEITERO/VINAGRERO DE VIDRIO PICO LATERAL 16X10 CM</v>
          </cell>
          <cell r="AG2641" t="str">
            <v>715.2</v>
          </cell>
          <cell r="AH2641">
            <v>1</v>
          </cell>
          <cell r="AI2641" t="str">
            <v>055BA7684</v>
          </cell>
          <cell r="AN2641" t="str">
            <v>Sí</v>
          </cell>
        </row>
        <row r="2642">
          <cell r="A2642">
            <v>1669</v>
          </cell>
          <cell r="B2642" t="str">
            <v>daisijazmin@gmail.com</v>
          </cell>
          <cell r="AF2642" t="str">
            <v>BANDEJA UNICORNIO 25x25 CM</v>
          </cell>
          <cell r="AG2642" t="str">
            <v>220.99</v>
          </cell>
          <cell r="AH2642">
            <v>1</v>
          </cell>
          <cell r="AI2642" t="str">
            <v>077DE7644</v>
          </cell>
          <cell r="AN2642" t="str">
            <v>Sí</v>
          </cell>
        </row>
        <row r="2643">
          <cell r="A2643">
            <v>1669</v>
          </cell>
          <cell r="B2643" t="str">
            <v>daisijazmin@gmail.com</v>
          </cell>
          <cell r="AF2643" t="str">
            <v>RASTRILLO DE JARDINERÍA FLORA 26 CM.</v>
          </cell>
          <cell r="AG2643" t="str">
            <v>335.52</v>
          </cell>
          <cell r="AH2643">
            <v>1</v>
          </cell>
          <cell r="AI2643" t="str">
            <v>JAR003</v>
          </cell>
          <cell r="AN2643" t="str">
            <v>Sí</v>
          </cell>
        </row>
        <row r="2644">
          <cell r="A2644">
            <v>1669</v>
          </cell>
          <cell r="B2644" t="str">
            <v>daisijazmin@gmail.com</v>
          </cell>
          <cell r="AF2644" t="str">
            <v>UNTADOR CRISTAL 1PC 14,5CM MOTIV. SIN ELECCIÓN</v>
          </cell>
          <cell r="AG2644" t="str">
            <v>29.57</v>
          </cell>
          <cell r="AH2644">
            <v>2</v>
          </cell>
          <cell r="AI2644" t="str">
            <v>019BA6981</v>
          </cell>
          <cell r="AN2644" t="str">
            <v>Sí</v>
          </cell>
        </row>
        <row r="2645">
          <cell r="A2645">
            <v>1669</v>
          </cell>
          <cell r="B2645" t="str">
            <v>daisijazmin@gmail.com</v>
          </cell>
          <cell r="AF2645" t="str">
            <v>AZUCARERO DE VIDRIO Y AC. INOX 10CM</v>
          </cell>
          <cell r="AG2645">
            <v>199</v>
          </cell>
          <cell r="AH2645">
            <v>1</v>
          </cell>
          <cell r="AI2645" t="str">
            <v>046BA8196</v>
          </cell>
          <cell r="AN2645" t="str">
            <v>Sí</v>
          </cell>
        </row>
        <row r="2646">
          <cell r="A2646">
            <v>1669</v>
          </cell>
          <cell r="B2646" t="str">
            <v>daisijazmin@gmail.com</v>
          </cell>
          <cell r="AF2646" t="str">
            <v>BANDEJA DE MADERA BLANCO "LIFE IS BEAUTIFUL" 24X17CM</v>
          </cell>
          <cell r="AG2646" t="str">
            <v>578.23</v>
          </cell>
          <cell r="AH2646">
            <v>1</v>
          </cell>
          <cell r="AI2646" t="str">
            <v>046BI7455</v>
          </cell>
          <cell r="AN2646" t="str">
            <v>Sí</v>
          </cell>
        </row>
        <row r="2647">
          <cell r="A2647">
            <v>1669</v>
          </cell>
          <cell r="B2647" t="str">
            <v>daisijazmin@gmail.com</v>
          </cell>
          <cell r="AF2647" t="str">
            <v>COLADOR DIAM 24CM X 8,5CM ALTO</v>
          </cell>
          <cell r="AG2647">
            <v>618</v>
          </cell>
          <cell r="AH2647">
            <v>1</v>
          </cell>
          <cell r="AI2647" t="str">
            <v>046BA8163</v>
          </cell>
          <cell r="AN2647" t="str">
            <v>Sí</v>
          </cell>
        </row>
        <row r="2648">
          <cell r="A2648">
            <v>1668</v>
          </cell>
          <cell r="B2648" t="str">
            <v>gabybm84@gmail.com</v>
          </cell>
          <cell r="C2648">
            <v>44052</v>
          </cell>
          <cell r="D2648" t="str">
            <v>Abierta</v>
          </cell>
          <cell r="E2648" t="str">
            <v>Recibido</v>
          </cell>
          <cell r="F2648" t="str">
            <v>Enviado</v>
          </cell>
          <cell r="G2648" t="str">
            <v>ARS</v>
          </cell>
          <cell r="H2648" t="str">
            <v>4621.03</v>
          </cell>
          <cell r="I2648" t="str">
            <v>693.15</v>
          </cell>
          <cell r="J2648">
            <v>0</v>
          </cell>
          <cell r="K2648" t="str">
            <v>3927.88</v>
          </cell>
          <cell r="L2648" t="str">
            <v>Gabriela Magliocchetti</v>
          </cell>
          <cell r="M2648">
            <v>31146248</v>
          </cell>
          <cell r="N2648">
            <v>41783869</v>
          </cell>
          <cell r="O2648" t="str">
            <v>Gabriela Magliocchetti</v>
          </cell>
          <cell r="P2648">
            <v>41783869</v>
          </cell>
          <cell r="Q2648" t="str">
            <v>Ricchieri</v>
          </cell>
          <cell r="R2648">
            <v>67</v>
          </cell>
          <cell r="S2648" t="str">
            <v>2H</v>
          </cell>
          <cell r="U2648" t="str">
            <v>Ramos Mejia</v>
          </cell>
          <cell r="V2648">
            <v>1704</v>
          </cell>
          <cell r="W2648" t="str">
            <v>Gran Buenos Aires</v>
          </cell>
          <cell r="Y2648" t="str">
            <v>ENVÍO SIN CARGO (CABA Y GRAN PARTE DE GBA) TIEMPO: 4 a 6 DÍAS HÁBILES</v>
          </cell>
          <cell r="Z2648" t="str">
            <v>Mercado Pago</v>
          </cell>
          <cell r="AA2648" t="str">
            <v>VIERNESBIGDECO</v>
          </cell>
          <cell r="AB2648"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2648">
            <v>44052</v>
          </cell>
          <cell r="AE2648">
            <v>44054</v>
          </cell>
          <cell r="AF2648" t="str">
            <v>MACETA DE CERAMICA JARRITO 15X7,5CM</v>
          </cell>
          <cell r="AG2648" t="str">
            <v>255.07</v>
          </cell>
          <cell r="AH2648">
            <v>1</v>
          </cell>
          <cell r="AI2648" t="str">
            <v>DE7519</v>
          </cell>
          <cell r="AJ2648" t="str">
            <v>Web</v>
          </cell>
          <cell r="AK2648" t="str">
            <v>JUEVES 13-08 ENTRE 8 Y 18 HORAS!</v>
          </cell>
          <cell r="AL2648">
            <v>1664212772</v>
          </cell>
          <cell r="AM2648">
            <v>276208451</v>
          </cell>
          <cell r="AN2648" t="str">
            <v>Sí</v>
          </cell>
        </row>
        <row r="2649">
          <cell r="A2649">
            <v>1668</v>
          </cell>
          <cell r="B2649" t="str">
            <v>gabybm84@gmail.com</v>
          </cell>
          <cell r="AF2649" t="str">
            <v>CUBETERA 5 COLORES 25 X 12 CM</v>
          </cell>
          <cell r="AG2649" t="str">
            <v>256.19</v>
          </cell>
          <cell r="AH2649">
            <v>1</v>
          </cell>
          <cell r="AI2649" t="str">
            <v>BA4749</v>
          </cell>
          <cell r="AN2649" t="str">
            <v>Sí</v>
          </cell>
        </row>
        <row r="2650">
          <cell r="A2650">
            <v>1668</v>
          </cell>
          <cell r="B2650" t="str">
            <v>gabybm84@gmail.com</v>
          </cell>
          <cell r="AF2650" t="str">
            <v>FLORERO DE VIDRIO TRANSPARENTE 30X6,5CM</v>
          </cell>
          <cell r="AG2650" t="str">
            <v>381.91</v>
          </cell>
          <cell r="AH2650">
            <v>1</v>
          </cell>
          <cell r="AI2650" t="str">
            <v>JA6424</v>
          </cell>
          <cell r="AN2650" t="str">
            <v>Sí</v>
          </cell>
        </row>
        <row r="2651">
          <cell r="A2651">
            <v>1668</v>
          </cell>
          <cell r="B2651" t="str">
            <v>gabybm84@gmail.com</v>
          </cell>
          <cell r="AF2651" t="str">
            <v>FRASCO VIDRIO 19CM X 9CM DIAM</v>
          </cell>
          <cell r="AG2651" t="str">
            <v>372.66</v>
          </cell>
          <cell r="AH2651">
            <v>1</v>
          </cell>
          <cell r="AI2651" t="str">
            <v>BA6431</v>
          </cell>
          <cell r="AN2651" t="str">
            <v>Sí</v>
          </cell>
        </row>
        <row r="2652">
          <cell r="A2652">
            <v>1668</v>
          </cell>
          <cell r="B2652" t="str">
            <v>gabybm84@gmail.com</v>
          </cell>
          <cell r="AF2652" t="str">
            <v>CUCHARAS LARGAS PL 1PC PASTEL 23 CM</v>
          </cell>
          <cell r="AG2652" t="str">
            <v>36.6</v>
          </cell>
          <cell r="AH2652">
            <v>2</v>
          </cell>
          <cell r="AI2652" t="str">
            <v>019BA6978</v>
          </cell>
          <cell r="AN2652" t="str">
            <v>Sí</v>
          </cell>
        </row>
        <row r="2653">
          <cell r="A2653">
            <v>1668</v>
          </cell>
          <cell r="B2653" t="str">
            <v>gabybm84@gmail.com</v>
          </cell>
          <cell r="AF2653" t="str">
            <v>ESPECIERO 3 PIEZAS ACERO INOXIDABLE 21 X 7CM (BA8193)</v>
          </cell>
          <cell r="AG2653">
            <v>816</v>
          </cell>
          <cell r="AH2653">
            <v>1</v>
          </cell>
          <cell r="AI2653" t="str">
            <v>046BA3346</v>
          </cell>
          <cell r="AN2653" t="str">
            <v>Sí</v>
          </cell>
        </row>
        <row r="2654">
          <cell r="A2654">
            <v>1668</v>
          </cell>
          <cell r="B2654" t="str">
            <v>gabybm84@gmail.com</v>
          </cell>
          <cell r="AF2654" t="str">
            <v>SET X 6 COPA DE LICOR X 260CC</v>
          </cell>
          <cell r="AG2654">
            <v>2466</v>
          </cell>
          <cell r="AH2654">
            <v>1</v>
          </cell>
          <cell r="AI2654" t="str">
            <v>PA44315</v>
          </cell>
          <cell r="AN2654" t="str">
            <v>Sí</v>
          </cell>
        </row>
        <row r="2655">
          <cell r="A2655">
            <v>1667</v>
          </cell>
          <cell r="B2655" t="str">
            <v>belupagano@hotmail.com.ar</v>
          </cell>
          <cell r="C2655">
            <v>44052</v>
          </cell>
          <cell r="D2655" t="str">
            <v>Abierta</v>
          </cell>
          <cell r="E2655" t="str">
            <v>Recibido</v>
          </cell>
          <cell r="F2655" t="str">
            <v>Enviado</v>
          </cell>
          <cell r="G2655" t="str">
            <v>ARS</v>
          </cell>
          <cell r="H2655">
            <v>789</v>
          </cell>
          <cell r="I2655">
            <v>0</v>
          </cell>
          <cell r="J2655">
            <v>0</v>
          </cell>
          <cell r="K2655">
            <v>789</v>
          </cell>
          <cell r="L2655" t="str">
            <v>Maria Pagano</v>
          </cell>
          <cell r="M2655">
            <v>37259704</v>
          </cell>
          <cell r="N2655">
            <v>1561134582</v>
          </cell>
          <cell r="O2655" t="str">
            <v>Maria Pagano</v>
          </cell>
          <cell r="P2655">
            <v>1561134582</v>
          </cell>
          <cell r="Q2655" t="str">
            <v>Gral Jose Gervasio Artigas</v>
          </cell>
          <cell r="R2655">
            <v>1098</v>
          </cell>
          <cell r="S2655" t="str">
            <v>7 B</v>
          </cell>
          <cell r="U2655" t="str">
            <v>Caba</v>
          </cell>
          <cell r="V2655">
            <v>1406</v>
          </cell>
          <cell r="W2655" t="str">
            <v>Capital Federal</v>
          </cell>
          <cell r="Y2655" t="str">
            <v>ENVÍO SIN CARGO (CABA Y GRAN PARTE DE GBA) TIEMPO: 4 a 6 DÍAS HÁBILES</v>
          </cell>
          <cell r="Z2655" t="str">
            <v>Mercado Pago</v>
          </cell>
          <cell r="AD2655">
            <v>44052</v>
          </cell>
          <cell r="AE2655">
            <v>44054</v>
          </cell>
          <cell r="AF2655" t="str">
            <v>ALM. LOVE 25X55CM POLIESTER V.SILICONADO</v>
          </cell>
          <cell r="AG2655">
            <v>789</v>
          </cell>
          <cell r="AH2655">
            <v>1</v>
          </cell>
          <cell r="AI2655" t="str">
            <v>CHU392</v>
          </cell>
          <cell r="AJ2655" t="str">
            <v>Web</v>
          </cell>
          <cell r="AK2655" t="str">
            <v>VIERNES 14-08 ENTRE 8 Y 18 HORAS!</v>
          </cell>
          <cell r="AL2655">
            <v>1664046025</v>
          </cell>
          <cell r="AM2655">
            <v>276174854</v>
          </cell>
          <cell r="AN2655" t="str">
            <v>Sí</v>
          </cell>
        </row>
        <row r="2656">
          <cell r="A2656">
            <v>1666</v>
          </cell>
          <cell r="B2656" t="str">
            <v>baltarsoledad@hotmail.com</v>
          </cell>
          <cell r="C2656">
            <v>44052</v>
          </cell>
          <cell r="D2656" t="str">
            <v>Abierta</v>
          </cell>
          <cell r="E2656" t="str">
            <v>Recibido</v>
          </cell>
          <cell r="F2656" t="str">
            <v>Enviado</v>
          </cell>
          <cell r="G2656" t="str">
            <v>ARS</v>
          </cell>
          <cell r="H2656" t="str">
            <v>1117.98</v>
          </cell>
          <cell r="I2656" t="str">
            <v>167.7</v>
          </cell>
          <cell r="J2656">
            <v>0</v>
          </cell>
          <cell r="K2656" t="str">
            <v>950.28</v>
          </cell>
          <cell r="L2656" t="str">
            <v>Soledad Baltar</v>
          </cell>
          <cell r="M2656">
            <v>27376660619</v>
          </cell>
          <cell r="N2656">
            <v>1135185895</v>
          </cell>
          <cell r="O2656" t="str">
            <v>Soledad Baltar</v>
          </cell>
          <cell r="P2656">
            <v>1135185895</v>
          </cell>
          <cell r="Q2656" t="str">
            <v>Avenida Luis Maria Campos</v>
          </cell>
          <cell r="R2656">
            <v>1332</v>
          </cell>
          <cell r="S2656" t="str">
            <v>2 B</v>
          </cell>
          <cell r="T2656" t="str">
            <v>Belgrano</v>
          </cell>
          <cell r="U2656" t="str">
            <v>Ciudad de Buenos Aires</v>
          </cell>
          <cell r="V2656">
            <v>1426</v>
          </cell>
          <cell r="W2656" t="str">
            <v>Capital Federal</v>
          </cell>
          <cell r="Y2656" t="str">
            <v>ENVÍO SIN CARGO (CABA Y GRAN PARTE DE GBA) TIEMPO: 4 a 6 DÍAS HÁBILES</v>
          </cell>
          <cell r="Z2656" t="str">
            <v>Mercado Pago</v>
          </cell>
          <cell r="AA2656" t="str">
            <v>VIERNESBIGDECO</v>
          </cell>
          <cell r="AD2656">
            <v>44052</v>
          </cell>
          <cell r="AE2656">
            <v>44054</v>
          </cell>
          <cell r="AF2656" t="str">
            <v>FRASCO VIDRIO 19CM X 9CM DIAM</v>
          </cell>
          <cell r="AG2656" t="str">
            <v>372.66</v>
          </cell>
          <cell r="AH2656">
            <v>3</v>
          </cell>
          <cell r="AI2656" t="str">
            <v>BA6431</v>
          </cell>
          <cell r="AJ2656" t="str">
            <v>Web</v>
          </cell>
          <cell r="AK2656" t="str">
            <v>VIERNES 14-08 ENTRE 8 Y 18 HORAS!</v>
          </cell>
          <cell r="AL2656">
            <v>1663987237</v>
          </cell>
          <cell r="AM2656">
            <v>276166959</v>
          </cell>
          <cell r="AN2656" t="str">
            <v>Sí</v>
          </cell>
        </row>
        <row r="2657">
          <cell r="A2657">
            <v>1665</v>
          </cell>
          <cell r="B2657" t="str">
            <v>afocke@hotmail.com</v>
          </cell>
          <cell r="C2657">
            <v>44052</v>
          </cell>
          <cell r="D2657" t="str">
            <v>Abierta</v>
          </cell>
          <cell r="E2657" t="str">
            <v>Recibido</v>
          </cell>
          <cell r="F2657" t="str">
            <v>Enviado</v>
          </cell>
          <cell r="G2657" t="str">
            <v>ARS</v>
          </cell>
          <cell r="H2657">
            <v>3945</v>
          </cell>
          <cell r="I2657">
            <v>0</v>
          </cell>
          <cell r="J2657">
            <v>0</v>
          </cell>
          <cell r="K2657">
            <v>3945</v>
          </cell>
          <cell r="L2657" t="str">
            <v>Aine Focke</v>
          </cell>
          <cell r="M2657">
            <v>31700212</v>
          </cell>
          <cell r="N2657">
            <v>1550370315</v>
          </cell>
          <cell r="O2657" t="str">
            <v>Aine Focke</v>
          </cell>
          <cell r="P2657">
            <v>1550370315</v>
          </cell>
          <cell r="Q2657" t="str">
            <v>Ciudad de La Paz</v>
          </cell>
          <cell r="R2657">
            <v>3252</v>
          </cell>
          <cell r="S2657" t="str">
            <v>2 D</v>
          </cell>
          <cell r="T2657" t="str">
            <v>Nuñez</v>
          </cell>
          <cell r="U2657" t="str">
            <v>Caba</v>
          </cell>
          <cell r="V2657">
            <v>1429</v>
          </cell>
          <cell r="W2657" t="str">
            <v>Capital Federal</v>
          </cell>
          <cell r="Y2657" t="str">
            <v>ENVÍO SIN CARGO (CABA Y GRAN PARTE DE GBA) TIEMPO: 4 a 6 DÍAS HÁBILES</v>
          </cell>
          <cell r="Z2657" t="str">
            <v>Mercado Pago</v>
          </cell>
          <cell r="AC2657" t="str">
            <v>11-08 FALTA YUTE</v>
          </cell>
          <cell r="AD2657">
            <v>44052</v>
          </cell>
          <cell r="AE2657">
            <v>44067</v>
          </cell>
          <cell r="AF2657" t="str">
            <v>PORTACEPILLOS BLANCO POLI. 10X11,5CM</v>
          </cell>
          <cell r="AG2657">
            <v>587</v>
          </cell>
          <cell r="AH2657">
            <v>1</v>
          </cell>
          <cell r="AI2657" t="str">
            <v>046AB7319</v>
          </cell>
          <cell r="AJ2657" t="str">
            <v>Móvil</v>
          </cell>
          <cell r="AK2657" t="str">
            <v>MARTES 25-08 ENTRE 8 Y 18 HORAS!</v>
          </cell>
          <cell r="AL2657">
            <v>1663684109</v>
          </cell>
          <cell r="AM2657">
            <v>276064761</v>
          </cell>
          <cell r="AN2657" t="str">
            <v>Sí</v>
          </cell>
        </row>
        <row r="2658">
          <cell r="A2658">
            <v>1665</v>
          </cell>
          <cell r="B2658" t="str">
            <v>afocke@hotmail.com</v>
          </cell>
          <cell r="AF2658" t="str">
            <v>DISPENSER BLANCO POLI. 16X13CM</v>
          </cell>
          <cell r="AG2658">
            <v>762</v>
          </cell>
          <cell r="AH2658">
            <v>1</v>
          </cell>
          <cell r="AI2658" t="str">
            <v>046AB7317</v>
          </cell>
          <cell r="AN2658" t="str">
            <v>Sí</v>
          </cell>
        </row>
        <row r="2659">
          <cell r="A2659">
            <v>1665</v>
          </cell>
          <cell r="B2659" t="str">
            <v>afocke@hotmail.com</v>
          </cell>
          <cell r="AF2659" t="str">
            <v>INDIVIDUAL DE YUTE TEJIDO 32 CM</v>
          </cell>
          <cell r="AG2659">
            <v>649</v>
          </cell>
          <cell r="AH2659">
            <v>4</v>
          </cell>
          <cell r="AI2659" t="str">
            <v>INDIVIDUALYUTE</v>
          </cell>
          <cell r="AN2659" t="str">
            <v>Sí</v>
          </cell>
        </row>
        <row r="2660">
          <cell r="A2660">
            <v>1664</v>
          </cell>
          <cell r="B2660" t="str">
            <v>ropiceda@hotmail.com</v>
          </cell>
          <cell r="C2660">
            <v>44052</v>
          </cell>
          <cell r="D2660" t="str">
            <v>Abierta</v>
          </cell>
          <cell r="E2660" t="str">
            <v>Recibido</v>
          </cell>
          <cell r="F2660" t="str">
            <v>Enviado</v>
          </cell>
          <cell r="G2660" t="str">
            <v>ARS</v>
          </cell>
          <cell r="H2660" t="str">
            <v>1867.17</v>
          </cell>
          <cell r="I2660">
            <v>0</v>
          </cell>
          <cell r="J2660">
            <v>0</v>
          </cell>
          <cell r="K2660" t="str">
            <v>1867.17</v>
          </cell>
          <cell r="L2660" t="str">
            <v>Romina Piceda</v>
          </cell>
          <cell r="M2660">
            <v>32576615</v>
          </cell>
          <cell r="N2660">
            <v>1136577698</v>
          </cell>
          <cell r="O2660" t="str">
            <v>Romina Piceda</v>
          </cell>
          <cell r="P2660">
            <v>1136577698</v>
          </cell>
          <cell r="Q2660" t="str">
            <v>Argerich</v>
          </cell>
          <cell r="R2660">
            <v>645</v>
          </cell>
          <cell r="T2660" t="str">
            <v>Ezeiza</v>
          </cell>
          <cell r="U2660" t="str">
            <v>Ezeiza</v>
          </cell>
          <cell r="V2660">
            <v>1804</v>
          </cell>
          <cell r="W2660" t="str">
            <v>Gran Buenos Aires</v>
          </cell>
          <cell r="Y2660" t="str">
            <v>ENVÍO SIN CARGO (CABA Y GRAN PARTE DE GBA) TIEMPO: 4 a 6 DÍAS HÁBILES</v>
          </cell>
          <cell r="Z2660" t="str">
            <v>Mercado Pago</v>
          </cell>
          <cell r="AC2660" t="str">
            <v>10-08 PENDIENTE A QUE ENTREN LAS TAZAS</v>
          </cell>
          <cell r="AD2660">
            <v>44052</v>
          </cell>
          <cell r="AE2660">
            <v>44067</v>
          </cell>
          <cell r="AF2660" t="str">
            <v>BANDEJA 30X20 CON TAZA</v>
          </cell>
          <cell r="AG2660">
            <v>700</v>
          </cell>
          <cell r="AH2660">
            <v>1</v>
          </cell>
          <cell r="AI2660" t="str">
            <v>NG8012D</v>
          </cell>
          <cell r="AJ2660" t="str">
            <v>Móvil</v>
          </cell>
          <cell r="AK2660" t="str">
            <v>JUEVES 27-08 ENTRE 8 Y 18 HORAS!</v>
          </cell>
          <cell r="AL2660">
            <v>1663594515</v>
          </cell>
          <cell r="AM2660">
            <v>276059040</v>
          </cell>
          <cell r="AN2660" t="str">
            <v>Sí</v>
          </cell>
        </row>
        <row r="2661">
          <cell r="A2661">
            <v>1664</v>
          </cell>
          <cell r="B2661" t="str">
            <v>ropiceda@hotmail.com</v>
          </cell>
          <cell r="AF2661" t="str">
            <v>BALDE PLASTICO TRANSPARENTE VARIOS COLORES (Celeste)</v>
          </cell>
          <cell r="AG2661" t="str">
            <v>486.09</v>
          </cell>
          <cell r="AH2661">
            <v>1</v>
          </cell>
          <cell r="AN2661" t="str">
            <v>Sí</v>
          </cell>
        </row>
        <row r="2662">
          <cell r="A2662">
            <v>1664</v>
          </cell>
          <cell r="B2662" t="str">
            <v>ropiceda@hotmail.com</v>
          </cell>
          <cell r="AF2662" t="str">
            <v>TABLA BLANCA 35.5 CM DIAM</v>
          </cell>
          <cell r="AG2662" t="str">
            <v>367.58</v>
          </cell>
          <cell r="AH2662">
            <v>1</v>
          </cell>
          <cell r="AI2662" t="str">
            <v>42BA1021</v>
          </cell>
          <cell r="AN2662" t="str">
            <v>Sí</v>
          </cell>
        </row>
        <row r="2663">
          <cell r="A2663">
            <v>1664</v>
          </cell>
          <cell r="B2663" t="str">
            <v>ropiceda@hotmail.com</v>
          </cell>
          <cell r="AF2663" t="str">
            <v>BATIDOR SEMIAUTOMATICO 34 CM</v>
          </cell>
          <cell r="AG2663" t="str">
            <v>313.5</v>
          </cell>
          <cell r="AH2663">
            <v>1</v>
          </cell>
          <cell r="AI2663" t="str">
            <v>046BA4824</v>
          </cell>
          <cell r="AN2663" t="str">
            <v>Sí</v>
          </cell>
        </row>
        <row r="2664">
          <cell r="A2664">
            <v>1663</v>
          </cell>
          <cell r="B2664" t="str">
            <v>ximenacarles@gmail.com</v>
          </cell>
          <cell r="C2664">
            <v>44052</v>
          </cell>
          <cell r="D2664" t="str">
            <v>Abierta</v>
          </cell>
          <cell r="E2664" t="str">
            <v>Anulado</v>
          </cell>
          <cell r="F2664" t="str">
            <v>Enviado</v>
          </cell>
          <cell r="G2664" t="str">
            <v>ARS</v>
          </cell>
          <cell r="H2664">
            <v>1746</v>
          </cell>
          <cell r="I2664">
            <v>0</v>
          </cell>
          <cell r="J2664">
            <v>0</v>
          </cell>
          <cell r="K2664">
            <v>1746</v>
          </cell>
          <cell r="L2664" t="str">
            <v>Ximena Carles</v>
          </cell>
          <cell r="M2664">
            <v>40304679</v>
          </cell>
          <cell r="N2664">
            <v>1157270131</v>
          </cell>
          <cell r="O2664" t="str">
            <v>Ximena Carles</v>
          </cell>
          <cell r="P2664">
            <v>1157270131</v>
          </cell>
          <cell r="Q2664" t="str">
            <v>Carabobo</v>
          </cell>
          <cell r="R2664">
            <v>47</v>
          </cell>
          <cell r="U2664" t="str">
            <v>Temperley</v>
          </cell>
          <cell r="V2664">
            <v>1834</v>
          </cell>
          <cell r="W2664" t="str">
            <v>Gran Buenos Aires</v>
          </cell>
          <cell r="Y2664" t="str">
            <v>ENVÍO SIN CARGO (CABA Y GRAN PARTE DE GBA) TIEMPO: 4 a 6 DÍAS HÁBILES</v>
          </cell>
          <cell r="Z2664" t="str">
            <v>Mercado Pago</v>
          </cell>
          <cell r="AE2664">
            <v>44054</v>
          </cell>
          <cell r="AF2664" t="str">
            <v>VASO TERMICO CON TAPA Y FAJA COLOR PASTEL (Celeste)</v>
          </cell>
          <cell r="AG2664">
            <v>291</v>
          </cell>
          <cell r="AH2664">
            <v>2</v>
          </cell>
          <cell r="AJ2664" t="str">
            <v>Móvil</v>
          </cell>
          <cell r="AK2664" t="str">
            <v>VIERNES 14-08 ENTRE 8 Y 18 HORAS!</v>
          </cell>
          <cell r="AL2664">
            <v>1663458210</v>
          </cell>
          <cell r="AM2664">
            <v>275911190</v>
          </cell>
          <cell r="AN2664" t="str">
            <v>Sí</v>
          </cell>
        </row>
        <row r="2665">
          <cell r="A2665">
            <v>1663</v>
          </cell>
          <cell r="B2665" t="str">
            <v>ximenacarles@gmail.com</v>
          </cell>
          <cell r="AF2665" t="str">
            <v>VASO TERMICO CON TAPA Y FAJA COLOR PASTEL (Rosa)</v>
          </cell>
          <cell r="AG2665">
            <v>291</v>
          </cell>
          <cell r="AH2665">
            <v>4</v>
          </cell>
          <cell r="AN2665" t="str">
            <v>Sí</v>
          </cell>
        </row>
        <row r="2666">
          <cell r="A2666">
            <v>1662</v>
          </cell>
          <cell r="B2666" t="str">
            <v>danielabor1999@gmail.com</v>
          </cell>
          <cell r="C2666">
            <v>44052</v>
          </cell>
          <cell r="D2666" t="str">
            <v>Abierta</v>
          </cell>
          <cell r="E2666" t="str">
            <v>Recibido</v>
          </cell>
          <cell r="F2666" t="str">
            <v>Enviado</v>
          </cell>
          <cell r="G2666" t="str">
            <v>ARS</v>
          </cell>
          <cell r="H2666">
            <v>891</v>
          </cell>
          <cell r="I2666">
            <v>0</v>
          </cell>
          <cell r="J2666">
            <v>0</v>
          </cell>
          <cell r="K2666">
            <v>891</v>
          </cell>
          <cell r="L2666" t="str">
            <v>Daniela Bordón</v>
          </cell>
          <cell r="M2666">
            <v>41879700</v>
          </cell>
          <cell r="N2666">
            <v>1553261537</v>
          </cell>
          <cell r="O2666" t="str">
            <v>Daniela Bordón</v>
          </cell>
          <cell r="P2666">
            <v>1553261537</v>
          </cell>
          <cell r="Q2666" t="str">
            <v>Dardo rocha</v>
          </cell>
          <cell r="R2666">
            <v>2156</v>
          </cell>
          <cell r="U2666" t="str">
            <v>Buenos Aires</v>
          </cell>
          <cell r="V2666">
            <v>1888</v>
          </cell>
          <cell r="W2666" t="str">
            <v>Gran Buenos Aires</v>
          </cell>
          <cell r="Y2666" t="str">
            <v>ENVÍO SIN CARGO (CABA Y GRAN PARTE DE GBA) TIEMPO: 4 a 6 DÍAS HÁBILES</v>
          </cell>
          <cell r="Z2666" t="str">
            <v>Mercado Pago</v>
          </cell>
          <cell r="AC2666" t="str">
            <v>CAMBIAR COLOR DE TAZA ROMA POR  PO342713 TUQUESA.</v>
          </cell>
          <cell r="AD2666">
            <v>44052</v>
          </cell>
          <cell r="AE2666">
            <v>44054</v>
          </cell>
          <cell r="AF2666" t="str">
            <v>VASO TERMICO CON TAPA Y FAJA COLOR PASTEL (Verde)</v>
          </cell>
          <cell r="AG2666">
            <v>291</v>
          </cell>
          <cell r="AH2666">
            <v>1</v>
          </cell>
          <cell r="AJ2666" t="str">
            <v>Móvil</v>
          </cell>
          <cell r="AK2666" t="str">
            <v>VIERNES 14-08 ENTRE 8 Y 18 HORAS!</v>
          </cell>
          <cell r="AL2666">
            <v>1663393154</v>
          </cell>
          <cell r="AM2666">
            <v>276028669</v>
          </cell>
          <cell r="AN2666" t="str">
            <v>Sí</v>
          </cell>
        </row>
        <row r="2667">
          <cell r="A2667">
            <v>1662</v>
          </cell>
          <cell r="B2667" t="str">
            <v>danielabor1999@gmail.com</v>
          </cell>
          <cell r="AF2667" t="str">
            <v>TAZA ROMA DE CERAMICA AZUL NAVY</v>
          </cell>
          <cell r="AG2667">
            <v>600</v>
          </cell>
          <cell r="AH2667">
            <v>1</v>
          </cell>
          <cell r="AI2667" t="str">
            <v>PO323713</v>
          </cell>
          <cell r="AN2667" t="str">
            <v>Sí</v>
          </cell>
        </row>
        <row r="2668">
          <cell r="A2668">
            <v>1661</v>
          </cell>
          <cell r="B2668" t="str">
            <v>jessicatessey32@hotmail.com</v>
          </cell>
          <cell r="C2668">
            <v>44052</v>
          </cell>
          <cell r="D2668" t="str">
            <v>Abierta</v>
          </cell>
          <cell r="E2668" t="str">
            <v>Recibido</v>
          </cell>
          <cell r="F2668" t="str">
            <v>Enviado</v>
          </cell>
          <cell r="G2668" t="str">
            <v>ARS</v>
          </cell>
          <cell r="H2668">
            <v>2399</v>
          </cell>
          <cell r="I2668">
            <v>0</v>
          </cell>
          <cell r="J2668">
            <v>0</v>
          </cell>
          <cell r="K2668">
            <v>2399</v>
          </cell>
          <cell r="L2668" t="str">
            <v>Jessica Tessey</v>
          </cell>
          <cell r="M2668">
            <v>27380969</v>
          </cell>
          <cell r="N2668">
            <v>1153322877</v>
          </cell>
          <cell r="O2668" t="str">
            <v>Jessica Tessey</v>
          </cell>
          <cell r="P2668">
            <v>1153322877</v>
          </cell>
          <cell r="Q2668" t="str">
            <v>Estado de Israel</v>
          </cell>
          <cell r="R2668">
            <v>4648</v>
          </cell>
          <cell r="S2668" t="str">
            <v>2a</v>
          </cell>
          <cell r="T2668" t="str">
            <v>Almagro</v>
          </cell>
          <cell r="U2668" t="str">
            <v>Caba</v>
          </cell>
          <cell r="V2668">
            <v>1185</v>
          </cell>
          <cell r="W2668" t="str">
            <v>Capital Federal</v>
          </cell>
          <cell r="Y2668" t="str">
            <v>ENVÍO SIN CARGO (CABA Y GRAN PARTE DE GBA) TIEMPO: 4 a 6 DÍAS HÁBILES</v>
          </cell>
          <cell r="Z2668" t="str">
            <v>Mercado Pago</v>
          </cell>
          <cell r="AD2668">
            <v>44052</v>
          </cell>
          <cell r="AE2668">
            <v>44054</v>
          </cell>
          <cell r="AF2668" t="str">
            <v>PROMO SET DE VIDRIO</v>
          </cell>
          <cell r="AG2668">
            <v>2399</v>
          </cell>
          <cell r="AH2668">
            <v>1</v>
          </cell>
          <cell r="AJ2668" t="str">
            <v>Móvil</v>
          </cell>
          <cell r="AK2668" t="str">
            <v>VIERNES 14-08 ENTRE 8 Y 18 HORAS!</v>
          </cell>
          <cell r="AL2668">
            <v>1663238064</v>
          </cell>
          <cell r="AM2668">
            <v>275996782</v>
          </cell>
          <cell r="AN2668" t="str">
            <v>Sí</v>
          </cell>
        </row>
        <row r="2669">
          <cell r="A2669">
            <v>1660</v>
          </cell>
          <cell r="B2669" t="str">
            <v>caro.werner@hotmail.com</v>
          </cell>
          <cell r="C2669">
            <v>44051</v>
          </cell>
          <cell r="D2669" t="str">
            <v>Abierta</v>
          </cell>
          <cell r="E2669" t="str">
            <v>Recibido</v>
          </cell>
          <cell r="F2669" t="str">
            <v>Enviado</v>
          </cell>
          <cell r="G2669" t="str">
            <v>ARS</v>
          </cell>
          <cell r="H2669" t="str">
            <v>597.1</v>
          </cell>
          <cell r="I2669" t="str">
            <v>89.57</v>
          </cell>
          <cell r="J2669">
            <v>0</v>
          </cell>
          <cell r="K2669" t="str">
            <v>507.53</v>
          </cell>
          <cell r="L2669" t="str">
            <v>Carolina Werner</v>
          </cell>
          <cell r="M2669">
            <v>37557737</v>
          </cell>
          <cell r="N2669">
            <v>1133689805</v>
          </cell>
          <cell r="O2669" t="str">
            <v>Carolina Werner</v>
          </cell>
          <cell r="P2669">
            <v>1133689805</v>
          </cell>
          <cell r="Q2669" t="str">
            <v>Lambare</v>
          </cell>
          <cell r="R2669">
            <v>210</v>
          </cell>
          <cell r="T2669" t="str">
            <v>Avellaneda</v>
          </cell>
          <cell r="U2669" t="str">
            <v>Avellaneda</v>
          </cell>
          <cell r="V2669">
            <v>1870</v>
          </cell>
          <cell r="W2669" t="str">
            <v>Gran Buenos Aires</v>
          </cell>
          <cell r="Y2669" t="str">
            <v>ENVÍO SIN CARGO (CABA Y GRAN PARTE DE GBA) TIEMPO: 4 a 6 DÍAS HÁBILES</v>
          </cell>
          <cell r="Z2669" t="str">
            <v>Mercado Pago</v>
          </cell>
          <cell r="AA2669" t="str">
            <v>VIERNESBIGDECO</v>
          </cell>
          <cell r="AD2669">
            <v>44051</v>
          </cell>
          <cell r="AE2669">
            <v>44054</v>
          </cell>
          <cell r="AF2669" t="str">
            <v>JABONERA DE SILICONA 13 X 10 X 1,7CM (AB7489) (Celeste)</v>
          </cell>
          <cell r="AG2669" t="str">
            <v>205.5</v>
          </cell>
          <cell r="AH2669">
            <v>1</v>
          </cell>
          <cell r="AJ2669" t="str">
            <v>Móvil</v>
          </cell>
          <cell r="AK2669" t="str">
            <v>VIERNES 14-08 ENTRE 8 Y 18 HORAS!</v>
          </cell>
          <cell r="AL2669">
            <v>1662663088</v>
          </cell>
          <cell r="AM2669">
            <v>275791378</v>
          </cell>
          <cell r="AN2669" t="str">
            <v>Sí</v>
          </cell>
        </row>
        <row r="2670">
          <cell r="A2670">
            <v>1660</v>
          </cell>
          <cell r="B2670" t="str">
            <v>caro.werner@hotmail.com</v>
          </cell>
          <cell r="AF2670" t="str">
            <v>TRAPEADOR DE MANO VERDE 38X12 CM</v>
          </cell>
          <cell r="AG2670" t="str">
            <v>391.6</v>
          </cell>
          <cell r="AH2670">
            <v>1</v>
          </cell>
          <cell r="AI2670" t="str">
            <v>046LI7902</v>
          </cell>
          <cell r="AN2670" t="str">
            <v>Sí</v>
          </cell>
        </row>
        <row r="2671">
          <cell r="A2671">
            <v>1659</v>
          </cell>
          <cell r="B2671" t="str">
            <v>sandralescano-32@hotmail.com</v>
          </cell>
          <cell r="C2671">
            <v>44051</v>
          </cell>
          <cell r="D2671" t="str">
            <v>Abierta</v>
          </cell>
          <cell r="E2671" t="str">
            <v>Recibido</v>
          </cell>
          <cell r="F2671" t="str">
            <v>Enviado</v>
          </cell>
          <cell r="G2671" t="str">
            <v>ARS</v>
          </cell>
          <cell r="H2671" t="str">
            <v>1036.5</v>
          </cell>
          <cell r="I2671">
            <v>0</v>
          </cell>
          <cell r="J2671">
            <v>0</v>
          </cell>
          <cell r="K2671" t="str">
            <v>1036.5</v>
          </cell>
          <cell r="L2671" t="str">
            <v>Sandra Lescano</v>
          </cell>
          <cell r="M2671">
            <v>34155470</v>
          </cell>
          <cell r="N2671">
            <v>5491133449012</v>
          </cell>
          <cell r="O2671" t="str">
            <v>Sandra Lescano</v>
          </cell>
          <cell r="P2671">
            <v>5491133449012</v>
          </cell>
          <cell r="Q2671" t="str">
            <v>Mar del plata</v>
          </cell>
          <cell r="R2671">
            <v>1092</v>
          </cell>
          <cell r="U2671" t="str">
            <v>Hurlingham</v>
          </cell>
          <cell r="V2671">
            <v>1688</v>
          </cell>
          <cell r="W2671" t="str">
            <v>Gran Buenos Aires</v>
          </cell>
          <cell r="Y2671" t="str">
            <v>ENVÍO SIN CARGO (CABA Y GRAN PARTE DE GBA) TIEMPO: 4 a 6 DÍAS HÁBILES</v>
          </cell>
          <cell r="Z2671" t="str">
            <v>Mercado Pago</v>
          </cell>
          <cell r="AD2671">
            <v>44051</v>
          </cell>
          <cell r="AE2671">
            <v>44054</v>
          </cell>
          <cell r="AF2671" t="str">
            <v>RELOJ DE MESA CON CAMPANA AZUL FONDO FLORES 12CM</v>
          </cell>
          <cell r="AG2671" t="str">
            <v>1036.5</v>
          </cell>
          <cell r="AH2671">
            <v>1</v>
          </cell>
          <cell r="AI2671" t="str">
            <v>046RE5221</v>
          </cell>
          <cell r="AJ2671" t="str">
            <v>Móvil</v>
          </cell>
          <cell r="AK2671" t="str">
            <v>JUEVES 13-08 ENTRE 8 Y 18 HORAS!</v>
          </cell>
          <cell r="AL2671">
            <v>1662618720</v>
          </cell>
          <cell r="AM2671">
            <v>275814386</v>
          </cell>
          <cell r="AN2671" t="str">
            <v>Sí</v>
          </cell>
        </row>
        <row r="2672">
          <cell r="A2672">
            <v>1658</v>
          </cell>
          <cell r="B2672" t="str">
            <v>arielbassetta2@hotmail.com</v>
          </cell>
          <cell r="C2672">
            <v>44051</v>
          </cell>
          <cell r="D2672" t="str">
            <v>Abierta</v>
          </cell>
          <cell r="E2672" t="str">
            <v>Pendiente</v>
          </cell>
          <cell r="F2672" t="str">
            <v>No está empaquetado</v>
          </cell>
          <cell r="G2672" t="str">
            <v>ARS</v>
          </cell>
          <cell r="H2672" t="str">
            <v>1950.44</v>
          </cell>
          <cell r="I2672">
            <v>0</v>
          </cell>
          <cell r="J2672">
            <v>0</v>
          </cell>
          <cell r="K2672" t="str">
            <v>1950.44</v>
          </cell>
          <cell r="L2672" t="str">
            <v>Ariel Bassetta</v>
          </cell>
          <cell r="M2672">
            <v>27381215</v>
          </cell>
          <cell r="N2672">
            <v>1123492190</v>
          </cell>
          <cell r="O2672" t="str">
            <v>Ariel Bassetta</v>
          </cell>
          <cell r="P2672">
            <v>1123492190</v>
          </cell>
          <cell r="Q2672" t="str">
            <v>German argerich</v>
          </cell>
          <cell r="R2672">
            <v>2065</v>
          </cell>
          <cell r="T2672" t="str">
            <v>Hurlingham</v>
          </cell>
          <cell r="U2672" t="str">
            <v>Buenos aires</v>
          </cell>
          <cell r="V2672">
            <v>1686</v>
          </cell>
          <cell r="W2672" t="str">
            <v>Gran Buenos Aires</v>
          </cell>
          <cell r="Y2672" t="str">
            <v>ENVÍO SIN CARGO (CABA Y GRAN PARTE DE GBA) TIEMPO: 4 a 6 DÍAS HÁBILES</v>
          </cell>
          <cell r="Z2672" t="str">
            <v>Mercado Pago</v>
          </cell>
          <cell r="AF2672" t="str">
            <v>BOWL BAMBOO BLANCO 14X28CM</v>
          </cell>
          <cell r="AG2672" t="str">
            <v>1332.44</v>
          </cell>
          <cell r="AH2672">
            <v>1</v>
          </cell>
          <cell r="AI2672" t="str">
            <v>BA7812</v>
          </cell>
          <cell r="AJ2672" t="str">
            <v>Móvil</v>
          </cell>
          <cell r="AK2672" t="str">
            <v/>
          </cell>
          <cell r="AL2672">
            <v>1662449043</v>
          </cell>
          <cell r="AM2672">
            <v>275777247</v>
          </cell>
          <cell r="AN2672" t="str">
            <v>Sí</v>
          </cell>
        </row>
        <row r="2673">
          <cell r="A2673">
            <v>1658</v>
          </cell>
          <cell r="B2673" t="str">
            <v>arielbassetta2@hotmail.com</v>
          </cell>
          <cell r="AF2673" t="str">
            <v>COLADOR DIAM 24CM X 8,5CM ALTO</v>
          </cell>
          <cell r="AG2673">
            <v>618</v>
          </cell>
          <cell r="AH2673">
            <v>1</v>
          </cell>
          <cell r="AI2673" t="str">
            <v>046BA8163</v>
          </cell>
          <cell r="AN2673" t="str">
            <v>Sí</v>
          </cell>
        </row>
        <row r="2674">
          <cell r="A2674">
            <v>1657</v>
          </cell>
          <cell r="B2674" t="str">
            <v>caro.werner@hotmail.com</v>
          </cell>
          <cell r="C2674">
            <v>44051</v>
          </cell>
          <cell r="D2674" t="str">
            <v>Abierta</v>
          </cell>
          <cell r="E2674" t="str">
            <v>Recibido</v>
          </cell>
          <cell r="F2674" t="str">
            <v>Enviado</v>
          </cell>
          <cell r="G2674" t="str">
            <v>ARS</v>
          </cell>
          <cell r="H2674" t="str">
            <v>1792.81</v>
          </cell>
          <cell r="I2674" t="str">
            <v>268.92</v>
          </cell>
          <cell r="J2674">
            <v>0</v>
          </cell>
          <cell r="K2674" t="str">
            <v>1523.89</v>
          </cell>
          <cell r="L2674" t="str">
            <v>Carolina Werner</v>
          </cell>
          <cell r="M2674">
            <v>37557737</v>
          </cell>
          <cell r="N2674">
            <v>1133689805</v>
          </cell>
          <cell r="O2674" t="str">
            <v>Carolina Werner</v>
          </cell>
          <cell r="P2674">
            <v>1133689805</v>
          </cell>
          <cell r="Q2674" t="str">
            <v>Lambare</v>
          </cell>
          <cell r="R2674">
            <v>210</v>
          </cell>
          <cell r="T2674" t="str">
            <v>Avellaneda</v>
          </cell>
          <cell r="U2674" t="str">
            <v>Avellaneda</v>
          </cell>
          <cell r="V2674">
            <v>1870</v>
          </cell>
          <cell r="W2674" t="str">
            <v>Gran Buenos Aires</v>
          </cell>
          <cell r="Y2674" t="str">
            <v>ENVÍO SIN CARGO (CABA Y GRAN PARTE DE GBA) TIEMPO: 4 a 6 DÍAS HÁBILES</v>
          </cell>
          <cell r="Z2674" t="str">
            <v>Mercado Pago</v>
          </cell>
          <cell r="AA2674" t="str">
            <v>VIERNESBIGDECO</v>
          </cell>
          <cell r="AD2674">
            <v>44051</v>
          </cell>
          <cell r="AE2674">
            <v>44054</v>
          </cell>
          <cell r="AF2674" t="str">
            <v>PORTACEPILLOS NEGRO 11X6,8 CM</v>
          </cell>
          <cell r="AG2674" t="str">
            <v>465.83</v>
          </cell>
          <cell r="AH2674">
            <v>1</v>
          </cell>
          <cell r="AI2674" t="str">
            <v>AB7332</v>
          </cell>
          <cell r="AJ2674" t="str">
            <v>Móvil</v>
          </cell>
          <cell r="AK2674" t="str">
            <v>VIERNES 14-08 ENTRE 8 Y 18 HORAS!</v>
          </cell>
          <cell r="AL2674">
            <v>1662426211</v>
          </cell>
          <cell r="AM2674">
            <v>275762822</v>
          </cell>
          <cell r="AN2674" t="str">
            <v>Sí</v>
          </cell>
        </row>
        <row r="2675">
          <cell r="A2675">
            <v>1657</v>
          </cell>
          <cell r="B2675" t="str">
            <v>caro.werner@hotmail.com</v>
          </cell>
          <cell r="AF2675" t="str">
            <v>DISPENSER NEGRO 17,5X6,8 CM</v>
          </cell>
          <cell r="AG2675">
            <v>559</v>
          </cell>
          <cell r="AH2675">
            <v>1</v>
          </cell>
          <cell r="AI2675" t="str">
            <v>046AB7330</v>
          </cell>
          <cell r="AN2675" t="str">
            <v>Sí</v>
          </cell>
        </row>
        <row r="2676">
          <cell r="A2676">
            <v>1657</v>
          </cell>
          <cell r="B2676" t="str">
            <v>caro.werner@hotmail.com</v>
          </cell>
          <cell r="AF2676" t="str">
            <v>DISPENSER DE JABON DE POLIRESINA 19 X 7 CM</v>
          </cell>
          <cell r="AG2676" t="str">
            <v>767.98</v>
          </cell>
          <cell r="AH2676">
            <v>1</v>
          </cell>
          <cell r="AI2676" t="str">
            <v>AB6647</v>
          </cell>
          <cell r="AN2676" t="str">
            <v>Sí</v>
          </cell>
        </row>
        <row r="2677">
          <cell r="A2677">
            <v>1656</v>
          </cell>
          <cell r="B2677" t="str">
            <v>clariymore@hotmail.com</v>
          </cell>
          <cell r="C2677">
            <v>44051</v>
          </cell>
          <cell r="D2677" t="str">
            <v>Abierta</v>
          </cell>
          <cell r="E2677" t="str">
            <v>Pendiente</v>
          </cell>
          <cell r="F2677" t="str">
            <v>No está empaquetado</v>
          </cell>
          <cell r="G2677" t="str">
            <v>ARS</v>
          </cell>
          <cell r="H2677" t="str">
            <v>1950.44</v>
          </cell>
          <cell r="I2677">
            <v>0</v>
          </cell>
          <cell r="J2677">
            <v>0</v>
          </cell>
          <cell r="K2677" t="str">
            <v>1950.44</v>
          </cell>
          <cell r="L2677" t="str">
            <v>Florencia Garcia</v>
          </cell>
          <cell r="M2677">
            <v>27086040</v>
          </cell>
          <cell r="N2677">
            <v>1123492190</v>
          </cell>
          <cell r="O2677" t="str">
            <v>Florencia Garcia</v>
          </cell>
          <cell r="P2677">
            <v>1123492190</v>
          </cell>
          <cell r="Q2677" t="str">
            <v>German argerich</v>
          </cell>
          <cell r="R2677">
            <v>2065</v>
          </cell>
          <cell r="T2677" t="str">
            <v>Hurlingham</v>
          </cell>
          <cell r="U2677" t="str">
            <v>Buenos aires</v>
          </cell>
          <cell r="V2677">
            <v>1686</v>
          </cell>
          <cell r="W2677" t="str">
            <v>Gran Buenos Aires</v>
          </cell>
          <cell r="Y2677" t="str">
            <v>ENVÍO SIN CARGO (CABA Y GRAN PARTE DE GBA) TIEMPO: 4 a 6 DÍAS HÁBILES</v>
          </cell>
          <cell r="Z2677" t="str">
            <v>Mercado Pago</v>
          </cell>
          <cell r="AF2677" t="str">
            <v>COLADOR DIAM 24CM X 8,5CM ALTO</v>
          </cell>
          <cell r="AG2677">
            <v>618</v>
          </cell>
          <cell r="AH2677">
            <v>1</v>
          </cell>
          <cell r="AI2677" t="str">
            <v>046BA8163</v>
          </cell>
          <cell r="AJ2677" t="str">
            <v>Móvil</v>
          </cell>
          <cell r="AK2677" t="str">
            <v/>
          </cell>
          <cell r="AL2677">
            <v>1662403922</v>
          </cell>
          <cell r="AM2677">
            <v>275762819</v>
          </cell>
          <cell r="AN2677" t="str">
            <v>Sí</v>
          </cell>
        </row>
        <row r="2678">
          <cell r="A2678">
            <v>1656</v>
          </cell>
          <cell r="B2678" t="str">
            <v>clariymore@hotmail.com</v>
          </cell>
          <cell r="AF2678" t="str">
            <v>BOWL BAMBOO BLANCO 14X28CM</v>
          </cell>
          <cell r="AG2678" t="str">
            <v>1332.44</v>
          </cell>
          <cell r="AH2678">
            <v>1</v>
          </cell>
          <cell r="AI2678" t="str">
            <v>BA7812</v>
          </cell>
          <cell r="AN2678" t="str">
            <v>Sí</v>
          </cell>
        </row>
        <row r="2679">
          <cell r="A2679">
            <v>1655</v>
          </cell>
          <cell r="B2679" t="str">
            <v>abalsamo.agustina90@gmail.com</v>
          </cell>
          <cell r="C2679">
            <v>44051</v>
          </cell>
          <cell r="D2679" t="str">
            <v>Abierta</v>
          </cell>
          <cell r="E2679" t="str">
            <v>Recibido</v>
          </cell>
          <cell r="F2679" t="str">
            <v>Enviado</v>
          </cell>
          <cell r="G2679" t="str">
            <v>ARS</v>
          </cell>
          <cell r="H2679">
            <v>1298</v>
          </cell>
          <cell r="I2679" t="str">
            <v>194.7</v>
          </cell>
          <cell r="J2679">
            <v>0</v>
          </cell>
          <cell r="K2679" t="str">
            <v>1103.3</v>
          </cell>
          <cell r="L2679" t="str">
            <v>Agustina Abalsamo</v>
          </cell>
          <cell r="M2679">
            <v>35426697</v>
          </cell>
          <cell r="N2679">
            <v>1530521487</v>
          </cell>
          <cell r="O2679" t="str">
            <v>Agustina Abalsamo</v>
          </cell>
          <cell r="P2679">
            <v>1530521487</v>
          </cell>
          <cell r="Q2679" t="str">
            <v>Av. Santa Fe</v>
          </cell>
          <cell r="R2679">
            <v>1144</v>
          </cell>
          <cell r="S2679" t="str">
            <v>Piso 3 depto C</v>
          </cell>
          <cell r="T2679" t="str">
            <v>Acassuso</v>
          </cell>
          <cell r="U2679" t="str">
            <v>Buenos aires</v>
          </cell>
          <cell r="V2679">
            <v>1641</v>
          </cell>
          <cell r="W2679" t="str">
            <v>Gran Buenos Aires</v>
          </cell>
          <cell r="Y2679" t="str">
            <v>ENVÍO SIN CARGO (CABA Y GRAN PARTE DE GBA) TIEMPO: 4 a 6 DÍAS HÁBILES</v>
          </cell>
          <cell r="Z2679" t="str">
            <v>Mercado Pago</v>
          </cell>
          <cell r="AA2679" t="str">
            <v>VIERNESBIGDECO</v>
          </cell>
          <cell r="AC2679" t="str">
            <v>11-08 FALTA YUTE</v>
          </cell>
          <cell r="AD2679">
            <v>44051</v>
          </cell>
          <cell r="AE2679">
            <v>44067</v>
          </cell>
          <cell r="AF2679" t="str">
            <v>INDIVIDUAL DE YUTE TEJIDO 32 CM</v>
          </cell>
          <cell r="AG2679">
            <v>649</v>
          </cell>
          <cell r="AH2679">
            <v>2</v>
          </cell>
          <cell r="AI2679" t="str">
            <v>INDIVIDUALYUTE</v>
          </cell>
          <cell r="AJ2679" t="str">
            <v>Móvil</v>
          </cell>
          <cell r="AK2679" t="str">
            <v>MARTES 25-08 ENTRE 8 Y 18 HORAS!</v>
          </cell>
          <cell r="AL2679">
            <v>1662347608</v>
          </cell>
          <cell r="AM2679">
            <v>275756802</v>
          </cell>
          <cell r="AN2679" t="str">
            <v>Sí</v>
          </cell>
        </row>
        <row r="2680">
          <cell r="A2680">
            <v>1654</v>
          </cell>
          <cell r="B2680" t="str">
            <v>gloriaperalta475@yahoo.com</v>
          </cell>
          <cell r="C2680">
            <v>44051</v>
          </cell>
          <cell r="D2680" t="str">
            <v>Abierta</v>
          </cell>
          <cell r="E2680" t="str">
            <v>Recibido</v>
          </cell>
          <cell r="F2680" t="str">
            <v>Enviado</v>
          </cell>
          <cell r="G2680" t="str">
            <v>ARS</v>
          </cell>
          <cell r="H2680" t="str">
            <v>2782.9</v>
          </cell>
          <cell r="I2680">
            <v>0</v>
          </cell>
          <cell r="J2680">
            <v>0</v>
          </cell>
          <cell r="K2680" t="str">
            <v>2782.9</v>
          </cell>
          <cell r="L2680" t="str">
            <v>Gloria Viviana Peralta</v>
          </cell>
          <cell r="M2680">
            <v>18475210</v>
          </cell>
          <cell r="N2680">
            <v>1122674494</v>
          </cell>
          <cell r="O2680" t="str">
            <v>Gloria Viviana Peralta</v>
          </cell>
          <cell r="P2680">
            <v>1122674494</v>
          </cell>
          <cell r="Q2680" t="str">
            <v>Pueyrredón</v>
          </cell>
          <cell r="R2680">
            <v>2551</v>
          </cell>
          <cell r="U2680" t="str">
            <v>Moreno</v>
          </cell>
          <cell r="V2680">
            <v>1744</v>
          </cell>
          <cell r="W2680" t="str">
            <v>Gran Buenos Aires</v>
          </cell>
          <cell r="Y2680" t="str">
            <v>ENVÍO SIN CARGO (CABA Y GRAN PARTE DE GBA) TIEMPO: 4 a 6 DÍAS HÁBILES</v>
          </cell>
          <cell r="Z2680" t="str">
            <v>Mercado Pago</v>
          </cell>
          <cell r="AD2680">
            <v>44051</v>
          </cell>
          <cell r="AE2680">
            <v>44054</v>
          </cell>
          <cell r="AF2680" t="str">
            <v>SARTEN DE CERAMICA DE 26CM S/TAPA ANTIADHERENTE</v>
          </cell>
          <cell r="AG2680" t="str">
            <v>1111.45</v>
          </cell>
          <cell r="AH2680">
            <v>2</v>
          </cell>
          <cell r="AI2680" t="str">
            <v>BA8168</v>
          </cell>
          <cell r="AJ2680" t="str">
            <v>Móvil</v>
          </cell>
          <cell r="AK2680" t="str">
            <v>VIERNES 14-08 ENTRE 8 Y 18 HORAS!</v>
          </cell>
          <cell r="AL2680">
            <v>1662347444</v>
          </cell>
          <cell r="AM2680">
            <v>275752511</v>
          </cell>
          <cell r="AN2680" t="str">
            <v>Sí</v>
          </cell>
        </row>
        <row r="2681">
          <cell r="A2681">
            <v>1654</v>
          </cell>
          <cell r="B2681" t="str">
            <v>gloriaperalta475@yahoo.com</v>
          </cell>
          <cell r="AF2681" t="str">
            <v>RELOJ PARED BLANCO DIAM 25CM</v>
          </cell>
          <cell r="AG2681">
            <v>560</v>
          </cell>
          <cell r="AH2681">
            <v>1</v>
          </cell>
          <cell r="AI2681" t="str">
            <v>046RE6029</v>
          </cell>
          <cell r="AN2681" t="str">
            <v>Sí</v>
          </cell>
        </row>
        <row r="2682">
          <cell r="A2682">
            <v>1653</v>
          </cell>
          <cell r="B2682" t="str">
            <v>cecifer_01@outlook.com</v>
          </cell>
          <cell r="C2682">
            <v>44051</v>
          </cell>
          <cell r="D2682" t="str">
            <v>Abierta</v>
          </cell>
          <cell r="E2682" t="str">
            <v>Recibido</v>
          </cell>
          <cell r="F2682" t="str">
            <v>Enviado</v>
          </cell>
          <cell r="G2682" t="str">
            <v>ARS</v>
          </cell>
          <cell r="H2682" t="str">
            <v>2598.06</v>
          </cell>
          <cell r="I2682">
            <v>0</v>
          </cell>
          <cell r="J2682">
            <v>0</v>
          </cell>
          <cell r="K2682" t="str">
            <v>2598.06</v>
          </cell>
          <cell r="L2682" t="str">
            <v>Cecilia Fernandez</v>
          </cell>
          <cell r="M2682">
            <v>34272217</v>
          </cell>
          <cell r="N2682">
            <v>1130584209</v>
          </cell>
          <cell r="O2682" t="str">
            <v>Cecilia Fernandez</v>
          </cell>
          <cell r="P2682">
            <v>1130584209</v>
          </cell>
          <cell r="Q2682" t="str">
            <v>Aráoz</v>
          </cell>
          <cell r="R2682">
            <v>162</v>
          </cell>
          <cell r="S2682" t="str">
            <v>3 D</v>
          </cell>
          <cell r="U2682" t="str">
            <v>Banfield</v>
          </cell>
          <cell r="V2682">
            <v>1828</v>
          </cell>
          <cell r="W2682" t="str">
            <v>Gran Buenos Aires</v>
          </cell>
          <cell r="Y2682" t="str">
            <v>ENVÍO SIN CARGO (CABA Y GRAN PARTE DE GBA) TIEMPO: 4 a 6 DÍAS HÁBILES</v>
          </cell>
          <cell r="Z2682" t="str">
            <v>Mercado Pago</v>
          </cell>
          <cell r="AC2682" t="str">
            <v>11-08 FALTA YUTE</v>
          </cell>
          <cell r="AD2682">
            <v>44051</v>
          </cell>
          <cell r="AE2682">
            <v>44067</v>
          </cell>
          <cell r="AF2682" t="str">
            <v>ESCURRIDOR DE CUBIERTOS COLORES SURTIDOS (Blanco)</v>
          </cell>
          <cell r="AG2682">
            <v>385</v>
          </cell>
          <cell r="AH2682">
            <v>1</v>
          </cell>
          <cell r="AI2682" t="str">
            <v>Q069</v>
          </cell>
          <cell r="AJ2682" t="str">
            <v>Móvil</v>
          </cell>
          <cell r="AK2682" t="str">
            <v>MIERCOLES 26-08 ENTRE 8 Y 18 HORAS!</v>
          </cell>
          <cell r="AL2682">
            <v>1662193583</v>
          </cell>
          <cell r="AM2682">
            <v>275723406</v>
          </cell>
          <cell r="AN2682" t="str">
            <v>Sí</v>
          </cell>
        </row>
        <row r="2683">
          <cell r="A2683">
            <v>1653</v>
          </cell>
          <cell r="B2683" t="str">
            <v>cecifer_01@outlook.com</v>
          </cell>
          <cell r="AF2683" t="str">
            <v>SET X 3 COLADORES</v>
          </cell>
          <cell r="AG2683" t="str">
            <v>314.42</v>
          </cell>
          <cell r="AH2683">
            <v>1</v>
          </cell>
          <cell r="AI2683" t="str">
            <v>BA4794</v>
          </cell>
          <cell r="AN2683" t="str">
            <v>Sí</v>
          </cell>
        </row>
        <row r="2684">
          <cell r="A2684">
            <v>1653</v>
          </cell>
          <cell r="B2684" t="str">
            <v>cecifer_01@outlook.com</v>
          </cell>
          <cell r="AF2684" t="str">
            <v>HERVIDOR AZUL 14 CM ANTIADHERENTE PANELUX</v>
          </cell>
          <cell r="AG2684" t="str">
            <v>1249.64</v>
          </cell>
          <cell r="AH2684">
            <v>1</v>
          </cell>
          <cell r="AI2684" t="str">
            <v>PAN73863</v>
          </cell>
          <cell r="AN2684" t="str">
            <v>Sí</v>
          </cell>
        </row>
        <row r="2685">
          <cell r="A2685">
            <v>1653</v>
          </cell>
          <cell r="B2685" t="str">
            <v>cecifer_01@outlook.com</v>
          </cell>
          <cell r="AF2685" t="str">
            <v>INDIVIDUAL DE YUTE TEJIDO 32 CM</v>
          </cell>
          <cell r="AG2685">
            <v>649</v>
          </cell>
          <cell r="AH2685">
            <v>1</v>
          </cell>
          <cell r="AI2685" t="str">
            <v>INDIVIDUALYUTE</v>
          </cell>
          <cell r="AN2685" t="str">
            <v>Sí</v>
          </cell>
        </row>
        <row r="2686">
          <cell r="A2686">
            <v>1652</v>
          </cell>
          <cell r="B2686" t="str">
            <v>rominadelia@hotmail.com</v>
          </cell>
          <cell r="C2686">
            <v>44051</v>
          </cell>
          <cell r="D2686" t="str">
            <v>Abierta</v>
          </cell>
          <cell r="E2686" t="str">
            <v>Recibido</v>
          </cell>
          <cell r="F2686" t="str">
            <v>Enviado</v>
          </cell>
          <cell r="G2686" t="str">
            <v>ARS</v>
          </cell>
          <cell r="H2686" t="str">
            <v>1683.03</v>
          </cell>
          <cell r="I2686">
            <v>0</v>
          </cell>
          <cell r="J2686">
            <v>0</v>
          </cell>
          <cell r="K2686" t="str">
            <v>1683.03</v>
          </cell>
          <cell r="L2686" t="str">
            <v>Romina D elia</v>
          </cell>
          <cell r="M2686">
            <v>27386073</v>
          </cell>
          <cell r="N2686">
            <v>1157363920</v>
          </cell>
          <cell r="O2686" t="str">
            <v>Romina D elia</v>
          </cell>
          <cell r="P2686">
            <v>1157363920</v>
          </cell>
          <cell r="Q2686" t="str">
            <v>Sargento Cabral</v>
          </cell>
          <cell r="R2686">
            <v>2581</v>
          </cell>
          <cell r="T2686" t="str">
            <v>Lomas del mirador</v>
          </cell>
          <cell r="U2686" t="str">
            <v>Buenos Aires</v>
          </cell>
          <cell r="V2686">
            <v>1752</v>
          </cell>
          <cell r="W2686" t="str">
            <v>Gran Buenos Aires</v>
          </cell>
          <cell r="Y2686" t="str">
            <v>ENVÍO SIN CARGO (CABA Y GRAN PARTE DE GBA) TIEMPO: 4 a 6 DÍAS HÁBILES</v>
          </cell>
          <cell r="Z2686" t="str">
            <v>Mercado Pago</v>
          </cell>
          <cell r="AC2686" t="str">
            <v>11-08 FALTA YUTE</v>
          </cell>
          <cell r="AD2686">
            <v>44051</v>
          </cell>
          <cell r="AE2686">
            <v>44062</v>
          </cell>
          <cell r="AF2686" t="str">
            <v>INDIVIDUAL DE YUTE TEJIDO 32 CM</v>
          </cell>
          <cell r="AG2686">
            <v>649</v>
          </cell>
          <cell r="AH2686">
            <v>2</v>
          </cell>
          <cell r="AI2686" t="str">
            <v>INDIVIDUALYUTE</v>
          </cell>
          <cell r="AJ2686" t="str">
            <v>Móvil</v>
          </cell>
          <cell r="AK2686" t="str">
            <v>JUEVES 20-08 ENTRE 8 Y 18 HORAS!</v>
          </cell>
          <cell r="AL2686">
            <v>1661859379</v>
          </cell>
          <cell r="AM2686">
            <v>275660661</v>
          </cell>
          <cell r="AN2686" t="str">
            <v>Sí</v>
          </cell>
        </row>
        <row r="2687">
          <cell r="A2687">
            <v>1652</v>
          </cell>
          <cell r="B2687" t="str">
            <v>rominadelia@hotmail.com</v>
          </cell>
          <cell r="AF2687" t="str">
            <v>INDIVIDUAL DE CUERINA HOJAS 32.5CM DIAM</v>
          </cell>
          <cell r="AG2687" t="str">
            <v>385.03</v>
          </cell>
          <cell r="AH2687">
            <v>1</v>
          </cell>
          <cell r="AI2687" t="str">
            <v>CHUIN15C</v>
          </cell>
          <cell r="AN2687" t="str">
            <v>Sí</v>
          </cell>
        </row>
        <row r="2688">
          <cell r="A2688">
            <v>1651</v>
          </cell>
          <cell r="B2688" t="str">
            <v>rominamazzeo12@gmail.com</v>
          </cell>
          <cell r="C2688">
            <v>44051</v>
          </cell>
          <cell r="D2688" t="str">
            <v>Abierta</v>
          </cell>
          <cell r="E2688" t="str">
            <v>Recibido</v>
          </cell>
          <cell r="F2688" t="str">
            <v>Enviado</v>
          </cell>
          <cell r="G2688" t="str">
            <v>ARS</v>
          </cell>
          <cell r="H2688">
            <v>2596</v>
          </cell>
          <cell r="I2688">
            <v>0</v>
          </cell>
          <cell r="J2688">
            <v>0</v>
          </cell>
          <cell r="K2688">
            <v>2596</v>
          </cell>
          <cell r="L2688" t="str">
            <v>Romina Mazzeo</v>
          </cell>
          <cell r="M2688">
            <v>38072148</v>
          </cell>
          <cell r="N2688">
            <v>1530797801</v>
          </cell>
          <cell r="O2688" t="str">
            <v>Romina Mazzeo</v>
          </cell>
          <cell r="P2688">
            <v>1530797801</v>
          </cell>
          <cell r="Q2688" t="str">
            <v>Oslo</v>
          </cell>
          <cell r="R2688">
            <v>1376</v>
          </cell>
          <cell r="U2688" t="str">
            <v>Caba</v>
          </cell>
          <cell r="V2688">
            <v>1427</v>
          </cell>
          <cell r="W2688" t="str">
            <v>Capital Federal</v>
          </cell>
          <cell r="Y2688" t="str">
            <v>ENVÍO SIN CARGO (CABA Y GRAN PARTE DE GBA) TIEMPO: 4 a 6 DÍAS HÁBILES</v>
          </cell>
          <cell r="Z2688" t="str">
            <v>Mercado Pago</v>
          </cell>
          <cell r="AC2688" t="str">
            <v>11-08 FALTA YUTE</v>
          </cell>
          <cell r="AD2688">
            <v>44051</v>
          </cell>
          <cell r="AE2688">
            <v>44067</v>
          </cell>
          <cell r="AF2688" t="str">
            <v>INDIVIDUAL DE YUTE TEJIDO 32 CM</v>
          </cell>
          <cell r="AG2688">
            <v>649</v>
          </cell>
          <cell r="AH2688">
            <v>4</v>
          </cell>
          <cell r="AI2688" t="str">
            <v>INDIVIDUALYUTE</v>
          </cell>
          <cell r="AJ2688" t="str">
            <v>Móvil</v>
          </cell>
          <cell r="AK2688" t="str">
            <v>MARTES 25-08 ENTRE 8 Y 18 HORAS!</v>
          </cell>
          <cell r="AL2688">
            <v>1661789740</v>
          </cell>
          <cell r="AM2688">
            <v>274146510</v>
          </cell>
          <cell r="AN2688" t="str">
            <v>Sí</v>
          </cell>
        </row>
        <row r="2689">
          <cell r="A2689">
            <v>1650</v>
          </cell>
          <cell r="B2689" t="str">
            <v>leilaceliope@gmail.com</v>
          </cell>
          <cell r="C2689">
            <v>44051</v>
          </cell>
          <cell r="D2689" t="str">
            <v>Abierta</v>
          </cell>
          <cell r="E2689" t="str">
            <v>Recibido</v>
          </cell>
          <cell r="F2689" t="str">
            <v>Enviado</v>
          </cell>
          <cell r="G2689" t="str">
            <v>ARS</v>
          </cell>
          <cell r="H2689" t="str">
            <v>1670.5</v>
          </cell>
          <cell r="I2689" t="str">
            <v>250.58</v>
          </cell>
          <cell r="J2689">
            <v>0</v>
          </cell>
          <cell r="K2689" t="str">
            <v>1419.92</v>
          </cell>
          <cell r="L2689" t="str">
            <v>Leila Celiope</v>
          </cell>
          <cell r="M2689">
            <v>38468896</v>
          </cell>
          <cell r="N2689">
            <v>1123905064</v>
          </cell>
          <cell r="O2689" t="str">
            <v>Leila Celiope</v>
          </cell>
          <cell r="P2689">
            <v>1123905064</v>
          </cell>
          <cell r="Q2689" t="str">
            <v>Riobamba</v>
          </cell>
          <cell r="R2689">
            <v>724</v>
          </cell>
          <cell r="S2689" t="str">
            <v>2A</v>
          </cell>
          <cell r="T2689" t="str">
            <v>Merlo</v>
          </cell>
          <cell r="U2689" t="str">
            <v>Merlo</v>
          </cell>
          <cell r="V2689">
            <v>1722</v>
          </cell>
          <cell r="W2689" t="str">
            <v>Gran Buenos Aires</v>
          </cell>
          <cell r="Y2689" t="str">
            <v>ENVÍO SIN CARGO (CABA Y GRAN PARTE DE GBA) TIEMPO: 4 a 6 DÍAS HÁBILES</v>
          </cell>
          <cell r="Z2689" t="str">
            <v>Mercado Pago</v>
          </cell>
          <cell r="AA2689" t="str">
            <v>VIERNESBIGDECO</v>
          </cell>
          <cell r="AD2689">
            <v>44051</v>
          </cell>
          <cell r="AE2689">
            <v>44054</v>
          </cell>
          <cell r="AF2689" t="str">
            <v>ESCURRIDOR DE CUBIERTOS COLORES SURTIDOS (Verde)</v>
          </cell>
          <cell r="AG2689">
            <v>385</v>
          </cell>
          <cell r="AH2689">
            <v>1</v>
          </cell>
          <cell r="AI2689" t="str">
            <v>Q069</v>
          </cell>
          <cell r="AJ2689" t="str">
            <v>Móvil</v>
          </cell>
          <cell r="AK2689" t="str">
            <v>VIERNES 14-08 ENTRE 8 Y 18 HORAS!</v>
          </cell>
          <cell r="AL2689">
            <v>1661667921</v>
          </cell>
          <cell r="AM2689">
            <v>275627259</v>
          </cell>
          <cell r="AN2689" t="str">
            <v>Sí</v>
          </cell>
        </row>
        <row r="2690">
          <cell r="A2690">
            <v>1650</v>
          </cell>
          <cell r="B2690" t="str">
            <v>leilaceliope@gmail.com</v>
          </cell>
          <cell r="AF2690" t="str">
            <v>JABONERA DE SILICONA 13 X 10 X 1,7CM (AB7489)</v>
          </cell>
          <cell r="AG2690" t="str">
            <v>205.5</v>
          </cell>
          <cell r="AH2690">
            <v>2</v>
          </cell>
          <cell r="AI2690" t="str">
            <v>046AB6994</v>
          </cell>
          <cell r="AN2690" t="str">
            <v>Sí</v>
          </cell>
        </row>
        <row r="2691">
          <cell r="A2691">
            <v>1650</v>
          </cell>
          <cell r="B2691" t="str">
            <v>leilaceliope@gmail.com</v>
          </cell>
          <cell r="AF2691" t="str">
            <v>PASTO SECAPLATOS MEDIANO 25CMX25CM</v>
          </cell>
          <cell r="AG2691" t="str">
            <v>874.5</v>
          </cell>
          <cell r="AH2691">
            <v>1</v>
          </cell>
          <cell r="AI2691" t="str">
            <v>019BA7907</v>
          </cell>
          <cell r="AN2691" t="str">
            <v>Sí</v>
          </cell>
        </row>
        <row r="2692">
          <cell r="A2692">
            <v>1649</v>
          </cell>
          <cell r="B2692" t="str">
            <v>paula.borrero@hotmail.com</v>
          </cell>
          <cell r="C2692">
            <v>44051</v>
          </cell>
          <cell r="D2692" t="str">
            <v>Abierta</v>
          </cell>
          <cell r="E2692" t="str">
            <v>Recibido</v>
          </cell>
          <cell r="F2692" t="str">
            <v>Enviado</v>
          </cell>
          <cell r="G2692" t="str">
            <v>ARS</v>
          </cell>
          <cell r="H2692" t="str">
            <v>745.32</v>
          </cell>
          <cell r="I2692" t="str">
            <v>111.8</v>
          </cell>
          <cell r="J2692">
            <v>0</v>
          </cell>
          <cell r="K2692" t="str">
            <v>633.52</v>
          </cell>
          <cell r="L2692" t="str">
            <v>Paula borrero</v>
          </cell>
          <cell r="M2692">
            <v>38278117</v>
          </cell>
          <cell r="N2692">
            <v>1564793521</v>
          </cell>
          <cell r="O2692" t="str">
            <v>Paula borrero</v>
          </cell>
          <cell r="P2692">
            <v>1564793521</v>
          </cell>
          <cell r="Q2692" t="str">
            <v>Hector noya</v>
          </cell>
          <cell r="R2692">
            <v>3439</v>
          </cell>
          <cell r="U2692" t="str">
            <v>Lanús</v>
          </cell>
          <cell r="V2692">
            <v>1824</v>
          </cell>
          <cell r="W2692" t="str">
            <v>Gran Buenos Aires</v>
          </cell>
          <cell r="Y2692" t="str">
            <v>ENVÍO SIN CARGO (CABA Y GRAN PARTE DE GBA) TIEMPO: 4 a 6 DÍAS HÁBILES</v>
          </cell>
          <cell r="Z2692" t="str">
            <v>Mercado Pago</v>
          </cell>
          <cell r="AA2692" t="str">
            <v>VIERNESBIGDECO</v>
          </cell>
          <cell r="AD2692">
            <v>44051</v>
          </cell>
          <cell r="AE2692">
            <v>44054</v>
          </cell>
          <cell r="AF2692" t="str">
            <v>FRASCO VIDRIO 19CM X 9CM DIAM</v>
          </cell>
          <cell r="AG2692" t="str">
            <v>372.66</v>
          </cell>
          <cell r="AH2692">
            <v>2</v>
          </cell>
          <cell r="AI2692" t="str">
            <v>BA6431</v>
          </cell>
          <cell r="AJ2692" t="str">
            <v>Móvil</v>
          </cell>
          <cell r="AK2692" t="str">
            <v>VIERNES 14-08 ENTRE 8 Y 18 HORAS!</v>
          </cell>
          <cell r="AL2692">
            <v>1661432817</v>
          </cell>
          <cell r="AM2692">
            <v>275174027</v>
          </cell>
          <cell r="AN2692" t="str">
            <v>Sí</v>
          </cell>
        </row>
        <row r="2693">
          <cell r="A2693">
            <v>1648</v>
          </cell>
          <cell r="B2693" t="str">
            <v>lu.carniglia@gmail.com</v>
          </cell>
          <cell r="C2693">
            <v>44051</v>
          </cell>
          <cell r="D2693" t="str">
            <v>Abierta</v>
          </cell>
          <cell r="E2693" t="str">
            <v>Pendiente</v>
          </cell>
          <cell r="F2693" t="str">
            <v>No está empaquetado</v>
          </cell>
          <cell r="G2693" t="str">
            <v>ARS</v>
          </cell>
          <cell r="H2693" t="str">
            <v>4797.94</v>
          </cell>
          <cell r="I2693">
            <v>0</v>
          </cell>
          <cell r="J2693">
            <v>0</v>
          </cell>
          <cell r="K2693" t="str">
            <v>4797.94</v>
          </cell>
          <cell r="L2693" t="str">
            <v>Lucia Carniglia</v>
          </cell>
          <cell r="M2693">
            <v>42043629</v>
          </cell>
          <cell r="N2693">
            <v>1141967812</v>
          </cell>
          <cell r="O2693" t="str">
            <v>Lucia Carniglia</v>
          </cell>
          <cell r="P2693">
            <v>1141967812</v>
          </cell>
          <cell r="Q2693" t="str">
            <v>Castillo y Lorenzini plan 4B edificio 2</v>
          </cell>
          <cell r="R2693">
            <v>1400</v>
          </cell>
          <cell r="S2693">
            <v>9</v>
          </cell>
          <cell r="T2693" t="str">
            <v>Vitun</v>
          </cell>
          <cell r="U2693" t="str">
            <v>Longchamps</v>
          </cell>
          <cell r="V2693">
            <v>1854</v>
          </cell>
          <cell r="W2693" t="str">
            <v>Gran Buenos Aires</v>
          </cell>
          <cell r="Y2693" t="str">
            <v>ENVÍO SIN CARGO (CABA Y GRAN PARTE DE GBA) TIEMPO: 4 a 6 DÍAS HÁBILES</v>
          </cell>
          <cell r="Z2693" t="str">
            <v>Mercado Pago</v>
          </cell>
          <cell r="AF2693" t="str">
            <v>SET BAÑO</v>
          </cell>
          <cell r="AG2693" t="str">
            <v>1281.5</v>
          </cell>
          <cell r="AH2693">
            <v>2</v>
          </cell>
          <cell r="AI2693" t="str">
            <v>046AB6007</v>
          </cell>
          <cell r="AJ2693" t="str">
            <v>Web</v>
          </cell>
          <cell r="AK2693" t="str">
            <v/>
          </cell>
          <cell r="AL2693">
            <v>1661148591</v>
          </cell>
          <cell r="AM2693">
            <v>275549817</v>
          </cell>
          <cell r="AN2693" t="str">
            <v>Sí</v>
          </cell>
        </row>
        <row r="2694">
          <cell r="A2694">
            <v>1648</v>
          </cell>
          <cell r="B2694" t="str">
            <v>lu.carniglia@gmail.com</v>
          </cell>
          <cell r="AF2694" t="str">
            <v>CESTO DE BASURA ACERO INOXIDABLE 8L</v>
          </cell>
          <cell r="AG2694" t="str">
            <v>1820.35</v>
          </cell>
          <cell r="AH2694">
            <v>1</v>
          </cell>
          <cell r="AI2694" t="str">
            <v>TA7997</v>
          </cell>
          <cell r="AN2694" t="str">
            <v>Sí</v>
          </cell>
        </row>
        <row r="2695">
          <cell r="A2695">
            <v>1648</v>
          </cell>
          <cell r="B2695" t="str">
            <v>lu.carniglia@gmail.com</v>
          </cell>
          <cell r="AF2695" t="str">
            <v>RALLADOR VERDE 20 X 4 CM</v>
          </cell>
          <cell r="AG2695" t="str">
            <v>414.59</v>
          </cell>
          <cell r="AH2695">
            <v>1</v>
          </cell>
          <cell r="AI2695" t="str">
            <v>BA6436</v>
          </cell>
          <cell r="AN2695" t="str">
            <v>Sí</v>
          </cell>
        </row>
        <row r="2696">
          <cell r="A2696">
            <v>1647</v>
          </cell>
          <cell r="B2696" t="str">
            <v>fer.pardo01@gmail.com</v>
          </cell>
          <cell r="C2696">
            <v>44050</v>
          </cell>
          <cell r="D2696" t="str">
            <v>Abierta</v>
          </cell>
          <cell r="E2696" t="str">
            <v>Recibido</v>
          </cell>
          <cell r="F2696" t="str">
            <v>Enviado</v>
          </cell>
          <cell r="G2696" t="str">
            <v>ARS</v>
          </cell>
          <cell r="H2696" t="str">
            <v>6655.46</v>
          </cell>
          <cell r="I2696" t="str">
            <v>998.32</v>
          </cell>
          <cell r="J2696">
            <v>0</v>
          </cell>
          <cell r="K2696" t="str">
            <v>5657.14</v>
          </cell>
          <cell r="L2696" t="str">
            <v>Fernanda Pardo</v>
          </cell>
          <cell r="M2696">
            <v>31877728</v>
          </cell>
          <cell r="N2696">
            <v>1169223453</v>
          </cell>
          <cell r="O2696" t="str">
            <v>Fernanda Pardo</v>
          </cell>
          <cell r="P2696">
            <v>1169223453</v>
          </cell>
          <cell r="Q2696" t="str">
            <v>Virrey Liniers</v>
          </cell>
          <cell r="R2696">
            <v>1241</v>
          </cell>
          <cell r="S2696">
            <v>4</v>
          </cell>
          <cell r="T2696" t="str">
            <v>Boedo</v>
          </cell>
          <cell r="U2696" t="str">
            <v>Caba</v>
          </cell>
          <cell r="V2696">
            <v>1241</v>
          </cell>
          <cell r="W2696" t="str">
            <v>Capital Federal</v>
          </cell>
          <cell r="Y2696" t="str">
            <v>ENVÍO SIN CARGO (CABA Y GRAN PARTE DE GBA) TIEMPO: 4 a 6 DÍAS HÁBILES</v>
          </cell>
          <cell r="Z2696" t="str">
            <v>Mercado Pago</v>
          </cell>
          <cell r="AA2696" t="str">
            <v>VIERNESBIGDECO</v>
          </cell>
          <cell r="AD2696">
            <v>44050</v>
          </cell>
          <cell r="AE2696">
            <v>44054</v>
          </cell>
          <cell r="AF2696" t="str">
            <v>BOWL BAMBOO GRIS 6X15CM</v>
          </cell>
          <cell r="AG2696">
            <v>539</v>
          </cell>
          <cell r="AH2696">
            <v>1</v>
          </cell>
          <cell r="AI2696" t="str">
            <v>BA7799</v>
          </cell>
          <cell r="AJ2696" t="str">
            <v>Web</v>
          </cell>
          <cell r="AK2696" t="str">
            <v>JUEVES 13-08 ENTRE 8 Y 18 HORAS!</v>
          </cell>
          <cell r="AL2696">
            <v>1660277596</v>
          </cell>
          <cell r="AM2696">
            <v>275347047</v>
          </cell>
          <cell r="AN2696" t="str">
            <v>Sí</v>
          </cell>
        </row>
        <row r="2697">
          <cell r="A2697">
            <v>1647</v>
          </cell>
          <cell r="B2697" t="str">
            <v>fer.pardo01@gmail.com</v>
          </cell>
          <cell r="AF2697" t="str">
            <v>BOWL BAMBOO GRIS 14X28CM</v>
          </cell>
          <cell r="AG2697" t="str">
            <v>1332.44</v>
          </cell>
          <cell r="AH2697">
            <v>1</v>
          </cell>
          <cell r="AI2697" t="str">
            <v>BA7814</v>
          </cell>
          <cell r="AN2697" t="str">
            <v>Sí</v>
          </cell>
        </row>
        <row r="2698">
          <cell r="A2698">
            <v>1647</v>
          </cell>
          <cell r="B2698" t="str">
            <v>fer.pardo01@gmail.com</v>
          </cell>
          <cell r="AF2698" t="str">
            <v>ESPATULAS PLASTICO (Verde)</v>
          </cell>
          <cell r="AG2698" t="str">
            <v>88.94</v>
          </cell>
          <cell r="AH2698">
            <v>1</v>
          </cell>
          <cell r="AI2698" t="str">
            <v>019BA7572BA</v>
          </cell>
          <cell r="AN2698" t="str">
            <v>Sí</v>
          </cell>
        </row>
        <row r="2699">
          <cell r="A2699">
            <v>1647</v>
          </cell>
          <cell r="B2699" t="str">
            <v>fer.pardo01@gmail.com</v>
          </cell>
          <cell r="AF2699" t="str">
            <v>SET X 6 CUCHILLO MESA MADERA "DI SOLLE"</v>
          </cell>
          <cell r="AG2699" t="str">
            <v>582.22</v>
          </cell>
          <cell r="AH2699">
            <v>1</v>
          </cell>
          <cell r="AI2699" t="str">
            <v>061CMT0376</v>
          </cell>
          <cell r="AN2699" t="str">
            <v>Sí</v>
          </cell>
        </row>
        <row r="2700">
          <cell r="A2700">
            <v>1647</v>
          </cell>
          <cell r="B2700" t="str">
            <v>fer.pardo01@gmail.com</v>
          </cell>
          <cell r="AF2700" t="str">
            <v>SET X 6 CUCHARA MESA MADERA "DI SOLLE"</v>
          </cell>
          <cell r="AG2700" t="str">
            <v>444.7</v>
          </cell>
          <cell r="AH2700">
            <v>1</v>
          </cell>
          <cell r="AI2700" t="str">
            <v>061CMT0379</v>
          </cell>
          <cell r="AN2700" t="str">
            <v>Sí</v>
          </cell>
        </row>
        <row r="2701">
          <cell r="A2701">
            <v>1647</v>
          </cell>
          <cell r="B2701" t="str">
            <v>fer.pardo01@gmail.com</v>
          </cell>
          <cell r="AF2701" t="str">
            <v>SET X 6 CUCHARA CAFE CHICA MADERA "DI SOLLE"</v>
          </cell>
          <cell r="AG2701" t="str">
            <v>455.51</v>
          </cell>
          <cell r="AH2701">
            <v>1</v>
          </cell>
          <cell r="AI2701" t="str">
            <v>061CMT0381</v>
          </cell>
          <cell r="AN2701" t="str">
            <v>Sí</v>
          </cell>
        </row>
        <row r="2702">
          <cell r="A2702">
            <v>1647</v>
          </cell>
          <cell r="B2702" t="str">
            <v>fer.pardo01@gmail.com</v>
          </cell>
          <cell r="AF2702" t="str">
            <v>PANERA ARPILLERA HOJAS AZUL</v>
          </cell>
          <cell r="AG2702" t="str">
            <v>481.26</v>
          </cell>
          <cell r="AH2702">
            <v>1</v>
          </cell>
          <cell r="AI2702" t="str">
            <v>LO26017</v>
          </cell>
          <cell r="AN2702" t="str">
            <v>Sí</v>
          </cell>
        </row>
        <row r="2703">
          <cell r="A2703">
            <v>1647</v>
          </cell>
          <cell r="B2703" t="str">
            <v>fer.pardo01@gmail.com</v>
          </cell>
          <cell r="AF2703" t="str">
            <v>BOWL BAMBOO GRIS PETROLEO 6X12CM</v>
          </cell>
          <cell r="AG2703" t="str">
            <v>491.7</v>
          </cell>
          <cell r="AH2703">
            <v>2</v>
          </cell>
          <cell r="AI2703" t="str">
            <v>BA8205</v>
          </cell>
          <cell r="AN2703" t="str">
            <v>Sí</v>
          </cell>
        </row>
        <row r="2704">
          <cell r="A2704">
            <v>1647</v>
          </cell>
          <cell r="B2704" t="str">
            <v>fer.pardo01@gmail.com</v>
          </cell>
          <cell r="AF2704" t="str">
            <v>RELOJ PARED BLANCO DIAM 25CM</v>
          </cell>
          <cell r="AG2704">
            <v>560</v>
          </cell>
          <cell r="AH2704">
            <v>1</v>
          </cell>
          <cell r="AI2704" t="str">
            <v>046RE6029</v>
          </cell>
          <cell r="AN2704" t="str">
            <v>Sí</v>
          </cell>
        </row>
        <row r="2705">
          <cell r="A2705">
            <v>1647</v>
          </cell>
          <cell r="B2705" t="str">
            <v>fer.pardo01@gmail.com</v>
          </cell>
          <cell r="AF2705" t="str">
            <v>JABONERA BAÑO POLISERINA PASTEL</v>
          </cell>
          <cell r="AG2705">
            <v>490</v>
          </cell>
          <cell r="AH2705">
            <v>1</v>
          </cell>
          <cell r="AI2705" t="str">
            <v>046AB6644</v>
          </cell>
          <cell r="AN2705" t="str">
            <v>Sí</v>
          </cell>
        </row>
        <row r="2706">
          <cell r="A2706">
            <v>1647</v>
          </cell>
          <cell r="B2706" t="str">
            <v>fer.pardo01@gmail.com</v>
          </cell>
          <cell r="AF2706" t="str">
            <v>RALLADOR 6 LADOS 23CM</v>
          </cell>
          <cell r="AG2706">
            <v>641</v>
          </cell>
          <cell r="AH2706">
            <v>1</v>
          </cell>
          <cell r="AI2706" t="str">
            <v>046BA6440</v>
          </cell>
          <cell r="AN2706" t="str">
            <v>Sí</v>
          </cell>
        </row>
        <row r="2707">
          <cell r="A2707">
            <v>1647</v>
          </cell>
          <cell r="B2707" t="str">
            <v>fer.pardo01@gmail.com</v>
          </cell>
          <cell r="AF2707" t="str">
            <v>SEGURO PARA PUERTA SILICONA 1PC COLORES SURTIDOS SIN ELECCION</v>
          </cell>
          <cell r="AG2707" t="str">
            <v>56.99</v>
          </cell>
          <cell r="AH2707">
            <v>1</v>
          </cell>
          <cell r="AI2707" t="str">
            <v>019BA6986</v>
          </cell>
          <cell r="AN2707" t="str">
            <v>Sí</v>
          </cell>
        </row>
        <row r="2708">
          <cell r="A2708">
            <v>1646</v>
          </cell>
          <cell r="B2708" t="str">
            <v>patoggl29@gmail.com</v>
          </cell>
          <cell r="C2708">
            <v>44050</v>
          </cell>
          <cell r="D2708" t="str">
            <v>Abierta</v>
          </cell>
          <cell r="E2708" t="str">
            <v>Recibido</v>
          </cell>
          <cell r="F2708" t="str">
            <v>Enviado</v>
          </cell>
          <cell r="G2708" t="str">
            <v>ARS</v>
          </cell>
          <cell r="H2708">
            <v>599</v>
          </cell>
          <cell r="I2708" t="str">
            <v>89.85</v>
          </cell>
          <cell r="J2708">
            <v>0</v>
          </cell>
          <cell r="K2708" t="str">
            <v>509.15</v>
          </cell>
          <cell r="L2708" t="str">
            <v>Patricia Garay Lima</v>
          </cell>
          <cell r="M2708">
            <v>16453123</v>
          </cell>
          <cell r="N2708">
            <v>1150954999</v>
          </cell>
          <cell r="O2708" t="str">
            <v>Patricia Garay Lima</v>
          </cell>
          <cell r="P2708">
            <v>1150954999</v>
          </cell>
          <cell r="Q2708" t="str">
            <v>Llavallol</v>
          </cell>
          <cell r="R2708">
            <v>3455</v>
          </cell>
          <cell r="S2708">
            <v>2</v>
          </cell>
          <cell r="T2708" t="str">
            <v>Villa del Parque</v>
          </cell>
          <cell r="U2708" t="str">
            <v>Caba</v>
          </cell>
          <cell r="V2708">
            <v>1417</v>
          </cell>
          <cell r="W2708" t="str">
            <v>Capital Federal</v>
          </cell>
          <cell r="Y2708" t="str">
            <v>ENVÍO SIN CARGO (CABA Y GRAN PARTE DE GBA) TIEMPO: 4 a 6 DÍAS HÁBILES</v>
          </cell>
          <cell r="Z2708" t="str">
            <v>Mercado Pago</v>
          </cell>
          <cell r="AA2708" t="str">
            <v>VIERNESBIGDECO</v>
          </cell>
          <cell r="AD2708">
            <v>44050</v>
          </cell>
          <cell r="AE2708">
            <v>44054</v>
          </cell>
          <cell r="AF2708" t="str">
            <v>AZUCARERO DE VIDRIO Y AC. INOX 10CM</v>
          </cell>
          <cell r="AG2708">
            <v>199</v>
          </cell>
          <cell r="AH2708">
            <v>1</v>
          </cell>
          <cell r="AI2708" t="str">
            <v>046BA8196</v>
          </cell>
          <cell r="AJ2708" t="str">
            <v>Móvil</v>
          </cell>
          <cell r="AK2708" t="str">
            <v>JUEVES 13-08 ENTRE 8 Y 18 HORAS!</v>
          </cell>
          <cell r="AL2708">
            <v>1660117939</v>
          </cell>
          <cell r="AM2708">
            <v>275317452</v>
          </cell>
          <cell r="AN2708" t="str">
            <v>Sí</v>
          </cell>
        </row>
        <row r="2709">
          <cell r="A2709">
            <v>1646</v>
          </cell>
          <cell r="B2709" t="str">
            <v>patoggl29@gmail.com</v>
          </cell>
          <cell r="AF2709" t="str">
            <v>VELA 100 % SOJA CON ESENCIAS DIFERENTES AROMAS 14x10 CM</v>
          </cell>
          <cell r="AG2709">
            <v>400</v>
          </cell>
          <cell r="AH2709">
            <v>1</v>
          </cell>
          <cell r="AI2709" t="str">
            <v>VELA</v>
          </cell>
          <cell r="AN2709" t="str">
            <v>Sí</v>
          </cell>
        </row>
        <row r="2710">
          <cell r="A2710">
            <v>1645</v>
          </cell>
          <cell r="B2710" t="str">
            <v>patoggl29@gmail.com</v>
          </cell>
          <cell r="C2710">
            <v>44050</v>
          </cell>
          <cell r="D2710" t="str">
            <v>Abierta</v>
          </cell>
          <cell r="E2710" t="str">
            <v>Recibido</v>
          </cell>
          <cell r="F2710" t="str">
            <v>Enviado</v>
          </cell>
          <cell r="G2710" t="str">
            <v>ARS</v>
          </cell>
          <cell r="H2710" t="str">
            <v>854.4</v>
          </cell>
          <cell r="I2710" t="str">
            <v>128.16</v>
          </cell>
          <cell r="J2710">
            <v>0</v>
          </cell>
          <cell r="K2710" t="str">
            <v>726.24</v>
          </cell>
          <cell r="L2710" t="str">
            <v>Patricia Garay Lima</v>
          </cell>
          <cell r="M2710">
            <v>16453123</v>
          </cell>
          <cell r="N2710">
            <v>1150954999</v>
          </cell>
          <cell r="O2710" t="str">
            <v>Patricia Garay Lima</v>
          </cell>
          <cell r="P2710">
            <v>1150954999</v>
          </cell>
          <cell r="Q2710" t="str">
            <v>Llavallol</v>
          </cell>
          <cell r="R2710">
            <v>3455</v>
          </cell>
          <cell r="S2710">
            <v>2</v>
          </cell>
          <cell r="T2710" t="str">
            <v>Villa del Parque</v>
          </cell>
          <cell r="U2710" t="str">
            <v>Caba</v>
          </cell>
          <cell r="V2710">
            <v>1417</v>
          </cell>
          <cell r="W2710" t="str">
            <v>Capital Federal</v>
          </cell>
          <cell r="Y2710" t="str">
            <v>ENVÍO SIN CARGO (CABA Y GRAN PARTE DE GBA) TIEMPO: 4 a 6 DÍAS HÁBILES</v>
          </cell>
          <cell r="Z2710" t="str">
            <v>Mercado Pago</v>
          </cell>
          <cell r="AA2710" t="str">
            <v>VIERNESBIGDECO</v>
          </cell>
          <cell r="AD2710">
            <v>44050</v>
          </cell>
          <cell r="AE2710">
            <v>44054</v>
          </cell>
          <cell r="AF2710" t="str">
            <v>BROCHES PARA BOLSA FLUO BLISTER SET X 5PC  COL.SURT. 11CM</v>
          </cell>
          <cell r="AG2710" t="str">
            <v>140.9</v>
          </cell>
          <cell r="AH2710">
            <v>1</v>
          </cell>
          <cell r="AI2710" t="str">
            <v>046BR5393</v>
          </cell>
          <cell r="AJ2710" t="str">
            <v>Móvil</v>
          </cell>
          <cell r="AK2710" t="str">
            <v>JUEVES 13-08 ENTRE 8 Y 18 HORAS!</v>
          </cell>
          <cell r="AL2710">
            <v>1660101153</v>
          </cell>
          <cell r="AM2710">
            <v>275313345</v>
          </cell>
          <cell r="AN2710" t="str">
            <v>Sí</v>
          </cell>
        </row>
        <row r="2711">
          <cell r="A2711">
            <v>1645</v>
          </cell>
          <cell r="B2711" t="str">
            <v>patoggl29@gmail.com</v>
          </cell>
          <cell r="AF2711" t="str">
            <v>VELA 100 % SOJA CON ESENCIAS DIFERENTES AROMAS 14x10 CM</v>
          </cell>
          <cell r="AG2711">
            <v>400</v>
          </cell>
          <cell r="AH2711">
            <v>1</v>
          </cell>
          <cell r="AI2711" t="str">
            <v>VELA</v>
          </cell>
          <cell r="AN2711" t="str">
            <v>Sí</v>
          </cell>
        </row>
        <row r="2712">
          <cell r="A2712">
            <v>1645</v>
          </cell>
          <cell r="B2712" t="str">
            <v>patoggl29@gmail.com</v>
          </cell>
          <cell r="AF2712" t="str">
            <v>BATIDOR SEMIAUTOMATICO 34 CM</v>
          </cell>
          <cell r="AG2712" t="str">
            <v>313.5</v>
          </cell>
          <cell r="AH2712">
            <v>1</v>
          </cell>
          <cell r="AI2712" t="str">
            <v>046BA4824</v>
          </cell>
          <cell r="AN2712" t="str">
            <v>Sí</v>
          </cell>
        </row>
        <row r="2713">
          <cell r="A2713">
            <v>1644</v>
          </cell>
          <cell r="B2713" t="str">
            <v>lolimartin86@gmail.com</v>
          </cell>
          <cell r="C2713">
            <v>44050</v>
          </cell>
          <cell r="D2713" t="str">
            <v>Abierta</v>
          </cell>
          <cell r="E2713" t="str">
            <v>Recibido</v>
          </cell>
          <cell r="F2713" t="str">
            <v>Enviado</v>
          </cell>
          <cell r="G2713" t="str">
            <v>ARS</v>
          </cell>
          <cell r="H2713" t="str">
            <v>3590.17</v>
          </cell>
          <cell r="I2713" t="str">
            <v>538.53</v>
          </cell>
          <cell r="J2713">
            <v>0</v>
          </cell>
          <cell r="K2713" t="str">
            <v>3051.64</v>
          </cell>
          <cell r="L2713" t="str">
            <v>Loli Martin</v>
          </cell>
          <cell r="M2713">
            <v>31879123</v>
          </cell>
          <cell r="N2713">
            <v>47904204</v>
          </cell>
          <cell r="O2713" t="str">
            <v>Loli Martin</v>
          </cell>
          <cell r="P2713">
            <v>47904204</v>
          </cell>
          <cell r="Q2713" t="str">
            <v>Guillermo marconi</v>
          </cell>
          <cell r="R2713">
            <v>1470</v>
          </cell>
          <cell r="S2713" t="str">
            <v>7b</v>
          </cell>
          <cell r="T2713" t="str">
            <v>Olivos</v>
          </cell>
          <cell r="U2713" t="str">
            <v>Buenos aires</v>
          </cell>
          <cell r="V2713">
            <v>1636</v>
          </cell>
          <cell r="W2713" t="str">
            <v>Gran Buenos Aires</v>
          </cell>
          <cell r="Y2713" t="str">
            <v>ENVÍO SIN CARGO (CABA Y GRAN PARTE DE GBA) TIEMPO: 4 a 6 DÍAS HÁBILES</v>
          </cell>
          <cell r="Z2713" t="str">
            <v>Mercado Pago</v>
          </cell>
          <cell r="AA2713" t="str">
            <v>VIERNESBIGDECO</v>
          </cell>
          <cell r="AD2713">
            <v>44050</v>
          </cell>
          <cell r="AE2713">
            <v>44054</v>
          </cell>
          <cell r="AF2713" t="str">
            <v>BANDEJA DE MADERA BLANCO "LIFE IS BEAUTIFUL" 24X17CM</v>
          </cell>
          <cell r="AG2713" t="str">
            <v>578.23</v>
          </cell>
          <cell r="AH2713">
            <v>1</v>
          </cell>
          <cell r="AI2713" t="str">
            <v>046BI7455</v>
          </cell>
          <cell r="AJ2713" t="str">
            <v>Móvil</v>
          </cell>
          <cell r="AK2713" t="str">
            <v>JUEVES 13-08 ENTRE 8 Y 18 HORAS!</v>
          </cell>
          <cell r="AL2713">
            <v>1660087163</v>
          </cell>
          <cell r="AM2713">
            <v>275158112</v>
          </cell>
          <cell r="AN2713" t="str">
            <v>Sí</v>
          </cell>
        </row>
        <row r="2714">
          <cell r="A2714">
            <v>1644</v>
          </cell>
          <cell r="B2714" t="str">
            <v>lolimartin86@gmail.com</v>
          </cell>
          <cell r="AF2714" t="str">
            <v>SET CUCHARON Y TENEDOR BAMBOO BLANCO 29CM</v>
          </cell>
          <cell r="AG2714">
            <v>1024</v>
          </cell>
          <cell r="AH2714">
            <v>1</v>
          </cell>
          <cell r="AI2714" t="str">
            <v>BA7800</v>
          </cell>
          <cell r="AN2714" t="str">
            <v>Sí</v>
          </cell>
        </row>
        <row r="2715">
          <cell r="A2715">
            <v>1644</v>
          </cell>
          <cell r="B2715" t="str">
            <v>lolimartin86@gmail.com</v>
          </cell>
          <cell r="AF2715" t="str">
            <v>APOYA PAVA MADERA CERCO 17,5 CM</v>
          </cell>
          <cell r="AG2715" t="str">
            <v>186.32</v>
          </cell>
          <cell r="AH2715">
            <v>1</v>
          </cell>
          <cell r="AI2715" t="str">
            <v>BA5450</v>
          </cell>
          <cell r="AN2715" t="str">
            <v>Sí</v>
          </cell>
        </row>
        <row r="2716">
          <cell r="A2716">
            <v>1644</v>
          </cell>
          <cell r="B2716" t="str">
            <v>lolimartin86@gmail.com</v>
          </cell>
          <cell r="AF2716" t="str">
            <v>MOLINILLO MADERA</v>
          </cell>
          <cell r="AG2716" t="str">
            <v>900.81</v>
          </cell>
          <cell r="AH2716">
            <v>2</v>
          </cell>
          <cell r="AI2716" t="str">
            <v>046BA6861</v>
          </cell>
          <cell r="AN2716" t="str">
            <v>Sí</v>
          </cell>
        </row>
        <row r="2717">
          <cell r="A2717">
            <v>1643</v>
          </cell>
          <cell r="B2717" t="str">
            <v>agostina.l.gutierrez@hotmail.com</v>
          </cell>
          <cell r="C2717">
            <v>44050</v>
          </cell>
          <cell r="D2717" t="str">
            <v>Abierta</v>
          </cell>
          <cell r="E2717" t="str">
            <v>Recibido</v>
          </cell>
          <cell r="F2717" t="str">
            <v>Enviado</v>
          </cell>
          <cell r="G2717" t="str">
            <v>ARS</v>
          </cell>
          <cell r="H2717" t="str">
            <v>1605.15</v>
          </cell>
          <cell r="I2717" t="str">
            <v>240.77</v>
          </cell>
          <cell r="J2717">
            <v>0</v>
          </cell>
          <cell r="K2717" t="str">
            <v>1364.38</v>
          </cell>
          <cell r="L2717" t="str">
            <v>Agostina Lourdes Gutierrez</v>
          </cell>
          <cell r="M2717">
            <v>40251246</v>
          </cell>
          <cell r="N2717">
            <v>1568505259</v>
          </cell>
          <cell r="O2717" t="str">
            <v>Agostina Lourdes gutierrez</v>
          </cell>
          <cell r="P2717">
            <v>1568505259</v>
          </cell>
          <cell r="Q2717" t="str">
            <v>Las Malvinas</v>
          </cell>
          <cell r="R2717">
            <v>1460</v>
          </cell>
          <cell r="U2717" t="str">
            <v>San Miguel</v>
          </cell>
          <cell r="V2717">
            <v>1663</v>
          </cell>
          <cell r="W2717" t="str">
            <v>Gran Buenos Aires</v>
          </cell>
          <cell r="Y2717" t="str">
            <v>ENVÍO SIN CARGO (CABA Y GRAN PARTE DE GBA) TIEMPO: 4 a 6 DÍAS HÁBILES</v>
          </cell>
          <cell r="Z2717" t="str">
            <v>Mercado Pago</v>
          </cell>
          <cell r="AA2717" t="str">
            <v>VIERNESBIGDECO</v>
          </cell>
          <cell r="AD2717">
            <v>44050</v>
          </cell>
          <cell r="AE2717">
            <v>44054</v>
          </cell>
          <cell r="AF2717" t="str">
            <v>TUPPER 400CC COL. SURT. C/TAPA</v>
          </cell>
          <cell r="AG2717">
            <v>179</v>
          </cell>
          <cell r="AH2717">
            <v>2</v>
          </cell>
          <cell r="AI2717" t="str">
            <v>BP35099</v>
          </cell>
          <cell r="AJ2717" t="str">
            <v>Web</v>
          </cell>
          <cell r="AK2717" t="str">
            <v>JUEVES 13-08 ENTRE 8 Y 18 HORAS!</v>
          </cell>
          <cell r="AL2717">
            <v>1659120934</v>
          </cell>
          <cell r="AM2717">
            <v>275158732</v>
          </cell>
          <cell r="AN2717" t="str">
            <v>Sí</v>
          </cell>
        </row>
        <row r="2718">
          <cell r="A2718">
            <v>1643</v>
          </cell>
          <cell r="B2718" t="str">
            <v>agostina.l.gutierrez@hotmail.com</v>
          </cell>
          <cell r="AF2718" t="str">
            <v>BROCHES BLISTER X 12 GRIP ARRIBA</v>
          </cell>
          <cell r="AG2718" t="str">
            <v>197.03</v>
          </cell>
          <cell r="AH2718">
            <v>2</v>
          </cell>
          <cell r="AI2718" t="str">
            <v>046BR5388</v>
          </cell>
          <cell r="AN2718" t="str">
            <v>Sí</v>
          </cell>
        </row>
        <row r="2719">
          <cell r="A2719">
            <v>1643</v>
          </cell>
          <cell r="B2719" t="str">
            <v>agostina.l.gutierrez@hotmail.com</v>
          </cell>
          <cell r="AF2719" t="str">
            <v>BALDE PLASTICO TRANSPARENTE VARIOS COLORES (Fucsia)</v>
          </cell>
          <cell r="AG2719" t="str">
            <v>486.09</v>
          </cell>
          <cell r="AH2719">
            <v>1</v>
          </cell>
          <cell r="AN2719" t="str">
            <v>Sí</v>
          </cell>
        </row>
        <row r="2720">
          <cell r="A2720">
            <v>1643</v>
          </cell>
          <cell r="B2720" t="str">
            <v>agostina.l.gutierrez@hotmail.com</v>
          </cell>
          <cell r="AF2720" t="str">
            <v>BOWL NEGRO 400CC TRANSLUCIDO</v>
          </cell>
          <cell r="AG2720" t="str">
            <v>183.5</v>
          </cell>
          <cell r="AH2720">
            <v>2</v>
          </cell>
          <cell r="AI2720" t="str">
            <v>BP01102</v>
          </cell>
          <cell r="AN2720" t="str">
            <v>Sí</v>
          </cell>
        </row>
        <row r="2721">
          <cell r="A2721">
            <v>1642</v>
          </cell>
          <cell r="B2721" t="str">
            <v>anahi_c_maldonado@hotmail.com</v>
          </cell>
          <cell r="C2721">
            <v>44050</v>
          </cell>
          <cell r="D2721" t="str">
            <v>Abierta</v>
          </cell>
          <cell r="E2721" t="str">
            <v>Recibido</v>
          </cell>
          <cell r="F2721" t="str">
            <v>Enviado</v>
          </cell>
          <cell r="G2721" t="str">
            <v>ARS</v>
          </cell>
          <cell r="H2721" t="str">
            <v>1047.5</v>
          </cell>
          <cell r="I2721">
            <v>0</v>
          </cell>
          <cell r="J2721">
            <v>0</v>
          </cell>
          <cell r="K2721" t="str">
            <v>1047.5</v>
          </cell>
          <cell r="L2721" t="str">
            <v>Anahi Maldonado</v>
          </cell>
          <cell r="M2721">
            <v>39335321</v>
          </cell>
          <cell r="N2721">
            <v>1525224684</v>
          </cell>
          <cell r="O2721" t="str">
            <v>Anahi Maldonado</v>
          </cell>
          <cell r="P2721">
            <v>1525224684</v>
          </cell>
          <cell r="Q2721" t="str">
            <v>Avenida coronel diaz</v>
          </cell>
          <cell r="R2721">
            <v>1965</v>
          </cell>
          <cell r="S2721" t="str">
            <v>4d</v>
          </cell>
          <cell r="T2721" t="str">
            <v>Palermo</v>
          </cell>
          <cell r="U2721" t="str">
            <v>Caba</v>
          </cell>
          <cell r="V2721">
            <v>1425</v>
          </cell>
          <cell r="W2721" t="str">
            <v>Capital Federal</v>
          </cell>
          <cell r="Y2721" t="str">
            <v>ENVÍO SIN CARGO (CABA Y GRAN PARTE DE GBA) TIEMPO: 4 a 6 DÍAS HÁBILES</v>
          </cell>
          <cell r="Z2721" t="str">
            <v>Mercado Pago</v>
          </cell>
          <cell r="AD2721">
            <v>44050</v>
          </cell>
          <cell r="AE2721">
            <v>44054</v>
          </cell>
          <cell r="AF2721" t="str">
            <v>RELOJ DE PARED NEGRO 30CM</v>
          </cell>
          <cell r="AG2721" t="str">
            <v>652.5</v>
          </cell>
          <cell r="AH2721">
            <v>1</v>
          </cell>
          <cell r="AI2721" t="str">
            <v>046RE6670</v>
          </cell>
          <cell r="AJ2721" t="str">
            <v>Móvil</v>
          </cell>
          <cell r="AK2721" t="str">
            <v>JUEVES 13-08 ENTRE 8 Y 18 HORAS!</v>
          </cell>
          <cell r="AL2721">
            <v>1658966747</v>
          </cell>
          <cell r="AM2721">
            <v>275135189</v>
          </cell>
          <cell r="AN2721" t="str">
            <v>Sí</v>
          </cell>
        </row>
        <row r="2722">
          <cell r="A2722">
            <v>1642</v>
          </cell>
          <cell r="B2722" t="str">
            <v>anahi_c_maldonado@hotmail.com</v>
          </cell>
          <cell r="AF2722" t="str">
            <v>PERCHERO X 5 LLAVE BCO 5DIV 22CM</v>
          </cell>
          <cell r="AG2722">
            <v>395</v>
          </cell>
          <cell r="AH2722">
            <v>1</v>
          </cell>
          <cell r="AI2722" t="str">
            <v>046DE7359</v>
          </cell>
          <cell r="AN2722" t="str">
            <v>Sí</v>
          </cell>
        </row>
        <row r="2723">
          <cell r="A2723">
            <v>1641</v>
          </cell>
          <cell r="B2723" t="str">
            <v>camila.ponce133@gmail.com</v>
          </cell>
          <cell r="C2723">
            <v>44050</v>
          </cell>
          <cell r="D2723" t="str">
            <v>Abierta</v>
          </cell>
          <cell r="E2723" t="str">
            <v>Recibido</v>
          </cell>
          <cell r="F2723" t="str">
            <v>Enviado</v>
          </cell>
          <cell r="G2723" t="str">
            <v>ARS</v>
          </cell>
          <cell r="H2723" t="str">
            <v>2254.65</v>
          </cell>
          <cell r="I2723" t="str">
            <v>338.2</v>
          </cell>
          <cell r="J2723">
            <v>0</v>
          </cell>
          <cell r="K2723" t="str">
            <v>1916.45</v>
          </cell>
          <cell r="L2723" t="str">
            <v>Camila Ponce</v>
          </cell>
          <cell r="M2723">
            <v>39673133</v>
          </cell>
          <cell r="N2723">
            <v>1126633711</v>
          </cell>
          <cell r="O2723" t="str">
            <v>Camila Ponce</v>
          </cell>
          <cell r="P2723">
            <v>1126633711</v>
          </cell>
          <cell r="Q2723" t="str">
            <v>Yatasto</v>
          </cell>
          <cell r="R2723">
            <v>2111</v>
          </cell>
          <cell r="U2723" t="str">
            <v>Grand Bourg</v>
          </cell>
          <cell r="V2723">
            <v>1615</v>
          </cell>
          <cell r="W2723" t="str">
            <v>Gran Buenos Aires</v>
          </cell>
          <cell r="Y2723" t="str">
            <v>ENVÍO SIN CARGO (CABA Y GRAN PARTE DE GBA) TIEMPO: 4 a 6 DÍAS HÁBILES</v>
          </cell>
          <cell r="Z2723" t="str">
            <v>Mercado Pago</v>
          </cell>
          <cell r="AA2723" t="str">
            <v>VIERNESBIGDECO</v>
          </cell>
          <cell r="AD2723">
            <v>44050</v>
          </cell>
          <cell r="AE2723">
            <v>44054</v>
          </cell>
          <cell r="AF2723" t="str">
            <v>SET DE BAÑO NEGRO 4 PIEZAS: DISPENSER + JABONERA + 2 PORTA CEPILLOS</v>
          </cell>
          <cell r="AG2723" t="str">
            <v>1694.65</v>
          </cell>
          <cell r="AH2723">
            <v>1</v>
          </cell>
          <cell r="AI2723" t="str">
            <v>046AB7329</v>
          </cell>
          <cell r="AJ2723" t="str">
            <v>Móvil</v>
          </cell>
          <cell r="AK2723" t="str">
            <v>JUEVES 13-08 ENTRE 8 Y 18 HORAS!</v>
          </cell>
          <cell r="AL2723">
            <v>1658851509</v>
          </cell>
          <cell r="AM2723">
            <v>275050775</v>
          </cell>
          <cell r="AN2723" t="str">
            <v>Sí</v>
          </cell>
        </row>
        <row r="2724">
          <cell r="A2724">
            <v>1641</v>
          </cell>
          <cell r="B2724" t="str">
            <v>camila.ponce133@gmail.com</v>
          </cell>
          <cell r="AF2724" t="str">
            <v>RELOJ PARED BLANCO DIAM 25CM</v>
          </cell>
          <cell r="AG2724">
            <v>560</v>
          </cell>
          <cell r="AH2724">
            <v>1</v>
          </cell>
          <cell r="AI2724" t="str">
            <v>046RE6029</v>
          </cell>
          <cell r="AN2724" t="str">
            <v>Sí</v>
          </cell>
        </row>
        <row r="2725">
          <cell r="A2725">
            <v>1640</v>
          </cell>
          <cell r="B2725" t="str">
            <v>shapnaroy@hotmail.com</v>
          </cell>
          <cell r="C2725">
            <v>44050</v>
          </cell>
          <cell r="D2725" t="str">
            <v>Abierta</v>
          </cell>
          <cell r="E2725" t="str">
            <v>Anulado</v>
          </cell>
          <cell r="F2725" t="str">
            <v>Enviado</v>
          </cell>
          <cell r="G2725" t="str">
            <v>ARS</v>
          </cell>
          <cell r="H2725">
            <v>548</v>
          </cell>
          <cell r="I2725">
            <v>0</v>
          </cell>
          <cell r="J2725">
            <v>0</v>
          </cell>
          <cell r="K2725">
            <v>548</v>
          </cell>
          <cell r="L2725" t="str">
            <v>Lisa Genovese</v>
          </cell>
          <cell r="M2725">
            <v>38026386</v>
          </cell>
          <cell r="N2725">
            <v>5492944664312</v>
          </cell>
          <cell r="O2725" t="str">
            <v>Lisa Genovese</v>
          </cell>
          <cell r="P2725">
            <v>15492944664312</v>
          </cell>
          <cell r="Q2725" t="str">
            <v>Av. del Libertador</v>
          </cell>
          <cell r="R2725">
            <v>5722</v>
          </cell>
          <cell r="S2725" t="str">
            <v>4 depto 16</v>
          </cell>
          <cell r="U2725" t="str">
            <v>Caba</v>
          </cell>
          <cell r="V2725">
            <v>1428</v>
          </cell>
          <cell r="W2725" t="str">
            <v>Capital Federal</v>
          </cell>
          <cell r="Y2725" t="str">
            <v>ENVÍO SIN CARGO (CABA Y GRAN PARTE DE GBA) TIEMPO: 4 a 6 DÍAS HÁBILES</v>
          </cell>
          <cell r="Z2725" t="str">
            <v>Mercado Pago</v>
          </cell>
          <cell r="AB2725" t="str">
            <v>Es un regalo de cumpleaños. Si se puede agregar una tarjeta que diga: Feliz cumple Lis! Te quiero, Shap. Genial, gracias!</v>
          </cell>
          <cell r="AE2725">
            <v>44054</v>
          </cell>
          <cell r="AF2725" t="str">
            <v>JARRON CERAMICA NEGRO 10X11CM</v>
          </cell>
          <cell r="AG2725">
            <v>274</v>
          </cell>
          <cell r="AH2725">
            <v>1</v>
          </cell>
          <cell r="AI2725" t="str">
            <v>046JA7511</v>
          </cell>
          <cell r="AJ2725" t="str">
            <v>Web</v>
          </cell>
          <cell r="AK2725" t="str">
            <v>JUEVES 13-08 ENTRE 8 Y 18 HORAS!</v>
          </cell>
          <cell r="AL2725">
            <v>1658819522</v>
          </cell>
          <cell r="AM2725">
            <v>275118035</v>
          </cell>
          <cell r="AN2725" t="str">
            <v>Sí</v>
          </cell>
        </row>
        <row r="2726">
          <cell r="A2726">
            <v>1640</v>
          </cell>
          <cell r="B2726" t="str">
            <v>shapnaroy@hotmail.com</v>
          </cell>
          <cell r="AF2726" t="str">
            <v>JARRON CERAMICA CREMA 10X11CM</v>
          </cell>
          <cell r="AG2726">
            <v>274</v>
          </cell>
          <cell r="AH2726">
            <v>1</v>
          </cell>
          <cell r="AI2726" t="str">
            <v>046JA7513</v>
          </cell>
          <cell r="AN2726" t="str">
            <v>Sí</v>
          </cell>
        </row>
        <row r="2727">
          <cell r="A2727">
            <v>1639</v>
          </cell>
          <cell r="B2727" t="str">
            <v>vikyochoa2@gmail.com</v>
          </cell>
          <cell r="C2727">
            <v>44050</v>
          </cell>
          <cell r="D2727" t="str">
            <v>Abierta</v>
          </cell>
          <cell r="E2727" t="str">
            <v>Recibido</v>
          </cell>
          <cell r="F2727" t="str">
            <v>Enviado</v>
          </cell>
          <cell r="G2727" t="str">
            <v>ARS</v>
          </cell>
          <cell r="H2727">
            <v>5260</v>
          </cell>
          <cell r="I2727">
            <v>0</v>
          </cell>
          <cell r="J2727">
            <v>1155</v>
          </cell>
          <cell r="K2727">
            <v>6415</v>
          </cell>
          <cell r="L2727" t="str">
            <v>Victoria Abril Ochoa</v>
          </cell>
          <cell r="M2727">
            <v>41987375</v>
          </cell>
          <cell r="N2727">
            <v>2291419839</v>
          </cell>
          <cell r="O2727" t="str">
            <v>Victoria Abril Ochoa</v>
          </cell>
          <cell r="P2727">
            <v>2291419839</v>
          </cell>
          <cell r="Q2727">
            <v>38</v>
          </cell>
          <cell r="R2727">
            <v>916</v>
          </cell>
          <cell r="U2727" t="str">
            <v>Miramar</v>
          </cell>
          <cell r="V2727">
            <v>7607</v>
          </cell>
          <cell r="W2727" t="str">
            <v>Buenos Aires</v>
          </cell>
          <cell r="Y2727" t="str">
            <v>Correo Argentino - Encomienda Clásica</v>
          </cell>
          <cell r="Z2727" t="str">
            <v>Mercado Pago</v>
          </cell>
          <cell r="AD2727">
            <v>44050</v>
          </cell>
          <cell r="AE2727">
            <v>44055</v>
          </cell>
          <cell r="AF2727" t="str">
            <v>JUEGO X 6 PLATOS PLAYOS PARTHENON ROJOS 26CM</v>
          </cell>
          <cell r="AG2727">
            <v>2861</v>
          </cell>
          <cell r="AH2727">
            <v>1</v>
          </cell>
          <cell r="AI2727" t="str">
            <v>PO416472</v>
          </cell>
          <cell r="AJ2727" t="str">
            <v>Móvil</v>
          </cell>
          <cell r="AK2727" t="str">
            <v>MIERCOLES 12-08 SE DESPACHA AL CORREO ARGENTINO ENTRE 11 Y 13 HORAS !</v>
          </cell>
          <cell r="AL2727">
            <v>1657578446</v>
          </cell>
          <cell r="AM2727">
            <v>274973424</v>
          </cell>
          <cell r="AN2727" t="str">
            <v>Sí</v>
          </cell>
        </row>
        <row r="2728">
          <cell r="A2728">
            <v>1639</v>
          </cell>
          <cell r="B2728" t="str">
            <v>vikyochoa2@gmail.com</v>
          </cell>
          <cell r="AF2728" t="str">
            <v>PROMO SET DE VIDRIO</v>
          </cell>
          <cell r="AG2728">
            <v>2399</v>
          </cell>
          <cell r="AH2728">
            <v>1</v>
          </cell>
          <cell r="AN2728" t="str">
            <v>Sí</v>
          </cell>
        </row>
        <row r="2729">
          <cell r="A2729">
            <v>1638</v>
          </cell>
          <cell r="B2729" t="str">
            <v>desireesoules@yahoo.com.ar</v>
          </cell>
          <cell r="C2729">
            <v>44050</v>
          </cell>
          <cell r="D2729" t="str">
            <v>Abierta</v>
          </cell>
          <cell r="E2729" t="str">
            <v>Recibido</v>
          </cell>
          <cell r="F2729" t="str">
            <v>Enviado</v>
          </cell>
          <cell r="G2729" t="str">
            <v>ARS</v>
          </cell>
          <cell r="H2729" t="str">
            <v>1148.58</v>
          </cell>
          <cell r="I2729">
            <v>0</v>
          </cell>
          <cell r="J2729">
            <v>0</v>
          </cell>
          <cell r="K2729" t="str">
            <v>1148.58</v>
          </cell>
          <cell r="L2729" t="str">
            <v>Evelyn Soules</v>
          </cell>
          <cell r="M2729">
            <v>39560331</v>
          </cell>
          <cell r="N2729">
            <v>1560525786</v>
          </cell>
          <cell r="O2729" t="str">
            <v>Evelyn Soules</v>
          </cell>
          <cell r="P2729">
            <v>1560525786</v>
          </cell>
          <cell r="Q2729" t="str">
            <v>Bolivia</v>
          </cell>
          <cell r="R2729">
            <v>2179</v>
          </cell>
          <cell r="T2729" t="str">
            <v>Villa General Mitre</v>
          </cell>
          <cell r="U2729" t="str">
            <v>Villa Gral. Mitre</v>
          </cell>
          <cell r="V2729">
            <v>1416</v>
          </cell>
          <cell r="W2729" t="str">
            <v>Capital Federal</v>
          </cell>
          <cell r="Y2729" t="str">
            <v>ENVÍO SIN CARGO (CABA Y GRAN PARTE DE GBA) TIEMPO: 4 a 6 DÍAS HÁBILES</v>
          </cell>
          <cell r="Z2729" t="str">
            <v>Mercado Pago</v>
          </cell>
          <cell r="AD2729">
            <v>44050</v>
          </cell>
          <cell r="AE2729">
            <v>44054</v>
          </cell>
          <cell r="AF2729" t="str">
            <v>CORTINA DE BAÑO CREMA 180 X 200 CM</v>
          </cell>
          <cell r="AG2729" t="str">
            <v>1148.58</v>
          </cell>
          <cell r="AH2729">
            <v>1</v>
          </cell>
          <cell r="AI2729" t="str">
            <v>AB7343</v>
          </cell>
          <cell r="AJ2729" t="str">
            <v>Móvil</v>
          </cell>
          <cell r="AK2729" t="str">
            <v>JUEVES 13-08 ENTRE 8 Y 18 HORAS!</v>
          </cell>
          <cell r="AL2729">
            <v>1657320323</v>
          </cell>
          <cell r="AM2729">
            <v>274944792</v>
          </cell>
          <cell r="AN2729" t="str">
            <v>Sí</v>
          </cell>
        </row>
        <row r="2730">
          <cell r="A2730">
            <v>1637</v>
          </cell>
          <cell r="B2730" t="str">
            <v>lali1971@yahoo.com.ar</v>
          </cell>
          <cell r="C2730">
            <v>44049</v>
          </cell>
          <cell r="D2730" t="str">
            <v>Abierta</v>
          </cell>
          <cell r="E2730" t="str">
            <v>Recibido</v>
          </cell>
          <cell r="F2730" t="str">
            <v>Enviado</v>
          </cell>
          <cell r="G2730" t="str">
            <v>ARS</v>
          </cell>
          <cell r="H2730">
            <v>504</v>
          </cell>
          <cell r="I2730">
            <v>0</v>
          </cell>
          <cell r="J2730">
            <v>0</v>
          </cell>
          <cell r="K2730">
            <v>504</v>
          </cell>
          <cell r="L2730" t="str">
            <v>Laura Moll</v>
          </cell>
          <cell r="M2730">
            <v>22430386</v>
          </cell>
          <cell r="N2730">
            <v>1550140094</v>
          </cell>
          <cell r="O2730" t="str">
            <v>Laura Moll</v>
          </cell>
          <cell r="P2730">
            <v>1550140094</v>
          </cell>
          <cell r="Q2730" t="str">
            <v>Soldado de la independencia</v>
          </cell>
          <cell r="R2730">
            <v>1381</v>
          </cell>
          <cell r="S2730" t="str">
            <v>8 B</v>
          </cell>
          <cell r="T2730" t="str">
            <v>Belgrano</v>
          </cell>
          <cell r="U2730" t="str">
            <v>Caba</v>
          </cell>
          <cell r="V2730">
            <v>1426</v>
          </cell>
          <cell r="W2730" t="str">
            <v>Capital Federal</v>
          </cell>
          <cell r="Y2730" t="str">
            <v>ENVÍO SIN CARGO (CABA Y GRAN PARTE DE GBA) TIEMPO: 4 a 6 DÍAS HÁBILES</v>
          </cell>
          <cell r="Z2730" t="str">
            <v>Mercado Pago</v>
          </cell>
          <cell r="AD2730">
            <v>44049</v>
          </cell>
          <cell r="AE2730">
            <v>44054</v>
          </cell>
          <cell r="AF2730" t="str">
            <v>FRASCO VIDRIO 13,55CM</v>
          </cell>
          <cell r="AG2730">
            <v>104</v>
          </cell>
          <cell r="AH2730">
            <v>1</v>
          </cell>
          <cell r="AI2730" t="str">
            <v>046JA7591</v>
          </cell>
          <cell r="AJ2730" t="str">
            <v>Móvil</v>
          </cell>
          <cell r="AK2730" t="str">
            <v>JUEVES 13-08 ENTRE 8 Y 18 HORAS!</v>
          </cell>
          <cell r="AL2730">
            <v>1656359367</v>
          </cell>
          <cell r="AM2730">
            <v>274703682</v>
          </cell>
          <cell r="AN2730" t="str">
            <v>Sí</v>
          </cell>
        </row>
        <row r="2731">
          <cell r="A2731">
            <v>1637</v>
          </cell>
          <cell r="B2731" t="str">
            <v>lali1971@yahoo.com.ar</v>
          </cell>
          <cell r="AF2731" t="str">
            <v>VELA 100 % SOJA CON ESENCIAS DIFERENTES AROMAS 14x10 CM</v>
          </cell>
          <cell r="AG2731">
            <v>400</v>
          </cell>
          <cell r="AH2731">
            <v>1</v>
          </cell>
          <cell r="AI2731" t="str">
            <v>VELA</v>
          </cell>
          <cell r="AN2731" t="str">
            <v>Sí</v>
          </cell>
        </row>
        <row r="2732">
          <cell r="A2732">
            <v>1636</v>
          </cell>
          <cell r="B2732" t="str">
            <v>stefi_pace02@yahoo.com.ar</v>
          </cell>
          <cell r="C2732">
            <v>44049</v>
          </cell>
          <cell r="D2732" t="str">
            <v>Abierta</v>
          </cell>
          <cell r="E2732" t="str">
            <v>Recibido</v>
          </cell>
          <cell r="F2732" t="str">
            <v>Enviado</v>
          </cell>
          <cell r="G2732" t="str">
            <v>ARS</v>
          </cell>
          <cell r="H2732" t="str">
            <v>3612.62</v>
          </cell>
          <cell r="I2732">
            <v>0</v>
          </cell>
          <cell r="J2732">
            <v>655</v>
          </cell>
          <cell r="K2732" t="str">
            <v>4267.62</v>
          </cell>
          <cell r="L2732" t="str">
            <v>Stefania Pace</v>
          </cell>
          <cell r="M2732">
            <v>351988800</v>
          </cell>
          <cell r="N2732">
            <v>2477300127</v>
          </cell>
          <cell r="O2732" t="str">
            <v>Stefania pace</v>
          </cell>
          <cell r="P2732">
            <v>2477300127</v>
          </cell>
          <cell r="Q2732" t="str">
            <v>Moreno</v>
          </cell>
          <cell r="R2732">
            <v>315</v>
          </cell>
          <cell r="T2732" t="str">
            <v>centro</v>
          </cell>
          <cell r="U2732" t="str">
            <v>Pergamino</v>
          </cell>
          <cell r="V2732">
            <v>2700</v>
          </cell>
          <cell r="W2732" t="str">
            <v>Buenos Aires</v>
          </cell>
          <cell r="Y2732" t="str">
            <v>Correo Argentino - Encomienda Clásica</v>
          </cell>
          <cell r="Z2732" t="str">
            <v>Mercado Pago</v>
          </cell>
          <cell r="AB2732" t="str">
            <v>golpear fuerte que no anda el timbre o llamar al 0247715300127</v>
          </cell>
          <cell r="AD2732">
            <v>44049</v>
          </cell>
          <cell r="AE2732">
            <v>44054</v>
          </cell>
          <cell r="AF2732" t="str">
            <v>PUFF REDONDO CHICO BLANCO DE 30CM Y 30H</v>
          </cell>
          <cell r="AG2732" t="str">
            <v>1806.31</v>
          </cell>
          <cell r="AH2732">
            <v>2</v>
          </cell>
          <cell r="AI2732" t="str">
            <v>AS7258</v>
          </cell>
          <cell r="AJ2732" t="str">
            <v>Web</v>
          </cell>
          <cell r="AK2732" t="str">
            <v>MIERCOLES 12-08 SE DESPACHAR AL CORREO ENTRE 10 Y 13 HORAS!</v>
          </cell>
          <cell r="AL2732">
            <v>1655021586</v>
          </cell>
          <cell r="AM2732">
            <v>274497660</v>
          </cell>
          <cell r="AN2732" t="str">
            <v>Sí</v>
          </cell>
        </row>
        <row r="2733">
          <cell r="A2733">
            <v>1635</v>
          </cell>
          <cell r="B2733" t="str">
            <v>andy.gamboni@gmail.com</v>
          </cell>
          <cell r="C2733">
            <v>44049</v>
          </cell>
          <cell r="D2733" t="str">
            <v>Abierta</v>
          </cell>
          <cell r="E2733" t="str">
            <v>Recibido</v>
          </cell>
          <cell r="F2733" t="str">
            <v>Enviado</v>
          </cell>
          <cell r="G2733" t="str">
            <v>ARS</v>
          </cell>
          <cell r="H2733" t="str">
            <v>2038.94</v>
          </cell>
          <cell r="I2733">
            <v>0</v>
          </cell>
          <cell r="J2733">
            <v>0</v>
          </cell>
          <cell r="K2733" t="str">
            <v>2038.94</v>
          </cell>
          <cell r="L2733" t="str">
            <v>Andrea Gamboni</v>
          </cell>
          <cell r="M2733">
            <v>32932713</v>
          </cell>
          <cell r="N2733">
            <v>1168146117</v>
          </cell>
          <cell r="O2733" t="str">
            <v>Andrea Gamboni</v>
          </cell>
          <cell r="P2733">
            <v>1168146117</v>
          </cell>
          <cell r="Q2733" t="str">
            <v>Av Gaona</v>
          </cell>
          <cell r="R2733">
            <v>2765</v>
          </cell>
          <cell r="S2733" t="str">
            <v>6 D</v>
          </cell>
          <cell r="T2733" t="str">
            <v>Villa Gral Mitre</v>
          </cell>
          <cell r="U2733" t="str">
            <v>Caba</v>
          </cell>
          <cell r="V2733">
            <v>1416</v>
          </cell>
          <cell r="W2733" t="str">
            <v>Capital Federal</v>
          </cell>
          <cell r="Y2733" t="str">
            <v>ENVÍO SIN CARGO (CABA Y GRAN PARTE DE GBA) TIEMPO: 4 a 6 DÍAS HÁBILES</v>
          </cell>
          <cell r="Z2733" t="str">
            <v>Mercado Pago</v>
          </cell>
          <cell r="AD2733">
            <v>44049</v>
          </cell>
          <cell r="AE2733">
            <v>44049</v>
          </cell>
          <cell r="AF2733" t="str">
            <v>JABONERA DE PLÁSTICO RAYAS 3 COLORES 13 CM (Verde)</v>
          </cell>
          <cell r="AG2733" t="str">
            <v>195.64</v>
          </cell>
          <cell r="AH2733">
            <v>1</v>
          </cell>
          <cell r="AJ2733" t="str">
            <v>Web</v>
          </cell>
          <cell r="AK2733" t="str">
            <v>SABADO 08-08 ENTRE  8 Y 14 HORAS!</v>
          </cell>
          <cell r="AL2733">
            <v>1654555963</v>
          </cell>
          <cell r="AM2733">
            <v>274416606</v>
          </cell>
          <cell r="AN2733" t="str">
            <v>Sí</v>
          </cell>
        </row>
        <row r="2734">
          <cell r="A2734">
            <v>1635</v>
          </cell>
          <cell r="B2734" t="str">
            <v>andy.gamboni@gmail.com</v>
          </cell>
          <cell r="AF2734" t="str">
            <v>JABONERA DE SILICONA 13 X 10 X 1,7CM (AB7489)</v>
          </cell>
          <cell r="AG2734" t="str">
            <v>205.5</v>
          </cell>
          <cell r="AH2734">
            <v>1</v>
          </cell>
          <cell r="AI2734" t="str">
            <v>046AB6994</v>
          </cell>
          <cell r="AN2734" t="str">
            <v>Sí</v>
          </cell>
        </row>
        <row r="2735">
          <cell r="A2735">
            <v>1635</v>
          </cell>
          <cell r="B2735" t="str">
            <v>andy.gamboni@gmail.com</v>
          </cell>
          <cell r="AF2735" t="str">
            <v>RELOJ PARED FONDO ROJO MCO BLANCO 30CM DIAM</v>
          </cell>
          <cell r="AG2735">
            <v>776</v>
          </cell>
          <cell r="AH2735">
            <v>1</v>
          </cell>
          <cell r="AI2735" t="str">
            <v>046RE7625</v>
          </cell>
          <cell r="AN2735" t="str">
            <v>Sí</v>
          </cell>
        </row>
        <row r="2736">
          <cell r="A2736">
            <v>1635</v>
          </cell>
          <cell r="B2736" t="str">
            <v>andy.gamboni@gmail.com</v>
          </cell>
          <cell r="AF2736" t="str">
            <v>FLORERO DE VIDRIO FUME 17CM 10CM DIAM</v>
          </cell>
          <cell r="AG2736">
            <v>580</v>
          </cell>
          <cell r="AH2736">
            <v>1</v>
          </cell>
          <cell r="AI2736" t="str">
            <v>046JA7251</v>
          </cell>
          <cell r="AN2736" t="str">
            <v>Sí</v>
          </cell>
        </row>
        <row r="2737">
          <cell r="A2737">
            <v>1635</v>
          </cell>
          <cell r="B2737" t="str">
            <v>andy.gamboni@gmail.com</v>
          </cell>
          <cell r="AF2737" t="str">
            <v>MOLDE TARTERA</v>
          </cell>
          <cell r="AG2737" t="str">
            <v>281.8</v>
          </cell>
          <cell r="AH2737">
            <v>1</v>
          </cell>
          <cell r="AI2737" t="str">
            <v>046BA4836</v>
          </cell>
          <cell r="AN2737" t="str">
            <v>Sí</v>
          </cell>
        </row>
        <row r="2738">
          <cell r="A2738">
            <v>1634</v>
          </cell>
          <cell r="B2738" t="str">
            <v>novaragiuliana@gmail.com</v>
          </cell>
          <cell r="C2738">
            <v>44048</v>
          </cell>
          <cell r="D2738" t="str">
            <v>Abierta</v>
          </cell>
          <cell r="E2738" t="str">
            <v>Recibido</v>
          </cell>
          <cell r="F2738" t="str">
            <v>Enviado</v>
          </cell>
          <cell r="G2738" t="str">
            <v>ARS</v>
          </cell>
          <cell r="H2738" t="str">
            <v>1783.94</v>
          </cell>
          <cell r="I2738">
            <v>0</v>
          </cell>
          <cell r="J2738">
            <v>0</v>
          </cell>
          <cell r="K2738" t="str">
            <v>1783.94</v>
          </cell>
          <cell r="L2738" t="str">
            <v>Giuliana Novara</v>
          </cell>
          <cell r="M2738">
            <v>41318491</v>
          </cell>
          <cell r="N2738">
            <v>1531914108</v>
          </cell>
          <cell r="O2738" t="str">
            <v>Giuliana Novara</v>
          </cell>
          <cell r="P2738">
            <v>1531914108</v>
          </cell>
          <cell r="Q2738" t="str">
            <v>Vilela</v>
          </cell>
          <cell r="R2738">
            <v>4135</v>
          </cell>
          <cell r="S2738" t="str">
            <v>Timbre B</v>
          </cell>
          <cell r="T2738" t="str">
            <v>Saavedra</v>
          </cell>
          <cell r="U2738" t="str">
            <v>Buenos Aires</v>
          </cell>
          <cell r="V2738">
            <v>1430</v>
          </cell>
          <cell r="W2738" t="str">
            <v>Capital Federal</v>
          </cell>
          <cell r="Y2738" t="str">
            <v>ENVÍO SIN CARGO (CABA Y GRAN PARTE DE GBA) TIEMPO: 4 a 6 DÍAS HÁBILES</v>
          </cell>
          <cell r="Z2738" t="str">
            <v>Mercado Pago</v>
          </cell>
          <cell r="AB2738" t="str">
            <v xml:space="preserve">El porta rollo lo quiero con el motivo que dice "LOVE" en letras blancas con un fondo de rosas.  Gracias </v>
          </cell>
          <cell r="AD2738">
            <v>44048</v>
          </cell>
          <cell r="AE2738">
            <v>44049</v>
          </cell>
          <cell r="AF2738" t="str">
            <v>SETX 6 JARRO MUG LATTE X 295 ML</v>
          </cell>
          <cell r="AG2738" t="str">
            <v>1276.45</v>
          </cell>
          <cell r="AH2738">
            <v>1</v>
          </cell>
          <cell r="AI2738" t="str">
            <v>MM1010AF48</v>
          </cell>
          <cell r="AJ2738" t="str">
            <v>Móvil</v>
          </cell>
          <cell r="AK2738" t="str">
            <v>SABADO 08-08 ENTRE  8 Y 14 HORAS!</v>
          </cell>
          <cell r="AL2738">
            <v>1652482928</v>
          </cell>
          <cell r="AM2738">
            <v>269649036</v>
          </cell>
          <cell r="AN2738" t="str">
            <v>Sí</v>
          </cell>
        </row>
        <row r="2739">
          <cell r="A2739">
            <v>1634</v>
          </cell>
          <cell r="B2739" t="str">
            <v>novaragiuliana@gmail.com</v>
          </cell>
          <cell r="AF2739" t="str">
            <v>UNTADOR CRISTAL 1PC 14,5CM MOTIV. SIN ELECCIÓN</v>
          </cell>
          <cell r="AG2739" t="str">
            <v>29.57</v>
          </cell>
          <cell r="AH2739">
            <v>2</v>
          </cell>
          <cell r="AI2739" t="str">
            <v>019BA6981</v>
          </cell>
          <cell r="AN2739" t="str">
            <v>Sí</v>
          </cell>
        </row>
        <row r="2740">
          <cell r="A2740">
            <v>1634</v>
          </cell>
          <cell r="B2740" t="str">
            <v>novaragiuliana@gmail.com</v>
          </cell>
          <cell r="AF2740" t="str">
            <v>PORTA ROLLO DE MESA 13X25 CM VARIOS MOTIVOS</v>
          </cell>
          <cell r="AG2740" t="str">
            <v>262.03</v>
          </cell>
          <cell r="AH2740">
            <v>1</v>
          </cell>
          <cell r="AI2740" t="str">
            <v>DE8062</v>
          </cell>
          <cell r="AN2740" t="str">
            <v>Sí</v>
          </cell>
        </row>
        <row r="2741">
          <cell r="A2741">
            <v>1634</v>
          </cell>
          <cell r="B2741" t="str">
            <v>novaragiuliana@gmail.com</v>
          </cell>
          <cell r="AF2741" t="str">
            <v>APOYA PAVA MADERA CERCO 17,5 CM</v>
          </cell>
          <cell r="AG2741" t="str">
            <v>186.32</v>
          </cell>
          <cell r="AH2741">
            <v>1</v>
          </cell>
          <cell r="AI2741" t="str">
            <v>BA5450</v>
          </cell>
          <cell r="AN2741" t="str">
            <v>Sí</v>
          </cell>
        </row>
        <row r="2742">
          <cell r="A2742">
            <v>1633</v>
          </cell>
          <cell r="B2742" t="str">
            <v>mechyrocca@yahoo.com.ar</v>
          </cell>
          <cell r="C2742">
            <v>44048</v>
          </cell>
          <cell r="D2742" t="str">
            <v>Abierta</v>
          </cell>
          <cell r="E2742" t="str">
            <v>Recibido</v>
          </cell>
          <cell r="F2742" t="str">
            <v>Enviado</v>
          </cell>
          <cell r="G2742" t="str">
            <v>ARS</v>
          </cell>
          <cell r="H2742" t="str">
            <v>7953.56</v>
          </cell>
          <cell r="I2742">
            <v>0</v>
          </cell>
          <cell r="J2742">
            <v>1690</v>
          </cell>
          <cell r="K2742" t="str">
            <v>9643.56</v>
          </cell>
          <cell r="L2742" t="str">
            <v>Maria Mercedes Rocca</v>
          </cell>
          <cell r="M2742">
            <v>26601235</v>
          </cell>
          <cell r="N2742">
            <v>5492804340609</v>
          </cell>
          <cell r="O2742" t="str">
            <v>Maria Mercedes Rocca</v>
          </cell>
          <cell r="P2742">
            <v>5492804340609</v>
          </cell>
          <cell r="Q2742" t="str">
            <v>Roberto Berg</v>
          </cell>
          <cell r="R2742">
            <v>3334</v>
          </cell>
          <cell r="U2742" t="str">
            <v>Puerto Madryn</v>
          </cell>
          <cell r="V2742">
            <v>9120</v>
          </cell>
          <cell r="W2742" t="str">
            <v>Chubut</v>
          </cell>
          <cell r="Y2742" t="str">
            <v>Correo Argentino - Encomienda Clásica</v>
          </cell>
          <cell r="Z2742" t="str">
            <v>Mercado Pago</v>
          </cell>
          <cell r="AD2742">
            <v>44048</v>
          </cell>
          <cell r="AE2742">
            <v>44053</v>
          </cell>
          <cell r="AF2742" t="str">
            <v>SET CUCHARON Y TENEDOR BAMBOO BLANCO 29CM</v>
          </cell>
          <cell r="AG2742">
            <v>1024</v>
          </cell>
          <cell r="AH2742">
            <v>2</v>
          </cell>
          <cell r="AI2742" t="str">
            <v>BA7800</v>
          </cell>
          <cell r="AJ2742" t="str">
            <v>Móvil</v>
          </cell>
          <cell r="AK2742" t="str">
            <v>MARTES 11-08 EN DESPACHA AL CORREO ARGENTINO ENTRE 10 Y 13 HORAS!</v>
          </cell>
          <cell r="AL2742">
            <v>1652480932</v>
          </cell>
          <cell r="AM2742">
            <v>274032541</v>
          </cell>
          <cell r="AN2742" t="str">
            <v>Sí</v>
          </cell>
        </row>
        <row r="2743">
          <cell r="A2743">
            <v>1633</v>
          </cell>
          <cell r="B2743" t="str">
            <v>mechyrocca@yahoo.com.ar</v>
          </cell>
          <cell r="AF2743" t="str">
            <v>BOWL BAMBOO BLANCO 14X28CM</v>
          </cell>
          <cell r="AG2743" t="str">
            <v>1332.44</v>
          </cell>
          <cell r="AH2743">
            <v>2</v>
          </cell>
          <cell r="AI2743" t="str">
            <v>BA7812</v>
          </cell>
          <cell r="AN2743" t="str">
            <v>Sí</v>
          </cell>
        </row>
        <row r="2744">
          <cell r="A2744">
            <v>1633</v>
          </cell>
          <cell r="B2744" t="str">
            <v>mechyrocca@yahoo.com.ar</v>
          </cell>
          <cell r="AF2744" t="str">
            <v>BOWL BAMBOO BLANCO 6X12CM</v>
          </cell>
          <cell r="AG2744" t="str">
            <v>491.7</v>
          </cell>
          <cell r="AH2744">
            <v>2</v>
          </cell>
          <cell r="AI2744" t="str">
            <v>BA7830</v>
          </cell>
          <cell r="AN2744" t="str">
            <v>Sí</v>
          </cell>
        </row>
        <row r="2745">
          <cell r="A2745">
            <v>1633</v>
          </cell>
          <cell r="B2745" t="str">
            <v>mechyrocca@yahoo.com.ar</v>
          </cell>
          <cell r="AF2745" t="str">
            <v>BANDEJA BAMBOO BLANCO 40X5CM</v>
          </cell>
          <cell r="AG2745" t="str">
            <v>2257.28</v>
          </cell>
          <cell r="AH2745">
            <v>1</v>
          </cell>
          <cell r="AI2745" t="str">
            <v>BA8133BLA</v>
          </cell>
          <cell r="AN2745" t="str">
            <v>Sí</v>
          </cell>
        </row>
        <row r="2746">
          <cell r="A2746">
            <v>1632</v>
          </cell>
          <cell r="B2746" t="str">
            <v>milagros_barrionuevo@hotmail.com</v>
          </cell>
          <cell r="C2746">
            <v>44048</v>
          </cell>
          <cell r="D2746" t="str">
            <v>Abierta</v>
          </cell>
          <cell r="E2746" t="str">
            <v>Recibido</v>
          </cell>
          <cell r="F2746" t="str">
            <v>Enviado</v>
          </cell>
          <cell r="G2746" t="str">
            <v>ARS</v>
          </cell>
          <cell r="H2746">
            <v>2401</v>
          </cell>
          <cell r="I2746">
            <v>0</v>
          </cell>
          <cell r="J2746">
            <v>0</v>
          </cell>
          <cell r="K2746">
            <v>2401</v>
          </cell>
          <cell r="L2746" t="str">
            <v>Milagros Barrionuevo</v>
          </cell>
          <cell r="M2746">
            <v>43447860</v>
          </cell>
          <cell r="N2746" t="str">
            <v>+54 9 11 6888 2690</v>
          </cell>
          <cell r="O2746" t="str">
            <v>Milagros Barrionuevo</v>
          </cell>
          <cell r="P2746" t="str">
            <v>+54 9 11 6888 2690</v>
          </cell>
          <cell r="Q2746" t="str">
            <v>Blanco Encalada</v>
          </cell>
          <cell r="R2746">
            <v>3422</v>
          </cell>
          <cell r="S2746" t="str">
            <v>3B</v>
          </cell>
          <cell r="T2746" t="str">
            <v>Belgrano</v>
          </cell>
          <cell r="U2746" t="str">
            <v>Caba</v>
          </cell>
          <cell r="V2746">
            <v>1430</v>
          </cell>
          <cell r="W2746" t="str">
            <v>Capital Federal</v>
          </cell>
          <cell r="Y2746" t="str">
            <v>ENVÍO SIN CARGO (CABA Y GRAN PARTE DE GBA) TIEMPO: 4 a 6 DÍAS HÁBILES</v>
          </cell>
          <cell r="Z2746" t="str">
            <v>Mercado Pago</v>
          </cell>
          <cell r="AD2746">
            <v>44048</v>
          </cell>
          <cell r="AE2746">
            <v>44049</v>
          </cell>
          <cell r="AF2746" t="str">
            <v>CAJA DE TE MAD. 15CM 2 COL 4DIV - GRIS Y MARINO (Gris)</v>
          </cell>
          <cell r="AG2746">
            <v>776</v>
          </cell>
          <cell r="AH2746">
            <v>1</v>
          </cell>
          <cell r="AI2746" t="str">
            <v>046CX7196</v>
          </cell>
          <cell r="AJ2746" t="str">
            <v>Móvil</v>
          </cell>
          <cell r="AK2746" t="str">
            <v>SABADO 08-08 ENTRE  8 Y 14 HORAS!</v>
          </cell>
          <cell r="AL2746">
            <v>1651398761</v>
          </cell>
          <cell r="AM2746">
            <v>264863749</v>
          </cell>
          <cell r="AN2746" t="str">
            <v>Sí</v>
          </cell>
        </row>
        <row r="2747">
          <cell r="A2747">
            <v>1632</v>
          </cell>
          <cell r="B2747" t="str">
            <v>milagros_barrionuevo@hotmail.com</v>
          </cell>
          <cell r="AF2747" t="str">
            <v>COLADOR DIAM 24CM X 8,5CM ALTO</v>
          </cell>
          <cell r="AG2747">
            <v>618</v>
          </cell>
          <cell r="AH2747">
            <v>1</v>
          </cell>
          <cell r="AI2747" t="str">
            <v>046BA8163</v>
          </cell>
          <cell r="AN2747" t="str">
            <v>Sí</v>
          </cell>
        </row>
        <row r="2748">
          <cell r="A2748">
            <v>1632</v>
          </cell>
          <cell r="B2748" t="str">
            <v>milagros_barrionuevo@hotmail.com</v>
          </cell>
          <cell r="AF2748" t="str">
            <v>SET X 3 VASO CASABLANCA X 290CC PASABAHCE TEMPLADO</v>
          </cell>
          <cell r="AG2748" t="str">
            <v>503.5</v>
          </cell>
          <cell r="AH2748">
            <v>2</v>
          </cell>
          <cell r="AI2748" t="str">
            <v>PA52703</v>
          </cell>
          <cell r="AN2748" t="str">
            <v>Sí</v>
          </cell>
        </row>
        <row r="2749">
          <cell r="A2749">
            <v>1631</v>
          </cell>
          <cell r="B2749" t="str">
            <v>romina_liz@hotmail.com</v>
          </cell>
          <cell r="C2749">
            <v>44048</v>
          </cell>
          <cell r="D2749" t="str">
            <v>Abierta</v>
          </cell>
          <cell r="E2749" t="str">
            <v>Recibido</v>
          </cell>
          <cell r="F2749" t="str">
            <v>Enviado</v>
          </cell>
          <cell r="G2749" t="str">
            <v>ARS</v>
          </cell>
          <cell r="H2749" t="str">
            <v>2722.17</v>
          </cell>
          <cell r="I2749">
            <v>0</v>
          </cell>
          <cell r="J2749">
            <v>0</v>
          </cell>
          <cell r="K2749" t="str">
            <v>2722.17</v>
          </cell>
          <cell r="L2749" t="str">
            <v>Romina Elizabeth Holotte</v>
          </cell>
          <cell r="M2749">
            <v>38622519</v>
          </cell>
          <cell r="N2749">
            <v>1166197675</v>
          </cell>
          <cell r="O2749" t="str">
            <v>Romina Elizabeth Holotte</v>
          </cell>
          <cell r="P2749">
            <v>1166197675</v>
          </cell>
          <cell r="Q2749" t="str">
            <v>La Calandria entre Virrey Vertiz y Los Sauces</v>
          </cell>
          <cell r="R2749">
            <v>799</v>
          </cell>
          <cell r="S2749" t="str">
            <v>10 PB</v>
          </cell>
          <cell r="T2749" t="str">
            <v>Garay mza4 bloque 1</v>
          </cell>
          <cell r="U2749" t="str">
            <v>San José Almirante Brown</v>
          </cell>
          <cell r="V2749">
            <v>1846</v>
          </cell>
          <cell r="W2749" t="str">
            <v>Gran Buenos Aires</v>
          </cell>
          <cell r="Y2749" t="str">
            <v>ENVÍO SIN CARGO (CABA Y GRAN PARTE DE GBA) TIEMPO: 4 a 6 DÍAS HÁBILES</v>
          </cell>
          <cell r="Z2749" t="str">
            <v>Mercado Pago</v>
          </cell>
          <cell r="AD2749">
            <v>44048</v>
          </cell>
          <cell r="AE2749">
            <v>44049</v>
          </cell>
          <cell r="AF2749" t="str">
            <v>INDIVIDUAL CUERINA 32.5CM DIAM</v>
          </cell>
          <cell r="AG2749" t="str">
            <v>385.13</v>
          </cell>
          <cell r="AH2749">
            <v>2</v>
          </cell>
          <cell r="AI2749" t="str">
            <v>CHUIN09C</v>
          </cell>
          <cell r="AJ2749" t="str">
            <v>Móvil</v>
          </cell>
          <cell r="AK2749" t="str">
            <v>LUNES 10-08 ENTRE 8 Y 18 HORAS!</v>
          </cell>
          <cell r="AL2749">
            <v>1650782002</v>
          </cell>
          <cell r="AM2749">
            <v>273798769</v>
          </cell>
          <cell r="AN2749" t="str">
            <v>Sí</v>
          </cell>
        </row>
        <row r="2750">
          <cell r="A2750">
            <v>1631</v>
          </cell>
          <cell r="B2750" t="str">
            <v>romina_liz@hotmail.com</v>
          </cell>
          <cell r="AF2750" t="str">
            <v>BANDEJA BAMBOO BLANCA 35X4,5CM</v>
          </cell>
          <cell r="AG2750" t="str">
            <v>1951.91</v>
          </cell>
          <cell r="AH2750">
            <v>1</v>
          </cell>
          <cell r="AI2750" t="str">
            <v>BA7779</v>
          </cell>
          <cell r="AN2750" t="str">
            <v>Sí</v>
          </cell>
        </row>
        <row r="2751">
          <cell r="A2751">
            <v>1630</v>
          </cell>
          <cell r="B2751" t="str">
            <v>nsoledadbrosio@gmail.com</v>
          </cell>
          <cell r="C2751">
            <v>44047</v>
          </cell>
          <cell r="D2751" t="str">
            <v>Abierta</v>
          </cell>
          <cell r="E2751" t="str">
            <v>Recibido</v>
          </cell>
          <cell r="F2751" t="str">
            <v>Enviado</v>
          </cell>
          <cell r="G2751" t="str">
            <v>ARS</v>
          </cell>
          <cell r="H2751" t="str">
            <v>1151.87</v>
          </cell>
          <cell r="I2751">
            <v>0</v>
          </cell>
          <cell r="J2751">
            <v>0</v>
          </cell>
          <cell r="K2751" t="str">
            <v>1151.87</v>
          </cell>
          <cell r="L2751" t="str">
            <v>Nadia Brosio</v>
          </cell>
          <cell r="M2751">
            <v>35804266</v>
          </cell>
          <cell r="N2751">
            <v>1155713502</v>
          </cell>
          <cell r="O2751" t="str">
            <v>Nadia Brosio</v>
          </cell>
          <cell r="P2751">
            <v>1155713502</v>
          </cell>
          <cell r="Q2751" t="str">
            <v>Av Alberdi</v>
          </cell>
          <cell r="R2751">
            <v>1042</v>
          </cell>
          <cell r="S2751" t="str">
            <v>3 C</v>
          </cell>
          <cell r="T2751" t="str">
            <v>Caballito</v>
          </cell>
          <cell r="U2751" t="str">
            <v>Capital Federal</v>
          </cell>
          <cell r="V2751">
            <v>1424</v>
          </cell>
          <cell r="W2751" t="str">
            <v>Capital Federal</v>
          </cell>
          <cell r="Y2751" t="str">
            <v>ENVÍO SIN CARGO (CABA Y GRAN PARTE DE GBA) TIEMPO: 4 a 6 DÍAS HÁBILES</v>
          </cell>
          <cell r="Z2751" t="str">
            <v>Mercado Pago</v>
          </cell>
          <cell r="AD2751">
            <v>44047</v>
          </cell>
          <cell r="AE2751">
            <v>44049</v>
          </cell>
          <cell r="AF2751" t="str">
            <v>RELOJ PARED BLANCO DIAM 25CM</v>
          </cell>
          <cell r="AG2751">
            <v>560</v>
          </cell>
          <cell r="AH2751">
            <v>1</v>
          </cell>
          <cell r="AI2751" t="str">
            <v>046RE6029</v>
          </cell>
          <cell r="AJ2751" t="str">
            <v>Web</v>
          </cell>
          <cell r="AK2751" t="str">
            <v>SABADO 08-08 ENTRE  8 Y 14 HORAS!</v>
          </cell>
          <cell r="AL2751">
            <v>1648718764</v>
          </cell>
          <cell r="AM2751">
            <v>273069459</v>
          </cell>
          <cell r="AN2751" t="str">
            <v>Sí</v>
          </cell>
        </row>
        <row r="2752">
          <cell r="A2752">
            <v>1630</v>
          </cell>
          <cell r="B2752" t="str">
            <v>nsoledadbrosio@gmail.com</v>
          </cell>
          <cell r="AF2752" t="str">
            <v>COLADOR DIAM 22CM X 8CM ALTO</v>
          </cell>
          <cell r="AG2752">
            <v>548</v>
          </cell>
          <cell r="AH2752">
            <v>1</v>
          </cell>
          <cell r="AI2752" t="str">
            <v>046BA8162</v>
          </cell>
          <cell r="AN2752" t="str">
            <v>Sí</v>
          </cell>
        </row>
        <row r="2753">
          <cell r="A2753">
            <v>1630</v>
          </cell>
          <cell r="B2753" t="str">
            <v>nsoledadbrosio@gmail.com</v>
          </cell>
          <cell r="AF2753" t="str">
            <v>RALLADOR DE MANO MEDIANO 20 CM</v>
          </cell>
          <cell r="AG2753" t="str">
            <v>43.87</v>
          </cell>
          <cell r="AH2753">
            <v>1</v>
          </cell>
          <cell r="AI2753" t="str">
            <v>BA7382</v>
          </cell>
          <cell r="AN2753" t="str">
            <v>Sí</v>
          </cell>
        </row>
        <row r="2754">
          <cell r="A2754">
            <v>1629</v>
          </cell>
          <cell r="B2754" t="str">
            <v>diegopati99@hotmail.com</v>
          </cell>
          <cell r="C2754">
            <v>44047</v>
          </cell>
          <cell r="D2754" t="str">
            <v>Abierta</v>
          </cell>
          <cell r="E2754" t="str">
            <v>Recibido</v>
          </cell>
          <cell r="F2754" t="str">
            <v>Enviado</v>
          </cell>
          <cell r="G2754" t="str">
            <v>ARS</v>
          </cell>
          <cell r="H2754" t="str">
            <v>3103.5</v>
          </cell>
          <cell r="I2754">
            <v>0</v>
          </cell>
          <cell r="J2754">
            <v>0</v>
          </cell>
          <cell r="K2754" t="str">
            <v>3103.5</v>
          </cell>
          <cell r="L2754" t="str">
            <v>Diego Patiño</v>
          </cell>
          <cell r="M2754">
            <v>41824051</v>
          </cell>
          <cell r="N2754">
            <v>1526531058</v>
          </cell>
          <cell r="O2754" t="str">
            <v>Diego Patiño</v>
          </cell>
          <cell r="P2754">
            <v>1526531058</v>
          </cell>
          <cell r="Q2754" t="str">
            <v>Achega</v>
          </cell>
          <cell r="R2754">
            <v>3568</v>
          </cell>
          <cell r="S2754" t="str">
            <v>B</v>
          </cell>
          <cell r="T2754" t="str">
            <v>Villa urquiza</v>
          </cell>
          <cell r="U2754" t="str">
            <v>Ciudad Autónoma de Buenos Aires</v>
          </cell>
          <cell r="V2754">
            <v>1431</v>
          </cell>
          <cell r="W2754" t="str">
            <v>Capital Federal</v>
          </cell>
          <cell r="Y2754" t="str">
            <v>ENVÍO SIN CARGO (CABA Y GRAN PARTE DE GBA) TIEMPO: 4 a 6 DÍAS HÁBILES</v>
          </cell>
          <cell r="Z2754" t="str">
            <v>Mercado Pago</v>
          </cell>
          <cell r="AD2754">
            <v>44047</v>
          </cell>
          <cell r="AE2754">
            <v>44049</v>
          </cell>
          <cell r="AF2754" t="str">
            <v>BOWL BAMBOO GRIS PETROLEO 6X12CM</v>
          </cell>
          <cell r="AG2754" t="str">
            <v>491.7</v>
          </cell>
          <cell r="AH2754">
            <v>1</v>
          </cell>
          <cell r="AI2754" t="str">
            <v>BA8205</v>
          </cell>
          <cell r="AJ2754" t="str">
            <v>Móvil</v>
          </cell>
          <cell r="AK2754" t="str">
            <v>SABADO 08-08 ENTRE  8 Y 14 HORAS!</v>
          </cell>
          <cell r="AL2754">
            <v>1648361537</v>
          </cell>
          <cell r="AM2754">
            <v>273337423</v>
          </cell>
          <cell r="AN2754" t="str">
            <v>Sí</v>
          </cell>
        </row>
        <row r="2755">
          <cell r="A2755">
            <v>1629</v>
          </cell>
          <cell r="B2755" t="str">
            <v>diegopati99@hotmail.com</v>
          </cell>
          <cell r="AF2755" t="str">
            <v>MOLDE GALLETA CORAZON</v>
          </cell>
          <cell r="AG2755" t="str">
            <v>269.5</v>
          </cell>
          <cell r="AH2755">
            <v>1</v>
          </cell>
          <cell r="AI2755" t="str">
            <v>046BA4834</v>
          </cell>
          <cell r="AN2755" t="str">
            <v>Sí</v>
          </cell>
        </row>
        <row r="2756">
          <cell r="A2756">
            <v>1629</v>
          </cell>
          <cell r="B2756" t="str">
            <v>diegopati99@hotmail.com</v>
          </cell>
          <cell r="AF2756" t="str">
            <v>BATIDOR SEMIAUTOMATICO 34 CM</v>
          </cell>
          <cell r="AG2756" t="str">
            <v>313.5</v>
          </cell>
          <cell r="AH2756">
            <v>1</v>
          </cell>
          <cell r="AI2756" t="str">
            <v>046BA4824</v>
          </cell>
          <cell r="AN2756" t="str">
            <v>Sí</v>
          </cell>
        </row>
        <row r="2757">
          <cell r="A2757">
            <v>1629</v>
          </cell>
          <cell r="B2757" t="str">
            <v>diegopati99@hotmail.com</v>
          </cell>
          <cell r="AF2757" t="str">
            <v>SET X 3 MOLDES TORTA CIRC. DIAM 28CM ALTO 7CM</v>
          </cell>
          <cell r="AG2757">
            <v>1747</v>
          </cell>
          <cell r="AH2757">
            <v>1</v>
          </cell>
          <cell r="AI2757" t="str">
            <v>046BA4828</v>
          </cell>
          <cell r="AN2757" t="str">
            <v>Sí</v>
          </cell>
        </row>
        <row r="2758">
          <cell r="A2758">
            <v>1629</v>
          </cell>
          <cell r="B2758" t="str">
            <v>diegopati99@hotmail.com</v>
          </cell>
          <cell r="AF2758" t="str">
            <v>MOLDE TARTERA</v>
          </cell>
          <cell r="AG2758" t="str">
            <v>281.8</v>
          </cell>
          <cell r="AH2758">
            <v>1</v>
          </cell>
          <cell r="AI2758" t="str">
            <v>046BA4836</v>
          </cell>
          <cell r="AN2758" t="str">
            <v>Sí</v>
          </cell>
        </row>
        <row r="2759">
          <cell r="A2759">
            <v>1628</v>
          </cell>
          <cell r="B2759" t="str">
            <v>rpatelli2509@gmail.com</v>
          </cell>
          <cell r="C2759">
            <v>44047</v>
          </cell>
          <cell r="D2759" t="str">
            <v>Abierta</v>
          </cell>
          <cell r="E2759" t="str">
            <v>Recibido</v>
          </cell>
          <cell r="F2759" t="str">
            <v>Enviado</v>
          </cell>
          <cell r="G2759" t="str">
            <v>ARS</v>
          </cell>
          <cell r="H2759" t="str">
            <v>5404.65</v>
          </cell>
          <cell r="I2759">
            <v>0</v>
          </cell>
          <cell r="J2759">
            <v>0</v>
          </cell>
          <cell r="K2759" t="str">
            <v>5404.65</v>
          </cell>
          <cell r="L2759" t="str">
            <v>Romina Patelli Monetta Olguin</v>
          </cell>
          <cell r="M2759">
            <v>31295374</v>
          </cell>
          <cell r="N2759">
            <v>1157433568</v>
          </cell>
          <cell r="O2759" t="str">
            <v>Romina Patelli Monetta Olguin</v>
          </cell>
          <cell r="P2759">
            <v>1157433568</v>
          </cell>
          <cell r="Q2759" t="str">
            <v>Uriarte</v>
          </cell>
          <cell r="R2759">
            <v>2434</v>
          </cell>
          <cell r="S2759" t="str">
            <v>6D</v>
          </cell>
          <cell r="T2759" t="str">
            <v>Palermo</v>
          </cell>
          <cell r="U2759" t="str">
            <v>Caba</v>
          </cell>
          <cell r="V2759">
            <v>1425</v>
          </cell>
          <cell r="W2759" t="str">
            <v>Capital Federal</v>
          </cell>
          <cell r="Y2759" t="str">
            <v>ENVÍO SIN CARGO (CABA Y GRAN PARTE DE GBA) TIEMPO: 4 a 6 DÍAS HÁBILES</v>
          </cell>
          <cell r="Z2759" t="str">
            <v>Mercado Pago</v>
          </cell>
          <cell r="AB2759" t="str">
            <v>Estoy en el domicilio por la mañana hasta las 13 hs y necesitaría los productos antes del sábado ya que es para un regalo</v>
          </cell>
          <cell r="AC2759" t="str">
            <v>05-08 PARA EL SABADO 8-08 - SIN FACTURA</v>
          </cell>
          <cell r="AD2759">
            <v>44047</v>
          </cell>
          <cell r="AE2759">
            <v>44049</v>
          </cell>
          <cell r="AF2759" t="str">
            <v>MUG DE VIDRIO 200 ML SET X 6 PIEZAS</v>
          </cell>
          <cell r="AG2759" t="str">
            <v>1211.19</v>
          </cell>
          <cell r="AH2759">
            <v>1</v>
          </cell>
          <cell r="AI2759" t="str">
            <v>BA5471</v>
          </cell>
          <cell r="AJ2759" t="str">
            <v>Móvil</v>
          </cell>
          <cell r="AK2759" t="str">
            <v>SABADO 08-08 ENTRE  8 Y 14 HORAS!</v>
          </cell>
          <cell r="AL2759">
            <v>1648253797</v>
          </cell>
          <cell r="AM2759">
            <v>273317621</v>
          </cell>
          <cell r="AN2759" t="str">
            <v>Sí</v>
          </cell>
        </row>
        <row r="2760">
          <cell r="A2760">
            <v>1628</v>
          </cell>
          <cell r="B2760" t="str">
            <v>rpatelli2509@gmail.com</v>
          </cell>
          <cell r="AF2760" t="str">
            <v>HERVIDOR AZUL 14 CM ANTIADHERENTE PANELUX</v>
          </cell>
          <cell r="AG2760" t="str">
            <v>1249.64</v>
          </cell>
          <cell r="AH2760">
            <v>1</v>
          </cell>
          <cell r="AI2760" t="str">
            <v>PAN73863</v>
          </cell>
          <cell r="AN2760" t="str">
            <v>Sí</v>
          </cell>
        </row>
        <row r="2761">
          <cell r="A2761">
            <v>1628</v>
          </cell>
          <cell r="B2761" t="str">
            <v>rpatelli2509@gmail.com</v>
          </cell>
          <cell r="AF2761" t="str">
            <v>BIFERA AZUL CUADRADA 24 CM ANTIADHERENTE PANELUX</v>
          </cell>
          <cell r="AG2761" t="str">
            <v>1729.84</v>
          </cell>
          <cell r="AH2761">
            <v>1</v>
          </cell>
          <cell r="AI2761" t="str">
            <v>PAN75102</v>
          </cell>
          <cell r="AN2761" t="str">
            <v>Sí</v>
          </cell>
        </row>
        <row r="2762">
          <cell r="A2762">
            <v>1628</v>
          </cell>
          <cell r="B2762" t="str">
            <v>rpatelli2509@gmail.com</v>
          </cell>
          <cell r="AF2762" t="str">
            <v>SARTEN DE CERAMICA DE 22 CM C/TAPA ANTIADHERENTE</v>
          </cell>
          <cell r="AG2762" t="str">
            <v>1213.98</v>
          </cell>
          <cell r="AH2762">
            <v>1</v>
          </cell>
          <cell r="AI2762" t="str">
            <v>BA8170</v>
          </cell>
          <cell r="AN2762" t="str">
            <v>Sí</v>
          </cell>
        </row>
        <row r="2763">
          <cell r="A2763">
            <v>1627</v>
          </cell>
          <cell r="B2763" t="str">
            <v>lau.lopez.98@hotmail.com</v>
          </cell>
          <cell r="C2763">
            <v>44046</v>
          </cell>
          <cell r="D2763" t="str">
            <v>Abierta</v>
          </cell>
          <cell r="E2763" t="str">
            <v>Recibido</v>
          </cell>
          <cell r="F2763" t="str">
            <v>Enviado</v>
          </cell>
          <cell r="G2763" t="str">
            <v>ARS</v>
          </cell>
          <cell r="H2763">
            <v>924</v>
          </cell>
          <cell r="I2763" t="str">
            <v>138.6</v>
          </cell>
          <cell r="J2763">
            <v>0</v>
          </cell>
          <cell r="K2763" t="str">
            <v>785.4</v>
          </cell>
          <cell r="L2763" t="str">
            <v>Florencia López</v>
          </cell>
          <cell r="M2763">
            <v>40895729</v>
          </cell>
          <cell r="N2763">
            <v>1553741077</v>
          </cell>
          <cell r="O2763" t="str">
            <v>Florencia López</v>
          </cell>
          <cell r="P2763">
            <v>1553741077</v>
          </cell>
          <cell r="Q2763" t="str">
            <v>Julián segundo Aguero</v>
          </cell>
          <cell r="R2763">
            <v>2137</v>
          </cell>
          <cell r="T2763" t="str">
            <v>Munro</v>
          </cell>
          <cell r="U2763" t="str">
            <v>Buenos Aires</v>
          </cell>
          <cell r="V2763">
            <v>1605</v>
          </cell>
          <cell r="W2763" t="str">
            <v>Gran Buenos Aires</v>
          </cell>
          <cell r="Y2763" t="str">
            <v>ENVÍO SIN CARGO (CABA Y GRAN PARTE DE GBA) TIEMPO: 4 a 6 DÍAS HÁBILES</v>
          </cell>
          <cell r="Z2763" t="str">
            <v>Mercado Pago</v>
          </cell>
          <cell r="AA2763" t="str">
            <v>VICKY2020</v>
          </cell>
          <cell r="AD2763">
            <v>44046</v>
          </cell>
          <cell r="AE2763">
            <v>44049</v>
          </cell>
          <cell r="AF2763" t="str">
            <v>SECAPLATOS BANDEJA 46X23CM	3COL (Verde)</v>
          </cell>
          <cell r="AG2763">
            <v>924</v>
          </cell>
          <cell r="AH2763">
            <v>1</v>
          </cell>
          <cell r="AI2763" t="str">
            <v>046BA6373</v>
          </cell>
          <cell r="AJ2763" t="str">
            <v>Móvil</v>
          </cell>
          <cell r="AK2763" t="str">
            <v>MARTES 11-08 ENTRE 8 Y 18 HORAS!</v>
          </cell>
          <cell r="AL2763">
            <v>1646851639</v>
          </cell>
          <cell r="AM2763">
            <v>273007111</v>
          </cell>
          <cell r="AN2763" t="str">
            <v>Sí</v>
          </cell>
        </row>
        <row r="2764">
          <cell r="A2764">
            <v>1626</v>
          </cell>
          <cell r="B2764" t="str">
            <v>lucreciaportarrieu603@hotmail.com</v>
          </cell>
          <cell r="C2764">
            <v>44046</v>
          </cell>
          <cell r="D2764" t="str">
            <v>Abierta</v>
          </cell>
          <cell r="E2764" t="str">
            <v>Recibido</v>
          </cell>
          <cell r="F2764" t="str">
            <v>Enviado</v>
          </cell>
          <cell r="G2764" t="str">
            <v>ARS</v>
          </cell>
          <cell r="H2764" t="str">
            <v>1148.58</v>
          </cell>
          <cell r="I2764">
            <v>0</v>
          </cell>
          <cell r="J2764">
            <v>0</v>
          </cell>
          <cell r="K2764" t="str">
            <v>1148.58</v>
          </cell>
          <cell r="L2764" t="str">
            <v>Lucrecia Portarrieu</v>
          </cell>
          <cell r="M2764">
            <v>33985600</v>
          </cell>
          <cell r="N2764">
            <v>2215650595</v>
          </cell>
          <cell r="O2764" t="str">
            <v>Lucrecia Portarrieu</v>
          </cell>
          <cell r="P2764">
            <v>2215650595</v>
          </cell>
          <cell r="Q2764">
            <v>20</v>
          </cell>
          <cell r="R2764">
            <v>2351</v>
          </cell>
          <cell r="T2764" t="str">
            <v>Gonnet</v>
          </cell>
          <cell r="U2764" t="str">
            <v>La plata</v>
          </cell>
          <cell r="V2764">
            <v>1440</v>
          </cell>
          <cell r="W2764" t="str">
            <v>Capital Federal</v>
          </cell>
          <cell r="Y2764" t="str">
            <v>ENVÍO SIN CARGO (CABA Y GRAN PARTE DE GBA) TIEMPO: 4 a 6 DÍAS HÁBILES</v>
          </cell>
          <cell r="Z2764" t="str">
            <v>Mercado Pago</v>
          </cell>
          <cell r="AD2764">
            <v>44046</v>
          </cell>
          <cell r="AE2764">
            <v>44049</v>
          </cell>
          <cell r="AF2764" t="str">
            <v>CORTINA DE BAÑO GRIS 180 X 200 CM</v>
          </cell>
          <cell r="AG2764" t="str">
            <v>1148.58</v>
          </cell>
          <cell r="AH2764">
            <v>1</v>
          </cell>
          <cell r="AI2764" t="str">
            <v>AB7344</v>
          </cell>
          <cell r="AJ2764" t="str">
            <v>Móvil</v>
          </cell>
          <cell r="AK2764" t="str">
            <v>LUNES 10-08 ENTRE 8 Y 18 HORAS!</v>
          </cell>
          <cell r="AL2764">
            <v>1646823967</v>
          </cell>
          <cell r="AM2764">
            <v>272877915</v>
          </cell>
          <cell r="AN2764" t="str">
            <v>Sí</v>
          </cell>
        </row>
        <row r="2765">
          <cell r="A2765">
            <v>1625</v>
          </cell>
          <cell r="B2765" t="str">
            <v>jacqui86a@gmail.com</v>
          </cell>
          <cell r="C2765">
            <v>44046</v>
          </cell>
          <cell r="D2765" t="str">
            <v>Abierta</v>
          </cell>
          <cell r="E2765" t="str">
            <v>Recibido</v>
          </cell>
          <cell r="F2765" t="str">
            <v>Enviado</v>
          </cell>
          <cell r="G2765" t="str">
            <v>ARS</v>
          </cell>
          <cell r="H2765" t="str">
            <v>778.5</v>
          </cell>
          <cell r="I2765" t="str">
            <v>116.78</v>
          </cell>
          <cell r="J2765">
            <v>0</v>
          </cell>
          <cell r="K2765" t="str">
            <v>661.72</v>
          </cell>
          <cell r="L2765" t="str">
            <v>Jacqueline Anapios</v>
          </cell>
          <cell r="M2765">
            <v>32242970</v>
          </cell>
          <cell r="N2765">
            <v>1166700004</v>
          </cell>
          <cell r="O2765" t="str">
            <v>Jacqueline Anapios</v>
          </cell>
          <cell r="P2765">
            <v>1166700004</v>
          </cell>
          <cell r="Q2765" t="str">
            <v>Teniente General Eustaquio Frías</v>
          </cell>
          <cell r="R2765">
            <v>445</v>
          </cell>
          <cell r="S2765" t="str">
            <v>5to D</v>
          </cell>
          <cell r="T2765" t="str">
            <v>Villa Crespo</v>
          </cell>
          <cell r="U2765" t="str">
            <v>Ciudad Autónoma de Buenos Aires</v>
          </cell>
          <cell r="V2765">
            <v>1414</v>
          </cell>
          <cell r="W2765" t="str">
            <v>Capital Federal</v>
          </cell>
          <cell r="Y2765" t="str">
            <v>ENVÍO SIN CARGO (CABA Y GRAN PARTE DE GBA) TIEMPO: 4 a 6 DÍAS HÁBILES</v>
          </cell>
          <cell r="Z2765" t="str">
            <v>Mercado Pago</v>
          </cell>
          <cell r="AA2765" t="str">
            <v>VICKY2020</v>
          </cell>
          <cell r="AD2765">
            <v>44046</v>
          </cell>
          <cell r="AE2765">
            <v>44049</v>
          </cell>
          <cell r="AF2765" t="str">
            <v>POSAVASOS SET 6 UNIDADES VINILO 10,5CM</v>
          </cell>
          <cell r="AG2765" t="str">
            <v>778.5</v>
          </cell>
          <cell r="AH2765">
            <v>1</v>
          </cell>
          <cell r="AI2765" t="str">
            <v>046BA6997</v>
          </cell>
          <cell r="AJ2765" t="str">
            <v>Móvil</v>
          </cell>
          <cell r="AK2765" t="str">
            <v>SABADO 08-08 ENTRE  8 Y 14 HORAS!</v>
          </cell>
          <cell r="AL2765">
            <v>1646692275</v>
          </cell>
          <cell r="AM2765">
            <v>272974200</v>
          </cell>
          <cell r="AN2765" t="str">
            <v>Sí</v>
          </cell>
        </row>
        <row r="2766">
          <cell r="A2766">
            <v>1624</v>
          </cell>
          <cell r="B2766" t="str">
            <v>anabelcapizzi@gmail.com</v>
          </cell>
          <cell r="C2766">
            <v>44046</v>
          </cell>
          <cell r="D2766" t="str">
            <v>Abierta</v>
          </cell>
          <cell r="E2766" t="str">
            <v>Recibido</v>
          </cell>
          <cell r="F2766" t="str">
            <v>Enviado</v>
          </cell>
          <cell r="G2766" t="str">
            <v>ARS</v>
          </cell>
          <cell r="H2766" t="str">
            <v>1010.99</v>
          </cell>
          <cell r="I2766" t="str">
            <v>151.65</v>
          </cell>
          <cell r="J2766">
            <v>0</v>
          </cell>
          <cell r="K2766" t="str">
            <v>859.34</v>
          </cell>
          <cell r="L2766" t="str">
            <v>Anabel Capizzi</v>
          </cell>
          <cell r="M2766">
            <v>32947181</v>
          </cell>
          <cell r="N2766">
            <v>1158659270</v>
          </cell>
          <cell r="O2766" t="str">
            <v>Anabel Capizzi</v>
          </cell>
          <cell r="P2766">
            <v>1158659270</v>
          </cell>
          <cell r="Q2766" t="str">
            <v>Belelli</v>
          </cell>
          <cell r="R2766">
            <v>198</v>
          </cell>
          <cell r="S2766" t="str">
            <v>Casa - Tercera casa desde Sáenz, de rejas grises</v>
          </cell>
          <cell r="T2766" t="str">
            <v>Lomas de Zamora</v>
          </cell>
          <cell r="U2766" t="str">
            <v>Lomas De Zamora</v>
          </cell>
          <cell r="V2766">
            <v>1832</v>
          </cell>
          <cell r="W2766" t="str">
            <v>Gran Buenos Aires</v>
          </cell>
          <cell r="Y2766" t="str">
            <v>ENVÍO SIN CARGO (CABA Y GRAN PARTE DE GBA) TIEMPO: 4 a 6 DÍAS HÁBILES</v>
          </cell>
          <cell r="Z2766" t="str">
            <v>Mercado Pago</v>
          </cell>
          <cell r="AA2766" t="str">
            <v>VICKY2020</v>
          </cell>
          <cell r="AD2766">
            <v>44046</v>
          </cell>
          <cell r="AE2766">
            <v>44049</v>
          </cell>
          <cell r="AF2766" t="str">
            <v>CESTO DE BASURA PLASTICO 5,5 L (Rojo)</v>
          </cell>
          <cell r="AG2766" t="str">
            <v>760.99</v>
          </cell>
          <cell r="AH2766">
            <v>1</v>
          </cell>
          <cell r="AJ2766" t="str">
            <v>Web</v>
          </cell>
          <cell r="AK2766" t="str">
            <v>LUNES 10-08 ENTRE 8 Y 18 HORAS!</v>
          </cell>
          <cell r="AL2766">
            <v>1646616044</v>
          </cell>
          <cell r="AM2766">
            <v>272958289</v>
          </cell>
          <cell r="AN2766" t="str">
            <v>Sí</v>
          </cell>
        </row>
        <row r="2767">
          <cell r="A2767">
            <v>1624</v>
          </cell>
          <cell r="B2767" t="str">
            <v>anabelcapizzi@gmail.com</v>
          </cell>
          <cell r="AF2767" t="str">
            <v>BOWL CAPACIDAD 2,5 LTS (Negro)</v>
          </cell>
          <cell r="AG2767">
            <v>250</v>
          </cell>
          <cell r="AH2767">
            <v>1</v>
          </cell>
          <cell r="AI2767" t="str">
            <v>BP02001</v>
          </cell>
          <cell r="AN2767" t="str">
            <v>Sí</v>
          </cell>
        </row>
        <row r="2768">
          <cell r="A2768">
            <v>1623</v>
          </cell>
          <cell r="B2768" t="str">
            <v>rochi.felippe@gmail.com</v>
          </cell>
          <cell r="C2768">
            <v>44046</v>
          </cell>
          <cell r="D2768" t="str">
            <v>Abierta</v>
          </cell>
          <cell r="E2768" t="str">
            <v>Recibido</v>
          </cell>
          <cell r="F2768" t="str">
            <v>Enviado</v>
          </cell>
          <cell r="G2768" t="str">
            <v>ARS</v>
          </cell>
          <cell r="H2768" t="str">
            <v>10065.32</v>
          </cell>
          <cell r="I2768">
            <v>0</v>
          </cell>
          <cell r="J2768">
            <v>0</v>
          </cell>
          <cell r="K2768" t="str">
            <v>10065.32</v>
          </cell>
          <cell r="L2768" t="str">
            <v>Rocio Belén Felippe</v>
          </cell>
          <cell r="M2768">
            <v>37423210</v>
          </cell>
          <cell r="N2768">
            <v>2215581522</v>
          </cell>
          <cell r="O2768" t="str">
            <v>Rocio Belén Felippe</v>
          </cell>
          <cell r="P2768">
            <v>2215581522</v>
          </cell>
          <cell r="Q2768">
            <v>58</v>
          </cell>
          <cell r="R2768">
            <v>885</v>
          </cell>
          <cell r="S2768" t="str">
            <v>8 c</v>
          </cell>
          <cell r="T2768" t="str">
            <v>Casco urbano de la Ciudad de La Plata - centro comercial calle 12</v>
          </cell>
          <cell r="U2768" t="str">
            <v>La plata</v>
          </cell>
          <cell r="V2768">
            <v>1440</v>
          </cell>
          <cell r="W2768" t="str">
            <v>Capital Federal</v>
          </cell>
          <cell r="Y2768" t="str">
            <v>ENVÍO SIN CARGO (CABA Y GRAN PARTE DE GBA) TIEMPO: 4 a 6 DÍAS HÁBILES</v>
          </cell>
          <cell r="Z2768" t="str">
            <v>Mercado Pago</v>
          </cell>
          <cell r="AB2768" t="str">
            <v xml:space="preserve">Me comunique por instagram e informaron poder enviar sin costo extra,los quince productos a la localidad de la plata. Calle 58 entre 12 y 13 n 885 8vo C ; motivo por el cual estimo oportuno dejar establecida dicha aclaracion.  </v>
          </cell>
          <cell r="AD2768">
            <v>44046</v>
          </cell>
          <cell r="AE2768">
            <v>44049</v>
          </cell>
          <cell r="AF2768" t="str">
            <v>PERCHERO X4 60X12CM 2COL (Blanco)</v>
          </cell>
          <cell r="AG2768">
            <v>1626</v>
          </cell>
          <cell r="AH2768">
            <v>1</v>
          </cell>
          <cell r="AI2768" t="str">
            <v>046DE7362</v>
          </cell>
          <cell r="AJ2768" t="str">
            <v>Móvil</v>
          </cell>
          <cell r="AK2768" t="str">
            <v>LUNES 10-08 ENTRE 8 Y 18 HORAS!</v>
          </cell>
          <cell r="AL2768">
            <v>1646570425</v>
          </cell>
          <cell r="AM2768">
            <v>272441604</v>
          </cell>
          <cell r="AN2768" t="str">
            <v>Sí</v>
          </cell>
        </row>
        <row r="2769">
          <cell r="A2769">
            <v>1623</v>
          </cell>
          <cell r="B2769" t="str">
            <v>rochi.felippe@gmail.com</v>
          </cell>
          <cell r="AF2769" t="str">
            <v>SET 2 PIEZAS PALA Y ESCOBA (Rosa)</v>
          </cell>
          <cell r="AG2769" t="str">
            <v>696.29</v>
          </cell>
          <cell r="AH2769">
            <v>1</v>
          </cell>
          <cell r="AI2769" t="str">
            <v>046LI7532</v>
          </cell>
          <cell r="AN2769" t="str">
            <v>Sí</v>
          </cell>
        </row>
        <row r="2770">
          <cell r="A2770">
            <v>1623</v>
          </cell>
          <cell r="B2770" t="str">
            <v>rochi.felippe@gmail.com</v>
          </cell>
          <cell r="AF2770" t="str">
            <v>CEPILLO DE BAÑO PLASTICO  3 COLORES 38 X 13 CM</v>
          </cell>
          <cell r="AG2770" t="str">
            <v>335.1</v>
          </cell>
          <cell r="AH2770">
            <v>1</v>
          </cell>
          <cell r="AI2770" t="str">
            <v>AB6065</v>
          </cell>
          <cell r="AN2770" t="str">
            <v>Sí</v>
          </cell>
        </row>
        <row r="2771">
          <cell r="A2771">
            <v>1623</v>
          </cell>
          <cell r="B2771" t="str">
            <v>rochi.felippe@gmail.com</v>
          </cell>
          <cell r="AF2771" t="str">
            <v>ALFOMBRA DE BAÑO CREMA 69X35CM</v>
          </cell>
          <cell r="AG2771" t="str">
            <v>902.81</v>
          </cell>
          <cell r="AH2771">
            <v>1</v>
          </cell>
          <cell r="AI2771" t="str">
            <v>046AB7352</v>
          </cell>
          <cell r="AN2771" t="str">
            <v>Sí</v>
          </cell>
        </row>
        <row r="2772">
          <cell r="A2772">
            <v>1623</v>
          </cell>
          <cell r="B2772" t="str">
            <v>rochi.felippe@gmail.com</v>
          </cell>
          <cell r="AF2772" t="str">
            <v>TUPPER 400CC COL. SURT. C/TAPA</v>
          </cell>
          <cell r="AG2772">
            <v>179</v>
          </cell>
          <cell r="AH2772">
            <v>1</v>
          </cell>
          <cell r="AI2772" t="str">
            <v>BP35099</v>
          </cell>
          <cell r="AN2772" t="str">
            <v>Sí</v>
          </cell>
        </row>
        <row r="2773">
          <cell r="A2773">
            <v>1623</v>
          </cell>
          <cell r="B2773" t="str">
            <v>rochi.felippe@gmail.com</v>
          </cell>
          <cell r="AF2773" t="str">
            <v>CORTINA DE BAÑO CREMA 180 X 180 CM</v>
          </cell>
          <cell r="AG2773" t="str">
            <v>1122.86</v>
          </cell>
          <cell r="AH2773">
            <v>1</v>
          </cell>
          <cell r="AI2773" t="str">
            <v>AB7341</v>
          </cell>
          <cell r="AN2773" t="str">
            <v>Sí</v>
          </cell>
        </row>
        <row r="2774">
          <cell r="A2774">
            <v>1623</v>
          </cell>
          <cell r="B2774" t="str">
            <v>rochi.felippe@gmail.com</v>
          </cell>
          <cell r="AF2774" t="str">
            <v>SET BAÑO</v>
          </cell>
          <cell r="AG2774" t="str">
            <v>1281.5</v>
          </cell>
          <cell r="AH2774">
            <v>1</v>
          </cell>
          <cell r="AI2774" t="str">
            <v>046AB6007</v>
          </cell>
          <cell r="AN2774" t="str">
            <v>Sí</v>
          </cell>
        </row>
        <row r="2775">
          <cell r="A2775">
            <v>1623</v>
          </cell>
          <cell r="B2775" t="str">
            <v>rochi.felippe@gmail.com</v>
          </cell>
          <cell r="AF2775" t="str">
            <v>DESTAPADOR - SACACORCHOS</v>
          </cell>
          <cell r="AG2775" t="str">
            <v>134.84</v>
          </cell>
          <cell r="AH2775">
            <v>1</v>
          </cell>
          <cell r="AI2775" t="str">
            <v>BA4791</v>
          </cell>
          <cell r="AN2775" t="str">
            <v>Sí</v>
          </cell>
        </row>
        <row r="2776">
          <cell r="A2776">
            <v>1623</v>
          </cell>
          <cell r="B2776" t="str">
            <v>rochi.felippe@gmail.com</v>
          </cell>
          <cell r="AF2776" t="str">
            <v>CAJA DE TE CORAZON 10X7CM</v>
          </cell>
          <cell r="AG2776" t="str">
            <v>420.05</v>
          </cell>
          <cell r="AH2776">
            <v>1</v>
          </cell>
          <cell r="AI2776" t="str">
            <v>046CX6317</v>
          </cell>
          <cell r="AN2776" t="str">
            <v>Sí</v>
          </cell>
        </row>
        <row r="2777">
          <cell r="A2777">
            <v>1623</v>
          </cell>
          <cell r="B2777" t="str">
            <v>rochi.felippe@gmail.com</v>
          </cell>
          <cell r="AF2777" t="str">
            <v>RALLADOR ROSA 20 X 4 CM</v>
          </cell>
          <cell r="AG2777" t="str">
            <v>409.25</v>
          </cell>
          <cell r="AH2777">
            <v>1</v>
          </cell>
          <cell r="AI2777" t="str">
            <v>BA6438</v>
          </cell>
          <cell r="AN2777" t="str">
            <v>Sí</v>
          </cell>
        </row>
        <row r="2778">
          <cell r="A2778">
            <v>1623</v>
          </cell>
          <cell r="B2778" t="str">
            <v>rochi.felippe@gmail.com</v>
          </cell>
          <cell r="AF2778" t="str">
            <v>FRASCO VIDRIO 19CM X 9CM DIAM</v>
          </cell>
          <cell r="AG2778" t="str">
            <v>372.66</v>
          </cell>
          <cell r="AH2778">
            <v>2</v>
          </cell>
          <cell r="AI2778" t="str">
            <v>BA6431</v>
          </cell>
          <cell r="AN2778" t="str">
            <v>Sí</v>
          </cell>
        </row>
        <row r="2779">
          <cell r="A2779">
            <v>1623</v>
          </cell>
          <cell r="B2779" t="str">
            <v>rochi.felippe@gmail.com</v>
          </cell>
          <cell r="AF2779" t="str">
            <v>ACEITE Y VINAGRE SET X 2 DE 500ML</v>
          </cell>
          <cell r="AG2779" t="str">
            <v>530.16</v>
          </cell>
          <cell r="AH2779">
            <v>1</v>
          </cell>
          <cell r="AI2779" t="str">
            <v>019BO6217</v>
          </cell>
          <cell r="AN2779" t="str">
            <v>Sí</v>
          </cell>
        </row>
        <row r="2780">
          <cell r="A2780">
            <v>1623</v>
          </cell>
          <cell r="B2780" t="str">
            <v>rochi.felippe@gmail.com</v>
          </cell>
          <cell r="AF2780" t="str">
            <v>COLADOR ACERO INOX. 20CM DIAM X8CM ALTO</v>
          </cell>
          <cell r="AG2780">
            <v>466</v>
          </cell>
          <cell r="AH2780">
            <v>1</v>
          </cell>
          <cell r="AI2780" t="str">
            <v>046BA8161</v>
          </cell>
          <cell r="AN2780" t="str">
            <v>Sí</v>
          </cell>
        </row>
        <row r="2781">
          <cell r="A2781">
            <v>1623</v>
          </cell>
          <cell r="B2781" t="str">
            <v>rochi.felippe@gmail.com</v>
          </cell>
          <cell r="AF2781" t="str">
            <v>SECAPLATOS 2 COLORES SURTIDOS 30CMX43CM (Blanco)</v>
          </cell>
          <cell r="AG2781" t="str">
            <v>1216.14</v>
          </cell>
          <cell r="AH2781">
            <v>1</v>
          </cell>
          <cell r="AN2781" t="str">
            <v>Sí</v>
          </cell>
        </row>
        <row r="2782">
          <cell r="A2782">
            <v>1622</v>
          </cell>
          <cell r="B2782" t="str">
            <v>melanienoeliaromano@gmail.com</v>
          </cell>
          <cell r="C2782">
            <v>44046</v>
          </cell>
          <cell r="D2782" t="str">
            <v>Abierta</v>
          </cell>
          <cell r="E2782" t="str">
            <v>Recibido</v>
          </cell>
          <cell r="F2782" t="str">
            <v>Enviado</v>
          </cell>
          <cell r="G2782" t="str">
            <v>ARS</v>
          </cell>
          <cell r="H2782" t="str">
            <v>846.54</v>
          </cell>
          <cell r="I2782" t="str">
            <v>126.98</v>
          </cell>
          <cell r="J2782">
            <v>0</v>
          </cell>
          <cell r="K2782" t="str">
            <v>719.56</v>
          </cell>
          <cell r="L2782" t="str">
            <v>Nicolas Romano</v>
          </cell>
          <cell r="M2782">
            <v>39185332</v>
          </cell>
          <cell r="N2782">
            <v>1558215012</v>
          </cell>
          <cell r="O2782" t="str">
            <v>Nicolas Romano</v>
          </cell>
          <cell r="P2782">
            <v>1558215012</v>
          </cell>
          <cell r="Q2782" t="str">
            <v>Curapaligue</v>
          </cell>
          <cell r="R2782">
            <v>173</v>
          </cell>
          <cell r="S2782" t="str">
            <v>8 C</v>
          </cell>
          <cell r="T2782" t="str">
            <v>Caballito / Flores</v>
          </cell>
          <cell r="U2782" t="str">
            <v>Caba</v>
          </cell>
          <cell r="V2782">
            <v>1406</v>
          </cell>
          <cell r="W2782" t="str">
            <v>Capital Federal</v>
          </cell>
          <cell r="Y2782" t="str">
            <v>ENVÍO SIN CARGO (CABA Y GRAN PARTE DE GBA) TIEMPO: 4 a 6 DÍAS HÁBILES</v>
          </cell>
          <cell r="Z2782" t="str">
            <v>Mercado Pago</v>
          </cell>
          <cell r="AA2782" t="str">
            <v>VICKY2020</v>
          </cell>
          <cell r="AB2782"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2782" t="str">
            <v>ENVIAR 11/08 ES REGALO NO DEJAR FC Y AGREGAR TARJETA PISTOLA COLOR BLANCO/NEGRO O VERDE</v>
          </cell>
          <cell r="AD2782">
            <v>44046</v>
          </cell>
          <cell r="AE2782">
            <v>44049</v>
          </cell>
          <cell r="AF2782" t="str">
            <v>SET: DOSIFICADOR REPOSTERIA+ESPATULA+4 PICOS 6X20CM</v>
          </cell>
          <cell r="AG2782">
            <v>413</v>
          </cell>
          <cell r="AH2782">
            <v>1</v>
          </cell>
          <cell r="AI2782" t="str">
            <v>046BA4804</v>
          </cell>
          <cell r="AJ2782" t="str">
            <v>Móvil</v>
          </cell>
          <cell r="AK2782" t="str">
            <v>MARTES 11/08 ENTRE 8 Y 18 HORAS!</v>
          </cell>
          <cell r="AL2782">
            <v>1646227178</v>
          </cell>
          <cell r="AM2782">
            <v>272896747</v>
          </cell>
          <cell r="AN2782" t="str">
            <v>Sí</v>
          </cell>
        </row>
        <row r="2783">
          <cell r="A2783">
            <v>1622</v>
          </cell>
          <cell r="B2783" t="str">
            <v>melanienoeliaromano@gmail.com</v>
          </cell>
          <cell r="AF2783" t="str">
            <v>SET X5 PICOS DE TORTA + MANGA 24CM</v>
          </cell>
          <cell r="AG2783" t="str">
            <v>433.54</v>
          </cell>
          <cell r="AH2783">
            <v>1</v>
          </cell>
          <cell r="AI2783" t="str">
            <v> 046BA4818</v>
          </cell>
          <cell r="AN2783" t="str">
            <v>Sí</v>
          </cell>
        </row>
        <row r="2784">
          <cell r="A2784">
            <v>1621</v>
          </cell>
          <cell r="B2784" t="str">
            <v>cande.gfr@gmail.com</v>
          </cell>
          <cell r="C2784">
            <v>44046</v>
          </cell>
          <cell r="D2784" t="str">
            <v>Abierta</v>
          </cell>
          <cell r="E2784" t="str">
            <v>Recibido</v>
          </cell>
          <cell r="F2784" t="str">
            <v>Enviado</v>
          </cell>
          <cell r="G2784" t="str">
            <v>ARS</v>
          </cell>
          <cell r="H2784" t="str">
            <v>543.66</v>
          </cell>
          <cell r="I2784">
            <v>0</v>
          </cell>
          <cell r="J2784">
            <v>0</v>
          </cell>
          <cell r="K2784" t="str">
            <v>543.66</v>
          </cell>
          <cell r="L2784" t="str">
            <v>Candela Gómez Franco</v>
          </cell>
          <cell r="M2784">
            <v>37417443</v>
          </cell>
          <cell r="N2784">
            <v>5491144062502</v>
          </cell>
          <cell r="O2784" t="str">
            <v>Candela Gómez Franco</v>
          </cell>
          <cell r="P2784">
            <v>5491144062502</v>
          </cell>
          <cell r="Q2784" t="str">
            <v>Avellaneda</v>
          </cell>
          <cell r="R2784">
            <v>1148</v>
          </cell>
          <cell r="S2784" t="str">
            <v>14 F</v>
          </cell>
          <cell r="T2784" t="str">
            <v>Caballito</v>
          </cell>
          <cell r="U2784" t="str">
            <v>Capital Federal</v>
          </cell>
          <cell r="V2784">
            <v>1405</v>
          </cell>
          <cell r="W2784" t="str">
            <v>Capital Federal</v>
          </cell>
          <cell r="Y2784" t="str">
            <v>ENVÍO SIN CARGO (CABA Y GRAN PARTE DE GBA) TIEMPO: 4 a 6 DÍAS HÁBILES</v>
          </cell>
          <cell r="Z2784" t="str">
            <v>Mercado Pago</v>
          </cell>
          <cell r="AD2784">
            <v>44046</v>
          </cell>
          <cell r="AE2784">
            <v>44049</v>
          </cell>
          <cell r="AF2784" t="str">
            <v>ESCURRIDOR DE CUBIERTOS POR 3 DIVISIONES (Verde)</v>
          </cell>
          <cell r="AG2784">
            <v>171</v>
          </cell>
          <cell r="AH2784">
            <v>1</v>
          </cell>
          <cell r="AI2784" t="str">
            <v>0607PLA200</v>
          </cell>
          <cell r="AJ2784" t="str">
            <v>Móvil</v>
          </cell>
          <cell r="AK2784" t="str">
            <v>SABADO 08-08 ENTRE  8 Y 14 HORAS!</v>
          </cell>
          <cell r="AL2784">
            <v>1645858355</v>
          </cell>
          <cell r="AM2784">
            <v>257400804</v>
          </cell>
          <cell r="AN2784" t="str">
            <v>Sí</v>
          </cell>
        </row>
        <row r="2785">
          <cell r="A2785">
            <v>1621</v>
          </cell>
          <cell r="B2785" t="str">
            <v>cande.gfr@gmail.com</v>
          </cell>
          <cell r="AF2785" t="str">
            <v>FRASCO VIDRIO 19CM X 9CM DIAM</v>
          </cell>
          <cell r="AG2785" t="str">
            <v>372.66</v>
          </cell>
          <cell r="AH2785">
            <v>1</v>
          </cell>
          <cell r="AI2785" t="str">
            <v>BA6431</v>
          </cell>
          <cell r="AN2785" t="str">
            <v>Sí</v>
          </cell>
        </row>
        <row r="2786">
          <cell r="A2786">
            <v>1620</v>
          </cell>
          <cell r="B2786" t="str">
            <v>lilianasisi76@gmail.com</v>
          </cell>
          <cell r="C2786">
            <v>44046</v>
          </cell>
          <cell r="D2786" t="str">
            <v>Abierta</v>
          </cell>
          <cell r="E2786" t="str">
            <v>Recibido</v>
          </cell>
          <cell r="F2786" t="str">
            <v>Enviado</v>
          </cell>
          <cell r="G2786" t="str">
            <v>ARS</v>
          </cell>
          <cell r="H2786" t="str">
            <v>1870.59</v>
          </cell>
          <cell r="I2786" t="str">
            <v>280.59</v>
          </cell>
          <cell r="J2786">
            <v>0</v>
          </cell>
          <cell r="K2786">
            <v>1590</v>
          </cell>
          <cell r="L2786" t="str">
            <v>Liliana Sisi</v>
          </cell>
          <cell r="M2786">
            <v>25705615</v>
          </cell>
          <cell r="N2786">
            <v>1154605259</v>
          </cell>
          <cell r="O2786" t="str">
            <v>Liliana Sisi Sisi</v>
          </cell>
          <cell r="P2786">
            <v>1154605259</v>
          </cell>
          <cell r="Q2786" t="str">
            <v>137 Entre 11 Y 12</v>
          </cell>
          <cell r="R2786">
            <v>1178</v>
          </cell>
          <cell r="U2786" t="str">
            <v>Berazategui</v>
          </cell>
          <cell r="V2786">
            <v>1884</v>
          </cell>
          <cell r="W2786" t="str">
            <v>Gran Buenos Aires</v>
          </cell>
          <cell r="Y2786" t="str">
            <v>ENVÍO SIN CARGO (CABA Y GRAN PARTE DE GBA) TIEMPO: 4 a 6 DÍAS HÁBILES</v>
          </cell>
          <cell r="Z2786" t="str">
            <v>Mercado Pago</v>
          </cell>
          <cell r="AA2786" t="str">
            <v>VICKY2020</v>
          </cell>
          <cell r="AD2786">
            <v>44046</v>
          </cell>
          <cell r="AE2786">
            <v>44049</v>
          </cell>
          <cell r="AF2786" t="str">
            <v>CUBETERA 5 COLORES 25 X 12 CM</v>
          </cell>
          <cell r="AG2786" t="str">
            <v>256.19</v>
          </cell>
          <cell r="AH2786">
            <v>1</v>
          </cell>
          <cell r="AI2786" t="str">
            <v>BA4749</v>
          </cell>
          <cell r="AJ2786" t="str">
            <v>Móvil</v>
          </cell>
          <cell r="AK2786" t="str">
            <v>LUNES 10-08 ENTRE 8 Y 18 HORAS!</v>
          </cell>
          <cell r="AL2786">
            <v>1645809436</v>
          </cell>
          <cell r="AM2786">
            <v>272198094</v>
          </cell>
          <cell r="AN2786" t="str">
            <v>Sí</v>
          </cell>
        </row>
        <row r="2787">
          <cell r="A2787">
            <v>1620</v>
          </cell>
          <cell r="B2787" t="str">
            <v>lilianasisi76@gmail.com</v>
          </cell>
          <cell r="AF2787" t="str">
            <v>SET X 7 PIEZAS BOWLS DE VIDRIO 22.5X5CM 277 ML / 6 PC DE 12.5X5.5CM 152 ML</v>
          </cell>
          <cell r="AG2787" t="str">
            <v>1036.17</v>
          </cell>
          <cell r="AH2787">
            <v>1</v>
          </cell>
          <cell r="AI2787" t="str">
            <v>09523F7</v>
          </cell>
          <cell r="AN2787" t="str">
            <v>Sí</v>
          </cell>
        </row>
        <row r="2788">
          <cell r="A2788">
            <v>1620</v>
          </cell>
          <cell r="B2788" t="str">
            <v>lilianasisi76@gmail.com</v>
          </cell>
          <cell r="AF2788" t="str">
            <v>BANDEJA DE MADERA BLANCO "LIFE IS BEAUTIFUL" 24X17CM</v>
          </cell>
          <cell r="AG2788" t="str">
            <v>578.23</v>
          </cell>
          <cell r="AH2788">
            <v>1</v>
          </cell>
          <cell r="AI2788" t="str">
            <v>046BI7455</v>
          </cell>
          <cell r="AN2788" t="str">
            <v>Sí</v>
          </cell>
        </row>
        <row r="2789">
          <cell r="A2789">
            <v>1619</v>
          </cell>
          <cell r="B2789" t="str">
            <v>tamikwas@gmail.com</v>
          </cell>
          <cell r="C2789">
            <v>44046</v>
          </cell>
          <cell r="D2789" t="str">
            <v>Abierta</v>
          </cell>
          <cell r="E2789" t="str">
            <v>Recibido</v>
          </cell>
          <cell r="F2789" t="str">
            <v>Enviado</v>
          </cell>
          <cell r="G2789" t="str">
            <v>ARS</v>
          </cell>
          <cell r="H2789" t="str">
            <v>1644.25</v>
          </cell>
          <cell r="I2789" t="str">
            <v>246.64</v>
          </cell>
          <cell r="J2789">
            <v>0</v>
          </cell>
          <cell r="K2789" t="str">
            <v>1397.61</v>
          </cell>
          <cell r="L2789" t="str">
            <v>Tamara Kwasniewski</v>
          </cell>
          <cell r="M2789">
            <v>28694843</v>
          </cell>
          <cell r="N2789">
            <v>1163080656</v>
          </cell>
          <cell r="O2789" t="str">
            <v>Tamara Kwasniewski</v>
          </cell>
          <cell r="P2789">
            <v>1163080656</v>
          </cell>
          <cell r="Q2789" t="str">
            <v>Velasco</v>
          </cell>
          <cell r="R2789">
            <v>25</v>
          </cell>
          <cell r="S2789" t="str">
            <v>8 b</v>
          </cell>
          <cell r="T2789" t="str">
            <v>Villa crespo</v>
          </cell>
          <cell r="U2789" t="str">
            <v>Caba</v>
          </cell>
          <cell r="V2789">
            <v>1414</v>
          </cell>
          <cell r="W2789" t="str">
            <v>Capital Federal</v>
          </cell>
          <cell r="Y2789" t="str">
            <v>ENVÍO SIN CARGO (CABA Y GRAN PARTE DE GBA) TIEMPO: 4 a 6 DÍAS HÁBILES</v>
          </cell>
          <cell r="Z2789" t="str">
            <v>Mercado Pago</v>
          </cell>
          <cell r="AA2789" t="str">
            <v>VICKY2020</v>
          </cell>
          <cell r="AD2789">
            <v>44046</v>
          </cell>
          <cell r="AE2789">
            <v>44049</v>
          </cell>
          <cell r="AF2789" t="str">
            <v>PERCHERO LLAVE GRIS CON 4 DIVISIONES DE 30X14CM</v>
          </cell>
          <cell r="AG2789">
            <v>620</v>
          </cell>
          <cell r="AH2789">
            <v>1</v>
          </cell>
          <cell r="AI2789" t="str">
            <v>DE7361</v>
          </cell>
          <cell r="AJ2789" t="str">
            <v>Móvil</v>
          </cell>
          <cell r="AK2789" t="str">
            <v>SABADO 08-08 ENTRE  8 Y 14 HORAS!</v>
          </cell>
          <cell r="AL2789">
            <v>1645576913</v>
          </cell>
          <cell r="AM2789">
            <v>272776021</v>
          </cell>
          <cell r="AN2789" t="str">
            <v>Sí</v>
          </cell>
        </row>
        <row r="2790">
          <cell r="A2790">
            <v>1619</v>
          </cell>
          <cell r="B2790" t="str">
            <v>tamikwas@gmail.com</v>
          </cell>
          <cell r="AF2790" t="str">
            <v>CARAMELA DE VIDRIO 17*15 CM</v>
          </cell>
          <cell r="AG2790" t="str">
            <v>512.4</v>
          </cell>
          <cell r="AH2790">
            <v>1</v>
          </cell>
          <cell r="AI2790" t="str">
            <v>BA7284</v>
          </cell>
          <cell r="AN2790" t="str">
            <v>Sí</v>
          </cell>
        </row>
        <row r="2791">
          <cell r="A2791">
            <v>1619</v>
          </cell>
          <cell r="B2791" t="str">
            <v>tamikwas@gmail.com</v>
          </cell>
          <cell r="AF2791" t="str">
            <v>RALLADOR DE MANO 4 LADOS 20CM (Naranja)</v>
          </cell>
          <cell r="AG2791" t="str">
            <v>511.85</v>
          </cell>
          <cell r="AH2791">
            <v>1</v>
          </cell>
          <cell r="AI2791" t="str">
            <v>046BA7389</v>
          </cell>
          <cell r="AN2791" t="str">
            <v>Sí</v>
          </cell>
        </row>
        <row r="2792">
          <cell r="A2792">
            <v>1618</v>
          </cell>
          <cell r="B2792" t="str">
            <v>pirilo-c@hotmail.com</v>
          </cell>
          <cell r="C2792">
            <v>44046</v>
          </cell>
          <cell r="D2792" t="str">
            <v>Abierta</v>
          </cell>
          <cell r="E2792" t="str">
            <v>Recibido</v>
          </cell>
          <cell r="F2792" t="str">
            <v>Enviado</v>
          </cell>
          <cell r="G2792" t="str">
            <v>ARS</v>
          </cell>
          <cell r="H2792">
            <v>4800</v>
          </cell>
          <cell r="I2792">
            <v>0</v>
          </cell>
          <cell r="J2792">
            <v>0</v>
          </cell>
          <cell r="K2792">
            <v>4800</v>
          </cell>
          <cell r="L2792" t="str">
            <v>Martin Cociancich</v>
          </cell>
          <cell r="M2792">
            <v>24871980</v>
          </cell>
          <cell r="N2792">
            <v>1164090507</v>
          </cell>
          <cell r="O2792" t="str">
            <v>Martin Cociancich</v>
          </cell>
          <cell r="P2792">
            <v>1164090507</v>
          </cell>
          <cell r="Q2792" t="str">
            <v>Bulnes</v>
          </cell>
          <cell r="R2792">
            <v>2283</v>
          </cell>
          <cell r="S2792">
            <v>31</v>
          </cell>
          <cell r="T2792" t="str">
            <v>Palermo</v>
          </cell>
          <cell r="U2792" t="str">
            <v>Ciudad Autónoma de buenos aires</v>
          </cell>
          <cell r="V2792">
            <v>1425</v>
          </cell>
          <cell r="W2792" t="str">
            <v>Capital Federal</v>
          </cell>
          <cell r="Y2792" t="str">
            <v>ENVÍO SIN CARGO (CABA Y GRAN PARTE DE GBA) TIEMPO: 4 a 6 DÍAS HÁBILES</v>
          </cell>
          <cell r="Z2792" t="str">
            <v>Mercado Pago</v>
          </cell>
          <cell r="AD2792">
            <v>44046</v>
          </cell>
          <cell r="AE2792">
            <v>44049</v>
          </cell>
          <cell r="AF2792" t="str">
            <v>TAZA ROMA DE CERAMICA MOSTAZA 275ML</v>
          </cell>
          <cell r="AG2792">
            <v>600</v>
          </cell>
          <cell r="AH2792">
            <v>2</v>
          </cell>
          <cell r="AI2792" t="str">
            <v>PO410713</v>
          </cell>
          <cell r="AJ2792" t="str">
            <v>Móvil</v>
          </cell>
          <cell r="AK2792" t="str">
            <v>SABADO 08-08 ENTRE  8 Y 14 HORAS!</v>
          </cell>
          <cell r="AL2792">
            <v>1645046881</v>
          </cell>
          <cell r="AM2792">
            <v>272734682</v>
          </cell>
          <cell r="AN2792" t="str">
            <v>Sí</v>
          </cell>
        </row>
        <row r="2793">
          <cell r="A2793">
            <v>1618</v>
          </cell>
          <cell r="B2793" t="str">
            <v>pirilo-c@hotmail.com</v>
          </cell>
          <cell r="AF2793" t="str">
            <v>TAZA ROMA DE CERAMICA ROJA 275ML</v>
          </cell>
          <cell r="AG2793">
            <v>600</v>
          </cell>
          <cell r="AH2793">
            <v>2</v>
          </cell>
          <cell r="AI2793" t="str">
            <v>PO416713NN</v>
          </cell>
          <cell r="AN2793" t="str">
            <v>Sí</v>
          </cell>
        </row>
        <row r="2794">
          <cell r="A2794">
            <v>1618</v>
          </cell>
          <cell r="B2794" t="str">
            <v>pirilo-c@hotmail.com</v>
          </cell>
          <cell r="AF2794" t="str">
            <v>TAZA ROMA DE CERAMICA AZUL POPPY  275ML</v>
          </cell>
          <cell r="AG2794">
            <v>600</v>
          </cell>
          <cell r="AH2794">
            <v>2</v>
          </cell>
          <cell r="AI2794" t="str">
            <v>PO342713</v>
          </cell>
          <cell r="AN2794" t="str">
            <v>Sí</v>
          </cell>
        </row>
        <row r="2795">
          <cell r="A2795">
            <v>1618</v>
          </cell>
          <cell r="B2795" t="str">
            <v>pirilo-c@hotmail.com</v>
          </cell>
          <cell r="AF2795" t="str">
            <v>TAZA ROMA DE CERAMICA AZUL NAVY</v>
          </cell>
          <cell r="AG2795">
            <v>600</v>
          </cell>
          <cell r="AH2795">
            <v>2</v>
          </cell>
          <cell r="AI2795" t="str">
            <v>PO323713</v>
          </cell>
          <cell r="AN2795" t="str">
            <v>Sí</v>
          </cell>
        </row>
        <row r="2796">
          <cell r="A2796">
            <v>1617</v>
          </cell>
          <cell r="B2796" t="str">
            <v>lourdesmohamed@hotmail.com</v>
          </cell>
          <cell r="C2796">
            <v>44046</v>
          </cell>
          <cell r="D2796" t="str">
            <v>Abierta</v>
          </cell>
          <cell r="E2796" t="str">
            <v>Recibido</v>
          </cell>
          <cell r="F2796" t="str">
            <v>Enviado</v>
          </cell>
          <cell r="G2796" t="str">
            <v>ARS</v>
          </cell>
          <cell r="H2796">
            <v>2399</v>
          </cell>
          <cell r="I2796">
            <v>0</v>
          </cell>
          <cell r="J2796">
            <v>0</v>
          </cell>
          <cell r="K2796">
            <v>2399</v>
          </cell>
          <cell r="L2796" t="str">
            <v>Lourdes Mohamed</v>
          </cell>
          <cell r="M2796">
            <v>25998005</v>
          </cell>
          <cell r="N2796">
            <v>1151600568</v>
          </cell>
          <cell r="O2796" t="str">
            <v>Lourdes Mohamed</v>
          </cell>
          <cell r="P2796">
            <v>1151600568</v>
          </cell>
          <cell r="Q2796" t="str">
            <v>Maipu</v>
          </cell>
          <cell r="R2796">
            <v>1134</v>
          </cell>
          <cell r="U2796" t="str">
            <v>Merlo</v>
          </cell>
          <cell r="V2796">
            <v>1722</v>
          </cell>
          <cell r="W2796" t="str">
            <v>Gran Buenos Aires</v>
          </cell>
          <cell r="Y2796" t="str">
            <v>ENVÍO SIN CARGO (CABA Y GRAN PARTE DE GBA) TIEMPO: 4 a 6 DÍAS HÁBILES</v>
          </cell>
          <cell r="Z2796" t="str">
            <v>Mercado Pago</v>
          </cell>
          <cell r="AC2796" t="str">
            <v>ENVIAR ORDEN 1616  Y 1617 JUNTOS</v>
          </cell>
          <cell r="AD2796">
            <v>44046</v>
          </cell>
          <cell r="AE2796">
            <v>44049</v>
          </cell>
          <cell r="AF2796" t="str">
            <v>PROMO SET DE VIDRIO</v>
          </cell>
          <cell r="AG2796">
            <v>2399</v>
          </cell>
          <cell r="AH2796">
            <v>1</v>
          </cell>
          <cell r="AJ2796" t="str">
            <v>Web</v>
          </cell>
          <cell r="AK2796" t="str">
            <v/>
          </cell>
          <cell r="AL2796">
            <v>1644093887</v>
          </cell>
          <cell r="AM2796">
            <v>272608298</v>
          </cell>
          <cell r="AN2796" t="str">
            <v>Sí</v>
          </cell>
        </row>
        <row r="2797">
          <cell r="A2797">
            <v>1616</v>
          </cell>
          <cell r="B2797" t="str">
            <v>lourdesmohamed@hotmail.com</v>
          </cell>
          <cell r="C2797">
            <v>44046</v>
          </cell>
          <cell r="D2797" t="str">
            <v>Abierta</v>
          </cell>
          <cell r="E2797" t="str">
            <v>Recibido</v>
          </cell>
          <cell r="F2797" t="str">
            <v>Enviado</v>
          </cell>
          <cell r="G2797" t="str">
            <v>ARS</v>
          </cell>
          <cell r="H2797" t="str">
            <v>5661.18</v>
          </cell>
          <cell r="I2797">
            <v>0</v>
          </cell>
          <cell r="J2797">
            <v>0</v>
          </cell>
          <cell r="K2797" t="str">
            <v>5661.18</v>
          </cell>
          <cell r="L2797" t="str">
            <v>Lourdes Mohamed</v>
          </cell>
          <cell r="M2797">
            <v>25998005</v>
          </cell>
          <cell r="N2797">
            <v>1151600568</v>
          </cell>
          <cell r="O2797" t="str">
            <v>Lourdes Mohamed</v>
          </cell>
          <cell r="P2797">
            <v>1151600568</v>
          </cell>
          <cell r="Q2797" t="str">
            <v>Maipu</v>
          </cell>
          <cell r="R2797">
            <v>1134</v>
          </cell>
          <cell r="T2797" t="str">
            <v>Merlo</v>
          </cell>
          <cell r="U2797" t="str">
            <v>Merlo</v>
          </cell>
          <cell r="V2797">
            <v>1722</v>
          </cell>
          <cell r="W2797" t="str">
            <v>Gran Buenos Aires</v>
          </cell>
          <cell r="Y2797" t="str">
            <v>ENVÍO SIN CARGO (CABA Y GRAN PARTE DE GBA) TIEMPO: 4 a 6 DÍAS HÁBILES</v>
          </cell>
          <cell r="Z2797" t="str">
            <v>Mercado Pago</v>
          </cell>
          <cell r="AC2797" t="str">
            <v>ENVIAR ORDEN 1616  Y 1617 JUNTOS</v>
          </cell>
          <cell r="AD2797">
            <v>44046</v>
          </cell>
          <cell r="AE2797">
            <v>44049</v>
          </cell>
          <cell r="AF2797" t="str">
            <v>RASTRILLO DE JARDINERÍA FLORA 26 CM.</v>
          </cell>
          <cell r="AG2797" t="str">
            <v>335.52</v>
          </cell>
          <cell r="AH2797">
            <v>1</v>
          </cell>
          <cell r="AI2797" t="str">
            <v>JAR003</v>
          </cell>
          <cell r="AJ2797" t="str">
            <v>Web</v>
          </cell>
          <cell r="AK2797" t="str">
            <v>MARTES 11-08 ENTRE 8 Y 18 HORAS!</v>
          </cell>
          <cell r="AL2797">
            <v>1644076468</v>
          </cell>
          <cell r="AM2797">
            <v>272579562</v>
          </cell>
          <cell r="AN2797" t="str">
            <v>Sí</v>
          </cell>
        </row>
        <row r="2798">
          <cell r="A2798">
            <v>1616</v>
          </cell>
          <cell r="B2798" t="str">
            <v>lourdesmohamed@hotmail.com</v>
          </cell>
          <cell r="AF2798" t="str">
            <v>PUFF CUADRADO COLOR AQUA DE 30X30CM Y 30H</v>
          </cell>
          <cell r="AG2798" t="str">
            <v>1806.31</v>
          </cell>
          <cell r="AH2798">
            <v>1</v>
          </cell>
          <cell r="AI2798" t="str">
            <v>046AS7262</v>
          </cell>
          <cell r="AN2798" t="str">
            <v>Sí</v>
          </cell>
        </row>
        <row r="2799">
          <cell r="A2799">
            <v>1616</v>
          </cell>
          <cell r="B2799" t="str">
            <v>lourdesmohamed@hotmail.com</v>
          </cell>
          <cell r="AF2799" t="str">
            <v>TAMIZ</v>
          </cell>
          <cell r="AG2799" t="str">
            <v>569.8</v>
          </cell>
          <cell r="AH2799">
            <v>1</v>
          </cell>
          <cell r="AI2799" t="str">
            <v>046BA4748</v>
          </cell>
          <cell r="AN2799" t="str">
            <v>Sí</v>
          </cell>
        </row>
        <row r="2800">
          <cell r="A2800">
            <v>1616</v>
          </cell>
          <cell r="B2800" t="str">
            <v>lourdesmohamed@hotmail.com</v>
          </cell>
          <cell r="AF2800" t="str">
            <v>MOLINILLO ACERO</v>
          </cell>
          <cell r="AG2800" t="str">
            <v>873.44</v>
          </cell>
          <cell r="AH2800">
            <v>1</v>
          </cell>
          <cell r="AI2800" t="str">
            <v>046BA6863</v>
          </cell>
          <cell r="AN2800" t="str">
            <v>Sí</v>
          </cell>
        </row>
        <row r="2801">
          <cell r="A2801">
            <v>1616</v>
          </cell>
          <cell r="B2801" t="str">
            <v>lourdesmohamed@hotmail.com</v>
          </cell>
          <cell r="AF2801" t="str">
            <v>FUENTE DE VIDRIO CON TAPA PARA HORNO 2750CC 1375CC 33.9*19CM DIAM BORCAM 467</v>
          </cell>
          <cell r="AG2801" t="str">
            <v>1601.11</v>
          </cell>
          <cell r="AH2801">
            <v>1</v>
          </cell>
          <cell r="AI2801" t="str">
            <v>PA59010</v>
          </cell>
          <cell r="AN2801" t="str">
            <v>Sí</v>
          </cell>
        </row>
        <row r="2802">
          <cell r="A2802">
            <v>1616</v>
          </cell>
          <cell r="B2802" t="str">
            <v>lourdesmohamed@hotmail.com</v>
          </cell>
          <cell r="AF2802" t="str">
            <v>RIGOLLEAU VASO NOA BURBUJA 400ML DISP 6PC</v>
          </cell>
          <cell r="AG2802">
            <v>475</v>
          </cell>
          <cell r="AH2802">
            <v>1</v>
          </cell>
          <cell r="AI2802" t="str">
            <v>RI68787PK</v>
          </cell>
          <cell r="AN2802" t="str">
            <v>Sí</v>
          </cell>
        </row>
        <row r="2803">
          <cell r="A2803">
            <v>1615</v>
          </cell>
          <cell r="B2803" t="str">
            <v>daianamledesma@gmail.com</v>
          </cell>
          <cell r="C2803">
            <v>44045</v>
          </cell>
          <cell r="D2803" t="str">
            <v>Abierta</v>
          </cell>
          <cell r="E2803" t="str">
            <v>Recibido</v>
          </cell>
          <cell r="F2803" t="str">
            <v>Enviado</v>
          </cell>
          <cell r="G2803" t="str">
            <v>ARS</v>
          </cell>
          <cell r="H2803" t="str">
            <v>1161.66</v>
          </cell>
          <cell r="I2803" t="str">
            <v>174.25</v>
          </cell>
          <cell r="J2803">
            <v>0</v>
          </cell>
          <cell r="K2803" t="str">
            <v>987.41</v>
          </cell>
          <cell r="L2803" t="str">
            <v>Ayelen Benitez</v>
          </cell>
          <cell r="M2803">
            <v>42096816</v>
          </cell>
          <cell r="N2803">
            <v>2323355552</v>
          </cell>
          <cell r="O2803" t="str">
            <v>Ayelen Benitez</v>
          </cell>
          <cell r="P2803">
            <v>2323355552</v>
          </cell>
          <cell r="Q2803" t="str">
            <v>Doctor Luis Belaustegui</v>
          </cell>
          <cell r="R2803">
            <v>1490</v>
          </cell>
          <cell r="S2803" t="str">
            <v>6to C</v>
          </cell>
          <cell r="T2803" t="str">
            <v>Caballito norte</v>
          </cell>
          <cell r="U2803" t="str">
            <v>Buenos Aires</v>
          </cell>
          <cell r="V2803">
            <v>1416</v>
          </cell>
          <cell r="W2803" t="str">
            <v>Capital Federal</v>
          </cell>
          <cell r="Y2803" t="str">
            <v>ENVÍO SIN CARGO (CABA Y GRAN PARTE DE GBA) TIEMPO: 4 a 6 DÍAS HÁBILES</v>
          </cell>
          <cell r="Z2803" t="str">
            <v>Mercado Pago</v>
          </cell>
          <cell r="AA2803" t="str">
            <v>VICKY2020</v>
          </cell>
          <cell r="AB2803" t="str">
            <v>Por favor podrían envolver el almohadón para regalo??? O algo que lo diferencie, desde ya muchas gracias!</v>
          </cell>
          <cell r="AD2803">
            <v>44045</v>
          </cell>
          <cell r="AE2803">
            <v>44048</v>
          </cell>
          <cell r="AF2803" t="str">
            <v>ALM. VIVE RIE AMA 25X55CM POLIESTER V.SILICONADO</v>
          </cell>
          <cell r="AG2803">
            <v>789</v>
          </cell>
          <cell r="AH2803">
            <v>1</v>
          </cell>
          <cell r="AI2803" t="str">
            <v>CHU376</v>
          </cell>
          <cell r="AJ2803" t="str">
            <v>Móvil</v>
          </cell>
          <cell r="AK2803" t="str">
            <v>VIERNES 07-08 ENTRE 8 Y 18 HORAS!</v>
          </cell>
          <cell r="AL2803">
            <v>1643943419</v>
          </cell>
          <cell r="AM2803">
            <v>272542286</v>
          </cell>
          <cell r="AN2803" t="str">
            <v>Sí</v>
          </cell>
        </row>
        <row r="2804">
          <cell r="A2804">
            <v>1615</v>
          </cell>
          <cell r="B2804" t="str">
            <v>daianamledesma@gmail.com</v>
          </cell>
          <cell r="AF2804" t="str">
            <v>FRASCO VIDRIO 19CM X 9CM DIAM</v>
          </cell>
          <cell r="AG2804" t="str">
            <v>372.66</v>
          </cell>
          <cell r="AH2804">
            <v>1</v>
          </cell>
          <cell r="AI2804" t="str">
            <v>BA6431</v>
          </cell>
          <cell r="AN2804" t="str">
            <v>Sí</v>
          </cell>
        </row>
        <row r="2805">
          <cell r="A2805">
            <v>1614</v>
          </cell>
          <cell r="B2805" t="str">
            <v>paovigo10@gmail.com</v>
          </cell>
          <cell r="C2805">
            <v>44045</v>
          </cell>
          <cell r="D2805" t="str">
            <v>Abierta</v>
          </cell>
          <cell r="E2805" t="str">
            <v>Recibido</v>
          </cell>
          <cell r="F2805" t="str">
            <v>Enviado</v>
          </cell>
          <cell r="G2805" t="str">
            <v>ARS</v>
          </cell>
          <cell r="H2805" t="str">
            <v>1949.16</v>
          </cell>
          <cell r="I2805" t="str">
            <v>292.37</v>
          </cell>
          <cell r="J2805">
            <v>0</v>
          </cell>
          <cell r="K2805" t="str">
            <v>1656.79</v>
          </cell>
          <cell r="L2805" t="str">
            <v>Paola Vigo</v>
          </cell>
          <cell r="M2805">
            <v>94470839</v>
          </cell>
          <cell r="N2805">
            <v>1154828472</v>
          </cell>
          <cell r="O2805" t="str">
            <v>Paola Vigo</v>
          </cell>
          <cell r="P2805">
            <v>1154828472</v>
          </cell>
          <cell r="Q2805" t="str">
            <v>Hilario Ascasubi</v>
          </cell>
          <cell r="R2805">
            <v>1812</v>
          </cell>
          <cell r="T2805" t="str">
            <v>Wilde</v>
          </cell>
          <cell r="U2805" t="str">
            <v>Gba</v>
          </cell>
          <cell r="V2805">
            <v>1875</v>
          </cell>
          <cell r="W2805" t="str">
            <v>Gran Buenos Aires</v>
          </cell>
          <cell r="Y2805" t="str">
            <v>ENVÍO SIN CARGO (CABA Y GRAN PARTE DE GBA) TIEMPO: 4 a 6 DÍAS HÁBILES</v>
          </cell>
          <cell r="Z2805" t="str">
            <v>Mercado Pago</v>
          </cell>
          <cell r="AA2805" t="str">
            <v>VICKY2020</v>
          </cell>
          <cell r="AD2805">
            <v>44045</v>
          </cell>
          <cell r="AE2805">
            <v>44048</v>
          </cell>
          <cell r="AF2805" t="str">
            <v>CARAMELA DE VIDRIO 17*15 CM</v>
          </cell>
          <cell r="AG2805" t="str">
            <v>512.4</v>
          </cell>
          <cell r="AH2805">
            <v>1</v>
          </cell>
          <cell r="AI2805" t="str">
            <v>BA7284</v>
          </cell>
          <cell r="AJ2805" t="str">
            <v>Móvil</v>
          </cell>
          <cell r="AK2805" t="str">
            <v>LUNES 10-08 ENTRE 8 Y 18 HORAS!</v>
          </cell>
          <cell r="AL2805">
            <v>1643934919</v>
          </cell>
          <cell r="AM2805">
            <v>264744111</v>
          </cell>
          <cell r="AN2805" t="str">
            <v>Sí</v>
          </cell>
        </row>
        <row r="2806">
          <cell r="A2806">
            <v>1614</v>
          </cell>
          <cell r="B2806" t="str">
            <v>paovigo10@gmail.com</v>
          </cell>
          <cell r="AF2806" t="str">
            <v>MANGA CON SET DE 6 PICOS TORTA 19X12CM</v>
          </cell>
          <cell r="AG2806" t="str">
            <v>614.18</v>
          </cell>
          <cell r="AH2806">
            <v>1</v>
          </cell>
          <cell r="AI2806" t="str">
            <v>046BA4965</v>
          </cell>
          <cell r="AN2806" t="str">
            <v>Sí</v>
          </cell>
        </row>
        <row r="2807">
          <cell r="A2807">
            <v>1614</v>
          </cell>
          <cell r="B2807" t="str">
            <v>paovigo10@gmail.com</v>
          </cell>
          <cell r="AF2807" t="str">
            <v>CAJA DE TE MAD. 15CM 2 COL 4DIV - GRIS Y MARINO (Gris)</v>
          </cell>
          <cell r="AG2807">
            <v>776</v>
          </cell>
          <cell r="AH2807">
            <v>1</v>
          </cell>
          <cell r="AI2807" t="str">
            <v>046CX7196</v>
          </cell>
          <cell r="AN2807" t="str">
            <v>Sí</v>
          </cell>
        </row>
        <row r="2808">
          <cell r="A2808">
            <v>1614</v>
          </cell>
          <cell r="B2808" t="str">
            <v>paovigo10@gmail.com</v>
          </cell>
          <cell r="AF2808" t="str">
            <v>UNTADOR CRISTAL 1 PIEZA 14,5CM MOTIV. SIN ELECCIÓN</v>
          </cell>
          <cell r="AG2808" t="str">
            <v>23.29</v>
          </cell>
          <cell r="AH2808">
            <v>2</v>
          </cell>
          <cell r="AI2808" t="str">
            <v>019BA6981</v>
          </cell>
          <cell r="AN2808" t="str">
            <v>Sí</v>
          </cell>
        </row>
        <row r="2809">
          <cell r="A2809">
            <v>1613</v>
          </cell>
          <cell r="B2809" t="str">
            <v>lorenzobornan98@gmail.com</v>
          </cell>
          <cell r="C2809">
            <v>44045</v>
          </cell>
          <cell r="D2809" t="str">
            <v>Abierta</v>
          </cell>
          <cell r="E2809" t="str">
            <v>Recibido</v>
          </cell>
          <cell r="F2809" t="str">
            <v>Enviado</v>
          </cell>
          <cell r="G2809" t="str">
            <v>ARS</v>
          </cell>
          <cell r="H2809" t="str">
            <v>1524.54</v>
          </cell>
          <cell r="I2809">
            <v>0</v>
          </cell>
          <cell r="J2809">
            <v>0</v>
          </cell>
          <cell r="K2809" t="str">
            <v>1524.54</v>
          </cell>
          <cell r="L2809" t="str">
            <v>Lorenzo Bornancini</v>
          </cell>
          <cell r="M2809">
            <v>41521961</v>
          </cell>
          <cell r="N2809">
            <v>2216015460</v>
          </cell>
          <cell r="O2809" t="str">
            <v>Lorenzo Bornancini</v>
          </cell>
          <cell r="P2809">
            <v>2216015460</v>
          </cell>
          <cell r="Q2809" t="str">
            <v>26 Y 497</v>
          </cell>
          <cell r="R2809">
            <v>3505</v>
          </cell>
          <cell r="T2809" t="str">
            <v>Gonnet</v>
          </cell>
          <cell r="U2809" t="str">
            <v>La Plata</v>
          </cell>
          <cell r="V2809">
            <v>1440</v>
          </cell>
          <cell r="W2809" t="str">
            <v>Capital Federal</v>
          </cell>
          <cell r="Y2809" t="str">
            <v>ENVÍO SIN CARGO (CABA Y GRAN PARTE DE GBA) TIEMPO: 4 a 6 DÍAS HÁBILES</v>
          </cell>
          <cell r="Z2809" t="str">
            <v>Mercado Pago</v>
          </cell>
          <cell r="AC2809" t="str">
            <v>AGREGAR ADEMÁS DEL PEDIDO UNA TAPA DEL FRASCO DE VIDRIO QUE SE LE ROMPIO Y DIJIMOS QUE SE LA MANDABAMOS  SKU:BA6431</v>
          </cell>
          <cell r="AD2809">
            <v>44045</v>
          </cell>
          <cell r="AE2809">
            <v>44048</v>
          </cell>
          <cell r="AF2809" t="str">
            <v>PROMO RIGOLLEAU TAZON 370ML X 12 PIEZAS</v>
          </cell>
          <cell r="AG2809" t="str">
            <v>1524.54</v>
          </cell>
          <cell r="AH2809">
            <v>1</v>
          </cell>
          <cell r="AI2809" t="str">
            <v>RI67021GR</v>
          </cell>
          <cell r="AJ2809" t="str">
            <v>Móvil</v>
          </cell>
          <cell r="AK2809" t="str">
            <v>LUNES 10-08 ENTRE 8 Y 18 HORAS!</v>
          </cell>
          <cell r="AL2809">
            <v>1643814191</v>
          </cell>
          <cell r="AM2809">
            <v>272499826</v>
          </cell>
          <cell r="AN2809" t="str">
            <v>Sí</v>
          </cell>
        </row>
        <row r="2810">
          <cell r="A2810">
            <v>1612</v>
          </cell>
          <cell r="B2810" t="str">
            <v>mariadelosangelesortiztorres1@gmail.com</v>
          </cell>
          <cell r="C2810">
            <v>44045</v>
          </cell>
          <cell r="D2810" t="str">
            <v>Abierta</v>
          </cell>
          <cell r="E2810" t="str">
            <v>Recibido</v>
          </cell>
          <cell r="F2810" t="str">
            <v>Enviado</v>
          </cell>
          <cell r="G2810" t="str">
            <v>ARS</v>
          </cell>
          <cell r="H2810" t="str">
            <v>778.01</v>
          </cell>
          <cell r="I2810">
            <v>0</v>
          </cell>
          <cell r="J2810">
            <v>0</v>
          </cell>
          <cell r="K2810" t="str">
            <v>778.01</v>
          </cell>
          <cell r="L2810" t="str">
            <v>Angeles Ortiz Torres</v>
          </cell>
          <cell r="M2810">
            <v>31168481</v>
          </cell>
          <cell r="N2810">
            <v>1166317907</v>
          </cell>
          <cell r="O2810" t="str">
            <v>Angeles Ortiz Torres</v>
          </cell>
          <cell r="P2810">
            <v>1166317907</v>
          </cell>
          <cell r="Q2810" t="str">
            <v>Avenida Del Libertador</v>
          </cell>
          <cell r="R2810">
            <v>5515</v>
          </cell>
          <cell r="S2810">
            <v>0.29166666666666669</v>
          </cell>
          <cell r="T2810" t="str">
            <v>Belgrano</v>
          </cell>
          <cell r="U2810" t="str">
            <v>Buenos Aires</v>
          </cell>
          <cell r="V2810">
            <v>1426</v>
          </cell>
          <cell r="W2810" t="str">
            <v>Capital Federal</v>
          </cell>
          <cell r="Y2810" t="str">
            <v>ENVÍO SIN CARGO (CABA Y GRAN PARTE DE GBA) TIEMPO: 4 a 6 DÍAS HÁBILES</v>
          </cell>
          <cell r="Z2810" t="str">
            <v>Mercado Pago</v>
          </cell>
          <cell r="AD2810">
            <v>44045</v>
          </cell>
          <cell r="AE2810">
            <v>44048</v>
          </cell>
          <cell r="AF2810" t="str">
            <v>FLORERO DE VIDRIO TRANSPARENTE 30X6,5CM</v>
          </cell>
          <cell r="AG2810" t="str">
            <v>381.91</v>
          </cell>
          <cell r="AH2810">
            <v>1</v>
          </cell>
          <cell r="AI2810" t="str">
            <v>JA6424</v>
          </cell>
          <cell r="AJ2810" t="str">
            <v>Web</v>
          </cell>
          <cell r="AK2810" t="str">
            <v>VIERNES 07-08 ENTRE 8 Y 18 HORAS!</v>
          </cell>
          <cell r="AL2810">
            <v>1643747179</v>
          </cell>
          <cell r="AM2810">
            <v>272474996</v>
          </cell>
          <cell r="AN2810" t="str">
            <v>Sí</v>
          </cell>
        </row>
        <row r="2811">
          <cell r="A2811">
            <v>1612</v>
          </cell>
          <cell r="B2811" t="str">
            <v>mariadelosangelesortiztorres1@gmail.com</v>
          </cell>
          <cell r="AF2811" t="str">
            <v>PLATO DE VIDRIO PLAYO 32CM</v>
          </cell>
          <cell r="AG2811" t="str">
            <v>396.1</v>
          </cell>
          <cell r="AH2811">
            <v>1</v>
          </cell>
          <cell r="AI2811" t="str">
            <v>046BA7449</v>
          </cell>
          <cell r="AN2811" t="str">
            <v>Sí</v>
          </cell>
        </row>
        <row r="2812">
          <cell r="A2812">
            <v>1611</v>
          </cell>
          <cell r="B2812" t="str">
            <v>naazaza98@gmail.com</v>
          </cell>
          <cell r="C2812">
            <v>44045</v>
          </cell>
          <cell r="D2812" t="str">
            <v>Abierta</v>
          </cell>
          <cell r="E2812" t="str">
            <v>Recibido</v>
          </cell>
          <cell r="F2812" t="str">
            <v>Enviado</v>
          </cell>
          <cell r="G2812" t="str">
            <v>ARS</v>
          </cell>
          <cell r="H2812" t="str">
            <v>1951.91</v>
          </cell>
          <cell r="I2812">
            <v>0</v>
          </cell>
          <cell r="J2812">
            <v>1180</v>
          </cell>
          <cell r="K2812" t="str">
            <v>3131.91</v>
          </cell>
          <cell r="L2812" t="str">
            <v>Nazarena Torres</v>
          </cell>
          <cell r="M2812">
            <v>40680659</v>
          </cell>
          <cell r="N2812">
            <v>3512645123</v>
          </cell>
          <cell r="O2812" t="str">
            <v>Nazarena Torres</v>
          </cell>
          <cell r="P2812">
            <v>3512645123</v>
          </cell>
          <cell r="Q2812" t="str">
            <v>Alberdi</v>
          </cell>
          <cell r="R2812">
            <v>135</v>
          </cell>
          <cell r="U2812" t="str">
            <v>La Cumbre</v>
          </cell>
          <cell r="V2812">
            <v>5178</v>
          </cell>
          <cell r="W2812" t="str">
            <v>Córdoba</v>
          </cell>
          <cell r="Y2812" t="str">
            <v>Correo Argentino - Encomienda Prioritaria</v>
          </cell>
          <cell r="Z2812" t="str">
            <v>Mercado Pago</v>
          </cell>
          <cell r="AC2812" t="str">
            <v>ES UN REGALO PARA ENVIAR POR EL CORREO CON PRIORIDAD! NO ENVIAR FACTURA</v>
          </cell>
          <cell r="AD2812">
            <v>44045</v>
          </cell>
          <cell r="AE2812">
            <v>44046</v>
          </cell>
          <cell r="AF2812" t="str">
            <v>BANDEJA BAMBOO BLANCA 35X4,5CM</v>
          </cell>
          <cell r="AG2812" t="str">
            <v>1951.91</v>
          </cell>
          <cell r="AH2812">
            <v>1</v>
          </cell>
          <cell r="AI2812" t="str">
            <v>BA7779</v>
          </cell>
          <cell r="AJ2812" t="str">
            <v>Móvil</v>
          </cell>
          <cell r="AK2812" t="str">
            <v>SE ENVIA AL CORREO EL 4-08 ENTRE 8 Y 12 AM !</v>
          </cell>
          <cell r="AL2812">
            <v>1643638169</v>
          </cell>
          <cell r="AM2812">
            <v>272414923</v>
          </cell>
          <cell r="AN2812" t="str">
            <v>Sí</v>
          </cell>
        </row>
        <row r="2813">
          <cell r="A2813">
            <v>1610</v>
          </cell>
          <cell r="B2813" t="str">
            <v>brentorrejon16@gmail.com</v>
          </cell>
          <cell r="C2813">
            <v>44045</v>
          </cell>
          <cell r="D2813" t="str">
            <v>Abierta</v>
          </cell>
          <cell r="E2813" t="str">
            <v>Recibido</v>
          </cell>
          <cell r="F2813" t="str">
            <v>Enviado</v>
          </cell>
          <cell r="G2813" t="str">
            <v>ARS</v>
          </cell>
          <cell r="H2813" t="str">
            <v>2546.5</v>
          </cell>
          <cell r="I2813">
            <v>0</v>
          </cell>
          <cell r="J2813">
            <v>975</v>
          </cell>
          <cell r="K2813" t="str">
            <v>3521.5</v>
          </cell>
          <cell r="L2813" t="str">
            <v>Brenda Torrejon</v>
          </cell>
          <cell r="M2813">
            <v>42657343</v>
          </cell>
          <cell r="N2813">
            <v>3884493590</v>
          </cell>
          <cell r="O2813" t="str">
            <v>Brenda Torrejon</v>
          </cell>
          <cell r="P2813">
            <v>3884493590</v>
          </cell>
          <cell r="Q2813" t="str">
            <v>Benito Juárez</v>
          </cell>
          <cell r="R2813">
            <v>93</v>
          </cell>
          <cell r="S2813">
            <v>6</v>
          </cell>
          <cell r="T2813" t="str">
            <v>Huaico</v>
          </cell>
          <cell r="U2813" t="str">
            <v>San Salvador de jujuy</v>
          </cell>
          <cell r="V2813">
            <v>4600</v>
          </cell>
          <cell r="W2813" t="str">
            <v>Jujuy</v>
          </cell>
          <cell r="Y2813" t="str">
            <v>Correo Argentino - Encomienda Clásica</v>
          </cell>
          <cell r="Z2813" t="str">
            <v>Mercado Pago</v>
          </cell>
          <cell r="AD2813">
            <v>44045</v>
          </cell>
          <cell r="AE2813">
            <v>44053</v>
          </cell>
          <cell r="AF2813" t="str">
            <v>PARRILLA PORTATIL PLEGABLE</v>
          </cell>
          <cell r="AG2813" t="str">
            <v>2546.5</v>
          </cell>
          <cell r="AH2813">
            <v>1</v>
          </cell>
          <cell r="AI2813" t="str">
            <v>093PA7074</v>
          </cell>
          <cell r="AJ2813" t="str">
            <v>Móvil</v>
          </cell>
          <cell r="AK2813" t="str">
            <v>MARTES 11-08 EN DESPACHA AL CORREO ARGENTINO ENTRE 10 Y 13 HORAS!</v>
          </cell>
          <cell r="AL2813">
            <v>1643541471</v>
          </cell>
          <cell r="AM2813">
            <v>272420468</v>
          </cell>
          <cell r="AN2813" t="str">
            <v>Sí</v>
          </cell>
        </row>
        <row r="2814">
          <cell r="A2814">
            <v>1609</v>
          </cell>
          <cell r="B2814" t="str">
            <v>victoria-torre@hotmail.com</v>
          </cell>
          <cell r="C2814">
            <v>44045</v>
          </cell>
          <cell r="D2814" t="str">
            <v>Abierta</v>
          </cell>
          <cell r="E2814" t="str">
            <v>Recibido</v>
          </cell>
          <cell r="F2814" t="str">
            <v>Enviado</v>
          </cell>
          <cell r="G2814" t="str">
            <v>ARS</v>
          </cell>
          <cell r="H2814" t="str">
            <v>2420.81</v>
          </cell>
          <cell r="I2814" t="str">
            <v>363.12</v>
          </cell>
          <cell r="J2814">
            <v>0</v>
          </cell>
          <cell r="K2814" t="str">
            <v>2057.69</v>
          </cell>
          <cell r="L2814" t="str">
            <v>Victoria Torre</v>
          </cell>
          <cell r="M2814">
            <v>40642999</v>
          </cell>
          <cell r="N2814">
            <v>1168772881</v>
          </cell>
          <cell r="O2814" t="str">
            <v>Victoria Torre</v>
          </cell>
          <cell r="P2814">
            <v>1168772881</v>
          </cell>
          <cell r="Q2814" t="str">
            <v>Av chiclana</v>
          </cell>
          <cell r="R2814">
            <v>2871</v>
          </cell>
          <cell r="S2814" t="str">
            <v>1a</v>
          </cell>
          <cell r="T2814" t="str">
            <v>Parque Patricios</v>
          </cell>
          <cell r="U2814" t="str">
            <v>Caba</v>
          </cell>
          <cell r="V2814">
            <v>1259</v>
          </cell>
          <cell r="W2814" t="str">
            <v>Capital Federal</v>
          </cell>
          <cell r="Y2814" t="str">
            <v>ENVÍO SIN CARGO (CABA Y GRAN PARTE DE GBA) TIEMPO: 4 a 6 DÍAS HÁBILES</v>
          </cell>
          <cell r="Z2814" t="str">
            <v>Mercado Pago</v>
          </cell>
          <cell r="AA2814" t="str">
            <v>VICKY2020</v>
          </cell>
          <cell r="AB2814" t="str">
            <v xml:space="preserve">Cepillo de baño si es posible rosa, y sino hay, verde </v>
          </cell>
          <cell r="AD2814">
            <v>44045</v>
          </cell>
          <cell r="AE2814">
            <v>44048</v>
          </cell>
          <cell r="AF2814" t="str">
            <v>PASTO SECAPLATOS MEDIANO 25CMX25CM</v>
          </cell>
          <cell r="AG2814" t="str">
            <v>874.5</v>
          </cell>
          <cell r="AH2814">
            <v>1</v>
          </cell>
          <cell r="AI2814" t="str">
            <v>019BA7907</v>
          </cell>
          <cell r="AJ2814" t="str">
            <v>Móvil</v>
          </cell>
          <cell r="AK2814" t="str">
            <v>VIERNES 07-08 ENTRE 8 Y 18 HORAS!</v>
          </cell>
          <cell r="AL2814">
            <v>1643476583</v>
          </cell>
          <cell r="AM2814">
            <v>272394691</v>
          </cell>
          <cell r="AN2814" t="str">
            <v>Sí</v>
          </cell>
        </row>
        <row r="2815">
          <cell r="A2815">
            <v>1609</v>
          </cell>
          <cell r="B2815" t="str">
            <v>victoria-torre@hotmail.com</v>
          </cell>
          <cell r="AF2815" t="str">
            <v>SECADOR DE VIDRIOS 4 COLORES 29 X 3 X 30 CM (Verde)</v>
          </cell>
          <cell r="AG2815" t="str">
            <v>307.44</v>
          </cell>
          <cell r="AH2815">
            <v>1</v>
          </cell>
          <cell r="AN2815" t="str">
            <v>Sí</v>
          </cell>
        </row>
        <row r="2816">
          <cell r="A2816">
            <v>1609</v>
          </cell>
          <cell r="B2816" t="str">
            <v>victoria-torre@hotmail.com</v>
          </cell>
          <cell r="AF2816" t="str">
            <v>MOLDE TARTERA</v>
          </cell>
          <cell r="AG2816" t="str">
            <v>281.8</v>
          </cell>
          <cell r="AH2816">
            <v>1</v>
          </cell>
          <cell r="AI2816" t="str">
            <v>046BA4836</v>
          </cell>
          <cell r="AN2816" t="str">
            <v>Sí</v>
          </cell>
        </row>
        <row r="2817">
          <cell r="A2817">
            <v>1609</v>
          </cell>
          <cell r="B2817" t="str">
            <v>victoria-torre@hotmail.com</v>
          </cell>
          <cell r="AF2817" t="str">
            <v>CUBIERTERO 31.5X24.5X4.5CM (Rojo)</v>
          </cell>
          <cell r="AG2817">
            <v>276</v>
          </cell>
          <cell r="AH2817">
            <v>1</v>
          </cell>
          <cell r="AI2817" t="str">
            <v>0607PLA204</v>
          </cell>
          <cell r="AN2817" t="str">
            <v>Sí</v>
          </cell>
        </row>
        <row r="2818">
          <cell r="A2818">
            <v>1609</v>
          </cell>
          <cell r="B2818" t="str">
            <v>victoria-torre@hotmail.com</v>
          </cell>
          <cell r="AF2818" t="str">
            <v>COLADOR BALLENA 32CM X 10,5CM (Violeta)</v>
          </cell>
          <cell r="AG2818" t="str">
            <v>144.56</v>
          </cell>
          <cell r="AH2818">
            <v>1</v>
          </cell>
          <cell r="AN2818" t="str">
            <v>Sí</v>
          </cell>
        </row>
        <row r="2819">
          <cell r="A2819">
            <v>1609</v>
          </cell>
          <cell r="B2819" t="str">
            <v>victoria-torre@hotmail.com</v>
          </cell>
          <cell r="AF2819" t="str">
            <v>DESTAPADOR - SACACORCHOS</v>
          </cell>
          <cell r="AG2819" t="str">
            <v>134.84</v>
          </cell>
          <cell r="AH2819">
            <v>1</v>
          </cell>
          <cell r="AI2819" t="str">
            <v>BA4791</v>
          </cell>
          <cell r="AN2819" t="str">
            <v>Sí</v>
          </cell>
        </row>
        <row r="2820">
          <cell r="A2820">
            <v>1609</v>
          </cell>
          <cell r="B2820" t="str">
            <v>victoria-torre@hotmail.com</v>
          </cell>
          <cell r="AF2820" t="str">
            <v>TAPA PARA BOTELLAS 1 PIEZA COLORES SURTIDOS</v>
          </cell>
          <cell r="AG2820" t="str">
            <v>19.99</v>
          </cell>
          <cell r="AH2820">
            <v>1</v>
          </cell>
          <cell r="AI2820" t="str">
            <v>019BA6984</v>
          </cell>
          <cell r="AN2820" t="str">
            <v>Sí</v>
          </cell>
        </row>
        <row r="2821">
          <cell r="A2821">
            <v>1609</v>
          </cell>
          <cell r="B2821" t="str">
            <v>victoria-torre@hotmail.com</v>
          </cell>
          <cell r="AF2821" t="str">
            <v>CEPILLO DE BAÑO PLASTICO  3 COLORES 38 X 13 CM</v>
          </cell>
          <cell r="AG2821" t="str">
            <v>335.1</v>
          </cell>
          <cell r="AH2821">
            <v>1</v>
          </cell>
          <cell r="AI2821" t="str">
            <v>AB6065</v>
          </cell>
          <cell r="AN2821" t="str">
            <v>Sí</v>
          </cell>
        </row>
        <row r="2822">
          <cell r="A2822">
            <v>1609</v>
          </cell>
          <cell r="B2822" t="str">
            <v>victoria-torre@hotmail.com</v>
          </cell>
          <cell r="AF2822" t="str">
            <v>UNTADOR CRISTAL 1 PIEZA 14,5CM MOTIV. SIN ELECCIÓN</v>
          </cell>
          <cell r="AG2822" t="str">
            <v>23.29</v>
          </cell>
          <cell r="AH2822">
            <v>2</v>
          </cell>
          <cell r="AI2822" t="str">
            <v>019BA6981</v>
          </cell>
          <cell r="AN2822" t="str">
            <v>Sí</v>
          </cell>
        </row>
        <row r="2823">
          <cell r="A2823">
            <v>1608</v>
          </cell>
          <cell r="B2823" t="str">
            <v>rdelandaburu@gmail.com</v>
          </cell>
          <cell r="C2823">
            <v>44045</v>
          </cell>
          <cell r="D2823" t="str">
            <v>Abierta</v>
          </cell>
          <cell r="E2823" t="str">
            <v>Recibido</v>
          </cell>
          <cell r="F2823" t="str">
            <v>Enviado</v>
          </cell>
          <cell r="G2823" t="str">
            <v>ARS</v>
          </cell>
          <cell r="H2823" t="str">
            <v>1646.26</v>
          </cell>
          <cell r="I2823" t="str">
            <v>246.94</v>
          </cell>
          <cell r="J2823">
            <v>0</v>
          </cell>
          <cell r="K2823" t="str">
            <v>1399.32</v>
          </cell>
          <cell r="L2823" t="str">
            <v>Rosario de Landaburu</v>
          </cell>
          <cell r="M2823">
            <v>39554925</v>
          </cell>
          <cell r="N2823">
            <v>5492216108359</v>
          </cell>
          <cell r="O2823" t="str">
            <v>Rosario de Landaburu</v>
          </cell>
          <cell r="P2823">
            <v>5492216108359</v>
          </cell>
          <cell r="Q2823">
            <v>6</v>
          </cell>
          <cell r="R2823">
            <v>1222</v>
          </cell>
          <cell r="T2823" t="str">
            <v>La Plata</v>
          </cell>
          <cell r="U2823" t="str">
            <v>La Plata</v>
          </cell>
          <cell r="V2823">
            <v>1440</v>
          </cell>
          <cell r="W2823" t="str">
            <v>Capital Federal</v>
          </cell>
          <cell r="Y2823" t="str">
            <v>ENVÍO SIN CARGO (CABA Y GRAN PARTE DE GBA) TIEMPO: 4 a 6 DÍAS HÁBILES</v>
          </cell>
          <cell r="Z2823" t="str">
            <v>Mercado Pago</v>
          </cell>
          <cell r="AA2823" t="str">
            <v>VICKY2020</v>
          </cell>
          <cell r="AB2823" t="str">
            <v>El pedido/compra pertenece a dirección de La Plata, calle 6 nro 1222 entre 57 y 58. Cod postal 1900</v>
          </cell>
          <cell r="AD2823">
            <v>44045</v>
          </cell>
          <cell r="AE2823">
            <v>44048</v>
          </cell>
          <cell r="AF2823" t="str">
            <v>CAFETERA EMBOLO 800ML M4</v>
          </cell>
          <cell r="AG2823" t="str">
            <v>1156.26</v>
          </cell>
          <cell r="AH2823">
            <v>1</v>
          </cell>
          <cell r="AI2823" t="str">
            <v>046BA8051</v>
          </cell>
          <cell r="AJ2823" t="str">
            <v>Móvil</v>
          </cell>
          <cell r="AK2823" t="str">
            <v>LUNES 10-08 ENTRE 8 Y 18 HORAS!</v>
          </cell>
          <cell r="AL2823">
            <v>1643397973</v>
          </cell>
          <cell r="AM2823">
            <v>272380359</v>
          </cell>
          <cell r="AN2823" t="str">
            <v>Sí</v>
          </cell>
        </row>
        <row r="2824">
          <cell r="A2824">
            <v>1608</v>
          </cell>
          <cell r="B2824" t="str">
            <v>rdelandaburu@gmail.com</v>
          </cell>
          <cell r="AF2824" t="str">
            <v>JABONERA BAÑO POLISERINA PASTEL</v>
          </cell>
          <cell r="AG2824">
            <v>490</v>
          </cell>
          <cell r="AH2824">
            <v>1</v>
          </cell>
          <cell r="AI2824" t="str">
            <v>046AB6644</v>
          </cell>
          <cell r="AN2824" t="str">
            <v>Sí</v>
          </cell>
        </row>
        <row r="2825">
          <cell r="A2825">
            <v>1607</v>
          </cell>
          <cell r="B2825" t="str">
            <v>lulyna23@hotmail.com</v>
          </cell>
          <cell r="C2825">
            <v>44045</v>
          </cell>
          <cell r="D2825" t="str">
            <v>Abierta</v>
          </cell>
          <cell r="E2825" t="str">
            <v>Recibido</v>
          </cell>
          <cell r="F2825" t="str">
            <v>Enviado</v>
          </cell>
          <cell r="G2825" t="str">
            <v>ARS</v>
          </cell>
          <cell r="H2825" t="str">
            <v>6481.84</v>
          </cell>
          <cell r="I2825" t="str">
            <v>972.28</v>
          </cell>
          <cell r="J2825">
            <v>1690</v>
          </cell>
          <cell r="K2825" t="str">
            <v>7199.56</v>
          </cell>
          <cell r="L2825" t="str">
            <v>Luciana Yaquinta</v>
          </cell>
          <cell r="M2825">
            <v>34321781</v>
          </cell>
          <cell r="N2825">
            <v>2995128292</v>
          </cell>
          <cell r="O2825" t="str">
            <v>Luciana Yaquinta</v>
          </cell>
          <cell r="P2825">
            <v>2995128292</v>
          </cell>
          <cell r="Q2825" t="str">
            <v>Ofelia Idoeta</v>
          </cell>
          <cell r="R2825">
            <v>3246</v>
          </cell>
          <cell r="T2825" t="str">
            <v>Alta Gracia</v>
          </cell>
          <cell r="U2825" t="str">
            <v>Cinco Saltos</v>
          </cell>
          <cell r="V2825">
            <v>8303</v>
          </cell>
          <cell r="W2825" t="str">
            <v>Rio Negro</v>
          </cell>
          <cell r="Y2825" t="str">
            <v>Correo Argentino - Encomienda Clásica</v>
          </cell>
          <cell r="Z2825" t="str">
            <v>Mercado Pago</v>
          </cell>
          <cell r="AA2825" t="str">
            <v>VICKY2020</v>
          </cell>
          <cell r="AD2825">
            <v>44045</v>
          </cell>
          <cell r="AE2825">
            <v>44053</v>
          </cell>
          <cell r="AF2825" t="str">
            <v>COPETINERO DE CERAMICA/BAMBOO</v>
          </cell>
          <cell r="AG2825" t="str">
            <v>1671.99</v>
          </cell>
          <cell r="AH2825">
            <v>1</v>
          </cell>
          <cell r="AI2825" t="str">
            <v>046BA4991</v>
          </cell>
          <cell r="AJ2825" t="str">
            <v>Móvil</v>
          </cell>
          <cell r="AK2825" t="str">
            <v>MARTES 11-08 EN DESPACHA AL CORREO ARGENTINO ENTRE 10 Y 13 HORAS!</v>
          </cell>
          <cell r="AL2825">
            <v>1643330902</v>
          </cell>
          <cell r="AM2825">
            <v>271993070</v>
          </cell>
          <cell r="AN2825" t="str">
            <v>Sí</v>
          </cell>
        </row>
        <row r="2826">
          <cell r="A2826">
            <v>1607</v>
          </cell>
          <cell r="B2826" t="str">
            <v>lulyna23@hotmail.com</v>
          </cell>
          <cell r="AF2826" t="str">
            <v>TABLA DE PICAR RECTANGULAR BLANCA 26X38 CM</v>
          </cell>
          <cell r="AG2826" t="str">
            <v>582.29</v>
          </cell>
          <cell r="AH2826">
            <v>1</v>
          </cell>
          <cell r="AI2826" t="str">
            <v>BA8058</v>
          </cell>
          <cell r="AN2826" t="str">
            <v>Sí</v>
          </cell>
        </row>
        <row r="2827">
          <cell r="A2827">
            <v>1607</v>
          </cell>
          <cell r="B2827" t="str">
            <v>lulyna23@hotmail.com</v>
          </cell>
          <cell r="AF2827" t="str">
            <v>BOWL BAMBOO GRIS PETROLEO 23CMX8CM</v>
          </cell>
          <cell r="AG2827">
            <v>1359</v>
          </cell>
          <cell r="AH2827">
            <v>1</v>
          </cell>
          <cell r="AI2827" t="str">
            <v>BA8128GRI</v>
          </cell>
          <cell r="AN2827" t="str">
            <v>Sí</v>
          </cell>
        </row>
        <row r="2828">
          <cell r="A2828">
            <v>1607</v>
          </cell>
          <cell r="B2828" t="str">
            <v>lulyna23@hotmail.com</v>
          </cell>
          <cell r="AF2828" t="str">
            <v>ACEITERO/VINAGRERO DE VIDRIO PICO LATERAL 16X10 CM</v>
          </cell>
          <cell r="AG2828" t="str">
            <v>715.2</v>
          </cell>
          <cell r="AH2828">
            <v>1</v>
          </cell>
          <cell r="AI2828" t="str">
            <v>055BA7684</v>
          </cell>
          <cell r="AN2828" t="str">
            <v>Sí</v>
          </cell>
        </row>
        <row r="2829">
          <cell r="A2829">
            <v>1607</v>
          </cell>
          <cell r="B2829" t="str">
            <v>lulyna23@hotmail.com</v>
          </cell>
          <cell r="AF2829" t="str">
            <v>COLADOR DIAM 22CM X 8CM ALTO</v>
          </cell>
          <cell r="AG2829">
            <v>548</v>
          </cell>
          <cell r="AH2829">
            <v>1</v>
          </cell>
          <cell r="AI2829" t="str">
            <v>046BA8162</v>
          </cell>
          <cell r="AN2829" t="str">
            <v>Sí</v>
          </cell>
        </row>
        <row r="2830">
          <cell r="A2830">
            <v>1607</v>
          </cell>
          <cell r="B2830" t="str">
            <v>lulyna23@hotmail.com</v>
          </cell>
          <cell r="AF2830" t="str">
            <v>MOLDE P/PIZZA ANTIADHERENTE NEGRO 30 CM.</v>
          </cell>
          <cell r="AG2830" t="str">
            <v>802.68</v>
          </cell>
          <cell r="AH2830">
            <v>2</v>
          </cell>
          <cell r="AI2830" t="str">
            <v>043BA6161</v>
          </cell>
          <cell r="AN2830" t="str">
            <v>Sí</v>
          </cell>
        </row>
        <row r="2831">
          <cell r="A2831">
            <v>1606</v>
          </cell>
          <cell r="B2831" t="str">
            <v>lizcaiok@gmail.com</v>
          </cell>
          <cell r="C2831">
            <v>44045</v>
          </cell>
          <cell r="D2831" t="str">
            <v>Abierta</v>
          </cell>
          <cell r="E2831" t="str">
            <v>Pendiente</v>
          </cell>
          <cell r="F2831" t="str">
            <v>No está empaquetado</v>
          </cell>
          <cell r="G2831" t="str">
            <v>ARS</v>
          </cell>
          <cell r="H2831" t="str">
            <v>2210.56</v>
          </cell>
          <cell r="I2831">
            <v>0</v>
          </cell>
          <cell r="J2831">
            <v>0</v>
          </cell>
          <cell r="K2831" t="str">
            <v>2210.56</v>
          </cell>
          <cell r="L2831" t="str">
            <v>Elizabeth Pereira</v>
          </cell>
          <cell r="M2831">
            <v>25106362</v>
          </cell>
          <cell r="N2831">
            <v>1130942555</v>
          </cell>
          <cell r="O2831" t="str">
            <v>Elizabeth Pereira</v>
          </cell>
          <cell r="P2831">
            <v>1130942555</v>
          </cell>
          <cell r="Q2831" t="str">
            <v>Arenales</v>
          </cell>
          <cell r="R2831">
            <v>277</v>
          </cell>
          <cell r="S2831" t="str">
            <v>8 D</v>
          </cell>
          <cell r="T2831" t="str">
            <v>Avellaneda</v>
          </cell>
          <cell r="U2831" t="str">
            <v>Avellaneda</v>
          </cell>
          <cell r="V2831">
            <v>1870</v>
          </cell>
          <cell r="W2831" t="str">
            <v>Gran Buenos Aires</v>
          </cell>
          <cell r="Y2831" t="str">
            <v>ENVÍO SIN CARGO (CABA Y GRAN PARTE DE GBA) TIEMPO: 4 a 6 DÍAS HÁBILES</v>
          </cell>
          <cell r="Z2831" t="str">
            <v>Mercado Pago</v>
          </cell>
          <cell r="AF2831" t="str">
            <v>PANERA HOME</v>
          </cell>
          <cell r="AG2831" t="str">
            <v>404.25</v>
          </cell>
          <cell r="AH2831">
            <v>1</v>
          </cell>
          <cell r="AI2831" t="str">
            <v>LO26003</v>
          </cell>
          <cell r="AJ2831" t="str">
            <v>Móvil</v>
          </cell>
          <cell r="AK2831" t="str">
            <v/>
          </cell>
          <cell r="AL2831">
            <v>1643266407</v>
          </cell>
          <cell r="AM2831">
            <v>272333373</v>
          </cell>
          <cell r="AN2831" t="str">
            <v>Sí</v>
          </cell>
        </row>
        <row r="2832">
          <cell r="A2832">
            <v>1606</v>
          </cell>
          <cell r="B2832" t="str">
            <v>lizcaiok@gmail.com</v>
          </cell>
          <cell r="AF2832" t="str">
            <v>PUFF REDONDO CHICO BLANCO DE 30CM Y 30H</v>
          </cell>
          <cell r="AG2832" t="str">
            <v>1806.31</v>
          </cell>
          <cell r="AH2832">
            <v>1</v>
          </cell>
          <cell r="AI2832" t="str">
            <v>AS7258</v>
          </cell>
          <cell r="AN2832" t="str">
            <v>Sí</v>
          </cell>
        </row>
        <row r="2833">
          <cell r="A2833">
            <v>1605</v>
          </cell>
          <cell r="B2833" t="str">
            <v>iararociomuller@gmail.com</v>
          </cell>
          <cell r="C2833">
            <v>44045</v>
          </cell>
          <cell r="D2833" t="str">
            <v>Abierta</v>
          </cell>
          <cell r="E2833" t="str">
            <v>Recibido</v>
          </cell>
          <cell r="F2833" t="str">
            <v>Enviado</v>
          </cell>
          <cell r="G2833" t="str">
            <v>ARS</v>
          </cell>
          <cell r="H2833" t="str">
            <v>2020.58</v>
          </cell>
          <cell r="I2833">
            <v>0</v>
          </cell>
          <cell r="J2833">
            <v>0</v>
          </cell>
          <cell r="K2833" t="str">
            <v>2020.58</v>
          </cell>
          <cell r="L2833" t="str">
            <v>Iara Muller</v>
          </cell>
          <cell r="M2833">
            <v>39963133</v>
          </cell>
          <cell r="N2833">
            <v>1567990367</v>
          </cell>
          <cell r="O2833" t="str">
            <v>Iara Muller</v>
          </cell>
          <cell r="P2833">
            <v>1567990367</v>
          </cell>
          <cell r="Q2833" t="str">
            <v>La haya</v>
          </cell>
          <cell r="R2833">
            <v>1077</v>
          </cell>
          <cell r="T2833" t="str">
            <v>Villa centenario</v>
          </cell>
          <cell r="U2833" t="str">
            <v>Banfield</v>
          </cell>
          <cell r="V2833">
            <v>1828</v>
          </cell>
          <cell r="W2833" t="str">
            <v>Gran Buenos Aires</v>
          </cell>
          <cell r="Y2833" t="str">
            <v>ENVÍO SIN CARGO (CABA Y GRAN PARTE DE GBA) TIEMPO: 4 a 6 DÍAS HÁBILES</v>
          </cell>
          <cell r="Z2833" t="str">
            <v>Mercado Pago</v>
          </cell>
          <cell r="AD2833">
            <v>44045</v>
          </cell>
          <cell r="AE2833">
            <v>44048</v>
          </cell>
          <cell r="AF2833" t="str">
            <v>3X2 RIGOLLEAU VASO TULUM FLINT 365ML X 12 PIEZAS (TOTAL 36 U)</v>
          </cell>
          <cell r="AG2833" t="str">
            <v>2020.58</v>
          </cell>
          <cell r="AH2833">
            <v>1</v>
          </cell>
          <cell r="AI2833" t="str">
            <v>RI38939GR</v>
          </cell>
          <cell r="AJ2833" t="str">
            <v>Móvil</v>
          </cell>
          <cell r="AK2833" t="str">
            <v>LUNES 10-08 ENTRE 8 Y 18 HORAS!</v>
          </cell>
          <cell r="AL2833">
            <v>1642800663</v>
          </cell>
          <cell r="AM2833">
            <v>272210771</v>
          </cell>
          <cell r="AN2833" t="str">
            <v>Sí</v>
          </cell>
        </row>
        <row r="2834">
          <cell r="A2834">
            <v>1604</v>
          </cell>
          <cell r="B2834" t="str">
            <v>tina.acosta@gmail.com</v>
          </cell>
          <cell r="C2834">
            <v>44045</v>
          </cell>
          <cell r="D2834" t="str">
            <v>Abierta</v>
          </cell>
          <cell r="E2834" t="str">
            <v>Recibido</v>
          </cell>
          <cell r="F2834" t="str">
            <v>Enviado</v>
          </cell>
          <cell r="G2834" t="str">
            <v>ARS</v>
          </cell>
          <cell r="H2834" t="str">
            <v>4173.54</v>
          </cell>
          <cell r="I2834">
            <v>0</v>
          </cell>
          <cell r="J2834">
            <v>0</v>
          </cell>
          <cell r="K2834" t="str">
            <v>4173.54</v>
          </cell>
          <cell r="L2834" t="str">
            <v>Agustina Acosta</v>
          </cell>
          <cell r="M2834">
            <v>39334505</v>
          </cell>
          <cell r="N2834">
            <v>1133992307</v>
          </cell>
          <cell r="O2834" t="str">
            <v>Agustina Acosta</v>
          </cell>
          <cell r="P2834">
            <v>1133992307</v>
          </cell>
          <cell r="Q2834" t="str">
            <v>Laprida</v>
          </cell>
          <cell r="R2834">
            <v>2875</v>
          </cell>
          <cell r="S2834" t="str">
            <v>3ro D</v>
          </cell>
          <cell r="T2834" t="str">
            <v>Florida</v>
          </cell>
          <cell r="U2834" t="str">
            <v>Vicente Lopez</v>
          </cell>
          <cell r="V2834">
            <v>1602</v>
          </cell>
          <cell r="W2834" t="str">
            <v>Gran Buenos Aires</v>
          </cell>
          <cell r="Y2834" t="str">
            <v>ENVÍO SIN CARGO (CABA Y GRAN PARTE DE GBA) TIEMPO: 4 a 6 DÍAS HÁBILES</v>
          </cell>
          <cell r="Z2834" t="str">
            <v>Mercado Pago</v>
          </cell>
          <cell r="AD2834">
            <v>44045</v>
          </cell>
          <cell r="AE2834">
            <v>44048</v>
          </cell>
          <cell r="AF2834" t="str">
            <v>JARRON CERAMICA NEGRO 10X11CM</v>
          </cell>
          <cell r="AG2834">
            <v>274</v>
          </cell>
          <cell r="AH2834">
            <v>1</v>
          </cell>
          <cell r="AI2834" t="str">
            <v>046JA7511</v>
          </cell>
          <cell r="AJ2834" t="str">
            <v>Web</v>
          </cell>
          <cell r="AK2834" t="str">
            <v>MARTES 11-08 ENTRE 8 Y 18 HORAS!</v>
          </cell>
          <cell r="AL2834">
            <v>1642542328</v>
          </cell>
          <cell r="AM2834">
            <v>272138561</v>
          </cell>
          <cell r="AN2834" t="str">
            <v>Sí</v>
          </cell>
        </row>
        <row r="2835">
          <cell r="A2835">
            <v>1604</v>
          </cell>
          <cell r="B2835" t="str">
            <v>tina.acosta@gmail.com</v>
          </cell>
          <cell r="AF2835" t="str">
            <v>JARRON CERAMICA CREMA 10X11CM</v>
          </cell>
          <cell r="AG2835">
            <v>274</v>
          </cell>
          <cell r="AH2835">
            <v>2</v>
          </cell>
          <cell r="AI2835" t="str">
            <v>046JA7513</v>
          </cell>
          <cell r="AN2835" t="str">
            <v>Sí</v>
          </cell>
        </row>
        <row r="2836">
          <cell r="A2836">
            <v>1604</v>
          </cell>
          <cell r="B2836" t="str">
            <v>tina.acosta@gmail.com</v>
          </cell>
          <cell r="AF2836" t="str">
            <v>FLORERO DE VIDRIO TRANSPARENTE 30X6,5CM</v>
          </cell>
          <cell r="AG2836" t="str">
            <v>381.91</v>
          </cell>
          <cell r="AH2836">
            <v>1</v>
          </cell>
          <cell r="AI2836" t="str">
            <v>JA6424</v>
          </cell>
          <cell r="AN2836" t="str">
            <v>Sí</v>
          </cell>
        </row>
        <row r="2837">
          <cell r="A2837">
            <v>1604</v>
          </cell>
          <cell r="B2837" t="str">
            <v>tina.acosta@gmail.com</v>
          </cell>
          <cell r="AF2837" t="str">
            <v>VAPORIERA VEGETAL 23 CM ACERO INOXIDABLE</v>
          </cell>
          <cell r="AG2837" t="str">
            <v>768.63</v>
          </cell>
          <cell r="AH2837">
            <v>1</v>
          </cell>
          <cell r="AI2837" t="str">
            <v>BA8197</v>
          </cell>
          <cell r="AN2837" t="str">
            <v>Sí</v>
          </cell>
        </row>
        <row r="2838">
          <cell r="A2838">
            <v>1604</v>
          </cell>
          <cell r="B2838" t="str">
            <v>tina.acosta@gmail.com</v>
          </cell>
          <cell r="AF2838" t="str">
            <v>CAJA DE TE MAD. BCO 9DIV 24X7CM</v>
          </cell>
          <cell r="AG2838">
            <v>1402</v>
          </cell>
          <cell r="AH2838">
            <v>1</v>
          </cell>
          <cell r="AI2838" t="str">
            <v>046CX7202</v>
          </cell>
          <cell r="AN2838" t="str">
            <v>Sí</v>
          </cell>
        </row>
        <row r="2839">
          <cell r="A2839">
            <v>1604</v>
          </cell>
          <cell r="B2839" t="str">
            <v>tina.acosta@gmail.com</v>
          </cell>
          <cell r="AF2839" t="str">
            <v>PROMO: TABLA DE PICAR + CUCHILO DE CERAMICA 20 CM</v>
          </cell>
          <cell r="AG2839">
            <v>799</v>
          </cell>
          <cell r="AH2839">
            <v>1</v>
          </cell>
          <cell r="AI2839" t="str">
            <v>42BA1021//046BA8187</v>
          </cell>
          <cell r="AN2839" t="str">
            <v>Sí</v>
          </cell>
        </row>
        <row r="2840">
          <cell r="A2840">
            <v>1603</v>
          </cell>
          <cell r="B2840" t="str">
            <v>givec21@gmail.com</v>
          </cell>
          <cell r="C2840">
            <v>44044</v>
          </cell>
          <cell r="D2840" t="str">
            <v>Abierta</v>
          </cell>
          <cell r="E2840" t="str">
            <v>Recibido</v>
          </cell>
          <cell r="F2840" t="str">
            <v>Enviado</v>
          </cell>
          <cell r="G2840" t="str">
            <v>ARS</v>
          </cell>
          <cell r="H2840" t="str">
            <v>16007.06</v>
          </cell>
          <cell r="I2840" t="str">
            <v>1121.26</v>
          </cell>
          <cell r="J2840">
            <v>0</v>
          </cell>
          <cell r="K2840" t="str">
            <v>14885.8</v>
          </cell>
          <cell r="L2840" t="str">
            <v>Gisele Costa</v>
          </cell>
          <cell r="M2840">
            <v>36643979</v>
          </cell>
          <cell r="N2840">
            <v>1130302101</v>
          </cell>
          <cell r="O2840" t="str">
            <v>Gisele Costa</v>
          </cell>
          <cell r="P2840">
            <v>1130302101</v>
          </cell>
          <cell r="Q2840" t="str">
            <v>Cotagaita</v>
          </cell>
          <cell r="R2840">
            <v>350</v>
          </cell>
          <cell r="S2840" t="str">
            <v>Fondo</v>
          </cell>
          <cell r="T2840" t="str">
            <v>Wilde</v>
          </cell>
          <cell r="U2840" t="str">
            <v>Avellaneda</v>
          </cell>
          <cell r="V2840">
            <v>1875</v>
          </cell>
          <cell r="W2840" t="str">
            <v>Gran Buenos Aires</v>
          </cell>
          <cell r="Y2840" t="str">
            <v>ENVÍO SIN CARGO (CABA Y GRAN PARTE DE GBA) TIEMPO: 4 a 6 DÍAS HÁBILES</v>
          </cell>
          <cell r="Z2840" t="str">
            <v>Mercado Pago</v>
          </cell>
          <cell r="AA2840" t="str">
            <v>VICKY2020</v>
          </cell>
          <cell r="AC2840" t="str">
            <v>NO ADICIONAR FACTURA ES PARA UN REGALO!!</v>
          </cell>
          <cell r="AD2840">
            <v>44044</v>
          </cell>
          <cell r="AE2840">
            <v>44048</v>
          </cell>
          <cell r="AF2840" t="str">
            <v>INDIVIDUAL CUERINA HOJAS 32.5CM DIAM</v>
          </cell>
          <cell r="AG2840" t="str">
            <v>442.78</v>
          </cell>
          <cell r="AH2840">
            <v>2</v>
          </cell>
          <cell r="AI2840" t="str">
            <v>CHUIN44C</v>
          </cell>
          <cell r="AJ2840" t="str">
            <v>Móvil</v>
          </cell>
          <cell r="AK2840" t="str">
            <v>LUNES 10-08 ENTRE 8 Y 18 HORAS!</v>
          </cell>
          <cell r="AL2840">
            <v>1641996475</v>
          </cell>
          <cell r="AM2840">
            <v>271901555</v>
          </cell>
          <cell r="AN2840" t="str">
            <v>Sí</v>
          </cell>
        </row>
        <row r="2841">
          <cell r="A2841">
            <v>1603</v>
          </cell>
          <cell r="B2841" t="str">
            <v>givec21@gmail.com</v>
          </cell>
          <cell r="AF2841" t="str">
            <v>JARRA MEDIDORA RECTA GDE 7,7X14CM</v>
          </cell>
          <cell r="AG2841">
            <v>522</v>
          </cell>
          <cell r="AH2841">
            <v>1</v>
          </cell>
          <cell r="AI2841" t="str">
            <v>055BA7679</v>
          </cell>
          <cell r="AN2841" t="str">
            <v>Sí</v>
          </cell>
        </row>
        <row r="2842">
          <cell r="A2842">
            <v>1603</v>
          </cell>
          <cell r="B2842" t="str">
            <v>givec21@gmail.com</v>
          </cell>
          <cell r="AF2842" t="str">
            <v>ALFOMBRA ENTRADA "WELCOME" 45X75CM</v>
          </cell>
          <cell r="AG2842" t="str">
            <v>966.64</v>
          </cell>
          <cell r="AH2842">
            <v>1</v>
          </cell>
          <cell r="AI2842" t="str">
            <v>046BA6691</v>
          </cell>
          <cell r="AN2842" t="str">
            <v>Sí</v>
          </cell>
        </row>
        <row r="2843">
          <cell r="A2843">
            <v>1603</v>
          </cell>
          <cell r="B2843" t="str">
            <v>givec21@gmail.com</v>
          </cell>
          <cell r="AF2843" t="str">
            <v>CUBIERTERO 31.5X24.5X4.5CM (Rojo)</v>
          </cell>
          <cell r="AG2843">
            <v>276</v>
          </cell>
          <cell r="AH2843">
            <v>1</v>
          </cell>
          <cell r="AI2843" t="str">
            <v>0607PLA204</v>
          </cell>
          <cell r="AN2843" t="str">
            <v>Sí</v>
          </cell>
        </row>
        <row r="2844">
          <cell r="A2844">
            <v>1603</v>
          </cell>
          <cell r="B2844" t="str">
            <v>givec21@gmail.com</v>
          </cell>
          <cell r="AF2844" t="str">
            <v>SET X 6 COPA CHAMPAGNE X 210CC</v>
          </cell>
          <cell r="AG2844" t="str">
            <v>1849.06</v>
          </cell>
          <cell r="AH2844">
            <v>1</v>
          </cell>
          <cell r="AI2844" t="str">
            <v>PA44688</v>
          </cell>
          <cell r="AN2844" t="str">
            <v>Sí</v>
          </cell>
        </row>
        <row r="2845">
          <cell r="A2845">
            <v>1603</v>
          </cell>
          <cell r="B2845" t="str">
            <v>givec21@gmail.com</v>
          </cell>
          <cell r="AF2845" t="str">
            <v>JUEGO X 6 PLATOS HONDOS ESPARTA CRUDO 22CM</v>
          </cell>
          <cell r="AG2845">
            <v>4154</v>
          </cell>
          <cell r="AH2845">
            <v>1</v>
          </cell>
          <cell r="AI2845" t="str">
            <v>PO285583</v>
          </cell>
          <cell r="AN2845" t="str">
            <v>Sí</v>
          </cell>
        </row>
        <row r="2846">
          <cell r="A2846">
            <v>1603</v>
          </cell>
          <cell r="B2846" t="str">
            <v>givec21@gmail.com</v>
          </cell>
          <cell r="AF2846" t="str">
            <v>JUEGO X 6 PLATOS PLAYOS PARTHENON ROSA 26CM</v>
          </cell>
          <cell r="AG2846">
            <v>4378</v>
          </cell>
          <cell r="AH2846">
            <v>1</v>
          </cell>
          <cell r="AI2846" t="str">
            <v>PO378472</v>
          </cell>
          <cell r="AN2846" t="str">
            <v>Sí</v>
          </cell>
        </row>
        <row r="2847">
          <cell r="A2847">
            <v>1603</v>
          </cell>
          <cell r="B2847" t="str">
            <v>givec21@gmail.com</v>
          </cell>
          <cell r="AF2847" t="str">
            <v>COLADOR ACERO INOX. 20CM DIAM X8CM ALTO</v>
          </cell>
          <cell r="AG2847">
            <v>466</v>
          </cell>
          <cell r="AH2847">
            <v>1</v>
          </cell>
          <cell r="AI2847" t="str">
            <v>046BA8161</v>
          </cell>
          <cell r="AN2847" t="str">
            <v>Sí</v>
          </cell>
        </row>
        <row r="2848">
          <cell r="A2848">
            <v>1603</v>
          </cell>
          <cell r="B2848" t="str">
            <v>givec21@gmail.com</v>
          </cell>
          <cell r="AF2848" t="str">
            <v>BROCHES PARA BOLSA FLUO BLISTER SET X 5PC  COL.SURT. 11CM</v>
          </cell>
          <cell r="AG2848" t="str">
            <v>140.9</v>
          </cell>
          <cell r="AH2848">
            <v>2</v>
          </cell>
          <cell r="AI2848" t="str">
            <v>046BR5393</v>
          </cell>
          <cell r="AN2848" t="str">
            <v>Sí</v>
          </cell>
        </row>
        <row r="2849">
          <cell r="A2849">
            <v>1603</v>
          </cell>
          <cell r="B2849" t="str">
            <v>givec21@gmail.com</v>
          </cell>
          <cell r="AF2849" t="str">
            <v>FRASCO DE VIDRIO 0.75L</v>
          </cell>
          <cell r="AG2849">
            <v>708</v>
          </cell>
          <cell r="AH2849">
            <v>3</v>
          </cell>
          <cell r="AI2849" t="str">
            <v>PA98667</v>
          </cell>
          <cell r="AN2849" t="str">
            <v>Sí</v>
          </cell>
        </row>
        <row r="2850">
          <cell r="A2850">
            <v>1603</v>
          </cell>
          <cell r="B2850" t="str">
            <v>givec21@gmail.com</v>
          </cell>
          <cell r="AF2850" t="str">
            <v>FRASCO VIDRIO 13,55CM</v>
          </cell>
          <cell r="AG2850">
            <v>104</v>
          </cell>
          <cell r="AH2850">
            <v>1</v>
          </cell>
          <cell r="AI2850" t="str">
            <v>046JA7591</v>
          </cell>
          <cell r="AN2850" t="str">
            <v>Sí</v>
          </cell>
        </row>
        <row r="2851">
          <cell r="A2851">
            <v>1602</v>
          </cell>
          <cell r="B2851" t="str">
            <v>nicoxd29@gmail.com</v>
          </cell>
          <cell r="C2851">
            <v>44044</v>
          </cell>
          <cell r="D2851" t="str">
            <v>Abierta</v>
          </cell>
          <cell r="E2851" t="str">
            <v>Recibido</v>
          </cell>
          <cell r="F2851" t="str">
            <v>Enviado</v>
          </cell>
          <cell r="G2851" t="str">
            <v>ARS</v>
          </cell>
          <cell r="H2851" t="str">
            <v>1024.09</v>
          </cell>
          <cell r="I2851" t="str">
            <v>153.61</v>
          </cell>
          <cell r="J2851">
            <v>0</v>
          </cell>
          <cell r="K2851" t="str">
            <v>870.48</v>
          </cell>
          <cell r="L2851" t="str">
            <v>Nicolás Salas</v>
          </cell>
          <cell r="M2851">
            <v>95729148</v>
          </cell>
          <cell r="N2851">
            <v>5491127563243</v>
          </cell>
          <cell r="O2851" t="str">
            <v>Nicolás Salas</v>
          </cell>
          <cell r="P2851">
            <v>5491127563243</v>
          </cell>
          <cell r="Q2851" t="str">
            <v>Uriburu</v>
          </cell>
          <cell r="R2851">
            <v>672</v>
          </cell>
          <cell r="T2851" t="str">
            <v>Balvanera</v>
          </cell>
          <cell r="U2851" t="str">
            <v>C.a.b.a</v>
          </cell>
          <cell r="V2851">
            <v>1027</v>
          </cell>
          <cell r="W2851" t="str">
            <v>Capital Federal</v>
          </cell>
          <cell r="Y2851" t="str">
            <v>ENVÍO SIN CARGO (CABA Y GRAN PARTE DE GBA) TIEMPO: 4 a 6 DÍAS HÁBILES</v>
          </cell>
          <cell r="Z2851" t="str">
            <v>Mercado Pago</v>
          </cell>
          <cell r="AA2851" t="str">
            <v>VICKY2020</v>
          </cell>
          <cell r="AD2851">
            <v>44044</v>
          </cell>
          <cell r="AE2851">
            <v>44048</v>
          </cell>
          <cell r="AF2851" t="str">
            <v>CAFETERA EMBOLO 1000ML NEGRO</v>
          </cell>
          <cell r="AG2851" t="str">
            <v>1024.09</v>
          </cell>
          <cell r="AH2851">
            <v>1</v>
          </cell>
          <cell r="AI2851" t="str">
            <v>046BA8036</v>
          </cell>
          <cell r="AJ2851" t="str">
            <v>Móvil</v>
          </cell>
          <cell r="AK2851" t="str">
            <v>VIERNES 07-08 ENTRE 8 Y 18 HORAS!</v>
          </cell>
          <cell r="AL2851">
            <v>1641424311</v>
          </cell>
          <cell r="AM2851">
            <v>271477113</v>
          </cell>
          <cell r="AN2851" t="str">
            <v>Sí</v>
          </cell>
        </row>
        <row r="2852">
          <cell r="A2852">
            <v>1601</v>
          </cell>
          <cell r="B2852" t="str">
            <v>ayimedina@gmail.com</v>
          </cell>
          <cell r="C2852">
            <v>44044</v>
          </cell>
          <cell r="D2852" t="str">
            <v>Abierta</v>
          </cell>
          <cell r="E2852" t="str">
            <v>Recibido</v>
          </cell>
          <cell r="F2852" t="str">
            <v>Enviado</v>
          </cell>
          <cell r="G2852" t="str">
            <v>ARS</v>
          </cell>
          <cell r="H2852" t="str">
            <v>1262.79</v>
          </cell>
          <cell r="I2852">
            <v>0</v>
          </cell>
          <cell r="J2852">
            <v>0</v>
          </cell>
          <cell r="K2852" t="str">
            <v>1262.79</v>
          </cell>
          <cell r="L2852" t="str">
            <v>Ayelen Medina</v>
          </cell>
          <cell r="M2852">
            <v>33669699</v>
          </cell>
          <cell r="N2852">
            <v>1134113162</v>
          </cell>
          <cell r="O2852" t="str">
            <v>Ayelen Medina</v>
          </cell>
          <cell r="P2852">
            <v>1134113162</v>
          </cell>
          <cell r="Q2852" t="str">
            <v>Avenida San Martín</v>
          </cell>
          <cell r="R2852">
            <v>3280</v>
          </cell>
          <cell r="U2852" t="str">
            <v>Rafael Calzada</v>
          </cell>
          <cell r="V2852">
            <v>1847</v>
          </cell>
          <cell r="W2852" t="str">
            <v>Gran Buenos Aires</v>
          </cell>
          <cell r="Y2852" t="str">
            <v>ENVÍO SIN CARGO (CABA Y GRAN PARTE DE GBA) TIEMPO: 4 a 6 DÍAS HÁBILES</v>
          </cell>
          <cell r="Z2852" t="str">
            <v>Mercado Pago</v>
          </cell>
          <cell r="AD2852">
            <v>44044</v>
          </cell>
          <cell r="AE2852">
            <v>44048</v>
          </cell>
          <cell r="AF2852" t="str">
            <v>SET 2 PIEZAS PALA Y ESCOBA (Naranja)</v>
          </cell>
          <cell r="AG2852" t="str">
            <v>696.29</v>
          </cell>
          <cell r="AH2852">
            <v>1</v>
          </cell>
          <cell r="AI2852" t="str">
            <v>046LI7532</v>
          </cell>
          <cell r="AJ2852" t="str">
            <v>Móvil</v>
          </cell>
          <cell r="AK2852" t="str">
            <v>LUNES 10-08 ENTRE 8 Y 18 HORAS!</v>
          </cell>
          <cell r="AL2852">
            <v>1641068126</v>
          </cell>
          <cell r="AM2852">
            <v>271490095</v>
          </cell>
          <cell r="AN2852" t="str">
            <v>Sí</v>
          </cell>
        </row>
        <row r="2853">
          <cell r="A2853">
            <v>1601</v>
          </cell>
          <cell r="B2853" t="str">
            <v>ayimedina@gmail.com</v>
          </cell>
          <cell r="AF2853" t="str">
            <v>TRAPEADOR DE PISO EXTENSIBLE</v>
          </cell>
          <cell r="AG2853" t="str">
            <v>566.5</v>
          </cell>
          <cell r="AH2853">
            <v>1</v>
          </cell>
          <cell r="AI2853" t="str">
            <v>046LI7537</v>
          </cell>
          <cell r="AN2853" t="str">
            <v>Sí</v>
          </cell>
        </row>
        <row r="2854">
          <cell r="A2854">
            <v>1600</v>
          </cell>
          <cell r="B2854" t="str">
            <v>florr.lvm@hotmail.com</v>
          </cell>
          <cell r="C2854">
            <v>44044</v>
          </cell>
          <cell r="D2854" t="str">
            <v>Abierta</v>
          </cell>
          <cell r="E2854" t="str">
            <v>Recibido</v>
          </cell>
          <cell r="F2854" t="str">
            <v>Enviado</v>
          </cell>
          <cell r="G2854" t="str">
            <v>ARS</v>
          </cell>
          <cell r="H2854" t="str">
            <v>1246.61</v>
          </cell>
          <cell r="I2854" t="str">
            <v>186.99</v>
          </cell>
          <cell r="J2854">
            <v>0</v>
          </cell>
          <cell r="K2854" t="str">
            <v>1059.62</v>
          </cell>
          <cell r="L2854" t="str">
            <v>florencia Haboba</v>
          </cell>
          <cell r="M2854">
            <v>38512133</v>
          </cell>
          <cell r="N2854">
            <v>2215225305</v>
          </cell>
          <cell r="O2854" t="str">
            <v>Florencia Haboba</v>
          </cell>
          <cell r="P2854">
            <v>2215225305</v>
          </cell>
          <cell r="Q2854">
            <v>120</v>
          </cell>
          <cell r="R2854">
            <v>2638</v>
          </cell>
          <cell r="U2854" t="str">
            <v>La plata</v>
          </cell>
          <cell r="V2854">
            <v>1440</v>
          </cell>
          <cell r="W2854" t="str">
            <v>Capital Federal</v>
          </cell>
          <cell r="Y2854" t="str">
            <v>ENVÍO SIN CARGO (CABA Y GRAN PARTE DE GBA) TIEMPO: 4 a 6 DÍAS HÁBILES</v>
          </cell>
          <cell r="Z2854" t="str">
            <v>Mercado Pago</v>
          </cell>
          <cell r="AA2854" t="str">
            <v>VICKY2020</v>
          </cell>
          <cell r="AD2854">
            <v>44044</v>
          </cell>
          <cell r="AE2854">
            <v>44048</v>
          </cell>
          <cell r="AF2854" t="str">
            <v>CAFETERA EMBOLO 1000ML M1</v>
          </cell>
          <cell r="AG2854" t="str">
            <v>1246.61</v>
          </cell>
          <cell r="AH2854">
            <v>1</v>
          </cell>
          <cell r="AI2854" t="str">
            <v>046BA8040</v>
          </cell>
          <cell r="AJ2854" t="str">
            <v>Móvil</v>
          </cell>
          <cell r="AK2854" t="str">
            <v>LUNES 10-08 ENTRE 8 Y 18 HORAS!</v>
          </cell>
          <cell r="AL2854">
            <v>1641051213</v>
          </cell>
          <cell r="AM2854">
            <v>271777517</v>
          </cell>
          <cell r="AN2854" t="str">
            <v>Sí</v>
          </cell>
        </row>
        <row r="2855">
          <cell r="A2855">
            <v>1599</v>
          </cell>
          <cell r="B2855" t="str">
            <v>florr.lvm@hotmail.com</v>
          </cell>
          <cell r="C2855">
            <v>44044</v>
          </cell>
          <cell r="D2855" t="str">
            <v>Abierta</v>
          </cell>
          <cell r="E2855" t="str">
            <v>Pendiente</v>
          </cell>
          <cell r="F2855" t="str">
            <v>No está empaquetado</v>
          </cell>
          <cell r="G2855" t="str">
            <v>ARS</v>
          </cell>
          <cell r="H2855" t="str">
            <v>1246.61</v>
          </cell>
          <cell r="I2855">
            <v>0</v>
          </cell>
          <cell r="J2855">
            <v>0</v>
          </cell>
          <cell r="K2855" t="str">
            <v>1246.61</v>
          </cell>
          <cell r="L2855" t="str">
            <v>florencia Haboba</v>
          </cell>
          <cell r="M2855">
            <v>38512133</v>
          </cell>
          <cell r="N2855">
            <v>2215225305</v>
          </cell>
          <cell r="O2855" t="str">
            <v>Florencia Haboba</v>
          </cell>
          <cell r="P2855">
            <v>2215225305</v>
          </cell>
          <cell r="Q2855">
            <v>120</v>
          </cell>
          <cell r="R2855">
            <v>2638</v>
          </cell>
          <cell r="T2855" t="str">
            <v>Barrio jardin</v>
          </cell>
          <cell r="U2855" t="str">
            <v>La plata</v>
          </cell>
          <cell r="V2855">
            <v>1440</v>
          </cell>
          <cell r="W2855" t="str">
            <v>Capital Federal</v>
          </cell>
          <cell r="Y2855" t="str">
            <v>ENVÍO SIN CARGO (CABA Y GRAN PARTE DE GBA) TIEMPO: 4 a 6 DÍAS HÁBILES</v>
          </cell>
          <cell r="Z2855" t="str">
            <v>Mercado Pago</v>
          </cell>
          <cell r="AF2855" t="str">
            <v>CAFETERA EMBOLO 1000ML M1</v>
          </cell>
          <cell r="AG2855" t="str">
            <v>1246.61</v>
          </cell>
          <cell r="AH2855">
            <v>1</v>
          </cell>
          <cell r="AI2855" t="str">
            <v>046BA8040</v>
          </cell>
          <cell r="AJ2855" t="str">
            <v>Móvil</v>
          </cell>
          <cell r="AK2855" t="str">
            <v/>
          </cell>
          <cell r="AL2855">
            <v>1641042455</v>
          </cell>
          <cell r="AM2855">
            <v>271759202</v>
          </cell>
          <cell r="AN2855" t="str">
            <v>Sí</v>
          </cell>
        </row>
        <row r="2856">
          <cell r="A2856">
            <v>1598</v>
          </cell>
          <cell r="B2856" t="str">
            <v>lizcaiok@gmail.com</v>
          </cell>
          <cell r="C2856">
            <v>44044</v>
          </cell>
          <cell r="D2856" t="str">
            <v>Abierta</v>
          </cell>
          <cell r="E2856" t="str">
            <v>Pendiente</v>
          </cell>
          <cell r="F2856" t="str">
            <v>No está empaquetado</v>
          </cell>
          <cell r="G2856" t="str">
            <v>ARS</v>
          </cell>
          <cell r="H2856" t="str">
            <v>2384.54</v>
          </cell>
          <cell r="I2856">
            <v>0</v>
          </cell>
          <cell r="J2856">
            <v>0</v>
          </cell>
          <cell r="K2856" t="str">
            <v>2384.54</v>
          </cell>
          <cell r="L2856" t="str">
            <v>Elizabeth Pereira</v>
          </cell>
          <cell r="M2856">
            <v>25106362</v>
          </cell>
          <cell r="N2856">
            <v>1130942555</v>
          </cell>
          <cell r="O2856" t="str">
            <v>Elizabeth Pereira</v>
          </cell>
          <cell r="P2856">
            <v>1130942555</v>
          </cell>
          <cell r="Q2856" t="str">
            <v>Arenales</v>
          </cell>
          <cell r="R2856">
            <v>277</v>
          </cell>
          <cell r="S2856" t="str">
            <v>Piso 8d</v>
          </cell>
          <cell r="T2856" t="str">
            <v>Avellaneda</v>
          </cell>
          <cell r="U2856" t="str">
            <v>Avellaneda</v>
          </cell>
          <cell r="V2856">
            <v>1870</v>
          </cell>
          <cell r="W2856" t="str">
            <v>Gran Buenos Aires</v>
          </cell>
          <cell r="Y2856" t="str">
            <v>ENVÍO SIN CARGO (CABA Y GRAN PARTE DE GBA) TIEMPO: 4 a 6 DÍAS HÁBILES</v>
          </cell>
          <cell r="Z2856" t="str">
            <v>Mercado Pago</v>
          </cell>
          <cell r="AF2856" t="str">
            <v>BANDEJA DE MADERA BLANCO "LIFE IS BEAUTIFUL" 24X17CM</v>
          </cell>
          <cell r="AG2856" t="str">
            <v>578.23</v>
          </cell>
          <cell r="AH2856">
            <v>1</v>
          </cell>
          <cell r="AI2856" t="str">
            <v>046BI7455</v>
          </cell>
          <cell r="AJ2856" t="str">
            <v>Móvil</v>
          </cell>
          <cell r="AK2856" t="str">
            <v/>
          </cell>
          <cell r="AL2856">
            <v>1640526381</v>
          </cell>
          <cell r="AM2856">
            <v>271690855</v>
          </cell>
          <cell r="AN2856" t="str">
            <v>Sí</v>
          </cell>
        </row>
        <row r="2857">
          <cell r="A2857">
            <v>1598</v>
          </cell>
          <cell r="B2857" t="str">
            <v>lizcaiok@gmail.com</v>
          </cell>
          <cell r="AF2857" t="str">
            <v>PUFF REDONDO CHICO BLANCO DE 30CM Y 30H</v>
          </cell>
          <cell r="AG2857" t="str">
            <v>1806.31</v>
          </cell>
          <cell r="AH2857">
            <v>1</v>
          </cell>
          <cell r="AI2857" t="str">
            <v>AS7258</v>
          </cell>
          <cell r="AN2857" t="str">
            <v>Sí</v>
          </cell>
        </row>
        <row r="2858">
          <cell r="A2858">
            <v>1597</v>
          </cell>
          <cell r="B2858" t="str">
            <v>ludmilaanabellaledesma@hotmail.com</v>
          </cell>
          <cell r="C2858">
            <v>44044</v>
          </cell>
          <cell r="D2858" t="str">
            <v>Abierta</v>
          </cell>
          <cell r="E2858" t="str">
            <v>Recibido</v>
          </cell>
          <cell r="F2858" t="str">
            <v>Enviado</v>
          </cell>
          <cell r="G2858" t="str">
            <v>ARS</v>
          </cell>
          <cell r="H2858" t="str">
            <v>894.72</v>
          </cell>
          <cell r="I2858">
            <v>0</v>
          </cell>
          <cell r="J2858">
            <v>0</v>
          </cell>
          <cell r="K2858" t="str">
            <v>894.72</v>
          </cell>
          <cell r="L2858" t="str">
            <v>Ludmila Ledesma</v>
          </cell>
          <cell r="M2858">
            <v>40060768</v>
          </cell>
          <cell r="N2858">
            <v>1162483954</v>
          </cell>
          <cell r="O2858" t="str">
            <v>Ludmila Ledesma</v>
          </cell>
          <cell r="P2858">
            <v>1162483954</v>
          </cell>
          <cell r="Q2858" t="str">
            <v>Urquiza</v>
          </cell>
          <cell r="R2858">
            <v>2630</v>
          </cell>
          <cell r="U2858" t="str">
            <v>San miguel</v>
          </cell>
          <cell r="V2858">
            <v>1663</v>
          </cell>
          <cell r="W2858" t="str">
            <v>Gran Buenos Aires</v>
          </cell>
          <cell r="Y2858" t="str">
            <v>ENVÍO SIN CARGO (CABA Y GRAN PARTE DE GBA) TIEMPO: 4 a 6 DÍAS HÁBILES</v>
          </cell>
          <cell r="Z2858" t="str">
            <v>Mercado Pago</v>
          </cell>
          <cell r="AD2858">
            <v>44044</v>
          </cell>
          <cell r="AE2858">
            <v>44048</v>
          </cell>
          <cell r="AF2858" t="str">
            <v>SET X2 PINZAS</v>
          </cell>
          <cell r="AG2858" t="str">
            <v>229.9</v>
          </cell>
          <cell r="AH2858">
            <v>1</v>
          </cell>
          <cell r="AI2858" t="str">
            <v>046BA3323</v>
          </cell>
          <cell r="AJ2858" t="str">
            <v>Móvil</v>
          </cell>
          <cell r="AK2858" t="str">
            <v>MARTES 11-08 ENTRE 8 Y 18 HORAS!</v>
          </cell>
          <cell r="AL2858">
            <v>1640485363</v>
          </cell>
          <cell r="AM2858">
            <v>271625558</v>
          </cell>
          <cell r="AN2858" t="str">
            <v>Sí</v>
          </cell>
        </row>
        <row r="2859">
          <cell r="A2859">
            <v>1597</v>
          </cell>
          <cell r="B2859" t="str">
            <v>ludmilaanabellaledesma@hotmail.com</v>
          </cell>
          <cell r="AF2859" t="str">
            <v>FRASCO VIDRIO 19CM X 9CM DIAM</v>
          </cell>
          <cell r="AG2859" t="str">
            <v>372.66</v>
          </cell>
          <cell r="AH2859">
            <v>1</v>
          </cell>
          <cell r="AI2859" t="str">
            <v>BA6431</v>
          </cell>
          <cell r="AN2859" t="str">
            <v>Sí</v>
          </cell>
        </row>
        <row r="2860">
          <cell r="A2860">
            <v>1597</v>
          </cell>
          <cell r="B2860" t="str">
            <v>ludmilaanabellaledesma@hotmail.com</v>
          </cell>
          <cell r="AF2860" t="str">
            <v>AZUCARERO DE VIDRIO Y AC. INOX 10CM</v>
          </cell>
          <cell r="AG2860">
            <v>199</v>
          </cell>
          <cell r="AH2860">
            <v>1</v>
          </cell>
          <cell r="AI2860" t="str">
            <v>046BA8196</v>
          </cell>
          <cell r="AN2860" t="str">
            <v>Sí</v>
          </cell>
        </row>
        <row r="2861">
          <cell r="A2861">
            <v>1597</v>
          </cell>
          <cell r="B2861" t="str">
            <v>ludmilaanabellaledesma@hotmail.com</v>
          </cell>
          <cell r="AF2861" t="str">
            <v>UNTADOR CRISTAL 1 PIEZA 14,5CM MOTIV. SIN ELECCIÓN</v>
          </cell>
          <cell r="AG2861" t="str">
            <v>23.29</v>
          </cell>
          <cell r="AH2861">
            <v>4</v>
          </cell>
          <cell r="AI2861" t="str">
            <v>019BA6981</v>
          </cell>
          <cell r="AN2861" t="str">
            <v>Sí</v>
          </cell>
        </row>
        <row r="2862">
          <cell r="A2862">
            <v>1596</v>
          </cell>
          <cell r="B2862" t="str">
            <v>rominaacontreraa@gmail.com</v>
          </cell>
          <cell r="C2862">
            <v>44044</v>
          </cell>
          <cell r="D2862" t="str">
            <v>Abierta</v>
          </cell>
          <cell r="E2862" t="str">
            <v>Recibido</v>
          </cell>
          <cell r="F2862" t="str">
            <v>Enviado</v>
          </cell>
          <cell r="G2862" t="str">
            <v>ARS</v>
          </cell>
          <cell r="H2862" t="str">
            <v>6071.83</v>
          </cell>
          <cell r="I2862">
            <v>0</v>
          </cell>
          <cell r="J2862">
            <v>0</v>
          </cell>
          <cell r="K2862" t="str">
            <v>6071.83</v>
          </cell>
          <cell r="L2862" t="str">
            <v>Romina Contrera</v>
          </cell>
          <cell r="M2862">
            <v>38554041</v>
          </cell>
          <cell r="N2862">
            <v>1135041505</v>
          </cell>
          <cell r="O2862" t="str">
            <v>Romina Contrera</v>
          </cell>
          <cell r="P2862">
            <v>1135041505</v>
          </cell>
          <cell r="Q2862" t="str">
            <v>Venezuela</v>
          </cell>
          <cell r="R2862">
            <v>4111</v>
          </cell>
          <cell r="S2862" t="str">
            <v>6D</v>
          </cell>
          <cell r="T2862" t="str">
            <v>Almagro</v>
          </cell>
          <cell r="U2862" t="str">
            <v>Buenos aires</v>
          </cell>
          <cell r="V2862">
            <v>1211</v>
          </cell>
          <cell r="W2862" t="str">
            <v>Capital Federal</v>
          </cell>
          <cell r="Y2862" t="str">
            <v>ENVÍO SIN CARGO (CABA Y GRAN PARTE DE GBA) TIEMPO: 4 a 6 DÍAS HÁBILES</v>
          </cell>
          <cell r="Z2862" t="str">
            <v>Mercado Pago</v>
          </cell>
          <cell r="AD2862">
            <v>44044</v>
          </cell>
          <cell r="AE2862">
            <v>44048</v>
          </cell>
          <cell r="AF2862" t="str">
            <v>COPETINERO DE CERAMICA/BAMBOO</v>
          </cell>
          <cell r="AG2862" t="str">
            <v>1671.99</v>
          </cell>
          <cell r="AH2862">
            <v>1</v>
          </cell>
          <cell r="AI2862" t="str">
            <v>046BA4991</v>
          </cell>
          <cell r="AJ2862" t="str">
            <v>Móvil</v>
          </cell>
          <cell r="AK2862" t="str">
            <v>VIERNES 07-08 ENTRE 8 Y 18 HORAS!</v>
          </cell>
          <cell r="AL2862">
            <v>1640466115</v>
          </cell>
          <cell r="AM2862">
            <v>271681576</v>
          </cell>
          <cell r="AN2862" t="str">
            <v>Sí</v>
          </cell>
        </row>
        <row r="2863">
          <cell r="A2863">
            <v>1596</v>
          </cell>
          <cell r="B2863" t="str">
            <v>rominaacontreraa@gmail.com</v>
          </cell>
          <cell r="AF2863" t="str">
            <v>CUCHARA DISTINTOS COLORES (Negro)</v>
          </cell>
          <cell r="AG2863" t="str">
            <v>236.5</v>
          </cell>
          <cell r="AH2863">
            <v>1</v>
          </cell>
          <cell r="AI2863" t="str">
            <v>BP15002</v>
          </cell>
          <cell r="AN2863" t="str">
            <v>Sí</v>
          </cell>
        </row>
        <row r="2864">
          <cell r="A2864">
            <v>1596</v>
          </cell>
          <cell r="B2864" t="str">
            <v>rominaacontreraa@gmail.com</v>
          </cell>
          <cell r="AF2864" t="str">
            <v>SERVISPAGUETTI DISTINTOS COLORES (Negro)</v>
          </cell>
          <cell r="AG2864" t="str">
            <v>236.5</v>
          </cell>
          <cell r="AH2864">
            <v>1</v>
          </cell>
          <cell r="AI2864" t="str">
            <v>BP09002</v>
          </cell>
          <cell r="AN2864" t="str">
            <v>Sí</v>
          </cell>
        </row>
        <row r="2865">
          <cell r="A2865">
            <v>1596</v>
          </cell>
          <cell r="B2865" t="str">
            <v>rominaacontreraa@gmail.com</v>
          </cell>
          <cell r="AF2865" t="str">
            <v>SET 2 PIEZAS PALA Y ESCOBA (Rosa)</v>
          </cell>
          <cell r="AG2865" t="str">
            <v>696.29</v>
          </cell>
          <cell r="AH2865">
            <v>1</v>
          </cell>
          <cell r="AI2865" t="str">
            <v>046LI7532</v>
          </cell>
          <cell r="AN2865" t="str">
            <v>Sí</v>
          </cell>
        </row>
        <row r="2866">
          <cell r="A2866">
            <v>1596</v>
          </cell>
          <cell r="B2866" t="str">
            <v>rominaacontreraa@gmail.com</v>
          </cell>
          <cell r="AF2866" t="str">
            <v>FRASCO DE VIDRIO COOKIES 19*14 CM DIAM.</v>
          </cell>
          <cell r="AG2866" t="str">
            <v>1057.88</v>
          </cell>
          <cell r="AH2866">
            <v>1</v>
          </cell>
          <cell r="AI2866" t="str">
            <v>094BA7085</v>
          </cell>
          <cell r="AN2866" t="str">
            <v>Sí</v>
          </cell>
        </row>
        <row r="2867">
          <cell r="A2867">
            <v>1596</v>
          </cell>
          <cell r="B2867" t="str">
            <v>rominaacontreraa@gmail.com</v>
          </cell>
          <cell r="AF2867" t="str">
            <v>CAFETERA EMBOLO 1000ML NEGRO</v>
          </cell>
          <cell r="AG2867" t="str">
            <v>1024.09</v>
          </cell>
          <cell r="AH2867">
            <v>1</v>
          </cell>
          <cell r="AI2867" t="str">
            <v>046BA8036</v>
          </cell>
          <cell r="AN2867" t="str">
            <v>Sí</v>
          </cell>
        </row>
        <row r="2868">
          <cell r="A2868">
            <v>1596</v>
          </cell>
          <cell r="B2868" t="str">
            <v>rominaacontreraa@gmail.com</v>
          </cell>
          <cell r="AF2868" t="str">
            <v>CORTINA DE BAÑO CREMA 180 X 200 CM</v>
          </cell>
          <cell r="AG2868" t="str">
            <v>1148.58</v>
          </cell>
          <cell r="AH2868">
            <v>1</v>
          </cell>
          <cell r="AI2868" t="str">
            <v>AB7343</v>
          </cell>
          <cell r="AN2868" t="str">
            <v>Sí</v>
          </cell>
        </row>
        <row r="2869">
          <cell r="A2869">
            <v>1595</v>
          </cell>
          <cell r="B2869" t="str">
            <v>facenta.m@gmail.com</v>
          </cell>
          <cell r="C2869">
            <v>44044</v>
          </cell>
          <cell r="D2869" t="str">
            <v>Abierta</v>
          </cell>
          <cell r="E2869" t="str">
            <v>Recibido</v>
          </cell>
          <cell r="F2869" t="str">
            <v>Enviado</v>
          </cell>
          <cell r="G2869" t="str">
            <v>ARS</v>
          </cell>
          <cell r="H2869" t="str">
            <v>1156.26</v>
          </cell>
          <cell r="I2869">
            <v>0</v>
          </cell>
          <cell r="J2869">
            <v>0</v>
          </cell>
          <cell r="K2869" t="str">
            <v>1156.26</v>
          </cell>
          <cell r="L2869" t="str">
            <v>Melina Facenta</v>
          </cell>
          <cell r="M2869">
            <v>40458105</v>
          </cell>
          <cell r="N2869">
            <v>1122992182</v>
          </cell>
          <cell r="O2869" t="str">
            <v>Melina Facenta</v>
          </cell>
          <cell r="P2869">
            <v>1122992182</v>
          </cell>
          <cell r="Q2869" t="str">
            <v>J benavidez</v>
          </cell>
          <cell r="R2869">
            <v>139</v>
          </cell>
          <cell r="S2869" t="str">
            <v>Pb a</v>
          </cell>
          <cell r="U2869" t="str">
            <v>Monte grande</v>
          </cell>
          <cell r="V2869">
            <v>1842</v>
          </cell>
          <cell r="W2869" t="str">
            <v>Gran Buenos Aires</v>
          </cell>
          <cell r="Y2869" t="str">
            <v>ENVÍO SIN CARGO (CABA Y GRAN PARTE DE GBA) TIEMPO: 4 a 6 DÍAS HÁBILES</v>
          </cell>
          <cell r="Z2869" t="str">
            <v>Mercado Pago</v>
          </cell>
          <cell r="AD2869">
            <v>44044</v>
          </cell>
          <cell r="AE2869">
            <v>44048</v>
          </cell>
          <cell r="AF2869" t="str">
            <v>CAFETERA EMBOLO 800ML M4</v>
          </cell>
          <cell r="AG2869" t="str">
            <v>1156.26</v>
          </cell>
          <cell r="AH2869">
            <v>1</v>
          </cell>
          <cell r="AI2869" t="str">
            <v>046BA8051</v>
          </cell>
          <cell r="AJ2869" t="str">
            <v>Móvil</v>
          </cell>
          <cell r="AK2869" t="str">
            <v>LUNES 10-08 ENTRE 8 Y 18 HORAS!</v>
          </cell>
          <cell r="AL2869">
            <v>1639870554</v>
          </cell>
          <cell r="AM2869">
            <v>271567646</v>
          </cell>
          <cell r="AN2869" t="str">
            <v>Sí</v>
          </cell>
        </row>
        <row r="2870">
          <cell r="A2870">
            <v>1594</v>
          </cell>
          <cell r="B2870" t="str">
            <v>ldesouza1998@gmail.com</v>
          </cell>
          <cell r="C2870">
            <v>44044</v>
          </cell>
          <cell r="D2870" t="str">
            <v>Abierta</v>
          </cell>
          <cell r="E2870" t="str">
            <v>Recibido</v>
          </cell>
          <cell r="F2870" t="str">
            <v>Enviado</v>
          </cell>
          <cell r="G2870" t="str">
            <v>ARS</v>
          </cell>
          <cell r="H2870" t="str">
            <v>1024.09</v>
          </cell>
          <cell r="I2870">
            <v>0</v>
          </cell>
          <cell r="J2870">
            <v>0</v>
          </cell>
          <cell r="K2870" t="str">
            <v>1024.09</v>
          </cell>
          <cell r="L2870" t="str">
            <v>Luan de Souza</v>
          </cell>
          <cell r="M2870">
            <v>50926954</v>
          </cell>
          <cell r="N2870">
            <v>1164535797</v>
          </cell>
          <cell r="O2870" t="str">
            <v>Luan de Souza</v>
          </cell>
          <cell r="P2870">
            <v>1164535797</v>
          </cell>
          <cell r="Q2870" t="str">
            <v>Iriarte</v>
          </cell>
          <cell r="R2870">
            <v>1167</v>
          </cell>
          <cell r="T2870" t="str">
            <v>Villa Galicia</v>
          </cell>
          <cell r="U2870" t="str">
            <v>Temperley</v>
          </cell>
          <cell r="V2870">
            <v>1834</v>
          </cell>
          <cell r="W2870" t="str">
            <v>Gran Buenos Aires</v>
          </cell>
          <cell r="Y2870" t="str">
            <v>ENVÍO SIN CARGO (CABA Y GRAN PARTE DE GBA) TIEMPO: 4 a 6 DÍAS HÁBILES</v>
          </cell>
          <cell r="Z2870" t="str">
            <v>Mercado Pago</v>
          </cell>
          <cell r="AD2870">
            <v>44044</v>
          </cell>
          <cell r="AE2870">
            <v>44048</v>
          </cell>
          <cell r="AF2870" t="str">
            <v>CAFETERA EMBOLO 1000ML NEGRO</v>
          </cell>
          <cell r="AG2870" t="str">
            <v>1024.09</v>
          </cell>
          <cell r="AH2870">
            <v>1</v>
          </cell>
          <cell r="AI2870" t="str">
            <v>046BA8036</v>
          </cell>
          <cell r="AJ2870" t="str">
            <v>Web</v>
          </cell>
          <cell r="AK2870" t="str">
            <v>LUNES 10-08 ENTRE 8 Y 18 HORAS!</v>
          </cell>
          <cell r="AL2870">
            <v>1639787854</v>
          </cell>
          <cell r="AM2870">
            <v>271535436</v>
          </cell>
          <cell r="AN2870" t="str">
            <v>Sí</v>
          </cell>
        </row>
        <row r="2871">
          <cell r="A2871">
            <v>1593</v>
          </cell>
          <cell r="B2871" t="str">
            <v>anabella_lucorratolo@hotmail.com</v>
          </cell>
          <cell r="C2871">
            <v>44044</v>
          </cell>
          <cell r="D2871" t="str">
            <v>Abierta</v>
          </cell>
          <cell r="E2871" t="str">
            <v>Recibido</v>
          </cell>
          <cell r="F2871" t="str">
            <v>Enviado</v>
          </cell>
          <cell r="G2871" t="str">
            <v>ARS</v>
          </cell>
          <cell r="H2871" t="str">
            <v>826.5</v>
          </cell>
          <cell r="I2871">
            <v>0</v>
          </cell>
          <cell r="J2871">
            <v>0</v>
          </cell>
          <cell r="K2871" t="str">
            <v>826.5</v>
          </cell>
          <cell r="L2871" t="str">
            <v xml:space="preserve">Anabella </v>
          </cell>
          <cell r="M2871">
            <v>32796053</v>
          </cell>
          <cell r="N2871">
            <v>1131343579</v>
          </cell>
          <cell r="O2871" t="str">
            <v>Anabella LUCORRATOLO</v>
          </cell>
          <cell r="P2871">
            <v>1131343579</v>
          </cell>
          <cell r="Q2871" t="str">
            <v>Gaboto</v>
          </cell>
          <cell r="R2871">
            <v>4384</v>
          </cell>
          <cell r="S2871" t="str">
            <v>ANTE ESQUINA LA RIOJA</v>
          </cell>
          <cell r="T2871" t="str">
            <v>SAN JOSE</v>
          </cell>
          <cell r="U2871" t="str">
            <v>San Jose</v>
          </cell>
          <cell r="V2871">
            <v>1846</v>
          </cell>
          <cell r="W2871" t="str">
            <v>Gran Buenos Aires</v>
          </cell>
          <cell r="Y2871" t="str">
            <v>ENVÍO SIN CARGO (CABA Y GRAN PARTE DE GBA) TIEMPO: 4 a 6 DÍAS HÁBILES</v>
          </cell>
          <cell r="Z2871" t="str">
            <v>Mercado Pago</v>
          </cell>
          <cell r="AD2871">
            <v>44044</v>
          </cell>
          <cell r="AE2871">
            <v>44048</v>
          </cell>
          <cell r="AF2871" t="str">
            <v>FANAL DE METAL C MANIJA BEIGE 13,5CM 12CM DIAM</v>
          </cell>
          <cell r="AG2871" t="str">
            <v>552.5</v>
          </cell>
          <cell r="AH2871">
            <v>1</v>
          </cell>
          <cell r="AI2871" t="str">
            <v>046FA7434</v>
          </cell>
          <cell r="AJ2871" t="str">
            <v>Móvil</v>
          </cell>
          <cell r="AK2871" t="str">
            <v>LUNES 10-08 ENTRE 8 Y 18 HORAS!</v>
          </cell>
          <cell r="AL2871">
            <v>1639757505</v>
          </cell>
          <cell r="AM2871">
            <v>267855478</v>
          </cell>
          <cell r="AN2871" t="str">
            <v>Sí</v>
          </cell>
        </row>
        <row r="2872">
          <cell r="A2872">
            <v>1593</v>
          </cell>
          <cell r="B2872" t="str">
            <v>anabella_lucorratolo@hotmail.com</v>
          </cell>
          <cell r="AF2872" t="str">
            <v>JARRON CERAMICA CREMA 10X11CM</v>
          </cell>
          <cell r="AG2872">
            <v>274</v>
          </cell>
          <cell r="AH2872">
            <v>1</v>
          </cell>
          <cell r="AI2872" t="str">
            <v>046JA7513</v>
          </cell>
          <cell r="AN2872" t="str">
            <v>Sí</v>
          </cell>
        </row>
        <row r="2873">
          <cell r="A2873">
            <v>1592</v>
          </cell>
          <cell r="B2873" t="str">
            <v>sashi.smrdely@gmail.com</v>
          </cell>
          <cell r="C2873">
            <v>44043</v>
          </cell>
          <cell r="D2873" t="str">
            <v>Abierta</v>
          </cell>
          <cell r="E2873" t="str">
            <v>Recibido</v>
          </cell>
          <cell r="F2873" t="str">
            <v>Enviado</v>
          </cell>
          <cell r="G2873" t="str">
            <v>ARS</v>
          </cell>
          <cell r="H2873" t="str">
            <v>2046.54</v>
          </cell>
          <cell r="I2873">
            <v>0</v>
          </cell>
          <cell r="J2873">
            <v>0</v>
          </cell>
          <cell r="K2873" t="str">
            <v>2046.54</v>
          </cell>
          <cell r="L2873" t="str">
            <v>Alexandra Smrdely</v>
          </cell>
          <cell r="M2873">
            <v>37541644</v>
          </cell>
          <cell r="N2873">
            <v>1163302705</v>
          </cell>
          <cell r="O2873" t="str">
            <v>Alexandra Smrdely</v>
          </cell>
          <cell r="P2873">
            <v>1163302705</v>
          </cell>
          <cell r="Q2873" t="str">
            <v>Necochea</v>
          </cell>
          <cell r="R2873">
            <v>2087</v>
          </cell>
          <cell r="T2873" t="str">
            <v>Ramos Mejía</v>
          </cell>
          <cell r="U2873" t="str">
            <v>Buenos Aires</v>
          </cell>
          <cell r="V2873">
            <v>1704</v>
          </cell>
          <cell r="W2873" t="str">
            <v>Gran Buenos Aires</v>
          </cell>
          <cell r="Y2873" t="str">
            <v>ENVÍO SIN CARGO (CABA Y GRAN PARTE DE GBA) TIEMPO: 4 a 6 DÍAS HÁBILES</v>
          </cell>
          <cell r="Z2873" t="str">
            <v>Mercado Pago</v>
          </cell>
          <cell r="AD2873">
            <v>44043</v>
          </cell>
          <cell r="AE2873">
            <v>44046</v>
          </cell>
          <cell r="AF2873" t="str">
            <v>JARRA MEDIDORA RECTA GDE 7,7X14CM</v>
          </cell>
          <cell r="AG2873">
            <v>522</v>
          </cell>
          <cell r="AH2873">
            <v>1</v>
          </cell>
          <cell r="AI2873" t="str">
            <v>055BA7679</v>
          </cell>
          <cell r="AJ2873" t="str">
            <v>Móvil</v>
          </cell>
          <cell r="AK2873" t="str">
            <v>VIERNES 7-08 ENTRE 8 Y 18 HORAS!</v>
          </cell>
          <cell r="AL2873">
            <v>1639502048</v>
          </cell>
          <cell r="AM2873">
            <v>267054035</v>
          </cell>
          <cell r="AN2873" t="str">
            <v>Sí</v>
          </cell>
        </row>
        <row r="2874">
          <cell r="A2874">
            <v>1592</v>
          </cell>
          <cell r="B2874" t="str">
            <v>sashi.smrdely@gmail.com</v>
          </cell>
          <cell r="AF2874" t="str">
            <v>PROMO RIGOLLEAU TAZON 370ML X 12 PIEZAS</v>
          </cell>
          <cell r="AG2874" t="str">
            <v>1524.54</v>
          </cell>
          <cell r="AH2874">
            <v>1</v>
          </cell>
          <cell r="AI2874" t="str">
            <v>RI67021GR</v>
          </cell>
          <cell r="AN2874" t="str">
            <v>Sí</v>
          </cell>
        </row>
        <row r="2875">
          <cell r="A2875">
            <v>1591</v>
          </cell>
          <cell r="B2875" t="str">
            <v>shapnaroy@hotmail.com</v>
          </cell>
          <cell r="C2875">
            <v>44043</v>
          </cell>
          <cell r="D2875" t="str">
            <v>Abierta</v>
          </cell>
          <cell r="E2875" t="str">
            <v>Pendiente</v>
          </cell>
          <cell r="F2875" t="str">
            <v>No está empaquetado</v>
          </cell>
          <cell r="G2875" t="str">
            <v>ARS</v>
          </cell>
          <cell r="H2875">
            <v>548</v>
          </cell>
          <cell r="I2875">
            <v>0</v>
          </cell>
          <cell r="J2875">
            <v>0</v>
          </cell>
          <cell r="K2875">
            <v>548</v>
          </cell>
          <cell r="L2875" t="str">
            <v>Carol Roy</v>
          </cell>
          <cell r="M2875">
            <v>38026386</v>
          </cell>
          <cell r="N2875">
            <v>1166540904</v>
          </cell>
          <cell r="O2875" t="str">
            <v>Carol Roy</v>
          </cell>
          <cell r="P2875">
            <v>1166540904</v>
          </cell>
          <cell r="Q2875" t="str">
            <v>José Hernández</v>
          </cell>
          <cell r="R2875">
            <v>2228</v>
          </cell>
          <cell r="S2875" t="str">
            <v>4B</v>
          </cell>
          <cell r="U2875" t="str">
            <v>Caba</v>
          </cell>
          <cell r="V2875">
            <v>1426</v>
          </cell>
          <cell r="W2875" t="str">
            <v>Capital Federal</v>
          </cell>
          <cell r="Y2875" t="str">
            <v>ENVÍO SIN CARGO (CABA Y GRAN PARTE DE GBA) TIEMPO: 4 a 6 DÍAS HÁBILES</v>
          </cell>
          <cell r="Z2875" t="str">
            <v>Mercado Pago</v>
          </cell>
          <cell r="AB2875" t="str">
            <v xml:space="preserve">Ambos son para un regalo </v>
          </cell>
          <cell r="AF2875" t="str">
            <v>JARRON CERAMICA CREMA 10X11CM</v>
          </cell>
          <cell r="AG2875">
            <v>274</v>
          </cell>
          <cell r="AH2875">
            <v>1</v>
          </cell>
          <cell r="AI2875" t="str">
            <v>046JA7513</v>
          </cell>
          <cell r="AJ2875" t="str">
            <v>Web</v>
          </cell>
          <cell r="AK2875" t="str">
            <v/>
          </cell>
          <cell r="AL2875">
            <v>1639197773</v>
          </cell>
          <cell r="AM2875">
            <v>271380511</v>
          </cell>
          <cell r="AN2875" t="str">
            <v>Sí</v>
          </cell>
        </row>
        <row r="2876">
          <cell r="A2876">
            <v>1591</v>
          </cell>
          <cell r="B2876" t="str">
            <v>shapnaroy@hotmail.com</v>
          </cell>
          <cell r="AF2876" t="str">
            <v>JARRON CERAMICA NEGRO 10X11CM</v>
          </cell>
          <cell r="AG2876">
            <v>274</v>
          </cell>
          <cell r="AH2876">
            <v>1</v>
          </cell>
          <cell r="AI2876" t="str">
            <v>046JA7511</v>
          </cell>
          <cell r="AN2876" t="str">
            <v>Sí</v>
          </cell>
        </row>
        <row r="2877">
          <cell r="A2877">
            <v>1590</v>
          </cell>
          <cell r="B2877" t="str">
            <v>jimeraul80@gmail.com</v>
          </cell>
          <cell r="C2877">
            <v>44043</v>
          </cell>
          <cell r="D2877" t="str">
            <v>Abierta</v>
          </cell>
          <cell r="E2877" t="str">
            <v>Recibido</v>
          </cell>
          <cell r="F2877" t="str">
            <v>Enviado</v>
          </cell>
          <cell r="G2877" t="str">
            <v>ARS</v>
          </cell>
          <cell r="H2877">
            <v>5722</v>
          </cell>
          <cell r="I2877">
            <v>0</v>
          </cell>
          <cell r="J2877">
            <v>0</v>
          </cell>
          <cell r="K2877">
            <v>5722</v>
          </cell>
          <cell r="L2877" t="str">
            <v>Natalia Gutierrez</v>
          </cell>
          <cell r="M2877">
            <v>28505722</v>
          </cell>
          <cell r="N2877">
            <v>1137059644</v>
          </cell>
          <cell r="O2877" t="str">
            <v>Natalia Gutierrez</v>
          </cell>
          <cell r="P2877">
            <v>1137059644</v>
          </cell>
          <cell r="Q2877" t="str">
            <v>Croacia</v>
          </cell>
          <cell r="R2877">
            <v>2948</v>
          </cell>
          <cell r="T2877" t="str">
            <v>Ciudadela</v>
          </cell>
          <cell r="U2877" t="str">
            <v>Buenos Aires</v>
          </cell>
          <cell r="V2877">
            <v>1702</v>
          </cell>
          <cell r="W2877" t="str">
            <v>Gran Buenos Aires</v>
          </cell>
          <cell r="Y2877" t="str">
            <v>ENVÍO SIN CARGO (CABA Y GRAN PARTE DE GBA) TIEMPO: 4 a 6 DÍAS HÁBILES</v>
          </cell>
          <cell r="Z2877" t="str">
            <v>Mercado Pago</v>
          </cell>
          <cell r="AD2877">
            <v>44043</v>
          </cell>
          <cell r="AE2877">
            <v>44046</v>
          </cell>
          <cell r="AF2877" t="str">
            <v>JUEGO X 6 PLATOS PLAYOS PARTHENON ROJOS 26CM</v>
          </cell>
          <cell r="AG2877">
            <v>2861</v>
          </cell>
          <cell r="AH2877">
            <v>2</v>
          </cell>
          <cell r="AI2877" t="str">
            <v>PO416472</v>
          </cell>
          <cell r="AJ2877" t="str">
            <v>Móvil</v>
          </cell>
          <cell r="AK2877" t="str">
            <v>VIERNES 7-08 ENTRE 8 Y 18 HORAS!</v>
          </cell>
          <cell r="AL2877">
            <v>1639122218</v>
          </cell>
          <cell r="AM2877">
            <v>271380210</v>
          </cell>
          <cell r="AN2877" t="str">
            <v>Sí</v>
          </cell>
        </row>
        <row r="2878">
          <cell r="A2878">
            <v>1589</v>
          </cell>
          <cell r="B2878" t="str">
            <v>jimeraul80@gmail.com</v>
          </cell>
          <cell r="C2878">
            <v>44043</v>
          </cell>
          <cell r="D2878" t="str">
            <v>Abierta</v>
          </cell>
          <cell r="E2878" t="str">
            <v>Anulado</v>
          </cell>
          <cell r="F2878" t="str">
            <v>No está empaquetado</v>
          </cell>
          <cell r="G2878" t="str">
            <v>ARS</v>
          </cell>
          <cell r="H2878">
            <v>5722</v>
          </cell>
          <cell r="I2878">
            <v>0</v>
          </cell>
          <cell r="J2878">
            <v>0</v>
          </cell>
          <cell r="K2878">
            <v>5722</v>
          </cell>
          <cell r="L2878" t="str">
            <v>Natalia Gutierrez</v>
          </cell>
          <cell r="M2878">
            <v>28505722</v>
          </cell>
          <cell r="N2878">
            <v>1137059644</v>
          </cell>
          <cell r="O2878" t="str">
            <v>Natalia Gutierrez</v>
          </cell>
          <cell r="P2878">
            <v>1137059644</v>
          </cell>
          <cell r="Q2878" t="str">
            <v>Croacia</v>
          </cell>
          <cell r="R2878">
            <v>2948</v>
          </cell>
          <cell r="T2878" t="str">
            <v>Ciudadela</v>
          </cell>
          <cell r="U2878" t="str">
            <v>Buenos Aires</v>
          </cell>
          <cell r="V2878">
            <v>1702</v>
          </cell>
          <cell r="W2878" t="str">
            <v>Gran Buenos Aires</v>
          </cell>
          <cell r="Y2878" t="str">
            <v>ENVÍO SIN CARGO (CABA Y GRAN PARTE DE GBA) TIEMPO: 4 a 6 DÍAS HÁBILES</v>
          </cell>
          <cell r="Z2878" t="str">
            <v>Mercado Pago</v>
          </cell>
          <cell r="AF2878" t="str">
            <v>JUEGO X 6 PLATOS PLAYOS PARTHENON ROJOS 26CM</v>
          </cell>
          <cell r="AG2878">
            <v>2861</v>
          </cell>
          <cell r="AH2878">
            <v>2</v>
          </cell>
          <cell r="AI2878" t="str">
            <v>PO416472</v>
          </cell>
          <cell r="AJ2878" t="str">
            <v>Móvil</v>
          </cell>
          <cell r="AK2878" t="str">
            <v/>
          </cell>
          <cell r="AL2878">
            <v>1639096039</v>
          </cell>
          <cell r="AM2878">
            <v>271375236</v>
          </cell>
          <cell r="AN2878" t="str">
            <v>Sí</v>
          </cell>
        </row>
        <row r="2879">
          <cell r="A2879">
            <v>1588</v>
          </cell>
          <cell r="B2879" t="str">
            <v>gabriela1986selena@gmail.com</v>
          </cell>
          <cell r="C2879">
            <v>44043</v>
          </cell>
          <cell r="D2879" t="str">
            <v>Abierta</v>
          </cell>
          <cell r="E2879" t="str">
            <v>Recibido</v>
          </cell>
          <cell r="F2879" t="str">
            <v>Enviado</v>
          </cell>
          <cell r="G2879" t="str">
            <v>ARS</v>
          </cell>
          <cell r="H2879">
            <v>2442</v>
          </cell>
          <cell r="I2879">
            <v>0</v>
          </cell>
          <cell r="J2879">
            <v>0</v>
          </cell>
          <cell r="K2879">
            <v>2442</v>
          </cell>
          <cell r="L2879" t="str">
            <v>Gabriela Medina</v>
          </cell>
          <cell r="M2879">
            <v>32255386</v>
          </cell>
          <cell r="N2879" t="str">
            <v>1162554174 02320573870</v>
          </cell>
          <cell r="O2879" t="str">
            <v>Gabriela Medina</v>
          </cell>
          <cell r="P2879" t="str">
            <v>1162554174 02320573870</v>
          </cell>
          <cell r="Q2879" t="str">
            <v>Pozo de vargas</v>
          </cell>
          <cell r="R2879">
            <v>2657</v>
          </cell>
          <cell r="S2879">
            <v>42</v>
          </cell>
          <cell r="U2879" t="str">
            <v>ING..Pablo nogues</v>
          </cell>
          <cell r="V2879">
            <v>1613</v>
          </cell>
          <cell r="W2879" t="str">
            <v>Gran Buenos Aires</v>
          </cell>
          <cell r="Y2879" t="str">
            <v>ENVÍO SIN CARGO (CABA Y GRAN PARTE DE GBA) TIEMPO: 4 a 6 DÍAS HÁBILES</v>
          </cell>
          <cell r="Z2879" t="str">
            <v>Mercado Pago</v>
          </cell>
          <cell r="AB2879" t="str">
            <v>Vivo en un barrio de viviendas..tiene 3 entradas.yo vivo en el porton del medio casa 42</v>
          </cell>
          <cell r="AD2879">
            <v>44043</v>
          </cell>
          <cell r="AE2879">
            <v>44046</v>
          </cell>
          <cell r="AF2879" t="str">
            <v>COPETINERO PORCELANA C/ CAJA REGALO BICI CELESTE</v>
          </cell>
          <cell r="AG2879">
            <v>2227</v>
          </cell>
          <cell r="AH2879">
            <v>1</v>
          </cell>
          <cell r="AI2879" t="str">
            <v>021BA5188</v>
          </cell>
          <cell r="AJ2879" t="str">
            <v>Móvil</v>
          </cell>
          <cell r="AK2879" t="str">
            <v>VIERNES 7-08 ENTRE 8 Y 18 HORAS!</v>
          </cell>
          <cell r="AL2879">
            <v>1638885493</v>
          </cell>
          <cell r="AM2879">
            <v>271334672</v>
          </cell>
          <cell r="AN2879" t="str">
            <v>Sí</v>
          </cell>
        </row>
        <row r="2880">
          <cell r="A2880">
            <v>1588</v>
          </cell>
          <cell r="B2880" t="str">
            <v>gabriela1986selena@gmail.com</v>
          </cell>
          <cell r="AF2880" t="str">
            <v>JARRA DE VIDRIO 500ML 13CM 16CM DIAM</v>
          </cell>
          <cell r="AG2880">
            <v>215</v>
          </cell>
          <cell r="AH2880">
            <v>1</v>
          </cell>
          <cell r="AI2880" t="str">
            <v>046BA7447</v>
          </cell>
          <cell r="AN2880" t="str">
            <v>Sí</v>
          </cell>
        </row>
        <row r="2881">
          <cell r="A2881">
            <v>1587</v>
          </cell>
          <cell r="B2881" t="str">
            <v>ayuuu.sosa@gmail.com</v>
          </cell>
          <cell r="C2881">
            <v>44043</v>
          </cell>
          <cell r="D2881" t="str">
            <v>Abierta</v>
          </cell>
          <cell r="E2881" t="str">
            <v>Recibido</v>
          </cell>
          <cell r="F2881" t="str">
            <v>Enviado</v>
          </cell>
          <cell r="G2881" t="str">
            <v>ARS</v>
          </cell>
          <cell r="H2881" t="str">
            <v>861.5</v>
          </cell>
          <cell r="I2881">
            <v>0</v>
          </cell>
          <cell r="J2881">
            <v>0</v>
          </cell>
          <cell r="K2881" t="str">
            <v>861.5</v>
          </cell>
          <cell r="L2881" t="str">
            <v>Ayelen Sosa</v>
          </cell>
          <cell r="M2881">
            <v>36502375</v>
          </cell>
          <cell r="N2881">
            <v>1168001054</v>
          </cell>
          <cell r="O2881" t="str">
            <v>Ayelen Sosa</v>
          </cell>
          <cell r="P2881">
            <v>1168001054</v>
          </cell>
          <cell r="Q2881" t="str">
            <v>Colombia</v>
          </cell>
          <cell r="R2881">
            <v>496</v>
          </cell>
          <cell r="U2881" t="str">
            <v>Tortuguitas</v>
          </cell>
          <cell r="V2881">
            <v>1667</v>
          </cell>
          <cell r="W2881" t="str">
            <v>Gran Buenos Aires</v>
          </cell>
          <cell r="Y2881" t="str">
            <v>ENVÍO SIN CARGO (CABA Y GRAN PARTE DE GBA) TIEMPO: 4 a 6 DÍAS HÁBILES</v>
          </cell>
          <cell r="Z2881" t="str">
            <v>Mercado Pago</v>
          </cell>
          <cell r="AD2881">
            <v>44043</v>
          </cell>
          <cell r="AE2881">
            <v>44046</v>
          </cell>
          <cell r="AF2881" t="str">
            <v>BATIDOR SEMIAUTOMATICO 34 CM</v>
          </cell>
          <cell r="AG2881" t="str">
            <v>313.5</v>
          </cell>
          <cell r="AH2881">
            <v>1</v>
          </cell>
          <cell r="AI2881" t="str">
            <v>046BA4824</v>
          </cell>
          <cell r="AJ2881" t="str">
            <v>Móvil</v>
          </cell>
          <cell r="AK2881" t="str">
            <v>VIERNES 7-08 ENTRE 8 Y 18 HORAS!</v>
          </cell>
          <cell r="AL2881">
            <v>1636734330</v>
          </cell>
          <cell r="AM2881">
            <v>270413648</v>
          </cell>
          <cell r="AN2881" t="str">
            <v>Sí</v>
          </cell>
        </row>
        <row r="2882">
          <cell r="A2882">
            <v>1587</v>
          </cell>
          <cell r="B2882" t="str">
            <v>ayuuu.sosa@gmail.com</v>
          </cell>
          <cell r="AF2882" t="str">
            <v>COLADOR DIAM 22CM X 8CM ALTO</v>
          </cell>
          <cell r="AG2882">
            <v>548</v>
          </cell>
          <cell r="AH2882">
            <v>1</v>
          </cell>
          <cell r="AI2882" t="str">
            <v>046BA8162</v>
          </cell>
          <cell r="AN2882" t="str">
            <v>Sí</v>
          </cell>
        </row>
        <row r="2883">
          <cell r="A2883">
            <v>1586</v>
          </cell>
          <cell r="B2883" t="str">
            <v>karenmicaelaibarra@gmail.com</v>
          </cell>
          <cell r="C2883">
            <v>44043</v>
          </cell>
          <cell r="D2883" t="str">
            <v>Abierta</v>
          </cell>
          <cell r="E2883" t="str">
            <v>Recibido</v>
          </cell>
          <cell r="F2883" t="str">
            <v>Enviado</v>
          </cell>
          <cell r="G2883" t="str">
            <v>ARS</v>
          </cell>
          <cell r="H2883" t="str">
            <v>1445.05</v>
          </cell>
          <cell r="I2883">
            <v>0</v>
          </cell>
          <cell r="J2883">
            <v>0</v>
          </cell>
          <cell r="K2883" t="str">
            <v>1445.05</v>
          </cell>
          <cell r="L2883" t="str">
            <v>Karen Micaela Ibarra</v>
          </cell>
          <cell r="M2883">
            <v>41798629</v>
          </cell>
          <cell r="N2883">
            <v>1128533959</v>
          </cell>
          <cell r="O2883" t="str">
            <v>Karen Micaela Ibarra</v>
          </cell>
          <cell r="P2883">
            <v>1128533959</v>
          </cell>
          <cell r="Q2883" t="str">
            <v>Cazón</v>
          </cell>
          <cell r="R2883">
            <v>3538</v>
          </cell>
          <cell r="T2883" t="str">
            <v>Villa scasso</v>
          </cell>
          <cell r="U2883" t="str">
            <v>Gregorio de Laferrere</v>
          </cell>
          <cell r="V2883">
            <v>1757</v>
          </cell>
          <cell r="W2883" t="str">
            <v>Gran Buenos Aires</v>
          </cell>
          <cell r="Y2883" t="str">
            <v>ENVÍO SIN CARGO (CABA Y GRAN PARTE DE GBA) TIEMPO: 4 a 6 DÍAS HÁBILES</v>
          </cell>
          <cell r="Z2883" t="str">
            <v>Mercado Pago</v>
          </cell>
          <cell r="AC2883" t="str">
            <v>ENVIAR ORDEN 1444 Y 1586 JUNTOS</v>
          </cell>
          <cell r="AD2883">
            <v>44043</v>
          </cell>
          <cell r="AE2883">
            <v>44043</v>
          </cell>
          <cell r="AF2883" t="str">
            <v>PUFF REDONDO CHICO BLANCO DE 30CM Y 30H</v>
          </cell>
          <cell r="AG2883" t="str">
            <v>1445.05</v>
          </cell>
          <cell r="AH2883">
            <v>1</v>
          </cell>
          <cell r="AI2883" t="str">
            <v>AS7258</v>
          </cell>
          <cell r="AJ2883" t="str">
            <v>Móvil</v>
          </cell>
          <cell r="AK2883" t="str">
            <v/>
          </cell>
          <cell r="AL2883">
            <v>1636717101</v>
          </cell>
          <cell r="AM2883">
            <v>271004765</v>
          </cell>
          <cell r="AN2883" t="str">
            <v>Sí</v>
          </cell>
        </row>
        <row r="2884">
          <cell r="A2884">
            <v>1585</v>
          </cell>
          <cell r="B2884" t="str">
            <v>mary_barbona@hotmail.com</v>
          </cell>
          <cell r="C2884">
            <v>44043</v>
          </cell>
          <cell r="D2884" t="str">
            <v>Abierta</v>
          </cell>
          <cell r="E2884" t="str">
            <v>Recibido</v>
          </cell>
          <cell r="F2884" t="str">
            <v>Enviado</v>
          </cell>
          <cell r="G2884" t="str">
            <v>ARS</v>
          </cell>
          <cell r="H2884" t="str">
            <v>3443.29</v>
          </cell>
          <cell r="I2884">
            <v>0</v>
          </cell>
          <cell r="J2884">
            <v>0</v>
          </cell>
          <cell r="K2884" t="str">
            <v>3443.29</v>
          </cell>
          <cell r="L2884" t="str">
            <v>Marilina Itati Barbona</v>
          </cell>
          <cell r="M2884">
            <v>30017331</v>
          </cell>
          <cell r="N2884">
            <v>1131125414</v>
          </cell>
          <cell r="O2884" t="str">
            <v>Marilina Itati Barbona</v>
          </cell>
          <cell r="P2884">
            <v>1131125414</v>
          </cell>
          <cell r="Q2884" t="str">
            <v>Isabel la Católica</v>
          </cell>
          <cell r="R2884">
            <v>2530</v>
          </cell>
          <cell r="S2884" t="str">
            <v>3 C</v>
          </cell>
          <cell r="U2884" t="str">
            <v>Ciudad Evita</v>
          </cell>
          <cell r="V2884">
            <v>1778</v>
          </cell>
          <cell r="W2884" t="str">
            <v>Gran Buenos Aires</v>
          </cell>
          <cell r="Y2884" t="str">
            <v>ENVÍO SIN CARGO (CABA Y GRAN PARTE DE GBA) TIEMPO: 4 a 6 DÍAS HÁBILES</v>
          </cell>
          <cell r="Z2884" t="str">
            <v>Mercado Pago</v>
          </cell>
          <cell r="AD2884">
            <v>44043</v>
          </cell>
          <cell r="AE2884">
            <v>44046</v>
          </cell>
          <cell r="AF2884" t="str">
            <v>MOLDE TARTERA</v>
          </cell>
          <cell r="AG2884" t="str">
            <v>225.44</v>
          </cell>
          <cell r="AH2884">
            <v>1</v>
          </cell>
          <cell r="AI2884" t="str">
            <v>046BA4836</v>
          </cell>
          <cell r="AJ2884" t="str">
            <v>Móvil</v>
          </cell>
          <cell r="AK2884" t="str">
            <v>VIERNES 7-08 ENTRE 8 Y 18 HORAS!</v>
          </cell>
          <cell r="AL2884">
            <v>1636710737</v>
          </cell>
          <cell r="AM2884">
            <v>270990106</v>
          </cell>
          <cell r="AN2884" t="str">
            <v>Sí</v>
          </cell>
        </row>
        <row r="2885">
          <cell r="A2885">
            <v>1585</v>
          </cell>
          <cell r="B2885" t="str">
            <v>mary_barbona@hotmail.com</v>
          </cell>
          <cell r="AF2885" t="str">
            <v>SET X5 PICOS DE TORTA + MANGA 24CM</v>
          </cell>
          <cell r="AG2885" t="str">
            <v>346.83</v>
          </cell>
          <cell r="AH2885">
            <v>1</v>
          </cell>
          <cell r="AI2885" t="str">
            <v> 046BA4818</v>
          </cell>
          <cell r="AN2885" t="str">
            <v>Sí</v>
          </cell>
        </row>
        <row r="2886">
          <cell r="A2886">
            <v>1585</v>
          </cell>
          <cell r="B2886" t="str">
            <v>mary_barbona@hotmail.com</v>
          </cell>
          <cell r="AF2886" t="str">
            <v>BATIDOR SEMIAUTOMATICO 34 CM</v>
          </cell>
          <cell r="AG2886" t="str">
            <v>250.8</v>
          </cell>
          <cell r="AH2886">
            <v>1</v>
          </cell>
          <cell r="AI2886" t="str">
            <v>046BA4824</v>
          </cell>
          <cell r="AN2886" t="str">
            <v>Sí</v>
          </cell>
        </row>
        <row r="2887">
          <cell r="A2887">
            <v>1585</v>
          </cell>
          <cell r="B2887" t="str">
            <v>mary_barbona@hotmail.com</v>
          </cell>
          <cell r="AF2887" t="str">
            <v>UNTADOR CRISTAL 1 PIEZA 14,5CM MOTIV. SIN ELECCIÓN</v>
          </cell>
          <cell r="AG2887" t="str">
            <v>18.63</v>
          </cell>
          <cell r="AH2887">
            <v>3</v>
          </cell>
          <cell r="AI2887" t="str">
            <v>019BA6981</v>
          </cell>
          <cell r="AN2887" t="str">
            <v>Sí</v>
          </cell>
        </row>
        <row r="2888">
          <cell r="A2888">
            <v>1585</v>
          </cell>
          <cell r="B2888" t="str">
            <v>mary_barbona@hotmail.com</v>
          </cell>
          <cell r="AF2888" t="str">
            <v>PANERA RAYAS AMAR</v>
          </cell>
          <cell r="AG2888" t="str">
            <v>378.14</v>
          </cell>
          <cell r="AH2888">
            <v>1</v>
          </cell>
          <cell r="AI2888" t="str">
            <v>LO26011</v>
          </cell>
          <cell r="AN2888" t="str">
            <v>Sí</v>
          </cell>
        </row>
        <row r="2889">
          <cell r="A2889">
            <v>1585</v>
          </cell>
          <cell r="B2889" t="str">
            <v>mary_barbona@hotmail.com</v>
          </cell>
          <cell r="AF2889" t="str">
            <v>SEGURO PARA PUERTA SILICONA 1PC COLORES SURTIDOS SIN ELECCION</v>
          </cell>
          <cell r="AG2889" t="str">
            <v>45.59</v>
          </cell>
          <cell r="AH2889">
            <v>1</v>
          </cell>
          <cell r="AI2889" t="str">
            <v>019BA6986</v>
          </cell>
          <cell r="AN2889" t="str">
            <v>Sí</v>
          </cell>
        </row>
        <row r="2890">
          <cell r="A2890">
            <v>1585</v>
          </cell>
          <cell r="B2890" t="str">
            <v>mary_barbona@hotmail.com</v>
          </cell>
          <cell r="AF2890" t="str">
            <v>POSAVASOS SET 6 UNIDADES VINILO 10,5CM</v>
          </cell>
          <cell r="AG2890" t="str">
            <v>622.8</v>
          </cell>
          <cell r="AH2890">
            <v>1</v>
          </cell>
          <cell r="AI2890" t="str">
            <v>046BA6997</v>
          </cell>
          <cell r="AN2890" t="str">
            <v>Sí</v>
          </cell>
        </row>
        <row r="2891">
          <cell r="A2891">
            <v>1585</v>
          </cell>
          <cell r="B2891" t="str">
            <v>mary_barbona@hotmail.com</v>
          </cell>
          <cell r="AF2891" t="str">
            <v>INVIDIVIDUAL TELA "SOÑAR"</v>
          </cell>
          <cell r="AG2891" t="str">
            <v>379.45</v>
          </cell>
          <cell r="AH2891">
            <v>1</v>
          </cell>
          <cell r="AI2891" t="str">
            <v>KK155SO</v>
          </cell>
          <cell r="AN2891" t="str">
            <v>Sí</v>
          </cell>
        </row>
        <row r="2892">
          <cell r="A2892">
            <v>1585</v>
          </cell>
          <cell r="B2892" t="str">
            <v>mary_barbona@hotmail.com</v>
          </cell>
          <cell r="AF2892" t="str">
            <v>INDIVIDUAL TELA "AMAR"</v>
          </cell>
          <cell r="AG2892" t="str">
            <v>379.45</v>
          </cell>
          <cell r="AH2892">
            <v>1</v>
          </cell>
          <cell r="AI2892" t="str">
            <v>KK155AMAR</v>
          </cell>
          <cell r="AN2892" t="str">
            <v>Sí</v>
          </cell>
        </row>
        <row r="2893">
          <cell r="A2893">
            <v>1585</v>
          </cell>
          <cell r="B2893" t="str">
            <v>mary_barbona@hotmail.com</v>
          </cell>
          <cell r="AF2893" t="str">
            <v>INDIVIDUAL TELA "REIR"</v>
          </cell>
          <cell r="AG2893" t="str">
            <v>379.45</v>
          </cell>
          <cell r="AH2893">
            <v>2</v>
          </cell>
          <cell r="AI2893" t="str">
            <v>KK155REIR</v>
          </cell>
          <cell r="AN2893" t="str">
            <v>Sí</v>
          </cell>
        </row>
        <row r="2894">
          <cell r="A2894">
            <v>1584</v>
          </cell>
          <cell r="B2894" t="str">
            <v>NLP_27@OUTLOOK.COM</v>
          </cell>
          <cell r="C2894">
            <v>44042</v>
          </cell>
          <cell r="D2894" t="str">
            <v>Abierta</v>
          </cell>
          <cell r="E2894" t="str">
            <v>Recibido</v>
          </cell>
          <cell r="F2894" t="str">
            <v>Enviado</v>
          </cell>
          <cell r="G2894" t="str">
            <v>ARS</v>
          </cell>
          <cell r="H2894" t="str">
            <v>1310.21</v>
          </cell>
          <cell r="I2894">
            <v>0</v>
          </cell>
          <cell r="J2894">
            <v>0</v>
          </cell>
          <cell r="K2894" t="str">
            <v>1310.21</v>
          </cell>
          <cell r="L2894" t="str">
            <v>Mercedes Gemignani</v>
          </cell>
          <cell r="M2894">
            <v>35943177</v>
          </cell>
          <cell r="N2894">
            <v>1145632703</v>
          </cell>
          <cell r="O2894" t="str">
            <v>Mercedes Gemignani</v>
          </cell>
          <cell r="P2894">
            <v>1145632703</v>
          </cell>
          <cell r="Q2894" t="str">
            <v>Villegas</v>
          </cell>
          <cell r="R2894">
            <v>3174</v>
          </cell>
          <cell r="T2894" t="str">
            <v>Sarandi</v>
          </cell>
          <cell r="U2894" t="str">
            <v>Sarandi</v>
          </cell>
          <cell r="V2894">
            <v>1872</v>
          </cell>
          <cell r="W2894" t="str">
            <v>Gran Buenos Aires</v>
          </cell>
          <cell r="Y2894" t="str">
            <v>ENVÍO SIN CARGO (CABA Y GRAN PARTE DE GBA) TIEMPO: 4 a 6 DÍAS HÁBILES</v>
          </cell>
          <cell r="Z2894" t="str">
            <v>Mercado Pago</v>
          </cell>
          <cell r="AD2894">
            <v>44042</v>
          </cell>
          <cell r="AE2894">
            <v>44046</v>
          </cell>
          <cell r="AF2894" t="str">
            <v>FANAL DE VIDRIO PINTADO CHICO 21,5X10,4CM</v>
          </cell>
          <cell r="AG2894" t="str">
            <v>1310.21</v>
          </cell>
          <cell r="AH2894">
            <v>1</v>
          </cell>
          <cell r="AI2894" t="str">
            <v>FA7674</v>
          </cell>
          <cell r="AJ2894" t="str">
            <v>Web</v>
          </cell>
          <cell r="AK2894" t="str">
            <v>VIERNES 7-08 ENTRE 8 Y 18 HORAS!</v>
          </cell>
          <cell r="AL2894">
            <v>1636614355</v>
          </cell>
          <cell r="AM2894">
            <v>270960125</v>
          </cell>
          <cell r="AN2894" t="str">
            <v>Sí</v>
          </cell>
        </row>
        <row r="2895">
          <cell r="A2895">
            <v>1583</v>
          </cell>
          <cell r="B2895" t="str">
            <v>marmoldaiana@gmail.com</v>
          </cell>
          <cell r="C2895">
            <v>44042</v>
          </cell>
          <cell r="D2895" t="str">
            <v>Abierta</v>
          </cell>
          <cell r="E2895" t="str">
            <v>Recibido</v>
          </cell>
          <cell r="F2895" t="str">
            <v>Enviado</v>
          </cell>
          <cell r="G2895" t="str">
            <v>ARS</v>
          </cell>
          <cell r="H2895" t="str">
            <v>806.24</v>
          </cell>
          <cell r="I2895">
            <v>0</v>
          </cell>
          <cell r="J2895">
            <v>0</v>
          </cell>
          <cell r="K2895" t="str">
            <v>806.24</v>
          </cell>
          <cell r="L2895" t="str">
            <v>Daiana Rocio Marmol</v>
          </cell>
          <cell r="M2895">
            <v>35167733</v>
          </cell>
          <cell r="N2895">
            <v>1566374121</v>
          </cell>
          <cell r="O2895" t="str">
            <v>Daiana Rocio Marmol</v>
          </cell>
          <cell r="P2895">
            <v>1566374121</v>
          </cell>
          <cell r="Q2895">
            <v>867</v>
          </cell>
          <cell r="R2895">
            <v>2557</v>
          </cell>
          <cell r="U2895" t="str">
            <v>San Francisco Solano</v>
          </cell>
          <cell r="V2895">
            <v>1881</v>
          </cell>
          <cell r="W2895" t="str">
            <v>Gran Buenos Aires</v>
          </cell>
          <cell r="Y2895" t="str">
            <v>ENVÍO SIN CARGO (CABA Y GRAN PARTE DE GBA) TIEMPO: 4 a 6 DÍAS HÁBILES</v>
          </cell>
          <cell r="Z2895" t="str">
            <v>Mercado Pago</v>
          </cell>
          <cell r="AD2895">
            <v>44042</v>
          </cell>
          <cell r="AE2895">
            <v>44046</v>
          </cell>
          <cell r="AF2895" t="str">
            <v>JARRA MEDIDORA RECTA CH 7,7X10CM</v>
          </cell>
          <cell r="AG2895" t="str">
            <v>350.4</v>
          </cell>
          <cell r="AH2895">
            <v>1</v>
          </cell>
          <cell r="AI2895" t="str">
            <v>055BA7678</v>
          </cell>
          <cell r="AJ2895" t="str">
            <v>Móvil</v>
          </cell>
          <cell r="AK2895" t="str">
            <v>VIERNES 7-08 ENTRE 8 Y 18 HORAS!</v>
          </cell>
          <cell r="AL2895">
            <v>1636597233</v>
          </cell>
          <cell r="AM2895">
            <v>263105494</v>
          </cell>
          <cell r="AN2895" t="str">
            <v>Sí</v>
          </cell>
        </row>
        <row r="2896">
          <cell r="A2896">
            <v>1583</v>
          </cell>
          <cell r="B2896" t="str">
            <v>marmoldaiana@gmail.com</v>
          </cell>
          <cell r="AF2896" t="str">
            <v>TAMIZ</v>
          </cell>
          <cell r="AG2896" t="str">
            <v>455.84</v>
          </cell>
          <cell r="AH2896">
            <v>1</v>
          </cell>
          <cell r="AI2896" t="str">
            <v>046BA4748</v>
          </cell>
          <cell r="AN2896" t="str">
            <v>Sí</v>
          </cell>
        </row>
        <row r="2897">
          <cell r="A2897">
            <v>1582</v>
          </cell>
          <cell r="B2897" t="str">
            <v>nadia_gb@hotmail.com</v>
          </cell>
          <cell r="C2897">
            <v>44042</v>
          </cell>
          <cell r="D2897" t="str">
            <v>Abierta</v>
          </cell>
          <cell r="E2897" t="str">
            <v>Recibido</v>
          </cell>
          <cell r="F2897" t="str">
            <v>Enviado</v>
          </cell>
          <cell r="G2897" t="str">
            <v>ARS</v>
          </cell>
          <cell r="H2897" t="str">
            <v>5487.8</v>
          </cell>
          <cell r="I2897">
            <v>0</v>
          </cell>
          <cell r="J2897">
            <v>0</v>
          </cell>
          <cell r="K2897" t="str">
            <v>5487.8</v>
          </cell>
          <cell r="L2897" t="str">
            <v>Nadia Beceiro</v>
          </cell>
          <cell r="M2897">
            <v>30394038</v>
          </cell>
          <cell r="N2897">
            <v>5491165162015</v>
          </cell>
          <cell r="O2897" t="str">
            <v>Nadia Beceiro</v>
          </cell>
          <cell r="P2897">
            <v>5491165162015</v>
          </cell>
          <cell r="Q2897" t="str">
            <v>Arrotea</v>
          </cell>
          <cell r="R2897">
            <v>733</v>
          </cell>
          <cell r="S2897">
            <v>2</v>
          </cell>
          <cell r="T2897" t="str">
            <v>Flores</v>
          </cell>
          <cell r="U2897" t="str">
            <v>Caba</v>
          </cell>
          <cell r="V2897">
            <v>1406</v>
          </cell>
          <cell r="W2897" t="str">
            <v>Capital Federal</v>
          </cell>
          <cell r="Y2897" t="str">
            <v>ENVÍO SIN CARGO (CABA Y GRAN PARTE DE GBA) TIEMPO: 4 a 6 DÍAS HÁBILES</v>
          </cell>
          <cell r="Z2897" t="str">
            <v>Mercado Pago</v>
          </cell>
          <cell r="AD2897">
            <v>44042</v>
          </cell>
          <cell r="AE2897">
            <v>44046</v>
          </cell>
          <cell r="AF2897" t="str">
            <v>CAJA / ASIENTO FORMA AUTOBÚS 53X33X26CM</v>
          </cell>
          <cell r="AG2897" t="str">
            <v>1237.6</v>
          </cell>
          <cell r="AH2897">
            <v>1</v>
          </cell>
          <cell r="AI2897" t="str">
            <v>046CX5825</v>
          </cell>
          <cell r="AJ2897" t="str">
            <v>Móvil</v>
          </cell>
          <cell r="AK2897" t="str">
            <v>MIERCOLES 5-08 ENTRE 8 Y 18 HORAS!</v>
          </cell>
          <cell r="AL2897">
            <v>1636381735</v>
          </cell>
          <cell r="AM2897">
            <v>257739185</v>
          </cell>
          <cell r="AN2897" t="str">
            <v>Sí</v>
          </cell>
        </row>
        <row r="2898">
          <cell r="A2898">
            <v>1582</v>
          </cell>
          <cell r="B2898" t="str">
            <v>nadia_gb@hotmail.com</v>
          </cell>
          <cell r="AF2898" t="str">
            <v>CAJA / ASIENTO FORMA CAMION HELADOS 53X33X26CM</v>
          </cell>
          <cell r="AG2898">
            <v>1220</v>
          </cell>
          <cell r="AH2898">
            <v>1</v>
          </cell>
          <cell r="AI2898" t="str">
            <v>046CX5828</v>
          </cell>
          <cell r="AN2898" t="str">
            <v>Sí</v>
          </cell>
        </row>
        <row r="2899">
          <cell r="A2899">
            <v>1582</v>
          </cell>
          <cell r="B2899" t="str">
            <v>nadia_gb@hotmail.com</v>
          </cell>
          <cell r="AF2899" t="str">
            <v>PROMO SET DE VIDRIO</v>
          </cell>
          <cell r="AG2899">
            <v>2399</v>
          </cell>
          <cell r="AH2899">
            <v>1</v>
          </cell>
          <cell r="AN2899" t="str">
            <v>Sí</v>
          </cell>
        </row>
        <row r="2900">
          <cell r="A2900">
            <v>1582</v>
          </cell>
          <cell r="B2900" t="str">
            <v>nadia_gb@hotmail.com</v>
          </cell>
          <cell r="AF2900" t="str">
            <v>ALM. LOVE 25X55CM POLIESTER V.SILICONADO</v>
          </cell>
          <cell r="AG2900" t="str">
            <v>631.2</v>
          </cell>
          <cell r="AH2900">
            <v>1</v>
          </cell>
          <cell r="AI2900" t="str">
            <v>CHU391</v>
          </cell>
          <cell r="AN2900" t="str">
            <v>Sí</v>
          </cell>
        </row>
        <row r="2901">
          <cell r="A2901">
            <v>1581</v>
          </cell>
          <cell r="B2901" t="str">
            <v>soledadmari13@hotmail.com</v>
          </cell>
          <cell r="C2901">
            <v>44042</v>
          </cell>
          <cell r="D2901" t="str">
            <v>Abierta</v>
          </cell>
          <cell r="E2901" t="str">
            <v>Recibido</v>
          </cell>
          <cell r="F2901" t="str">
            <v>Enviado</v>
          </cell>
          <cell r="G2901" t="str">
            <v>ARS</v>
          </cell>
          <cell r="H2901" t="str">
            <v>1121.6</v>
          </cell>
          <cell r="I2901">
            <v>0</v>
          </cell>
          <cell r="J2901">
            <v>0</v>
          </cell>
          <cell r="K2901" t="str">
            <v>1121.6</v>
          </cell>
          <cell r="L2901" t="str">
            <v>Marianela Triay</v>
          </cell>
          <cell r="M2901">
            <v>36073391</v>
          </cell>
          <cell r="N2901">
            <v>1121796953</v>
          </cell>
          <cell r="O2901" t="str">
            <v>Marianela Triay</v>
          </cell>
          <cell r="P2901">
            <v>1121796953</v>
          </cell>
          <cell r="Q2901" t="str">
            <v>Muzzilli</v>
          </cell>
          <cell r="R2901">
            <v>439</v>
          </cell>
          <cell r="T2901" t="str">
            <v>Lomas de Zamora</v>
          </cell>
          <cell r="U2901" t="str">
            <v>Buenos Aires</v>
          </cell>
          <cell r="V2901">
            <v>1832</v>
          </cell>
          <cell r="W2901" t="str">
            <v>Gran Buenos Aires</v>
          </cell>
          <cell r="Y2901" t="str">
            <v>ENVÍO SIN CARGO (CABA Y GRAN PARTE DE GBA) TIEMPO: 4 a 6 DÍAS HÁBILES</v>
          </cell>
          <cell r="Z2901" t="str">
            <v>Mercado Pago</v>
          </cell>
          <cell r="AD2901">
            <v>44042</v>
          </cell>
          <cell r="AE2901">
            <v>44046</v>
          </cell>
          <cell r="AF2901" t="str">
            <v>CAJA DE TE MAD. BCO 9DIV 24X7CM</v>
          </cell>
          <cell r="AG2901" t="str">
            <v>1121.6</v>
          </cell>
          <cell r="AH2901">
            <v>1</v>
          </cell>
          <cell r="AI2901" t="str">
            <v>046CX7202</v>
          </cell>
          <cell r="AJ2901" t="str">
            <v>Móvil</v>
          </cell>
          <cell r="AK2901" t="str">
            <v>VIERNES 7-08 ENTRE 8 Y 18 HORAS!</v>
          </cell>
          <cell r="AL2901">
            <v>1636297551</v>
          </cell>
          <cell r="AM2901">
            <v>268735132</v>
          </cell>
          <cell r="AN2901" t="str">
            <v>Sí</v>
          </cell>
        </row>
        <row r="2902">
          <cell r="A2902">
            <v>1580</v>
          </cell>
          <cell r="B2902" t="str">
            <v>aldi.yael@gmail.com</v>
          </cell>
          <cell r="C2902">
            <v>44042</v>
          </cell>
          <cell r="D2902" t="str">
            <v>Abierta</v>
          </cell>
          <cell r="E2902" t="str">
            <v>Recibido</v>
          </cell>
          <cell r="F2902" t="str">
            <v>Enviado</v>
          </cell>
          <cell r="G2902" t="str">
            <v>ARS</v>
          </cell>
          <cell r="H2902" t="str">
            <v>1065.22</v>
          </cell>
          <cell r="I2902">
            <v>0</v>
          </cell>
          <cell r="J2902">
            <v>0</v>
          </cell>
          <cell r="K2902" t="str">
            <v>1065.22</v>
          </cell>
          <cell r="L2902" t="str">
            <v>Aldana Yael Campagno</v>
          </cell>
          <cell r="M2902">
            <v>40766706</v>
          </cell>
          <cell r="N2902">
            <v>1140579668</v>
          </cell>
          <cell r="O2902" t="str">
            <v>Aldana Yael Campagno</v>
          </cell>
          <cell r="P2902">
            <v>1140579668</v>
          </cell>
          <cell r="Q2902" t="str">
            <v>Ramón Falcón</v>
          </cell>
          <cell r="R2902">
            <v>6061</v>
          </cell>
          <cell r="U2902" t="str">
            <v>Isidro Casanova, La Matanza</v>
          </cell>
          <cell r="V2902">
            <v>1765</v>
          </cell>
          <cell r="W2902" t="str">
            <v>Gran Buenos Aires</v>
          </cell>
          <cell r="Y2902" t="str">
            <v>ENVÍO SIN CARGO (CABA Y GRAN PARTE DE GBA) TIEMPO: 4 a 6 DÍAS HÁBILES</v>
          </cell>
          <cell r="Z2902" t="str">
            <v>Mercado Pago</v>
          </cell>
          <cell r="AD2902">
            <v>44042</v>
          </cell>
          <cell r="AE2902">
            <v>44046</v>
          </cell>
          <cell r="AF2902" t="str">
            <v>SECADOR DE VIDRIOS 4 COLORES 29 X 3 X 30 CM (Verde)</v>
          </cell>
          <cell r="AG2902" t="str">
            <v>245.95</v>
          </cell>
          <cell r="AH2902">
            <v>1</v>
          </cell>
          <cell r="AJ2902" t="str">
            <v>Móvil</v>
          </cell>
          <cell r="AK2902" t="str">
            <v>VIERNES 7-08 ENTRE 8 Y 18 HORAS!</v>
          </cell>
          <cell r="AL2902">
            <v>1636097876</v>
          </cell>
          <cell r="AM2902">
            <v>268543799</v>
          </cell>
          <cell r="AN2902" t="str">
            <v>Sí</v>
          </cell>
        </row>
        <row r="2903">
          <cell r="A2903">
            <v>1580</v>
          </cell>
          <cell r="B2903" t="str">
            <v>aldi.yael@gmail.com</v>
          </cell>
          <cell r="AF2903" t="str">
            <v>CAFETERA EMBOLO 1000ML NEGRO</v>
          </cell>
          <cell r="AG2903" t="str">
            <v>819.27</v>
          </cell>
          <cell r="AH2903">
            <v>1</v>
          </cell>
          <cell r="AI2903" t="str">
            <v>046BA8036</v>
          </cell>
          <cell r="AN2903" t="str">
            <v>Sí</v>
          </cell>
        </row>
        <row r="2904">
          <cell r="A2904">
            <v>1579</v>
          </cell>
          <cell r="B2904" t="str">
            <v>giselaozieminski@hotmail.com</v>
          </cell>
          <cell r="C2904">
            <v>44042</v>
          </cell>
          <cell r="D2904" t="str">
            <v>Abierta</v>
          </cell>
          <cell r="E2904" t="str">
            <v>Recibido</v>
          </cell>
          <cell r="F2904" t="str">
            <v>Enviado</v>
          </cell>
          <cell r="G2904" t="str">
            <v>ARS</v>
          </cell>
          <cell r="H2904" t="str">
            <v>775.72</v>
          </cell>
          <cell r="I2904">
            <v>0</v>
          </cell>
          <cell r="J2904">
            <v>0</v>
          </cell>
          <cell r="K2904" t="str">
            <v>775.72</v>
          </cell>
          <cell r="L2904" t="str">
            <v>Gisela Ozieminski</v>
          </cell>
          <cell r="M2904">
            <v>33590418</v>
          </cell>
          <cell r="N2904">
            <v>2215748833</v>
          </cell>
          <cell r="O2904" t="str">
            <v>Gisela Ozieminski</v>
          </cell>
          <cell r="P2904">
            <v>2215748833</v>
          </cell>
          <cell r="Q2904">
            <v>161</v>
          </cell>
          <cell r="R2904">
            <v>867</v>
          </cell>
          <cell r="S2904" t="str">
            <v>2B</v>
          </cell>
          <cell r="U2904" t="str">
            <v>Berisso</v>
          </cell>
          <cell r="V2904">
            <v>1440</v>
          </cell>
          <cell r="W2904" t="str">
            <v>Capital Federal</v>
          </cell>
          <cell r="Y2904" t="str">
            <v>ENVÍO SIN CARGO (CABA Y GRAN PARTE DE GBA) TIEMPO: 4 a 6 DÍAS HÁBILES</v>
          </cell>
          <cell r="Z2904" t="str">
            <v>Mercado Pago</v>
          </cell>
          <cell r="AB2904" t="str">
            <v>Localidad de entrega BERISSO</v>
          </cell>
          <cell r="AD2904">
            <v>44042</v>
          </cell>
          <cell r="AE2904">
            <v>44046</v>
          </cell>
          <cell r="AF2904" t="str">
            <v>FRASCO VIDRIO 19CM X 9CM DIAM</v>
          </cell>
          <cell r="AG2904" t="str">
            <v>298.13</v>
          </cell>
          <cell r="AH2904">
            <v>1</v>
          </cell>
          <cell r="AI2904" t="str">
            <v>BA6431</v>
          </cell>
          <cell r="AJ2904" t="str">
            <v>Móvil</v>
          </cell>
          <cell r="AK2904" t="str">
            <v>LUNES 10-08 ENTRE 8 Y 18 HORAS!</v>
          </cell>
          <cell r="AL2904">
            <v>1635948829</v>
          </cell>
          <cell r="AM2904">
            <v>270781585</v>
          </cell>
          <cell r="AN2904" t="str">
            <v>Sí</v>
          </cell>
        </row>
        <row r="2905">
          <cell r="A2905">
            <v>1579</v>
          </cell>
          <cell r="B2905" t="str">
            <v>giselaozieminski@hotmail.com</v>
          </cell>
          <cell r="AF2905" t="str">
            <v>ALMOHADON HOJAS VERDES Y NEGRAS 30X30CM POLIESTER</v>
          </cell>
          <cell r="AG2905" t="str">
            <v>477.59</v>
          </cell>
          <cell r="AH2905">
            <v>1</v>
          </cell>
          <cell r="AI2905" t="str">
            <v>CHU198</v>
          </cell>
          <cell r="AN2905" t="str">
            <v>Sí</v>
          </cell>
        </row>
        <row r="2906">
          <cell r="A2906">
            <v>1578</v>
          </cell>
          <cell r="B2906" t="str">
            <v>verolau18@hotmail.com</v>
          </cell>
          <cell r="C2906">
            <v>44042</v>
          </cell>
          <cell r="D2906" t="str">
            <v>Abierta</v>
          </cell>
          <cell r="E2906" t="str">
            <v>Recibido</v>
          </cell>
          <cell r="F2906" t="str">
            <v>Enviado</v>
          </cell>
          <cell r="G2906" t="str">
            <v>ARS</v>
          </cell>
          <cell r="H2906" t="str">
            <v>508.18</v>
          </cell>
          <cell r="I2906">
            <v>0</v>
          </cell>
          <cell r="J2906">
            <v>0</v>
          </cell>
          <cell r="K2906" t="str">
            <v>508.18</v>
          </cell>
          <cell r="L2906" t="str">
            <v>Veronica Garcia</v>
          </cell>
          <cell r="M2906">
            <v>23803718</v>
          </cell>
          <cell r="N2906">
            <v>1163723004</v>
          </cell>
          <cell r="O2906" t="str">
            <v>Veronica garcia</v>
          </cell>
          <cell r="P2906">
            <v>1163723004</v>
          </cell>
          <cell r="Q2906" t="str">
            <v>Francisco acuña de figueroa</v>
          </cell>
          <cell r="R2906">
            <v>121</v>
          </cell>
          <cell r="S2906" t="str">
            <v>5 38</v>
          </cell>
          <cell r="T2906" t="str">
            <v>almagro</v>
          </cell>
          <cell r="U2906" t="str">
            <v>Caba</v>
          </cell>
          <cell r="V2906">
            <v>1180</v>
          </cell>
          <cell r="W2906" t="str">
            <v>Capital Federal</v>
          </cell>
          <cell r="Y2906" t="str">
            <v>ENVÍO SIN CARGO (CABA Y GRAN PARTE DE GBA) TIEMPO: 4 a 6 DÍAS HÁBILES</v>
          </cell>
          <cell r="Z2906" t="str">
            <v>Mercado Pago</v>
          </cell>
          <cell r="AC2906" t="str">
            <v>COLOR DE CUCHARA DE CRISTAL NARANJA</v>
          </cell>
          <cell r="AD2906">
            <v>44042</v>
          </cell>
          <cell r="AE2906">
            <v>44046</v>
          </cell>
          <cell r="AF2906" t="str">
            <v>CUCHARA CRISTAL 1PC 13,5 CM COLOR SURTIDO</v>
          </cell>
          <cell r="AG2906" t="str">
            <v>18.64</v>
          </cell>
          <cell r="AH2906">
            <v>2</v>
          </cell>
          <cell r="AI2906" t="str">
            <v>019BA6979</v>
          </cell>
          <cell r="AJ2906" t="str">
            <v>Web</v>
          </cell>
          <cell r="AK2906" t="str">
            <v>MIERCOLES 5-08 ENTRE 8 Y 18 HORAS!</v>
          </cell>
          <cell r="AL2906">
            <v>1635790658</v>
          </cell>
          <cell r="AM2906">
            <v>270713220</v>
          </cell>
          <cell r="AN2906" t="str">
            <v>Sí</v>
          </cell>
        </row>
        <row r="2907">
          <cell r="A2907">
            <v>1578</v>
          </cell>
          <cell r="B2907" t="str">
            <v>verolau18@hotmail.com</v>
          </cell>
          <cell r="AF2907" t="str">
            <v>BROCHES BLISTER X 12 GRIP ARRIBA</v>
          </cell>
          <cell r="AG2907" t="str">
            <v>157.62</v>
          </cell>
          <cell r="AH2907">
            <v>1</v>
          </cell>
          <cell r="AI2907" t="str">
            <v>046BR5388</v>
          </cell>
          <cell r="AN2907" t="str">
            <v>Sí</v>
          </cell>
        </row>
        <row r="2908">
          <cell r="A2908">
            <v>1578</v>
          </cell>
          <cell r="B2908" t="str">
            <v>verolau18@hotmail.com</v>
          </cell>
          <cell r="AF2908" t="str">
            <v>TRAPEADOR DE MANO VERDE 38X12 CM</v>
          </cell>
          <cell r="AG2908" t="str">
            <v>313.28</v>
          </cell>
          <cell r="AH2908">
            <v>1</v>
          </cell>
          <cell r="AI2908" t="str">
            <v>046LI7902</v>
          </cell>
          <cell r="AN2908" t="str">
            <v>Sí</v>
          </cell>
        </row>
        <row r="2909">
          <cell r="A2909">
            <v>1577</v>
          </cell>
          <cell r="B2909" t="str">
            <v>schillaci.antonella@gmail.com</v>
          </cell>
          <cell r="C2909">
            <v>44042</v>
          </cell>
          <cell r="D2909" t="str">
            <v>Abierta</v>
          </cell>
          <cell r="E2909" t="str">
            <v>Anulado</v>
          </cell>
          <cell r="F2909" t="str">
            <v>No está empaquetado</v>
          </cell>
          <cell r="G2909" t="str">
            <v>ARS</v>
          </cell>
          <cell r="H2909" t="str">
            <v>975.38</v>
          </cell>
          <cell r="I2909">
            <v>0</v>
          </cell>
          <cell r="J2909">
            <v>0</v>
          </cell>
          <cell r="K2909" t="str">
            <v>975.38</v>
          </cell>
          <cell r="L2909" t="str">
            <v>Antonella Schillaci</v>
          </cell>
          <cell r="M2909">
            <v>39789836</v>
          </cell>
          <cell r="N2909">
            <v>1155691517</v>
          </cell>
          <cell r="O2909" t="str">
            <v>Antonella Schillaci</v>
          </cell>
          <cell r="P2909">
            <v>1155691517</v>
          </cell>
          <cell r="Q2909" t="str">
            <v>España</v>
          </cell>
          <cell r="R2909">
            <v>981</v>
          </cell>
          <cell r="S2909" t="str">
            <v>3B</v>
          </cell>
          <cell r="T2909" t="str">
            <v>San Miguel</v>
          </cell>
          <cell r="U2909" t="str">
            <v>San Miguel</v>
          </cell>
          <cell r="V2909">
            <v>1663</v>
          </cell>
          <cell r="W2909" t="str">
            <v>Gran Buenos Aires</v>
          </cell>
          <cell r="Y2909" t="str">
            <v>ENVÍO SIN CARGO (CABA Y GRAN PARTE DE GBA) TIEMPO: 4 a 6 DÍAS HÁBILES</v>
          </cell>
          <cell r="Z2909" t="str">
            <v>Mercado Pago</v>
          </cell>
          <cell r="AF2909" t="str">
            <v>RALLADOR 6 LADOS 23CM</v>
          </cell>
          <cell r="AG2909" t="str">
            <v>512.8</v>
          </cell>
          <cell r="AH2909">
            <v>1</v>
          </cell>
          <cell r="AI2909" t="str">
            <v>046BA6440</v>
          </cell>
          <cell r="AJ2909" t="str">
            <v>Web</v>
          </cell>
          <cell r="AK2909" t="str">
            <v/>
          </cell>
          <cell r="AL2909">
            <v>1635775389</v>
          </cell>
          <cell r="AM2909">
            <v>270752864</v>
          </cell>
          <cell r="AN2909" t="str">
            <v>Sí</v>
          </cell>
        </row>
        <row r="2910">
          <cell r="A2910">
            <v>1577</v>
          </cell>
          <cell r="B2910" t="str">
            <v>schillaci.antonella@gmail.com</v>
          </cell>
          <cell r="AF2910" t="str">
            <v>BANDEJA DE MADERA BLANCO "LIFE IS BEAUTIFUL" 24X17CM</v>
          </cell>
          <cell r="AG2910" t="str">
            <v>462.58</v>
          </cell>
          <cell r="AH2910">
            <v>1</v>
          </cell>
          <cell r="AI2910" t="str">
            <v>046BI7455</v>
          </cell>
          <cell r="AN2910" t="str">
            <v>Sí</v>
          </cell>
        </row>
        <row r="2911">
          <cell r="A2911">
            <v>1576</v>
          </cell>
          <cell r="B2911" t="str">
            <v>florbenatena@gmail.com</v>
          </cell>
          <cell r="C2911">
            <v>44042</v>
          </cell>
          <cell r="D2911" t="str">
            <v>Abierta</v>
          </cell>
          <cell r="E2911" t="str">
            <v>Recibido</v>
          </cell>
          <cell r="F2911" t="str">
            <v>Enviado</v>
          </cell>
          <cell r="G2911" t="str">
            <v>ARS</v>
          </cell>
          <cell r="H2911" t="str">
            <v>1005.6</v>
          </cell>
          <cell r="I2911">
            <v>0</v>
          </cell>
          <cell r="J2911">
            <v>0</v>
          </cell>
          <cell r="K2911" t="str">
            <v>1005.6</v>
          </cell>
          <cell r="L2911" t="str">
            <v>Florencia Beñatena</v>
          </cell>
          <cell r="M2911">
            <v>34928208</v>
          </cell>
          <cell r="N2911">
            <v>1121724912</v>
          </cell>
          <cell r="O2911" t="str">
            <v>Florencia Beñatena</v>
          </cell>
          <cell r="P2911">
            <v>1121724912</v>
          </cell>
          <cell r="Q2911" t="str">
            <v>Carabelas</v>
          </cell>
          <cell r="R2911">
            <v>2602</v>
          </cell>
          <cell r="T2911" t="str">
            <v>Sarandi</v>
          </cell>
          <cell r="U2911" t="str">
            <v>Avellaneda</v>
          </cell>
          <cell r="V2911">
            <v>1870</v>
          </cell>
          <cell r="W2911" t="str">
            <v>Gran Buenos Aires</v>
          </cell>
          <cell r="Y2911" t="str">
            <v>ENVÍO SIN CARGO (CABA Y GRAN PARTE DE GBA) TIEMPO: 4 a 6 DÍAS HÁBILES</v>
          </cell>
          <cell r="Z2911" t="str">
            <v>Mercado Pago</v>
          </cell>
          <cell r="AD2911">
            <v>44042</v>
          </cell>
          <cell r="AE2911">
            <v>44046</v>
          </cell>
          <cell r="AF2911" t="str">
            <v>CAJA DE TE MAD, 4DIV 33X10X9CM</v>
          </cell>
          <cell r="AG2911" t="str">
            <v>1005.6</v>
          </cell>
          <cell r="AH2911">
            <v>1</v>
          </cell>
          <cell r="AI2911" t="str">
            <v>046CX6612</v>
          </cell>
          <cell r="AJ2911" t="str">
            <v>Móvil</v>
          </cell>
          <cell r="AK2911" t="str">
            <v>VIERNES 7-08 ENTRE 8 Y 18 HORAS!</v>
          </cell>
          <cell r="AL2911">
            <v>1635468466</v>
          </cell>
          <cell r="AM2911">
            <v>270697874</v>
          </cell>
          <cell r="AN2911" t="str">
            <v>Sí</v>
          </cell>
        </row>
        <row r="2912">
          <cell r="A2912">
            <v>1575</v>
          </cell>
          <cell r="B2912" t="str">
            <v>agustinaiglesias17@gmail.com</v>
          </cell>
          <cell r="C2912">
            <v>44042</v>
          </cell>
          <cell r="D2912" t="str">
            <v>Abierta</v>
          </cell>
          <cell r="E2912" t="str">
            <v>Recibido</v>
          </cell>
          <cell r="F2912" t="str">
            <v>Enviado</v>
          </cell>
          <cell r="G2912" t="str">
            <v>ARS</v>
          </cell>
          <cell r="H2912" t="str">
            <v>3756.29</v>
          </cell>
          <cell r="I2912">
            <v>0</v>
          </cell>
          <cell r="J2912">
            <v>955</v>
          </cell>
          <cell r="K2912" t="str">
            <v>4711.29</v>
          </cell>
          <cell r="L2912" t="str">
            <v>Agustina Iglesias</v>
          </cell>
          <cell r="M2912">
            <v>39630712</v>
          </cell>
          <cell r="N2912">
            <v>3496654211</v>
          </cell>
          <cell r="O2912" t="str">
            <v>Agustina IGLESIAS</v>
          </cell>
          <cell r="P2912">
            <v>3496654211</v>
          </cell>
          <cell r="Q2912" t="str">
            <v>25 De Mayo</v>
          </cell>
          <cell r="R2912">
            <v>3228</v>
          </cell>
          <cell r="S2912" t="str">
            <v>santa fe</v>
          </cell>
          <cell r="U2912" t="str">
            <v>Santa Fe</v>
          </cell>
          <cell r="V2912">
            <v>3000</v>
          </cell>
          <cell r="W2912" t="str">
            <v>Santa Fe</v>
          </cell>
          <cell r="Y2912" t="str">
            <v>Correo Argentino - Encomienda Clásica</v>
          </cell>
          <cell r="Z2912" t="str">
            <v>Mercado Pago</v>
          </cell>
          <cell r="AD2912">
            <v>44042</v>
          </cell>
          <cell r="AE2912">
            <v>44047</v>
          </cell>
          <cell r="AF2912" t="str">
            <v>BANDEJA BAMBOO BLANCA 35X4,5CM</v>
          </cell>
          <cell r="AG2912" t="str">
            <v>1561.53</v>
          </cell>
          <cell r="AH2912">
            <v>1</v>
          </cell>
          <cell r="AI2912" t="str">
            <v>BA7779</v>
          </cell>
          <cell r="AJ2912" t="str">
            <v>Web</v>
          </cell>
          <cell r="AK2912" t="str">
            <v/>
          </cell>
          <cell r="AL2912">
            <v>1635414872</v>
          </cell>
          <cell r="AM2912">
            <v>269772827</v>
          </cell>
          <cell r="AN2912" t="str">
            <v>Sí</v>
          </cell>
        </row>
        <row r="2913">
          <cell r="A2913">
            <v>1575</v>
          </cell>
          <cell r="B2913" t="str">
            <v>agustinaiglesias17@gmail.com</v>
          </cell>
          <cell r="AF2913" t="str">
            <v>FRASCO VIDRIO 19CM X 9CM DIAM</v>
          </cell>
          <cell r="AG2913" t="str">
            <v>298.13</v>
          </cell>
          <cell r="AH2913">
            <v>1</v>
          </cell>
          <cell r="AI2913" t="str">
            <v>BA6431</v>
          </cell>
          <cell r="AN2913" t="str">
            <v>Sí</v>
          </cell>
        </row>
        <row r="2914">
          <cell r="A2914">
            <v>1575</v>
          </cell>
          <cell r="B2914" t="str">
            <v>agustinaiglesias17@gmail.com</v>
          </cell>
          <cell r="AF2914" t="str">
            <v>MACETA DE CERAMICA REGADERA 6 MOD SURT 18X7CM</v>
          </cell>
          <cell r="AG2914" t="str">
            <v>204.84</v>
          </cell>
          <cell r="AH2914">
            <v>1</v>
          </cell>
          <cell r="AI2914" t="str">
            <v>DE7530</v>
          </cell>
          <cell r="AN2914" t="str">
            <v>Sí</v>
          </cell>
        </row>
        <row r="2915">
          <cell r="A2915">
            <v>1575</v>
          </cell>
          <cell r="B2915" t="str">
            <v>agustinaiglesias17@gmail.com</v>
          </cell>
          <cell r="AF2915" t="str">
            <v>ESPECIERO 6 PIEZAS DE ACERO INOXIDABLE 20X20 CM</v>
          </cell>
          <cell r="AG2915" t="str">
            <v>1227.79</v>
          </cell>
          <cell r="AH2915">
            <v>1</v>
          </cell>
          <cell r="AI2915" t="str">
            <v>046BA3347</v>
          </cell>
          <cell r="AN2915" t="str">
            <v>Sí</v>
          </cell>
        </row>
        <row r="2916">
          <cell r="A2916">
            <v>1575</v>
          </cell>
          <cell r="B2916" t="str">
            <v>agustinaiglesias17@gmail.com</v>
          </cell>
          <cell r="AF2916" t="str">
            <v>FLORERO DE VIDRIO FUME 17CM 10CM DIAM</v>
          </cell>
          <cell r="AG2916">
            <v>464</v>
          </cell>
          <cell r="AH2916">
            <v>1</v>
          </cell>
          <cell r="AI2916" t="str">
            <v>046JA7251</v>
          </cell>
          <cell r="AN2916" t="str">
            <v>Sí</v>
          </cell>
        </row>
        <row r="2917">
          <cell r="A2917">
            <v>1574</v>
          </cell>
          <cell r="B2917" t="str">
            <v>camilagassa@gmail.com</v>
          </cell>
          <cell r="C2917">
            <v>44042</v>
          </cell>
          <cell r="D2917" t="str">
            <v>Abierta</v>
          </cell>
          <cell r="E2917" t="str">
            <v>Recibido</v>
          </cell>
          <cell r="F2917" t="str">
            <v>Enviado</v>
          </cell>
          <cell r="G2917" t="str">
            <v>ARS</v>
          </cell>
          <cell r="H2917" t="str">
            <v>2655.6</v>
          </cell>
          <cell r="I2917">
            <v>0</v>
          </cell>
          <cell r="J2917">
            <v>0</v>
          </cell>
          <cell r="K2917" t="str">
            <v>2655.6</v>
          </cell>
          <cell r="L2917" t="str">
            <v>Camila Gassa</v>
          </cell>
          <cell r="M2917">
            <v>40304715</v>
          </cell>
          <cell r="N2917">
            <v>1137039952</v>
          </cell>
          <cell r="O2917" t="str">
            <v>Camila Gassa</v>
          </cell>
          <cell r="P2917">
            <v>1137039952</v>
          </cell>
          <cell r="Q2917" t="str">
            <v>Pedro Farina</v>
          </cell>
          <cell r="R2917">
            <v>1229</v>
          </cell>
          <cell r="U2917" t="str">
            <v>Monte grande</v>
          </cell>
          <cell r="V2917">
            <v>1842</v>
          </cell>
          <cell r="W2917" t="str">
            <v>Gran Buenos Aires</v>
          </cell>
          <cell r="Y2917" t="str">
            <v>ENVÍO SIN CARGO (CABA Y GRAN PARTE DE GBA) TIEMPO: 4 a 6 DÍAS HÁBILES</v>
          </cell>
          <cell r="Z2917" t="str">
            <v>Mercado Pago</v>
          </cell>
          <cell r="AD2917">
            <v>44042</v>
          </cell>
          <cell r="AE2917">
            <v>44049</v>
          </cell>
          <cell r="AF2917" t="str">
            <v>POSAVASOS SET 6 UNIDADES VINILO 10,5CM</v>
          </cell>
          <cell r="AG2917" t="str">
            <v>622.8</v>
          </cell>
          <cell r="AH2917">
            <v>1</v>
          </cell>
          <cell r="AI2917" t="str">
            <v>046BA6997</v>
          </cell>
          <cell r="AJ2917" t="str">
            <v>Web</v>
          </cell>
          <cell r="AK2917" t="str">
            <v/>
          </cell>
          <cell r="AL2917">
            <v>1635040315</v>
          </cell>
          <cell r="AM2917">
            <v>270611324</v>
          </cell>
          <cell r="AN2917" t="str">
            <v>Sí</v>
          </cell>
        </row>
        <row r="2918">
          <cell r="A2918">
            <v>1574</v>
          </cell>
          <cell r="B2918" t="str">
            <v>camilagassa@gmail.com</v>
          </cell>
          <cell r="AF2918" t="str">
            <v>CESTO DE BASURA ACERO INOX. 12L</v>
          </cell>
          <cell r="AG2918" t="str">
            <v>2032.8</v>
          </cell>
          <cell r="AH2918">
            <v>1</v>
          </cell>
          <cell r="AI2918" t="str">
            <v>TA7998</v>
          </cell>
          <cell r="AN2918" t="str">
            <v>Sí</v>
          </cell>
        </row>
        <row r="2919">
          <cell r="A2919">
            <v>1573</v>
          </cell>
          <cell r="B2919" t="str">
            <v>daianav.casas@hotmail.com</v>
          </cell>
          <cell r="C2919">
            <v>44042</v>
          </cell>
          <cell r="D2919" t="str">
            <v>Abierta</v>
          </cell>
          <cell r="E2919" t="str">
            <v>Recibido</v>
          </cell>
          <cell r="F2919" t="str">
            <v>Enviado</v>
          </cell>
          <cell r="G2919" t="str">
            <v>ARS</v>
          </cell>
          <cell r="H2919" t="str">
            <v>3781.05</v>
          </cell>
          <cell r="I2919">
            <v>0</v>
          </cell>
          <cell r="J2919">
            <v>0</v>
          </cell>
          <cell r="K2919" t="str">
            <v>3781.05</v>
          </cell>
          <cell r="L2919" t="str">
            <v>Daiana Valeria Casas</v>
          </cell>
          <cell r="M2919">
            <v>37383980</v>
          </cell>
          <cell r="N2919">
            <v>1166311290</v>
          </cell>
          <cell r="O2919" t="str">
            <v>Daiana Valeria Casas Valeria Casas</v>
          </cell>
          <cell r="P2919">
            <v>1166311290</v>
          </cell>
          <cell r="Q2919" t="str">
            <v>Perú (entre Los Tilos y Portillo)</v>
          </cell>
          <cell r="R2919">
            <v>546</v>
          </cell>
          <cell r="U2919" t="str">
            <v>Matheu - Escobar</v>
          </cell>
          <cell r="V2919">
            <v>1440</v>
          </cell>
          <cell r="W2919" t="str">
            <v>Capital Federal</v>
          </cell>
          <cell r="Y2919" t="str">
            <v>ENVÍO SIN CARGO (CABA Y GRAN PARTE DE GBA) TIEMPO: 4 a 6 DÍAS HÁBILES</v>
          </cell>
          <cell r="Z2919" t="str">
            <v>Mercado Pago</v>
          </cell>
          <cell r="AB2919" t="str">
            <v>Envíar a: Perú 546 (entre Los Tilos y Portillo), Matheu, Escobar, Buenos Aires. Casa de familia de dos pisos, con frente con ligustrín y rejas de garaje.</v>
          </cell>
          <cell r="AC2919" t="str">
            <v>CAMBIAR POR ERROR RI67322GR Y PONER RI62300GR LA DIFERENCIA DE PLATA LA PAGA POR TRANSF  BANCARIA $554,47</v>
          </cell>
          <cell r="AD2919">
            <v>44042</v>
          </cell>
          <cell r="AE2919">
            <v>44046</v>
          </cell>
          <cell r="AF2919" t="str">
            <v>2X1 RIGOLLEAU PLATO POSTRE TILCARA 20CM DIAM  X 12 PIEZAS (TOTAL 24 U)</v>
          </cell>
          <cell r="AG2919" t="str">
            <v>1760.47</v>
          </cell>
          <cell r="AH2919">
            <v>1</v>
          </cell>
          <cell r="AI2919" t="str">
            <v>RI67322GR</v>
          </cell>
          <cell r="AJ2919" t="str">
            <v>Web</v>
          </cell>
          <cell r="AK2919" t="str">
            <v>VIERNES 7-08 ENTRE 8 Y 18 HORAS!</v>
          </cell>
          <cell r="AL2919">
            <v>1634947809</v>
          </cell>
          <cell r="AM2919">
            <v>270598610</v>
          </cell>
          <cell r="AN2919" t="str">
            <v>Sí</v>
          </cell>
        </row>
        <row r="2920">
          <cell r="A2920">
            <v>1573</v>
          </cell>
          <cell r="B2920" t="str">
            <v>daianav.casas@hotmail.com</v>
          </cell>
          <cell r="AF2920" t="str">
            <v>3X2 RIGOLLEAU VASO TULUM FLINT 365ML X 12 PIEZAS (TOTAL 36 U)</v>
          </cell>
          <cell r="AG2920" t="str">
            <v>2020.58</v>
          </cell>
          <cell r="AH2920">
            <v>1</v>
          </cell>
          <cell r="AI2920" t="str">
            <v>RI38939GR</v>
          </cell>
          <cell r="AN2920" t="str">
            <v>Sí</v>
          </cell>
        </row>
        <row r="2921">
          <cell r="A2921">
            <v>1572</v>
          </cell>
          <cell r="B2921" t="str">
            <v>joselopez.d@hotmail.com</v>
          </cell>
          <cell r="C2921">
            <v>44042</v>
          </cell>
          <cell r="D2921" t="str">
            <v>Abierta</v>
          </cell>
          <cell r="E2921" t="str">
            <v>Recibido</v>
          </cell>
          <cell r="F2921" t="str">
            <v>Enviado</v>
          </cell>
          <cell r="G2921" t="str">
            <v>ARS</v>
          </cell>
          <cell r="H2921" t="str">
            <v>1295.01</v>
          </cell>
          <cell r="I2921">
            <v>0</v>
          </cell>
          <cell r="J2921">
            <v>0</v>
          </cell>
          <cell r="K2921" t="str">
            <v>1295.01</v>
          </cell>
          <cell r="L2921" t="str">
            <v>Josefina Lopez</v>
          </cell>
          <cell r="M2921">
            <v>37754292</v>
          </cell>
          <cell r="N2921">
            <v>1130600107</v>
          </cell>
          <cell r="O2921" t="str">
            <v>Josefina lopez</v>
          </cell>
          <cell r="P2921">
            <v>1130600107</v>
          </cell>
          <cell r="Q2921" t="str">
            <v>Ayacucho</v>
          </cell>
          <cell r="R2921">
            <v>1231</v>
          </cell>
          <cell r="S2921">
            <v>0.33333333333333331</v>
          </cell>
          <cell r="T2921" t="str">
            <v>recoleta</v>
          </cell>
          <cell r="U2921" t="str">
            <v>Caba</v>
          </cell>
          <cell r="V2921">
            <v>1111</v>
          </cell>
          <cell r="W2921" t="str">
            <v>Capital Federal</v>
          </cell>
          <cell r="Y2921" t="str">
            <v>ENVÍO SIN CARGO (CABA Y GRAN PARTE DE GBA) TIEMPO: 4 a 6 DÍAS HÁBILES</v>
          </cell>
          <cell r="Z2921" t="str">
            <v>Mercado Pago</v>
          </cell>
          <cell r="AD2921">
            <v>44042</v>
          </cell>
          <cell r="AE2921">
            <v>44046</v>
          </cell>
          <cell r="AF2921" t="str">
            <v>BROCHES PARA BOLSA FLUO BLISTER SET X 5PC  COL.SURT. 11CM</v>
          </cell>
          <cell r="AG2921" t="str">
            <v>112.72</v>
          </cell>
          <cell r="AH2921">
            <v>1</v>
          </cell>
          <cell r="AI2921" t="str">
            <v>046BR5393</v>
          </cell>
          <cell r="AJ2921" t="str">
            <v>Web</v>
          </cell>
          <cell r="AK2921" t="str">
            <v>MIERCOLES 5-08 ENTRE 8 Y 18 HORAS!</v>
          </cell>
          <cell r="AL2921">
            <v>1634886057</v>
          </cell>
          <cell r="AM2921">
            <v>270587077</v>
          </cell>
          <cell r="AN2921" t="str">
            <v>Sí</v>
          </cell>
        </row>
        <row r="2922">
          <cell r="A2922">
            <v>1572</v>
          </cell>
          <cell r="B2922" t="str">
            <v>joselopez.d@hotmail.com</v>
          </cell>
          <cell r="AF2922" t="str">
            <v>BOTELLA TRANSPARENTE TAPA SILICONA</v>
          </cell>
          <cell r="AG2922" t="str">
            <v>314.15</v>
          </cell>
          <cell r="AH2922">
            <v>1</v>
          </cell>
          <cell r="AI2922" t="str">
            <v>019BO5569</v>
          </cell>
          <cell r="AN2922" t="str">
            <v>Sí</v>
          </cell>
        </row>
        <row r="2923">
          <cell r="A2923">
            <v>1572</v>
          </cell>
          <cell r="B2923" t="str">
            <v>joselopez.d@hotmail.com</v>
          </cell>
          <cell r="AF2923" t="str">
            <v>RALLADOR SET 4 PIEZAS VARIOS COLORES 22 CM</v>
          </cell>
          <cell r="AG2923" t="str">
            <v>289.03</v>
          </cell>
          <cell r="AH2923">
            <v>1</v>
          </cell>
          <cell r="AI2923" t="str">
            <v>BA7376</v>
          </cell>
          <cell r="AN2923" t="str">
            <v>Sí</v>
          </cell>
        </row>
        <row r="2924">
          <cell r="A2924">
            <v>1572</v>
          </cell>
          <cell r="B2924" t="str">
            <v>joselopez.d@hotmail.com</v>
          </cell>
          <cell r="AF2924" t="str">
            <v>MOLDE TARTERA</v>
          </cell>
          <cell r="AG2924" t="str">
            <v>225.44</v>
          </cell>
          <cell r="AH2924">
            <v>1</v>
          </cell>
          <cell r="AI2924" t="str">
            <v>046BA4836</v>
          </cell>
          <cell r="AN2924" t="str">
            <v>Sí</v>
          </cell>
        </row>
        <row r="2925">
          <cell r="A2925">
            <v>1572</v>
          </cell>
          <cell r="B2925" t="str">
            <v>joselopez.d@hotmail.com</v>
          </cell>
          <cell r="AF2925" t="str">
            <v>CUBETERA 5 COLORES 25 X 12 CM</v>
          </cell>
          <cell r="AG2925" t="str">
            <v>204.95</v>
          </cell>
          <cell r="AH2925">
            <v>1</v>
          </cell>
          <cell r="AI2925" t="str">
            <v>BA4749</v>
          </cell>
          <cell r="AN2925" t="str">
            <v>Sí</v>
          </cell>
        </row>
        <row r="2926">
          <cell r="A2926">
            <v>1572</v>
          </cell>
          <cell r="B2926" t="str">
            <v>joselopez.d@hotmail.com</v>
          </cell>
          <cell r="AF2926" t="str">
            <v>APOYA PAVA REDONDO</v>
          </cell>
          <cell r="AG2926" t="str">
            <v>148.72</v>
          </cell>
          <cell r="AH2926">
            <v>1</v>
          </cell>
          <cell r="AI2926" t="str">
            <v>046BA5447</v>
          </cell>
          <cell r="AN2926" t="str">
            <v>Sí</v>
          </cell>
        </row>
        <row r="2927">
          <cell r="A2927">
            <v>1571</v>
          </cell>
          <cell r="B2927" t="str">
            <v>iarasolmaniloff@hotmail.com</v>
          </cell>
          <cell r="C2927">
            <v>44042</v>
          </cell>
          <cell r="D2927" t="str">
            <v>Abierta</v>
          </cell>
          <cell r="E2927" t="str">
            <v>Recibido</v>
          </cell>
          <cell r="F2927" t="str">
            <v>Enviado</v>
          </cell>
          <cell r="G2927" t="str">
            <v>ARS</v>
          </cell>
          <cell r="H2927" t="str">
            <v>1233.43</v>
          </cell>
          <cell r="I2927">
            <v>0</v>
          </cell>
          <cell r="J2927">
            <v>0</v>
          </cell>
          <cell r="K2927" t="str">
            <v>1233.43</v>
          </cell>
          <cell r="L2927" t="str">
            <v>Iara Maniloff</v>
          </cell>
          <cell r="M2927">
            <v>37243102</v>
          </cell>
          <cell r="N2927">
            <v>1567698425</v>
          </cell>
          <cell r="O2927" t="str">
            <v>Iara Maniloff</v>
          </cell>
          <cell r="P2927">
            <v>1567698425</v>
          </cell>
          <cell r="Q2927" t="str">
            <v>Pereyra</v>
          </cell>
          <cell r="R2927">
            <v>68</v>
          </cell>
          <cell r="S2927" t="str">
            <v>1 D</v>
          </cell>
          <cell r="U2927" t="str">
            <v>Ramos mejia</v>
          </cell>
          <cell r="V2927">
            <v>1704</v>
          </cell>
          <cell r="W2927" t="str">
            <v>Gran Buenos Aires</v>
          </cell>
          <cell r="Y2927" t="str">
            <v>ENVÍO SIN CARGO (CABA Y GRAN PARTE DE GBA) TIEMPO: 4 a 6 DÍAS HÁBILES</v>
          </cell>
          <cell r="Z2927" t="str">
            <v>Mercado Pago</v>
          </cell>
          <cell r="AB2927" t="str">
            <v>El cucharon en negro por favor.</v>
          </cell>
          <cell r="AD2927">
            <v>44042</v>
          </cell>
          <cell r="AE2927">
            <v>44046</v>
          </cell>
          <cell r="AF2927" t="str">
            <v>CUCHARON DISTINTOS COLORES (Negro)</v>
          </cell>
          <cell r="AG2927" t="str">
            <v>189.2</v>
          </cell>
          <cell r="AH2927">
            <v>1</v>
          </cell>
          <cell r="AI2927" t="str">
            <v>BP16002</v>
          </cell>
          <cell r="AJ2927" t="str">
            <v>Móvil</v>
          </cell>
          <cell r="AK2927" t="str">
            <v>VIERNES 7-08 ENTRE 8 Y 18 HORAS!</v>
          </cell>
          <cell r="AL2927">
            <v>1634876163</v>
          </cell>
          <cell r="AM2927">
            <v>270581111</v>
          </cell>
          <cell r="AN2927" t="str">
            <v>Sí</v>
          </cell>
        </row>
        <row r="2928">
          <cell r="A2928">
            <v>1571</v>
          </cell>
          <cell r="B2928" t="str">
            <v>iarasolmaniloff@hotmail.com</v>
          </cell>
          <cell r="AF2928" t="str">
            <v>TABLA DE PICAR RECTANGULAR BLANCA 26X38 CM</v>
          </cell>
          <cell r="AG2928" t="str">
            <v>465.83</v>
          </cell>
          <cell r="AH2928">
            <v>1</v>
          </cell>
          <cell r="AI2928" t="str">
            <v>BA8058</v>
          </cell>
          <cell r="AN2928" t="str">
            <v>Sí</v>
          </cell>
        </row>
        <row r="2929">
          <cell r="A2929">
            <v>1571</v>
          </cell>
          <cell r="B2929" t="str">
            <v>iarasolmaniloff@hotmail.com</v>
          </cell>
          <cell r="AF2929" t="str">
            <v>SET X 3 BOWL DE VIDRIO</v>
          </cell>
          <cell r="AG2929" t="str">
            <v>578.4</v>
          </cell>
          <cell r="AH2929">
            <v>1</v>
          </cell>
          <cell r="AI2929" t="str">
            <v>087588F3</v>
          </cell>
          <cell r="AN2929" t="str">
            <v>Sí</v>
          </cell>
        </row>
        <row r="2930">
          <cell r="A2930">
            <v>1570</v>
          </cell>
          <cell r="B2930" t="str">
            <v>talinmuzoglu@gmail.com</v>
          </cell>
          <cell r="C2930">
            <v>44042</v>
          </cell>
          <cell r="D2930" t="str">
            <v>Abierta</v>
          </cell>
          <cell r="E2930" t="str">
            <v>Anulado</v>
          </cell>
          <cell r="F2930" t="str">
            <v>Enviado</v>
          </cell>
          <cell r="G2930" t="str">
            <v>ARS</v>
          </cell>
          <cell r="H2930" t="str">
            <v>722.91</v>
          </cell>
          <cell r="I2930">
            <v>0</v>
          </cell>
          <cell r="J2930">
            <v>0</v>
          </cell>
          <cell r="K2930" t="str">
            <v>722.91</v>
          </cell>
          <cell r="L2930" t="str">
            <v>Talin Muzoglu</v>
          </cell>
          <cell r="M2930">
            <v>36170112</v>
          </cell>
          <cell r="N2930">
            <v>1149700042</v>
          </cell>
          <cell r="O2930" t="str">
            <v>Talin Muzoglu</v>
          </cell>
          <cell r="P2930">
            <v>1149700042</v>
          </cell>
          <cell r="Q2930" t="str">
            <v>Holmberg</v>
          </cell>
          <cell r="R2930">
            <v>2770</v>
          </cell>
          <cell r="S2930">
            <v>410</v>
          </cell>
          <cell r="T2930" t="str">
            <v>Villa Urquiza</v>
          </cell>
          <cell r="U2930" t="str">
            <v>Capital Federal</v>
          </cell>
          <cell r="V2930">
            <v>1430</v>
          </cell>
          <cell r="W2930" t="str">
            <v>Capital Federal</v>
          </cell>
          <cell r="Y2930" t="str">
            <v>ENVÍO SIN CARGO (CABA Y GRAN PARTE DE GBA) TIEMPO: 4 a 6 DÍAS HÁBILES</v>
          </cell>
          <cell r="Z2930" t="str">
            <v>Mercado Pago</v>
          </cell>
          <cell r="AC2930" t="str">
            <v>PAGO POR TRANSFERENCIA BANCARIA OK EN BANCO</v>
          </cell>
          <cell r="AE2930">
            <v>44046</v>
          </cell>
          <cell r="AF2930" t="str">
            <v>YERBERO BLANCO JACK DANIELS SETX 2  14,5 X 8,5 CM.</v>
          </cell>
          <cell r="AG2930" t="str">
            <v>722.91</v>
          </cell>
          <cell r="AH2930">
            <v>1</v>
          </cell>
          <cell r="AI2930" t="str">
            <v>645LA77011</v>
          </cell>
          <cell r="AJ2930" t="str">
            <v>Web</v>
          </cell>
          <cell r="AK2930" t="str">
            <v>MIERCOLES 5-08 ENTRE 8 Y 18 HORAS!</v>
          </cell>
          <cell r="AL2930">
            <v>1634797039</v>
          </cell>
          <cell r="AM2930">
            <v>270555429</v>
          </cell>
          <cell r="AN2930" t="str">
            <v>Sí</v>
          </cell>
        </row>
        <row r="2931">
          <cell r="A2931">
            <v>1569</v>
          </cell>
          <cell r="B2931" t="str">
            <v>lemaireflorencia2@gmail.com</v>
          </cell>
          <cell r="C2931">
            <v>44042</v>
          </cell>
          <cell r="D2931" t="str">
            <v>Abierta</v>
          </cell>
          <cell r="E2931" t="str">
            <v>Recibido</v>
          </cell>
          <cell r="F2931" t="str">
            <v>Enviado</v>
          </cell>
          <cell r="G2931" t="str">
            <v>ARS</v>
          </cell>
          <cell r="H2931" t="str">
            <v>1953.46</v>
          </cell>
          <cell r="I2931">
            <v>0</v>
          </cell>
          <cell r="J2931">
            <v>0</v>
          </cell>
          <cell r="K2931" t="str">
            <v>1953.46</v>
          </cell>
          <cell r="L2931" t="str">
            <v>Florencia Lemaire</v>
          </cell>
          <cell r="M2931">
            <v>34390735</v>
          </cell>
          <cell r="N2931">
            <v>1167695812</v>
          </cell>
          <cell r="O2931" t="str">
            <v>Florencia Lemaire</v>
          </cell>
          <cell r="P2931">
            <v>1167695812</v>
          </cell>
          <cell r="Q2931" t="str">
            <v>Av. Nazca</v>
          </cell>
          <cell r="R2931">
            <v>1955</v>
          </cell>
          <cell r="S2931">
            <v>4</v>
          </cell>
          <cell r="T2931" t="str">
            <v>B</v>
          </cell>
          <cell r="U2931" t="str">
            <v>Caba</v>
          </cell>
          <cell r="V2931">
            <v>1416</v>
          </cell>
          <cell r="W2931" t="str">
            <v>Capital Federal</v>
          </cell>
          <cell r="Y2931" t="str">
            <v>ENVÍO SIN CARGO (CABA Y GRAN PARTE DE GBA) TIEMPO: 4 a 6 DÍAS HÁBILES</v>
          </cell>
          <cell r="Z2931" t="str">
            <v>Mercado Pago</v>
          </cell>
          <cell r="AD2931">
            <v>44042</v>
          </cell>
          <cell r="AE2931">
            <v>44046</v>
          </cell>
          <cell r="AF2931" t="str">
            <v>TUPPER 400CC COL. SURT. C/TAPA</v>
          </cell>
          <cell r="AG2931" t="str">
            <v>143.2</v>
          </cell>
          <cell r="AH2931">
            <v>1</v>
          </cell>
          <cell r="AI2931" t="str">
            <v>BP35099</v>
          </cell>
          <cell r="AJ2931" t="str">
            <v>Móvil</v>
          </cell>
          <cell r="AK2931" t="str">
            <v>MIERCOLES 5-08 ENTRE 8 Y 18 HORAS!</v>
          </cell>
          <cell r="AL2931">
            <v>1634698186</v>
          </cell>
          <cell r="AM2931">
            <v>270546711</v>
          </cell>
          <cell r="AN2931" t="str">
            <v>Sí</v>
          </cell>
        </row>
        <row r="2932">
          <cell r="A2932">
            <v>1569</v>
          </cell>
          <cell r="B2932" t="str">
            <v>lemaireflorencia2@gmail.com</v>
          </cell>
          <cell r="AF2932" t="str">
            <v>VASO TERMICO CON TAPA Y FAJA COLOR PASTEL (Verde)</v>
          </cell>
          <cell r="AG2932" t="str">
            <v>232.8</v>
          </cell>
          <cell r="AH2932">
            <v>1</v>
          </cell>
          <cell r="AN2932" t="str">
            <v>Sí</v>
          </cell>
        </row>
        <row r="2933">
          <cell r="A2933">
            <v>1569</v>
          </cell>
          <cell r="B2933" t="str">
            <v>lemaireflorencia2@gmail.com</v>
          </cell>
          <cell r="AF2933" t="str">
            <v>VASO TERMICO CON TAPA Y FAJA COLOR PASTEL (Rosa)</v>
          </cell>
          <cell r="AG2933" t="str">
            <v>232.8</v>
          </cell>
          <cell r="AH2933">
            <v>1</v>
          </cell>
          <cell r="AN2933" t="str">
            <v>Sí</v>
          </cell>
        </row>
        <row r="2934">
          <cell r="A2934">
            <v>1569</v>
          </cell>
          <cell r="B2934" t="str">
            <v>lemaireflorencia2@gmail.com</v>
          </cell>
          <cell r="AF2934" t="str">
            <v>FRASCO VIDRIO 19CM X 9CM DIAM</v>
          </cell>
          <cell r="AG2934" t="str">
            <v>298.13</v>
          </cell>
          <cell r="AH2934">
            <v>2</v>
          </cell>
          <cell r="AI2934" t="str">
            <v>BA6431</v>
          </cell>
          <cell r="AN2934" t="str">
            <v>Sí</v>
          </cell>
        </row>
        <row r="2935">
          <cell r="A2935">
            <v>1569</v>
          </cell>
          <cell r="B2935" t="str">
            <v>lemaireflorencia2@gmail.com</v>
          </cell>
          <cell r="AF2935" t="str">
            <v>SET X 3 BOWL DE VIDRIO</v>
          </cell>
          <cell r="AG2935" t="str">
            <v>578.4</v>
          </cell>
          <cell r="AH2935">
            <v>1</v>
          </cell>
          <cell r="AI2935" t="str">
            <v>087588F3</v>
          </cell>
          <cell r="AN2935" t="str">
            <v>Sí</v>
          </cell>
        </row>
        <row r="2936">
          <cell r="A2936">
            <v>1569</v>
          </cell>
          <cell r="B2936" t="str">
            <v>lemaireflorencia2@gmail.com</v>
          </cell>
          <cell r="AF2936" t="str">
            <v>VASO BLANCO FACETADO Y EXPRIMIDOR</v>
          </cell>
          <cell r="AG2936">
            <v>170</v>
          </cell>
          <cell r="AH2936">
            <v>1</v>
          </cell>
          <cell r="AI2936" t="str">
            <v>BP24001</v>
          </cell>
          <cell r="AN2936" t="str">
            <v>Sí</v>
          </cell>
        </row>
        <row r="2937">
          <cell r="A2937">
            <v>1568</v>
          </cell>
          <cell r="B2937" t="str">
            <v>cynthia.grauberger@hotmail.com</v>
          </cell>
          <cell r="C2937">
            <v>44042</v>
          </cell>
          <cell r="D2937" t="str">
            <v>Abierta</v>
          </cell>
          <cell r="E2937" t="str">
            <v>Recibido</v>
          </cell>
          <cell r="F2937" t="str">
            <v>Enviado</v>
          </cell>
          <cell r="G2937" t="str">
            <v>ARS</v>
          </cell>
          <cell r="H2937" t="str">
            <v>232.8</v>
          </cell>
          <cell r="I2937">
            <v>0</v>
          </cell>
          <cell r="J2937">
            <v>0</v>
          </cell>
          <cell r="K2937" t="str">
            <v>232.8</v>
          </cell>
          <cell r="L2937" t="str">
            <v>Cynthia Grauberger</v>
          </cell>
          <cell r="M2937">
            <v>37246021</v>
          </cell>
          <cell r="N2937">
            <v>1166450457</v>
          </cell>
          <cell r="O2937" t="str">
            <v>Cynthia Grauberger</v>
          </cell>
          <cell r="P2937">
            <v>1166450457</v>
          </cell>
          <cell r="Q2937" t="str">
            <v>Suipacha</v>
          </cell>
          <cell r="R2937">
            <v>1261</v>
          </cell>
          <cell r="T2937" t="str">
            <v>Altos de san fernando</v>
          </cell>
          <cell r="U2937" t="str">
            <v>Buenos aires</v>
          </cell>
          <cell r="V2937">
            <v>1646</v>
          </cell>
          <cell r="W2937" t="str">
            <v>Gran Buenos Aires</v>
          </cell>
          <cell r="Y2937" t="str">
            <v>ENVÍO SIN CARGO (CABA Y GRAN PARTE DE GBA) TIEMPO: 4 a 6 DÍAS HÁBILES</v>
          </cell>
          <cell r="Z2937" t="str">
            <v>Mercado Pago</v>
          </cell>
          <cell r="AC2937" t="str">
            <v>GANADORA DE SORTEO : ENVIAR ORDEN #1454 CON #1568 Y PUFF CHICO BLANCO POR SORTEO</v>
          </cell>
          <cell r="AD2937">
            <v>44042</v>
          </cell>
          <cell r="AE2937">
            <v>44043</v>
          </cell>
          <cell r="AF2937" t="str">
            <v>VASO TERMICO CON TAPA Y FAJA COLOR PASTEL (Rosa)</v>
          </cell>
          <cell r="AG2937" t="str">
            <v>232.8</v>
          </cell>
          <cell r="AH2937">
            <v>1</v>
          </cell>
          <cell r="AJ2937" t="str">
            <v>Móvil</v>
          </cell>
          <cell r="AK2937" t="str">
            <v>MARTES 4-07 ENTRE 8 Y 18 HORAS!</v>
          </cell>
          <cell r="AL2937">
            <v>1634361961</v>
          </cell>
          <cell r="AM2937">
            <v>270494625</v>
          </cell>
          <cell r="AN2937" t="str">
            <v>Sí</v>
          </cell>
        </row>
        <row r="2938">
          <cell r="A2938">
            <v>1567</v>
          </cell>
          <cell r="B2938" t="str">
            <v>giselef0403@hotmail.com</v>
          </cell>
          <cell r="C2938">
            <v>44042</v>
          </cell>
          <cell r="D2938" t="str">
            <v>Abierta</v>
          </cell>
          <cell r="E2938" t="str">
            <v>Recibido</v>
          </cell>
          <cell r="F2938" t="str">
            <v>Enviado</v>
          </cell>
          <cell r="G2938" t="str">
            <v>ARS</v>
          </cell>
          <cell r="H2938" t="str">
            <v>598.4</v>
          </cell>
          <cell r="I2938">
            <v>0</v>
          </cell>
          <cell r="J2938">
            <v>0</v>
          </cell>
          <cell r="K2938" t="str">
            <v>598.4</v>
          </cell>
          <cell r="L2938" t="str">
            <v>Gisele Fernández</v>
          </cell>
          <cell r="M2938">
            <v>31462536</v>
          </cell>
          <cell r="N2938">
            <v>1166836132</v>
          </cell>
          <cell r="O2938" t="str">
            <v>Gisele Fernández</v>
          </cell>
          <cell r="P2938">
            <v>1166836132</v>
          </cell>
          <cell r="Q2938" t="str">
            <v>Las piedras</v>
          </cell>
          <cell r="R2938">
            <v>1544</v>
          </cell>
          <cell r="S2938">
            <v>0.41666666666666669</v>
          </cell>
          <cell r="T2938" t="str">
            <v>Lanus</v>
          </cell>
          <cell r="U2938" t="str">
            <v>Lanús este</v>
          </cell>
          <cell r="V2938">
            <v>1824</v>
          </cell>
          <cell r="W2938" t="str">
            <v>Gran Buenos Aires</v>
          </cell>
          <cell r="Y2938" t="str">
            <v>ENVÍO SIN CARGO (CABA Y GRAN PARTE DE GBA) TIEMPO: 4 a 6 DÍAS HÁBILES</v>
          </cell>
          <cell r="Z2938" t="str">
            <v>Mercado Pago</v>
          </cell>
          <cell r="AD2938">
            <v>44042</v>
          </cell>
          <cell r="AE2938">
            <v>44046</v>
          </cell>
          <cell r="AF2938" t="str">
            <v>CUBIERTERO</v>
          </cell>
          <cell r="AG2938" t="str">
            <v>598.4</v>
          </cell>
          <cell r="AH2938">
            <v>1</v>
          </cell>
          <cell r="AI2938" t="str">
            <v>046BA6623</v>
          </cell>
          <cell r="AJ2938" t="str">
            <v>Móvil</v>
          </cell>
          <cell r="AK2938" t="str">
            <v>VIERNES 7-08 ENTRE 8 Y 18 HORAS!</v>
          </cell>
          <cell r="AL2938">
            <v>1634326135</v>
          </cell>
          <cell r="AM2938">
            <v>270484156</v>
          </cell>
          <cell r="AN2938" t="str">
            <v>Sí</v>
          </cell>
        </row>
        <row r="2939">
          <cell r="A2939">
            <v>1566</v>
          </cell>
          <cell r="B2939" t="str">
            <v>silvy.18@hotmail.com</v>
          </cell>
          <cell r="C2939">
            <v>44042</v>
          </cell>
          <cell r="D2939" t="str">
            <v>Abierta</v>
          </cell>
          <cell r="E2939" t="str">
            <v>Recibido</v>
          </cell>
          <cell r="F2939" t="str">
            <v>Enviado</v>
          </cell>
          <cell r="G2939" t="str">
            <v>ARS</v>
          </cell>
          <cell r="H2939" t="str">
            <v>3467.45</v>
          </cell>
          <cell r="I2939">
            <v>0</v>
          </cell>
          <cell r="J2939">
            <v>0</v>
          </cell>
          <cell r="K2939" t="str">
            <v>3467.45</v>
          </cell>
          <cell r="L2939" t="str">
            <v>Silvina Ottaviano</v>
          </cell>
          <cell r="M2939">
            <v>34845052</v>
          </cell>
          <cell r="N2939">
            <v>1554207713</v>
          </cell>
          <cell r="O2939" t="str">
            <v>Silvina ottaviano</v>
          </cell>
          <cell r="P2939">
            <v>1554207713</v>
          </cell>
          <cell r="Q2939" t="str">
            <v>Salazar 639</v>
          </cell>
          <cell r="R2939">
            <v>639</v>
          </cell>
          <cell r="T2939" t="str">
            <v>villa tesei hurlingham</v>
          </cell>
          <cell r="U2939" t="str">
            <v>Gran Buenos Aires</v>
          </cell>
          <cell r="V2939">
            <v>1688</v>
          </cell>
          <cell r="W2939" t="str">
            <v>Gran Buenos Aires</v>
          </cell>
          <cell r="Y2939" t="str">
            <v>ENVÍO SIN CARGO (CABA Y GRAN PARTE DE GBA) TIEMPO: 4 a 6 DÍAS HÁBILES</v>
          </cell>
          <cell r="Z2939" t="str">
            <v>Mercado Pago</v>
          </cell>
          <cell r="AD2939">
            <v>44042</v>
          </cell>
          <cell r="AE2939">
            <v>44046</v>
          </cell>
          <cell r="AF2939" t="str">
            <v>MOLDE TARTERA</v>
          </cell>
          <cell r="AG2939" t="str">
            <v>225.44</v>
          </cell>
          <cell r="AH2939">
            <v>1</v>
          </cell>
          <cell r="AI2939" t="str">
            <v>046BA4836</v>
          </cell>
          <cell r="AJ2939" t="str">
            <v>Web</v>
          </cell>
          <cell r="AK2939" t="str">
            <v>VIERNES 7-08 ENTRE 8 Y 18 HORAS!</v>
          </cell>
          <cell r="AL2939">
            <v>1634309271</v>
          </cell>
          <cell r="AM2939">
            <v>270485000</v>
          </cell>
          <cell r="AN2939" t="str">
            <v>Sí</v>
          </cell>
        </row>
        <row r="2940">
          <cell r="A2940">
            <v>1566</v>
          </cell>
          <cell r="B2940" t="str">
            <v>silvy.18@hotmail.com</v>
          </cell>
          <cell r="AF2940" t="str">
            <v>BOWL BAMBOO BLANCO 6X15CM</v>
          </cell>
          <cell r="AG2940" t="str">
            <v>431.2</v>
          </cell>
          <cell r="AH2940">
            <v>1</v>
          </cell>
          <cell r="AI2940" t="str">
            <v>BA7797</v>
          </cell>
          <cell r="AN2940" t="str">
            <v>Sí</v>
          </cell>
        </row>
        <row r="2941">
          <cell r="A2941">
            <v>1566</v>
          </cell>
          <cell r="B2941" t="str">
            <v>silvy.18@hotmail.com</v>
          </cell>
          <cell r="AF2941" t="str">
            <v>DISPENSER BLANCO 17,5X6,8CM</v>
          </cell>
          <cell r="AG2941" t="str">
            <v>447.6</v>
          </cell>
          <cell r="AH2941">
            <v>1</v>
          </cell>
          <cell r="AI2941" t="str">
            <v>046AB7335</v>
          </cell>
          <cell r="AN2941" t="str">
            <v>Sí</v>
          </cell>
        </row>
        <row r="2942">
          <cell r="A2942">
            <v>1566</v>
          </cell>
          <cell r="B2942" t="str">
            <v>silvy.18@hotmail.com</v>
          </cell>
          <cell r="AF2942" t="str">
            <v>MOLDE PAN PANELUX</v>
          </cell>
          <cell r="AG2942" t="str">
            <v>801.68</v>
          </cell>
          <cell r="AH2942">
            <v>1</v>
          </cell>
          <cell r="AI2942" t="str">
            <v>043BA6147</v>
          </cell>
          <cell r="AN2942" t="str">
            <v>Sí</v>
          </cell>
        </row>
        <row r="2943">
          <cell r="A2943">
            <v>1566</v>
          </cell>
          <cell r="B2943" t="str">
            <v>silvy.18@hotmail.com</v>
          </cell>
          <cell r="AF2943" t="str">
            <v>BANDEJA BAMBOO BLANCA 35X4,5CM</v>
          </cell>
          <cell r="AG2943" t="str">
            <v>1561.53</v>
          </cell>
          <cell r="AH2943">
            <v>1</v>
          </cell>
          <cell r="AI2943" t="str">
            <v>BA7779</v>
          </cell>
          <cell r="AN2943" t="str">
            <v>Sí</v>
          </cell>
        </row>
        <row r="2944">
          <cell r="A2944">
            <v>1565</v>
          </cell>
          <cell r="B2944" t="str">
            <v>sofiaaa.victoria@gmail.com</v>
          </cell>
          <cell r="C2944">
            <v>44042</v>
          </cell>
          <cell r="D2944" t="str">
            <v>Abierta</v>
          </cell>
          <cell r="E2944" t="str">
            <v>Recibido</v>
          </cell>
          <cell r="F2944" t="str">
            <v>Enviado</v>
          </cell>
          <cell r="G2944" t="str">
            <v>ARS</v>
          </cell>
          <cell r="H2944" t="str">
            <v>773.31</v>
          </cell>
          <cell r="I2944">
            <v>0</v>
          </cell>
          <cell r="J2944">
            <v>0</v>
          </cell>
          <cell r="K2944" t="str">
            <v>773.31</v>
          </cell>
          <cell r="L2944" t="str">
            <v>Sofia Castro</v>
          </cell>
          <cell r="M2944">
            <v>42625352</v>
          </cell>
          <cell r="N2944">
            <v>1124022263</v>
          </cell>
          <cell r="O2944" t="str">
            <v>Sofia Castro</v>
          </cell>
          <cell r="P2944">
            <v>1124022263</v>
          </cell>
          <cell r="Q2944">
            <v>31</v>
          </cell>
          <cell r="R2944">
            <v>3750</v>
          </cell>
          <cell r="S2944">
            <v>4</v>
          </cell>
          <cell r="U2944" t="str">
            <v>Berazategui</v>
          </cell>
          <cell r="V2944">
            <v>1884</v>
          </cell>
          <cell r="W2944" t="str">
            <v>Gran Buenos Aires</v>
          </cell>
          <cell r="Y2944" t="str">
            <v>ENVÍO SIN CARGO (CABA Y GRAN PARTE DE GBA) TIEMPO: 4 a 6 DÍAS HÁBILES</v>
          </cell>
          <cell r="Z2944" t="str">
            <v>Mercado Pago</v>
          </cell>
          <cell r="AD2944">
            <v>44042</v>
          </cell>
          <cell r="AE2944">
            <v>44046</v>
          </cell>
          <cell r="AF2944" t="str">
            <v>ALFOMBRA ENTRADA "WELCOME"45X75CM</v>
          </cell>
          <cell r="AG2944" t="str">
            <v>773.31</v>
          </cell>
          <cell r="AH2944">
            <v>1</v>
          </cell>
          <cell r="AI2944" t="str">
            <v>046BA6693</v>
          </cell>
          <cell r="AJ2944" t="str">
            <v>Móvil</v>
          </cell>
          <cell r="AK2944" t="str">
            <v>JUEVES 6-08 ENTRE 8 Y 18 HORAS!</v>
          </cell>
          <cell r="AL2944">
            <v>1634105015</v>
          </cell>
          <cell r="AM2944">
            <v>270432426</v>
          </cell>
          <cell r="AN2944" t="str">
            <v>Sí</v>
          </cell>
        </row>
        <row r="2945">
          <cell r="A2945">
            <v>1564</v>
          </cell>
          <cell r="B2945" t="str">
            <v>melinaarocio@gmail.com</v>
          </cell>
          <cell r="C2945">
            <v>44042</v>
          </cell>
          <cell r="D2945" t="str">
            <v>Abierta</v>
          </cell>
          <cell r="E2945" t="str">
            <v>Recibido</v>
          </cell>
          <cell r="F2945" t="str">
            <v>Enviado</v>
          </cell>
          <cell r="G2945" t="str">
            <v>ARS</v>
          </cell>
          <cell r="H2945" t="str">
            <v>1449.59</v>
          </cell>
          <cell r="I2945">
            <v>0</v>
          </cell>
          <cell r="J2945">
            <v>0</v>
          </cell>
          <cell r="K2945" t="str">
            <v>1449.59</v>
          </cell>
          <cell r="L2945" t="str">
            <v>Melina Castro</v>
          </cell>
          <cell r="M2945">
            <v>22909179</v>
          </cell>
          <cell r="N2945">
            <v>1159269243</v>
          </cell>
          <cell r="O2945" t="str">
            <v>Noelia Morinigo</v>
          </cell>
          <cell r="P2945">
            <v>1123022426</v>
          </cell>
          <cell r="Q2945">
            <v>30</v>
          </cell>
          <cell r="R2945">
            <v>3773</v>
          </cell>
          <cell r="U2945" t="str">
            <v>Berazategui</v>
          </cell>
          <cell r="V2945">
            <v>1884</v>
          </cell>
          <cell r="W2945" t="str">
            <v>Gran Buenos Aires</v>
          </cell>
          <cell r="Y2945" t="str">
            <v>ENVÍO SIN CARGO (CABA Y GRAN PARTE DE GBA) TIEMPO: 4 a 6 DÍAS HÁBILES</v>
          </cell>
          <cell r="Z2945" t="str">
            <v>Mercado Pago</v>
          </cell>
          <cell r="AD2945">
            <v>44042</v>
          </cell>
          <cell r="AE2945">
            <v>44046</v>
          </cell>
          <cell r="AF2945" t="str">
            <v>CESTO DE BASURA VIOLETA</v>
          </cell>
          <cell r="AG2945" t="str">
            <v>452.3</v>
          </cell>
          <cell r="AH2945">
            <v>1</v>
          </cell>
          <cell r="AI2945" t="str">
            <v>DIM4004VI</v>
          </cell>
          <cell r="AJ2945" t="str">
            <v>Móvil</v>
          </cell>
          <cell r="AK2945" t="str">
            <v>JUEVES 6-08 ENTRE 8 Y 18 HORAS!</v>
          </cell>
          <cell r="AL2945">
            <v>1634036619</v>
          </cell>
          <cell r="AM2945">
            <v>270397060</v>
          </cell>
          <cell r="AN2945" t="str">
            <v>Sí</v>
          </cell>
        </row>
        <row r="2946">
          <cell r="A2946">
            <v>1564</v>
          </cell>
          <cell r="B2946" t="str">
            <v>melinaarocio@gmail.com</v>
          </cell>
          <cell r="AF2946" t="str">
            <v>CAFETERA EMBOLO 1000ML M1</v>
          </cell>
          <cell r="AG2946" t="str">
            <v>997.29</v>
          </cell>
          <cell r="AH2946">
            <v>1</v>
          </cell>
          <cell r="AI2946" t="str">
            <v>046BA8040</v>
          </cell>
          <cell r="AN2946" t="str">
            <v>Sí</v>
          </cell>
        </row>
        <row r="2947">
          <cell r="A2947">
            <v>1563</v>
          </cell>
          <cell r="B2947" t="str">
            <v>rociolsturmer@gmail.com</v>
          </cell>
          <cell r="C2947">
            <v>44042</v>
          </cell>
          <cell r="D2947" t="str">
            <v>Abierta</v>
          </cell>
          <cell r="E2947" t="str">
            <v>Recibido</v>
          </cell>
          <cell r="F2947" t="str">
            <v>Enviado</v>
          </cell>
          <cell r="G2947" t="str">
            <v>ARS</v>
          </cell>
          <cell r="H2947" t="str">
            <v>1644.54</v>
          </cell>
          <cell r="I2947">
            <v>0</v>
          </cell>
          <cell r="J2947">
            <v>0</v>
          </cell>
          <cell r="K2947" t="str">
            <v>1644.54</v>
          </cell>
          <cell r="L2947" t="str">
            <v>Rocio Sturmer</v>
          </cell>
          <cell r="M2947">
            <v>38585504</v>
          </cell>
          <cell r="N2947">
            <v>1124013291</v>
          </cell>
          <cell r="O2947" t="str">
            <v>Rocio Sturmer</v>
          </cell>
          <cell r="P2947">
            <v>1124013291</v>
          </cell>
          <cell r="Q2947" t="str">
            <v>Carlos Pellegrini</v>
          </cell>
          <cell r="R2947">
            <v>3000</v>
          </cell>
          <cell r="S2947" t="str">
            <v>Justo en la esquina</v>
          </cell>
          <cell r="T2947" t="str">
            <v>Pellegrini y Elustondo</v>
          </cell>
          <cell r="U2947" t="str">
            <v>Quilmes</v>
          </cell>
          <cell r="V2947">
            <v>1879</v>
          </cell>
          <cell r="W2947" t="str">
            <v>Gran Buenos Aires</v>
          </cell>
          <cell r="Y2947" t="str">
            <v>ENVÍO SIN CARGO (CABA Y GRAN PARTE DE GBA) TIEMPO: 4 a 6 DÍAS HÁBILES</v>
          </cell>
          <cell r="Z2947" t="str">
            <v>Mercado Pago</v>
          </cell>
          <cell r="AD2947">
            <v>44042</v>
          </cell>
          <cell r="AE2947">
            <v>44046</v>
          </cell>
          <cell r="AF2947" t="str">
            <v>BANDEJA VINTAGE TORRE EIFFEL 34X24CM</v>
          </cell>
          <cell r="AG2947" t="str">
            <v>630.86</v>
          </cell>
          <cell r="AH2947">
            <v>1</v>
          </cell>
          <cell r="AI2947" t="str">
            <v>013BI4712</v>
          </cell>
          <cell r="AJ2947" t="str">
            <v>Móvil</v>
          </cell>
          <cell r="AK2947" t="str">
            <v>VIERNES 7-08 ENTRE 8 Y 18 HORAS!</v>
          </cell>
          <cell r="AL2947">
            <v>1634023737</v>
          </cell>
          <cell r="AM2947">
            <v>270372815</v>
          </cell>
          <cell r="AN2947" t="str">
            <v>Sí</v>
          </cell>
        </row>
        <row r="2948">
          <cell r="A2948">
            <v>1563</v>
          </cell>
          <cell r="B2948" t="str">
            <v>rociolsturmer@gmail.com</v>
          </cell>
          <cell r="AF2948" t="str">
            <v>ESCURRIDOR ACC. INOX Y SILICONA 45X23CM</v>
          </cell>
          <cell r="AG2948" t="str">
            <v>745.6</v>
          </cell>
          <cell r="AH2948">
            <v>1</v>
          </cell>
          <cell r="AI2948" t="str">
            <v>046BA8096</v>
          </cell>
          <cell r="AN2948" t="str">
            <v>Sí</v>
          </cell>
        </row>
        <row r="2949">
          <cell r="A2949">
            <v>1563</v>
          </cell>
          <cell r="B2949" t="str">
            <v>rociolsturmer@gmail.com</v>
          </cell>
          <cell r="AF2949" t="str">
            <v>CEPILLO DE BAÑO PLASTICO  3 COLORES 38 X 13 CM</v>
          </cell>
          <cell r="AG2949" t="str">
            <v>268.08</v>
          </cell>
          <cell r="AH2949">
            <v>1</v>
          </cell>
          <cell r="AI2949" t="str">
            <v>AB6065</v>
          </cell>
          <cell r="AN2949" t="str">
            <v>Sí</v>
          </cell>
        </row>
        <row r="2950">
          <cell r="A2950">
            <v>1562</v>
          </cell>
          <cell r="B2950" t="str">
            <v>yamilasoledad_m@hotmail.com</v>
          </cell>
          <cell r="C2950">
            <v>44041</v>
          </cell>
          <cell r="D2950" t="str">
            <v>Abierta</v>
          </cell>
          <cell r="E2950" t="str">
            <v>Recibido</v>
          </cell>
          <cell r="F2950" t="str">
            <v>Enviado</v>
          </cell>
          <cell r="G2950" t="str">
            <v>ARS</v>
          </cell>
          <cell r="H2950" t="str">
            <v>3544.02</v>
          </cell>
          <cell r="I2950">
            <v>0</v>
          </cell>
          <cell r="J2950">
            <v>0</v>
          </cell>
          <cell r="K2950" t="str">
            <v>3544.02</v>
          </cell>
          <cell r="L2950" t="str">
            <v>Yamila Muñoz</v>
          </cell>
          <cell r="M2950">
            <v>31374971</v>
          </cell>
          <cell r="N2950">
            <v>1122637808</v>
          </cell>
          <cell r="O2950" t="str">
            <v>Yamila Muñoz</v>
          </cell>
          <cell r="P2950">
            <v>1122637808</v>
          </cell>
          <cell r="Q2950" t="str">
            <v>Juan XXIII</v>
          </cell>
          <cell r="R2950">
            <v>2109</v>
          </cell>
          <cell r="T2950" t="str">
            <v>Martin Coronado</v>
          </cell>
          <cell r="U2950" t="str">
            <v>Buenos Aires</v>
          </cell>
          <cell r="V2950">
            <v>1682</v>
          </cell>
          <cell r="W2950" t="str">
            <v>Gran Buenos Aires</v>
          </cell>
          <cell r="Y2950" t="str">
            <v>ENVÍO SIN CARGO (CABA Y GRAN PARTE DE GBA) TIEMPO: 4 a 6 DÍAS HÁBILES</v>
          </cell>
          <cell r="Z2950" t="str">
            <v>Mercado Pago</v>
          </cell>
          <cell r="AD2950">
            <v>44041</v>
          </cell>
          <cell r="AE2950">
            <v>44046</v>
          </cell>
          <cell r="AF2950" t="str">
            <v>BOTELLA TRANSPARENTE TAPA SILICONA</v>
          </cell>
          <cell r="AG2950" t="str">
            <v>314.15</v>
          </cell>
          <cell r="AH2950">
            <v>2</v>
          </cell>
          <cell r="AI2950" t="str">
            <v>019BO5569</v>
          </cell>
          <cell r="AJ2950" t="str">
            <v>Móvil</v>
          </cell>
          <cell r="AK2950" t="str">
            <v>JUEVES 6-08 ENTRE 8 Y 18 HORAS!</v>
          </cell>
          <cell r="AL2950">
            <v>1633933702</v>
          </cell>
          <cell r="AM2950">
            <v>266790827</v>
          </cell>
          <cell r="AN2950" t="str">
            <v>Sí</v>
          </cell>
        </row>
        <row r="2951">
          <cell r="A2951">
            <v>1562</v>
          </cell>
          <cell r="B2951" t="str">
            <v>yamilasoledad_m@hotmail.com</v>
          </cell>
          <cell r="AF2951" t="str">
            <v>TABLA DE MADERA DISOLLE 45 X 27 X 3 CM</v>
          </cell>
          <cell r="AG2951" t="str">
            <v>1126.94</v>
          </cell>
          <cell r="AH2951">
            <v>1</v>
          </cell>
          <cell r="AI2951" t="str">
            <v>TABLA04 (5204)</v>
          </cell>
          <cell r="AN2951" t="str">
            <v>Sí</v>
          </cell>
        </row>
        <row r="2952">
          <cell r="A2952">
            <v>1562</v>
          </cell>
          <cell r="B2952" t="str">
            <v>yamilasoledad_m@hotmail.com</v>
          </cell>
          <cell r="AF2952" t="str">
            <v>FRASCO VIDRIO 19CM X 9CM DIAM</v>
          </cell>
          <cell r="AG2952" t="str">
            <v>298.13</v>
          </cell>
          <cell r="AH2952">
            <v>6</v>
          </cell>
          <cell r="AI2952" t="str">
            <v>BA6431</v>
          </cell>
          <cell r="AN2952" t="str">
            <v>Sí</v>
          </cell>
        </row>
        <row r="2953">
          <cell r="A2953">
            <v>1561</v>
          </cell>
          <cell r="B2953" t="str">
            <v>pilarpaonessa@outlook.com</v>
          </cell>
          <cell r="C2953">
            <v>44041</v>
          </cell>
          <cell r="D2953" t="str">
            <v>Abierta</v>
          </cell>
          <cell r="E2953" t="str">
            <v>Recibido</v>
          </cell>
          <cell r="F2953" t="str">
            <v>Enviado</v>
          </cell>
          <cell r="G2953" t="str">
            <v>ARS</v>
          </cell>
          <cell r="H2953" t="str">
            <v>1874.32</v>
          </cell>
          <cell r="I2953">
            <v>0</v>
          </cell>
          <cell r="J2953">
            <v>0</v>
          </cell>
          <cell r="K2953" t="str">
            <v>1874.32</v>
          </cell>
          <cell r="L2953" t="str">
            <v>Pilar Paonessa</v>
          </cell>
          <cell r="M2953">
            <v>42375177</v>
          </cell>
          <cell r="N2953">
            <v>1136269495</v>
          </cell>
          <cell r="O2953" t="str">
            <v>Pilar Paonessa</v>
          </cell>
          <cell r="P2953">
            <v>1136269495</v>
          </cell>
          <cell r="Q2953" t="str">
            <v>12 De Octubre</v>
          </cell>
          <cell r="R2953">
            <v>886</v>
          </cell>
          <cell r="U2953" t="str">
            <v>Villa Bosch</v>
          </cell>
          <cell r="V2953">
            <v>1682</v>
          </cell>
          <cell r="W2953" t="str">
            <v>Gran Buenos Aires</v>
          </cell>
          <cell r="Y2953" t="str">
            <v>ENVÍO SIN CARGO (CABA Y GRAN PARTE DE GBA) TIEMPO: 4 a 6 DÍAS HÁBILES</v>
          </cell>
          <cell r="Z2953" t="str">
            <v>Mercado Pago</v>
          </cell>
          <cell r="AB2953" t="str">
            <v>Hola!! podrían enviarlo después de las 12hs? porque a la mañana trabajo! Gracias...</v>
          </cell>
          <cell r="AD2953">
            <v>44041</v>
          </cell>
          <cell r="AE2953">
            <v>44046</v>
          </cell>
          <cell r="AF2953" t="str">
            <v>JARRA DE VIDRIO 500ML 13CM 16CM DIAM</v>
          </cell>
          <cell r="AG2953">
            <v>172</v>
          </cell>
          <cell r="AH2953">
            <v>1</v>
          </cell>
          <cell r="AI2953" t="str">
            <v>046BA7447</v>
          </cell>
          <cell r="AJ2953" t="str">
            <v>Web</v>
          </cell>
          <cell r="AK2953" t="str">
            <v>JUEVES 6-08 ENTRE 8 Y 18 HORAS!</v>
          </cell>
          <cell r="AL2953">
            <v>1633926129</v>
          </cell>
          <cell r="AM2953">
            <v>268387254</v>
          </cell>
          <cell r="AN2953" t="str">
            <v>Sí</v>
          </cell>
        </row>
        <row r="2954">
          <cell r="A2954">
            <v>1561</v>
          </cell>
          <cell r="B2954" t="str">
            <v>pilarpaonessa@outlook.com</v>
          </cell>
          <cell r="AF2954" t="str">
            <v>SET X2 PINZAS</v>
          </cell>
          <cell r="AG2954" t="str">
            <v>183.92</v>
          </cell>
          <cell r="AH2954">
            <v>1</v>
          </cell>
          <cell r="AI2954" t="str">
            <v>046BA3323</v>
          </cell>
          <cell r="AN2954" t="str">
            <v>Sí</v>
          </cell>
        </row>
        <row r="2955">
          <cell r="A2955">
            <v>1561</v>
          </cell>
          <cell r="B2955" t="str">
            <v>pilarpaonessa@outlook.com</v>
          </cell>
          <cell r="AF2955" t="str">
            <v>MOLDE TARTERA</v>
          </cell>
          <cell r="AG2955" t="str">
            <v>225.44</v>
          </cell>
          <cell r="AH2955">
            <v>1</v>
          </cell>
          <cell r="AI2955" t="str">
            <v>046BA4836</v>
          </cell>
          <cell r="AN2955" t="str">
            <v>Sí</v>
          </cell>
        </row>
        <row r="2956">
          <cell r="A2956">
            <v>1561</v>
          </cell>
          <cell r="B2956" t="str">
            <v>pilarpaonessa@outlook.com</v>
          </cell>
          <cell r="AF2956" t="str">
            <v>BOMBONERA DE VIDRIO 20X12CM</v>
          </cell>
          <cell r="AG2956" t="str">
            <v>648.8</v>
          </cell>
          <cell r="AH2956">
            <v>1</v>
          </cell>
          <cell r="AI2956" t="str">
            <v>046BA6363</v>
          </cell>
          <cell r="AN2956" t="str">
            <v>Sí</v>
          </cell>
        </row>
        <row r="2957">
          <cell r="A2957">
            <v>1561</v>
          </cell>
          <cell r="B2957" t="str">
            <v>pilarpaonessa@outlook.com</v>
          </cell>
          <cell r="AF2957" t="str">
            <v>BOWL BAMBOO BLANCO 6X12CM</v>
          </cell>
          <cell r="AG2957" t="str">
            <v>393.36</v>
          </cell>
          <cell r="AH2957">
            <v>1</v>
          </cell>
          <cell r="AI2957" t="str">
            <v>BA7830</v>
          </cell>
          <cell r="AN2957" t="str">
            <v>Sí</v>
          </cell>
        </row>
        <row r="2958">
          <cell r="A2958">
            <v>1561</v>
          </cell>
          <cell r="B2958" t="str">
            <v>pilarpaonessa@outlook.com</v>
          </cell>
          <cell r="AF2958" t="str">
            <v>BATIDOR SEMIAUTOMATICO 34 CM</v>
          </cell>
          <cell r="AG2958" t="str">
            <v>250.8</v>
          </cell>
          <cell r="AH2958">
            <v>1</v>
          </cell>
          <cell r="AI2958" t="str">
            <v>046BA4824</v>
          </cell>
          <cell r="AN2958" t="str">
            <v>Sí</v>
          </cell>
        </row>
        <row r="2959">
          <cell r="A2959">
            <v>1560</v>
          </cell>
          <cell r="B2959" t="str">
            <v>susi.zv@hotmail.com</v>
          </cell>
          <cell r="C2959">
            <v>44041</v>
          </cell>
          <cell r="D2959" t="str">
            <v>Abierta</v>
          </cell>
          <cell r="E2959" t="str">
            <v>Recibido</v>
          </cell>
          <cell r="F2959" t="str">
            <v>Enviado</v>
          </cell>
          <cell r="G2959" t="str">
            <v>ARS</v>
          </cell>
          <cell r="H2959" t="str">
            <v>974.12</v>
          </cell>
          <cell r="I2959">
            <v>0</v>
          </cell>
          <cell r="J2959">
            <v>0</v>
          </cell>
          <cell r="K2959" t="str">
            <v>974.12</v>
          </cell>
          <cell r="L2959" t="str">
            <v>Susi Zárate Vega</v>
          </cell>
          <cell r="M2959">
            <v>94225186</v>
          </cell>
          <cell r="N2959">
            <v>1130352486</v>
          </cell>
          <cell r="O2959" t="str">
            <v>Susi Zárate Vega</v>
          </cell>
          <cell r="P2959">
            <v>1130352486</v>
          </cell>
          <cell r="Q2959" t="str">
            <v>Las flores</v>
          </cell>
          <cell r="R2959">
            <v>1600</v>
          </cell>
          <cell r="S2959" t="str">
            <v>Torre 28 8 C</v>
          </cell>
          <cell r="T2959" t="str">
            <v>Wilde</v>
          </cell>
          <cell r="U2959" t="str">
            <v>Avellaneda</v>
          </cell>
          <cell r="V2959">
            <v>1875</v>
          </cell>
          <cell r="W2959" t="str">
            <v>Gran Buenos Aires</v>
          </cell>
          <cell r="Y2959" t="str">
            <v>ENVÍO SIN CARGO (CABA Y GRAN PARTE DE GBA) TIEMPO: 4 a 6 DÍAS HÁBILES</v>
          </cell>
          <cell r="Z2959" t="str">
            <v>Mercado Pago</v>
          </cell>
          <cell r="AD2959">
            <v>44041</v>
          </cell>
          <cell r="AE2959">
            <v>44046</v>
          </cell>
          <cell r="AF2959" t="str">
            <v>FRASCO VIDRIO 19CM X 9CM DIAM</v>
          </cell>
          <cell r="AG2959" t="str">
            <v>298.13</v>
          </cell>
          <cell r="AH2959">
            <v>1</v>
          </cell>
          <cell r="AI2959" t="str">
            <v>BA6431</v>
          </cell>
          <cell r="AJ2959" t="str">
            <v>Web</v>
          </cell>
          <cell r="AK2959" t="str">
            <v>MIERCOLES 5-08 ENTRE 8 Y 18 HORAS!</v>
          </cell>
          <cell r="AL2959">
            <v>1633917887</v>
          </cell>
          <cell r="AM2959">
            <v>270215252</v>
          </cell>
          <cell r="AN2959" t="str">
            <v>Sí</v>
          </cell>
        </row>
        <row r="2960">
          <cell r="A2960">
            <v>1560</v>
          </cell>
          <cell r="B2960" t="str">
            <v>susi.zv@hotmail.com</v>
          </cell>
          <cell r="AF2960" t="str">
            <v>ALMOHADON RAYADO PANAMA DORADO 50 X 30CM</v>
          </cell>
          <cell r="AG2960" t="str">
            <v>675.99</v>
          </cell>
          <cell r="AH2960">
            <v>1</v>
          </cell>
          <cell r="AI2960" t="str">
            <v>016AL8073</v>
          </cell>
          <cell r="AN2960" t="str">
            <v>Sí</v>
          </cell>
        </row>
        <row r="2961">
          <cell r="A2961">
            <v>1559</v>
          </cell>
          <cell r="B2961" t="str">
            <v>solgoffredo@gmail.com</v>
          </cell>
          <cell r="C2961">
            <v>44041</v>
          </cell>
          <cell r="D2961" t="str">
            <v>Abierta</v>
          </cell>
          <cell r="E2961" t="str">
            <v>Recibido</v>
          </cell>
          <cell r="F2961" t="str">
            <v>Enviado</v>
          </cell>
          <cell r="G2961" t="str">
            <v>ARS</v>
          </cell>
          <cell r="H2961" t="str">
            <v>1108.38</v>
          </cell>
          <cell r="I2961">
            <v>0</v>
          </cell>
          <cell r="J2961">
            <v>0</v>
          </cell>
          <cell r="K2961" t="str">
            <v>1108.38</v>
          </cell>
          <cell r="L2961" t="str">
            <v>Sol Yasmin Goffredo</v>
          </cell>
          <cell r="M2961">
            <v>41308478</v>
          </cell>
          <cell r="N2961">
            <v>1139079547</v>
          </cell>
          <cell r="O2961" t="str">
            <v>Sol Yasmin Goffredo</v>
          </cell>
          <cell r="P2961">
            <v>1139079547</v>
          </cell>
          <cell r="Q2961" t="str">
            <v>Polonia</v>
          </cell>
          <cell r="R2961">
            <v>336</v>
          </cell>
          <cell r="S2961" t="str">
            <v>3 (timbre de abajo)</v>
          </cell>
          <cell r="T2961" t="str">
            <v>Wilde</v>
          </cell>
          <cell r="U2961" t="str">
            <v>Avellaneda</v>
          </cell>
          <cell r="V2961">
            <v>1875</v>
          </cell>
          <cell r="W2961" t="str">
            <v>Gran Buenos Aires</v>
          </cell>
          <cell r="Y2961" t="str">
            <v>ENVÍO SIN CARGO (CABA Y GRAN PARTE DE GBA) TIEMPO: 4 a 6 DÍAS HÁBILES</v>
          </cell>
          <cell r="Z2961" t="str">
            <v>Mercado Pago</v>
          </cell>
          <cell r="AD2961">
            <v>44041</v>
          </cell>
          <cell r="AE2961">
            <v>44046</v>
          </cell>
          <cell r="AF2961" t="str">
            <v>CESTO DE BASURA ACERO INOXIDABLE 5L</v>
          </cell>
          <cell r="AG2961" t="str">
            <v>1108.38</v>
          </cell>
          <cell r="AH2961">
            <v>1</v>
          </cell>
          <cell r="AI2961" t="str">
            <v>TA7996</v>
          </cell>
          <cell r="AJ2961" t="str">
            <v>Móvil</v>
          </cell>
          <cell r="AK2961" t="str">
            <v>MIERCOLES 5-08 ENTRE 8 Y 18 HORAS!</v>
          </cell>
          <cell r="AL2961">
            <v>1633900172</v>
          </cell>
          <cell r="AM2961">
            <v>270332093</v>
          </cell>
          <cell r="AN2961" t="str">
            <v>Sí</v>
          </cell>
        </row>
        <row r="2962">
          <cell r="A2962">
            <v>1558</v>
          </cell>
          <cell r="B2962" t="str">
            <v>marinnakippes@gmail.com</v>
          </cell>
          <cell r="C2962">
            <v>44041</v>
          </cell>
          <cell r="D2962" t="str">
            <v>Abierta</v>
          </cell>
          <cell r="E2962" t="str">
            <v>Recibido</v>
          </cell>
          <cell r="F2962" t="str">
            <v>Enviado</v>
          </cell>
          <cell r="G2962" t="str">
            <v>ARS</v>
          </cell>
          <cell r="H2962" t="str">
            <v>1121.6</v>
          </cell>
          <cell r="I2962">
            <v>0</v>
          </cell>
          <cell r="J2962">
            <v>0</v>
          </cell>
          <cell r="K2962" t="str">
            <v>1121.6</v>
          </cell>
          <cell r="L2962" t="str">
            <v>Marina Kippes</v>
          </cell>
          <cell r="M2962">
            <v>40351092</v>
          </cell>
          <cell r="N2962">
            <v>1551202223</v>
          </cell>
          <cell r="O2962" t="str">
            <v>Marina Kippes</v>
          </cell>
          <cell r="P2962">
            <v>1551202223</v>
          </cell>
          <cell r="Q2962" t="str">
            <v>Rivadavia</v>
          </cell>
          <cell r="R2962">
            <v>4949</v>
          </cell>
          <cell r="U2962" t="str">
            <v>Billinghurts, San Martin</v>
          </cell>
          <cell r="V2962">
            <v>1650</v>
          </cell>
          <cell r="W2962" t="str">
            <v>Gran Buenos Aires</v>
          </cell>
          <cell r="Y2962" t="str">
            <v>ENVÍO SIN CARGO (CABA Y GRAN PARTE DE GBA) TIEMPO: 4 a 6 DÍAS HÁBILES</v>
          </cell>
          <cell r="Z2962" t="str">
            <v>Mercado Pago</v>
          </cell>
          <cell r="AD2962">
            <v>44041</v>
          </cell>
          <cell r="AE2962">
            <v>44046</v>
          </cell>
          <cell r="AF2962" t="str">
            <v>CAJA DE TE MAD. BCO 9DIV 24X7CM</v>
          </cell>
          <cell r="AG2962" t="str">
            <v>1121.6</v>
          </cell>
          <cell r="AH2962">
            <v>1</v>
          </cell>
          <cell r="AI2962" t="str">
            <v>046CX7202</v>
          </cell>
          <cell r="AJ2962" t="str">
            <v>Móvil</v>
          </cell>
          <cell r="AK2962" t="str">
            <v>JUEVES 6-08 ENTRE 8 Y 18 HORAS!</v>
          </cell>
          <cell r="AL2962">
            <v>1633885150</v>
          </cell>
          <cell r="AM2962">
            <v>270327625</v>
          </cell>
          <cell r="AN2962" t="str">
            <v>Sí</v>
          </cell>
        </row>
        <row r="2963">
          <cell r="A2963">
            <v>1557</v>
          </cell>
          <cell r="B2963" t="str">
            <v>agustinapoch@hotmail.com</v>
          </cell>
          <cell r="C2963">
            <v>44041</v>
          </cell>
          <cell r="D2963" t="str">
            <v>Abierta</v>
          </cell>
          <cell r="E2963" t="str">
            <v>Recibido</v>
          </cell>
          <cell r="F2963" t="str">
            <v>Enviado</v>
          </cell>
          <cell r="G2963" t="str">
            <v>ARS</v>
          </cell>
          <cell r="H2963" t="str">
            <v>1626.38</v>
          </cell>
          <cell r="I2963">
            <v>0</v>
          </cell>
          <cell r="J2963">
            <v>0</v>
          </cell>
          <cell r="K2963" t="str">
            <v>1626.38</v>
          </cell>
          <cell r="L2963" t="str">
            <v>Camila Asat</v>
          </cell>
          <cell r="M2963">
            <v>38173128</v>
          </cell>
          <cell r="N2963">
            <v>1167262430</v>
          </cell>
          <cell r="O2963" t="str">
            <v>Camila Asat</v>
          </cell>
          <cell r="P2963">
            <v>1167262430</v>
          </cell>
          <cell r="Q2963" t="str">
            <v>Baradero</v>
          </cell>
          <cell r="R2963">
            <v>173</v>
          </cell>
          <cell r="T2963" t="str">
            <v>Flores</v>
          </cell>
          <cell r="U2963" t="str">
            <v>Caba</v>
          </cell>
          <cell r="V2963">
            <v>1407</v>
          </cell>
          <cell r="W2963" t="str">
            <v>Capital Federal</v>
          </cell>
          <cell r="Y2963" t="str">
            <v>ENVÍO SIN CARGO (CABA Y GRAN PARTE DE GBA) TIEMPO: 4 a 6 DÍAS HÁBILES</v>
          </cell>
          <cell r="Z2963" t="str">
            <v>Mercado Pago</v>
          </cell>
          <cell r="AC2963" t="str">
            <v>NO ENVIAR FACTURA ES UN REGALO</v>
          </cell>
          <cell r="AD2963">
            <v>44041</v>
          </cell>
          <cell r="AE2963">
            <v>44043</v>
          </cell>
          <cell r="AF2963" t="str">
            <v>SECAPLATOS BANDEJA TRANSPARENTE 48X32X9CM</v>
          </cell>
          <cell r="AG2963" t="str">
            <v>655.2</v>
          </cell>
          <cell r="AH2963">
            <v>1</v>
          </cell>
          <cell r="AI2963" t="str">
            <v>046BA6369</v>
          </cell>
          <cell r="AJ2963" t="str">
            <v>Móvil</v>
          </cell>
          <cell r="AK2963" t="str">
            <v>LUNES 3-08 ENTRE 8 Y 18 HORAS!</v>
          </cell>
          <cell r="AL2963">
            <v>1633880097</v>
          </cell>
          <cell r="AM2963">
            <v>268559653</v>
          </cell>
          <cell r="AN2963" t="str">
            <v>Sí</v>
          </cell>
        </row>
        <row r="2964">
          <cell r="A2964">
            <v>1557</v>
          </cell>
          <cell r="B2964" t="str">
            <v>agustinapoch@hotmail.com</v>
          </cell>
          <cell r="AF2964" t="str">
            <v>SARTEN DE CERAMICA DE 22 CM C/TAPA ANTIADHERENTE</v>
          </cell>
          <cell r="AG2964" t="str">
            <v>971.18</v>
          </cell>
          <cell r="AH2964">
            <v>1</v>
          </cell>
          <cell r="AI2964" t="str">
            <v>BA8170</v>
          </cell>
          <cell r="AN2964" t="str">
            <v>Sí</v>
          </cell>
        </row>
        <row r="2965">
          <cell r="A2965">
            <v>1556</v>
          </cell>
          <cell r="B2965" t="str">
            <v>dario_ausina@hotmail.com</v>
          </cell>
          <cell r="C2965">
            <v>44041</v>
          </cell>
          <cell r="D2965" t="str">
            <v>Abierta</v>
          </cell>
          <cell r="E2965" t="str">
            <v>Recibido</v>
          </cell>
          <cell r="F2965" t="str">
            <v>Enviado</v>
          </cell>
          <cell r="G2965" t="str">
            <v>ARS</v>
          </cell>
          <cell r="H2965" t="str">
            <v>6462.41</v>
          </cell>
          <cell r="I2965">
            <v>0</v>
          </cell>
          <cell r="J2965">
            <v>0</v>
          </cell>
          <cell r="K2965" t="str">
            <v>6462.41</v>
          </cell>
          <cell r="L2965" t="str">
            <v>Dario Sebastian Ausina</v>
          </cell>
          <cell r="M2965">
            <v>29832283</v>
          </cell>
          <cell r="N2965">
            <v>2994095931</v>
          </cell>
          <cell r="O2965" t="str">
            <v>Dario Sebastian Ausina</v>
          </cell>
          <cell r="P2965">
            <v>2994095931</v>
          </cell>
          <cell r="Q2965" t="str">
            <v>Carhue</v>
          </cell>
          <cell r="R2965">
            <v>2556</v>
          </cell>
          <cell r="U2965" t="str">
            <v>Caba</v>
          </cell>
          <cell r="V2965">
            <v>1440</v>
          </cell>
          <cell r="W2965" t="str">
            <v>Capital Federal</v>
          </cell>
          <cell r="Y2965" t="str">
            <v>ENVÍO SIN CARGO (CABA Y GRAN PARTE DE GBA) TIEMPO: 4 a 6 DÍAS HÁBILES</v>
          </cell>
          <cell r="Z2965" t="str">
            <v>Mercado Pago</v>
          </cell>
          <cell r="AB2965" t="str">
            <v>Enviar por via cargo a sucursal Plottier, provincia de Neuquén, CP 8316, para retiro en sucursal.  Atte Dario Ausina</v>
          </cell>
          <cell r="AC2965" t="str">
            <v>31-07 HABLADO X VIA CARGO PAGO EN DESTINO</v>
          </cell>
          <cell r="AD2965">
            <v>44041</v>
          </cell>
          <cell r="AE2965">
            <v>44046</v>
          </cell>
          <cell r="AF2965" t="str">
            <v>DISPENSER DE JABON DE POLIRESINA 19 X 7 CM</v>
          </cell>
          <cell r="AG2965" t="str">
            <v>614.38</v>
          </cell>
          <cell r="AH2965">
            <v>2</v>
          </cell>
          <cell r="AI2965" t="str">
            <v>AB6647</v>
          </cell>
          <cell r="AJ2965" t="str">
            <v>Móvil</v>
          </cell>
          <cell r="AK2965" t="str">
            <v>03-08 SE ENVIA A VIA CARGO ENTRE 15 Y 18 HORAS!</v>
          </cell>
          <cell r="AL2965">
            <v>1633857885</v>
          </cell>
          <cell r="AM2965">
            <v>269983045</v>
          </cell>
          <cell r="AN2965" t="str">
            <v>Sí</v>
          </cell>
        </row>
        <row r="2966">
          <cell r="A2966">
            <v>1556</v>
          </cell>
          <cell r="B2966" t="str">
            <v>dario_ausina@hotmail.com</v>
          </cell>
          <cell r="AF2966" t="str">
            <v>BOWL BAMBOO BLANCO OVALADO MED 13X26CM</v>
          </cell>
          <cell r="AG2966" t="str">
            <v>1267.22</v>
          </cell>
          <cell r="AH2966">
            <v>1</v>
          </cell>
          <cell r="AI2966" t="str">
            <v>BA7791</v>
          </cell>
          <cell r="AN2966" t="str">
            <v>Sí</v>
          </cell>
        </row>
        <row r="2967">
          <cell r="A2967">
            <v>1556</v>
          </cell>
          <cell r="B2967" t="str">
            <v>dario_ausina@hotmail.com</v>
          </cell>
          <cell r="AF2967" t="str">
            <v>BOWL BAMBOO NEGRO 6X15CM</v>
          </cell>
          <cell r="AG2967" t="str">
            <v>431.2</v>
          </cell>
          <cell r="AH2967">
            <v>3</v>
          </cell>
          <cell r="AI2967" t="str">
            <v>BA7798</v>
          </cell>
          <cell r="AN2967" t="str">
            <v>Sí</v>
          </cell>
        </row>
        <row r="2968">
          <cell r="A2968">
            <v>1556</v>
          </cell>
          <cell r="B2968" t="str">
            <v>dario_ausina@hotmail.com</v>
          </cell>
          <cell r="AF2968" t="str">
            <v>COPETINERO BAMBOO BLANCO ALARGADO 5X30X12.5CM</v>
          </cell>
          <cell r="AG2968" t="str">
            <v>787.68</v>
          </cell>
          <cell r="AH2968">
            <v>1</v>
          </cell>
          <cell r="AI2968" t="str">
            <v>BA7794</v>
          </cell>
          <cell r="AN2968" t="str">
            <v>Sí</v>
          </cell>
        </row>
        <row r="2969">
          <cell r="A2969">
            <v>1556</v>
          </cell>
          <cell r="B2969" t="str">
            <v>dario_ausina@hotmail.com</v>
          </cell>
          <cell r="AF2969" t="str">
            <v>SET CUCHARON Y TENEDOR BAMBOO BLANCO 29CM</v>
          </cell>
          <cell r="AG2969" t="str">
            <v>819.2</v>
          </cell>
          <cell r="AH2969">
            <v>1</v>
          </cell>
          <cell r="AI2969" t="str">
            <v>BA7800</v>
          </cell>
          <cell r="AN2969" t="str">
            <v>Sí</v>
          </cell>
        </row>
        <row r="2970">
          <cell r="A2970">
            <v>1556</v>
          </cell>
          <cell r="B2970" t="str">
            <v>dario_ausina@hotmail.com</v>
          </cell>
          <cell r="AF2970" t="str">
            <v>BOWL BAMBOO BLANCO 14X28CM</v>
          </cell>
          <cell r="AG2970" t="str">
            <v>1065.95</v>
          </cell>
          <cell r="AH2970">
            <v>1</v>
          </cell>
          <cell r="AI2970" t="str">
            <v>BA7812</v>
          </cell>
          <cell r="AN2970" t="str">
            <v>Sí</v>
          </cell>
        </row>
        <row r="2971">
          <cell r="A2971">
            <v>1555</v>
          </cell>
          <cell r="B2971" t="str">
            <v>peraltalautaro96@gmail.com</v>
          </cell>
          <cell r="C2971">
            <v>44041</v>
          </cell>
          <cell r="D2971" t="str">
            <v>Abierta</v>
          </cell>
          <cell r="E2971" t="str">
            <v>Recibido</v>
          </cell>
          <cell r="F2971" t="str">
            <v>Enviado</v>
          </cell>
          <cell r="G2971" t="str">
            <v>ARS</v>
          </cell>
          <cell r="H2971" t="str">
            <v>5878.1</v>
          </cell>
          <cell r="I2971">
            <v>0</v>
          </cell>
          <cell r="J2971">
            <v>0</v>
          </cell>
          <cell r="K2971" t="str">
            <v>5878.1</v>
          </cell>
          <cell r="L2971" t="str">
            <v>Lautaro Peralta</v>
          </cell>
          <cell r="M2971">
            <v>38701590</v>
          </cell>
          <cell r="N2971">
            <v>5491131983654</v>
          </cell>
          <cell r="O2971" t="str">
            <v>Lautaro Peralta</v>
          </cell>
          <cell r="P2971">
            <v>5491131983654</v>
          </cell>
          <cell r="Q2971" t="str">
            <v>Santa Cruz</v>
          </cell>
          <cell r="R2971">
            <v>281</v>
          </cell>
          <cell r="T2971" t="str">
            <v>San José</v>
          </cell>
          <cell r="U2971" t="str">
            <v>Buenos Aires</v>
          </cell>
          <cell r="V2971">
            <v>1834</v>
          </cell>
          <cell r="W2971" t="str">
            <v>Gran Buenos Aires</v>
          </cell>
          <cell r="Y2971" t="str">
            <v>ENVÍO SIN CARGO (CABA Y GRAN PARTE DE GBA) TIEMPO: 4 a 6 DÍAS HÁBILES</v>
          </cell>
          <cell r="Z2971" t="str">
            <v>Mercado Pago</v>
          </cell>
          <cell r="AB2971" t="str">
            <v>La dirección es  Santa Cruz 281, entre churrinche y zorzal. Barrio San José. Temperley. Partido lomas de Zamora. El timbre NO FUNCIONA. Portón negro.</v>
          </cell>
          <cell r="AD2971">
            <v>44041</v>
          </cell>
          <cell r="AE2971">
            <v>44046</v>
          </cell>
          <cell r="AF2971" t="str">
            <v>FUENTE DE VIDRIO CON TAPA PARA HORNO 2750CC 1375CC 33.9*19CM DIAM BORCAM 467</v>
          </cell>
          <cell r="AG2971" t="str">
            <v>1280.89</v>
          </cell>
          <cell r="AH2971">
            <v>1</v>
          </cell>
          <cell r="AI2971" t="str">
            <v>PA59010</v>
          </cell>
          <cell r="AJ2971" t="str">
            <v>Móvil</v>
          </cell>
          <cell r="AK2971" t="str">
            <v>MIERCOLES 5-08 ENTRE 8 Y 18 HORAS!</v>
          </cell>
          <cell r="AL2971">
            <v>1633826194</v>
          </cell>
          <cell r="AM2971">
            <v>269400675</v>
          </cell>
          <cell r="AN2971" t="str">
            <v>Sí</v>
          </cell>
        </row>
        <row r="2972">
          <cell r="A2972">
            <v>1555</v>
          </cell>
          <cell r="B2972" t="str">
            <v>peraltalautaro96@gmail.com</v>
          </cell>
          <cell r="AF2972" t="str">
            <v>JUEGO DE 4 PINTAS</v>
          </cell>
          <cell r="AG2972" t="str">
            <v>479.2</v>
          </cell>
          <cell r="AH2972">
            <v>1</v>
          </cell>
          <cell r="AI2972" t="str">
            <v>RI68946PK</v>
          </cell>
          <cell r="AN2972" t="str">
            <v>Sí</v>
          </cell>
        </row>
        <row r="2973">
          <cell r="A2973">
            <v>1555</v>
          </cell>
          <cell r="B2973" t="str">
            <v>peraltalautaro96@gmail.com</v>
          </cell>
          <cell r="AF2973" t="str">
            <v>SET: DOSIFICADOR REPOSTERIA+ESPATULA+4 PICOS 6X20CM</v>
          </cell>
          <cell r="AG2973" t="str">
            <v>330.4</v>
          </cell>
          <cell r="AH2973">
            <v>1</v>
          </cell>
          <cell r="AI2973" t="str">
            <v>046BA4804</v>
          </cell>
          <cell r="AN2973" t="str">
            <v>Sí</v>
          </cell>
        </row>
        <row r="2974">
          <cell r="A2974">
            <v>1555</v>
          </cell>
          <cell r="B2974" t="str">
            <v>peraltalautaro96@gmail.com</v>
          </cell>
          <cell r="AF2974" t="str">
            <v>BROCHES PARA BOLSA FLUO BLISTER SET X 5PC  COL.SURT. 11CM</v>
          </cell>
          <cell r="AG2974" t="str">
            <v>112.72</v>
          </cell>
          <cell r="AH2974">
            <v>1</v>
          </cell>
          <cell r="AI2974" t="str">
            <v>046BR5393</v>
          </cell>
          <cell r="AN2974" t="str">
            <v>Sí</v>
          </cell>
        </row>
        <row r="2975">
          <cell r="A2975">
            <v>1555</v>
          </cell>
          <cell r="B2975" t="str">
            <v>peraltalautaro96@gmail.com</v>
          </cell>
          <cell r="AF2975" t="str">
            <v>UNTADOR CRISTAL 1 PIEZA 14,5CM MOTIV. SIN ELECCIÓN</v>
          </cell>
          <cell r="AG2975" t="str">
            <v>18.63</v>
          </cell>
          <cell r="AH2975">
            <v>3</v>
          </cell>
          <cell r="AI2975" t="str">
            <v>019BA6981</v>
          </cell>
          <cell r="AN2975" t="str">
            <v>Sí</v>
          </cell>
        </row>
        <row r="2976">
          <cell r="A2976">
            <v>1555</v>
          </cell>
          <cell r="B2976" t="str">
            <v>peraltalautaro96@gmail.com</v>
          </cell>
          <cell r="AF2976" t="str">
            <v>PROMO SET DE VIDRIO</v>
          </cell>
          <cell r="AG2976">
            <v>2399</v>
          </cell>
          <cell r="AH2976">
            <v>1</v>
          </cell>
          <cell r="AN2976" t="str">
            <v>Sí</v>
          </cell>
        </row>
        <row r="2977">
          <cell r="A2977">
            <v>1555</v>
          </cell>
          <cell r="B2977" t="str">
            <v>peraltalautaro96@gmail.com</v>
          </cell>
          <cell r="AF2977" t="str">
            <v>CAJA / ASIENTO FORMA CAMION HELADOS 53X33X26CM</v>
          </cell>
          <cell r="AG2977">
            <v>1220</v>
          </cell>
          <cell r="AH2977">
            <v>1</v>
          </cell>
          <cell r="AI2977" t="str">
            <v>046CX5828</v>
          </cell>
          <cell r="AN2977" t="str">
            <v>Sí</v>
          </cell>
        </row>
        <row r="2978">
          <cell r="A2978">
            <v>1554</v>
          </cell>
          <cell r="B2978" t="str">
            <v>giselapatania@hotmail.com</v>
          </cell>
          <cell r="C2978">
            <v>44041</v>
          </cell>
          <cell r="D2978" t="str">
            <v>Abierta</v>
          </cell>
          <cell r="E2978" t="str">
            <v>Recibido</v>
          </cell>
          <cell r="F2978" t="str">
            <v>Enviado</v>
          </cell>
          <cell r="G2978" t="str">
            <v>ARS</v>
          </cell>
          <cell r="H2978" t="str">
            <v>8555.24</v>
          </cell>
          <cell r="I2978">
            <v>0</v>
          </cell>
          <cell r="J2978">
            <v>0</v>
          </cell>
          <cell r="K2978" t="str">
            <v>8555.24</v>
          </cell>
          <cell r="L2978" t="str">
            <v>Gisela Patania</v>
          </cell>
          <cell r="M2978">
            <v>25430025</v>
          </cell>
          <cell r="N2978">
            <v>1157594737</v>
          </cell>
          <cell r="O2978" t="str">
            <v>Gisela patania</v>
          </cell>
          <cell r="P2978">
            <v>1157594737</v>
          </cell>
          <cell r="Q2978" t="str">
            <v>Sanchez De Loria</v>
          </cell>
          <cell r="R2978">
            <v>1080</v>
          </cell>
          <cell r="S2978" t="str">
            <v>4d</v>
          </cell>
          <cell r="T2978" t="str">
            <v>san Cristobal</v>
          </cell>
          <cell r="U2978" t="str">
            <v>Caba</v>
          </cell>
          <cell r="V2978">
            <v>1220</v>
          </cell>
          <cell r="W2978" t="str">
            <v>Capital Federal</v>
          </cell>
          <cell r="Y2978" t="str">
            <v>ENVÍO SIN CARGO (CABA Y GRAN PARTE DE GBA) TIEMPO: 4 a 6 DÍAS HÁBILES</v>
          </cell>
          <cell r="Z2978" t="str">
            <v>Mercado Pago</v>
          </cell>
          <cell r="AC2978" t="str">
            <v>SEGURO DE PUERTA PRINCIPALMENTE COLOR ROJO, SINO FUCSIA O VIOLETA</v>
          </cell>
          <cell r="AD2978">
            <v>44041</v>
          </cell>
          <cell r="AE2978">
            <v>44048</v>
          </cell>
          <cell r="AF2978" t="str">
            <v>BOTELLA ESTAMPA PERMANENTE</v>
          </cell>
          <cell r="AG2978" t="str">
            <v>101.2</v>
          </cell>
          <cell r="AH2978">
            <v>10</v>
          </cell>
          <cell r="AI2978" t="str">
            <v>BOTEST</v>
          </cell>
          <cell r="AJ2978" t="str">
            <v>Web</v>
          </cell>
          <cell r="AK2978" t="str">
            <v>VIERNES 07-08 ENTRE 8 Y 18 HORAS!</v>
          </cell>
          <cell r="AL2978">
            <v>1633825774</v>
          </cell>
          <cell r="AM2978">
            <v>270197481</v>
          </cell>
          <cell r="AN2978" t="str">
            <v>Sí</v>
          </cell>
        </row>
        <row r="2979">
          <cell r="A2979">
            <v>1554</v>
          </cell>
          <cell r="B2979" t="str">
            <v>giselapatania@hotmail.com</v>
          </cell>
          <cell r="AF2979" t="str">
            <v>ALM. LOVE 25X55CM POLIESTER V.SILICONADO</v>
          </cell>
          <cell r="AG2979" t="str">
            <v>631.2</v>
          </cell>
          <cell r="AH2979">
            <v>1</v>
          </cell>
          <cell r="AI2979" t="str">
            <v>CHU391</v>
          </cell>
          <cell r="AN2979" t="str">
            <v>Sí</v>
          </cell>
        </row>
        <row r="2980">
          <cell r="A2980">
            <v>1554</v>
          </cell>
          <cell r="B2980" t="str">
            <v>giselapatania@hotmail.com</v>
          </cell>
          <cell r="AF2980" t="str">
            <v>PORTA COSMETICOS 8 PARTES 11,5X11,5CM</v>
          </cell>
          <cell r="AG2980" t="str">
            <v>342.4</v>
          </cell>
          <cell r="AH2980">
            <v>1</v>
          </cell>
          <cell r="AI2980" t="str">
            <v>046DE7898</v>
          </cell>
          <cell r="AN2980" t="str">
            <v>Sí</v>
          </cell>
        </row>
        <row r="2981">
          <cell r="A2981">
            <v>1554</v>
          </cell>
          <cell r="B2981" t="str">
            <v>giselapatania@hotmail.com</v>
          </cell>
          <cell r="AF2981" t="str">
            <v>PANERA HOME</v>
          </cell>
          <cell r="AG2981" t="str">
            <v>323.4</v>
          </cell>
          <cell r="AH2981">
            <v>1</v>
          </cell>
          <cell r="AI2981" t="str">
            <v>LO26003</v>
          </cell>
          <cell r="AN2981" t="str">
            <v>Sí</v>
          </cell>
        </row>
        <row r="2982">
          <cell r="A2982">
            <v>1554</v>
          </cell>
          <cell r="B2982" t="str">
            <v>giselapatania@hotmail.com</v>
          </cell>
          <cell r="AF2982" t="str">
            <v>ALM. HOME 25X55CM POLIESTER V.SILICONADO</v>
          </cell>
          <cell r="AG2982" t="str">
            <v>631.2</v>
          </cell>
          <cell r="AH2982">
            <v>1</v>
          </cell>
          <cell r="AI2982" t="str">
            <v>CHU390</v>
          </cell>
          <cell r="AN2982" t="str">
            <v>Sí</v>
          </cell>
        </row>
        <row r="2983">
          <cell r="A2983">
            <v>1554</v>
          </cell>
          <cell r="B2983" t="str">
            <v>giselapatania@hotmail.com</v>
          </cell>
          <cell r="AF2983" t="str">
            <v>ALM. VIVE RIE AMA 25X55CM POLIESTER V.SILICONADO</v>
          </cell>
          <cell r="AG2983" t="str">
            <v>631.2</v>
          </cell>
          <cell r="AH2983">
            <v>1</v>
          </cell>
          <cell r="AI2983" t="str">
            <v>CHU376</v>
          </cell>
          <cell r="AN2983" t="str">
            <v>Sí</v>
          </cell>
        </row>
        <row r="2984">
          <cell r="A2984">
            <v>1554</v>
          </cell>
          <cell r="B2984" t="str">
            <v>giselapatania@hotmail.com</v>
          </cell>
          <cell r="AF2984" t="str">
            <v>SEGURO PARA PUERTA SILICONA 1PC COLORES SURTIDOS SIN ELECCION</v>
          </cell>
          <cell r="AG2984" t="str">
            <v>45.59</v>
          </cell>
          <cell r="AH2984">
            <v>1</v>
          </cell>
          <cell r="AI2984" t="str">
            <v>019BA6986</v>
          </cell>
          <cell r="AN2984" t="str">
            <v>Sí</v>
          </cell>
        </row>
        <row r="2985">
          <cell r="A2985">
            <v>1554</v>
          </cell>
          <cell r="B2985" t="str">
            <v>giselapatania@hotmail.com</v>
          </cell>
          <cell r="AF2985" t="str">
            <v>CESTO DE BASURA ACERO INOXIDABLE 8L</v>
          </cell>
          <cell r="AG2985" t="str">
            <v>1456.28</v>
          </cell>
          <cell r="AH2985">
            <v>1</v>
          </cell>
          <cell r="AI2985" t="str">
            <v>TA7997</v>
          </cell>
          <cell r="AN2985" t="str">
            <v>Sí</v>
          </cell>
        </row>
        <row r="2986">
          <cell r="A2986">
            <v>1554</v>
          </cell>
          <cell r="B2986" t="str">
            <v>giselapatania@hotmail.com</v>
          </cell>
          <cell r="AF2986" t="str">
            <v>CESTO DE BASURA ACERO INOX. 12L</v>
          </cell>
          <cell r="AG2986" t="str">
            <v>2032.8</v>
          </cell>
          <cell r="AH2986">
            <v>1</v>
          </cell>
          <cell r="AI2986" t="str">
            <v>TA7998</v>
          </cell>
          <cell r="AN2986" t="str">
            <v>Sí</v>
          </cell>
        </row>
        <row r="2987">
          <cell r="A2987">
            <v>1554</v>
          </cell>
          <cell r="B2987" t="str">
            <v>giselapatania@hotmail.com</v>
          </cell>
          <cell r="AF2987" t="str">
            <v>LATA DESEOS 17X17CM</v>
          </cell>
          <cell r="AG2987" t="str">
            <v>899.5</v>
          </cell>
          <cell r="AH2987">
            <v>1</v>
          </cell>
          <cell r="AI2987" t="str">
            <v>645LA33026</v>
          </cell>
          <cell r="AN2987" t="str">
            <v>Sí</v>
          </cell>
        </row>
        <row r="2988">
          <cell r="A2988">
            <v>1554</v>
          </cell>
          <cell r="B2988" t="str">
            <v>giselapatania@hotmail.com</v>
          </cell>
          <cell r="AF2988" t="str">
            <v>SET X 3 COLADORES</v>
          </cell>
          <cell r="AG2988" t="str">
            <v>251.54</v>
          </cell>
          <cell r="AH2988">
            <v>1</v>
          </cell>
          <cell r="AI2988" t="str">
            <v>BA4794</v>
          </cell>
          <cell r="AN2988" t="str">
            <v>Sí</v>
          </cell>
        </row>
        <row r="2989">
          <cell r="A2989">
            <v>1554</v>
          </cell>
          <cell r="B2989" t="str">
            <v>giselapatania@hotmail.com</v>
          </cell>
          <cell r="AF2989" t="str">
            <v>FRASCO VIDRIO 19CM X 9CM DIAM</v>
          </cell>
          <cell r="AG2989" t="str">
            <v>298.13</v>
          </cell>
          <cell r="AH2989">
            <v>1</v>
          </cell>
          <cell r="AI2989" t="str">
            <v>BA6431</v>
          </cell>
          <cell r="AN2989" t="str">
            <v>Sí</v>
          </cell>
        </row>
        <row r="2990">
          <cell r="A2990">
            <v>1553</v>
          </cell>
          <cell r="B2990" t="str">
            <v>florenciafacio@gmail.com</v>
          </cell>
          <cell r="C2990">
            <v>44041</v>
          </cell>
          <cell r="D2990" t="str">
            <v>Abierta</v>
          </cell>
          <cell r="E2990" t="str">
            <v>Recibido</v>
          </cell>
          <cell r="F2990" t="str">
            <v>Enviado</v>
          </cell>
          <cell r="G2990" t="str">
            <v>ARS</v>
          </cell>
          <cell r="H2990" t="str">
            <v>1658.5</v>
          </cell>
          <cell r="I2990">
            <v>0</v>
          </cell>
          <cell r="J2990">
            <v>0</v>
          </cell>
          <cell r="K2990" t="str">
            <v>1658.5</v>
          </cell>
          <cell r="L2990" t="str">
            <v>Florencia Facio</v>
          </cell>
          <cell r="M2990">
            <v>28030506</v>
          </cell>
          <cell r="N2990">
            <v>1141909410</v>
          </cell>
          <cell r="O2990" t="str">
            <v>Florencia Facio</v>
          </cell>
          <cell r="P2990">
            <v>1141909410</v>
          </cell>
          <cell r="Q2990" t="str">
            <v>Nuñez</v>
          </cell>
          <cell r="R2990">
            <v>2442</v>
          </cell>
          <cell r="S2990" t="str">
            <v>2C</v>
          </cell>
          <cell r="T2990" t="str">
            <v>Nuñez</v>
          </cell>
          <cell r="U2990" t="str">
            <v>Caba</v>
          </cell>
          <cell r="V2990">
            <v>1429</v>
          </cell>
          <cell r="W2990" t="str">
            <v>Capital Federal</v>
          </cell>
          <cell r="Y2990" t="str">
            <v>ENVÍO SIN CARGO (CABA Y GRAN PARTE DE GBA) TIEMPO: 4 a 6 DÍAS HÁBILES</v>
          </cell>
          <cell r="Z2990" t="str">
            <v>Mercado Pago</v>
          </cell>
          <cell r="AD2990">
            <v>44041</v>
          </cell>
          <cell r="AE2990">
            <v>44043</v>
          </cell>
          <cell r="AF2990" t="str">
            <v>MOLDE P/PIZZA ANTIADHERENTE NEGRO 30 CM.</v>
          </cell>
          <cell r="AG2990" t="str">
            <v>642.14</v>
          </cell>
          <cell r="AH2990">
            <v>1</v>
          </cell>
          <cell r="AI2990" t="str">
            <v>043BA6161</v>
          </cell>
          <cell r="AJ2990" t="str">
            <v>Móvil</v>
          </cell>
          <cell r="AK2990" t="str">
            <v>LUNES ENTRE LAS 8 Y 18 HORAS!</v>
          </cell>
          <cell r="AL2990">
            <v>1633815586</v>
          </cell>
          <cell r="AM2990">
            <v>251918713</v>
          </cell>
          <cell r="AN2990" t="str">
            <v>Sí</v>
          </cell>
        </row>
        <row r="2991">
          <cell r="A2991">
            <v>1553</v>
          </cell>
          <cell r="B2991" t="str">
            <v>florenciafacio@gmail.com</v>
          </cell>
          <cell r="AF2991" t="str">
            <v>PROMO RIGOLLEAU TAZON 370ML X 12 PIEZAS</v>
          </cell>
          <cell r="AG2991" t="str">
            <v>1016.36</v>
          </cell>
          <cell r="AH2991">
            <v>1</v>
          </cell>
          <cell r="AI2991" t="str">
            <v>RI67021GR</v>
          </cell>
          <cell r="AN2991" t="str">
            <v>Sí</v>
          </cell>
        </row>
        <row r="2992">
          <cell r="A2992">
            <v>1552</v>
          </cell>
          <cell r="B2992" t="str">
            <v>belenbertuzzi@gmail.com</v>
          </cell>
          <cell r="C2992">
            <v>44041</v>
          </cell>
          <cell r="D2992" t="str">
            <v>Abierta</v>
          </cell>
          <cell r="E2992" t="str">
            <v>Recibido</v>
          </cell>
          <cell r="F2992" t="str">
            <v>Enviado</v>
          </cell>
          <cell r="G2992" t="str">
            <v>ARS</v>
          </cell>
          <cell r="H2992" t="str">
            <v>2654.88</v>
          </cell>
          <cell r="I2992">
            <v>0</v>
          </cell>
          <cell r="J2992">
            <v>0</v>
          </cell>
          <cell r="K2992" t="str">
            <v>2654.88</v>
          </cell>
          <cell r="L2992" t="str">
            <v>MARIA BELEN Bertuzzi</v>
          </cell>
          <cell r="M2992">
            <v>36778653</v>
          </cell>
          <cell r="N2992">
            <v>3814756124</v>
          </cell>
          <cell r="O2992" t="str">
            <v>Maria Belen Bertuzzi</v>
          </cell>
          <cell r="P2992">
            <v>3814756124</v>
          </cell>
          <cell r="Q2992" t="str">
            <v>Rivadavia</v>
          </cell>
          <cell r="R2992">
            <v>639</v>
          </cell>
          <cell r="S2992">
            <v>6</v>
          </cell>
          <cell r="U2992" t="str">
            <v>San Isidro</v>
          </cell>
          <cell r="V2992">
            <v>1642</v>
          </cell>
          <cell r="W2992" t="str">
            <v>Gran Buenos Aires</v>
          </cell>
          <cell r="Y2992" t="str">
            <v>ENVÍO SIN CARGO (CABA Y GRAN PARTE DE GBA) TIEMPO: 4 a 6 DÍAS HÁBILES</v>
          </cell>
          <cell r="Z2992" t="str">
            <v>Mercado Pago</v>
          </cell>
          <cell r="AD2992">
            <v>44041</v>
          </cell>
          <cell r="AE2992">
            <v>44049</v>
          </cell>
          <cell r="AF2992" t="str">
            <v>JABONERA DE BAÑO PASTEL DE POLIRESINA</v>
          </cell>
          <cell r="AG2992" t="str">
            <v>391.3</v>
          </cell>
          <cell r="AH2992">
            <v>1</v>
          </cell>
          <cell r="AI2992" t="str">
            <v>AB6649</v>
          </cell>
          <cell r="AJ2992" t="str">
            <v>Móvil</v>
          </cell>
          <cell r="AK2992" t="str">
            <v>MARTES 11-08 ENTRE 8 Y 18 HORAS!</v>
          </cell>
          <cell r="AL2992">
            <v>1633780339</v>
          </cell>
          <cell r="AM2992">
            <v>270272210</v>
          </cell>
          <cell r="AN2992" t="str">
            <v>Sí</v>
          </cell>
        </row>
        <row r="2993">
          <cell r="A2993">
            <v>1552</v>
          </cell>
          <cell r="B2993" t="str">
            <v>belenbertuzzi@gmail.com</v>
          </cell>
          <cell r="AF2993" t="str">
            <v>TRAPEADOR DE PISO VIOLETA EXTENSIBLE</v>
          </cell>
          <cell r="AG2993" t="str">
            <v>956.7</v>
          </cell>
          <cell r="AH2993">
            <v>1</v>
          </cell>
          <cell r="AI2993" t="str">
            <v>046LI7535</v>
          </cell>
          <cell r="AN2993" t="str">
            <v>Sí</v>
          </cell>
        </row>
        <row r="2994">
          <cell r="A2994">
            <v>1552</v>
          </cell>
          <cell r="B2994" t="str">
            <v>belenbertuzzi@gmail.com</v>
          </cell>
          <cell r="AF2994" t="str">
            <v>INDIVIDUAL DE YUTE TEJIDO 32 CM</v>
          </cell>
          <cell r="AG2994" t="str">
            <v>519.2</v>
          </cell>
          <cell r="AH2994">
            <v>1</v>
          </cell>
          <cell r="AI2994" t="str">
            <v>INDIVIDUALYUTE</v>
          </cell>
          <cell r="AN2994" t="str">
            <v>Sí</v>
          </cell>
        </row>
        <row r="2995">
          <cell r="A2995">
            <v>1552</v>
          </cell>
          <cell r="B2995" t="str">
            <v>belenbertuzzi@gmail.com</v>
          </cell>
          <cell r="AF2995" t="str">
            <v>COPETINERO BAMBOO BLANCO ALARGADO 5X30X12.5CM</v>
          </cell>
          <cell r="AG2995" t="str">
            <v>787.68</v>
          </cell>
          <cell r="AH2995">
            <v>1</v>
          </cell>
          <cell r="AI2995" t="str">
            <v>BA7794</v>
          </cell>
          <cell r="AN2995" t="str">
            <v>Sí</v>
          </cell>
        </row>
        <row r="2996">
          <cell r="A2996">
            <v>1551</v>
          </cell>
          <cell r="B2996" t="str">
            <v>araceli.trama@hotmail.com</v>
          </cell>
          <cell r="C2996">
            <v>44041</v>
          </cell>
          <cell r="D2996" t="str">
            <v>Abierta</v>
          </cell>
          <cell r="E2996" t="str">
            <v>Recibido</v>
          </cell>
          <cell r="F2996" t="str">
            <v>Enviado</v>
          </cell>
          <cell r="G2996" t="str">
            <v>ARS</v>
          </cell>
          <cell r="H2996" t="str">
            <v>1490.65</v>
          </cell>
          <cell r="I2996">
            <v>0</v>
          </cell>
          <cell r="J2996">
            <v>0</v>
          </cell>
          <cell r="K2996" t="str">
            <v>1490.65</v>
          </cell>
          <cell r="L2996" t="str">
            <v>Araceli Trama</v>
          </cell>
          <cell r="M2996">
            <v>38891667</v>
          </cell>
          <cell r="N2996" t="str">
            <v>15 6407-5259</v>
          </cell>
          <cell r="O2996" t="str">
            <v>Araceli Trama</v>
          </cell>
          <cell r="P2996" t="str">
            <v>15 6407-5259</v>
          </cell>
          <cell r="Q2996" t="str">
            <v>Emilio zola</v>
          </cell>
          <cell r="R2996">
            <v>4319</v>
          </cell>
          <cell r="S2996" t="str">
            <v>Casa</v>
          </cell>
          <cell r="T2996" t="str">
            <v>Sarandi</v>
          </cell>
          <cell r="U2996" t="str">
            <v>Avellaneda</v>
          </cell>
          <cell r="V2996">
            <v>1872</v>
          </cell>
          <cell r="W2996" t="str">
            <v>Gran Buenos Aires</v>
          </cell>
          <cell r="Y2996" t="str">
            <v>ENVÍO SIN CARGO (CABA Y GRAN PARTE DE GBA) TIEMPO: 4 a 6 DÍAS HÁBILES</v>
          </cell>
          <cell r="Z2996" t="str">
            <v>Mercado Pago</v>
          </cell>
          <cell r="AD2996">
            <v>44041</v>
          </cell>
          <cell r="AE2996">
            <v>44046</v>
          </cell>
          <cell r="AF2996" t="str">
            <v>FRASCO VIDRIO 19CM X 9CM DIAM</v>
          </cell>
          <cell r="AG2996" t="str">
            <v>298.13</v>
          </cell>
          <cell r="AH2996">
            <v>5</v>
          </cell>
          <cell r="AI2996" t="str">
            <v>BA6431</v>
          </cell>
          <cell r="AJ2996" t="str">
            <v>Móvil</v>
          </cell>
          <cell r="AK2996" t="str">
            <v>MIERCOLES 5-08 ENTRE 8 Y 18 HORAS!</v>
          </cell>
          <cell r="AL2996">
            <v>1633691770</v>
          </cell>
          <cell r="AM2996">
            <v>269847802</v>
          </cell>
          <cell r="AN2996" t="str">
            <v>Sí</v>
          </cell>
        </row>
        <row r="2997">
          <cell r="A2997">
            <v>1550</v>
          </cell>
          <cell r="B2997" t="str">
            <v>dalizmartinez9@gmail.com</v>
          </cell>
          <cell r="C2997">
            <v>44041</v>
          </cell>
          <cell r="D2997" t="str">
            <v>Abierta</v>
          </cell>
          <cell r="E2997" t="str">
            <v>Recibido</v>
          </cell>
          <cell r="F2997" t="str">
            <v>Enviado</v>
          </cell>
          <cell r="G2997" t="str">
            <v>ARS</v>
          </cell>
          <cell r="H2997" t="str">
            <v>2275.36</v>
          </cell>
          <cell r="I2997">
            <v>0</v>
          </cell>
          <cell r="J2997">
            <v>0</v>
          </cell>
          <cell r="K2997" t="str">
            <v>2275.36</v>
          </cell>
          <cell r="L2997" t="str">
            <v>Thalia Daliz</v>
          </cell>
          <cell r="M2997">
            <v>94075806</v>
          </cell>
          <cell r="N2997">
            <v>1136604871</v>
          </cell>
          <cell r="O2997" t="str">
            <v>Thalia Daliz</v>
          </cell>
          <cell r="P2997">
            <v>1136604871</v>
          </cell>
          <cell r="Q2997" t="str">
            <v>Garmendia 2321</v>
          </cell>
          <cell r="R2997">
            <v>1722</v>
          </cell>
          <cell r="U2997" t="str">
            <v>Merlo</v>
          </cell>
          <cell r="V2997">
            <v>1722</v>
          </cell>
          <cell r="W2997" t="str">
            <v>Gran Buenos Aires</v>
          </cell>
          <cell r="Y2997" t="str">
            <v>ENVÍO SIN CARGO (CABA Y GRAN PARTE DE GBA) TIEMPO: 4 a 6 DÍAS HÁBILES</v>
          </cell>
          <cell r="Z2997" t="str">
            <v>Mercado Pago</v>
          </cell>
          <cell r="AB2997"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2997" t="str">
            <v>OJO PEDIDO PARA 3 DIRECCIONES DIFERENTES ES PARA REGALO! NO ENVIAR FACTURA</v>
          </cell>
          <cell r="AD2997">
            <v>44041</v>
          </cell>
          <cell r="AE2997">
            <v>44046</v>
          </cell>
          <cell r="AF2997" t="str">
            <v>CAJA DE TE CORAZON 10X7CM</v>
          </cell>
          <cell r="AG2997" t="str">
            <v>336.04</v>
          </cell>
          <cell r="AH2997">
            <v>4</v>
          </cell>
          <cell r="AI2997" t="str">
            <v>046CX6317</v>
          </cell>
          <cell r="AJ2997" t="str">
            <v>Móvil</v>
          </cell>
          <cell r="AK2997" t="str">
            <v>MIERCOLES 5-08 ENTRE 8 Y 18 HORAS!</v>
          </cell>
          <cell r="AL2997">
            <v>1633654572</v>
          </cell>
          <cell r="AM2997">
            <v>270025008</v>
          </cell>
          <cell r="AN2997" t="str">
            <v>Sí</v>
          </cell>
        </row>
        <row r="2998">
          <cell r="A2998">
            <v>1550</v>
          </cell>
          <cell r="B2998" t="str">
            <v>dalizmartinez9@gmail.com</v>
          </cell>
          <cell r="AF2998" t="str">
            <v>VASO TERMICO CON TAPA Y FAJA COLOR PASTEL (Rosa)</v>
          </cell>
          <cell r="AG2998" t="str">
            <v>232.8</v>
          </cell>
          <cell r="AH2998">
            <v>4</v>
          </cell>
          <cell r="AN2998" t="str">
            <v>Sí</v>
          </cell>
        </row>
        <row r="2999">
          <cell r="A2999">
            <v>1549</v>
          </cell>
          <cell r="B2999" t="str">
            <v>tomasreinoso82@gmail.com</v>
          </cell>
          <cell r="C2999">
            <v>44041</v>
          </cell>
          <cell r="D2999" t="str">
            <v>Abierta</v>
          </cell>
          <cell r="E2999" t="str">
            <v>Recibido</v>
          </cell>
          <cell r="F2999" t="str">
            <v>Enviado</v>
          </cell>
          <cell r="G2999" t="str">
            <v>ARS</v>
          </cell>
          <cell r="H2999" t="str">
            <v>640.88</v>
          </cell>
          <cell r="I2999">
            <v>0</v>
          </cell>
          <cell r="J2999">
            <v>0</v>
          </cell>
          <cell r="K2999" t="str">
            <v>640.88</v>
          </cell>
          <cell r="L2999" t="str">
            <v>tomas Gimenez Reinoso</v>
          </cell>
          <cell r="M2999">
            <v>20402600560</v>
          </cell>
          <cell r="N2999">
            <v>1163617901</v>
          </cell>
          <cell r="O2999" t="str">
            <v>Tomas Gimenez Reinoso</v>
          </cell>
          <cell r="P2999">
            <v>1163617901</v>
          </cell>
          <cell r="Q2999" t="str">
            <v>Leonismo Argentino</v>
          </cell>
          <cell r="R2999">
            <v>475</v>
          </cell>
          <cell r="T2999" t="str">
            <v>El zorzal</v>
          </cell>
          <cell r="U2999" t="str">
            <v>General Pacheco</v>
          </cell>
          <cell r="V2999">
            <v>1617</v>
          </cell>
          <cell r="W2999" t="str">
            <v>Gran Buenos Aires</v>
          </cell>
          <cell r="Y2999" t="str">
            <v>ENVÍO SIN CARGO (CABA Y GRAN PARTE DE GBA) TIEMPO: 4 a 6 DÍAS HÁBILES</v>
          </cell>
          <cell r="Z2999" t="str">
            <v>Mercado Pago</v>
          </cell>
          <cell r="AD2999">
            <v>44041</v>
          </cell>
          <cell r="AE2999">
            <v>44046</v>
          </cell>
          <cell r="AF2999" t="str">
            <v>CEPILLO DE BAÑO PLASTICO  3 COLORES 38 X 13 CM</v>
          </cell>
          <cell r="AG2999" t="str">
            <v>268.08</v>
          </cell>
          <cell r="AH2999">
            <v>1</v>
          </cell>
          <cell r="AI2999" t="str">
            <v>AB6065</v>
          </cell>
          <cell r="AJ2999" t="str">
            <v>Web</v>
          </cell>
          <cell r="AK2999" t="str">
            <v>JUEVES 6-08 ENTRE 8 Y 18 HORAS!</v>
          </cell>
          <cell r="AL2999">
            <v>1633655024</v>
          </cell>
          <cell r="AM2999">
            <v>270224396</v>
          </cell>
          <cell r="AN2999" t="str">
            <v>Sí</v>
          </cell>
        </row>
        <row r="3000">
          <cell r="A3000">
            <v>1549</v>
          </cell>
          <cell r="B3000" t="str">
            <v>tomasreinoso82@gmail.com</v>
          </cell>
          <cell r="AF3000" t="str">
            <v>COLADOR ACERO INOX. 20CM DIAM X8CM ALTO</v>
          </cell>
          <cell r="AG3000" t="str">
            <v>372.8</v>
          </cell>
          <cell r="AH3000">
            <v>1</v>
          </cell>
          <cell r="AI3000" t="str">
            <v>046BA8161</v>
          </cell>
          <cell r="AN3000" t="str">
            <v>Sí</v>
          </cell>
        </row>
        <row r="3001">
          <cell r="A3001">
            <v>1548</v>
          </cell>
          <cell r="B3001" t="str">
            <v>melinaasselborn@gmail.com</v>
          </cell>
          <cell r="C3001">
            <v>44041</v>
          </cell>
          <cell r="D3001" t="str">
            <v>Abierta</v>
          </cell>
          <cell r="E3001" t="str">
            <v>Recibido</v>
          </cell>
          <cell r="F3001" t="str">
            <v>Enviado</v>
          </cell>
          <cell r="G3001" t="str">
            <v>ARS</v>
          </cell>
          <cell r="H3001" t="str">
            <v>1700.51</v>
          </cell>
          <cell r="I3001">
            <v>0</v>
          </cell>
          <cell r="J3001">
            <v>0</v>
          </cell>
          <cell r="K3001" t="str">
            <v>1700.51</v>
          </cell>
          <cell r="L3001" t="str">
            <v>Melina Asselborn</v>
          </cell>
          <cell r="M3001">
            <v>29039777</v>
          </cell>
          <cell r="N3001">
            <v>1131339661</v>
          </cell>
          <cell r="O3001" t="str">
            <v>Melina Asselborn</v>
          </cell>
          <cell r="P3001">
            <v>1131339661</v>
          </cell>
          <cell r="Q3001" t="str">
            <v>Fitz roy</v>
          </cell>
          <cell r="R3001">
            <v>2461</v>
          </cell>
          <cell r="S3001" t="str">
            <v>2 d</v>
          </cell>
          <cell r="T3001" t="str">
            <v>Palermo</v>
          </cell>
          <cell r="U3001" t="str">
            <v>Caba</v>
          </cell>
          <cell r="V3001">
            <v>1425</v>
          </cell>
          <cell r="W3001" t="str">
            <v>Capital Federal</v>
          </cell>
          <cell r="Y3001" t="str">
            <v>ENVÍO SIN CARGO (CABA Y GRAN PARTE DE GBA) TIEMPO: 4 a 6 DÍAS HÁBILES</v>
          </cell>
          <cell r="Z3001" t="str">
            <v>Mercado Pago</v>
          </cell>
          <cell r="AD3001">
            <v>44041</v>
          </cell>
          <cell r="AE3001">
            <v>44043</v>
          </cell>
          <cell r="AF3001" t="str">
            <v>BOTELLA TRANSPARENTE TAPA SILICONA</v>
          </cell>
          <cell r="AG3001" t="str">
            <v>314.15</v>
          </cell>
          <cell r="AH3001">
            <v>2</v>
          </cell>
          <cell r="AI3001" t="str">
            <v>019BO5569</v>
          </cell>
          <cell r="AJ3001" t="str">
            <v>Móvil</v>
          </cell>
          <cell r="AK3001" t="str">
            <v>LUNES ENTRE LAS 8 Y 18 HORAS!</v>
          </cell>
          <cell r="AL3001">
            <v>1633581406</v>
          </cell>
          <cell r="AM3001">
            <v>270200579</v>
          </cell>
          <cell r="AN3001" t="str">
            <v>Sí</v>
          </cell>
        </row>
        <row r="3002">
          <cell r="A3002">
            <v>1548</v>
          </cell>
          <cell r="B3002" t="str">
            <v>melinaasselborn@gmail.com</v>
          </cell>
          <cell r="AF3002" t="str">
            <v>FRASCO DE VIDRIO LUNARES NEGROS 17CM / 11,5CM DIAM</v>
          </cell>
          <cell r="AG3002" t="str">
            <v>826.26</v>
          </cell>
          <cell r="AH3002">
            <v>1</v>
          </cell>
          <cell r="AI3002" t="str">
            <v>BA7078</v>
          </cell>
          <cell r="AN3002" t="str">
            <v>Sí</v>
          </cell>
        </row>
        <row r="3003">
          <cell r="A3003">
            <v>1548</v>
          </cell>
          <cell r="B3003" t="str">
            <v>melinaasselborn@gmail.com</v>
          </cell>
          <cell r="AF3003" t="str">
            <v>SECADOR DE VIDRIOS 4 COLORES 29 X 3 X 30 CM (Amarillo)</v>
          </cell>
          <cell r="AG3003" t="str">
            <v>245.95</v>
          </cell>
          <cell r="AH3003">
            <v>1</v>
          </cell>
          <cell r="AN3003" t="str">
            <v>Sí</v>
          </cell>
        </row>
        <row r="3004">
          <cell r="A3004">
            <v>1547</v>
          </cell>
          <cell r="B3004" t="str">
            <v>elii.azul@hotmail.com</v>
          </cell>
          <cell r="C3004">
            <v>44041</v>
          </cell>
          <cell r="D3004" t="str">
            <v>Abierta</v>
          </cell>
          <cell r="E3004" t="str">
            <v>Anulado</v>
          </cell>
          <cell r="F3004" t="str">
            <v>Enviado</v>
          </cell>
          <cell r="G3004" t="str">
            <v>ARS</v>
          </cell>
          <cell r="H3004" t="str">
            <v>1789.69</v>
          </cell>
          <cell r="I3004" t="str">
            <v>1789.69</v>
          </cell>
          <cell r="J3004">
            <v>655</v>
          </cell>
          <cell r="K3004">
            <v>655</v>
          </cell>
          <cell r="L3004" t="str">
            <v>Eliana Ojeda</v>
          </cell>
          <cell r="M3004">
            <v>35361848</v>
          </cell>
          <cell r="N3004">
            <v>1169477852</v>
          </cell>
          <cell r="O3004" t="str">
            <v>Eliana Ojeda</v>
          </cell>
          <cell r="P3004">
            <v>1169477852</v>
          </cell>
          <cell r="Q3004" t="str">
            <v>Arturo Illia</v>
          </cell>
          <cell r="R3004">
            <v>1054</v>
          </cell>
          <cell r="U3004" t="str">
            <v>Lanus</v>
          </cell>
          <cell r="V3004">
            <v>1440</v>
          </cell>
          <cell r="W3004" t="str">
            <v>Capital Federal</v>
          </cell>
          <cell r="Y3004" t="str">
            <v>Correo Argentino - Encomienda Clásica</v>
          </cell>
          <cell r="Z3004" t="str">
            <v>Mercado Pago</v>
          </cell>
          <cell r="AA3004" t="str">
            <v>ORDENDECOMPRA</v>
          </cell>
          <cell r="AC3004" t="str">
            <v>CON ESTE PEDIDO SE DEBE RETIRAR LA MOPA CON FALLA NO PAGO CORREO ES PORQUE USO UN CODIGO POR LA MOPA ROTA</v>
          </cell>
          <cell r="AE3004">
            <v>44046</v>
          </cell>
          <cell r="AF3004" t="str">
            <v>UNTADOR CRISTAL 1 PIEZA 14,5CM MOTIV. SIN ELECCIÓN</v>
          </cell>
          <cell r="AG3004" t="str">
            <v>18.63</v>
          </cell>
          <cell r="AH3004">
            <v>2</v>
          </cell>
          <cell r="AI3004" t="str">
            <v>019BA6981</v>
          </cell>
          <cell r="AJ3004" t="str">
            <v>Móvil</v>
          </cell>
          <cell r="AK3004" t="str">
            <v>MIERCOLES 5-08 ENTRE 8 Y 18 HORAS!</v>
          </cell>
          <cell r="AL3004">
            <v>1633454880</v>
          </cell>
          <cell r="AM3004">
            <v>270153762</v>
          </cell>
          <cell r="AN3004" t="str">
            <v>Sí</v>
          </cell>
        </row>
        <row r="3005">
          <cell r="A3005">
            <v>1547</v>
          </cell>
          <cell r="B3005" t="str">
            <v>elii.azul@hotmail.com</v>
          </cell>
          <cell r="AF3005" t="str">
            <v>RALLADOR DE MANO MEDIANO 20 CM</v>
          </cell>
          <cell r="AG3005" t="str">
            <v>35.1</v>
          </cell>
          <cell r="AH3005">
            <v>1</v>
          </cell>
          <cell r="AI3005" t="str">
            <v>BA7382</v>
          </cell>
          <cell r="AN3005" t="str">
            <v>Sí</v>
          </cell>
        </row>
        <row r="3006">
          <cell r="A3006">
            <v>1547</v>
          </cell>
          <cell r="B3006" t="str">
            <v>elii.azul@hotmail.com</v>
          </cell>
          <cell r="AF3006" t="str">
            <v>3X2 RIGOLLEAU VASO OSLO 400ML X 12 PIEZAS ( TOTAL 36 U)</v>
          </cell>
          <cell r="AG3006" t="str">
            <v>1717.33</v>
          </cell>
          <cell r="AH3006">
            <v>1</v>
          </cell>
          <cell r="AI3006" t="str">
            <v>RI62177GR</v>
          </cell>
          <cell r="AN3006" t="str">
            <v>Sí</v>
          </cell>
        </row>
        <row r="3007">
          <cell r="A3007">
            <v>1546</v>
          </cell>
          <cell r="B3007" t="str">
            <v>paloma.harriague20@gmail.com</v>
          </cell>
          <cell r="C3007">
            <v>44041</v>
          </cell>
          <cell r="D3007" t="str">
            <v>Abierta</v>
          </cell>
          <cell r="E3007" t="str">
            <v>Recibido</v>
          </cell>
          <cell r="F3007" t="str">
            <v>Enviado</v>
          </cell>
          <cell r="G3007" t="str">
            <v>ARS</v>
          </cell>
          <cell r="H3007" t="str">
            <v>4236.1</v>
          </cell>
          <cell r="I3007">
            <v>0</v>
          </cell>
          <cell r="J3007">
            <v>0</v>
          </cell>
          <cell r="K3007" t="str">
            <v>4236.1</v>
          </cell>
          <cell r="L3007" t="str">
            <v>Paloma Harriague</v>
          </cell>
          <cell r="M3007">
            <v>40396965</v>
          </cell>
          <cell r="N3007">
            <v>1130188487</v>
          </cell>
          <cell r="O3007" t="str">
            <v>Paloma harriague</v>
          </cell>
          <cell r="P3007">
            <v>1130188487</v>
          </cell>
          <cell r="Q3007" t="str">
            <v>Av Triunvirato</v>
          </cell>
          <cell r="R3007">
            <v>4531</v>
          </cell>
          <cell r="S3007" t="str">
            <v>chocolateria</v>
          </cell>
          <cell r="T3007" t="str">
            <v>villa urquiza</v>
          </cell>
          <cell r="U3007" t="str">
            <v>Caba</v>
          </cell>
          <cell r="V3007">
            <v>1431</v>
          </cell>
          <cell r="W3007" t="str">
            <v>Capital Federal</v>
          </cell>
          <cell r="Y3007" t="str">
            <v>ENVÍO SIN CARGO (CABA Y GRAN PARTE DE GBA) TIEMPO: 4 a 6 DÍAS HÁBILES</v>
          </cell>
          <cell r="Z3007" t="str">
            <v>Mercado Pago</v>
          </cell>
          <cell r="AD3007">
            <v>44041</v>
          </cell>
          <cell r="AE3007">
            <v>44049</v>
          </cell>
          <cell r="AF3007" t="str">
            <v>SARTEN DE CERAMICA DE 26CM S/TAPA ANTIADHERENTE</v>
          </cell>
          <cell r="AG3007" t="str">
            <v>889.16</v>
          </cell>
          <cell r="AH3007">
            <v>1</v>
          </cell>
          <cell r="AI3007" t="str">
            <v>BA8168</v>
          </cell>
          <cell r="AJ3007" t="str">
            <v>Web</v>
          </cell>
          <cell r="AK3007" t="str">
            <v>MARTES 11-08 ENTRE 8 Y 18 HORAS!</v>
          </cell>
          <cell r="AL3007">
            <v>1633400190</v>
          </cell>
          <cell r="AM3007">
            <v>269734724</v>
          </cell>
          <cell r="AN3007" t="str">
            <v>Sí</v>
          </cell>
        </row>
        <row r="3008">
          <cell r="A3008">
            <v>1546</v>
          </cell>
          <cell r="B3008" t="str">
            <v>paloma.harriague20@gmail.com</v>
          </cell>
          <cell r="AF3008" t="str">
            <v>FRASCO DE VIDRIO 0.75L</v>
          </cell>
          <cell r="AG3008" t="str">
            <v>566.4</v>
          </cell>
          <cell r="AH3008">
            <v>2</v>
          </cell>
          <cell r="AI3008" t="str">
            <v>PA98667</v>
          </cell>
          <cell r="AN3008" t="str">
            <v>Sí</v>
          </cell>
        </row>
        <row r="3009">
          <cell r="A3009">
            <v>1546</v>
          </cell>
          <cell r="B3009" t="str">
            <v>paloma.harriague20@gmail.com</v>
          </cell>
          <cell r="AF3009" t="str">
            <v>AZUCARERO DE VIDRIO Y AC. INOX 10CM</v>
          </cell>
          <cell r="AG3009" t="str">
            <v>159.2</v>
          </cell>
          <cell r="AH3009">
            <v>1</v>
          </cell>
          <cell r="AI3009" t="str">
            <v>046BA8196</v>
          </cell>
          <cell r="AN3009" t="str">
            <v>Sí</v>
          </cell>
        </row>
        <row r="3010">
          <cell r="A3010">
            <v>1546</v>
          </cell>
          <cell r="B3010" t="str">
            <v>paloma.harriague20@gmail.com</v>
          </cell>
          <cell r="AF3010" t="str">
            <v>INDIVIDUAL DE YUTE TEJIDO 32 CM</v>
          </cell>
          <cell r="AG3010" t="str">
            <v>519.2</v>
          </cell>
          <cell r="AH3010">
            <v>2</v>
          </cell>
          <cell r="AI3010" t="str">
            <v>INDIVIDUALYUTE</v>
          </cell>
          <cell r="AN3010" t="str">
            <v>Sí</v>
          </cell>
        </row>
        <row r="3011">
          <cell r="A3011">
            <v>1546</v>
          </cell>
          <cell r="B3011" t="str">
            <v>paloma.harriague20@gmail.com</v>
          </cell>
          <cell r="AF3011" t="str">
            <v>INDIVIDUAL CUERINA HOJAS 44X30CM</v>
          </cell>
          <cell r="AG3011" t="str">
            <v>308.1</v>
          </cell>
          <cell r="AH3011">
            <v>1</v>
          </cell>
          <cell r="AI3011" t="str">
            <v>CHUIN43R</v>
          </cell>
          <cell r="AN3011" t="str">
            <v>Sí</v>
          </cell>
        </row>
        <row r="3012">
          <cell r="A3012">
            <v>1546</v>
          </cell>
          <cell r="B3012" t="str">
            <v>paloma.harriague20@gmail.com</v>
          </cell>
          <cell r="AF3012" t="str">
            <v>INDIVIDUAL CUERINA HOJAS 32.5CM DIAM</v>
          </cell>
          <cell r="AG3012" t="str">
            <v>354.22</v>
          </cell>
          <cell r="AH3012">
            <v>2</v>
          </cell>
          <cell r="AI3012" t="str">
            <v>CHUIN44C</v>
          </cell>
          <cell r="AN3012" t="str">
            <v>Sí</v>
          </cell>
        </row>
        <row r="3013">
          <cell r="A3013">
            <v>1545</v>
          </cell>
          <cell r="B3013" t="str">
            <v>maxiicalvo@gmail.com</v>
          </cell>
          <cell r="C3013">
            <v>44041</v>
          </cell>
          <cell r="D3013" t="str">
            <v>Abierta</v>
          </cell>
          <cell r="E3013" t="str">
            <v>Recibido</v>
          </cell>
          <cell r="F3013" t="str">
            <v>Enviado</v>
          </cell>
          <cell r="G3013" t="str">
            <v>ARS</v>
          </cell>
          <cell r="H3013" t="str">
            <v>1355.77</v>
          </cell>
          <cell r="I3013">
            <v>0</v>
          </cell>
          <cell r="J3013">
            <v>0</v>
          </cell>
          <cell r="K3013" t="str">
            <v>1355.77</v>
          </cell>
          <cell r="L3013" t="str">
            <v>Maximiliano Emanuel Calvo</v>
          </cell>
          <cell r="M3013">
            <v>37055093</v>
          </cell>
          <cell r="N3013">
            <v>2317445901</v>
          </cell>
          <cell r="O3013" t="str">
            <v>Maximiliano Emanuel Calvo</v>
          </cell>
          <cell r="P3013">
            <v>2317445901</v>
          </cell>
          <cell r="Q3013">
            <v>56</v>
          </cell>
          <cell r="R3013">
            <v>427</v>
          </cell>
          <cell r="S3013" t="str">
            <v>5B</v>
          </cell>
          <cell r="T3013" t="str">
            <v>La Plata</v>
          </cell>
          <cell r="U3013" t="str">
            <v>La Plata</v>
          </cell>
          <cell r="V3013">
            <v>1440</v>
          </cell>
          <cell r="W3013" t="str">
            <v>Capital Federal</v>
          </cell>
          <cell r="Y3013" t="str">
            <v>ENVÍO SIN CARGO (CABA Y GRAN PARTE DE GBA) TIEMPO: 4 a 6 DÍAS HÁBILES</v>
          </cell>
          <cell r="Z3013" t="str">
            <v>Mercado Pago</v>
          </cell>
          <cell r="AD3013">
            <v>44041</v>
          </cell>
          <cell r="AE3013">
            <v>44046</v>
          </cell>
          <cell r="AF3013" t="str">
            <v>PORTACEPILLOS BLANCO POLI. 12X9CM</v>
          </cell>
          <cell r="AG3013" t="str">
            <v>399.6</v>
          </cell>
          <cell r="AH3013">
            <v>1</v>
          </cell>
          <cell r="AI3013" t="str">
            <v>046AB7318</v>
          </cell>
          <cell r="AJ3013" t="str">
            <v>Web</v>
          </cell>
          <cell r="AK3013" t="str">
            <v>JUEVES 6-08 ENTRE 8 Y 18 HORAS!</v>
          </cell>
          <cell r="AL3013">
            <v>1633366561</v>
          </cell>
          <cell r="AM3013">
            <v>270072845</v>
          </cell>
          <cell r="AN3013" t="str">
            <v>Sí</v>
          </cell>
        </row>
        <row r="3014">
          <cell r="A3014">
            <v>1545</v>
          </cell>
          <cell r="B3014" t="str">
            <v>maxiicalvo@gmail.com</v>
          </cell>
          <cell r="AF3014" t="str">
            <v>JABONERA BLANCA POLIRESINA 10 X 14 CM</v>
          </cell>
          <cell r="AG3014" t="str">
            <v>346.57</v>
          </cell>
          <cell r="AH3014">
            <v>1</v>
          </cell>
          <cell r="AI3014" t="str">
            <v>AB7320</v>
          </cell>
          <cell r="AN3014" t="str">
            <v>Sí</v>
          </cell>
        </row>
        <row r="3015">
          <cell r="A3015">
            <v>1545</v>
          </cell>
          <cell r="B3015" t="str">
            <v>maxiicalvo@gmail.com</v>
          </cell>
          <cell r="AF3015" t="str">
            <v>DISPENSER BLANCO POLI. 16X13CM</v>
          </cell>
          <cell r="AG3015" t="str">
            <v>609.6</v>
          </cell>
          <cell r="AH3015">
            <v>1</v>
          </cell>
          <cell r="AI3015" t="str">
            <v>046AB7317</v>
          </cell>
          <cell r="AN3015" t="str">
            <v>Sí</v>
          </cell>
        </row>
        <row r="3016">
          <cell r="A3016">
            <v>1544</v>
          </cell>
          <cell r="B3016" t="str">
            <v>f.tomniclode@yahoo.com.ar</v>
          </cell>
          <cell r="C3016">
            <v>44041</v>
          </cell>
          <cell r="D3016" t="str">
            <v>Abierta</v>
          </cell>
          <cell r="E3016" t="str">
            <v>Recibido</v>
          </cell>
          <cell r="F3016" t="str">
            <v>Enviado</v>
          </cell>
          <cell r="G3016" t="str">
            <v>ARS</v>
          </cell>
          <cell r="H3016" t="str">
            <v>968.44</v>
          </cell>
          <cell r="I3016">
            <v>0</v>
          </cell>
          <cell r="J3016">
            <v>0</v>
          </cell>
          <cell r="K3016" t="str">
            <v>968.44</v>
          </cell>
          <cell r="L3016" t="str">
            <v>Florencia Tomni Clode</v>
          </cell>
          <cell r="M3016">
            <v>33112321</v>
          </cell>
          <cell r="N3016">
            <v>1133514635</v>
          </cell>
          <cell r="O3016" t="str">
            <v>Florencia Tomni Clode</v>
          </cell>
          <cell r="P3016">
            <v>1133514635</v>
          </cell>
          <cell r="Q3016" t="str">
            <v>Rodó</v>
          </cell>
          <cell r="R3016">
            <v>977</v>
          </cell>
          <cell r="S3016">
            <v>2</v>
          </cell>
          <cell r="T3016" t="str">
            <v>Wilde</v>
          </cell>
          <cell r="U3016" t="str">
            <v>Avellaneda</v>
          </cell>
          <cell r="V3016">
            <v>1875</v>
          </cell>
          <cell r="W3016" t="str">
            <v>Gran Buenos Aires</v>
          </cell>
          <cell r="Y3016" t="str">
            <v>ENVÍO SIN CARGO (CABA Y GRAN PARTE DE GBA) TIEMPO: 4 a 6 DÍAS HÁBILES</v>
          </cell>
          <cell r="Z3016" t="str">
            <v>Mercado Pago</v>
          </cell>
          <cell r="AD3016">
            <v>44041</v>
          </cell>
          <cell r="AE3016">
            <v>44046</v>
          </cell>
          <cell r="AF3016" t="str">
            <v>CUCHARA DISTINTOS COLORES (Rojo)</v>
          </cell>
          <cell r="AG3016" t="str">
            <v>189.2</v>
          </cell>
          <cell r="AH3016">
            <v>1</v>
          </cell>
          <cell r="AI3016" t="str">
            <v>BP15003</v>
          </cell>
          <cell r="AJ3016" t="str">
            <v>Web</v>
          </cell>
          <cell r="AK3016" t="str">
            <v>MIERCOLES 5-08 ENTRE 8 Y 18 HORAS!</v>
          </cell>
          <cell r="AL3016">
            <v>1633364851</v>
          </cell>
          <cell r="AM3016">
            <v>268831971</v>
          </cell>
          <cell r="AN3016" t="str">
            <v>Sí</v>
          </cell>
        </row>
        <row r="3017">
          <cell r="A3017">
            <v>1544</v>
          </cell>
          <cell r="B3017" t="str">
            <v>f.tomniclode@yahoo.com.ar</v>
          </cell>
          <cell r="AF3017" t="str">
            <v>TAMIZ</v>
          </cell>
          <cell r="AG3017" t="str">
            <v>455.84</v>
          </cell>
          <cell r="AH3017">
            <v>1</v>
          </cell>
          <cell r="AI3017" t="str">
            <v>046BA4748</v>
          </cell>
          <cell r="AN3017" t="str">
            <v>Sí</v>
          </cell>
        </row>
        <row r="3018">
          <cell r="A3018">
            <v>1544</v>
          </cell>
          <cell r="B3018" t="str">
            <v>f.tomniclode@yahoo.com.ar</v>
          </cell>
          <cell r="AF3018" t="str">
            <v>PANERA HOME</v>
          </cell>
          <cell r="AG3018" t="str">
            <v>323.4</v>
          </cell>
          <cell r="AH3018">
            <v>1</v>
          </cell>
          <cell r="AI3018" t="str">
            <v>LO26003</v>
          </cell>
          <cell r="AN3018" t="str">
            <v>Sí</v>
          </cell>
        </row>
        <row r="3019">
          <cell r="A3019">
            <v>1543</v>
          </cell>
          <cell r="B3019" t="str">
            <v>mloger@hotmail.com</v>
          </cell>
          <cell r="C3019">
            <v>44041</v>
          </cell>
          <cell r="D3019" t="str">
            <v>Abierta</v>
          </cell>
          <cell r="E3019" t="str">
            <v>Recibido</v>
          </cell>
          <cell r="F3019" t="str">
            <v>Enviado</v>
          </cell>
          <cell r="G3019" t="str">
            <v>ARS</v>
          </cell>
          <cell r="H3019" t="str">
            <v>512.42</v>
          </cell>
          <cell r="I3019">
            <v>0</v>
          </cell>
          <cell r="J3019">
            <v>0</v>
          </cell>
          <cell r="K3019" t="str">
            <v>512.42</v>
          </cell>
          <cell r="L3019" t="str">
            <v>Mariana Loger</v>
          </cell>
          <cell r="M3019">
            <v>27419214</v>
          </cell>
          <cell r="N3019">
            <v>1167943474</v>
          </cell>
          <cell r="O3019" t="str">
            <v>Mariana Loger</v>
          </cell>
          <cell r="P3019">
            <v>1167943474</v>
          </cell>
          <cell r="Q3019" t="str">
            <v>Juana azurduy</v>
          </cell>
          <cell r="R3019">
            <v>2662</v>
          </cell>
          <cell r="S3019" t="str">
            <v>3A</v>
          </cell>
          <cell r="T3019" t="str">
            <v>Nuñez</v>
          </cell>
          <cell r="U3019" t="str">
            <v>Bs as</v>
          </cell>
          <cell r="V3019">
            <v>1429</v>
          </cell>
          <cell r="W3019" t="str">
            <v>Capital Federal</v>
          </cell>
          <cell r="Y3019" t="str">
            <v>ENVÍO SIN CARGO (CABA Y GRAN PARTE DE GBA) TIEMPO: 4 a 6 DÍAS HÁBILES</v>
          </cell>
          <cell r="Z3019" t="str">
            <v>Mercado Pago</v>
          </cell>
          <cell r="AC3019" t="str">
            <v>ENTREGAR ORDEN 1541 CON 1543 NO HAY APURO EN LA ENTREGA DICE QUE ES PARA EL DIA DEL NIÑO SI LA ESTIRAMOS MEJOR ASI QUE APROVECHEMOS</v>
          </cell>
          <cell r="AD3019">
            <v>44041</v>
          </cell>
          <cell r="AE3019">
            <v>44043</v>
          </cell>
          <cell r="AF3019" t="str">
            <v>ESPEJO CON BASE DE MADERA MARRON CLARO 25,5 X 15 CM</v>
          </cell>
          <cell r="AG3019" t="str">
            <v>512.42</v>
          </cell>
          <cell r="AH3019">
            <v>1</v>
          </cell>
          <cell r="AI3019" t="str">
            <v>DE7595</v>
          </cell>
          <cell r="AJ3019" t="str">
            <v>Móvil</v>
          </cell>
          <cell r="AK3019" t="str">
            <v>LUNES ENTRE LAS 8 Y 18 HORAS!</v>
          </cell>
          <cell r="AL3019">
            <v>1633309317</v>
          </cell>
          <cell r="AM3019">
            <v>270145945</v>
          </cell>
          <cell r="AN3019" t="str">
            <v>Sí</v>
          </cell>
        </row>
        <row r="3020">
          <cell r="A3020">
            <v>1542</v>
          </cell>
          <cell r="B3020" t="str">
            <v>evangelina.alfaro9@gmail.com</v>
          </cell>
          <cell r="C3020">
            <v>44041</v>
          </cell>
          <cell r="D3020" t="str">
            <v>Abierta</v>
          </cell>
          <cell r="E3020" t="str">
            <v>Recibido</v>
          </cell>
          <cell r="F3020" t="str">
            <v>Enviado</v>
          </cell>
          <cell r="G3020" t="str">
            <v>ARS</v>
          </cell>
          <cell r="H3020" t="str">
            <v>1007.28</v>
          </cell>
          <cell r="I3020">
            <v>0</v>
          </cell>
          <cell r="J3020">
            <v>0</v>
          </cell>
          <cell r="K3020" t="str">
            <v>1007.28</v>
          </cell>
          <cell r="L3020" t="str">
            <v>Evangelina Alfaro</v>
          </cell>
          <cell r="M3020">
            <v>38147550</v>
          </cell>
          <cell r="N3020">
            <v>1136708870</v>
          </cell>
          <cell r="O3020" t="str">
            <v>Evangelina Alfaro</v>
          </cell>
          <cell r="P3020">
            <v>1136708870</v>
          </cell>
          <cell r="Q3020" t="str">
            <v>Marcelo T de Alvear</v>
          </cell>
          <cell r="R3020">
            <v>777</v>
          </cell>
          <cell r="S3020" t="str">
            <v>9 C</v>
          </cell>
          <cell r="T3020" t="str">
            <v>Retiro</v>
          </cell>
          <cell r="U3020" t="str">
            <v>Capital Federal</v>
          </cell>
          <cell r="V3020">
            <v>1058</v>
          </cell>
          <cell r="W3020" t="str">
            <v>Capital Federal</v>
          </cell>
          <cell r="Y3020" t="str">
            <v>ENVÍO SIN CARGO (CABA Y GRAN PARTE DE GBA) TIEMPO: 4 a 6 DÍAS HÁBILES</v>
          </cell>
          <cell r="Z3020" t="str">
            <v>Mercado Pago</v>
          </cell>
          <cell r="AD3020">
            <v>44041</v>
          </cell>
          <cell r="AE3020">
            <v>44043</v>
          </cell>
          <cell r="AF3020" t="str">
            <v>CEPILLO DE BAÑO PLASTICO  3 COLORES 38 X 13 CM</v>
          </cell>
          <cell r="AG3020" t="str">
            <v>268.08</v>
          </cell>
          <cell r="AH3020">
            <v>1</v>
          </cell>
          <cell r="AI3020" t="str">
            <v>AB6065</v>
          </cell>
          <cell r="AJ3020" t="str">
            <v>Móvil</v>
          </cell>
          <cell r="AK3020" t="str">
            <v>LUNES ENTRE LAS 8 Y 18 HORAS!</v>
          </cell>
          <cell r="AL3020">
            <v>1633268727</v>
          </cell>
          <cell r="AM3020">
            <v>267991941</v>
          </cell>
          <cell r="AN3020" t="str">
            <v>Sí</v>
          </cell>
        </row>
        <row r="3021">
          <cell r="A3021">
            <v>1542</v>
          </cell>
          <cell r="B3021" t="str">
            <v>evangelina.alfaro9@gmail.com</v>
          </cell>
          <cell r="AF3021" t="str">
            <v>SECAPLATOS BANDEJA 46X23CM	3COL (Celeste)</v>
          </cell>
          <cell r="AG3021" t="str">
            <v>739.2</v>
          </cell>
          <cell r="AH3021">
            <v>1</v>
          </cell>
          <cell r="AI3021" t="str">
            <v>046BA6373</v>
          </cell>
          <cell r="AN3021" t="str">
            <v>Sí</v>
          </cell>
        </row>
        <row r="3022">
          <cell r="A3022">
            <v>1541</v>
          </cell>
          <cell r="B3022" t="str">
            <v>mloger@hotmail.com</v>
          </cell>
          <cell r="C3022">
            <v>44041</v>
          </cell>
          <cell r="D3022" t="str">
            <v>Abierta</v>
          </cell>
          <cell r="E3022" t="str">
            <v>Recibido</v>
          </cell>
          <cell r="F3022" t="str">
            <v>Enviado</v>
          </cell>
          <cell r="G3022" t="str">
            <v>ARS</v>
          </cell>
          <cell r="H3022" t="str">
            <v>1753.05</v>
          </cell>
          <cell r="I3022">
            <v>0</v>
          </cell>
          <cell r="J3022">
            <v>0</v>
          </cell>
          <cell r="K3022" t="str">
            <v>1753.05</v>
          </cell>
          <cell r="L3022" t="str">
            <v>Mariana Loger</v>
          </cell>
          <cell r="M3022">
            <v>27419214</v>
          </cell>
          <cell r="N3022">
            <v>1167943474</v>
          </cell>
          <cell r="O3022" t="str">
            <v>Mariana Loger</v>
          </cell>
          <cell r="P3022">
            <v>1167943474</v>
          </cell>
          <cell r="Q3022" t="str">
            <v>Juana Azurduy</v>
          </cell>
          <cell r="R3022">
            <v>2662</v>
          </cell>
          <cell r="S3022" t="str">
            <v>3A</v>
          </cell>
          <cell r="T3022" t="str">
            <v>Nuñez</v>
          </cell>
          <cell r="U3022" t="str">
            <v>Bs As</v>
          </cell>
          <cell r="V3022">
            <v>1429</v>
          </cell>
          <cell r="W3022" t="str">
            <v>Capital Federal</v>
          </cell>
          <cell r="Y3022" t="str">
            <v>ENVÍO SIN CARGO (CABA Y GRAN PARTE DE GBA) TIEMPO: 4 a 6 DÍAS HÁBILES</v>
          </cell>
          <cell r="Z3022" t="str">
            <v>Mercado Pago</v>
          </cell>
          <cell r="AC3022" t="str">
            <v>ENTREGAR ORDEN 1541 CON 1543 NO HAY APURO EN LA ENTREGA DICE QUE ES PARA EL DIA DEL NIÑO SI LA ESTIRAMOS MEJOR ASI QUE APROVECHEMOS</v>
          </cell>
          <cell r="AD3022">
            <v>44041</v>
          </cell>
          <cell r="AE3022">
            <v>44043</v>
          </cell>
          <cell r="AF3022" t="str">
            <v>ESCURRIDOR DE CUBIERTOS COLORES SURTIDOS (Blanco)</v>
          </cell>
          <cell r="AG3022">
            <v>308</v>
          </cell>
          <cell r="AH3022">
            <v>1</v>
          </cell>
          <cell r="AI3022" t="str">
            <v>Q069</v>
          </cell>
          <cell r="AJ3022" t="str">
            <v>Móvil</v>
          </cell>
          <cell r="AK3022" t="str">
            <v>LUNES ENTRE LAS 8 Y 18 HORAS!</v>
          </cell>
          <cell r="AL3022">
            <v>1633262888</v>
          </cell>
          <cell r="AM3022">
            <v>267640350</v>
          </cell>
          <cell r="AN3022" t="str">
            <v>Sí</v>
          </cell>
        </row>
        <row r="3023">
          <cell r="A3023">
            <v>1541</v>
          </cell>
          <cell r="B3023" t="str">
            <v>mloger@hotmail.com</v>
          </cell>
          <cell r="AF3023" t="str">
            <v>PUFF REDONDO CHICO COLOR VIOLETA DE 30CM Y 30H</v>
          </cell>
          <cell r="AG3023" t="str">
            <v>1445.05</v>
          </cell>
          <cell r="AH3023">
            <v>1</v>
          </cell>
          <cell r="AI3023" t="str">
            <v>046AS7260</v>
          </cell>
          <cell r="AN3023" t="str">
            <v>Sí</v>
          </cell>
        </row>
        <row r="3024">
          <cell r="A3024">
            <v>1540</v>
          </cell>
          <cell r="B3024" t="str">
            <v>borgogna_cecilia@hotmail.com</v>
          </cell>
          <cell r="C3024">
            <v>44041</v>
          </cell>
          <cell r="D3024" t="str">
            <v>Abierta</v>
          </cell>
          <cell r="E3024" t="str">
            <v>Recibido</v>
          </cell>
          <cell r="F3024" t="str">
            <v>Enviado</v>
          </cell>
          <cell r="G3024" t="str">
            <v>ARS</v>
          </cell>
          <cell r="H3024" t="str">
            <v>2186.22</v>
          </cell>
          <cell r="I3024">
            <v>0</v>
          </cell>
          <cell r="J3024">
            <v>0</v>
          </cell>
          <cell r="K3024" t="str">
            <v>2186.22</v>
          </cell>
          <cell r="L3024" t="str">
            <v>Cecilia Borgogna</v>
          </cell>
          <cell r="M3024">
            <v>34833367</v>
          </cell>
          <cell r="N3024">
            <v>3484669094</v>
          </cell>
          <cell r="O3024" t="str">
            <v>Cecilia Borgogna</v>
          </cell>
          <cell r="P3024">
            <v>3484669094</v>
          </cell>
          <cell r="Q3024" t="str">
            <v>Hipólito irigoyen</v>
          </cell>
          <cell r="R3024">
            <v>1666</v>
          </cell>
          <cell r="T3024" t="str">
            <v>Barrio philips</v>
          </cell>
          <cell r="U3024" t="str">
            <v>Escobar</v>
          </cell>
          <cell r="V3024">
            <v>1440</v>
          </cell>
          <cell r="W3024" t="str">
            <v>Capital Federal</v>
          </cell>
          <cell r="Y3024" t="str">
            <v>ENVÍO SIN CARGO (CABA Y GRAN PARTE DE GBA) TIEMPO: 4 a 6 DÍAS HÁBILES</v>
          </cell>
          <cell r="Z3024" t="str">
            <v>Mercado Pago</v>
          </cell>
          <cell r="AB3024" t="str">
            <v>Envio a belen de Escobr</v>
          </cell>
          <cell r="AD3024">
            <v>44041</v>
          </cell>
          <cell r="AE3024">
            <v>44046</v>
          </cell>
          <cell r="AF3024" t="str">
            <v>TAMIZ</v>
          </cell>
          <cell r="AG3024" t="str">
            <v>455.84</v>
          </cell>
          <cell r="AH3024">
            <v>1</v>
          </cell>
          <cell r="AI3024" t="str">
            <v>046BA4748</v>
          </cell>
          <cell r="AJ3024" t="str">
            <v>Móvil</v>
          </cell>
          <cell r="AK3024" t="str">
            <v>JUEVES 6-08 ENTRE 8 Y 18 HORAS!</v>
          </cell>
          <cell r="AL3024">
            <v>1633248367</v>
          </cell>
          <cell r="AM3024">
            <v>269717123</v>
          </cell>
          <cell r="AN3024" t="str">
            <v>Sí</v>
          </cell>
        </row>
        <row r="3025">
          <cell r="A3025">
            <v>1540</v>
          </cell>
          <cell r="B3025" t="str">
            <v>borgogna_cecilia@hotmail.com</v>
          </cell>
          <cell r="AF3025" t="str">
            <v>PUFF REDONDO CHICO FLORES DE 28CM x 28H</v>
          </cell>
          <cell r="AG3025" t="str">
            <v>1639.2</v>
          </cell>
          <cell r="AH3025">
            <v>1</v>
          </cell>
          <cell r="AI3025" t="str">
            <v>046DE6777</v>
          </cell>
          <cell r="AN3025" t="str">
            <v>Sí</v>
          </cell>
        </row>
        <row r="3026">
          <cell r="A3026">
            <v>1540</v>
          </cell>
          <cell r="B3026" t="str">
            <v>borgogna_cecilia@hotmail.com</v>
          </cell>
          <cell r="AF3026" t="str">
            <v>SEGURO PARA PUERTA SILICONA 1PC COLORES SURTIDOS SIN ELECCION</v>
          </cell>
          <cell r="AG3026" t="str">
            <v>45.59</v>
          </cell>
          <cell r="AH3026">
            <v>2</v>
          </cell>
          <cell r="AI3026" t="str">
            <v>019BA6986</v>
          </cell>
          <cell r="AN3026" t="str">
            <v>Sí</v>
          </cell>
        </row>
        <row r="3027">
          <cell r="A3027">
            <v>1539</v>
          </cell>
          <cell r="B3027" t="str">
            <v>carissnunez@gmail.com</v>
          </cell>
          <cell r="C3027">
            <v>44041</v>
          </cell>
          <cell r="D3027" t="str">
            <v>Abierta</v>
          </cell>
          <cell r="E3027" t="str">
            <v>Recibido</v>
          </cell>
          <cell r="F3027" t="str">
            <v>Enviado</v>
          </cell>
          <cell r="G3027" t="str">
            <v>ARS</v>
          </cell>
          <cell r="H3027" t="str">
            <v>2032.8</v>
          </cell>
          <cell r="I3027">
            <v>0</v>
          </cell>
          <cell r="J3027">
            <v>0</v>
          </cell>
          <cell r="K3027" t="str">
            <v>2032.8</v>
          </cell>
          <cell r="L3027" t="str">
            <v>Carina Nunez</v>
          </cell>
          <cell r="M3027">
            <v>27307423877</v>
          </cell>
          <cell r="N3027">
            <v>1157047912</v>
          </cell>
          <cell r="O3027" t="str">
            <v>Carina Nunez</v>
          </cell>
          <cell r="P3027">
            <v>1157047912</v>
          </cell>
          <cell r="Q3027" t="str">
            <v>Monroe</v>
          </cell>
          <cell r="R3027">
            <v>4857</v>
          </cell>
          <cell r="S3027" t="str">
            <v>2 B</v>
          </cell>
          <cell r="T3027" t="str">
            <v>Villa Urquiza</v>
          </cell>
          <cell r="U3027" t="str">
            <v>Ciudad autónoma de Buenos Aires</v>
          </cell>
          <cell r="V3027">
            <v>1431</v>
          </cell>
          <cell r="W3027" t="str">
            <v>Capital Federal</v>
          </cell>
          <cell r="Y3027" t="str">
            <v>ENVÍO SIN CARGO (CABA Y GRAN PARTE DE GBA) TIEMPO: 4 a 6 DÍAS HÁBILES</v>
          </cell>
          <cell r="Z3027" t="str">
            <v>Mercado Pago</v>
          </cell>
          <cell r="AD3027">
            <v>44041</v>
          </cell>
          <cell r="AE3027">
            <v>44055</v>
          </cell>
          <cell r="AF3027" t="str">
            <v>CESTO DE BASURA ACERO INOX. 12L</v>
          </cell>
          <cell r="AG3027" t="str">
            <v>2032.8</v>
          </cell>
          <cell r="AH3027">
            <v>1</v>
          </cell>
          <cell r="AI3027" t="str">
            <v>TA7998</v>
          </cell>
          <cell r="AJ3027" t="str">
            <v>Móvil</v>
          </cell>
          <cell r="AK3027" t="str">
            <v>VIERNES 14-08 ENTRE 8 Y 18 HORAS!</v>
          </cell>
          <cell r="AL3027">
            <v>1633164666</v>
          </cell>
          <cell r="AM3027">
            <v>270080138</v>
          </cell>
          <cell r="AN3027" t="str">
            <v>Sí</v>
          </cell>
        </row>
        <row r="3028">
          <cell r="A3028">
            <v>1538</v>
          </cell>
          <cell r="B3028" t="str">
            <v>laura_molinari_leto@hotmail.com</v>
          </cell>
          <cell r="C3028">
            <v>44041</v>
          </cell>
          <cell r="D3028" t="str">
            <v>Abierta</v>
          </cell>
          <cell r="E3028" t="str">
            <v>Recibido</v>
          </cell>
          <cell r="F3028" t="str">
            <v>Enviado</v>
          </cell>
          <cell r="G3028" t="str">
            <v>ARS</v>
          </cell>
          <cell r="H3028" t="str">
            <v>6682.28</v>
          </cell>
          <cell r="I3028">
            <v>0</v>
          </cell>
          <cell r="J3028">
            <v>0</v>
          </cell>
          <cell r="K3028" t="str">
            <v>6682.28</v>
          </cell>
          <cell r="L3028" t="str">
            <v>Laura Molinari</v>
          </cell>
          <cell r="M3028">
            <v>26200118</v>
          </cell>
          <cell r="N3028">
            <v>1169417846</v>
          </cell>
          <cell r="O3028" t="str">
            <v>Laura Molinari</v>
          </cell>
          <cell r="P3028">
            <v>1169417846</v>
          </cell>
          <cell r="Q3028" t="str">
            <v>Caracas</v>
          </cell>
          <cell r="R3028">
            <v>5584</v>
          </cell>
          <cell r="T3028" t="str">
            <v>Villa Pueyrredon</v>
          </cell>
          <cell r="U3028" t="str">
            <v>Capital Federal</v>
          </cell>
          <cell r="V3028">
            <v>1419</v>
          </cell>
          <cell r="W3028" t="str">
            <v>Capital Federal</v>
          </cell>
          <cell r="Y3028" t="str">
            <v>ENVÍO SIN CARGO (CABA Y GRAN PARTE DE GBA) TIEMPO: 4 a 6 DÍAS HÁBILES</v>
          </cell>
          <cell r="Z3028" t="str">
            <v>Mercado Pago</v>
          </cell>
          <cell r="AD3028">
            <v>44041</v>
          </cell>
          <cell r="AE3028">
            <v>44043</v>
          </cell>
          <cell r="AF3028" t="str">
            <v>PORTACEPILLOS BLANCO POLI. 10.5X7CM</v>
          </cell>
          <cell r="AG3028" t="str">
            <v>484.84</v>
          </cell>
          <cell r="AH3028">
            <v>1</v>
          </cell>
          <cell r="AI3028" t="str">
            <v>046AB7327</v>
          </cell>
          <cell r="AJ3028" t="str">
            <v>Móvil</v>
          </cell>
          <cell r="AK3028" t="str">
            <v>LUNES ENTRE LAS 8 Y 18 HORAS!</v>
          </cell>
          <cell r="AL3028">
            <v>1633101698</v>
          </cell>
          <cell r="AM3028">
            <v>270085280</v>
          </cell>
          <cell r="AN3028" t="str">
            <v>Sí</v>
          </cell>
        </row>
        <row r="3029">
          <cell r="A3029">
            <v>1538</v>
          </cell>
          <cell r="B3029" t="str">
            <v>laura_molinari_leto@hotmail.com</v>
          </cell>
          <cell r="AF3029" t="str">
            <v>PUFF REDONDO GRANDE COLOR GRIS DE 44 CM Y 30H</v>
          </cell>
          <cell r="AG3029" t="str">
            <v>2219.96</v>
          </cell>
          <cell r="AH3029">
            <v>1</v>
          </cell>
          <cell r="AI3029" t="str">
            <v>046AS7269</v>
          </cell>
          <cell r="AN3029" t="str">
            <v>Sí</v>
          </cell>
        </row>
        <row r="3030">
          <cell r="A3030">
            <v>1538</v>
          </cell>
          <cell r="B3030" t="str">
            <v>laura_molinari_leto@hotmail.com</v>
          </cell>
          <cell r="AF3030" t="str">
            <v>FRASCO DE VIDRIO 17,8X17,8X23,5CM</v>
          </cell>
          <cell r="AG3030" t="str">
            <v>1622.3</v>
          </cell>
          <cell r="AH3030">
            <v>1</v>
          </cell>
          <cell r="AI3030" t="str">
            <v>055BA6601</v>
          </cell>
          <cell r="AN3030" t="str">
            <v>Sí</v>
          </cell>
        </row>
        <row r="3031">
          <cell r="A3031">
            <v>1538</v>
          </cell>
          <cell r="B3031" t="str">
            <v>laura_molinari_leto@hotmail.com</v>
          </cell>
          <cell r="AF3031" t="str">
            <v>FRASCO DE VIDRIO 0.75L</v>
          </cell>
          <cell r="AG3031" t="str">
            <v>566.4</v>
          </cell>
          <cell r="AH3031">
            <v>1</v>
          </cell>
          <cell r="AI3031" t="str">
            <v>PA98667</v>
          </cell>
          <cell r="AN3031" t="str">
            <v>Sí</v>
          </cell>
        </row>
        <row r="3032">
          <cell r="A3032">
            <v>1538</v>
          </cell>
          <cell r="B3032" t="str">
            <v>laura_molinari_leto@hotmail.com</v>
          </cell>
          <cell r="AF3032" t="str">
            <v>FRASCO VIDRIO 19CM X 9CM DIAM</v>
          </cell>
          <cell r="AG3032" t="str">
            <v>298.13</v>
          </cell>
          <cell r="AH3032">
            <v>6</v>
          </cell>
          <cell r="AI3032" t="str">
            <v>BA6431</v>
          </cell>
          <cell r="AN3032" t="str">
            <v>Sí</v>
          </cell>
        </row>
        <row r="3033">
          <cell r="A3033">
            <v>1537</v>
          </cell>
          <cell r="B3033" t="str">
            <v>mssegui@hotmail.com</v>
          </cell>
          <cell r="C3033">
            <v>44041</v>
          </cell>
          <cell r="D3033" t="str">
            <v>Abierta</v>
          </cell>
          <cell r="E3033" t="str">
            <v>Recibido</v>
          </cell>
          <cell r="F3033" t="str">
            <v>Enviado</v>
          </cell>
          <cell r="G3033" t="str">
            <v>ARS</v>
          </cell>
          <cell r="H3033" t="str">
            <v>1857.21</v>
          </cell>
          <cell r="I3033">
            <v>0</v>
          </cell>
          <cell r="J3033">
            <v>0</v>
          </cell>
          <cell r="K3033" t="str">
            <v>1857.21</v>
          </cell>
          <cell r="L3033" t="str">
            <v>María Susana Seguí</v>
          </cell>
          <cell r="M3033">
            <v>11756306</v>
          </cell>
          <cell r="N3033">
            <v>542494477582</v>
          </cell>
          <cell r="O3033" t="str">
            <v>María Susana Seguí</v>
          </cell>
          <cell r="P3033">
            <v>542494477582</v>
          </cell>
          <cell r="Q3033" t="str">
            <v>Azcuénaga</v>
          </cell>
          <cell r="R3033">
            <v>1847</v>
          </cell>
          <cell r="S3033" t="str">
            <v>piso 3 depto 6</v>
          </cell>
          <cell r="T3033" t="str">
            <v>recoleta</v>
          </cell>
          <cell r="U3033" t="str">
            <v>Caba</v>
          </cell>
          <cell r="V3033">
            <v>1128</v>
          </cell>
          <cell r="W3033" t="str">
            <v>Capital Federal</v>
          </cell>
          <cell r="Y3033" t="str">
            <v>ENVÍO SIN CARGO (CABA Y GRAN PARTE DE GBA) TIEMPO: 4 a 6 DÍAS HÁBILES</v>
          </cell>
          <cell r="Z3033" t="str">
            <v>Mercado Pago</v>
          </cell>
          <cell r="AB3033" t="str">
            <v>Piso 3 depto 6</v>
          </cell>
          <cell r="AD3033">
            <v>44041</v>
          </cell>
          <cell r="AE3033">
            <v>44046</v>
          </cell>
          <cell r="AF3033" t="str">
            <v>TUPPER SET 6PCS C/TAPA DE VENTILACION (Fucsia)</v>
          </cell>
          <cell r="AG3033" t="str">
            <v>727.61</v>
          </cell>
          <cell r="AH3033">
            <v>1</v>
          </cell>
          <cell r="AI3033" t="str">
            <v>100BA4030</v>
          </cell>
          <cell r="AJ3033" t="str">
            <v>Móvil</v>
          </cell>
          <cell r="AK3033" t="str">
            <v>MIERCOLES 5-08 ENTRE 8 Y 18 HORAS!</v>
          </cell>
          <cell r="AL3033">
            <v>1633053487</v>
          </cell>
          <cell r="AM3033">
            <v>270076038</v>
          </cell>
          <cell r="AN3033" t="str">
            <v>Sí</v>
          </cell>
        </row>
        <row r="3034">
          <cell r="A3034">
            <v>1537</v>
          </cell>
          <cell r="B3034" t="str">
            <v>mssegui@hotmail.com</v>
          </cell>
          <cell r="AF3034" t="str">
            <v>TUPPER 400CC COL. SURT. C/TAPA</v>
          </cell>
          <cell r="AG3034" t="str">
            <v>143.2</v>
          </cell>
          <cell r="AH3034">
            <v>2</v>
          </cell>
          <cell r="AI3034" t="str">
            <v>BP35099</v>
          </cell>
          <cell r="AN3034" t="str">
            <v>Sí</v>
          </cell>
        </row>
        <row r="3035">
          <cell r="A3035">
            <v>1537</v>
          </cell>
          <cell r="B3035" t="str">
            <v>mssegui@hotmail.com</v>
          </cell>
          <cell r="AF3035" t="str">
            <v>TUPPER BLANCO 1.75LTS CILINDRICO C/CUCHARITA</v>
          </cell>
          <cell r="AG3035" t="str">
            <v>330.4</v>
          </cell>
          <cell r="AH3035">
            <v>1</v>
          </cell>
          <cell r="AI3035" t="str">
            <v>BP41001</v>
          </cell>
          <cell r="AN3035" t="str">
            <v>Sí</v>
          </cell>
        </row>
        <row r="3036">
          <cell r="A3036">
            <v>1537</v>
          </cell>
          <cell r="B3036" t="str">
            <v>mssegui@hotmail.com</v>
          </cell>
          <cell r="AF3036" t="str">
            <v>RALLADOR 6 LADOS 23CM</v>
          </cell>
          <cell r="AG3036" t="str">
            <v>512.8</v>
          </cell>
          <cell r="AH3036">
            <v>1</v>
          </cell>
          <cell r="AI3036" t="str">
            <v>046BA6440</v>
          </cell>
          <cell r="AN3036" t="str">
            <v>Sí</v>
          </cell>
        </row>
        <row r="3037">
          <cell r="A3037">
            <v>1536</v>
          </cell>
          <cell r="B3037" t="str">
            <v>lola.pasos@live.com</v>
          </cell>
          <cell r="C3037">
            <v>44041</v>
          </cell>
          <cell r="D3037" t="str">
            <v>Abierta</v>
          </cell>
          <cell r="E3037" t="str">
            <v>Recibido</v>
          </cell>
          <cell r="F3037" t="str">
            <v>Enviado</v>
          </cell>
          <cell r="G3037" t="str">
            <v>ARS</v>
          </cell>
          <cell r="H3037" t="str">
            <v>1810.28</v>
          </cell>
          <cell r="I3037">
            <v>0</v>
          </cell>
          <cell r="J3037">
            <v>0</v>
          </cell>
          <cell r="K3037" t="str">
            <v>1810.28</v>
          </cell>
          <cell r="L3037" t="str">
            <v>Micaela Pasos</v>
          </cell>
          <cell r="M3037">
            <v>39212306</v>
          </cell>
          <cell r="N3037">
            <v>1167179467</v>
          </cell>
          <cell r="O3037" t="str">
            <v>Micaela Pasos</v>
          </cell>
          <cell r="P3037">
            <v>1167179467</v>
          </cell>
          <cell r="Q3037" t="str">
            <v>Rivadavia</v>
          </cell>
          <cell r="R3037">
            <v>2489</v>
          </cell>
          <cell r="T3037" t="str">
            <v>Sarandi</v>
          </cell>
          <cell r="U3037" t="str">
            <v>Avellaneda</v>
          </cell>
          <cell r="V3037">
            <v>1872</v>
          </cell>
          <cell r="W3037" t="str">
            <v>Gran Buenos Aires</v>
          </cell>
          <cell r="Y3037" t="str">
            <v>ENVÍO SIN CARGO (CABA Y GRAN PARTE DE GBA) TIEMPO: 4 a 6 DÍAS HÁBILES</v>
          </cell>
          <cell r="Z3037" t="str">
            <v>Mercado Pago</v>
          </cell>
          <cell r="AD3037">
            <v>44041</v>
          </cell>
          <cell r="AE3037">
            <v>44046</v>
          </cell>
          <cell r="AF3037" t="str">
            <v>FRASCO DE VIDRIO COOKIES 19*14 CM DIAM.</v>
          </cell>
          <cell r="AG3037" t="str">
            <v>846.3</v>
          </cell>
          <cell r="AH3037">
            <v>1</v>
          </cell>
          <cell r="AI3037" t="str">
            <v>094BA7085</v>
          </cell>
          <cell r="AJ3037" t="str">
            <v>Móvil</v>
          </cell>
          <cell r="AK3037" t="str">
            <v>MIERCOLES 5-08 ENTRE 8 Y 18 HORAS!</v>
          </cell>
          <cell r="AL3037">
            <v>1633029367</v>
          </cell>
          <cell r="AM3037">
            <v>257384893</v>
          </cell>
          <cell r="AN3037" t="str">
            <v>Sí</v>
          </cell>
        </row>
        <row r="3038">
          <cell r="A3038">
            <v>1536</v>
          </cell>
          <cell r="B3038" t="str">
            <v>lola.pasos@live.com</v>
          </cell>
          <cell r="AF3038" t="str">
            <v>CAFETERA EMBOLO 600ML M4</v>
          </cell>
          <cell r="AG3038" t="str">
            <v>726.8</v>
          </cell>
          <cell r="AH3038">
            <v>1</v>
          </cell>
          <cell r="AI3038" t="str">
            <v>046BA8050</v>
          </cell>
          <cell r="AN3038" t="str">
            <v>Sí</v>
          </cell>
        </row>
        <row r="3039">
          <cell r="A3039">
            <v>1536</v>
          </cell>
          <cell r="B3039" t="str">
            <v>lola.pasos@live.com</v>
          </cell>
          <cell r="AF3039" t="str">
            <v>VASO TERMICO CON TAPA Y FAJA (Beige)</v>
          </cell>
          <cell r="AG3039" t="str">
            <v>237.18</v>
          </cell>
          <cell r="AH3039">
            <v>1</v>
          </cell>
          <cell r="AI3039" t="str">
            <v>019BA7578</v>
          </cell>
          <cell r="AN3039" t="str">
            <v>Sí</v>
          </cell>
        </row>
        <row r="3040">
          <cell r="A3040">
            <v>1535</v>
          </cell>
          <cell r="B3040" t="str">
            <v>vero_aparicio88@hotmail.com</v>
          </cell>
          <cell r="C3040">
            <v>44041</v>
          </cell>
          <cell r="D3040" t="str">
            <v>Abierta</v>
          </cell>
          <cell r="E3040" t="str">
            <v>Recibido</v>
          </cell>
          <cell r="F3040" t="str">
            <v>Enviado</v>
          </cell>
          <cell r="G3040" t="str">
            <v>ARS</v>
          </cell>
          <cell r="H3040">
            <v>3292</v>
          </cell>
          <cell r="I3040">
            <v>0</v>
          </cell>
          <cell r="J3040">
            <v>955</v>
          </cell>
          <cell r="K3040">
            <v>4247</v>
          </cell>
          <cell r="L3040" t="str">
            <v>Veronica Isabel Aparicio</v>
          </cell>
          <cell r="M3040">
            <v>34137285</v>
          </cell>
          <cell r="N3040">
            <v>348915637061</v>
          </cell>
          <cell r="O3040" t="str">
            <v>Veronica Isabel Aparicio</v>
          </cell>
          <cell r="P3040">
            <v>348915637061</v>
          </cell>
          <cell r="Q3040" t="str">
            <v>25 De Mayo</v>
          </cell>
          <cell r="R3040">
            <v>931</v>
          </cell>
          <cell r="S3040" t="str">
            <v>7A</v>
          </cell>
          <cell r="T3040" t="str">
            <v>Zona centrica</v>
          </cell>
          <cell r="U3040" t="str">
            <v>Campana</v>
          </cell>
          <cell r="V3040">
            <v>2804</v>
          </cell>
          <cell r="W3040" t="str">
            <v>Buenos Aires</v>
          </cell>
          <cell r="Y3040" t="str">
            <v>Correo Argentino - Encomienda Clásica</v>
          </cell>
          <cell r="Z3040" t="str">
            <v>Mercado Pago</v>
          </cell>
          <cell r="AB3040" t="str">
            <v>La dirección se encuentra entre las calles Rawson y Castelli. Es el único edificio de la cuadra. El pedido será recibido por Leandro Oberti.</v>
          </cell>
          <cell r="AD3040">
            <v>44041</v>
          </cell>
          <cell r="AE3040">
            <v>44046</v>
          </cell>
          <cell r="AF3040" t="str">
            <v>PERCHERO DE PIE EXHIBIDOR NORDICO ESCANDINAVO</v>
          </cell>
          <cell r="AG3040">
            <v>3292</v>
          </cell>
          <cell r="AH3040">
            <v>1</v>
          </cell>
          <cell r="AI3040" t="str">
            <v>ML0001</v>
          </cell>
          <cell r="AJ3040" t="str">
            <v>Móvil</v>
          </cell>
          <cell r="AK3040" t="str">
            <v>JUEVES 6-08 ENTRE 8 Y 18 HORAS!</v>
          </cell>
          <cell r="AL3040">
            <v>1632906115</v>
          </cell>
          <cell r="AM3040">
            <v>267299798</v>
          </cell>
          <cell r="AN3040" t="str">
            <v>Sí</v>
          </cell>
        </row>
        <row r="3041">
          <cell r="A3041">
            <v>1534</v>
          </cell>
          <cell r="B3041" t="str">
            <v>miya_86@hotmail.com</v>
          </cell>
          <cell r="C3041">
            <v>44041</v>
          </cell>
          <cell r="D3041" t="str">
            <v>Abierta</v>
          </cell>
          <cell r="E3041" t="str">
            <v>Recibido</v>
          </cell>
          <cell r="F3041" t="str">
            <v>Enviado</v>
          </cell>
          <cell r="G3041" t="str">
            <v>ARS</v>
          </cell>
          <cell r="H3041" t="str">
            <v>1061.16</v>
          </cell>
          <cell r="I3041">
            <v>0</v>
          </cell>
          <cell r="J3041">
            <v>0</v>
          </cell>
          <cell r="K3041" t="str">
            <v>1061.16</v>
          </cell>
          <cell r="L3041" t="str">
            <v>Yamila Garcia</v>
          </cell>
          <cell r="M3041">
            <v>32421256</v>
          </cell>
          <cell r="N3041">
            <v>1568781538</v>
          </cell>
          <cell r="O3041" t="str">
            <v>Yamila Garcia</v>
          </cell>
          <cell r="P3041">
            <v>1568781538</v>
          </cell>
          <cell r="Q3041" t="str">
            <v>Ushuaia</v>
          </cell>
          <cell r="R3041">
            <v>1633</v>
          </cell>
          <cell r="U3041" t="str">
            <v>Lomas de Zamora</v>
          </cell>
          <cell r="V3041">
            <v>1832</v>
          </cell>
          <cell r="W3041" t="str">
            <v>Gran Buenos Aires</v>
          </cell>
          <cell r="Y3041" t="str">
            <v>ENVÍO SIN CARGO (CABA Y GRAN PARTE DE GBA) TIEMPO: 4 a 6 DÍAS HÁBILES</v>
          </cell>
          <cell r="Z3041" t="str">
            <v>Mercado Pago</v>
          </cell>
          <cell r="AC3041" t="str">
            <v>ENVIAR CON ORDEN 1436. JUNTOS CON 1534</v>
          </cell>
          <cell r="AD3041">
            <v>44041</v>
          </cell>
          <cell r="AE3041">
            <v>44041</v>
          </cell>
          <cell r="AF3041" t="str">
            <v>JARRA DE VIDRIO 500ML 13CM 16CM DIAM</v>
          </cell>
          <cell r="AG3041">
            <v>172</v>
          </cell>
          <cell r="AH3041">
            <v>1</v>
          </cell>
          <cell r="AI3041" t="str">
            <v>046BA7447</v>
          </cell>
          <cell r="AJ3041" t="str">
            <v>Móvil</v>
          </cell>
          <cell r="AK3041" t="str">
            <v>VIERNES 31-07 ENTRE 8 Y 18 HORAS!</v>
          </cell>
          <cell r="AL3041">
            <v>1632800251</v>
          </cell>
          <cell r="AM3041">
            <v>270026951</v>
          </cell>
          <cell r="AN3041" t="str">
            <v>Sí</v>
          </cell>
        </row>
        <row r="3042">
          <cell r="A3042">
            <v>1534</v>
          </cell>
          <cell r="B3042" t="str">
            <v>miya_86@hotmail.com</v>
          </cell>
          <cell r="AF3042" t="str">
            <v>SARTEN DE CERAMICA DE 26CM S/TAPA ANTIADHERENTE</v>
          </cell>
          <cell r="AG3042" t="str">
            <v>889.16</v>
          </cell>
          <cell r="AH3042">
            <v>1</v>
          </cell>
          <cell r="AI3042" t="str">
            <v>BA8168</v>
          </cell>
          <cell r="AN3042" t="str">
            <v>Sí</v>
          </cell>
        </row>
        <row r="3043">
          <cell r="A3043">
            <v>1533</v>
          </cell>
          <cell r="B3043" t="str">
            <v>ro_12593@hotmail.com</v>
          </cell>
          <cell r="C3043">
            <v>44041</v>
          </cell>
          <cell r="D3043" t="str">
            <v>Abierta</v>
          </cell>
          <cell r="E3043" t="str">
            <v>Recibido</v>
          </cell>
          <cell r="F3043" t="str">
            <v>Enviado</v>
          </cell>
          <cell r="G3043" t="str">
            <v>ARS</v>
          </cell>
          <cell r="H3043" t="str">
            <v>1129.56</v>
          </cell>
          <cell r="I3043">
            <v>0</v>
          </cell>
          <cell r="J3043">
            <v>0</v>
          </cell>
          <cell r="K3043" t="str">
            <v>1129.56</v>
          </cell>
          <cell r="L3043" t="str">
            <v>Rocio Altube</v>
          </cell>
          <cell r="M3043">
            <v>37669642</v>
          </cell>
          <cell r="N3043">
            <v>1135025599</v>
          </cell>
          <cell r="O3043" t="str">
            <v>Rocio Altube</v>
          </cell>
          <cell r="P3043">
            <v>1135025599</v>
          </cell>
          <cell r="Q3043" t="str">
            <v>Gelly y Obes</v>
          </cell>
          <cell r="R3043">
            <v>4851</v>
          </cell>
          <cell r="U3043" t="str">
            <v>José c paz</v>
          </cell>
          <cell r="V3043">
            <v>1665</v>
          </cell>
          <cell r="W3043" t="str">
            <v>Gran Buenos Aires</v>
          </cell>
          <cell r="Y3043" t="str">
            <v>ENVÍO SIN CARGO (CABA Y GRAN PARTE DE GBA) TIEMPO: 4 a 6 DÍAS HÁBILES</v>
          </cell>
          <cell r="Z3043" t="str">
            <v>Mercado Pago</v>
          </cell>
          <cell r="AD3043">
            <v>44041</v>
          </cell>
          <cell r="AE3043">
            <v>44046</v>
          </cell>
          <cell r="AF3043" t="str">
            <v>VASO TERMICO CON TAPA Y FAJA (Beige)</v>
          </cell>
          <cell r="AG3043" t="str">
            <v>237.18</v>
          </cell>
          <cell r="AH3043">
            <v>2</v>
          </cell>
          <cell r="AI3043" t="str">
            <v>019BA7578</v>
          </cell>
          <cell r="AJ3043" t="str">
            <v>Móvil</v>
          </cell>
          <cell r="AK3043" t="str">
            <v>JUEVES 6-08 ENTRE 8 Y 18 HORAS!</v>
          </cell>
          <cell r="AL3043">
            <v>1632760675</v>
          </cell>
          <cell r="AM3043">
            <v>270019089</v>
          </cell>
          <cell r="AN3043" t="str">
            <v>Sí</v>
          </cell>
        </row>
        <row r="3044">
          <cell r="A3044">
            <v>1533</v>
          </cell>
          <cell r="B3044" t="str">
            <v>ro_12593@hotmail.com</v>
          </cell>
          <cell r="AF3044" t="str">
            <v>SECAPLATOS BANDEJA TRANSPARENTE 48X32X9CM</v>
          </cell>
          <cell r="AG3044" t="str">
            <v>655.2</v>
          </cell>
          <cell r="AH3044">
            <v>1</v>
          </cell>
          <cell r="AI3044" t="str">
            <v>046BA6369</v>
          </cell>
          <cell r="AN3044" t="str">
            <v>Sí</v>
          </cell>
        </row>
        <row r="3045">
          <cell r="A3045">
            <v>1532</v>
          </cell>
          <cell r="B3045" t="str">
            <v>shapnaroy@hotmail.com</v>
          </cell>
          <cell r="C3045">
            <v>44041</v>
          </cell>
          <cell r="D3045" t="str">
            <v>Abierta</v>
          </cell>
          <cell r="E3045" t="str">
            <v>Pendiente</v>
          </cell>
          <cell r="F3045" t="str">
            <v>No está empaquetado</v>
          </cell>
          <cell r="G3045" t="str">
            <v>ARS</v>
          </cell>
          <cell r="H3045" t="str">
            <v>570.08</v>
          </cell>
          <cell r="I3045">
            <v>0</v>
          </cell>
          <cell r="J3045">
            <v>0</v>
          </cell>
          <cell r="K3045" t="str">
            <v>570.08</v>
          </cell>
          <cell r="L3045" t="str">
            <v>Carol Roy</v>
          </cell>
          <cell r="M3045">
            <v>38026386</v>
          </cell>
          <cell r="N3045">
            <v>1166540904</v>
          </cell>
          <cell r="O3045" t="str">
            <v>Carol Roy</v>
          </cell>
          <cell r="P3045">
            <v>1166540904</v>
          </cell>
          <cell r="Q3045" t="str">
            <v>José Hernandez</v>
          </cell>
          <cell r="R3045">
            <v>2228</v>
          </cell>
          <cell r="S3045" t="str">
            <v>4B</v>
          </cell>
          <cell r="T3045" t="str">
            <v>Belgrano</v>
          </cell>
          <cell r="U3045" t="str">
            <v>Capital Federal</v>
          </cell>
          <cell r="V3045">
            <v>1426</v>
          </cell>
          <cell r="W3045" t="str">
            <v>Capital Federal</v>
          </cell>
          <cell r="Y3045" t="str">
            <v>ENVÍO SIN CARGO (CABA Y GRAN PARTE DE GBA) TIEMPO: 4 a 6 DÍAS HÁBILES</v>
          </cell>
          <cell r="Z3045" t="str">
            <v>Mercado Pago</v>
          </cell>
          <cell r="AB3045" t="str">
            <v xml:space="preserve">Los jarrones son para regalo. No hace falta tarjeta. Prefiero el frasco que dice smile is the best makeup. Gracias </v>
          </cell>
          <cell r="AF3045" t="str">
            <v>FRASCO MERMELADA C/MANIJA LEYENDA</v>
          </cell>
          <cell r="AG3045" t="str">
            <v>131.68</v>
          </cell>
          <cell r="AH3045">
            <v>1</v>
          </cell>
          <cell r="AI3045" t="str">
            <v>FRAMER</v>
          </cell>
          <cell r="AJ3045" t="str">
            <v>Web</v>
          </cell>
          <cell r="AK3045" t="str">
            <v/>
          </cell>
          <cell r="AL3045">
            <v>1632737260</v>
          </cell>
          <cell r="AM3045">
            <v>270015154</v>
          </cell>
          <cell r="AN3045" t="str">
            <v>Sí</v>
          </cell>
        </row>
        <row r="3046">
          <cell r="A3046">
            <v>1532</v>
          </cell>
          <cell r="B3046" t="str">
            <v>shapnaroy@hotmail.com</v>
          </cell>
          <cell r="AF3046" t="str">
            <v>JARRON CERAMICA NEGRO 10X11CM</v>
          </cell>
          <cell r="AG3046" t="str">
            <v>219.2</v>
          </cell>
          <cell r="AH3046">
            <v>1</v>
          </cell>
          <cell r="AI3046" t="str">
            <v>046JA7511</v>
          </cell>
          <cell r="AN3046" t="str">
            <v>Sí</v>
          </cell>
        </row>
        <row r="3047">
          <cell r="A3047">
            <v>1532</v>
          </cell>
          <cell r="B3047" t="str">
            <v>shapnaroy@hotmail.com</v>
          </cell>
          <cell r="AF3047" t="str">
            <v>JARRON CERAMICA CREMA 10X11CM</v>
          </cell>
          <cell r="AG3047" t="str">
            <v>219.2</v>
          </cell>
          <cell r="AH3047">
            <v>1</v>
          </cell>
          <cell r="AI3047" t="str">
            <v>046JA7513</v>
          </cell>
          <cell r="AN3047" t="str">
            <v>Sí</v>
          </cell>
        </row>
        <row r="3048">
          <cell r="A3048">
            <v>1531</v>
          </cell>
          <cell r="B3048" t="str">
            <v>barbisf17@hotmail.com</v>
          </cell>
          <cell r="C3048">
            <v>44041</v>
          </cell>
          <cell r="D3048" t="str">
            <v>Abierta</v>
          </cell>
          <cell r="E3048" t="str">
            <v>Recibido</v>
          </cell>
          <cell r="F3048" t="str">
            <v>Enviado</v>
          </cell>
          <cell r="G3048" t="str">
            <v>ARS</v>
          </cell>
          <cell r="H3048" t="str">
            <v>1445.05</v>
          </cell>
          <cell r="I3048">
            <v>0</v>
          </cell>
          <cell r="J3048">
            <v>0</v>
          </cell>
          <cell r="K3048" t="str">
            <v>1445.05</v>
          </cell>
          <cell r="L3048" t="str">
            <v>Barbara Fehr</v>
          </cell>
          <cell r="M3048">
            <v>37552448</v>
          </cell>
          <cell r="N3048">
            <v>1139257517</v>
          </cell>
          <cell r="O3048" t="str">
            <v>Barbara fehr</v>
          </cell>
          <cell r="P3048">
            <v>1139257517</v>
          </cell>
          <cell r="Q3048" t="str">
            <v>3 De Febrero</v>
          </cell>
          <cell r="R3048">
            <v>398</v>
          </cell>
          <cell r="T3048" t="str">
            <v>villa morra</v>
          </cell>
          <cell r="U3048" t="str">
            <v>Pilar</v>
          </cell>
          <cell r="V3048">
            <v>1440</v>
          </cell>
          <cell r="W3048" t="str">
            <v>Capital Federal</v>
          </cell>
          <cell r="Y3048" t="str">
            <v>ENVÍO SIN CARGO (CABA Y GRAN PARTE DE GBA) TIEMPO: 4 a 6 DÍAS HÁBILES</v>
          </cell>
          <cell r="Z3048" t="str">
            <v>Mercado Pago</v>
          </cell>
          <cell r="AB3048" t="str">
            <v xml:space="preserve">EL ENVIO PERTENECE A PILAR </v>
          </cell>
          <cell r="AD3048">
            <v>44041</v>
          </cell>
          <cell r="AE3048">
            <v>44046</v>
          </cell>
          <cell r="AF3048" t="str">
            <v>PUFF REDONDO CHICO BLANCO DE 30CM Y 30H</v>
          </cell>
          <cell r="AG3048" t="str">
            <v>1445.05</v>
          </cell>
          <cell r="AH3048">
            <v>1</v>
          </cell>
          <cell r="AI3048" t="str">
            <v>AS7258</v>
          </cell>
          <cell r="AJ3048" t="str">
            <v>Web</v>
          </cell>
          <cell r="AK3048" t="str">
            <v>JUEVES 6-08 ENTRE 8 Y 18 HORAS!</v>
          </cell>
          <cell r="AL3048">
            <v>1632685559</v>
          </cell>
          <cell r="AM3048">
            <v>269975139</v>
          </cell>
          <cell r="AN3048" t="str">
            <v>Sí</v>
          </cell>
        </row>
        <row r="3049">
          <cell r="A3049">
            <v>1530</v>
          </cell>
          <cell r="B3049" t="str">
            <v>otrocorreo2013@hotmail.com</v>
          </cell>
          <cell r="C3049">
            <v>44041</v>
          </cell>
          <cell r="D3049" t="str">
            <v>Abierta</v>
          </cell>
          <cell r="E3049" t="str">
            <v>Recibido</v>
          </cell>
          <cell r="F3049" t="str">
            <v>Enviado</v>
          </cell>
          <cell r="G3049" t="str">
            <v>ARS</v>
          </cell>
          <cell r="H3049" t="str">
            <v>5345.57</v>
          </cell>
          <cell r="I3049">
            <v>0</v>
          </cell>
          <cell r="J3049">
            <v>0</v>
          </cell>
          <cell r="K3049" t="str">
            <v>5345.57</v>
          </cell>
          <cell r="L3049" t="str">
            <v>María Eugenia Gomez</v>
          </cell>
          <cell r="M3049">
            <v>29186065</v>
          </cell>
          <cell r="N3049">
            <v>1134612101</v>
          </cell>
          <cell r="O3049" t="str">
            <v>María Eugenia Gomez</v>
          </cell>
          <cell r="P3049">
            <v>1134612101</v>
          </cell>
          <cell r="Q3049" t="str">
            <v>Hipolito irigoyen</v>
          </cell>
          <cell r="R3049">
            <v>428</v>
          </cell>
          <cell r="S3049" t="str">
            <v>6 B</v>
          </cell>
          <cell r="U3049" t="str">
            <v>Ciudadela</v>
          </cell>
          <cell r="V3049">
            <v>1702</v>
          </cell>
          <cell r="W3049" t="str">
            <v>Gran Buenos Aires</v>
          </cell>
          <cell r="Y3049" t="str">
            <v>ENVÍO SIN CARGO (CABA Y GRAN PARTE DE GBA) TIEMPO: 4 a 6 DÍAS HÁBILES</v>
          </cell>
          <cell r="Z3049" t="str">
            <v>Mercado Pago</v>
          </cell>
          <cell r="AB3049" t="str">
            <v>La mantequera que sea de color turquesa. Y el portacelular de color coral</v>
          </cell>
          <cell r="AC3049" t="str">
            <v>COLORES: La mantequera que sea de color turquesa. Y el portacelular de color coral</v>
          </cell>
          <cell r="AD3049">
            <v>44041</v>
          </cell>
          <cell r="AE3049">
            <v>44046</v>
          </cell>
          <cell r="AF3049" t="str">
            <v>SET X2 PINZAS</v>
          </cell>
          <cell r="AG3049" t="str">
            <v>183.92</v>
          </cell>
          <cell r="AH3049">
            <v>1</v>
          </cell>
          <cell r="AI3049" t="str">
            <v>046BA3323</v>
          </cell>
          <cell r="AJ3049" t="str">
            <v>Móvil</v>
          </cell>
          <cell r="AK3049" t="str">
            <v>JUEVES 6-08 ENTRE 8 Y 18 HORAS!</v>
          </cell>
          <cell r="AL3049">
            <v>1632630992</v>
          </cell>
          <cell r="AM3049">
            <v>269965392</v>
          </cell>
          <cell r="AN3049" t="str">
            <v>Sí</v>
          </cell>
        </row>
        <row r="3050">
          <cell r="A3050">
            <v>1530</v>
          </cell>
          <cell r="B3050" t="str">
            <v>otrocorreo2013@hotmail.com</v>
          </cell>
          <cell r="AF3050" t="str">
            <v>ASADERA ANTIADHERENTE PANELUX N°1 MEDIDAS: 24x13,4 CM</v>
          </cell>
          <cell r="AG3050" t="str">
            <v>858.35</v>
          </cell>
          <cell r="AH3050">
            <v>1</v>
          </cell>
          <cell r="AI3050" t="str">
            <v>043BA6152</v>
          </cell>
          <cell r="AN3050" t="str">
            <v>Sí</v>
          </cell>
        </row>
        <row r="3051">
          <cell r="A3051">
            <v>1530</v>
          </cell>
          <cell r="B3051" t="str">
            <v>otrocorreo2013@hotmail.com</v>
          </cell>
          <cell r="AF3051" t="str">
            <v>VASO AZUL FACETADO Y EXPRIMIDOR</v>
          </cell>
          <cell r="AG3051">
            <v>170</v>
          </cell>
          <cell r="AH3051">
            <v>1</v>
          </cell>
          <cell r="AI3051" t="str">
            <v>BP24007</v>
          </cell>
          <cell r="AN3051" t="str">
            <v>Sí</v>
          </cell>
        </row>
        <row r="3052">
          <cell r="A3052">
            <v>1530</v>
          </cell>
          <cell r="B3052" t="str">
            <v>otrocorreo2013@hotmail.com</v>
          </cell>
          <cell r="AF3052" t="str">
            <v>CAFETERA EMBOLO 350 ML M1</v>
          </cell>
          <cell r="AG3052" t="str">
            <v>577.69</v>
          </cell>
          <cell r="AH3052">
            <v>1</v>
          </cell>
          <cell r="AI3052" t="str">
            <v>046BA8037</v>
          </cell>
          <cell r="AN3052" t="str">
            <v>Sí</v>
          </cell>
        </row>
        <row r="3053">
          <cell r="A3053">
            <v>1530</v>
          </cell>
          <cell r="B3053" t="str">
            <v>otrocorreo2013@hotmail.com</v>
          </cell>
          <cell r="AF3053" t="str">
            <v>PERCHERO DE PLASTICO PP PVS (1 UNIDAD) 3 COL SURT</v>
          </cell>
          <cell r="AG3053" t="str">
            <v>105.6</v>
          </cell>
          <cell r="AH3053">
            <v>3</v>
          </cell>
          <cell r="AI3053" t="str">
            <v>046DE7901</v>
          </cell>
          <cell r="AN3053" t="str">
            <v>Sí</v>
          </cell>
        </row>
        <row r="3054">
          <cell r="A3054">
            <v>1530</v>
          </cell>
          <cell r="B3054" t="str">
            <v>otrocorreo2013@hotmail.com</v>
          </cell>
          <cell r="AF3054" t="str">
            <v>PORTA CELULAR ZAPATOS 3COL SURT 8,5X5,1X5,8CM</v>
          </cell>
          <cell r="AG3054" t="str">
            <v>245.76</v>
          </cell>
          <cell r="AH3054">
            <v>1</v>
          </cell>
          <cell r="AI3054" t="str">
            <v>046RM6639</v>
          </cell>
          <cell r="AN3054" t="str">
            <v>Sí</v>
          </cell>
        </row>
        <row r="3055">
          <cell r="A3055">
            <v>1530</v>
          </cell>
          <cell r="B3055" t="str">
            <v>otrocorreo2013@hotmail.com</v>
          </cell>
          <cell r="AF3055" t="str">
            <v>MANTEQUERA 3 COLORES SURT.</v>
          </cell>
          <cell r="AG3055">
            <v>448</v>
          </cell>
          <cell r="AH3055">
            <v>1</v>
          </cell>
          <cell r="AI3055" t="str">
            <v>Q002</v>
          </cell>
          <cell r="AN3055" t="str">
            <v>Sí</v>
          </cell>
        </row>
        <row r="3056">
          <cell r="A3056">
            <v>1530</v>
          </cell>
          <cell r="B3056" t="str">
            <v>otrocorreo2013@hotmail.com</v>
          </cell>
          <cell r="AF3056" t="str">
            <v>BIFERA CEREZA CUADRADA 24 CM ANTIADHERENTE PANELUX</v>
          </cell>
          <cell r="AG3056" t="str">
            <v>1383.87</v>
          </cell>
          <cell r="AH3056">
            <v>1</v>
          </cell>
          <cell r="AI3056" t="str">
            <v>PAN75119</v>
          </cell>
          <cell r="AN3056" t="str">
            <v>Sí</v>
          </cell>
        </row>
        <row r="3057">
          <cell r="A3057">
            <v>1530</v>
          </cell>
          <cell r="B3057" t="str">
            <v>otrocorreo2013@hotmail.com</v>
          </cell>
          <cell r="AF3057" t="str">
            <v>MOLDE P/PIZZA ANTIADHERENTE NEGRO 30 CM.</v>
          </cell>
          <cell r="AG3057" t="str">
            <v>642.14</v>
          </cell>
          <cell r="AH3057">
            <v>1</v>
          </cell>
          <cell r="AI3057" t="str">
            <v>043BA6161</v>
          </cell>
          <cell r="AN3057" t="str">
            <v>Sí</v>
          </cell>
        </row>
        <row r="3058">
          <cell r="A3058">
            <v>1530</v>
          </cell>
          <cell r="B3058" t="str">
            <v>otrocorreo2013@hotmail.com</v>
          </cell>
          <cell r="AF3058" t="str">
            <v>BOWL NEGRO 400CC TRANSLUCIDO</v>
          </cell>
          <cell r="AG3058" t="str">
            <v>146.8</v>
          </cell>
          <cell r="AH3058">
            <v>2</v>
          </cell>
          <cell r="AI3058" t="str">
            <v>BP01102</v>
          </cell>
          <cell r="AN3058" t="str">
            <v>Sí</v>
          </cell>
        </row>
        <row r="3059">
          <cell r="A3059">
            <v>1530</v>
          </cell>
          <cell r="B3059" t="str">
            <v>otrocorreo2013@hotmail.com</v>
          </cell>
          <cell r="AF3059" t="str">
            <v>MOLDE TARTERA</v>
          </cell>
          <cell r="AG3059" t="str">
            <v>225.44</v>
          </cell>
          <cell r="AH3059">
            <v>1</v>
          </cell>
          <cell r="AI3059" t="str">
            <v>046BA4836</v>
          </cell>
          <cell r="AN3059" t="str">
            <v>Sí</v>
          </cell>
        </row>
        <row r="3060">
          <cell r="A3060">
            <v>1529</v>
          </cell>
          <cell r="B3060" t="str">
            <v>shapnaroy@hotmail.com</v>
          </cell>
          <cell r="C3060">
            <v>44041</v>
          </cell>
          <cell r="D3060" t="str">
            <v>Abierta</v>
          </cell>
          <cell r="E3060" t="str">
            <v>Pendiente</v>
          </cell>
          <cell r="F3060" t="str">
            <v>No está empaquetado</v>
          </cell>
          <cell r="G3060" t="str">
            <v>ARS</v>
          </cell>
          <cell r="H3060" t="str">
            <v>570.08</v>
          </cell>
          <cell r="I3060">
            <v>0</v>
          </cell>
          <cell r="J3060">
            <v>0</v>
          </cell>
          <cell r="K3060" t="str">
            <v>570.08</v>
          </cell>
          <cell r="L3060" t="str">
            <v>Carol Roy</v>
          </cell>
          <cell r="M3060">
            <v>38026386</v>
          </cell>
          <cell r="N3060">
            <v>1166540904</v>
          </cell>
          <cell r="O3060" t="str">
            <v>Carol Roy</v>
          </cell>
          <cell r="P3060">
            <v>1166540904</v>
          </cell>
          <cell r="Q3060" t="str">
            <v>José Hernández</v>
          </cell>
          <cell r="R3060">
            <v>2228</v>
          </cell>
          <cell r="S3060" t="str">
            <v>4B</v>
          </cell>
          <cell r="T3060" t="str">
            <v>Belgrano</v>
          </cell>
          <cell r="U3060" t="str">
            <v>Capital Federal</v>
          </cell>
          <cell r="V3060">
            <v>1426</v>
          </cell>
          <cell r="W3060" t="str">
            <v>Capital Federal</v>
          </cell>
          <cell r="Y3060" t="str">
            <v>ENVÍO SIN CARGO (CABA Y GRAN PARTE DE GBA) TIEMPO: 4 a 6 DÍAS HÁBILES</v>
          </cell>
          <cell r="Z3060" t="str">
            <v>Mercado Pago</v>
          </cell>
          <cell r="AB3060" t="str">
            <v xml:space="preserve">Quisiera pedir el frasco de mermelada con la frase smile is the best makeup. y aclarar que los dos jarrones son para regalo. Gracias </v>
          </cell>
          <cell r="AF3060" t="str">
            <v>FRASCO MERMELADA C/MANIJA LEYENDA</v>
          </cell>
          <cell r="AG3060" t="str">
            <v>131.68</v>
          </cell>
          <cell r="AH3060">
            <v>1</v>
          </cell>
          <cell r="AI3060" t="str">
            <v>FRAMER</v>
          </cell>
          <cell r="AJ3060" t="str">
            <v>Web</v>
          </cell>
          <cell r="AK3060" t="str">
            <v/>
          </cell>
          <cell r="AL3060">
            <v>1632613681</v>
          </cell>
          <cell r="AM3060">
            <v>269986669</v>
          </cell>
          <cell r="AN3060" t="str">
            <v>Sí</v>
          </cell>
        </row>
        <row r="3061">
          <cell r="A3061">
            <v>1529</v>
          </cell>
          <cell r="B3061" t="str">
            <v>shapnaroy@hotmail.com</v>
          </cell>
          <cell r="AF3061" t="str">
            <v>JARRON CERAMICA NEGRO 10X11CM</v>
          </cell>
          <cell r="AG3061" t="str">
            <v>219.2</v>
          </cell>
          <cell r="AH3061">
            <v>1</v>
          </cell>
          <cell r="AI3061" t="str">
            <v>046JA7511</v>
          </cell>
          <cell r="AN3061" t="str">
            <v>Sí</v>
          </cell>
        </row>
        <row r="3062">
          <cell r="A3062">
            <v>1529</v>
          </cell>
          <cell r="B3062" t="str">
            <v>shapnaroy@hotmail.com</v>
          </cell>
          <cell r="AF3062" t="str">
            <v>JARRON CERAMICA CREMA 10X11CM</v>
          </cell>
          <cell r="AG3062" t="str">
            <v>219.2</v>
          </cell>
          <cell r="AH3062">
            <v>1</v>
          </cell>
          <cell r="AI3062" t="str">
            <v>046JA7513</v>
          </cell>
          <cell r="AN3062" t="str">
            <v>Sí</v>
          </cell>
        </row>
        <row r="3063">
          <cell r="A3063">
            <v>1528</v>
          </cell>
          <cell r="B3063" t="str">
            <v>veronicamendez_30@hotmail.com</v>
          </cell>
          <cell r="C3063">
            <v>44041</v>
          </cell>
          <cell r="D3063" t="str">
            <v>Abierta</v>
          </cell>
          <cell r="E3063" t="str">
            <v>Recibido</v>
          </cell>
          <cell r="F3063" t="str">
            <v>Enviado</v>
          </cell>
          <cell r="G3063" t="str">
            <v>ARS</v>
          </cell>
          <cell r="H3063" t="str">
            <v>1445.05</v>
          </cell>
          <cell r="I3063">
            <v>0</v>
          </cell>
          <cell r="J3063">
            <v>0</v>
          </cell>
          <cell r="K3063" t="str">
            <v>1445.05</v>
          </cell>
          <cell r="L3063" t="str">
            <v>Veronica Mendez</v>
          </cell>
          <cell r="M3063">
            <v>32582998</v>
          </cell>
          <cell r="N3063">
            <v>111526933449</v>
          </cell>
          <cell r="O3063" t="str">
            <v>Veronica Mendez</v>
          </cell>
          <cell r="P3063">
            <v>111526933449</v>
          </cell>
          <cell r="Q3063" t="str">
            <v>Carmen Puch</v>
          </cell>
          <cell r="R3063">
            <v>1280</v>
          </cell>
          <cell r="S3063">
            <v>2</v>
          </cell>
          <cell r="U3063" t="str">
            <v>Presidente Derqui</v>
          </cell>
          <cell r="V3063">
            <v>1440</v>
          </cell>
          <cell r="W3063" t="str">
            <v>Capital Federal</v>
          </cell>
          <cell r="Y3063" t="str">
            <v>ENVÍO SIN CARGO (CABA Y GRAN PARTE DE GBA) TIEMPO: 4 a 6 DÍAS HÁBILES</v>
          </cell>
          <cell r="Z3063" t="str">
            <v>Mercado Pago</v>
          </cell>
          <cell r="AB3063" t="str">
            <v>Corresponde a Pilar.</v>
          </cell>
          <cell r="AD3063">
            <v>44041</v>
          </cell>
          <cell r="AE3063">
            <v>44046</v>
          </cell>
          <cell r="AF3063" t="str">
            <v>PUFF REDONDO CHICO COLOR GRIS DE 30CM Y 30H</v>
          </cell>
          <cell r="AG3063" t="str">
            <v>1445.05</v>
          </cell>
          <cell r="AH3063">
            <v>1</v>
          </cell>
          <cell r="AI3063" t="str">
            <v>AS7256</v>
          </cell>
          <cell r="AJ3063" t="str">
            <v>Móvil</v>
          </cell>
          <cell r="AK3063" t="str">
            <v>JUEVES 6-08 ENTRE 8 Y 18 HORAS!</v>
          </cell>
          <cell r="AL3063">
            <v>1632575468</v>
          </cell>
          <cell r="AM3063">
            <v>269969246</v>
          </cell>
          <cell r="AN3063" t="str">
            <v>Sí</v>
          </cell>
        </row>
        <row r="3064">
          <cell r="A3064">
            <v>1527</v>
          </cell>
          <cell r="B3064" t="str">
            <v>padulaa.andre@gmail.com</v>
          </cell>
          <cell r="C3064">
            <v>44041</v>
          </cell>
          <cell r="D3064" t="str">
            <v>Abierta</v>
          </cell>
          <cell r="E3064" t="str">
            <v>Recibido</v>
          </cell>
          <cell r="F3064" t="str">
            <v>Enviado</v>
          </cell>
          <cell r="G3064" t="str">
            <v>ARS</v>
          </cell>
          <cell r="H3064" t="str">
            <v>1875.2</v>
          </cell>
          <cell r="I3064">
            <v>0</v>
          </cell>
          <cell r="J3064">
            <v>0</v>
          </cell>
          <cell r="K3064" t="str">
            <v>1875.2</v>
          </cell>
          <cell r="L3064" t="str">
            <v>Andrea Padula</v>
          </cell>
          <cell r="M3064">
            <v>20570100</v>
          </cell>
          <cell r="N3064">
            <v>1163378266</v>
          </cell>
          <cell r="O3064" t="str">
            <v>Andrea Padula</v>
          </cell>
          <cell r="P3064">
            <v>1163378266</v>
          </cell>
          <cell r="Q3064" t="str">
            <v>Francisco Bilbao</v>
          </cell>
          <cell r="R3064">
            <v>3507</v>
          </cell>
          <cell r="S3064" t="str">
            <v>entre Pergamino y Azul</v>
          </cell>
          <cell r="T3064" t="str">
            <v>Parque Avellaneda</v>
          </cell>
          <cell r="U3064" t="str">
            <v>Caba</v>
          </cell>
          <cell r="V3064">
            <v>1407</v>
          </cell>
          <cell r="W3064" t="str">
            <v>Capital Federal</v>
          </cell>
          <cell r="Y3064" t="str">
            <v>ENVÍO SIN CARGO (CABA Y GRAN PARTE DE GBA) TIEMPO: 4 a 6 DÍAS HÁBILES</v>
          </cell>
          <cell r="Z3064" t="str">
            <v>Mercado Pago</v>
          </cell>
          <cell r="AD3064">
            <v>44041</v>
          </cell>
          <cell r="AE3064">
            <v>44043</v>
          </cell>
          <cell r="AF3064" t="str">
            <v>TAMIZ</v>
          </cell>
          <cell r="AG3064" t="str">
            <v>455.84</v>
          </cell>
          <cell r="AH3064">
            <v>1</v>
          </cell>
          <cell r="AI3064" t="str">
            <v>046BA4748</v>
          </cell>
          <cell r="AJ3064" t="str">
            <v>Web</v>
          </cell>
          <cell r="AK3064" t="str">
            <v>LUNES ENTRE LAS 8 Y 18 HORAS!</v>
          </cell>
          <cell r="AL3064">
            <v>1632566095</v>
          </cell>
          <cell r="AM3064">
            <v>269968420</v>
          </cell>
          <cell r="AN3064" t="str">
            <v>Sí</v>
          </cell>
        </row>
        <row r="3065">
          <cell r="A3065">
            <v>1527</v>
          </cell>
          <cell r="B3065" t="str">
            <v>padulaa.andre@gmail.com</v>
          </cell>
          <cell r="AF3065" t="str">
            <v>CENTRIFUGA DE PLASTICO</v>
          </cell>
          <cell r="AG3065" t="str">
            <v>698.71</v>
          </cell>
          <cell r="AH3065">
            <v>1</v>
          </cell>
          <cell r="AI3065" t="str">
            <v>046BA7903</v>
          </cell>
          <cell r="AN3065" t="str">
            <v>Sí</v>
          </cell>
        </row>
        <row r="3066">
          <cell r="A3066">
            <v>1527</v>
          </cell>
          <cell r="B3066" t="str">
            <v>padulaa.andre@gmail.com</v>
          </cell>
          <cell r="AF3066" t="str">
            <v>MOLINILLO MADERA 15 CM.</v>
          </cell>
          <cell r="AG3066" t="str">
            <v>720.65</v>
          </cell>
          <cell r="AH3066">
            <v>1</v>
          </cell>
          <cell r="AI3066" t="str">
            <v>046BA6858</v>
          </cell>
          <cell r="AN3066" t="str">
            <v>Sí</v>
          </cell>
        </row>
        <row r="3067">
          <cell r="A3067">
            <v>1526</v>
          </cell>
          <cell r="B3067" t="str">
            <v>rominalaura@hotmail.com.ar</v>
          </cell>
          <cell r="C3067">
            <v>44041</v>
          </cell>
          <cell r="D3067" t="str">
            <v>Abierta</v>
          </cell>
          <cell r="E3067" t="str">
            <v>Recibido</v>
          </cell>
          <cell r="F3067" t="str">
            <v>Enviado</v>
          </cell>
          <cell r="G3067" t="str">
            <v>ARS</v>
          </cell>
          <cell r="H3067" t="str">
            <v>1217.06</v>
          </cell>
          <cell r="I3067">
            <v>0</v>
          </cell>
          <cell r="J3067">
            <v>0</v>
          </cell>
          <cell r="K3067" t="str">
            <v>1217.06</v>
          </cell>
          <cell r="L3067" t="str">
            <v>Brenda romina Dos santos</v>
          </cell>
          <cell r="M3067">
            <v>39511421</v>
          </cell>
          <cell r="N3067">
            <v>1561118156</v>
          </cell>
          <cell r="O3067" t="str">
            <v>Brenda romina Dos santos</v>
          </cell>
          <cell r="P3067">
            <v>1561118156</v>
          </cell>
          <cell r="Q3067" t="str">
            <v>Paris</v>
          </cell>
          <cell r="R3067">
            <v>665</v>
          </cell>
          <cell r="T3067" t="str">
            <v>Los pinos</v>
          </cell>
          <cell r="U3067" t="str">
            <v>Villa luzuriaga</v>
          </cell>
          <cell r="V3067">
            <v>1753</v>
          </cell>
          <cell r="W3067" t="str">
            <v>Gran Buenos Aires</v>
          </cell>
          <cell r="Y3067" t="str">
            <v>ENVÍO SIN CARGO (CABA Y GRAN PARTE DE GBA) TIEMPO: 4 a 6 DÍAS HÁBILES</v>
          </cell>
          <cell r="Z3067" t="str">
            <v>Mercado Pago</v>
          </cell>
          <cell r="AB3067" t="str">
            <v>El domicilio es paris 665,entre remedios de escalada y granaderos de la localidad de villa luzuriaga. La reja esta cubierta por un toldo verde</v>
          </cell>
          <cell r="AD3067">
            <v>44041</v>
          </cell>
          <cell r="AE3067">
            <v>44046</v>
          </cell>
          <cell r="AF3067" t="str">
            <v>CAJA DE TE MAD. 15CM 2 COL 4DIV - GRIS Y MARINO (Marino)</v>
          </cell>
          <cell r="AG3067" t="str">
            <v>620.8</v>
          </cell>
          <cell r="AH3067">
            <v>1</v>
          </cell>
          <cell r="AI3067" t="str">
            <v>046CX7196</v>
          </cell>
          <cell r="AJ3067" t="str">
            <v>Móvil</v>
          </cell>
          <cell r="AK3067" t="str">
            <v>MIERCOLES 5-08 ENTRE 8 Y 18 HORAS!</v>
          </cell>
          <cell r="AL3067">
            <v>1632542160</v>
          </cell>
          <cell r="AM3067">
            <v>268052150</v>
          </cell>
          <cell r="AN3067" t="str">
            <v>Sí</v>
          </cell>
        </row>
        <row r="3068">
          <cell r="A3068">
            <v>1526</v>
          </cell>
          <cell r="B3068" t="str">
            <v>rominalaura@hotmail.com.ar</v>
          </cell>
          <cell r="AF3068" t="str">
            <v>FRASCO VIDRIO 19CM X 9CM DIAM</v>
          </cell>
          <cell r="AG3068" t="str">
            <v>298.13</v>
          </cell>
          <cell r="AH3068">
            <v>2</v>
          </cell>
          <cell r="AI3068" t="str">
            <v>BA6431</v>
          </cell>
          <cell r="AN3068" t="str">
            <v>Sí</v>
          </cell>
        </row>
        <row r="3069">
          <cell r="A3069">
            <v>1525</v>
          </cell>
          <cell r="B3069" t="str">
            <v>shapnaroy@hotmail.com</v>
          </cell>
          <cell r="C3069">
            <v>44041</v>
          </cell>
          <cell r="D3069" t="str">
            <v>Abierta</v>
          </cell>
          <cell r="E3069" t="str">
            <v>Pendiente</v>
          </cell>
          <cell r="F3069" t="str">
            <v>No está empaquetado</v>
          </cell>
          <cell r="G3069" t="str">
            <v>ARS</v>
          </cell>
          <cell r="H3069" t="str">
            <v>570.08</v>
          </cell>
          <cell r="I3069">
            <v>0</v>
          </cell>
          <cell r="J3069">
            <v>0</v>
          </cell>
          <cell r="K3069" t="str">
            <v>570.08</v>
          </cell>
          <cell r="L3069" t="str">
            <v>Carol Roy</v>
          </cell>
          <cell r="M3069">
            <v>38026386</v>
          </cell>
          <cell r="N3069">
            <v>1166540904</v>
          </cell>
          <cell r="O3069" t="str">
            <v>Carol Roy</v>
          </cell>
          <cell r="P3069">
            <v>1166540904</v>
          </cell>
          <cell r="Q3069" t="str">
            <v>José Hernández</v>
          </cell>
          <cell r="R3069">
            <v>2228</v>
          </cell>
          <cell r="S3069" t="str">
            <v>4B</v>
          </cell>
          <cell r="T3069" t="str">
            <v>Belgrano</v>
          </cell>
          <cell r="U3069" t="str">
            <v>Ciudad Autónoma de Buenos Aires</v>
          </cell>
          <cell r="V3069">
            <v>1426</v>
          </cell>
          <cell r="W3069" t="str">
            <v>Capital Federal</v>
          </cell>
          <cell r="Y3069" t="str">
            <v>ENVÍO SIN CARGO (CABA Y GRAN PARTE DE GBA) TIEMPO: 4 a 6 DÍAS HÁBILES</v>
          </cell>
          <cell r="Z3069" t="str">
            <v>Mercado Pago</v>
          </cell>
          <cell r="AB3069" t="str">
            <v xml:space="preserve">Quisiera comprar el frasco de mermelada que tiene la frase SMILE IS THE BEST MAKEUP </v>
          </cell>
          <cell r="AF3069" t="str">
            <v>FRASCO MERMELADA C/MANIJA LEYENDA</v>
          </cell>
          <cell r="AG3069" t="str">
            <v>131.68</v>
          </cell>
          <cell r="AH3069">
            <v>1</v>
          </cell>
          <cell r="AI3069" t="str">
            <v>FRAMER</v>
          </cell>
          <cell r="AJ3069" t="str">
            <v>Web</v>
          </cell>
          <cell r="AK3069" t="str">
            <v/>
          </cell>
          <cell r="AL3069">
            <v>1632496391</v>
          </cell>
          <cell r="AM3069">
            <v>269934442</v>
          </cell>
          <cell r="AN3069" t="str">
            <v>Sí</v>
          </cell>
        </row>
        <row r="3070">
          <cell r="A3070">
            <v>1525</v>
          </cell>
          <cell r="B3070" t="str">
            <v>shapnaroy@hotmail.com</v>
          </cell>
          <cell r="AF3070" t="str">
            <v>JARRON CERAMICA CREMA 10X11CM</v>
          </cell>
          <cell r="AG3070" t="str">
            <v>219.2</v>
          </cell>
          <cell r="AH3070">
            <v>1</v>
          </cell>
          <cell r="AI3070" t="str">
            <v>046JA7513</v>
          </cell>
          <cell r="AN3070" t="str">
            <v>Sí</v>
          </cell>
        </row>
        <row r="3071">
          <cell r="A3071">
            <v>1525</v>
          </cell>
          <cell r="B3071" t="str">
            <v>shapnaroy@hotmail.com</v>
          </cell>
          <cell r="AF3071" t="str">
            <v>JARRON CERAMICA NEGRO 10X11CM</v>
          </cell>
          <cell r="AG3071" t="str">
            <v>219.2</v>
          </cell>
          <cell r="AH3071">
            <v>1</v>
          </cell>
          <cell r="AI3071" t="str">
            <v>046JA7511</v>
          </cell>
          <cell r="AN3071" t="str">
            <v>Sí</v>
          </cell>
        </row>
        <row r="3072">
          <cell r="A3072">
            <v>1524</v>
          </cell>
          <cell r="B3072" t="str">
            <v>carinaorellana82@gmail.com</v>
          </cell>
          <cell r="C3072">
            <v>44041</v>
          </cell>
          <cell r="D3072" t="str">
            <v>Abierta</v>
          </cell>
          <cell r="E3072" t="str">
            <v>Recibido</v>
          </cell>
          <cell r="F3072" t="str">
            <v>Enviado</v>
          </cell>
          <cell r="G3072" t="str">
            <v>ARS</v>
          </cell>
          <cell r="H3072" t="str">
            <v>3173.93</v>
          </cell>
          <cell r="I3072">
            <v>0</v>
          </cell>
          <cell r="J3072">
            <v>0</v>
          </cell>
          <cell r="K3072" t="str">
            <v>3173.93</v>
          </cell>
          <cell r="L3072" t="str">
            <v>Carina Orellana</v>
          </cell>
          <cell r="M3072">
            <v>28983263</v>
          </cell>
          <cell r="N3072" t="str">
            <v>11-25427666</v>
          </cell>
          <cell r="O3072" t="str">
            <v>Carina Orellana</v>
          </cell>
          <cell r="P3072" t="str">
            <v>11-25427666</v>
          </cell>
          <cell r="Q3072" t="str">
            <v>Presidente Peron</v>
          </cell>
          <cell r="R3072">
            <v>1839</v>
          </cell>
          <cell r="S3072">
            <v>4.1666666666666664E-2</v>
          </cell>
          <cell r="U3072" t="str">
            <v>San Fernando</v>
          </cell>
          <cell r="V3072">
            <v>1646</v>
          </cell>
          <cell r="W3072" t="str">
            <v>Gran Buenos Aires</v>
          </cell>
          <cell r="Y3072" t="str">
            <v>ENVÍO SIN CARGO (CABA Y GRAN PARTE DE GBA) TIEMPO: 4 a 6 DÍAS HÁBILES</v>
          </cell>
          <cell r="Z3072" t="str">
            <v>Mercado Pago</v>
          </cell>
          <cell r="AD3072">
            <v>44041</v>
          </cell>
          <cell r="AE3072">
            <v>44046</v>
          </cell>
          <cell r="AF3072" t="str">
            <v>CEPILLO PARA INODORO DE ACERO INOXIDABLE</v>
          </cell>
          <cell r="AG3072" t="str">
            <v>577.63</v>
          </cell>
          <cell r="AH3072">
            <v>1</v>
          </cell>
          <cell r="AI3072" t="str">
            <v>AB6625</v>
          </cell>
          <cell r="AJ3072" t="str">
            <v>Web</v>
          </cell>
          <cell r="AK3072" t="str">
            <v>JUEVES 6-08 ENTRE 8 Y 18 HORAS!</v>
          </cell>
          <cell r="AL3072">
            <v>1632418315</v>
          </cell>
          <cell r="AM3072">
            <v>269921695</v>
          </cell>
          <cell r="AN3072" t="str">
            <v>Sí</v>
          </cell>
        </row>
        <row r="3073">
          <cell r="A3073">
            <v>1524</v>
          </cell>
          <cell r="B3073" t="str">
            <v>carinaorellana82@gmail.com</v>
          </cell>
          <cell r="AF3073" t="str">
            <v>CORTINA DE BAÑO NEGRA 180 X 180 CM</v>
          </cell>
          <cell r="AG3073" t="str">
            <v>898.29</v>
          </cell>
          <cell r="AH3073">
            <v>1</v>
          </cell>
          <cell r="AI3073" t="str">
            <v>AB7339</v>
          </cell>
          <cell r="AN3073" t="str">
            <v>Sí</v>
          </cell>
        </row>
        <row r="3074">
          <cell r="A3074">
            <v>1524</v>
          </cell>
          <cell r="B3074" t="str">
            <v>carinaorellana82@gmail.com</v>
          </cell>
          <cell r="AF3074" t="str">
            <v>CESTO DE BASURA ACERO INOXIDABLE 8L</v>
          </cell>
          <cell r="AG3074" t="str">
            <v>1456.28</v>
          </cell>
          <cell r="AH3074">
            <v>1</v>
          </cell>
          <cell r="AI3074" t="str">
            <v>TA7997</v>
          </cell>
          <cell r="AN3074" t="str">
            <v>Sí</v>
          </cell>
        </row>
        <row r="3075">
          <cell r="A3075">
            <v>1524</v>
          </cell>
          <cell r="B3075" t="str">
            <v>carinaorellana82@gmail.com</v>
          </cell>
          <cell r="AF3075" t="str">
            <v>RALLADOR DE MANO MEDIANO 20 CM</v>
          </cell>
          <cell r="AG3075" t="str">
            <v>35.1</v>
          </cell>
          <cell r="AH3075">
            <v>1</v>
          </cell>
          <cell r="AI3075" t="str">
            <v>BA7382</v>
          </cell>
          <cell r="AN3075" t="str">
            <v>Sí</v>
          </cell>
        </row>
        <row r="3076">
          <cell r="A3076">
            <v>1524</v>
          </cell>
          <cell r="B3076" t="str">
            <v>carinaorellana82@gmail.com</v>
          </cell>
          <cell r="AF3076" t="str">
            <v>PROMO 12 PIEZAS RIGOLLEAU  VASO ESPIRAL  300ML</v>
          </cell>
          <cell r="AG3076" t="str">
            <v>206.63</v>
          </cell>
          <cell r="AH3076">
            <v>1</v>
          </cell>
          <cell r="AI3076" t="str">
            <v>RI38806X12</v>
          </cell>
          <cell r="AN3076" t="str">
            <v>Sí</v>
          </cell>
        </row>
        <row r="3077">
          <cell r="A3077">
            <v>1523</v>
          </cell>
          <cell r="B3077" t="str">
            <v>mflorenciatorterola@gmail.com</v>
          </cell>
          <cell r="C3077">
            <v>44041</v>
          </cell>
          <cell r="D3077" t="str">
            <v>Abierta</v>
          </cell>
          <cell r="E3077" t="str">
            <v>Recibido</v>
          </cell>
          <cell r="F3077" t="str">
            <v>Enviado</v>
          </cell>
          <cell r="G3077" t="str">
            <v>ARS</v>
          </cell>
          <cell r="H3077" t="str">
            <v>854.73</v>
          </cell>
          <cell r="I3077">
            <v>0</v>
          </cell>
          <cell r="J3077">
            <v>0</v>
          </cell>
          <cell r="K3077" t="str">
            <v>854.73</v>
          </cell>
          <cell r="L3077" t="str">
            <v>Florencia Torterola</v>
          </cell>
          <cell r="M3077">
            <v>27323575660</v>
          </cell>
          <cell r="N3077">
            <v>1537754633</v>
          </cell>
          <cell r="O3077" t="str">
            <v>Florencia Torterola</v>
          </cell>
          <cell r="P3077">
            <v>1537754633</v>
          </cell>
          <cell r="Q3077" t="str">
            <v>Mariscal Antonio José de sucre</v>
          </cell>
          <cell r="R3077">
            <v>4735</v>
          </cell>
          <cell r="S3077" t="str">
            <v>Dos</v>
          </cell>
          <cell r="U3077" t="str">
            <v>Caba</v>
          </cell>
          <cell r="V3077">
            <v>1431</v>
          </cell>
          <cell r="W3077" t="str">
            <v>Capital Federal</v>
          </cell>
          <cell r="Y3077" t="str">
            <v>ENVÍO SIN CARGO (CABA Y GRAN PARTE DE GBA) TIEMPO: 4 a 6 DÍAS HÁBILES</v>
          </cell>
          <cell r="Z3077" t="str">
            <v>Mercado Pago</v>
          </cell>
          <cell r="AD3077">
            <v>44041</v>
          </cell>
          <cell r="AE3077">
            <v>44043</v>
          </cell>
          <cell r="AF3077" t="str">
            <v>CUCHARAS LARGAS PL 1PC PASTEL 23 CM</v>
          </cell>
          <cell r="AG3077" t="str">
            <v>29.28</v>
          </cell>
          <cell r="AH3077">
            <v>3</v>
          </cell>
          <cell r="AI3077" t="str">
            <v>019BA6978</v>
          </cell>
          <cell r="AJ3077" t="str">
            <v>Móvil</v>
          </cell>
          <cell r="AK3077" t="str">
            <v>LUNES ENTRE LAS 8 Y 18 HORAS!</v>
          </cell>
          <cell r="AL3077">
            <v>1632319318</v>
          </cell>
          <cell r="AM3077">
            <v>267998249</v>
          </cell>
          <cell r="AN3077" t="str">
            <v>Sí</v>
          </cell>
        </row>
        <row r="3078">
          <cell r="A3078">
            <v>1523</v>
          </cell>
          <cell r="B3078" t="str">
            <v>mflorenciatorterola@gmail.com</v>
          </cell>
          <cell r="AF3078" t="str">
            <v>PISAPAPAS DISTINTOS COLORES (Rojo)</v>
          </cell>
          <cell r="AG3078" t="str">
            <v>189.2</v>
          </cell>
          <cell r="AH3078">
            <v>1</v>
          </cell>
          <cell r="AI3078" t="str">
            <v>BP17003</v>
          </cell>
          <cell r="AN3078" t="str">
            <v>Sí</v>
          </cell>
        </row>
        <row r="3079">
          <cell r="A3079">
            <v>1523</v>
          </cell>
          <cell r="B3079" t="str">
            <v>mflorenciatorterola@gmail.com</v>
          </cell>
          <cell r="AF3079" t="str">
            <v>CAFETERA EMBOLO 350 ML M1</v>
          </cell>
          <cell r="AG3079" t="str">
            <v>577.69</v>
          </cell>
          <cell r="AH3079">
            <v>1</v>
          </cell>
          <cell r="AI3079" t="str">
            <v>046BA8037</v>
          </cell>
          <cell r="AN3079" t="str">
            <v>Sí</v>
          </cell>
        </row>
        <row r="3080">
          <cell r="A3080">
            <v>1522</v>
          </cell>
          <cell r="B3080" t="str">
            <v>sabri.v@hotmail.com</v>
          </cell>
          <cell r="C3080">
            <v>44041</v>
          </cell>
          <cell r="D3080" t="str">
            <v>Abierta</v>
          </cell>
          <cell r="E3080" t="str">
            <v>Recibido</v>
          </cell>
          <cell r="F3080" t="str">
            <v>Enviado</v>
          </cell>
          <cell r="G3080" t="str">
            <v>ARS</v>
          </cell>
          <cell r="H3080" t="str">
            <v>1227.79</v>
          </cell>
          <cell r="I3080">
            <v>0</v>
          </cell>
          <cell r="J3080">
            <v>0</v>
          </cell>
          <cell r="K3080" t="str">
            <v>1227.79</v>
          </cell>
          <cell r="L3080" t="str">
            <v>Sabrina Micaela Vega</v>
          </cell>
          <cell r="M3080">
            <v>39965134</v>
          </cell>
          <cell r="N3080">
            <v>1160431980</v>
          </cell>
          <cell r="O3080" t="str">
            <v>Sabrina Micaela Vega</v>
          </cell>
          <cell r="P3080">
            <v>1160431980</v>
          </cell>
          <cell r="Q3080" t="str">
            <v>Viel</v>
          </cell>
          <cell r="R3080">
            <v>535</v>
          </cell>
          <cell r="S3080" t="str">
            <v>2 4</v>
          </cell>
          <cell r="T3080" t="str">
            <v>Caballito</v>
          </cell>
          <cell r="U3080" t="str">
            <v>Capital Federal</v>
          </cell>
          <cell r="V3080">
            <v>1424</v>
          </cell>
          <cell r="W3080" t="str">
            <v>Capital Federal</v>
          </cell>
          <cell r="Y3080" t="str">
            <v>ENVÍO SIN CARGO (CABA Y GRAN PARTE DE GBA) TIEMPO: 4 a 6 DÍAS HÁBILES</v>
          </cell>
          <cell r="Z3080" t="str">
            <v>Mercado Pago</v>
          </cell>
          <cell r="AD3080">
            <v>44041</v>
          </cell>
          <cell r="AE3080">
            <v>44043</v>
          </cell>
          <cell r="AF3080" t="str">
            <v>ESPECIERO 6 PIEZAS DE ACERO INOXIDABLE 20X20 CM</v>
          </cell>
          <cell r="AG3080" t="str">
            <v>1227.79</v>
          </cell>
          <cell r="AH3080">
            <v>1</v>
          </cell>
          <cell r="AI3080" t="str">
            <v>046BA3347</v>
          </cell>
          <cell r="AJ3080" t="str">
            <v>Web</v>
          </cell>
          <cell r="AK3080" t="str">
            <v>LUNES ENTRE LAS 8 Y 18 HORAS!</v>
          </cell>
          <cell r="AL3080">
            <v>1632308640</v>
          </cell>
          <cell r="AM3080">
            <v>269913039</v>
          </cell>
          <cell r="AN3080" t="str">
            <v>Sí</v>
          </cell>
        </row>
        <row r="3081">
          <cell r="A3081">
            <v>1521</v>
          </cell>
          <cell r="B3081" t="str">
            <v>elianacampuzano@hotmail.com</v>
          </cell>
          <cell r="C3081">
            <v>44041</v>
          </cell>
          <cell r="D3081" t="str">
            <v>Abierta</v>
          </cell>
          <cell r="E3081" t="str">
            <v>Recibido</v>
          </cell>
          <cell r="F3081" t="str">
            <v>Enviado</v>
          </cell>
          <cell r="G3081" t="str">
            <v>ARS</v>
          </cell>
          <cell r="H3081" t="str">
            <v>3891.51</v>
          </cell>
          <cell r="I3081">
            <v>0</v>
          </cell>
          <cell r="J3081">
            <v>0</v>
          </cell>
          <cell r="K3081" t="str">
            <v>3891.51</v>
          </cell>
          <cell r="L3081" t="str">
            <v>Eliana Campuzano</v>
          </cell>
          <cell r="M3081">
            <v>34269904</v>
          </cell>
          <cell r="N3081">
            <v>1158388498</v>
          </cell>
          <cell r="O3081" t="str">
            <v>Eliana Campuzano</v>
          </cell>
          <cell r="P3081">
            <v>1158388498</v>
          </cell>
          <cell r="Q3081" t="str">
            <v>Int. Barbosa</v>
          </cell>
          <cell r="R3081">
            <v>1540</v>
          </cell>
          <cell r="T3081" t="str">
            <v>La carmen</v>
          </cell>
          <cell r="U3081" t="str">
            <v>Longchamps</v>
          </cell>
          <cell r="V3081">
            <v>1854</v>
          </cell>
          <cell r="W3081" t="str">
            <v>Gran Buenos Aires</v>
          </cell>
          <cell r="Y3081" t="str">
            <v>ENVÍO SIN CARGO (CABA Y GRAN PARTE DE GBA) TIEMPO: 4 a 6 DÍAS HÁBILES</v>
          </cell>
          <cell r="Z3081" t="str">
            <v>Mercado Pago</v>
          </cell>
          <cell r="AB3081" t="str">
            <v>Cualquier cosa comunicarse por whatsapp al 1158388498 o 1130650232</v>
          </cell>
          <cell r="AC3081" t="str">
            <v>MODIFICAR ALMOHADON CHU66 POR CHU53</v>
          </cell>
          <cell r="AD3081">
            <v>44041</v>
          </cell>
          <cell r="AE3081">
            <v>44046</v>
          </cell>
          <cell r="AF3081" t="str">
            <v>TUPPER 400CC COL. SURT. C/TAPA</v>
          </cell>
          <cell r="AG3081" t="str">
            <v>143.2</v>
          </cell>
          <cell r="AH3081">
            <v>2</v>
          </cell>
          <cell r="AI3081" t="str">
            <v>BP35099</v>
          </cell>
          <cell r="AJ3081" t="str">
            <v>Web</v>
          </cell>
          <cell r="AK3081" t="str">
            <v>MIERCOLES 5-08 ENTRE 8 Y 18 HORAS!</v>
          </cell>
          <cell r="AL3081">
            <v>1632089725</v>
          </cell>
          <cell r="AM3081">
            <v>269817911</v>
          </cell>
          <cell r="AN3081" t="str">
            <v>Sí</v>
          </cell>
        </row>
        <row r="3082">
          <cell r="A3082">
            <v>1521</v>
          </cell>
          <cell r="B3082" t="str">
            <v>elianacampuzano@hotmail.com</v>
          </cell>
          <cell r="AF3082" t="str">
            <v>RALLADOR VERDE 20 X 4 CM</v>
          </cell>
          <cell r="AG3082" t="str">
            <v>331.67</v>
          </cell>
          <cell r="AH3082">
            <v>1</v>
          </cell>
          <cell r="AI3082" t="str">
            <v>BA6436</v>
          </cell>
          <cell r="AN3082" t="str">
            <v>Sí</v>
          </cell>
        </row>
        <row r="3083">
          <cell r="A3083">
            <v>1521</v>
          </cell>
          <cell r="B3083" t="str">
            <v>elianacampuzano@hotmail.com</v>
          </cell>
          <cell r="AF3083" t="str">
            <v>BROCHES PARA BOLSA FLUO BLISTER SET X 5PC  COL.SURT. 11CM</v>
          </cell>
          <cell r="AG3083" t="str">
            <v>112.72</v>
          </cell>
          <cell r="AH3083">
            <v>1</v>
          </cell>
          <cell r="AI3083" t="str">
            <v>046BR5393</v>
          </cell>
          <cell r="AN3083" t="str">
            <v>Sí</v>
          </cell>
        </row>
        <row r="3084">
          <cell r="A3084">
            <v>1521</v>
          </cell>
          <cell r="B3084" t="str">
            <v>elianacampuzano@hotmail.com</v>
          </cell>
          <cell r="AF3084" t="str">
            <v>TABLA DE PICAR RECTANGULAR BLANCA 26X38 CM</v>
          </cell>
          <cell r="AG3084" t="str">
            <v>465.83</v>
          </cell>
          <cell r="AH3084">
            <v>1</v>
          </cell>
          <cell r="AI3084" t="str">
            <v>BA8058</v>
          </cell>
          <cell r="AN3084" t="str">
            <v>Sí</v>
          </cell>
        </row>
        <row r="3085">
          <cell r="A3085">
            <v>1521</v>
          </cell>
          <cell r="B3085" t="str">
            <v>elianacampuzano@hotmail.com</v>
          </cell>
          <cell r="AF3085" t="str">
            <v>ALM. FIACA 25X55CM POLIESTER V.SILICONADO</v>
          </cell>
          <cell r="AG3085" t="str">
            <v>631.2</v>
          </cell>
          <cell r="AH3085">
            <v>1</v>
          </cell>
          <cell r="AI3085" t="str">
            <v>CHU384</v>
          </cell>
          <cell r="AN3085" t="str">
            <v>Sí</v>
          </cell>
        </row>
        <row r="3086">
          <cell r="A3086">
            <v>1521</v>
          </cell>
          <cell r="B3086" t="str">
            <v>elianacampuzano@hotmail.com</v>
          </cell>
          <cell r="AF3086" t="str">
            <v>ESCURRIDOR DE CUBIERTOS COLORES SURTIDOS (Blanco)</v>
          </cell>
          <cell r="AG3086">
            <v>308</v>
          </cell>
          <cell r="AH3086">
            <v>1</v>
          </cell>
          <cell r="AI3086" t="str">
            <v>Q069</v>
          </cell>
          <cell r="AN3086" t="str">
            <v>Sí</v>
          </cell>
        </row>
        <row r="3087">
          <cell r="A3087">
            <v>1521</v>
          </cell>
          <cell r="B3087" t="str">
            <v>elianacampuzano@hotmail.com</v>
          </cell>
          <cell r="AF3087" t="str">
            <v>INVIDIVIDUAL TELA "SOÑAR"</v>
          </cell>
          <cell r="AG3087" t="str">
            <v>379.45</v>
          </cell>
          <cell r="AH3087">
            <v>1</v>
          </cell>
          <cell r="AI3087" t="str">
            <v>KK155SO</v>
          </cell>
          <cell r="AN3087" t="str">
            <v>Sí</v>
          </cell>
        </row>
        <row r="3088">
          <cell r="A3088">
            <v>1521</v>
          </cell>
          <cell r="B3088" t="str">
            <v>elianacampuzano@hotmail.com</v>
          </cell>
          <cell r="AF3088" t="str">
            <v>INDIVIDUAL TELA "AMAR"</v>
          </cell>
          <cell r="AG3088" t="str">
            <v>379.45</v>
          </cell>
          <cell r="AH3088">
            <v>1</v>
          </cell>
          <cell r="AI3088" t="str">
            <v>KK155AMAR</v>
          </cell>
          <cell r="AN3088" t="str">
            <v>Sí</v>
          </cell>
        </row>
        <row r="3089">
          <cell r="A3089">
            <v>1521</v>
          </cell>
          <cell r="B3089" t="str">
            <v>elianacampuzano@hotmail.com</v>
          </cell>
          <cell r="AF3089" t="str">
            <v>INDIVIDUAL DE YUTE TEJIDO 32 CM</v>
          </cell>
          <cell r="AG3089" t="str">
            <v>519.2</v>
          </cell>
          <cell r="AH3089">
            <v>1</v>
          </cell>
          <cell r="AI3089" t="str">
            <v>INDIVIDUALYUTE</v>
          </cell>
          <cell r="AN3089" t="str">
            <v>Sí</v>
          </cell>
        </row>
        <row r="3090">
          <cell r="A3090">
            <v>1521</v>
          </cell>
          <cell r="B3090" t="str">
            <v>elianacampuzano@hotmail.com</v>
          </cell>
          <cell r="AF3090" t="str">
            <v>ALMOHADON CORAZON DIAMANTE 30X30CM POLIESTER</v>
          </cell>
          <cell r="AG3090" t="str">
            <v>477.59</v>
          </cell>
          <cell r="AH3090">
            <v>1</v>
          </cell>
          <cell r="AI3090" t="str">
            <v>CHU66</v>
          </cell>
          <cell r="AN3090" t="str">
            <v>Sí</v>
          </cell>
        </row>
        <row r="3091">
          <cell r="A3091">
            <v>1520</v>
          </cell>
          <cell r="B3091" t="str">
            <v>magalirillo@hotmail.com</v>
          </cell>
          <cell r="C3091">
            <v>44041</v>
          </cell>
          <cell r="D3091" t="str">
            <v>Abierta</v>
          </cell>
          <cell r="E3091" t="str">
            <v>Recibido</v>
          </cell>
          <cell r="F3091" t="str">
            <v>Enviado</v>
          </cell>
          <cell r="G3091" t="str">
            <v>ARS</v>
          </cell>
          <cell r="H3091" t="str">
            <v>879.18</v>
          </cell>
          <cell r="I3091">
            <v>0</v>
          </cell>
          <cell r="J3091">
            <v>0</v>
          </cell>
          <cell r="K3091" t="str">
            <v>879.18</v>
          </cell>
          <cell r="L3091" t="str">
            <v>Magali Rillo</v>
          </cell>
          <cell r="M3091">
            <v>34540046</v>
          </cell>
          <cell r="N3091">
            <v>1532726906</v>
          </cell>
          <cell r="O3091" t="str">
            <v>Magali Rillo</v>
          </cell>
          <cell r="P3091">
            <v>1532726906</v>
          </cell>
          <cell r="Q3091" t="str">
            <v>Jose Ingenieros</v>
          </cell>
          <cell r="R3091">
            <v>6127</v>
          </cell>
          <cell r="T3091" t="str">
            <v>Carapachay</v>
          </cell>
          <cell r="U3091" t="str">
            <v>Vicente Lopez</v>
          </cell>
          <cell r="V3091">
            <v>1606</v>
          </cell>
          <cell r="W3091" t="str">
            <v>Gran Buenos Aires</v>
          </cell>
          <cell r="Y3091" t="str">
            <v>ENVÍO SIN CARGO (CABA Y GRAN PARTE DE GBA) TIEMPO: 4 a 6 DÍAS HÁBILES</v>
          </cell>
          <cell r="Z3091" t="str">
            <v>Mercado Pago</v>
          </cell>
          <cell r="AD3091">
            <v>44041</v>
          </cell>
          <cell r="AE3091">
            <v>44046</v>
          </cell>
          <cell r="AF3091" t="str">
            <v>PLATO DE SITIO DESMONTABLE 32 CM (Blanco y Beige)</v>
          </cell>
          <cell r="AG3091" t="str">
            <v>439.59</v>
          </cell>
          <cell r="AH3091">
            <v>2</v>
          </cell>
          <cell r="AI3091" t="str">
            <v>024KK108RBYB</v>
          </cell>
          <cell r="AJ3091" t="str">
            <v>Web</v>
          </cell>
          <cell r="AK3091" t="str">
            <v>JUEVES 6-08 ENTRE 8 Y 18 HORAS!</v>
          </cell>
          <cell r="AL3091">
            <v>1632077817</v>
          </cell>
          <cell r="AM3091">
            <v>269867093</v>
          </cell>
          <cell r="AN3091" t="str">
            <v>Sí</v>
          </cell>
        </row>
        <row r="3092">
          <cell r="A3092">
            <v>1519</v>
          </cell>
          <cell r="B3092" t="str">
            <v>vanina.grassi@gmail.com</v>
          </cell>
          <cell r="C3092">
            <v>44041</v>
          </cell>
          <cell r="D3092" t="str">
            <v>Abierta</v>
          </cell>
          <cell r="E3092" t="str">
            <v>Recibido</v>
          </cell>
          <cell r="F3092" t="str">
            <v>Enviado</v>
          </cell>
          <cell r="G3092" t="str">
            <v>ARS</v>
          </cell>
          <cell r="H3092" t="str">
            <v>3673.71</v>
          </cell>
          <cell r="I3092">
            <v>0</v>
          </cell>
          <cell r="J3092">
            <v>0</v>
          </cell>
          <cell r="K3092" t="str">
            <v>3673.71</v>
          </cell>
          <cell r="L3092" t="str">
            <v>Vanina Grassi</v>
          </cell>
          <cell r="M3092">
            <v>34178453</v>
          </cell>
          <cell r="N3092">
            <v>1550016010</v>
          </cell>
          <cell r="O3092" t="str">
            <v>Vanina Grassi</v>
          </cell>
          <cell r="P3092">
            <v>1550016010</v>
          </cell>
          <cell r="Q3092" t="str">
            <v>Barcelo</v>
          </cell>
          <cell r="R3092">
            <v>883</v>
          </cell>
          <cell r="U3092" t="str">
            <v>Villa Dominico</v>
          </cell>
          <cell r="V3092">
            <v>1874</v>
          </cell>
          <cell r="W3092" t="str">
            <v>Gran Buenos Aires</v>
          </cell>
          <cell r="Y3092" t="str">
            <v>ENVÍO SIN CARGO (CABA Y GRAN PARTE DE GBA) TIEMPO: 4 a 6 DÍAS HÁBILES</v>
          </cell>
          <cell r="Z3092" t="str">
            <v>Mercado Pago</v>
          </cell>
          <cell r="AD3092">
            <v>44041</v>
          </cell>
          <cell r="AE3092">
            <v>44046</v>
          </cell>
          <cell r="AF3092" t="str">
            <v>BATIDOR SEMIAUTOMATICO 34 CM</v>
          </cell>
          <cell r="AG3092" t="str">
            <v>250.8</v>
          </cell>
          <cell r="AH3092">
            <v>1</v>
          </cell>
          <cell r="AI3092" t="str">
            <v>046BA4824</v>
          </cell>
          <cell r="AJ3092" t="str">
            <v>Móvil</v>
          </cell>
          <cell r="AK3092" t="str">
            <v>MIERCOLES 5-08 ENTRE 8 Y 18 HORAS!</v>
          </cell>
          <cell r="AL3092">
            <v>1632065029</v>
          </cell>
          <cell r="AM3092">
            <v>269859816</v>
          </cell>
          <cell r="AN3092" t="str">
            <v>Sí</v>
          </cell>
        </row>
        <row r="3093">
          <cell r="A3093">
            <v>1519</v>
          </cell>
          <cell r="B3093" t="str">
            <v>vanina.grassi@gmail.com</v>
          </cell>
          <cell r="AF3093" t="str">
            <v>TUPPER SET 6PCS C/TAPA DE VENTILACION (Verde)</v>
          </cell>
          <cell r="AG3093" t="str">
            <v>727.61</v>
          </cell>
          <cell r="AH3093">
            <v>1</v>
          </cell>
          <cell r="AI3093" t="str">
            <v>100BA4029</v>
          </cell>
          <cell r="AN3093" t="str">
            <v>Sí</v>
          </cell>
        </row>
        <row r="3094">
          <cell r="A3094">
            <v>1519</v>
          </cell>
          <cell r="B3094" t="str">
            <v>vanina.grassi@gmail.com</v>
          </cell>
          <cell r="AF3094" t="str">
            <v>COLADOR DIAM 24CM X 8,5CM ALTO</v>
          </cell>
          <cell r="AG3094" t="str">
            <v>494.4</v>
          </cell>
          <cell r="AH3094">
            <v>1</v>
          </cell>
          <cell r="AI3094" t="str">
            <v>046BA8163</v>
          </cell>
          <cell r="AN3094" t="str">
            <v>Sí</v>
          </cell>
        </row>
        <row r="3095">
          <cell r="A3095">
            <v>1519</v>
          </cell>
          <cell r="B3095" t="str">
            <v>vanina.grassi@gmail.com</v>
          </cell>
          <cell r="AF3095" t="str">
            <v>SERVISPAGUETTI DISTINTOS COLORES (Negro)</v>
          </cell>
          <cell r="AG3095" t="str">
            <v>189.2</v>
          </cell>
          <cell r="AH3095">
            <v>1</v>
          </cell>
          <cell r="AI3095" t="str">
            <v>BP09002</v>
          </cell>
          <cell r="AN3095" t="str">
            <v>Sí</v>
          </cell>
        </row>
        <row r="3096">
          <cell r="A3096">
            <v>1519</v>
          </cell>
          <cell r="B3096" t="str">
            <v>vanina.grassi@gmail.com</v>
          </cell>
          <cell r="AF3096" t="str">
            <v>CUCHARA DISTINTOS COLORES (Blanco)</v>
          </cell>
          <cell r="AG3096" t="str">
            <v>189.2</v>
          </cell>
          <cell r="AH3096">
            <v>1</v>
          </cell>
          <cell r="AI3096" t="str">
            <v>BP15001</v>
          </cell>
          <cell r="AN3096" t="str">
            <v>Sí</v>
          </cell>
        </row>
        <row r="3097">
          <cell r="A3097">
            <v>1519</v>
          </cell>
          <cell r="B3097" t="str">
            <v>vanina.grassi@gmail.com</v>
          </cell>
          <cell r="AF3097" t="str">
            <v>JABONERA DE BAÑO PASTEL DE POLIRESINA</v>
          </cell>
          <cell r="AG3097" t="str">
            <v>391.3</v>
          </cell>
          <cell r="AH3097">
            <v>1</v>
          </cell>
          <cell r="AI3097" t="str">
            <v>AB6649</v>
          </cell>
          <cell r="AN3097" t="str">
            <v>Sí</v>
          </cell>
        </row>
        <row r="3098">
          <cell r="A3098">
            <v>1519</v>
          </cell>
          <cell r="B3098" t="str">
            <v>vanina.grassi@gmail.com</v>
          </cell>
          <cell r="AF3098" t="str">
            <v>SET DE BAÑO 3 PIEZAS: DISPENSER + JABONERA + 1 PORTA CEPILLOS POLI</v>
          </cell>
          <cell r="AG3098" t="str">
            <v>1431.2</v>
          </cell>
          <cell r="AH3098">
            <v>1</v>
          </cell>
          <cell r="AI3098" t="str">
            <v>046AB6648</v>
          </cell>
          <cell r="AN3098" t="str">
            <v>Sí</v>
          </cell>
        </row>
        <row r="3099">
          <cell r="A3099">
            <v>1518</v>
          </cell>
          <cell r="B3099" t="str">
            <v>candela_corsaro@hotmail.com</v>
          </cell>
          <cell r="C3099">
            <v>44041</v>
          </cell>
          <cell r="D3099" t="str">
            <v>Abierta</v>
          </cell>
          <cell r="E3099" t="str">
            <v>Recibido</v>
          </cell>
          <cell r="F3099" t="str">
            <v>Enviado</v>
          </cell>
          <cell r="G3099" t="str">
            <v>ARS</v>
          </cell>
          <cell r="H3099" t="str">
            <v>5425.81</v>
          </cell>
          <cell r="I3099">
            <v>0</v>
          </cell>
          <cell r="J3099">
            <v>0</v>
          </cell>
          <cell r="K3099" t="str">
            <v>5425.81</v>
          </cell>
          <cell r="L3099" t="str">
            <v>Candela Corsaro</v>
          </cell>
          <cell r="M3099">
            <v>41100477</v>
          </cell>
          <cell r="N3099">
            <v>1133381378</v>
          </cell>
          <cell r="O3099" t="str">
            <v>Candela corsaro</v>
          </cell>
          <cell r="P3099">
            <v>1133381378</v>
          </cell>
          <cell r="Q3099" t="str">
            <v>Hipolito Yrigoyen</v>
          </cell>
          <cell r="R3099">
            <v>799</v>
          </cell>
          <cell r="U3099" t="str">
            <v>Pilar</v>
          </cell>
          <cell r="V3099">
            <v>1440</v>
          </cell>
          <cell r="W3099" t="str">
            <v>Capital Federal</v>
          </cell>
          <cell r="Y3099" t="str">
            <v>ENVÍO SIN CARGO (CABA Y GRAN PARTE DE GBA) TIEMPO: 4 a 6 DÍAS HÁBILES</v>
          </cell>
          <cell r="Z3099" t="str">
            <v>Mercado Pago</v>
          </cell>
          <cell r="AB3099" t="str">
            <v>Hola, Soy de PILAR, CD 1629, Dirección: Hipolito Yrigoyen 799 (Pilar Centro. Hable con ustedes por dm y me indicaron que ponga el código postal 1440 para que me tomara el envió. Gracias!</v>
          </cell>
          <cell r="AD3099">
            <v>44041</v>
          </cell>
          <cell r="AE3099">
            <v>44046</v>
          </cell>
          <cell r="AF3099" t="str">
            <v>SET DE BAÑO 3 PIEZAS: DISPENSER + JABONERA + 1 PORTA CEPILLOS POLI</v>
          </cell>
          <cell r="AG3099" t="str">
            <v>1431.2</v>
          </cell>
          <cell r="AH3099">
            <v>1</v>
          </cell>
          <cell r="AI3099" t="str">
            <v>046AB6648</v>
          </cell>
          <cell r="AJ3099" t="str">
            <v>Web</v>
          </cell>
          <cell r="AK3099" t="str">
            <v>JUEVES 6-08 ENTRE 8 Y 18 HORAS!</v>
          </cell>
          <cell r="AL3099">
            <v>1632050112</v>
          </cell>
          <cell r="AM3099">
            <v>269817509</v>
          </cell>
          <cell r="AN3099" t="str">
            <v>Sí</v>
          </cell>
        </row>
        <row r="3100">
          <cell r="A3100">
            <v>1518</v>
          </cell>
          <cell r="B3100" t="str">
            <v>candela_corsaro@hotmail.com</v>
          </cell>
          <cell r="AF3100" t="str">
            <v>FRASCO VIDRIO 19CM X 9CM DIAM</v>
          </cell>
          <cell r="AG3100" t="str">
            <v>298.13</v>
          </cell>
          <cell r="AH3100">
            <v>1</v>
          </cell>
          <cell r="AI3100" t="str">
            <v>BA6431</v>
          </cell>
          <cell r="AN3100" t="str">
            <v>Sí</v>
          </cell>
        </row>
        <row r="3101">
          <cell r="A3101">
            <v>1518</v>
          </cell>
          <cell r="B3101" t="str">
            <v>candela_corsaro@hotmail.com</v>
          </cell>
          <cell r="AF3101" t="str">
            <v>SET CUCHARON Y TENEDOR BAMBOO GRIS 29CM</v>
          </cell>
          <cell r="AG3101" t="str">
            <v>819.2</v>
          </cell>
          <cell r="AH3101">
            <v>1</v>
          </cell>
          <cell r="AI3101" t="str">
            <v>BA7802</v>
          </cell>
          <cell r="AN3101" t="str">
            <v>Sí</v>
          </cell>
        </row>
        <row r="3102">
          <cell r="A3102">
            <v>1518</v>
          </cell>
          <cell r="B3102" t="str">
            <v>candela_corsaro@hotmail.com</v>
          </cell>
          <cell r="AF3102" t="str">
            <v>ACEITERO/VINAGRERO DE VIDRIO PICO LATERAL 16X10 CM</v>
          </cell>
          <cell r="AG3102" t="str">
            <v>572.16</v>
          </cell>
          <cell r="AH3102">
            <v>1</v>
          </cell>
          <cell r="AI3102" t="str">
            <v>055BA7684</v>
          </cell>
          <cell r="AN3102" t="str">
            <v>Sí</v>
          </cell>
        </row>
        <row r="3103">
          <cell r="A3103">
            <v>1518</v>
          </cell>
          <cell r="B3103" t="str">
            <v>candela_corsaro@hotmail.com</v>
          </cell>
          <cell r="AF3103" t="str">
            <v>BOWL BAMBOO GRIS 6X15CM</v>
          </cell>
          <cell r="AG3103" t="str">
            <v>431.2</v>
          </cell>
          <cell r="AH3103">
            <v>1</v>
          </cell>
          <cell r="AI3103" t="str">
            <v>BA7799</v>
          </cell>
          <cell r="AN3103" t="str">
            <v>Sí</v>
          </cell>
        </row>
        <row r="3104">
          <cell r="A3104">
            <v>1518</v>
          </cell>
          <cell r="B3104" t="str">
            <v>candela_corsaro@hotmail.com</v>
          </cell>
          <cell r="AF3104" t="str">
            <v>BOWL BAMBOO GRIS PETROLEO 23CMX8CM</v>
          </cell>
          <cell r="AG3104" t="str">
            <v>1087.2</v>
          </cell>
          <cell r="AH3104">
            <v>1</v>
          </cell>
          <cell r="AI3104" t="str">
            <v>BA8128GRI</v>
          </cell>
          <cell r="AN3104" t="str">
            <v>Sí</v>
          </cell>
        </row>
        <row r="3105">
          <cell r="A3105">
            <v>1518</v>
          </cell>
          <cell r="B3105" t="str">
            <v>candela_corsaro@hotmail.com</v>
          </cell>
          <cell r="AF3105" t="str">
            <v>BOWL BAMBOO GRIS PETROLEO 6X12CM</v>
          </cell>
          <cell r="AG3105" t="str">
            <v>393.36</v>
          </cell>
          <cell r="AH3105">
            <v>2</v>
          </cell>
          <cell r="AI3105" t="str">
            <v>BA8205</v>
          </cell>
          <cell r="AN3105" t="str">
            <v>Sí</v>
          </cell>
        </row>
        <row r="3106">
          <cell r="A3106">
            <v>1517</v>
          </cell>
          <cell r="B3106" t="str">
            <v>keilagonzalezcorrea@gmail.com</v>
          </cell>
          <cell r="C3106">
            <v>44041</v>
          </cell>
          <cell r="D3106" t="str">
            <v>Abierta</v>
          </cell>
          <cell r="E3106" t="str">
            <v>Recibido</v>
          </cell>
          <cell r="F3106" t="str">
            <v>Enviado</v>
          </cell>
          <cell r="G3106" t="str">
            <v>ARS</v>
          </cell>
          <cell r="H3106" t="str">
            <v>2890.1</v>
          </cell>
          <cell r="I3106">
            <v>0</v>
          </cell>
          <cell r="J3106">
            <v>0</v>
          </cell>
          <cell r="K3106" t="str">
            <v>2890.1</v>
          </cell>
          <cell r="L3106" t="str">
            <v>Keila Gonzalez</v>
          </cell>
          <cell r="M3106">
            <v>36359413</v>
          </cell>
          <cell r="N3106">
            <v>1165176579</v>
          </cell>
          <cell r="O3106" t="str">
            <v>Keila Gonzalez</v>
          </cell>
          <cell r="P3106">
            <v>1165176579</v>
          </cell>
          <cell r="Q3106" t="str">
            <v>Avenida acoyte</v>
          </cell>
          <cell r="R3106">
            <v>936</v>
          </cell>
          <cell r="S3106" t="str">
            <v>9°C</v>
          </cell>
          <cell r="T3106" t="str">
            <v>Caballito</v>
          </cell>
          <cell r="U3106" t="str">
            <v>Caba</v>
          </cell>
          <cell r="V3106">
            <v>1405</v>
          </cell>
          <cell r="W3106" t="str">
            <v>Capital Federal</v>
          </cell>
          <cell r="Y3106" t="str">
            <v>ENVÍO SIN CARGO (CABA Y GRAN PARTE DE GBA) TIEMPO: 4 a 6 DÍAS HÁBILES</v>
          </cell>
          <cell r="Z3106" t="str">
            <v>Mercado Pago</v>
          </cell>
          <cell r="AD3106">
            <v>44041</v>
          </cell>
          <cell r="AE3106">
            <v>44043</v>
          </cell>
          <cell r="AF3106" t="str">
            <v>PUFF CUADRADO COLOR AQUA DE 30X30CM Y 30H</v>
          </cell>
          <cell r="AG3106" t="str">
            <v>1445.05</v>
          </cell>
          <cell r="AH3106">
            <v>1</v>
          </cell>
          <cell r="AI3106" t="str">
            <v>046AS7262</v>
          </cell>
          <cell r="AJ3106" t="str">
            <v>Móvil</v>
          </cell>
          <cell r="AK3106" t="str">
            <v>LUNES 03-08 ENTRE 8 Y 18 HORAS!</v>
          </cell>
          <cell r="AL3106">
            <v>1632000359</v>
          </cell>
          <cell r="AM3106">
            <v>269840876</v>
          </cell>
          <cell r="AN3106" t="str">
            <v>Sí</v>
          </cell>
        </row>
        <row r="3107">
          <cell r="A3107">
            <v>1517</v>
          </cell>
          <cell r="B3107" t="str">
            <v>keilagonzalezcorrea@gmail.com</v>
          </cell>
          <cell r="AF3107" t="str">
            <v>PUFF CUADRADO COLOR VIOLETA DE 30X30CM</v>
          </cell>
          <cell r="AG3107" t="str">
            <v>1445.05</v>
          </cell>
          <cell r="AH3107">
            <v>1</v>
          </cell>
          <cell r="AI3107" t="str">
            <v>046AS7265</v>
          </cell>
          <cell r="AN3107" t="str">
            <v>Sí</v>
          </cell>
        </row>
        <row r="3108">
          <cell r="A3108">
            <v>1516</v>
          </cell>
          <cell r="B3108" t="str">
            <v>ailenzan@hotmail.com</v>
          </cell>
          <cell r="C3108">
            <v>44041</v>
          </cell>
          <cell r="D3108" t="str">
            <v>Abierta</v>
          </cell>
          <cell r="E3108" t="str">
            <v>Recibido</v>
          </cell>
          <cell r="F3108" t="str">
            <v>Enviado</v>
          </cell>
          <cell r="G3108" t="str">
            <v>ARS</v>
          </cell>
          <cell r="H3108" t="str">
            <v>2833.56</v>
          </cell>
          <cell r="I3108">
            <v>0</v>
          </cell>
          <cell r="J3108">
            <v>0</v>
          </cell>
          <cell r="K3108" t="str">
            <v>2833.56</v>
          </cell>
          <cell r="L3108" t="str">
            <v>Ailen Zanlongo</v>
          </cell>
          <cell r="M3108">
            <v>39151898</v>
          </cell>
          <cell r="N3108">
            <v>1165112661</v>
          </cell>
          <cell r="O3108" t="str">
            <v>Ailen Zanlongo</v>
          </cell>
          <cell r="P3108">
            <v>1165112661</v>
          </cell>
          <cell r="Q3108" t="str">
            <v>Las campanillas</v>
          </cell>
          <cell r="R3108">
            <v>1571</v>
          </cell>
          <cell r="S3108">
            <v>34</v>
          </cell>
          <cell r="T3108" t="str">
            <v>Condominio las campanillas</v>
          </cell>
          <cell r="U3108" t="str">
            <v>Manuel Alberti</v>
          </cell>
          <cell r="V3108">
            <v>1669</v>
          </cell>
          <cell r="W3108" t="str">
            <v>Gran Buenos Aires</v>
          </cell>
          <cell r="Y3108" t="str">
            <v>ENVÍO SIN CARGO (CABA Y GRAN PARTE DE GBA) TIEMPO: 4 a 6 DÍAS HÁBILES</v>
          </cell>
          <cell r="Z3108" t="str">
            <v>Mercado Pago</v>
          </cell>
          <cell r="AD3108">
            <v>44041</v>
          </cell>
          <cell r="AE3108">
            <v>44046</v>
          </cell>
          <cell r="AF3108" t="str">
            <v>YERBERO PARAISO SET X 2 16 X 8.5CM DIAM.</v>
          </cell>
          <cell r="AG3108" t="str">
            <v>566.8</v>
          </cell>
          <cell r="AH3108">
            <v>1</v>
          </cell>
          <cell r="AI3108" t="str">
            <v>645LA55083</v>
          </cell>
          <cell r="AJ3108" t="str">
            <v>Móvil</v>
          </cell>
          <cell r="AK3108" t="str">
            <v>JUEVES 6-08 ENTRE 8 Y 18 HORAS!</v>
          </cell>
          <cell r="AL3108">
            <v>1631992313</v>
          </cell>
          <cell r="AM3108">
            <v>269832361</v>
          </cell>
          <cell r="AN3108" t="str">
            <v>Sí</v>
          </cell>
        </row>
        <row r="3109">
          <cell r="A3109">
            <v>1516</v>
          </cell>
          <cell r="B3109" t="str">
            <v>ailenzan@hotmail.com</v>
          </cell>
          <cell r="AF3109" t="str">
            <v>CUCHARA DISTINTOS COLORES (Negro)</v>
          </cell>
          <cell r="AG3109" t="str">
            <v>189.2</v>
          </cell>
          <cell r="AH3109">
            <v>1</v>
          </cell>
          <cell r="AI3109" t="str">
            <v>BP15002</v>
          </cell>
          <cell r="AN3109" t="str">
            <v>Sí</v>
          </cell>
        </row>
        <row r="3110">
          <cell r="A3110">
            <v>1516</v>
          </cell>
          <cell r="B3110" t="str">
            <v>ailenzan@hotmail.com</v>
          </cell>
          <cell r="AF3110" t="str">
            <v>RALLADOR DE MANO 4 LADOS 20CM (Naranja)</v>
          </cell>
          <cell r="AG3110" t="str">
            <v>409.48</v>
          </cell>
          <cell r="AH3110">
            <v>1</v>
          </cell>
          <cell r="AI3110" t="str">
            <v>046BA7389</v>
          </cell>
          <cell r="AN3110" t="str">
            <v>Sí</v>
          </cell>
        </row>
        <row r="3111">
          <cell r="A3111">
            <v>1516</v>
          </cell>
          <cell r="B3111" t="str">
            <v>ailenzan@hotmail.com</v>
          </cell>
          <cell r="AF3111" t="str">
            <v>SET DE BAÑO 4 PIEZAS: DISP. + JAB + 2 PORTA CEP BLANCO</v>
          </cell>
          <cell r="AG3111" t="str">
            <v>1668.08</v>
          </cell>
          <cell r="AH3111">
            <v>1</v>
          </cell>
          <cell r="AI3111" t="str">
            <v>046AB7316</v>
          </cell>
          <cell r="AN3111" t="str">
            <v>Sí</v>
          </cell>
        </row>
        <row r="3112">
          <cell r="A3112">
            <v>1515</v>
          </cell>
          <cell r="B3112" t="str">
            <v>debsztat@gmail.com</v>
          </cell>
          <cell r="C3112">
            <v>44041</v>
          </cell>
          <cell r="D3112" t="str">
            <v>Abierta</v>
          </cell>
          <cell r="E3112" t="str">
            <v>Recibido</v>
          </cell>
          <cell r="F3112" t="str">
            <v>Enviado</v>
          </cell>
          <cell r="G3112" t="str">
            <v>ARS</v>
          </cell>
          <cell r="H3112" t="str">
            <v>842.45</v>
          </cell>
          <cell r="I3112">
            <v>0</v>
          </cell>
          <cell r="J3112">
            <v>0</v>
          </cell>
          <cell r="K3112" t="str">
            <v>842.45</v>
          </cell>
          <cell r="L3112" t="str">
            <v>Debora Sztatman</v>
          </cell>
          <cell r="M3112">
            <v>30314680</v>
          </cell>
          <cell r="N3112">
            <v>1533815960</v>
          </cell>
          <cell r="O3112" t="str">
            <v>Debora Sztatman</v>
          </cell>
          <cell r="P3112">
            <v>1533815960</v>
          </cell>
          <cell r="Q3112" t="str">
            <v>Allende</v>
          </cell>
          <cell r="R3112">
            <v>2237</v>
          </cell>
          <cell r="S3112" t="str">
            <v>8D</v>
          </cell>
          <cell r="T3112" t="str">
            <v>Montecastro</v>
          </cell>
          <cell r="U3112" t="str">
            <v>Caba</v>
          </cell>
          <cell r="V3112">
            <v>1417</v>
          </cell>
          <cell r="W3112" t="str">
            <v>Capital Federal</v>
          </cell>
          <cell r="Y3112" t="str">
            <v>ENVÍO SIN CARGO (CABA Y GRAN PARTE DE GBA) TIEMPO: 4 a 6 DÍAS HÁBILES</v>
          </cell>
          <cell r="Z3112" t="str">
            <v>Mercado Pago</v>
          </cell>
          <cell r="AD3112">
            <v>44041</v>
          </cell>
          <cell r="AE3112">
            <v>44043</v>
          </cell>
          <cell r="AF3112" t="str">
            <v>COLADOR BALLENA 32CM X 10,5CM (Verde)</v>
          </cell>
          <cell r="AG3112" t="str">
            <v>115.65</v>
          </cell>
          <cell r="AH3112">
            <v>1</v>
          </cell>
          <cell r="AJ3112" t="str">
            <v>Web</v>
          </cell>
          <cell r="AK3112" t="str">
            <v>LUNES 03-08 ENTRE 8 Y 18 HORAS!</v>
          </cell>
          <cell r="AL3112">
            <v>1631985940</v>
          </cell>
          <cell r="AM3112">
            <v>269763228</v>
          </cell>
          <cell r="AN3112" t="str">
            <v>Sí</v>
          </cell>
        </row>
        <row r="3113">
          <cell r="A3113">
            <v>1515</v>
          </cell>
          <cell r="B3113" t="str">
            <v>debsztat@gmail.com</v>
          </cell>
          <cell r="AF3113" t="str">
            <v>CAFETERA EMBOLO 600ML M4</v>
          </cell>
          <cell r="AG3113" t="str">
            <v>726.8</v>
          </cell>
          <cell r="AH3113">
            <v>1</v>
          </cell>
          <cell r="AI3113" t="str">
            <v>046BA8050</v>
          </cell>
          <cell r="AN3113" t="str">
            <v>Sí</v>
          </cell>
        </row>
        <row r="3114">
          <cell r="A3114">
            <v>1514</v>
          </cell>
          <cell r="B3114" t="str">
            <v>cony_682@hotmail.com</v>
          </cell>
          <cell r="C3114">
            <v>44041</v>
          </cell>
          <cell r="D3114" t="str">
            <v>Abierta</v>
          </cell>
          <cell r="E3114" t="str">
            <v>Recibido</v>
          </cell>
          <cell r="F3114" t="str">
            <v>Enviado</v>
          </cell>
          <cell r="G3114" t="str">
            <v>ARS</v>
          </cell>
          <cell r="H3114" t="str">
            <v>1079.44</v>
          </cell>
          <cell r="I3114">
            <v>0</v>
          </cell>
          <cell r="J3114">
            <v>0</v>
          </cell>
          <cell r="K3114" t="str">
            <v>1079.44</v>
          </cell>
          <cell r="L3114" t="str">
            <v>Cintia Herrera</v>
          </cell>
          <cell r="M3114">
            <v>29393546</v>
          </cell>
          <cell r="N3114">
            <v>1164862306</v>
          </cell>
          <cell r="O3114" t="str">
            <v>Cintia Herrera</v>
          </cell>
          <cell r="P3114">
            <v>1164862306</v>
          </cell>
          <cell r="Q3114" t="str">
            <v>Serrano</v>
          </cell>
          <cell r="R3114">
            <v>181</v>
          </cell>
          <cell r="S3114" t="str">
            <v>B</v>
          </cell>
          <cell r="T3114" t="str">
            <v>Villa Crespo</v>
          </cell>
          <cell r="U3114" t="str">
            <v>Caba</v>
          </cell>
          <cell r="V3114">
            <v>1414</v>
          </cell>
          <cell r="W3114" t="str">
            <v>Capital Federal</v>
          </cell>
          <cell r="Y3114" t="str">
            <v>ENVÍO SIN CARGO (CABA Y GRAN PARTE DE GBA) TIEMPO: 4 a 6 DÍAS HÁBILES</v>
          </cell>
          <cell r="Z3114" t="str">
            <v>Mercado Pago</v>
          </cell>
          <cell r="AD3114">
            <v>44041</v>
          </cell>
          <cell r="AE3114">
            <v>44043</v>
          </cell>
          <cell r="AF3114" t="str">
            <v>TAMIZ</v>
          </cell>
          <cell r="AG3114" t="str">
            <v>455.84</v>
          </cell>
          <cell r="AH3114">
            <v>1</v>
          </cell>
          <cell r="AI3114" t="str">
            <v>046BA4748</v>
          </cell>
          <cell r="AJ3114" t="str">
            <v>Móvil</v>
          </cell>
          <cell r="AK3114" t="str">
            <v>LUNES 03-08 ENTRE 8 Y 18 HORAS!</v>
          </cell>
          <cell r="AL3114">
            <v>1631974613</v>
          </cell>
          <cell r="AM3114">
            <v>269839009</v>
          </cell>
          <cell r="AN3114" t="str">
            <v>Sí</v>
          </cell>
        </row>
        <row r="3115">
          <cell r="A3115">
            <v>1514</v>
          </cell>
          <cell r="B3115" t="str">
            <v>cony_682@hotmail.com</v>
          </cell>
          <cell r="AF3115" t="str">
            <v>COLADOR ACERO INOX. 20CM DIAM X8CM ALTO</v>
          </cell>
          <cell r="AG3115" t="str">
            <v>372.8</v>
          </cell>
          <cell r="AH3115">
            <v>1</v>
          </cell>
          <cell r="AI3115" t="str">
            <v>046BA8161</v>
          </cell>
          <cell r="AN3115" t="str">
            <v>Sí</v>
          </cell>
        </row>
        <row r="3116">
          <cell r="A3116">
            <v>1514</v>
          </cell>
          <cell r="B3116" t="str">
            <v>cony_682@hotmail.com</v>
          </cell>
          <cell r="AF3116" t="str">
            <v>BATIDOR SEMIAUTOMATICO 34 CM</v>
          </cell>
          <cell r="AG3116" t="str">
            <v>250.8</v>
          </cell>
          <cell r="AH3116">
            <v>1</v>
          </cell>
          <cell r="AI3116" t="str">
            <v>046BA4824</v>
          </cell>
          <cell r="AN3116" t="str">
            <v>Sí</v>
          </cell>
        </row>
        <row r="3117">
          <cell r="A3117">
            <v>1513</v>
          </cell>
          <cell r="B3117" t="str">
            <v>sofiaph@hotmail.com</v>
          </cell>
          <cell r="C3117">
            <v>44041</v>
          </cell>
          <cell r="D3117" t="str">
            <v>Abierta</v>
          </cell>
          <cell r="E3117" t="str">
            <v>Recibido</v>
          </cell>
          <cell r="F3117" t="str">
            <v>Enviado</v>
          </cell>
          <cell r="G3117" t="str">
            <v>ARS</v>
          </cell>
          <cell r="H3117" t="str">
            <v>2170.09</v>
          </cell>
          <cell r="I3117">
            <v>0</v>
          </cell>
          <cell r="J3117">
            <v>0</v>
          </cell>
          <cell r="K3117" t="str">
            <v>2170.09</v>
          </cell>
          <cell r="L3117" t="str">
            <v>Sofia Paola Hernandez</v>
          </cell>
          <cell r="M3117">
            <v>25601365</v>
          </cell>
          <cell r="N3117">
            <v>1166796731</v>
          </cell>
          <cell r="O3117" t="str">
            <v>Sofia Paola hernandez</v>
          </cell>
          <cell r="P3117">
            <v>1166796731</v>
          </cell>
          <cell r="Q3117" t="str">
            <v>Av Mitre</v>
          </cell>
          <cell r="R3117">
            <v>2311</v>
          </cell>
          <cell r="S3117" t="str">
            <v>bis// timbre S</v>
          </cell>
          <cell r="T3117" t="str">
            <v>sarandi</v>
          </cell>
          <cell r="U3117" t="str">
            <v>Avellaneda</v>
          </cell>
          <cell r="V3117">
            <v>1870</v>
          </cell>
          <cell r="W3117" t="str">
            <v>Gran Buenos Aires</v>
          </cell>
          <cell r="Y3117" t="str">
            <v>ENVÍO SIN CARGO (CABA Y GRAN PARTE DE GBA) TIEMPO: 4 a 6 DÍAS HÁBILES</v>
          </cell>
          <cell r="Z3117" t="str">
            <v>Mercado Pago</v>
          </cell>
          <cell r="AB3117" t="str">
            <v xml:space="preserve">av mitre 2311 bis timbre S avellaneda </v>
          </cell>
          <cell r="AD3117">
            <v>44041</v>
          </cell>
          <cell r="AE3117">
            <v>44046</v>
          </cell>
          <cell r="AF3117" t="str">
            <v>INDIVIDUAL TELA "REIR"</v>
          </cell>
          <cell r="AG3117" t="str">
            <v>379.45</v>
          </cell>
          <cell r="AH3117">
            <v>1</v>
          </cell>
          <cell r="AI3117" t="str">
            <v>KK155REIR</v>
          </cell>
          <cell r="AJ3117" t="str">
            <v>Web</v>
          </cell>
          <cell r="AK3117" t="str">
            <v>MIERCOLES 5-08 ENTRE 8 Y 18 HORAS!</v>
          </cell>
          <cell r="AL3117">
            <v>1631947772</v>
          </cell>
          <cell r="AM3117">
            <v>269839064</v>
          </cell>
          <cell r="AN3117" t="str">
            <v>Sí</v>
          </cell>
        </row>
        <row r="3118">
          <cell r="A3118">
            <v>1513</v>
          </cell>
          <cell r="B3118" t="str">
            <v>sofiaph@hotmail.com</v>
          </cell>
          <cell r="AF3118" t="str">
            <v>INDIVIDUAL TELA BLANCO Y NEGRO 44X34CM</v>
          </cell>
          <cell r="AG3118" t="str">
            <v>345.59</v>
          </cell>
          <cell r="AH3118">
            <v>1</v>
          </cell>
          <cell r="AI3118" t="str">
            <v>024KK155BYN</v>
          </cell>
          <cell r="AN3118" t="str">
            <v>Sí</v>
          </cell>
        </row>
        <row r="3119">
          <cell r="A3119">
            <v>1513</v>
          </cell>
          <cell r="B3119" t="str">
            <v>sofiaph@hotmail.com</v>
          </cell>
          <cell r="AF3119" t="str">
            <v>PUFF REDONDO CHICO BLANCO DE 30CM Y 30H</v>
          </cell>
          <cell r="AG3119" t="str">
            <v>1445.05</v>
          </cell>
          <cell r="AH3119">
            <v>1</v>
          </cell>
          <cell r="AI3119" t="str">
            <v>AS7258</v>
          </cell>
          <cell r="AN3119" t="str">
            <v>Sí</v>
          </cell>
        </row>
        <row r="3120">
          <cell r="A3120">
            <v>1512</v>
          </cell>
          <cell r="B3120" t="str">
            <v>maro-1211@hotmail.com</v>
          </cell>
          <cell r="C3120">
            <v>44041</v>
          </cell>
          <cell r="D3120" t="str">
            <v>Abierta</v>
          </cell>
          <cell r="E3120" t="str">
            <v>Recibido</v>
          </cell>
          <cell r="F3120" t="str">
            <v>Enviado</v>
          </cell>
          <cell r="G3120" t="str">
            <v>ARS</v>
          </cell>
          <cell r="H3120" t="str">
            <v>1513.73</v>
          </cell>
          <cell r="I3120">
            <v>0</v>
          </cell>
          <cell r="J3120">
            <v>0</v>
          </cell>
          <cell r="K3120" t="str">
            <v>1513.73</v>
          </cell>
          <cell r="L3120" t="str">
            <v>Maira Cruz</v>
          </cell>
          <cell r="M3120">
            <v>35078360</v>
          </cell>
          <cell r="N3120">
            <v>1164780958</v>
          </cell>
          <cell r="O3120" t="str">
            <v>Maira Cruz</v>
          </cell>
          <cell r="P3120">
            <v>1164780958</v>
          </cell>
          <cell r="Q3120" t="str">
            <v>Blas Parera</v>
          </cell>
          <cell r="R3120">
            <v>4395</v>
          </cell>
          <cell r="T3120" t="str">
            <v>José C Paz</v>
          </cell>
          <cell r="U3120" t="str">
            <v>José C Paz</v>
          </cell>
          <cell r="V3120">
            <v>1665</v>
          </cell>
          <cell r="W3120" t="str">
            <v>Gran Buenos Aires</v>
          </cell>
          <cell r="Y3120" t="str">
            <v>ENVÍO SIN CARGO (CABA Y GRAN PARTE DE GBA) TIEMPO: 4 a 6 DÍAS HÁBILES</v>
          </cell>
          <cell r="Z3120" t="str">
            <v>Mercado Pago</v>
          </cell>
          <cell r="AD3120">
            <v>44041</v>
          </cell>
          <cell r="AE3120">
            <v>44046</v>
          </cell>
          <cell r="AF3120" t="str">
            <v>SET 2 PIEZAS PALA Y ESCOBA (Naranja)</v>
          </cell>
          <cell r="AG3120" t="str">
            <v>557.03</v>
          </cell>
          <cell r="AH3120">
            <v>1</v>
          </cell>
          <cell r="AI3120" t="str">
            <v>046LI7532</v>
          </cell>
          <cell r="AJ3120" t="str">
            <v>Móvil</v>
          </cell>
          <cell r="AK3120" t="str">
            <v>JUEVES 6-08 ENTRE 8 Y 18 HORAS!</v>
          </cell>
          <cell r="AL3120">
            <v>1631923480</v>
          </cell>
          <cell r="AM3120">
            <v>269621966</v>
          </cell>
          <cell r="AN3120" t="str">
            <v>Sí</v>
          </cell>
        </row>
        <row r="3121">
          <cell r="A3121">
            <v>1512</v>
          </cell>
          <cell r="B3121" t="str">
            <v>maro-1211@hotmail.com</v>
          </cell>
          <cell r="AF3121" t="str">
            <v>TRAPEADOR DE PISO VIOLETA EXTENSIBLE</v>
          </cell>
          <cell r="AG3121" t="str">
            <v>956.7</v>
          </cell>
          <cell r="AH3121">
            <v>1</v>
          </cell>
          <cell r="AI3121" t="str">
            <v>046LI7535</v>
          </cell>
          <cell r="AN3121" t="str">
            <v>Sí</v>
          </cell>
        </row>
        <row r="3122">
          <cell r="A3122">
            <v>1511</v>
          </cell>
          <cell r="B3122" t="str">
            <v>sabrinaguarino@hotmail.com</v>
          </cell>
          <cell r="C3122">
            <v>44041</v>
          </cell>
          <cell r="D3122" t="str">
            <v>Abierta</v>
          </cell>
          <cell r="E3122" t="str">
            <v>Recibido</v>
          </cell>
          <cell r="F3122" t="str">
            <v>Enviado</v>
          </cell>
          <cell r="G3122" t="str">
            <v>ARS</v>
          </cell>
          <cell r="H3122" t="str">
            <v>898.29</v>
          </cell>
          <cell r="I3122">
            <v>0</v>
          </cell>
          <cell r="J3122">
            <v>0</v>
          </cell>
          <cell r="K3122" t="str">
            <v>898.29</v>
          </cell>
          <cell r="L3122" t="str">
            <v>Sabrina Guarino</v>
          </cell>
          <cell r="M3122">
            <v>37108901</v>
          </cell>
          <cell r="N3122">
            <v>1562160250</v>
          </cell>
          <cell r="O3122" t="str">
            <v>Sabrina Guarino</v>
          </cell>
          <cell r="P3122">
            <v>1562160250</v>
          </cell>
          <cell r="Q3122" t="str">
            <v>Fray Mamerto Esquiú</v>
          </cell>
          <cell r="R3122">
            <v>415</v>
          </cell>
          <cell r="U3122" t="str">
            <v>Ramos Mejia</v>
          </cell>
          <cell r="V3122">
            <v>1704</v>
          </cell>
          <cell r="W3122" t="str">
            <v>Gran Buenos Aires</v>
          </cell>
          <cell r="Y3122" t="str">
            <v>ENVÍO SIN CARGO (CABA Y GRAN PARTE DE GBA) TIEMPO: 4 a 6 DÍAS HÁBILES</v>
          </cell>
          <cell r="Z3122" t="str">
            <v>Mercado Pago</v>
          </cell>
          <cell r="AC3122" t="str">
            <v>ENVIAR ORDEN 1501 Y 1511 JUNTAS</v>
          </cell>
          <cell r="AD3122">
            <v>44041</v>
          </cell>
          <cell r="AE3122">
            <v>44047</v>
          </cell>
          <cell r="AF3122" t="str">
            <v>CORTINA DE BAÑO CREMA 180 X 180 CM</v>
          </cell>
          <cell r="AG3122" t="str">
            <v>898.29</v>
          </cell>
          <cell r="AH3122">
            <v>1</v>
          </cell>
          <cell r="AI3122" t="str">
            <v>AB7341</v>
          </cell>
          <cell r="AJ3122" t="str">
            <v>Móvil</v>
          </cell>
          <cell r="AK3122" t="str">
            <v>VIERNES 7-08 ENTRE  8 Y 18 HORAS!</v>
          </cell>
          <cell r="AL3122">
            <v>1631919446</v>
          </cell>
          <cell r="AM3122">
            <v>269833169</v>
          </cell>
          <cell r="AN3122" t="str">
            <v>Sí</v>
          </cell>
        </row>
        <row r="3123">
          <cell r="A3123">
            <v>1510</v>
          </cell>
          <cell r="B3123" t="str">
            <v>silvip83@hotmail.com</v>
          </cell>
          <cell r="C3123">
            <v>44041</v>
          </cell>
          <cell r="D3123" t="str">
            <v>Abierta</v>
          </cell>
          <cell r="E3123" t="str">
            <v>Recibido</v>
          </cell>
          <cell r="F3123" t="str">
            <v>Enviado</v>
          </cell>
          <cell r="G3123" t="str">
            <v>ARS</v>
          </cell>
          <cell r="H3123" t="str">
            <v>1367.43</v>
          </cell>
          <cell r="I3123">
            <v>0</v>
          </cell>
          <cell r="J3123">
            <v>0</v>
          </cell>
          <cell r="K3123" t="str">
            <v>1367.43</v>
          </cell>
          <cell r="L3123" t="str">
            <v>Silvina Pais</v>
          </cell>
          <cell r="M3123">
            <v>30427456</v>
          </cell>
          <cell r="N3123">
            <v>2216007108</v>
          </cell>
          <cell r="O3123" t="str">
            <v>Silvina Pais</v>
          </cell>
          <cell r="P3123">
            <v>2216007108</v>
          </cell>
          <cell r="Q3123" t="str">
            <v>73 Entre18 Y 19</v>
          </cell>
          <cell r="R3123">
            <v>1187</v>
          </cell>
          <cell r="S3123">
            <v>44228</v>
          </cell>
          <cell r="U3123" t="str">
            <v>La Plata</v>
          </cell>
          <cell r="V3123">
            <v>1440</v>
          </cell>
          <cell r="W3123" t="str">
            <v>Capital Federal</v>
          </cell>
          <cell r="Y3123" t="str">
            <v>ENVÍO SIN CARGO (CABA Y GRAN PARTE DE GBA) TIEMPO: 4 a 6 DÍAS HÁBILES</v>
          </cell>
          <cell r="Z3123" t="str">
            <v>Mercado Pago</v>
          </cell>
          <cell r="AB3123" t="str">
            <v>El pedido es para la cuidad de la Plata Calle 73 entre 18 y 19 n 1187 1/2</v>
          </cell>
          <cell r="AD3123">
            <v>44041</v>
          </cell>
          <cell r="AE3123">
            <v>44046</v>
          </cell>
          <cell r="AF3123" t="str">
            <v>VASO TERMICO CON TAPA Y FAJA COLOR PASTEL (Amarillo)</v>
          </cell>
          <cell r="AG3123" t="str">
            <v>232.8</v>
          </cell>
          <cell r="AH3123">
            <v>1</v>
          </cell>
          <cell r="AJ3123" t="str">
            <v>Web</v>
          </cell>
          <cell r="AK3123" t="str">
            <v>JUEVES 6-08 ENTRE 8 Y 18 HORAS!</v>
          </cell>
          <cell r="AL3123">
            <v>1631913856</v>
          </cell>
          <cell r="AM3123">
            <v>269534626</v>
          </cell>
          <cell r="AN3123" t="str">
            <v>Sí</v>
          </cell>
        </row>
        <row r="3124">
          <cell r="A3124">
            <v>1510</v>
          </cell>
          <cell r="B3124" t="str">
            <v>silvip83@hotmail.com</v>
          </cell>
          <cell r="AF3124" t="str">
            <v>TABLA DE PICAR RECTANGULAR BLANCA 26X38 CM</v>
          </cell>
          <cell r="AG3124" t="str">
            <v>465.83</v>
          </cell>
          <cell r="AH3124">
            <v>1</v>
          </cell>
          <cell r="AI3124" t="str">
            <v>BA8058</v>
          </cell>
          <cell r="AN3124" t="str">
            <v>Sí</v>
          </cell>
        </row>
        <row r="3125">
          <cell r="A3125">
            <v>1510</v>
          </cell>
          <cell r="B3125" t="str">
            <v>silvip83@hotmail.com</v>
          </cell>
          <cell r="AF3125" t="str">
            <v>JARRA MEDIDORA RECTA CH 7,7X10CM</v>
          </cell>
          <cell r="AG3125" t="str">
            <v>350.4</v>
          </cell>
          <cell r="AH3125">
            <v>1</v>
          </cell>
          <cell r="AI3125" t="str">
            <v>055BA7678</v>
          </cell>
          <cell r="AN3125" t="str">
            <v>Sí</v>
          </cell>
        </row>
        <row r="3126">
          <cell r="A3126">
            <v>1510</v>
          </cell>
          <cell r="B3126" t="str">
            <v>silvip83@hotmail.com</v>
          </cell>
          <cell r="AF3126" t="str">
            <v>SET X 5: 2 ESPATULAS+ 3 CUCHARAS</v>
          </cell>
          <cell r="AG3126" t="str">
            <v>318.4</v>
          </cell>
          <cell r="AH3126">
            <v>1</v>
          </cell>
          <cell r="AI3126" t="str">
            <v>046BA4969</v>
          </cell>
          <cell r="AN3126" t="str">
            <v>Sí</v>
          </cell>
        </row>
        <row r="3127">
          <cell r="A3127">
            <v>1509</v>
          </cell>
          <cell r="B3127" t="str">
            <v>sandralescano-32@hotmail.com</v>
          </cell>
          <cell r="C3127">
            <v>44041</v>
          </cell>
          <cell r="D3127" t="str">
            <v>Abierta</v>
          </cell>
          <cell r="E3127" t="str">
            <v>Recibido</v>
          </cell>
          <cell r="F3127" t="str">
            <v>Enviado</v>
          </cell>
          <cell r="G3127" t="str">
            <v>ARS</v>
          </cell>
          <cell r="H3127" t="str">
            <v>1445.05</v>
          </cell>
          <cell r="I3127">
            <v>0</v>
          </cell>
          <cell r="J3127">
            <v>0</v>
          </cell>
          <cell r="K3127" t="str">
            <v>1445.05</v>
          </cell>
          <cell r="L3127" t="str">
            <v>Juana Spadillero</v>
          </cell>
          <cell r="M3127">
            <v>34155470</v>
          </cell>
          <cell r="N3127" t="str">
            <v>+54 9 11 2713-6315</v>
          </cell>
          <cell r="O3127" t="str">
            <v>Juana Spadillero</v>
          </cell>
          <cell r="P3127" t="str">
            <v>+54 9 11 2713-6315</v>
          </cell>
          <cell r="Q3127" t="str">
            <v>Mustoni</v>
          </cell>
          <cell r="R3127">
            <v>1778</v>
          </cell>
          <cell r="S3127" t="str">
            <v>Piso 3</v>
          </cell>
          <cell r="U3127" t="str">
            <v>Hurlingham</v>
          </cell>
          <cell r="V3127">
            <v>1686</v>
          </cell>
          <cell r="W3127" t="str">
            <v>Gran Buenos Aires</v>
          </cell>
          <cell r="Y3127" t="str">
            <v>ENVÍO SIN CARGO (CABA Y GRAN PARTE DE GBA) TIEMPO: 4 a 6 DÍAS HÁBILES</v>
          </cell>
          <cell r="Z3127" t="str">
            <v>Mercado Pago</v>
          </cell>
          <cell r="AD3127">
            <v>44041</v>
          </cell>
          <cell r="AE3127">
            <v>44046</v>
          </cell>
          <cell r="AF3127" t="str">
            <v>PUFF REDONDO CHICO COLOR GRIS DE 30CM Y 30H</v>
          </cell>
          <cell r="AG3127" t="str">
            <v>1445.05</v>
          </cell>
          <cell r="AH3127">
            <v>1</v>
          </cell>
          <cell r="AI3127" t="str">
            <v>AS7256</v>
          </cell>
          <cell r="AJ3127" t="str">
            <v>Móvil</v>
          </cell>
          <cell r="AK3127" t="str">
            <v>JUEVES 6-08 ENTRE 8 Y 18 HORAS!</v>
          </cell>
          <cell r="AL3127">
            <v>1631853360</v>
          </cell>
          <cell r="AM3127">
            <v>269819034</v>
          </cell>
          <cell r="AN3127" t="str">
            <v>Sí</v>
          </cell>
        </row>
        <row r="3128">
          <cell r="A3128">
            <v>1508</v>
          </cell>
          <cell r="B3128" t="str">
            <v>estefy.delia@gmail.com</v>
          </cell>
          <cell r="C3128">
            <v>44041</v>
          </cell>
          <cell r="D3128" t="str">
            <v>Abierta</v>
          </cell>
          <cell r="E3128" t="str">
            <v>Recibido</v>
          </cell>
          <cell r="F3128" t="str">
            <v>Enviado</v>
          </cell>
          <cell r="G3128" t="str">
            <v>ARS</v>
          </cell>
          <cell r="H3128" t="str">
            <v>1668.08</v>
          </cell>
          <cell r="I3128">
            <v>0</v>
          </cell>
          <cell r="J3128">
            <v>0</v>
          </cell>
          <cell r="K3128" t="str">
            <v>1668.08</v>
          </cell>
          <cell r="L3128" t="str">
            <v>Estefania Solange DELIA</v>
          </cell>
          <cell r="M3128">
            <v>27334664339</v>
          </cell>
          <cell r="N3128">
            <v>1124568420</v>
          </cell>
          <cell r="O3128" t="str">
            <v>Estefania Solange DELIA</v>
          </cell>
          <cell r="P3128">
            <v>1124568420</v>
          </cell>
          <cell r="Q3128" t="str">
            <v>Boulogne sur mer</v>
          </cell>
          <cell r="R3128">
            <v>2051</v>
          </cell>
          <cell r="S3128" t="str">
            <v>A</v>
          </cell>
          <cell r="T3128" t="str">
            <v>Barrio hogar obrero</v>
          </cell>
          <cell r="U3128" t="str">
            <v>Tapiales</v>
          </cell>
          <cell r="V3128">
            <v>1770</v>
          </cell>
          <cell r="W3128" t="str">
            <v>Gran Buenos Aires</v>
          </cell>
          <cell r="Y3128" t="str">
            <v>ENVÍO SIN CARGO (CABA Y GRAN PARTE DE GBA) TIEMPO: 4 a 6 DÍAS HÁBILES</v>
          </cell>
          <cell r="Z3128" t="str">
            <v>Mercado Pago</v>
          </cell>
          <cell r="AD3128">
            <v>44041</v>
          </cell>
          <cell r="AE3128">
            <v>44046</v>
          </cell>
          <cell r="AF3128" t="str">
            <v>SET DE BAÑO 4 PIEZAS: DISP. + JAB + 2 PORTA CEP BLANCO</v>
          </cell>
          <cell r="AG3128" t="str">
            <v>1668.08</v>
          </cell>
          <cell r="AH3128">
            <v>1</v>
          </cell>
          <cell r="AI3128" t="str">
            <v>046AB7316</v>
          </cell>
          <cell r="AJ3128" t="str">
            <v>Móvil</v>
          </cell>
          <cell r="AK3128" t="str">
            <v>MIERCOLES 5-08 ENTRE 8 Y 18 HORAS!</v>
          </cell>
          <cell r="AL3128">
            <v>1631760302</v>
          </cell>
          <cell r="AM3128">
            <v>269799949</v>
          </cell>
          <cell r="AN3128" t="str">
            <v>Sí</v>
          </cell>
        </row>
        <row r="3129">
          <cell r="A3129">
            <v>1507</v>
          </cell>
          <cell r="B3129" t="str">
            <v>agusalf84@gmail.com</v>
          </cell>
          <cell r="C3129">
            <v>44041</v>
          </cell>
          <cell r="D3129" t="str">
            <v>Abierta</v>
          </cell>
          <cell r="E3129" t="str">
            <v>Recibido</v>
          </cell>
          <cell r="F3129" t="str">
            <v>Enviado</v>
          </cell>
          <cell r="G3129" t="str">
            <v>ARS</v>
          </cell>
          <cell r="H3129" t="str">
            <v>898.29</v>
          </cell>
          <cell r="I3129">
            <v>0</v>
          </cell>
          <cell r="J3129">
            <v>0</v>
          </cell>
          <cell r="K3129" t="str">
            <v>898.29</v>
          </cell>
          <cell r="L3129" t="str">
            <v>Agustina Alfaro</v>
          </cell>
          <cell r="M3129">
            <v>35887882</v>
          </cell>
          <cell r="N3129">
            <v>5491140719975</v>
          </cell>
          <cell r="O3129" t="str">
            <v>Agustina Alfaro</v>
          </cell>
          <cell r="P3129">
            <v>5491140719975</v>
          </cell>
          <cell r="Q3129" t="str">
            <v>Arcos</v>
          </cell>
          <cell r="R3129">
            <v>2816</v>
          </cell>
          <cell r="S3129" t="str">
            <v>1 D</v>
          </cell>
          <cell r="T3129" t="str">
            <v>Nuñez</v>
          </cell>
          <cell r="U3129" t="str">
            <v>Caba</v>
          </cell>
          <cell r="V3129">
            <v>1429</v>
          </cell>
          <cell r="W3129" t="str">
            <v>Capital Federal</v>
          </cell>
          <cell r="Y3129" t="str">
            <v>ENVÍO SIN CARGO (CABA Y GRAN PARTE DE GBA) TIEMPO: 4 a 6 DÍAS HÁBILES</v>
          </cell>
          <cell r="Z3129" t="str">
            <v>Mercado Pago</v>
          </cell>
          <cell r="AD3129">
            <v>44041</v>
          </cell>
          <cell r="AE3129">
            <v>44043</v>
          </cell>
          <cell r="AF3129" t="str">
            <v>CORTINA DE BAÑO CREMA 180 X 180 CM</v>
          </cell>
          <cell r="AG3129" t="str">
            <v>898.29</v>
          </cell>
          <cell r="AH3129">
            <v>1</v>
          </cell>
          <cell r="AI3129" t="str">
            <v>AB7341</v>
          </cell>
          <cell r="AJ3129" t="str">
            <v>Móvil</v>
          </cell>
          <cell r="AK3129" t="str">
            <v>LUNES 03-08 ENTRE 8 Y 18 HORAS!</v>
          </cell>
          <cell r="AL3129">
            <v>1631736419</v>
          </cell>
          <cell r="AM3129">
            <v>269796764</v>
          </cell>
          <cell r="AN3129" t="str">
            <v>Sí</v>
          </cell>
        </row>
        <row r="3130">
          <cell r="A3130">
            <v>1506</v>
          </cell>
          <cell r="B3130" t="str">
            <v>marcelapuy@hotmail.com</v>
          </cell>
          <cell r="C3130">
            <v>44041</v>
          </cell>
          <cell r="D3130" t="str">
            <v>Abierta</v>
          </cell>
          <cell r="E3130" t="str">
            <v>Recibido</v>
          </cell>
          <cell r="F3130" t="str">
            <v>Enviado</v>
          </cell>
          <cell r="G3130" t="str">
            <v>ARS</v>
          </cell>
          <cell r="H3130" t="str">
            <v>889.16</v>
          </cell>
          <cell r="I3130">
            <v>0</v>
          </cell>
          <cell r="J3130">
            <v>0</v>
          </cell>
          <cell r="K3130" t="str">
            <v>889.16</v>
          </cell>
          <cell r="L3130" t="str">
            <v>Marcela Clara Puy</v>
          </cell>
          <cell r="M3130">
            <v>16589880</v>
          </cell>
          <cell r="N3130">
            <v>1144009354</v>
          </cell>
          <cell r="O3130" t="str">
            <v>Marcela Clara Puy</v>
          </cell>
          <cell r="P3130">
            <v>1144009354</v>
          </cell>
          <cell r="Q3130" t="str">
            <v>Santos Dumont</v>
          </cell>
          <cell r="R3130">
            <v>397</v>
          </cell>
          <cell r="U3130" t="str">
            <v>Ituzaingó</v>
          </cell>
          <cell r="V3130">
            <v>1714</v>
          </cell>
          <cell r="W3130" t="str">
            <v>Gran Buenos Aires</v>
          </cell>
          <cell r="Y3130" t="str">
            <v>ENVÍO SIN CARGO (CABA Y GRAN PARTE DE GBA) TIEMPO: 4 a 6 DÍAS HÁBILES</v>
          </cell>
          <cell r="Z3130" t="str">
            <v>Mercado Pago</v>
          </cell>
          <cell r="AD3130">
            <v>44041</v>
          </cell>
          <cell r="AE3130">
            <v>44046</v>
          </cell>
          <cell r="AF3130" t="str">
            <v>SARTEN DE CERAMICA DE 26CM S/TAPA ANTIADHERENTE</v>
          </cell>
          <cell r="AG3130" t="str">
            <v>889.16</v>
          </cell>
          <cell r="AH3130">
            <v>1</v>
          </cell>
          <cell r="AI3130" t="str">
            <v>BA8168</v>
          </cell>
          <cell r="AJ3130" t="str">
            <v>Móvil</v>
          </cell>
          <cell r="AK3130" t="str">
            <v>MIERCOLES 5-08 ENTRE 8 Y 18 HORAS!</v>
          </cell>
          <cell r="AL3130">
            <v>1631651533</v>
          </cell>
          <cell r="AM3130">
            <v>269776128</v>
          </cell>
          <cell r="AN3130" t="str">
            <v>Sí</v>
          </cell>
        </row>
        <row r="3131">
          <cell r="A3131">
            <v>1505</v>
          </cell>
          <cell r="B3131" t="str">
            <v>azul.nahir@outlook.com</v>
          </cell>
          <cell r="C3131">
            <v>44041</v>
          </cell>
          <cell r="D3131" t="str">
            <v>Abierta</v>
          </cell>
          <cell r="E3131" t="str">
            <v>Recibido</v>
          </cell>
          <cell r="F3131" t="str">
            <v>Enviado</v>
          </cell>
          <cell r="G3131" t="str">
            <v>ARS</v>
          </cell>
          <cell r="H3131" t="str">
            <v>2885.22</v>
          </cell>
          <cell r="I3131">
            <v>0</v>
          </cell>
          <cell r="J3131">
            <v>735</v>
          </cell>
          <cell r="K3131" t="str">
            <v>3620.22</v>
          </cell>
          <cell r="L3131" t="str">
            <v>Azul Nahir Antunez</v>
          </cell>
          <cell r="M3131">
            <v>40260583</v>
          </cell>
          <cell r="N3131">
            <v>3764523762</v>
          </cell>
          <cell r="O3131" t="str">
            <v>Azul Nahir antunez</v>
          </cell>
          <cell r="P3131">
            <v>3764523762</v>
          </cell>
          <cell r="Q3131">
            <v>176</v>
          </cell>
          <cell r="R3131">
            <v>6476</v>
          </cell>
          <cell r="U3131" t="str">
            <v>Posadas</v>
          </cell>
          <cell r="V3131">
            <v>3300</v>
          </cell>
          <cell r="W3131" t="str">
            <v>Misiones</v>
          </cell>
          <cell r="Y3131" t="str">
            <v>Correo Argentino - Encomienda Clásica</v>
          </cell>
          <cell r="Z3131" t="str">
            <v>Mercado Pago</v>
          </cell>
          <cell r="AD3131">
            <v>44041</v>
          </cell>
          <cell r="AE3131">
            <v>44043</v>
          </cell>
          <cell r="AF3131" t="str">
            <v>3X2 RIGOLLEAU COPON GOURMET 450ML GNL X 12 PIEZAS (TOTAL 36 U)</v>
          </cell>
          <cell r="AG3131" t="str">
            <v>2885.22</v>
          </cell>
          <cell r="AH3131">
            <v>1</v>
          </cell>
          <cell r="AI3131" t="str">
            <v>RI68919GR</v>
          </cell>
          <cell r="AJ3131" t="str">
            <v>Móvil</v>
          </cell>
          <cell r="AK3131" t="str">
            <v>LUNES 3-07 ENTRE 15 Y 18 HORAS SE DESPACHA AL CORREO ARGENTINO!</v>
          </cell>
          <cell r="AL3131">
            <v>1631595663</v>
          </cell>
          <cell r="AM3131">
            <v>269764717</v>
          </cell>
          <cell r="AN3131" t="str">
            <v>Sí</v>
          </cell>
        </row>
        <row r="3132">
          <cell r="A3132">
            <v>1504</v>
          </cell>
          <cell r="B3132" t="str">
            <v>cintiamarini21@gmail.com</v>
          </cell>
          <cell r="C3132">
            <v>44041</v>
          </cell>
          <cell r="D3132" t="str">
            <v>Abierta</v>
          </cell>
          <cell r="E3132" t="str">
            <v>Recibido</v>
          </cell>
          <cell r="F3132" t="str">
            <v>Enviado</v>
          </cell>
          <cell r="G3132" t="str">
            <v>ARS</v>
          </cell>
          <cell r="H3132" t="str">
            <v>1145.59</v>
          </cell>
          <cell r="I3132">
            <v>0</v>
          </cell>
          <cell r="J3132">
            <v>0</v>
          </cell>
          <cell r="K3132" t="str">
            <v>1145.59</v>
          </cell>
          <cell r="L3132" t="str">
            <v>Cintia Marini</v>
          </cell>
          <cell r="M3132">
            <v>29747025</v>
          </cell>
          <cell r="N3132">
            <v>1137953796</v>
          </cell>
          <cell r="O3132" t="str">
            <v>Cintia Marini</v>
          </cell>
          <cell r="P3132">
            <v>1137953796</v>
          </cell>
          <cell r="Q3132" t="str">
            <v>Av varela</v>
          </cell>
          <cell r="R3132">
            <v>1461</v>
          </cell>
          <cell r="S3132" t="str">
            <v>59 piso 14</v>
          </cell>
          <cell r="T3132" t="str">
            <v>Flores</v>
          </cell>
          <cell r="U3132" t="str">
            <v>Caba</v>
          </cell>
          <cell r="V3132">
            <v>1406</v>
          </cell>
          <cell r="W3132" t="str">
            <v>Capital Federal</v>
          </cell>
          <cell r="Y3132" t="str">
            <v>ENVÍO SIN CARGO (CABA Y GRAN PARTE DE GBA) TIEMPO: 4 a 6 DÍAS HÁBILES</v>
          </cell>
          <cell r="Z3132" t="str">
            <v>Mercado Pago</v>
          </cell>
          <cell r="AD3132">
            <v>44041</v>
          </cell>
          <cell r="AE3132">
            <v>44043</v>
          </cell>
          <cell r="AF3132" t="str">
            <v>TUPPER SET 6PCS C/TAPA DE VENTILACION (Fucsia)</v>
          </cell>
          <cell r="AG3132" t="str">
            <v>727.61</v>
          </cell>
          <cell r="AH3132">
            <v>1</v>
          </cell>
          <cell r="AI3132" t="str">
            <v>100BA4030</v>
          </cell>
          <cell r="AJ3132" t="str">
            <v>Móvil</v>
          </cell>
          <cell r="AK3132" t="str">
            <v>01-08 ENTRE 8 Y 14 HORAS!</v>
          </cell>
          <cell r="AL3132">
            <v>1631585214</v>
          </cell>
          <cell r="AM3132">
            <v>268767351</v>
          </cell>
          <cell r="AN3132" t="str">
            <v>Sí</v>
          </cell>
        </row>
        <row r="3133">
          <cell r="A3133">
            <v>1504</v>
          </cell>
          <cell r="B3133" t="str">
            <v>cintiamarini21@gmail.com</v>
          </cell>
          <cell r="AF3133" t="str">
            <v>ESPATULAS PLASTICO (Celeste)</v>
          </cell>
          <cell r="AG3133" t="str">
            <v>71.15</v>
          </cell>
          <cell r="AH3133">
            <v>1</v>
          </cell>
          <cell r="AI3133" t="str">
            <v>019BA7572BA</v>
          </cell>
          <cell r="AN3133" t="str">
            <v>Sí</v>
          </cell>
        </row>
        <row r="3134">
          <cell r="A3134">
            <v>1504</v>
          </cell>
          <cell r="B3134" t="str">
            <v>cintiamarini21@gmail.com</v>
          </cell>
          <cell r="AF3134" t="str">
            <v>SET X5 PICOS DE TORTA + MANGA 24CM</v>
          </cell>
          <cell r="AG3134" t="str">
            <v>346.83</v>
          </cell>
          <cell r="AH3134">
            <v>1</v>
          </cell>
          <cell r="AI3134" t="str">
            <v> 046BA4818</v>
          </cell>
          <cell r="AN3134" t="str">
            <v>Sí</v>
          </cell>
        </row>
        <row r="3135">
          <cell r="A3135">
            <v>1503</v>
          </cell>
          <cell r="B3135" t="str">
            <v>lauratesller@hotmail.com</v>
          </cell>
          <cell r="C3135">
            <v>44041</v>
          </cell>
          <cell r="D3135" t="str">
            <v>Abierta</v>
          </cell>
          <cell r="E3135" t="str">
            <v>Recibido</v>
          </cell>
          <cell r="F3135" t="str">
            <v>Enviado</v>
          </cell>
          <cell r="G3135" t="str">
            <v>ARS</v>
          </cell>
          <cell r="H3135" t="str">
            <v>1197.13</v>
          </cell>
          <cell r="I3135">
            <v>0</v>
          </cell>
          <cell r="J3135">
            <v>0</v>
          </cell>
          <cell r="K3135" t="str">
            <v>1197.13</v>
          </cell>
          <cell r="L3135" t="str">
            <v>Cañada de Gomez 1137 Tesller</v>
          </cell>
          <cell r="M3135">
            <v>20685585</v>
          </cell>
          <cell r="N3135">
            <v>1158187707</v>
          </cell>
          <cell r="O3135" t="str">
            <v>Cañada de Gomez 1137 Tesller</v>
          </cell>
          <cell r="P3135">
            <v>1158187707</v>
          </cell>
          <cell r="Q3135" t="str">
            <v>Cañada de Gomez</v>
          </cell>
          <cell r="R3135">
            <v>1137</v>
          </cell>
          <cell r="T3135" t="str">
            <v>Liniers</v>
          </cell>
          <cell r="U3135" t="str">
            <v>Caba</v>
          </cell>
          <cell r="V3135">
            <v>1408</v>
          </cell>
          <cell r="W3135" t="str">
            <v>Capital Federal</v>
          </cell>
          <cell r="Y3135" t="str">
            <v>ENVÍO SIN CARGO (CABA Y GRAN PARTE DE GBA) TIEMPO: 4 a 6 DÍAS HÁBILES</v>
          </cell>
          <cell r="Z3135" t="str">
            <v>Mercado Pago</v>
          </cell>
          <cell r="AD3135">
            <v>44041</v>
          </cell>
          <cell r="AE3135">
            <v>44043</v>
          </cell>
          <cell r="AF3135" t="str">
            <v>FRASCO VIDRIO 19CM X 9CM DIAM</v>
          </cell>
          <cell r="AG3135" t="str">
            <v>298.13</v>
          </cell>
          <cell r="AH3135">
            <v>1</v>
          </cell>
          <cell r="AI3135" t="str">
            <v>BA6431</v>
          </cell>
          <cell r="AJ3135" t="str">
            <v>Web</v>
          </cell>
          <cell r="AK3135" t="str">
            <v>01-08 ENTRE 8 Y 14 HORAS!</v>
          </cell>
          <cell r="AL3135">
            <v>1631565101</v>
          </cell>
          <cell r="AM3135">
            <v>269750198</v>
          </cell>
          <cell r="AN3135" t="str">
            <v>Sí</v>
          </cell>
        </row>
        <row r="3136">
          <cell r="A3136">
            <v>1503</v>
          </cell>
          <cell r="B3136" t="str">
            <v>lauratesller@hotmail.com</v>
          </cell>
          <cell r="AF3136" t="str">
            <v>PROMO: TRAPEADOR DE PISO EXTENSIBLE + TRAPEADOR DE MANO</v>
          </cell>
          <cell r="AG3136">
            <v>899</v>
          </cell>
          <cell r="AH3136">
            <v>1</v>
          </cell>
          <cell r="AI3136" t="str">
            <v>046LI7902//046LI7537</v>
          </cell>
          <cell r="AN3136" t="str">
            <v>Sí</v>
          </cell>
        </row>
        <row r="3137">
          <cell r="A3137">
            <v>1502</v>
          </cell>
          <cell r="B3137" t="str">
            <v>ginarizzzi@gmail.com</v>
          </cell>
          <cell r="C3137">
            <v>44041</v>
          </cell>
          <cell r="D3137" t="str">
            <v>Abierta</v>
          </cell>
          <cell r="E3137" t="str">
            <v>Recibido</v>
          </cell>
          <cell r="F3137" t="str">
            <v>Enviado</v>
          </cell>
          <cell r="G3137" t="str">
            <v>ARS</v>
          </cell>
          <cell r="H3137" t="str">
            <v>3826.43</v>
          </cell>
          <cell r="I3137">
            <v>0</v>
          </cell>
          <cell r="J3137">
            <v>0</v>
          </cell>
          <cell r="K3137" t="str">
            <v>3826.43</v>
          </cell>
          <cell r="L3137" t="str">
            <v>Gina Rizzi</v>
          </cell>
          <cell r="M3137">
            <v>41331126</v>
          </cell>
          <cell r="N3137">
            <v>1141586489</v>
          </cell>
          <cell r="O3137" t="str">
            <v>Gina Rizzi</v>
          </cell>
          <cell r="P3137">
            <v>1141586489</v>
          </cell>
          <cell r="Q3137" t="str">
            <v>José Colombres</v>
          </cell>
          <cell r="R3137">
            <v>2672</v>
          </cell>
          <cell r="U3137" t="str">
            <v>Los Polvorines</v>
          </cell>
          <cell r="V3137">
            <v>1613</v>
          </cell>
          <cell r="W3137" t="str">
            <v>Gran Buenos Aires</v>
          </cell>
          <cell r="Y3137" t="str">
            <v>ENVÍO SIN CARGO (CABA Y GRAN PARTE DE GBA) TIEMPO: 4 a 6 DÍAS HÁBILES</v>
          </cell>
          <cell r="Z3137" t="str">
            <v>Mercado Pago</v>
          </cell>
          <cell r="AD3137">
            <v>44041</v>
          </cell>
          <cell r="AE3137">
            <v>44046</v>
          </cell>
          <cell r="AF3137" t="str">
            <v>APOYA PAVA REDONDO</v>
          </cell>
          <cell r="AG3137" t="str">
            <v>148.72</v>
          </cell>
          <cell r="AH3137">
            <v>1</v>
          </cell>
          <cell r="AI3137" t="str">
            <v>046BA5447</v>
          </cell>
          <cell r="AJ3137" t="str">
            <v>Móvil</v>
          </cell>
          <cell r="AK3137" t="str">
            <v>JUEVES 6-08 ENTRE 8 Y 18 HORAS!</v>
          </cell>
          <cell r="AL3137">
            <v>1631140177</v>
          </cell>
          <cell r="AM3137">
            <v>269651147</v>
          </cell>
          <cell r="AN3137" t="str">
            <v>Sí</v>
          </cell>
        </row>
        <row r="3138">
          <cell r="A3138">
            <v>1502</v>
          </cell>
          <cell r="B3138" t="str">
            <v>ginarizzzi@gmail.com</v>
          </cell>
          <cell r="AF3138" t="str">
            <v>BOWL BAMBOO GRIS 6X12CM</v>
          </cell>
          <cell r="AG3138" t="str">
            <v>393.36</v>
          </cell>
          <cell r="AH3138">
            <v>2</v>
          </cell>
          <cell r="AI3138" t="str">
            <v>BA7832</v>
          </cell>
          <cell r="AN3138" t="str">
            <v>Sí</v>
          </cell>
        </row>
        <row r="3139">
          <cell r="A3139">
            <v>1502</v>
          </cell>
          <cell r="B3139" t="str">
            <v>ginarizzzi@gmail.com</v>
          </cell>
          <cell r="AF3139" t="str">
            <v>BOMBONERA DE VIDRIO 15,5CM / 12,5CM DIAM</v>
          </cell>
          <cell r="AG3139" t="str">
            <v>553.6</v>
          </cell>
          <cell r="AH3139">
            <v>1</v>
          </cell>
          <cell r="AI3139" t="str">
            <v>094BA7090</v>
          </cell>
          <cell r="AN3139" t="str">
            <v>Sí</v>
          </cell>
        </row>
        <row r="3140">
          <cell r="A3140">
            <v>1502</v>
          </cell>
          <cell r="B3140" t="str">
            <v>ginarizzzi@gmail.com</v>
          </cell>
          <cell r="AF3140" t="str">
            <v>COPETINERO BAMBOO GRIS ALARGADO 5X30X12.5CM</v>
          </cell>
          <cell r="AG3140" t="str">
            <v>787.68</v>
          </cell>
          <cell r="AH3140">
            <v>1</v>
          </cell>
          <cell r="AI3140" t="str">
            <v>BA7796</v>
          </cell>
          <cell r="AN3140" t="str">
            <v>Sí</v>
          </cell>
        </row>
        <row r="3141">
          <cell r="A3141">
            <v>1502</v>
          </cell>
          <cell r="B3141" t="str">
            <v>ginarizzzi@gmail.com</v>
          </cell>
          <cell r="AF3141" t="str">
            <v>JARRA MEDIDORA RECTA GDE 7,7X14CM</v>
          </cell>
          <cell r="AG3141" t="str">
            <v>417.6</v>
          </cell>
          <cell r="AH3141">
            <v>1</v>
          </cell>
          <cell r="AI3141" t="str">
            <v>055BA7679</v>
          </cell>
          <cell r="AN3141" t="str">
            <v>Sí</v>
          </cell>
        </row>
        <row r="3142">
          <cell r="A3142">
            <v>1502</v>
          </cell>
          <cell r="B3142" t="str">
            <v>ginarizzzi@gmail.com</v>
          </cell>
          <cell r="AF3142" t="str">
            <v>AZUCARERO DE VIDRIO Y AC. INOX 10CM</v>
          </cell>
          <cell r="AG3142" t="str">
            <v>159.2</v>
          </cell>
          <cell r="AH3142">
            <v>1</v>
          </cell>
          <cell r="AI3142" t="str">
            <v>046BA8196</v>
          </cell>
          <cell r="AN3142" t="str">
            <v>Sí</v>
          </cell>
        </row>
        <row r="3143">
          <cell r="A3143">
            <v>1502</v>
          </cell>
          <cell r="B3143" t="str">
            <v>ginarizzzi@gmail.com</v>
          </cell>
          <cell r="AF3143" t="str">
            <v>SECAPLATOS 2 COLORES SURTIDOS 30CMX43CM (Negro)</v>
          </cell>
          <cell r="AG3143" t="str">
            <v>972.91</v>
          </cell>
          <cell r="AH3143">
            <v>1</v>
          </cell>
          <cell r="AN3143" t="str">
            <v>Sí</v>
          </cell>
        </row>
        <row r="3144">
          <cell r="A3144">
            <v>1501</v>
          </cell>
          <cell r="B3144" t="str">
            <v>sabrinaguarino@hotmail.com</v>
          </cell>
          <cell r="C3144">
            <v>44041</v>
          </cell>
          <cell r="D3144" t="str">
            <v>Abierta</v>
          </cell>
          <cell r="E3144" t="str">
            <v>Recibido</v>
          </cell>
          <cell r="F3144" t="str">
            <v>Enviado</v>
          </cell>
          <cell r="G3144" t="str">
            <v>ARS</v>
          </cell>
          <cell r="H3144" t="str">
            <v>3045.03</v>
          </cell>
          <cell r="I3144">
            <v>0</v>
          </cell>
          <cell r="J3144">
            <v>0</v>
          </cell>
          <cell r="K3144" t="str">
            <v>3045.03</v>
          </cell>
          <cell r="L3144" t="str">
            <v>Sabrina Guarino</v>
          </cell>
          <cell r="M3144">
            <v>37108901</v>
          </cell>
          <cell r="N3144">
            <v>1562160250</v>
          </cell>
          <cell r="O3144" t="str">
            <v>Sabrina Guarino</v>
          </cell>
          <cell r="P3144">
            <v>1562160250</v>
          </cell>
          <cell r="Q3144" t="str">
            <v>Fray Mamerto Esquiú</v>
          </cell>
          <cell r="R3144">
            <v>415</v>
          </cell>
          <cell r="U3144" t="str">
            <v>Ramos Mejia</v>
          </cell>
          <cell r="V3144">
            <v>1704</v>
          </cell>
          <cell r="W3144" t="str">
            <v>Gran Buenos Aires</v>
          </cell>
          <cell r="Y3144" t="str">
            <v>ENVÍO SIN CARGO (CABA Y GRAN PARTE DE GBA) TIEMPO: 4 a 6 DÍAS HÁBILES</v>
          </cell>
          <cell r="Z3144" t="str">
            <v>Mercado Pago</v>
          </cell>
          <cell r="AC3144" t="str">
            <v>ENVIAR ORDEN 1501 Y 1511 JUNTAS</v>
          </cell>
          <cell r="AD3144">
            <v>44041</v>
          </cell>
          <cell r="AE3144">
            <v>44047</v>
          </cell>
          <cell r="AF3144" t="str">
            <v>CENTRIFUGA DE PLASTICO</v>
          </cell>
          <cell r="AG3144" t="str">
            <v>698.71</v>
          </cell>
          <cell r="AH3144">
            <v>1</v>
          </cell>
          <cell r="AI3144" t="str">
            <v>046BA7903</v>
          </cell>
          <cell r="AJ3144" t="str">
            <v>Móvil</v>
          </cell>
          <cell r="AK3144" t="str">
            <v>VIERNES 7-08 ENTRE  8 Y 18 HORAS!</v>
          </cell>
          <cell r="AL3144">
            <v>1631081327</v>
          </cell>
          <cell r="AM3144">
            <v>269443411</v>
          </cell>
          <cell r="AN3144" t="str">
            <v>Sí</v>
          </cell>
        </row>
        <row r="3145">
          <cell r="A3145">
            <v>1501</v>
          </cell>
          <cell r="B3145" t="str">
            <v>sabrinaguarino@hotmail.com</v>
          </cell>
          <cell r="AF3145" t="str">
            <v>INFUSOR DE TE</v>
          </cell>
          <cell r="AG3145" t="str">
            <v>123.2</v>
          </cell>
          <cell r="AH3145">
            <v>1</v>
          </cell>
          <cell r="AI3145" t="str">
            <v>046BA4757</v>
          </cell>
          <cell r="AN3145" t="str">
            <v>Sí</v>
          </cell>
        </row>
        <row r="3146">
          <cell r="A3146">
            <v>1501</v>
          </cell>
          <cell r="B3146" t="str">
            <v>sabrinaguarino@hotmail.com</v>
          </cell>
          <cell r="AF3146" t="str">
            <v>MOLINILLO MADERA 15 CM.</v>
          </cell>
          <cell r="AG3146" t="str">
            <v>720.65</v>
          </cell>
          <cell r="AH3146">
            <v>1</v>
          </cell>
          <cell r="AI3146" t="str">
            <v>046BA6858</v>
          </cell>
          <cell r="AN3146" t="str">
            <v>Sí</v>
          </cell>
        </row>
        <row r="3147">
          <cell r="A3147">
            <v>1501</v>
          </cell>
          <cell r="B3147" t="str">
            <v>sabrinaguarino@hotmail.com</v>
          </cell>
          <cell r="AF3147" t="str">
            <v>DESTAPADOR - SACACORCHOS</v>
          </cell>
          <cell r="AG3147" t="str">
            <v>107.87</v>
          </cell>
          <cell r="AH3147">
            <v>1</v>
          </cell>
          <cell r="AI3147" t="str">
            <v>BA4791</v>
          </cell>
          <cell r="AN3147" t="str">
            <v>Sí</v>
          </cell>
        </row>
        <row r="3148">
          <cell r="A3148">
            <v>1501</v>
          </cell>
          <cell r="B3148" t="str">
            <v>sabrinaguarino@hotmail.com</v>
          </cell>
          <cell r="AF3148" t="str">
            <v>TABLA DE PICAR RECTANGULAR BLANCA 26X38 CM</v>
          </cell>
          <cell r="AG3148" t="str">
            <v>465.83</v>
          </cell>
          <cell r="AH3148">
            <v>1</v>
          </cell>
          <cell r="AI3148" t="str">
            <v>BA8058</v>
          </cell>
          <cell r="AN3148" t="str">
            <v>Sí</v>
          </cell>
        </row>
        <row r="3149">
          <cell r="A3149">
            <v>1501</v>
          </cell>
          <cell r="B3149" t="str">
            <v>sabrinaguarino@hotmail.com</v>
          </cell>
          <cell r="AF3149" t="str">
            <v>PISAPAPAS DISTINTOS COLORES (Blanco)</v>
          </cell>
          <cell r="AG3149" t="str">
            <v>189.2</v>
          </cell>
          <cell r="AH3149">
            <v>1</v>
          </cell>
          <cell r="AI3149" t="str">
            <v>BP17001</v>
          </cell>
          <cell r="AN3149" t="str">
            <v>Sí</v>
          </cell>
        </row>
        <row r="3150">
          <cell r="A3150">
            <v>1501</v>
          </cell>
          <cell r="B3150" t="str">
            <v>sabrinaguarino@hotmail.com</v>
          </cell>
          <cell r="AF3150" t="str">
            <v>COLADOR ACERO INOX. 20CM DIAM X8CM ALTO</v>
          </cell>
          <cell r="AG3150" t="str">
            <v>372.8</v>
          </cell>
          <cell r="AH3150">
            <v>1</v>
          </cell>
          <cell r="AI3150" t="str">
            <v>046BA8161</v>
          </cell>
          <cell r="AN3150" t="str">
            <v>Sí</v>
          </cell>
        </row>
        <row r="3151">
          <cell r="A3151">
            <v>1501</v>
          </cell>
          <cell r="B3151" t="str">
            <v>sabrinaguarino@hotmail.com</v>
          </cell>
          <cell r="AF3151" t="str">
            <v>RALLADOR VERDE 20 X 4 CM</v>
          </cell>
          <cell r="AG3151" t="str">
            <v>331.67</v>
          </cell>
          <cell r="AH3151">
            <v>1</v>
          </cell>
          <cell r="AI3151" t="str">
            <v>BA6436</v>
          </cell>
          <cell r="AN3151" t="str">
            <v>Sí</v>
          </cell>
        </row>
        <row r="3152">
          <cell r="A3152">
            <v>1501</v>
          </cell>
          <cell r="B3152" t="str">
            <v>sabrinaguarino@hotmail.com</v>
          </cell>
          <cell r="AF3152" t="str">
            <v>RALLADOR DE MANO MEDIANO 20 CM</v>
          </cell>
          <cell r="AG3152" t="str">
            <v>35.1</v>
          </cell>
          <cell r="AH3152">
            <v>1</v>
          </cell>
          <cell r="AI3152" t="str">
            <v>BA7382</v>
          </cell>
          <cell r="AN3152" t="str">
            <v>Sí</v>
          </cell>
        </row>
        <row r="3153">
          <cell r="A3153">
            <v>1500</v>
          </cell>
          <cell r="B3153" t="str">
            <v>debsztat@gmail.com</v>
          </cell>
          <cell r="C3153">
            <v>44041</v>
          </cell>
          <cell r="D3153" t="str">
            <v>Abierta</v>
          </cell>
          <cell r="E3153" t="str">
            <v>Pendiente</v>
          </cell>
          <cell r="F3153" t="str">
            <v>No está empaquetado</v>
          </cell>
          <cell r="G3153" t="str">
            <v>ARS</v>
          </cell>
          <cell r="H3153" t="str">
            <v>726.8</v>
          </cell>
          <cell r="I3153">
            <v>0</v>
          </cell>
          <cell r="J3153">
            <v>0</v>
          </cell>
          <cell r="K3153" t="str">
            <v>726.8</v>
          </cell>
          <cell r="L3153" t="str">
            <v>Debora Sztatman</v>
          </cell>
          <cell r="M3153">
            <v>30314680</v>
          </cell>
          <cell r="N3153">
            <v>1533815960</v>
          </cell>
          <cell r="O3153" t="str">
            <v>Debora Sztatman</v>
          </cell>
          <cell r="P3153">
            <v>1533815960</v>
          </cell>
          <cell r="Q3153" t="str">
            <v>Allende</v>
          </cell>
          <cell r="R3153">
            <v>2237</v>
          </cell>
          <cell r="S3153" t="str">
            <v>8d</v>
          </cell>
          <cell r="T3153" t="str">
            <v>Montecatro</v>
          </cell>
          <cell r="U3153" t="str">
            <v>Caba</v>
          </cell>
          <cell r="V3153">
            <v>1417</v>
          </cell>
          <cell r="W3153" t="str">
            <v>Capital Federal</v>
          </cell>
          <cell r="Y3153" t="str">
            <v>ENVÍO SIN CARGO (CABA Y GRAN PARTE DE GBA) TIEMPO: 4 a 6 DÍAS HÁBILES</v>
          </cell>
          <cell r="Z3153" t="str">
            <v>Mercado Pago</v>
          </cell>
          <cell r="AF3153" t="str">
            <v>CAFETERA EMBOLO 600ML M4</v>
          </cell>
          <cell r="AG3153" t="str">
            <v>726.8</v>
          </cell>
          <cell r="AH3153">
            <v>1</v>
          </cell>
          <cell r="AI3153" t="str">
            <v>046BA8050</v>
          </cell>
          <cell r="AJ3153" t="str">
            <v>Móvil</v>
          </cell>
          <cell r="AK3153" t="str">
            <v/>
          </cell>
          <cell r="AL3153">
            <v>1631052935</v>
          </cell>
          <cell r="AM3153">
            <v>269602778</v>
          </cell>
          <cell r="AN3153" t="str">
            <v>Sí</v>
          </cell>
        </row>
        <row r="3154">
          <cell r="A3154">
            <v>1499</v>
          </cell>
          <cell r="B3154" t="str">
            <v>gonzalezmawad@gmail.com</v>
          </cell>
          <cell r="C3154">
            <v>44040</v>
          </cell>
          <cell r="D3154" t="str">
            <v>Abierta</v>
          </cell>
          <cell r="E3154" t="str">
            <v>Recibido</v>
          </cell>
          <cell r="F3154" t="str">
            <v>Enviado</v>
          </cell>
          <cell r="G3154" t="str">
            <v>ARS</v>
          </cell>
          <cell r="H3154" t="str">
            <v>1602.83</v>
          </cell>
          <cell r="I3154">
            <v>0</v>
          </cell>
          <cell r="J3154">
            <v>0</v>
          </cell>
          <cell r="K3154" t="str">
            <v>1602.83</v>
          </cell>
          <cell r="L3154" t="str">
            <v>María José Oliva</v>
          </cell>
          <cell r="M3154">
            <v>38151644</v>
          </cell>
          <cell r="N3154">
            <v>1138423110</v>
          </cell>
          <cell r="O3154" t="str">
            <v>María José Oliva</v>
          </cell>
          <cell r="P3154">
            <v>1138423110</v>
          </cell>
          <cell r="Q3154" t="str">
            <v>Avenida Pueyrredon</v>
          </cell>
          <cell r="R3154">
            <v>936</v>
          </cell>
          <cell r="S3154" t="str">
            <v>Planta baja 4</v>
          </cell>
          <cell r="T3154" t="str">
            <v>Balvanera</v>
          </cell>
          <cell r="U3154" t="str">
            <v>Capitál Federal</v>
          </cell>
          <cell r="V3154">
            <v>1032</v>
          </cell>
          <cell r="W3154" t="str">
            <v>Capital Federal</v>
          </cell>
          <cell r="Y3154" t="str">
            <v>ENVÍO SIN CARGO (CABA Y GRAN PARTE DE GBA) TIEMPO: 4 a 6 DÍAS HÁBILES</v>
          </cell>
          <cell r="Z3154" t="str">
            <v>Mercado Pago</v>
          </cell>
          <cell r="AD3154">
            <v>44040</v>
          </cell>
          <cell r="AE3154">
            <v>44043</v>
          </cell>
          <cell r="AF3154" t="str">
            <v>CEPILLO PARA INODORO DE ACERO INOXIDABLE</v>
          </cell>
          <cell r="AG3154" t="str">
            <v>577.63</v>
          </cell>
          <cell r="AH3154">
            <v>1</v>
          </cell>
          <cell r="AI3154" t="str">
            <v>AB6625</v>
          </cell>
          <cell r="AJ3154" t="str">
            <v>Móvil</v>
          </cell>
          <cell r="AK3154" t="str">
            <v>SABADO 31-07 ENTRE 8 Y 16 HORAS !</v>
          </cell>
          <cell r="AL3154">
            <v>1631013865</v>
          </cell>
          <cell r="AM3154">
            <v>269580348</v>
          </cell>
          <cell r="AN3154" t="str">
            <v>Sí</v>
          </cell>
        </row>
        <row r="3155">
          <cell r="A3155">
            <v>1499</v>
          </cell>
          <cell r="B3155" t="str">
            <v>gonzalezmawad@gmail.com</v>
          </cell>
          <cell r="AF3155" t="str">
            <v>SET BAÑO</v>
          </cell>
          <cell r="AG3155" t="str">
            <v>1025.2</v>
          </cell>
          <cell r="AH3155">
            <v>1</v>
          </cell>
          <cell r="AI3155" t="str">
            <v>046AB6007</v>
          </cell>
          <cell r="AN3155" t="str">
            <v>Sí</v>
          </cell>
        </row>
        <row r="3156">
          <cell r="A3156">
            <v>1498</v>
          </cell>
          <cell r="B3156" t="str">
            <v>pablocerchia@gmail.com</v>
          </cell>
          <cell r="C3156">
            <v>44040</v>
          </cell>
          <cell r="D3156" t="str">
            <v>Abierta</v>
          </cell>
          <cell r="E3156" t="str">
            <v>Recibido</v>
          </cell>
          <cell r="F3156" t="str">
            <v>Enviado</v>
          </cell>
          <cell r="G3156" t="str">
            <v>ARS</v>
          </cell>
          <cell r="H3156" t="str">
            <v>559.23</v>
          </cell>
          <cell r="I3156">
            <v>0</v>
          </cell>
          <cell r="J3156">
            <v>0</v>
          </cell>
          <cell r="K3156" t="str">
            <v>559.23</v>
          </cell>
          <cell r="L3156" t="str">
            <v>Pablo Cerchia</v>
          </cell>
          <cell r="M3156">
            <v>41009225</v>
          </cell>
          <cell r="N3156">
            <v>1134147084</v>
          </cell>
          <cell r="O3156" t="str">
            <v>Pablo Cerchia</v>
          </cell>
          <cell r="P3156">
            <v>1134147084</v>
          </cell>
          <cell r="Q3156" t="str">
            <v>Albarellos</v>
          </cell>
          <cell r="R3156">
            <v>717</v>
          </cell>
          <cell r="T3156" t="str">
            <v>Acassuso</v>
          </cell>
          <cell r="U3156" t="str">
            <v>San Isidro</v>
          </cell>
          <cell r="V3156">
            <v>1641</v>
          </cell>
          <cell r="W3156" t="str">
            <v>Gran Buenos Aires</v>
          </cell>
          <cell r="Y3156" t="str">
            <v>ENVÍO SIN CARGO (CABA Y GRAN PARTE DE GBA) TIEMPO: 4 a 6 DÍAS HÁBILES</v>
          </cell>
          <cell r="Z3156" t="str">
            <v>Mercado Pago</v>
          </cell>
          <cell r="AD3156">
            <v>44040</v>
          </cell>
          <cell r="AE3156">
            <v>44043</v>
          </cell>
          <cell r="AF3156" t="str">
            <v>TRAPEADOR DE MANO VERDE 38X12 CM</v>
          </cell>
          <cell r="AG3156" t="str">
            <v>313.28</v>
          </cell>
          <cell r="AH3156">
            <v>1</v>
          </cell>
          <cell r="AI3156" t="str">
            <v>046LI7902</v>
          </cell>
          <cell r="AJ3156" t="str">
            <v>Web</v>
          </cell>
          <cell r="AK3156" t="str">
            <v>MARTES 4-07 ENTRE 8 Y 18 HORAS!</v>
          </cell>
          <cell r="AL3156">
            <v>1631008963</v>
          </cell>
          <cell r="AM3156">
            <v>269399566</v>
          </cell>
          <cell r="AN3156" t="str">
            <v>Sí</v>
          </cell>
        </row>
        <row r="3157">
          <cell r="A3157">
            <v>1498</v>
          </cell>
          <cell r="B3157" t="str">
            <v>pablocerchia@gmail.com</v>
          </cell>
          <cell r="AF3157" t="str">
            <v>SECADOR DE VIDRIOS 4 COLORES 29 X 3 X 30 CM (Amarillo)</v>
          </cell>
          <cell r="AG3157" t="str">
            <v>245.95</v>
          </cell>
          <cell r="AH3157">
            <v>1</v>
          </cell>
          <cell r="AN3157" t="str">
            <v>Sí</v>
          </cell>
        </row>
        <row r="3158">
          <cell r="A3158">
            <v>1497</v>
          </cell>
          <cell r="B3158" t="str">
            <v>gina.colli.97@gmail.com</v>
          </cell>
          <cell r="C3158">
            <v>44040</v>
          </cell>
          <cell r="D3158" t="str">
            <v>Abierta</v>
          </cell>
          <cell r="E3158" t="str">
            <v>Recibido</v>
          </cell>
          <cell r="F3158" t="str">
            <v>Enviado</v>
          </cell>
          <cell r="G3158" t="str">
            <v>ARS</v>
          </cell>
          <cell r="H3158" t="str">
            <v>4723.61</v>
          </cell>
          <cell r="I3158">
            <v>0</v>
          </cell>
          <cell r="J3158">
            <v>0</v>
          </cell>
          <cell r="K3158" t="str">
            <v>4723.61</v>
          </cell>
          <cell r="L3158" t="str">
            <v>Gina Colli</v>
          </cell>
          <cell r="M3158">
            <v>40632048</v>
          </cell>
          <cell r="N3158">
            <v>1136502479</v>
          </cell>
          <cell r="O3158" t="str">
            <v>Gina Colli</v>
          </cell>
          <cell r="P3158">
            <v>1136502479</v>
          </cell>
          <cell r="Q3158" t="str">
            <v>Manuel alberti</v>
          </cell>
          <cell r="R3158">
            <v>1696</v>
          </cell>
          <cell r="U3158" t="str">
            <v>Ituzaingo</v>
          </cell>
          <cell r="V3158">
            <v>1714</v>
          </cell>
          <cell r="W3158" t="str">
            <v>Gran Buenos Aires</v>
          </cell>
          <cell r="Y3158" t="str">
            <v>ENVÍO SIN CARGO (CABA Y GRAN PARTE DE GBA) TIEMPO: 4 a 6 DÍAS HÁBILES</v>
          </cell>
          <cell r="Z3158" t="str">
            <v>Mercado Pago</v>
          </cell>
          <cell r="AD3158">
            <v>44040</v>
          </cell>
          <cell r="AE3158">
            <v>44043</v>
          </cell>
          <cell r="AF3158" t="str">
            <v>MOLDE TARTERA</v>
          </cell>
          <cell r="AG3158" t="str">
            <v>225.44</v>
          </cell>
          <cell r="AH3158">
            <v>1</v>
          </cell>
          <cell r="AI3158" t="str">
            <v>046BA4836</v>
          </cell>
          <cell r="AJ3158" t="str">
            <v>Web</v>
          </cell>
          <cell r="AK3158" t="str">
            <v>MIERCOLES 05-08 ENTRE 8 Y 18 HORAS!</v>
          </cell>
          <cell r="AL3158">
            <v>1630915964</v>
          </cell>
          <cell r="AM3158">
            <v>269193591</v>
          </cell>
          <cell r="AN3158" t="str">
            <v>Sí</v>
          </cell>
        </row>
        <row r="3159">
          <cell r="A3159">
            <v>1497</v>
          </cell>
          <cell r="B3159" t="str">
            <v>gina.colli.97@gmail.com</v>
          </cell>
          <cell r="AF3159" t="str">
            <v>FRASCO VIDRIO 19CM X 9CM DIAM</v>
          </cell>
          <cell r="AG3159" t="str">
            <v>298.13</v>
          </cell>
          <cell r="AH3159">
            <v>1</v>
          </cell>
          <cell r="AI3159" t="str">
            <v>BA6431</v>
          </cell>
          <cell r="AN3159" t="str">
            <v>Sí</v>
          </cell>
        </row>
        <row r="3160">
          <cell r="A3160">
            <v>1497</v>
          </cell>
          <cell r="B3160" t="str">
            <v>gina.colli.97@gmail.com</v>
          </cell>
          <cell r="AF3160" t="str">
            <v>CARAMELA DE VIDRIO 17*15 CM</v>
          </cell>
          <cell r="AG3160" t="str">
            <v>409.92</v>
          </cell>
          <cell r="AH3160">
            <v>1</v>
          </cell>
          <cell r="AI3160" t="str">
            <v>BA7284</v>
          </cell>
          <cell r="AN3160" t="str">
            <v>Sí</v>
          </cell>
        </row>
        <row r="3161">
          <cell r="A3161">
            <v>1497</v>
          </cell>
          <cell r="B3161" t="str">
            <v>gina.colli.97@gmail.com</v>
          </cell>
          <cell r="AF3161" t="str">
            <v>BOWL BAMBOO BLANCO 23CMX8CM</v>
          </cell>
          <cell r="AG3161" t="str">
            <v>1087.2</v>
          </cell>
          <cell r="AH3161">
            <v>1</v>
          </cell>
          <cell r="AI3161" t="str">
            <v>BA8128BLA</v>
          </cell>
          <cell r="AN3161" t="str">
            <v>Sí</v>
          </cell>
        </row>
        <row r="3162">
          <cell r="A3162">
            <v>1497</v>
          </cell>
          <cell r="B3162" t="str">
            <v>gina.colli.97@gmail.com</v>
          </cell>
          <cell r="AF3162" t="str">
            <v>BOWL BAMBOO BLANCO 6X12CM</v>
          </cell>
          <cell r="AG3162" t="str">
            <v>393.36</v>
          </cell>
          <cell r="AH3162">
            <v>1</v>
          </cell>
          <cell r="AI3162" t="str">
            <v>BA7830</v>
          </cell>
          <cell r="AN3162" t="str">
            <v>Sí</v>
          </cell>
        </row>
        <row r="3163">
          <cell r="A3163">
            <v>1497</v>
          </cell>
          <cell r="B3163" t="str">
            <v>gina.colli.97@gmail.com</v>
          </cell>
          <cell r="AF3163" t="str">
            <v>SET DE BAÑO 3 PIEZAS: DISPENSER + JABONERA + 1 PORTA CEPILLOS POLI</v>
          </cell>
          <cell r="AG3163" t="str">
            <v>1431.2</v>
          </cell>
          <cell r="AH3163">
            <v>1</v>
          </cell>
          <cell r="AI3163" t="str">
            <v>046AB6648</v>
          </cell>
          <cell r="AN3163" t="str">
            <v>Sí</v>
          </cell>
        </row>
        <row r="3164">
          <cell r="A3164">
            <v>1497</v>
          </cell>
          <cell r="B3164" t="str">
            <v>gina.colli.97@gmail.com</v>
          </cell>
          <cell r="AF3164" t="str">
            <v>COLADOR BALLENA 32CM X 10,5CM (Verde)</v>
          </cell>
          <cell r="AG3164" t="str">
            <v>115.65</v>
          </cell>
          <cell r="AH3164">
            <v>1</v>
          </cell>
          <cell r="AN3164" t="str">
            <v>Sí</v>
          </cell>
        </row>
        <row r="3165">
          <cell r="A3165">
            <v>1497</v>
          </cell>
          <cell r="B3165" t="str">
            <v>gina.colli.97@gmail.com</v>
          </cell>
          <cell r="AF3165" t="str">
            <v>TUPPER SET 6PCS C/TAPA DE VENTILACION (Verde)</v>
          </cell>
          <cell r="AG3165" t="str">
            <v>727.61</v>
          </cell>
          <cell r="AH3165">
            <v>1</v>
          </cell>
          <cell r="AI3165" t="str">
            <v>100BA4029</v>
          </cell>
          <cell r="AN3165" t="str">
            <v>Sí</v>
          </cell>
        </row>
        <row r="3166">
          <cell r="A3166">
            <v>1497</v>
          </cell>
          <cell r="B3166" t="str">
            <v>gina.colli.97@gmail.com</v>
          </cell>
          <cell r="AF3166" t="str">
            <v>RALLADOR DE MANO MEDIANO 20 CM</v>
          </cell>
          <cell r="AG3166" t="str">
            <v>35.1</v>
          </cell>
          <cell r="AH3166">
            <v>1</v>
          </cell>
          <cell r="AI3166" t="str">
            <v>BA7382</v>
          </cell>
          <cell r="AN3166" t="str">
            <v>Sí</v>
          </cell>
        </row>
        <row r="3167">
          <cell r="A3167">
            <v>1496</v>
          </cell>
          <cell r="B3167" t="str">
            <v>lau_zarate@hotmail.com</v>
          </cell>
          <cell r="C3167">
            <v>44040</v>
          </cell>
          <cell r="D3167" t="str">
            <v>Abierta</v>
          </cell>
          <cell r="E3167" t="str">
            <v>Recibido</v>
          </cell>
          <cell r="F3167" t="str">
            <v>Enviado</v>
          </cell>
          <cell r="G3167" t="str">
            <v>ARS</v>
          </cell>
          <cell r="H3167" t="str">
            <v>683.6</v>
          </cell>
          <cell r="I3167">
            <v>0</v>
          </cell>
          <cell r="J3167">
            <v>0</v>
          </cell>
          <cell r="K3167" t="str">
            <v>683.6</v>
          </cell>
          <cell r="L3167" t="str">
            <v>Maria Laura Zarate</v>
          </cell>
          <cell r="M3167">
            <v>32473490</v>
          </cell>
          <cell r="N3167">
            <v>221154289766</v>
          </cell>
          <cell r="O3167" t="str">
            <v>Maria Laura Zarate</v>
          </cell>
          <cell r="P3167">
            <v>221154289766</v>
          </cell>
          <cell r="Q3167" t="str">
            <v>Calle 67</v>
          </cell>
          <cell r="R3167">
            <v>660</v>
          </cell>
          <cell r="S3167" t="str">
            <v>PB B</v>
          </cell>
          <cell r="U3167" t="str">
            <v>La Plata</v>
          </cell>
          <cell r="V3167">
            <v>1440</v>
          </cell>
          <cell r="W3167" t="str">
            <v>Capital Federal</v>
          </cell>
          <cell r="Y3167" t="str">
            <v>ENVÍO SIN CARGO (CABA Y GRAN PARTE DE GBA) TIEMPO: 4 a 6 DÍAS HÁBILES</v>
          </cell>
          <cell r="Z3167" t="str">
            <v>Mercado Pago</v>
          </cell>
          <cell r="AB3167" t="str">
            <v>Hola! Es para la ciudad de La Plata. Gracias!!</v>
          </cell>
          <cell r="AD3167">
            <v>44040</v>
          </cell>
          <cell r="AE3167">
            <v>44043</v>
          </cell>
          <cell r="AF3167" t="str">
            <v>PISAPAPAS DISTINTOS COLORES (Blanco)</v>
          </cell>
          <cell r="AG3167" t="str">
            <v>189.2</v>
          </cell>
          <cell r="AH3167">
            <v>1</v>
          </cell>
          <cell r="AI3167" t="str">
            <v>BP17001</v>
          </cell>
          <cell r="AJ3167" t="str">
            <v>Móvil</v>
          </cell>
          <cell r="AK3167" t="str">
            <v>LUNES 3-08 ENTRE 8 Y 18 HORAS!</v>
          </cell>
          <cell r="AL3167">
            <v>1630842429</v>
          </cell>
          <cell r="AM3167">
            <v>269496653</v>
          </cell>
          <cell r="AN3167" t="str">
            <v>Sí</v>
          </cell>
        </row>
        <row r="3168">
          <cell r="A3168">
            <v>1496</v>
          </cell>
          <cell r="B3168" t="str">
            <v>lau_zarate@hotmail.com</v>
          </cell>
          <cell r="AF3168" t="str">
            <v>COLADOR DIAM 24CM X 8,5CM ALTO</v>
          </cell>
          <cell r="AG3168" t="str">
            <v>494.4</v>
          </cell>
          <cell r="AH3168">
            <v>1</v>
          </cell>
          <cell r="AI3168" t="str">
            <v>046BA8163</v>
          </cell>
          <cell r="AN3168" t="str">
            <v>Sí</v>
          </cell>
        </row>
        <row r="3169">
          <cell r="A3169">
            <v>1495</v>
          </cell>
          <cell r="B3169" t="str">
            <v>malenacoschiza@gmail.com</v>
          </cell>
          <cell r="C3169">
            <v>44040</v>
          </cell>
          <cell r="D3169" t="str">
            <v>Abierta</v>
          </cell>
          <cell r="E3169" t="str">
            <v>Recibido</v>
          </cell>
          <cell r="F3169" t="str">
            <v>Enviado</v>
          </cell>
          <cell r="G3169" t="str">
            <v>ARS</v>
          </cell>
          <cell r="H3169" t="str">
            <v>1925.97</v>
          </cell>
          <cell r="I3169">
            <v>0</v>
          </cell>
          <cell r="J3169">
            <v>0</v>
          </cell>
          <cell r="K3169" t="str">
            <v>1925.97</v>
          </cell>
          <cell r="L3169" t="str">
            <v>Malena Coschiza</v>
          </cell>
          <cell r="M3169">
            <v>34930472</v>
          </cell>
          <cell r="N3169">
            <v>5491155658586</v>
          </cell>
          <cell r="O3169" t="str">
            <v>Malena Coschiza</v>
          </cell>
          <cell r="P3169">
            <v>5491155658586</v>
          </cell>
          <cell r="Q3169" t="str">
            <v>Belgrano</v>
          </cell>
          <cell r="R3169">
            <v>467</v>
          </cell>
          <cell r="S3169" t="str">
            <v>1 c</v>
          </cell>
          <cell r="U3169" t="str">
            <v>San Fernando</v>
          </cell>
          <cell r="V3169">
            <v>1646</v>
          </cell>
          <cell r="W3169" t="str">
            <v>Gran Buenos Aires</v>
          </cell>
          <cell r="Y3169" t="str">
            <v>ENVÍO SIN CARGO (CABA Y GRAN PARTE DE GBA) TIEMPO: 4 a 6 DÍAS HÁBILES</v>
          </cell>
          <cell r="Z3169" t="str">
            <v>Mercado Pago</v>
          </cell>
          <cell r="AC3169" t="str">
            <v>ENVIAR A PARTIR DEL LUNES 3/08 YA QUE ANTES NO HABRA NADIE EN EL DOMICILIO</v>
          </cell>
          <cell r="AD3169">
            <v>44040</v>
          </cell>
          <cell r="AE3169">
            <v>44043</v>
          </cell>
          <cell r="AF3169" t="str">
            <v>TAMIZ</v>
          </cell>
          <cell r="AG3169" t="str">
            <v>455.84</v>
          </cell>
          <cell r="AH3169">
            <v>1</v>
          </cell>
          <cell r="AI3169" t="str">
            <v>046BA4748</v>
          </cell>
          <cell r="AJ3169" t="str">
            <v>Móvil</v>
          </cell>
          <cell r="AK3169" t="str">
            <v>MARTES 4-07 ENTRE 8 Y 18 HORAS!</v>
          </cell>
          <cell r="AL3169">
            <v>1630740367</v>
          </cell>
          <cell r="AM3169">
            <v>263425144</v>
          </cell>
          <cell r="AN3169" t="str">
            <v>Sí</v>
          </cell>
        </row>
        <row r="3170">
          <cell r="A3170">
            <v>1495</v>
          </cell>
          <cell r="B3170" t="str">
            <v>malenacoschiza@gmail.com</v>
          </cell>
          <cell r="AF3170" t="str">
            <v>BOWL NEGRO 400CC TRANSLUCIDO</v>
          </cell>
          <cell r="AG3170" t="str">
            <v>146.8</v>
          </cell>
          <cell r="AH3170">
            <v>2</v>
          </cell>
          <cell r="AI3170" t="str">
            <v>BP01102</v>
          </cell>
          <cell r="AN3170" t="str">
            <v>Sí</v>
          </cell>
        </row>
        <row r="3171">
          <cell r="A3171">
            <v>1495</v>
          </cell>
          <cell r="B3171" t="str">
            <v>malenacoschiza@gmail.com</v>
          </cell>
          <cell r="AF3171" t="str">
            <v>TUPPER 400CC COL. SURT. C/TAPA</v>
          </cell>
          <cell r="AG3171" t="str">
            <v>143.2</v>
          </cell>
          <cell r="AH3171">
            <v>2</v>
          </cell>
          <cell r="AI3171" t="str">
            <v>BP35099</v>
          </cell>
          <cell r="AN3171" t="str">
            <v>Sí</v>
          </cell>
        </row>
        <row r="3172">
          <cell r="A3172">
            <v>1495</v>
          </cell>
          <cell r="B3172" t="str">
            <v>malenacoschiza@gmail.com</v>
          </cell>
          <cell r="AF3172" t="str">
            <v>JABONERA BAÑO POLISERINA PASTEL</v>
          </cell>
          <cell r="AG3172">
            <v>392</v>
          </cell>
          <cell r="AH3172">
            <v>1</v>
          </cell>
          <cell r="AI3172" t="str">
            <v>046AB6644</v>
          </cell>
          <cell r="AN3172" t="str">
            <v>Sí</v>
          </cell>
        </row>
        <row r="3173">
          <cell r="A3173">
            <v>1495</v>
          </cell>
          <cell r="B3173" t="str">
            <v>malenacoschiza@gmail.com</v>
          </cell>
          <cell r="AF3173" t="str">
            <v>BOWL CAPACIDAD 2,5 LTS (Celeste)</v>
          </cell>
          <cell r="AG3173">
            <v>200</v>
          </cell>
          <cell r="AH3173">
            <v>1</v>
          </cell>
          <cell r="AI3173" t="str">
            <v>BP02001</v>
          </cell>
          <cell r="AN3173" t="str">
            <v>Sí</v>
          </cell>
        </row>
        <row r="3174">
          <cell r="A3174">
            <v>1495</v>
          </cell>
          <cell r="B3174" t="str">
            <v>malenacoschiza@gmail.com</v>
          </cell>
          <cell r="AF3174" t="str">
            <v>FRASCO VIDRIO 19CM X 9CM DIAM</v>
          </cell>
          <cell r="AG3174" t="str">
            <v>298.13</v>
          </cell>
          <cell r="AH3174">
            <v>1</v>
          </cell>
          <cell r="AI3174" t="str">
            <v>BA6431</v>
          </cell>
          <cell r="AN3174" t="str">
            <v>Sí</v>
          </cell>
        </row>
        <row r="3175">
          <cell r="A3175">
            <v>1494</v>
          </cell>
          <cell r="B3175" t="str">
            <v>luli.valsa@hotmail.com</v>
          </cell>
          <cell r="C3175">
            <v>44040</v>
          </cell>
          <cell r="D3175" t="str">
            <v>Abierta</v>
          </cell>
          <cell r="E3175" t="str">
            <v>Recibido</v>
          </cell>
          <cell r="F3175" t="str">
            <v>Enviado</v>
          </cell>
          <cell r="G3175" t="str">
            <v>ARS</v>
          </cell>
          <cell r="H3175" t="str">
            <v>787.68</v>
          </cell>
          <cell r="I3175">
            <v>0</v>
          </cell>
          <cell r="J3175">
            <v>0</v>
          </cell>
          <cell r="K3175" t="str">
            <v>787.68</v>
          </cell>
          <cell r="L3175" t="str">
            <v>Lucia Valsangiacomo</v>
          </cell>
          <cell r="M3175">
            <v>39434223</v>
          </cell>
          <cell r="N3175">
            <v>1167214546</v>
          </cell>
          <cell r="O3175" t="str">
            <v>Lucia Valsangiacomo</v>
          </cell>
          <cell r="P3175">
            <v>1167214546</v>
          </cell>
          <cell r="Q3175" t="str">
            <v>Intendente Grant</v>
          </cell>
          <cell r="R3175">
            <v>347</v>
          </cell>
          <cell r="S3175" t="str">
            <v>7 D</v>
          </cell>
          <cell r="T3175" t="str">
            <v>moron centro</v>
          </cell>
          <cell r="U3175" t="str">
            <v>Moron</v>
          </cell>
          <cell r="V3175">
            <v>1708</v>
          </cell>
          <cell r="W3175" t="str">
            <v>Gran Buenos Aires</v>
          </cell>
          <cell r="Y3175" t="str">
            <v>ENVÍO SIN CARGO (CABA Y GRAN PARTE DE GBA) TIEMPO: 4 a 6 DÍAS HÁBILES</v>
          </cell>
          <cell r="Z3175" t="str">
            <v>Mercado Pago</v>
          </cell>
          <cell r="AC3175" t="str">
            <v>ENVIAR 1494 CON 1491 JUNTAS</v>
          </cell>
          <cell r="AD3175">
            <v>44040</v>
          </cell>
          <cell r="AE3175">
            <v>44043</v>
          </cell>
          <cell r="AF3175" t="str">
            <v>COPETINERO BAMBOO BLANCO ALARGADO 5X30X12.5CM</v>
          </cell>
          <cell r="AG3175" t="str">
            <v>787.68</v>
          </cell>
          <cell r="AH3175">
            <v>1</v>
          </cell>
          <cell r="AI3175" t="str">
            <v>BA7794</v>
          </cell>
          <cell r="AJ3175" t="str">
            <v>Móvil</v>
          </cell>
          <cell r="AK3175" t="str">
            <v>MIERCOLES 05-08 ENTRE 8 Y 18 HORAS!</v>
          </cell>
          <cell r="AL3175">
            <v>1630701630</v>
          </cell>
          <cell r="AM3175">
            <v>269453969</v>
          </cell>
          <cell r="AN3175" t="str">
            <v>Sí</v>
          </cell>
        </row>
        <row r="3176">
          <cell r="A3176">
            <v>1493</v>
          </cell>
          <cell r="B3176" t="str">
            <v>luli.valsa@hotmail.com</v>
          </cell>
          <cell r="C3176">
            <v>44040</v>
          </cell>
          <cell r="D3176" t="str">
            <v>Abierta</v>
          </cell>
          <cell r="E3176" t="str">
            <v>Pendiente</v>
          </cell>
          <cell r="F3176" t="str">
            <v>No está empaquetado</v>
          </cell>
          <cell r="G3176" t="str">
            <v>ARS</v>
          </cell>
          <cell r="H3176" t="str">
            <v>787.68</v>
          </cell>
          <cell r="I3176">
            <v>0</v>
          </cell>
          <cell r="J3176">
            <v>0</v>
          </cell>
          <cell r="K3176" t="str">
            <v>787.68</v>
          </cell>
          <cell r="L3176" t="str">
            <v>Lucia Valsangiacomo</v>
          </cell>
          <cell r="M3176">
            <v>39434223</v>
          </cell>
          <cell r="N3176">
            <v>1167214546</v>
          </cell>
          <cell r="O3176" t="str">
            <v>Lucia Valsangiacomo</v>
          </cell>
          <cell r="P3176">
            <v>1167214546</v>
          </cell>
          <cell r="Q3176" t="str">
            <v>Intendente Grant</v>
          </cell>
          <cell r="R3176">
            <v>347</v>
          </cell>
          <cell r="S3176" t="str">
            <v>7 D</v>
          </cell>
          <cell r="T3176" t="str">
            <v>moron centro</v>
          </cell>
          <cell r="U3176" t="str">
            <v>Moron</v>
          </cell>
          <cell r="V3176">
            <v>1708</v>
          </cell>
          <cell r="W3176" t="str">
            <v>Gran Buenos Aires</v>
          </cell>
          <cell r="Y3176" t="str">
            <v>ENVÍO SIN CARGO (CABA Y GRAN PARTE DE GBA) TIEMPO: 4 a 6 DÍAS HÁBILES</v>
          </cell>
          <cell r="Z3176" t="str">
            <v>Mercado Pago</v>
          </cell>
          <cell r="AF3176" t="str">
            <v>COPETINERO BAMBOO BLANCO ALARGADO 5X30X12.5CM</v>
          </cell>
          <cell r="AG3176" t="str">
            <v>787.68</v>
          </cell>
          <cell r="AH3176">
            <v>1</v>
          </cell>
          <cell r="AI3176" t="str">
            <v>BA7794</v>
          </cell>
          <cell r="AJ3176" t="str">
            <v>Móvil</v>
          </cell>
          <cell r="AK3176" t="str">
            <v/>
          </cell>
          <cell r="AL3176">
            <v>1630675738</v>
          </cell>
          <cell r="AM3176">
            <v>269052787</v>
          </cell>
          <cell r="AN3176" t="str">
            <v>Sí</v>
          </cell>
        </row>
        <row r="3177">
          <cell r="A3177">
            <v>1492</v>
          </cell>
          <cell r="B3177" t="str">
            <v>danielanoya@outlook.es</v>
          </cell>
          <cell r="C3177">
            <v>44040</v>
          </cell>
          <cell r="D3177" t="str">
            <v>Abierta</v>
          </cell>
          <cell r="E3177" t="str">
            <v>Recibido</v>
          </cell>
          <cell r="F3177" t="str">
            <v>Enviado</v>
          </cell>
          <cell r="G3177" t="str">
            <v>ARS</v>
          </cell>
          <cell r="H3177" t="str">
            <v>5286.17</v>
          </cell>
          <cell r="I3177">
            <v>0</v>
          </cell>
          <cell r="J3177">
            <v>0</v>
          </cell>
          <cell r="K3177" t="str">
            <v>5286.17</v>
          </cell>
          <cell r="L3177" t="str">
            <v>Daniela Noelí Noya</v>
          </cell>
          <cell r="M3177">
            <v>37368367</v>
          </cell>
          <cell r="N3177">
            <v>1158588985</v>
          </cell>
          <cell r="O3177" t="str">
            <v>Daniela Noelí Noya</v>
          </cell>
          <cell r="P3177">
            <v>1158588985</v>
          </cell>
          <cell r="Q3177" t="str">
            <v>Av. gral. Jose de San Martin</v>
          </cell>
          <cell r="R3177">
            <v>1667</v>
          </cell>
          <cell r="S3177" t="str">
            <v>dptob</v>
          </cell>
          <cell r="T3177" t="str">
            <v>lanus oeste</v>
          </cell>
          <cell r="U3177" t="str">
            <v>Buenos Aires</v>
          </cell>
          <cell r="V3177">
            <v>1824</v>
          </cell>
          <cell r="W3177" t="str">
            <v>Gran Buenos Aires</v>
          </cell>
          <cell r="Y3177" t="str">
            <v>ENVÍO SIN CARGO (CABA Y GRAN PARTE DE GBA) TIEMPO: 4 a 6 DÍAS HÁBILES</v>
          </cell>
          <cell r="Z3177" t="str">
            <v>Mercado Pago</v>
          </cell>
          <cell r="AD3177">
            <v>44040</v>
          </cell>
          <cell r="AE3177">
            <v>44043</v>
          </cell>
          <cell r="AF3177" t="str">
            <v>BOTELLA H2O CORCHO ECOLOGICO</v>
          </cell>
          <cell r="AG3177" t="str">
            <v>305.36</v>
          </cell>
          <cell r="AH3177">
            <v>1</v>
          </cell>
          <cell r="AI3177" t="str">
            <v>019BO5217NEW</v>
          </cell>
          <cell r="AJ3177" t="str">
            <v>Web</v>
          </cell>
          <cell r="AK3177" t="str">
            <v>LUNES 3-08 ENTRE 8 Y 18 HORAS!</v>
          </cell>
          <cell r="AL3177">
            <v>1630668098</v>
          </cell>
          <cell r="AM3177">
            <v>269430865</v>
          </cell>
          <cell r="AN3177" t="str">
            <v>Sí</v>
          </cell>
        </row>
        <row r="3178">
          <cell r="A3178">
            <v>1492</v>
          </cell>
          <cell r="B3178" t="str">
            <v>danielanoya@outlook.es</v>
          </cell>
          <cell r="AF3178" t="str">
            <v>SET X2 PINZAS</v>
          </cell>
          <cell r="AG3178" t="str">
            <v>183.92</v>
          </cell>
          <cell r="AH3178">
            <v>1</v>
          </cell>
          <cell r="AI3178" t="str">
            <v>046BA3323</v>
          </cell>
          <cell r="AN3178" t="str">
            <v>Sí</v>
          </cell>
        </row>
        <row r="3179">
          <cell r="A3179">
            <v>1492</v>
          </cell>
          <cell r="B3179" t="str">
            <v>danielanoya@outlook.es</v>
          </cell>
          <cell r="AF3179" t="str">
            <v>MOLINILLO MADERA</v>
          </cell>
          <cell r="AG3179" t="str">
            <v>720.65</v>
          </cell>
          <cell r="AH3179">
            <v>1</v>
          </cell>
          <cell r="AI3179" t="str">
            <v>046BA6861</v>
          </cell>
          <cell r="AN3179" t="str">
            <v>Sí</v>
          </cell>
        </row>
        <row r="3180">
          <cell r="A3180">
            <v>1492</v>
          </cell>
          <cell r="B3180" t="str">
            <v>danielanoya@outlook.es</v>
          </cell>
          <cell r="AF3180" t="str">
            <v>COLADOR BALLENA 32CM X 10,5CM (Fucsia)</v>
          </cell>
          <cell r="AG3180" t="str">
            <v>115.65</v>
          </cell>
          <cell r="AH3180">
            <v>1</v>
          </cell>
          <cell r="AN3180" t="str">
            <v>Sí</v>
          </cell>
        </row>
        <row r="3181">
          <cell r="A3181">
            <v>1492</v>
          </cell>
          <cell r="B3181" t="str">
            <v>danielanoya@outlook.es</v>
          </cell>
          <cell r="AF3181" t="str">
            <v>SECAPLATOS MANIJA ACC. INOX. 40X37X27CM</v>
          </cell>
          <cell r="AG3181" t="str">
            <v>2170.8</v>
          </cell>
          <cell r="AH3181">
            <v>1</v>
          </cell>
          <cell r="AI3181" t="str">
            <v>046BA6370</v>
          </cell>
          <cell r="AN3181" t="str">
            <v>Sí</v>
          </cell>
        </row>
        <row r="3182">
          <cell r="A3182">
            <v>1492</v>
          </cell>
          <cell r="B3182" t="str">
            <v>danielanoya@outlook.es</v>
          </cell>
          <cell r="AF3182" t="str">
            <v>CUCHARON DISTINTOS COLORES (Negro)</v>
          </cell>
          <cell r="AG3182" t="str">
            <v>189.2</v>
          </cell>
          <cell r="AH3182">
            <v>1</v>
          </cell>
          <cell r="AI3182" t="str">
            <v>BP16002</v>
          </cell>
          <cell r="AN3182" t="str">
            <v>Sí</v>
          </cell>
        </row>
        <row r="3183">
          <cell r="A3183">
            <v>1492</v>
          </cell>
          <cell r="B3183" t="str">
            <v>danielanoya@outlook.es</v>
          </cell>
          <cell r="AF3183" t="str">
            <v>COLADOR ACERO INOX. 20CM DIAM X8CM ALTO</v>
          </cell>
          <cell r="AG3183" t="str">
            <v>372.8</v>
          </cell>
          <cell r="AH3183">
            <v>1</v>
          </cell>
          <cell r="AI3183" t="str">
            <v>046BA8161</v>
          </cell>
          <cell r="AN3183" t="str">
            <v>Sí</v>
          </cell>
        </row>
        <row r="3184">
          <cell r="A3184">
            <v>1492</v>
          </cell>
          <cell r="B3184" t="str">
            <v>danielanoya@outlook.es</v>
          </cell>
          <cell r="AF3184" t="str">
            <v>ESPECIERO 6 PIEZAS DE ACERO INOXIDABLE 20X20 CM</v>
          </cell>
          <cell r="AG3184" t="str">
            <v>1227.79</v>
          </cell>
          <cell r="AH3184">
            <v>1</v>
          </cell>
          <cell r="AI3184" t="str">
            <v>046BA3347</v>
          </cell>
          <cell r="AN3184" t="str">
            <v>Sí</v>
          </cell>
        </row>
        <row r="3185">
          <cell r="A3185">
            <v>1491</v>
          </cell>
          <cell r="B3185" t="str">
            <v>luli.valsa@hotmail.com</v>
          </cell>
          <cell r="C3185">
            <v>44040</v>
          </cell>
          <cell r="D3185" t="str">
            <v>Abierta</v>
          </cell>
          <cell r="E3185" t="str">
            <v>Recibido</v>
          </cell>
          <cell r="F3185" t="str">
            <v>Enviado</v>
          </cell>
          <cell r="G3185" t="str">
            <v>ARS</v>
          </cell>
          <cell r="H3185" t="str">
            <v>4519.43</v>
          </cell>
          <cell r="I3185">
            <v>0</v>
          </cell>
          <cell r="J3185">
            <v>0</v>
          </cell>
          <cell r="K3185" t="str">
            <v>4519.43</v>
          </cell>
          <cell r="L3185" t="str">
            <v>Lucia Valsangiacomo</v>
          </cell>
          <cell r="M3185">
            <v>39434223</v>
          </cell>
          <cell r="N3185">
            <v>1167214546</v>
          </cell>
          <cell r="O3185" t="str">
            <v>Lucia Valsangiacomo</v>
          </cell>
          <cell r="P3185">
            <v>1167214546</v>
          </cell>
          <cell r="Q3185" t="str">
            <v>Intendente Grant</v>
          </cell>
          <cell r="R3185">
            <v>347</v>
          </cell>
          <cell r="S3185" t="str">
            <v>7 D</v>
          </cell>
          <cell r="T3185" t="str">
            <v>moron centro</v>
          </cell>
          <cell r="U3185" t="str">
            <v>Moron</v>
          </cell>
          <cell r="V3185">
            <v>1708</v>
          </cell>
          <cell r="W3185" t="str">
            <v>Gran Buenos Aires</v>
          </cell>
          <cell r="Y3185" t="str">
            <v>ENVÍO SIN CARGO (CABA Y GRAN PARTE DE GBA) TIEMPO: 4 a 6 DÍAS HÁBILES</v>
          </cell>
          <cell r="Z3185" t="str">
            <v>Mercado Pago</v>
          </cell>
          <cell r="AC3185" t="str">
            <v>ENVIAR 1494 CON 1491 JUNTAS</v>
          </cell>
          <cell r="AD3185">
            <v>44040</v>
          </cell>
          <cell r="AE3185">
            <v>44043</v>
          </cell>
          <cell r="AF3185" t="str">
            <v>SET X 3 BOWL DE VIDRIO</v>
          </cell>
          <cell r="AG3185" t="str">
            <v>578.4</v>
          </cell>
          <cell r="AH3185">
            <v>1</v>
          </cell>
          <cell r="AI3185" t="str">
            <v>087588F3</v>
          </cell>
          <cell r="AJ3185" t="str">
            <v>Web</v>
          </cell>
          <cell r="AK3185" t="str">
            <v>MIERCOLES 05-08 ENTRE 8 Y 18 HORAS!</v>
          </cell>
          <cell r="AL3185">
            <v>1630642206</v>
          </cell>
          <cell r="AM3185">
            <v>269413578</v>
          </cell>
          <cell r="AN3185" t="str">
            <v>Sí</v>
          </cell>
        </row>
        <row r="3186">
          <cell r="A3186">
            <v>1491</v>
          </cell>
          <cell r="B3186" t="str">
            <v>luli.valsa@hotmail.com</v>
          </cell>
          <cell r="AF3186" t="str">
            <v>SARTEN DE CERAMICA DE 26CM S/TAPA ANTIADHERENTE</v>
          </cell>
          <cell r="AG3186" t="str">
            <v>889.16</v>
          </cell>
          <cell r="AH3186">
            <v>1</v>
          </cell>
          <cell r="AI3186" t="str">
            <v>BA8168</v>
          </cell>
          <cell r="AN3186" t="str">
            <v>Sí</v>
          </cell>
        </row>
        <row r="3187">
          <cell r="A3187">
            <v>1491</v>
          </cell>
          <cell r="B3187" t="str">
            <v>luli.valsa@hotmail.com</v>
          </cell>
          <cell r="AF3187" t="str">
            <v>RIGOLLEAU VASO NOA BURBUJA 400ML DISP 6PC</v>
          </cell>
          <cell r="AG3187">
            <v>380</v>
          </cell>
          <cell r="AH3187">
            <v>1</v>
          </cell>
          <cell r="AI3187" t="str">
            <v>RI68787PK</v>
          </cell>
          <cell r="AN3187" t="str">
            <v>Sí</v>
          </cell>
        </row>
        <row r="3188">
          <cell r="A3188">
            <v>1491</v>
          </cell>
          <cell r="B3188" t="str">
            <v>luli.valsa@hotmail.com</v>
          </cell>
          <cell r="AF3188" t="str">
            <v>SET CUCHARON Y TENEDOR BAMBOO BLANCO 29CM</v>
          </cell>
          <cell r="AG3188" t="str">
            <v>819.2</v>
          </cell>
          <cell r="AH3188">
            <v>1</v>
          </cell>
          <cell r="AI3188" t="str">
            <v>BA7800</v>
          </cell>
          <cell r="AN3188" t="str">
            <v>Sí</v>
          </cell>
        </row>
        <row r="3189">
          <cell r="A3189">
            <v>1491</v>
          </cell>
          <cell r="B3189" t="str">
            <v>luli.valsa@hotmail.com</v>
          </cell>
          <cell r="AF3189" t="str">
            <v>BOWL BAMBOO BLANCO 14X28CM</v>
          </cell>
          <cell r="AG3189" t="str">
            <v>1065.95</v>
          </cell>
          <cell r="AH3189">
            <v>1</v>
          </cell>
          <cell r="AI3189" t="str">
            <v>BA7812</v>
          </cell>
          <cell r="AN3189" t="str">
            <v>Sí</v>
          </cell>
        </row>
        <row r="3190">
          <cell r="A3190">
            <v>1491</v>
          </cell>
          <cell r="B3190" t="str">
            <v>luli.valsa@hotmail.com</v>
          </cell>
          <cell r="AF3190" t="str">
            <v>BOWL BAMBOO BLANCO 6X12CM</v>
          </cell>
          <cell r="AG3190" t="str">
            <v>393.36</v>
          </cell>
          <cell r="AH3190">
            <v>2</v>
          </cell>
          <cell r="AI3190" t="str">
            <v>BA7830</v>
          </cell>
          <cell r="AN3190" t="str">
            <v>Sí</v>
          </cell>
        </row>
        <row r="3191">
          <cell r="A3191">
            <v>1490</v>
          </cell>
          <cell r="B3191" t="str">
            <v>shee_jn@hotmail.com</v>
          </cell>
          <cell r="C3191">
            <v>44040</v>
          </cell>
          <cell r="D3191" t="str">
            <v>Abierta</v>
          </cell>
          <cell r="E3191" t="str">
            <v>Recibido</v>
          </cell>
          <cell r="F3191" t="str">
            <v>Enviado</v>
          </cell>
          <cell r="G3191" t="str">
            <v>ARS</v>
          </cell>
          <cell r="H3191" t="str">
            <v>614.48</v>
          </cell>
          <cell r="I3191">
            <v>0</v>
          </cell>
          <cell r="J3191">
            <v>0</v>
          </cell>
          <cell r="K3191" t="str">
            <v>614.48</v>
          </cell>
          <cell r="L3191" t="str">
            <v>Jessica Rickensdorf</v>
          </cell>
          <cell r="M3191">
            <v>36685036</v>
          </cell>
          <cell r="N3191">
            <v>1140228928</v>
          </cell>
          <cell r="O3191" t="str">
            <v>Jessica Rickensdorf</v>
          </cell>
          <cell r="P3191">
            <v>1140228928</v>
          </cell>
          <cell r="Q3191" t="str">
            <v>Castro</v>
          </cell>
          <cell r="R3191">
            <v>1626</v>
          </cell>
          <cell r="S3191" t="str">
            <v>Pb 2</v>
          </cell>
          <cell r="T3191" t="str">
            <v>Boedo</v>
          </cell>
          <cell r="U3191" t="str">
            <v>Buenos Aires</v>
          </cell>
          <cell r="V3191">
            <v>1237</v>
          </cell>
          <cell r="W3191" t="str">
            <v>Capital Federal</v>
          </cell>
          <cell r="Y3191" t="str">
            <v>ENVÍO SIN CARGO (CABA Y GRAN PARTE DE GBA) TIEMPO: 4 a 6 DÍAS HÁBILES</v>
          </cell>
          <cell r="Z3191" t="str">
            <v>Mercado Pago</v>
          </cell>
          <cell r="AB3191" t="str">
            <v xml:space="preserve">El timbre no funciona </v>
          </cell>
          <cell r="AD3191">
            <v>44040</v>
          </cell>
          <cell r="AE3191">
            <v>44043</v>
          </cell>
          <cell r="AF3191" t="str">
            <v>BOT. 500CC CON TAPA DE PLASTICO</v>
          </cell>
          <cell r="AG3191">
            <v>136</v>
          </cell>
          <cell r="AH3191">
            <v>1</v>
          </cell>
          <cell r="AI3191" t="str">
            <v>019BO6407</v>
          </cell>
          <cell r="AJ3191" t="str">
            <v>Móvil</v>
          </cell>
          <cell r="AK3191" t="str">
            <v>SABADO 31-07 ENTRE 8 Y 16 HORAS !</v>
          </cell>
          <cell r="AL3191">
            <v>1630579368</v>
          </cell>
          <cell r="AM3191">
            <v>269404883</v>
          </cell>
          <cell r="AN3191" t="str">
            <v>Sí</v>
          </cell>
        </row>
        <row r="3192">
          <cell r="A3192">
            <v>1490</v>
          </cell>
          <cell r="B3192" t="str">
            <v>shee_jn@hotmail.com</v>
          </cell>
          <cell r="AF3192" t="str">
            <v>SET X2 PINZAS</v>
          </cell>
          <cell r="AG3192" t="str">
            <v>183.92</v>
          </cell>
          <cell r="AH3192">
            <v>1</v>
          </cell>
          <cell r="AI3192" t="str">
            <v>046BA3323</v>
          </cell>
          <cell r="AN3192" t="str">
            <v>Sí</v>
          </cell>
        </row>
        <row r="3193">
          <cell r="A3193">
            <v>1490</v>
          </cell>
          <cell r="B3193" t="str">
            <v>shee_jn@hotmail.com</v>
          </cell>
          <cell r="AF3193" t="str">
            <v>CUBIERTERO 15X9CM (Rojo)</v>
          </cell>
          <cell r="AG3193" t="str">
            <v>147.28</v>
          </cell>
          <cell r="AH3193">
            <v>2</v>
          </cell>
          <cell r="AI3193" t="str">
            <v>046BA6996</v>
          </cell>
          <cell r="AN3193" t="str">
            <v>Sí</v>
          </cell>
        </row>
        <row r="3194">
          <cell r="A3194">
            <v>1489</v>
          </cell>
          <cell r="B3194" t="str">
            <v>andrea.s.acosta16@gmail.com</v>
          </cell>
          <cell r="C3194">
            <v>44040</v>
          </cell>
          <cell r="D3194" t="str">
            <v>Abierta</v>
          </cell>
          <cell r="E3194" t="str">
            <v>Anulado</v>
          </cell>
          <cell r="F3194" t="str">
            <v>No está empaquetado</v>
          </cell>
          <cell r="G3194" t="str">
            <v>ARS</v>
          </cell>
          <cell r="H3194" t="str">
            <v>7108.92</v>
          </cell>
          <cell r="I3194">
            <v>0</v>
          </cell>
          <cell r="J3194">
            <v>0</v>
          </cell>
          <cell r="K3194" t="str">
            <v>7108.92</v>
          </cell>
          <cell r="L3194" t="str">
            <v>Andrea Acosta</v>
          </cell>
          <cell r="M3194">
            <v>35218260</v>
          </cell>
          <cell r="N3194">
            <v>1141794686</v>
          </cell>
          <cell r="O3194" t="str">
            <v>Andrea Acosta</v>
          </cell>
          <cell r="P3194">
            <v>1141794686</v>
          </cell>
          <cell r="Q3194" t="str">
            <v>Ozanam</v>
          </cell>
          <cell r="R3194">
            <v>2476</v>
          </cell>
          <cell r="U3194" t="str">
            <v>Moron</v>
          </cell>
          <cell r="V3194">
            <v>1708</v>
          </cell>
          <cell r="W3194" t="str">
            <v>Gran Buenos Aires</v>
          </cell>
          <cell r="Y3194" t="str">
            <v>ENVÍO SIN CARGO (CABA Y GRAN PARTE DE GBA) TIEMPO: 4 a 6 DÍAS HÁBILES</v>
          </cell>
          <cell r="Z3194" t="str">
            <v>Mercado Pago</v>
          </cell>
          <cell r="AF3194" t="str">
            <v>PORTA UTENSILLOS 14,5 X 17CM (Beige)</v>
          </cell>
          <cell r="AG3194">
            <v>664</v>
          </cell>
          <cell r="AH3194">
            <v>1</v>
          </cell>
          <cell r="AI3194" t="str">
            <v>083BA6968</v>
          </cell>
          <cell r="AJ3194" t="str">
            <v>Móvil</v>
          </cell>
          <cell r="AK3194" t="str">
            <v/>
          </cell>
          <cell r="AL3194">
            <v>1630477897</v>
          </cell>
          <cell r="AM3194">
            <v>269383052</v>
          </cell>
          <cell r="AN3194" t="str">
            <v>Sí</v>
          </cell>
        </row>
        <row r="3195">
          <cell r="A3195">
            <v>1489</v>
          </cell>
          <cell r="B3195" t="str">
            <v>andrea.s.acosta16@gmail.com</v>
          </cell>
          <cell r="AF3195" t="str">
            <v>ESCURRIDOR ACC. INOX Y SILICONA 45X23CM</v>
          </cell>
          <cell r="AG3195" t="str">
            <v>745.6</v>
          </cell>
          <cell r="AH3195">
            <v>1</v>
          </cell>
          <cell r="AI3195" t="str">
            <v>046BA8096</v>
          </cell>
          <cell r="AN3195" t="str">
            <v>Sí</v>
          </cell>
        </row>
        <row r="3196">
          <cell r="A3196">
            <v>1489</v>
          </cell>
          <cell r="B3196" t="str">
            <v>andrea.s.acosta16@gmail.com</v>
          </cell>
          <cell r="AF3196" t="str">
            <v>2X1 RIGOLLEAU PLATO PLAYO GOURMET 26CM DIAM X 12 PIEZAS (TOTAL 24 U)</v>
          </cell>
          <cell r="AG3196" t="str">
            <v>2314.94</v>
          </cell>
          <cell r="AH3196">
            <v>1</v>
          </cell>
          <cell r="AI3196" t="str">
            <v>RI62300GR</v>
          </cell>
          <cell r="AN3196" t="str">
            <v>Sí</v>
          </cell>
        </row>
        <row r="3197">
          <cell r="A3197">
            <v>1489</v>
          </cell>
          <cell r="B3197" t="str">
            <v>andrea.s.acosta16@gmail.com</v>
          </cell>
          <cell r="AF3197" t="str">
            <v>RELOJ PARED FONDO NEGRO 30CM</v>
          </cell>
          <cell r="AG3197">
            <v>678</v>
          </cell>
          <cell r="AH3197">
            <v>1</v>
          </cell>
          <cell r="AI3197" t="str">
            <v>046RE6662</v>
          </cell>
          <cell r="AN3197" t="str">
            <v>Sí</v>
          </cell>
        </row>
        <row r="3198">
          <cell r="A3198">
            <v>1489</v>
          </cell>
          <cell r="B3198" t="str">
            <v>andrea.s.acosta16@gmail.com</v>
          </cell>
          <cell r="AF3198" t="str">
            <v>BATIDOR SEMIAUTOMATICO 34 CM</v>
          </cell>
          <cell r="AG3198" t="str">
            <v>250.8</v>
          </cell>
          <cell r="AH3198">
            <v>1</v>
          </cell>
          <cell r="AI3198" t="str">
            <v>046BA4824</v>
          </cell>
          <cell r="AN3198" t="str">
            <v>Sí</v>
          </cell>
        </row>
        <row r="3199">
          <cell r="A3199">
            <v>1489</v>
          </cell>
          <cell r="B3199" t="str">
            <v>andrea.s.acosta16@gmail.com</v>
          </cell>
          <cell r="AF3199" t="str">
            <v>ESPECIERO 6 PIEZAS DE ACERO INOXIDABLE 20X20 CM</v>
          </cell>
          <cell r="AG3199" t="str">
            <v>1227.79</v>
          </cell>
          <cell r="AH3199">
            <v>2</v>
          </cell>
          <cell r="AI3199" t="str">
            <v>046BA3347</v>
          </cell>
          <cell r="AN3199" t="str">
            <v>Sí</v>
          </cell>
        </row>
        <row r="3200">
          <cell r="A3200">
            <v>1488</v>
          </cell>
          <cell r="B3200" t="str">
            <v>claritag.322@gmail.com</v>
          </cell>
          <cell r="C3200">
            <v>44040</v>
          </cell>
          <cell r="D3200" t="str">
            <v>Abierta</v>
          </cell>
          <cell r="E3200" t="str">
            <v>Recibido</v>
          </cell>
          <cell r="F3200" t="str">
            <v>Enviado</v>
          </cell>
          <cell r="G3200" t="str">
            <v>ARS</v>
          </cell>
          <cell r="H3200" t="str">
            <v>1016.36</v>
          </cell>
          <cell r="I3200">
            <v>0</v>
          </cell>
          <cell r="J3200">
            <v>0</v>
          </cell>
          <cell r="K3200" t="str">
            <v>1016.36</v>
          </cell>
          <cell r="L3200" t="str">
            <v>Clara adela Gonzalez</v>
          </cell>
          <cell r="M3200">
            <v>33055444</v>
          </cell>
          <cell r="N3200">
            <v>1123322886</v>
          </cell>
          <cell r="O3200" t="str">
            <v>Clara Gonzalez</v>
          </cell>
          <cell r="P3200">
            <v>1123322886</v>
          </cell>
          <cell r="Q3200" t="str">
            <v>Pedro Farias</v>
          </cell>
          <cell r="R3200">
            <v>515</v>
          </cell>
          <cell r="S3200" t="str">
            <v>5 planta baja</v>
          </cell>
          <cell r="U3200" t="str">
            <v>Muñiz - san Miguel</v>
          </cell>
          <cell r="V3200">
            <v>1440</v>
          </cell>
          <cell r="W3200" t="str">
            <v>Capital Federal</v>
          </cell>
          <cell r="Y3200" t="str">
            <v>ENVÍO SIN CARGO (CABA Y GRAN PARTE DE GBA) TIEMPO: 4 a 6 DÍAS HÁBILES</v>
          </cell>
          <cell r="Z3200" t="str">
            <v>Mercado Pago</v>
          </cell>
          <cell r="AD3200">
            <v>44040</v>
          </cell>
          <cell r="AE3200">
            <v>44043</v>
          </cell>
          <cell r="AF3200" t="str">
            <v>PROMO RIGOLLEAU TAZON 370ML X 12 PIEZAS</v>
          </cell>
          <cell r="AG3200" t="str">
            <v>1016.36</v>
          </cell>
          <cell r="AH3200">
            <v>1</v>
          </cell>
          <cell r="AI3200" t="str">
            <v>RI67021GR</v>
          </cell>
          <cell r="AJ3200" t="str">
            <v>Móvil</v>
          </cell>
          <cell r="AK3200" t="str">
            <v>MARTES 4-07 ENTRE 8 Y 18 HORAS!</v>
          </cell>
          <cell r="AL3200">
            <v>1630465626</v>
          </cell>
          <cell r="AM3200">
            <v>268530812</v>
          </cell>
          <cell r="AN3200" t="str">
            <v>Sí</v>
          </cell>
        </row>
        <row r="3201">
          <cell r="A3201">
            <v>1487</v>
          </cell>
          <cell r="B3201" t="str">
            <v>mel_0816@hotmail.com</v>
          </cell>
          <cell r="C3201">
            <v>44040</v>
          </cell>
          <cell r="D3201" t="str">
            <v>Abierta</v>
          </cell>
          <cell r="E3201" t="str">
            <v>Recibido</v>
          </cell>
          <cell r="F3201" t="str">
            <v>Enviado</v>
          </cell>
          <cell r="G3201" t="str">
            <v>ARS</v>
          </cell>
          <cell r="H3201" t="str">
            <v>2465.04</v>
          </cell>
          <cell r="I3201">
            <v>0</v>
          </cell>
          <cell r="J3201">
            <v>0</v>
          </cell>
          <cell r="K3201" t="str">
            <v>2465.04</v>
          </cell>
          <cell r="L3201" t="str">
            <v>Melina Guilarte</v>
          </cell>
          <cell r="M3201">
            <v>35349199</v>
          </cell>
          <cell r="N3201">
            <v>1134417265</v>
          </cell>
          <cell r="O3201" t="str">
            <v>Melina Guilarte</v>
          </cell>
          <cell r="P3201">
            <v>1134417265</v>
          </cell>
          <cell r="Q3201" t="str">
            <v>Flora</v>
          </cell>
          <cell r="R3201">
            <v>1174</v>
          </cell>
          <cell r="S3201" t="str">
            <v>PH 3</v>
          </cell>
          <cell r="U3201" t="str">
            <v>Buenos Aires</v>
          </cell>
          <cell r="V3201">
            <v>1706</v>
          </cell>
          <cell r="W3201" t="str">
            <v>Gran Buenos Aires</v>
          </cell>
          <cell r="Y3201" t="str">
            <v>ENVÍO SIN CARGO (CABA Y GRAN PARTE DE GBA) TIEMPO: 4 a 6 DÍAS HÁBILES</v>
          </cell>
          <cell r="Z3201" t="str">
            <v>Mercado Pago</v>
          </cell>
          <cell r="AD3201">
            <v>44040</v>
          </cell>
          <cell r="AE3201">
            <v>44043</v>
          </cell>
          <cell r="AF3201" t="str">
            <v>ESPECIERO 6 PIEZAS DE ACERO INOXIDABLE 20X20 CM</v>
          </cell>
          <cell r="AG3201" t="str">
            <v>1227.79</v>
          </cell>
          <cell r="AH3201">
            <v>1</v>
          </cell>
          <cell r="AI3201" t="str">
            <v>046BA3347</v>
          </cell>
          <cell r="AJ3201" t="str">
            <v>Web</v>
          </cell>
          <cell r="AK3201" t="str">
            <v>MIERCOLES 05-08 ENTRE 8 Y 18 HORAS!</v>
          </cell>
          <cell r="AL3201">
            <v>1630434660</v>
          </cell>
          <cell r="AM3201">
            <v>269351356</v>
          </cell>
          <cell r="AN3201" t="str">
            <v>Sí</v>
          </cell>
        </row>
        <row r="3202">
          <cell r="A3202">
            <v>1487</v>
          </cell>
          <cell r="B3202" t="str">
            <v>mel_0816@hotmail.com</v>
          </cell>
          <cell r="AF3202" t="str">
            <v>COLADOR BALLENA 32CM X 10,5CM (Verde)</v>
          </cell>
          <cell r="AG3202" t="str">
            <v>115.65</v>
          </cell>
          <cell r="AH3202">
            <v>1</v>
          </cell>
          <cell r="AN3202" t="str">
            <v>Sí</v>
          </cell>
        </row>
        <row r="3203">
          <cell r="A3203">
            <v>1487</v>
          </cell>
          <cell r="B3203" t="str">
            <v>mel_0816@hotmail.com</v>
          </cell>
          <cell r="AF3203" t="str">
            <v>CAJA DE TE MAD. BCO 9DIV 24X7CM</v>
          </cell>
          <cell r="AG3203" t="str">
            <v>1121.6</v>
          </cell>
          <cell r="AH3203">
            <v>1</v>
          </cell>
          <cell r="AI3203" t="str">
            <v>046CX7202</v>
          </cell>
          <cell r="AN3203" t="str">
            <v>Sí</v>
          </cell>
        </row>
        <row r="3204">
          <cell r="A3204">
            <v>1486</v>
          </cell>
          <cell r="B3204" t="str">
            <v>mguadalupecontreras96@hotmail.com</v>
          </cell>
          <cell r="C3204">
            <v>44040</v>
          </cell>
          <cell r="D3204" t="str">
            <v>Abierta</v>
          </cell>
          <cell r="E3204" t="str">
            <v>Recibido</v>
          </cell>
          <cell r="F3204" t="str">
            <v>Enviado</v>
          </cell>
          <cell r="G3204" t="str">
            <v>ARS</v>
          </cell>
          <cell r="H3204" t="str">
            <v>649.55</v>
          </cell>
          <cell r="I3204">
            <v>0</v>
          </cell>
          <cell r="J3204">
            <v>0</v>
          </cell>
          <cell r="K3204" t="str">
            <v>649.55</v>
          </cell>
          <cell r="L3204" t="str">
            <v>Maria guadalupe Contreras</v>
          </cell>
          <cell r="M3204">
            <v>39845894</v>
          </cell>
          <cell r="N3204">
            <v>1136208600</v>
          </cell>
          <cell r="O3204" t="str">
            <v>Maria guadalupe Contreras</v>
          </cell>
          <cell r="P3204">
            <v>1136208600</v>
          </cell>
          <cell r="Q3204" t="str">
            <v>San ramom</v>
          </cell>
          <cell r="R3204">
            <v>2256</v>
          </cell>
          <cell r="T3204" t="str">
            <v>Martin coronado</v>
          </cell>
          <cell r="U3204" t="str">
            <v>3 De Febrero</v>
          </cell>
          <cell r="V3204">
            <v>1682</v>
          </cell>
          <cell r="W3204" t="str">
            <v>Gran Buenos Aires</v>
          </cell>
          <cell r="Y3204" t="str">
            <v>ENVÍO SIN CARGO (CABA Y GRAN PARTE DE GBA) TIEMPO: 4 a 6 DÍAS HÁBILES</v>
          </cell>
          <cell r="Z3204" t="str">
            <v>Mercado Pago</v>
          </cell>
          <cell r="AD3204">
            <v>44040</v>
          </cell>
          <cell r="AE3204">
            <v>44043</v>
          </cell>
          <cell r="AF3204" t="str">
            <v>ESPATULAS PLASTICO (Rosa)</v>
          </cell>
          <cell r="AG3204" t="str">
            <v>71.15</v>
          </cell>
          <cell r="AH3204">
            <v>1</v>
          </cell>
          <cell r="AI3204" t="str">
            <v>019BA7572BA</v>
          </cell>
          <cell r="AJ3204" t="str">
            <v>Móvil</v>
          </cell>
          <cell r="AK3204" t="str">
            <v>MARTES 4-07 ENTRE 8 Y 18 HORAS!</v>
          </cell>
          <cell r="AL3204">
            <v>1630418660</v>
          </cell>
          <cell r="AM3204">
            <v>269356534</v>
          </cell>
          <cell r="AN3204" t="str">
            <v>Sí</v>
          </cell>
        </row>
        <row r="3205">
          <cell r="A3205">
            <v>1486</v>
          </cell>
          <cell r="B3205" t="str">
            <v>mguadalupecontreras96@hotmail.com</v>
          </cell>
          <cell r="AF3205" t="str">
            <v>SET X 3 BOWL DE VIDRIO</v>
          </cell>
          <cell r="AG3205" t="str">
            <v>578.4</v>
          </cell>
          <cell r="AH3205">
            <v>1</v>
          </cell>
          <cell r="AI3205" t="str">
            <v>087588F3</v>
          </cell>
          <cell r="AN3205" t="str">
            <v>Sí</v>
          </cell>
        </row>
        <row r="3206">
          <cell r="A3206">
            <v>1485</v>
          </cell>
          <cell r="B3206" t="str">
            <v>mariupimentel@gmail.com</v>
          </cell>
          <cell r="C3206">
            <v>44040</v>
          </cell>
          <cell r="D3206" t="str">
            <v>Abierta</v>
          </cell>
          <cell r="E3206" t="str">
            <v>Recibido</v>
          </cell>
          <cell r="F3206" t="str">
            <v>Enviado</v>
          </cell>
          <cell r="G3206" t="str">
            <v>ARS</v>
          </cell>
          <cell r="H3206" t="str">
            <v>1513.73</v>
          </cell>
          <cell r="I3206">
            <v>0</v>
          </cell>
          <cell r="J3206">
            <v>0</v>
          </cell>
          <cell r="K3206" t="str">
            <v>1513.73</v>
          </cell>
          <cell r="L3206" t="str">
            <v>Maria Mansoli</v>
          </cell>
          <cell r="M3206">
            <v>8252280</v>
          </cell>
          <cell r="N3206">
            <v>1126655879</v>
          </cell>
          <cell r="O3206" t="str">
            <v>Gustavo PIMENTEL</v>
          </cell>
          <cell r="P3206">
            <v>1159963980</v>
          </cell>
          <cell r="Q3206" t="str">
            <v>Bolivar</v>
          </cell>
          <cell r="R3206">
            <v>535</v>
          </cell>
          <cell r="T3206" t="str">
            <v>BECCAR</v>
          </cell>
          <cell r="U3206" t="str">
            <v>Caba</v>
          </cell>
          <cell r="V3206">
            <v>1643</v>
          </cell>
          <cell r="W3206" t="str">
            <v>Gran Buenos Aires</v>
          </cell>
          <cell r="Y3206" t="str">
            <v>ENVÍO SIN CARGO (CABA Y GRAN PARTE DE GBA) TIEMPO: 4 a 6 DÍAS HÁBILES</v>
          </cell>
          <cell r="Z3206" t="str">
            <v>Mercado Pago</v>
          </cell>
          <cell r="AD3206">
            <v>44040</v>
          </cell>
          <cell r="AE3206">
            <v>44043</v>
          </cell>
          <cell r="AF3206" t="str">
            <v>TRAPEADOR DE PISO VIOLETA EXTENSIBLE</v>
          </cell>
          <cell r="AG3206" t="str">
            <v>956.7</v>
          </cell>
          <cell r="AH3206">
            <v>1</v>
          </cell>
          <cell r="AI3206" t="str">
            <v>046LI7535</v>
          </cell>
          <cell r="AJ3206" t="str">
            <v>Web</v>
          </cell>
          <cell r="AK3206" t="str">
            <v>MARTES 4-07 ENTRE 8 Y 18 HORAS!</v>
          </cell>
          <cell r="AL3206">
            <v>1630340037</v>
          </cell>
          <cell r="AM3206">
            <v>261556768</v>
          </cell>
          <cell r="AN3206" t="str">
            <v>Sí</v>
          </cell>
        </row>
        <row r="3207">
          <cell r="A3207">
            <v>1485</v>
          </cell>
          <cell r="B3207" t="str">
            <v>mariupimentel@gmail.com</v>
          </cell>
          <cell r="AF3207" t="str">
            <v>SET 2 PIEZAS PALA Y ESCOBA (Verde)</v>
          </cell>
          <cell r="AG3207" t="str">
            <v>557.03</v>
          </cell>
          <cell r="AH3207">
            <v>1</v>
          </cell>
          <cell r="AI3207" t="str">
            <v>046LI7532</v>
          </cell>
          <cell r="AN3207" t="str">
            <v>Sí</v>
          </cell>
        </row>
        <row r="3208">
          <cell r="A3208">
            <v>1484</v>
          </cell>
          <cell r="B3208" t="str">
            <v>anabellabosiowond@hotmail.com</v>
          </cell>
          <cell r="C3208">
            <v>44040</v>
          </cell>
          <cell r="D3208" t="str">
            <v>Abierta</v>
          </cell>
          <cell r="E3208" t="str">
            <v>Recibido</v>
          </cell>
          <cell r="F3208" t="str">
            <v>Enviado</v>
          </cell>
          <cell r="G3208" t="str">
            <v>ARS</v>
          </cell>
          <cell r="H3208" t="str">
            <v>3782.95</v>
          </cell>
          <cell r="I3208">
            <v>0</v>
          </cell>
          <cell r="J3208">
            <v>0</v>
          </cell>
          <cell r="K3208" t="str">
            <v>3782.95</v>
          </cell>
          <cell r="L3208" t="str">
            <v>Anabella Bosio</v>
          </cell>
          <cell r="M3208">
            <v>24564551</v>
          </cell>
          <cell r="N3208">
            <v>1136640720</v>
          </cell>
          <cell r="O3208" t="str">
            <v>Anabella Bosio</v>
          </cell>
          <cell r="P3208">
            <v>1136640720</v>
          </cell>
          <cell r="Q3208" t="str">
            <v>Conesa</v>
          </cell>
          <cell r="R3208">
            <v>1294</v>
          </cell>
          <cell r="U3208" t="str">
            <v>Buenos Aires</v>
          </cell>
          <cell r="V3208">
            <v>1426</v>
          </cell>
          <cell r="W3208" t="str">
            <v>Capital Federal</v>
          </cell>
          <cell r="Y3208" t="str">
            <v>ENVÍO SIN CARGO (CABA Y GRAN PARTE DE GBA) TIEMPO: 4 a 6 DÍAS HÁBILES</v>
          </cell>
          <cell r="Z3208" t="str">
            <v>Mercado Pago</v>
          </cell>
          <cell r="AB3208" t="str">
            <v xml:space="preserve">Los días lunes miércoles y viernes solo puedo recibir el pedido en Conesa 1294(1426) timbre comax gris de 10 a 15 hs. Los martes jueves y sábados en Habana 2848 (1419) durante todo el día. Muchas gracias!! Anabella Bosio. </v>
          </cell>
          <cell r="AC3208" t="str">
            <v>ENVIAR ORDEN 1369 CON 1484</v>
          </cell>
          <cell r="AD3208">
            <v>44040</v>
          </cell>
          <cell r="AE3208">
            <v>44040</v>
          </cell>
          <cell r="AF3208" t="str">
            <v>BOT. 500CC CORCHO ECOLOGICO</v>
          </cell>
          <cell r="AG3208">
            <v>136</v>
          </cell>
          <cell r="AH3208">
            <v>2</v>
          </cell>
          <cell r="AI3208" t="str">
            <v>019BO6406</v>
          </cell>
          <cell r="AJ3208" t="str">
            <v>Móvil</v>
          </cell>
          <cell r="AK3208" t="str">
            <v>JUEVES 30-07 ENTRE 8 Y 18 HORAS!</v>
          </cell>
          <cell r="AL3208">
            <v>1630276330</v>
          </cell>
          <cell r="AM3208">
            <v>269312065</v>
          </cell>
          <cell r="AN3208" t="str">
            <v>Sí</v>
          </cell>
        </row>
        <row r="3209">
          <cell r="A3209">
            <v>1484</v>
          </cell>
          <cell r="B3209" t="str">
            <v>anabellabosiowond@hotmail.com</v>
          </cell>
          <cell r="AF3209" t="str">
            <v>FRASCO DE VIDRIO COOKIES 19*14 CM DIAM.</v>
          </cell>
          <cell r="AG3209" t="str">
            <v>846.3</v>
          </cell>
          <cell r="AH3209">
            <v>1</v>
          </cell>
          <cell r="AI3209" t="str">
            <v>094BA7085</v>
          </cell>
          <cell r="AN3209" t="str">
            <v>Sí</v>
          </cell>
        </row>
        <row r="3210">
          <cell r="A3210">
            <v>1484</v>
          </cell>
          <cell r="B3210" t="str">
            <v>anabellabosiowond@hotmail.com</v>
          </cell>
          <cell r="AF3210" t="str">
            <v>FRASCOS SET X4 BLANCO TAPA NEGRA</v>
          </cell>
          <cell r="AG3210" t="str">
            <v>1527.32</v>
          </cell>
          <cell r="AH3210">
            <v>1</v>
          </cell>
          <cell r="AI3210" t="str">
            <v>011BA4696</v>
          </cell>
          <cell r="AN3210" t="str">
            <v>Sí</v>
          </cell>
        </row>
        <row r="3211">
          <cell r="A3211">
            <v>1484</v>
          </cell>
          <cell r="B3211" t="str">
            <v>anabellabosiowond@hotmail.com</v>
          </cell>
          <cell r="AF3211" t="str">
            <v>FRASCO VIDRIO 19CM X 9CM DIAM</v>
          </cell>
          <cell r="AG3211" t="str">
            <v>298.13</v>
          </cell>
          <cell r="AH3211">
            <v>1</v>
          </cell>
          <cell r="AI3211" t="str">
            <v>BA6431</v>
          </cell>
          <cell r="AN3211" t="str">
            <v>Sí</v>
          </cell>
        </row>
        <row r="3212">
          <cell r="A3212">
            <v>1484</v>
          </cell>
          <cell r="B3212" t="str">
            <v>anabellabosiowond@hotmail.com</v>
          </cell>
          <cell r="AF3212" t="str">
            <v>CUBIERTERO DE MAD. 4 DIV 15X15CM</v>
          </cell>
          <cell r="AG3212" t="str">
            <v>839.2</v>
          </cell>
          <cell r="AH3212">
            <v>1</v>
          </cell>
          <cell r="AI3212" t="str">
            <v>046CU7468</v>
          </cell>
          <cell r="AN3212" t="str">
            <v>Sí</v>
          </cell>
        </row>
        <row r="3213">
          <cell r="A3213">
            <v>1483</v>
          </cell>
          <cell r="B3213" t="str">
            <v>espinoza_florencia@yahoo.com.ar</v>
          </cell>
          <cell r="C3213">
            <v>44040</v>
          </cell>
          <cell r="D3213" t="str">
            <v>Abierta</v>
          </cell>
          <cell r="E3213" t="str">
            <v>Recibido</v>
          </cell>
          <cell r="F3213" t="str">
            <v>Enviado</v>
          </cell>
          <cell r="G3213" t="str">
            <v>ARS</v>
          </cell>
          <cell r="H3213">
            <v>1660</v>
          </cell>
          <cell r="I3213">
            <v>0</v>
          </cell>
          <cell r="J3213">
            <v>0</v>
          </cell>
          <cell r="K3213">
            <v>1660</v>
          </cell>
          <cell r="L3213" t="str">
            <v>Maria Florencia Espinoza</v>
          </cell>
          <cell r="M3213">
            <v>36022303</v>
          </cell>
          <cell r="N3213">
            <v>1136299935</v>
          </cell>
          <cell r="O3213" t="str">
            <v>Maria Florencia Espinoza</v>
          </cell>
          <cell r="P3213">
            <v>1136299935</v>
          </cell>
          <cell r="Q3213" t="str">
            <v>Virrey Olaguer y Feliu</v>
          </cell>
          <cell r="R3213">
            <v>2765</v>
          </cell>
          <cell r="S3213" t="str">
            <v>4/A</v>
          </cell>
          <cell r="U3213" t="str">
            <v>Belgrano</v>
          </cell>
          <cell r="V3213">
            <v>1426</v>
          </cell>
          <cell r="W3213" t="str">
            <v>Capital Federal</v>
          </cell>
          <cell r="Y3213" t="str">
            <v>ENVÍO SIN CARGO (CABA Y GRAN PARTE DE GBA) TIEMPO: 4 a 6 DÍAS HÁBILES</v>
          </cell>
          <cell r="Z3213" t="str">
            <v>Mercado Pago</v>
          </cell>
          <cell r="AD3213">
            <v>44040</v>
          </cell>
          <cell r="AE3213">
            <v>44043</v>
          </cell>
          <cell r="AF3213" t="str">
            <v>FLORES ARTIFICIALES MACET CER. LUNARES 3MOD SURT 11CM</v>
          </cell>
          <cell r="AG3213" t="str">
            <v>397.6</v>
          </cell>
          <cell r="AH3213">
            <v>2</v>
          </cell>
          <cell r="AI3213" t="str">
            <v>046FL6321</v>
          </cell>
          <cell r="AJ3213" t="str">
            <v>Web</v>
          </cell>
          <cell r="AK3213" t="str">
            <v>SABADO 31-07 ENTRE 8 Y 16 HORAS !</v>
          </cell>
          <cell r="AL3213">
            <v>1630111650</v>
          </cell>
          <cell r="AM3213">
            <v>269281687</v>
          </cell>
          <cell r="AN3213" t="str">
            <v>Sí</v>
          </cell>
        </row>
        <row r="3214">
          <cell r="A3214">
            <v>1483</v>
          </cell>
          <cell r="B3214" t="str">
            <v>espinoza_florencia@yahoo.com.ar</v>
          </cell>
          <cell r="AF3214" t="str">
            <v>PLANTA ARTIFICIAL MACET CERAM REGA MOD SURT 9X17CM</v>
          </cell>
          <cell r="AG3214" t="str">
            <v>432.4</v>
          </cell>
          <cell r="AH3214">
            <v>2</v>
          </cell>
          <cell r="AI3214" t="str">
            <v>046FL7019</v>
          </cell>
          <cell r="AN3214" t="str">
            <v>Sí</v>
          </cell>
        </row>
        <row r="3215">
          <cell r="A3215">
            <v>1482</v>
          </cell>
          <cell r="B3215" t="str">
            <v>lugrimaldi12@gmail.com</v>
          </cell>
          <cell r="C3215">
            <v>44040</v>
          </cell>
          <cell r="D3215" t="str">
            <v>Abierta</v>
          </cell>
          <cell r="E3215" t="str">
            <v>Recibido</v>
          </cell>
          <cell r="F3215" t="str">
            <v>Enviado</v>
          </cell>
          <cell r="G3215" t="str">
            <v>ARS</v>
          </cell>
          <cell r="H3215">
            <v>6236</v>
          </cell>
          <cell r="I3215">
            <v>0</v>
          </cell>
          <cell r="J3215">
            <v>955</v>
          </cell>
          <cell r="K3215">
            <v>7191</v>
          </cell>
          <cell r="L3215" t="str">
            <v>Lucrecia Grimaldi</v>
          </cell>
          <cell r="M3215">
            <v>37335946</v>
          </cell>
          <cell r="N3215">
            <v>3415142452</v>
          </cell>
          <cell r="O3215" t="str">
            <v>Lucrecia Grimaldi</v>
          </cell>
          <cell r="P3215">
            <v>3415142452</v>
          </cell>
          <cell r="Q3215" t="str">
            <v>Jorge newbery</v>
          </cell>
          <cell r="R3215">
            <v>9438</v>
          </cell>
          <cell r="U3215" t="str">
            <v>Rosario</v>
          </cell>
          <cell r="V3215">
            <v>2000</v>
          </cell>
          <cell r="W3215" t="str">
            <v>Santa Fe</v>
          </cell>
          <cell r="Y3215" t="str">
            <v>Correo Argentino - Encomienda Clásica</v>
          </cell>
          <cell r="Z3215" t="str">
            <v>Mercado Pago</v>
          </cell>
          <cell r="AB3215" t="str">
            <v>Fabrica de abeeturas, horaios de 8hs a 17hs</v>
          </cell>
          <cell r="AD3215">
            <v>44040</v>
          </cell>
          <cell r="AE3215">
            <v>44043</v>
          </cell>
          <cell r="AF3215" t="str">
            <v>SET CUCHARON Y TENEDOR BAMBOO BLANCO 29CM</v>
          </cell>
          <cell r="AG3215" t="str">
            <v>819.2</v>
          </cell>
          <cell r="AH3215">
            <v>1</v>
          </cell>
          <cell r="AI3215" t="str">
            <v>BA7800</v>
          </cell>
          <cell r="AJ3215" t="str">
            <v>Móvil</v>
          </cell>
          <cell r="AK3215" t="str">
            <v>MIERCOLES 05-08 ENTRE 8 Y 18 HORAS!</v>
          </cell>
          <cell r="AL3215">
            <v>1630034801</v>
          </cell>
          <cell r="AM3215">
            <v>269275860</v>
          </cell>
          <cell r="AN3215" t="str">
            <v>Sí</v>
          </cell>
        </row>
        <row r="3216">
          <cell r="A3216">
            <v>1482</v>
          </cell>
          <cell r="B3216" t="str">
            <v>lugrimaldi12@gmail.com</v>
          </cell>
          <cell r="AF3216" t="str">
            <v>BANDEJA BAMBOO BLANCA 35X4,5CM</v>
          </cell>
          <cell r="AG3216" t="str">
            <v>1561.53</v>
          </cell>
          <cell r="AH3216">
            <v>2</v>
          </cell>
          <cell r="AI3216" t="str">
            <v>BA7779</v>
          </cell>
          <cell r="AN3216" t="str">
            <v>Sí</v>
          </cell>
        </row>
        <row r="3217">
          <cell r="A3217">
            <v>1482</v>
          </cell>
          <cell r="B3217" t="str">
            <v>lugrimaldi12@gmail.com</v>
          </cell>
          <cell r="AF3217" t="str">
            <v>BOWL BAMBOO BLANCO 14X28CM</v>
          </cell>
          <cell r="AG3217" t="str">
            <v>1065.95</v>
          </cell>
          <cell r="AH3217">
            <v>1</v>
          </cell>
          <cell r="AI3217" t="str">
            <v>BA7812</v>
          </cell>
          <cell r="AN3217" t="str">
            <v>Sí</v>
          </cell>
        </row>
        <row r="3218">
          <cell r="A3218">
            <v>1482</v>
          </cell>
          <cell r="B3218" t="str">
            <v>lugrimaldi12@gmail.com</v>
          </cell>
          <cell r="AF3218" t="str">
            <v>ESPECIERO 6 PIEZAS DE ACERO INOXIDABLE 20X20 CM</v>
          </cell>
          <cell r="AG3218" t="str">
            <v>1227.79</v>
          </cell>
          <cell r="AH3218">
            <v>1</v>
          </cell>
          <cell r="AI3218" t="str">
            <v>046BA3347</v>
          </cell>
          <cell r="AN3218" t="str">
            <v>Sí</v>
          </cell>
        </row>
        <row r="3219">
          <cell r="A3219">
            <v>1481</v>
          </cell>
          <cell r="B3219" t="str">
            <v>fabiana.veron@hotmail.com</v>
          </cell>
          <cell r="C3219">
            <v>44040</v>
          </cell>
          <cell r="D3219" t="str">
            <v>Abierta</v>
          </cell>
          <cell r="E3219" t="str">
            <v>Recibido</v>
          </cell>
          <cell r="F3219" t="str">
            <v>Enviado</v>
          </cell>
          <cell r="G3219" t="str">
            <v>ARS</v>
          </cell>
          <cell r="H3219" t="str">
            <v>1448.01</v>
          </cell>
          <cell r="I3219">
            <v>0</v>
          </cell>
          <cell r="J3219">
            <v>0</v>
          </cell>
          <cell r="K3219" t="str">
            <v>1448.01</v>
          </cell>
          <cell r="L3219" t="str">
            <v>Fabiana Veron</v>
          </cell>
          <cell r="M3219">
            <v>18684725</v>
          </cell>
          <cell r="N3219">
            <v>1569319207</v>
          </cell>
          <cell r="O3219" t="str">
            <v>Fabiana Veron</v>
          </cell>
          <cell r="P3219">
            <v>1569319207</v>
          </cell>
          <cell r="Q3219" t="str">
            <v>Zamudio</v>
          </cell>
          <cell r="R3219">
            <v>8931</v>
          </cell>
          <cell r="U3219" t="str">
            <v>Laferrere</v>
          </cell>
          <cell r="V3219">
            <v>1757</v>
          </cell>
          <cell r="W3219" t="str">
            <v>Gran Buenos Aires</v>
          </cell>
          <cell r="Y3219" t="str">
            <v>ENVÍO SIN CARGO (CABA Y GRAN PARTE DE GBA) TIEMPO: 4 a 6 DÍAS HÁBILES</v>
          </cell>
          <cell r="Z3219" t="str">
            <v>Mercado Pago</v>
          </cell>
          <cell r="AD3219">
            <v>44040</v>
          </cell>
          <cell r="AE3219">
            <v>44043</v>
          </cell>
          <cell r="AF3219" t="str">
            <v>SET X 3 BOWL DE VIDRIO</v>
          </cell>
          <cell r="AG3219" t="str">
            <v>578.4</v>
          </cell>
          <cell r="AH3219">
            <v>1</v>
          </cell>
          <cell r="AI3219" t="str">
            <v>087588F3</v>
          </cell>
          <cell r="AJ3219" t="str">
            <v>Móvil</v>
          </cell>
          <cell r="AK3219" t="str">
            <v>MIERCOLES 05-08 ENTRE 8 Y 18 HORAS!</v>
          </cell>
          <cell r="AL3219">
            <v>1630006406</v>
          </cell>
          <cell r="AM3219">
            <v>259687292</v>
          </cell>
          <cell r="AN3219" t="str">
            <v>Sí</v>
          </cell>
        </row>
        <row r="3220">
          <cell r="A3220">
            <v>1481</v>
          </cell>
          <cell r="B3220" t="str">
            <v>fabiana.veron@hotmail.com</v>
          </cell>
          <cell r="AF3220" t="str">
            <v>FRASCO VIDRIO 19CM X 9CM DIAM</v>
          </cell>
          <cell r="AG3220" t="str">
            <v>298.13</v>
          </cell>
          <cell r="AH3220">
            <v>2</v>
          </cell>
          <cell r="AI3220" t="str">
            <v>BA6431</v>
          </cell>
          <cell r="AN3220" t="str">
            <v>Sí</v>
          </cell>
        </row>
        <row r="3221">
          <cell r="A3221">
            <v>1481</v>
          </cell>
          <cell r="B3221" t="str">
            <v>fabiana.veron@hotmail.com</v>
          </cell>
          <cell r="AF3221" t="str">
            <v>CUCHARAS LARGAS PL 1PC PASTEL 23 CM</v>
          </cell>
          <cell r="AG3221" t="str">
            <v>29.28</v>
          </cell>
          <cell r="AH3221">
            <v>1</v>
          </cell>
          <cell r="AI3221" t="str">
            <v>019BA6978</v>
          </cell>
          <cell r="AN3221" t="str">
            <v>Sí</v>
          </cell>
        </row>
        <row r="3222">
          <cell r="A3222">
            <v>1481</v>
          </cell>
          <cell r="B3222" t="str">
            <v>fabiana.veron@hotmail.com</v>
          </cell>
          <cell r="AF3222" t="str">
            <v>MOLDE TARTERA</v>
          </cell>
          <cell r="AG3222" t="str">
            <v>225.44</v>
          </cell>
          <cell r="AH3222">
            <v>1</v>
          </cell>
          <cell r="AI3222" t="str">
            <v>046BA4836</v>
          </cell>
          <cell r="AN3222" t="str">
            <v>Sí</v>
          </cell>
        </row>
        <row r="3223">
          <cell r="A3223">
            <v>1481</v>
          </cell>
          <cell r="B3223" t="str">
            <v>fabiana.veron@hotmail.com</v>
          </cell>
          <cell r="AF3223" t="str">
            <v>UNTADOR CRISTAL 1 PIEZA 14,5CM MOTIV. SIN ELECCIÓN</v>
          </cell>
          <cell r="AG3223" t="str">
            <v>18.63</v>
          </cell>
          <cell r="AH3223">
            <v>1</v>
          </cell>
          <cell r="AI3223" t="str">
            <v>019BA6981</v>
          </cell>
          <cell r="AN3223" t="str">
            <v>Sí</v>
          </cell>
        </row>
        <row r="3224">
          <cell r="A3224">
            <v>1480</v>
          </cell>
          <cell r="B3224" t="str">
            <v>dadamoconstanza@gmail.com</v>
          </cell>
          <cell r="C3224">
            <v>44040</v>
          </cell>
          <cell r="D3224" t="str">
            <v>Abierta</v>
          </cell>
          <cell r="E3224" t="str">
            <v>Recibido</v>
          </cell>
          <cell r="F3224" t="str">
            <v>Enviado</v>
          </cell>
          <cell r="G3224" t="str">
            <v>ARS</v>
          </cell>
          <cell r="H3224" t="str">
            <v>577.69</v>
          </cell>
          <cell r="I3224">
            <v>0</v>
          </cell>
          <cell r="J3224">
            <v>0</v>
          </cell>
          <cell r="K3224" t="str">
            <v>577.69</v>
          </cell>
          <cell r="L3224" t="str">
            <v>Constanza Gonzalez</v>
          </cell>
          <cell r="M3224">
            <v>40785425</v>
          </cell>
          <cell r="N3224">
            <v>1133115187</v>
          </cell>
          <cell r="O3224" t="str">
            <v>Constanza Gonzalez</v>
          </cell>
          <cell r="P3224">
            <v>1133115187</v>
          </cell>
          <cell r="Q3224" t="str">
            <v>Las flores</v>
          </cell>
          <cell r="R3224">
            <v>1600</v>
          </cell>
          <cell r="S3224" t="str">
            <v>Torre 44 5to C</v>
          </cell>
          <cell r="T3224" t="str">
            <v>Complejo habitacional wilde</v>
          </cell>
          <cell r="U3224" t="str">
            <v>Wilde</v>
          </cell>
          <cell r="V3224">
            <v>1875</v>
          </cell>
          <cell r="W3224" t="str">
            <v>Gran Buenos Aires</v>
          </cell>
          <cell r="Y3224" t="str">
            <v>ENVÍO SIN CARGO (CABA Y GRAN PARTE DE GBA) TIEMPO: 4 a 6 DÍAS HÁBILES</v>
          </cell>
          <cell r="Z3224" t="str">
            <v>Mercado Pago</v>
          </cell>
          <cell r="AD3224">
            <v>44040</v>
          </cell>
          <cell r="AE3224">
            <v>44043</v>
          </cell>
          <cell r="AF3224" t="str">
            <v>CAFETERA EMBOLO 350 ML M1</v>
          </cell>
          <cell r="AG3224" t="str">
            <v>577.69</v>
          </cell>
          <cell r="AH3224">
            <v>1</v>
          </cell>
          <cell r="AI3224" t="str">
            <v>046BA8037</v>
          </cell>
          <cell r="AJ3224" t="str">
            <v>Móvil</v>
          </cell>
          <cell r="AK3224" t="str">
            <v>LUNES 3-08 ENTRE 8 Y 18 HORAS!</v>
          </cell>
          <cell r="AL3224">
            <v>1629793467</v>
          </cell>
          <cell r="AM3224">
            <v>269216904</v>
          </cell>
          <cell r="AN3224" t="str">
            <v>Sí</v>
          </cell>
        </row>
        <row r="3225">
          <cell r="A3225">
            <v>1479</v>
          </cell>
          <cell r="B3225" t="str">
            <v>ariaslauri85@gmail.com</v>
          </cell>
          <cell r="C3225">
            <v>44040</v>
          </cell>
          <cell r="D3225" t="str">
            <v>Abierta</v>
          </cell>
          <cell r="E3225" t="str">
            <v>Recibido</v>
          </cell>
          <cell r="F3225" t="str">
            <v>Enviado</v>
          </cell>
          <cell r="G3225" t="str">
            <v>ARS</v>
          </cell>
          <cell r="H3225" t="str">
            <v>2774.9</v>
          </cell>
          <cell r="I3225">
            <v>0</v>
          </cell>
          <cell r="J3225">
            <v>0</v>
          </cell>
          <cell r="K3225" t="str">
            <v>2774.9</v>
          </cell>
          <cell r="L3225" t="str">
            <v>Laura Arias</v>
          </cell>
          <cell r="M3225">
            <v>31750822</v>
          </cell>
          <cell r="N3225">
            <v>1561919411</v>
          </cell>
          <cell r="O3225" t="str">
            <v>Laura Arias</v>
          </cell>
          <cell r="P3225">
            <v>1561919411</v>
          </cell>
          <cell r="Q3225" t="str">
            <v>Güiraldes</v>
          </cell>
          <cell r="R3225">
            <v>1661</v>
          </cell>
          <cell r="T3225" t="str">
            <v>Villa Maipú</v>
          </cell>
          <cell r="U3225" t="str">
            <v>San Martín Provincia de Buenos Aires</v>
          </cell>
          <cell r="V3225">
            <v>1650</v>
          </cell>
          <cell r="W3225" t="str">
            <v>Gran Buenos Aires</v>
          </cell>
          <cell r="Y3225" t="str">
            <v>ENVÍO SIN CARGO (CABA Y GRAN PARTE DE GBA) TIEMPO: 4 a 6 DÍAS HÁBILES</v>
          </cell>
          <cell r="Z3225" t="str">
            <v>Mercado Pago</v>
          </cell>
          <cell r="AD3225">
            <v>44040</v>
          </cell>
          <cell r="AE3225">
            <v>44043</v>
          </cell>
          <cell r="AF3225" t="str">
            <v>PLANTA ARTIFICIAL MACET CEM. CACTUS</v>
          </cell>
          <cell r="AG3225">
            <v>404</v>
          </cell>
          <cell r="AH3225">
            <v>1</v>
          </cell>
          <cell r="AI3225" t="str">
            <v>046FL7153</v>
          </cell>
          <cell r="AJ3225" t="str">
            <v>Móvil</v>
          </cell>
          <cell r="AK3225" t="str">
            <v>MARTES 4-07 ENTRE 8 Y 18 HORAS!</v>
          </cell>
          <cell r="AL3225">
            <v>1629720108</v>
          </cell>
          <cell r="AM3225">
            <v>269173455</v>
          </cell>
          <cell r="AN3225" t="str">
            <v>Sí</v>
          </cell>
        </row>
        <row r="3226">
          <cell r="A3226">
            <v>1479</v>
          </cell>
          <cell r="B3226" t="str">
            <v>ariaslauri85@gmail.com</v>
          </cell>
          <cell r="AF3226" t="str">
            <v>CUCHARAS LARGAS PL 1PC PASTEL 23 CM</v>
          </cell>
          <cell r="AG3226" t="str">
            <v>29.28</v>
          </cell>
          <cell r="AH3226">
            <v>2</v>
          </cell>
          <cell r="AI3226" t="str">
            <v>019BA6978</v>
          </cell>
          <cell r="AN3226" t="str">
            <v>Sí</v>
          </cell>
        </row>
        <row r="3227">
          <cell r="A3227">
            <v>1479</v>
          </cell>
          <cell r="B3227" t="str">
            <v>ariaslauri85@gmail.com</v>
          </cell>
          <cell r="AF3227" t="str">
            <v>JABONERA GRIS POLIRESINA 17 X 6 CM</v>
          </cell>
          <cell r="AG3227" t="str">
            <v>342.16</v>
          </cell>
          <cell r="AH3227">
            <v>1</v>
          </cell>
          <cell r="AI3227" t="str">
            <v>AB7302</v>
          </cell>
          <cell r="AN3227" t="str">
            <v>Sí</v>
          </cell>
        </row>
        <row r="3228">
          <cell r="A3228">
            <v>1479</v>
          </cell>
          <cell r="B3228" t="str">
            <v>ariaslauri85@gmail.com</v>
          </cell>
          <cell r="AF3228" t="str">
            <v>DISPENSER POLIRESINA + MADERA 17 X 7 CM</v>
          </cell>
          <cell r="AG3228" t="str">
            <v>611.62</v>
          </cell>
          <cell r="AH3228">
            <v>1</v>
          </cell>
          <cell r="AI3228" t="str">
            <v>AB7322</v>
          </cell>
          <cell r="AN3228" t="str">
            <v>Sí</v>
          </cell>
        </row>
        <row r="3229">
          <cell r="A3229">
            <v>1479</v>
          </cell>
          <cell r="B3229" t="str">
            <v>ariaslauri85@gmail.com</v>
          </cell>
          <cell r="AF3229" t="str">
            <v>RELOJ PARED FONDO BLANCO MARCO CHATO DIAM 25CM</v>
          </cell>
          <cell r="AG3229" t="str">
            <v>398.56</v>
          </cell>
          <cell r="AH3229">
            <v>1</v>
          </cell>
          <cell r="AI3229" t="str">
            <v>046RE6030</v>
          </cell>
          <cell r="AN3229" t="str">
            <v>Sí</v>
          </cell>
        </row>
        <row r="3230">
          <cell r="A3230">
            <v>1479</v>
          </cell>
          <cell r="B3230" t="str">
            <v>ariaslauri85@gmail.com</v>
          </cell>
          <cell r="AF3230" t="str">
            <v>TAZA ROMA DE CERAMICA AZUL POPPY  275ML</v>
          </cell>
          <cell r="AG3230">
            <v>480</v>
          </cell>
          <cell r="AH3230">
            <v>2</v>
          </cell>
          <cell r="AI3230" t="str">
            <v>PO342713</v>
          </cell>
          <cell r="AN3230" t="str">
            <v>Sí</v>
          </cell>
        </row>
        <row r="3231">
          <cell r="A3231">
            <v>1478</v>
          </cell>
          <cell r="B3231" t="str">
            <v>mel_0816@hotmail.com</v>
          </cell>
          <cell r="C3231">
            <v>44040</v>
          </cell>
          <cell r="D3231" t="str">
            <v>Abierta</v>
          </cell>
          <cell r="E3231" t="str">
            <v>Pendiente</v>
          </cell>
          <cell r="F3231" t="str">
            <v>No está empaquetado</v>
          </cell>
          <cell r="G3231" t="str">
            <v>ARS</v>
          </cell>
          <cell r="H3231" t="str">
            <v>2349.39</v>
          </cell>
          <cell r="I3231">
            <v>0</v>
          </cell>
          <cell r="J3231">
            <v>0</v>
          </cell>
          <cell r="K3231" t="str">
            <v>2349.39</v>
          </cell>
          <cell r="L3231" t="str">
            <v>Melina Guilarte</v>
          </cell>
          <cell r="M3231">
            <v>35349199</v>
          </cell>
          <cell r="N3231">
            <v>1134417265</v>
          </cell>
          <cell r="O3231" t="str">
            <v>Melina Guilarte</v>
          </cell>
          <cell r="P3231">
            <v>1134417265</v>
          </cell>
          <cell r="Q3231" t="str">
            <v>Flora</v>
          </cell>
          <cell r="R3231">
            <v>1174</v>
          </cell>
          <cell r="S3231" t="str">
            <v>PH 3</v>
          </cell>
          <cell r="U3231" t="str">
            <v>Buenos Aires</v>
          </cell>
          <cell r="V3231">
            <v>1706</v>
          </cell>
          <cell r="W3231" t="str">
            <v>Gran Buenos Aires</v>
          </cell>
          <cell r="Y3231" t="str">
            <v>ENVÍO SIN CARGO (CABA Y GRAN PARTE DE GBA) TIEMPO: 4 a 6 DÍAS HÁBILES</v>
          </cell>
          <cell r="Z3231" t="str">
            <v>Mercado Pago</v>
          </cell>
          <cell r="AF3231" t="str">
            <v>ESPECIERO 6 PIEZAS DE ACERO INOXIDABLE 20X20 CM</v>
          </cell>
          <cell r="AG3231" t="str">
            <v>1227.79</v>
          </cell>
          <cell r="AH3231">
            <v>1</v>
          </cell>
          <cell r="AI3231" t="str">
            <v>046BA3347</v>
          </cell>
          <cell r="AJ3231" t="str">
            <v>Móvil</v>
          </cell>
          <cell r="AK3231" t="str">
            <v/>
          </cell>
          <cell r="AL3231">
            <v>1629651567</v>
          </cell>
          <cell r="AM3231">
            <v>269173218</v>
          </cell>
          <cell r="AN3231" t="str">
            <v>Sí</v>
          </cell>
        </row>
        <row r="3232">
          <cell r="A3232">
            <v>1478</v>
          </cell>
          <cell r="B3232" t="str">
            <v>mel_0816@hotmail.com</v>
          </cell>
          <cell r="AF3232" t="str">
            <v>CAJA DE TE MAD. BCO 9DIV 24X7CM</v>
          </cell>
          <cell r="AG3232" t="str">
            <v>1121.6</v>
          </cell>
          <cell r="AH3232">
            <v>1</v>
          </cell>
          <cell r="AI3232" t="str">
            <v>046CX7202</v>
          </cell>
          <cell r="AN3232" t="str">
            <v>Sí</v>
          </cell>
        </row>
        <row r="3233">
          <cell r="A3233">
            <v>1477</v>
          </cell>
          <cell r="B3233" t="str">
            <v>ximena.lopezpaz@gmail.com</v>
          </cell>
          <cell r="C3233">
            <v>44040</v>
          </cell>
          <cell r="D3233" t="str">
            <v>Abierta</v>
          </cell>
          <cell r="E3233" t="str">
            <v>Recibido</v>
          </cell>
          <cell r="F3233" t="str">
            <v>Enviado</v>
          </cell>
          <cell r="G3233" t="str">
            <v>ARS</v>
          </cell>
          <cell r="H3233" t="str">
            <v>1445.05</v>
          </cell>
          <cell r="I3233">
            <v>0</v>
          </cell>
          <cell r="J3233">
            <v>520</v>
          </cell>
          <cell r="K3233" t="str">
            <v>1965.05</v>
          </cell>
          <cell r="L3233" t="str">
            <v>Ximena Lopez Paz</v>
          </cell>
          <cell r="M3233">
            <v>38396041</v>
          </cell>
          <cell r="N3233">
            <v>2235275108</v>
          </cell>
          <cell r="O3233" t="str">
            <v>Ximena Lopez Paz</v>
          </cell>
          <cell r="P3233">
            <v>2235275108</v>
          </cell>
          <cell r="Q3233" t="str">
            <v>Marconi</v>
          </cell>
          <cell r="R3233">
            <v>2323</v>
          </cell>
          <cell r="U3233" t="str">
            <v>Mar del Plata</v>
          </cell>
          <cell r="V3233">
            <v>7600</v>
          </cell>
          <cell r="W3233" t="str">
            <v>Buenos Aires</v>
          </cell>
          <cell r="Y3233" t="str">
            <v>Correo Argentino - Encomienda Clásica</v>
          </cell>
          <cell r="Z3233" t="str">
            <v>Mercado Pago</v>
          </cell>
          <cell r="AD3233">
            <v>44040</v>
          </cell>
          <cell r="AE3233">
            <v>44043</v>
          </cell>
          <cell r="AF3233" t="str">
            <v>PUFF REDONDO CHICO BLANCO DE 30CM Y 30H</v>
          </cell>
          <cell r="AG3233" t="str">
            <v>1445.05</v>
          </cell>
          <cell r="AH3233">
            <v>1</v>
          </cell>
          <cell r="AI3233" t="str">
            <v>AS7258</v>
          </cell>
          <cell r="AJ3233" t="str">
            <v>Web</v>
          </cell>
          <cell r="AK3233" t="str">
            <v>LUNES 3-07 SE ENVIA AL CORREO ARGENTINO! ENTRE 15 Y 18 HORAS!</v>
          </cell>
          <cell r="AL3233">
            <v>1629647667</v>
          </cell>
          <cell r="AM3233">
            <v>269181512</v>
          </cell>
          <cell r="AN3233" t="str">
            <v>Sí</v>
          </cell>
        </row>
        <row r="3234">
          <cell r="A3234">
            <v>1476</v>
          </cell>
          <cell r="B3234" t="str">
            <v>maleiin@hotmail.es</v>
          </cell>
          <cell r="C3234">
            <v>44040</v>
          </cell>
          <cell r="D3234" t="str">
            <v>Abierta</v>
          </cell>
          <cell r="E3234" t="str">
            <v>Recibido</v>
          </cell>
          <cell r="F3234" t="str">
            <v>Enviado</v>
          </cell>
          <cell r="G3234" t="str">
            <v>ARS</v>
          </cell>
          <cell r="H3234" t="str">
            <v>3391.86</v>
          </cell>
          <cell r="I3234">
            <v>0</v>
          </cell>
          <cell r="J3234">
            <v>0</v>
          </cell>
          <cell r="K3234" t="str">
            <v>3391.86</v>
          </cell>
          <cell r="L3234" t="str">
            <v>Malena Gorriti</v>
          </cell>
          <cell r="M3234">
            <v>35186936</v>
          </cell>
          <cell r="N3234">
            <v>1150046905</v>
          </cell>
          <cell r="O3234" t="str">
            <v>Malena Gorriti</v>
          </cell>
          <cell r="P3234">
            <v>1150046905</v>
          </cell>
          <cell r="Q3234" t="str">
            <v>Muñecas</v>
          </cell>
          <cell r="R3234">
            <v>1157</v>
          </cell>
          <cell r="S3234" t="str">
            <v>2A</v>
          </cell>
          <cell r="T3234" t="str">
            <v>VILLA CRESPO</v>
          </cell>
          <cell r="U3234" t="str">
            <v>Caba</v>
          </cell>
          <cell r="V3234">
            <v>1414</v>
          </cell>
          <cell r="W3234" t="str">
            <v>Capital Federal</v>
          </cell>
          <cell r="Y3234" t="str">
            <v>ENVÍO SIN CARGO (CABA Y GRAN PARTE DE GBA) TIEMPO: 4 a 6 DÍAS HÁBILES</v>
          </cell>
          <cell r="Z3234" t="str">
            <v>Mercado Pago</v>
          </cell>
          <cell r="AD3234">
            <v>44040</v>
          </cell>
          <cell r="AE3234">
            <v>44043</v>
          </cell>
          <cell r="AF3234" t="str">
            <v>SET X 4PC FRASCOS BLANCO BORDE ROJO</v>
          </cell>
          <cell r="AG3234" t="str">
            <v>1617.89</v>
          </cell>
          <cell r="AH3234">
            <v>1</v>
          </cell>
          <cell r="AI3234" t="str">
            <v>BA4691</v>
          </cell>
          <cell r="AJ3234" t="str">
            <v>Web</v>
          </cell>
          <cell r="AK3234" t="str">
            <v>SABADO 31-07 ENTRE 8 Y 16 HORAS !</v>
          </cell>
          <cell r="AL3234">
            <v>1629645065</v>
          </cell>
          <cell r="AM3234">
            <v>268451294</v>
          </cell>
          <cell r="AN3234" t="str">
            <v>Sí</v>
          </cell>
        </row>
        <row r="3235">
          <cell r="A3235">
            <v>1476</v>
          </cell>
          <cell r="B3235" t="str">
            <v>maleiin@hotmail.es</v>
          </cell>
          <cell r="AF3235" t="str">
            <v>TABLA DE PICAR RECTANGULAR BLANCA 26X38 CM</v>
          </cell>
          <cell r="AG3235" t="str">
            <v>465.83</v>
          </cell>
          <cell r="AH3235">
            <v>1</v>
          </cell>
          <cell r="AI3235" t="str">
            <v>BA8058</v>
          </cell>
          <cell r="AN3235" t="str">
            <v>Sí</v>
          </cell>
        </row>
        <row r="3236">
          <cell r="A3236">
            <v>1476</v>
          </cell>
          <cell r="B3236" t="str">
            <v>maleiin@hotmail.es</v>
          </cell>
          <cell r="AF3236" t="str">
            <v>JUEGO DE 4 PINTAS</v>
          </cell>
          <cell r="AG3236" t="str">
            <v>479.2</v>
          </cell>
          <cell r="AH3236">
            <v>1</v>
          </cell>
          <cell r="AI3236" t="str">
            <v>RI68946PK</v>
          </cell>
          <cell r="AN3236" t="str">
            <v>Sí</v>
          </cell>
        </row>
        <row r="3237">
          <cell r="A3237">
            <v>1476</v>
          </cell>
          <cell r="B3237" t="str">
            <v>maleiin@hotmail.es</v>
          </cell>
          <cell r="AF3237" t="str">
            <v>SET X 7 PIEZAS BOWLS DE VIDRIO 22.5X5CM 277 ML / 6 PC DE 12.5X5.5CM 152 ML</v>
          </cell>
          <cell r="AG3237" t="str">
            <v>828.94</v>
          </cell>
          <cell r="AH3237">
            <v>1</v>
          </cell>
          <cell r="AI3237" t="str">
            <v>09523F7</v>
          </cell>
          <cell r="AN3237" t="str">
            <v>Sí</v>
          </cell>
        </row>
        <row r="3238">
          <cell r="A3238">
            <v>1475</v>
          </cell>
          <cell r="B3238" t="str">
            <v>lauris_fonti@hotmail.com</v>
          </cell>
          <cell r="C3238">
            <v>44040</v>
          </cell>
          <cell r="D3238" t="str">
            <v>Abierta</v>
          </cell>
          <cell r="E3238" t="str">
            <v>Recibido</v>
          </cell>
          <cell r="F3238" t="str">
            <v>Enviado</v>
          </cell>
          <cell r="G3238" t="str">
            <v>ARS</v>
          </cell>
          <cell r="H3238" t="str">
            <v>1603.19</v>
          </cell>
          <cell r="I3238">
            <v>0</v>
          </cell>
          <cell r="J3238">
            <v>0</v>
          </cell>
          <cell r="K3238" t="str">
            <v>1603.19</v>
          </cell>
          <cell r="L3238" t="str">
            <v>laura Fonticelli</v>
          </cell>
          <cell r="M3238">
            <v>33037999</v>
          </cell>
          <cell r="N3238">
            <v>1550370775</v>
          </cell>
          <cell r="O3238" t="str">
            <v>Laura Fonticelli</v>
          </cell>
          <cell r="P3238">
            <v>1550370775</v>
          </cell>
          <cell r="Q3238" t="str">
            <v>Rodriguez Peña</v>
          </cell>
          <cell r="R3238">
            <v>952</v>
          </cell>
          <cell r="S3238" t="str">
            <v>12 B</v>
          </cell>
          <cell r="U3238" t="str">
            <v>Buenos Aires</v>
          </cell>
          <cell r="V3238">
            <v>1663</v>
          </cell>
          <cell r="W3238" t="str">
            <v>Gran Buenos Aires</v>
          </cell>
          <cell r="Y3238" t="str">
            <v>ENVÍO SIN CARGO (CABA Y GRAN PARTE DE GBA) TIEMPO: 4 a 6 DÍAS HÁBILES</v>
          </cell>
          <cell r="Z3238" t="str">
            <v>Mercado Pago</v>
          </cell>
          <cell r="AD3238">
            <v>44040</v>
          </cell>
          <cell r="AE3238">
            <v>44043</v>
          </cell>
          <cell r="AF3238" t="str">
            <v>INDIVIDUAL CUERINA MAPA 44X30CM</v>
          </cell>
          <cell r="AG3238" t="str">
            <v>354.4</v>
          </cell>
          <cell r="AH3238">
            <v>2</v>
          </cell>
          <cell r="AI3238" t="str">
            <v>CHUIN37R</v>
          </cell>
          <cell r="AJ3238" t="str">
            <v>Web</v>
          </cell>
          <cell r="AK3238" t="str">
            <v>MARTES 4-07 ENTRE 8 Y 18 HORAS!</v>
          </cell>
          <cell r="AL3238">
            <v>1629602833</v>
          </cell>
          <cell r="AM3238">
            <v>265270937</v>
          </cell>
          <cell r="AN3238" t="str">
            <v>Sí</v>
          </cell>
        </row>
        <row r="3239">
          <cell r="A3239">
            <v>1475</v>
          </cell>
          <cell r="B3239" t="str">
            <v>lauris_fonti@hotmail.com</v>
          </cell>
          <cell r="AF3239" t="str">
            <v>FRASCO VIDRIO 19CM X 9CM DIAM</v>
          </cell>
          <cell r="AG3239" t="str">
            <v>298.13</v>
          </cell>
          <cell r="AH3239">
            <v>3</v>
          </cell>
          <cell r="AI3239" t="str">
            <v>BA6431</v>
          </cell>
          <cell r="AN3239" t="str">
            <v>Sí</v>
          </cell>
        </row>
        <row r="3240">
          <cell r="A3240">
            <v>1474</v>
          </cell>
          <cell r="B3240" t="str">
            <v>natidilalla@gmail.com</v>
          </cell>
          <cell r="C3240">
            <v>44040</v>
          </cell>
          <cell r="D3240" t="str">
            <v>Abierta</v>
          </cell>
          <cell r="E3240" t="str">
            <v>Recibido</v>
          </cell>
          <cell r="F3240" t="str">
            <v>Enviado</v>
          </cell>
          <cell r="G3240" t="str">
            <v>ARS</v>
          </cell>
          <cell r="H3240" t="str">
            <v>1726.55</v>
          </cell>
          <cell r="I3240">
            <v>0</v>
          </cell>
          <cell r="J3240">
            <v>0</v>
          </cell>
          <cell r="K3240" t="str">
            <v>1726.55</v>
          </cell>
          <cell r="L3240" t="str">
            <v>Natalia Di Lalla</v>
          </cell>
          <cell r="M3240">
            <v>33018683</v>
          </cell>
          <cell r="N3240">
            <v>1157941404</v>
          </cell>
          <cell r="O3240" t="str">
            <v>Natalia Di Lalla</v>
          </cell>
          <cell r="P3240">
            <v>1157941404</v>
          </cell>
          <cell r="Q3240" t="str">
            <v>Cullen</v>
          </cell>
          <cell r="R3240">
            <v>4836</v>
          </cell>
          <cell r="S3240" t="str">
            <v>9A</v>
          </cell>
          <cell r="T3240" t="str">
            <v>Villa Urquiza</v>
          </cell>
          <cell r="U3240" t="str">
            <v>Ciudad de Buenos Aires</v>
          </cell>
          <cell r="V3240">
            <v>1431</v>
          </cell>
          <cell r="W3240" t="str">
            <v>Capital Federal</v>
          </cell>
          <cell r="Y3240" t="str">
            <v>ENVÍO SIN CARGO (CABA Y GRAN PARTE DE GBA) TIEMPO: 4 a 6 DÍAS HÁBILES</v>
          </cell>
          <cell r="Z3240" t="str">
            <v>Mercado Pago</v>
          </cell>
          <cell r="AD3240">
            <v>44040</v>
          </cell>
          <cell r="AE3240">
            <v>44043</v>
          </cell>
          <cell r="AF3240" t="str">
            <v>TUPPER SET 6PCS C/TAPA DE VENTILACION (Fucsia)</v>
          </cell>
          <cell r="AG3240" t="str">
            <v>727.61</v>
          </cell>
          <cell r="AH3240">
            <v>1</v>
          </cell>
          <cell r="AI3240" t="str">
            <v>100BA4030</v>
          </cell>
          <cell r="AJ3240" t="str">
            <v>Móvil</v>
          </cell>
          <cell r="AK3240" t="str">
            <v>SABADO 31-07 ENTRE 8 Y 16 HORAS !</v>
          </cell>
          <cell r="AL3240">
            <v>1629563827</v>
          </cell>
          <cell r="AM3240">
            <v>269151167</v>
          </cell>
          <cell r="AN3240" t="str">
            <v>Sí</v>
          </cell>
        </row>
        <row r="3241">
          <cell r="A3241">
            <v>1474</v>
          </cell>
          <cell r="B3241" t="str">
            <v>natidilalla@gmail.com</v>
          </cell>
          <cell r="AF3241" t="str">
            <v>SET X 7 PIEZAS BOWLS DE VIDRIO 22.5X5CM 277 ML / 6 PC DE 12.5X5.5CM 152 ML</v>
          </cell>
          <cell r="AG3241" t="str">
            <v>828.94</v>
          </cell>
          <cell r="AH3241">
            <v>1</v>
          </cell>
          <cell r="AI3241" t="str">
            <v>09523F7</v>
          </cell>
          <cell r="AN3241" t="str">
            <v>Sí</v>
          </cell>
        </row>
        <row r="3242">
          <cell r="A3242">
            <v>1474</v>
          </cell>
          <cell r="B3242" t="str">
            <v>natidilalla@gmail.com</v>
          </cell>
          <cell r="AF3242" t="str">
            <v>VASO ROJO FACETADO Y EXPRIMIDOR</v>
          </cell>
          <cell r="AG3242">
            <v>170</v>
          </cell>
          <cell r="AH3242">
            <v>1</v>
          </cell>
          <cell r="AI3242" t="str">
            <v>BP24003</v>
          </cell>
          <cell r="AN3242" t="str">
            <v>Sí</v>
          </cell>
        </row>
        <row r="3243">
          <cell r="A3243">
            <v>1473</v>
          </cell>
          <cell r="B3243" t="str">
            <v>camilagassa@gmail.com</v>
          </cell>
          <cell r="C3243">
            <v>44040</v>
          </cell>
          <cell r="D3243" t="str">
            <v>Abierta</v>
          </cell>
          <cell r="E3243" t="str">
            <v>Recibido</v>
          </cell>
          <cell r="F3243" t="str">
            <v>Enviado</v>
          </cell>
          <cell r="G3243" t="str">
            <v>ARS</v>
          </cell>
          <cell r="H3243" t="str">
            <v>3712.61</v>
          </cell>
          <cell r="I3243">
            <v>0</v>
          </cell>
          <cell r="J3243">
            <v>0</v>
          </cell>
          <cell r="K3243" t="str">
            <v>3712.61</v>
          </cell>
          <cell r="L3243" t="str">
            <v>Camila Gassa</v>
          </cell>
          <cell r="M3243">
            <v>40304715</v>
          </cell>
          <cell r="N3243">
            <v>1137039952</v>
          </cell>
          <cell r="O3243" t="str">
            <v>Camila Gassa</v>
          </cell>
          <cell r="P3243">
            <v>1137039952</v>
          </cell>
          <cell r="Q3243" t="str">
            <v>Pedro Farina</v>
          </cell>
          <cell r="R3243">
            <v>1229</v>
          </cell>
          <cell r="U3243" t="str">
            <v>Monte Grande</v>
          </cell>
          <cell r="V3243">
            <v>1842</v>
          </cell>
          <cell r="W3243" t="str">
            <v>Gran Buenos Aires</v>
          </cell>
          <cell r="Y3243" t="str">
            <v>ENVÍO SIN CARGO (CABA Y GRAN PARTE DE GBA) TIEMPO: 4 a 6 DÍAS HÁBILES</v>
          </cell>
          <cell r="Z3243" t="str">
            <v>Mercado Pago</v>
          </cell>
          <cell r="AD3243">
            <v>44040</v>
          </cell>
          <cell r="AE3243">
            <v>44043</v>
          </cell>
          <cell r="AF3243" t="str">
            <v>BOWL BAMBOO BLANCO 14X28CM</v>
          </cell>
          <cell r="AG3243" t="str">
            <v>1065.95</v>
          </cell>
          <cell r="AH3243">
            <v>1</v>
          </cell>
          <cell r="AI3243" t="str">
            <v>BA7812</v>
          </cell>
          <cell r="AJ3243" t="str">
            <v>Web</v>
          </cell>
          <cell r="AK3243" t="str">
            <v>LUNES 3-08 ENTRE 8 Y 18 HORAS!</v>
          </cell>
          <cell r="AL3243">
            <v>1629562512</v>
          </cell>
          <cell r="AM3243">
            <v>269136109</v>
          </cell>
          <cell r="AN3243" t="str">
            <v>Sí</v>
          </cell>
        </row>
        <row r="3244">
          <cell r="A3244">
            <v>1473</v>
          </cell>
          <cell r="B3244" t="str">
            <v>camilagassa@gmail.com</v>
          </cell>
          <cell r="AF3244" t="str">
            <v>BOWL BAMBOO BLANCO 23CMX8CM</v>
          </cell>
          <cell r="AG3244" t="str">
            <v>1087.2</v>
          </cell>
          <cell r="AH3244">
            <v>1</v>
          </cell>
          <cell r="AI3244" t="str">
            <v>BA8128BLA</v>
          </cell>
          <cell r="AN3244" t="str">
            <v>Sí</v>
          </cell>
        </row>
        <row r="3245">
          <cell r="A3245">
            <v>1473</v>
          </cell>
          <cell r="B3245" t="str">
            <v>camilagassa@gmail.com</v>
          </cell>
          <cell r="AF3245" t="str">
            <v>RALLADOR VERDE 20 X 4 CM</v>
          </cell>
          <cell r="AG3245" t="str">
            <v>331.67</v>
          </cell>
          <cell r="AH3245">
            <v>1</v>
          </cell>
          <cell r="AI3245" t="str">
            <v>BA6436</v>
          </cell>
          <cell r="AN3245" t="str">
            <v>Sí</v>
          </cell>
        </row>
        <row r="3246">
          <cell r="A3246">
            <v>1473</v>
          </cell>
          <cell r="B3246" t="str">
            <v>camilagassa@gmail.com</v>
          </cell>
          <cell r="AF3246" t="str">
            <v>ESPECIERO 6 PIEZAS DE ACERO INOXIDABLE 20X20 CM</v>
          </cell>
          <cell r="AG3246" t="str">
            <v>1227.79</v>
          </cell>
          <cell r="AH3246">
            <v>1</v>
          </cell>
          <cell r="AI3246" t="str">
            <v>046BA3347</v>
          </cell>
          <cell r="AN3246" t="str">
            <v>Sí</v>
          </cell>
        </row>
        <row r="3247">
          <cell r="A3247">
            <v>1472</v>
          </cell>
          <cell r="B3247" t="str">
            <v>sorayacabanas@hotmail.com</v>
          </cell>
          <cell r="C3247">
            <v>44040</v>
          </cell>
          <cell r="D3247" t="str">
            <v>Abierta</v>
          </cell>
          <cell r="E3247" t="str">
            <v>Recibido</v>
          </cell>
          <cell r="F3247" t="str">
            <v>Enviado</v>
          </cell>
          <cell r="G3247" t="str">
            <v>ARS</v>
          </cell>
          <cell r="H3247" t="str">
            <v>1949.6</v>
          </cell>
          <cell r="I3247">
            <v>0</v>
          </cell>
          <cell r="J3247">
            <v>0</v>
          </cell>
          <cell r="K3247" t="str">
            <v>1949.6</v>
          </cell>
          <cell r="L3247" t="str">
            <v>Soraya Cabanas</v>
          </cell>
          <cell r="M3247">
            <v>35821155</v>
          </cell>
          <cell r="N3247">
            <v>1530520319</v>
          </cell>
          <cell r="O3247" t="str">
            <v>Soraya cabanas</v>
          </cell>
          <cell r="P3247">
            <v>1530520319</v>
          </cell>
          <cell r="Q3247" t="str">
            <v>Centenario Uruguayo</v>
          </cell>
          <cell r="R3247">
            <v>1279</v>
          </cell>
          <cell r="T3247" t="str">
            <v>Lanus este</v>
          </cell>
          <cell r="U3247" t="str">
            <v>Lanus</v>
          </cell>
          <cell r="V3247">
            <v>1824</v>
          </cell>
          <cell r="W3247" t="str">
            <v>Gran Buenos Aires</v>
          </cell>
          <cell r="Y3247" t="str">
            <v>ENVÍO SIN CARGO (CABA Y GRAN PARTE DE GBA) TIEMPO: 4 a 6 DÍAS HÁBILES</v>
          </cell>
          <cell r="Z3247" t="str">
            <v>Mercado Pago</v>
          </cell>
          <cell r="AD3247">
            <v>44040</v>
          </cell>
          <cell r="AE3247">
            <v>44049</v>
          </cell>
          <cell r="AF3247" t="str">
            <v>JABONERA BAÑO POLISERINA PASTEL</v>
          </cell>
          <cell r="AG3247">
            <v>392</v>
          </cell>
          <cell r="AH3247">
            <v>1</v>
          </cell>
          <cell r="AI3247" t="str">
            <v>046AB6644</v>
          </cell>
          <cell r="AJ3247" t="str">
            <v>Móvil</v>
          </cell>
          <cell r="AK3247" t="str">
            <v>MIERCOLES 12-08 ENTRE 8 Y 18 HORAS!</v>
          </cell>
          <cell r="AL3247">
            <v>1629514538</v>
          </cell>
          <cell r="AM3247">
            <v>269143984</v>
          </cell>
          <cell r="AN3247" t="str">
            <v>Sí</v>
          </cell>
        </row>
        <row r="3248">
          <cell r="A3248">
            <v>1472</v>
          </cell>
          <cell r="B3248" t="str">
            <v>sorayacabanas@hotmail.com</v>
          </cell>
          <cell r="AF3248" t="str">
            <v>INDIVIDUAL DE YUTE TEJIDO 32 CM</v>
          </cell>
          <cell r="AG3248" t="str">
            <v>519.2</v>
          </cell>
          <cell r="AH3248">
            <v>3</v>
          </cell>
          <cell r="AI3248" t="str">
            <v>INDIVIDUALYUTE</v>
          </cell>
          <cell r="AN3248" t="str">
            <v>Sí</v>
          </cell>
        </row>
        <row r="3249">
          <cell r="A3249">
            <v>1471</v>
          </cell>
          <cell r="B3249" t="str">
            <v>romina.orrijola@hotmail.com</v>
          </cell>
          <cell r="C3249">
            <v>44040</v>
          </cell>
          <cell r="D3249" t="str">
            <v>Abierta</v>
          </cell>
          <cell r="E3249" t="str">
            <v>Recibido</v>
          </cell>
          <cell r="F3249" t="str">
            <v>Enviado</v>
          </cell>
          <cell r="G3249" t="str">
            <v>ARS</v>
          </cell>
          <cell r="H3249" t="str">
            <v>2494.39</v>
          </cell>
          <cell r="I3249">
            <v>0</v>
          </cell>
          <cell r="J3249">
            <v>0</v>
          </cell>
          <cell r="K3249" t="str">
            <v>2494.39</v>
          </cell>
          <cell r="L3249" t="str">
            <v>Romina Orrijola</v>
          </cell>
          <cell r="M3249">
            <v>33904532</v>
          </cell>
          <cell r="N3249">
            <v>1167658064</v>
          </cell>
          <cell r="O3249" t="str">
            <v>Romina Orrijola</v>
          </cell>
          <cell r="P3249">
            <v>1167658064</v>
          </cell>
          <cell r="Q3249" t="str">
            <v>Paul groussac</v>
          </cell>
          <cell r="R3249">
            <v>1814</v>
          </cell>
          <cell r="T3249" t="str">
            <v>Ituzaingo</v>
          </cell>
          <cell r="U3249" t="str">
            <v>Buenos aires</v>
          </cell>
          <cell r="V3249">
            <v>1714</v>
          </cell>
          <cell r="W3249" t="str">
            <v>Gran Buenos Aires</v>
          </cell>
          <cell r="Y3249" t="str">
            <v>ENVÍO SIN CARGO (CABA Y GRAN PARTE DE GBA) TIEMPO: 4 a 6 DÍAS HÁBILES</v>
          </cell>
          <cell r="Z3249" t="str">
            <v>Mercado Pago</v>
          </cell>
          <cell r="AD3249">
            <v>44040</v>
          </cell>
          <cell r="AE3249">
            <v>44047</v>
          </cell>
          <cell r="AF3249" t="str">
            <v>COLADOR ACERO INOX. 20CM DIAM X8CM ALTO</v>
          </cell>
          <cell r="AG3249" t="str">
            <v>372.8</v>
          </cell>
          <cell r="AH3249">
            <v>1</v>
          </cell>
          <cell r="AI3249" t="str">
            <v>046BA8161</v>
          </cell>
          <cell r="AJ3249" t="str">
            <v>Móvil</v>
          </cell>
          <cell r="AK3249" t="str">
            <v>JUEVES 06-08 ENTRE 8 Y 18 HORAS!</v>
          </cell>
          <cell r="AL3249">
            <v>1629481690</v>
          </cell>
          <cell r="AM3249">
            <v>267006543</v>
          </cell>
          <cell r="AN3249" t="str">
            <v>Sí</v>
          </cell>
        </row>
        <row r="3250">
          <cell r="A3250">
            <v>1471</v>
          </cell>
          <cell r="B3250" t="str">
            <v>romina.orrijola@hotmail.com</v>
          </cell>
          <cell r="AF3250" t="str">
            <v>SARTEN DE CERAMICA DE 24 CM C/TAPA ANTIADHERENTE</v>
          </cell>
          <cell r="AG3250" t="str">
            <v>1083.19</v>
          </cell>
          <cell r="AH3250">
            <v>1</v>
          </cell>
          <cell r="AI3250" t="str">
            <v>BA8171</v>
          </cell>
          <cell r="AN3250" t="str">
            <v>Sí</v>
          </cell>
        </row>
        <row r="3251">
          <cell r="A3251">
            <v>1471</v>
          </cell>
          <cell r="B3251" t="str">
            <v>romina.orrijola@hotmail.com</v>
          </cell>
          <cell r="AF3251" t="str">
            <v>INDIVIDUAL DE YUTE TEJIDO 32 CM</v>
          </cell>
          <cell r="AG3251" t="str">
            <v>519.2</v>
          </cell>
          <cell r="AH3251">
            <v>2</v>
          </cell>
          <cell r="AI3251" t="str">
            <v>INDIVIDUALYUTE</v>
          </cell>
          <cell r="AN3251" t="str">
            <v>Sí</v>
          </cell>
        </row>
        <row r="3252">
          <cell r="A3252">
            <v>1470</v>
          </cell>
          <cell r="B3252" t="str">
            <v>camilaflorenciaoconnell@gmail.com</v>
          </cell>
          <cell r="C3252">
            <v>44040</v>
          </cell>
          <cell r="D3252" t="str">
            <v>Abierta</v>
          </cell>
          <cell r="E3252" t="str">
            <v>Recibido</v>
          </cell>
          <cell r="F3252" t="str">
            <v>Enviado</v>
          </cell>
          <cell r="G3252" t="str">
            <v>ARS</v>
          </cell>
          <cell r="H3252" t="str">
            <v>1108.79</v>
          </cell>
          <cell r="I3252">
            <v>0</v>
          </cell>
          <cell r="J3252">
            <v>0</v>
          </cell>
          <cell r="K3252" t="str">
            <v>1108.79</v>
          </cell>
          <cell r="L3252" t="str">
            <v>Camila Oconnell</v>
          </cell>
          <cell r="M3252">
            <v>39068519</v>
          </cell>
          <cell r="N3252">
            <v>34126637</v>
          </cell>
          <cell r="O3252" t="str">
            <v>Camila Oconnell</v>
          </cell>
          <cell r="P3252">
            <v>34126637</v>
          </cell>
          <cell r="Q3252" t="str">
            <v>Viel</v>
          </cell>
          <cell r="R3252">
            <v>650</v>
          </cell>
          <cell r="S3252" t="str">
            <v>casa</v>
          </cell>
          <cell r="U3252" t="str">
            <v>Caba</v>
          </cell>
          <cell r="V3252">
            <v>1424</v>
          </cell>
          <cell r="W3252" t="str">
            <v>Capital Federal</v>
          </cell>
          <cell r="Y3252" t="str">
            <v>ENVÍO SIN CARGO (CABA Y GRAN PARTE DE GBA) TIEMPO: 4 a 6 DÍAS HÁBILES</v>
          </cell>
          <cell r="Z3252" t="str">
            <v>Mercado Pago</v>
          </cell>
          <cell r="AD3252">
            <v>44040</v>
          </cell>
          <cell r="AE3252">
            <v>44043</v>
          </cell>
          <cell r="AF3252" t="str">
            <v>ALM. SMILE 25X55CM POLIESTER V.SILICONADO</v>
          </cell>
          <cell r="AG3252" t="str">
            <v>631.2</v>
          </cell>
          <cell r="AH3252">
            <v>1</v>
          </cell>
          <cell r="AI3252" t="str">
            <v>CHU388</v>
          </cell>
          <cell r="AJ3252" t="str">
            <v>Web</v>
          </cell>
          <cell r="AK3252" t="str">
            <v>SABADO 31-07 ENTRE 8 Y 16 HORAS !</v>
          </cell>
          <cell r="AL3252">
            <v>1629428336</v>
          </cell>
          <cell r="AM3252">
            <v>269119201</v>
          </cell>
          <cell r="AN3252" t="str">
            <v>Sí</v>
          </cell>
        </row>
        <row r="3253">
          <cell r="A3253">
            <v>1470</v>
          </cell>
          <cell r="B3253" t="str">
            <v>camilaflorenciaoconnell@gmail.com</v>
          </cell>
          <cell r="AF3253" t="str">
            <v>ALMOHADON HOJAS VERDES Y NEGRAS 30X30CM POLIESTER</v>
          </cell>
          <cell r="AG3253" t="str">
            <v>477.59</v>
          </cell>
          <cell r="AH3253">
            <v>1</v>
          </cell>
          <cell r="AI3253" t="str">
            <v>CHU198</v>
          </cell>
          <cell r="AN3253" t="str">
            <v>Sí</v>
          </cell>
        </row>
        <row r="3254">
          <cell r="A3254">
            <v>1469</v>
          </cell>
          <cell r="B3254" t="str">
            <v>marcemileo@hotmail.com</v>
          </cell>
          <cell r="C3254">
            <v>44040</v>
          </cell>
          <cell r="D3254" t="str">
            <v>Abierta</v>
          </cell>
          <cell r="E3254" t="str">
            <v>Recibido</v>
          </cell>
          <cell r="F3254" t="str">
            <v>Enviado</v>
          </cell>
          <cell r="G3254" t="str">
            <v>ARS</v>
          </cell>
          <cell r="H3254" t="str">
            <v>1740.2</v>
          </cell>
          <cell r="I3254">
            <v>0</v>
          </cell>
          <cell r="J3254">
            <v>0</v>
          </cell>
          <cell r="K3254" t="str">
            <v>1740.2</v>
          </cell>
          <cell r="L3254" t="str">
            <v>Marcela Mileo</v>
          </cell>
          <cell r="M3254">
            <v>40010579</v>
          </cell>
          <cell r="N3254">
            <v>1167089074</v>
          </cell>
          <cell r="O3254" t="str">
            <v>Marcela Mileo</v>
          </cell>
          <cell r="P3254">
            <v>1167089074</v>
          </cell>
          <cell r="Q3254" t="str">
            <v>Azcuénaga</v>
          </cell>
          <cell r="R3254">
            <v>1086</v>
          </cell>
          <cell r="S3254" t="str">
            <v>PB B</v>
          </cell>
          <cell r="T3254" t="str">
            <v>Recoleta</v>
          </cell>
          <cell r="U3254" t="str">
            <v>Caba</v>
          </cell>
          <cell r="V3254">
            <v>1115</v>
          </cell>
          <cell r="W3254" t="str">
            <v>Capital Federal</v>
          </cell>
          <cell r="Y3254" t="str">
            <v>ENVÍO SIN CARGO (CABA Y GRAN PARTE DE GBA) TIEMPO: 4 a 6 DÍAS HÁBILES</v>
          </cell>
          <cell r="Z3254" t="str">
            <v>Mercado Pago</v>
          </cell>
          <cell r="AD3254">
            <v>44040</v>
          </cell>
          <cell r="AE3254">
            <v>44043</v>
          </cell>
          <cell r="AF3254" t="str">
            <v>FRASCO VIDRIO 19CM X 9CM DIAM</v>
          </cell>
          <cell r="AG3254" t="str">
            <v>298.13</v>
          </cell>
          <cell r="AH3254">
            <v>1</v>
          </cell>
          <cell r="AI3254" t="str">
            <v>BA6431</v>
          </cell>
          <cell r="AJ3254" t="str">
            <v>Web</v>
          </cell>
          <cell r="AK3254" t="str">
            <v>SABADO 31-07 ENTRE 8 Y 16 HORAS !</v>
          </cell>
          <cell r="AL3254">
            <v>1629402833</v>
          </cell>
          <cell r="AM3254">
            <v>269105586</v>
          </cell>
          <cell r="AN3254" t="str">
            <v>Sí</v>
          </cell>
        </row>
        <row r="3255">
          <cell r="A3255">
            <v>1469</v>
          </cell>
          <cell r="B3255" t="str">
            <v>marcemileo@hotmail.com</v>
          </cell>
          <cell r="AF3255" t="str">
            <v>TORTERO DE CERAMICA/VIDRIO 21CM X 21CM X22CM</v>
          </cell>
          <cell r="AG3255" t="str">
            <v>1442.07</v>
          </cell>
          <cell r="AH3255">
            <v>1</v>
          </cell>
          <cell r="AI3255" t="str">
            <v> 055BA6583</v>
          </cell>
          <cell r="AN3255" t="str">
            <v>Sí</v>
          </cell>
        </row>
        <row r="3256">
          <cell r="A3256">
            <v>1468</v>
          </cell>
          <cell r="B3256" t="str">
            <v>clanquillahue@hotmail.com</v>
          </cell>
          <cell r="C3256">
            <v>44040</v>
          </cell>
          <cell r="D3256" t="str">
            <v>Abierta</v>
          </cell>
          <cell r="E3256" t="str">
            <v>Recibido</v>
          </cell>
          <cell r="F3256" t="str">
            <v>Enviado</v>
          </cell>
          <cell r="G3256" t="str">
            <v>ARS</v>
          </cell>
          <cell r="H3256" t="str">
            <v>588.8</v>
          </cell>
          <cell r="I3256">
            <v>0</v>
          </cell>
          <cell r="J3256">
            <v>0</v>
          </cell>
          <cell r="K3256" t="str">
            <v>588.8</v>
          </cell>
          <cell r="L3256" t="str">
            <v>Guillermo Albornoz</v>
          </cell>
          <cell r="M3256">
            <v>28113124</v>
          </cell>
          <cell r="N3256">
            <v>1135955427</v>
          </cell>
          <cell r="O3256" t="str">
            <v>Guillermo Albornoz</v>
          </cell>
          <cell r="P3256">
            <v>1135955427</v>
          </cell>
          <cell r="Q3256" t="str">
            <v>Camacua</v>
          </cell>
          <cell r="R3256">
            <v>1125</v>
          </cell>
          <cell r="S3256" t="str">
            <v>Casa frente</v>
          </cell>
          <cell r="T3256" t="str">
            <v>Don torcuato</v>
          </cell>
          <cell r="U3256" t="str">
            <v>Tigre</v>
          </cell>
          <cell r="V3256">
            <v>1611</v>
          </cell>
          <cell r="W3256" t="str">
            <v>Gran Buenos Aires</v>
          </cell>
          <cell r="Y3256" t="str">
            <v>ENVÍO SIN CARGO (CABA Y GRAN PARTE DE GBA) TIEMPO: 4 a 6 DÍAS HÁBILES</v>
          </cell>
          <cell r="Z3256" t="str">
            <v>Mercado Pago</v>
          </cell>
          <cell r="AD3256">
            <v>44040</v>
          </cell>
          <cell r="AE3256">
            <v>44043</v>
          </cell>
          <cell r="AF3256" t="str">
            <v>INFUSOR DE TE</v>
          </cell>
          <cell r="AG3256" t="str">
            <v>123.2</v>
          </cell>
          <cell r="AH3256">
            <v>1</v>
          </cell>
          <cell r="AI3256" t="str">
            <v>046BA4757</v>
          </cell>
          <cell r="AJ3256" t="str">
            <v>Móvil</v>
          </cell>
          <cell r="AK3256" t="str">
            <v>MARTES 4-07 ENTRE 8 Y 18 HORAS!</v>
          </cell>
          <cell r="AL3256">
            <v>1629194490</v>
          </cell>
          <cell r="AM3256">
            <v>269069789</v>
          </cell>
          <cell r="AN3256" t="str">
            <v>Sí</v>
          </cell>
        </row>
        <row r="3257">
          <cell r="A3257">
            <v>1468</v>
          </cell>
          <cell r="B3257" t="str">
            <v>clanquillahue@hotmail.com</v>
          </cell>
          <cell r="AF3257" t="str">
            <v>VASO TERMICO CON TAPA Y FAJA COLOR PASTEL (Verde)</v>
          </cell>
          <cell r="AG3257" t="str">
            <v>232.8</v>
          </cell>
          <cell r="AH3257">
            <v>1</v>
          </cell>
          <cell r="AN3257" t="str">
            <v>Sí</v>
          </cell>
        </row>
        <row r="3258">
          <cell r="A3258">
            <v>1468</v>
          </cell>
          <cell r="B3258" t="str">
            <v>clanquillahue@hotmail.com</v>
          </cell>
          <cell r="AF3258" t="str">
            <v>VASO TERMICO CON TAPA Y FAJA COLOR PASTEL (Rosa)</v>
          </cell>
          <cell r="AG3258" t="str">
            <v>232.8</v>
          </cell>
          <cell r="AH3258">
            <v>1</v>
          </cell>
          <cell r="AN3258" t="str">
            <v>Sí</v>
          </cell>
        </row>
        <row r="3259">
          <cell r="A3259">
            <v>1467</v>
          </cell>
          <cell r="B3259" t="str">
            <v>lattaruoloandrea@hotmail.com</v>
          </cell>
          <cell r="C3259">
            <v>44040</v>
          </cell>
          <cell r="D3259" t="str">
            <v>Abierta</v>
          </cell>
          <cell r="E3259" t="str">
            <v>Recibido</v>
          </cell>
          <cell r="F3259" t="str">
            <v>Enviado</v>
          </cell>
          <cell r="G3259" t="str">
            <v>ARS</v>
          </cell>
          <cell r="H3259" t="str">
            <v>1899.44</v>
          </cell>
          <cell r="I3259">
            <v>0</v>
          </cell>
          <cell r="J3259">
            <v>0</v>
          </cell>
          <cell r="K3259" t="str">
            <v>1899.44</v>
          </cell>
          <cell r="L3259" t="str">
            <v>Andrea Lattaruolo</v>
          </cell>
          <cell r="M3259">
            <v>34772921</v>
          </cell>
          <cell r="N3259">
            <v>1133753036</v>
          </cell>
          <cell r="O3259" t="str">
            <v>Andrea Lattaruolo</v>
          </cell>
          <cell r="P3259">
            <v>1133753036</v>
          </cell>
          <cell r="Q3259" t="str">
            <v>Rivadavia</v>
          </cell>
          <cell r="R3259">
            <v>413</v>
          </cell>
          <cell r="S3259">
            <v>8</v>
          </cell>
          <cell r="T3259" t="str">
            <v>San nicolas</v>
          </cell>
          <cell r="U3259" t="str">
            <v>Caba</v>
          </cell>
          <cell r="V3259">
            <v>1002</v>
          </cell>
          <cell r="W3259" t="str">
            <v>Capital Federal</v>
          </cell>
          <cell r="Y3259" t="str">
            <v>ENVÍO SIN CARGO (CABA Y GRAN PARTE DE GBA) TIEMPO: 4 a 6 DÍAS HÁBILES</v>
          </cell>
          <cell r="Z3259" t="str">
            <v>Mercado Pago</v>
          </cell>
          <cell r="AD3259">
            <v>44040</v>
          </cell>
          <cell r="AE3259">
            <v>44043</v>
          </cell>
          <cell r="AF3259" t="str">
            <v>TAZA ROMA DE CERAMICA AZUL NAVY</v>
          </cell>
          <cell r="AG3259">
            <v>480</v>
          </cell>
          <cell r="AH3259">
            <v>2</v>
          </cell>
          <cell r="AI3259" t="str">
            <v>PO323713</v>
          </cell>
          <cell r="AJ3259" t="str">
            <v>Móvil</v>
          </cell>
          <cell r="AK3259" t="str">
            <v>SABADO 31-07 ENTRE 8 Y 16 HORAS !</v>
          </cell>
          <cell r="AL3259">
            <v>1629050322</v>
          </cell>
          <cell r="AM3259">
            <v>266142667</v>
          </cell>
          <cell r="AN3259" t="str">
            <v>Sí</v>
          </cell>
        </row>
        <row r="3260">
          <cell r="A3260">
            <v>1467</v>
          </cell>
          <cell r="B3260" t="str">
            <v>lattaruoloandrea@hotmail.com</v>
          </cell>
          <cell r="AF3260" t="str">
            <v>BATIDOR SEMIAUTOMATICO 34 CM</v>
          </cell>
          <cell r="AG3260" t="str">
            <v>250.8</v>
          </cell>
          <cell r="AH3260">
            <v>1</v>
          </cell>
          <cell r="AI3260" t="str">
            <v>046BA4824</v>
          </cell>
          <cell r="AN3260" t="str">
            <v>Sí</v>
          </cell>
        </row>
        <row r="3261">
          <cell r="A3261">
            <v>1467</v>
          </cell>
          <cell r="B3261" t="str">
            <v>lattaruoloandrea@hotmail.com</v>
          </cell>
          <cell r="AF3261" t="str">
            <v>TAMIZ</v>
          </cell>
          <cell r="AG3261" t="str">
            <v>455.84</v>
          </cell>
          <cell r="AH3261">
            <v>1</v>
          </cell>
          <cell r="AI3261" t="str">
            <v>046BA4748</v>
          </cell>
          <cell r="AN3261" t="str">
            <v>Sí</v>
          </cell>
        </row>
        <row r="3262">
          <cell r="A3262">
            <v>1467</v>
          </cell>
          <cell r="B3262" t="str">
            <v>lattaruoloandrea@hotmail.com</v>
          </cell>
          <cell r="AF3262" t="str">
            <v>VASO TERMICO CON TAPA Y FAJA COLOR PASTEL (Rosa)</v>
          </cell>
          <cell r="AG3262" t="str">
            <v>232.8</v>
          </cell>
          <cell r="AH3262">
            <v>1</v>
          </cell>
          <cell r="AN3262" t="str">
            <v>Sí</v>
          </cell>
        </row>
        <row r="3263">
          <cell r="A3263">
            <v>1466</v>
          </cell>
          <cell r="B3263" t="str">
            <v>melinaarocio@gmail.com</v>
          </cell>
          <cell r="C3263">
            <v>44040</v>
          </cell>
          <cell r="D3263" t="str">
            <v>Abierta</v>
          </cell>
          <cell r="E3263" t="str">
            <v>Recibido</v>
          </cell>
          <cell r="F3263" t="str">
            <v>Enviado</v>
          </cell>
          <cell r="G3263" t="str">
            <v>ARS</v>
          </cell>
          <cell r="H3263" t="str">
            <v>1456.28</v>
          </cell>
          <cell r="I3263">
            <v>0</v>
          </cell>
          <cell r="J3263">
            <v>0</v>
          </cell>
          <cell r="K3263" t="str">
            <v>1456.28</v>
          </cell>
          <cell r="L3263" t="str">
            <v>Melina Castro</v>
          </cell>
          <cell r="M3263">
            <v>40144785</v>
          </cell>
          <cell r="N3263">
            <v>1159269243</v>
          </cell>
          <cell r="O3263" t="str">
            <v>Melina Castro</v>
          </cell>
          <cell r="P3263">
            <v>1159269243</v>
          </cell>
          <cell r="Q3263">
            <v>31</v>
          </cell>
          <cell r="R3263">
            <v>3750</v>
          </cell>
          <cell r="T3263" t="str">
            <v>Villa España</v>
          </cell>
          <cell r="U3263" t="str">
            <v>Berazategui</v>
          </cell>
          <cell r="V3263">
            <v>1884</v>
          </cell>
          <cell r="W3263" t="str">
            <v>Gran Buenos Aires</v>
          </cell>
          <cell r="Y3263" t="str">
            <v>ENVÍO SIN CARGO (CABA Y GRAN PARTE DE GBA) TIEMPO: 4 a 6 DÍAS HÁBILES</v>
          </cell>
          <cell r="Z3263" t="str">
            <v>Mercado Pago</v>
          </cell>
          <cell r="AB3263" t="str">
            <v>No tengo timbre</v>
          </cell>
          <cell r="AD3263">
            <v>44040</v>
          </cell>
          <cell r="AE3263">
            <v>44043</v>
          </cell>
          <cell r="AF3263" t="str">
            <v>CESTO DE BASURA ACERO INOXIDABLE 8L</v>
          </cell>
          <cell r="AG3263" t="str">
            <v>1456.28</v>
          </cell>
          <cell r="AH3263">
            <v>1</v>
          </cell>
          <cell r="AI3263" t="str">
            <v>TA7997</v>
          </cell>
          <cell r="AJ3263" t="str">
            <v>Móvil</v>
          </cell>
          <cell r="AK3263" t="str">
            <v>LUNES 3-08 ENTRE 8 Y 18 HORAS!</v>
          </cell>
          <cell r="AL3263">
            <v>1629041003</v>
          </cell>
          <cell r="AM3263">
            <v>268723580</v>
          </cell>
          <cell r="AN3263" t="str">
            <v>Sí</v>
          </cell>
        </row>
        <row r="3264">
          <cell r="A3264">
            <v>1465</v>
          </cell>
          <cell r="B3264" t="str">
            <v>andres-paez2011@hotmail.com</v>
          </cell>
          <cell r="C3264">
            <v>44040</v>
          </cell>
          <cell r="D3264" t="str">
            <v>Abierta</v>
          </cell>
          <cell r="E3264" t="str">
            <v>Recibido</v>
          </cell>
          <cell r="F3264" t="str">
            <v>Enviado</v>
          </cell>
          <cell r="G3264" t="str">
            <v>ARS</v>
          </cell>
          <cell r="H3264" t="str">
            <v>1121.6</v>
          </cell>
          <cell r="I3264">
            <v>0</v>
          </cell>
          <cell r="J3264">
            <v>0</v>
          </cell>
          <cell r="K3264" t="str">
            <v>1121.6</v>
          </cell>
          <cell r="L3264" t="str">
            <v>Norman Paez</v>
          </cell>
          <cell r="M3264">
            <v>35116797</v>
          </cell>
          <cell r="N3264">
            <v>1157432812</v>
          </cell>
          <cell r="O3264" t="str">
            <v>Norman Paez</v>
          </cell>
          <cell r="P3264">
            <v>1157432812</v>
          </cell>
          <cell r="Q3264" t="str">
            <v>Pichincha</v>
          </cell>
          <cell r="R3264">
            <v>4038</v>
          </cell>
          <cell r="T3264" t="str">
            <v>Bilingurth</v>
          </cell>
          <cell r="U3264" t="str">
            <v>San Martin</v>
          </cell>
          <cell r="V3264">
            <v>1650</v>
          </cell>
          <cell r="W3264" t="str">
            <v>Gran Buenos Aires</v>
          </cell>
          <cell r="Y3264" t="str">
            <v>ENVÍO SIN CARGO (CABA Y GRAN PARTE DE GBA) TIEMPO: 4 a 6 DÍAS HÁBILES</v>
          </cell>
          <cell r="Z3264" t="str">
            <v>Mercado Pago</v>
          </cell>
          <cell r="AD3264">
            <v>44040</v>
          </cell>
          <cell r="AE3264">
            <v>44043</v>
          </cell>
          <cell r="AF3264" t="str">
            <v>CAJA DE TE MAD. BCO 9DIV 24X7CM</v>
          </cell>
          <cell r="AG3264" t="str">
            <v>1121.6</v>
          </cell>
          <cell r="AH3264">
            <v>1</v>
          </cell>
          <cell r="AI3264" t="str">
            <v>046CX7202</v>
          </cell>
          <cell r="AJ3264" t="str">
            <v>Móvil</v>
          </cell>
          <cell r="AK3264" t="str">
            <v>MARTES 4-07 ENTRE 8 Y 18 HORAS!</v>
          </cell>
          <cell r="AL3264">
            <v>1628971013</v>
          </cell>
          <cell r="AM3264">
            <v>269004899</v>
          </cell>
          <cell r="AN3264" t="str">
            <v>Sí</v>
          </cell>
        </row>
        <row r="3265">
          <cell r="A3265">
            <v>1464</v>
          </cell>
          <cell r="B3265" t="str">
            <v>agusbarth84@hotmail.com</v>
          </cell>
          <cell r="C3265">
            <v>44040</v>
          </cell>
          <cell r="D3265" t="str">
            <v>Abierta</v>
          </cell>
          <cell r="E3265" t="str">
            <v>Recibido</v>
          </cell>
          <cell r="F3265" t="str">
            <v>Enviado</v>
          </cell>
          <cell r="G3265" t="str">
            <v>ARS</v>
          </cell>
          <cell r="H3265" t="str">
            <v>2294.94</v>
          </cell>
          <cell r="I3265">
            <v>0</v>
          </cell>
          <cell r="J3265">
            <v>0</v>
          </cell>
          <cell r="K3265" t="str">
            <v>2294.94</v>
          </cell>
          <cell r="L3265" t="str">
            <v>Agustina Barthes</v>
          </cell>
          <cell r="M3265">
            <v>30924031</v>
          </cell>
          <cell r="N3265">
            <v>1559555566</v>
          </cell>
          <cell r="O3265" t="str">
            <v>Agustina Barthes</v>
          </cell>
          <cell r="P3265">
            <v>1559555566</v>
          </cell>
          <cell r="Q3265" t="str">
            <v>Tres sargentos</v>
          </cell>
          <cell r="R3265">
            <v>2264</v>
          </cell>
          <cell r="S3265" t="str">
            <v>A</v>
          </cell>
          <cell r="U3265" t="str">
            <v>Jose C. Paz</v>
          </cell>
          <cell r="V3265">
            <v>1665</v>
          </cell>
          <cell r="W3265" t="str">
            <v>Gran Buenos Aires</v>
          </cell>
          <cell r="Y3265" t="str">
            <v>ENVÍO SIN CARGO (CABA Y GRAN PARTE DE GBA) TIEMPO: 4 a 6 DÍAS HÁBILES</v>
          </cell>
          <cell r="Z3265" t="str">
            <v>Mercado Pago</v>
          </cell>
          <cell r="AC3265" t="str">
            <v>NO FUNCIONA EL TIMBRE LLAMAR POR TELEFONO</v>
          </cell>
          <cell r="AD3265">
            <v>44040</v>
          </cell>
          <cell r="AE3265">
            <v>44043</v>
          </cell>
          <cell r="AF3265" t="str">
            <v>BOWL BAMBOO GRIS 6X15CM</v>
          </cell>
          <cell r="AG3265" t="str">
            <v>431.2</v>
          </cell>
          <cell r="AH3265">
            <v>1</v>
          </cell>
          <cell r="AI3265" t="str">
            <v>BA7799</v>
          </cell>
          <cell r="AJ3265" t="str">
            <v>Móvil</v>
          </cell>
          <cell r="AK3265" t="str">
            <v>MARTES 4-07 ENTRE 8 Y 18 HORAS!</v>
          </cell>
          <cell r="AL3265">
            <v>1628893502</v>
          </cell>
          <cell r="AM3265">
            <v>263397469</v>
          </cell>
          <cell r="AN3265" t="str">
            <v>Sí</v>
          </cell>
        </row>
        <row r="3266">
          <cell r="A3266">
            <v>1464</v>
          </cell>
          <cell r="B3266" t="str">
            <v>agusbarth84@hotmail.com</v>
          </cell>
          <cell r="AF3266" t="str">
            <v>BOTELLA H2O CORCHO ECOLOGICO</v>
          </cell>
          <cell r="AG3266" t="str">
            <v>305.36</v>
          </cell>
          <cell r="AH3266">
            <v>1</v>
          </cell>
          <cell r="AI3266" t="str">
            <v>019BO5217NEW</v>
          </cell>
          <cell r="AN3266" t="str">
            <v>Sí</v>
          </cell>
        </row>
        <row r="3267">
          <cell r="A3267">
            <v>1464</v>
          </cell>
          <cell r="B3267" t="str">
            <v>agusbarth84@hotmail.com</v>
          </cell>
          <cell r="AF3267" t="str">
            <v>SARTEN DE CERAMICA DE 22 CM C/TAPA ANTIADHERENTE</v>
          </cell>
          <cell r="AG3267" t="str">
            <v>971.18</v>
          </cell>
          <cell r="AH3267">
            <v>1</v>
          </cell>
          <cell r="AI3267" t="str">
            <v>BA8170</v>
          </cell>
          <cell r="AN3267" t="str">
            <v>Sí</v>
          </cell>
        </row>
        <row r="3268">
          <cell r="A3268">
            <v>1464</v>
          </cell>
          <cell r="B3268" t="str">
            <v>agusbarth84@hotmail.com</v>
          </cell>
          <cell r="AF3268" t="str">
            <v>BOWL NEGRO 400CC TRANSLUCIDO</v>
          </cell>
          <cell r="AG3268" t="str">
            <v>146.8</v>
          </cell>
          <cell r="AH3268">
            <v>4</v>
          </cell>
          <cell r="AI3268" t="str">
            <v>BP01102</v>
          </cell>
          <cell r="AN3268" t="str">
            <v>Sí</v>
          </cell>
        </row>
        <row r="3269">
          <cell r="A3269">
            <v>1463</v>
          </cell>
          <cell r="B3269" t="str">
            <v>melzakhem@hotmail.com</v>
          </cell>
          <cell r="C3269">
            <v>44040</v>
          </cell>
          <cell r="D3269" t="str">
            <v>Abierta</v>
          </cell>
          <cell r="E3269" t="str">
            <v>Recibido</v>
          </cell>
          <cell r="F3269" t="str">
            <v>Enviado</v>
          </cell>
          <cell r="G3269" t="str">
            <v>ARS</v>
          </cell>
          <cell r="H3269">
            <v>2596</v>
          </cell>
          <cell r="I3269">
            <v>0</v>
          </cell>
          <cell r="J3269">
            <v>0</v>
          </cell>
          <cell r="K3269">
            <v>2596</v>
          </cell>
          <cell r="L3269" t="str">
            <v>Melanie Zakhem</v>
          </cell>
          <cell r="M3269">
            <v>38294083</v>
          </cell>
          <cell r="N3269">
            <v>5491161190203</v>
          </cell>
          <cell r="O3269" t="str">
            <v>Melanie Zakhem</v>
          </cell>
          <cell r="P3269">
            <v>5491161190203</v>
          </cell>
          <cell r="Q3269" t="str">
            <v>Almirante Brown</v>
          </cell>
          <cell r="R3269">
            <v>2151</v>
          </cell>
          <cell r="S3269">
            <v>145</v>
          </cell>
          <cell r="T3269" t="str">
            <v>Barrio Privado Sausalito</v>
          </cell>
          <cell r="U3269" t="str">
            <v>Pilar</v>
          </cell>
          <cell r="V3269">
            <v>1440</v>
          </cell>
          <cell r="W3269" t="str">
            <v>Capital Federal</v>
          </cell>
          <cell r="Y3269" t="str">
            <v>ENVÍO SIN CARGO (CABA Y GRAN PARTE DE GBA) TIEMPO: 4 a 6 DÍAS HÁBILES</v>
          </cell>
          <cell r="Z3269" t="str">
            <v>Mercado Pago</v>
          </cell>
          <cell r="AB3269" t="str">
            <v>Código Postal 1629.</v>
          </cell>
          <cell r="AD3269">
            <v>44040</v>
          </cell>
          <cell r="AE3269">
            <v>44053</v>
          </cell>
          <cell r="AF3269" t="str">
            <v>INDIVIDUAL DE YUTE TEJIDO 32 CM</v>
          </cell>
          <cell r="AG3269" t="str">
            <v>519.2</v>
          </cell>
          <cell r="AH3269">
            <v>5</v>
          </cell>
          <cell r="AI3269" t="str">
            <v>INDIVIDUALYUTE</v>
          </cell>
          <cell r="AJ3269" t="str">
            <v>Móvil</v>
          </cell>
          <cell r="AK3269" t="str">
            <v>MARTES 11-08 ENTRE 8 Y 18 HORAS!</v>
          </cell>
          <cell r="AL3269">
            <v>1628880239</v>
          </cell>
          <cell r="AM3269">
            <v>260921661</v>
          </cell>
          <cell r="AN3269" t="str">
            <v>Sí</v>
          </cell>
        </row>
        <row r="3270">
          <cell r="A3270">
            <v>1462</v>
          </cell>
          <cell r="B3270" t="str">
            <v>daiana.castegliano@live.com.ar</v>
          </cell>
          <cell r="C3270">
            <v>44040</v>
          </cell>
          <cell r="D3270" t="str">
            <v>Abierta</v>
          </cell>
          <cell r="E3270" t="str">
            <v>Recibido</v>
          </cell>
          <cell r="F3270" t="str">
            <v>Enviado</v>
          </cell>
          <cell r="G3270" t="str">
            <v>ARS</v>
          </cell>
          <cell r="H3270" t="str">
            <v>801.39</v>
          </cell>
          <cell r="I3270">
            <v>0</v>
          </cell>
          <cell r="J3270">
            <v>0</v>
          </cell>
          <cell r="K3270" t="str">
            <v>801.39</v>
          </cell>
          <cell r="L3270" t="str">
            <v>Daiana Castegliano</v>
          </cell>
          <cell r="M3270">
            <v>37432831</v>
          </cell>
          <cell r="N3270">
            <v>1560447250</v>
          </cell>
          <cell r="O3270" t="str">
            <v>Daiana Castegliano</v>
          </cell>
          <cell r="P3270">
            <v>1560447250</v>
          </cell>
          <cell r="Q3270" t="str">
            <v>Trole</v>
          </cell>
          <cell r="R3270">
            <v>315</v>
          </cell>
          <cell r="T3270" t="str">
            <v>Nueva Pompeya</v>
          </cell>
          <cell r="U3270" t="str">
            <v>Capital Federal</v>
          </cell>
          <cell r="V3270">
            <v>1437</v>
          </cell>
          <cell r="W3270" t="str">
            <v>Capital Federal</v>
          </cell>
          <cell r="Y3270" t="str">
            <v>ENVÍO SIN CARGO (CABA Y GRAN PARTE DE GBA) TIEMPO: 4 a 6 DÍAS HÁBILES</v>
          </cell>
          <cell r="Z3270" t="str">
            <v>Mercado Pago</v>
          </cell>
          <cell r="AC3270" t="str">
            <v>ENVIAR PEDIDO 1462 Y 1417 JUNTOS</v>
          </cell>
          <cell r="AD3270">
            <v>44040</v>
          </cell>
          <cell r="AE3270">
            <v>44041</v>
          </cell>
          <cell r="AF3270" t="str">
            <v>CUCHILLO CERAMICA 28</v>
          </cell>
          <cell r="AG3270" t="str">
            <v>726.87</v>
          </cell>
          <cell r="AH3270">
            <v>1</v>
          </cell>
          <cell r="AI3270" t="str">
            <v>046BA8189</v>
          </cell>
          <cell r="AJ3270" t="str">
            <v>Web</v>
          </cell>
          <cell r="AK3270" t="str">
            <v>VIERNES 31-07 ENTRE 8 Y 18 HORAS!</v>
          </cell>
          <cell r="AL3270">
            <v>1628852271</v>
          </cell>
          <cell r="AM3270">
            <v>268989104</v>
          </cell>
          <cell r="AN3270" t="str">
            <v>Sí</v>
          </cell>
        </row>
        <row r="3271">
          <cell r="A3271">
            <v>1462</v>
          </cell>
          <cell r="B3271" t="str">
            <v>daiana.castegliano@live.com.ar</v>
          </cell>
          <cell r="AF3271" t="str">
            <v>UNTADOR CRISTAL 1 PIEZA 14,5CM MOTIV. SIN ELECCIÓN</v>
          </cell>
          <cell r="AG3271" t="str">
            <v>18.63</v>
          </cell>
          <cell r="AH3271">
            <v>4</v>
          </cell>
          <cell r="AI3271" t="str">
            <v>019BA6981</v>
          </cell>
          <cell r="AN3271" t="str">
            <v>Sí</v>
          </cell>
        </row>
        <row r="3272">
          <cell r="A3272">
            <v>1461</v>
          </cell>
          <cell r="B3272" t="str">
            <v>agustinarp66@gmail.com</v>
          </cell>
          <cell r="C3272">
            <v>44040</v>
          </cell>
          <cell r="D3272" t="str">
            <v>Abierta</v>
          </cell>
          <cell r="E3272" t="str">
            <v>Recibido</v>
          </cell>
          <cell r="F3272" t="str">
            <v>Enviado</v>
          </cell>
          <cell r="G3272" t="str">
            <v>ARS</v>
          </cell>
          <cell r="H3272" t="str">
            <v>10614.61</v>
          </cell>
          <cell r="I3272">
            <v>0</v>
          </cell>
          <cell r="J3272">
            <v>0</v>
          </cell>
          <cell r="K3272" t="str">
            <v>10614.61</v>
          </cell>
          <cell r="L3272" t="str">
            <v>Agustina Rodriguez</v>
          </cell>
          <cell r="M3272">
            <v>40290155</v>
          </cell>
          <cell r="N3272">
            <v>2323632631</v>
          </cell>
          <cell r="O3272" t="str">
            <v>Agustina Rodriguez</v>
          </cell>
          <cell r="P3272">
            <v>2323632631</v>
          </cell>
          <cell r="Q3272" t="str">
            <v>Quirno costa</v>
          </cell>
          <cell r="R3272">
            <v>1256</v>
          </cell>
          <cell r="S3272" t="str">
            <v>3b</v>
          </cell>
          <cell r="T3272" t="str">
            <v>Recoleta</v>
          </cell>
          <cell r="U3272" t="str">
            <v>Caba</v>
          </cell>
          <cell r="V3272">
            <v>1425</v>
          </cell>
          <cell r="W3272" t="str">
            <v>Capital Federal</v>
          </cell>
          <cell r="Y3272" t="str">
            <v>ENVÍO SIN CARGO (CABA Y GRAN PARTE DE GBA) TIEMPO: 4 a 6 DÍAS HÁBILES</v>
          </cell>
          <cell r="Z3272" t="str">
            <v>Mercado Pago</v>
          </cell>
          <cell r="AD3272">
            <v>44040</v>
          </cell>
          <cell r="AE3272">
            <v>44047</v>
          </cell>
          <cell r="AF3272" t="str">
            <v>FUENTE PARA HORNO CUADRADA BORCAM 1950CC PASABAHCE</v>
          </cell>
          <cell r="AG3272" t="str">
            <v>683.66</v>
          </cell>
          <cell r="AH3272">
            <v>1</v>
          </cell>
          <cell r="AI3272" t="str">
            <v>PA59384</v>
          </cell>
          <cell r="AJ3272" t="str">
            <v>Móvil</v>
          </cell>
          <cell r="AK3272" t="str">
            <v>JUEVES 06-08 ENTRE 8 Y 18 HORAS!</v>
          </cell>
          <cell r="AL3272">
            <v>1628818456</v>
          </cell>
          <cell r="AM3272">
            <v>268979850</v>
          </cell>
          <cell r="AN3272" t="str">
            <v>Sí</v>
          </cell>
        </row>
        <row r="3273">
          <cell r="A3273">
            <v>1461</v>
          </cell>
          <cell r="B3273" t="str">
            <v>agustinarp66@gmail.com</v>
          </cell>
          <cell r="AF3273" t="str">
            <v>CESTO DE BASURA ACERO INOXIDABLE 8L</v>
          </cell>
          <cell r="AG3273" t="str">
            <v>1456.28</v>
          </cell>
          <cell r="AH3273">
            <v>1</v>
          </cell>
          <cell r="AI3273" t="str">
            <v>TA7997</v>
          </cell>
          <cell r="AN3273" t="str">
            <v>Sí</v>
          </cell>
        </row>
        <row r="3274">
          <cell r="A3274">
            <v>1461</v>
          </cell>
          <cell r="B3274" t="str">
            <v>agustinarp66@gmail.com</v>
          </cell>
          <cell r="AF3274" t="str">
            <v>INDIVIDUAL DE YUTE TEJIDO 32 CM</v>
          </cell>
          <cell r="AG3274" t="str">
            <v>519.2</v>
          </cell>
          <cell r="AH3274">
            <v>2</v>
          </cell>
          <cell r="AI3274" t="str">
            <v>INDIVIDUALYUTE</v>
          </cell>
          <cell r="AN3274" t="str">
            <v>Sí</v>
          </cell>
        </row>
        <row r="3275">
          <cell r="A3275">
            <v>1461</v>
          </cell>
          <cell r="B3275" t="str">
            <v>agustinarp66@gmail.com</v>
          </cell>
          <cell r="AF3275" t="str">
            <v>TUPPER SET 6PCS C/TAPA DE VENTILACION (Fucsia)</v>
          </cell>
          <cell r="AG3275" t="str">
            <v>727.61</v>
          </cell>
          <cell r="AH3275">
            <v>1</v>
          </cell>
          <cell r="AI3275" t="str">
            <v>100BA4030</v>
          </cell>
          <cell r="AN3275" t="str">
            <v>Sí</v>
          </cell>
        </row>
        <row r="3276">
          <cell r="A3276">
            <v>1461</v>
          </cell>
          <cell r="B3276" t="str">
            <v>agustinarp66@gmail.com</v>
          </cell>
          <cell r="AF3276" t="str">
            <v>FRASCOS SET X4 BLANCO TAPA NEGRA</v>
          </cell>
          <cell r="AG3276" t="str">
            <v>1527.32</v>
          </cell>
          <cell r="AH3276">
            <v>1</v>
          </cell>
          <cell r="AI3276" t="str">
            <v>011BA4696</v>
          </cell>
          <cell r="AN3276" t="str">
            <v>Sí</v>
          </cell>
        </row>
        <row r="3277">
          <cell r="A3277">
            <v>1461</v>
          </cell>
          <cell r="B3277" t="str">
            <v>agustinarp66@gmail.com</v>
          </cell>
          <cell r="AF3277" t="str">
            <v>SET X 3 MOLDES TORTA CIRC. DIAM 28CM ALTO 7CM</v>
          </cell>
          <cell r="AG3277" t="str">
            <v>1397.6</v>
          </cell>
          <cell r="AH3277">
            <v>1</v>
          </cell>
          <cell r="AI3277" t="str">
            <v>046BA4828</v>
          </cell>
          <cell r="AN3277" t="str">
            <v>Sí</v>
          </cell>
        </row>
        <row r="3278">
          <cell r="A3278">
            <v>1461</v>
          </cell>
          <cell r="B3278" t="str">
            <v>agustinarp66@gmail.com</v>
          </cell>
          <cell r="AF3278" t="str">
            <v>BATIDOR BLANCO 40 CM</v>
          </cell>
          <cell r="AG3278" t="str">
            <v>807.36</v>
          </cell>
          <cell r="AH3278">
            <v>1</v>
          </cell>
          <cell r="AI3278" t="str">
            <v>PR181353GR</v>
          </cell>
          <cell r="AN3278" t="str">
            <v>Sí</v>
          </cell>
        </row>
        <row r="3279">
          <cell r="A3279">
            <v>1461</v>
          </cell>
          <cell r="B3279" t="str">
            <v>agustinarp66@gmail.com</v>
          </cell>
          <cell r="AF3279" t="str">
            <v>JARRA MEDIDORA RECTA GDE 7,7X14CM</v>
          </cell>
          <cell r="AG3279" t="str">
            <v>417.6</v>
          </cell>
          <cell r="AH3279">
            <v>1</v>
          </cell>
          <cell r="AI3279" t="str">
            <v>055BA7679</v>
          </cell>
          <cell r="AN3279" t="str">
            <v>Sí</v>
          </cell>
        </row>
        <row r="3280">
          <cell r="A3280">
            <v>1461</v>
          </cell>
          <cell r="B3280" t="str">
            <v>agustinarp66@gmail.com</v>
          </cell>
          <cell r="AF3280" t="str">
            <v>PROMO: TABLA DE PICAR + CUCHILO DE CERAMICA 20 CM</v>
          </cell>
          <cell r="AG3280">
            <v>799</v>
          </cell>
          <cell r="AH3280">
            <v>1</v>
          </cell>
          <cell r="AI3280" t="str">
            <v>42BA1021//046BA8187</v>
          </cell>
          <cell r="AN3280" t="str">
            <v>Sí</v>
          </cell>
        </row>
        <row r="3281">
          <cell r="A3281">
            <v>1461</v>
          </cell>
          <cell r="B3281" t="str">
            <v>agustinarp66@gmail.com</v>
          </cell>
          <cell r="AF3281" t="str">
            <v>CUCHARA DISTINTOS COLORES (Negro)</v>
          </cell>
          <cell r="AG3281" t="str">
            <v>189.2</v>
          </cell>
          <cell r="AH3281">
            <v>1</v>
          </cell>
          <cell r="AI3281" t="str">
            <v>BP15002</v>
          </cell>
          <cell r="AN3281" t="str">
            <v>Sí</v>
          </cell>
        </row>
        <row r="3282">
          <cell r="A3282">
            <v>1461</v>
          </cell>
          <cell r="B3282" t="str">
            <v>agustinarp66@gmail.com</v>
          </cell>
          <cell r="AF3282" t="str">
            <v>CUCHARON DISTINTOS COLORES (Negro)</v>
          </cell>
          <cell r="AG3282" t="str">
            <v>189.2</v>
          </cell>
          <cell r="AH3282">
            <v>1</v>
          </cell>
          <cell r="AI3282" t="str">
            <v>BP16002</v>
          </cell>
          <cell r="AN3282" t="str">
            <v>Sí</v>
          </cell>
        </row>
        <row r="3283">
          <cell r="A3283">
            <v>1461</v>
          </cell>
          <cell r="B3283" t="str">
            <v>agustinarp66@gmail.com</v>
          </cell>
          <cell r="AF3283" t="str">
            <v>DESTAPADOR 4 COLORES SURT.</v>
          </cell>
          <cell r="AG3283" t="str">
            <v>186.4</v>
          </cell>
          <cell r="AH3283">
            <v>1</v>
          </cell>
          <cell r="AI3283" t="str">
            <v>Q057</v>
          </cell>
          <cell r="AN3283" t="str">
            <v>Sí</v>
          </cell>
        </row>
        <row r="3284">
          <cell r="A3284">
            <v>1461</v>
          </cell>
          <cell r="B3284" t="str">
            <v>agustinarp66@gmail.com</v>
          </cell>
          <cell r="AF3284" t="str">
            <v>RALLADOR ROSA 20 X 4 CM</v>
          </cell>
          <cell r="AG3284" t="str">
            <v>327.4</v>
          </cell>
          <cell r="AH3284">
            <v>1</v>
          </cell>
          <cell r="AI3284" t="str">
            <v>BA6438</v>
          </cell>
          <cell r="AN3284" t="str">
            <v>Sí</v>
          </cell>
        </row>
        <row r="3285">
          <cell r="A3285">
            <v>1461</v>
          </cell>
          <cell r="B3285" t="str">
            <v>agustinarp66@gmail.com</v>
          </cell>
          <cell r="AF3285" t="str">
            <v>MOLDE P/PIZZA ANTIADHERENTE NEGRO 30 CM.</v>
          </cell>
          <cell r="AG3285" t="str">
            <v>642.14</v>
          </cell>
          <cell r="AH3285">
            <v>1</v>
          </cell>
          <cell r="AI3285" t="str">
            <v>043BA6161</v>
          </cell>
          <cell r="AN3285" t="str">
            <v>Sí</v>
          </cell>
        </row>
        <row r="3286">
          <cell r="A3286">
            <v>1461</v>
          </cell>
          <cell r="B3286" t="str">
            <v>agustinarp66@gmail.com</v>
          </cell>
          <cell r="AF3286" t="str">
            <v>MOLDE TARTERA</v>
          </cell>
          <cell r="AG3286" t="str">
            <v>225.44</v>
          </cell>
          <cell r="AH3286">
            <v>1</v>
          </cell>
          <cell r="AI3286" t="str">
            <v>046BA4836</v>
          </cell>
          <cell r="AN3286" t="str">
            <v>Sí</v>
          </cell>
        </row>
        <row r="3287">
          <cell r="A3287">
            <v>1460</v>
          </cell>
          <cell r="B3287" t="str">
            <v>gimelamiral@hotmail.com</v>
          </cell>
          <cell r="C3287">
            <v>44040</v>
          </cell>
          <cell r="D3287" t="str">
            <v>Abierta</v>
          </cell>
          <cell r="E3287" t="str">
            <v>Recibido</v>
          </cell>
          <cell r="F3287" t="str">
            <v>Enviado</v>
          </cell>
          <cell r="G3287" t="str">
            <v>ARS</v>
          </cell>
          <cell r="H3287" t="str">
            <v>2885.22</v>
          </cell>
          <cell r="I3287">
            <v>0</v>
          </cell>
          <cell r="J3287">
            <v>0</v>
          </cell>
          <cell r="K3287" t="str">
            <v>2885.22</v>
          </cell>
          <cell r="L3287" t="str">
            <v>Gimena Lamiral</v>
          </cell>
          <cell r="M3287">
            <v>27703887</v>
          </cell>
          <cell r="N3287">
            <v>1141943278</v>
          </cell>
          <cell r="O3287" t="str">
            <v>Gimena Lamiral</v>
          </cell>
          <cell r="P3287">
            <v>1141943278</v>
          </cell>
          <cell r="Q3287">
            <v>138</v>
          </cell>
          <cell r="R3287">
            <v>145</v>
          </cell>
          <cell r="T3287" t="str">
            <v>El sol</v>
          </cell>
          <cell r="U3287" t="str">
            <v>Berazategui</v>
          </cell>
          <cell r="V3287">
            <v>1884</v>
          </cell>
          <cell r="W3287" t="str">
            <v>Gran Buenos Aires</v>
          </cell>
          <cell r="Y3287" t="str">
            <v>ENVÍO SIN CARGO (CABA Y GRAN PARTE DE GBA) TIEMPO: 4 a 6 DÍAS HÁBILES</v>
          </cell>
          <cell r="Z3287" t="str">
            <v>Mercado Pago</v>
          </cell>
          <cell r="AD3287">
            <v>44040</v>
          </cell>
          <cell r="AE3287">
            <v>44043</v>
          </cell>
          <cell r="AF3287" t="str">
            <v>3X2 RIGOLLEAU COPON GOURMET 450ML GNL X 12 PIEZAS (TOTAL 36 U)</v>
          </cell>
          <cell r="AG3287" t="str">
            <v>2885.22</v>
          </cell>
          <cell r="AH3287">
            <v>1</v>
          </cell>
          <cell r="AI3287" t="str">
            <v>RI68919GR</v>
          </cell>
          <cell r="AJ3287" t="str">
            <v>Móvil</v>
          </cell>
          <cell r="AK3287" t="str">
            <v>LUNES 3-08 ENTRE 8 Y 18 HORAS!</v>
          </cell>
          <cell r="AL3287">
            <v>1628747179</v>
          </cell>
          <cell r="AM3287">
            <v>268974217</v>
          </cell>
          <cell r="AN3287" t="str">
            <v>Sí</v>
          </cell>
        </row>
        <row r="3288">
          <cell r="A3288">
            <v>1459</v>
          </cell>
          <cell r="B3288" t="str">
            <v>claudia.gonzalezdelriego@gmail.com</v>
          </cell>
          <cell r="C3288">
            <v>44040</v>
          </cell>
          <cell r="D3288" t="str">
            <v>Abierta</v>
          </cell>
          <cell r="E3288" t="str">
            <v>Recibido</v>
          </cell>
          <cell r="F3288" t="str">
            <v>Enviado</v>
          </cell>
          <cell r="G3288" t="str">
            <v>ARS</v>
          </cell>
          <cell r="H3288" t="str">
            <v>4584.59</v>
          </cell>
          <cell r="I3288">
            <v>0</v>
          </cell>
          <cell r="J3288">
            <v>0</v>
          </cell>
          <cell r="K3288" t="str">
            <v>4584.59</v>
          </cell>
          <cell r="L3288" t="str">
            <v>Claudia Gonzalez del Riego</v>
          </cell>
          <cell r="M3288">
            <v>6288071</v>
          </cell>
          <cell r="N3288">
            <v>1567118030</v>
          </cell>
          <cell r="O3288" t="str">
            <v>Claudia Gonzalez del Riego</v>
          </cell>
          <cell r="P3288">
            <v>1567118030</v>
          </cell>
          <cell r="Q3288" t="str">
            <v>Paraguay</v>
          </cell>
          <cell r="R3288">
            <v>1878</v>
          </cell>
          <cell r="S3288" t="str">
            <v>8B</v>
          </cell>
          <cell r="T3288" t="str">
            <v>Recoleta</v>
          </cell>
          <cell r="U3288" t="str">
            <v>Capital Federal</v>
          </cell>
          <cell r="V3288">
            <v>1121</v>
          </cell>
          <cell r="W3288" t="str">
            <v>Capital Federal</v>
          </cell>
          <cell r="Y3288" t="str">
            <v>ENVÍO SIN CARGO (CABA Y GRAN PARTE DE GBA) TIEMPO: 4 a 6 DÍAS HÁBILES</v>
          </cell>
          <cell r="Z3288" t="str">
            <v>Mercado Pago</v>
          </cell>
          <cell r="AD3288">
            <v>44040</v>
          </cell>
          <cell r="AE3288">
            <v>44043</v>
          </cell>
          <cell r="AF3288" t="str">
            <v>SET CUCHARON Y TENEDOR BAMBOO NEGRO 29CM</v>
          </cell>
          <cell r="AG3288" t="str">
            <v>819.2</v>
          </cell>
          <cell r="AH3288">
            <v>1</v>
          </cell>
          <cell r="AI3288" t="str">
            <v>BA7801</v>
          </cell>
          <cell r="AJ3288" t="str">
            <v>Móvil</v>
          </cell>
          <cell r="AK3288" t="str">
            <v>SABADO 31-07 ENTRE 8 Y 16 HORAS !</v>
          </cell>
          <cell r="AL3288">
            <v>1628729324</v>
          </cell>
          <cell r="AM3288">
            <v>263067509</v>
          </cell>
          <cell r="AN3288" t="str">
            <v>Sí</v>
          </cell>
        </row>
        <row r="3289">
          <cell r="A3289">
            <v>1459</v>
          </cell>
          <cell r="B3289" t="str">
            <v>claudia.gonzalezdelriego@gmail.com</v>
          </cell>
          <cell r="AF3289" t="str">
            <v>BOWL BAMBOO NEGRO 6X15CM</v>
          </cell>
          <cell r="AG3289" t="str">
            <v>431.2</v>
          </cell>
          <cell r="AH3289">
            <v>1</v>
          </cell>
          <cell r="AI3289" t="str">
            <v>BA7798</v>
          </cell>
          <cell r="AN3289" t="str">
            <v>Sí</v>
          </cell>
        </row>
        <row r="3290">
          <cell r="A3290">
            <v>1459</v>
          </cell>
          <cell r="B3290" t="str">
            <v>claudia.gonzalezdelriego@gmail.com</v>
          </cell>
          <cell r="AF3290" t="str">
            <v>BOWL BAMBOO NEGRO 6X12CM</v>
          </cell>
          <cell r="AG3290" t="str">
            <v>393.36</v>
          </cell>
          <cell r="AH3290">
            <v>1</v>
          </cell>
          <cell r="AI3290" t="str">
            <v>BA7831</v>
          </cell>
          <cell r="AN3290" t="str">
            <v>Sí</v>
          </cell>
        </row>
        <row r="3291">
          <cell r="A3291">
            <v>1459</v>
          </cell>
          <cell r="B3291" t="str">
            <v>claudia.gonzalezdelriego@gmail.com</v>
          </cell>
          <cell r="AF3291" t="str">
            <v>COPETINERO BAMBOO NEGRO ALARGADO 5X30X12.5CM</v>
          </cell>
          <cell r="AG3291" t="str">
            <v>787.68</v>
          </cell>
          <cell r="AH3291">
            <v>1</v>
          </cell>
          <cell r="AI3291" t="str">
            <v>BA7795</v>
          </cell>
          <cell r="AN3291" t="str">
            <v>Sí</v>
          </cell>
        </row>
        <row r="3292">
          <cell r="A3292">
            <v>1459</v>
          </cell>
          <cell r="B3292" t="str">
            <v>claudia.gonzalezdelriego@gmail.com</v>
          </cell>
          <cell r="AF3292" t="str">
            <v>BOWL BAMBOO NEGRO 14X28CM</v>
          </cell>
          <cell r="AG3292" t="str">
            <v>1065.95</v>
          </cell>
          <cell r="AH3292">
            <v>1</v>
          </cell>
          <cell r="AI3292" t="str">
            <v>BA7813</v>
          </cell>
          <cell r="AN3292" t="str">
            <v>Sí</v>
          </cell>
        </row>
        <row r="3293">
          <cell r="A3293">
            <v>1459</v>
          </cell>
          <cell r="B3293" t="str">
            <v>claudia.gonzalezdelriego@gmail.com</v>
          </cell>
          <cell r="AF3293" t="str">
            <v>BOWL BAMBOO NEGRO 23CMX8CM</v>
          </cell>
          <cell r="AG3293" t="str">
            <v>1087.2</v>
          </cell>
          <cell r="AH3293">
            <v>1</v>
          </cell>
          <cell r="AI3293" t="str">
            <v>BA8128NEG</v>
          </cell>
          <cell r="AN3293" t="str">
            <v>Sí</v>
          </cell>
        </row>
        <row r="3294">
          <cell r="A3294">
            <v>1458</v>
          </cell>
          <cell r="B3294" t="str">
            <v>anabelrecalde2@gmail.com</v>
          </cell>
          <cell r="C3294">
            <v>44040</v>
          </cell>
          <cell r="D3294" t="str">
            <v>Abierta</v>
          </cell>
          <cell r="E3294" t="str">
            <v>Recibido</v>
          </cell>
          <cell r="F3294" t="str">
            <v>Enviado</v>
          </cell>
          <cell r="G3294" t="str">
            <v>ARS</v>
          </cell>
          <cell r="H3294" t="str">
            <v>2076.8</v>
          </cell>
          <cell r="I3294">
            <v>0</v>
          </cell>
          <cell r="J3294">
            <v>0</v>
          </cell>
          <cell r="K3294" t="str">
            <v>2076.8</v>
          </cell>
          <cell r="L3294" t="str">
            <v>Anabel Recalde</v>
          </cell>
          <cell r="M3294">
            <v>37837676</v>
          </cell>
          <cell r="N3294">
            <v>1138909936</v>
          </cell>
          <cell r="O3294" t="str">
            <v>Anabel Recalde</v>
          </cell>
          <cell r="P3294">
            <v>1138909936</v>
          </cell>
          <cell r="Q3294">
            <v>21</v>
          </cell>
          <cell r="R3294">
            <v>3699</v>
          </cell>
          <cell r="S3294" t="str">
            <v>torre 6. Dpto. 1 E</v>
          </cell>
          <cell r="U3294" t="str">
            <v>Berazategui</v>
          </cell>
          <cell r="V3294">
            <v>1884</v>
          </cell>
          <cell r="W3294" t="str">
            <v>Gran Buenos Aires</v>
          </cell>
          <cell r="Y3294" t="str">
            <v>ENVÍO SIN CARGO (CABA Y GRAN PARTE DE GBA) TIEMPO: 4 a 6 DÍAS HÁBILES</v>
          </cell>
          <cell r="Z3294" t="str">
            <v>Mercado Pago</v>
          </cell>
          <cell r="AD3294">
            <v>44040</v>
          </cell>
          <cell r="AE3294">
            <v>44047</v>
          </cell>
          <cell r="AF3294" t="str">
            <v>INDIVIDUAL DE YUTE TEJIDO 32 CM</v>
          </cell>
          <cell r="AG3294" t="str">
            <v>519.2</v>
          </cell>
          <cell r="AH3294">
            <v>4</v>
          </cell>
          <cell r="AI3294" t="str">
            <v>INDIVIDUALYUTE</v>
          </cell>
          <cell r="AJ3294" t="str">
            <v>Web</v>
          </cell>
          <cell r="AK3294" t="str">
            <v>JUEVES 06-08 ENTRE 8 Y 18 HORAS!</v>
          </cell>
          <cell r="AL3294">
            <v>1628720274</v>
          </cell>
          <cell r="AM3294">
            <v>268968992</v>
          </cell>
          <cell r="AN3294" t="str">
            <v>Sí</v>
          </cell>
        </row>
        <row r="3295">
          <cell r="A3295">
            <v>1457</v>
          </cell>
          <cell r="B3295" t="str">
            <v>lizcaiok@gmail.com</v>
          </cell>
          <cell r="C3295">
            <v>44040</v>
          </cell>
          <cell r="D3295" t="str">
            <v>Abierta</v>
          </cell>
          <cell r="E3295" t="str">
            <v>Pendiente</v>
          </cell>
          <cell r="F3295" t="str">
            <v>No está empaquetado</v>
          </cell>
          <cell r="G3295" t="str">
            <v>ARS</v>
          </cell>
          <cell r="H3295" t="str">
            <v>1768.45</v>
          </cell>
          <cell r="I3295">
            <v>0</v>
          </cell>
          <cell r="J3295">
            <v>0</v>
          </cell>
          <cell r="K3295" t="str">
            <v>1768.45</v>
          </cell>
          <cell r="L3295" t="str">
            <v>Elizabeth Pereira</v>
          </cell>
          <cell r="M3295">
            <v>25106362</v>
          </cell>
          <cell r="N3295">
            <v>1130942555</v>
          </cell>
          <cell r="O3295" t="str">
            <v>Elizabeth Pereira</v>
          </cell>
          <cell r="P3295">
            <v>1130942555</v>
          </cell>
          <cell r="Q3295" t="str">
            <v>Arenales</v>
          </cell>
          <cell r="R3295">
            <v>277</v>
          </cell>
          <cell r="S3295" t="str">
            <v>8d</v>
          </cell>
          <cell r="T3295" t="str">
            <v>Avellaneda</v>
          </cell>
          <cell r="U3295" t="str">
            <v>Avellaneda</v>
          </cell>
          <cell r="V3295">
            <v>1870</v>
          </cell>
          <cell r="W3295" t="str">
            <v>Gran Buenos Aires</v>
          </cell>
          <cell r="Y3295" t="str">
            <v>ENVÍO SIN CARGO (CABA Y GRAN PARTE DE GBA) TIEMPO: 4 a 6 DÍAS HÁBILES</v>
          </cell>
          <cell r="Z3295" t="str">
            <v>Mercado Pago</v>
          </cell>
          <cell r="AF3295" t="str">
            <v>PANERA HOME</v>
          </cell>
          <cell r="AG3295" t="str">
            <v>323.4</v>
          </cell>
          <cell r="AH3295">
            <v>1</v>
          </cell>
          <cell r="AI3295" t="str">
            <v>LO26003</v>
          </cell>
          <cell r="AJ3295" t="str">
            <v>Móvil</v>
          </cell>
          <cell r="AK3295" t="str">
            <v/>
          </cell>
          <cell r="AL3295">
            <v>1628698225</v>
          </cell>
          <cell r="AM3295">
            <v>268965730</v>
          </cell>
          <cell r="AN3295" t="str">
            <v>Sí</v>
          </cell>
        </row>
        <row r="3296">
          <cell r="A3296">
            <v>1457</v>
          </cell>
          <cell r="B3296" t="str">
            <v>lizcaiok@gmail.com</v>
          </cell>
          <cell r="AF3296" t="str">
            <v>PUFF REDONDO CHICO BLANCO DE 30CM Y 30H</v>
          </cell>
          <cell r="AG3296" t="str">
            <v>1445.05</v>
          </cell>
          <cell r="AH3296">
            <v>1</v>
          </cell>
          <cell r="AI3296" t="str">
            <v>AS7258</v>
          </cell>
          <cell r="AN3296" t="str">
            <v>Sí</v>
          </cell>
        </row>
        <row r="3297">
          <cell r="A3297">
            <v>1456</v>
          </cell>
          <cell r="B3297" t="str">
            <v>lizcaiok@gmail.com</v>
          </cell>
          <cell r="C3297">
            <v>44040</v>
          </cell>
          <cell r="D3297" t="str">
            <v>Abierta</v>
          </cell>
          <cell r="E3297" t="str">
            <v>Pendiente</v>
          </cell>
          <cell r="F3297" t="str">
            <v>No está empaquetado</v>
          </cell>
          <cell r="G3297" t="str">
            <v>ARS</v>
          </cell>
          <cell r="H3297" t="str">
            <v>2543.36</v>
          </cell>
          <cell r="I3297">
            <v>0</v>
          </cell>
          <cell r="J3297">
            <v>0</v>
          </cell>
          <cell r="K3297" t="str">
            <v>2543.36</v>
          </cell>
          <cell r="L3297" t="str">
            <v>Elizabeth Pereira</v>
          </cell>
          <cell r="M3297">
            <v>25106362</v>
          </cell>
          <cell r="N3297">
            <v>1130942555</v>
          </cell>
          <cell r="O3297" t="str">
            <v>Elizabeth Pereira</v>
          </cell>
          <cell r="P3297">
            <v>1130942555</v>
          </cell>
          <cell r="Q3297" t="str">
            <v>Arenales</v>
          </cell>
          <cell r="R3297">
            <v>277</v>
          </cell>
          <cell r="S3297" t="str">
            <v>8D</v>
          </cell>
          <cell r="T3297" t="str">
            <v>Avellaneda</v>
          </cell>
          <cell r="U3297" t="str">
            <v>Avellaneda</v>
          </cell>
          <cell r="V3297">
            <v>1870</v>
          </cell>
          <cell r="W3297" t="str">
            <v>Gran Buenos Aires</v>
          </cell>
          <cell r="Y3297" t="str">
            <v>ENVÍO SIN CARGO (CABA Y GRAN PARTE DE GBA) TIEMPO: 4 a 6 DÍAS HÁBILES</v>
          </cell>
          <cell r="Z3297" t="str">
            <v>Mercado Pago</v>
          </cell>
          <cell r="AF3297" t="str">
            <v>PANERA HOME</v>
          </cell>
          <cell r="AG3297" t="str">
            <v>323.4</v>
          </cell>
          <cell r="AH3297">
            <v>1</v>
          </cell>
          <cell r="AI3297" t="str">
            <v>LO26003</v>
          </cell>
          <cell r="AJ3297" t="str">
            <v>Móvil</v>
          </cell>
          <cell r="AK3297" t="str">
            <v/>
          </cell>
          <cell r="AL3297">
            <v>1628686368</v>
          </cell>
          <cell r="AM3297">
            <v>268962517</v>
          </cell>
          <cell r="AN3297" t="str">
            <v>Sí</v>
          </cell>
        </row>
        <row r="3298">
          <cell r="A3298">
            <v>1456</v>
          </cell>
          <cell r="B3298" t="str">
            <v>lizcaiok@gmail.com</v>
          </cell>
          <cell r="AF3298" t="str">
            <v>PUFF REDONDO GRANDE COLOR BLANCO DE 44 CM Y 30H</v>
          </cell>
          <cell r="AG3298" t="str">
            <v>2219.96</v>
          </cell>
          <cell r="AH3298">
            <v>1</v>
          </cell>
          <cell r="AI3298" t="str">
            <v>046AS7270</v>
          </cell>
          <cell r="AN3298" t="str">
            <v>Sí</v>
          </cell>
        </row>
        <row r="3299">
          <cell r="A3299">
            <v>1455</v>
          </cell>
          <cell r="B3299" t="str">
            <v>juliratto_22@hotmail.com</v>
          </cell>
          <cell r="C3299">
            <v>44040</v>
          </cell>
          <cell r="D3299" t="str">
            <v>Abierta</v>
          </cell>
          <cell r="E3299" t="str">
            <v>Recibido</v>
          </cell>
          <cell r="F3299" t="str">
            <v>Enviado</v>
          </cell>
          <cell r="G3299" t="str">
            <v>ARS</v>
          </cell>
          <cell r="H3299" t="str">
            <v>3653.31</v>
          </cell>
          <cell r="I3299">
            <v>0</v>
          </cell>
          <cell r="J3299">
            <v>0</v>
          </cell>
          <cell r="K3299" t="str">
            <v>3653.31</v>
          </cell>
          <cell r="L3299" t="str">
            <v>Juliana Ratto</v>
          </cell>
          <cell r="M3299">
            <v>36526345</v>
          </cell>
          <cell r="N3299">
            <v>2227560537</v>
          </cell>
          <cell r="O3299" t="str">
            <v>Juliana Ratto</v>
          </cell>
          <cell r="P3299">
            <v>2227560537</v>
          </cell>
          <cell r="Q3299" t="str">
            <v>Carhue</v>
          </cell>
          <cell r="R3299">
            <v>2556</v>
          </cell>
          <cell r="T3299" t="str">
            <v>Mataderos</v>
          </cell>
          <cell r="U3299" t="str">
            <v>Caba</v>
          </cell>
          <cell r="V3299">
            <v>1440</v>
          </cell>
          <cell r="W3299" t="str">
            <v>Capital Federal</v>
          </cell>
          <cell r="Y3299" t="str">
            <v>ENVÍO SIN CARGO (CABA Y GRAN PARTE DE GBA) TIEMPO: 4 a 6 DÍAS HÁBILES</v>
          </cell>
          <cell r="Z3299" t="str">
            <v>Mercado Pago</v>
          </cell>
          <cell r="AB3299" t="str">
            <v>Retira el pedido Gonzalo Erramouspe  DNI: 34.354.014</v>
          </cell>
          <cell r="AC3299" t="str">
            <v>COORDINAR FECHA PARA RETIRAR POR UN COMISIONISTA</v>
          </cell>
          <cell r="AD3299">
            <v>44040</v>
          </cell>
          <cell r="AE3299">
            <v>44040</v>
          </cell>
          <cell r="AF3299" t="str">
            <v>ALFOMBRA ENTRADA "WELCOME" 45X75CM</v>
          </cell>
          <cell r="AG3299" t="str">
            <v>773.31</v>
          </cell>
          <cell r="AH3299">
            <v>1</v>
          </cell>
          <cell r="AI3299" t="str">
            <v>046BA6691</v>
          </cell>
          <cell r="AJ3299" t="str">
            <v>Móvil</v>
          </cell>
          <cell r="AK3299" t="str">
            <v/>
          </cell>
          <cell r="AL3299">
            <v>1628660812</v>
          </cell>
          <cell r="AM3299">
            <v>268943708</v>
          </cell>
          <cell r="AN3299" t="str">
            <v>Sí</v>
          </cell>
        </row>
        <row r="3300">
          <cell r="A3300">
            <v>1455</v>
          </cell>
          <cell r="B3300" t="str">
            <v>juliratto_22@hotmail.com</v>
          </cell>
          <cell r="AF3300" t="str">
            <v>TAZA ROMA DE CERAMICA AZUL NAVY</v>
          </cell>
          <cell r="AG3300">
            <v>480</v>
          </cell>
          <cell r="AH3300">
            <v>6</v>
          </cell>
          <cell r="AI3300" t="str">
            <v>PO323713</v>
          </cell>
          <cell r="AN3300" t="str">
            <v>Sí</v>
          </cell>
        </row>
        <row r="3301">
          <cell r="A3301">
            <v>1454</v>
          </cell>
          <cell r="B3301" t="str">
            <v>cynthia.grauberger@hotmail.com</v>
          </cell>
          <cell r="C3301">
            <v>44040</v>
          </cell>
          <cell r="D3301" t="str">
            <v>Abierta</v>
          </cell>
          <cell r="E3301" t="str">
            <v>Recibido</v>
          </cell>
          <cell r="F3301" t="str">
            <v>Enviado</v>
          </cell>
          <cell r="G3301" t="str">
            <v>ARS</v>
          </cell>
          <cell r="H3301" t="str">
            <v>1143.4</v>
          </cell>
          <cell r="I3301">
            <v>0</v>
          </cell>
          <cell r="J3301">
            <v>0</v>
          </cell>
          <cell r="K3301" t="str">
            <v>1143.4</v>
          </cell>
          <cell r="L3301" t="str">
            <v>Cynthia Grauberger</v>
          </cell>
          <cell r="M3301">
            <v>37246021</v>
          </cell>
          <cell r="N3301">
            <v>1166450457</v>
          </cell>
          <cell r="O3301" t="str">
            <v>Cynthia Grauberger</v>
          </cell>
          <cell r="P3301">
            <v>1166450457</v>
          </cell>
          <cell r="Q3301" t="str">
            <v>Suipacha</v>
          </cell>
          <cell r="R3301">
            <v>1261</v>
          </cell>
          <cell r="S3301" t="str">
            <v>Torre 6 PB B</v>
          </cell>
          <cell r="T3301" t="str">
            <v>Altos de San Fernando</v>
          </cell>
          <cell r="U3301" t="str">
            <v>Buenos aires</v>
          </cell>
          <cell r="V3301">
            <v>1646</v>
          </cell>
          <cell r="W3301" t="str">
            <v>Gran Buenos Aires</v>
          </cell>
          <cell r="Y3301" t="str">
            <v>ENVÍO SIN CARGO (CABA Y GRAN PARTE DE GBA) TIEMPO: 4 a 6 DÍAS HÁBILES</v>
          </cell>
          <cell r="Z3301" t="str">
            <v>Mercado Pago</v>
          </cell>
          <cell r="AB3301" t="str">
            <v>Hola! Si los untadores pueden no ser amarillo o naranja MUCHO MEJOR. Odio esos colores, pequeño toc. Si no,no pasa nada. Jajaja gracias!</v>
          </cell>
          <cell r="AC3301" t="str">
            <v>UNTADORES QUE NO SEAN NI NARANJA NI AMARILLOS! GANADORA DE SORTEO : ENVIAR ORDEN #1454 CON #1568 Y PUFF CHICO BLANCO POR SORTEO</v>
          </cell>
          <cell r="AD3301">
            <v>44040</v>
          </cell>
          <cell r="AE3301">
            <v>44043</v>
          </cell>
          <cell r="AF3301" t="str">
            <v>UNTADOR CRISTAL 1 PIEZA 14,5CM MOTIV. SIN ELECCIÓN</v>
          </cell>
          <cell r="AG3301" t="str">
            <v>18.63</v>
          </cell>
          <cell r="AH3301">
            <v>3</v>
          </cell>
          <cell r="AI3301" t="str">
            <v>019BA6981</v>
          </cell>
          <cell r="AJ3301" t="str">
            <v>Móvil</v>
          </cell>
          <cell r="AK3301" t="str">
            <v>MARTES 4-07 ENTRE 8 Y 18 HORAS!</v>
          </cell>
          <cell r="AL3301">
            <v>1628631339</v>
          </cell>
          <cell r="AM3301">
            <v>268938064</v>
          </cell>
          <cell r="AN3301" t="str">
            <v>Sí</v>
          </cell>
        </row>
        <row r="3302">
          <cell r="A3302">
            <v>1454</v>
          </cell>
          <cell r="B3302" t="str">
            <v>cynthia.grauberger@hotmail.com</v>
          </cell>
          <cell r="AF3302" t="str">
            <v>ESPATULAS PLASTICO (Rosa)</v>
          </cell>
          <cell r="AG3302" t="str">
            <v>71.15</v>
          </cell>
          <cell r="AH3302">
            <v>1</v>
          </cell>
          <cell r="AI3302" t="str">
            <v>019BA7572BA</v>
          </cell>
          <cell r="AN3302" t="str">
            <v>Sí</v>
          </cell>
        </row>
        <row r="3303">
          <cell r="A3303">
            <v>1454</v>
          </cell>
          <cell r="B3303" t="str">
            <v>cynthia.grauberger@hotmail.com</v>
          </cell>
          <cell r="AF3303" t="str">
            <v>PROMO RIGOLLEAU TAZON 370ML X 12 PIEZAS</v>
          </cell>
          <cell r="AG3303" t="str">
            <v>1016.36</v>
          </cell>
          <cell r="AH3303">
            <v>1</v>
          </cell>
          <cell r="AI3303" t="str">
            <v>RI67021GR</v>
          </cell>
          <cell r="AN3303" t="str">
            <v>Sí</v>
          </cell>
        </row>
        <row r="3304">
          <cell r="A3304">
            <v>1453</v>
          </cell>
          <cell r="B3304" t="str">
            <v>julieta.carbajosa@gmail.com</v>
          </cell>
          <cell r="C3304">
            <v>44040</v>
          </cell>
          <cell r="D3304" t="str">
            <v>Abierta</v>
          </cell>
          <cell r="E3304" t="str">
            <v>Recibido</v>
          </cell>
          <cell r="F3304" t="str">
            <v>Enviado</v>
          </cell>
          <cell r="G3304" t="str">
            <v>ARS</v>
          </cell>
          <cell r="H3304" t="str">
            <v>11023.1</v>
          </cell>
          <cell r="I3304">
            <v>0</v>
          </cell>
          <cell r="J3304">
            <v>0</v>
          </cell>
          <cell r="K3304" t="str">
            <v>11023.1</v>
          </cell>
          <cell r="L3304" t="str">
            <v>Julieta Carbajosa</v>
          </cell>
          <cell r="M3304">
            <v>29250914</v>
          </cell>
          <cell r="N3304">
            <v>1550455305</v>
          </cell>
          <cell r="O3304" t="str">
            <v>Julieta Carbajosa</v>
          </cell>
          <cell r="P3304">
            <v>1550455305</v>
          </cell>
          <cell r="Q3304" t="str">
            <v>Melincue</v>
          </cell>
          <cell r="R3304">
            <v>2784</v>
          </cell>
          <cell r="S3304">
            <v>4</v>
          </cell>
          <cell r="T3304" t="str">
            <v>Villa del parque</v>
          </cell>
          <cell r="U3304" t="str">
            <v>Caba</v>
          </cell>
          <cell r="V3304">
            <v>1417</v>
          </cell>
          <cell r="W3304" t="str">
            <v>Capital Federal</v>
          </cell>
          <cell r="Y3304" t="str">
            <v>ENVÍO SIN CARGO (CABA Y GRAN PARTE DE GBA) TIEMPO: 4 a 6 DÍAS HÁBILES</v>
          </cell>
          <cell r="Z3304" t="str">
            <v>Mercado Pago</v>
          </cell>
          <cell r="AD3304">
            <v>44040</v>
          </cell>
          <cell r="AE3304">
            <v>44043</v>
          </cell>
          <cell r="AF3304" t="str">
            <v>ALMOHADON RAYADO PANAMA DORADO 50 X 30CM</v>
          </cell>
          <cell r="AG3304" t="str">
            <v>675.99</v>
          </cell>
          <cell r="AH3304">
            <v>1</v>
          </cell>
          <cell r="AI3304" t="str">
            <v>016AL8073</v>
          </cell>
          <cell r="AJ3304" t="str">
            <v>Móvil</v>
          </cell>
          <cell r="AK3304" t="str">
            <v>SABADO 31-07 ENTRE 8 Y 16 HORAS !</v>
          </cell>
          <cell r="AL3304">
            <v>1628609474</v>
          </cell>
          <cell r="AM3304">
            <v>266260596</v>
          </cell>
          <cell r="AN3304" t="str">
            <v>Sí</v>
          </cell>
        </row>
        <row r="3305">
          <cell r="A3305">
            <v>1453</v>
          </cell>
          <cell r="B3305" t="str">
            <v>julieta.carbajosa@gmail.com</v>
          </cell>
          <cell r="AF3305" t="str">
            <v>BOWL BAMBOO BLANCO 6X12CM</v>
          </cell>
          <cell r="AG3305" t="str">
            <v>393.36</v>
          </cell>
          <cell r="AH3305">
            <v>6</v>
          </cell>
          <cell r="AI3305" t="str">
            <v>BA7830</v>
          </cell>
          <cell r="AN3305" t="str">
            <v>Sí</v>
          </cell>
        </row>
        <row r="3306">
          <cell r="A3306">
            <v>1453</v>
          </cell>
          <cell r="B3306" t="str">
            <v>julieta.carbajosa@gmail.com</v>
          </cell>
          <cell r="AF3306" t="str">
            <v>JUEGO DE COCINA 5 PIEZAS CEREZA ANTIADHERENTE. OLLAS 18 CM Y 16 CM, CACEROLA 20 CM Y HERVIDOR 14 CM</v>
          </cell>
          <cell r="AG3306" t="str">
            <v>6425.42</v>
          </cell>
          <cell r="AH3306">
            <v>1</v>
          </cell>
          <cell r="AI3306">
            <v>73825</v>
          </cell>
          <cell r="AN3306" t="str">
            <v>Sí</v>
          </cell>
        </row>
        <row r="3307">
          <cell r="A3307">
            <v>1453</v>
          </cell>
          <cell r="B3307" t="str">
            <v>julieta.carbajosa@gmail.com</v>
          </cell>
          <cell r="AF3307" t="str">
            <v>BANDEJA BAMBOO BLANCA 35X4,5CM</v>
          </cell>
          <cell r="AG3307" t="str">
            <v>1561.53</v>
          </cell>
          <cell r="AH3307">
            <v>1</v>
          </cell>
          <cell r="AI3307" t="str">
            <v>BA7779</v>
          </cell>
          <cell r="AN3307" t="str">
            <v>Sí</v>
          </cell>
        </row>
        <row r="3308">
          <cell r="A3308">
            <v>1452</v>
          </cell>
          <cell r="B3308" t="str">
            <v>gabuchi11@gmail.com</v>
          </cell>
          <cell r="C3308">
            <v>44040</v>
          </cell>
          <cell r="D3308" t="str">
            <v>Abierta</v>
          </cell>
          <cell r="E3308" t="str">
            <v>Recibido</v>
          </cell>
          <cell r="F3308" t="str">
            <v>Enviado</v>
          </cell>
          <cell r="G3308" t="str">
            <v>ARS</v>
          </cell>
          <cell r="H3308" t="str">
            <v>1619.1</v>
          </cell>
          <cell r="I3308">
            <v>0</v>
          </cell>
          <cell r="J3308">
            <v>0</v>
          </cell>
          <cell r="K3308" t="str">
            <v>1619.1</v>
          </cell>
          <cell r="L3308" t="str">
            <v>Gabriela Campilongo</v>
          </cell>
          <cell r="M3308">
            <v>30482862</v>
          </cell>
          <cell r="N3308">
            <v>1149407302</v>
          </cell>
          <cell r="O3308" t="str">
            <v>Gabriela Campilongo</v>
          </cell>
          <cell r="P3308">
            <v>1149407302</v>
          </cell>
          <cell r="Q3308" t="str">
            <v>Bucarelli</v>
          </cell>
          <cell r="R3308">
            <v>2166</v>
          </cell>
          <cell r="S3308" t="str">
            <v>Pb D</v>
          </cell>
          <cell r="T3308" t="str">
            <v>Villa urquiza</v>
          </cell>
          <cell r="U3308" t="str">
            <v>C.a.b.a</v>
          </cell>
          <cell r="V3308">
            <v>1431</v>
          </cell>
          <cell r="W3308" t="str">
            <v>Capital Federal</v>
          </cell>
          <cell r="Y3308" t="str">
            <v>ENVÍO SIN CARGO (CABA Y GRAN PARTE DE GBA) TIEMPO: 4 a 6 DÍAS HÁBILES</v>
          </cell>
          <cell r="Z3308" t="str">
            <v>Mercado Pago</v>
          </cell>
          <cell r="AD3308">
            <v>44040</v>
          </cell>
          <cell r="AE3308">
            <v>44043</v>
          </cell>
          <cell r="AF3308" t="str">
            <v>LATA TORRE EIFFEL 17X17CM</v>
          </cell>
          <cell r="AG3308" t="str">
            <v>899.5</v>
          </cell>
          <cell r="AH3308">
            <v>1</v>
          </cell>
          <cell r="AI3308" t="str">
            <v>645LA33034</v>
          </cell>
          <cell r="AJ3308" t="str">
            <v>Móvil</v>
          </cell>
          <cell r="AK3308" t="str">
            <v>SABADO 31-07 ENTRE 8 Y 16 HORAS !</v>
          </cell>
          <cell r="AL3308">
            <v>1628403516</v>
          </cell>
          <cell r="AM3308">
            <v>258488758</v>
          </cell>
          <cell r="AN3308" t="str">
            <v>Sí</v>
          </cell>
        </row>
        <row r="3309">
          <cell r="A3309">
            <v>1452</v>
          </cell>
          <cell r="B3309" t="str">
            <v>gabuchi11@gmail.com</v>
          </cell>
          <cell r="AF3309" t="str">
            <v>LATA PARIS 17X17CM</v>
          </cell>
          <cell r="AG3309" t="str">
            <v>719.6</v>
          </cell>
          <cell r="AH3309">
            <v>1</v>
          </cell>
          <cell r="AI3309" t="str">
            <v>LA33022</v>
          </cell>
          <cell r="AN3309" t="str">
            <v>Sí</v>
          </cell>
        </row>
        <row r="3310">
          <cell r="A3310">
            <v>1451</v>
          </cell>
          <cell r="B3310" t="str">
            <v>agoscerrone@gmail.com</v>
          </cell>
          <cell r="C3310">
            <v>44040</v>
          </cell>
          <cell r="D3310" t="str">
            <v>Abierta</v>
          </cell>
          <cell r="E3310" t="str">
            <v>Recibido</v>
          </cell>
          <cell r="F3310" t="str">
            <v>Enviado</v>
          </cell>
          <cell r="G3310" t="str">
            <v>ARS</v>
          </cell>
          <cell r="H3310" t="str">
            <v>6241.24</v>
          </cell>
          <cell r="I3310">
            <v>0</v>
          </cell>
          <cell r="J3310">
            <v>0</v>
          </cell>
          <cell r="K3310" t="str">
            <v>6241.24</v>
          </cell>
          <cell r="L3310" t="str">
            <v>Agostina Cerrone</v>
          </cell>
          <cell r="M3310">
            <v>40549254</v>
          </cell>
          <cell r="N3310">
            <v>1162709764</v>
          </cell>
          <cell r="O3310" t="str">
            <v>Agostina cerrone</v>
          </cell>
          <cell r="P3310">
            <v>1162709764</v>
          </cell>
          <cell r="Q3310" t="str">
            <v>Avenida La Plata</v>
          </cell>
          <cell r="R3310">
            <v>2104</v>
          </cell>
          <cell r="T3310" t="str">
            <v>Quilmes Oeste</v>
          </cell>
          <cell r="U3310" t="str">
            <v>Quilmes</v>
          </cell>
          <cell r="V3310">
            <v>1878</v>
          </cell>
          <cell r="W3310" t="str">
            <v>Gran Buenos Aires</v>
          </cell>
          <cell r="Y3310" t="str">
            <v>ENVÍO SIN CARGO (CABA Y GRAN PARTE DE GBA) TIEMPO: 4 a 6 DÍAS HÁBILES</v>
          </cell>
          <cell r="Z3310" t="str">
            <v>Mercado Pago</v>
          </cell>
          <cell r="AD3310">
            <v>44040</v>
          </cell>
          <cell r="AE3310">
            <v>44043</v>
          </cell>
          <cell r="AF3310" t="str">
            <v>MOLINILLO MADERA 15 CM.</v>
          </cell>
          <cell r="AG3310" t="str">
            <v>720.65</v>
          </cell>
          <cell r="AH3310">
            <v>1</v>
          </cell>
          <cell r="AI3310" t="str">
            <v>046BA6858</v>
          </cell>
          <cell r="AJ3310" t="str">
            <v>Web</v>
          </cell>
          <cell r="AK3310" t="str">
            <v>LUNES 3-08 ENTRE 8 Y 18 HORAS!</v>
          </cell>
          <cell r="AL3310">
            <v>1628319476</v>
          </cell>
          <cell r="AM3310">
            <v>268732076</v>
          </cell>
          <cell r="AN3310" t="str">
            <v>Sí</v>
          </cell>
        </row>
        <row r="3311">
          <cell r="A3311">
            <v>1451</v>
          </cell>
          <cell r="B3311" t="str">
            <v>agoscerrone@gmail.com</v>
          </cell>
          <cell r="AF3311" t="str">
            <v>SECADOR DE VIDRIOS 4 COLORES 29 X 3 X 30 CM (Azul)</v>
          </cell>
          <cell r="AG3311" t="str">
            <v>245.95</v>
          </cell>
          <cell r="AH3311">
            <v>1</v>
          </cell>
          <cell r="AN3311" t="str">
            <v>Sí</v>
          </cell>
        </row>
        <row r="3312">
          <cell r="A3312">
            <v>1451</v>
          </cell>
          <cell r="B3312" t="str">
            <v>agoscerrone@gmail.com</v>
          </cell>
          <cell r="AF3312" t="str">
            <v>BROCHES PARA BOLSA FLUO BLISTER SET X 5PC  COL.SURT. 11CM</v>
          </cell>
          <cell r="AG3312" t="str">
            <v>112.72</v>
          </cell>
          <cell r="AH3312">
            <v>1</v>
          </cell>
          <cell r="AI3312" t="str">
            <v>046BR5393</v>
          </cell>
          <cell r="AN3312" t="str">
            <v>Sí</v>
          </cell>
        </row>
        <row r="3313">
          <cell r="A3313">
            <v>1451</v>
          </cell>
          <cell r="B3313" t="str">
            <v>agoscerrone@gmail.com</v>
          </cell>
          <cell r="AF3313" t="str">
            <v>APOYA PAVA MADERA CERCO 17,5 CM</v>
          </cell>
          <cell r="AG3313" t="str">
            <v>149.06</v>
          </cell>
          <cell r="AH3313">
            <v>1</v>
          </cell>
          <cell r="AI3313" t="str">
            <v>BA5450</v>
          </cell>
          <cell r="AN3313" t="str">
            <v>Sí</v>
          </cell>
        </row>
        <row r="3314">
          <cell r="A3314">
            <v>1451</v>
          </cell>
          <cell r="B3314" t="str">
            <v>agoscerrone@gmail.com</v>
          </cell>
          <cell r="AF3314" t="str">
            <v>BROCHES BLISTER X 12 GRIP ARRIBA</v>
          </cell>
          <cell r="AG3314" t="str">
            <v>157.62</v>
          </cell>
          <cell r="AH3314">
            <v>1</v>
          </cell>
          <cell r="AI3314" t="str">
            <v>046BR5388</v>
          </cell>
          <cell r="AN3314" t="str">
            <v>Sí</v>
          </cell>
        </row>
        <row r="3315">
          <cell r="A3315">
            <v>1451</v>
          </cell>
          <cell r="B3315" t="str">
            <v>agoscerrone@gmail.com</v>
          </cell>
          <cell r="AF3315" t="str">
            <v>FRASCO VIDRIO 19CM X 9CM DIAM</v>
          </cell>
          <cell r="AG3315" t="str">
            <v>298.13</v>
          </cell>
          <cell r="AH3315">
            <v>3</v>
          </cell>
          <cell r="AI3315" t="str">
            <v>BA6431</v>
          </cell>
          <cell r="AN3315" t="str">
            <v>Sí</v>
          </cell>
        </row>
        <row r="3316">
          <cell r="A3316">
            <v>1451</v>
          </cell>
          <cell r="B3316" t="str">
            <v>agoscerrone@gmail.com</v>
          </cell>
          <cell r="AF3316" t="str">
            <v>FRASCO VIDRIO 13,55CM</v>
          </cell>
          <cell r="AG3316" t="str">
            <v>83.2</v>
          </cell>
          <cell r="AH3316">
            <v>2</v>
          </cell>
          <cell r="AI3316" t="str">
            <v>046JA7591</v>
          </cell>
          <cell r="AN3316" t="str">
            <v>Sí</v>
          </cell>
        </row>
        <row r="3317">
          <cell r="A3317">
            <v>1451</v>
          </cell>
          <cell r="B3317" t="str">
            <v>agoscerrone@gmail.com</v>
          </cell>
          <cell r="AF3317" t="str">
            <v>CESTO DE BASURA ACERO INOXIDABLE 8L</v>
          </cell>
          <cell r="AG3317" t="str">
            <v>1456.28</v>
          </cell>
          <cell r="AH3317">
            <v>1</v>
          </cell>
          <cell r="AI3317" t="str">
            <v>TA7997</v>
          </cell>
          <cell r="AN3317" t="str">
            <v>Sí</v>
          </cell>
        </row>
        <row r="3318">
          <cell r="A3318">
            <v>1451</v>
          </cell>
          <cell r="B3318" t="str">
            <v>agoscerrone@gmail.com</v>
          </cell>
          <cell r="AF3318" t="str">
            <v>COLADOR ACERO INOX. 20CM DIAM X8CM ALTO</v>
          </cell>
          <cell r="AG3318" t="str">
            <v>372.8</v>
          </cell>
          <cell r="AH3318">
            <v>1</v>
          </cell>
          <cell r="AI3318" t="str">
            <v>046BA8161</v>
          </cell>
          <cell r="AN3318" t="str">
            <v>Sí</v>
          </cell>
        </row>
        <row r="3319">
          <cell r="A3319">
            <v>1451</v>
          </cell>
          <cell r="B3319" t="str">
            <v>agoscerrone@gmail.com</v>
          </cell>
          <cell r="AF3319" t="str">
            <v>JABONERA BLANCA POLIRESINA 10 X 14 CM</v>
          </cell>
          <cell r="AG3319" t="str">
            <v>346.57</v>
          </cell>
          <cell r="AH3319">
            <v>1</v>
          </cell>
          <cell r="AI3319" t="str">
            <v>AB7320</v>
          </cell>
          <cell r="AN3319" t="str">
            <v>Sí</v>
          </cell>
        </row>
        <row r="3320">
          <cell r="A3320">
            <v>1451</v>
          </cell>
          <cell r="B3320" t="str">
            <v>agoscerrone@gmail.com</v>
          </cell>
          <cell r="AF3320" t="str">
            <v>PORTACEPILLOS BLANCO POLI. 12X9CM</v>
          </cell>
          <cell r="AG3320" t="str">
            <v>399.6</v>
          </cell>
          <cell r="AH3320">
            <v>1</v>
          </cell>
          <cell r="AI3320" t="str">
            <v>046AB7318</v>
          </cell>
          <cell r="AN3320" t="str">
            <v>Sí</v>
          </cell>
        </row>
        <row r="3321">
          <cell r="A3321">
            <v>1451</v>
          </cell>
          <cell r="B3321" t="str">
            <v>agoscerrone@gmail.com</v>
          </cell>
          <cell r="AF3321" t="str">
            <v>DISPENSER BLANCO POLI. 16X13CM</v>
          </cell>
          <cell r="AG3321" t="str">
            <v>609.6</v>
          </cell>
          <cell r="AH3321">
            <v>2</v>
          </cell>
          <cell r="AI3321" t="str">
            <v>046AB7317</v>
          </cell>
          <cell r="AN3321" t="str">
            <v>Sí</v>
          </cell>
        </row>
        <row r="3322">
          <cell r="A3322">
            <v>1450</v>
          </cell>
          <cell r="B3322" t="str">
            <v>sebastiancommateo@hotmail.com</v>
          </cell>
          <cell r="C3322">
            <v>44039</v>
          </cell>
          <cell r="D3322" t="str">
            <v>Abierta</v>
          </cell>
          <cell r="E3322" t="str">
            <v>Recibido</v>
          </cell>
          <cell r="F3322" t="str">
            <v>Enviado</v>
          </cell>
          <cell r="G3322" t="str">
            <v>ARS</v>
          </cell>
          <cell r="H3322" t="str">
            <v>2225.08</v>
          </cell>
          <cell r="I3322">
            <v>0</v>
          </cell>
          <cell r="J3322">
            <v>0</v>
          </cell>
          <cell r="K3322" t="str">
            <v>2225.08</v>
          </cell>
          <cell r="L3322" t="str">
            <v>Sebastian Commateo</v>
          </cell>
          <cell r="M3322">
            <v>20289019589</v>
          </cell>
          <cell r="N3322">
            <v>1161229440</v>
          </cell>
          <cell r="O3322" t="str">
            <v>Sebastian COMMATEO</v>
          </cell>
          <cell r="P3322">
            <v>1161229440</v>
          </cell>
          <cell r="Q3322" t="str">
            <v>Gervasio Posadas</v>
          </cell>
          <cell r="R3322">
            <v>630</v>
          </cell>
          <cell r="T3322" t="str">
            <v>Villa Martelli</v>
          </cell>
          <cell r="U3322" t="str">
            <v>Vicente Lopez</v>
          </cell>
          <cell r="V3322">
            <v>1603</v>
          </cell>
          <cell r="W3322" t="str">
            <v>Gran Buenos Aires</v>
          </cell>
          <cell r="Y3322" t="str">
            <v>ENVÍO SIN CARGO (CABA Y GRAN PARTE DE GBA) TIEMPO: 4 a 6 DÍAS HÁBILES</v>
          </cell>
          <cell r="Z3322" t="str">
            <v>Mercado Pago</v>
          </cell>
          <cell r="AB3322" t="str">
            <v xml:space="preserve">La direccion para entrega es Gervasio Posadas 630 entre calles Moldes y Lavalle </v>
          </cell>
          <cell r="AD3322">
            <v>44039</v>
          </cell>
          <cell r="AE3322">
            <v>44041</v>
          </cell>
          <cell r="AF3322" t="str">
            <v>ESPECIERO 6 PIEZAS DE ACERO INOXIDABLE 20X20 CM</v>
          </cell>
          <cell r="AG3322" t="str">
            <v>1227.79</v>
          </cell>
          <cell r="AH3322">
            <v>1</v>
          </cell>
          <cell r="AI3322" t="str">
            <v>046BA3347</v>
          </cell>
          <cell r="AJ3322" t="str">
            <v>Web</v>
          </cell>
          <cell r="AK3322" t="str">
            <v>MARTES 4-08 ENTRE 8 Y 18 HORAS!</v>
          </cell>
          <cell r="AL3322">
            <v>1628249152</v>
          </cell>
          <cell r="AM3322">
            <v>268466790</v>
          </cell>
          <cell r="AN3322" t="str">
            <v>Sí</v>
          </cell>
        </row>
        <row r="3323">
          <cell r="A3323">
            <v>1450</v>
          </cell>
          <cell r="B3323" t="str">
            <v>sebastiancommateo@hotmail.com</v>
          </cell>
          <cell r="AF3323" t="str">
            <v>CAFETERA EMBOLO 1000ML M1</v>
          </cell>
          <cell r="AG3323" t="str">
            <v>997.29</v>
          </cell>
          <cell r="AH3323">
            <v>1</v>
          </cell>
          <cell r="AI3323" t="str">
            <v>046BA8040</v>
          </cell>
          <cell r="AN3323" t="str">
            <v>Sí</v>
          </cell>
        </row>
        <row r="3324">
          <cell r="A3324">
            <v>1449</v>
          </cell>
          <cell r="B3324" t="str">
            <v>aquinoojedan@gmail.com</v>
          </cell>
          <cell r="C3324">
            <v>44039</v>
          </cell>
          <cell r="D3324" t="str">
            <v>Abierta</v>
          </cell>
          <cell r="E3324" t="str">
            <v>Anulado</v>
          </cell>
          <cell r="F3324" t="str">
            <v>Enviado</v>
          </cell>
          <cell r="G3324" t="str">
            <v>ARS</v>
          </cell>
          <cell r="H3324" t="str">
            <v>1789.67</v>
          </cell>
          <cell r="I3324">
            <v>0</v>
          </cell>
          <cell r="J3324">
            <v>0</v>
          </cell>
          <cell r="K3324" t="str">
            <v>1789.67</v>
          </cell>
          <cell r="L3324" t="str">
            <v>Natalia Aquino</v>
          </cell>
          <cell r="M3324">
            <v>95339535</v>
          </cell>
          <cell r="N3324">
            <v>1151077851</v>
          </cell>
          <cell r="O3324" t="str">
            <v>Natalia Aquino</v>
          </cell>
          <cell r="P3324">
            <v>1151077851</v>
          </cell>
          <cell r="Q3324" t="str">
            <v>Sargento Palma</v>
          </cell>
          <cell r="R3324">
            <v>1204</v>
          </cell>
          <cell r="S3324">
            <v>1</v>
          </cell>
          <cell r="T3324" t="str">
            <v>Villa Bosch</v>
          </cell>
          <cell r="U3324" t="str">
            <v>Buenos Aires</v>
          </cell>
          <cell r="V3324">
            <v>1682</v>
          </cell>
          <cell r="W3324" t="str">
            <v>Gran Buenos Aires</v>
          </cell>
          <cell r="Y3324" t="str">
            <v>ENVÍO SIN CARGO (CABA Y GRAN PARTE DE GBA) TIEMPO: 4 a 6 DÍAS HÁBILES</v>
          </cell>
          <cell r="Z3324" t="str">
            <v>Mercado Pago</v>
          </cell>
          <cell r="AC3324" t="str">
            <v>PAGO POR TRANSF BANCARIA</v>
          </cell>
          <cell r="AE3324">
            <v>44042</v>
          </cell>
          <cell r="AF3324" t="str">
            <v>ALFOMBRA ENTRADA "WELCOME"45X75CM</v>
          </cell>
          <cell r="AG3324" t="str">
            <v>773.31</v>
          </cell>
          <cell r="AH3324">
            <v>1</v>
          </cell>
          <cell r="AI3324" t="str">
            <v>046BA6693</v>
          </cell>
          <cell r="AJ3324" t="str">
            <v>Móvil</v>
          </cell>
          <cell r="AK3324" t="str">
            <v>MARTES 4-07 ENTRE 8 Y 18 HORAS!</v>
          </cell>
          <cell r="AL3324">
            <v>1628157820</v>
          </cell>
          <cell r="AM3324">
            <v>268277759</v>
          </cell>
          <cell r="AN3324" t="str">
            <v>Sí</v>
          </cell>
        </row>
        <row r="3325">
          <cell r="A3325">
            <v>1449</v>
          </cell>
          <cell r="B3325" t="str">
            <v>aquinoojedan@gmail.com</v>
          </cell>
          <cell r="AF3325" t="str">
            <v>PROMO RIGOLLEAU TAZON 370ML X 12 PIEZAS</v>
          </cell>
          <cell r="AG3325" t="str">
            <v>1016.36</v>
          </cell>
          <cell r="AH3325">
            <v>1</v>
          </cell>
          <cell r="AI3325" t="str">
            <v>RI67021GR</v>
          </cell>
          <cell r="AN3325" t="str">
            <v>Sí</v>
          </cell>
        </row>
        <row r="3326">
          <cell r="A3326">
            <v>1448</v>
          </cell>
          <cell r="B3326" t="str">
            <v>marina_francalanza@hotmail.com</v>
          </cell>
          <cell r="C3326">
            <v>44039</v>
          </cell>
          <cell r="D3326" t="str">
            <v>Abierta</v>
          </cell>
          <cell r="E3326" t="str">
            <v>Recibido</v>
          </cell>
          <cell r="F3326" t="str">
            <v>Enviado</v>
          </cell>
          <cell r="G3326" t="str">
            <v>ARS</v>
          </cell>
          <cell r="H3326" t="str">
            <v>1309.69</v>
          </cell>
          <cell r="I3326">
            <v>0</v>
          </cell>
          <cell r="J3326">
            <v>0</v>
          </cell>
          <cell r="K3326" t="str">
            <v>1309.69</v>
          </cell>
          <cell r="L3326" t="str">
            <v>Marina Francalanza</v>
          </cell>
          <cell r="M3326">
            <v>27363980967</v>
          </cell>
          <cell r="N3326">
            <v>1565638545</v>
          </cell>
          <cell r="O3326" t="str">
            <v>Marina Francalanza</v>
          </cell>
          <cell r="P3326">
            <v>1565638545</v>
          </cell>
          <cell r="Q3326" t="str">
            <v>Juan Bautista de la Salle</v>
          </cell>
          <cell r="R3326">
            <v>4141</v>
          </cell>
          <cell r="S3326">
            <v>0.45833333333333331</v>
          </cell>
          <cell r="T3326" t="str">
            <v>Villa Martelli</v>
          </cell>
          <cell r="U3326" t="str">
            <v>Buenos Aires</v>
          </cell>
          <cell r="V3326">
            <v>1603</v>
          </cell>
          <cell r="W3326" t="str">
            <v>Gran Buenos Aires</v>
          </cell>
          <cell r="Y3326" t="str">
            <v>ENVÍO SIN CARGO (CABA Y GRAN PARTE DE GBA) TIEMPO: 4 a 6 DÍAS HÁBILES</v>
          </cell>
          <cell r="Z3326" t="str">
            <v>Mercado Pago</v>
          </cell>
          <cell r="AB3326" t="str">
            <v>La cajita de té quiero que sea el modelo blanco (no el que está pintado rustico sino el que está bien pintado)</v>
          </cell>
          <cell r="AD3326">
            <v>44039</v>
          </cell>
          <cell r="AE3326">
            <v>44041</v>
          </cell>
          <cell r="AF3326" t="str">
            <v>BOTELLA MILK CORCHO ECOLOGICO</v>
          </cell>
          <cell r="AG3326" t="str">
            <v>314.15</v>
          </cell>
          <cell r="AH3326">
            <v>1</v>
          </cell>
          <cell r="AI3326" t="str">
            <v>019BO5218NEW</v>
          </cell>
          <cell r="AJ3326" t="str">
            <v>Móvil</v>
          </cell>
          <cell r="AK3326" t="str">
            <v>MARTES 4-08 ENTRE 8 Y 18 HORAS!</v>
          </cell>
          <cell r="AL3326">
            <v>1628141813</v>
          </cell>
          <cell r="AM3326">
            <v>268664464</v>
          </cell>
          <cell r="AN3326" t="str">
            <v>Sí</v>
          </cell>
        </row>
        <row r="3327">
          <cell r="A3327">
            <v>1448</v>
          </cell>
          <cell r="B3327" t="str">
            <v>marina_francalanza@hotmail.com</v>
          </cell>
          <cell r="AF3327" t="str">
            <v>BOTELLA H2O CORCHO ECOLOGICO</v>
          </cell>
          <cell r="AG3327" t="str">
            <v>305.36</v>
          </cell>
          <cell r="AH3327">
            <v>1</v>
          </cell>
          <cell r="AI3327" t="str">
            <v>019BO5217NEW</v>
          </cell>
          <cell r="AN3327" t="str">
            <v>Sí</v>
          </cell>
        </row>
        <row r="3328">
          <cell r="A3328">
            <v>1448</v>
          </cell>
          <cell r="B3328" t="str">
            <v>marina_francalanza@hotmail.com</v>
          </cell>
          <cell r="AF3328" t="str">
            <v>CAJA DE TE</v>
          </cell>
          <cell r="AG3328" t="str">
            <v>690.18</v>
          </cell>
          <cell r="AH3328">
            <v>1</v>
          </cell>
          <cell r="AI3328" t="str">
            <v>CX7002</v>
          </cell>
          <cell r="AN3328" t="str">
            <v>Sí</v>
          </cell>
        </row>
        <row r="3329">
          <cell r="A3329">
            <v>1447</v>
          </cell>
          <cell r="B3329" t="str">
            <v>luli86c@hotmail.com</v>
          </cell>
          <cell r="C3329">
            <v>44039</v>
          </cell>
          <cell r="D3329" t="str">
            <v>Abierta</v>
          </cell>
          <cell r="E3329" t="str">
            <v>Recibido</v>
          </cell>
          <cell r="F3329" t="str">
            <v>Enviado</v>
          </cell>
          <cell r="G3329" t="str">
            <v>ARS</v>
          </cell>
          <cell r="H3329" t="str">
            <v>5858.55</v>
          </cell>
          <cell r="I3329">
            <v>0</v>
          </cell>
          <cell r="J3329">
            <v>0</v>
          </cell>
          <cell r="K3329" t="str">
            <v>5858.55</v>
          </cell>
          <cell r="L3329" t="str">
            <v>Luciana Charneca</v>
          </cell>
          <cell r="M3329">
            <v>32173752</v>
          </cell>
          <cell r="N3329">
            <v>1164875745</v>
          </cell>
          <cell r="O3329" t="str">
            <v>Luciana Charneca</v>
          </cell>
          <cell r="P3329">
            <v>1164875745</v>
          </cell>
          <cell r="Q3329" t="str">
            <v>Cabrera</v>
          </cell>
          <cell r="R3329">
            <v>247</v>
          </cell>
          <cell r="S3329" t="str">
            <v>2C</v>
          </cell>
          <cell r="U3329" t="str">
            <v>Buenos Aires</v>
          </cell>
          <cell r="V3329">
            <v>1828</v>
          </cell>
          <cell r="W3329" t="str">
            <v>Gran Buenos Aires</v>
          </cell>
          <cell r="Y3329" t="str">
            <v>ENVÍO SIN CARGO (CABA Y GRAN PARTE DE GBA) TIEMPO: 4 a 6 DÍAS HÁBILES</v>
          </cell>
          <cell r="Z3329" t="str">
            <v>Mercado Pago</v>
          </cell>
          <cell r="AD3329">
            <v>44039</v>
          </cell>
          <cell r="AE3329">
            <v>44041</v>
          </cell>
          <cell r="AF3329" t="str">
            <v>VASO TERMICO CON TAPA Y FAJA (Beige)</v>
          </cell>
          <cell r="AG3329" t="str">
            <v>237.18</v>
          </cell>
          <cell r="AH3329">
            <v>1</v>
          </cell>
          <cell r="AI3329" t="str">
            <v>019BA7578</v>
          </cell>
          <cell r="AJ3329" t="str">
            <v>Móvil</v>
          </cell>
          <cell r="AK3329" t="str">
            <v>MARTES 4-08 ENTRE 8 Y 18 HORAS!</v>
          </cell>
          <cell r="AL3329">
            <v>1628124341</v>
          </cell>
          <cell r="AM3329">
            <v>268605970</v>
          </cell>
          <cell r="AN3329" t="str">
            <v>Sí</v>
          </cell>
        </row>
        <row r="3330">
          <cell r="A3330">
            <v>1447</v>
          </cell>
          <cell r="B3330" t="str">
            <v>luli86c@hotmail.com</v>
          </cell>
          <cell r="AF3330" t="str">
            <v>VASO TERMICO CON TAPA Y FAJA COLOR PASTEL (Verde)</v>
          </cell>
          <cell r="AG3330" t="str">
            <v>232.8</v>
          </cell>
          <cell r="AH3330">
            <v>1</v>
          </cell>
          <cell r="AN3330" t="str">
            <v>Sí</v>
          </cell>
        </row>
        <row r="3331">
          <cell r="A3331">
            <v>1447</v>
          </cell>
          <cell r="B3331" t="str">
            <v>luli86c@hotmail.com</v>
          </cell>
          <cell r="AF3331" t="str">
            <v>TUPPER SET 6PCS C/TAPA DE VENTILACION (Verde)</v>
          </cell>
          <cell r="AG3331" t="str">
            <v>727.61</v>
          </cell>
          <cell r="AH3331">
            <v>1</v>
          </cell>
          <cell r="AI3331" t="str">
            <v>100BA4029</v>
          </cell>
          <cell r="AN3331" t="str">
            <v>Sí</v>
          </cell>
        </row>
        <row r="3332">
          <cell r="A3332">
            <v>1447</v>
          </cell>
          <cell r="B3332" t="str">
            <v>luli86c@hotmail.com</v>
          </cell>
          <cell r="AF3332" t="str">
            <v>MOLINILLO MADERA 15 CM.</v>
          </cell>
          <cell r="AG3332" t="str">
            <v>720.65</v>
          </cell>
          <cell r="AH3332">
            <v>1</v>
          </cell>
          <cell r="AI3332" t="str">
            <v>046BA6858</v>
          </cell>
          <cell r="AN3332" t="str">
            <v>Sí</v>
          </cell>
        </row>
        <row r="3333">
          <cell r="A3333">
            <v>1447</v>
          </cell>
          <cell r="B3333" t="str">
            <v>luli86c@hotmail.com</v>
          </cell>
          <cell r="AF3333" t="str">
            <v>BOWL BAMBOO NEGRO 6X12CM</v>
          </cell>
          <cell r="AG3333" t="str">
            <v>393.36</v>
          </cell>
          <cell r="AH3333">
            <v>3</v>
          </cell>
          <cell r="AI3333" t="str">
            <v>BA7831</v>
          </cell>
          <cell r="AN3333" t="str">
            <v>Sí</v>
          </cell>
        </row>
        <row r="3334">
          <cell r="A3334">
            <v>1447</v>
          </cell>
          <cell r="B3334" t="str">
            <v>luli86c@hotmail.com</v>
          </cell>
          <cell r="AF3334" t="str">
            <v>PANELUX PROVOLETERA 14CM - ANTIADHERENTE NEGRO</v>
          </cell>
          <cell r="AG3334" t="str">
            <v>559.21</v>
          </cell>
          <cell r="AH3334">
            <v>1</v>
          </cell>
          <cell r="AI3334" t="str">
            <v>043BA6127</v>
          </cell>
          <cell r="AN3334" t="str">
            <v>Sí</v>
          </cell>
        </row>
        <row r="3335">
          <cell r="A3335">
            <v>1447</v>
          </cell>
          <cell r="B3335" t="str">
            <v>luli86c@hotmail.com</v>
          </cell>
          <cell r="AF3335" t="str">
            <v>TABLA DE MADERA DISOLLE 45 X 27 X 3 CM</v>
          </cell>
          <cell r="AG3335" t="str">
            <v>1126.94</v>
          </cell>
          <cell r="AH3335">
            <v>1</v>
          </cell>
          <cell r="AI3335" t="str">
            <v>TABLA04 (5204)</v>
          </cell>
          <cell r="AN3335" t="str">
            <v>Sí</v>
          </cell>
        </row>
        <row r="3336">
          <cell r="A3336">
            <v>1447</v>
          </cell>
          <cell r="B3336" t="str">
            <v>luli86c@hotmail.com</v>
          </cell>
          <cell r="AF3336" t="str">
            <v>COPETINERO BAMBOO NEGRO ALARGADO 5X30X12.5CM</v>
          </cell>
          <cell r="AG3336" t="str">
            <v>787.68</v>
          </cell>
          <cell r="AH3336">
            <v>1</v>
          </cell>
          <cell r="AI3336" t="str">
            <v>BA7795</v>
          </cell>
          <cell r="AN3336" t="str">
            <v>Sí</v>
          </cell>
        </row>
        <row r="3337">
          <cell r="A3337">
            <v>1447</v>
          </cell>
          <cell r="B3337" t="str">
            <v>luli86c@hotmail.com</v>
          </cell>
          <cell r="AF3337" t="str">
            <v>TUPPER 400CC COL. SURT. C/TAPA</v>
          </cell>
          <cell r="AG3337" t="str">
            <v>143.2</v>
          </cell>
          <cell r="AH3337">
            <v>2</v>
          </cell>
          <cell r="AI3337" t="str">
            <v>BP35099</v>
          </cell>
          <cell r="AN3337" t="str">
            <v>Sí</v>
          </cell>
        </row>
        <row r="3338">
          <cell r="A3338">
            <v>1446</v>
          </cell>
          <cell r="B3338" t="str">
            <v>lizcaiok@gmail.com</v>
          </cell>
          <cell r="C3338">
            <v>44039</v>
          </cell>
          <cell r="D3338" t="str">
            <v>Abierta</v>
          </cell>
          <cell r="E3338" t="str">
            <v>Pendiente</v>
          </cell>
          <cell r="F3338" t="str">
            <v>No está empaquetado</v>
          </cell>
          <cell r="G3338" t="str">
            <v>ARS</v>
          </cell>
          <cell r="H3338" t="str">
            <v>1768.45</v>
          </cell>
          <cell r="I3338">
            <v>0</v>
          </cell>
          <cell r="J3338">
            <v>0</v>
          </cell>
          <cell r="K3338" t="str">
            <v>1768.45</v>
          </cell>
          <cell r="L3338" t="str">
            <v>Elizabeth Pereira</v>
          </cell>
          <cell r="M3338">
            <v>25106362</v>
          </cell>
          <cell r="N3338">
            <v>1130942555</v>
          </cell>
          <cell r="O3338" t="str">
            <v>Elizabeth Pereira</v>
          </cell>
          <cell r="P3338">
            <v>1130942555</v>
          </cell>
          <cell r="Q3338" t="str">
            <v>Arenales</v>
          </cell>
          <cell r="R3338">
            <v>277</v>
          </cell>
          <cell r="S3338" t="str">
            <v>8d</v>
          </cell>
          <cell r="T3338" t="str">
            <v>Avellaneda</v>
          </cell>
          <cell r="U3338" t="str">
            <v>Avellaneda</v>
          </cell>
          <cell r="V3338">
            <v>1870</v>
          </cell>
          <cell r="W3338" t="str">
            <v>Gran Buenos Aires</v>
          </cell>
          <cell r="Y3338" t="str">
            <v>ENVÍO SIN CARGO (CABA Y GRAN PARTE DE GBA) TIEMPO: 4 a 6 DÍAS HÁBILES</v>
          </cell>
          <cell r="Z3338" t="str">
            <v>Mercado Pago</v>
          </cell>
          <cell r="AF3338" t="str">
            <v>PANERA HOME</v>
          </cell>
          <cell r="AG3338" t="str">
            <v>323.4</v>
          </cell>
          <cell r="AH3338">
            <v>1</v>
          </cell>
          <cell r="AI3338" t="str">
            <v>LO26003</v>
          </cell>
          <cell r="AJ3338" t="str">
            <v>Móvil</v>
          </cell>
          <cell r="AK3338" t="str">
            <v/>
          </cell>
          <cell r="AL3338">
            <v>1628099414</v>
          </cell>
          <cell r="AM3338">
            <v>268703728</v>
          </cell>
          <cell r="AN3338" t="str">
            <v>Sí</v>
          </cell>
        </row>
        <row r="3339">
          <cell r="A3339">
            <v>1446</v>
          </cell>
          <cell r="B3339" t="str">
            <v>lizcaiok@gmail.com</v>
          </cell>
          <cell r="AF3339" t="str">
            <v>PUFF REDONDO CHICO BLANCO DE 30CM Y 30H</v>
          </cell>
          <cell r="AG3339" t="str">
            <v>1445.05</v>
          </cell>
          <cell r="AH3339">
            <v>1</v>
          </cell>
          <cell r="AI3339" t="str">
            <v>AS7258</v>
          </cell>
          <cell r="AN3339" t="str">
            <v>Sí</v>
          </cell>
        </row>
        <row r="3340">
          <cell r="A3340">
            <v>1445</v>
          </cell>
          <cell r="B3340" t="str">
            <v>lizcaiok@gmail.com</v>
          </cell>
          <cell r="C3340">
            <v>44039</v>
          </cell>
          <cell r="D3340" t="str">
            <v>Abierta</v>
          </cell>
          <cell r="E3340" t="str">
            <v>Pendiente</v>
          </cell>
          <cell r="F3340" t="str">
            <v>No está empaquetado</v>
          </cell>
          <cell r="G3340" t="str">
            <v>ARS</v>
          </cell>
          <cell r="H3340" t="str">
            <v>1768.45</v>
          </cell>
          <cell r="I3340">
            <v>0</v>
          </cell>
          <cell r="J3340">
            <v>0</v>
          </cell>
          <cell r="K3340" t="str">
            <v>1768.45</v>
          </cell>
          <cell r="L3340" t="str">
            <v>Elizabeth Pereira</v>
          </cell>
          <cell r="M3340">
            <v>25106362</v>
          </cell>
          <cell r="N3340">
            <v>1130942555</v>
          </cell>
          <cell r="O3340" t="str">
            <v>Elizabeth Pereira</v>
          </cell>
          <cell r="P3340">
            <v>1130942555</v>
          </cell>
          <cell r="Q3340" t="str">
            <v>Arenales</v>
          </cell>
          <cell r="R3340">
            <v>277</v>
          </cell>
          <cell r="S3340" t="str">
            <v>8d</v>
          </cell>
          <cell r="T3340" t="str">
            <v>Avellaneda</v>
          </cell>
          <cell r="U3340" t="str">
            <v>Avellaneda</v>
          </cell>
          <cell r="V3340">
            <v>1870</v>
          </cell>
          <cell r="W3340" t="str">
            <v>Gran Buenos Aires</v>
          </cell>
          <cell r="Y3340" t="str">
            <v>ENVÍO SIN CARGO (CABA Y GRAN PARTE DE GBA) TIEMPO: 4 a 6 DÍAS HÁBILES</v>
          </cell>
          <cell r="Z3340" t="str">
            <v>Mercado Pago</v>
          </cell>
          <cell r="AF3340" t="str">
            <v>PANERA HOME</v>
          </cell>
          <cell r="AG3340" t="str">
            <v>323.4</v>
          </cell>
          <cell r="AH3340">
            <v>1</v>
          </cell>
          <cell r="AI3340" t="str">
            <v>LO26003</v>
          </cell>
          <cell r="AJ3340" t="str">
            <v>Móvil</v>
          </cell>
          <cell r="AK3340" t="str">
            <v/>
          </cell>
          <cell r="AL3340">
            <v>1628063048</v>
          </cell>
          <cell r="AM3340">
            <v>268627469</v>
          </cell>
          <cell r="AN3340" t="str">
            <v>Sí</v>
          </cell>
        </row>
        <row r="3341">
          <cell r="A3341">
            <v>1445</v>
          </cell>
          <cell r="B3341" t="str">
            <v>lizcaiok@gmail.com</v>
          </cell>
          <cell r="AF3341" t="str">
            <v>PUFF REDONDO CHICO BLANCO DE 30CM Y 30H</v>
          </cell>
          <cell r="AG3341" t="str">
            <v>1445.05</v>
          </cell>
          <cell r="AH3341">
            <v>1</v>
          </cell>
          <cell r="AI3341" t="str">
            <v>AS7258</v>
          </cell>
          <cell r="AN3341" t="str">
            <v>Sí</v>
          </cell>
        </row>
        <row r="3342">
          <cell r="A3342">
            <v>1444</v>
          </cell>
          <cell r="B3342" t="str">
            <v>karenmicaelaibarra@gmail.com</v>
          </cell>
          <cell r="C3342">
            <v>44039</v>
          </cell>
          <cell r="D3342" t="str">
            <v>Abierta</v>
          </cell>
          <cell r="E3342" t="str">
            <v>Recibido</v>
          </cell>
          <cell r="F3342" t="str">
            <v>Enviado</v>
          </cell>
          <cell r="G3342" t="str">
            <v>ARS</v>
          </cell>
          <cell r="H3342" t="str">
            <v>1445.05</v>
          </cell>
          <cell r="I3342">
            <v>0</v>
          </cell>
          <cell r="J3342">
            <v>0</v>
          </cell>
          <cell r="K3342" t="str">
            <v>1445.05</v>
          </cell>
          <cell r="L3342" t="str">
            <v>Karen Micaela Ibarra</v>
          </cell>
          <cell r="M3342">
            <v>41798629</v>
          </cell>
          <cell r="N3342">
            <v>1128533959</v>
          </cell>
          <cell r="O3342" t="str">
            <v>Karen Micaela Ibarra</v>
          </cell>
          <cell r="P3342">
            <v>1128533959</v>
          </cell>
          <cell r="Q3342" t="str">
            <v>Cazon</v>
          </cell>
          <cell r="R3342">
            <v>3538</v>
          </cell>
          <cell r="T3342" t="str">
            <v>Villa scasso</v>
          </cell>
          <cell r="U3342" t="str">
            <v>Buenos Aires</v>
          </cell>
          <cell r="V3342">
            <v>1757</v>
          </cell>
          <cell r="W3342" t="str">
            <v>Gran Buenos Aires</v>
          </cell>
          <cell r="Y3342" t="str">
            <v>ENVÍO SIN CARGO (CABA Y GRAN PARTE DE GBA) TIEMPO: 4 a 6 DÍAS HÁBILES</v>
          </cell>
          <cell r="Z3342" t="str">
            <v>Mercado Pago</v>
          </cell>
          <cell r="AC3342" t="str">
            <v>ENVIAR ORDEN 1444 Y 1586 JUNTOS</v>
          </cell>
          <cell r="AD3342">
            <v>44039</v>
          </cell>
          <cell r="AE3342">
            <v>44041</v>
          </cell>
          <cell r="AF3342" t="str">
            <v>PUFF REDONDO CHICO BLANCO DE 30CM Y 30H</v>
          </cell>
          <cell r="AG3342" t="str">
            <v>1445.05</v>
          </cell>
          <cell r="AH3342">
            <v>1</v>
          </cell>
          <cell r="AI3342" t="str">
            <v>AS7258</v>
          </cell>
          <cell r="AJ3342" t="str">
            <v>Móvil</v>
          </cell>
          <cell r="AK3342" t="str">
            <v>MARTES 4-08 ENTRE 8 Y 18 HORAS!</v>
          </cell>
          <cell r="AL3342">
            <v>1627982459</v>
          </cell>
          <cell r="AM3342">
            <v>268657044</v>
          </cell>
          <cell r="AN3342" t="str">
            <v>Sí</v>
          </cell>
        </row>
        <row r="3343">
          <cell r="A3343">
            <v>1443</v>
          </cell>
          <cell r="B3343" t="str">
            <v>karenmicaelaibarra@gmail.com</v>
          </cell>
          <cell r="C3343">
            <v>44039</v>
          </cell>
          <cell r="D3343" t="str">
            <v>Abierta</v>
          </cell>
          <cell r="E3343" t="str">
            <v>Pendiente</v>
          </cell>
          <cell r="F3343" t="str">
            <v>No está empaquetado</v>
          </cell>
          <cell r="G3343" t="str">
            <v>ARS</v>
          </cell>
          <cell r="H3343" t="str">
            <v>1445.05</v>
          </cell>
          <cell r="I3343">
            <v>0</v>
          </cell>
          <cell r="J3343">
            <v>0</v>
          </cell>
          <cell r="K3343" t="str">
            <v>1445.05</v>
          </cell>
          <cell r="L3343" t="str">
            <v>Karen Ibarra</v>
          </cell>
          <cell r="M3343">
            <v>41798629</v>
          </cell>
          <cell r="N3343">
            <v>1128533959</v>
          </cell>
          <cell r="O3343" t="str">
            <v>Karen Ibarra</v>
          </cell>
          <cell r="P3343">
            <v>1128533959</v>
          </cell>
          <cell r="Q3343" t="str">
            <v>Cazon</v>
          </cell>
          <cell r="R3343">
            <v>3538</v>
          </cell>
          <cell r="T3343" t="str">
            <v>Villa scasso</v>
          </cell>
          <cell r="U3343" t="str">
            <v>Laferrere</v>
          </cell>
          <cell r="V3343">
            <v>1757</v>
          </cell>
          <cell r="W3343" t="str">
            <v>Gran Buenos Aires</v>
          </cell>
          <cell r="Y3343" t="str">
            <v>ENVÍO SIN CARGO (CABA Y GRAN PARTE DE GBA) TIEMPO: 4 a 6 DÍAS HÁBILES</v>
          </cell>
          <cell r="Z3343" t="str">
            <v>Mercado Pago</v>
          </cell>
          <cell r="AF3343" t="str">
            <v>PUFF REDONDO CHICO BLANCO DE 30CM Y 30H</v>
          </cell>
          <cell r="AG3343" t="str">
            <v>1445.05</v>
          </cell>
          <cell r="AH3343">
            <v>1</v>
          </cell>
          <cell r="AI3343" t="str">
            <v>AS7258</v>
          </cell>
          <cell r="AJ3343" t="str">
            <v>Móvil</v>
          </cell>
          <cell r="AK3343" t="str">
            <v/>
          </cell>
          <cell r="AL3343">
            <v>1627971868</v>
          </cell>
          <cell r="AM3343">
            <v>264866017</v>
          </cell>
          <cell r="AN3343" t="str">
            <v>Sí</v>
          </cell>
        </row>
        <row r="3344">
          <cell r="A3344">
            <v>1442</v>
          </cell>
          <cell r="B3344" t="str">
            <v>caritomaestre@hotmail.com</v>
          </cell>
          <cell r="C3344">
            <v>44039</v>
          </cell>
          <cell r="D3344" t="str">
            <v>Abierta</v>
          </cell>
          <cell r="E3344" t="str">
            <v>Recibido</v>
          </cell>
          <cell r="F3344" t="str">
            <v>Enviado</v>
          </cell>
          <cell r="G3344" t="str">
            <v>ARS</v>
          </cell>
          <cell r="H3344" t="str">
            <v>4304.66</v>
          </cell>
          <cell r="I3344">
            <v>0</v>
          </cell>
          <cell r="J3344">
            <v>0</v>
          </cell>
          <cell r="K3344" t="str">
            <v>4304.66</v>
          </cell>
          <cell r="L3344" t="str">
            <v>Carolina Maestre</v>
          </cell>
          <cell r="M3344">
            <v>37247838</v>
          </cell>
          <cell r="N3344">
            <v>1136730966</v>
          </cell>
          <cell r="O3344" t="str">
            <v>Carolina Maestre</v>
          </cell>
          <cell r="P3344">
            <v>1136730966</v>
          </cell>
          <cell r="Q3344" t="str">
            <v>Iberá</v>
          </cell>
          <cell r="R3344">
            <v>3095</v>
          </cell>
          <cell r="S3344" t="str">
            <v>Casa</v>
          </cell>
          <cell r="T3344" t="str">
            <v>Nuñez</v>
          </cell>
          <cell r="U3344" t="str">
            <v>Caba</v>
          </cell>
          <cell r="V3344">
            <v>1429</v>
          </cell>
          <cell r="W3344" t="str">
            <v>Capital Federal</v>
          </cell>
          <cell r="Y3344" t="str">
            <v>ENVÍO SIN CARGO (CABA Y GRAN PARTE DE GBA) TIEMPO: 4 a 6 DÍAS HÁBILES</v>
          </cell>
          <cell r="Z3344" t="str">
            <v>Mercado Pago</v>
          </cell>
          <cell r="AD3344">
            <v>44039</v>
          </cell>
          <cell r="AE3344">
            <v>44041</v>
          </cell>
          <cell r="AF3344" t="str">
            <v>PLATO DE VIDRIO LINEAS 31CM</v>
          </cell>
          <cell r="AG3344" t="str">
            <v>298.4</v>
          </cell>
          <cell r="AH3344">
            <v>1</v>
          </cell>
          <cell r="AI3344" t="str">
            <v>046BA6335</v>
          </cell>
          <cell r="AJ3344" t="str">
            <v>Web</v>
          </cell>
          <cell r="AK3344" t="str">
            <v>VIERNES 31-07 ENTRE 8 Y 18 HORAS!</v>
          </cell>
          <cell r="AL3344">
            <v>1627966362</v>
          </cell>
          <cell r="AM3344">
            <v>268628244</v>
          </cell>
          <cell r="AN3344" t="str">
            <v>Sí</v>
          </cell>
        </row>
        <row r="3345">
          <cell r="A3345">
            <v>1442</v>
          </cell>
          <cell r="B3345" t="str">
            <v>caritomaestre@hotmail.com</v>
          </cell>
          <cell r="AF3345" t="str">
            <v>MOLDE TARTERA</v>
          </cell>
          <cell r="AG3345" t="str">
            <v>225.44</v>
          </cell>
          <cell r="AH3345">
            <v>1</v>
          </cell>
          <cell r="AI3345" t="str">
            <v>046BA4836</v>
          </cell>
          <cell r="AN3345" t="str">
            <v>Sí</v>
          </cell>
        </row>
        <row r="3346">
          <cell r="A3346">
            <v>1442</v>
          </cell>
          <cell r="B3346" t="str">
            <v>caritomaestre@hotmail.com</v>
          </cell>
          <cell r="AF3346" t="str">
            <v>TABLA DE PICAR RECTANGULAR BLANCA 31X45 CM</v>
          </cell>
          <cell r="AG3346" t="str">
            <v>652.18</v>
          </cell>
          <cell r="AH3346">
            <v>1</v>
          </cell>
          <cell r="AI3346" t="str">
            <v>BA8059</v>
          </cell>
          <cell r="AN3346" t="str">
            <v>Sí</v>
          </cell>
        </row>
        <row r="3347">
          <cell r="A3347">
            <v>1442</v>
          </cell>
          <cell r="B3347" t="str">
            <v>caritomaestre@hotmail.com</v>
          </cell>
          <cell r="AF3347" t="str">
            <v>BOTELLA TRANSPARENTE TAPA SILICONA</v>
          </cell>
          <cell r="AG3347" t="str">
            <v>314.15</v>
          </cell>
          <cell r="AH3347">
            <v>1</v>
          </cell>
          <cell r="AI3347" t="str">
            <v>019BO5569</v>
          </cell>
          <cell r="AN3347" t="str">
            <v>Sí</v>
          </cell>
        </row>
        <row r="3348">
          <cell r="A3348">
            <v>1442</v>
          </cell>
          <cell r="B3348" t="str">
            <v>caritomaestre@hotmail.com</v>
          </cell>
          <cell r="AF3348" t="str">
            <v>BOWL CAPACIDAD 2,5 LTS (Negro)</v>
          </cell>
          <cell r="AG3348">
            <v>200</v>
          </cell>
          <cell r="AH3348">
            <v>1</v>
          </cell>
          <cell r="AI3348" t="str">
            <v>BP02001</v>
          </cell>
          <cell r="AN3348" t="str">
            <v>Sí</v>
          </cell>
        </row>
        <row r="3349">
          <cell r="A3349">
            <v>1442</v>
          </cell>
          <cell r="B3349" t="str">
            <v>caritomaestre@hotmail.com</v>
          </cell>
          <cell r="AF3349" t="str">
            <v>SARTEN DE CERAMICA DE 24 CM C/TAPA ANTIADHERENTE</v>
          </cell>
          <cell r="AG3349" t="str">
            <v>1083.19</v>
          </cell>
          <cell r="AH3349">
            <v>1</v>
          </cell>
          <cell r="AI3349" t="str">
            <v>BA8171</v>
          </cell>
          <cell r="AN3349" t="str">
            <v>Sí</v>
          </cell>
        </row>
        <row r="3350">
          <cell r="A3350">
            <v>1442</v>
          </cell>
          <cell r="B3350" t="str">
            <v>caritomaestre@hotmail.com</v>
          </cell>
          <cell r="AF3350" t="str">
            <v>SARTEN DE CERAMICA DE 26CM S/TAPA ANTIADHERENTE</v>
          </cell>
          <cell r="AG3350" t="str">
            <v>889.16</v>
          </cell>
          <cell r="AH3350">
            <v>1</v>
          </cell>
          <cell r="AI3350" t="str">
            <v>BA8168</v>
          </cell>
          <cell r="AN3350" t="str">
            <v>Sí</v>
          </cell>
        </row>
        <row r="3351">
          <cell r="A3351">
            <v>1442</v>
          </cell>
          <cell r="B3351" t="str">
            <v>caritomaestre@hotmail.com</v>
          </cell>
          <cell r="AF3351" t="str">
            <v>MOLDE P/PIZZA ANTIADHERENTE NEGRO 30 CM.</v>
          </cell>
          <cell r="AG3351" t="str">
            <v>642.14</v>
          </cell>
          <cell r="AH3351">
            <v>1</v>
          </cell>
          <cell r="AI3351" t="str">
            <v>043BA6161</v>
          </cell>
          <cell r="AN3351" t="str">
            <v>Sí</v>
          </cell>
        </row>
        <row r="3352">
          <cell r="A3352">
            <v>1441</v>
          </cell>
          <cell r="B3352" t="str">
            <v>cynchu12@gmail.com</v>
          </cell>
          <cell r="C3352">
            <v>44039</v>
          </cell>
          <cell r="D3352" t="str">
            <v>Abierta</v>
          </cell>
          <cell r="E3352" t="str">
            <v>Recibido</v>
          </cell>
          <cell r="F3352" t="str">
            <v>Enviado</v>
          </cell>
          <cell r="G3352" t="str">
            <v>ARS</v>
          </cell>
          <cell r="H3352" t="str">
            <v>1358.36</v>
          </cell>
          <cell r="I3352">
            <v>0</v>
          </cell>
          <cell r="J3352">
            <v>0</v>
          </cell>
          <cell r="K3352" t="str">
            <v>1358.36</v>
          </cell>
          <cell r="L3352" t="str">
            <v>Cynthia Nieto</v>
          </cell>
          <cell r="M3352">
            <v>27942020</v>
          </cell>
          <cell r="N3352">
            <v>1136431838</v>
          </cell>
          <cell r="O3352" t="str">
            <v>Cynthia Nieto</v>
          </cell>
          <cell r="P3352">
            <v>1136431838</v>
          </cell>
          <cell r="Q3352" t="str">
            <v>Thames</v>
          </cell>
          <cell r="R3352">
            <v>647</v>
          </cell>
          <cell r="S3352">
            <v>0.16666666666666666</v>
          </cell>
          <cell r="T3352" t="str">
            <v>Villa Crespo</v>
          </cell>
          <cell r="U3352" t="str">
            <v>Buenos Aires</v>
          </cell>
          <cell r="V3352">
            <v>1414</v>
          </cell>
          <cell r="W3352" t="str">
            <v>Capital Federal</v>
          </cell>
          <cell r="Y3352" t="str">
            <v>ENVÍO SIN CARGO (CABA Y GRAN PARTE DE GBA) TIEMPO: 4 a 6 DÍAS HÁBILES</v>
          </cell>
          <cell r="Z3352" t="str">
            <v>Mercado Pago</v>
          </cell>
          <cell r="AD3352">
            <v>44039</v>
          </cell>
          <cell r="AE3352">
            <v>44041</v>
          </cell>
          <cell r="AF3352" t="str">
            <v>MOLDE P/PIZZA ANTIADHERENTE NEGRO 30 CM.</v>
          </cell>
          <cell r="AG3352" t="str">
            <v>642.14</v>
          </cell>
          <cell r="AH3352">
            <v>1</v>
          </cell>
          <cell r="AI3352" t="str">
            <v>043BA6161</v>
          </cell>
          <cell r="AJ3352" t="str">
            <v>Web</v>
          </cell>
          <cell r="AK3352" t="str">
            <v>VIERNES 31-07 ENTRE 8 Y 18 HORAS!</v>
          </cell>
          <cell r="AL3352">
            <v>1627893079</v>
          </cell>
          <cell r="AM3352">
            <v>268463681</v>
          </cell>
          <cell r="AN3352" t="str">
            <v>Sí</v>
          </cell>
        </row>
        <row r="3353">
          <cell r="A3353">
            <v>1441</v>
          </cell>
          <cell r="B3353" t="str">
            <v>cynchu12@gmail.com</v>
          </cell>
          <cell r="AF3353" t="str">
            <v>ESPATULA PLANA RANURADA DISTINTOS COLORES (Negro)</v>
          </cell>
          <cell r="AG3353" t="str">
            <v>189.2</v>
          </cell>
          <cell r="AH3353">
            <v>1</v>
          </cell>
          <cell r="AI3353" t="str">
            <v>BP11002</v>
          </cell>
          <cell r="AN3353" t="str">
            <v>Sí</v>
          </cell>
        </row>
        <row r="3354">
          <cell r="A3354">
            <v>1441</v>
          </cell>
          <cell r="B3354" t="str">
            <v>cynchu12@gmail.com</v>
          </cell>
          <cell r="AF3354" t="str">
            <v>BOWL BAMBOO GRIS 6X15CM</v>
          </cell>
          <cell r="AG3354" t="str">
            <v>431.2</v>
          </cell>
          <cell r="AH3354">
            <v>1</v>
          </cell>
          <cell r="AI3354" t="str">
            <v>BA7799</v>
          </cell>
          <cell r="AN3354" t="str">
            <v>Sí</v>
          </cell>
        </row>
        <row r="3355">
          <cell r="A3355">
            <v>1441</v>
          </cell>
          <cell r="B3355" t="str">
            <v>cynchu12@gmail.com</v>
          </cell>
          <cell r="AF3355" t="str">
            <v>CUCHARAS LARGAS PL 1PC PASTEL 23 CM</v>
          </cell>
          <cell r="AG3355" t="str">
            <v>29.28</v>
          </cell>
          <cell r="AH3355">
            <v>2</v>
          </cell>
          <cell r="AI3355" t="str">
            <v>019BA6978</v>
          </cell>
          <cell r="AN3355" t="str">
            <v>Sí</v>
          </cell>
        </row>
        <row r="3356">
          <cell r="A3356">
            <v>1441</v>
          </cell>
          <cell r="B3356" t="str">
            <v>cynchu12@gmail.com</v>
          </cell>
          <cell r="AF3356" t="str">
            <v>UNTADOR CRISTAL 1 PIEZA 14,5CM MOTIV. SIN ELECCIÓN</v>
          </cell>
          <cell r="AG3356" t="str">
            <v>18.63</v>
          </cell>
          <cell r="AH3356">
            <v>2</v>
          </cell>
          <cell r="AI3356" t="str">
            <v>019BA6981</v>
          </cell>
          <cell r="AN3356" t="str">
            <v>Sí</v>
          </cell>
        </row>
        <row r="3357">
          <cell r="A3357">
            <v>1440</v>
          </cell>
          <cell r="B3357" t="str">
            <v>warnesb@gmail.com</v>
          </cell>
          <cell r="C3357">
            <v>44039</v>
          </cell>
          <cell r="D3357" t="str">
            <v>Abierta</v>
          </cell>
          <cell r="E3357" t="str">
            <v>Recibido</v>
          </cell>
          <cell r="F3357" t="str">
            <v>Enviado</v>
          </cell>
          <cell r="G3357" t="str">
            <v>ARS</v>
          </cell>
          <cell r="H3357" t="str">
            <v>939.43</v>
          </cell>
          <cell r="I3357">
            <v>0</v>
          </cell>
          <cell r="J3357">
            <v>0</v>
          </cell>
          <cell r="K3357" t="str">
            <v>939.43</v>
          </cell>
          <cell r="L3357" t="str">
            <v>Juliane Warnes</v>
          </cell>
          <cell r="M3357">
            <v>18898262</v>
          </cell>
          <cell r="N3357">
            <v>1534572608</v>
          </cell>
          <cell r="O3357" t="str">
            <v>Juliane Warnes</v>
          </cell>
          <cell r="P3357">
            <v>1534572608</v>
          </cell>
          <cell r="Q3357" t="str">
            <v>Av Avellaneda</v>
          </cell>
          <cell r="R3357">
            <v>1075</v>
          </cell>
          <cell r="S3357" t="str">
            <v>1*C</v>
          </cell>
          <cell r="T3357" t="str">
            <v>caballito</v>
          </cell>
          <cell r="U3357" t="str">
            <v>Caba</v>
          </cell>
          <cell r="V3357">
            <v>1405</v>
          </cell>
          <cell r="W3357" t="str">
            <v>Capital Federal</v>
          </cell>
          <cell r="Y3357" t="str">
            <v>ENVÍO SIN CARGO (CABA Y GRAN PARTE DE GBA) TIEMPO: 4 a 6 DÍAS HÁBILES</v>
          </cell>
          <cell r="Z3357" t="str">
            <v>Mercado Pago</v>
          </cell>
          <cell r="AD3357">
            <v>44039</v>
          </cell>
          <cell r="AE3357">
            <v>44041</v>
          </cell>
          <cell r="AF3357" t="str">
            <v>RALLADOR LARGO</v>
          </cell>
          <cell r="AG3357" t="str">
            <v>521.83</v>
          </cell>
          <cell r="AH3357">
            <v>1</v>
          </cell>
          <cell r="AI3357" t="str">
            <v>046BA6854</v>
          </cell>
          <cell r="AJ3357" t="str">
            <v>Web</v>
          </cell>
          <cell r="AK3357" t="str">
            <v>VIERNES 31-07 ENTRE 8 Y 18 HORAS!</v>
          </cell>
          <cell r="AL3357">
            <v>1627832135</v>
          </cell>
          <cell r="AM3357">
            <v>268604888</v>
          </cell>
          <cell r="AN3357" t="str">
            <v>Sí</v>
          </cell>
        </row>
        <row r="3358">
          <cell r="A3358">
            <v>1440</v>
          </cell>
          <cell r="B3358" t="str">
            <v>warnesb@gmail.com</v>
          </cell>
          <cell r="AF3358" t="str">
            <v>JARRA MEDIDORA RECTA GDE 7,7X14CM</v>
          </cell>
          <cell r="AG3358" t="str">
            <v>417.6</v>
          </cell>
          <cell r="AH3358">
            <v>1</v>
          </cell>
          <cell r="AI3358" t="str">
            <v>055BA7679</v>
          </cell>
          <cell r="AN3358" t="str">
            <v>Sí</v>
          </cell>
        </row>
        <row r="3359">
          <cell r="A3359">
            <v>1439</v>
          </cell>
          <cell r="B3359" t="str">
            <v>milagrosleto@gmail.com</v>
          </cell>
          <cell r="C3359">
            <v>44039</v>
          </cell>
          <cell r="D3359" t="str">
            <v>Abierta</v>
          </cell>
          <cell r="E3359" t="str">
            <v>Recibido</v>
          </cell>
          <cell r="F3359" t="str">
            <v>Enviado</v>
          </cell>
          <cell r="G3359" t="str">
            <v>ARS</v>
          </cell>
          <cell r="H3359" t="str">
            <v>1776.08</v>
          </cell>
          <cell r="I3359">
            <v>0</v>
          </cell>
          <cell r="J3359">
            <v>0</v>
          </cell>
          <cell r="K3359" t="str">
            <v>1776.08</v>
          </cell>
          <cell r="L3359" t="str">
            <v>Milagros Leto</v>
          </cell>
          <cell r="M3359">
            <v>34506030</v>
          </cell>
          <cell r="N3359">
            <v>1161865840</v>
          </cell>
          <cell r="O3359" t="str">
            <v>Milagros Leto</v>
          </cell>
          <cell r="P3359">
            <v>1161865840</v>
          </cell>
          <cell r="Q3359" t="str">
            <v>Miller</v>
          </cell>
          <cell r="R3359">
            <v>2046</v>
          </cell>
          <cell r="S3359" t="str">
            <v>4A</v>
          </cell>
          <cell r="T3359" t="str">
            <v>Villa Urquiza</v>
          </cell>
          <cell r="U3359" t="str">
            <v>Argentina</v>
          </cell>
          <cell r="V3359">
            <v>1431</v>
          </cell>
          <cell r="W3359" t="str">
            <v>Capital Federal</v>
          </cell>
          <cell r="Y3359" t="str">
            <v>ENVÍO SIN CARGO (CABA Y GRAN PARTE DE GBA) TIEMPO: 4 a 6 DÍAS HÁBILES</v>
          </cell>
          <cell r="Z3359" t="str">
            <v>Mercado Pago</v>
          </cell>
          <cell r="AD3359">
            <v>44039</v>
          </cell>
          <cell r="AE3359">
            <v>44041</v>
          </cell>
          <cell r="AF3359" t="str">
            <v>BROCHES BLISTER X 12 GRIP ARRIBA</v>
          </cell>
          <cell r="AG3359" t="str">
            <v>157.62</v>
          </cell>
          <cell r="AH3359">
            <v>1</v>
          </cell>
          <cell r="AI3359" t="str">
            <v>046BR5388</v>
          </cell>
          <cell r="AJ3359" t="str">
            <v>Web</v>
          </cell>
          <cell r="AK3359" t="str">
            <v>VIERNES 31-07 ENTRE 8 Y 18 HORAS!</v>
          </cell>
          <cell r="AL3359">
            <v>1627690166</v>
          </cell>
          <cell r="AM3359">
            <v>268547937</v>
          </cell>
          <cell r="AN3359" t="str">
            <v>Sí</v>
          </cell>
        </row>
        <row r="3360">
          <cell r="A3360">
            <v>1439</v>
          </cell>
          <cell r="B3360" t="str">
            <v>milagrosleto@gmail.com</v>
          </cell>
          <cell r="AF3360" t="str">
            <v>PASTO SECAPLATOS MEDIANO 25CMX25CM</v>
          </cell>
          <cell r="AG3360" t="str">
            <v>699.6</v>
          </cell>
          <cell r="AH3360">
            <v>1</v>
          </cell>
          <cell r="AI3360" t="str">
            <v>019BA7907</v>
          </cell>
          <cell r="AN3360" t="str">
            <v>Sí</v>
          </cell>
        </row>
        <row r="3361">
          <cell r="A3361">
            <v>1439</v>
          </cell>
          <cell r="B3361" t="str">
            <v>milagrosleto@gmail.com</v>
          </cell>
          <cell r="AF3361" t="str">
            <v>CORTINA DE BAÑO GRIS 180 X 200 CM</v>
          </cell>
          <cell r="AG3361" t="str">
            <v>918.86</v>
          </cell>
          <cell r="AH3361">
            <v>1</v>
          </cell>
          <cell r="AI3361" t="str">
            <v>AB7344</v>
          </cell>
          <cell r="AN3361" t="str">
            <v>Sí</v>
          </cell>
        </row>
        <row r="3362">
          <cell r="A3362">
            <v>1438</v>
          </cell>
          <cell r="B3362" t="str">
            <v>camibeneff@gmail.com</v>
          </cell>
          <cell r="C3362">
            <v>44039</v>
          </cell>
          <cell r="D3362" t="str">
            <v>Abierta</v>
          </cell>
          <cell r="E3362" t="str">
            <v>Recibido</v>
          </cell>
          <cell r="F3362" t="str">
            <v>Enviado</v>
          </cell>
          <cell r="G3362" t="str">
            <v>ARS</v>
          </cell>
          <cell r="H3362" t="str">
            <v>875.02</v>
          </cell>
          <cell r="I3362">
            <v>0</v>
          </cell>
          <cell r="J3362">
            <v>0</v>
          </cell>
          <cell r="K3362" t="str">
            <v>875.02</v>
          </cell>
          <cell r="L3362" t="str">
            <v>Camila Gómez Beneff</v>
          </cell>
          <cell r="M3362">
            <v>38657182</v>
          </cell>
          <cell r="N3362">
            <v>1134584303</v>
          </cell>
          <cell r="O3362" t="str">
            <v>Camila Gómez Beneff</v>
          </cell>
          <cell r="P3362">
            <v>1134584303</v>
          </cell>
          <cell r="Q3362" t="str">
            <v>Independencia</v>
          </cell>
          <cell r="R3362">
            <v>2621</v>
          </cell>
          <cell r="S3362" t="str">
            <v>3D</v>
          </cell>
          <cell r="U3362" t="str">
            <v>Moreno</v>
          </cell>
          <cell r="V3362">
            <v>1744</v>
          </cell>
          <cell r="W3362" t="str">
            <v>Gran Buenos Aires</v>
          </cell>
          <cell r="Y3362" t="str">
            <v>ENVÍO SIN CARGO (CABA Y GRAN PARTE DE GBA) TIEMPO: 4 a 6 DÍAS HÁBILES</v>
          </cell>
          <cell r="Z3362" t="str">
            <v>Mercado Pago</v>
          </cell>
          <cell r="AD3362">
            <v>44039</v>
          </cell>
          <cell r="AE3362">
            <v>44041</v>
          </cell>
          <cell r="AF3362" t="str">
            <v>CUCHARA DISTINTOS COLORES (Negro)</v>
          </cell>
          <cell r="AG3362" t="str">
            <v>189.2</v>
          </cell>
          <cell r="AH3362">
            <v>1</v>
          </cell>
          <cell r="AI3362" t="str">
            <v>BP15002</v>
          </cell>
          <cell r="AJ3362" t="str">
            <v>Móvil</v>
          </cell>
          <cell r="AK3362" t="str">
            <v>MARTES 4-08 ENTRE 8 Y 18 HORAS!</v>
          </cell>
          <cell r="AL3362">
            <v>1627609127</v>
          </cell>
          <cell r="AM3362">
            <v>268528013</v>
          </cell>
          <cell r="AN3362" t="str">
            <v>Sí</v>
          </cell>
        </row>
        <row r="3363">
          <cell r="A3363">
            <v>1438</v>
          </cell>
          <cell r="B3363" t="str">
            <v>camibeneff@gmail.com</v>
          </cell>
          <cell r="AF3363" t="str">
            <v>JABONERA DE PLÁSTICO RAYAS 3 COLORES 13 CM (Verde)</v>
          </cell>
          <cell r="AG3363" t="str">
            <v>156.51</v>
          </cell>
          <cell r="AH3363">
            <v>2</v>
          </cell>
          <cell r="AN3363" t="str">
            <v>Sí</v>
          </cell>
        </row>
        <row r="3364">
          <cell r="A3364">
            <v>1438</v>
          </cell>
          <cell r="B3364" t="str">
            <v>camibeneff@gmail.com</v>
          </cell>
          <cell r="AF3364" t="str">
            <v>PORTACEPILLOS BLANCO C/ TAPA 11X6,8CM</v>
          </cell>
          <cell r="AG3364" t="str">
            <v>372.8</v>
          </cell>
          <cell r="AH3364">
            <v>1</v>
          </cell>
          <cell r="AI3364" t="str">
            <v>046AB7336</v>
          </cell>
          <cell r="AN3364" t="str">
            <v>Sí</v>
          </cell>
        </row>
        <row r="3365">
          <cell r="A3365">
            <v>1437</v>
          </cell>
          <cell r="B3365" t="str">
            <v>analaloca25@hotmail.com</v>
          </cell>
          <cell r="C3365">
            <v>44039</v>
          </cell>
          <cell r="D3365" t="str">
            <v>Abierta</v>
          </cell>
          <cell r="E3365" t="str">
            <v>Recibido</v>
          </cell>
          <cell r="F3365" t="str">
            <v>Enviado</v>
          </cell>
          <cell r="G3365" t="str">
            <v>ARS</v>
          </cell>
          <cell r="H3365" t="str">
            <v>1288.7</v>
          </cell>
          <cell r="I3365">
            <v>0</v>
          </cell>
          <cell r="J3365">
            <v>0</v>
          </cell>
          <cell r="K3365" t="str">
            <v>1288.7</v>
          </cell>
          <cell r="L3365" t="str">
            <v>anabella vernA</v>
          </cell>
          <cell r="M3365">
            <v>27347227167</v>
          </cell>
          <cell r="N3365">
            <v>1539122926</v>
          </cell>
          <cell r="O3365" t="str">
            <v>Anabella vernA</v>
          </cell>
          <cell r="P3365">
            <v>1539122926</v>
          </cell>
          <cell r="Q3365" t="str">
            <v>Av Eva Peron</v>
          </cell>
          <cell r="R3365">
            <v>3524</v>
          </cell>
          <cell r="S3365">
            <v>4</v>
          </cell>
          <cell r="T3365" t="str">
            <v>billingurths</v>
          </cell>
          <cell r="U3365" t="str">
            <v>Bs As</v>
          </cell>
          <cell r="V3365">
            <v>1650</v>
          </cell>
          <cell r="W3365" t="str">
            <v>Gran Buenos Aires</v>
          </cell>
          <cell r="Y3365" t="str">
            <v>ENVÍO SIN CARGO (CABA Y GRAN PARTE DE GBA) TIEMPO: 4 a 6 DÍAS HÁBILES</v>
          </cell>
          <cell r="Z3365" t="str">
            <v>Mercado Pago</v>
          </cell>
          <cell r="AD3365">
            <v>44039</v>
          </cell>
          <cell r="AE3365">
            <v>44041</v>
          </cell>
          <cell r="AF3365" t="str">
            <v>TAZA ROMA DE CERAMICA ROJA 275ML</v>
          </cell>
          <cell r="AG3365">
            <v>480</v>
          </cell>
          <cell r="AH3365">
            <v>2</v>
          </cell>
          <cell r="AI3365" t="str">
            <v>PO416713NN</v>
          </cell>
          <cell r="AJ3365" t="str">
            <v>Móvil</v>
          </cell>
          <cell r="AK3365" t="str">
            <v>MARTES 4-08 ENTRE 8 Y 18 HORAS!</v>
          </cell>
          <cell r="AL3365">
            <v>1627534288</v>
          </cell>
          <cell r="AM3365">
            <v>268498008</v>
          </cell>
          <cell r="AN3365" t="str">
            <v>Sí</v>
          </cell>
        </row>
        <row r="3366">
          <cell r="A3366">
            <v>1437</v>
          </cell>
          <cell r="B3366" t="str">
            <v>analaloca25@hotmail.com</v>
          </cell>
          <cell r="AF3366" t="str">
            <v>BOWL NEGRO 400CC TRANSLUCIDO</v>
          </cell>
          <cell r="AG3366" t="str">
            <v>146.8</v>
          </cell>
          <cell r="AH3366">
            <v>2</v>
          </cell>
          <cell r="AI3366" t="str">
            <v>BP01102</v>
          </cell>
          <cell r="AN3366" t="str">
            <v>Sí</v>
          </cell>
        </row>
        <row r="3367">
          <cell r="A3367">
            <v>1437</v>
          </cell>
          <cell r="B3367" t="str">
            <v>analaloca25@hotmail.com</v>
          </cell>
          <cell r="AF3367" t="str">
            <v>RALLADOR DE MANO MEDIANO 20 CM</v>
          </cell>
          <cell r="AG3367" t="str">
            <v>35.1</v>
          </cell>
          <cell r="AH3367">
            <v>1</v>
          </cell>
          <cell r="AI3367" t="str">
            <v>BA7382</v>
          </cell>
          <cell r="AN3367" t="str">
            <v>Sí</v>
          </cell>
        </row>
        <row r="3368">
          <cell r="A3368">
            <v>1436</v>
          </cell>
          <cell r="B3368" t="str">
            <v>miya_86@hotmail.com</v>
          </cell>
          <cell r="C3368">
            <v>44039</v>
          </cell>
          <cell r="D3368" t="str">
            <v>Abierta</v>
          </cell>
          <cell r="E3368" t="str">
            <v>Recibido</v>
          </cell>
          <cell r="F3368" t="str">
            <v>Enviado</v>
          </cell>
          <cell r="G3368" t="str">
            <v>ARS</v>
          </cell>
          <cell r="H3368" t="str">
            <v>1227.79</v>
          </cell>
          <cell r="I3368">
            <v>0</v>
          </cell>
          <cell r="J3368">
            <v>0</v>
          </cell>
          <cell r="K3368" t="str">
            <v>1227.79</v>
          </cell>
          <cell r="L3368" t="str">
            <v>Yamila Garcia</v>
          </cell>
          <cell r="M3368">
            <v>32421256</v>
          </cell>
          <cell r="N3368">
            <v>1531423685</v>
          </cell>
          <cell r="O3368" t="str">
            <v>Yamila Garcia</v>
          </cell>
          <cell r="P3368">
            <v>1531423685</v>
          </cell>
          <cell r="Q3368" t="str">
            <v>Ushuaia</v>
          </cell>
          <cell r="R3368">
            <v>1633</v>
          </cell>
          <cell r="S3368" t="str">
            <v>Casa al frente</v>
          </cell>
          <cell r="U3368" t="str">
            <v>Lomas de zamora</v>
          </cell>
          <cell r="V3368">
            <v>1832</v>
          </cell>
          <cell r="W3368" t="str">
            <v>Gran Buenos Aires</v>
          </cell>
          <cell r="Y3368" t="str">
            <v>ENVÍO SIN CARGO (CABA Y GRAN PARTE DE GBA) TIEMPO: 4 a 6 DÍAS HÁBILES</v>
          </cell>
          <cell r="Z3368" t="str">
            <v>Mercado Pago</v>
          </cell>
          <cell r="AC3368" t="str">
            <v>ENVIAR CON ORDEN 1436. JUNTOS CON 1534</v>
          </cell>
          <cell r="AD3368">
            <v>44039</v>
          </cell>
          <cell r="AE3368">
            <v>44041</v>
          </cell>
          <cell r="AF3368" t="str">
            <v>ESPECIERO 6 PIEZAS DE ACERO INOXIDABLE 20X20 CM</v>
          </cell>
          <cell r="AG3368" t="str">
            <v>1227.79</v>
          </cell>
          <cell r="AH3368">
            <v>1</v>
          </cell>
          <cell r="AI3368" t="str">
            <v>046BA3347</v>
          </cell>
          <cell r="AJ3368" t="str">
            <v>Móvil</v>
          </cell>
          <cell r="AK3368" t="str">
            <v>VIERNES 31-07 ENTRE 8 Y 18 HORAS!</v>
          </cell>
          <cell r="AL3368">
            <v>1627351420</v>
          </cell>
          <cell r="AM3368">
            <v>268469763</v>
          </cell>
          <cell r="AN3368" t="str">
            <v>Sí</v>
          </cell>
        </row>
        <row r="3369">
          <cell r="A3369">
            <v>1435</v>
          </cell>
          <cell r="B3369" t="str">
            <v>mariano.delellis@gmail.com</v>
          </cell>
          <cell r="C3369">
            <v>44039</v>
          </cell>
          <cell r="D3369" t="str">
            <v>Abierta</v>
          </cell>
          <cell r="E3369" t="str">
            <v>Recibido</v>
          </cell>
          <cell r="F3369" t="str">
            <v>Enviado</v>
          </cell>
          <cell r="G3369" t="str">
            <v>ARS</v>
          </cell>
          <cell r="H3369" t="str">
            <v>2792.95</v>
          </cell>
          <cell r="I3369">
            <v>0</v>
          </cell>
          <cell r="J3369">
            <v>0</v>
          </cell>
          <cell r="K3369" t="str">
            <v>2792.95</v>
          </cell>
          <cell r="L3369" t="str">
            <v>Mariano de Lellis</v>
          </cell>
          <cell r="M3369">
            <v>31738985</v>
          </cell>
          <cell r="N3369">
            <v>1157550312</v>
          </cell>
          <cell r="O3369" t="str">
            <v>Mariano de Lellis</v>
          </cell>
          <cell r="P3369">
            <v>1157550312</v>
          </cell>
          <cell r="Q3369" t="str">
            <v>Luis Garcia</v>
          </cell>
          <cell r="R3369">
            <v>1355</v>
          </cell>
          <cell r="S3369" t="str">
            <v>Piso 6 - Dpto 06</v>
          </cell>
          <cell r="T3369" t="str">
            <v>Tigre</v>
          </cell>
          <cell r="U3369" t="str">
            <v>Tigre</v>
          </cell>
          <cell r="V3369">
            <v>1648</v>
          </cell>
          <cell r="W3369" t="str">
            <v>Gran Buenos Aires</v>
          </cell>
          <cell r="Y3369" t="str">
            <v>ENVÍO SIN CARGO (CABA Y GRAN PARTE DE GBA) TIEMPO: 4 a 6 DÍAS HÁBILES</v>
          </cell>
          <cell r="Z3369" t="str">
            <v>Mercado Pago</v>
          </cell>
          <cell r="AD3369">
            <v>44039</v>
          </cell>
          <cell r="AE3369">
            <v>44041</v>
          </cell>
          <cell r="AF3369" t="str">
            <v>BROCHES PARA BOLSA FLUO BLISTER SET X 5PC  COL.SURT. 11CM</v>
          </cell>
          <cell r="AG3369" t="str">
            <v>112.72</v>
          </cell>
          <cell r="AH3369">
            <v>1</v>
          </cell>
          <cell r="AI3369" t="str">
            <v>046BR5393</v>
          </cell>
          <cell r="AJ3369" t="str">
            <v>Web</v>
          </cell>
          <cell r="AK3369" t="str">
            <v>VIERNES 31-07 ENTRE 8 Y 18 HORAS!</v>
          </cell>
          <cell r="AL3369">
            <v>1627287291</v>
          </cell>
          <cell r="AM3369">
            <v>267521223</v>
          </cell>
          <cell r="AN3369" t="str">
            <v>Sí</v>
          </cell>
        </row>
        <row r="3370">
          <cell r="A3370">
            <v>1435</v>
          </cell>
          <cell r="B3370" t="str">
            <v>mariano.delellis@gmail.com</v>
          </cell>
          <cell r="AF3370" t="str">
            <v>PORTACEPILLOS BLANCO 11X6,8CM</v>
          </cell>
          <cell r="AG3370" t="str">
            <v>372.8</v>
          </cell>
          <cell r="AH3370">
            <v>1</v>
          </cell>
          <cell r="AI3370" t="str">
            <v>046AB7337</v>
          </cell>
          <cell r="AN3370" t="str">
            <v>Sí</v>
          </cell>
        </row>
        <row r="3371">
          <cell r="A3371">
            <v>1435</v>
          </cell>
          <cell r="B3371" t="str">
            <v>mariano.delellis@gmail.com</v>
          </cell>
          <cell r="AF3371" t="str">
            <v>DISPENSER BLANCO 17,5X6,8CM</v>
          </cell>
          <cell r="AG3371" t="str">
            <v>447.6</v>
          </cell>
          <cell r="AH3371">
            <v>1</v>
          </cell>
          <cell r="AI3371" t="str">
            <v>046AB7335</v>
          </cell>
          <cell r="AN3371" t="str">
            <v>Sí</v>
          </cell>
        </row>
        <row r="3372">
          <cell r="A3372">
            <v>1435</v>
          </cell>
          <cell r="B3372" t="str">
            <v>mariano.delellis@gmail.com</v>
          </cell>
          <cell r="AF3372" t="str">
            <v>RALLADOR 6 LADOS 23CM</v>
          </cell>
          <cell r="AG3372" t="str">
            <v>512.8</v>
          </cell>
          <cell r="AH3372">
            <v>1</v>
          </cell>
          <cell r="AI3372" t="str">
            <v>046BA6440</v>
          </cell>
          <cell r="AN3372" t="str">
            <v>Sí</v>
          </cell>
        </row>
        <row r="3373">
          <cell r="A3373">
            <v>1435</v>
          </cell>
          <cell r="B3373" t="str">
            <v>mariano.delellis@gmail.com</v>
          </cell>
          <cell r="AF3373" t="str">
            <v>JARRA MEDIDORA RECTA GDE 7,7X14CM</v>
          </cell>
          <cell r="AG3373" t="str">
            <v>417.6</v>
          </cell>
          <cell r="AH3373">
            <v>1</v>
          </cell>
          <cell r="AI3373" t="str">
            <v>055BA7679</v>
          </cell>
          <cell r="AN3373" t="str">
            <v>Sí</v>
          </cell>
        </row>
        <row r="3374">
          <cell r="A3374">
            <v>1435</v>
          </cell>
          <cell r="B3374" t="str">
            <v>mariano.delellis@gmail.com</v>
          </cell>
          <cell r="AF3374" t="str">
            <v>RALLADOR CORTO</v>
          </cell>
          <cell r="AG3374" t="str">
            <v>491.03</v>
          </cell>
          <cell r="AH3374">
            <v>1</v>
          </cell>
          <cell r="AI3374" t="str">
            <v>046BA6855</v>
          </cell>
          <cell r="AN3374" t="str">
            <v>Sí</v>
          </cell>
        </row>
        <row r="3375">
          <cell r="A3375">
            <v>1435</v>
          </cell>
          <cell r="B3375" t="str">
            <v>mariano.delellis@gmail.com</v>
          </cell>
          <cell r="AF3375" t="str">
            <v>COLADOR DIAM 22CM X 8CM ALTO</v>
          </cell>
          <cell r="AG3375" t="str">
            <v>438.4</v>
          </cell>
          <cell r="AH3375">
            <v>1</v>
          </cell>
          <cell r="AI3375" t="str">
            <v>046BA8162</v>
          </cell>
          <cell r="AN3375" t="str">
            <v>Sí</v>
          </cell>
        </row>
        <row r="3376">
          <cell r="A3376">
            <v>1434</v>
          </cell>
          <cell r="B3376" t="str">
            <v>rfernandezjaras@gmail.com</v>
          </cell>
          <cell r="C3376">
            <v>44039</v>
          </cell>
          <cell r="D3376" t="str">
            <v>Abierta</v>
          </cell>
          <cell r="E3376" t="str">
            <v>Recibido</v>
          </cell>
          <cell r="F3376" t="str">
            <v>Enviado</v>
          </cell>
          <cell r="G3376" t="str">
            <v>ARS</v>
          </cell>
          <cell r="H3376" t="str">
            <v>1484.23</v>
          </cell>
          <cell r="I3376">
            <v>0</v>
          </cell>
          <cell r="J3376">
            <v>0</v>
          </cell>
          <cell r="K3376" t="str">
            <v>1484.23</v>
          </cell>
          <cell r="L3376" t="str">
            <v>Roxana Fernandez Jaras</v>
          </cell>
          <cell r="M3376">
            <v>35719944</v>
          </cell>
          <cell r="N3376">
            <v>40220339</v>
          </cell>
          <cell r="O3376" t="str">
            <v>Roxana Fernandez Jaras</v>
          </cell>
          <cell r="P3376">
            <v>40220339</v>
          </cell>
          <cell r="Q3376" t="str">
            <v>Rosetti</v>
          </cell>
          <cell r="R3376">
            <v>109</v>
          </cell>
          <cell r="S3376" t="str">
            <v>1 E (timbre 105)</v>
          </cell>
          <cell r="T3376" t="str">
            <v>Piñeyro</v>
          </cell>
          <cell r="U3376" t="str">
            <v>Avellaneda</v>
          </cell>
          <cell r="V3376">
            <v>1870</v>
          </cell>
          <cell r="W3376" t="str">
            <v>Gran Buenos Aires</v>
          </cell>
          <cell r="Y3376" t="str">
            <v>ENVÍO SIN CARGO (CABA Y GRAN PARTE DE GBA) TIEMPO: 4 a 6 DÍAS HÁBILES</v>
          </cell>
          <cell r="Z3376" t="str">
            <v>Mercado Pago</v>
          </cell>
          <cell r="AD3376">
            <v>44039</v>
          </cell>
          <cell r="AE3376">
            <v>44041</v>
          </cell>
          <cell r="AF3376" t="str">
            <v>RALLADOR DE MANO MEDIANO 20 CM</v>
          </cell>
          <cell r="AG3376" t="str">
            <v>35.1</v>
          </cell>
          <cell r="AH3376">
            <v>1</v>
          </cell>
          <cell r="AI3376" t="str">
            <v>BA7382</v>
          </cell>
          <cell r="AJ3376" t="str">
            <v>Web</v>
          </cell>
          <cell r="AK3376" t="str">
            <v>VIERNES 31-07 ENTRE 8 Y 18 HORAS!</v>
          </cell>
          <cell r="AL3376">
            <v>1627222979</v>
          </cell>
          <cell r="AM3376">
            <v>268045087</v>
          </cell>
          <cell r="AN3376" t="str">
            <v>Sí</v>
          </cell>
        </row>
        <row r="3377">
          <cell r="A3377">
            <v>1434</v>
          </cell>
          <cell r="B3377" t="str">
            <v>rfernandezjaras@gmail.com</v>
          </cell>
          <cell r="AF3377" t="str">
            <v>UNTADOR CRISTAL 1 PIEZA 14,5CM MOTIV. SIN ELECCIÓN</v>
          </cell>
          <cell r="AG3377" t="str">
            <v>18.63</v>
          </cell>
          <cell r="AH3377">
            <v>2</v>
          </cell>
          <cell r="AI3377" t="str">
            <v>019BA6981</v>
          </cell>
          <cell r="AN3377" t="str">
            <v>Sí</v>
          </cell>
        </row>
        <row r="3378">
          <cell r="A3378">
            <v>1434</v>
          </cell>
          <cell r="B3378" t="str">
            <v>rfernandezjaras@gmail.com</v>
          </cell>
          <cell r="AF3378" t="str">
            <v>COLADOR ACERO INOX. 20CM DIAM X8CM ALTO</v>
          </cell>
          <cell r="AG3378" t="str">
            <v>372.8</v>
          </cell>
          <cell r="AH3378">
            <v>1</v>
          </cell>
          <cell r="AI3378" t="str">
            <v>046BA8161</v>
          </cell>
          <cell r="AN3378" t="str">
            <v>Sí</v>
          </cell>
        </row>
        <row r="3379">
          <cell r="A3379">
            <v>1434</v>
          </cell>
          <cell r="B3379" t="str">
            <v>rfernandezjaras@gmail.com</v>
          </cell>
          <cell r="AF3379" t="str">
            <v>CUCHILLO CERAMICA 20</v>
          </cell>
          <cell r="AG3379" t="str">
            <v>464.63</v>
          </cell>
          <cell r="AH3379">
            <v>1</v>
          </cell>
          <cell r="AI3379" t="str">
            <v>046BA8187</v>
          </cell>
          <cell r="AN3379" t="str">
            <v>Sí</v>
          </cell>
        </row>
        <row r="3380">
          <cell r="A3380">
            <v>1434</v>
          </cell>
          <cell r="B3380" t="str">
            <v>rfernandezjaras@gmail.com</v>
          </cell>
          <cell r="AF3380" t="str">
            <v>TUPPER 900 ML 13x9 CM.</v>
          </cell>
          <cell r="AG3380" t="str">
            <v>276.31</v>
          </cell>
          <cell r="AH3380">
            <v>1</v>
          </cell>
          <cell r="AI3380" t="str">
            <v>046BA2831</v>
          </cell>
          <cell r="AN3380" t="str">
            <v>Sí</v>
          </cell>
        </row>
        <row r="3381">
          <cell r="A3381">
            <v>1434</v>
          </cell>
          <cell r="B3381" t="str">
            <v>rfernandezjaras@gmail.com</v>
          </cell>
          <cell r="AF3381" t="str">
            <v>FRASCO VIDRIO 19CM X 9CM DIAM</v>
          </cell>
          <cell r="AG3381" t="str">
            <v>298.13</v>
          </cell>
          <cell r="AH3381">
            <v>1</v>
          </cell>
          <cell r="AI3381" t="str">
            <v>BA6431</v>
          </cell>
          <cell r="AN3381" t="str">
            <v>Sí</v>
          </cell>
        </row>
        <row r="3382">
          <cell r="A3382">
            <v>1433</v>
          </cell>
          <cell r="B3382" t="str">
            <v>luisina.pelaez@gmail.com</v>
          </cell>
          <cell r="C3382">
            <v>44039</v>
          </cell>
          <cell r="D3382" t="str">
            <v>Abierta</v>
          </cell>
          <cell r="E3382" t="str">
            <v>Recibido</v>
          </cell>
          <cell r="F3382" t="str">
            <v>Enviado</v>
          </cell>
          <cell r="G3382" t="str">
            <v>ARS</v>
          </cell>
          <cell r="H3382" t="str">
            <v>997.29</v>
          </cell>
          <cell r="I3382">
            <v>0</v>
          </cell>
          <cell r="J3382">
            <v>0</v>
          </cell>
          <cell r="K3382" t="str">
            <v>997.29</v>
          </cell>
          <cell r="L3382" t="str">
            <v>Luisina Pelaez</v>
          </cell>
          <cell r="M3382">
            <v>34767265</v>
          </cell>
          <cell r="N3382">
            <v>1140456720</v>
          </cell>
          <cell r="O3382" t="str">
            <v>Luisina Pelaez</v>
          </cell>
          <cell r="P3382">
            <v>1140456720</v>
          </cell>
          <cell r="Q3382" t="str">
            <v>Helguera</v>
          </cell>
          <cell r="R3382">
            <v>1861</v>
          </cell>
          <cell r="S3382" t="str">
            <v>2D</v>
          </cell>
          <cell r="T3382" t="str">
            <v>Villa Santa Rita</v>
          </cell>
          <cell r="U3382" t="str">
            <v>Caba</v>
          </cell>
          <cell r="V3382">
            <v>1416</v>
          </cell>
          <cell r="W3382" t="str">
            <v>Capital Federal</v>
          </cell>
          <cell r="Y3382" t="str">
            <v>ENVÍO SIN CARGO (CABA Y GRAN PARTE DE GBA) TIEMPO: 4 a 6 DÍAS HÁBILES</v>
          </cell>
          <cell r="Z3382" t="str">
            <v>Mercado Pago</v>
          </cell>
          <cell r="AD3382">
            <v>44039</v>
          </cell>
          <cell r="AE3382">
            <v>44041</v>
          </cell>
          <cell r="AF3382" t="str">
            <v>CAFETERA EMBOLO 1000ML M1</v>
          </cell>
          <cell r="AG3382" t="str">
            <v>997.29</v>
          </cell>
          <cell r="AH3382">
            <v>1</v>
          </cell>
          <cell r="AI3382" t="str">
            <v>046BA8040</v>
          </cell>
          <cell r="AJ3382" t="str">
            <v>Móvil</v>
          </cell>
          <cell r="AK3382" t="str">
            <v>VIERNES 31-07 ENTRE 8 Y 18 HORAS!</v>
          </cell>
          <cell r="AL3382">
            <v>1627211666</v>
          </cell>
          <cell r="AM3382">
            <v>268395633</v>
          </cell>
          <cell r="AN3382" t="str">
            <v>Sí</v>
          </cell>
        </row>
        <row r="3383">
          <cell r="A3383">
            <v>1432</v>
          </cell>
          <cell r="B3383" t="str">
            <v>avila89barbyy@gmail.com</v>
          </cell>
          <cell r="C3383">
            <v>44039</v>
          </cell>
          <cell r="D3383" t="str">
            <v>Abierta</v>
          </cell>
          <cell r="E3383" t="str">
            <v>Recibido</v>
          </cell>
          <cell r="F3383" t="str">
            <v>Enviado</v>
          </cell>
          <cell r="G3383" t="str">
            <v>ARS</v>
          </cell>
          <cell r="H3383" t="str">
            <v>2890.1</v>
          </cell>
          <cell r="I3383">
            <v>0</v>
          </cell>
          <cell r="J3383">
            <v>655</v>
          </cell>
          <cell r="K3383" t="str">
            <v>3545.1</v>
          </cell>
          <cell r="L3383" t="str">
            <v>Barbara Avila</v>
          </cell>
          <cell r="M3383">
            <v>34473525</v>
          </cell>
          <cell r="N3383">
            <v>2236907691</v>
          </cell>
          <cell r="O3383" t="str">
            <v>Barbara Avila</v>
          </cell>
          <cell r="P3383">
            <v>2236907691</v>
          </cell>
          <cell r="Q3383" t="str">
            <v>Entre Ríos</v>
          </cell>
          <cell r="R3383">
            <v>2166</v>
          </cell>
          <cell r="S3383" t="str">
            <v>Piso 16 depto "F"</v>
          </cell>
          <cell r="U3383" t="str">
            <v>Mar del Plata</v>
          </cell>
          <cell r="V3383">
            <v>7600</v>
          </cell>
          <cell r="W3383" t="str">
            <v>Buenos Aires</v>
          </cell>
          <cell r="Y3383" t="str">
            <v>Correo Argentino - Encomienda Clásica</v>
          </cell>
          <cell r="Z3383" t="str">
            <v>Mercado Pago</v>
          </cell>
          <cell r="AD3383">
            <v>44039</v>
          </cell>
          <cell r="AE3383">
            <v>44042</v>
          </cell>
          <cell r="AF3383" t="str">
            <v>PUFF REDONDO CHICO ROSA DE 30CM Y 30H</v>
          </cell>
          <cell r="AG3383" t="str">
            <v>1445.05</v>
          </cell>
          <cell r="AH3383">
            <v>2</v>
          </cell>
          <cell r="AI3383" t="str">
            <v>AS7259</v>
          </cell>
          <cell r="AJ3383" t="str">
            <v>Móvil</v>
          </cell>
          <cell r="AK3383" t="str">
            <v>VIERNES 31-07 SE DESPACHA AL CORREO ARGENTINO ENTRE 15 Y 18 HORAS!</v>
          </cell>
          <cell r="AL3383">
            <v>1627203170</v>
          </cell>
          <cell r="AM3383">
            <v>267325761</v>
          </cell>
          <cell r="AN3383" t="str">
            <v>Sí</v>
          </cell>
        </row>
        <row r="3384">
          <cell r="A3384">
            <v>1431</v>
          </cell>
          <cell r="B3384" t="str">
            <v>julygonzalez13@hotmail.com</v>
          </cell>
          <cell r="C3384">
            <v>44039</v>
          </cell>
          <cell r="D3384" t="str">
            <v>Abierta</v>
          </cell>
          <cell r="E3384" t="str">
            <v>Recibido</v>
          </cell>
          <cell r="F3384" t="str">
            <v>Enviado</v>
          </cell>
          <cell r="G3384" t="str">
            <v>ARS</v>
          </cell>
          <cell r="H3384" t="str">
            <v>905.36</v>
          </cell>
          <cell r="I3384">
            <v>0</v>
          </cell>
          <cell r="J3384">
            <v>0</v>
          </cell>
          <cell r="K3384" t="str">
            <v>905.36</v>
          </cell>
          <cell r="L3384" t="str">
            <v>Julieta Gonzalez</v>
          </cell>
          <cell r="M3384">
            <v>35461764</v>
          </cell>
          <cell r="N3384">
            <v>1165092084</v>
          </cell>
          <cell r="O3384" t="str">
            <v>Julieta Gonzalez</v>
          </cell>
          <cell r="P3384">
            <v>1165092084</v>
          </cell>
          <cell r="Q3384" t="str">
            <v>Otawa</v>
          </cell>
          <cell r="R3384">
            <v>338</v>
          </cell>
          <cell r="T3384" t="str">
            <v>San jose</v>
          </cell>
          <cell r="U3384" t="str">
            <v>Temperley</v>
          </cell>
          <cell r="V3384">
            <v>1834</v>
          </cell>
          <cell r="W3384" t="str">
            <v>Gran Buenos Aires</v>
          </cell>
          <cell r="Y3384" t="str">
            <v>ENVÍO SIN CARGO (CABA Y GRAN PARTE DE GBA) TIEMPO: 4 a 6 DÍAS HÁBILES</v>
          </cell>
          <cell r="Z3384" t="str">
            <v>Mercado Pago</v>
          </cell>
          <cell r="AD3384">
            <v>44039</v>
          </cell>
          <cell r="AE3384">
            <v>44041</v>
          </cell>
          <cell r="AF3384" t="str">
            <v>SET X 6 COPA BAIRES - 300ML</v>
          </cell>
          <cell r="AG3384" t="str">
            <v>539.43</v>
          </cell>
          <cell r="AH3384">
            <v>1</v>
          </cell>
          <cell r="AI3384" t="str">
            <v>RI68017PK</v>
          </cell>
          <cell r="AJ3384" t="str">
            <v>Móvil</v>
          </cell>
          <cell r="AK3384" t="str">
            <v>VIERNES 31-07 ENTRE 8 Y 18 HORAS!</v>
          </cell>
          <cell r="AL3384">
            <v>1627155893</v>
          </cell>
          <cell r="AM3384">
            <v>268419327</v>
          </cell>
          <cell r="AN3384" t="str">
            <v>Sí</v>
          </cell>
        </row>
        <row r="3385">
          <cell r="A3385">
            <v>1431</v>
          </cell>
          <cell r="B3385" t="str">
            <v>julygonzalez13@hotmail.com</v>
          </cell>
          <cell r="AF3385" t="str">
            <v>IDENTIFICADOR DE COPA SET 6PC BLISTER 3 CMS/ PC</v>
          </cell>
          <cell r="AG3385" t="str">
            <v>262.8</v>
          </cell>
          <cell r="AH3385">
            <v>1</v>
          </cell>
          <cell r="AI3385" t="str">
            <v>046BA7843</v>
          </cell>
          <cell r="AN3385" t="str">
            <v>Sí</v>
          </cell>
        </row>
        <row r="3386">
          <cell r="A3386">
            <v>1431</v>
          </cell>
          <cell r="B3386" t="str">
            <v>julygonzalez13@hotmail.com</v>
          </cell>
          <cell r="AF3386" t="str">
            <v>ESPATULAS PLASTICO (Verde)</v>
          </cell>
          <cell r="AG3386" t="str">
            <v>71.15</v>
          </cell>
          <cell r="AH3386">
            <v>1</v>
          </cell>
          <cell r="AI3386" t="str">
            <v>019BA7572BA</v>
          </cell>
          <cell r="AN3386" t="str">
            <v>Sí</v>
          </cell>
        </row>
        <row r="3387">
          <cell r="A3387">
            <v>1431</v>
          </cell>
          <cell r="B3387" t="str">
            <v>julygonzalez13@hotmail.com</v>
          </cell>
          <cell r="AF3387" t="str">
            <v>TAPA PARA BOTELLAS 1 PIEZA COLORES SURTIDOS</v>
          </cell>
          <cell r="AG3387" t="str">
            <v>15.99</v>
          </cell>
          <cell r="AH3387">
            <v>2</v>
          </cell>
          <cell r="AI3387" t="str">
            <v>019BA6984</v>
          </cell>
          <cell r="AN3387" t="str">
            <v>Sí</v>
          </cell>
        </row>
        <row r="3388">
          <cell r="A3388">
            <v>1430</v>
          </cell>
          <cell r="B3388" t="str">
            <v>danielafrey20@gmail.com</v>
          </cell>
          <cell r="C3388">
            <v>44039</v>
          </cell>
          <cell r="D3388" t="str">
            <v>Abierta</v>
          </cell>
          <cell r="E3388" t="str">
            <v>Recibido</v>
          </cell>
          <cell r="F3388" t="str">
            <v>Enviado</v>
          </cell>
          <cell r="G3388" t="str">
            <v>ARS</v>
          </cell>
          <cell r="H3388" t="str">
            <v>987.69</v>
          </cell>
          <cell r="I3388">
            <v>0</v>
          </cell>
          <cell r="J3388">
            <v>0</v>
          </cell>
          <cell r="K3388" t="str">
            <v>987.69</v>
          </cell>
          <cell r="L3388" t="str">
            <v>Leandro Rey</v>
          </cell>
          <cell r="M3388">
            <v>36740197</v>
          </cell>
          <cell r="N3388">
            <v>1121579382</v>
          </cell>
          <cell r="O3388" t="str">
            <v>Leandro Rey</v>
          </cell>
          <cell r="P3388">
            <v>1121579382</v>
          </cell>
          <cell r="Q3388" t="str">
            <v>Zelada</v>
          </cell>
          <cell r="R3388">
            <v>6449</v>
          </cell>
          <cell r="S3388">
            <v>4.1666666666666664E-2</v>
          </cell>
          <cell r="T3388" t="str">
            <v>Mataderos</v>
          </cell>
          <cell r="U3388" t="str">
            <v>Caba</v>
          </cell>
          <cell r="V3388">
            <v>1440</v>
          </cell>
          <cell r="W3388" t="str">
            <v>Capital Federal</v>
          </cell>
          <cell r="Y3388" t="str">
            <v>ENVÍO SIN CARGO (CABA Y GRAN PARTE DE GBA) TIEMPO: 4 a 6 DÍAS HÁBILES</v>
          </cell>
          <cell r="Z3388" t="str">
            <v>Mercado Pago</v>
          </cell>
          <cell r="AB3388" t="str">
            <v>El pedido puede recibirlo Leandro Rey o Josefina Fernandez Landin</v>
          </cell>
          <cell r="AD3388">
            <v>44039</v>
          </cell>
          <cell r="AE3388">
            <v>44041</v>
          </cell>
          <cell r="AF3388" t="str">
            <v>MOLDE P/PIZZA ANTIADHERENTE NEGRO 30 CM.</v>
          </cell>
          <cell r="AG3388" t="str">
            <v>642.14</v>
          </cell>
          <cell r="AH3388">
            <v>1</v>
          </cell>
          <cell r="AI3388" t="str">
            <v>043BA6161</v>
          </cell>
          <cell r="AJ3388" t="str">
            <v>Móvil</v>
          </cell>
          <cell r="AK3388" t="str">
            <v>VIERNES 31-07 ENTRE 8 Y 18 HORAS!</v>
          </cell>
          <cell r="AL3388">
            <v>1627111805</v>
          </cell>
          <cell r="AM3388">
            <v>268308164</v>
          </cell>
          <cell r="AN3388" t="str">
            <v>Sí</v>
          </cell>
        </row>
        <row r="3389">
          <cell r="A3389">
            <v>1430</v>
          </cell>
          <cell r="B3389" t="str">
            <v>danielafrey20@gmail.com</v>
          </cell>
          <cell r="AF3389" t="str">
            <v>SEGURO PARA PUERTA SILICONA 1PC COLORES SURTIDOS SIN ELECCION</v>
          </cell>
          <cell r="AG3389" t="str">
            <v>45.59</v>
          </cell>
          <cell r="AH3389">
            <v>1</v>
          </cell>
          <cell r="AI3389" t="str">
            <v>019BA6986</v>
          </cell>
          <cell r="AN3389" t="str">
            <v>Sí</v>
          </cell>
        </row>
        <row r="3390">
          <cell r="A3390">
            <v>1430</v>
          </cell>
          <cell r="B3390" t="str">
            <v>danielafrey20@gmail.com</v>
          </cell>
          <cell r="AF3390" t="str">
            <v>UNTADOR CRISTAL 1 PIEZA 14,5CM MOTIV. SIN ELECCIÓN</v>
          </cell>
          <cell r="AG3390" t="str">
            <v>18.63</v>
          </cell>
          <cell r="AH3390">
            <v>4</v>
          </cell>
          <cell r="AI3390" t="str">
            <v>019BA6981</v>
          </cell>
          <cell r="AN3390" t="str">
            <v>Sí</v>
          </cell>
        </row>
        <row r="3391">
          <cell r="A3391">
            <v>1430</v>
          </cell>
          <cell r="B3391" t="str">
            <v>danielafrey20@gmail.com</v>
          </cell>
          <cell r="AF3391" t="str">
            <v>BROCHES PARA BOLSA FLUO BLISTER SET X 5PC  COL.SURT. 11CM</v>
          </cell>
          <cell r="AG3391" t="str">
            <v>112.72</v>
          </cell>
          <cell r="AH3391">
            <v>2</v>
          </cell>
          <cell r="AI3391" t="str">
            <v>046BR5393</v>
          </cell>
          <cell r="AN3391" t="str">
            <v>Sí</v>
          </cell>
        </row>
        <row r="3392">
          <cell r="A3392">
            <v>1429</v>
          </cell>
          <cell r="B3392" t="str">
            <v>julygonzalez13@hotmail.com</v>
          </cell>
          <cell r="C3392">
            <v>44039</v>
          </cell>
          <cell r="D3392" t="str">
            <v>Abierta</v>
          </cell>
          <cell r="E3392" t="str">
            <v>Pendiente</v>
          </cell>
          <cell r="F3392" t="str">
            <v>No está empaquetado</v>
          </cell>
          <cell r="G3392" t="str">
            <v>ARS</v>
          </cell>
          <cell r="H3392" t="str">
            <v>834.21</v>
          </cell>
          <cell r="I3392">
            <v>0</v>
          </cell>
          <cell r="J3392">
            <v>0</v>
          </cell>
          <cell r="K3392" t="str">
            <v>834.21</v>
          </cell>
          <cell r="L3392" t="str">
            <v>Julieta Gonzalez</v>
          </cell>
          <cell r="M3392">
            <v>35461764</v>
          </cell>
          <cell r="N3392">
            <v>1165092084</v>
          </cell>
          <cell r="O3392" t="str">
            <v>Julieta Gonzalez</v>
          </cell>
          <cell r="P3392">
            <v>1165092084</v>
          </cell>
          <cell r="Q3392" t="str">
            <v>Otawa</v>
          </cell>
          <cell r="R3392">
            <v>338</v>
          </cell>
          <cell r="T3392" t="str">
            <v>San jose temperley</v>
          </cell>
          <cell r="U3392" t="str">
            <v>Lomas de zamora</v>
          </cell>
          <cell r="V3392">
            <v>1834</v>
          </cell>
          <cell r="W3392" t="str">
            <v>Gran Buenos Aires</v>
          </cell>
          <cell r="Y3392" t="str">
            <v>ENVÍO SIN CARGO (CABA Y GRAN PARTE DE GBA) TIEMPO: 4 a 6 DÍAS HÁBILES</v>
          </cell>
          <cell r="Z3392" t="str">
            <v>Mercado Pago</v>
          </cell>
          <cell r="AF3392" t="str">
            <v>SET X 6 COPA BAIRES - 300ML</v>
          </cell>
          <cell r="AG3392" t="str">
            <v>539.43</v>
          </cell>
          <cell r="AH3392">
            <v>1</v>
          </cell>
          <cell r="AI3392" t="str">
            <v>RI68017PK</v>
          </cell>
          <cell r="AJ3392" t="str">
            <v>Móvil</v>
          </cell>
          <cell r="AK3392" t="str">
            <v/>
          </cell>
          <cell r="AL3392">
            <v>1627102213</v>
          </cell>
          <cell r="AM3392">
            <v>267859852</v>
          </cell>
          <cell r="AN3392" t="str">
            <v>Sí</v>
          </cell>
        </row>
        <row r="3393">
          <cell r="A3393">
            <v>1429</v>
          </cell>
          <cell r="B3393" t="str">
            <v>julygonzalez13@hotmail.com</v>
          </cell>
          <cell r="AF3393" t="str">
            <v>IDENTIFICADOR DE COPA SET 6PC BLISTER 3 CMS/ PC</v>
          </cell>
          <cell r="AG3393" t="str">
            <v>262.8</v>
          </cell>
          <cell r="AH3393">
            <v>1</v>
          </cell>
          <cell r="AI3393" t="str">
            <v>046BA7843</v>
          </cell>
          <cell r="AN3393" t="str">
            <v>Sí</v>
          </cell>
        </row>
        <row r="3394">
          <cell r="A3394">
            <v>1429</v>
          </cell>
          <cell r="B3394" t="str">
            <v>julygonzalez13@hotmail.com</v>
          </cell>
          <cell r="AF3394" t="str">
            <v>TAPA PARA BOTELLAS 1 PIEZA COLORES SURTIDOS</v>
          </cell>
          <cell r="AG3394" t="str">
            <v>15.99</v>
          </cell>
          <cell r="AH3394">
            <v>2</v>
          </cell>
          <cell r="AI3394" t="str">
            <v>019BA6984</v>
          </cell>
          <cell r="AN3394" t="str">
            <v>Sí</v>
          </cell>
        </row>
        <row r="3395">
          <cell r="A3395">
            <v>1428</v>
          </cell>
          <cell r="B3395" t="str">
            <v>lucia.milici@hotmail.com</v>
          </cell>
          <cell r="C3395">
            <v>44039</v>
          </cell>
          <cell r="D3395" t="str">
            <v>Abierta</v>
          </cell>
          <cell r="E3395" t="str">
            <v>Recibido</v>
          </cell>
          <cell r="G3395" t="str">
            <v>ARS</v>
          </cell>
          <cell r="H3395">
            <v>2000</v>
          </cell>
          <cell r="I3395">
            <v>0</v>
          </cell>
          <cell r="J3395">
            <v>0</v>
          </cell>
          <cell r="K3395">
            <v>2000</v>
          </cell>
          <cell r="L3395" t="str">
            <v>Lucía Milici</v>
          </cell>
          <cell r="M3395">
            <v>35266913</v>
          </cell>
          <cell r="N3395">
            <v>1568830218</v>
          </cell>
          <cell r="Z3395" t="str">
            <v>Mercado Pago</v>
          </cell>
          <cell r="AD3395">
            <v>44039</v>
          </cell>
          <cell r="AF3395" t="str">
            <v>GIFT CARD GOLD</v>
          </cell>
          <cell r="AG3395">
            <v>2000</v>
          </cell>
          <cell r="AH3395">
            <v>1</v>
          </cell>
          <cell r="AJ3395" t="str">
            <v>Móvil</v>
          </cell>
          <cell r="AK3395" t="str">
            <v/>
          </cell>
          <cell r="AL3395">
            <v>1627089902</v>
          </cell>
          <cell r="AM3395">
            <v>268098425</v>
          </cell>
          <cell r="AN3395" t="str">
            <v>No</v>
          </cell>
        </row>
        <row r="3396">
          <cell r="A3396">
            <v>1427</v>
          </cell>
          <cell r="B3396" t="str">
            <v>anabella_lucorratolo@hotmail.com</v>
          </cell>
          <cell r="C3396">
            <v>44039</v>
          </cell>
          <cell r="D3396" t="str">
            <v>Abierta</v>
          </cell>
          <cell r="E3396" t="str">
            <v>Recibido</v>
          </cell>
          <cell r="F3396" t="str">
            <v>Enviado</v>
          </cell>
          <cell r="G3396" t="str">
            <v>ARS</v>
          </cell>
          <cell r="H3396" t="str">
            <v>894.39</v>
          </cell>
          <cell r="I3396">
            <v>0</v>
          </cell>
          <cell r="J3396">
            <v>0</v>
          </cell>
          <cell r="K3396" t="str">
            <v>894.39</v>
          </cell>
          <cell r="L3396" t="str">
            <v xml:space="preserve">Anabella </v>
          </cell>
          <cell r="M3396">
            <v>32796053</v>
          </cell>
          <cell r="N3396">
            <v>1131343579</v>
          </cell>
          <cell r="O3396" t="str">
            <v>Anabella LUCORRATOLO</v>
          </cell>
          <cell r="P3396">
            <v>1131343579</v>
          </cell>
          <cell r="Q3396" t="str">
            <v>Gaboto</v>
          </cell>
          <cell r="R3396">
            <v>4384</v>
          </cell>
          <cell r="S3396" t="str">
            <v>ANTE ESQUINA LA RIOJA</v>
          </cell>
          <cell r="T3396" t="str">
            <v>SAN JOSE</v>
          </cell>
          <cell r="U3396" t="str">
            <v>San Jose</v>
          </cell>
          <cell r="V3396">
            <v>1846</v>
          </cell>
          <cell r="W3396" t="str">
            <v>Gran Buenos Aires</v>
          </cell>
          <cell r="Y3396" t="str">
            <v>ENVÍO SIN CARGO (CABA Y GRAN PARTE DE GBA) TIEMPO: 4 a 6 DÍAS HÁBILES</v>
          </cell>
          <cell r="Z3396" t="str">
            <v>Mercado Pago</v>
          </cell>
          <cell r="AD3396">
            <v>44039</v>
          </cell>
          <cell r="AE3396">
            <v>44041</v>
          </cell>
          <cell r="AF3396" t="str">
            <v>FRASCO VIDRIO 19CM X 9CM DIAM</v>
          </cell>
          <cell r="AG3396" t="str">
            <v>298.13</v>
          </cell>
          <cell r="AH3396">
            <v>3</v>
          </cell>
          <cell r="AI3396" t="str">
            <v>BA6431</v>
          </cell>
          <cell r="AJ3396" t="str">
            <v>Web</v>
          </cell>
          <cell r="AK3396" t="str">
            <v>VIERNES 31-07 ENTRE 8 Y 18 HORAS!</v>
          </cell>
          <cell r="AL3396">
            <v>1627036308</v>
          </cell>
          <cell r="AM3396">
            <v>268394128</v>
          </cell>
          <cell r="AN3396" t="str">
            <v>Sí</v>
          </cell>
        </row>
        <row r="3397">
          <cell r="A3397">
            <v>1426</v>
          </cell>
          <cell r="B3397" t="str">
            <v>melvillros@gmail.com</v>
          </cell>
          <cell r="C3397">
            <v>44039</v>
          </cell>
          <cell r="D3397" t="str">
            <v>Abierta</v>
          </cell>
          <cell r="E3397" t="str">
            <v>Recibido</v>
          </cell>
          <cell r="F3397" t="str">
            <v>Enviado</v>
          </cell>
          <cell r="G3397" t="str">
            <v>ARS</v>
          </cell>
          <cell r="H3397" t="str">
            <v>5227.8</v>
          </cell>
          <cell r="I3397">
            <v>0</v>
          </cell>
          <cell r="J3397">
            <v>0</v>
          </cell>
          <cell r="K3397" t="str">
            <v>5227.8</v>
          </cell>
          <cell r="L3397" t="str">
            <v>Melani Villarreal</v>
          </cell>
          <cell r="M3397">
            <v>37176277</v>
          </cell>
          <cell r="N3397">
            <v>1126667372</v>
          </cell>
          <cell r="O3397" t="str">
            <v>Melani Villarreal</v>
          </cell>
          <cell r="P3397">
            <v>1126667372</v>
          </cell>
          <cell r="Q3397" t="str">
            <v>Carlos Pellegrini</v>
          </cell>
          <cell r="R3397">
            <v>5595</v>
          </cell>
          <cell r="T3397" t="str">
            <v>Villa de mayo. Malvinas Argentinas</v>
          </cell>
          <cell r="U3397" t="str">
            <v>Buenos aires</v>
          </cell>
          <cell r="V3397">
            <v>1614</v>
          </cell>
          <cell r="W3397" t="str">
            <v>Gran Buenos Aires</v>
          </cell>
          <cell r="Y3397" t="str">
            <v>ENVÍO SIN CARGO (CABA Y GRAN PARTE DE GBA) TIEMPO: 4 a 6 DÍAS HÁBILES</v>
          </cell>
          <cell r="Z3397" t="str">
            <v>Mercado Pago</v>
          </cell>
          <cell r="AD3397">
            <v>44039</v>
          </cell>
          <cell r="AE3397">
            <v>44041</v>
          </cell>
          <cell r="AF3397" t="str">
            <v>SET DE BAÑO 3 PIEZAS: DISPENSER + JABONERA + 1 PORTA CEPILLOS POLI</v>
          </cell>
          <cell r="AG3397" t="str">
            <v>1431.2</v>
          </cell>
          <cell r="AH3397">
            <v>1</v>
          </cell>
          <cell r="AI3397" t="str">
            <v>046AB6648</v>
          </cell>
          <cell r="AJ3397" t="str">
            <v>Móvil</v>
          </cell>
          <cell r="AK3397" t="str">
            <v>VIERNES 31-07 ENTRE 8 Y 18 HORAS!</v>
          </cell>
          <cell r="AL3397">
            <v>1626993381</v>
          </cell>
          <cell r="AM3397">
            <v>268272881</v>
          </cell>
          <cell r="AN3397" t="str">
            <v>Sí</v>
          </cell>
        </row>
        <row r="3398">
          <cell r="A3398">
            <v>1426</v>
          </cell>
          <cell r="B3398" t="str">
            <v>melvillros@gmail.com</v>
          </cell>
          <cell r="AF3398" t="str">
            <v>SET X 3 MOLDES TORTA CIRC. DIAM 28CM ALTO 7CM</v>
          </cell>
          <cell r="AG3398" t="str">
            <v>1397.6</v>
          </cell>
          <cell r="AH3398">
            <v>1</v>
          </cell>
          <cell r="AI3398" t="str">
            <v>046BA4828</v>
          </cell>
          <cell r="AN3398" t="str">
            <v>Sí</v>
          </cell>
        </row>
        <row r="3399">
          <cell r="A3399">
            <v>1426</v>
          </cell>
          <cell r="B3399" t="str">
            <v>melvillros@gmail.com</v>
          </cell>
          <cell r="AF3399" t="str">
            <v>PROMO SET DE VIDRIO</v>
          </cell>
          <cell r="AG3399">
            <v>2399</v>
          </cell>
          <cell r="AH3399">
            <v>1</v>
          </cell>
          <cell r="AN3399" t="str">
            <v>Sí</v>
          </cell>
        </row>
        <row r="3400">
          <cell r="A3400">
            <v>1425</v>
          </cell>
          <cell r="B3400" t="str">
            <v>warnesb@gmail.com</v>
          </cell>
          <cell r="C3400">
            <v>44039</v>
          </cell>
          <cell r="D3400" t="str">
            <v>Abierta</v>
          </cell>
          <cell r="E3400" t="str">
            <v>Recibido</v>
          </cell>
          <cell r="F3400" t="str">
            <v>Enviado</v>
          </cell>
          <cell r="G3400" t="str">
            <v>ARS</v>
          </cell>
          <cell r="H3400" t="str">
            <v>2636.64</v>
          </cell>
          <cell r="I3400">
            <v>0</v>
          </cell>
          <cell r="J3400">
            <v>0</v>
          </cell>
          <cell r="K3400" t="str">
            <v>2636.64</v>
          </cell>
          <cell r="L3400" t="str">
            <v>Juliane Warnes</v>
          </cell>
          <cell r="M3400">
            <v>18898262</v>
          </cell>
          <cell r="N3400">
            <v>1134572608</v>
          </cell>
          <cell r="O3400" t="str">
            <v>Juliane warnes</v>
          </cell>
          <cell r="P3400">
            <v>1134572608</v>
          </cell>
          <cell r="Q3400" t="str">
            <v>Avenida Avellaneda</v>
          </cell>
          <cell r="R3400">
            <v>1075</v>
          </cell>
          <cell r="S3400" t="str">
            <v>1c</v>
          </cell>
          <cell r="T3400" t="str">
            <v>caballito</v>
          </cell>
          <cell r="U3400" t="str">
            <v>Caba</v>
          </cell>
          <cell r="V3400">
            <v>1405</v>
          </cell>
          <cell r="W3400" t="str">
            <v>Capital Federal</v>
          </cell>
          <cell r="Y3400" t="str">
            <v>ENVÍO SIN CARGO (CABA Y GRAN PARTE DE GBA) TIEMPO: 4 a 6 DÍAS HÁBILES</v>
          </cell>
          <cell r="Z3400" t="str">
            <v>Mercado Pago</v>
          </cell>
          <cell r="AD3400">
            <v>44039</v>
          </cell>
          <cell r="AE3400">
            <v>44041</v>
          </cell>
          <cell r="AF3400" t="str">
            <v>COLADOR DIAM 22CM X 8CM ALTO</v>
          </cell>
          <cell r="AG3400" t="str">
            <v>438.4</v>
          </cell>
          <cell r="AH3400">
            <v>1</v>
          </cell>
          <cell r="AI3400" t="str">
            <v>046BA8162</v>
          </cell>
          <cell r="AJ3400" t="str">
            <v>Web</v>
          </cell>
          <cell r="AK3400" t="str">
            <v>VIERNES 31-07 ENTRE 8 Y 18 HORAS!</v>
          </cell>
          <cell r="AL3400">
            <v>1626967253</v>
          </cell>
          <cell r="AM3400">
            <v>268365226</v>
          </cell>
          <cell r="AN3400" t="str">
            <v>Sí</v>
          </cell>
        </row>
        <row r="3401">
          <cell r="A3401">
            <v>1425</v>
          </cell>
          <cell r="B3401" t="str">
            <v>warnesb@gmail.com</v>
          </cell>
          <cell r="AF3401" t="str">
            <v>CACEROLA DE VIDRIO + APOYA FUENTE CHICA 14X18CM</v>
          </cell>
          <cell r="AG3401" t="str">
            <v>844.8</v>
          </cell>
          <cell r="AH3401">
            <v>1</v>
          </cell>
          <cell r="AI3401" t="str">
            <v>055BA7686</v>
          </cell>
          <cell r="AN3401" t="str">
            <v>Sí</v>
          </cell>
        </row>
        <row r="3402">
          <cell r="A3402">
            <v>1425</v>
          </cell>
          <cell r="B3402" t="str">
            <v>warnesb@gmail.com</v>
          </cell>
          <cell r="AF3402" t="str">
            <v>CACEROLA DE VIDRIO + APOYA FUENTE GRANDE 15X21CM</v>
          </cell>
          <cell r="AG3402">
            <v>1128</v>
          </cell>
          <cell r="AH3402">
            <v>1</v>
          </cell>
          <cell r="AI3402" t="str">
            <v>055BA7687</v>
          </cell>
          <cell r="AN3402" t="str">
            <v>Sí</v>
          </cell>
        </row>
        <row r="3403">
          <cell r="A3403">
            <v>1425</v>
          </cell>
          <cell r="B3403" t="str">
            <v>warnesb@gmail.com</v>
          </cell>
          <cell r="AF3403" t="str">
            <v>MOLDE TARTERA</v>
          </cell>
          <cell r="AG3403" t="str">
            <v>225.44</v>
          </cell>
          <cell r="AH3403">
            <v>1</v>
          </cell>
          <cell r="AI3403" t="str">
            <v>046BA4836</v>
          </cell>
          <cell r="AN3403" t="str">
            <v>Sí</v>
          </cell>
        </row>
        <row r="3404">
          <cell r="A3404">
            <v>1424</v>
          </cell>
          <cell r="B3404" t="str">
            <v>barr.alvarez@hotmail.com</v>
          </cell>
          <cell r="C3404">
            <v>44039</v>
          </cell>
          <cell r="D3404" t="str">
            <v>Abierta</v>
          </cell>
          <cell r="E3404" t="str">
            <v>Recibido</v>
          </cell>
          <cell r="F3404" t="str">
            <v>Enviado</v>
          </cell>
          <cell r="G3404" t="str">
            <v>ARS</v>
          </cell>
          <cell r="H3404" t="str">
            <v>4521.85</v>
          </cell>
          <cell r="I3404">
            <v>0</v>
          </cell>
          <cell r="J3404">
            <v>1155</v>
          </cell>
          <cell r="K3404" t="str">
            <v>5676.85</v>
          </cell>
          <cell r="L3404" t="str">
            <v>Barbara Alvarez</v>
          </cell>
          <cell r="M3404">
            <v>38958922</v>
          </cell>
          <cell r="N3404">
            <v>2983696137</v>
          </cell>
          <cell r="O3404" t="str">
            <v>Barbara Alvarez</v>
          </cell>
          <cell r="P3404">
            <v>2983696137</v>
          </cell>
          <cell r="Q3404" t="str">
            <v>Avenida tintori</v>
          </cell>
          <cell r="R3404">
            <v>93</v>
          </cell>
          <cell r="U3404" t="str">
            <v>Adolfo Gonzales Chaves</v>
          </cell>
          <cell r="V3404">
            <v>7513</v>
          </cell>
          <cell r="W3404" t="str">
            <v>Buenos Aires</v>
          </cell>
          <cell r="Y3404" t="str">
            <v>Correo Argentino - Encomienda Clásica</v>
          </cell>
          <cell r="Z3404" t="str">
            <v>Mercado Pago</v>
          </cell>
          <cell r="AD3404">
            <v>44039</v>
          </cell>
          <cell r="AE3404">
            <v>44042</v>
          </cell>
          <cell r="AF3404" t="str">
            <v>BOWL BAMBOO BLANCO 6X15CM</v>
          </cell>
          <cell r="AG3404" t="str">
            <v>431.2</v>
          </cell>
          <cell r="AH3404">
            <v>2</v>
          </cell>
          <cell r="AI3404" t="str">
            <v>BA7797</v>
          </cell>
          <cell r="AJ3404" t="str">
            <v>Web</v>
          </cell>
          <cell r="AK3404" t="str">
            <v>VIERNES 31-07 SE DESPACHA AL CORREO ARGENTINO ENTRE 15 Y 18 HORAS!</v>
          </cell>
          <cell r="AL3404">
            <v>1626911587</v>
          </cell>
          <cell r="AM3404">
            <v>268362230</v>
          </cell>
          <cell r="AN3404" t="str">
            <v>Sí</v>
          </cell>
        </row>
        <row r="3405">
          <cell r="A3405">
            <v>1424</v>
          </cell>
          <cell r="B3405" t="str">
            <v>barr.alvarez@hotmail.com</v>
          </cell>
          <cell r="AF3405" t="str">
            <v>BANDEJA BAMBOO BLANCO 40X5CM</v>
          </cell>
          <cell r="AG3405" t="str">
            <v>1805.82</v>
          </cell>
          <cell r="AH3405">
            <v>1</v>
          </cell>
          <cell r="AI3405" t="str">
            <v>BA8133BLA</v>
          </cell>
          <cell r="AN3405" t="str">
            <v>Sí</v>
          </cell>
        </row>
        <row r="3406">
          <cell r="A3406">
            <v>1424</v>
          </cell>
          <cell r="B3406" t="str">
            <v>barr.alvarez@hotmail.com</v>
          </cell>
          <cell r="AF3406" t="str">
            <v>BOWL BAMBOO BLANCO 14X28CM</v>
          </cell>
          <cell r="AG3406" t="str">
            <v>1065.95</v>
          </cell>
          <cell r="AH3406">
            <v>1</v>
          </cell>
          <cell r="AI3406" t="str">
            <v>BA7812</v>
          </cell>
          <cell r="AN3406" t="str">
            <v>Sí</v>
          </cell>
        </row>
        <row r="3407">
          <cell r="A3407">
            <v>1424</v>
          </cell>
          <cell r="B3407" t="str">
            <v>barr.alvarez@hotmail.com</v>
          </cell>
          <cell r="AF3407" t="str">
            <v>COPETINERO BAMBOO BLANCO ALARGADO 5X30X12.5CM</v>
          </cell>
          <cell r="AG3407" t="str">
            <v>787.68</v>
          </cell>
          <cell r="AH3407">
            <v>1</v>
          </cell>
          <cell r="AI3407" t="str">
            <v>BA7794</v>
          </cell>
          <cell r="AN3407" t="str">
            <v>Sí</v>
          </cell>
        </row>
        <row r="3408">
          <cell r="A3408">
            <v>1423</v>
          </cell>
          <cell r="B3408" t="str">
            <v>marulachnicht15@hotmail.com</v>
          </cell>
          <cell r="C3408">
            <v>44039</v>
          </cell>
          <cell r="D3408" t="str">
            <v>Abierta</v>
          </cell>
          <cell r="E3408" t="str">
            <v>Recibido</v>
          </cell>
          <cell r="F3408" t="str">
            <v>Enviado</v>
          </cell>
          <cell r="G3408" t="str">
            <v>ARS</v>
          </cell>
          <cell r="H3408" t="str">
            <v>3516.78</v>
          </cell>
          <cell r="I3408">
            <v>0</v>
          </cell>
          <cell r="J3408">
            <v>0</v>
          </cell>
          <cell r="K3408" t="str">
            <v>3516.78</v>
          </cell>
          <cell r="L3408" t="str">
            <v>Marta Lachnicht</v>
          </cell>
          <cell r="M3408">
            <v>34238306</v>
          </cell>
          <cell r="N3408">
            <v>1160047669</v>
          </cell>
          <cell r="O3408" t="str">
            <v>Marta Lachnicht</v>
          </cell>
          <cell r="P3408">
            <v>1160047669</v>
          </cell>
          <cell r="Q3408" t="str">
            <v>Guillermo Rawson</v>
          </cell>
          <cell r="R3408">
            <v>2863</v>
          </cell>
          <cell r="S3408" t="str">
            <v>PB 6</v>
          </cell>
          <cell r="U3408" t="str">
            <v>Olivos</v>
          </cell>
          <cell r="V3408">
            <v>1636</v>
          </cell>
          <cell r="W3408" t="str">
            <v>Gran Buenos Aires</v>
          </cell>
          <cell r="Y3408" t="str">
            <v>ENVÍO SIN CARGO (CABA Y GRAN PARTE DE GBA) TIEMPO: 4 a 6 DÍAS HÁBILES</v>
          </cell>
          <cell r="Z3408" t="str">
            <v>Mercado Pago</v>
          </cell>
          <cell r="AD3408">
            <v>44039</v>
          </cell>
          <cell r="AE3408">
            <v>44041</v>
          </cell>
          <cell r="AF3408" t="str">
            <v>CUCHARA CRISTAL 1PC 13,5 CM COLOR SURTIDO</v>
          </cell>
          <cell r="AG3408" t="str">
            <v>18.64</v>
          </cell>
          <cell r="AH3408">
            <v>1</v>
          </cell>
          <cell r="AI3408" t="str">
            <v>019BA6979</v>
          </cell>
          <cell r="AJ3408" t="str">
            <v>Web</v>
          </cell>
          <cell r="AK3408" t="str">
            <v>VIERNES 31-07 ENTRE 8 Y 18 HORAS!</v>
          </cell>
          <cell r="AL3408">
            <v>1626869605</v>
          </cell>
          <cell r="AM3408">
            <v>268227950</v>
          </cell>
          <cell r="AN3408" t="str">
            <v>Sí</v>
          </cell>
        </row>
        <row r="3409">
          <cell r="A3409">
            <v>1423</v>
          </cell>
          <cell r="B3409" t="str">
            <v>marulachnicht15@hotmail.com</v>
          </cell>
          <cell r="AF3409" t="str">
            <v>CAFETERA PEDRINI 9 POCILLOS ALUMINIO PULIDO</v>
          </cell>
          <cell r="AG3409" t="str">
            <v>3498.14</v>
          </cell>
          <cell r="AH3409">
            <v>1</v>
          </cell>
          <cell r="AI3409" t="str">
            <v>PED90850</v>
          </cell>
          <cell r="AN3409" t="str">
            <v>Sí</v>
          </cell>
        </row>
        <row r="3410">
          <cell r="A3410">
            <v>1422</v>
          </cell>
          <cell r="B3410" t="str">
            <v>iaraamorebep@gmail.com</v>
          </cell>
          <cell r="C3410">
            <v>44039</v>
          </cell>
          <cell r="D3410" t="str">
            <v>Abierta</v>
          </cell>
          <cell r="E3410" t="str">
            <v>Recibido</v>
          </cell>
          <cell r="F3410" t="str">
            <v>Enviado</v>
          </cell>
          <cell r="G3410" t="str">
            <v>ARS</v>
          </cell>
          <cell r="H3410" t="str">
            <v>2086.08</v>
          </cell>
          <cell r="I3410">
            <v>0</v>
          </cell>
          <cell r="J3410">
            <v>0</v>
          </cell>
          <cell r="K3410" t="str">
            <v>2086.08</v>
          </cell>
          <cell r="L3410" t="str">
            <v>María Iara Amore</v>
          </cell>
          <cell r="M3410">
            <v>37200647</v>
          </cell>
          <cell r="N3410">
            <v>1158234838</v>
          </cell>
          <cell r="O3410" t="str">
            <v>María Iara Amore</v>
          </cell>
          <cell r="P3410">
            <v>1158234838</v>
          </cell>
          <cell r="Q3410" t="str">
            <v>José C Paz</v>
          </cell>
          <cell r="R3410">
            <v>2363</v>
          </cell>
          <cell r="T3410" t="str">
            <v>Villa Altube</v>
          </cell>
          <cell r="U3410" t="str">
            <v>José C Paz</v>
          </cell>
          <cell r="V3410">
            <v>1665</v>
          </cell>
          <cell r="W3410" t="str">
            <v>Gran Buenos Aires</v>
          </cell>
          <cell r="Y3410" t="str">
            <v>ENVÍO SIN CARGO (CABA Y GRAN PARTE DE GBA) TIEMPO: 4 a 6 DÍAS HÁBILES</v>
          </cell>
          <cell r="Z3410" t="str">
            <v>Mercado Pago</v>
          </cell>
          <cell r="AD3410">
            <v>44039</v>
          </cell>
          <cell r="AE3410">
            <v>44041</v>
          </cell>
          <cell r="AF3410" t="str">
            <v>JUEGO DE 4 PINTAS</v>
          </cell>
          <cell r="AG3410" t="str">
            <v>479.2</v>
          </cell>
          <cell r="AH3410">
            <v>1</v>
          </cell>
          <cell r="AI3410" t="str">
            <v>RI68946PK</v>
          </cell>
          <cell r="AJ3410" t="str">
            <v>Móvil</v>
          </cell>
          <cell r="AK3410" t="str">
            <v>VIERNES 31-07 ENTRE 8 Y 18 HORAS!</v>
          </cell>
          <cell r="AL3410">
            <v>1626797741</v>
          </cell>
          <cell r="AM3410">
            <v>268228407</v>
          </cell>
          <cell r="AN3410" t="str">
            <v>Sí</v>
          </cell>
        </row>
        <row r="3411">
          <cell r="A3411">
            <v>1422</v>
          </cell>
          <cell r="B3411" t="str">
            <v>iaraamorebep@gmail.com</v>
          </cell>
          <cell r="AF3411" t="str">
            <v>SET DE BAÑO 3 PIEZAS: DISPENSER + JABONERA + 1 PORTA CEPILLOS POLI</v>
          </cell>
          <cell r="AG3411" t="str">
            <v>1431.2</v>
          </cell>
          <cell r="AH3411">
            <v>1</v>
          </cell>
          <cell r="AI3411" t="str">
            <v>046AB6648</v>
          </cell>
          <cell r="AN3411" t="str">
            <v>Sí</v>
          </cell>
        </row>
        <row r="3412">
          <cell r="A3412">
            <v>1422</v>
          </cell>
          <cell r="B3412" t="str">
            <v>iaraamorebep@gmail.com</v>
          </cell>
          <cell r="AF3412" t="str">
            <v>CUCHARAS LARGAS PL 1PC PASTEL 23 CM</v>
          </cell>
          <cell r="AG3412" t="str">
            <v>29.28</v>
          </cell>
          <cell r="AH3412">
            <v>6</v>
          </cell>
          <cell r="AI3412" t="str">
            <v>019BA6978</v>
          </cell>
          <cell r="AN3412" t="str">
            <v>Sí</v>
          </cell>
        </row>
        <row r="3413">
          <cell r="A3413">
            <v>1421</v>
          </cell>
          <cell r="B3413" t="str">
            <v>ctiziana@gigared.com.ar</v>
          </cell>
          <cell r="C3413">
            <v>44039</v>
          </cell>
          <cell r="D3413" t="str">
            <v>Abierta</v>
          </cell>
          <cell r="E3413" t="str">
            <v>Recibido</v>
          </cell>
          <cell r="F3413" t="str">
            <v>Enviado</v>
          </cell>
          <cell r="G3413" t="str">
            <v>ARS</v>
          </cell>
          <cell r="H3413" t="str">
            <v>3120.32</v>
          </cell>
          <cell r="I3413">
            <v>0</v>
          </cell>
          <cell r="J3413">
            <v>655</v>
          </cell>
          <cell r="K3413" t="str">
            <v>3775.32</v>
          </cell>
          <cell r="L3413" t="str">
            <v>Tiziana Maria Carmona</v>
          </cell>
          <cell r="M3413">
            <v>30558950</v>
          </cell>
          <cell r="N3413">
            <v>3434604651</v>
          </cell>
          <cell r="O3413" t="str">
            <v>Tiziana Maria Carmona</v>
          </cell>
          <cell r="P3413">
            <v>3434604651</v>
          </cell>
          <cell r="Q3413" t="str">
            <v>Gualeguaychu</v>
          </cell>
          <cell r="R3413">
            <v>800</v>
          </cell>
          <cell r="T3413" t="str">
            <v>centro</v>
          </cell>
          <cell r="U3413" t="str">
            <v>Parana</v>
          </cell>
          <cell r="V3413">
            <v>3100</v>
          </cell>
          <cell r="W3413" t="str">
            <v>Entre Ríos</v>
          </cell>
          <cell r="Y3413" t="str">
            <v>Correo Argentino - Encomienda Clásica</v>
          </cell>
          <cell r="Z3413" t="str">
            <v>Mercado Pago</v>
          </cell>
          <cell r="AD3413">
            <v>44039</v>
          </cell>
          <cell r="AE3413">
            <v>44042</v>
          </cell>
          <cell r="AF3413" t="str">
            <v>MOLINILLO ACERO</v>
          </cell>
          <cell r="AG3413" t="str">
            <v>698.75</v>
          </cell>
          <cell r="AH3413">
            <v>1</v>
          </cell>
          <cell r="AI3413" t="str">
            <v>046BA6863</v>
          </cell>
          <cell r="AJ3413" t="str">
            <v>Web</v>
          </cell>
          <cell r="AK3413" t="str">
            <v>VIERNES 31-07 SE DESPACHA AL CORREO ARGENTINO ENTRE 15 Y 18 HORAS!</v>
          </cell>
          <cell r="AL3413">
            <v>1626775357</v>
          </cell>
          <cell r="AM3413">
            <v>265215814</v>
          </cell>
          <cell r="AN3413" t="str">
            <v>Sí</v>
          </cell>
        </row>
        <row r="3414">
          <cell r="A3414">
            <v>1421</v>
          </cell>
          <cell r="B3414" t="str">
            <v>ctiziana@gigared.com.ar</v>
          </cell>
          <cell r="AF3414" t="str">
            <v>FRASCO DE VIDRIO 10X11CM</v>
          </cell>
          <cell r="AG3414" t="str">
            <v>368.14</v>
          </cell>
          <cell r="AH3414">
            <v>1</v>
          </cell>
          <cell r="AI3414" t="str">
            <v>046BA4860</v>
          </cell>
          <cell r="AN3414" t="str">
            <v>Sí</v>
          </cell>
        </row>
        <row r="3415">
          <cell r="A3415">
            <v>1421</v>
          </cell>
          <cell r="B3415" t="str">
            <v>ctiziana@gigared.com.ar</v>
          </cell>
          <cell r="AF3415" t="str">
            <v>CAJA DE TE MAD. 15CM 2 COL 4DIV - GRIS Y MARINO (Gris)</v>
          </cell>
          <cell r="AG3415" t="str">
            <v>620.8</v>
          </cell>
          <cell r="AH3415">
            <v>1</v>
          </cell>
          <cell r="AI3415" t="str">
            <v>046CX7196</v>
          </cell>
          <cell r="AN3415" t="str">
            <v>Sí</v>
          </cell>
        </row>
        <row r="3416">
          <cell r="A3416">
            <v>1421</v>
          </cell>
          <cell r="B3416" t="str">
            <v>ctiziana@gigared.com.ar</v>
          </cell>
          <cell r="AF3416" t="str">
            <v>MACETA DE CERAMICA REGADERA 6 MOD SURT 18X7CM</v>
          </cell>
          <cell r="AG3416" t="str">
            <v>204.84</v>
          </cell>
          <cell r="AH3416">
            <v>1</v>
          </cell>
          <cell r="AI3416" t="str">
            <v>DE7530</v>
          </cell>
          <cell r="AN3416" t="str">
            <v>Sí</v>
          </cell>
        </row>
        <row r="3417">
          <cell r="A3417">
            <v>1421</v>
          </cell>
          <cell r="B3417" t="str">
            <v>ctiziana@gigared.com.ar</v>
          </cell>
          <cell r="AF3417" t="str">
            <v>ESPECIERO 6 PIEZAS DE ACERO INOXIDABLE 20X20 CM</v>
          </cell>
          <cell r="AG3417" t="str">
            <v>1227.79</v>
          </cell>
          <cell r="AH3417">
            <v>1</v>
          </cell>
          <cell r="AI3417" t="str">
            <v>046BA3347</v>
          </cell>
          <cell r="AN3417" t="str">
            <v>Sí</v>
          </cell>
        </row>
        <row r="3418">
          <cell r="A3418">
            <v>1420</v>
          </cell>
          <cell r="B3418" t="str">
            <v>vmalcolm@clinicacharles.com.ar</v>
          </cell>
          <cell r="C3418">
            <v>44039</v>
          </cell>
          <cell r="D3418" t="str">
            <v>Abierta</v>
          </cell>
          <cell r="E3418" t="str">
            <v>Recibido</v>
          </cell>
          <cell r="F3418" t="str">
            <v>Enviado</v>
          </cell>
          <cell r="G3418" t="str">
            <v>ARS</v>
          </cell>
          <cell r="H3418" t="str">
            <v>2627.48</v>
          </cell>
          <cell r="I3418">
            <v>0</v>
          </cell>
          <cell r="J3418">
            <v>0</v>
          </cell>
          <cell r="K3418" t="str">
            <v>2627.48</v>
          </cell>
          <cell r="L3418" t="str">
            <v>Veronica Malcolm</v>
          </cell>
          <cell r="M3418">
            <v>25940629</v>
          </cell>
          <cell r="N3418">
            <v>1133719795</v>
          </cell>
          <cell r="O3418" t="str">
            <v>Veronica Malcolm</v>
          </cell>
          <cell r="P3418">
            <v>1133719795</v>
          </cell>
          <cell r="Q3418" t="str">
            <v>Riobamba</v>
          </cell>
          <cell r="R3418">
            <v>1145</v>
          </cell>
          <cell r="S3418" t="str">
            <v>2 c</v>
          </cell>
          <cell r="U3418" t="str">
            <v>Caba</v>
          </cell>
          <cell r="V3418">
            <v>1116</v>
          </cell>
          <cell r="W3418" t="str">
            <v>Capital Federal</v>
          </cell>
          <cell r="Y3418" t="str">
            <v>ENVÍO SIN CARGO (CABA Y GRAN PARTE DE GBA) TIEMPO: 4 a 6 DÍAS HÁBILES</v>
          </cell>
          <cell r="Z3418" t="str">
            <v>Mercado Pago</v>
          </cell>
          <cell r="AD3418">
            <v>44039</v>
          </cell>
          <cell r="AE3418">
            <v>44041</v>
          </cell>
          <cell r="AF3418" t="str">
            <v>BOWL BAMBOO BLANCO 14X28CM</v>
          </cell>
          <cell r="AG3418" t="str">
            <v>1065.95</v>
          </cell>
          <cell r="AH3418">
            <v>1</v>
          </cell>
          <cell r="AI3418" t="str">
            <v>BA7812</v>
          </cell>
          <cell r="AJ3418" t="str">
            <v>Móvil</v>
          </cell>
          <cell r="AK3418" t="str">
            <v>VIERNES 31-07 ENTRE 8 Y 18 HORAS!</v>
          </cell>
          <cell r="AL3418">
            <v>1626756953</v>
          </cell>
          <cell r="AM3418">
            <v>262906685</v>
          </cell>
          <cell r="AN3418" t="str">
            <v>Sí</v>
          </cell>
        </row>
        <row r="3419">
          <cell r="A3419">
            <v>1420</v>
          </cell>
          <cell r="B3419" t="str">
            <v>vmalcolm@clinicacharles.com.ar</v>
          </cell>
          <cell r="AF3419" t="str">
            <v>BANDEJA BAMBOO BLANCA 35X4,5CM</v>
          </cell>
          <cell r="AG3419" t="str">
            <v>1561.53</v>
          </cell>
          <cell r="AH3419">
            <v>1</v>
          </cell>
          <cell r="AI3419" t="str">
            <v>BA7779</v>
          </cell>
          <cell r="AN3419" t="str">
            <v>Sí</v>
          </cell>
        </row>
        <row r="3420">
          <cell r="A3420">
            <v>1419</v>
          </cell>
          <cell r="B3420" t="str">
            <v>yolanda_yanet_gomez@hotmail.com</v>
          </cell>
          <cell r="C3420">
            <v>44039</v>
          </cell>
          <cell r="D3420" t="str">
            <v>Abierta</v>
          </cell>
          <cell r="E3420" t="str">
            <v>Recibido</v>
          </cell>
          <cell r="F3420" t="str">
            <v>Enviado</v>
          </cell>
          <cell r="G3420" t="str">
            <v>ARS</v>
          </cell>
          <cell r="H3420" t="str">
            <v>6068.91</v>
          </cell>
          <cell r="I3420">
            <v>0</v>
          </cell>
          <cell r="J3420">
            <v>0</v>
          </cell>
          <cell r="K3420" t="str">
            <v>6068.91</v>
          </cell>
          <cell r="L3420" t="str">
            <v>Yolanda Yanet Gomez</v>
          </cell>
          <cell r="M3420">
            <v>36622765</v>
          </cell>
          <cell r="N3420">
            <v>21083803</v>
          </cell>
          <cell r="O3420" t="str">
            <v>Yolanda Yanet Gomez</v>
          </cell>
          <cell r="P3420">
            <v>21083803</v>
          </cell>
          <cell r="Q3420" t="str">
            <v>Arieta</v>
          </cell>
          <cell r="R3420">
            <v>2138</v>
          </cell>
          <cell r="S3420" t="str">
            <v>3B</v>
          </cell>
          <cell r="T3420" t="str">
            <v>San justo</v>
          </cell>
          <cell r="U3420" t="str">
            <v>La Matanza</v>
          </cell>
          <cell r="V3420">
            <v>1754</v>
          </cell>
          <cell r="W3420" t="str">
            <v>Gran Buenos Aires</v>
          </cell>
          <cell r="Y3420" t="str">
            <v>ENVÍO SIN CARGO (CABA Y GRAN PARTE DE GBA) TIEMPO: 4 a 6 DÍAS HÁBILES</v>
          </cell>
          <cell r="Z3420" t="str">
            <v>Mercado Pago</v>
          </cell>
          <cell r="AB3420" t="str">
            <v>arieta 2138, DEPTO 3B . TOCAR TIMBRE</v>
          </cell>
          <cell r="AD3420">
            <v>44039</v>
          </cell>
          <cell r="AE3420">
            <v>44041</v>
          </cell>
          <cell r="AF3420" t="str">
            <v>ACEITERO/VINAGRERO DE VIDRIO PICO LATERAL 16X10 CM</v>
          </cell>
          <cell r="AG3420" t="str">
            <v>572.16</v>
          </cell>
          <cell r="AH3420">
            <v>1</v>
          </cell>
          <cell r="AI3420" t="str">
            <v>055BA7684</v>
          </cell>
          <cell r="AJ3420" t="str">
            <v>Web</v>
          </cell>
          <cell r="AK3420" t="str">
            <v>VIERNES 31-07 ENTRE 8 Y 18 HORAS!</v>
          </cell>
          <cell r="AL3420">
            <v>1626715140</v>
          </cell>
          <cell r="AM3420">
            <v>267416839</v>
          </cell>
          <cell r="AN3420" t="str">
            <v>Sí</v>
          </cell>
        </row>
        <row r="3421">
          <cell r="A3421">
            <v>1419</v>
          </cell>
          <cell r="B3421" t="str">
            <v>yolanda_yanet_gomez@hotmail.com</v>
          </cell>
          <cell r="AF3421" t="str">
            <v>MOLINILLO ACERO</v>
          </cell>
          <cell r="AG3421" t="str">
            <v>698.75</v>
          </cell>
          <cell r="AH3421">
            <v>1</v>
          </cell>
          <cell r="AI3421" t="str">
            <v>046BA6863</v>
          </cell>
          <cell r="AN3421" t="str">
            <v>Sí</v>
          </cell>
        </row>
        <row r="3422">
          <cell r="A3422">
            <v>1419</v>
          </cell>
          <cell r="B3422" t="str">
            <v>yolanda_yanet_gomez@hotmail.com</v>
          </cell>
          <cell r="AF3422" t="str">
            <v>PROMO SET DE VIDRIO</v>
          </cell>
          <cell r="AG3422">
            <v>2399</v>
          </cell>
          <cell r="AH3422">
            <v>2</v>
          </cell>
          <cell r="AN3422" t="str">
            <v>Sí</v>
          </cell>
        </row>
        <row r="3423">
          <cell r="A3423">
            <v>1418</v>
          </cell>
          <cell r="B3423" t="str">
            <v>georgina167@hotmail.com</v>
          </cell>
          <cell r="C3423">
            <v>44039</v>
          </cell>
          <cell r="D3423" t="str">
            <v>Abierta</v>
          </cell>
          <cell r="E3423" t="str">
            <v>Recibido</v>
          </cell>
          <cell r="F3423" t="str">
            <v>Enviado</v>
          </cell>
          <cell r="G3423" t="str">
            <v>ARS</v>
          </cell>
          <cell r="H3423" t="str">
            <v>1072.03</v>
          </cell>
          <cell r="I3423">
            <v>0</v>
          </cell>
          <cell r="J3423">
            <v>0</v>
          </cell>
          <cell r="K3423" t="str">
            <v>1072.03</v>
          </cell>
          <cell r="L3423" t="str">
            <v>Georgina Casimiro</v>
          </cell>
          <cell r="M3423">
            <v>28497663</v>
          </cell>
          <cell r="N3423">
            <v>1169771742</v>
          </cell>
          <cell r="O3423" t="str">
            <v>Georgina Casimiro</v>
          </cell>
          <cell r="P3423">
            <v>1169771742</v>
          </cell>
          <cell r="Q3423" t="str">
            <v>Cortina</v>
          </cell>
          <cell r="R3423">
            <v>2725</v>
          </cell>
          <cell r="T3423" t="str">
            <v>Vilma real</v>
          </cell>
          <cell r="U3423" t="str">
            <v>Caba</v>
          </cell>
          <cell r="V3423">
            <v>1419</v>
          </cell>
          <cell r="W3423" t="str">
            <v>Capital Federal</v>
          </cell>
          <cell r="Y3423" t="str">
            <v>ENVÍO SIN CARGO (CABA Y GRAN PARTE DE GBA) TIEMPO: 4 a 6 DÍAS HÁBILES</v>
          </cell>
          <cell r="Z3423" t="str">
            <v>Mercado Pago</v>
          </cell>
          <cell r="AD3423">
            <v>44039</v>
          </cell>
          <cell r="AE3423">
            <v>44041</v>
          </cell>
          <cell r="AF3423" t="str">
            <v>CEPILLO PARA INODORO DE ACERO INOXIDABLE</v>
          </cell>
          <cell r="AG3423" t="str">
            <v>577.63</v>
          </cell>
          <cell r="AH3423">
            <v>1</v>
          </cell>
          <cell r="AI3423" t="str">
            <v>AB6625</v>
          </cell>
          <cell r="AJ3423" t="str">
            <v>Móvil</v>
          </cell>
          <cell r="AK3423" t="str">
            <v>VIERNES 31-07 ENTRE 8 Y 18 HORAS!</v>
          </cell>
          <cell r="AL3423">
            <v>1626630133</v>
          </cell>
          <cell r="AM3423">
            <v>266687650</v>
          </cell>
          <cell r="AN3423" t="str">
            <v>Sí</v>
          </cell>
        </row>
        <row r="3424">
          <cell r="A3424">
            <v>1418</v>
          </cell>
          <cell r="B3424" t="str">
            <v>georgina167@hotmail.com</v>
          </cell>
          <cell r="AF3424" t="str">
            <v>COLADOR DIAM 24CM X 8,5CM ALTO</v>
          </cell>
          <cell r="AG3424" t="str">
            <v>494.4</v>
          </cell>
          <cell r="AH3424">
            <v>1</v>
          </cell>
          <cell r="AI3424" t="str">
            <v>046BA8163</v>
          </cell>
          <cell r="AN3424" t="str">
            <v>Sí</v>
          </cell>
        </row>
        <row r="3425">
          <cell r="A3425">
            <v>1417</v>
          </cell>
          <cell r="B3425" t="str">
            <v>daiana.castegliano@live.com.ar</v>
          </cell>
          <cell r="C3425">
            <v>44039</v>
          </cell>
          <cell r="D3425" t="str">
            <v>Abierta</v>
          </cell>
          <cell r="E3425" t="str">
            <v>Recibido</v>
          </cell>
          <cell r="F3425" t="str">
            <v>Enviado</v>
          </cell>
          <cell r="G3425" t="str">
            <v>ARS</v>
          </cell>
          <cell r="H3425" t="str">
            <v>1876.57</v>
          </cell>
          <cell r="I3425">
            <v>0</v>
          </cell>
          <cell r="J3425">
            <v>0</v>
          </cell>
          <cell r="K3425" t="str">
            <v>1876.57</v>
          </cell>
          <cell r="L3425" t="str">
            <v>Daiana Castegliano</v>
          </cell>
          <cell r="M3425">
            <v>37432831</v>
          </cell>
          <cell r="N3425">
            <v>1560447250</v>
          </cell>
          <cell r="O3425" t="str">
            <v>Daiana Castegliano</v>
          </cell>
          <cell r="P3425">
            <v>1560447250</v>
          </cell>
          <cell r="Q3425" t="str">
            <v>Trole</v>
          </cell>
          <cell r="R3425">
            <v>315</v>
          </cell>
          <cell r="T3425" t="str">
            <v>Nueva Pompeya</v>
          </cell>
          <cell r="U3425" t="str">
            <v>Capital Federal</v>
          </cell>
          <cell r="V3425">
            <v>1437</v>
          </cell>
          <cell r="W3425" t="str">
            <v>Capital Federal</v>
          </cell>
          <cell r="Y3425" t="str">
            <v>ENVÍO SIN CARGO (CABA Y GRAN PARTE DE GBA) TIEMPO: 4 a 6 DÍAS HÁBILES</v>
          </cell>
          <cell r="Z3425" t="str">
            <v>Mercado Pago</v>
          </cell>
          <cell r="AC3425" t="str">
            <v>ENVIAR ORDEN 1462 Y 1417 JUNTOS</v>
          </cell>
          <cell r="AD3425">
            <v>44039</v>
          </cell>
          <cell r="AE3425">
            <v>44041</v>
          </cell>
          <cell r="AF3425" t="str">
            <v>DESTAPADOR - SACACORCHOS</v>
          </cell>
          <cell r="AG3425" t="str">
            <v>107.87</v>
          </cell>
          <cell r="AH3425">
            <v>1</v>
          </cell>
          <cell r="AI3425" t="str">
            <v>BA4791</v>
          </cell>
          <cell r="AJ3425" t="str">
            <v>Web</v>
          </cell>
          <cell r="AK3425" t="str">
            <v>VIERNES 31-07 ENTRE 8 Y 18 HORAS!</v>
          </cell>
          <cell r="AL3425">
            <v>1626613893</v>
          </cell>
          <cell r="AM3425">
            <v>259304398</v>
          </cell>
          <cell r="AN3425" t="str">
            <v>Sí</v>
          </cell>
        </row>
        <row r="3426">
          <cell r="A3426">
            <v>1417</v>
          </cell>
          <cell r="B3426" t="str">
            <v>daiana.castegliano@live.com.ar</v>
          </cell>
          <cell r="AF3426" t="str">
            <v>ESPATULA MULTIUSO BLANCA</v>
          </cell>
          <cell r="AG3426" t="str">
            <v>539.2</v>
          </cell>
          <cell r="AH3426">
            <v>1</v>
          </cell>
          <cell r="AI3426" t="str">
            <v>PR180416GR</v>
          </cell>
          <cell r="AN3426" t="str">
            <v>Sí</v>
          </cell>
        </row>
        <row r="3427">
          <cell r="A3427">
            <v>1417</v>
          </cell>
          <cell r="B3427" t="str">
            <v>daiana.castegliano@live.com.ar</v>
          </cell>
          <cell r="AF3427" t="str">
            <v>TUPPER SET 6PCS C/TAPA DE VENTILACION (Fucsia)</v>
          </cell>
          <cell r="AG3427" t="str">
            <v>727.61</v>
          </cell>
          <cell r="AH3427">
            <v>1</v>
          </cell>
          <cell r="AI3427" t="str">
            <v>100BA4030</v>
          </cell>
          <cell r="AN3427" t="str">
            <v>Sí</v>
          </cell>
        </row>
        <row r="3428">
          <cell r="A3428">
            <v>1417</v>
          </cell>
          <cell r="B3428" t="str">
            <v>daiana.castegliano@live.com.ar</v>
          </cell>
          <cell r="AF3428" t="str">
            <v>UNTADOR CRISTAL 1 PIEZA 14,5CM MOTIV. SIN ELECCIÓN</v>
          </cell>
          <cell r="AG3428" t="str">
            <v>18.63</v>
          </cell>
          <cell r="AH3428">
            <v>2</v>
          </cell>
          <cell r="AI3428" t="str">
            <v>019BA6981</v>
          </cell>
          <cell r="AN3428" t="str">
            <v>Sí</v>
          </cell>
        </row>
        <row r="3429">
          <cell r="A3429">
            <v>1417</v>
          </cell>
          <cell r="B3429" t="str">
            <v>daiana.castegliano@live.com.ar</v>
          </cell>
          <cell r="AF3429" t="str">
            <v>CUCHILLO CERAMICA 20</v>
          </cell>
          <cell r="AG3429" t="str">
            <v>464.63</v>
          </cell>
          <cell r="AH3429">
            <v>1</v>
          </cell>
          <cell r="AI3429" t="str">
            <v>046BA8187</v>
          </cell>
          <cell r="AN3429" t="str">
            <v>Sí</v>
          </cell>
        </row>
        <row r="3430">
          <cell r="A3430">
            <v>1416</v>
          </cell>
          <cell r="B3430" t="str">
            <v>memilia1990@gmail.com</v>
          </cell>
          <cell r="C3430">
            <v>44039</v>
          </cell>
          <cell r="D3430" t="str">
            <v>Abierta</v>
          </cell>
          <cell r="E3430" t="str">
            <v>Recibido</v>
          </cell>
          <cell r="F3430" t="str">
            <v>Enviado</v>
          </cell>
          <cell r="G3430" t="str">
            <v>ARS</v>
          </cell>
          <cell r="H3430" t="str">
            <v>2076.8</v>
          </cell>
          <cell r="I3430">
            <v>0</v>
          </cell>
          <cell r="J3430">
            <v>0</v>
          </cell>
          <cell r="K3430" t="str">
            <v>2076.8</v>
          </cell>
          <cell r="L3430" t="str">
            <v>Emilia Garcia</v>
          </cell>
          <cell r="M3430">
            <v>35414236</v>
          </cell>
          <cell r="N3430" t="str">
            <v>0221 156261001</v>
          </cell>
          <cell r="O3430" t="str">
            <v>Emilia garcia</v>
          </cell>
          <cell r="P3430">
            <v>221156261001</v>
          </cell>
          <cell r="Q3430" t="str">
            <v>Calle 48</v>
          </cell>
          <cell r="R3430">
            <v>1415</v>
          </cell>
          <cell r="S3430" t="str">
            <v>entre diagonal 76 y 24</v>
          </cell>
          <cell r="U3430" t="str">
            <v>La Plata</v>
          </cell>
          <cell r="V3430">
            <v>1440</v>
          </cell>
          <cell r="W3430" t="str">
            <v>Capital Federal</v>
          </cell>
          <cell r="Y3430" t="str">
            <v>ENVÍO SIN CARGO (CABA Y GRAN PARTE DE GBA) TIEMPO: 4 a 6 DÍAS HÁBILES</v>
          </cell>
          <cell r="Z3430" t="str">
            <v>Mercado Pago</v>
          </cell>
          <cell r="AB3430" t="str">
            <v>ENVIO A LA PLATA. CALLE 48 N 1415 ENTRE DIAGONAL 76 Y 24</v>
          </cell>
          <cell r="AD3430">
            <v>44039</v>
          </cell>
          <cell r="AE3430">
            <v>44041</v>
          </cell>
          <cell r="AF3430" t="str">
            <v>INDIVIDUAL DE YUTE TEJIDO 32 CM</v>
          </cell>
          <cell r="AG3430" t="str">
            <v>519.2</v>
          </cell>
          <cell r="AH3430">
            <v>4</v>
          </cell>
          <cell r="AI3430" t="str">
            <v>INDIVIDUALYUTE</v>
          </cell>
          <cell r="AJ3430" t="str">
            <v>Web</v>
          </cell>
          <cell r="AK3430" t="str">
            <v>3-08 ENTRE 8 Y 18 HORAS!</v>
          </cell>
          <cell r="AL3430">
            <v>1626510748</v>
          </cell>
          <cell r="AM3430">
            <v>268252796</v>
          </cell>
          <cell r="AN3430" t="str">
            <v>Sí</v>
          </cell>
        </row>
        <row r="3431">
          <cell r="A3431">
            <v>1415</v>
          </cell>
          <cell r="B3431" t="str">
            <v>florsalerno@hotmail.com.ar</v>
          </cell>
          <cell r="C3431">
            <v>44039</v>
          </cell>
          <cell r="D3431" t="str">
            <v>Abierta</v>
          </cell>
          <cell r="E3431" t="str">
            <v>Recibido</v>
          </cell>
          <cell r="F3431" t="str">
            <v>Enviado</v>
          </cell>
          <cell r="G3431" t="str">
            <v>ARS</v>
          </cell>
          <cell r="H3431" t="str">
            <v>596.26</v>
          </cell>
          <cell r="I3431">
            <v>0</v>
          </cell>
          <cell r="J3431">
            <v>0</v>
          </cell>
          <cell r="K3431" t="str">
            <v>596.26</v>
          </cell>
          <cell r="L3431" t="str">
            <v>Maria Florencia Salerno</v>
          </cell>
          <cell r="M3431">
            <v>37162147</v>
          </cell>
          <cell r="N3431">
            <v>1150501848</v>
          </cell>
          <cell r="O3431" t="str">
            <v>Maria Florencia Salerno</v>
          </cell>
          <cell r="P3431">
            <v>1150501848</v>
          </cell>
          <cell r="Q3431" t="str">
            <v>Ituzaingo</v>
          </cell>
          <cell r="R3431">
            <v>1573</v>
          </cell>
          <cell r="S3431" t="str">
            <v>5A</v>
          </cell>
          <cell r="T3431" t="str">
            <v>Lanus</v>
          </cell>
          <cell r="U3431" t="str">
            <v>Buenos aires</v>
          </cell>
          <cell r="V3431">
            <v>1824</v>
          </cell>
          <cell r="W3431" t="str">
            <v>Gran Buenos Aires</v>
          </cell>
          <cell r="Y3431" t="str">
            <v>ENVÍO SIN CARGO (CABA Y GRAN PARTE DE GBA) TIEMPO: 4 a 6 DÍAS HÁBILES</v>
          </cell>
          <cell r="Z3431" t="str">
            <v>Mercado Pago</v>
          </cell>
          <cell r="AD3431">
            <v>44039</v>
          </cell>
          <cell r="AE3431">
            <v>44041</v>
          </cell>
          <cell r="AF3431" t="str">
            <v>FRASCO VIDRIO 19CM X 9CM DIAM</v>
          </cell>
          <cell r="AG3431" t="str">
            <v>298.13</v>
          </cell>
          <cell r="AH3431">
            <v>2</v>
          </cell>
          <cell r="AI3431" t="str">
            <v>BA6431</v>
          </cell>
          <cell r="AJ3431" t="str">
            <v>Móvil</v>
          </cell>
          <cell r="AK3431" t="str">
            <v>VIERNES 31-07 ENTRE 8 Y 18 HORAS!</v>
          </cell>
          <cell r="AL3431">
            <v>1626466882</v>
          </cell>
          <cell r="AM3431">
            <v>268231741</v>
          </cell>
          <cell r="AN3431" t="str">
            <v>Sí</v>
          </cell>
        </row>
        <row r="3432">
          <cell r="A3432">
            <v>1414</v>
          </cell>
          <cell r="B3432" t="str">
            <v>sandraalvarez0309@gmail.com</v>
          </cell>
          <cell r="C3432">
            <v>44039</v>
          </cell>
          <cell r="D3432" t="str">
            <v>Abierta</v>
          </cell>
          <cell r="E3432" t="str">
            <v>Recibido</v>
          </cell>
          <cell r="F3432" t="str">
            <v>Enviado</v>
          </cell>
          <cell r="G3432" t="str">
            <v>ARS</v>
          </cell>
          <cell r="H3432" t="str">
            <v>1443.34</v>
          </cell>
          <cell r="I3432">
            <v>0</v>
          </cell>
          <cell r="J3432">
            <v>0</v>
          </cell>
          <cell r="K3432" t="str">
            <v>1443.34</v>
          </cell>
          <cell r="L3432" t="str">
            <v>Sandra Alvarez</v>
          </cell>
          <cell r="M3432">
            <v>27363687933</v>
          </cell>
          <cell r="N3432">
            <v>1164795843</v>
          </cell>
          <cell r="O3432" t="str">
            <v>Sandra Alvarez</v>
          </cell>
          <cell r="P3432">
            <v>1164795843</v>
          </cell>
          <cell r="Q3432" t="str">
            <v>Salvador María del carril</v>
          </cell>
          <cell r="R3432">
            <v>5151</v>
          </cell>
          <cell r="T3432" t="str">
            <v>Paso del rey</v>
          </cell>
          <cell r="U3432" t="str">
            <v>Moreno</v>
          </cell>
          <cell r="V3432">
            <v>1744</v>
          </cell>
          <cell r="W3432" t="str">
            <v>Gran Buenos Aires</v>
          </cell>
          <cell r="Y3432" t="str">
            <v>ENVÍO SIN CARGO (CABA Y GRAN PARTE DE GBA) TIEMPO: 4 a 6 DÍAS HÁBILES</v>
          </cell>
          <cell r="Z3432" t="str">
            <v>Mercado Pago</v>
          </cell>
          <cell r="AD3432">
            <v>44039</v>
          </cell>
          <cell r="AE3432">
            <v>44041</v>
          </cell>
          <cell r="AF3432" t="str">
            <v>JARRA MEDIDORA RECTA GDE 7,7X14CM</v>
          </cell>
          <cell r="AG3432" t="str">
            <v>417.6</v>
          </cell>
          <cell r="AH3432">
            <v>1</v>
          </cell>
          <cell r="AI3432" t="str">
            <v>055BA7679</v>
          </cell>
          <cell r="AJ3432" t="str">
            <v>Móvil</v>
          </cell>
          <cell r="AK3432" t="str">
            <v>VIERNES 31-07 ENTRE 8 Y 18 HORAS!</v>
          </cell>
          <cell r="AL3432">
            <v>1626429555</v>
          </cell>
          <cell r="AM3432">
            <v>262920724</v>
          </cell>
          <cell r="AN3432" t="str">
            <v>Sí</v>
          </cell>
        </row>
        <row r="3433">
          <cell r="A3433">
            <v>1414</v>
          </cell>
          <cell r="B3433" t="str">
            <v>sandraalvarez0309@gmail.com</v>
          </cell>
          <cell r="AF3433" t="str">
            <v>UNTADOR CRISTAL 1 PIEZA 14,5CM MOTIV. SIN ELECCIÓN</v>
          </cell>
          <cell r="AG3433" t="str">
            <v>18.63</v>
          </cell>
          <cell r="AH3433">
            <v>1</v>
          </cell>
          <cell r="AI3433" t="str">
            <v>019BA6981</v>
          </cell>
          <cell r="AN3433" t="str">
            <v>Sí</v>
          </cell>
        </row>
        <row r="3434">
          <cell r="A3434">
            <v>1414</v>
          </cell>
          <cell r="B3434" t="str">
            <v>sandraalvarez0309@gmail.com</v>
          </cell>
          <cell r="AF3434" t="str">
            <v>BROCHES PARA BOLSA FLUO BLISTER SET X 5PC  COL.SURT. 11CM</v>
          </cell>
          <cell r="AG3434" t="str">
            <v>112.72</v>
          </cell>
          <cell r="AH3434">
            <v>1</v>
          </cell>
          <cell r="AI3434" t="str">
            <v>046BR5393</v>
          </cell>
          <cell r="AN3434" t="str">
            <v>Sí</v>
          </cell>
        </row>
        <row r="3435">
          <cell r="A3435">
            <v>1414</v>
          </cell>
          <cell r="B3435" t="str">
            <v>sandraalvarez0309@gmail.com</v>
          </cell>
          <cell r="AF3435" t="str">
            <v>FRASCO VIDRIO 19CM X 9CM DIAM</v>
          </cell>
          <cell r="AG3435" t="str">
            <v>298.13</v>
          </cell>
          <cell r="AH3435">
            <v>3</v>
          </cell>
          <cell r="AI3435" t="str">
            <v>BA6431</v>
          </cell>
          <cell r="AN3435" t="str">
            <v>Sí</v>
          </cell>
        </row>
        <row r="3436">
          <cell r="A3436">
            <v>1413</v>
          </cell>
          <cell r="B3436" t="str">
            <v>ollivernara@gmail.com</v>
          </cell>
          <cell r="C3436">
            <v>44039</v>
          </cell>
          <cell r="D3436" t="str">
            <v>Abierta</v>
          </cell>
          <cell r="E3436" t="str">
            <v>Recibido</v>
          </cell>
          <cell r="F3436" t="str">
            <v>Enviado</v>
          </cell>
          <cell r="G3436" t="str">
            <v>ARS</v>
          </cell>
          <cell r="H3436" t="str">
            <v>2316.35</v>
          </cell>
          <cell r="I3436">
            <v>0</v>
          </cell>
          <cell r="J3436">
            <v>0</v>
          </cell>
          <cell r="K3436" t="str">
            <v>2316.35</v>
          </cell>
          <cell r="L3436" t="str">
            <v>Nara Olliver</v>
          </cell>
          <cell r="M3436">
            <v>41765849</v>
          </cell>
          <cell r="N3436">
            <v>1139569999</v>
          </cell>
          <cell r="O3436" t="str">
            <v>Nara Olliver</v>
          </cell>
          <cell r="P3436">
            <v>1139569999</v>
          </cell>
          <cell r="Q3436" t="str">
            <v>Nuestra Señora De La Merced</v>
          </cell>
          <cell r="R3436">
            <v>6158</v>
          </cell>
          <cell r="U3436" t="str">
            <v>Ciudad Jardín. El Palomar</v>
          </cell>
          <cell r="V3436">
            <v>1684</v>
          </cell>
          <cell r="W3436" t="str">
            <v>Gran Buenos Aires</v>
          </cell>
          <cell r="Y3436" t="str">
            <v>ENVÍO SIN CARGO (CABA Y GRAN PARTE DE GBA) TIEMPO: 4 a 6 DÍAS HÁBILES</v>
          </cell>
          <cell r="Z3436" t="str">
            <v>Mercado Pago</v>
          </cell>
          <cell r="AD3436">
            <v>44039</v>
          </cell>
          <cell r="AE3436">
            <v>44041</v>
          </cell>
          <cell r="AF3436" t="str">
            <v>SET CUCHARON Y TENEDOR BAMBOO BLANCO 29CM</v>
          </cell>
          <cell r="AG3436" t="str">
            <v>819.2</v>
          </cell>
          <cell r="AH3436">
            <v>1</v>
          </cell>
          <cell r="AI3436" t="str">
            <v>BA7800</v>
          </cell>
          <cell r="AJ3436" t="str">
            <v>Móvil</v>
          </cell>
          <cell r="AK3436" t="str">
            <v>VIERNES 31-07 ENTRE 8 Y 18 HORAS!</v>
          </cell>
          <cell r="AL3436">
            <v>1626415195</v>
          </cell>
          <cell r="AM3436">
            <v>263009202</v>
          </cell>
          <cell r="AN3436" t="str">
            <v>Sí</v>
          </cell>
        </row>
        <row r="3437">
          <cell r="A3437">
            <v>1413</v>
          </cell>
          <cell r="B3437" t="str">
            <v>ollivernara@gmail.com</v>
          </cell>
          <cell r="AF3437" t="str">
            <v>BOWL BAMBOO BLANCO 14X28CM</v>
          </cell>
          <cell r="AG3437" t="str">
            <v>1065.95</v>
          </cell>
          <cell r="AH3437">
            <v>1</v>
          </cell>
          <cell r="AI3437" t="str">
            <v>BA7812</v>
          </cell>
          <cell r="AN3437" t="str">
            <v>Sí</v>
          </cell>
        </row>
        <row r="3438">
          <cell r="A3438">
            <v>1413</v>
          </cell>
          <cell r="B3438" t="str">
            <v>ollivernara@gmail.com</v>
          </cell>
          <cell r="AF3438" t="str">
            <v>BOWL BAMBOO BLANCO 6X15CM</v>
          </cell>
          <cell r="AG3438" t="str">
            <v>431.2</v>
          </cell>
          <cell r="AH3438">
            <v>1</v>
          </cell>
          <cell r="AI3438" t="str">
            <v>BA7797</v>
          </cell>
          <cell r="AN3438" t="str">
            <v>Sí</v>
          </cell>
        </row>
        <row r="3439">
          <cell r="A3439">
            <v>1412</v>
          </cell>
          <cell r="B3439" t="str">
            <v>vale.scattolini@hotmail.com</v>
          </cell>
          <cell r="C3439">
            <v>44039</v>
          </cell>
          <cell r="D3439" t="str">
            <v>Abierta</v>
          </cell>
          <cell r="E3439" t="str">
            <v>Recibido</v>
          </cell>
          <cell r="F3439" t="str">
            <v>Enviado</v>
          </cell>
          <cell r="G3439" t="str">
            <v>ARS</v>
          </cell>
          <cell r="H3439" t="str">
            <v>9241.1</v>
          </cell>
          <cell r="I3439">
            <v>0</v>
          </cell>
          <cell r="J3439">
            <v>0</v>
          </cell>
          <cell r="K3439" t="str">
            <v>9241.1</v>
          </cell>
          <cell r="L3439" t="str">
            <v>Valeria Soledad Scattolini</v>
          </cell>
          <cell r="M3439">
            <v>36029547</v>
          </cell>
          <cell r="N3439">
            <v>3584240171</v>
          </cell>
          <cell r="O3439" t="str">
            <v>Valeria Soledad Scattolini</v>
          </cell>
          <cell r="P3439">
            <v>3584240171</v>
          </cell>
          <cell r="Q3439" t="str">
            <v>Carhue</v>
          </cell>
          <cell r="R3439">
            <v>2556</v>
          </cell>
          <cell r="U3439" t="str">
            <v>Buenos Aires</v>
          </cell>
          <cell r="V3439">
            <v>1440</v>
          </cell>
          <cell r="W3439" t="str">
            <v>Capital Federal</v>
          </cell>
          <cell r="Y3439" t="str">
            <v>ENVÍO SIN CARGO (CABA Y GRAN PARTE DE GBA) TIEMPO: 4 a 6 DÍAS HÁBILES</v>
          </cell>
          <cell r="Z3439" t="str">
            <v>Mercado Pago</v>
          </cell>
          <cell r="AB3439" t="str">
            <v>Dirección a enviar: Santa Fe 519, General Deheza, Córdoba (CP 5923) (dirección alternativa: AV. Pueyrredón 290, depto 3H, Córdoba (CP 5000) )</v>
          </cell>
          <cell r="AC3439" t="str">
            <v>CHEQUEAR EL MONTO DEL ENVIO A CORDOBA HAY 2 OPCIONES DE DIRECCIONES POR LAS DUDAS. UNA VEZ QUE ESTE EL MONTO DEL CORREO LE AVISAMOS A LA CLIENTA EL MONTO Y DA EL OK O NO.</v>
          </cell>
          <cell r="AD3439">
            <v>44039</v>
          </cell>
          <cell r="AE3439">
            <v>44043</v>
          </cell>
          <cell r="AF3439" t="str">
            <v>JUEGO X 6 PLATOS PLAYOS ESPARTA VERDE  26CM</v>
          </cell>
          <cell r="AG3439">
            <v>4378</v>
          </cell>
          <cell r="AH3439">
            <v>1</v>
          </cell>
          <cell r="AI3439" t="str">
            <v>PO393582</v>
          </cell>
          <cell r="AJ3439" t="str">
            <v>Web</v>
          </cell>
          <cell r="AK3439" t="str">
            <v>LUNES 3-08 ENTRE 8 Y 12 HORAS, SE DESPACHA POR OCA!</v>
          </cell>
          <cell r="AL3439">
            <v>1626394794</v>
          </cell>
          <cell r="AM3439">
            <v>266546559</v>
          </cell>
          <cell r="AN3439" t="str">
            <v>Sí</v>
          </cell>
        </row>
        <row r="3440">
          <cell r="A3440">
            <v>1412</v>
          </cell>
          <cell r="B3440" t="str">
            <v>vale.scattolini@hotmail.com</v>
          </cell>
          <cell r="AF3440" t="str">
            <v>TETERA DE CERAMICA 700ML+ FILTRO (Flores azules)</v>
          </cell>
          <cell r="AG3440" t="str">
            <v>1279.2</v>
          </cell>
          <cell r="AH3440">
            <v>1</v>
          </cell>
          <cell r="AI3440" t="str">
            <v>046BA4999</v>
          </cell>
          <cell r="AN3440" t="str">
            <v>Sí</v>
          </cell>
        </row>
        <row r="3441">
          <cell r="A3441">
            <v>1412</v>
          </cell>
          <cell r="B3441" t="str">
            <v>vale.scattolini@hotmail.com</v>
          </cell>
          <cell r="AF3441" t="str">
            <v>JABONERA DE SILICONA 12X9CM NARANJA (AB6637)</v>
          </cell>
          <cell r="AG3441">
            <v>196</v>
          </cell>
          <cell r="AH3441">
            <v>1</v>
          </cell>
          <cell r="AI3441" t="str">
            <v>046AB7488</v>
          </cell>
          <cell r="AN3441" t="str">
            <v>Sí</v>
          </cell>
        </row>
        <row r="3442">
          <cell r="A3442">
            <v>1412</v>
          </cell>
          <cell r="B3442" t="str">
            <v>vale.scattolini@hotmail.com</v>
          </cell>
          <cell r="AF3442" t="str">
            <v>JABONERA DE PLÁSTICO RAYAS 3 COLORES 13 CM (Fucsia)</v>
          </cell>
          <cell r="AG3442" t="str">
            <v>156.51</v>
          </cell>
          <cell r="AH3442">
            <v>1</v>
          </cell>
          <cell r="AN3442" t="str">
            <v>Sí</v>
          </cell>
        </row>
        <row r="3443">
          <cell r="A3443">
            <v>1412</v>
          </cell>
          <cell r="B3443" t="str">
            <v>vale.scattolini@hotmail.com</v>
          </cell>
          <cell r="AF3443" t="str">
            <v>CEPILLO DE BAÑO PLASTICO  3 COLORES 38 X 13 CM</v>
          </cell>
          <cell r="AG3443" t="str">
            <v>268.08</v>
          </cell>
          <cell r="AH3443">
            <v>1</v>
          </cell>
          <cell r="AI3443" t="str">
            <v>AB6065</v>
          </cell>
          <cell r="AN3443" t="str">
            <v>Sí</v>
          </cell>
        </row>
        <row r="3444">
          <cell r="A3444">
            <v>1412</v>
          </cell>
          <cell r="B3444" t="str">
            <v>vale.scattolini@hotmail.com</v>
          </cell>
          <cell r="AF3444" t="str">
            <v>SECAPLATOS BANDEJA TRANSPARENTE 48X32X9CM</v>
          </cell>
          <cell r="AG3444" t="str">
            <v>655.2</v>
          </cell>
          <cell r="AH3444">
            <v>1</v>
          </cell>
          <cell r="AI3444" t="str">
            <v>046BA6369</v>
          </cell>
          <cell r="AN3444" t="str">
            <v>Sí</v>
          </cell>
        </row>
        <row r="3445">
          <cell r="A3445">
            <v>1412</v>
          </cell>
          <cell r="B3445" t="str">
            <v>vale.scattolini@hotmail.com</v>
          </cell>
          <cell r="AF3445" t="str">
            <v>SET X6 CHOPP DE 200ML PILSENER</v>
          </cell>
          <cell r="AG3445" t="str">
            <v>658.97</v>
          </cell>
          <cell r="AH3445">
            <v>1</v>
          </cell>
          <cell r="AI3445" t="str">
            <v>TW22823</v>
          </cell>
          <cell r="AN3445" t="str">
            <v>Sí</v>
          </cell>
        </row>
        <row r="3446">
          <cell r="A3446">
            <v>1412</v>
          </cell>
          <cell r="B3446" t="str">
            <v>vale.scattolini@hotmail.com</v>
          </cell>
          <cell r="AF3446" t="str">
            <v>COLADOR ACERO INOX. 20CM DIAM X8CM ALTO</v>
          </cell>
          <cell r="AG3446" t="str">
            <v>372.8</v>
          </cell>
          <cell r="AH3446">
            <v>1</v>
          </cell>
          <cell r="AI3446" t="str">
            <v>046BA8161</v>
          </cell>
          <cell r="AN3446" t="str">
            <v>Sí</v>
          </cell>
        </row>
        <row r="3447">
          <cell r="A3447">
            <v>1412</v>
          </cell>
          <cell r="B3447" t="str">
            <v>vale.scattolini@hotmail.com</v>
          </cell>
          <cell r="AF3447" t="str">
            <v>RALLADOR ROSA 20 X 4 CM</v>
          </cell>
          <cell r="AG3447" t="str">
            <v>327.4</v>
          </cell>
          <cell r="AH3447">
            <v>1</v>
          </cell>
          <cell r="AI3447" t="str">
            <v>BA6438</v>
          </cell>
          <cell r="AN3447" t="str">
            <v>Sí</v>
          </cell>
        </row>
        <row r="3448">
          <cell r="A3448">
            <v>1412</v>
          </cell>
          <cell r="B3448" t="str">
            <v>vale.scattolini@hotmail.com</v>
          </cell>
          <cell r="AF3448" t="str">
            <v>BANDEJA DE MADERA BLANCO "LIFE IS BEAUTIFUL" 24X17CM</v>
          </cell>
          <cell r="AG3448" t="str">
            <v>462.58</v>
          </cell>
          <cell r="AH3448">
            <v>1</v>
          </cell>
          <cell r="AI3448" t="str">
            <v>046BI7455</v>
          </cell>
          <cell r="AN3448" t="str">
            <v>Sí</v>
          </cell>
        </row>
        <row r="3449">
          <cell r="A3449">
            <v>1412</v>
          </cell>
          <cell r="B3449" t="str">
            <v>vale.scattolini@hotmail.com</v>
          </cell>
          <cell r="AF3449" t="str">
            <v>MOLDE TARTERA</v>
          </cell>
          <cell r="AG3449" t="str">
            <v>225.44</v>
          </cell>
          <cell r="AH3449">
            <v>1</v>
          </cell>
          <cell r="AI3449" t="str">
            <v>046BA4836</v>
          </cell>
          <cell r="AN3449" t="str">
            <v>Sí</v>
          </cell>
        </row>
        <row r="3450">
          <cell r="A3450">
            <v>1412</v>
          </cell>
          <cell r="B3450" t="str">
            <v>vale.scattolini@hotmail.com</v>
          </cell>
          <cell r="AF3450" t="str">
            <v>DESTAPADOR 4 COLORES SURT.</v>
          </cell>
          <cell r="AG3450" t="str">
            <v>186.4</v>
          </cell>
          <cell r="AH3450">
            <v>1</v>
          </cell>
          <cell r="AI3450" t="str">
            <v>Q057</v>
          </cell>
          <cell r="AN3450" t="str">
            <v>Sí</v>
          </cell>
        </row>
        <row r="3451">
          <cell r="A3451">
            <v>1412</v>
          </cell>
          <cell r="B3451" t="str">
            <v>vale.scattolini@hotmail.com</v>
          </cell>
          <cell r="AF3451" t="str">
            <v>UNTADOR CRISTAL 1 PIEZA 14,5CM MOTIV. SIN ELECCIÓN</v>
          </cell>
          <cell r="AG3451" t="str">
            <v>18.63</v>
          </cell>
          <cell r="AH3451">
            <v>4</v>
          </cell>
          <cell r="AI3451" t="str">
            <v>019BA6981</v>
          </cell>
          <cell r="AN3451" t="str">
            <v>Sí</v>
          </cell>
        </row>
        <row r="3452">
          <cell r="A3452">
            <v>1411</v>
          </cell>
          <cell r="B3452" t="str">
            <v>pereyrabredice@gmail.com</v>
          </cell>
          <cell r="C3452">
            <v>44039</v>
          </cell>
          <cell r="D3452" t="str">
            <v>Abierta</v>
          </cell>
          <cell r="E3452" t="str">
            <v>Recibido</v>
          </cell>
          <cell r="F3452" t="str">
            <v>Enviado</v>
          </cell>
          <cell r="G3452" t="str">
            <v>ARS</v>
          </cell>
          <cell r="H3452" t="str">
            <v>2890.1</v>
          </cell>
          <cell r="I3452">
            <v>0</v>
          </cell>
          <cell r="J3452">
            <v>0</v>
          </cell>
          <cell r="K3452" t="str">
            <v>2890.1</v>
          </cell>
          <cell r="L3452" t="str">
            <v>Malena Pereyra Bredice</v>
          </cell>
          <cell r="M3452">
            <v>27335060933</v>
          </cell>
          <cell r="N3452">
            <v>2215932660</v>
          </cell>
          <cell r="O3452" t="str">
            <v>Malena Pereyra Bredice</v>
          </cell>
          <cell r="P3452">
            <v>2215932660</v>
          </cell>
          <cell r="Q3452" t="str">
            <v>Diag. 74 e/49 y 11</v>
          </cell>
          <cell r="R3452">
            <v>1621</v>
          </cell>
          <cell r="U3452" t="str">
            <v>La plata</v>
          </cell>
          <cell r="V3452">
            <v>1440</v>
          </cell>
          <cell r="W3452" t="str">
            <v>Capital Federal</v>
          </cell>
          <cell r="Y3452" t="str">
            <v>ENVÍO SIN CARGO (CABA Y GRAN PARTE DE GBA) TIEMPO: 4 a 6 DÍAS HÁBILES</v>
          </cell>
          <cell r="Z3452" t="str">
            <v>Mercado Pago</v>
          </cell>
          <cell r="AD3452">
            <v>44039</v>
          </cell>
          <cell r="AE3452">
            <v>44041</v>
          </cell>
          <cell r="AF3452" t="str">
            <v>PUFF REDONDO CHICO BLANCO DE 30CM Y 30H</v>
          </cell>
          <cell r="AG3452" t="str">
            <v>1445.05</v>
          </cell>
          <cell r="AH3452">
            <v>2</v>
          </cell>
          <cell r="AI3452" t="str">
            <v>AS7258</v>
          </cell>
          <cell r="AJ3452" t="str">
            <v>Móvil</v>
          </cell>
          <cell r="AK3452" t="str">
            <v>3-08 ENTRE 8 Y 18 HORAS!</v>
          </cell>
          <cell r="AL3452">
            <v>1626322105</v>
          </cell>
          <cell r="AM3452">
            <v>268207563</v>
          </cell>
          <cell r="AN3452" t="str">
            <v>Sí</v>
          </cell>
        </row>
        <row r="3453">
          <cell r="A3453">
            <v>1410</v>
          </cell>
          <cell r="B3453" t="str">
            <v>Florencia.lugea@gmail.com</v>
          </cell>
          <cell r="C3453">
            <v>44039</v>
          </cell>
          <cell r="D3453" t="str">
            <v>Abierta</v>
          </cell>
          <cell r="E3453" t="str">
            <v>Recibido</v>
          </cell>
          <cell r="F3453" t="str">
            <v>Enviado</v>
          </cell>
          <cell r="G3453" t="str">
            <v>ARS</v>
          </cell>
          <cell r="H3453" t="str">
            <v>1697.93</v>
          </cell>
          <cell r="I3453">
            <v>0</v>
          </cell>
          <cell r="J3453">
            <v>0</v>
          </cell>
          <cell r="K3453" t="str">
            <v>1697.93</v>
          </cell>
          <cell r="L3453" t="str">
            <v>Florencia Lugea</v>
          </cell>
          <cell r="M3453">
            <v>36159177</v>
          </cell>
          <cell r="N3453">
            <v>1165629973</v>
          </cell>
          <cell r="O3453" t="str">
            <v>Florencia Lugea</v>
          </cell>
          <cell r="P3453">
            <v>1165629973</v>
          </cell>
          <cell r="Q3453" t="str">
            <v>Malaver</v>
          </cell>
          <cell r="R3453">
            <v>1515</v>
          </cell>
          <cell r="S3453" t="str">
            <v>1° 12</v>
          </cell>
          <cell r="T3453" t="str">
            <v>Olivos</v>
          </cell>
          <cell r="U3453" t="str">
            <v>Olivos</v>
          </cell>
          <cell r="V3453">
            <v>1636</v>
          </cell>
          <cell r="W3453" t="str">
            <v>Gran Buenos Aires</v>
          </cell>
          <cell r="Y3453" t="str">
            <v>ENVÍO SIN CARGO (CABA Y GRAN PARTE DE GBA) TIEMPO: 4 a 6 DÍAS HÁBILES</v>
          </cell>
          <cell r="Z3453" t="str">
            <v>Mercado Pago</v>
          </cell>
          <cell r="AD3453">
            <v>44039</v>
          </cell>
          <cell r="AE3453">
            <v>44041</v>
          </cell>
          <cell r="AF3453" t="str">
            <v>ALMOHADON ESCANDINAVO C/BORDE 40*40 CM</v>
          </cell>
          <cell r="AG3453" t="str">
            <v>488.64</v>
          </cell>
          <cell r="AH3453">
            <v>2</v>
          </cell>
          <cell r="AI3453" t="str">
            <v>AL7768</v>
          </cell>
          <cell r="AJ3453" t="str">
            <v>Móvil</v>
          </cell>
          <cell r="AK3453" t="str">
            <v>VIERNES 31-07 ENTRE 8 Y 18 HORAS!</v>
          </cell>
          <cell r="AL3453">
            <v>1626294091</v>
          </cell>
          <cell r="AM3453">
            <v>265923331</v>
          </cell>
          <cell r="AN3453" t="str">
            <v>Sí</v>
          </cell>
        </row>
        <row r="3454">
          <cell r="A3454">
            <v>1410</v>
          </cell>
          <cell r="B3454" t="str">
            <v>Florencia.lugea@gmail.com</v>
          </cell>
          <cell r="AF3454" t="str">
            <v>MOLINILLO MADERA</v>
          </cell>
          <cell r="AG3454" t="str">
            <v>720.65</v>
          </cell>
          <cell r="AH3454">
            <v>1</v>
          </cell>
          <cell r="AI3454" t="str">
            <v>046BA6861</v>
          </cell>
          <cell r="AN3454" t="str">
            <v>Sí</v>
          </cell>
        </row>
        <row r="3455">
          <cell r="A3455">
            <v>1409</v>
          </cell>
          <cell r="B3455" t="str">
            <v>gambonipaola@yahoo.com.ar</v>
          </cell>
          <cell r="C3455">
            <v>44039</v>
          </cell>
          <cell r="D3455" t="str">
            <v>Abierta</v>
          </cell>
          <cell r="E3455" t="str">
            <v>Recibido</v>
          </cell>
          <cell r="F3455" t="str">
            <v>Enviado</v>
          </cell>
          <cell r="G3455" t="str">
            <v>ARS</v>
          </cell>
          <cell r="H3455" t="str">
            <v>4591.93</v>
          </cell>
          <cell r="I3455">
            <v>0</v>
          </cell>
          <cell r="J3455">
            <v>0</v>
          </cell>
          <cell r="K3455" t="str">
            <v>4591.93</v>
          </cell>
          <cell r="L3455" t="str">
            <v>Paola Gamboni</v>
          </cell>
          <cell r="M3455">
            <v>31290451</v>
          </cell>
          <cell r="N3455">
            <v>1133431716</v>
          </cell>
          <cell r="O3455" t="str">
            <v>Paola Gamboni</v>
          </cell>
          <cell r="P3455">
            <v>1133431716</v>
          </cell>
          <cell r="Q3455" t="str">
            <v>Estados Unidos</v>
          </cell>
          <cell r="R3455">
            <v>3177</v>
          </cell>
          <cell r="T3455" t="str">
            <v>Varela Centro</v>
          </cell>
          <cell r="U3455" t="str">
            <v>Florencio Varela</v>
          </cell>
          <cell r="V3455">
            <v>1888</v>
          </cell>
          <cell r="W3455" t="str">
            <v>Gran Buenos Aires</v>
          </cell>
          <cell r="Y3455" t="str">
            <v>ENVÍO SIN CARGO (CABA Y GRAN PARTE DE GBA) TIEMPO: 4 a 6 DÍAS HÁBILES</v>
          </cell>
          <cell r="Z3455" t="str">
            <v>Mercado Pago</v>
          </cell>
          <cell r="AB3455" t="str">
            <v>NO tengo timbre, por favor llamar al celular (1133431716) asi puedo recibirlo. Gracias</v>
          </cell>
          <cell r="AD3455">
            <v>44039</v>
          </cell>
          <cell r="AE3455">
            <v>44041</v>
          </cell>
          <cell r="AF3455" t="str">
            <v>DISPENSER BLANCO 17,5X6,8CM</v>
          </cell>
          <cell r="AG3455" t="str">
            <v>447.6</v>
          </cell>
          <cell r="AH3455">
            <v>1</v>
          </cell>
          <cell r="AI3455" t="str">
            <v>046AB7335</v>
          </cell>
          <cell r="AJ3455" t="str">
            <v>Web</v>
          </cell>
          <cell r="AK3455" t="str">
            <v>VIERNES 31-07 ENTRE 8 Y 18 HORAS!</v>
          </cell>
          <cell r="AL3455">
            <v>1626281705</v>
          </cell>
          <cell r="AM3455">
            <v>268147993</v>
          </cell>
          <cell r="AN3455" t="str">
            <v>Sí</v>
          </cell>
        </row>
        <row r="3456">
          <cell r="A3456">
            <v>1409</v>
          </cell>
          <cell r="B3456" t="str">
            <v>gambonipaola@yahoo.com.ar</v>
          </cell>
          <cell r="AF3456" t="str">
            <v>TABLA DE PICAR RECTANGULAR BLANCA 26X38 CM</v>
          </cell>
          <cell r="AG3456" t="str">
            <v>465.83</v>
          </cell>
          <cell r="AH3456">
            <v>1</v>
          </cell>
          <cell r="AI3456" t="str">
            <v>BA8058</v>
          </cell>
          <cell r="AN3456" t="str">
            <v>Sí</v>
          </cell>
        </row>
        <row r="3457">
          <cell r="A3457">
            <v>1409</v>
          </cell>
          <cell r="B3457" t="str">
            <v>gambonipaola@yahoo.com.ar</v>
          </cell>
          <cell r="AF3457" t="str">
            <v>CAJA DE TE MAD, 4DIV 33X10X9CM</v>
          </cell>
          <cell r="AG3457" t="str">
            <v>1005.6</v>
          </cell>
          <cell r="AH3457">
            <v>1</v>
          </cell>
          <cell r="AI3457" t="str">
            <v>046CX6612</v>
          </cell>
          <cell r="AN3457" t="str">
            <v>Sí</v>
          </cell>
        </row>
        <row r="3458">
          <cell r="A3458">
            <v>1409</v>
          </cell>
          <cell r="B3458" t="str">
            <v>gambonipaola@yahoo.com.ar</v>
          </cell>
          <cell r="AF3458" t="str">
            <v>COPETINERO BAMBOO BLANCO ALARGADO 5X30X12.5CM</v>
          </cell>
          <cell r="AG3458" t="str">
            <v>787.68</v>
          </cell>
          <cell r="AH3458">
            <v>1</v>
          </cell>
          <cell r="AI3458" t="str">
            <v>BA7794</v>
          </cell>
          <cell r="AN3458" t="str">
            <v>Sí</v>
          </cell>
        </row>
        <row r="3459">
          <cell r="A3459">
            <v>1409</v>
          </cell>
          <cell r="B3459" t="str">
            <v>gambonipaola@yahoo.com.ar</v>
          </cell>
          <cell r="AF3459" t="str">
            <v>BOWL BAMBOO BLANCO 14X28CM</v>
          </cell>
          <cell r="AG3459" t="str">
            <v>1065.95</v>
          </cell>
          <cell r="AH3459">
            <v>1</v>
          </cell>
          <cell r="AI3459" t="str">
            <v>BA7812</v>
          </cell>
          <cell r="AN3459" t="str">
            <v>Sí</v>
          </cell>
        </row>
        <row r="3460">
          <cell r="A3460">
            <v>1409</v>
          </cell>
          <cell r="B3460" t="str">
            <v>gambonipaola@yahoo.com.ar</v>
          </cell>
          <cell r="AF3460" t="str">
            <v>CAFETERA EMBOLO 1000ML NEGRO</v>
          </cell>
          <cell r="AG3460" t="str">
            <v>819.27</v>
          </cell>
          <cell r="AH3460">
            <v>1</v>
          </cell>
          <cell r="AI3460" t="str">
            <v>046BA8036</v>
          </cell>
          <cell r="AN3460" t="str">
            <v>Sí</v>
          </cell>
        </row>
        <row r="3461">
          <cell r="A3461">
            <v>1408</v>
          </cell>
          <cell r="B3461" t="str">
            <v>magui412811@hotmail.com</v>
          </cell>
          <cell r="C3461">
            <v>44039</v>
          </cell>
          <cell r="D3461" t="str">
            <v>Abierta</v>
          </cell>
          <cell r="E3461" t="str">
            <v>Recibido</v>
          </cell>
          <cell r="F3461" t="str">
            <v>Enviado</v>
          </cell>
          <cell r="G3461" t="str">
            <v>ARS</v>
          </cell>
          <cell r="H3461" t="str">
            <v>828.94</v>
          </cell>
          <cell r="I3461">
            <v>0</v>
          </cell>
          <cell r="J3461">
            <v>0</v>
          </cell>
          <cell r="K3461" t="str">
            <v>828.94</v>
          </cell>
          <cell r="L3461" t="str">
            <v>Magali Bianchi</v>
          </cell>
          <cell r="M3461">
            <v>41281191</v>
          </cell>
          <cell r="N3461">
            <v>1168469464</v>
          </cell>
          <cell r="O3461" t="str">
            <v>Magali Bianchi</v>
          </cell>
          <cell r="P3461">
            <v>1168469464</v>
          </cell>
          <cell r="Q3461" t="str">
            <v>Maza</v>
          </cell>
          <cell r="R3461">
            <v>640</v>
          </cell>
          <cell r="S3461" t="str">
            <v>PB c</v>
          </cell>
          <cell r="T3461" t="str">
            <v>Boedo</v>
          </cell>
          <cell r="U3461" t="str">
            <v>Caba</v>
          </cell>
          <cell r="V3461">
            <v>1220</v>
          </cell>
          <cell r="W3461" t="str">
            <v>Capital Federal</v>
          </cell>
          <cell r="Y3461" t="str">
            <v>ENVÍO SIN CARGO (CABA Y GRAN PARTE DE GBA) TIEMPO: 4 a 6 DÍAS HÁBILES</v>
          </cell>
          <cell r="Z3461" t="str">
            <v>Mercado Pago</v>
          </cell>
          <cell r="AD3461">
            <v>44039</v>
          </cell>
          <cell r="AE3461">
            <v>44041</v>
          </cell>
          <cell r="AF3461" t="str">
            <v>SET X 7 PIEZAS BOWLS DE VIDRIO 22.5X5CM 277 ML / 6 PC DE 12.5X5.5CM 152 ML</v>
          </cell>
          <cell r="AG3461" t="str">
            <v>828.94</v>
          </cell>
          <cell r="AH3461">
            <v>1</v>
          </cell>
          <cell r="AI3461" t="str">
            <v>09523F7</v>
          </cell>
          <cell r="AJ3461" t="str">
            <v>Móvil</v>
          </cell>
          <cell r="AK3461" t="str">
            <v>VIERNES 31-07 ENTRE 8 Y 18 HORAS!</v>
          </cell>
          <cell r="AL3461">
            <v>1626225065</v>
          </cell>
          <cell r="AM3461">
            <v>266230578</v>
          </cell>
          <cell r="AN3461" t="str">
            <v>Sí</v>
          </cell>
        </row>
        <row r="3462">
          <cell r="A3462">
            <v>1407</v>
          </cell>
          <cell r="B3462" t="str">
            <v>yaelivana1@hotmail.com</v>
          </cell>
          <cell r="C3462">
            <v>44039</v>
          </cell>
          <cell r="D3462" t="str">
            <v>Abierta</v>
          </cell>
          <cell r="E3462" t="str">
            <v>Recibido</v>
          </cell>
          <cell r="F3462" t="str">
            <v>Enviado</v>
          </cell>
          <cell r="G3462" t="str">
            <v>ARS</v>
          </cell>
          <cell r="H3462" t="str">
            <v>3464.59</v>
          </cell>
          <cell r="I3462">
            <v>0</v>
          </cell>
          <cell r="J3462">
            <v>0</v>
          </cell>
          <cell r="K3462" t="str">
            <v>3464.59</v>
          </cell>
          <cell r="L3462" t="str">
            <v>Yael Villalba</v>
          </cell>
          <cell r="M3462">
            <v>32533831</v>
          </cell>
          <cell r="N3462">
            <v>11125397</v>
          </cell>
          <cell r="O3462" t="str">
            <v>Yael Villalba</v>
          </cell>
          <cell r="P3462">
            <v>11125397</v>
          </cell>
          <cell r="Q3462" t="str">
            <v>Diego Laure</v>
          </cell>
          <cell r="R3462">
            <v>1029</v>
          </cell>
          <cell r="S3462">
            <v>7</v>
          </cell>
          <cell r="U3462" t="str">
            <v>Ezeiza</v>
          </cell>
          <cell r="V3462">
            <v>1804</v>
          </cell>
          <cell r="W3462" t="str">
            <v>Gran Buenos Aires</v>
          </cell>
          <cell r="Y3462" t="str">
            <v>ENVÍO SIN CARGO (CABA Y GRAN PARTE DE GBA) TIEMPO: 4 a 6 DÍAS HÁBILES</v>
          </cell>
          <cell r="Z3462" t="str">
            <v>Mercado Pago</v>
          </cell>
          <cell r="AD3462">
            <v>44039</v>
          </cell>
          <cell r="AE3462">
            <v>44041</v>
          </cell>
          <cell r="AF3462" t="str">
            <v>CUCHARON DISTINTOS COLORES (Negro)</v>
          </cell>
          <cell r="AG3462" t="str">
            <v>189.2</v>
          </cell>
          <cell r="AH3462">
            <v>1</v>
          </cell>
          <cell r="AI3462" t="str">
            <v>BP16002</v>
          </cell>
          <cell r="AJ3462" t="str">
            <v>Móvil</v>
          </cell>
          <cell r="AK3462" t="str">
            <v>3-08 ENTRE 8 Y 18 HORAS!</v>
          </cell>
          <cell r="AL3462">
            <v>1626204859</v>
          </cell>
          <cell r="AM3462">
            <v>268180284</v>
          </cell>
          <cell r="AN3462" t="str">
            <v>Sí</v>
          </cell>
        </row>
        <row r="3463">
          <cell r="A3463">
            <v>1407</v>
          </cell>
          <cell r="B3463" t="str">
            <v>yaelivana1@hotmail.com</v>
          </cell>
          <cell r="AF3463" t="str">
            <v>ACEITE Y VINAGRE SET X 2 DE 500ML</v>
          </cell>
          <cell r="AG3463" t="str">
            <v>424.13</v>
          </cell>
          <cell r="AH3463">
            <v>1</v>
          </cell>
          <cell r="AI3463" t="str">
            <v>019BO6217</v>
          </cell>
          <cell r="AN3463" t="str">
            <v>Sí</v>
          </cell>
        </row>
        <row r="3464">
          <cell r="A3464">
            <v>1407</v>
          </cell>
          <cell r="B3464" t="str">
            <v>yaelivana1@hotmail.com</v>
          </cell>
          <cell r="AF3464" t="str">
            <v>CEPILLO PARA INODORO DE ACERO INOXIDABLE</v>
          </cell>
          <cell r="AG3464" t="str">
            <v>577.63</v>
          </cell>
          <cell r="AH3464">
            <v>1</v>
          </cell>
          <cell r="AI3464" t="str">
            <v>AB6625</v>
          </cell>
          <cell r="AN3464" t="str">
            <v>Sí</v>
          </cell>
        </row>
        <row r="3465">
          <cell r="A3465">
            <v>1407</v>
          </cell>
          <cell r="B3465" t="str">
            <v>yaelivana1@hotmail.com</v>
          </cell>
          <cell r="AF3465" t="str">
            <v>DISPENSER BLANCO 17,5X6,8CM</v>
          </cell>
          <cell r="AG3465" t="str">
            <v>447.6</v>
          </cell>
          <cell r="AH3465">
            <v>1</v>
          </cell>
          <cell r="AI3465" t="str">
            <v>046AB7335</v>
          </cell>
          <cell r="AN3465" t="str">
            <v>Sí</v>
          </cell>
        </row>
        <row r="3466">
          <cell r="A3466">
            <v>1407</v>
          </cell>
          <cell r="B3466" t="str">
            <v>yaelivana1@hotmail.com</v>
          </cell>
          <cell r="AF3466" t="str">
            <v>PORTACEPILLOS BLANCO C/ TAPA 11X6,8CM</v>
          </cell>
          <cell r="AG3466" t="str">
            <v>372.8</v>
          </cell>
          <cell r="AH3466">
            <v>1</v>
          </cell>
          <cell r="AI3466" t="str">
            <v>046AB7336</v>
          </cell>
          <cell r="AN3466" t="str">
            <v>Sí</v>
          </cell>
        </row>
        <row r="3467">
          <cell r="A3467">
            <v>1407</v>
          </cell>
          <cell r="B3467" t="str">
            <v>yaelivana1@hotmail.com</v>
          </cell>
          <cell r="AF3467" t="str">
            <v>MOLDE TARTERA</v>
          </cell>
          <cell r="AG3467" t="str">
            <v>225.44</v>
          </cell>
          <cell r="AH3467">
            <v>1</v>
          </cell>
          <cell r="AI3467" t="str">
            <v>046BA4836</v>
          </cell>
          <cell r="AN3467" t="str">
            <v>Sí</v>
          </cell>
        </row>
        <row r="3468">
          <cell r="A3468">
            <v>1407</v>
          </cell>
          <cell r="B3468" t="str">
            <v>yaelivana1@hotmail.com</v>
          </cell>
          <cell r="AF3468" t="str">
            <v>ESPECIERO 6 PIEZAS DE ACERO INOXIDABLE 20X20 CM</v>
          </cell>
          <cell r="AG3468" t="str">
            <v>1227.79</v>
          </cell>
          <cell r="AH3468">
            <v>1</v>
          </cell>
          <cell r="AI3468" t="str">
            <v>046BA3347</v>
          </cell>
          <cell r="AN3468" t="str">
            <v>Sí</v>
          </cell>
        </row>
        <row r="3469">
          <cell r="A3469">
            <v>1406</v>
          </cell>
          <cell r="B3469" t="str">
            <v>ivichena@gmail.com</v>
          </cell>
          <cell r="C3469">
            <v>44039</v>
          </cell>
          <cell r="D3469" t="str">
            <v>Abierta</v>
          </cell>
          <cell r="E3469" t="str">
            <v>Recibido</v>
          </cell>
          <cell r="F3469" t="str">
            <v>Enviado</v>
          </cell>
          <cell r="G3469" t="str">
            <v>ARS</v>
          </cell>
          <cell r="H3469" t="str">
            <v>3466.4</v>
          </cell>
          <cell r="I3469">
            <v>0</v>
          </cell>
          <cell r="J3469">
            <v>0</v>
          </cell>
          <cell r="K3469" t="str">
            <v>3466.4</v>
          </cell>
          <cell r="L3469" t="str">
            <v>Ivana Chena</v>
          </cell>
          <cell r="M3469">
            <v>33915662</v>
          </cell>
          <cell r="N3469">
            <v>1561625551</v>
          </cell>
          <cell r="O3469" t="str">
            <v>Ivana Chena</v>
          </cell>
          <cell r="P3469">
            <v>1561625551</v>
          </cell>
          <cell r="Q3469" t="str">
            <v>Chile</v>
          </cell>
          <cell r="R3469">
            <v>2306</v>
          </cell>
          <cell r="S3469" t="str">
            <v>5 C</v>
          </cell>
          <cell r="T3469" t="str">
            <v>San Cristobal</v>
          </cell>
          <cell r="U3469" t="str">
            <v>Caba</v>
          </cell>
          <cell r="V3469">
            <v>1227</v>
          </cell>
          <cell r="W3469" t="str">
            <v>Capital Federal</v>
          </cell>
          <cell r="Y3469" t="str">
            <v>ENVÍO SIN CARGO (CABA Y GRAN PARTE DE GBA) TIEMPO: 4 a 6 DÍAS HÁBILES</v>
          </cell>
          <cell r="Z3469" t="str">
            <v>Mercado Pago</v>
          </cell>
          <cell r="AD3469">
            <v>44039</v>
          </cell>
          <cell r="AE3469">
            <v>44041</v>
          </cell>
          <cell r="AF3469" t="str">
            <v>CAJA / ASIENTO FORMA AUTOBÚS 53X33X26CM</v>
          </cell>
          <cell r="AG3469" t="str">
            <v>1237.6</v>
          </cell>
          <cell r="AH3469">
            <v>1</v>
          </cell>
          <cell r="AI3469" t="str">
            <v>046CX5825</v>
          </cell>
          <cell r="AJ3469" t="str">
            <v>Web</v>
          </cell>
          <cell r="AK3469" t="str">
            <v>VIERNES 31-07 ENTRE 8 Y 18 HORAS!</v>
          </cell>
          <cell r="AL3469">
            <v>1626078476</v>
          </cell>
          <cell r="AM3469">
            <v>253312878</v>
          </cell>
          <cell r="AN3469" t="str">
            <v>Sí</v>
          </cell>
        </row>
        <row r="3470">
          <cell r="A3470">
            <v>1406</v>
          </cell>
          <cell r="B3470" t="str">
            <v>ivichena@gmail.com</v>
          </cell>
          <cell r="AF3470" t="str">
            <v>PERCHERO X4 60X12CM 2COL (Blanco)</v>
          </cell>
          <cell r="AG3470" t="str">
            <v>1300.8</v>
          </cell>
          <cell r="AH3470">
            <v>1</v>
          </cell>
          <cell r="AI3470" t="str">
            <v>046DE7362</v>
          </cell>
          <cell r="AN3470" t="str">
            <v>Sí</v>
          </cell>
        </row>
        <row r="3471">
          <cell r="A3471">
            <v>1406</v>
          </cell>
          <cell r="B3471" t="str">
            <v>ivichena@gmail.com</v>
          </cell>
          <cell r="AF3471" t="str">
            <v>SET X 6 VASO VIDRIO  360ML</v>
          </cell>
          <cell r="AG3471" t="str">
            <v>650.4</v>
          </cell>
          <cell r="AH3471">
            <v>1</v>
          </cell>
          <cell r="AI3471" t="str">
            <v>046BA6434</v>
          </cell>
          <cell r="AN3471" t="str">
            <v>Sí</v>
          </cell>
        </row>
        <row r="3472">
          <cell r="A3472">
            <v>1406</v>
          </cell>
          <cell r="B3472" t="str">
            <v>ivichena@gmail.com</v>
          </cell>
          <cell r="AF3472" t="str">
            <v>JARRA DE VIDRIO 500ML 13CM 16CM DIAM</v>
          </cell>
          <cell r="AG3472">
            <v>172</v>
          </cell>
          <cell r="AH3472">
            <v>1</v>
          </cell>
          <cell r="AI3472" t="str">
            <v>046BA7447</v>
          </cell>
          <cell r="AN3472" t="str">
            <v>Sí</v>
          </cell>
        </row>
        <row r="3473">
          <cell r="A3473">
            <v>1406</v>
          </cell>
          <cell r="B3473" t="str">
            <v>ivichena@gmail.com</v>
          </cell>
          <cell r="AF3473" t="str">
            <v>PERCHERO DE PLASTICO PP PVS (1 UNIDAD) 3 COL SURT</v>
          </cell>
          <cell r="AG3473" t="str">
            <v>105.6</v>
          </cell>
          <cell r="AH3473">
            <v>1</v>
          </cell>
          <cell r="AI3473" t="str">
            <v>046DE7901</v>
          </cell>
          <cell r="AN3473" t="str">
            <v>Sí</v>
          </cell>
        </row>
        <row r="3474">
          <cell r="A3474">
            <v>1405</v>
          </cell>
          <cell r="B3474" t="str">
            <v>yaninamabel1984@hotmail.com</v>
          </cell>
          <cell r="C3474">
            <v>44039</v>
          </cell>
          <cell r="D3474" t="str">
            <v>Abierta</v>
          </cell>
          <cell r="E3474" t="str">
            <v>Recibido</v>
          </cell>
          <cell r="F3474" t="str">
            <v>Enviado</v>
          </cell>
          <cell r="G3474" t="str">
            <v>ARS</v>
          </cell>
          <cell r="H3474" t="str">
            <v>2248.22</v>
          </cell>
          <cell r="I3474">
            <v>0</v>
          </cell>
          <cell r="J3474">
            <v>0</v>
          </cell>
          <cell r="K3474" t="str">
            <v>2248.22</v>
          </cell>
          <cell r="L3474" t="str">
            <v>Yanina Roldán</v>
          </cell>
          <cell r="M3474">
            <v>27311245681</v>
          </cell>
          <cell r="N3474">
            <v>1133415929</v>
          </cell>
          <cell r="O3474" t="str">
            <v>Yanina Roldán</v>
          </cell>
          <cell r="P3474">
            <v>1133415929</v>
          </cell>
          <cell r="Q3474" t="str">
            <v>Corrientes</v>
          </cell>
          <cell r="R3474">
            <v>227</v>
          </cell>
          <cell r="S3474" t="str">
            <v>2 B</v>
          </cell>
          <cell r="U3474" t="str">
            <v>San Antonio de Padua</v>
          </cell>
          <cell r="V3474">
            <v>1718</v>
          </cell>
          <cell r="W3474" t="str">
            <v>Gran Buenos Aires</v>
          </cell>
          <cell r="Y3474" t="str">
            <v>ENVÍO SIN CARGO (CABA Y GRAN PARTE DE GBA) TIEMPO: 4 a 6 DÍAS HÁBILES</v>
          </cell>
          <cell r="Z3474" t="str">
            <v>Mercado Pago</v>
          </cell>
          <cell r="AD3474">
            <v>44039</v>
          </cell>
          <cell r="AE3474">
            <v>44041</v>
          </cell>
          <cell r="AF3474" t="str">
            <v>PANERA HOME</v>
          </cell>
          <cell r="AG3474" t="str">
            <v>323.4</v>
          </cell>
          <cell r="AH3474">
            <v>1</v>
          </cell>
          <cell r="AI3474" t="str">
            <v>LO26003</v>
          </cell>
          <cell r="AJ3474" t="str">
            <v>Móvil</v>
          </cell>
          <cell r="AK3474" t="str">
            <v>VIERNES 31-07 ENTRE 8 Y 18 HORAS!</v>
          </cell>
          <cell r="AL3474">
            <v>1626075154</v>
          </cell>
          <cell r="AM3474">
            <v>255644450</v>
          </cell>
          <cell r="AN3474" t="str">
            <v>Sí</v>
          </cell>
        </row>
        <row r="3475">
          <cell r="A3475">
            <v>1405</v>
          </cell>
          <cell r="B3475" t="str">
            <v>yaninamabel1984@hotmail.com</v>
          </cell>
          <cell r="AF3475" t="str">
            <v>ESCURRIDOR DE CUBIERTOS COLORES SURTIDOS (Blanco)</v>
          </cell>
          <cell r="AG3475">
            <v>308</v>
          </cell>
          <cell r="AH3475">
            <v>1</v>
          </cell>
          <cell r="AI3475" t="str">
            <v>Q069</v>
          </cell>
          <cell r="AN3475" t="str">
            <v>Sí</v>
          </cell>
        </row>
        <row r="3476">
          <cell r="A3476">
            <v>1405</v>
          </cell>
          <cell r="B3476" t="str">
            <v>yaninamabel1984@hotmail.com</v>
          </cell>
          <cell r="AF3476" t="str">
            <v>RALLADOR VERDE 20 X 4 CM</v>
          </cell>
          <cell r="AG3476" t="str">
            <v>331.67</v>
          </cell>
          <cell r="AH3476">
            <v>1</v>
          </cell>
          <cell r="AI3476" t="str">
            <v>BA6436</v>
          </cell>
          <cell r="AN3476" t="str">
            <v>Sí</v>
          </cell>
        </row>
        <row r="3477">
          <cell r="A3477">
            <v>1405</v>
          </cell>
          <cell r="B3477" t="str">
            <v>yaninamabel1984@hotmail.com</v>
          </cell>
          <cell r="AF3477" t="str">
            <v>ESPEJO CON BASE DE MADERA MARRON CLARO 25,5 X 15 CM</v>
          </cell>
          <cell r="AG3477" t="str">
            <v>512.42</v>
          </cell>
          <cell r="AH3477">
            <v>1</v>
          </cell>
          <cell r="AI3477" t="str">
            <v>DE7595</v>
          </cell>
          <cell r="AN3477" t="str">
            <v>Sí</v>
          </cell>
        </row>
        <row r="3478">
          <cell r="A3478">
            <v>1405</v>
          </cell>
          <cell r="B3478" t="str">
            <v>yaninamabel1984@hotmail.com</v>
          </cell>
          <cell r="AF3478" t="str">
            <v>UNTADOR CRISTAL 1 PIEZA 14,5CM MOTIV. SIN ELECCIÓN</v>
          </cell>
          <cell r="AG3478" t="str">
            <v>18.63</v>
          </cell>
          <cell r="AH3478">
            <v>4</v>
          </cell>
          <cell r="AI3478" t="str">
            <v>019BA6981</v>
          </cell>
          <cell r="AN3478" t="str">
            <v>Sí</v>
          </cell>
        </row>
        <row r="3479">
          <cell r="A3479">
            <v>1405</v>
          </cell>
          <cell r="B3479" t="str">
            <v>yaninamabel1984@hotmail.com</v>
          </cell>
          <cell r="AF3479" t="str">
            <v>COLADOR BALLENA 32CM X 10,5CM (Verde)</v>
          </cell>
          <cell r="AG3479" t="str">
            <v>115.65</v>
          </cell>
          <cell r="AH3479">
            <v>1</v>
          </cell>
          <cell r="AN3479" t="str">
            <v>Sí</v>
          </cell>
        </row>
        <row r="3480">
          <cell r="A3480">
            <v>1405</v>
          </cell>
          <cell r="B3480" t="str">
            <v>yaninamabel1984@hotmail.com</v>
          </cell>
          <cell r="AF3480" t="str">
            <v>PLATO DE VIDRIO ROMBOS 31 CM</v>
          </cell>
          <cell r="AG3480" t="str">
            <v>298.4</v>
          </cell>
          <cell r="AH3480">
            <v>1</v>
          </cell>
          <cell r="AI3480" t="str">
            <v>046BA6334</v>
          </cell>
          <cell r="AN3480" t="str">
            <v>Sí</v>
          </cell>
        </row>
        <row r="3481">
          <cell r="A3481">
            <v>1405</v>
          </cell>
          <cell r="B3481" t="str">
            <v>yaninamabel1984@hotmail.com</v>
          </cell>
          <cell r="AF3481" t="str">
            <v>JABONERA DE SILICONA 13,2 X 10CM (AB7487)</v>
          </cell>
          <cell r="AG3481" t="str">
            <v>112.8</v>
          </cell>
          <cell r="AH3481">
            <v>2</v>
          </cell>
          <cell r="AI3481" t="str">
            <v>046AB6638</v>
          </cell>
          <cell r="AN3481" t="str">
            <v>Sí</v>
          </cell>
        </row>
        <row r="3482">
          <cell r="A3482">
            <v>1405</v>
          </cell>
          <cell r="B3482" t="str">
            <v>yaninamabel1984@hotmail.com</v>
          </cell>
          <cell r="AF3482" t="str">
            <v>CUCHARAS LARGAS PL 1PC PASTEL 23 CM</v>
          </cell>
          <cell r="AG3482" t="str">
            <v>29.28</v>
          </cell>
          <cell r="AH3482">
            <v>2</v>
          </cell>
          <cell r="AI3482" t="str">
            <v>019BA6978</v>
          </cell>
          <cell r="AN3482" t="str">
            <v>Sí</v>
          </cell>
        </row>
        <row r="3483">
          <cell r="A3483">
            <v>1404</v>
          </cell>
          <cell r="B3483" t="str">
            <v>cami.baccaro@gmail.com</v>
          </cell>
          <cell r="C3483">
            <v>44039</v>
          </cell>
          <cell r="D3483" t="str">
            <v>Abierta</v>
          </cell>
          <cell r="E3483" t="str">
            <v>Recibido</v>
          </cell>
          <cell r="F3483" t="str">
            <v>Enviado</v>
          </cell>
          <cell r="G3483" t="str">
            <v>ARS</v>
          </cell>
          <cell r="H3483" t="str">
            <v>4104.71</v>
          </cell>
          <cell r="I3483">
            <v>0</v>
          </cell>
          <cell r="J3483">
            <v>0</v>
          </cell>
          <cell r="K3483" t="str">
            <v>4104.71</v>
          </cell>
          <cell r="L3483" t="str">
            <v>Camila Baccaro</v>
          </cell>
          <cell r="M3483">
            <v>32996158</v>
          </cell>
          <cell r="N3483">
            <v>1132176210</v>
          </cell>
          <cell r="O3483" t="str">
            <v>Camila Baccaro</v>
          </cell>
          <cell r="P3483">
            <v>1132176210</v>
          </cell>
          <cell r="Q3483" t="str">
            <v>Islas Malvinas</v>
          </cell>
          <cell r="R3483">
            <v>2996</v>
          </cell>
          <cell r="T3483" t="str">
            <v>Castelar</v>
          </cell>
          <cell r="U3483" t="str">
            <v>Castelar</v>
          </cell>
          <cell r="V3483">
            <v>1712</v>
          </cell>
          <cell r="W3483" t="str">
            <v>Gran Buenos Aires</v>
          </cell>
          <cell r="Y3483" t="str">
            <v>ENVÍO SIN CARGO (CABA Y GRAN PARTE DE GBA) TIEMPO: 4 a 6 DÍAS HÁBILES</v>
          </cell>
          <cell r="Z3483" t="str">
            <v>Mercado Pago</v>
          </cell>
          <cell r="AD3483">
            <v>44039</v>
          </cell>
          <cell r="AE3483">
            <v>44041</v>
          </cell>
          <cell r="AF3483" t="str">
            <v>PROMO SET DE VIDRIO</v>
          </cell>
          <cell r="AG3483">
            <v>2399</v>
          </cell>
          <cell r="AH3483">
            <v>1</v>
          </cell>
          <cell r="AJ3483" t="str">
            <v>Móvil</v>
          </cell>
          <cell r="AK3483" t="str">
            <v>VIERNES 31-07 ENTRE 8 Y 18 HORAS!</v>
          </cell>
          <cell r="AL3483">
            <v>1625939708</v>
          </cell>
          <cell r="AM3483">
            <v>263223791</v>
          </cell>
          <cell r="AN3483" t="str">
            <v>Sí</v>
          </cell>
        </row>
        <row r="3484">
          <cell r="A3484">
            <v>1404</v>
          </cell>
          <cell r="B3484" t="str">
            <v>cami.baccaro@gmail.com</v>
          </cell>
          <cell r="AF3484" t="str">
            <v>BOWL BAMBOO GRIS 14X28CM</v>
          </cell>
          <cell r="AG3484" t="str">
            <v>1065.95</v>
          </cell>
          <cell r="AH3484">
            <v>1</v>
          </cell>
          <cell r="AI3484" t="str">
            <v>BA7814</v>
          </cell>
          <cell r="AN3484" t="str">
            <v>Sí</v>
          </cell>
        </row>
        <row r="3485">
          <cell r="A3485">
            <v>1404</v>
          </cell>
          <cell r="B3485" t="str">
            <v>cami.baccaro@gmail.com</v>
          </cell>
          <cell r="AF3485" t="str">
            <v>SET X2 PINZAS</v>
          </cell>
          <cell r="AG3485" t="str">
            <v>183.92</v>
          </cell>
          <cell r="AH3485">
            <v>1</v>
          </cell>
          <cell r="AI3485" t="str">
            <v>046BA3323</v>
          </cell>
          <cell r="AN3485" t="str">
            <v>Sí</v>
          </cell>
        </row>
        <row r="3486">
          <cell r="A3486">
            <v>1404</v>
          </cell>
          <cell r="B3486" t="str">
            <v>cami.baccaro@gmail.com</v>
          </cell>
          <cell r="AF3486" t="str">
            <v>TAMIZ</v>
          </cell>
          <cell r="AG3486" t="str">
            <v>455.84</v>
          </cell>
          <cell r="AH3486">
            <v>1</v>
          </cell>
          <cell r="AI3486" t="str">
            <v>046BA4748</v>
          </cell>
          <cell r="AN3486" t="str">
            <v>Sí</v>
          </cell>
        </row>
        <row r="3487">
          <cell r="A3487">
            <v>1403</v>
          </cell>
          <cell r="B3487" t="str">
            <v>vdeluca11@hotmail.com</v>
          </cell>
          <cell r="C3487">
            <v>44039</v>
          </cell>
          <cell r="D3487" t="str">
            <v>Abierta</v>
          </cell>
          <cell r="E3487" t="str">
            <v>Recibido</v>
          </cell>
          <cell r="F3487" t="str">
            <v>Enviado</v>
          </cell>
          <cell r="G3487" t="str">
            <v>ARS</v>
          </cell>
          <cell r="H3487" t="str">
            <v>3836.12</v>
          </cell>
          <cell r="I3487">
            <v>0</v>
          </cell>
          <cell r="J3487">
            <v>0</v>
          </cell>
          <cell r="K3487" t="str">
            <v>3836.12</v>
          </cell>
          <cell r="L3487" t="str">
            <v>Vanesa De Luca</v>
          </cell>
          <cell r="M3487">
            <v>27286597</v>
          </cell>
          <cell r="N3487">
            <v>1551039097</v>
          </cell>
          <cell r="O3487" t="str">
            <v>Vanesa De Luca</v>
          </cell>
          <cell r="P3487">
            <v>1551039097</v>
          </cell>
          <cell r="Q3487" t="str">
            <v>Mentruyt</v>
          </cell>
          <cell r="R3487">
            <v>187</v>
          </cell>
          <cell r="U3487" t="str">
            <v>Lomas de zamora</v>
          </cell>
          <cell r="V3487">
            <v>1832</v>
          </cell>
          <cell r="W3487" t="str">
            <v>Gran Buenos Aires</v>
          </cell>
          <cell r="Y3487" t="str">
            <v>ENVÍO SIN CARGO (CABA Y GRAN PARTE DE GBA) TIEMPO: 4 a 6 DÍAS HÁBILES</v>
          </cell>
          <cell r="Z3487" t="str">
            <v>Mercado Pago</v>
          </cell>
          <cell r="AD3487">
            <v>44039</v>
          </cell>
          <cell r="AE3487">
            <v>44041</v>
          </cell>
          <cell r="AF3487" t="str">
            <v>BATIDOR SEMIAUTOMATICO 34 CM</v>
          </cell>
          <cell r="AG3487" t="str">
            <v>250.8</v>
          </cell>
          <cell r="AH3487">
            <v>1</v>
          </cell>
          <cell r="AI3487" t="str">
            <v>046BA4824</v>
          </cell>
          <cell r="AJ3487" t="str">
            <v>Móvil</v>
          </cell>
          <cell r="AK3487" t="str">
            <v>VIERNES 31-07 ENTRE 8 Y 18 HORAS!</v>
          </cell>
          <cell r="AL3487">
            <v>1625876768</v>
          </cell>
          <cell r="AM3487">
            <v>268092664</v>
          </cell>
          <cell r="AN3487" t="str">
            <v>Sí</v>
          </cell>
        </row>
        <row r="3488">
          <cell r="A3488">
            <v>1403</v>
          </cell>
          <cell r="B3488" t="str">
            <v>vdeluca11@hotmail.com</v>
          </cell>
          <cell r="AF3488" t="str">
            <v>SARTEN DE CERAMICA DE 22 CM C/TAPA ANTIADHERENTE</v>
          </cell>
          <cell r="AG3488" t="str">
            <v>971.18</v>
          </cell>
          <cell r="AH3488">
            <v>1</v>
          </cell>
          <cell r="AI3488" t="str">
            <v>BA8170</v>
          </cell>
          <cell r="AN3488" t="str">
            <v>Sí</v>
          </cell>
        </row>
        <row r="3489">
          <cell r="A3489">
            <v>1403</v>
          </cell>
          <cell r="B3489" t="str">
            <v>vdeluca11@hotmail.com</v>
          </cell>
          <cell r="AF3489" t="str">
            <v>TORTERO DE VIDRIO CUPCAKES 22CM X 18CM</v>
          </cell>
          <cell r="AG3489" t="str">
            <v>1169.18</v>
          </cell>
          <cell r="AH3489">
            <v>1</v>
          </cell>
          <cell r="AI3489" t="str">
            <v>094BA7091</v>
          </cell>
          <cell r="AN3489" t="str">
            <v>Sí</v>
          </cell>
        </row>
        <row r="3490">
          <cell r="A3490">
            <v>1403</v>
          </cell>
          <cell r="B3490" t="str">
            <v>vdeluca11@hotmail.com</v>
          </cell>
          <cell r="AF3490" t="str">
            <v>PUFF REDONDO AQUA</v>
          </cell>
          <cell r="AG3490" t="str">
            <v>1444.96</v>
          </cell>
          <cell r="AH3490">
            <v>1</v>
          </cell>
          <cell r="AI3490" t="str">
            <v>046AS7257</v>
          </cell>
          <cell r="AN3490" t="str">
            <v>Sí</v>
          </cell>
        </row>
        <row r="3491">
          <cell r="A3491">
            <v>1402</v>
          </cell>
          <cell r="B3491" t="str">
            <v>caro_carito084@hotmail.com</v>
          </cell>
          <cell r="C3491">
            <v>44039</v>
          </cell>
          <cell r="D3491" t="str">
            <v>Abierta</v>
          </cell>
          <cell r="E3491" t="str">
            <v>Recibido</v>
          </cell>
          <cell r="F3491" t="str">
            <v>Enviado</v>
          </cell>
          <cell r="G3491" t="str">
            <v>ARS</v>
          </cell>
          <cell r="H3491" t="str">
            <v>1519.59</v>
          </cell>
          <cell r="I3491">
            <v>0</v>
          </cell>
          <cell r="J3491">
            <v>0</v>
          </cell>
          <cell r="K3491" t="str">
            <v>1519.59</v>
          </cell>
          <cell r="L3491" t="str">
            <v>Carolina Golia</v>
          </cell>
          <cell r="M3491">
            <v>31164943</v>
          </cell>
          <cell r="N3491">
            <v>1136608594</v>
          </cell>
          <cell r="O3491" t="str">
            <v>Carolina Golia</v>
          </cell>
          <cell r="P3491">
            <v>1136608594</v>
          </cell>
          <cell r="Q3491" t="str">
            <v>Homero</v>
          </cell>
          <cell r="R3491">
            <v>1654</v>
          </cell>
          <cell r="T3491" t="str">
            <v>Parque Avellaneda</v>
          </cell>
          <cell r="U3491" t="str">
            <v>Caba</v>
          </cell>
          <cell r="V3491">
            <v>1407</v>
          </cell>
          <cell r="W3491" t="str">
            <v>Capital Federal</v>
          </cell>
          <cell r="Y3491" t="str">
            <v>ENVÍO SIN CARGO (CABA Y GRAN PARTE DE GBA) TIEMPO: 4 a 6 DÍAS HÁBILES</v>
          </cell>
          <cell r="Z3491" t="str">
            <v>Mercado Pago</v>
          </cell>
          <cell r="AD3491">
            <v>44039</v>
          </cell>
          <cell r="AE3491">
            <v>44041</v>
          </cell>
          <cell r="AF3491" t="str">
            <v>BATIDOR SEMIAUTOMATICO 34 CM</v>
          </cell>
          <cell r="AG3491" t="str">
            <v>250.8</v>
          </cell>
          <cell r="AH3491">
            <v>1</v>
          </cell>
          <cell r="AI3491" t="str">
            <v>046BA4824</v>
          </cell>
          <cell r="AJ3491" t="str">
            <v>Móvil</v>
          </cell>
          <cell r="AK3491" t="str">
            <v>VIERNES 31-07 ENTRE 8 Y 18 HORAS!</v>
          </cell>
          <cell r="AL3491">
            <v>1625742110</v>
          </cell>
          <cell r="AM3491">
            <v>268064127</v>
          </cell>
          <cell r="AN3491" t="str">
            <v>Sí</v>
          </cell>
        </row>
        <row r="3492">
          <cell r="A3492">
            <v>1402</v>
          </cell>
          <cell r="B3492" t="str">
            <v>caro_carito084@hotmail.com</v>
          </cell>
          <cell r="AF3492" t="str">
            <v>RALLADOR LARGO</v>
          </cell>
          <cell r="AG3492" t="str">
            <v>521.83</v>
          </cell>
          <cell r="AH3492">
            <v>1</v>
          </cell>
          <cell r="AI3492" t="str">
            <v>046BA6854</v>
          </cell>
          <cell r="AN3492" t="str">
            <v>Sí</v>
          </cell>
        </row>
        <row r="3493">
          <cell r="A3493">
            <v>1402</v>
          </cell>
          <cell r="B3493" t="str">
            <v>caro_carito084@hotmail.com</v>
          </cell>
          <cell r="AF3493" t="str">
            <v>CUCHARA CRISTAL 1PC 13,5 CM COLOR SURTIDO</v>
          </cell>
          <cell r="AG3493" t="str">
            <v>18.64</v>
          </cell>
          <cell r="AH3493">
            <v>3</v>
          </cell>
          <cell r="AI3493" t="str">
            <v>019BA6979</v>
          </cell>
          <cell r="AN3493" t="str">
            <v>Sí</v>
          </cell>
        </row>
        <row r="3494">
          <cell r="A3494">
            <v>1402</v>
          </cell>
          <cell r="B3494" t="str">
            <v>caro_carito084@hotmail.com</v>
          </cell>
          <cell r="AF3494" t="str">
            <v>MOLDE TARTERA</v>
          </cell>
          <cell r="AG3494" t="str">
            <v>225.44</v>
          </cell>
          <cell r="AH3494">
            <v>1</v>
          </cell>
          <cell r="AI3494" t="str">
            <v>046BA4836</v>
          </cell>
          <cell r="AN3494" t="str">
            <v>Sí</v>
          </cell>
        </row>
        <row r="3495">
          <cell r="A3495">
            <v>1402</v>
          </cell>
          <cell r="B3495" t="str">
            <v>caro_carito084@hotmail.com</v>
          </cell>
          <cell r="AF3495" t="str">
            <v>VASO TERMICO CON TAPA Y FAJA COLOR PASTEL (Celeste)</v>
          </cell>
          <cell r="AG3495" t="str">
            <v>232.8</v>
          </cell>
          <cell r="AH3495">
            <v>1</v>
          </cell>
          <cell r="AN3495" t="str">
            <v>Sí</v>
          </cell>
        </row>
        <row r="3496">
          <cell r="A3496">
            <v>1402</v>
          </cell>
          <cell r="B3496" t="str">
            <v>caro_carito084@hotmail.com</v>
          </cell>
          <cell r="AF3496" t="str">
            <v>VASO TERMICO CON TAPA Y FAJA COLOR PASTEL (Violeta)</v>
          </cell>
          <cell r="AG3496" t="str">
            <v>232.8</v>
          </cell>
          <cell r="AH3496">
            <v>1</v>
          </cell>
          <cell r="AN3496" t="str">
            <v>Sí</v>
          </cell>
        </row>
        <row r="3497">
          <cell r="A3497">
            <v>1401</v>
          </cell>
          <cell r="B3497" t="str">
            <v>danielabor1999@gmail.com</v>
          </cell>
          <cell r="C3497">
            <v>44039</v>
          </cell>
          <cell r="D3497" t="str">
            <v>Abierta</v>
          </cell>
          <cell r="E3497" t="str">
            <v>Recibido</v>
          </cell>
          <cell r="F3497" t="str">
            <v>Enviado</v>
          </cell>
          <cell r="G3497" t="str">
            <v>ARS</v>
          </cell>
          <cell r="H3497" t="str">
            <v>712.8</v>
          </cell>
          <cell r="I3497">
            <v>0</v>
          </cell>
          <cell r="J3497">
            <v>0</v>
          </cell>
          <cell r="K3497" t="str">
            <v>712.8</v>
          </cell>
          <cell r="L3497" t="str">
            <v>Daniela Bordón</v>
          </cell>
          <cell r="M3497">
            <v>41879700</v>
          </cell>
          <cell r="N3497">
            <v>5491153857709</v>
          </cell>
          <cell r="O3497" t="str">
            <v>Daniela Bordón</v>
          </cell>
          <cell r="P3497">
            <v>5491153857709</v>
          </cell>
          <cell r="Q3497" t="str">
            <v>Dardo Rocha</v>
          </cell>
          <cell r="R3497">
            <v>2156</v>
          </cell>
          <cell r="U3497" t="str">
            <v>Buenos Aires</v>
          </cell>
          <cell r="V3497">
            <v>1888</v>
          </cell>
          <cell r="W3497" t="str">
            <v>Gran Buenos Aires</v>
          </cell>
          <cell r="Y3497" t="str">
            <v>ENVÍO SIN CARGO (CABA Y GRAN PARTE DE GBA) TIEMPO: 4 a 6 DÍAS HÁBILES</v>
          </cell>
          <cell r="Z3497" t="str">
            <v>Mercado Pago</v>
          </cell>
          <cell r="AD3497">
            <v>44039</v>
          </cell>
          <cell r="AE3497">
            <v>44041</v>
          </cell>
          <cell r="AF3497" t="str">
            <v>TAZA ROMA DE CERAMICA MOSTAZA 275ML</v>
          </cell>
          <cell r="AG3497">
            <v>480</v>
          </cell>
          <cell r="AH3497">
            <v>1</v>
          </cell>
          <cell r="AI3497" t="str">
            <v>PO410713</v>
          </cell>
          <cell r="AJ3497" t="str">
            <v>Móvil</v>
          </cell>
          <cell r="AK3497" t="str">
            <v>VIERNES 31-07 ENTRE 8 Y 18 HORAS!</v>
          </cell>
          <cell r="AL3497">
            <v>1625668999</v>
          </cell>
          <cell r="AM3497">
            <v>267332515</v>
          </cell>
          <cell r="AN3497" t="str">
            <v>Sí</v>
          </cell>
        </row>
        <row r="3498">
          <cell r="A3498">
            <v>1401</v>
          </cell>
          <cell r="B3498" t="str">
            <v>danielabor1999@gmail.com</v>
          </cell>
          <cell r="AF3498" t="str">
            <v>VASO TERMICO CON TAPA Y FAJA COLOR PASTEL (Amarillo)</v>
          </cell>
          <cell r="AG3498" t="str">
            <v>232.8</v>
          </cell>
          <cell r="AH3498">
            <v>1</v>
          </cell>
          <cell r="AN3498" t="str">
            <v>Sí</v>
          </cell>
        </row>
        <row r="3499">
          <cell r="A3499">
            <v>1400</v>
          </cell>
          <cell r="B3499" t="str">
            <v>gibe96@hotmail.com</v>
          </cell>
          <cell r="C3499">
            <v>44039</v>
          </cell>
          <cell r="D3499" t="str">
            <v>Abierta</v>
          </cell>
          <cell r="E3499" t="str">
            <v>Recibido</v>
          </cell>
          <cell r="F3499" t="str">
            <v>Enviado</v>
          </cell>
          <cell r="G3499" t="str">
            <v>ARS</v>
          </cell>
          <cell r="H3499" t="str">
            <v>1757.29</v>
          </cell>
          <cell r="I3499">
            <v>0</v>
          </cell>
          <cell r="J3499">
            <v>0</v>
          </cell>
          <cell r="K3499" t="str">
            <v>1757.29</v>
          </cell>
          <cell r="L3499" t="str">
            <v>Gisella Ibarrola</v>
          </cell>
          <cell r="M3499">
            <v>39830977</v>
          </cell>
          <cell r="N3499">
            <v>47162259</v>
          </cell>
          <cell r="O3499" t="str">
            <v>Gisella Ibarrola</v>
          </cell>
          <cell r="P3499">
            <v>47162259</v>
          </cell>
          <cell r="Q3499" t="str">
            <v>Bonifacini</v>
          </cell>
          <cell r="R3499">
            <v>4811</v>
          </cell>
          <cell r="U3499" t="str">
            <v>Caseros</v>
          </cell>
          <cell r="V3499">
            <v>1678</v>
          </cell>
          <cell r="W3499" t="str">
            <v>Gran Buenos Aires</v>
          </cell>
          <cell r="Y3499" t="str">
            <v>ENVÍO SIN CARGO (CABA Y GRAN PARTE DE GBA) TIEMPO: 4 a 6 DÍAS HÁBILES</v>
          </cell>
          <cell r="Z3499" t="str">
            <v>Mercado Pago</v>
          </cell>
          <cell r="AD3499">
            <v>44039</v>
          </cell>
          <cell r="AE3499">
            <v>44041</v>
          </cell>
          <cell r="AF3499" t="str">
            <v>COLADOR DIAM 24CM X 8,5CM ALTO</v>
          </cell>
          <cell r="AG3499" t="str">
            <v>494.4</v>
          </cell>
          <cell r="AH3499">
            <v>1</v>
          </cell>
          <cell r="AI3499" t="str">
            <v>046BA8163</v>
          </cell>
          <cell r="AJ3499" t="str">
            <v>Móvil</v>
          </cell>
          <cell r="AK3499" t="str">
            <v>VIERNES 31-07 ENTRE 8 Y 18 HORAS!</v>
          </cell>
          <cell r="AL3499">
            <v>1625266779</v>
          </cell>
          <cell r="AM3499">
            <v>267929100</v>
          </cell>
          <cell r="AN3499" t="str">
            <v>Sí</v>
          </cell>
        </row>
        <row r="3500">
          <cell r="A3500">
            <v>1400</v>
          </cell>
          <cell r="B3500" t="str">
            <v>gibe96@hotmail.com</v>
          </cell>
          <cell r="AF3500" t="str">
            <v>RALLADOR DE MANO MEDIANO 20 CM</v>
          </cell>
          <cell r="AG3500" t="str">
            <v>35.1</v>
          </cell>
          <cell r="AH3500">
            <v>1</v>
          </cell>
          <cell r="AI3500" t="str">
            <v>BA7382</v>
          </cell>
          <cell r="AN3500" t="str">
            <v>Sí</v>
          </cell>
        </row>
        <row r="3501">
          <cell r="A3501">
            <v>1400</v>
          </cell>
          <cell r="B3501" t="str">
            <v>gibe96@hotmail.com</v>
          </cell>
          <cell r="AF3501" t="str">
            <v>ESPECIERO 6 PIEZAS DE ACERO INOXIDABLE 20X20 CM</v>
          </cell>
          <cell r="AG3501" t="str">
            <v>1227.79</v>
          </cell>
          <cell r="AH3501">
            <v>1</v>
          </cell>
          <cell r="AI3501" t="str">
            <v>046BA3347</v>
          </cell>
          <cell r="AN3501" t="str">
            <v>Sí</v>
          </cell>
        </row>
        <row r="3502">
          <cell r="A3502">
            <v>1399</v>
          </cell>
          <cell r="B3502" t="str">
            <v>nadiagrebsky@gmail.com</v>
          </cell>
          <cell r="C3502">
            <v>44039</v>
          </cell>
          <cell r="D3502" t="str">
            <v>Abierta</v>
          </cell>
          <cell r="E3502" t="str">
            <v>Recibido</v>
          </cell>
          <cell r="F3502" t="str">
            <v>Enviado</v>
          </cell>
          <cell r="G3502" t="str">
            <v>ARS</v>
          </cell>
          <cell r="H3502" t="str">
            <v>519.2</v>
          </cell>
          <cell r="I3502">
            <v>0</v>
          </cell>
          <cell r="J3502">
            <v>0</v>
          </cell>
          <cell r="K3502" t="str">
            <v>519.2</v>
          </cell>
          <cell r="L3502" t="str">
            <v>Nadia Grebsky</v>
          </cell>
          <cell r="M3502">
            <v>36500537</v>
          </cell>
          <cell r="N3502">
            <v>5491137775726</v>
          </cell>
          <cell r="O3502" t="str">
            <v>Nadia Grebsky</v>
          </cell>
          <cell r="P3502">
            <v>5491137775726</v>
          </cell>
          <cell r="Q3502" t="str">
            <v>Yerbal</v>
          </cell>
          <cell r="R3502">
            <v>727</v>
          </cell>
          <cell r="S3502" t="str">
            <v>5 i</v>
          </cell>
          <cell r="T3502" t="str">
            <v>Caballito</v>
          </cell>
          <cell r="U3502" t="str">
            <v>Caba</v>
          </cell>
          <cell r="V3502">
            <v>1405</v>
          </cell>
          <cell r="W3502" t="str">
            <v>Capital Federal</v>
          </cell>
          <cell r="Y3502" t="str">
            <v>ENVÍO SIN CARGO (CABA Y GRAN PARTE DE GBA) TIEMPO: 4 a 6 DÍAS HÁBILES</v>
          </cell>
          <cell r="Z3502" t="str">
            <v>Mercado Pago</v>
          </cell>
          <cell r="AD3502">
            <v>44039</v>
          </cell>
          <cell r="AE3502">
            <v>44041</v>
          </cell>
          <cell r="AF3502" t="str">
            <v>INDIVIDUAL DE YUTE TEJIDO 32 CM</v>
          </cell>
          <cell r="AG3502" t="str">
            <v>519.2</v>
          </cell>
          <cell r="AH3502">
            <v>1</v>
          </cell>
          <cell r="AI3502" t="str">
            <v>INDIVIDUALYUTE</v>
          </cell>
          <cell r="AJ3502" t="str">
            <v>Móvil</v>
          </cell>
          <cell r="AK3502" t="str">
            <v>VIERNES 31-07 ENTRE 8 Y 18 HORAS!</v>
          </cell>
          <cell r="AL3502">
            <v>1625251570</v>
          </cell>
          <cell r="AM3502">
            <v>249400394</v>
          </cell>
          <cell r="AN3502" t="str">
            <v>Sí</v>
          </cell>
        </row>
        <row r="3503">
          <cell r="A3503">
            <v>1398</v>
          </cell>
          <cell r="B3503" t="str">
            <v>julieta-juan@hotmail.com</v>
          </cell>
          <cell r="C3503">
            <v>44039</v>
          </cell>
          <cell r="D3503" t="str">
            <v>Abierta</v>
          </cell>
          <cell r="E3503" t="str">
            <v>Recibido</v>
          </cell>
          <cell r="F3503" t="str">
            <v>Enviado</v>
          </cell>
          <cell r="G3503" t="str">
            <v>ARS</v>
          </cell>
          <cell r="H3503" t="str">
            <v>3710.98</v>
          </cell>
          <cell r="I3503">
            <v>0</v>
          </cell>
          <cell r="J3503">
            <v>0</v>
          </cell>
          <cell r="K3503" t="str">
            <v>3710.98</v>
          </cell>
          <cell r="L3503" t="str">
            <v>Julieta Juan</v>
          </cell>
          <cell r="M3503">
            <v>28751289</v>
          </cell>
          <cell r="N3503">
            <v>1134635054</v>
          </cell>
          <cell r="O3503" t="str">
            <v>Julieta Juan</v>
          </cell>
          <cell r="P3503">
            <v>1134635054</v>
          </cell>
          <cell r="Q3503" t="str">
            <v>Ayacucho</v>
          </cell>
          <cell r="R3503">
            <v>1435</v>
          </cell>
          <cell r="S3503" t="str">
            <v>5E</v>
          </cell>
          <cell r="T3503" t="str">
            <v>Recoleta</v>
          </cell>
          <cell r="U3503" t="str">
            <v>Caba</v>
          </cell>
          <cell r="V3503">
            <v>1111</v>
          </cell>
          <cell r="W3503" t="str">
            <v>Capital Federal</v>
          </cell>
          <cell r="Y3503" t="str">
            <v>ENVÍO SIN CARGO (CABA Y GRAN PARTE DE GBA) TIEMPO: 4 a 6 DÍAS HÁBILES</v>
          </cell>
          <cell r="Z3503" t="str">
            <v>Mercado Pago</v>
          </cell>
          <cell r="AD3503">
            <v>44039</v>
          </cell>
          <cell r="AE3503">
            <v>44041</v>
          </cell>
          <cell r="AF3503" t="str">
            <v>FLORERO DE VIDRIO TRANSPARENTE 30X6,5CM</v>
          </cell>
          <cell r="AG3503" t="str">
            <v>305.53</v>
          </cell>
          <cell r="AH3503">
            <v>2</v>
          </cell>
          <cell r="AI3503" t="str">
            <v>JA6424</v>
          </cell>
          <cell r="AJ3503" t="str">
            <v>Móvil</v>
          </cell>
          <cell r="AK3503" t="str">
            <v>VIERNES 31-07 ENTRE 8 Y 18 HORAS!</v>
          </cell>
          <cell r="AL3503">
            <v>1625242531</v>
          </cell>
          <cell r="AM3503">
            <v>267924285</v>
          </cell>
          <cell r="AN3503" t="str">
            <v>Sí</v>
          </cell>
        </row>
        <row r="3504">
          <cell r="A3504">
            <v>1398</v>
          </cell>
          <cell r="B3504" t="str">
            <v>julieta-juan@hotmail.com</v>
          </cell>
          <cell r="AF3504" t="str">
            <v>PANELUX PROVOLETERA 14CM - ANTIADHERENTE NEGRO</v>
          </cell>
          <cell r="AG3504" t="str">
            <v>559.21</v>
          </cell>
          <cell r="AH3504">
            <v>1</v>
          </cell>
          <cell r="AI3504" t="str">
            <v>043BA6127</v>
          </cell>
          <cell r="AN3504" t="str">
            <v>Sí</v>
          </cell>
        </row>
        <row r="3505">
          <cell r="A3505">
            <v>1398</v>
          </cell>
          <cell r="B3505" t="str">
            <v>julieta-juan@hotmail.com</v>
          </cell>
          <cell r="AF3505" t="str">
            <v>INFUSOR DE TE</v>
          </cell>
          <cell r="AG3505" t="str">
            <v>123.2</v>
          </cell>
          <cell r="AH3505">
            <v>1</v>
          </cell>
          <cell r="AI3505" t="str">
            <v>046BA4757</v>
          </cell>
          <cell r="AN3505" t="str">
            <v>Sí</v>
          </cell>
        </row>
        <row r="3506">
          <cell r="A3506">
            <v>1398</v>
          </cell>
          <cell r="B3506" t="str">
            <v>julieta-juan@hotmail.com</v>
          </cell>
          <cell r="AF3506" t="str">
            <v>COLADOR DIAM 22CM X 8CM ALTO</v>
          </cell>
          <cell r="AG3506" t="str">
            <v>438.4</v>
          </cell>
          <cell r="AH3506">
            <v>1</v>
          </cell>
          <cell r="AI3506" t="str">
            <v>046BA8162</v>
          </cell>
          <cell r="AN3506" t="str">
            <v>Sí</v>
          </cell>
        </row>
        <row r="3507">
          <cell r="A3507">
            <v>1398</v>
          </cell>
          <cell r="B3507" t="str">
            <v>julieta-juan@hotmail.com</v>
          </cell>
          <cell r="AF3507" t="str">
            <v>PACK X 6 VASO BELLIZE X 315ML</v>
          </cell>
          <cell r="AG3507" t="str">
            <v>572.14</v>
          </cell>
          <cell r="AH3507">
            <v>1</v>
          </cell>
          <cell r="AI3507" t="str">
            <v>TW88423</v>
          </cell>
          <cell r="AN3507" t="str">
            <v>Sí</v>
          </cell>
        </row>
        <row r="3508">
          <cell r="A3508">
            <v>1398</v>
          </cell>
          <cell r="B3508" t="str">
            <v>julieta-juan@hotmail.com</v>
          </cell>
          <cell r="AF3508" t="str">
            <v>SET 2 PIEZAS PALA Y ESCOBA (Verde)</v>
          </cell>
          <cell r="AG3508" t="str">
            <v>557.03</v>
          </cell>
          <cell r="AH3508">
            <v>1</v>
          </cell>
          <cell r="AI3508" t="str">
            <v>046LI7532</v>
          </cell>
          <cell r="AN3508" t="str">
            <v>Sí</v>
          </cell>
        </row>
        <row r="3509">
          <cell r="A3509">
            <v>1398</v>
          </cell>
          <cell r="B3509" t="str">
            <v>julieta-juan@hotmail.com</v>
          </cell>
          <cell r="AF3509" t="str">
            <v>JARRA DE VIDRIO 500ML 13CM 16CM DIAM</v>
          </cell>
          <cell r="AG3509">
            <v>172</v>
          </cell>
          <cell r="AH3509">
            <v>1</v>
          </cell>
          <cell r="AI3509" t="str">
            <v>046BA7447</v>
          </cell>
          <cell r="AN3509" t="str">
            <v>Sí</v>
          </cell>
        </row>
        <row r="3510">
          <cell r="A3510">
            <v>1398</v>
          </cell>
          <cell r="B3510" t="str">
            <v>julieta-juan@hotmail.com</v>
          </cell>
          <cell r="AF3510" t="str">
            <v>BOTELLA 500 ML</v>
          </cell>
          <cell r="AG3510" t="str">
            <v>338.97</v>
          </cell>
          <cell r="AH3510">
            <v>2</v>
          </cell>
          <cell r="AI3510">
            <v>7894</v>
          </cell>
          <cell r="AN3510" t="str">
            <v>Sí</v>
          </cell>
        </row>
        <row r="3511">
          <cell r="A3511">
            <v>1397</v>
          </cell>
          <cell r="B3511" t="str">
            <v>julieta-juan@hotmail.com</v>
          </cell>
          <cell r="C3511">
            <v>44039</v>
          </cell>
          <cell r="D3511" t="str">
            <v>Abierta</v>
          </cell>
          <cell r="E3511" t="str">
            <v>Pendiente</v>
          </cell>
          <cell r="F3511" t="str">
            <v>No está empaquetado</v>
          </cell>
          <cell r="G3511" t="str">
            <v>ARS</v>
          </cell>
          <cell r="H3511" t="str">
            <v>4487.63</v>
          </cell>
          <cell r="I3511">
            <v>0</v>
          </cell>
          <cell r="J3511">
            <v>0</v>
          </cell>
          <cell r="K3511" t="str">
            <v>4487.63</v>
          </cell>
          <cell r="L3511" t="str">
            <v>Julieta Juan</v>
          </cell>
          <cell r="M3511">
            <v>28751289</v>
          </cell>
          <cell r="N3511">
            <v>1134635054</v>
          </cell>
          <cell r="O3511" t="str">
            <v>Julieta Juan</v>
          </cell>
          <cell r="P3511">
            <v>1134635054</v>
          </cell>
          <cell r="Q3511" t="str">
            <v>Ayacucho</v>
          </cell>
          <cell r="R3511">
            <v>1435</v>
          </cell>
          <cell r="S3511" t="str">
            <v>5E</v>
          </cell>
          <cell r="T3511" t="str">
            <v>Recoleta</v>
          </cell>
          <cell r="U3511" t="str">
            <v>Caba</v>
          </cell>
          <cell r="V3511">
            <v>1111</v>
          </cell>
          <cell r="W3511" t="str">
            <v>Capital Federal</v>
          </cell>
          <cell r="Y3511" t="str">
            <v>ENVÍO SIN CARGO (CABA Y GRAN PARTE DE GBA) TIEMPO: 4 a 6 DÍAS HÁBILES</v>
          </cell>
          <cell r="Z3511" t="str">
            <v>Mercado Pago</v>
          </cell>
          <cell r="AF3511" t="str">
            <v>SET 2 PIEZAS PALA Y ESCOBA (Verde)</v>
          </cell>
          <cell r="AG3511" t="str">
            <v>557.03</v>
          </cell>
          <cell r="AH3511">
            <v>1</v>
          </cell>
          <cell r="AI3511" t="str">
            <v>046LI7532</v>
          </cell>
          <cell r="AJ3511" t="str">
            <v>Móvil</v>
          </cell>
          <cell r="AK3511" t="str">
            <v/>
          </cell>
          <cell r="AL3511">
            <v>1625226892</v>
          </cell>
          <cell r="AM3511">
            <v>263341105</v>
          </cell>
          <cell r="AN3511" t="str">
            <v>Sí</v>
          </cell>
        </row>
        <row r="3512">
          <cell r="A3512">
            <v>1397</v>
          </cell>
          <cell r="B3512" t="str">
            <v>julieta-juan@hotmail.com</v>
          </cell>
          <cell r="AF3512" t="str">
            <v>MOLINILLO MADERA</v>
          </cell>
          <cell r="AG3512" t="str">
            <v>720.65</v>
          </cell>
          <cell r="AH3512">
            <v>1</v>
          </cell>
          <cell r="AI3512" t="str">
            <v>046BA6861</v>
          </cell>
          <cell r="AN3512" t="str">
            <v>Sí</v>
          </cell>
        </row>
        <row r="3513">
          <cell r="A3513">
            <v>1397</v>
          </cell>
          <cell r="B3513" t="str">
            <v>julieta-juan@hotmail.com</v>
          </cell>
          <cell r="AF3513" t="str">
            <v>PACK X 6 VASO BELLIZE X 315ML</v>
          </cell>
          <cell r="AG3513" t="str">
            <v>572.14</v>
          </cell>
          <cell r="AH3513">
            <v>1</v>
          </cell>
          <cell r="AI3513" t="str">
            <v>TW88423</v>
          </cell>
          <cell r="AN3513" t="str">
            <v>Sí</v>
          </cell>
        </row>
        <row r="3514">
          <cell r="A3514">
            <v>1397</v>
          </cell>
          <cell r="B3514" t="str">
            <v>julieta-juan@hotmail.com</v>
          </cell>
          <cell r="AF3514" t="str">
            <v>INFUSOR DE TE</v>
          </cell>
          <cell r="AG3514" t="str">
            <v>123.2</v>
          </cell>
          <cell r="AH3514">
            <v>1</v>
          </cell>
          <cell r="AI3514" t="str">
            <v>046BA4757</v>
          </cell>
          <cell r="AN3514" t="str">
            <v>Sí</v>
          </cell>
        </row>
        <row r="3515">
          <cell r="A3515">
            <v>1397</v>
          </cell>
          <cell r="B3515" t="str">
            <v>julieta-juan@hotmail.com</v>
          </cell>
          <cell r="AF3515" t="str">
            <v>PANELUX PROVOLETERA 14CM - ANTIADHERENTE NEGRO</v>
          </cell>
          <cell r="AG3515" t="str">
            <v>559.21</v>
          </cell>
          <cell r="AH3515">
            <v>1</v>
          </cell>
          <cell r="AI3515" t="str">
            <v>043BA6127</v>
          </cell>
          <cell r="AN3515" t="str">
            <v>Sí</v>
          </cell>
        </row>
        <row r="3516">
          <cell r="A3516">
            <v>1397</v>
          </cell>
          <cell r="B3516" t="str">
            <v>julieta-juan@hotmail.com</v>
          </cell>
          <cell r="AF3516" t="str">
            <v>BOTELLA 500 ML</v>
          </cell>
          <cell r="AG3516" t="str">
            <v>338.97</v>
          </cell>
          <cell r="AH3516">
            <v>2</v>
          </cell>
          <cell r="AI3516">
            <v>7894</v>
          </cell>
          <cell r="AN3516" t="str">
            <v>Sí</v>
          </cell>
        </row>
        <row r="3517">
          <cell r="A3517">
            <v>1397</v>
          </cell>
          <cell r="B3517" t="str">
            <v>julieta-juan@hotmail.com</v>
          </cell>
          <cell r="AF3517" t="str">
            <v>JARRA DE VIDRIO 500ML 13CM 16CM DIAM</v>
          </cell>
          <cell r="AG3517">
            <v>172</v>
          </cell>
          <cell r="AH3517">
            <v>1</v>
          </cell>
          <cell r="AI3517" t="str">
            <v>046BA7447</v>
          </cell>
          <cell r="AN3517" t="str">
            <v>Sí</v>
          </cell>
        </row>
        <row r="3518">
          <cell r="A3518">
            <v>1397</v>
          </cell>
          <cell r="B3518" t="str">
            <v>julieta-juan@hotmail.com</v>
          </cell>
          <cell r="AF3518" t="str">
            <v>FLORERO DE VIDRIO TRANSPARENTE 30X6,5CM</v>
          </cell>
          <cell r="AG3518" t="str">
            <v>305.53</v>
          </cell>
          <cell r="AH3518">
            <v>2</v>
          </cell>
          <cell r="AI3518" t="str">
            <v>JA6424</v>
          </cell>
          <cell r="AN3518" t="str">
            <v>Sí</v>
          </cell>
        </row>
        <row r="3519">
          <cell r="A3519">
            <v>1397</v>
          </cell>
          <cell r="B3519" t="str">
            <v>julieta-juan@hotmail.com</v>
          </cell>
          <cell r="AF3519" t="str">
            <v>COLADOR DIAM 24CM X 8,5CM ALTO</v>
          </cell>
          <cell r="AG3519" t="str">
            <v>494.4</v>
          </cell>
          <cell r="AH3519">
            <v>1</v>
          </cell>
          <cell r="AI3519" t="str">
            <v>046BA8163</v>
          </cell>
          <cell r="AN3519" t="str">
            <v>Sí</v>
          </cell>
        </row>
        <row r="3520">
          <cell r="A3520">
            <v>1396</v>
          </cell>
          <cell r="B3520" t="str">
            <v>magalipajaro@gmail.com</v>
          </cell>
          <cell r="C3520">
            <v>44039</v>
          </cell>
          <cell r="D3520" t="str">
            <v>Abierta</v>
          </cell>
          <cell r="E3520" t="str">
            <v>Recibido</v>
          </cell>
          <cell r="F3520" t="str">
            <v>Enviado</v>
          </cell>
          <cell r="G3520" t="str">
            <v>ARS</v>
          </cell>
          <cell r="H3520" t="str">
            <v>2080.73</v>
          </cell>
          <cell r="I3520">
            <v>0</v>
          </cell>
          <cell r="J3520">
            <v>0</v>
          </cell>
          <cell r="K3520" t="str">
            <v>2080.73</v>
          </cell>
          <cell r="L3520" t="str">
            <v>Magalí Pájaro</v>
          </cell>
          <cell r="M3520">
            <v>32553081</v>
          </cell>
          <cell r="N3520">
            <v>1165953144</v>
          </cell>
          <cell r="O3520" t="str">
            <v>Magalí Pájaro</v>
          </cell>
          <cell r="P3520">
            <v>1165953144</v>
          </cell>
          <cell r="Q3520" t="str">
            <v>Allende</v>
          </cell>
          <cell r="R3520">
            <v>2237</v>
          </cell>
          <cell r="S3520" t="str">
            <v>3°C</v>
          </cell>
          <cell r="T3520" t="str">
            <v>Monte Castro</v>
          </cell>
          <cell r="U3520" t="str">
            <v>Caba</v>
          </cell>
          <cell r="V3520">
            <v>1417</v>
          </cell>
          <cell r="W3520" t="str">
            <v>Capital Federal</v>
          </cell>
          <cell r="Y3520" t="str">
            <v>ENVÍO SIN CARGO (CABA Y GRAN PARTE DE GBA) TIEMPO: 4 a 6 DÍAS HÁBILES</v>
          </cell>
          <cell r="Z3520" t="str">
            <v>Mercado Pago</v>
          </cell>
          <cell r="AD3520">
            <v>44039</v>
          </cell>
          <cell r="AE3520">
            <v>44041</v>
          </cell>
          <cell r="AF3520" t="str">
            <v>BANDEJA BAMBOO BLANCA 35X4,5CM</v>
          </cell>
          <cell r="AG3520" t="str">
            <v>1561.53</v>
          </cell>
          <cell r="AH3520">
            <v>1</v>
          </cell>
          <cell r="AI3520" t="str">
            <v>BA7779</v>
          </cell>
          <cell r="AJ3520" t="str">
            <v>Web</v>
          </cell>
          <cell r="AK3520" t="str">
            <v>VIERNES 31-07 ENTRE 8 Y 18 HORAS!</v>
          </cell>
          <cell r="AL3520">
            <v>1625198486</v>
          </cell>
          <cell r="AM3520">
            <v>263066021</v>
          </cell>
          <cell r="AN3520" t="str">
            <v>Sí</v>
          </cell>
        </row>
        <row r="3521">
          <cell r="A3521">
            <v>1396</v>
          </cell>
          <cell r="B3521" t="str">
            <v>magalipajaro@gmail.com</v>
          </cell>
          <cell r="AF3521" t="str">
            <v>INDIVIDUAL DE YUTE TEJIDO 32 CM</v>
          </cell>
          <cell r="AG3521" t="str">
            <v>519.2</v>
          </cell>
          <cell r="AH3521">
            <v>1</v>
          </cell>
          <cell r="AI3521" t="str">
            <v>INDIVIDUALYUTE</v>
          </cell>
          <cell r="AN3521" t="str">
            <v>Sí</v>
          </cell>
        </row>
        <row r="3522">
          <cell r="A3522">
            <v>1395</v>
          </cell>
          <cell r="B3522" t="str">
            <v>marnmartino@gmail.com</v>
          </cell>
          <cell r="C3522">
            <v>44039</v>
          </cell>
          <cell r="D3522" t="str">
            <v>Abierta</v>
          </cell>
          <cell r="E3522" t="str">
            <v>Recibido</v>
          </cell>
          <cell r="F3522" t="str">
            <v>Enviado</v>
          </cell>
          <cell r="G3522" t="str">
            <v>ARS</v>
          </cell>
          <cell r="H3522" t="str">
            <v>1504.84</v>
          </cell>
          <cell r="I3522">
            <v>0</v>
          </cell>
          <cell r="J3522">
            <v>0</v>
          </cell>
          <cell r="K3522" t="str">
            <v>1504.84</v>
          </cell>
          <cell r="L3522" t="str">
            <v>Maríanela Martino</v>
          </cell>
          <cell r="M3522">
            <v>30610160</v>
          </cell>
          <cell r="N3522">
            <v>1168031140</v>
          </cell>
          <cell r="O3522" t="str">
            <v>Maríanela Martino</v>
          </cell>
          <cell r="P3522">
            <v>1168031140</v>
          </cell>
          <cell r="Q3522" t="str">
            <v>Simbron</v>
          </cell>
          <cell r="R3522">
            <v>3556</v>
          </cell>
          <cell r="S3522" t="str">
            <v>1°D</v>
          </cell>
          <cell r="T3522" t="str">
            <v>Villa del parque</v>
          </cell>
          <cell r="U3522" t="str">
            <v>Capital federal</v>
          </cell>
          <cell r="V3522">
            <v>1417</v>
          </cell>
          <cell r="W3522" t="str">
            <v>Capital Federal</v>
          </cell>
          <cell r="Y3522" t="str">
            <v>ENVÍO SIN CARGO (CABA Y GRAN PARTE DE GBA) TIEMPO: 4 a 6 DÍAS HÁBILES</v>
          </cell>
          <cell r="Z3522" t="str">
            <v>Mercado Pago</v>
          </cell>
          <cell r="AD3522">
            <v>44039</v>
          </cell>
          <cell r="AE3522">
            <v>44041</v>
          </cell>
          <cell r="AF3522" t="str">
            <v>MOLDE GALLETA CORAZON</v>
          </cell>
          <cell r="AG3522" t="str">
            <v>215.6</v>
          </cell>
          <cell r="AH3522">
            <v>1</v>
          </cell>
          <cell r="AI3522" t="str">
            <v>046BA4834</v>
          </cell>
          <cell r="AJ3522" t="str">
            <v>Móvil</v>
          </cell>
          <cell r="AK3522" t="str">
            <v>VIERNES 31-07 ENTRE 8 Y 18 HORAS!</v>
          </cell>
          <cell r="AL3522">
            <v>1625188699</v>
          </cell>
          <cell r="AM3522">
            <v>267871695</v>
          </cell>
          <cell r="AN3522" t="str">
            <v>Sí</v>
          </cell>
        </row>
        <row r="3523">
          <cell r="A3523">
            <v>1395</v>
          </cell>
          <cell r="B3523" t="str">
            <v>marnmartino@gmail.com</v>
          </cell>
          <cell r="AF3523" t="str">
            <v>PLATO DE VIDRIO ROMBOS 31 CM</v>
          </cell>
          <cell r="AG3523" t="str">
            <v>298.4</v>
          </cell>
          <cell r="AH3523">
            <v>1</v>
          </cell>
          <cell r="AI3523" t="str">
            <v>046BA6334</v>
          </cell>
          <cell r="AN3523" t="str">
            <v>Sí</v>
          </cell>
        </row>
        <row r="3524">
          <cell r="A3524">
            <v>1395</v>
          </cell>
          <cell r="B3524" t="str">
            <v>marnmartino@gmail.com</v>
          </cell>
          <cell r="AF3524" t="str">
            <v>MACETA DE CERAMICA REGADERA 6 MOD SURT 18X7CM</v>
          </cell>
          <cell r="AG3524" t="str">
            <v>204.84</v>
          </cell>
          <cell r="AH3524">
            <v>1</v>
          </cell>
          <cell r="AI3524" t="str">
            <v>DE7530</v>
          </cell>
          <cell r="AN3524" t="str">
            <v>Sí</v>
          </cell>
        </row>
        <row r="3525">
          <cell r="A3525">
            <v>1395</v>
          </cell>
          <cell r="B3525" t="str">
            <v>marnmartino@gmail.com</v>
          </cell>
          <cell r="AF3525" t="str">
            <v>INFUSOR DE TE</v>
          </cell>
          <cell r="AG3525" t="str">
            <v>123.2</v>
          </cell>
          <cell r="AH3525">
            <v>1</v>
          </cell>
          <cell r="AI3525" t="str">
            <v>046BA4757</v>
          </cell>
          <cell r="AN3525" t="str">
            <v>Sí</v>
          </cell>
        </row>
        <row r="3526">
          <cell r="A3526">
            <v>1395</v>
          </cell>
          <cell r="B3526" t="str">
            <v>marnmartino@gmail.com</v>
          </cell>
          <cell r="AF3526" t="str">
            <v>CUBIERTERO 31.5X24.5X4.5CM (Rojo)</v>
          </cell>
          <cell r="AG3526" t="str">
            <v>220.8</v>
          </cell>
          <cell r="AH3526">
            <v>1</v>
          </cell>
          <cell r="AI3526" t="str">
            <v>0607PLA204</v>
          </cell>
          <cell r="AN3526" t="str">
            <v>Sí</v>
          </cell>
        </row>
        <row r="3527">
          <cell r="A3527">
            <v>1395</v>
          </cell>
          <cell r="B3527" t="str">
            <v>marnmartino@gmail.com</v>
          </cell>
          <cell r="AF3527" t="str">
            <v>FANAL DE METAL C MANIJA BEIGE 13,5CM 12CM DIAM</v>
          </cell>
          <cell r="AG3527">
            <v>442</v>
          </cell>
          <cell r="AH3527">
            <v>1</v>
          </cell>
          <cell r="AI3527" t="str">
            <v>046FA7434</v>
          </cell>
          <cell r="AN3527" t="str">
            <v>Sí</v>
          </cell>
        </row>
        <row r="3528">
          <cell r="A3528">
            <v>1394</v>
          </cell>
          <cell r="B3528" t="str">
            <v>carrascomelina2001@gmail.com</v>
          </cell>
          <cell r="C3528">
            <v>44039</v>
          </cell>
          <cell r="D3528" t="str">
            <v>Abierta</v>
          </cell>
          <cell r="E3528" t="str">
            <v>Recibido</v>
          </cell>
          <cell r="F3528" t="str">
            <v>Enviado</v>
          </cell>
          <cell r="G3528" t="str">
            <v>ARS</v>
          </cell>
          <cell r="H3528" t="str">
            <v>996.71</v>
          </cell>
          <cell r="I3528">
            <v>0</v>
          </cell>
          <cell r="J3528">
            <v>0</v>
          </cell>
          <cell r="K3528" t="str">
            <v>996.71</v>
          </cell>
          <cell r="L3528" t="str">
            <v>Melina Carrasco</v>
          </cell>
          <cell r="M3528">
            <v>43264594</v>
          </cell>
          <cell r="N3528">
            <v>1169159240</v>
          </cell>
          <cell r="O3528" t="str">
            <v>Melina Carrasco</v>
          </cell>
          <cell r="P3528">
            <v>1169159240</v>
          </cell>
          <cell r="Q3528" t="str">
            <v>Aconquija</v>
          </cell>
          <cell r="R3528">
            <v>236</v>
          </cell>
          <cell r="S3528" t="str">
            <v>Casa</v>
          </cell>
          <cell r="T3528" t="str">
            <v>Don Orione</v>
          </cell>
          <cell r="U3528" t="str">
            <v>Claypole</v>
          </cell>
          <cell r="V3528">
            <v>1849</v>
          </cell>
          <cell r="W3528" t="str">
            <v>Gran Buenos Aires</v>
          </cell>
          <cell r="Y3528" t="str">
            <v>ENVÍO SIN CARGO (CABA Y GRAN PARTE DE GBA) TIEMPO: 4 a 6 DÍAS HÁBILES</v>
          </cell>
          <cell r="Z3528" t="str">
            <v>Mercado Pago</v>
          </cell>
          <cell r="AD3528">
            <v>44041</v>
          </cell>
          <cell r="AE3528">
            <v>44041</v>
          </cell>
          <cell r="AF3528" t="str">
            <v>CUCHARON DISTINTOS COLORES (Negro)</v>
          </cell>
          <cell r="AG3528" t="str">
            <v>189.2</v>
          </cell>
          <cell r="AH3528">
            <v>1</v>
          </cell>
          <cell r="AI3528" t="str">
            <v>BP16002</v>
          </cell>
          <cell r="AJ3528" t="str">
            <v>Móvil</v>
          </cell>
          <cell r="AK3528" t="str">
            <v>LUNES 3-08 ENTRE 8 Y 18 HORAS!</v>
          </cell>
          <cell r="AL3528">
            <v>1625156781</v>
          </cell>
          <cell r="AM3528">
            <v>255514393</v>
          </cell>
          <cell r="AN3528" t="str">
            <v>Sí</v>
          </cell>
        </row>
        <row r="3529">
          <cell r="A3529">
            <v>1394</v>
          </cell>
          <cell r="B3529" t="str">
            <v>carrascomelina2001@gmail.com</v>
          </cell>
          <cell r="AF3529" t="str">
            <v>SET X 6 COPA BAIRES - 300ML</v>
          </cell>
          <cell r="AG3529" t="str">
            <v>539.43</v>
          </cell>
          <cell r="AH3529">
            <v>1</v>
          </cell>
          <cell r="AI3529" t="str">
            <v>RI68017PK</v>
          </cell>
          <cell r="AN3529" t="str">
            <v>Sí</v>
          </cell>
        </row>
        <row r="3530">
          <cell r="A3530">
            <v>1394</v>
          </cell>
          <cell r="B3530" t="str">
            <v>carrascomelina2001@gmail.com</v>
          </cell>
          <cell r="AF3530" t="str">
            <v>CEPILLO DE BAÑO PLASTICO  3 COLORES 38 X 13 CM</v>
          </cell>
          <cell r="AG3530" t="str">
            <v>268.08</v>
          </cell>
          <cell r="AH3530">
            <v>1</v>
          </cell>
          <cell r="AI3530" t="str">
            <v>AB6065</v>
          </cell>
          <cell r="AN3530" t="str">
            <v>Sí</v>
          </cell>
        </row>
        <row r="3531">
          <cell r="A3531">
            <v>1393</v>
          </cell>
          <cell r="B3531" t="str">
            <v>valentina.proietti@hospitalitaliano.org.ar</v>
          </cell>
          <cell r="C3531">
            <v>44039</v>
          </cell>
          <cell r="D3531" t="str">
            <v>Abierta</v>
          </cell>
          <cell r="E3531" t="str">
            <v>Recibido</v>
          </cell>
          <cell r="F3531" t="str">
            <v>Enviado</v>
          </cell>
          <cell r="G3531" t="str">
            <v>ARS</v>
          </cell>
          <cell r="H3531" t="str">
            <v>3243.76</v>
          </cell>
          <cell r="I3531">
            <v>0</v>
          </cell>
          <cell r="J3531">
            <v>0</v>
          </cell>
          <cell r="K3531" t="str">
            <v>3243.76</v>
          </cell>
          <cell r="L3531" t="str">
            <v>Valentina Proietti</v>
          </cell>
          <cell r="M3531">
            <v>27372327782</v>
          </cell>
          <cell r="N3531">
            <v>3537675229</v>
          </cell>
          <cell r="O3531" t="str">
            <v>Valentina Proietti</v>
          </cell>
          <cell r="P3531">
            <v>3537675229</v>
          </cell>
          <cell r="Q3531" t="str">
            <v>Bulnes</v>
          </cell>
          <cell r="R3531">
            <v>2559</v>
          </cell>
          <cell r="S3531" t="str">
            <v>6 C</v>
          </cell>
          <cell r="T3531" t="str">
            <v>Palermo</v>
          </cell>
          <cell r="U3531" t="str">
            <v>Caba</v>
          </cell>
          <cell r="V3531">
            <v>1418</v>
          </cell>
          <cell r="W3531" t="str">
            <v>Capital Federal</v>
          </cell>
          <cell r="Y3531" t="str">
            <v>ENVÍO SIN CARGO (CABA Y GRAN PARTE DE GBA) TIEMPO: 4 a 6 DÍAS HÁBILES</v>
          </cell>
          <cell r="Z3531" t="str">
            <v>Mercado Pago</v>
          </cell>
          <cell r="AD3531">
            <v>44039</v>
          </cell>
          <cell r="AE3531">
            <v>44041</v>
          </cell>
          <cell r="AF3531" t="str">
            <v>VASO TERMICO CON TAPA Y FAJA (Beige)</v>
          </cell>
          <cell r="AG3531" t="str">
            <v>237.18</v>
          </cell>
          <cell r="AH3531">
            <v>1</v>
          </cell>
          <cell r="AI3531" t="str">
            <v>019BA7578</v>
          </cell>
          <cell r="AJ3531" t="str">
            <v>Móvil</v>
          </cell>
          <cell r="AK3531" t="str">
            <v>VIERNES 31-07 ENTRE 8 Y 18 HORAS!</v>
          </cell>
          <cell r="AL3531">
            <v>1625158508</v>
          </cell>
          <cell r="AM3531">
            <v>267846835</v>
          </cell>
          <cell r="AN3531" t="str">
            <v>Sí</v>
          </cell>
        </row>
        <row r="3532">
          <cell r="A3532">
            <v>1393</v>
          </cell>
          <cell r="B3532" t="str">
            <v>valentina.proietti@hospitalitaliano.org.ar</v>
          </cell>
          <cell r="AF3532" t="str">
            <v>BANDEJA BAMBOO BLANCA 35X4,5CM</v>
          </cell>
          <cell r="AG3532" t="str">
            <v>1561.53</v>
          </cell>
          <cell r="AH3532">
            <v>1</v>
          </cell>
          <cell r="AI3532" t="str">
            <v>BA7779</v>
          </cell>
          <cell r="AN3532" t="str">
            <v>Sí</v>
          </cell>
        </row>
        <row r="3533">
          <cell r="A3533">
            <v>1393</v>
          </cell>
          <cell r="B3533" t="str">
            <v>valentina.proietti@hospitalitaliano.org.ar</v>
          </cell>
          <cell r="AF3533" t="str">
            <v>PUFF REDONDO CHICO BLANCO DE 30CM Y 30H</v>
          </cell>
          <cell r="AG3533" t="str">
            <v>1445.05</v>
          </cell>
          <cell r="AH3533">
            <v>1</v>
          </cell>
          <cell r="AI3533" t="str">
            <v>AS7258</v>
          </cell>
          <cell r="AN3533" t="str">
            <v>Sí</v>
          </cell>
        </row>
        <row r="3534">
          <cell r="A3534">
            <v>1392</v>
          </cell>
          <cell r="B3534" t="str">
            <v>gise.parmeciano@hotmail.com</v>
          </cell>
          <cell r="C3534">
            <v>44039</v>
          </cell>
          <cell r="D3534" t="str">
            <v>Abierta</v>
          </cell>
          <cell r="E3534" t="str">
            <v>Recibido</v>
          </cell>
          <cell r="F3534" t="str">
            <v>Enviado</v>
          </cell>
          <cell r="G3534" t="str">
            <v>ARS</v>
          </cell>
          <cell r="H3534" t="str">
            <v>1035.84</v>
          </cell>
          <cell r="I3534">
            <v>0</v>
          </cell>
          <cell r="J3534">
            <v>0</v>
          </cell>
          <cell r="K3534" t="str">
            <v>1035.84</v>
          </cell>
          <cell r="L3534" t="str">
            <v>Gisela Parmeciano</v>
          </cell>
          <cell r="M3534">
            <v>35025563</v>
          </cell>
          <cell r="N3534">
            <v>5491161937662</v>
          </cell>
          <cell r="O3534" t="str">
            <v>Gisela Parmeciano</v>
          </cell>
          <cell r="P3534">
            <v>5491161937662</v>
          </cell>
          <cell r="Q3534" t="str">
            <v>Río de Janeiro</v>
          </cell>
          <cell r="R3534">
            <v>754</v>
          </cell>
          <cell r="S3534">
            <v>412</v>
          </cell>
          <cell r="T3534" t="str">
            <v>Almagro</v>
          </cell>
          <cell r="U3534" t="str">
            <v>Caba</v>
          </cell>
          <cell r="V3534">
            <v>1405</v>
          </cell>
          <cell r="W3534" t="str">
            <v>Capital Federal</v>
          </cell>
          <cell r="Y3534" t="str">
            <v>ENVÍO SIN CARGO (CABA Y GRAN PARTE DE GBA) TIEMPO: 4 a 6 DÍAS HÁBILES</v>
          </cell>
          <cell r="Z3534" t="str">
            <v>Mercado Pago</v>
          </cell>
          <cell r="AD3534">
            <v>44039</v>
          </cell>
          <cell r="AE3534">
            <v>44041</v>
          </cell>
          <cell r="AF3534" t="str">
            <v>MOLDE TARTERA</v>
          </cell>
          <cell r="AG3534" t="str">
            <v>225.44</v>
          </cell>
          <cell r="AH3534">
            <v>1</v>
          </cell>
          <cell r="AI3534" t="str">
            <v>046BA4836</v>
          </cell>
          <cell r="AJ3534" t="str">
            <v>Móvil</v>
          </cell>
          <cell r="AK3534" t="str">
            <v>VIERNES 31-07 ENTRE 8 Y 18 HORAS!</v>
          </cell>
          <cell r="AL3534">
            <v>1625155707</v>
          </cell>
          <cell r="AM3534">
            <v>267846384</v>
          </cell>
          <cell r="AN3534" t="str">
            <v>Sí</v>
          </cell>
        </row>
        <row r="3535">
          <cell r="A3535">
            <v>1392</v>
          </cell>
          <cell r="B3535" t="str">
            <v>gise.parmeciano@hotmail.com</v>
          </cell>
          <cell r="AF3535" t="str">
            <v>CESTO DE BASURA VIOLETA 14 CM.</v>
          </cell>
          <cell r="AG3535" t="str">
            <v>810.4</v>
          </cell>
          <cell r="AH3535">
            <v>1</v>
          </cell>
          <cell r="AI3535" t="str">
            <v>090BA3516</v>
          </cell>
          <cell r="AN3535" t="str">
            <v>Sí</v>
          </cell>
        </row>
        <row r="3536">
          <cell r="A3536">
            <v>1391</v>
          </cell>
          <cell r="B3536" t="str">
            <v>ximenascarpato@hotmail.com</v>
          </cell>
          <cell r="C3536">
            <v>44039</v>
          </cell>
          <cell r="D3536" t="str">
            <v>Abierta</v>
          </cell>
          <cell r="E3536" t="str">
            <v>Recibido</v>
          </cell>
          <cell r="F3536" t="str">
            <v>Enviado</v>
          </cell>
          <cell r="G3536" t="str">
            <v>ARS</v>
          </cell>
          <cell r="H3536" t="str">
            <v>2682.05</v>
          </cell>
          <cell r="I3536">
            <v>0</v>
          </cell>
          <cell r="J3536">
            <v>0</v>
          </cell>
          <cell r="K3536" t="str">
            <v>2682.05</v>
          </cell>
          <cell r="L3536" t="str">
            <v>Ximena Scarpato</v>
          </cell>
          <cell r="M3536">
            <v>33362880</v>
          </cell>
          <cell r="N3536">
            <v>1153455897</v>
          </cell>
          <cell r="O3536" t="str">
            <v>Ximena Scarpato</v>
          </cell>
          <cell r="P3536">
            <v>1153455897</v>
          </cell>
          <cell r="Q3536" t="str">
            <v>Aristóbulo del Valle</v>
          </cell>
          <cell r="R3536">
            <v>1401</v>
          </cell>
          <cell r="S3536">
            <v>3</v>
          </cell>
          <cell r="T3536" t="str">
            <v>Vicente López</v>
          </cell>
          <cell r="U3536" t="str">
            <v>Buenos Aires</v>
          </cell>
          <cell r="V3536">
            <v>1638</v>
          </cell>
          <cell r="W3536" t="str">
            <v>Gran Buenos Aires</v>
          </cell>
          <cell r="Y3536" t="str">
            <v>ENVÍO SIN CARGO (CABA Y GRAN PARTE DE GBA) TIEMPO: 4 a 6 DÍAS HÁBILES</v>
          </cell>
          <cell r="Z3536" t="str">
            <v>Mercado Pago</v>
          </cell>
          <cell r="AD3536">
            <v>44039</v>
          </cell>
          <cell r="AE3536">
            <v>44041</v>
          </cell>
          <cell r="AF3536" t="str">
            <v>ESPEJO CON BASE DE MADERA MARRON CLARO 25,5 X 15 CM</v>
          </cell>
          <cell r="AG3536" t="str">
            <v>512.42</v>
          </cell>
          <cell r="AH3536">
            <v>1</v>
          </cell>
          <cell r="AI3536" t="str">
            <v>DE7595</v>
          </cell>
          <cell r="AJ3536" t="str">
            <v>Móvil</v>
          </cell>
          <cell r="AK3536" t="str">
            <v>VIERNES 31-07 ENTRE 8 Y 18 HORAS!</v>
          </cell>
          <cell r="AL3536">
            <v>1625148968</v>
          </cell>
          <cell r="AM3536">
            <v>267844685</v>
          </cell>
          <cell r="AN3536" t="str">
            <v>Sí</v>
          </cell>
        </row>
        <row r="3537">
          <cell r="A3537">
            <v>1391</v>
          </cell>
          <cell r="B3537" t="str">
            <v>ximenascarpato@hotmail.com</v>
          </cell>
          <cell r="AF3537" t="str">
            <v>BOWL BAMBOO BLANCO 14X28CM</v>
          </cell>
          <cell r="AG3537" t="str">
            <v>1065.95</v>
          </cell>
          <cell r="AH3537">
            <v>1</v>
          </cell>
          <cell r="AI3537" t="str">
            <v>BA7812</v>
          </cell>
          <cell r="AN3537" t="str">
            <v>Sí</v>
          </cell>
        </row>
        <row r="3538">
          <cell r="A3538">
            <v>1391</v>
          </cell>
          <cell r="B3538" t="str">
            <v>ximenascarpato@hotmail.com</v>
          </cell>
          <cell r="AF3538" t="str">
            <v>COPETINERO BAMBOO BLANCO ALARGADO 5X30X12.5CM</v>
          </cell>
          <cell r="AG3538" t="str">
            <v>787.68</v>
          </cell>
          <cell r="AH3538">
            <v>1</v>
          </cell>
          <cell r="AI3538" t="str">
            <v>BA7794</v>
          </cell>
          <cell r="AN3538" t="str">
            <v>Sí</v>
          </cell>
        </row>
        <row r="3539">
          <cell r="A3539">
            <v>1391</v>
          </cell>
          <cell r="B3539" t="str">
            <v>ximenascarpato@hotmail.com</v>
          </cell>
          <cell r="AF3539" t="str">
            <v>FRASCO VIDRIO 13,55CM</v>
          </cell>
          <cell r="AG3539" t="str">
            <v>83.2</v>
          </cell>
          <cell r="AH3539">
            <v>1</v>
          </cell>
          <cell r="AI3539" t="str">
            <v>046JA7591</v>
          </cell>
          <cell r="AN3539" t="str">
            <v>Sí</v>
          </cell>
        </row>
        <row r="3540">
          <cell r="A3540">
            <v>1391</v>
          </cell>
          <cell r="B3540" t="str">
            <v>ximenascarpato@hotmail.com</v>
          </cell>
          <cell r="AF3540" t="str">
            <v>VASO TERMICO CON TAPA Y FAJA COLOR PASTEL (Verde)</v>
          </cell>
          <cell r="AG3540" t="str">
            <v>232.8</v>
          </cell>
          <cell r="AH3540">
            <v>1</v>
          </cell>
          <cell r="AN3540" t="str">
            <v>Sí</v>
          </cell>
        </row>
        <row r="3541">
          <cell r="A3541">
            <v>1390</v>
          </cell>
          <cell r="B3541" t="str">
            <v>giulibadinoo025@gmail.com</v>
          </cell>
          <cell r="C3541">
            <v>44039</v>
          </cell>
          <cell r="D3541" t="str">
            <v>Abierta</v>
          </cell>
          <cell r="E3541" t="str">
            <v>Recibido</v>
          </cell>
          <cell r="F3541" t="str">
            <v>Enviado</v>
          </cell>
          <cell r="G3541" t="str">
            <v>ARS</v>
          </cell>
          <cell r="H3541" t="str">
            <v>1740.47</v>
          </cell>
          <cell r="I3541">
            <v>0</v>
          </cell>
          <cell r="J3541">
            <v>975</v>
          </cell>
          <cell r="K3541" t="str">
            <v>2715.47</v>
          </cell>
          <cell r="L3541" t="str">
            <v>Giuliana Badino</v>
          </cell>
          <cell r="M3541">
            <v>43673203</v>
          </cell>
          <cell r="N3541">
            <v>3571322835</v>
          </cell>
          <cell r="O3541" t="str">
            <v>Giuliana Badino</v>
          </cell>
          <cell r="P3541">
            <v>3571322835</v>
          </cell>
          <cell r="Q3541" t="str">
            <v>Ángel V. Peñaloza</v>
          </cell>
          <cell r="R3541">
            <v>137</v>
          </cell>
          <cell r="U3541" t="str">
            <v>Rio Tercero</v>
          </cell>
          <cell r="V3541">
            <v>5850</v>
          </cell>
          <cell r="W3541" t="str">
            <v>Córdoba</v>
          </cell>
          <cell r="Y3541" t="str">
            <v>Correo Argentino - Encomienda Clásica</v>
          </cell>
          <cell r="Z3541" t="str">
            <v>Mercado Pago</v>
          </cell>
          <cell r="AD3541">
            <v>44039</v>
          </cell>
          <cell r="AE3541">
            <v>44042</v>
          </cell>
          <cell r="AF3541" t="str">
            <v>PUFF REDONDO CHICO COLOR GRIS DE 30CM Y 30H</v>
          </cell>
          <cell r="AG3541" t="str">
            <v>1445.05</v>
          </cell>
          <cell r="AH3541">
            <v>1</v>
          </cell>
          <cell r="AI3541" t="str">
            <v>AS7256</v>
          </cell>
          <cell r="AJ3541" t="str">
            <v>Móvil</v>
          </cell>
          <cell r="AK3541" t="str">
            <v>VIERNES 31-07 SE DESPACHA AL CORREO ARGENTINO ENTRE 15 Y 18 HORAS!</v>
          </cell>
          <cell r="AL3541">
            <v>1625149138</v>
          </cell>
          <cell r="AM3541">
            <v>267321829</v>
          </cell>
          <cell r="AN3541" t="str">
            <v>Sí</v>
          </cell>
        </row>
        <row r="3542">
          <cell r="A3542">
            <v>1390</v>
          </cell>
          <cell r="B3542" t="str">
            <v>giulibadinoo025@gmail.com</v>
          </cell>
          <cell r="AF3542" t="str">
            <v>PERFUMERO EN 3 COLORES 6,5X14CM</v>
          </cell>
          <cell r="AG3542" t="str">
            <v>295.42</v>
          </cell>
          <cell r="AH3542">
            <v>1</v>
          </cell>
          <cell r="AI3542" t="str">
            <v>BO7486</v>
          </cell>
          <cell r="AN3542" t="str">
            <v>Sí</v>
          </cell>
        </row>
        <row r="3543">
          <cell r="A3543">
            <v>1389</v>
          </cell>
          <cell r="B3543" t="str">
            <v>taty_227@hotmail.com</v>
          </cell>
          <cell r="C3543">
            <v>44039</v>
          </cell>
          <cell r="D3543" t="str">
            <v>Abierta</v>
          </cell>
          <cell r="E3543" t="str">
            <v>Recibido</v>
          </cell>
          <cell r="F3543" t="str">
            <v>Enviado</v>
          </cell>
          <cell r="G3543" t="str">
            <v>ARS</v>
          </cell>
          <cell r="H3543" t="str">
            <v>3860.01</v>
          </cell>
          <cell r="I3543">
            <v>0</v>
          </cell>
          <cell r="J3543">
            <v>0</v>
          </cell>
          <cell r="K3543" t="str">
            <v>3860.01</v>
          </cell>
          <cell r="L3543" t="str">
            <v>Tatiana Martinez</v>
          </cell>
          <cell r="M3543">
            <v>35127019</v>
          </cell>
          <cell r="N3543">
            <v>1151562603</v>
          </cell>
          <cell r="O3543" t="str">
            <v>Tatiana martinez</v>
          </cell>
          <cell r="P3543">
            <v>1151562603</v>
          </cell>
          <cell r="Q3543" t="str">
            <v>Donado</v>
          </cell>
          <cell r="R3543">
            <v>810</v>
          </cell>
          <cell r="S3543" t="str">
            <v>4 D</v>
          </cell>
          <cell r="U3543" t="str">
            <v>Caba</v>
          </cell>
          <cell r="V3543">
            <v>1427</v>
          </cell>
          <cell r="W3543" t="str">
            <v>Capital Federal</v>
          </cell>
          <cell r="Y3543" t="str">
            <v>ENVÍO SIN CARGO (CABA Y GRAN PARTE DE GBA) TIEMPO: 4 a 6 DÍAS HÁBILES</v>
          </cell>
          <cell r="Z3543" t="str">
            <v>Mercado Pago</v>
          </cell>
          <cell r="AD3543">
            <v>44039</v>
          </cell>
          <cell r="AE3543">
            <v>44041</v>
          </cell>
          <cell r="AF3543" t="str">
            <v>PUFF REDONDO GRANDE COLOR GRIS DE 44 CM Y 30H</v>
          </cell>
          <cell r="AG3543" t="str">
            <v>2219.96</v>
          </cell>
          <cell r="AH3543">
            <v>1</v>
          </cell>
          <cell r="AI3543" t="str">
            <v>046AS7269</v>
          </cell>
          <cell r="AJ3543" t="str">
            <v>Web</v>
          </cell>
          <cell r="AK3543" t="str">
            <v>VIERNES 31-07 ENTRE 8 Y 18 HORAS!</v>
          </cell>
          <cell r="AL3543">
            <v>1625143471</v>
          </cell>
          <cell r="AM3543">
            <v>267835106</v>
          </cell>
          <cell r="AN3543" t="str">
            <v>Sí</v>
          </cell>
        </row>
        <row r="3544">
          <cell r="A3544">
            <v>1389</v>
          </cell>
          <cell r="B3544" t="str">
            <v>taty_227@hotmail.com</v>
          </cell>
          <cell r="AF3544" t="str">
            <v>COLADOR DIAM 24CM X 8,5CM ALTO</v>
          </cell>
          <cell r="AG3544" t="str">
            <v>494.4</v>
          </cell>
          <cell r="AH3544">
            <v>1</v>
          </cell>
          <cell r="AI3544" t="str">
            <v>046BA8163</v>
          </cell>
          <cell r="AN3544" t="str">
            <v>Sí</v>
          </cell>
        </row>
        <row r="3545">
          <cell r="A3545">
            <v>1389</v>
          </cell>
          <cell r="B3545" t="str">
            <v>taty_227@hotmail.com</v>
          </cell>
          <cell r="AF3545" t="str">
            <v>TUPPER 400CC COL. SURT. C/TAPA</v>
          </cell>
          <cell r="AG3545" t="str">
            <v>143.2</v>
          </cell>
          <cell r="AH3545">
            <v>2</v>
          </cell>
          <cell r="AI3545" t="str">
            <v>BP35099</v>
          </cell>
          <cell r="AN3545" t="str">
            <v>Sí</v>
          </cell>
        </row>
        <row r="3546">
          <cell r="A3546">
            <v>1389</v>
          </cell>
          <cell r="B3546" t="str">
            <v>taty_227@hotmail.com</v>
          </cell>
          <cell r="AF3546" t="str">
            <v>SET X5 PICOS DE TORTA + MANGA 24CM</v>
          </cell>
          <cell r="AG3546" t="str">
            <v>346.83</v>
          </cell>
          <cell r="AH3546">
            <v>1</v>
          </cell>
          <cell r="AI3546" t="str">
            <v> 046BA4818</v>
          </cell>
          <cell r="AN3546" t="str">
            <v>Sí</v>
          </cell>
        </row>
        <row r="3547">
          <cell r="A3547">
            <v>1389</v>
          </cell>
          <cell r="B3547" t="str">
            <v>taty_227@hotmail.com</v>
          </cell>
          <cell r="AF3547" t="str">
            <v>ESPEJO CON BASE DE MADERA MARRON CLARO 25,5 X 15 CM</v>
          </cell>
          <cell r="AG3547" t="str">
            <v>512.42</v>
          </cell>
          <cell r="AH3547">
            <v>1</v>
          </cell>
          <cell r="AI3547" t="str">
            <v>DE7595</v>
          </cell>
          <cell r="AN3547" t="str">
            <v>Sí</v>
          </cell>
        </row>
        <row r="3548">
          <cell r="A3548">
            <v>1388</v>
          </cell>
          <cell r="B3548" t="str">
            <v>carolina.fogliato@hotmail.com</v>
          </cell>
          <cell r="C3548">
            <v>44039</v>
          </cell>
          <cell r="D3548" t="str">
            <v>Abierta</v>
          </cell>
          <cell r="E3548" t="str">
            <v>Recibido</v>
          </cell>
          <cell r="F3548" t="str">
            <v>Enviado</v>
          </cell>
          <cell r="G3548" t="str">
            <v>ARS</v>
          </cell>
          <cell r="H3548" t="str">
            <v>5120.72</v>
          </cell>
          <cell r="I3548">
            <v>0</v>
          </cell>
          <cell r="J3548">
            <v>0</v>
          </cell>
          <cell r="K3548" t="str">
            <v>5120.72</v>
          </cell>
          <cell r="L3548" t="str">
            <v>Carolina Fogliato</v>
          </cell>
          <cell r="M3548">
            <v>35324996</v>
          </cell>
          <cell r="N3548">
            <v>1162968734</v>
          </cell>
          <cell r="O3548" t="str">
            <v>Carolina Fogliato</v>
          </cell>
          <cell r="P3548">
            <v>1162968734</v>
          </cell>
          <cell r="Q3548" t="str">
            <v>Piran</v>
          </cell>
          <cell r="R3548">
            <v>1060</v>
          </cell>
          <cell r="T3548" t="str">
            <v>Ituzaingó</v>
          </cell>
          <cell r="U3548" t="str">
            <v>Buenos Aires</v>
          </cell>
          <cell r="V3548">
            <v>1714</v>
          </cell>
          <cell r="W3548" t="str">
            <v>Gran Buenos Aires</v>
          </cell>
          <cell r="Y3548" t="str">
            <v>ENVÍO SIN CARGO (CABA Y GRAN PARTE DE GBA) TIEMPO: 4 a 6 DÍAS HÁBILES</v>
          </cell>
          <cell r="Z3548" t="str">
            <v>Mercado Pago</v>
          </cell>
          <cell r="AD3548">
            <v>44039</v>
          </cell>
          <cell r="AE3548">
            <v>44041</v>
          </cell>
          <cell r="AF3548" t="str">
            <v>SR. DISPENSER  COLORES SURTIDOS. (Blanco)</v>
          </cell>
          <cell r="AG3548" t="str">
            <v>392.48</v>
          </cell>
          <cell r="AH3548">
            <v>1</v>
          </cell>
          <cell r="AI3548" t="str">
            <v>Q056</v>
          </cell>
          <cell r="AJ3548" t="str">
            <v>Móvil</v>
          </cell>
          <cell r="AK3548" t="str">
            <v>VIERNES 31-07 ENTRE 8 Y 18 HORAS!</v>
          </cell>
          <cell r="AL3548">
            <v>1625141139</v>
          </cell>
          <cell r="AM3548">
            <v>267583988</v>
          </cell>
          <cell r="AN3548" t="str">
            <v>Sí</v>
          </cell>
        </row>
        <row r="3549">
          <cell r="A3549">
            <v>1388</v>
          </cell>
          <cell r="B3549" t="str">
            <v>carolina.fogliato@hotmail.com</v>
          </cell>
          <cell r="AF3549" t="str">
            <v>SARTEN DE CERAMICA DE 24 CM C/TAPA ANTIADHERENTE</v>
          </cell>
          <cell r="AG3549" t="str">
            <v>1083.19</v>
          </cell>
          <cell r="AH3549">
            <v>1</v>
          </cell>
          <cell r="AI3549" t="str">
            <v>BA8171</v>
          </cell>
          <cell r="AN3549" t="str">
            <v>Sí</v>
          </cell>
        </row>
        <row r="3550">
          <cell r="A3550">
            <v>1388</v>
          </cell>
          <cell r="B3550" t="str">
            <v>carolina.fogliato@hotmail.com</v>
          </cell>
          <cell r="AF3550" t="str">
            <v>BOWL BAMBOO BLANCO 6X15CM</v>
          </cell>
          <cell r="AG3550" t="str">
            <v>431.2</v>
          </cell>
          <cell r="AH3550">
            <v>2</v>
          </cell>
          <cell r="AI3550" t="str">
            <v>BA7797</v>
          </cell>
          <cell r="AN3550" t="str">
            <v>Sí</v>
          </cell>
        </row>
        <row r="3551">
          <cell r="A3551">
            <v>1388</v>
          </cell>
          <cell r="B3551" t="str">
            <v>carolina.fogliato@hotmail.com</v>
          </cell>
          <cell r="AF3551" t="str">
            <v>SET CUCHARON Y TENEDOR BAMBOO BLANCO 29CM</v>
          </cell>
          <cell r="AG3551" t="str">
            <v>819.2</v>
          </cell>
          <cell r="AH3551">
            <v>1</v>
          </cell>
          <cell r="AI3551" t="str">
            <v>BA7800</v>
          </cell>
          <cell r="AN3551" t="str">
            <v>Sí</v>
          </cell>
        </row>
        <row r="3552">
          <cell r="A3552">
            <v>1388</v>
          </cell>
          <cell r="B3552" t="str">
            <v>carolina.fogliato@hotmail.com</v>
          </cell>
          <cell r="AF3552" t="str">
            <v>BOWL BAMBOO BLANCO 14X28CM</v>
          </cell>
          <cell r="AG3552" t="str">
            <v>1065.95</v>
          </cell>
          <cell r="AH3552">
            <v>1</v>
          </cell>
          <cell r="AI3552" t="str">
            <v>BA7812</v>
          </cell>
          <cell r="AN3552" t="str">
            <v>Sí</v>
          </cell>
        </row>
        <row r="3553">
          <cell r="A3553">
            <v>1388</v>
          </cell>
          <cell r="B3553" t="str">
            <v>carolina.fogliato@hotmail.com</v>
          </cell>
          <cell r="AF3553" t="str">
            <v>BOWL BAMBOO GRIS 6X15CM</v>
          </cell>
          <cell r="AG3553" t="str">
            <v>431.2</v>
          </cell>
          <cell r="AH3553">
            <v>2</v>
          </cell>
          <cell r="AI3553" t="str">
            <v>BA7799</v>
          </cell>
          <cell r="AN3553" t="str">
            <v>Sí</v>
          </cell>
        </row>
        <row r="3554">
          <cell r="A3554">
            <v>1388</v>
          </cell>
          <cell r="B3554" t="str">
            <v>carolina.fogliato@hotmail.com</v>
          </cell>
          <cell r="AF3554" t="str">
            <v>RALLADOR DE MANO MEDIANO 20 CM</v>
          </cell>
          <cell r="AG3554" t="str">
            <v>35.1</v>
          </cell>
          <cell r="AH3554">
            <v>1</v>
          </cell>
          <cell r="AI3554" t="str">
            <v>BA7382</v>
          </cell>
          <cell r="AN3554" t="str">
            <v>Sí</v>
          </cell>
        </row>
        <row r="3555">
          <cell r="A3555">
            <v>1387</v>
          </cell>
          <cell r="B3555" t="str">
            <v>beluquintero@gmail.com</v>
          </cell>
          <cell r="C3555">
            <v>44039</v>
          </cell>
          <cell r="D3555" t="str">
            <v>Abierta</v>
          </cell>
          <cell r="E3555" t="str">
            <v>Recibido</v>
          </cell>
          <cell r="F3555" t="str">
            <v>Enviado</v>
          </cell>
          <cell r="G3555" t="str">
            <v>ARS</v>
          </cell>
          <cell r="H3555" t="str">
            <v>2729.83</v>
          </cell>
          <cell r="I3555">
            <v>0</v>
          </cell>
          <cell r="J3555">
            <v>0</v>
          </cell>
          <cell r="K3555" t="str">
            <v>2729.83</v>
          </cell>
          <cell r="L3555" t="str">
            <v>Belén Quintero</v>
          </cell>
          <cell r="M3555">
            <v>36528182</v>
          </cell>
          <cell r="N3555">
            <v>1122455904</v>
          </cell>
          <cell r="O3555" t="str">
            <v>Belén Quintero</v>
          </cell>
          <cell r="P3555">
            <v>1122455904</v>
          </cell>
          <cell r="Q3555" t="str">
            <v>Provincia de Buenos Aires</v>
          </cell>
          <cell r="R3555">
            <v>165</v>
          </cell>
          <cell r="T3555" t="str">
            <v>Tortuguitas</v>
          </cell>
          <cell r="U3555" t="str">
            <v>Tortuguitas</v>
          </cell>
          <cell r="V3555">
            <v>1440</v>
          </cell>
          <cell r="W3555" t="str">
            <v>Capital Federal</v>
          </cell>
          <cell r="Y3555" t="str">
            <v>ENVÍO SIN CARGO (CABA Y GRAN PARTE DE GBA) TIEMPO: 4 a 6 DÍAS HÁBILES</v>
          </cell>
          <cell r="Z3555" t="str">
            <v>Mercado Pago</v>
          </cell>
          <cell r="AB3555" t="str">
            <v>Corresponde al barrio Tortuguitas</v>
          </cell>
          <cell r="AD3555">
            <v>44039</v>
          </cell>
          <cell r="AE3555">
            <v>44041</v>
          </cell>
          <cell r="AF3555" t="str">
            <v>CAJA DE TE MAD. 15CM 2 COL 4DIV - GRIS Y MARINO (Gris)</v>
          </cell>
          <cell r="AG3555" t="str">
            <v>620.8</v>
          </cell>
          <cell r="AH3555">
            <v>1</v>
          </cell>
          <cell r="AI3555" t="str">
            <v>046CX7196</v>
          </cell>
          <cell r="AJ3555" t="str">
            <v>Móvil</v>
          </cell>
          <cell r="AK3555" t="str">
            <v>VIERNES 31-07 ENTRE 8 Y 18 HORAS!</v>
          </cell>
          <cell r="AL3555">
            <v>1625140807</v>
          </cell>
          <cell r="AM3555">
            <v>267231151</v>
          </cell>
          <cell r="AN3555" t="str">
            <v>Sí</v>
          </cell>
        </row>
        <row r="3556">
          <cell r="A3556">
            <v>1387</v>
          </cell>
          <cell r="B3556" t="str">
            <v>beluquintero@gmail.com</v>
          </cell>
          <cell r="AF3556" t="str">
            <v>TABLA DE PICAR RECTANGULAR BLANCA 26X38 CM</v>
          </cell>
          <cell r="AG3556" t="str">
            <v>465.83</v>
          </cell>
          <cell r="AH3556">
            <v>1</v>
          </cell>
          <cell r="AI3556" t="str">
            <v>BA8058</v>
          </cell>
          <cell r="AN3556" t="str">
            <v>Sí</v>
          </cell>
        </row>
        <row r="3557">
          <cell r="A3557">
            <v>1387</v>
          </cell>
          <cell r="B3557" t="str">
            <v>beluquintero@gmail.com</v>
          </cell>
          <cell r="AF3557" t="str">
            <v>PORTA COSMETICOS 8 PARTES 11,5X11,5CM</v>
          </cell>
          <cell r="AG3557" t="str">
            <v>342.4</v>
          </cell>
          <cell r="AH3557">
            <v>1</v>
          </cell>
          <cell r="AI3557" t="str">
            <v>046DE7898</v>
          </cell>
          <cell r="AN3557" t="str">
            <v>Sí</v>
          </cell>
        </row>
        <row r="3558">
          <cell r="A3558">
            <v>1387</v>
          </cell>
          <cell r="B3558" t="str">
            <v>beluquintero@gmail.com</v>
          </cell>
          <cell r="AF3558" t="str">
            <v>PERCHERO X4 60X12CM 2COL (Blanco)</v>
          </cell>
          <cell r="AG3558" t="str">
            <v>1300.8</v>
          </cell>
          <cell r="AH3558">
            <v>1</v>
          </cell>
          <cell r="AI3558" t="str">
            <v>046DE7362</v>
          </cell>
          <cell r="AN3558" t="str">
            <v>Sí</v>
          </cell>
        </row>
        <row r="3559">
          <cell r="A3559">
            <v>1386</v>
          </cell>
          <cell r="B3559" t="str">
            <v>ornellamartinez59@gmail.com</v>
          </cell>
          <cell r="C3559">
            <v>44039</v>
          </cell>
          <cell r="D3559" t="str">
            <v>Abierta</v>
          </cell>
          <cell r="E3559" t="str">
            <v>Recibido</v>
          </cell>
          <cell r="F3559" t="str">
            <v>Enviado</v>
          </cell>
          <cell r="G3559" t="str">
            <v>ARS</v>
          </cell>
          <cell r="H3559" t="str">
            <v>1926.01</v>
          </cell>
          <cell r="I3559">
            <v>0</v>
          </cell>
          <cell r="J3559">
            <v>0</v>
          </cell>
          <cell r="K3559" t="str">
            <v>1926.01</v>
          </cell>
          <cell r="L3559" t="str">
            <v>Ornella Martinez</v>
          </cell>
          <cell r="M3559">
            <v>40550671</v>
          </cell>
          <cell r="N3559">
            <v>5491168142905</v>
          </cell>
          <cell r="O3559" t="str">
            <v>Ornella Martinez</v>
          </cell>
          <cell r="P3559">
            <v>5491168142905</v>
          </cell>
          <cell r="Q3559" t="str">
            <v>Wolf scholnick</v>
          </cell>
          <cell r="R3559">
            <v>281</v>
          </cell>
          <cell r="T3559" t="str">
            <v>Villa tesei</v>
          </cell>
          <cell r="U3559" t="str">
            <v>Hurlingham</v>
          </cell>
          <cell r="V3559">
            <v>1688</v>
          </cell>
          <cell r="W3559" t="str">
            <v>Gran Buenos Aires</v>
          </cell>
          <cell r="Y3559" t="str">
            <v>ENVÍO SIN CARGO (CABA Y GRAN PARTE DE GBA) TIEMPO: 4 a 6 DÍAS HÁBILES</v>
          </cell>
          <cell r="Z3559" t="str">
            <v>Mercado Pago</v>
          </cell>
          <cell r="AD3559">
            <v>44039</v>
          </cell>
          <cell r="AE3559">
            <v>44041</v>
          </cell>
          <cell r="AF3559" t="str">
            <v>FRASCO VIDRIO 19CM X 9CM DIAM</v>
          </cell>
          <cell r="AG3559" t="str">
            <v>298.13</v>
          </cell>
          <cell r="AH3559">
            <v>3</v>
          </cell>
          <cell r="AI3559" t="str">
            <v>BA6431</v>
          </cell>
          <cell r="AJ3559" t="str">
            <v>Móvil</v>
          </cell>
          <cell r="AK3559" t="str">
            <v>VIERNES 31-07 ENTRE 8 Y 18 HORAS!</v>
          </cell>
          <cell r="AL3559">
            <v>1625133345</v>
          </cell>
          <cell r="AM3559">
            <v>267831694</v>
          </cell>
          <cell r="AN3559" t="str">
            <v>Sí</v>
          </cell>
        </row>
        <row r="3560">
          <cell r="A3560">
            <v>1386</v>
          </cell>
          <cell r="B3560" t="str">
            <v>ornellamartinez59@gmail.com</v>
          </cell>
          <cell r="AF3560" t="str">
            <v>ESPEJO CON BASE DE MADERA MARRON CLARO 25,5 X 15 CM</v>
          </cell>
          <cell r="AG3560" t="str">
            <v>512.42</v>
          </cell>
          <cell r="AH3560">
            <v>1</v>
          </cell>
          <cell r="AI3560" t="str">
            <v>DE7595</v>
          </cell>
          <cell r="AN3560" t="str">
            <v>Sí</v>
          </cell>
        </row>
        <row r="3561">
          <cell r="A3561">
            <v>1386</v>
          </cell>
          <cell r="B3561" t="str">
            <v>ornellamartinez59@gmail.com</v>
          </cell>
          <cell r="AF3561" t="str">
            <v>INDIVIDUAL DE YUTE TEJIDO 32 CM</v>
          </cell>
          <cell r="AG3561" t="str">
            <v>519.2</v>
          </cell>
          <cell r="AH3561">
            <v>1</v>
          </cell>
          <cell r="AI3561" t="str">
            <v>INDIVIDUALYUTE</v>
          </cell>
          <cell r="AN3561" t="str">
            <v>Sí</v>
          </cell>
        </row>
        <row r="3562">
          <cell r="A3562">
            <v>1385</v>
          </cell>
          <cell r="B3562" t="str">
            <v>quinterosmelisa87@gmail.com</v>
          </cell>
          <cell r="C3562">
            <v>44039</v>
          </cell>
          <cell r="D3562" t="str">
            <v>Abierta</v>
          </cell>
          <cell r="E3562" t="str">
            <v>Recibido</v>
          </cell>
          <cell r="F3562" t="str">
            <v>Enviado</v>
          </cell>
          <cell r="G3562" t="str">
            <v>ARS</v>
          </cell>
          <cell r="H3562" t="str">
            <v>2995.26</v>
          </cell>
          <cell r="I3562">
            <v>0</v>
          </cell>
          <cell r="J3562">
            <v>0</v>
          </cell>
          <cell r="K3562" t="str">
            <v>2995.26</v>
          </cell>
          <cell r="L3562" t="str">
            <v>Melisa Paola Quinteros</v>
          </cell>
          <cell r="M3562">
            <v>10881016</v>
          </cell>
          <cell r="N3562">
            <v>5491135063853</v>
          </cell>
          <cell r="O3562" t="str">
            <v>Melisa Paola Quinteros</v>
          </cell>
          <cell r="P3562">
            <v>5491135063853</v>
          </cell>
          <cell r="Q3562" t="str">
            <v>Mercedes Álvarez</v>
          </cell>
          <cell r="R3562">
            <v>831</v>
          </cell>
          <cell r="T3562" t="str">
            <v>El Palomar</v>
          </cell>
          <cell r="U3562" t="str">
            <v>Morón</v>
          </cell>
          <cell r="V3562">
            <v>1684</v>
          </cell>
          <cell r="W3562" t="str">
            <v>Gran Buenos Aires</v>
          </cell>
          <cell r="Y3562" t="str">
            <v>ENVÍO SIN CARGO (CABA Y GRAN PARTE DE GBA) TIEMPO: 4 a 6 DÍAS HÁBILES</v>
          </cell>
          <cell r="Z3562" t="str">
            <v>Mercado Pago</v>
          </cell>
          <cell r="AD3562">
            <v>44039</v>
          </cell>
          <cell r="AE3562">
            <v>44041</v>
          </cell>
          <cell r="AF3562" t="str">
            <v>PROMO SET DE VIDRIO</v>
          </cell>
          <cell r="AG3562">
            <v>2399</v>
          </cell>
          <cell r="AH3562">
            <v>1</v>
          </cell>
          <cell r="AJ3562" t="str">
            <v>Móvil</v>
          </cell>
          <cell r="AK3562" t="str">
            <v>VIERNES 31-07 ENTRE 8 Y 18 HORAS!</v>
          </cell>
          <cell r="AL3562">
            <v>1625129168</v>
          </cell>
          <cell r="AM3562">
            <v>267822443</v>
          </cell>
          <cell r="AN3562" t="str">
            <v>Sí</v>
          </cell>
        </row>
        <row r="3563">
          <cell r="A3563">
            <v>1385</v>
          </cell>
          <cell r="B3563" t="str">
            <v>quinterosmelisa87@gmail.com</v>
          </cell>
          <cell r="AF3563" t="str">
            <v>FRASCO VIDRIO 19CM X 9CM DIAM</v>
          </cell>
          <cell r="AG3563" t="str">
            <v>298.13</v>
          </cell>
          <cell r="AH3563">
            <v>2</v>
          </cell>
          <cell r="AI3563" t="str">
            <v>BA6431</v>
          </cell>
          <cell r="AN3563" t="str">
            <v>Sí</v>
          </cell>
        </row>
        <row r="3564">
          <cell r="A3564">
            <v>1384</v>
          </cell>
          <cell r="B3564" t="str">
            <v>sandralescano-32@hotmail.com</v>
          </cell>
          <cell r="C3564">
            <v>44038</v>
          </cell>
          <cell r="D3564" t="str">
            <v>Abierta</v>
          </cell>
          <cell r="E3564" t="str">
            <v>Recibido</v>
          </cell>
          <cell r="F3564" t="str">
            <v>Enviado</v>
          </cell>
          <cell r="G3564" t="str">
            <v>ARS</v>
          </cell>
          <cell r="H3564" t="str">
            <v>1806.31</v>
          </cell>
          <cell r="I3564">
            <v>0</v>
          </cell>
          <cell r="J3564">
            <v>0</v>
          </cell>
          <cell r="K3564" t="str">
            <v>1806.31</v>
          </cell>
          <cell r="L3564" t="str">
            <v>Sandra Lescano</v>
          </cell>
          <cell r="M3564">
            <v>34155470</v>
          </cell>
          <cell r="N3564">
            <v>5491133449012</v>
          </cell>
          <cell r="O3564" t="str">
            <v>Sandra Lescano</v>
          </cell>
          <cell r="P3564">
            <v>5491133449012</v>
          </cell>
          <cell r="Q3564" t="str">
            <v>Mar del plata</v>
          </cell>
          <cell r="R3564">
            <v>1092</v>
          </cell>
          <cell r="U3564" t="str">
            <v>Hurlingham</v>
          </cell>
          <cell r="V3564">
            <v>1688</v>
          </cell>
          <cell r="W3564" t="str">
            <v>Gran Buenos Aires</v>
          </cell>
          <cell r="Y3564" t="str">
            <v>ENVÍO SIN CARGO (CABA Y GRAN PARTE DE GBA) TIEMPO: 4 a 6 DÍAS HÁBILES</v>
          </cell>
          <cell r="Z3564" t="str">
            <v>Mercado Pago</v>
          </cell>
          <cell r="AD3564">
            <v>44038</v>
          </cell>
          <cell r="AE3564">
            <v>44039</v>
          </cell>
          <cell r="AF3564" t="str">
            <v>PUFF CUADRADO COLOR AQUA DE 30X30CM Y 30H</v>
          </cell>
          <cell r="AG3564" t="str">
            <v>1806.31</v>
          </cell>
          <cell r="AH3564">
            <v>1</v>
          </cell>
          <cell r="AI3564" t="str">
            <v>046AS7262</v>
          </cell>
          <cell r="AJ3564" t="str">
            <v>Móvil</v>
          </cell>
          <cell r="AK3564" t="str">
            <v>JUEVES 30-07 ENTRE 8 Y 18 HORAS!</v>
          </cell>
          <cell r="AL3564">
            <v>1624621150</v>
          </cell>
          <cell r="AM3564">
            <v>267613544</v>
          </cell>
          <cell r="AN3564" t="str">
            <v>Sí</v>
          </cell>
        </row>
        <row r="3565">
          <cell r="A3565">
            <v>1383</v>
          </cell>
          <cell r="B3565" t="str">
            <v>apatgin@yahoo.com.ar</v>
          </cell>
          <cell r="C3565">
            <v>44038</v>
          </cell>
          <cell r="D3565" t="str">
            <v>Abierta</v>
          </cell>
          <cell r="E3565" t="str">
            <v>Anulado</v>
          </cell>
          <cell r="F3565" t="str">
            <v>No está empaquetado</v>
          </cell>
          <cell r="G3565" t="str">
            <v>ARS</v>
          </cell>
          <cell r="H3565" t="str">
            <v>788.58</v>
          </cell>
          <cell r="I3565">
            <v>0</v>
          </cell>
          <cell r="J3565">
            <v>0</v>
          </cell>
          <cell r="K3565" t="str">
            <v>788.58</v>
          </cell>
          <cell r="L3565" t="str">
            <v>Patricia andrea Ginocchio</v>
          </cell>
          <cell r="M3565">
            <v>22879292</v>
          </cell>
          <cell r="N3565">
            <v>1121819654</v>
          </cell>
          <cell r="O3565" t="str">
            <v>Patricia andrea Ginocchio</v>
          </cell>
          <cell r="P3565">
            <v>1121819654</v>
          </cell>
          <cell r="Q3565" t="str">
            <v>Santiago del estero</v>
          </cell>
          <cell r="R3565">
            <v>1285</v>
          </cell>
          <cell r="S3565" t="str">
            <v>PB</v>
          </cell>
          <cell r="T3565" t="str">
            <v>Constitucion</v>
          </cell>
          <cell r="U3565" t="str">
            <v>Buenos Aires</v>
          </cell>
          <cell r="V3565">
            <v>1136</v>
          </cell>
          <cell r="W3565" t="str">
            <v>Capital Federal</v>
          </cell>
          <cell r="Y3565" t="str">
            <v>ENVÍO SIN CARGO (CABA Y GRAN PARTE DE GBA) TIEMPO: 4 a 6 DÍAS HÁBILES</v>
          </cell>
          <cell r="Z3565" t="str">
            <v>Mercado Pago</v>
          </cell>
          <cell r="AF3565" t="str">
            <v>BANDEJA VINTAGE TORRE EIFFEL 34X24CM</v>
          </cell>
          <cell r="AG3565" t="str">
            <v>788.58</v>
          </cell>
          <cell r="AH3565">
            <v>1</v>
          </cell>
          <cell r="AI3565" t="str">
            <v>013BI4712</v>
          </cell>
          <cell r="AJ3565" t="str">
            <v>Móvil</v>
          </cell>
          <cell r="AK3565" t="str">
            <v/>
          </cell>
          <cell r="AL3565">
            <v>1623898253</v>
          </cell>
          <cell r="AM3565">
            <v>267408472</v>
          </cell>
          <cell r="AN3565" t="str">
            <v>Sí</v>
          </cell>
        </row>
        <row r="3566">
          <cell r="A3566">
            <v>1382</v>
          </cell>
          <cell r="B3566" t="str">
            <v>julianaortiz464@gmail.com</v>
          </cell>
          <cell r="C3566">
            <v>44038</v>
          </cell>
          <cell r="D3566" t="str">
            <v>Abierta</v>
          </cell>
          <cell r="E3566" t="str">
            <v>Recibido</v>
          </cell>
          <cell r="F3566" t="str">
            <v>Enviado</v>
          </cell>
          <cell r="G3566" t="str">
            <v>ARS</v>
          </cell>
          <cell r="H3566" t="str">
            <v>2289.48</v>
          </cell>
          <cell r="I3566">
            <v>0</v>
          </cell>
          <cell r="J3566">
            <v>0</v>
          </cell>
          <cell r="K3566" t="str">
            <v>2289.48</v>
          </cell>
          <cell r="L3566" t="str">
            <v>Juliana Ortiz</v>
          </cell>
          <cell r="M3566">
            <v>37598464</v>
          </cell>
          <cell r="N3566">
            <v>1134411872</v>
          </cell>
          <cell r="O3566" t="str">
            <v>Juliana Ortiz</v>
          </cell>
          <cell r="P3566">
            <v>1134411872</v>
          </cell>
          <cell r="Q3566" t="str">
            <v>Soler</v>
          </cell>
          <cell r="R3566">
            <v>25</v>
          </cell>
          <cell r="S3566" t="str">
            <v>10 C</v>
          </cell>
          <cell r="U3566" t="str">
            <v>Ramos mejia</v>
          </cell>
          <cell r="V3566">
            <v>1704</v>
          </cell>
          <cell r="W3566" t="str">
            <v>Gran Buenos Aires</v>
          </cell>
          <cell r="Y3566" t="str">
            <v>ENVÍO SIN CARGO (CABA Y GRAN PARTE DE GBA) TIEMPO: 4 a 6 DÍAS HÁBILES</v>
          </cell>
          <cell r="Z3566" t="str">
            <v>Mercado Pago</v>
          </cell>
          <cell r="AC3566" t="str">
            <v>SI ES POSIBLE HACER LA ENTREGA LUEGO DE LAS 15 HS</v>
          </cell>
          <cell r="AD3566">
            <v>44038</v>
          </cell>
          <cell r="AE3566">
            <v>44039</v>
          </cell>
          <cell r="AF3566" t="str">
            <v>VASO TERMICO CON TAPA Y FAJA COLOR PASTEL (Verde)</v>
          </cell>
          <cell r="AG3566">
            <v>291</v>
          </cell>
          <cell r="AH3566">
            <v>1</v>
          </cell>
          <cell r="AJ3566" t="str">
            <v>Móvil</v>
          </cell>
          <cell r="AK3566" t="str">
            <v>JUEVES 30-07 ENTRE 8 Y 18 HORAS!</v>
          </cell>
          <cell r="AL3566">
            <v>1623506691</v>
          </cell>
          <cell r="AM3566">
            <v>262915106</v>
          </cell>
          <cell r="AN3566" t="str">
            <v>Sí</v>
          </cell>
        </row>
        <row r="3567">
          <cell r="A3567">
            <v>1382</v>
          </cell>
          <cell r="B3567" t="str">
            <v>julianaortiz464@gmail.com</v>
          </cell>
          <cell r="AF3567" t="str">
            <v>SARTEN DE CERAMICA DE 22 CM C/TAPA ANTIADHERENTE</v>
          </cell>
          <cell r="AG3567" t="str">
            <v>1213.98</v>
          </cell>
          <cell r="AH3567">
            <v>1</v>
          </cell>
          <cell r="AI3567" t="str">
            <v>BA8170</v>
          </cell>
          <cell r="AN3567" t="str">
            <v>Sí</v>
          </cell>
        </row>
        <row r="3568">
          <cell r="A3568">
            <v>1382</v>
          </cell>
          <cell r="B3568" t="str">
            <v>julianaortiz464@gmail.com</v>
          </cell>
          <cell r="AF3568" t="str">
            <v>COLADOR DIAM 22CM X 8CM ALTO</v>
          </cell>
          <cell r="AG3568">
            <v>548</v>
          </cell>
          <cell r="AH3568">
            <v>1</v>
          </cell>
          <cell r="AI3568" t="str">
            <v>046BA8162</v>
          </cell>
          <cell r="AN3568" t="str">
            <v>Sí</v>
          </cell>
        </row>
        <row r="3569">
          <cell r="A3569">
            <v>1382</v>
          </cell>
          <cell r="B3569" t="str">
            <v>julianaortiz464@gmail.com</v>
          </cell>
          <cell r="AF3569" t="str">
            <v>ESPATULA RANURADA DISTINTOS COLORES (Rojo)</v>
          </cell>
          <cell r="AG3569" t="str">
            <v>236.5</v>
          </cell>
          <cell r="AH3569">
            <v>1</v>
          </cell>
          <cell r="AI3569" t="str">
            <v>BP12003</v>
          </cell>
          <cell r="AN3569" t="str">
            <v>Sí</v>
          </cell>
        </row>
        <row r="3570">
          <cell r="A3570">
            <v>1381</v>
          </cell>
          <cell r="B3570" t="str">
            <v>araceli.trama@hotmail.com</v>
          </cell>
          <cell r="C3570">
            <v>44037</v>
          </cell>
          <cell r="D3570" t="str">
            <v>Abierta</v>
          </cell>
          <cell r="E3570" t="str">
            <v>Recibido</v>
          </cell>
          <cell r="F3570" t="str">
            <v>Enviado</v>
          </cell>
          <cell r="G3570" t="str">
            <v>ARS</v>
          </cell>
          <cell r="H3570" t="str">
            <v>2900.04</v>
          </cell>
          <cell r="I3570">
            <v>0</v>
          </cell>
          <cell r="J3570">
            <v>0</v>
          </cell>
          <cell r="K3570" t="str">
            <v>2900.04</v>
          </cell>
          <cell r="L3570" t="str">
            <v>Araceli Trama</v>
          </cell>
          <cell r="M3570">
            <v>38891667</v>
          </cell>
          <cell r="N3570" t="str">
            <v>15 6407-5259</v>
          </cell>
          <cell r="O3570" t="str">
            <v>Araceli Trama</v>
          </cell>
          <cell r="P3570" t="str">
            <v>15 6407-5259</v>
          </cell>
          <cell r="Q3570" t="str">
            <v>Emilio zola</v>
          </cell>
          <cell r="R3570">
            <v>4319</v>
          </cell>
          <cell r="T3570" t="str">
            <v>Sarandi</v>
          </cell>
          <cell r="U3570" t="str">
            <v>Avellaneda</v>
          </cell>
          <cell r="V3570">
            <v>1872</v>
          </cell>
          <cell r="W3570" t="str">
            <v>Gran Buenos Aires</v>
          </cell>
          <cell r="Y3570" t="str">
            <v>ENVÍO SIN CARGO (CABA Y GRAN PARTE DE GBA) TIEMPO: 4 a 6 DÍAS HÁBILES</v>
          </cell>
          <cell r="Z3570" t="str">
            <v>Mercado Pago</v>
          </cell>
          <cell r="AD3570">
            <v>44037</v>
          </cell>
          <cell r="AE3570">
            <v>44039</v>
          </cell>
          <cell r="AF3570" t="str">
            <v>CARAMELERA DE VIDRIO 21*14 CM.</v>
          </cell>
          <cell r="AG3570">
            <v>519</v>
          </cell>
          <cell r="AH3570">
            <v>1</v>
          </cell>
          <cell r="AI3570" t="str">
            <v>BA5897</v>
          </cell>
          <cell r="AJ3570" t="str">
            <v>Móvil</v>
          </cell>
          <cell r="AK3570" t="str">
            <v>MIERCOLES 29-07 ENTRE 8 Y 18 HORAS!</v>
          </cell>
          <cell r="AL3570">
            <v>1623375545</v>
          </cell>
          <cell r="AM3570">
            <v>266540766</v>
          </cell>
          <cell r="AN3570" t="str">
            <v>Sí</v>
          </cell>
        </row>
        <row r="3571">
          <cell r="A3571">
            <v>1381</v>
          </cell>
          <cell r="B3571" t="str">
            <v>araceli.trama@hotmail.com</v>
          </cell>
          <cell r="AF3571" t="str">
            <v>CARAMELA DE VIDRIO 17*15 CM</v>
          </cell>
          <cell r="AG3571" t="str">
            <v>512.4</v>
          </cell>
          <cell r="AH3571">
            <v>1</v>
          </cell>
          <cell r="AI3571" t="str">
            <v>BA7284</v>
          </cell>
          <cell r="AN3571" t="str">
            <v>Sí</v>
          </cell>
        </row>
        <row r="3572">
          <cell r="A3572">
            <v>1381</v>
          </cell>
          <cell r="B3572" t="str">
            <v>araceli.trama@hotmail.com</v>
          </cell>
          <cell r="AF3572" t="str">
            <v>FRASCO VIDRIO 19CM X 9CM DIAM</v>
          </cell>
          <cell r="AG3572" t="str">
            <v>372.66</v>
          </cell>
          <cell r="AH3572">
            <v>4</v>
          </cell>
          <cell r="AI3572" t="str">
            <v>BA6431</v>
          </cell>
          <cell r="AN3572" t="str">
            <v>Sí</v>
          </cell>
        </row>
        <row r="3573">
          <cell r="A3573">
            <v>1381</v>
          </cell>
          <cell r="B3573" t="str">
            <v>araceli.trama@hotmail.com</v>
          </cell>
          <cell r="AF3573" t="str">
            <v>FRASCO VIDRIO 13,55CM</v>
          </cell>
          <cell r="AG3573">
            <v>104</v>
          </cell>
          <cell r="AH3573">
            <v>1</v>
          </cell>
          <cell r="AI3573" t="str">
            <v>046JA7591</v>
          </cell>
          <cell r="AN3573" t="str">
            <v>Sí</v>
          </cell>
        </row>
        <row r="3574">
          <cell r="A3574">
            <v>1381</v>
          </cell>
          <cell r="B3574" t="str">
            <v>araceli.trama@hotmail.com</v>
          </cell>
          <cell r="AF3574" t="str">
            <v>JARRON CERAMICA CREMA 10X11CM</v>
          </cell>
          <cell r="AG3574">
            <v>274</v>
          </cell>
          <cell r="AH3574">
            <v>1</v>
          </cell>
          <cell r="AI3574" t="str">
            <v>046JA7513</v>
          </cell>
          <cell r="AN3574" t="str">
            <v>Sí</v>
          </cell>
        </row>
        <row r="3575">
          <cell r="A3575">
            <v>1380</v>
          </cell>
          <cell r="B3575" t="str">
            <v>micaczer@gmail.com</v>
          </cell>
          <cell r="C3575">
            <v>44037</v>
          </cell>
          <cell r="D3575" t="str">
            <v>Abierta</v>
          </cell>
          <cell r="E3575" t="str">
            <v>Anulado</v>
          </cell>
          <cell r="F3575" t="str">
            <v>Enviado</v>
          </cell>
          <cell r="G3575" t="str">
            <v>ARS</v>
          </cell>
          <cell r="H3575" t="str">
            <v>1165.23</v>
          </cell>
          <cell r="I3575">
            <v>1000</v>
          </cell>
          <cell r="J3575">
            <v>520</v>
          </cell>
          <cell r="K3575" t="str">
            <v>685.23</v>
          </cell>
          <cell r="L3575" t="str">
            <v>Micaela Czervinsky</v>
          </cell>
          <cell r="M3575">
            <v>41396141</v>
          </cell>
          <cell r="N3575">
            <v>1150478125</v>
          </cell>
          <cell r="O3575" t="str">
            <v>Micaela Czervinsky</v>
          </cell>
          <cell r="P3575">
            <v>1150478125</v>
          </cell>
          <cell r="Q3575" t="str">
            <v>Honorio leguizamon</v>
          </cell>
          <cell r="R3575">
            <v>3750</v>
          </cell>
          <cell r="T3575" t="str">
            <v>Buenos Aires</v>
          </cell>
          <cell r="U3575" t="str">
            <v>Buenos Aires</v>
          </cell>
          <cell r="V3575">
            <v>1431</v>
          </cell>
          <cell r="W3575" t="str">
            <v>Capital Federal</v>
          </cell>
          <cell r="Y3575" t="str">
            <v>Correo Argentino - Encomienda Clásica</v>
          </cell>
          <cell r="Z3575" t="str">
            <v>Mercado Pago</v>
          </cell>
          <cell r="AA3575" t="str">
            <v>MICACZER</v>
          </cell>
          <cell r="AC3575" t="str">
            <v>PAGO DIF POR TRASNFERENCIA</v>
          </cell>
          <cell r="AE3575">
            <v>44039</v>
          </cell>
          <cell r="AF3575" t="str">
            <v>PORTACEPILLOS BLANCO POLI. 10X11,5CM</v>
          </cell>
          <cell r="AG3575">
            <v>587</v>
          </cell>
          <cell r="AH3575">
            <v>1</v>
          </cell>
          <cell r="AI3575" t="str">
            <v>046AB7319</v>
          </cell>
          <cell r="AJ3575" t="str">
            <v>Web</v>
          </cell>
          <cell r="AK3575" t="str">
            <v>EL MIERCOLES 29-07 SE ENVIA AL CORREO ARGENTINO! ENTRE 15 Y 18 HORAS!</v>
          </cell>
          <cell r="AL3575">
            <v>1623018887</v>
          </cell>
          <cell r="AM3575">
            <v>267127475</v>
          </cell>
          <cell r="AN3575" t="str">
            <v>Sí</v>
          </cell>
        </row>
        <row r="3576">
          <cell r="A3576">
            <v>1380</v>
          </cell>
          <cell r="B3576" t="str">
            <v>micaczer@gmail.com</v>
          </cell>
          <cell r="AF3576" t="str">
            <v>BANDEJA DE MADERA BLANCO "LIFE IS BEAUTIFUL" 24X17CM</v>
          </cell>
          <cell r="AG3576" t="str">
            <v>578.23</v>
          </cell>
          <cell r="AH3576">
            <v>1</v>
          </cell>
          <cell r="AI3576" t="str">
            <v>046BI7455</v>
          </cell>
          <cell r="AN3576" t="str">
            <v>Sí</v>
          </cell>
        </row>
        <row r="3577">
          <cell r="A3577">
            <v>1379</v>
          </cell>
          <cell r="B3577" t="str">
            <v>susi.zv@hotmail.com</v>
          </cell>
          <cell r="C3577">
            <v>44037</v>
          </cell>
          <cell r="D3577" t="str">
            <v>Abierta</v>
          </cell>
          <cell r="E3577" t="str">
            <v>Recibido</v>
          </cell>
          <cell r="F3577" t="str">
            <v>Enviado</v>
          </cell>
          <cell r="G3577" t="str">
            <v>ARS</v>
          </cell>
          <cell r="H3577" t="str">
            <v>745.32</v>
          </cell>
          <cell r="I3577">
            <v>0</v>
          </cell>
          <cell r="J3577">
            <v>0</v>
          </cell>
          <cell r="K3577" t="str">
            <v>745.32</v>
          </cell>
          <cell r="L3577" t="str">
            <v>Susi Zarate Vega</v>
          </cell>
          <cell r="M3577">
            <v>94225186</v>
          </cell>
          <cell r="N3577">
            <v>1130352486</v>
          </cell>
          <cell r="O3577" t="str">
            <v>Susi Zarate Vega</v>
          </cell>
          <cell r="P3577">
            <v>1130352486</v>
          </cell>
          <cell r="Q3577" t="str">
            <v>Las flores</v>
          </cell>
          <cell r="R3577">
            <v>1600</v>
          </cell>
          <cell r="S3577" t="str">
            <v>8 C</v>
          </cell>
          <cell r="T3577" t="str">
            <v>Torre 28 wilde</v>
          </cell>
          <cell r="U3577" t="str">
            <v>Buenos Aires</v>
          </cell>
          <cell r="V3577">
            <v>1875</v>
          </cell>
          <cell r="W3577" t="str">
            <v>Gran Buenos Aires</v>
          </cell>
          <cell r="Y3577" t="str">
            <v>ENVÍO SIN CARGO (CABA Y GRAN PARTE DE GBA) TIEMPO: 4 a 6 DÍAS HÁBILES</v>
          </cell>
          <cell r="Z3577" t="str">
            <v>Mercado Pago</v>
          </cell>
          <cell r="AC3577" t="str">
            <v>ES UN COMPLEJO HABITACIONAL: LAS FLORES 1600 TORRE 28-8C</v>
          </cell>
          <cell r="AD3577">
            <v>44037</v>
          </cell>
          <cell r="AE3577">
            <v>44039</v>
          </cell>
          <cell r="AF3577" t="str">
            <v>FRASCO VIDRIO 19CM X 9CM DIAM</v>
          </cell>
          <cell r="AG3577" t="str">
            <v>372.66</v>
          </cell>
          <cell r="AH3577">
            <v>2</v>
          </cell>
          <cell r="AI3577" t="str">
            <v>BA6431</v>
          </cell>
          <cell r="AJ3577" t="str">
            <v>Móvil</v>
          </cell>
          <cell r="AK3577" t="str">
            <v>MIERCOLES 29-07 ENTRE 8 Y 18 HORAS!</v>
          </cell>
          <cell r="AL3577">
            <v>1622988824</v>
          </cell>
          <cell r="AM3577">
            <v>266565939</v>
          </cell>
          <cell r="AN3577" t="str">
            <v>Sí</v>
          </cell>
        </row>
        <row r="3578">
          <cell r="A3578">
            <v>1378</v>
          </cell>
          <cell r="B3578" t="str">
            <v>anabelcapizzi@gmail.com</v>
          </cell>
          <cell r="C3578">
            <v>44037</v>
          </cell>
          <cell r="D3578" t="str">
            <v>Abierta</v>
          </cell>
          <cell r="E3578" t="str">
            <v>Recibido</v>
          </cell>
          <cell r="F3578" t="str">
            <v>Enviado</v>
          </cell>
          <cell r="G3578" t="str">
            <v>ARS</v>
          </cell>
          <cell r="H3578">
            <v>857</v>
          </cell>
          <cell r="I3578" t="str">
            <v>128.55</v>
          </cell>
          <cell r="J3578">
            <v>0</v>
          </cell>
          <cell r="K3578" t="str">
            <v>728.45</v>
          </cell>
          <cell r="L3578" t="str">
            <v>Anabel Capizzi</v>
          </cell>
          <cell r="M3578">
            <v>32947181</v>
          </cell>
          <cell r="N3578">
            <v>1158659270</v>
          </cell>
          <cell r="O3578" t="str">
            <v>Anabel Capizzi</v>
          </cell>
          <cell r="P3578">
            <v>1158659270</v>
          </cell>
          <cell r="Q3578" t="str">
            <v>Belelli</v>
          </cell>
          <cell r="R3578">
            <v>198</v>
          </cell>
          <cell r="S3578" t="str">
            <v>CASA - Tercera casa desde Sáenz, de rejas grises.</v>
          </cell>
          <cell r="T3578" t="str">
            <v>LOMAS DE ZAMORA</v>
          </cell>
          <cell r="U3578" t="str">
            <v>Lomas De Zamora</v>
          </cell>
          <cell r="V3578">
            <v>1832</v>
          </cell>
          <cell r="W3578" t="str">
            <v>Gran Buenos Aires</v>
          </cell>
          <cell r="Y3578" t="str">
            <v>ENVÍO SIN CARGO (CABA Y GRAN PARTE DE GBA) TIEMPO: 4 a 6 DÍAS HÁBILES</v>
          </cell>
          <cell r="Z3578" t="str">
            <v>Mercado Pago</v>
          </cell>
          <cell r="AA3578" t="str">
            <v>NADIADICELLO</v>
          </cell>
          <cell r="AB3578" t="str">
            <v>La dirección es Belelli 198, entre calles Saénz y Boedo. Desde Sáenz es la tercera casa, de rejas grises :)</v>
          </cell>
          <cell r="AD3578">
            <v>44037</v>
          </cell>
          <cell r="AE3578">
            <v>44040</v>
          </cell>
          <cell r="AF3578" t="str">
            <v>FRASCO VIDRIO 13,55CM</v>
          </cell>
          <cell r="AG3578">
            <v>104</v>
          </cell>
          <cell r="AH3578">
            <v>2</v>
          </cell>
          <cell r="AI3578" t="str">
            <v>046JA7591</v>
          </cell>
          <cell r="AJ3578" t="str">
            <v>Web</v>
          </cell>
          <cell r="AK3578" t="str">
            <v>JUEVES 30-07 ENTRE 8 Y 18 HORAS!</v>
          </cell>
          <cell r="AL3578">
            <v>1622957536</v>
          </cell>
          <cell r="AM3578">
            <v>267108238</v>
          </cell>
          <cell r="AN3578" t="str">
            <v>Sí</v>
          </cell>
        </row>
        <row r="3579">
          <cell r="A3579">
            <v>1378</v>
          </cell>
          <cell r="B3579" t="str">
            <v>anabelcapizzi@gmail.com</v>
          </cell>
          <cell r="AF3579" t="str">
            <v>INDIVIDUAL DE YUTE TEJIDO 32 CM</v>
          </cell>
          <cell r="AG3579">
            <v>649</v>
          </cell>
          <cell r="AH3579">
            <v>1</v>
          </cell>
          <cell r="AI3579" t="str">
            <v>INDIVIDUALYUTE</v>
          </cell>
          <cell r="AN3579" t="str">
            <v>Sí</v>
          </cell>
        </row>
        <row r="3580">
          <cell r="A3580">
            <v>1377</v>
          </cell>
          <cell r="B3580" t="str">
            <v>adrianitabb@icloud.com</v>
          </cell>
          <cell r="C3580">
            <v>44037</v>
          </cell>
          <cell r="D3580" t="str">
            <v>Abierta</v>
          </cell>
          <cell r="E3580" t="str">
            <v>Recibido</v>
          </cell>
          <cell r="F3580" t="str">
            <v>Enviado</v>
          </cell>
          <cell r="G3580" t="str">
            <v>ARS</v>
          </cell>
          <cell r="H3580" t="str">
            <v>664.5</v>
          </cell>
          <cell r="I3580" t="str">
            <v>99.68</v>
          </cell>
          <cell r="J3580">
            <v>0</v>
          </cell>
          <cell r="K3580" t="str">
            <v>564.82</v>
          </cell>
          <cell r="L3580" t="str">
            <v>Adriana Quintero</v>
          </cell>
          <cell r="M3580">
            <v>33246877</v>
          </cell>
          <cell r="N3580">
            <v>5491140575709</v>
          </cell>
          <cell r="O3580" t="str">
            <v>Adriana Quintero</v>
          </cell>
          <cell r="P3580">
            <v>5491140575709</v>
          </cell>
          <cell r="Q3580" t="str">
            <v>Av Eva Perón</v>
          </cell>
          <cell r="R3580">
            <v>1681</v>
          </cell>
          <cell r="T3580" t="str">
            <v>Temperley</v>
          </cell>
          <cell r="U3580" t="str">
            <v>Buenos Aires</v>
          </cell>
          <cell r="V3580">
            <v>1834</v>
          </cell>
          <cell r="W3580" t="str">
            <v>Gran Buenos Aires</v>
          </cell>
          <cell r="Y3580" t="str">
            <v>ENVÍO SIN CARGO (CABA Y GRAN PARTE DE GBA) TIEMPO: 4 a 6 DÍAS HÁBILES</v>
          </cell>
          <cell r="Z3580" t="str">
            <v>Mercado Pago</v>
          </cell>
          <cell r="AA3580" t="str">
            <v>NADIADICELLO</v>
          </cell>
          <cell r="AD3580">
            <v>44037</v>
          </cell>
          <cell r="AE3580">
            <v>44039</v>
          </cell>
          <cell r="AF3580" t="str">
            <v>MOLDE GALLETA CORAZON</v>
          </cell>
          <cell r="AG3580" t="str">
            <v>269.5</v>
          </cell>
          <cell r="AH3580">
            <v>1</v>
          </cell>
          <cell r="AI3580" t="str">
            <v>046BA4834</v>
          </cell>
          <cell r="AJ3580" t="str">
            <v>Móvil</v>
          </cell>
          <cell r="AK3580" t="str">
            <v>MIERCOLES 29-07 ENTRE 8 Y 18 HORAS!</v>
          </cell>
          <cell r="AL3580">
            <v>1622949911</v>
          </cell>
          <cell r="AM3580">
            <v>267119245</v>
          </cell>
          <cell r="AN3580" t="str">
            <v>Sí</v>
          </cell>
        </row>
        <row r="3581">
          <cell r="A3581">
            <v>1377</v>
          </cell>
          <cell r="B3581" t="str">
            <v>adrianitabb@icloud.com</v>
          </cell>
          <cell r="AF3581" t="str">
            <v>PERCHERO X 5 LLAVE BCO 5DIV 22CM</v>
          </cell>
          <cell r="AG3581">
            <v>395</v>
          </cell>
          <cell r="AH3581">
            <v>1</v>
          </cell>
          <cell r="AI3581" t="str">
            <v>046DE7359</v>
          </cell>
          <cell r="AN3581" t="str">
            <v>Sí</v>
          </cell>
        </row>
        <row r="3582">
          <cell r="A3582">
            <v>1376</v>
          </cell>
          <cell r="B3582" t="str">
            <v>jorgelina_paola@hotmail.com</v>
          </cell>
          <cell r="C3582">
            <v>44037</v>
          </cell>
          <cell r="D3582" t="str">
            <v>Abierta</v>
          </cell>
          <cell r="E3582" t="str">
            <v>Recibido</v>
          </cell>
          <cell r="F3582" t="str">
            <v>Enviado</v>
          </cell>
          <cell r="G3582" t="str">
            <v>ARS</v>
          </cell>
          <cell r="H3582">
            <v>750</v>
          </cell>
          <cell r="I3582">
            <v>0</v>
          </cell>
          <cell r="J3582">
            <v>0</v>
          </cell>
          <cell r="K3582">
            <v>750</v>
          </cell>
          <cell r="L3582" t="str">
            <v>Jorgelina Paola</v>
          </cell>
          <cell r="M3582">
            <v>29126929</v>
          </cell>
          <cell r="N3582">
            <v>1154872299</v>
          </cell>
          <cell r="O3582" t="str">
            <v>Jorgelina Paola</v>
          </cell>
          <cell r="P3582">
            <v>1154872299</v>
          </cell>
          <cell r="Q3582" t="str">
            <v>Directorio</v>
          </cell>
          <cell r="R3582">
            <v>827</v>
          </cell>
          <cell r="U3582" t="str">
            <v>San Antonio de Padua</v>
          </cell>
          <cell r="V3582">
            <v>1718</v>
          </cell>
          <cell r="W3582" t="str">
            <v>Gran Buenos Aires</v>
          </cell>
          <cell r="Y3582" t="str">
            <v>ENVÍO SIN CARGO (CABA Y GRAN PARTE DE GBA) TIEMPO: 4 a 6 DÍAS HÁBILES</v>
          </cell>
          <cell r="Z3582" t="str">
            <v>Mercado Pago</v>
          </cell>
          <cell r="AC3582" t="str">
            <v>ENVIAR CON EL CAMBIO DE LA ORDEN 1235</v>
          </cell>
          <cell r="AD3582">
            <v>44037</v>
          </cell>
          <cell r="AE3582">
            <v>44039</v>
          </cell>
          <cell r="AF3582" t="str">
            <v>BOWL CAPACIDAD 2,5 LTS (Negro)</v>
          </cell>
          <cell r="AG3582">
            <v>250</v>
          </cell>
          <cell r="AH3582">
            <v>3</v>
          </cell>
          <cell r="AI3582" t="str">
            <v>BP02001</v>
          </cell>
          <cell r="AJ3582" t="str">
            <v>Móvil</v>
          </cell>
          <cell r="AK3582" t="str">
            <v>MIERCOLES 29-07 ENTRE 8 Y 18 HORAS!</v>
          </cell>
          <cell r="AL3582">
            <v>1622949461</v>
          </cell>
          <cell r="AM3582">
            <v>267117702</v>
          </cell>
          <cell r="AN3582" t="str">
            <v>Sí</v>
          </cell>
        </row>
        <row r="3583">
          <cell r="A3583">
            <v>1375</v>
          </cell>
          <cell r="B3583" t="str">
            <v>florencia.gomezbusto@hotmail.com</v>
          </cell>
          <cell r="C3583">
            <v>44037</v>
          </cell>
          <cell r="D3583" t="str">
            <v>Abierta</v>
          </cell>
          <cell r="E3583" t="str">
            <v>Recibido</v>
          </cell>
          <cell r="F3583" t="str">
            <v>Enviado</v>
          </cell>
          <cell r="G3583" t="str">
            <v>ARS</v>
          </cell>
          <cell r="H3583" t="str">
            <v>1246.61</v>
          </cell>
          <cell r="I3583" t="str">
            <v>186.99</v>
          </cell>
          <cell r="J3583">
            <v>0</v>
          </cell>
          <cell r="K3583" t="str">
            <v>1059.62</v>
          </cell>
          <cell r="L3583" t="str">
            <v>Alina Busto</v>
          </cell>
          <cell r="M3583">
            <v>41048201</v>
          </cell>
          <cell r="N3583">
            <v>1165323911</v>
          </cell>
          <cell r="O3583" t="str">
            <v>Alina Busto</v>
          </cell>
          <cell r="P3583">
            <v>1165323911</v>
          </cell>
          <cell r="Q3583" t="str">
            <v>Alfredo Nóbel</v>
          </cell>
          <cell r="R3583">
            <v>3768</v>
          </cell>
          <cell r="T3583" t="str">
            <v>Tortuguitas</v>
          </cell>
          <cell r="U3583" t="str">
            <v>Buenos Aires</v>
          </cell>
          <cell r="V3583">
            <v>1667</v>
          </cell>
          <cell r="W3583" t="str">
            <v>Gran Buenos Aires</v>
          </cell>
          <cell r="Y3583" t="str">
            <v>ENVÍO SIN CARGO (CABA Y GRAN PARTE DE GBA) TIEMPO: 4 a 6 DÍAS HÁBILES</v>
          </cell>
          <cell r="Z3583" t="str">
            <v>Mercado Pago</v>
          </cell>
          <cell r="AA3583" t="str">
            <v>NADIADICELLO</v>
          </cell>
          <cell r="AB3583" t="str">
            <v>El domicilio de entrega es una quinta y no funciona el timbre. Por favor, llamar al 1165323911 cuando esten en la puerta.</v>
          </cell>
          <cell r="AD3583">
            <v>44037</v>
          </cell>
          <cell r="AE3583">
            <v>44039</v>
          </cell>
          <cell r="AF3583" t="str">
            <v>CAFETERA EMBOLO 1000ML M1</v>
          </cell>
          <cell r="AG3583" t="str">
            <v>1246.61</v>
          </cell>
          <cell r="AH3583">
            <v>1</v>
          </cell>
          <cell r="AI3583" t="str">
            <v>046BA8040</v>
          </cell>
          <cell r="AJ3583" t="str">
            <v>Móvil</v>
          </cell>
          <cell r="AK3583" t="str">
            <v>JUEVES 30-07 ENTRE 8 Y 18 HORAS!</v>
          </cell>
          <cell r="AL3583">
            <v>1622927621</v>
          </cell>
          <cell r="AM3583">
            <v>267094864</v>
          </cell>
          <cell r="AN3583" t="str">
            <v>Sí</v>
          </cell>
        </row>
        <row r="3584">
          <cell r="A3584">
            <v>1374</v>
          </cell>
          <cell r="B3584" t="str">
            <v>jacquelinevairo@gmail.com</v>
          </cell>
          <cell r="C3584">
            <v>44037</v>
          </cell>
          <cell r="D3584" t="str">
            <v>Abierta</v>
          </cell>
          <cell r="E3584" t="str">
            <v>Recibido</v>
          </cell>
          <cell r="F3584" t="str">
            <v>Enviado</v>
          </cell>
          <cell r="G3584" t="str">
            <v>ARS</v>
          </cell>
          <cell r="H3584" t="str">
            <v>966.64</v>
          </cell>
          <cell r="I3584">
            <v>0</v>
          </cell>
          <cell r="J3584">
            <v>0</v>
          </cell>
          <cell r="K3584" t="str">
            <v>966.64</v>
          </cell>
          <cell r="L3584" t="str">
            <v>Jacqueline Vairo</v>
          </cell>
          <cell r="M3584">
            <v>28121101</v>
          </cell>
          <cell r="N3584">
            <v>1126512700</v>
          </cell>
          <cell r="O3584" t="str">
            <v>Jacqueline Vairo</v>
          </cell>
          <cell r="P3584">
            <v>1126512700</v>
          </cell>
          <cell r="Q3584" t="str">
            <v>Francisco camet</v>
          </cell>
          <cell r="R3584">
            <v>4595</v>
          </cell>
          <cell r="S3584" t="str">
            <v>Edificio 11 2 D</v>
          </cell>
          <cell r="T3584" t="str">
            <v>Lugano</v>
          </cell>
          <cell r="U3584" t="str">
            <v>Caba</v>
          </cell>
          <cell r="V3584">
            <v>1439</v>
          </cell>
          <cell r="W3584" t="str">
            <v>Capital Federal</v>
          </cell>
          <cell r="Y3584" t="str">
            <v>ENVÍO SIN CARGO (CABA Y GRAN PARTE DE GBA) TIEMPO: 4 a 6 DÍAS HÁBILES</v>
          </cell>
          <cell r="Z3584" t="str">
            <v>Mercado Pago</v>
          </cell>
          <cell r="AD3584">
            <v>44037</v>
          </cell>
          <cell r="AE3584">
            <v>44039</v>
          </cell>
          <cell r="AF3584" t="str">
            <v>ALFOMBRA ENTRADA "WELCOME"45X75CM</v>
          </cell>
          <cell r="AG3584" t="str">
            <v>966.64</v>
          </cell>
          <cell r="AH3584">
            <v>1</v>
          </cell>
          <cell r="AI3584" t="str">
            <v>046BA6693</v>
          </cell>
          <cell r="AJ3584" t="str">
            <v>Móvil</v>
          </cell>
          <cell r="AK3584" t="str">
            <v>MIERCOLES 29-07 ENTRE 8 Y 18 HORAS!</v>
          </cell>
          <cell r="AL3584">
            <v>1622822627</v>
          </cell>
          <cell r="AM3584">
            <v>267094959</v>
          </cell>
          <cell r="AN3584" t="str">
            <v>Sí</v>
          </cell>
        </row>
        <row r="3585">
          <cell r="A3585">
            <v>1373</v>
          </cell>
          <cell r="B3585" t="str">
            <v>dominguezjosefina99@gmail.com</v>
          </cell>
          <cell r="C3585">
            <v>44037</v>
          </cell>
          <cell r="D3585" t="str">
            <v>Abierta</v>
          </cell>
          <cell r="E3585" t="str">
            <v>Recibido</v>
          </cell>
          <cell r="F3585" t="str">
            <v>Enviado</v>
          </cell>
          <cell r="G3585" t="str">
            <v>ARS</v>
          </cell>
          <cell r="H3585" t="str">
            <v>511.85</v>
          </cell>
          <cell r="I3585">
            <v>0</v>
          </cell>
          <cell r="J3585">
            <v>0</v>
          </cell>
          <cell r="K3585" t="str">
            <v>511.85</v>
          </cell>
          <cell r="L3585" t="str">
            <v>Josefina Domínguez</v>
          </cell>
          <cell r="M3585">
            <v>27417391296</v>
          </cell>
          <cell r="N3585">
            <v>1134752478</v>
          </cell>
          <cell r="O3585" t="str">
            <v>Josefina Domínguez</v>
          </cell>
          <cell r="P3585">
            <v>1134752478</v>
          </cell>
          <cell r="Q3585" t="str">
            <v>Guido spano</v>
          </cell>
          <cell r="R3585">
            <v>827</v>
          </cell>
          <cell r="S3585" t="str">
            <v>Duplex 4</v>
          </cell>
          <cell r="T3585" t="str">
            <v>Bella vista</v>
          </cell>
          <cell r="U3585" t="str">
            <v>Buenos aires</v>
          </cell>
          <cell r="V3585">
            <v>1661</v>
          </cell>
          <cell r="W3585" t="str">
            <v>Gran Buenos Aires</v>
          </cell>
          <cell r="Y3585" t="str">
            <v>ENVÍO SIN CARGO (CABA Y GRAN PARTE DE GBA) TIEMPO: 4 a 6 DÍAS HÁBILES</v>
          </cell>
          <cell r="Z3585" t="str">
            <v>Mercado Pago</v>
          </cell>
          <cell r="AD3585">
            <v>44037</v>
          </cell>
          <cell r="AE3585">
            <v>44039</v>
          </cell>
          <cell r="AF3585" t="str">
            <v>RALLADOR DE MANO 4 LADOS 20CM (Amarillo)</v>
          </cell>
          <cell r="AG3585" t="str">
            <v>511.85</v>
          </cell>
          <cell r="AH3585">
            <v>1</v>
          </cell>
          <cell r="AI3585" t="str">
            <v>046BA7389</v>
          </cell>
          <cell r="AJ3585" t="str">
            <v>Móvil</v>
          </cell>
          <cell r="AK3585" t="str">
            <v>JUEVES 30-07 ENTRE 8 Y 18 HORAS!</v>
          </cell>
          <cell r="AL3585">
            <v>1622651447</v>
          </cell>
          <cell r="AM3585">
            <v>267052876</v>
          </cell>
          <cell r="AN3585" t="str">
            <v>Sí</v>
          </cell>
        </row>
        <row r="3586">
          <cell r="A3586">
            <v>1372</v>
          </cell>
          <cell r="B3586" t="str">
            <v>emi.tangher@gmail.com</v>
          </cell>
          <cell r="C3586">
            <v>44037</v>
          </cell>
          <cell r="D3586" t="str">
            <v>Abierta</v>
          </cell>
          <cell r="E3586" t="str">
            <v>Recibido</v>
          </cell>
          <cell r="F3586" t="str">
            <v>Enviado</v>
          </cell>
          <cell r="G3586" t="str">
            <v>ARS</v>
          </cell>
          <cell r="H3586">
            <v>1298</v>
          </cell>
          <cell r="I3586">
            <v>0</v>
          </cell>
          <cell r="J3586">
            <v>0</v>
          </cell>
          <cell r="K3586">
            <v>1298</v>
          </cell>
          <cell r="L3586" t="str">
            <v>María Emilia Tangherlini</v>
          </cell>
          <cell r="M3586">
            <v>38148252</v>
          </cell>
          <cell r="N3586" t="str">
            <v>emi.tangher@gmail.com</v>
          </cell>
          <cell r="O3586" t="str">
            <v>María Emilia Tangherlini Emilia Tangherlini</v>
          </cell>
          <cell r="P3586" t="str">
            <v>emi.tangher@gmail.com</v>
          </cell>
          <cell r="Q3586" t="str">
            <v>Anchorena</v>
          </cell>
          <cell r="R3586">
            <v>1747</v>
          </cell>
          <cell r="S3586" t="str">
            <v>9 B</v>
          </cell>
          <cell r="T3586" t="str">
            <v>Recoleta</v>
          </cell>
          <cell r="U3586" t="str">
            <v>Capital Federal</v>
          </cell>
          <cell r="V3586">
            <v>1425</v>
          </cell>
          <cell r="W3586" t="str">
            <v>Capital Federal</v>
          </cell>
          <cell r="Y3586" t="str">
            <v>ENVÍO SIN CARGO (CABA Y GRAN PARTE DE GBA) TIEMPO: 4 a 6 DÍAS HÁBILES</v>
          </cell>
          <cell r="Z3586" t="str">
            <v>Mercado Pago</v>
          </cell>
          <cell r="AB3586" t="str">
            <v xml:space="preserve">Entrega jueves o viernes, únicamente. </v>
          </cell>
          <cell r="AD3586">
            <v>44037</v>
          </cell>
          <cell r="AE3586">
            <v>44040</v>
          </cell>
          <cell r="AF3586" t="str">
            <v>INDIVIDUAL DE YUTE TEJIDO 32 CM</v>
          </cell>
          <cell r="AG3586">
            <v>649</v>
          </cell>
          <cell r="AH3586">
            <v>2</v>
          </cell>
          <cell r="AI3586" t="str">
            <v>INDIVIDUALYUTE</v>
          </cell>
          <cell r="AJ3586" t="str">
            <v>Web</v>
          </cell>
          <cell r="AK3586" t="str">
            <v>JUEVES 30-07 ENTRE 8 Y 18 HORAS!</v>
          </cell>
          <cell r="AL3586">
            <v>1622615910</v>
          </cell>
          <cell r="AM3586">
            <v>246206751</v>
          </cell>
          <cell r="AN3586" t="str">
            <v>Sí</v>
          </cell>
        </row>
        <row r="3587">
          <cell r="A3587">
            <v>1371</v>
          </cell>
          <cell r="B3587" t="str">
            <v>delfussilva@gmail.com</v>
          </cell>
          <cell r="C3587">
            <v>44037</v>
          </cell>
          <cell r="D3587" t="str">
            <v>Abierta</v>
          </cell>
          <cell r="E3587" t="str">
            <v>Recibido</v>
          </cell>
          <cell r="F3587" t="str">
            <v>Enviado</v>
          </cell>
          <cell r="G3587" t="str">
            <v>ARS</v>
          </cell>
          <cell r="H3587">
            <v>4999</v>
          </cell>
          <cell r="I3587" t="str">
            <v>749.85</v>
          </cell>
          <cell r="J3587">
            <v>0</v>
          </cell>
          <cell r="K3587" t="str">
            <v>4249.15</v>
          </cell>
          <cell r="L3587" t="str">
            <v>Delfina Silva</v>
          </cell>
          <cell r="M3587">
            <v>17363657</v>
          </cell>
          <cell r="N3587">
            <v>1159193255</v>
          </cell>
          <cell r="O3587" t="str">
            <v>Delfina SILVA</v>
          </cell>
          <cell r="P3587">
            <v>1159193255</v>
          </cell>
          <cell r="Q3587" t="str">
            <v>Rafael Hernandez</v>
          </cell>
          <cell r="R3587">
            <v>2501</v>
          </cell>
          <cell r="S3587" t="str">
            <v>CASA</v>
          </cell>
          <cell r="T3587" t="str">
            <v>BELGRANO</v>
          </cell>
          <cell r="U3587" t="str">
            <v>Caba</v>
          </cell>
          <cell r="V3587">
            <v>1428</v>
          </cell>
          <cell r="W3587" t="str">
            <v>Capital Federal</v>
          </cell>
          <cell r="Y3587" t="str">
            <v>ENVÍO SIN CARGO (CABA Y GRAN PARTE DE GBA) TIEMPO: 4 a 6 DÍAS HÁBILES</v>
          </cell>
          <cell r="Z3587" t="str">
            <v>Mercado Pago</v>
          </cell>
          <cell r="AA3587" t="str">
            <v>NADIADICELLO</v>
          </cell>
          <cell r="AD3587">
            <v>44037</v>
          </cell>
          <cell r="AE3587">
            <v>44039</v>
          </cell>
          <cell r="AF3587" t="str">
            <v>TETERA DE CERAMICA 500ML+ FILTRO (Flores azules)</v>
          </cell>
          <cell r="AG3587">
            <v>1399</v>
          </cell>
          <cell r="AH3587">
            <v>1</v>
          </cell>
          <cell r="AI3587" t="str">
            <v>046BA4998</v>
          </cell>
          <cell r="AJ3587" t="str">
            <v>Web</v>
          </cell>
          <cell r="AK3587" t="str">
            <v>MIERCOLES 29-07 ENTRE 8 Y 18 HORAS!</v>
          </cell>
          <cell r="AL3587">
            <v>1622505852</v>
          </cell>
          <cell r="AM3587">
            <v>267026480</v>
          </cell>
          <cell r="AN3587" t="str">
            <v>Sí</v>
          </cell>
        </row>
        <row r="3588">
          <cell r="A3588">
            <v>1371</v>
          </cell>
          <cell r="B3588" t="str">
            <v>delfussilva@gmail.com</v>
          </cell>
          <cell r="AF3588" t="str">
            <v>TAZA ROMA DE CERAMICA MOSTAZA 275ML</v>
          </cell>
          <cell r="AG3588">
            <v>600</v>
          </cell>
          <cell r="AH3588">
            <v>2</v>
          </cell>
          <cell r="AI3588" t="str">
            <v>PO410713</v>
          </cell>
          <cell r="AN3588" t="str">
            <v>Sí</v>
          </cell>
        </row>
        <row r="3589">
          <cell r="A3589">
            <v>1371</v>
          </cell>
          <cell r="B3589" t="str">
            <v>delfussilva@gmail.com</v>
          </cell>
          <cell r="AF3589" t="str">
            <v>TAZA ROMA DE CERAMICA ROJA 275ML</v>
          </cell>
          <cell r="AG3589">
            <v>600</v>
          </cell>
          <cell r="AH3589">
            <v>2</v>
          </cell>
          <cell r="AI3589" t="str">
            <v>PO416713NN</v>
          </cell>
          <cell r="AN3589" t="str">
            <v>Sí</v>
          </cell>
        </row>
        <row r="3590">
          <cell r="A3590">
            <v>1371</v>
          </cell>
          <cell r="B3590" t="str">
            <v>delfussilva@gmail.com</v>
          </cell>
          <cell r="AF3590" t="str">
            <v>TAZA ROMA DE CERAMICA AZUL NAVY</v>
          </cell>
          <cell r="AG3590">
            <v>600</v>
          </cell>
          <cell r="AH3590">
            <v>2</v>
          </cell>
          <cell r="AI3590" t="str">
            <v>PO323713</v>
          </cell>
          <cell r="AN3590" t="str">
            <v>Sí</v>
          </cell>
        </row>
        <row r="3591">
          <cell r="A3591">
            <v>1370</v>
          </cell>
          <cell r="B3591" t="str">
            <v>miasmiriglio@gmail.com</v>
          </cell>
          <cell r="C3591">
            <v>44037</v>
          </cell>
          <cell r="D3591" t="str">
            <v>Abierta</v>
          </cell>
          <cell r="E3591" t="str">
            <v>Recibido</v>
          </cell>
          <cell r="F3591" t="str">
            <v>Enviado</v>
          </cell>
          <cell r="G3591" t="str">
            <v>ARS</v>
          </cell>
          <cell r="H3591" t="str">
            <v>2695.47</v>
          </cell>
          <cell r="I3591" t="str">
            <v>44.47</v>
          </cell>
          <cell r="J3591">
            <v>1155</v>
          </cell>
          <cell r="K3591">
            <v>3806</v>
          </cell>
          <cell r="L3591" t="str">
            <v xml:space="preserve">Mia </v>
          </cell>
          <cell r="M3591">
            <v>44264934</v>
          </cell>
          <cell r="N3591">
            <v>2235511256</v>
          </cell>
          <cell r="O3591" t="str">
            <v>Mia  Smiriglio</v>
          </cell>
          <cell r="P3591">
            <v>2235511256</v>
          </cell>
          <cell r="Q3591" t="str">
            <v>Bermejo</v>
          </cell>
          <cell r="R3591">
            <v>1648</v>
          </cell>
          <cell r="U3591" t="str">
            <v>Mar del plata</v>
          </cell>
          <cell r="V3591">
            <v>7600</v>
          </cell>
          <cell r="W3591" t="str">
            <v>Buenos Aires</v>
          </cell>
          <cell r="Y3591" t="str">
            <v>Correo Argentino - Encomienda Clásica</v>
          </cell>
          <cell r="Z3591" t="str">
            <v>Mercado Pago</v>
          </cell>
          <cell r="AA3591" t="str">
            <v>NADIADICELLO</v>
          </cell>
          <cell r="AB3591" t="str">
            <v>Hola! Por favor que la franja del vaso térmico sea color beige. Gracias!</v>
          </cell>
          <cell r="AD3591">
            <v>44037</v>
          </cell>
          <cell r="AE3591">
            <v>44039</v>
          </cell>
          <cell r="AF3591" t="str">
            <v>VASO TERMICO CON TAPA Y FAJA (Beige)</v>
          </cell>
          <cell r="AG3591" t="str">
            <v>296.47</v>
          </cell>
          <cell r="AH3591">
            <v>1</v>
          </cell>
          <cell r="AI3591" t="str">
            <v>019BA7578</v>
          </cell>
          <cell r="AJ3591" t="str">
            <v>Móvil</v>
          </cell>
          <cell r="AK3591" t="str">
            <v>EL MIERCOLES 29-07 SE ENVIA AL CORREO ARGENTINO! ENTRE 15 Y 18 HORAS!</v>
          </cell>
          <cell r="AL3591">
            <v>1622165076</v>
          </cell>
          <cell r="AM3591">
            <v>266964219</v>
          </cell>
          <cell r="AN3591" t="str">
            <v>Sí</v>
          </cell>
        </row>
        <row r="3592">
          <cell r="A3592">
            <v>1370</v>
          </cell>
          <cell r="B3592" t="str">
            <v>miasmiriglio@gmail.com</v>
          </cell>
          <cell r="AF3592" t="str">
            <v>PROMO SET DE VIDRIO</v>
          </cell>
          <cell r="AG3592">
            <v>2399</v>
          </cell>
          <cell r="AH3592">
            <v>1</v>
          </cell>
          <cell r="AN3592" t="str">
            <v>Sí</v>
          </cell>
        </row>
        <row r="3593">
          <cell r="A3593">
            <v>1369</v>
          </cell>
          <cell r="B3593" t="str">
            <v>anabellabosiowond@hotmail.com</v>
          </cell>
          <cell r="C3593">
            <v>44036</v>
          </cell>
          <cell r="D3593" t="str">
            <v>Abierta</v>
          </cell>
          <cell r="E3593" t="str">
            <v>Recibido</v>
          </cell>
          <cell r="F3593" t="str">
            <v>Enviado</v>
          </cell>
          <cell r="G3593" t="str">
            <v>ARS</v>
          </cell>
          <cell r="H3593" t="str">
            <v>1584.02</v>
          </cell>
          <cell r="I3593" t="str">
            <v>237.6</v>
          </cell>
          <cell r="J3593">
            <v>0</v>
          </cell>
          <cell r="K3593" t="str">
            <v>1346.42</v>
          </cell>
          <cell r="L3593" t="str">
            <v>Anabella Cynthia Bosio</v>
          </cell>
          <cell r="M3593">
            <v>24564551</v>
          </cell>
          <cell r="N3593">
            <v>1136640720</v>
          </cell>
          <cell r="O3593" t="str">
            <v>Anabella Cynthia Bosio</v>
          </cell>
          <cell r="P3593">
            <v>1136640720</v>
          </cell>
          <cell r="Q3593" t="str">
            <v>Conesa</v>
          </cell>
          <cell r="R3593">
            <v>1294</v>
          </cell>
          <cell r="S3593" t="str">
            <v>Timbre gris commax</v>
          </cell>
          <cell r="T3593" t="str">
            <v>Colegiales</v>
          </cell>
          <cell r="U3593" t="str">
            <v>Buenos Aires</v>
          </cell>
          <cell r="V3593">
            <v>1426</v>
          </cell>
          <cell r="W3593" t="str">
            <v>Capital Federal</v>
          </cell>
          <cell r="Y3593" t="str">
            <v>ENVÍO SIN CARGO (CABA Y GRAN PARTE DE GBA) TIEMPO: 4 a 6 DÍAS HÁBILES</v>
          </cell>
          <cell r="Z3593" t="str">
            <v>Mercado Pago</v>
          </cell>
          <cell r="AA3593" t="str">
            <v>NADIADICELLO</v>
          </cell>
          <cell r="AB3593" t="str">
            <v>Los días lunes miércoles y viernes pueden enviar a Conesa 1294 (1426) de 10 a 15 hs. Los martes y jueves en Habana 2848 (1429) durante todo el día. Muchas gracias ! Anabella</v>
          </cell>
          <cell r="AC3593" t="str">
            <v>VER HORARIOS DE ACUERDO AL DIA CAMBIA DIRECCION QUIERE COLOR BLANCO!!!! ENVIAR ENVIAR ORDEN 1369 CON 1484</v>
          </cell>
          <cell r="AD3593">
            <v>44036</v>
          </cell>
          <cell r="AE3593">
            <v>44037</v>
          </cell>
          <cell r="AF3593" t="str">
            <v>BOWL BAMBOO NEGRO OVALADO MED 13.5X30CM</v>
          </cell>
          <cell r="AG3593" t="str">
            <v>1584.02</v>
          </cell>
          <cell r="AH3593">
            <v>1</v>
          </cell>
          <cell r="AI3593" t="str">
            <v>BA7792</v>
          </cell>
          <cell r="AJ3593" t="str">
            <v>Móvil</v>
          </cell>
          <cell r="AK3593" t="str">
            <v>JUEVES 30-07 ENTRE 8 Y 18 HORAS!</v>
          </cell>
          <cell r="AL3593">
            <v>1621190098</v>
          </cell>
          <cell r="AM3593">
            <v>266687655</v>
          </cell>
          <cell r="AN3593" t="str">
            <v>Sí</v>
          </cell>
        </row>
        <row r="3594">
          <cell r="A3594">
            <v>1368</v>
          </cell>
          <cell r="B3594" t="str">
            <v>rfernandezjaras@gmail.com</v>
          </cell>
          <cell r="C3594">
            <v>44036</v>
          </cell>
          <cell r="D3594" t="str">
            <v>Abierta</v>
          </cell>
          <cell r="E3594" t="str">
            <v>Recibido</v>
          </cell>
          <cell r="F3594" t="str">
            <v>Enviado</v>
          </cell>
          <cell r="G3594" t="str">
            <v>ARS</v>
          </cell>
          <cell r="H3594" t="str">
            <v>2220.9</v>
          </cell>
          <cell r="I3594" t="str">
            <v>333.14</v>
          </cell>
          <cell r="J3594">
            <v>0</v>
          </cell>
          <cell r="K3594" t="str">
            <v>1887.76</v>
          </cell>
          <cell r="L3594" t="str">
            <v>Roxana Fernandez Jaras</v>
          </cell>
          <cell r="M3594">
            <v>35719944</v>
          </cell>
          <cell r="N3594">
            <v>40220339</v>
          </cell>
          <cell r="O3594" t="str">
            <v>Roxana Fernandez Jaras</v>
          </cell>
          <cell r="P3594">
            <v>40220339</v>
          </cell>
          <cell r="Q3594" t="str">
            <v>Rosetti</v>
          </cell>
          <cell r="R3594">
            <v>109</v>
          </cell>
          <cell r="S3594" t="str">
            <v>1 E (timbre 105)</v>
          </cell>
          <cell r="T3594" t="str">
            <v>Piñeyro</v>
          </cell>
          <cell r="U3594" t="str">
            <v>Avellaneda</v>
          </cell>
          <cell r="V3594">
            <v>1870</v>
          </cell>
          <cell r="W3594" t="str">
            <v>Gran Buenos Aires</v>
          </cell>
          <cell r="Y3594" t="str">
            <v>ENVÍO SIN CARGO (CABA Y GRAN PARTE DE GBA) TIEMPO: 4 a 6 DÍAS HÁBILES</v>
          </cell>
          <cell r="Z3594" t="str">
            <v>Mercado Pago</v>
          </cell>
          <cell r="AA3594" t="str">
            <v>GIMEACCARDI</v>
          </cell>
          <cell r="AD3594">
            <v>44036</v>
          </cell>
          <cell r="AE3594">
            <v>44039</v>
          </cell>
          <cell r="AF3594" t="str">
            <v>BATIDOR SEMIAUTOMATICO 34 CM</v>
          </cell>
          <cell r="AG3594" t="str">
            <v>313.5</v>
          </cell>
          <cell r="AH3594">
            <v>1</v>
          </cell>
          <cell r="AI3594" t="str">
            <v>046BA4824</v>
          </cell>
          <cell r="AJ3594" t="str">
            <v>Web</v>
          </cell>
          <cell r="AK3594" t="str">
            <v>MIERCOLES 29-07 ENTRE 8 Y 18 HORAS!</v>
          </cell>
          <cell r="AL3594">
            <v>1621136169</v>
          </cell>
          <cell r="AM3594">
            <v>266714045</v>
          </cell>
          <cell r="AN3594" t="str">
            <v>Sí</v>
          </cell>
        </row>
        <row r="3595">
          <cell r="A3595">
            <v>1368</v>
          </cell>
          <cell r="B3595" t="str">
            <v>rfernandezjaras@gmail.com</v>
          </cell>
          <cell r="AF3595" t="str">
            <v>FRASCO VIDRIO 19CM X 9CM DIAM</v>
          </cell>
          <cell r="AG3595" t="str">
            <v>372.66</v>
          </cell>
          <cell r="AH3595">
            <v>1</v>
          </cell>
          <cell r="AI3595" t="str">
            <v>BA6431</v>
          </cell>
          <cell r="AN3595" t="str">
            <v>Sí</v>
          </cell>
        </row>
        <row r="3596">
          <cell r="A3596">
            <v>1368</v>
          </cell>
          <cell r="B3596" t="str">
            <v>rfernandezjaras@gmail.com</v>
          </cell>
          <cell r="AF3596" t="str">
            <v>ESPECIERO 6 PIEZAS DE ACERO INOXIDABLE 20X20 CM</v>
          </cell>
          <cell r="AG3596" t="str">
            <v>1534.74</v>
          </cell>
          <cell r="AH3596">
            <v>1</v>
          </cell>
          <cell r="AI3596" t="str">
            <v>046BA3347</v>
          </cell>
          <cell r="AN3596" t="str">
            <v>Sí</v>
          </cell>
        </row>
        <row r="3597">
          <cell r="A3597">
            <v>1367</v>
          </cell>
          <cell r="B3597" t="str">
            <v>4mbelen10@gmail.com</v>
          </cell>
          <cell r="C3597">
            <v>44036</v>
          </cell>
          <cell r="D3597" t="str">
            <v>Abierta</v>
          </cell>
          <cell r="E3597" t="str">
            <v>Recibido</v>
          </cell>
          <cell r="F3597" t="str">
            <v>Enviado</v>
          </cell>
          <cell r="G3597" t="str">
            <v>ARS</v>
          </cell>
          <cell r="H3597">
            <v>1708</v>
          </cell>
          <cell r="I3597">
            <v>0</v>
          </cell>
          <cell r="J3597">
            <v>0</v>
          </cell>
          <cell r="K3597">
            <v>1708</v>
          </cell>
          <cell r="L3597" t="str">
            <v>María Belen Perez</v>
          </cell>
          <cell r="M3597">
            <v>38613472</v>
          </cell>
          <cell r="N3597">
            <v>1565678382</v>
          </cell>
          <cell r="O3597" t="str">
            <v>María Belen Perez</v>
          </cell>
          <cell r="P3597">
            <v>1565678382</v>
          </cell>
          <cell r="Q3597" t="str">
            <v>Avenida montes de oca</v>
          </cell>
          <cell r="R3597">
            <v>606</v>
          </cell>
          <cell r="S3597" t="str">
            <v>4 D</v>
          </cell>
          <cell r="T3597" t="str">
            <v>Barracas</v>
          </cell>
          <cell r="U3597" t="str">
            <v>Buenos Aires caba</v>
          </cell>
          <cell r="V3597">
            <v>1270</v>
          </cell>
          <cell r="W3597" t="str">
            <v>Capital Federal</v>
          </cell>
          <cell r="Y3597" t="str">
            <v>ENVÍO SIN CARGO (CABA Y GRAN PARTE DE GBA) TIEMPO: 4 a 6 DÍAS HÁBILES</v>
          </cell>
          <cell r="Z3597" t="str">
            <v>Mercado Pago</v>
          </cell>
          <cell r="AC3597" t="str">
            <v>PEDIDOS JUNTOS 1367 Y 1348</v>
          </cell>
          <cell r="AD3597">
            <v>44036</v>
          </cell>
          <cell r="AE3597">
            <v>44037</v>
          </cell>
          <cell r="AF3597" t="str">
            <v>MESA PLEGABLE PARA PC MADERA Y METAL 59X39X23CM (Marrón)</v>
          </cell>
          <cell r="AG3597">
            <v>1708</v>
          </cell>
          <cell r="AH3597">
            <v>1</v>
          </cell>
          <cell r="AI3597" t="str">
            <v>ME7897</v>
          </cell>
          <cell r="AJ3597" t="str">
            <v>Móvil</v>
          </cell>
          <cell r="AK3597" t="str">
            <v>JUEVES 30-07 ENTRE 8 Y 18 HORAS!</v>
          </cell>
          <cell r="AL3597">
            <v>1620698388</v>
          </cell>
          <cell r="AM3597">
            <v>266632774</v>
          </cell>
          <cell r="AN3597" t="str">
            <v>Sí</v>
          </cell>
        </row>
        <row r="3598">
          <cell r="A3598">
            <v>1366</v>
          </cell>
          <cell r="B3598" t="str">
            <v>ceciliagcolombo@gmail.com</v>
          </cell>
          <cell r="C3598">
            <v>44036</v>
          </cell>
          <cell r="D3598" t="str">
            <v>Abierta</v>
          </cell>
          <cell r="E3598" t="str">
            <v>Recibido</v>
          </cell>
          <cell r="F3598" t="str">
            <v>Enviado</v>
          </cell>
          <cell r="G3598" t="str">
            <v>ARS</v>
          </cell>
          <cell r="H3598" t="str">
            <v>4421.5</v>
          </cell>
          <cell r="I3598">
            <v>0</v>
          </cell>
          <cell r="J3598">
            <v>0</v>
          </cell>
          <cell r="K3598" t="str">
            <v>4421.5</v>
          </cell>
          <cell r="L3598" t="str">
            <v>Cecilia Colombo</v>
          </cell>
          <cell r="M3598">
            <v>39460004</v>
          </cell>
          <cell r="N3598">
            <v>1557972389</v>
          </cell>
          <cell r="O3598" t="str">
            <v>Cecilia Colombo</v>
          </cell>
          <cell r="P3598">
            <v>1557972389</v>
          </cell>
          <cell r="Q3598" t="str">
            <v>Gavilán</v>
          </cell>
          <cell r="R3598">
            <v>480</v>
          </cell>
          <cell r="S3598" t="str">
            <v>Pb 2</v>
          </cell>
          <cell r="T3598" t="str">
            <v>Flores</v>
          </cell>
          <cell r="U3598" t="str">
            <v>Capital federal</v>
          </cell>
          <cell r="V3598">
            <v>1406</v>
          </cell>
          <cell r="W3598" t="str">
            <v>Capital Federal</v>
          </cell>
          <cell r="Y3598" t="str">
            <v>ENVÍO SIN CARGO (CABA Y GRAN PARTE DE GBA) TIEMPO: 4 a 6 DÍAS HÁBILES</v>
          </cell>
          <cell r="Z3598" t="str">
            <v>Mercado Pago</v>
          </cell>
          <cell r="AD3598">
            <v>44036</v>
          </cell>
          <cell r="AE3598">
            <v>44037</v>
          </cell>
          <cell r="AF3598" t="str">
            <v>SECAPLATOS MANIJA ACC. INOX. 40X37X27CM</v>
          </cell>
          <cell r="AG3598" t="str">
            <v>2713.5</v>
          </cell>
          <cell r="AH3598">
            <v>1</v>
          </cell>
          <cell r="AI3598" t="str">
            <v>046BA6370</v>
          </cell>
          <cell r="AJ3598" t="str">
            <v>Móvil</v>
          </cell>
          <cell r="AK3598" t="str">
            <v>JUEVES 30-07 ENTRE 8 Y 18 HORAS!</v>
          </cell>
          <cell r="AL3598">
            <v>1620692934</v>
          </cell>
          <cell r="AM3598">
            <v>266621093</v>
          </cell>
          <cell r="AN3598" t="str">
            <v>Sí</v>
          </cell>
        </row>
        <row r="3599">
          <cell r="A3599">
            <v>1366</v>
          </cell>
          <cell r="B3599" t="str">
            <v>ceciliagcolombo@gmail.com</v>
          </cell>
          <cell r="AF3599" t="str">
            <v>MESA PLEGABLE PARA PC MADERA Y METAL 59X39X23CM (Marrón)</v>
          </cell>
          <cell r="AG3599">
            <v>1708</v>
          </cell>
          <cell r="AH3599">
            <v>1</v>
          </cell>
          <cell r="AI3599" t="str">
            <v>ME7897</v>
          </cell>
          <cell r="AN3599" t="str">
            <v>Sí</v>
          </cell>
        </row>
        <row r="3600">
          <cell r="A3600">
            <v>1365</v>
          </cell>
          <cell r="B3600" t="str">
            <v>marinnakippes@gmail.com</v>
          </cell>
          <cell r="C3600">
            <v>44036</v>
          </cell>
          <cell r="D3600" t="str">
            <v>Abierta</v>
          </cell>
          <cell r="E3600" t="str">
            <v>Recibido</v>
          </cell>
          <cell r="F3600" t="str">
            <v>Enviado</v>
          </cell>
          <cell r="G3600" t="str">
            <v>ARS</v>
          </cell>
          <cell r="H3600">
            <v>1708</v>
          </cell>
          <cell r="I3600" t="str">
            <v>256.2</v>
          </cell>
          <cell r="J3600">
            <v>0</v>
          </cell>
          <cell r="K3600" t="str">
            <v>1451.8</v>
          </cell>
          <cell r="L3600" t="str">
            <v>Marina Kippes</v>
          </cell>
          <cell r="M3600">
            <v>40351092</v>
          </cell>
          <cell r="N3600">
            <v>1551202222</v>
          </cell>
          <cell r="O3600" t="str">
            <v>Marina Kippes</v>
          </cell>
          <cell r="P3600">
            <v>1551202222</v>
          </cell>
          <cell r="Q3600" t="str">
            <v>Rivadavia</v>
          </cell>
          <cell r="R3600">
            <v>4949</v>
          </cell>
          <cell r="T3600" t="str">
            <v>Billinghurts</v>
          </cell>
          <cell r="U3600" t="str">
            <v>San martin</v>
          </cell>
          <cell r="V3600">
            <v>1650</v>
          </cell>
          <cell r="W3600" t="str">
            <v>Gran Buenos Aires</v>
          </cell>
          <cell r="Y3600" t="str">
            <v>ENVÍO SIN CARGO (CABA Y GRAN PARTE DE GBA) TIEMPO: 4 a 6 DÍAS HÁBILES</v>
          </cell>
          <cell r="Z3600" t="str">
            <v>Mercado Pago</v>
          </cell>
          <cell r="AA3600" t="str">
            <v>GIMEACCARDI</v>
          </cell>
          <cell r="AD3600">
            <v>44036</v>
          </cell>
          <cell r="AE3600">
            <v>44039</v>
          </cell>
          <cell r="AF3600" t="str">
            <v>MESA PLEGABLE PARA PC MADERA Y METAL 59X39X23CM (Marrón)</v>
          </cell>
          <cell r="AG3600">
            <v>1708</v>
          </cell>
          <cell r="AH3600">
            <v>1</v>
          </cell>
          <cell r="AI3600" t="str">
            <v>ME7897</v>
          </cell>
          <cell r="AJ3600" t="str">
            <v>Móvil</v>
          </cell>
          <cell r="AK3600" t="str">
            <v>JUEVES 30-07 ENTRE 8 Y 18 HORAS!</v>
          </cell>
          <cell r="AL3600">
            <v>1620638804</v>
          </cell>
          <cell r="AM3600">
            <v>266620605</v>
          </cell>
          <cell r="AN3600" t="str">
            <v>Sí</v>
          </cell>
        </row>
        <row r="3601">
          <cell r="A3601">
            <v>1364</v>
          </cell>
          <cell r="B3601" t="str">
            <v>valenlinares08@gmail.com</v>
          </cell>
          <cell r="C3601">
            <v>44036</v>
          </cell>
          <cell r="D3601" t="str">
            <v>Abierta</v>
          </cell>
          <cell r="E3601" t="str">
            <v>Recibido</v>
          </cell>
          <cell r="F3601" t="str">
            <v>Enviado</v>
          </cell>
          <cell r="G3601" t="str">
            <v>ARS</v>
          </cell>
          <cell r="H3601">
            <v>1708</v>
          </cell>
          <cell r="I3601" t="str">
            <v>256.2</v>
          </cell>
          <cell r="J3601">
            <v>0</v>
          </cell>
          <cell r="K3601" t="str">
            <v>1451.8</v>
          </cell>
          <cell r="L3601" t="str">
            <v>Valentina Linares</v>
          </cell>
          <cell r="M3601">
            <v>24922867</v>
          </cell>
          <cell r="N3601">
            <v>1126915032</v>
          </cell>
          <cell r="O3601" t="str">
            <v>Valentina Linares</v>
          </cell>
          <cell r="P3601">
            <v>1126915032</v>
          </cell>
          <cell r="Q3601" t="str">
            <v>Avenida Olazabal</v>
          </cell>
          <cell r="R3601">
            <v>5400</v>
          </cell>
          <cell r="S3601" t="str">
            <v>Piso 2 Depto 7</v>
          </cell>
          <cell r="T3601" t="str">
            <v>Villa Urquiza</v>
          </cell>
          <cell r="U3601" t="str">
            <v>Ciudad Autónoma de Buenos Aires</v>
          </cell>
          <cell r="V3601">
            <v>1431</v>
          </cell>
          <cell r="W3601" t="str">
            <v>Capital Federal</v>
          </cell>
          <cell r="Y3601" t="str">
            <v>ENVÍO SIN CARGO (CABA Y GRAN PARTE DE GBA) TIEMPO: 4 a 6 DÍAS HÁBILES</v>
          </cell>
          <cell r="Z3601" t="str">
            <v>Mercado Pago</v>
          </cell>
          <cell r="AA3601" t="str">
            <v>NADIADICELLO</v>
          </cell>
          <cell r="AD3601">
            <v>44036</v>
          </cell>
          <cell r="AE3601">
            <v>44037</v>
          </cell>
          <cell r="AF3601" t="str">
            <v>MESA PLEGABLE PARA PC MADERA Y METAL 59X39X23CM (Marrón)</v>
          </cell>
          <cell r="AG3601">
            <v>1708</v>
          </cell>
          <cell r="AH3601">
            <v>1</v>
          </cell>
          <cell r="AI3601" t="str">
            <v>ME7897</v>
          </cell>
          <cell r="AJ3601" t="str">
            <v>Web</v>
          </cell>
          <cell r="AK3601" t="str">
            <v>JUEVES 30-07 ENTRE 8 Y 18 HORAS!</v>
          </cell>
          <cell r="AL3601">
            <v>1620631514</v>
          </cell>
          <cell r="AM3601">
            <v>266610137</v>
          </cell>
          <cell r="AN3601" t="str">
            <v>Sí</v>
          </cell>
        </row>
        <row r="3602">
          <cell r="A3602">
            <v>1363</v>
          </cell>
          <cell r="B3602" t="str">
            <v>cavalleracamila@gmail.com</v>
          </cell>
          <cell r="C3602">
            <v>44036</v>
          </cell>
          <cell r="D3602" t="str">
            <v>Abierta</v>
          </cell>
          <cell r="E3602" t="str">
            <v>Anulado</v>
          </cell>
          <cell r="F3602" t="str">
            <v>No está empaquetado</v>
          </cell>
          <cell r="G3602" t="str">
            <v>ARS</v>
          </cell>
          <cell r="H3602">
            <v>1708</v>
          </cell>
          <cell r="I3602" t="str">
            <v>256.2</v>
          </cell>
          <cell r="J3602">
            <v>0</v>
          </cell>
          <cell r="K3602" t="str">
            <v>1451.8</v>
          </cell>
          <cell r="L3602" t="str">
            <v>Camila Cavallera</v>
          </cell>
          <cell r="M3602">
            <v>40577232</v>
          </cell>
          <cell r="N3602">
            <v>1140874678</v>
          </cell>
          <cell r="O3602" t="str">
            <v>Camila Cavallera</v>
          </cell>
          <cell r="P3602">
            <v>1140874678</v>
          </cell>
          <cell r="Q3602" t="str">
            <v>Gallo</v>
          </cell>
          <cell r="R3602">
            <v>1435</v>
          </cell>
          <cell r="S3602" t="str">
            <v>8C</v>
          </cell>
          <cell r="T3602" t="str">
            <v>Palermo</v>
          </cell>
          <cell r="U3602" t="str">
            <v>Caba</v>
          </cell>
          <cell r="V3602">
            <v>1425</v>
          </cell>
          <cell r="W3602" t="str">
            <v>Capital Federal</v>
          </cell>
          <cell r="Y3602" t="str">
            <v>ENVÍO SIN CARGO (CABA Y GRAN PARTE DE GBA) TIEMPO: 4 a 6 DÍAS HÁBILES</v>
          </cell>
          <cell r="Z3602" t="str">
            <v>Mercado Pago</v>
          </cell>
          <cell r="AA3602" t="str">
            <v>NADIADICELLO</v>
          </cell>
          <cell r="AF3602" t="str">
            <v>MESA PLEGABLE PARA PC MADERA Y METAL 59X39X23CM (Marrón)</v>
          </cell>
          <cell r="AG3602">
            <v>1708</v>
          </cell>
          <cell r="AH3602">
            <v>1</v>
          </cell>
          <cell r="AI3602" t="str">
            <v>ME7897</v>
          </cell>
          <cell r="AJ3602" t="str">
            <v>Móvil</v>
          </cell>
          <cell r="AK3602" t="str">
            <v/>
          </cell>
          <cell r="AL3602">
            <v>1620617894</v>
          </cell>
          <cell r="AM3602">
            <v>266615779</v>
          </cell>
          <cell r="AN3602" t="str">
            <v>Sí</v>
          </cell>
        </row>
        <row r="3603">
          <cell r="A3603">
            <v>1362</v>
          </cell>
          <cell r="B3603" t="str">
            <v>agustinalgarcia@yahoo.com.ar</v>
          </cell>
          <cell r="C3603">
            <v>44036</v>
          </cell>
          <cell r="D3603" t="str">
            <v>Abierta</v>
          </cell>
          <cell r="E3603" t="str">
            <v>Recibido</v>
          </cell>
          <cell r="F3603" t="str">
            <v>Enviado</v>
          </cell>
          <cell r="G3603" t="str">
            <v>ARS</v>
          </cell>
          <cell r="H3603" t="str">
            <v>2021.5</v>
          </cell>
          <cell r="I3603">
            <v>0</v>
          </cell>
          <cell r="J3603">
            <v>0</v>
          </cell>
          <cell r="K3603" t="str">
            <v>2021.5</v>
          </cell>
          <cell r="L3603" t="str">
            <v>Agus Garcia</v>
          </cell>
          <cell r="M3603">
            <v>35255222</v>
          </cell>
          <cell r="N3603">
            <v>1165360111</v>
          </cell>
          <cell r="O3603" t="str">
            <v>Agus Garcia</v>
          </cell>
          <cell r="P3603">
            <v>1165360111</v>
          </cell>
          <cell r="Q3603" t="str">
            <v>Malaver</v>
          </cell>
          <cell r="R3603">
            <v>1969</v>
          </cell>
          <cell r="U3603" t="str">
            <v>Olivos</v>
          </cell>
          <cell r="V3603">
            <v>1636</v>
          </cell>
          <cell r="W3603" t="str">
            <v>Gran Buenos Aires</v>
          </cell>
          <cell r="Y3603" t="str">
            <v>ENVÍO SIN CARGO (CABA Y GRAN PARTE DE GBA) TIEMPO: 4 a 6 DÍAS HÁBILES</v>
          </cell>
          <cell r="Z3603" t="str">
            <v>Mercado Pago</v>
          </cell>
          <cell r="AD3603">
            <v>44036</v>
          </cell>
          <cell r="AE3603">
            <v>44039</v>
          </cell>
          <cell r="AF3603" t="str">
            <v>MESA PLEGABLE PARA PC MADERA Y METAL 59X39X23CM (Beige)</v>
          </cell>
          <cell r="AG3603">
            <v>1708</v>
          </cell>
          <cell r="AH3603">
            <v>1</v>
          </cell>
          <cell r="AI3603" t="str">
            <v>ME7897</v>
          </cell>
          <cell r="AJ3603" t="str">
            <v>Móvil</v>
          </cell>
          <cell r="AK3603" t="str">
            <v>JUEVES 30-07 ENTRE 8 Y 18 HORAS!</v>
          </cell>
          <cell r="AL3603">
            <v>1620578416</v>
          </cell>
          <cell r="AM3603">
            <v>266613048</v>
          </cell>
          <cell r="AN3603" t="str">
            <v>Sí</v>
          </cell>
        </row>
        <row r="3604">
          <cell r="A3604">
            <v>1362</v>
          </cell>
          <cell r="B3604" t="str">
            <v>agustinalgarcia@yahoo.com.ar</v>
          </cell>
          <cell r="AF3604" t="str">
            <v>BATIDOR SEMIAUTOMATICO 34 CM</v>
          </cell>
          <cell r="AG3604" t="str">
            <v>313.5</v>
          </cell>
          <cell r="AH3604">
            <v>1</v>
          </cell>
          <cell r="AI3604" t="str">
            <v>046BA4824</v>
          </cell>
          <cell r="AN3604" t="str">
            <v>Sí</v>
          </cell>
        </row>
        <row r="3605">
          <cell r="A3605">
            <v>1361</v>
          </cell>
          <cell r="B3605" t="str">
            <v>andrea_galvan@live.com</v>
          </cell>
          <cell r="C3605">
            <v>44036</v>
          </cell>
          <cell r="D3605" t="str">
            <v>Abierta</v>
          </cell>
          <cell r="E3605" t="str">
            <v>Recibido</v>
          </cell>
          <cell r="F3605" t="str">
            <v>Enviado</v>
          </cell>
          <cell r="G3605" t="str">
            <v>ARS</v>
          </cell>
          <cell r="H3605">
            <v>1708</v>
          </cell>
          <cell r="I3605">
            <v>0</v>
          </cell>
          <cell r="J3605">
            <v>0</v>
          </cell>
          <cell r="K3605">
            <v>1708</v>
          </cell>
          <cell r="L3605" t="str">
            <v>Andrea Galvan</v>
          </cell>
          <cell r="M3605">
            <v>27899440</v>
          </cell>
          <cell r="N3605">
            <v>1137681678</v>
          </cell>
          <cell r="O3605" t="str">
            <v>Andrea Galvan</v>
          </cell>
          <cell r="P3605">
            <v>1137681678</v>
          </cell>
          <cell r="Q3605" t="str">
            <v>Coronel Suarez</v>
          </cell>
          <cell r="R3605">
            <v>1267</v>
          </cell>
          <cell r="S3605" t="str">
            <v>planta alta</v>
          </cell>
          <cell r="U3605" t="str">
            <v>Madero</v>
          </cell>
          <cell r="V3605">
            <v>1768</v>
          </cell>
          <cell r="W3605" t="str">
            <v>Gran Buenos Aires</v>
          </cell>
          <cell r="Y3605" t="str">
            <v>ENVÍO SIN CARGO (CABA Y GRAN PARTE DE GBA) TIEMPO: 4 a 6 DÍAS HÁBILES</v>
          </cell>
          <cell r="Z3605" t="str">
            <v>Mercado Pago</v>
          </cell>
          <cell r="AD3605">
            <v>44036</v>
          </cell>
          <cell r="AE3605">
            <v>44039</v>
          </cell>
          <cell r="AF3605" t="str">
            <v>MESA PLEGABLE PARA PC MADERA Y METAL 59X39X23CM (Beige)</v>
          </cell>
          <cell r="AG3605">
            <v>1708</v>
          </cell>
          <cell r="AH3605">
            <v>1</v>
          </cell>
          <cell r="AI3605" t="str">
            <v>ME7897</v>
          </cell>
          <cell r="AJ3605" t="str">
            <v>Web</v>
          </cell>
          <cell r="AK3605" t="str">
            <v>MIERCOLES 29-07 ENTRE 8 Y 18 HORAS!</v>
          </cell>
          <cell r="AL3605">
            <v>1620538851</v>
          </cell>
          <cell r="AM3605">
            <v>266608899</v>
          </cell>
          <cell r="AN3605" t="str">
            <v>Sí</v>
          </cell>
        </row>
        <row r="3606">
          <cell r="A3606">
            <v>1360</v>
          </cell>
          <cell r="B3606" t="str">
            <v>agustina.boggiano@hotmail.com</v>
          </cell>
          <cell r="C3606">
            <v>44036</v>
          </cell>
          <cell r="D3606" t="str">
            <v>Abierta</v>
          </cell>
          <cell r="E3606" t="str">
            <v>Recibido</v>
          </cell>
          <cell r="F3606" t="str">
            <v>Enviado</v>
          </cell>
          <cell r="G3606" t="str">
            <v>ARS</v>
          </cell>
          <cell r="H3606" t="str">
            <v>1606.14</v>
          </cell>
          <cell r="I3606" t="str">
            <v>240.92</v>
          </cell>
          <cell r="J3606">
            <v>0</v>
          </cell>
          <cell r="K3606" t="str">
            <v>1365.22</v>
          </cell>
          <cell r="L3606" t="str">
            <v>Agustina Boggiano</v>
          </cell>
          <cell r="M3606">
            <v>39266636</v>
          </cell>
          <cell r="N3606">
            <v>1136913566</v>
          </cell>
          <cell r="O3606" t="str">
            <v>Agustina Boggiano</v>
          </cell>
          <cell r="P3606">
            <v>1136913566</v>
          </cell>
          <cell r="Q3606" t="str">
            <v>Méndez de Andes</v>
          </cell>
          <cell r="R3606">
            <v>1601</v>
          </cell>
          <cell r="T3606" t="str">
            <v>Caballito</v>
          </cell>
          <cell r="U3606" t="str">
            <v>Caba</v>
          </cell>
          <cell r="V3606">
            <v>1406</v>
          </cell>
          <cell r="W3606" t="str">
            <v>Capital Federal</v>
          </cell>
          <cell r="Y3606" t="str">
            <v>ENVÍO SIN CARGO (CABA Y GRAN PARTE DE GBA) TIEMPO: 4 a 6 DÍAS HÁBILES</v>
          </cell>
          <cell r="Z3606" t="str">
            <v>Mercado Pago</v>
          </cell>
          <cell r="AA3606" t="str">
            <v>GIMEACCARDI</v>
          </cell>
          <cell r="AD3606">
            <v>44036</v>
          </cell>
          <cell r="AE3606">
            <v>44037</v>
          </cell>
          <cell r="AF3606" t="str">
            <v>ESPATULAS PLASTICO (Rosa)</v>
          </cell>
          <cell r="AG3606" t="str">
            <v>88.94</v>
          </cell>
          <cell r="AH3606">
            <v>1</v>
          </cell>
          <cell r="AI3606" t="str">
            <v>019BA7572BA</v>
          </cell>
          <cell r="AJ3606" t="str">
            <v>Móvil</v>
          </cell>
          <cell r="AK3606" t="str">
            <v>JUEVES 30-07 ENTRE 8 Y 18 HORAS!</v>
          </cell>
          <cell r="AL3606">
            <v>1620536813</v>
          </cell>
          <cell r="AM3606">
            <v>266606963</v>
          </cell>
          <cell r="AN3606" t="str">
            <v>Sí</v>
          </cell>
        </row>
        <row r="3607">
          <cell r="A3607">
            <v>1360</v>
          </cell>
          <cell r="B3607" t="str">
            <v>agustina.boggiano@hotmail.com</v>
          </cell>
          <cell r="AF3607" t="str">
            <v>INDIVIDUAL DE CUERINA 32.5CM DIAM</v>
          </cell>
          <cell r="AG3607" t="str">
            <v>385.03</v>
          </cell>
          <cell r="AH3607">
            <v>1</v>
          </cell>
          <cell r="AI3607" t="str">
            <v>CHUIN03C</v>
          </cell>
          <cell r="AN3607" t="str">
            <v>Sí</v>
          </cell>
        </row>
        <row r="3608">
          <cell r="A3608">
            <v>1360</v>
          </cell>
          <cell r="B3608" t="str">
            <v>agustina.boggiano@hotmail.com</v>
          </cell>
          <cell r="AF3608" t="str">
            <v>INDIVIDUAL CUERINA HOJAS 32.5CM DIAM</v>
          </cell>
          <cell r="AG3608" t="str">
            <v>385.13</v>
          </cell>
          <cell r="AH3608">
            <v>1</v>
          </cell>
          <cell r="AI3608" t="str">
            <v>CHUIN44C</v>
          </cell>
          <cell r="AN3608" t="str">
            <v>Sí</v>
          </cell>
        </row>
        <row r="3609">
          <cell r="A3609">
            <v>1360</v>
          </cell>
          <cell r="B3609" t="str">
            <v>agustina.boggiano@hotmail.com</v>
          </cell>
          <cell r="AF3609" t="str">
            <v>BATIDOR SEMIAUTOMATICO 34 CM</v>
          </cell>
          <cell r="AG3609" t="str">
            <v>313.5</v>
          </cell>
          <cell r="AH3609">
            <v>1</v>
          </cell>
          <cell r="AI3609" t="str">
            <v>046BA4824</v>
          </cell>
          <cell r="AN3609" t="str">
            <v>Sí</v>
          </cell>
        </row>
        <row r="3610">
          <cell r="A3610">
            <v>1360</v>
          </cell>
          <cell r="B3610" t="str">
            <v>agustina.boggiano@hotmail.com</v>
          </cell>
          <cell r="AF3610" t="str">
            <v>SET X5 PICOS DE TORTA + MANGA 24CM</v>
          </cell>
          <cell r="AG3610" t="str">
            <v>433.54</v>
          </cell>
          <cell r="AH3610">
            <v>1</v>
          </cell>
          <cell r="AI3610" t="str">
            <v> 046BA4818</v>
          </cell>
          <cell r="AN3610" t="str">
            <v>Sí</v>
          </cell>
        </row>
        <row r="3611">
          <cell r="A3611">
            <v>1359</v>
          </cell>
          <cell r="B3611" t="str">
            <v>andrea_galvan@live.com</v>
          </cell>
          <cell r="C3611">
            <v>44036</v>
          </cell>
          <cell r="D3611" t="str">
            <v>Abierta</v>
          </cell>
          <cell r="E3611" t="str">
            <v>Pendiente</v>
          </cell>
          <cell r="F3611" t="str">
            <v>No está empaquetado</v>
          </cell>
          <cell r="G3611" t="str">
            <v>ARS</v>
          </cell>
          <cell r="H3611">
            <v>1708</v>
          </cell>
          <cell r="I3611">
            <v>0</v>
          </cell>
          <cell r="J3611">
            <v>0</v>
          </cell>
          <cell r="K3611">
            <v>1708</v>
          </cell>
          <cell r="L3611" t="str">
            <v>Andrea Galvan</v>
          </cell>
          <cell r="M3611">
            <v>27899440</v>
          </cell>
          <cell r="N3611">
            <v>1137681678</v>
          </cell>
          <cell r="O3611" t="str">
            <v>Andrea Galvan</v>
          </cell>
          <cell r="P3611">
            <v>1137681678</v>
          </cell>
          <cell r="Q3611" t="str">
            <v>Coronel Suarez</v>
          </cell>
          <cell r="R3611">
            <v>1267</v>
          </cell>
          <cell r="U3611" t="str">
            <v>Madero</v>
          </cell>
          <cell r="V3611">
            <v>1768</v>
          </cell>
          <cell r="W3611" t="str">
            <v>Gran Buenos Aires</v>
          </cell>
          <cell r="Y3611" t="str">
            <v>ENVÍO SIN CARGO (CABA Y GRAN PARTE DE GBA) TIEMPO: 4 a 6 DÍAS HÁBILES</v>
          </cell>
          <cell r="Z3611" t="str">
            <v>Mercado Pago</v>
          </cell>
          <cell r="AB3611" t="str">
            <v xml:space="preserve">Buenas tardes es planta alta no tengo timbre </v>
          </cell>
          <cell r="AF3611" t="str">
            <v>MESA PLEGABLE PARA PC MADERA Y METAL 59X39X23CM (Beige)</v>
          </cell>
          <cell r="AG3611">
            <v>1708</v>
          </cell>
          <cell r="AH3611">
            <v>1</v>
          </cell>
          <cell r="AI3611" t="str">
            <v>ME7897</v>
          </cell>
          <cell r="AJ3611" t="str">
            <v>Móvil</v>
          </cell>
          <cell r="AK3611" t="str">
            <v/>
          </cell>
          <cell r="AL3611">
            <v>1620512927</v>
          </cell>
          <cell r="AM3611">
            <v>266603358</v>
          </cell>
          <cell r="AN3611" t="str">
            <v>Sí</v>
          </cell>
        </row>
        <row r="3612">
          <cell r="A3612">
            <v>1358</v>
          </cell>
          <cell r="B3612" t="str">
            <v>monsalvo.tamara@gmail.com</v>
          </cell>
          <cell r="C3612">
            <v>44036</v>
          </cell>
          <cell r="D3612" t="str">
            <v>Abierta</v>
          </cell>
          <cell r="E3612" t="str">
            <v>Recibido</v>
          </cell>
          <cell r="F3612" t="str">
            <v>Enviado</v>
          </cell>
          <cell r="G3612" t="str">
            <v>ARS</v>
          </cell>
          <cell r="H3612" t="str">
            <v>3729.5</v>
          </cell>
          <cell r="I3612" t="str">
            <v>559.43</v>
          </cell>
          <cell r="J3612">
            <v>0</v>
          </cell>
          <cell r="K3612" t="str">
            <v>3170.07</v>
          </cell>
          <cell r="L3612" t="str">
            <v>Tamara Monsalvo</v>
          </cell>
          <cell r="M3612">
            <v>35137357</v>
          </cell>
          <cell r="N3612">
            <v>1566315167</v>
          </cell>
          <cell r="O3612" t="str">
            <v>Tamara Monsalvo</v>
          </cell>
          <cell r="P3612">
            <v>1566315167</v>
          </cell>
          <cell r="Q3612" t="str">
            <v>Manuel Artigas</v>
          </cell>
          <cell r="R3612">
            <v>5871</v>
          </cell>
          <cell r="T3612" t="str">
            <v>Villa de mayo</v>
          </cell>
          <cell r="U3612" t="str">
            <v>Malvinas argentinas</v>
          </cell>
          <cell r="V3612">
            <v>1614</v>
          </cell>
          <cell r="W3612" t="str">
            <v>Gran Buenos Aires</v>
          </cell>
          <cell r="Y3612" t="str">
            <v>ENVÍO SIN CARGO (CABA Y GRAN PARTE DE GBA) TIEMPO: 4 a 6 DÍAS HÁBILES</v>
          </cell>
          <cell r="Z3612" t="str">
            <v>Mercado Pago</v>
          </cell>
          <cell r="AA3612" t="str">
            <v>NADIADICELLO</v>
          </cell>
          <cell r="AB3612" t="str">
            <v xml:space="preserve">Hola ya había averiguado en Instagram y me dijeron que mi zona era sin cargo. Gracias </v>
          </cell>
          <cell r="AD3612">
            <v>44036</v>
          </cell>
          <cell r="AE3612">
            <v>44039</v>
          </cell>
          <cell r="AF3612" t="str">
            <v>BATIDOR SEMIAUTOMATICO 34 CM</v>
          </cell>
          <cell r="AG3612" t="str">
            <v>313.5</v>
          </cell>
          <cell r="AH3612">
            <v>1</v>
          </cell>
          <cell r="AI3612" t="str">
            <v>046BA4824</v>
          </cell>
          <cell r="AJ3612" t="str">
            <v>Móvil</v>
          </cell>
          <cell r="AK3612" t="str">
            <v xml:space="preserve">JUEVES 30-07 ENTRE 8 Y 18 HORAS! </v>
          </cell>
          <cell r="AL3612">
            <v>1620502237</v>
          </cell>
          <cell r="AM3612">
            <v>260584829</v>
          </cell>
          <cell r="AN3612" t="str">
            <v>Sí</v>
          </cell>
        </row>
        <row r="3613">
          <cell r="A3613">
            <v>1358</v>
          </cell>
          <cell r="B3613" t="str">
            <v>monsalvo.tamara@gmail.com</v>
          </cell>
          <cell r="AF3613" t="str">
            <v>MESA PLEGABLE PARA PC MADERA Y METAL 59X39X23CM (Marrón)</v>
          </cell>
          <cell r="AG3613">
            <v>1708</v>
          </cell>
          <cell r="AH3613">
            <v>1</v>
          </cell>
          <cell r="AI3613" t="str">
            <v>ME7897</v>
          </cell>
          <cell r="AN3613" t="str">
            <v>Sí</v>
          </cell>
        </row>
        <row r="3614">
          <cell r="A3614">
            <v>1358</v>
          </cell>
          <cell r="B3614" t="str">
            <v>monsalvo.tamara@gmail.com</v>
          </cell>
          <cell r="AF3614" t="str">
            <v>MESA PLEGABLE PARA PC MADERA Y METAL 59X39X23CM (Beige)</v>
          </cell>
          <cell r="AG3614">
            <v>1708</v>
          </cell>
          <cell r="AH3614">
            <v>1</v>
          </cell>
          <cell r="AI3614" t="str">
            <v>ME7897</v>
          </cell>
          <cell r="AN3614" t="str">
            <v>Sí</v>
          </cell>
        </row>
        <row r="3615">
          <cell r="A3615">
            <v>1357</v>
          </cell>
          <cell r="B3615" t="str">
            <v>tatiana.balina@hotmail.com.ar</v>
          </cell>
          <cell r="C3615">
            <v>44036</v>
          </cell>
          <cell r="D3615" t="str">
            <v>Abierta</v>
          </cell>
          <cell r="E3615" t="str">
            <v>Recibido</v>
          </cell>
          <cell r="F3615" t="str">
            <v>Enviado</v>
          </cell>
          <cell r="G3615" t="str">
            <v>ARS</v>
          </cell>
          <cell r="H3615">
            <v>3416</v>
          </cell>
          <cell r="I3615" t="str">
            <v>512.4</v>
          </cell>
          <cell r="J3615">
            <v>0</v>
          </cell>
          <cell r="K3615" t="str">
            <v>2903.6</v>
          </cell>
          <cell r="L3615" t="str">
            <v>Tatiana Baliña</v>
          </cell>
          <cell r="M3615">
            <v>38069643</v>
          </cell>
          <cell r="N3615">
            <v>1135939194</v>
          </cell>
          <cell r="O3615" t="str">
            <v>Tatiana baliña</v>
          </cell>
          <cell r="P3615">
            <v>1135939194</v>
          </cell>
          <cell r="Q3615" t="str">
            <v>Buenos aires</v>
          </cell>
          <cell r="R3615">
            <v>5682</v>
          </cell>
          <cell r="S3615" t="str">
            <v>1C</v>
          </cell>
          <cell r="T3615" t="str">
            <v>Villa Ballester</v>
          </cell>
          <cell r="U3615" t="str">
            <v>Buenos aires</v>
          </cell>
          <cell r="V3615">
            <v>1653</v>
          </cell>
          <cell r="W3615" t="str">
            <v>Gran Buenos Aires</v>
          </cell>
          <cell r="Y3615" t="str">
            <v>ENVÍO SIN CARGO (CABA Y GRAN PARTE DE GBA) TIEMPO: 4 a 6 DÍAS HÁBILES</v>
          </cell>
          <cell r="Z3615" t="str">
            <v>Mercado Pago</v>
          </cell>
          <cell r="AA3615" t="str">
            <v>NADIADICELLO</v>
          </cell>
          <cell r="AD3615">
            <v>44036</v>
          </cell>
          <cell r="AE3615">
            <v>44039</v>
          </cell>
          <cell r="AF3615" t="str">
            <v>MESA PLEGABLE PARA PC MADERA Y METAL 59X39X23CM (Marrón)</v>
          </cell>
          <cell r="AG3615">
            <v>1708</v>
          </cell>
          <cell r="AH3615">
            <v>2</v>
          </cell>
          <cell r="AI3615" t="str">
            <v>ME7897</v>
          </cell>
          <cell r="AJ3615" t="str">
            <v>Móvil</v>
          </cell>
          <cell r="AK3615" t="str">
            <v>MIERCOLES 29-07 ENTRE 8 Y 18 HORAS!</v>
          </cell>
          <cell r="AL3615">
            <v>1620456611</v>
          </cell>
          <cell r="AM3615">
            <v>266596955</v>
          </cell>
          <cell r="AN3615" t="str">
            <v>Sí</v>
          </cell>
        </row>
        <row r="3616">
          <cell r="A3616">
            <v>1356</v>
          </cell>
          <cell r="B3616" t="str">
            <v>fatifigueira@yahoo.com.ar</v>
          </cell>
          <cell r="C3616">
            <v>44036</v>
          </cell>
          <cell r="D3616" t="str">
            <v>Abierta</v>
          </cell>
          <cell r="E3616" t="str">
            <v>Recibido</v>
          </cell>
          <cell r="F3616" t="str">
            <v>Enviado</v>
          </cell>
          <cell r="G3616" t="str">
            <v>ARS</v>
          </cell>
          <cell r="H3616" t="str">
            <v>3571.12</v>
          </cell>
          <cell r="I3616">
            <v>0</v>
          </cell>
          <cell r="J3616">
            <v>0</v>
          </cell>
          <cell r="K3616" t="str">
            <v>3571.12</v>
          </cell>
          <cell r="L3616" t="str">
            <v>Fátima Figueira</v>
          </cell>
          <cell r="M3616">
            <v>28289320</v>
          </cell>
          <cell r="N3616">
            <v>2215520806</v>
          </cell>
          <cell r="O3616" t="str">
            <v>Fátima Figueira</v>
          </cell>
          <cell r="P3616">
            <v>2215520806</v>
          </cell>
          <cell r="Q3616" t="str">
            <v>170 ex Italia</v>
          </cell>
          <cell r="R3616">
            <v>1420</v>
          </cell>
          <cell r="U3616" t="str">
            <v>Berisso</v>
          </cell>
          <cell r="V3616">
            <v>1440</v>
          </cell>
          <cell r="W3616" t="str">
            <v>Capital Federal</v>
          </cell>
          <cell r="Y3616" t="str">
            <v>ENVÍO SIN CARGO (CABA Y GRAN PARTE DE GBA) TIEMPO: 4 a 6 DÍAS HÁBILES</v>
          </cell>
          <cell r="Z3616" t="str">
            <v>Mercado Pago</v>
          </cell>
          <cell r="AB3616" t="str">
            <v>Berisso Partido de la Plata</v>
          </cell>
          <cell r="AD3616">
            <v>44036</v>
          </cell>
          <cell r="AE3616">
            <v>44039</v>
          </cell>
          <cell r="AF3616" t="str">
            <v>COLADOR DIAM 22CM X 8CM ALTO</v>
          </cell>
          <cell r="AG3616">
            <v>548</v>
          </cell>
          <cell r="AH3616">
            <v>1</v>
          </cell>
          <cell r="AI3616" t="str">
            <v>046BA8162</v>
          </cell>
          <cell r="AJ3616" t="str">
            <v>Móvil</v>
          </cell>
          <cell r="AK3616" t="str">
            <v>JUEVES 30-07 ENTRE 8 Y 18 HORAS!</v>
          </cell>
          <cell r="AL3616">
            <v>1620441111</v>
          </cell>
          <cell r="AM3616">
            <v>252169631</v>
          </cell>
          <cell r="AN3616" t="str">
            <v>Sí</v>
          </cell>
        </row>
        <row r="3617">
          <cell r="A3617">
            <v>1356</v>
          </cell>
          <cell r="B3617" t="str">
            <v>fatifigueira@yahoo.com.ar</v>
          </cell>
          <cell r="AF3617" t="str">
            <v>MESA PLEGABLE PARA PC MADERA Y METAL 59X39X23CM (Marrón)</v>
          </cell>
          <cell r="AG3617">
            <v>1708</v>
          </cell>
          <cell r="AH3617">
            <v>1</v>
          </cell>
          <cell r="AI3617" t="str">
            <v>ME7897</v>
          </cell>
          <cell r="AN3617" t="str">
            <v>Sí</v>
          </cell>
        </row>
        <row r="3618">
          <cell r="A3618">
            <v>1356</v>
          </cell>
          <cell r="B3618" t="str">
            <v>fatifigueira@yahoo.com.ar</v>
          </cell>
          <cell r="AF3618" t="str">
            <v>FRASCO VIDRIO 19CM X 9CM DIAM</v>
          </cell>
          <cell r="AG3618" t="str">
            <v>372.66</v>
          </cell>
          <cell r="AH3618">
            <v>2</v>
          </cell>
          <cell r="AI3618" t="str">
            <v>BA6431</v>
          </cell>
          <cell r="AN3618" t="str">
            <v>Sí</v>
          </cell>
        </row>
        <row r="3619">
          <cell r="A3619">
            <v>1356</v>
          </cell>
          <cell r="B3619" t="str">
            <v>fatifigueira@yahoo.com.ar</v>
          </cell>
          <cell r="AF3619" t="str">
            <v>TAMIZ</v>
          </cell>
          <cell r="AG3619" t="str">
            <v>569.8</v>
          </cell>
          <cell r="AH3619">
            <v>1</v>
          </cell>
          <cell r="AI3619" t="str">
            <v>046BA4748</v>
          </cell>
          <cell r="AN3619" t="str">
            <v>Sí</v>
          </cell>
        </row>
        <row r="3620">
          <cell r="A3620">
            <v>1355</v>
          </cell>
          <cell r="B3620" t="str">
            <v>florlisseri@gmail.com</v>
          </cell>
          <cell r="C3620">
            <v>44036</v>
          </cell>
          <cell r="D3620" t="str">
            <v>Abierta</v>
          </cell>
          <cell r="E3620" t="str">
            <v>Recibido</v>
          </cell>
          <cell r="F3620" t="str">
            <v>Enviado</v>
          </cell>
          <cell r="G3620" t="str">
            <v>ARS</v>
          </cell>
          <cell r="H3620" t="str">
            <v>2361.16</v>
          </cell>
          <cell r="I3620">
            <v>0</v>
          </cell>
          <cell r="J3620">
            <v>0</v>
          </cell>
          <cell r="K3620" t="str">
            <v>2361.16</v>
          </cell>
          <cell r="L3620" t="str">
            <v>Florencia Lisseri</v>
          </cell>
          <cell r="M3620">
            <v>38324054</v>
          </cell>
          <cell r="N3620">
            <v>1136673156</v>
          </cell>
          <cell r="O3620" t="str">
            <v>Florencia Lisseri</v>
          </cell>
          <cell r="P3620">
            <v>1136673156</v>
          </cell>
          <cell r="Q3620" t="str">
            <v>Bragado</v>
          </cell>
          <cell r="R3620">
            <v>6157</v>
          </cell>
          <cell r="S3620" t="str">
            <v>1a</v>
          </cell>
          <cell r="T3620" t="str">
            <v>Wilde</v>
          </cell>
          <cell r="U3620" t="str">
            <v>Avellaneda</v>
          </cell>
          <cell r="V3620">
            <v>1875</v>
          </cell>
          <cell r="W3620" t="str">
            <v>Gran Buenos Aires</v>
          </cell>
          <cell r="Y3620" t="str">
            <v>ENVÍO SIN CARGO (CABA Y GRAN PARTE DE GBA) TIEMPO: 4 a 6 DÍAS HÁBILES</v>
          </cell>
          <cell r="Z3620" t="str">
            <v>Mercado Pago</v>
          </cell>
          <cell r="AD3620">
            <v>44036</v>
          </cell>
          <cell r="AE3620">
            <v>44039</v>
          </cell>
          <cell r="AF3620" t="str">
            <v>MESA PLEGABLE PARA PC MADERA Y METAL 59X39X23CM (Marrón)</v>
          </cell>
          <cell r="AG3620">
            <v>1708</v>
          </cell>
          <cell r="AH3620">
            <v>1</v>
          </cell>
          <cell r="AI3620" t="str">
            <v>ME7897</v>
          </cell>
          <cell r="AJ3620" t="str">
            <v>Móvil</v>
          </cell>
          <cell r="AK3620" t="str">
            <v>MIERCOLES 29-07 ENTRE 8 Y 18 HORAS!</v>
          </cell>
          <cell r="AL3620">
            <v>1620375434</v>
          </cell>
          <cell r="AM3620">
            <v>266578204</v>
          </cell>
          <cell r="AN3620" t="str">
            <v>Sí</v>
          </cell>
        </row>
        <row r="3621">
          <cell r="A3621">
            <v>1355</v>
          </cell>
          <cell r="B3621" t="str">
            <v>florlisseri@gmail.com</v>
          </cell>
          <cell r="AF3621" t="str">
            <v>MANTEQUERA 3 COLORES SURT.</v>
          </cell>
          <cell r="AG3621">
            <v>560</v>
          </cell>
          <cell r="AH3621">
            <v>1</v>
          </cell>
          <cell r="AI3621" t="str">
            <v>Q002</v>
          </cell>
          <cell r="AN3621" t="str">
            <v>Sí</v>
          </cell>
        </row>
        <row r="3622">
          <cell r="A3622">
            <v>1355</v>
          </cell>
          <cell r="B3622" t="str">
            <v>florlisseri@gmail.com</v>
          </cell>
          <cell r="AF3622" t="str">
            <v>UNTADOR CRISTAL 1 PIEZA 14,5CM MOTIV. SIN ELECCIÓN</v>
          </cell>
          <cell r="AG3622" t="str">
            <v>23.29</v>
          </cell>
          <cell r="AH3622">
            <v>4</v>
          </cell>
          <cell r="AI3622" t="str">
            <v>019BA6981</v>
          </cell>
          <cell r="AN3622" t="str">
            <v>Sí</v>
          </cell>
        </row>
        <row r="3623">
          <cell r="A3623">
            <v>1354</v>
          </cell>
          <cell r="B3623" t="str">
            <v>majocarballal@hotmail.com</v>
          </cell>
          <cell r="C3623">
            <v>44036</v>
          </cell>
          <cell r="D3623" t="str">
            <v>Abierta</v>
          </cell>
          <cell r="E3623" t="str">
            <v>Recibido</v>
          </cell>
          <cell r="F3623" t="str">
            <v>Enviado</v>
          </cell>
          <cell r="G3623" t="str">
            <v>ARS</v>
          </cell>
          <cell r="H3623" t="str">
            <v>1030.7</v>
          </cell>
          <cell r="I3623" t="str">
            <v>154.61</v>
          </cell>
          <cell r="J3623">
            <v>0</v>
          </cell>
          <cell r="K3623" t="str">
            <v>876.09</v>
          </cell>
          <cell r="L3623" t="str">
            <v>Majo Carballal</v>
          </cell>
          <cell r="M3623">
            <v>23702649</v>
          </cell>
          <cell r="N3623">
            <v>1137832804</v>
          </cell>
          <cell r="O3623" t="str">
            <v>Majo Carballal</v>
          </cell>
          <cell r="P3623">
            <v>1137832804</v>
          </cell>
          <cell r="Q3623" t="str">
            <v>Navarro</v>
          </cell>
          <cell r="R3623">
            <v>2152</v>
          </cell>
          <cell r="S3623" t="str">
            <v>fondo</v>
          </cell>
          <cell r="U3623" t="str">
            <v>Caba</v>
          </cell>
          <cell r="V3623">
            <v>1419</v>
          </cell>
          <cell r="W3623" t="str">
            <v>Capital Federal</v>
          </cell>
          <cell r="Y3623" t="str">
            <v>ENVÍO SIN CARGO (CABA Y GRAN PARTE DE GBA) TIEMPO: 4 a 6 DÍAS HÁBILES</v>
          </cell>
          <cell r="Z3623" t="str">
            <v>Mercado Pago</v>
          </cell>
          <cell r="AA3623" t="str">
            <v>NADIADICELLO</v>
          </cell>
          <cell r="AB3623" t="str">
            <v>Timbre fondo</v>
          </cell>
          <cell r="AD3623">
            <v>44036</v>
          </cell>
          <cell r="AE3623">
            <v>44037</v>
          </cell>
          <cell r="AF3623" t="str">
            <v>BOWL BAMBOO NEGRO 6X12CM</v>
          </cell>
          <cell r="AG3623" t="str">
            <v>491.7</v>
          </cell>
          <cell r="AH3623">
            <v>1</v>
          </cell>
          <cell r="AI3623" t="str">
            <v>BA7831</v>
          </cell>
          <cell r="AJ3623" t="str">
            <v>Web</v>
          </cell>
          <cell r="AK3623" t="str">
            <v>JUEVES 30-07 ENTRE 8 Y 18 HORAS!</v>
          </cell>
          <cell r="AL3623">
            <v>1620347807</v>
          </cell>
          <cell r="AM3623">
            <v>266491630</v>
          </cell>
          <cell r="AN3623" t="str">
            <v>Sí</v>
          </cell>
        </row>
        <row r="3624">
          <cell r="A3624">
            <v>1354</v>
          </cell>
          <cell r="B3624" t="str">
            <v>majocarballal@hotmail.com</v>
          </cell>
          <cell r="AF3624" t="str">
            <v>BOWL BAMBOO NEGRO 6X15CM</v>
          </cell>
          <cell r="AG3624">
            <v>539</v>
          </cell>
          <cell r="AH3624">
            <v>1</v>
          </cell>
          <cell r="AI3624" t="str">
            <v>BA7798</v>
          </cell>
          <cell r="AN3624" t="str">
            <v>Sí</v>
          </cell>
        </row>
        <row r="3625">
          <cell r="A3625">
            <v>1353</v>
          </cell>
          <cell r="B3625" t="str">
            <v>Nlp_27@outlook.com</v>
          </cell>
          <cell r="C3625">
            <v>44036</v>
          </cell>
          <cell r="D3625" t="str">
            <v>Abierta</v>
          </cell>
          <cell r="E3625" t="str">
            <v>Recibido</v>
          </cell>
          <cell r="F3625" t="str">
            <v>Enviado</v>
          </cell>
          <cell r="G3625" t="str">
            <v>ARS</v>
          </cell>
          <cell r="H3625" t="str">
            <v>1217.83</v>
          </cell>
          <cell r="I3625" t="str">
            <v>182.67</v>
          </cell>
          <cell r="J3625">
            <v>0</v>
          </cell>
          <cell r="K3625" t="str">
            <v>1035.16</v>
          </cell>
          <cell r="L3625" t="str">
            <v>Mercedes Gemignani</v>
          </cell>
          <cell r="M3625">
            <v>35943177</v>
          </cell>
          <cell r="N3625">
            <v>1145632703</v>
          </cell>
          <cell r="O3625" t="str">
            <v>Mercedes Gemignani</v>
          </cell>
          <cell r="P3625">
            <v>1145632703</v>
          </cell>
          <cell r="Q3625" t="str">
            <v>Villegas</v>
          </cell>
          <cell r="R3625">
            <v>3174</v>
          </cell>
          <cell r="T3625" t="str">
            <v>Sarandi</v>
          </cell>
          <cell r="U3625" t="str">
            <v>Avellaneda</v>
          </cell>
          <cell r="V3625">
            <v>1872</v>
          </cell>
          <cell r="W3625" t="str">
            <v>Gran Buenos Aires</v>
          </cell>
          <cell r="Y3625" t="str">
            <v>ENVÍO SIN CARGO (CABA Y GRAN PARTE DE GBA) TIEMPO: 4 a 6 DÍAS HÁBILES</v>
          </cell>
          <cell r="Z3625" t="str">
            <v>Mercado Pago</v>
          </cell>
          <cell r="AA3625" t="str">
            <v>NADIADICELLO</v>
          </cell>
          <cell r="AB3625" t="str">
            <v xml:space="preserve">Hola! El porta rollo que quiero es el que dice Tropical Love y tiene un flamenco, por favor. Gracias!!! </v>
          </cell>
          <cell r="AD3625">
            <v>44036</v>
          </cell>
          <cell r="AE3625">
            <v>44039</v>
          </cell>
          <cell r="AF3625" t="str">
            <v>ESPATULA MULTIUSO BLANCA</v>
          </cell>
          <cell r="AG3625">
            <v>674</v>
          </cell>
          <cell r="AH3625">
            <v>1</v>
          </cell>
          <cell r="AI3625" t="str">
            <v>PR180416GR</v>
          </cell>
          <cell r="AJ3625" t="str">
            <v>Web</v>
          </cell>
          <cell r="AK3625" t="str">
            <v>MIERCOLES 29-07 ENTRE 8 Y 18 HORAS!</v>
          </cell>
          <cell r="AL3625">
            <v>1620216100</v>
          </cell>
          <cell r="AM3625">
            <v>265775405</v>
          </cell>
          <cell r="AN3625" t="str">
            <v>Sí</v>
          </cell>
        </row>
        <row r="3626">
          <cell r="A3626">
            <v>1353</v>
          </cell>
          <cell r="B3626" t="str">
            <v>Nlp_27@outlook.com</v>
          </cell>
          <cell r="AF3626" t="str">
            <v>MOLDE TARTERA</v>
          </cell>
          <cell r="AG3626" t="str">
            <v>281.8</v>
          </cell>
          <cell r="AH3626">
            <v>1</v>
          </cell>
          <cell r="AI3626" t="str">
            <v>046BA4836</v>
          </cell>
          <cell r="AN3626" t="str">
            <v>Sí</v>
          </cell>
        </row>
        <row r="3627">
          <cell r="A3627">
            <v>1353</v>
          </cell>
          <cell r="B3627" t="str">
            <v>Nlp_27@outlook.com</v>
          </cell>
          <cell r="AF3627" t="str">
            <v>PORTA ROLLO DE MESA 13X25 CM VARIOS MOTIVOS</v>
          </cell>
          <cell r="AG3627" t="str">
            <v>262.03</v>
          </cell>
          <cell r="AH3627">
            <v>1</v>
          </cell>
          <cell r="AI3627" t="str">
            <v>DE8062</v>
          </cell>
          <cell r="AN3627" t="str">
            <v>Sí</v>
          </cell>
        </row>
        <row r="3628">
          <cell r="A3628">
            <v>1352</v>
          </cell>
          <cell r="B3628" t="str">
            <v>lilian_b60@yahoo.com.ar</v>
          </cell>
          <cell r="C3628">
            <v>44036</v>
          </cell>
          <cell r="D3628" t="str">
            <v>Abierta</v>
          </cell>
          <cell r="E3628" t="str">
            <v>Recibido</v>
          </cell>
          <cell r="F3628" t="str">
            <v>Enviado</v>
          </cell>
          <cell r="G3628" t="str">
            <v>ARS</v>
          </cell>
          <cell r="H3628" t="str">
            <v>2767.68</v>
          </cell>
          <cell r="I3628">
            <v>0</v>
          </cell>
          <cell r="J3628">
            <v>0</v>
          </cell>
          <cell r="K3628" t="str">
            <v>2767.68</v>
          </cell>
          <cell r="L3628" t="str">
            <v>Lilian Benitez</v>
          </cell>
          <cell r="M3628">
            <v>14071305</v>
          </cell>
          <cell r="N3628">
            <v>1157433209</v>
          </cell>
          <cell r="O3628" t="str">
            <v>Lilian Benitez</v>
          </cell>
          <cell r="P3628">
            <v>1157433209</v>
          </cell>
          <cell r="Q3628" t="str">
            <v>Oyuela</v>
          </cell>
          <cell r="R3628">
            <v>687</v>
          </cell>
          <cell r="T3628" t="str">
            <v>Villa dominico</v>
          </cell>
          <cell r="U3628" t="str">
            <v>Avellaneda</v>
          </cell>
          <cell r="V3628">
            <v>1874</v>
          </cell>
          <cell r="W3628" t="str">
            <v>Gran Buenos Aires</v>
          </cell>
          <cell r="Y3628" t="str">
            <v>ENVÍO SIN CARGO (CABA Y GRAN PARTE DE GBA) TIEMPO: 4 a 6 DÍAS HÁBILES</v>
          </cell>
          <cell r="Z3628" t="str">
            <v>Mercado Pago</v>
          </cell>
          <cell r="AD3628">
            <v>44036</v>
          </cell>
          <cell r="AE3628">
            <v>44036</v>
          </cell>
          <cell r="AF3628" t="str">
            <v>SET X 4PC FRASCOS BLANCO BORDE ROJO</v>
          </cell>
          <cell r="AG3628" t="str">
            <v>2022.36</v>
          </cell>
          <cell r="AH3628">
            <v>1</v>
          </cell>
          <cell r="AI3628" t="str">
            <v>BA4691</v>
          </cell>
          <cell r="AJ3628" t="str">
            <v>Móvil</v>
          </cell>
          <cell r="AK3628" t="str">
            <v>LUNES 27-07 ENTRE 8 Y 18 HORAS!</v>
          </cell>
          <cell r="AL3628">
            <v>1620002121</v>
          </cell>
          <cell r="AM3628">
            <v>266516591</v>
          </cell>
          <cell r="AN3628" t="str">
            <v>Sí</v>
          </cell>
        </row>
        <row r="3629">
          <cell r="A3629">
            <v>1352</v>
          </cell>
          <cell r="B3629" t="str">
            <v>lilian_b60@yahoo.com.ar</v>
          </cell>
          <cell r="AF3629" t="str">
            <v>FRASCO VIDRIO 19CM X 9CM DIAM</v>
          </cell>
          <cell r="AG3629" t="str">
            <v>372.66</v>
          </cell>
          <cell r="AH3629">
            <v>2</v>
          </cell>
          <cell r="AI3629" t="str">
            <v>BA6431</v>
          </cell>
          <cell r="AN3629" t="str">
            <v>Sí</v>
          </cell>
        </row>
        <row r="3630">
          <cell r="A3630">
            <v>1351</v>
          </cell>
          <cell r="B3630" t="str">
            <v>marianrosenberg@yahoo.com.ar</v>
          </cell>
          <cell r="C3630">
            <v>44036</v>
          </cell>
          <cell r="D3630" t="str">
            <v>Abierta</v>
          </cell>
          <cell r="E3630" t="str">
            <v>Recibido</v>
          </cell>
          <cell r="F3630" t="str">
            <v>Enviado</v>
          </cell>
          <cell r="G3630" t="str">
            <v>ARS</v>
          </cell>
          <cell r="H3630" t="str">
            <v>1806.31</v>
          </cell>
          <cell r="I3630" t="str">
            <v>270.95</v>
          </cell>
          <cell r="J3630">
            <v>0</v>
          </cell>
          <cell r="K3630" t="str">
            <v>1535.36</v>
          </cell>
          <cell r="L3630" t="str">
            <v>Mariana Rosenberg</v>
          </cell>
          <cell r="M3630">
            <v>30515120</v>
          </cell>
          <cell r="N3630">
            <v>1169744051</v>
          </cell>
          <cell r="O3630" t="str">
            <v>Mariana Rosenberg</v>
          </cell>
          <cell r="P3630">
            <v>1169744052</v>
          </cell>
          <cell r="Q3630" t="str">
            <v>Beruti 2814</v>
          </cell>
          <cell r="R3630">
            <v>8</v>
          </cell>
          <cell r="S3630">
            <v>25</v>
          </cell>
          <cell r="T3630" t="str">
            <v>Recoleta</v>
          </cell>
          <cell r="U3630" t="str">
            <v>Caba</v>
          </cell>
          <cell r="V3630">
            <v>1425</v>
          </cell>
          <cell r="W3630" t="str">
            <v>Capital Federal</v>
          </cell>
          <cell r="Y3630" t="str">
            <v>ENVÍO SIN CARGO (CABA Y GRAN PARTE DE GBA) TIEMPO: 4 a 6 DÍAS HÁBILES</v>
          </cell>
          <cell r="Z3630" t="str">
            <v>Mercado Pago</v>
          </cell>
          <cell r="AA3630" t="str">
            <v>NADIADICELLO</v>
          </cell>
          <cell r="AD3630">
            <v>44036</v>
          </cell>
          <cell r="AE3630">
            <v>44037</v>
          </cell>
          <cell r="AF3630" t="str">
            <v>PUFF REDONDO CHICO COLOR GRIS DE 30CM Y 30H</v>
          </cell>
          <cell r="AG3630" t="str">
            <v>1806.31</v>
          </cell>
          <cell r="AH3630">
            <v>1</v>
          </cell>
          <cell r="AI3630" t="str">
            <v>AS7256</v>
          </cell>
          <cell r="AJ3630" t="str">
            <v>Web</v>
          </cell>
          <cell r="AK3630" t="str">
            <v>JUEVES 30-07 ENTRE 8 Y 18 HORAS!</v>
          </cell>
          <cell r="AL3630">
            <v>1619933037</v>
          </cell>
          <cell r="AM3630">
            <v>266508340</v>
          </cell>
          <cell r="AN3630" t="str">
            <v>Sí</v>
          </cell>
        </row>
        <row r="3631">
          <cell r="A3631">
            <v>1350</v>
          </cell>
          <cell r="B3631" t="str">
            <v>paulacambiazzo@hotmail.com</v>
          </cell>
          <cell r="C3631">
            <v>44036</v>
          </cell>
          <cell r="D3631" t="str">
            <v>Abierta</v>
          </cell>
          <cell r="E3631" t="str">
            <v>Recibido</v>
          </cell>
          <cell r="F3631" t="str">
            <v>Enviado</v>
          </cell>
          <cell r="G3631" t="str">
            <v>ARS</v>
          </cell>
          <cell r="H3631" t="str">
            <v>2310.18</v>
          </cell>
          <cell r="I3631">
            <v>0</v>
          </cell>
          <cell r="J3631">
            <v>0</v>
          </cell>
          <cell r="K3631" t="str">
            <v>2310.18</v>
          </cell>
          <cell r="L3631" t="str">
            <v>Paula Cambiazzo</v>
          </cell>
          <cell r="M3631">
            <v>25578327</v>
          </cell>
          <cell r="N3631">
            <v>1164327042</v>
          </cell>
          <cell r="O3631" t="str">
            <v>Paula Cambiazzo</v>
          </cell>
          <cell r="P3631">
            <v>1164327042</v>
          </cell>
          <cell r="Q3631" t="str">
            <v>Islandia</v>
          </cell>
          <cell r="R3631">
            <v>3416</v>
          </cell>
          <cell r="T3631" t="str">
            <v>Lanus Oeste</v>
          </cell>
          <cell r="U3631" t="str">
            <v>Lanus</v>
          </cell>
          <cell r="V3631">
            <v>1826</v>
          </cell>
          <cell r="W3631" t="str">
            <v>Gran Buenos Aires</v>
          </cell>
          <cell r="Y3631" t="str">
            <v>ENVÍO SIN CARGO (CABA Y GRAN PARTE DE GBA) TIEMPO: 4 a 6 DÍAS HÁBILES</v>
          </cell>
          <cell r="Z3631" t="str">
            <v>Mercado Pago</v>
          </cell>
          <cell r="AD3631">
            <v>44036</v>
          </cell>
          <cell r="AE3631">
            <v>44036</v>
          </cell>
          <cell r="AF3631" t="str">
            <v>INDIVIDUAL DE CUERINA 32.5CM DIAM</v>
          </cell>
          <cell r="AG3631" t="str">
            <v>385.03</v>
          </cell>
          <cell r="AH3631">
            <v>6</v>
          </cell>
          <cell r="AI3631" t="str">
            <v>CHUIN03C</v>
          </cell>
          <cell r="AJ3631" t="str">
            <v>Web</v>
          </cell>
          <cell r="AK3631" t="str">
            <v>LUNES 27-07 ENTRE 8 Y 18 HORAS!</v>
          </cell>
          <cell r="AL3631">
            <v>1619850791</v>
          </cell>
          <cell r="AM3631">
            <v>266500285</v>
          </cell>
          <cell r="AN3631" t="str">
            <v>Sí</v>
          </cell>
        </row>
        <row r="3632">
          <cell r="A3632">
            <v>1349</v>
          </cell>
          <cell r="B3632" t="str">
            <v>micaela_assis@hotmail.com</v>
          </cell>
          <cell r="C3632">
            <v>44036</v>
          </cell>
          <cell r="D3632" t="str">
            <v>Abierta</v>
          </cell>
          <cell r="E3632" t="str">
            <v>Recibido</v>
          </cell>
          <cell r="F3632" t="str">
            <v>Enviado</v>
          </cell>
          <cell r="G3632" t="str">
            <v>ARS</v>
          </cell>
          <cell r="H3632">
            <v>3299</v>
          </cell>
          <cell r="I3632" t="str">
            <v>494.85</v>
          </cell>
          <cell r="J3632">
            <v>0</v>
          </cell>
          <cell r="K3632" t="str">
            <v>2804.15</v>
          </cell>
          <cell r="L3632" t="str">
            <v>Micaela Assis</v>
          </cell>
          <cell r="M3632">
            <v>30728074</v>
          </cell>
          <cell r="N3632">
            <v>2214082827</v>
          </cell>
          <cell r="O3632" t="str">
            <v>Micaela Assis</v>
          </cell>
          <cell r="P3632">
            <v>2214082827</v>
          </cell>
          <cell r="Q3632" t="str">
            <v>Club de campo los ceibos lote 116</v>
          </cell>
          <cell r="R3632">
            <v>116</v>
          </cell>
          <cell r="U3632" t="str">
            <v>City bell</v>
          </cell>
          <cell r="V3632">
            <v>1440</v>
          </cell>
          <cell r="W3632" t="str">
            <v>Capital Federal</v>
          </cell>
          <cell r="Y3632" t="str">
            <v>ENVÍO SIN CARGO (CABA Y GRAN PARTE DE GBA) TIEMPO: 4 a 6 DÍAS HÁBILES</v>
          </cell>
          <cell r="Z3632" t="str">
            <v>Mercado Pago</v>
          </cell>
          <cell r="AA3632" t="str">
            <v>PERCHERO</v>
          </cell>
          <cell r="AB3632" t="str">
            <v xml:space="preserve">La localidad es city bell C.P. 1896 </v>
          </cell>
          <cell r="AD3632">
            <v>44036</v>
          </cell>
          <cell r="AE3632">
            <v>44049</v>
          </cell>
          <cell r="AF3632" t="str">
            <v>TOALLERO  NORDICO DUBLIN 100x60x19 CM</v>
          </cell>
          <cell r="AG3632">
            <v>3299</v>
          </cell>
          <cell r="AH3632">
            <v>1</v>
          </cell>
          <cell r="AI3632" t="str">
            <v>JPY60X100</v>
          </cell>
          <cell r="AJ3632" t="str">
            <v>Móvil</v>
          </cell>
          <cell r="AK3632" t="str">
            <v>LUNES 10-08 ENTRE 8 Y 18 HORAS!</v>
          </cell>
          <cell r="AL3632">
            <v>1619336941</v>
          </cell>
          <cell r="AM3632">
            <v>266433016</v>
          </cell>
          <cell r="AN3632" t="str">
            <v>Sí</v>
          </cell>
        </row>
        <row r="3633">
          <cell r="A3633">
            <v>1348</v>
          </cell>
          <cell r="B3633" t="str">
            <v>4mbelen10@gmail.com</v>
          </cell>
          <cell r="C3633">
            <v>44036</v>
          </cell>
          <cell r="D3633" t="str">
            <v>Abierta</v>
          </cell>
          <cell r="E3633" t="str">
            <v>Recibido</v>
          </cell>
          <cell r="F3633" t="str">
            <v>Enviado</v>
          </cell>
          <cell r="G3633" t="str">
            <v>ARS</v>
          </cell>
          <cell r="H3633" t="str">
            <v>2129.12</v>
          </cell>
          <cell r="I3633" t="str">
            <v>319.37</v>
          </cell>
          <cell r="J3633">
            <v>0</v>
          </cell>
          <cell r="K3633" t="str">
            <v>1809.75</v>
          </cell>
          <cell r="L3633" t="str">
            <v>Maria Belen Perez</v>
          </cell>
          <cell r="M3633">
            <v>38613472</v>
          </cell>
          <cell r="N3633">
            <v>1565678382</v>
          </cell>
          <cell r="O3633" t="str">
            <v>Maria Belen Perez</v>
          </cell>
          <cell r="P3633">
            <v>1565678382</v>
          </cell>
          <cell r="Q3633" t="str">
            <v>Avenida Montes de Oca</v>
          </cell>
          <cell r="R3633">
            <v>606</v>
          </cell>
          <cell r="S3633" t="str">
            <v>4 D</v>
          </cell>
          <cell r="T3633" t="str">
            <v>Barracas</v>
          </cell>
          <cell r="U3633" t="str">
            <v>Caba</v>
          </cell>
          <cell r="V3633">
            <v>1270</v>
          </cell>
          <cell r="W3633" t="str">
            <v>Capital Federal</v>
          </cell>
          <cell r="Y3633" t="str">
            <v>ENVÍO SIN CARGO (CABA Y GRAN PARTE DE GBA) TIEMPO: 4 a 6 DÍAS HÁBILES</v>
          </cell>
          <cell r="Z3633" t="str">
            <v>Mercado Pago</v>
          </cell>
          <cell r="AA3633" t="str">
            <v>NADIADICELLO</v>
          </cell>
          <cell r="AB3633" t="str">
            <v>Por favor envolver para regalo</v>
          </cell>
          <cell r="AC3633" t="str">
            <v>PEDIDOS JUNTOS 1367 Y 1348</v>
          </cell>
          <cell r="AD3633">
            <v>44036</v>
          </cell>
          <cell r="AE3633">
            <v>44037</v>
          </cell>
          <cell r="AF3633" t="str">
            <v>ESPEJO CON BASE DE MADERA MARRON CLARO 25,5 X 15 CM</v>
          </cell>
          <cell r="AG3633" t="str">
            <v>640.52</v>
          </cell>
          <cell r="AH3633">
            <v>1</v>
          </cell>
          <cell r="AI3633" t="str">
            <v>DE7595</v>
          </cell>
          <cell r="AJ3633" t="str">
            <v>Web</v>
          </cell>
          <cell r="AK3633" t="str">
            <v>JUEVES 30-07 ENTRE 8 Y 18 HORAS!</v>
          </cell>
          <cell r="AL3633">
            <v>1619248949</v>
          </cell>
          <cell r="AM3633">
            <v>266408887</v>
          </cell>
          <cell r="AN3633" t="str">
            <v>Sí</v>
          </cell>
        </row>
        <row r="3634">
          <cell r="A3634">
            <v>1348</v>
          </cell>
          <cell r="B3634" t="str">
            <v>4mbelen10@gmail.com</v>
          </cell>
          <cell r="AF3634" t="str">
            <v>APOYA PAVA MADERA CERCO 17,5 CM</v>
          </cell>
          <cell r="AG3634" t="str">
            <v>186.32</v>
          </cell>
          <cell r="AH3634">
            <v>1</v>
          </cell>
          <cell r="AI3634" t="str">
            <v>BA5450</v>
          </cell>
          <cell r="AN3634" t="str">
            <v>Sí</v>
          </cell>
        </row>
        <row r="3635">
          <cell r="A3635">
            <v>1348</v>
          </cell>
          <cell r="B3635" t="str">
            <v>4mbelen10@gmail.com</v>
          </cell>
          <cell r="AF3635" t="str">
            <v>ESPATULA RANURADA DISTINTOS COLORES (Negro)</v>
          </cell>
          <cell r="AG3635" t="str">
            <v>236.5</v>
          </cell>
          <cell r="AH3635">
            <v>1</v>
          </cell>
          <cell r="AI3635" t="str">
            <v>BP12002</v>
          </cell>
          <cell r="AN3635" t="str">
            <v>Sí</v>
          </cell>
        </row>
        <row r="3636">
          <cell r="A3636">
            <v>1348</v>
          </cell>
          <cell r="B3636" t="str">
            <v>4mbelen10@gmail.com</v>
          </cell>
          <cell r="AF3636" t="str">
            <v>PISAPAPAS DISTINTOS COLORES (Rojo)</v>
          </cell>
          <cell r="AG3636" t="str">
            <v>236.5</v>
          </cell>
          <cell r="AH3636">
            <v>1</v>
          </cell>
          <cell r="AI3636" t="str">
            <v>BP17003</v>
          </cell>
          <cell r="AN3636" t="str">
            <v>Sí</v>
          </cell>
        </row>
        <row r="3637">
          <cell r="A3637">
            <v>1348</v>
          </cell>
          <cell r="B3637" t="str">
            <v>4mbelen10@gmail.com</v>
          </cell>
          <cell r="AF3637" t="str">
            <v>TABLA BLANCA 35.5 CM DIAM</v>
          </cell>
          <cell r="AG3637" t="str">
            <v>337.58</v>
          </cell>
          <cell r="AH3637">
            <v>1</v>
          </cell>
          <cell r="AI3637" t="str">
            <v>42BA1021</v>
          </cell>
          <cell r="AN3637" t="str">
            <v>Sí</v>
          </cell>
        </row>
        <row r="3638">
          <cell r="A3638">
            <v>1348</v>
          </cell>
          <cell r="B3638" t="str">
            <v>4mbelen10@gmail.com</v>
          </cell>
          <cell r="AF3638" t="str">
            <v>BOWL BAMBOO GRIS 6X12CM</v>
          </cell>
          <cell r="AG3638" t="str">
            <v>491.7</v>
          </cell>
          <cell r="AH3638">
            <v>1</v>
          </cell>
          <cell r="AI3638" t="str">
            <v>BA7832</v>
          </cell>
          <cell r="AN3638" t="str">
            <v>Sí</v>
          </cell>
        </row>
        <row r="3639">
          <cell r="A3639">
            <v>1347</v>
          </cell>
          <cell r="B3639" t="str">
            <v>andreaalzogaray@gmail.com</v>
          </cell>
          <cell r="C3639">
            <v>44036</v>
          </cell>
          <cell r="D3639" t="str">
            <v>Abierta</v>
          </cell>
          <cell r="E3639" t="str">
            <v>Recibido</v>
          </cell>
          <cell r="F3639" t="str">
            <v>Enviado</v>
          </cell>
          <cell r="G3639" t="str">
            <v>ARS</v>
          </cell>
          <cell r="H3639" t="str">
            <v>2677.43</v>
          </cell>
          <cell r="I3639" t="str">
            <v>401.61</v>
          </cell>
          <cell r="J3639">
            <v>0</v>
          </cell>
          <cell r="K3639" t="str">
            <v>2275.82</v>
          </cell>
          <cell r="L3639" t="str">
            <v>Andrea Alzogaray</v>
          </cell>
          <cell r="M3639">
            <v>28319725</v>
          </cell>
          <cell r="N3639">
            <v>1157518262</v>
          </cell>
          <cell r="O3639" t="str">
            <v>Andrea Alzogaray</v>
          </cell>
          <cell r="P3639">
            <v>1157518262</v>
          </cell>
          <cell r="Q3639" t="str">
            <v>Av Hipolito Yrigoyen</v>
          </cell>
          <cell r="R3639">
            <v>2560</v>
          </cell>
          <cell r="S3639" t="str">
            <v>Dto 4</v>
          </cell>
          <cell r="T3639" t="str">
            <v>Florida</v>
          </cell>
          <cell r="U3639" t="str">
            <v>Vicente Lopez</v>
          </cell>
          <cell r="V3639">
            <v>1602</v>
          </cell>
          <cell r="W3639" t="str">
            <v>Gran Buenos Aires</v>
          </cell>
          <cell r="Y3639" t="str">
            <v>ENVÍO SIN CARGO (CABA Y GRAN PARTE DE GBA) TIEMPO: 4 a 6 DÍAS HÁBILES</v>
          </cell>
          <cell r="Z3639" t="str">
            <v>Mercado Pago</v>
          </cell>
          <cell r="AA3639" t="str">
            <v>NADIADICELLO</v>
          </cell>
          <cell r="AD3639">
            <v>44036</v>
          </cell>
          <cell r="AE3639">
            <v>44039</v>
          </cell>
          <cell r="AF3639" t="str">
            <v>RALLADOR SET 4 PIEZAS COLORES VARIOS 29,5 X 5 CM</v>
          </cell>
          <cell r="AG3639" t="str">
            <v>725.52</v>
          </cell>
          <cell r="AH3639">
            <v>1</v>
          </cell>
          <cell r="AI3639" t="str">
            <v>BA6443</v>
          </cell>
          <cell r="AJ3639" t="str">
            <v>Web</v>
          </cell>
          <cell r="AK3639" t="str">
            <v>JUEVES 30-07 ENTRE 8 Y 18 HORAS!</v>
          </cell>
          <cell r="AL3639">
            <v>1619146652</v>
          </cell>
          <cell r="AM3639">
            <v>263965249</v>
          </cell>
          <cell r="AN3639" t="str">
            <v>Sí</v>
          </cell>
        </row>
        <row r="3640">
          <cell r="A3640">
            <v>1347</v>
          </cell>
          <cell r="B3640" t="str">
            <v>andreaalzogaray@gmail.com</v>
          </cell>
          <cell r="AF3640" t="str">
            <v>BANDEJA BAMBOO BLANCA 35X4,5CM</v>
          </cell>
          <cell r="AG3640" t="str">
            <v>1951.91</v>
          </cell>
          <cell r="AH3640">
            <v>1</v>
          </cell>
          <cell r="AI3640" t="str">
            <v>BA7779</v>
          </cell>
          <cell r="AN3640" t="str">
            <v>Sí</v>
          </cell>
        </row>
        <row r="3641">
          <cell r="A3641">
            <v>1346</v>
          </cell>
          <cell r="B3641" t="str">
            <v>alcapparelli@gmail.com</v>
          </cell>
          <cell r="C3641">
            <v>44036</v>
          </cell>
          <cell r="D3641" t="str">
            <v>Abierta</v>
          </cell>
          <cell r="E3641" t="str">
            <v>Recibido</v>
          </cell>
          <cell r="F3641" t="str">
            <v>Enviado</v>
          </cell>
          <cell r="G3641" t="str">
            <v>ARS</v>
          </cell>
          <cell r="H3641" t="str">
            <v>695.11</v>
          </cell>
          <cell r="I3641">
            <v>0</v>
          </cell>
          <cell r="J3641">
            <v>0</v>
          </cell>
          <cell r="K3641" t="str">
            <v>695.11</v>
          </cell>
          <cell r="L3641" t="str">
            <v>Antonela Capparelli</v>
          </cell>
          <cell r="M3641">
            <v>36610111</v>
          </cell>
          <cell r="N3641">
            <v>1150152630</v>
          </cell>
          <cell r="O3641" t="str">
            <v>Antonela Capparelli</v>
          </cell>
          <cell r="P3641">
            <v>1150152630</v>
          </cell>
          <cell r="Q3641" t="str">
            <v>Puerto Rico</v>
          </cell>
          <cell r="R3641">
            <v>2271</v>
          </cell>
          <cell r="T3641" t="str">
            <v>Martinez</v>
          </cell>
          <cell r="U3641" t="str">
            <v>San Isidro</v>
          </cell>
          <cell r="V3641">
            <v>1640</v>
          </cell>
          <cell r="W3641" t="str">
            <v>Gran Buenos Aires</v>
          </cell>
          <cell r="Y3641" t="str">
            <v>ENVÍO SIN CARGO (CABA Y GRAN PARTE DE GBA) TIEMPO: 4 a 6 DÍAS HÁBILES</v>
          </cell>
          <cell r="Z3641" t="str">
            <v>Mercado Pago</v>
          </cell>
          <cell r="AD3641">
            <v>44036</v>
          </cell>
          <cell r="AE3641">
            <v>44039</v>
          </cell>
          <cell r="AF3641" t="str">
            <v>YERBERO NEGRO JACK DANIELS SETX 2  14,5 X 8,5 CM.</v>
          </cell>
          <cell r="AG3641" t="str">
            <v>695.11</v>
          </cell>
          <cell r="AH3641">
            <v>1</v>
          </cell>
          <cell r="AI3641" t="str">
            <v>645LA77010</v>
          </cell>
          <cell r="AJ3641" t="str">
            <v>Móvil</v>
          </cell>
          <cell r="AK3641" t="str">
            <v>JUEVES 30-07 ENTRE 8 Y 18 HORAS!</v>
          </cell>
          <cell r="AL3641">
            <v>1618902759</v>
          </cell>
          <cell r="AM3641">
            <v>266241789</v>
          </cell>
          <cell r="AN3641" t="str">
            <v>Sí</v>
          </cell>
        </row>
        <row r="3642">
          <cell r="A3642">
            <v>1345</v>
          </cell>
          <cell r="B3642" t="str">
            <v>marielavallacco@hotmail.com</v>
          </cell>
          <cell r="C3642">
            <v>44036</v>
          </cell>
          <cell r="D3642" t="str">
            <v>Abierta</v>
          </cell>
          <cell r="E3642" t="str">
            <v>Recibido</v>
          </cell>
          <cell r="F3642" t="str">
            <v>Enviado</v>
          </cell>
          <cell r="G3642" t="str">
            <v>ARS</v>
          </cell>
          <cell r="H3642" t="str">
            <v>1388.01</v>
          </cell>
          <cell r="I3642" t="str">
            <v>208.2</v>
          </cell>
          <cell r="J3642">
            <v>0</v>
          </cell>
          <cell r="K3642" t="str">
            <v>1179.81</v>
          </cell>
          <cell r="L3642" t="str">
            <v>Mariela Vallacco</v>
          </cell>
          <cell r="M3642">
            <v>31327244</v>
          </cell>
          <cell r="N3642">
            <v>1536967290</v>
          </cell>
          <cell r="O3642" t="str">
            <v>Mariela Vallacco</v>
          </cell>
          <cell r="P3642">
            <v>1536967290</v>
          </cell>
          <cell r="Q3642" t="str">
            <v>Juana Azurduy</v>
          </cell>
          <cell r="R3642">
            <v>2069</v>
          </cell>
          <cell r="S3642" t="str">
            <v>Piso2 Dpto 9</v>
          </cell>
          <cell r="T3642" t="str">
            <v>Nuñez</v>
          </cell>
          <cell r="U3642" t="str">
            <v>Caba</v>
          </cell>
          <cell r="V3642">
            <v>1429</v>
          </cell>
          <cell r="W3642" t="str">
            <v>Capital Federal</v>
          </cell>
          <cell r="Y3642" t="str">
            <v>ENVÍO SIN CARGO (CABA Y GRAN PARTE DE GBA) TIEMPO: 4 a 6 DÍAS HÁBILES</v>
          </cell>
          <cell r="Z3642" t="str">
            <v>Mercado Pago</v>
          </cell>
          <cell r="AA3642" t="str">
            <v>NADIADICELLO</v>
          </cell>
          <cell r="AD3642">
            <v>44036</v>
          </cell>
          <cell r="AE3642">
            <v>44037</v>
          </cell>
          <cell r="AF3642" t="str">
            <v>BOTELLA MILK CORCHO ECOLOGICO</v>
          </cell>
          <cell r="AG3642" t="str">
            <v>392.69</v>
          </cell>
          <cell r="AH3642">
            <v>1</v>
          </cell>
          <cell r="AI3642" t="str">
            <v>019BO5218NEW</v>
          </cell>
          <cell r="AJ3642" t="str">
            <v>Móvil</v>
          </cell>
          <cell r="AK3642" t="str">
            <v>JUEVES 30-07 ENTRE 8 Y 18 HORAS!</v>
          </cell>
          <cell r="AL3642">
            <v>1618887023</v>
          </cell>
          <cell r="AM3642">
            <v>266356318</v>
          </cell>
          <cell r="AN3642" t="str">
            <v>Sí</v>
          </cell>
        </row>
        <row r="3643">
          <cell r="A3643">
            <v>1345</v>
          </cell>
          <cell r="B3643" t="str">
            <v>marielavallacco@hotmail.com</v>
          </cell>
          <cell r="AF3643" t="str">
            <v>BOWL CAPACIDAD 2,5 LTS (Negro)</v>
          </cell>
          <cell r="AG3643">
            <v>250</v>
          </cell>
          <cell r="AH3643">
            <v>1</v>
          </cell>
          <cell r="AI3643" t="str">
            <v>BP02001</v>
          </cell>
          <cell r="AN3643" t="str">
            <v>Sí</v>
          </cell>
        </row>
        <row r="3644">
          <cell r="A3644">
            <v>1345</v>
          </cell>
          <cell r="B3644" t="str">
            <v>marielavallacco@hotmail.com</v>
          </cell>
          <cell r="AF3644" t="str">
            <v>FRASCO VIDRIO 19CM X 9CM DIAM</v>
          </cell>
          <cell r="AG3644" t="str">
            <v>372.66</v>
          </cell>
          <cell r="AH3644">
            <v>2</v>
          </cell>
          <cell r="AI3644" t="str">
            <v>BA6431</v>
          </cell>
          <cell r="AN3644" t="str">
            <v>Sí</v>
          </cell>
        </row>
        <row r="3645">
          <cell r="A3645">
            <v>1344</v>
          </cell>
          <cell r="B3645" t="str">
            <v>florencia_bel@yahoo.com.ar</v>
          </cell>
          <cell r="C3645">
            <v>44035</v>
          </cell>
          <cell r="D3645" t="str">
            <v>Abierta</v>
          </cell>
          <cell r="E3645" t="str">
            <v>Recibido</v>
          </cell>
          <cell r="F3645" t="str">
            <v>Enviado</v>
          </cell>
          <cell r="G3645" t="str">
            <v>ARS</v>
          </cell>
          <cell r="H3645" t="str">
            <v>3804.79</v>
          </cell>
          <cell r="I3645" t="str">
            <v>570.72</v>
          </cell>
          <cell r="J3645">
            <v>0</v>
          </cell>
          <cell r="K3645" t="str">
            <v>3234.07</v>
          </cell>
          <cell r="L3645" t="str">
            <v>Florencia Belfiori</v>
          </cell>
          <cell r="M3645">
            <v>32493752</v>
          </cell>
          <cell r="N3645">
            <v>5491162688638</v>
          </cell>
          <cell r="O3645" t="str">
            <v>Florencia Belfiori</v>
          </cell>
          <cell r="P3645">
            <v>5491162688638</v>
          </cell>
          <cell r="Q3645" t="str">
            <v>Palpa</v>
          </cell>
          <cell r="R3645">
            <v>2831</v>
          </cell>
          <cell r="S3645" t="str">
            <v>2do 3ero</v>
          </cell>
          <cell r="T3645" t="str">
            <v>Colegiales</v>
          </cell>
          <cell r="U3645" t="str">
            <v>Caba</v>
          </cell>
          <cell r="V3645">
            <v>1426</v>
          </cell>
          <cell r="W3645" t="str">
            <v>Capital Federal</v>
          </cell>
          <cell r="Y3645" t="str">
            <v>ENVÍO SIN CARGO (CABA Y GRAN PARTE DE GBA) TIEMPO: 4 a 6 DÍAS HÁBILES</v>
          </cell>
          <cell r="Z3645" t="str">
            <v>Mercado Pago</v>
          </cell>
          <cell r="AA3645" t="str">
            <v>NADIADICELLO</v>
          </cell>
          <cell r="AD3645">
            <v>44035</v>
          </cell>
          <cell r="AE3645">
            <v>44036</v>
          </cell>
          <cell r="AF3645" t="str">
            <v>RELOJ PARED BLANCO NUM ROMANOS 23,5 X 6,8 X 28,8 CM DIAM</v>
          </cell>
          <cell r="AG3645" t="str">
            <v>1932.5</v>
          </cell>
          <cell r="AH3645">
            <v>1</v>
          </cell>
          <cell r="AI3645" t="str">
            <v>090RE7759</v>
          </cell>
          <cell r="AJ3645" t="str">
            <v>Móvil</v>
          </cell>
          <cell r="AK3645" t="str">
            <v>MARTES 28-07 ENTRE 8 Y 18 HORAS!</v>
          </cell>
          <cell r="AL3645">
            <v>1618351295</v>
          </cell>
          <cell r="AM3645">
            <v>266210932</v>
          </cell>
          <cell r="AN3645" t="str">
            <v>Sí</v>
          </cell>
        </row>
        <row r="3646">
          <cell r="A3646">
            <v>1344</v>
          </cell>
          <cell r="B3646" t="str">
            <v>florencia_bel@yahoo.com.ar</v>
          </cell>
          <cell r="AF3646" t="str">
            <v>CUCHARON DISTINTOS COLORES (Negro)</v>
          </cell>
          <cell r="AG3646" t="str">
            <v>236.5</v>
          </cell>
          <cell r="AH3646">
            <v>1</v>
          </cell>
          <cell r="AI3646" t="str">
            <v>BP16002</v>
          </cell>
          <cell r="AN3646" t="str">
            <v>Sí</v>
          </cell>
        </row>
        <row r="3647">
          <cell r="A3647">
            <v>1344</v>
          </cell>
          <cell r="B3647" t="str">
            <v>florencia_bel@yahoo.com.ar</v>
          </cell>
          <cell r="AF3647" t="str">
            <v>BROCHES PARA BOLSA FLUO BLISTER SET X 5PC  COL.SURT. 11CM</v>
          </cell>
          <cell r="AG3647" t="str">
            <v>140.9</v>
          </cell>
          <cell r="AH3647">
            <v>2</v>
          </cell>
          <cell r="AI3647" t="str">
            <v>046BR5393</v>
          </cell>
          <cell r="AN3647" t="str">
            <v>Sí</v>
          </cell>
        </row>
        <row r="3648">
          <cell r="A3648">
            <v>1344</v>
          </cell>
          <cell r="B3648" t="str">
            <v>florencia_bel@yahoo.com.ar</v>
          </cell>
          <cell r="AF3648" t="str">
            <v>SARTEN DE CERAMICA DE 24 CM C/TAPA ANTIADHERENTE</v>
          </cell>
          <cell r="AG3648" t="str">
            <v>1353.99</v>
          </cell>
          <cell r="AH3648">
            <v>1</v>
          </cell>
          <cell r="AI3648" t="str">
            <v>BA8171</v>
          </cell>
          <cell r="AN3648" t="str">
            <v>Sí</v>
          </cell>
        </row>
        <row r="3649">
          <cell r="A3649">
            <v>1343</v>
          </cell>
          <cell r="B3649" t="str">
            <v>SOFIA@GROMANTI.COM.AR</v>
          </cell>
          <cell r="C3649">
            <v>44035</v>
          </cell>
          <cell r="D3649" t="str">
            <v>Abierta</v>
          </cell>
          <cell r="E3649" t="str">
            <v>Recibido</v>
          </cell>
          <cell r="F3649" t="str">
            <v>Enviado</v>
          </cell>
          <cell r="G3649" t="str">
            <v>ARS</v>
          </cell>
          <cell r="H3649" t="str">
            <v>7019.48</v>
          </cell>
          <cell r="I3649">
            <v>0</v>
          </cell>
          <cell r="J3649">
            <v>0</v>
          </cell>
          <cell r="K3649" t="str">
            <v>7019.48</v>
          </cell>
          <cell r="L3649" t="str">
            <v>Sofia Antonella Diamanti</v>
          </cell>
          <cell r="M3649">
            <v>39492083</v>
          </cell>
          <cell r="N3649">
            <v>1141591756</v>
          </cell>
          <cell r="O3649" t="str">
            <v>Sofia Antonella DIAMANTI</v>
          </cell>
          <cell r="P3649">
            <v>1141591756</v>
          </cell>
          <cell r="Q3649" t="str">
            <v>Los Crisantemos</v>
          </cell>
          <cell r="R3649">
            <v>555</v>
          </cell>
          <cell r="S3649" t="str">
            <v>B103</v>
          </cell>
          <cell r="T3649" t="str">
            <v>BOUQUET</v>
          </cell>
          <cell r="U3649" t="str">
            <v>Manuel Alberti</v>
          </cell>
          <cell r="V3649">
            <v>1669</v>
          </cell>
          <cell r="W3649" t="str">
            <v>Gran Buenos Aires</v>
          </cell>
          <cell r="Y3649" t="str">
            <v>ENVÍO SIN CARGO (CABA Y GRAN PARTE DE GBA) TIEMPO: 4 a 6 DÍAS HÁBILES</v>
          </cell>
          <cell r="Z3649" t="str">
            <v>Mercado Pago</v>
          </cell>
          <cell r="AD3649">
            <v>44035</v>
          </cell>
          <cell r="AE3649">
            <v>44036</v>
          </cell>
          <cell r="AF3649" t="str">
            <v>SET X 7 PIEZAS BOWLS DE VIDRIO 22.5X5CM 277 ML / 6 PC DE 12.5X5.5CM 152 ML</v>
          </cell>
          <cell r="AG3649" t="str">
            <v>1036.17</v>
          </cell>
          <cell r="AH3649">
            <v>1</v>
          </cell>
          <cell r="AI3649" t="str">
            <v>09523F7</v>
          </cell>
          <cell r="AJ3649" t="str">
            <v>Web</v>
          </cell>
          <cell r="AK3649" t="str">
            <v>JUEVES 30-07 ENTRE 8 Y 18 HORAS!</v>
          </cell>
          <cell r="AL3649">
            <v>1618113434</v>
          </cell>
          <cell r="AM3649">
            <v>266100916</v>
          </cell>
          <cell r="AN3649" t="str">
            <v>Sí</v>
          </cell>
        </row>
        <row r="3650">
          <cell r="A3650">
            <v>1343</v>
          </cell>
          <cell r="B3650" t="str">
            <v>SOFIA@GROMANTI.COM.AR</v>
          </cell>
          <cell r="AF3650" t="str">
            <v>SET X 2 COPA DE HELADO PREMIUM PASABAHCE 118MM</v>
          </cell>
          <cell r="AG3650" t="str">
            <v>524.19</v>
          </cell>
          <cell r="AH3650">
            <v>3</v>
          </cell>
          <cell r="AI3650" t="str">
            <v>PA51068</v>
          </cell>
          <cell r="AN3650" t="str">
            <v>Sí</v>
          </cell>
        </row>
        <row r="3651">
          <cell r="A3651">
            <v>1343</v>
          </cell>
          <cell r="B3651" t="str">
            <v>SOFIA@GROMANTI.COM.AR</v>
          </cell>
          <cell r="AF3651" t="str">
            <v>BOMBONERA DE VIDRIO 15X11,5CM</v>
          </cell>
          <cell r="AG3651">
            <v>893</v>
          </cell>
          <cell r="AH3651">
            <v>1</v>
          </cell>
          <cell r="AI3651" t="str">
            <v>046BA6708</v>
          </cell>
          <cell r="AN3651" t="str">
            <v>Sí</v>
          </cell>
        </row>
        <row r="3652">
          <cell r="A3652">
            <v>1343</v>
          </cell>
          <cell r="B3652" t="str">
            <v>SOFIA@GROMANTI.COM.AR</v>
          </cell>
          <cell r="AF3652" t="str">
            <v>SET X 3 JARRO MUG IRISH COFFEE</v>
          </cell>
          <cell r="AG3652" t="str">
            <v>628.74</v>
          </cell>
          <cell r="AH3652">
            <v>2</v>
          </cell>
          <cell r="AI3652" t="str">
            <v>119AF3</v>
          </cell>
          <cell r="AN3652" t="str">
            <v>Sí</v>
          </cell>
        </row>
        <row r="3653">
          <cell r="A3653">
            <v>1343</v>
          </cell>
          <cell r="B3653" t="str">
            <v>SOFIA@GROMANTI.COM.AR</v>
          </cell>
          <cell r="AF3653" t="str">
            <v>RALLADOR SET 4 PIEZAS COLORES VARIOS 29,5 X 5 CM</v>
          </cell>
          <cell r="AG3653" t="str">
            <v>725.52</v>
          </cell>
          <cell r="AH3653">
            <v>1</v>
          </cell>
          <cell r="AI3653" t="str">
            <v>BA6443</v>
          </cell>
          <cell r="AN3653" t="str">
            <v>Sí</v>
          </cell>
        </row>
        <row r="3654">
          <cell r="A3654">
            <v>1343</v>
          </cell>
          <cell r="B3654" t="str">
            <v>SOFIA@GROMANTI.COM.AR</v>
          </cell>
          <cell r="AF3654" t="str">
            <v>ESPECIERO 6 PIEZAS DE ACERO INOXIDABLE 20X20 CM</v>
          </cell>
          <cell r="AG3654" t="str">
            <v>1534.74</v>
          </cell>
          <cell r="AH3654">
            <v>1</v>
          </cell>
          <cell r="AI3654" t="str">
            <v>046BA3347</v>
          </cell>
          <cell r="AN3654" t="str">
            <v>Sí</v>
          </cell>
        </row>
        <row r="3655">
          <cell r="A3655">
            <v>1342</v>
          </cell>
          <cell r="B3655" t="str">
            <v>natigomezgimenez25@gmail.com</v>
          </cell>
          <cell r="C3655">
            <v>44035</v>
          </cell>
          <cell r="D3655" t="str">
            <v>Abierta</v>
          </cell>
          <cell r="E3655" t="str">
            <v>Recibido</v>
          </cell>
          <cell r="F3655" t="str">
            <v>Enviado</v>
          </cell>
          <cell r="G3655" t="str">
            <v>ARS</v>
          </cell>
          <cell r="H3655" t="str">
            <v>3413.12</v>
          </cell>
          <cell r="I3655" t="str">
            <v>511.97</v>
          </cell>
          <cell r="J3655">
            <v>0</v>
          </cell>
          <cell r="K3655" t="str">
            <v>2901.15</v>
          </cell>
          <cell r="L3655" t="str">
            <v>Natalia Gomez gimenez</v>
          </cell>
          <cell r="M3655">
            <v>28030095</v>
          </cell>
          <cell r="N3655">
            <v>1551231813</v>
          </cell>
          <cell r="O3655" t="str">
            <v>Natalia Gomez gimenez</v>
          </cell>
          <cell r="P3655">
            <v>1551231813</v>
          </cell>
          <cell r="Q3655" t="str">
            <v>Murature</v>
          </cell>
          <cell r="R3655">
            <v>1851</v>
          </cell>
          <cell r="T3655" t="str">
            <v>Fiorito</v>
          </cell>
          <cell r="U3655" t="str">
            <v>Lomas de zamora</v>
          </cell>
          <cell r="V3655">
            <v>1832</v>
          </cell>
          <cell r="W3655" t="str">
            <v>Gran Buenos Aires</v>
          </cell>
          <cell r="Y3655" t="str">
            <v>ENVÍO SIN CARGO (CABA Y GRAN PARTE DE GBA) TIEMPO: 4 a 6 DÍAS HÁBILES</v>
          </cell>
          <cell r="Z3655" t="str">
            <v>Mercado Pago</v>
          </cell>
          <cell r="AA3655" t="str">
            <v>NADIADICELLO</v>
          </cell>
          <cell r="AB3655" t="str">
            <v>Color verde el escurridor de cubiertos</v>
          </cell>
          <cell r="AD3655">
            <v>44035</v>
          </cell>
          <cell r="AE3655">
            <v>44036</v>
          </cell>
          <cell r="AF3655" t="str">
            <v>INDIVIDUAL DE CUERINA AQUI Y AHORA RECTANGULAR 44 X 30CM</v>
          </cell>
          <cell r="AG3655" t="str">
            <v>385.03</v>
          </cell>
          <cell r="AH3655">
            <v>4</v>
          </cell>
          <cell r="AI3655" t="str">
            <v>CHUIN49R</v>
          </cell>
          <cell r="AJ3655" t="str">
            <v>Móvil</v>
          </cell>
          <cell r="AK3655" t="str">
            <v>LUNES 27-07 ENTRE 8 Y 18 HORAS!</v>
          </cell>
          <cell r="AL3655">
            <v>1618103863</v>
          </cell>
          <cell r="AM3655">
            <v>266150087</v>
          </cell>
          <cell r="AN3655" t="str">
            <v>Sí</v>
          </cell>
        </row>
        <row r="3656">
          <cell r="A3656">
            <v>1342</v>
          </cell>
          <cell r="B3656" t="str">
            <v>natigomezgimenez25@gmail.com</v>
          </cell>
          <cell r="AF3656" t="str">
            <v>ALM. 45X45 LO UNICO IMPOSIBLE CON RELLENO</v>
          </cell>
          <cell r="AG3656">
            <v>851</v>
          </cell>
          <cell r="AH3656">
            <v>1</v>
          </cell>
          <cell r="AI3656" t="str">
            <v>062AL8082</v>
          </cell>
          <cell r="AN3656" t="str">
            <v>Sí</v>
          </cell>
        </row>
        <row r="3657">
          <cell r="A3657">
            <v>1342</v>
          </cell>
          <cell r="B3657" t="str">
            <v>natigomezgimenez25@gmail.com</v>
          </cell>
          <cell r="AF3657" t="str">
            <v>ALM. CREE EN TI 45X45 CON RELLENO</v>
          </cell>
          <cell r="AG3657">
            <v>851</v>
          </cell>
          <cell r="AH3657">
            <v>1</v>
          </cell>
          <cell r="AI3657" t="str">
            <v>062AL8080</v>
          </cell>
          <cell r="AN3657" t="str">
            <v>Sí</v>
          </cell>
        </row>
        <row r="3658">
          <cell r="A3658">
            <v>1342</v>
          </cell>
          <cell r="B3658" t="str">
            <v>natigomezgimenez25@gmail.com</v>
          </cell>
          <cell r="AF3658" t="str">
            <v>ESCURRIDOR DE CUBIERTOS POR 3 DIVISIONES (Verde)</v>
          </cell>
          <cell r="AG3658">
            <v>171</v>
          </cell>
          <cell r="AH3658">
            <v>1</v>
          </cell>
          <cell r="AI3658" t="str">
            <v>0607PLA200</v>
          </cell>
          <cell r="AN3658" t="str">
            <v>Sí</v>
          </cell>
        </row>
        <row r="3659">
          <cell r="A3659">
            <v>1341</v>
          </cell>
          <cell r="B3659" t="str">
            <v>alicia.fatima@hotmail.com</v>
          </cell>
          <cell r="C3659">
            <v>44035</v>
          </cell>
          <cell r="D3659" t="str">
            <v>Abierta</v>
          </cell>
          <cell r="E3659" t="str">
            <v>Recibido</v>
          </cell>
          <cell r="F3659" t="str">
            <v>Enviado</v>
          </cell>
          <cell r="G3659" t="str">
            <v>ARS</v>
          </cell>
          <cell r="H3659" t="str">
            <v>6554.9</v>
          </cell>
          <cell r="I3659" t="str">
            <v>391.47</v>
          </cell>
          <cell r="J3659">
            <v>0</v>
          </cell>
          <cell r="K3659" t="str">
            <v>6163.43</v>
          </cell>
          <cell r="L3659" t="str">
            <v>Alicia Santoro</v>
          </cell>
          <cell r="M3659">
            <v>38892056</v>
          </cell>
          <cell r="N3659">
            <v>1131929231</v>
          </cell>
          <cell r="O3659" t="str">
            <v>Alicia Santoro</v>
          </cell>
          <cell r="P3659">
            <v>1131929231</v>
          </cell>
          <cell r="Q3659" t="str">
            <v>Coronel Sayos</v>
          </cell>
          <cell r="R3659">
            <v>624</v>
          </cell>
          <cell r="T3659" t="str">
            <v>Lomas del Mirador</v>
          </cell>
          <cell r="U3659" t="str">
            <v>La Matanza</v>
          </cell>
          <cell r="V3659">
            <v>1752</v>
          </cell>
          <cell r="W3659" t="str">
            <v>Gran Buenos Aires</v>
          </cell>
          <cell r="Y3659" t="str">
            <v>ENVÍO SIN CARGO (CABA Y GRAN PARTE DE GBA) TIEMPO: 4 a 6 DÍAS HÁBILES</v>
          </cell>
          <cell r="Z3659" t="str">
            <v>Mercado Pago</v>
          </cell>
          <cell r="AA3659" t="str">
            <v>NADIADICELLO</v>
          </cell>
          <cell r="AD3659">
            <v>44035</v>
          </cell>
          <cell r="AE3659">
            <v>44036</v>
          </cell>
          <cell r="AF3659" t="str">
            <v>RALLADOR 6 LADOS 23CM</v>
          </cell>
          <cell r="AG3659">
            <v>641</v>
          </cell>
          <cell r="AH3659">
            <v>1</v>
          </cell>
          <cell r="AI3659" t="str">
            <v>046BA6440</v>
          </cell>
          <cell r="AJ3659" t="str">
            <v>Web</v>
          </cell>
          <cell r="AK3659" t="str">
            <v>MARTES 28-07 ENTRE 8 Y 18 HORAS!</v>
          </cell>
          <cell r="AL3659">
            <v>1617988375</v>
          </cell>
          <cell r="AM3659">
            <v>266093270</v>
          </cell>
          <cell r="AN3659" t="str">
            <v>Sí</v>
          </cell>
        </row>
        <row r="3660">
          <cell r="A3660">
            <v>1341</v>
          </cell>
          <cell r="B3660" t="str">
            <v>alicia.fatima@hotmail.com</v>
          </cell>
          <cell r="AF3660" t="str">
            <v>TAMIZ</v>
          </cell>
          <cell r="AG3660" t="str">
            <v>569.8</v>
          </cell>
          <cell r="AH3660">
            <v>1</v>
          </cell>
          <cell r="AI3660" t="str">
            <v>046BA4748</v>
          </cell>
          <cell r="AN3660" t="str">
            <v>Sí</v>
          </cell>
        </row>
        <row r="3661">
          <cell r="A3661">
            <v>1341</v>
          </cell>
          <cell r="B3661" t="str">
            <v>alicia.fatima@hotmail.com</v>
          </cell>
          <cell r="AF3661" t="str">
            <v>PROMO: 2 TAZAS ROMA (COLOR A ELECCIÓN)+ INFUSOR DE TE (Azul Navy)</v>
          </cell>
          <cell r="AG3661">
            <v>1150</v>
          </cell>
          <cell r="AH3661">
            <v>1</v>
          </cell>
          <cell r="AI3661" t="str">
            <v>PO323713//PO323713//046BA4757</v>
          </cell>
          <cell r="AN3661" t="str">
            <v>Sí</v>
          </cell>
        </row>
        <row r="3662">
          <cell r="A3662">
            <v>1341</v>
          </cell>
          <cell r="B3662" t="str">
            <v>alicia.fatima@hotmail.com</v>
          </cell>
          <cell r="AF3662" t="str">
            <v>PLATO DE VIDRIO PLAYO 32CM</v>
          </cell>
          <cell r="AG3662" t="str">
            <v>396.1</v>
          </cell>
          <cell r="AH3662">
            <v>1</v>
          </cell>
          <cell r="AI3662" t="str">
            <v>046BA7449</v>
          </cell>
          <cell r="AN3662" t="str">
            <v>Sí</v>
          </cell>
        </row>
        <row r="3663">
          <cell r="A3663">
            <v>1341</v>
          </cell>
          <cell r="B3663" t="str">
            <v>alicia.fatima@hotmail.com</v>
          </cell>
          <cell r="AF3663" t="str">
            <v>PROMO SET DE VIDRIO</v>
          </cell>
          <cell r="AG3663">
            <v>2399</v>
          </cell>
          <cell r="AH3663">
            <v>1</v>
          </cell>
          <cell r="AN3663" t="str">
            <v>Sí</v>
          </cell>
        </row>
        <row r="3664">
          <cell r="A3664">
            <v>1341</v>
          </cell>
          <cell r="B3664" t="str">
            <v>alicia.fatima@hotmail.com</v>
          </cell>
          <cell r="AF3664" t="str">
            <v>TETERA DE CERAMICA 500ML+ FILTRO (Flores azules)</v>
          </cell>
          <cell r="AG3664">
            <v>1399</v>
          </cell>
          <cell r="AH3664">
            <v>1</v>
          </cell>
          <cell r="AI3664" t="str">
            <v>046BA4998</v>
          </cell>
          <cell r="AN3664" t="str">
            <v>Sí</v>
          </cell>
        </row>
        <row r="3665">
          <cell r="A3665">
            <v>1340</v>
          </cell>
          <cell r="B3665" t="str">
            <v>paula.borrero@hotmail.com</v>
          </cell>
          <cell r="C3665">
            <v>44035</v>
          </cell>
          <cell r="D3665" t="str">
            <v>Abierta</v>
          </cell>
          <cell r="E3665" t="str">
            <v>Recibido</v>
          </cell>
          <cell r="F3665" t="str">
            <v>Enviado</v>
          </cell>
          <cell r="G3665" t="str">
            <v>ARS</v>
          </cell>
          <cell r="H3665" t="str">
            <v>903.6</v>
          </cell>
          <cell r="I3665" t="str">
            <v>76.13</v>
          </cell>
          <cell r="J3665">
            <v>0</v>
          </cell>
          <cell r="K3665" t="str">
            <v>827.47</v>
          </cell>
          <cell r="L3665" t="str">
            <v>Paula borrero</v>
          </cell>
          <cell r="M3665">
            <v>38278117</v>
          </cell>
          <cell r="N3665">
            <v>1564793521</v>
          </cell>
          <cell r="O3665" t="str">
            <v>Paula borrero</v>
          </cell>
          <cell r="P3665">
            <v>1564793521</v>
          </cell>
          <cell r="Q3665" t="str">
            <v>Héctor noya</v>
          </cell>
          <cell r="R3665">
            <v>3439</v>
          </cell>
          <cell r="U3665" t="str">
            <v>Lanús</v>
          </cell>
          <cell r="V3665">
            <v>1824</v>
          </cell>
          <cell r="W3665" t="str">
            <v>Gran Buenos Aires</v>
          </cell>
          <cell r="Y3665" t="str">
            <v>ENVÍO SIN CARGO (CABA Y GRAN PARTE DE GBA) TIEMPO: 4 a 6 DÍAS HÁBILES</v>
          </cell>
          <cell r="Z3665" t="str">
            <v>Mercado Pago</v>
          </cell>
          <cell r="AA3665" t="str">
            <v>NADIADICELLO</v>
          </cell>
          <cell r="AD3665">
            <v>44035</v>
          </cell>
          <cell r="AE3665">
            <v>44036</v>
          </cell>
          <cell r="AF3665" t="str">
            <v>PLATO DE VIDRIO PLAYO 32CM</v>
          </cell>
          <cell r="AG3665" t="str">
            <v>396.1</v>
          </cell>
          <cell r="AH3665">
            <v>1</v>
          </cell>
          <cell r="AI3665" t="str">
            <v>046BA7449</v>
          </cell>
          <cell r="AJ3665" t="str">
            <v>Móvil</v>
          </cell>
          <cell r="AK3665" t="str">
            <v>LUNES 27-07 ENTRE 8 Y 18 HORAS!</v>
          </cell>
          <cell r="AL3665">
            <v>1617776489</v>
          </cell>
          <cell r="AM3665">
            <v>264741219</v>
          </cell>
          <cell r="AN3665" t="str">
            <v>Sí</v>
          </cell>
        </row>
        <row r="3666">
          <cell r="A3666">
            <v>1340</v>
          </cell>
          <cell r="B3666" t="str">
            <v>paula.borrero@hotmail.com</v>
          </cell>
          <cell r="AF3666" t="str">
            <v>FRASCO VIDRIO 19CM X 9CM DIAM</v>
          </cell>
          <cell r="AG3666" t="str">
            <v>372.66</v>
          </cell>
          <cell r="AH3666">
            <v>1</v>
          </cell>
          <cell r="AI3666" t="str">
            <v>BA6431</v>
          </cell>
          <cell r="AN3666" t="str">
            <v>Sí</v>
          </cell>
        </row>
        <row r="3667">
          <cell r="A3667">
            <v>1340</v>
          </cell>
          <cell r="B3667" t="str">
            <v>paula.borrero@hotmail.com</v>
          </cell>
          <cell r="AF3667" t="str">
            <v>DESTAPADOR - SACACORCHOS</v>
          </cell>
          <cell r="AG3667" t="str">
            <v>134.84</v>
          </cell>
          <cell r="AH3667">
            <v>1</v>
          </cell>
          <cell r="AI3667" t="str">
            <v>BA4791</v>
          </cell>
          <cell r="AN3667" t="str">
            <v>Sí</v>
          </cell>
        </row>
        <row r="3668">
          <cell r="A3668">
            <v>1339</v>
          </cell>
          <cell r="B3668" t="str">
            <v>rominalaura@hotmail.com.ar</v>
          </cell>
          <cell r="C3668">
            <v>44035</v>
          </cell>
          <cell r="D3668" t="str">
            <v>Abierta</v>
          </cell>
          <cell r="E3668" t="str">
            <v>Recibido</v>
          </cell>
          <cell r="F3668" t="str">
            <v>Enviado</v>
          </cell>
          <cell r="G3668" t="str">
            <v>ARS</v>
          </cell>
          <cell r="H3668" t="str">
            <v>745.32</v>
          </cell>
          <cell r="I3668">
            <v>0</v>
          </cell>
          <cell r="J3668">
            <v>0</v>
          </cell>
          <cell r="K3668" t="str">
            <v>745.32</v>
          </cell>
          <cell r="L3668" t="str">
            <v>Brenda romina Dos santos</v>
          </cell>
          <cell r="M3668">
            <v>39511421</v>
          </cell>
          <cell r="N3668">
            <v>1561118156</v>
          </cell>
          <cell r="O3668" t="str">
            <v>Brenda romina Dos santos</v>
          </cell>
          <cell r="P3668">
            <v>1561118156</v>
          </cell>
          <cell r="Q3668" t="str">
            <v>Paris</v>
          </cell>
          <cell r="R3668">
            <v>665</v>
          </cell>
          <cell r="T3668" t="str">
            <v>Los pinos</v>
          </cell>
          <cell r="U3668" t="str">
            <v>Villa luzuriaga</v>
          </cell>
          <cell r="V3668">
            <v>1753</v>
          </cell>
          <cell r="W3668" t="str">
            <v>Gran Buenos Aires</v>
          </cell>
          <cell r="Y3668" t="str">
            <v>ENVÍO SIN CARGO (CABA Y GRAN PARTE DE GBA) TIEMPO: 4 a 6 DÍAS HÁBILES</v>
          </cell>
          <cell r="Z3668" t="str">
            <v>Mercado Pago</v>
          </cell>
          <cell r="AD3668">
            <v>44035</v>
          </cell>
          <cell r="AE3668">
            <v>44036</v>
          </cell>
          <cell r="AF3668" t="str">
            <v>FRASCO VIDRIO 19CM X 9CM DIAM</v>
          </cell>
          <cell r="AG3668" t="str">
            <v>372.66</v>
          </cell>
          <cell r="AH3668">
            <v>2</v>
          </cell>
          <cell r="AI3668" t="str">
            <v>BA6431</v>
          </cell>
          <cell r="AJ3668" t="str">
            <v>Móvil</v>
          </cell>
          <cell r="AK3668" t="str">
            <v>MIERCOLES 29-07 ENTRE 8 Y 18 HORAS!</v>
          </cell>
          <cell r="AL3668">
            <v>1617434334</v>
          </cell>
          <cell r="AM3668">
            <v>266012471</v>
          </cell>
          <cell r="AN3668" t="str">
            <v>Sí</v>
          </cell>
        </row>
        <row r="3669">
          <cell r="A3669">
            <v>1338</v>
          </cell>
          <cell r="B3669" t="str">
            <v>jimesol82@hotmail.com</v>
          </cell>
          <cell r="C3669">
            <v>44035</v>
          </cell>
          <cell r="D3669" t="str">
            <v>Abierta</v>
          </cell>
          <cell r="E3669" t="str">
            <v>Recibido</v>
          </cell>
          <cell r="F3669" t="str">
            <v>Enviado</v>
          </cell>
          <cell r="G3669" t="str">
            <v>ARS</v>
          </cell>
          <cell r="H3669">
            <v>1650</v>
          </cell>
          <cell r="I3669">
            <v>0</v>
          </cell>
          <cell r="J3669">
            <v>0</v>
          </cell>
          <cell r="K3669">
            <v>1650</v>
          </cell>
          <cell r="L3669" t="str">
            <v>Jimena Torres mora</v>
          </cell>
          <cell r="M3669">
            <v>29402509</v>
          </cell>
          <cell r="N3669">
            <v>1131001246</v>
          </cell>
          <cell r="O3669" t="str">
            <v>Jimena Torres mora</v>
          </cell>
          <cell r="P3669">
            <v>1131001246</v>
          </cell>
          <cell r="Q3669" t="str">
            <v>Ignacio alsina</v>
          </cell>
          <cell r="R3669">
            <v>3734</v>
          </cell>
          <cell r="T3669" t="str">
            <v>Ituzaingo</v>
          </cell>
          <cell r="U3669" t="str">
            <v>Buenos Aires</v>
          </cell>
          <cell r="V3669">
            <v>1713</v>
          </cell>
          <cell r="W3669" t="str">
            <v>Gran Buenos Aires</v>
          </cell>
          <cell r="Y3669" t="str">
            <v>ENVÍO SIN CARGO (CABA Y GRAN PARTE DE GBA) TIEMPO: 4 a 6 DÍAS HÁBILES</v>
          </cell>
          <cell r="Z3669" t="str">
            <v>Mercado Pago</v>
          </cell>
          <cell r="AB3669" t="str">
            <v>Hola quiero 1 en color verde y otro en color fuxia GRACIAS</v>
          </cell>
          <cell r="AD3669">
            <v>44035</v>
          </cell>
          <cell r="AE3669">
            <v>44036</v>
          </cell>
          <cell r="AF3669" t="str">
            <v>AUTOMATE "QUO" CON BOMBILLA DE METAL (Amarillo)</v>
          </cell>
          <cell r="AG3669">
            <v>825</v>
          </cell>
          <cell r="AH3669">
            <v>2</v>
          </cell>
          <cell r="AJ3669" t="str">
            <v>Móvil</v>
          </cell>
          <cell r="AK3669" t="str">
            <v>MIERCOLES 29-07 ENTRE 8 Y 18 HORAS!</v>
          </cell>
          <cell r="AL3669">
            <v>1617371195</v>
          </cell>
          <cell r="AM3669">
            <v>266007146</v>
          </cell>
          <cell r="AN3669" t="str">
            <v>Sí</v>
          </cell>
        </row>
        <row r="3670">
          <cell r="A3670">
            <v>1337</v>
          </cell>
          <cell r="B3670" t="str">
            <v>lali.diazg7@gmail.com</v>
          </cell>
          <cell r="C3670">
            <v>44035</v>
          </cell>
          <cell r="D3670" t="str">
            <v>Abierta</v>
          </cell>
          <cell r="E3670" t="str">
            <v>Anulado</v>
          </cell>
          <cell r="F3670" t="str">
            <v>Enviado</v>
          </cell>
          <cell r="G3670" t="str">
            <v>ARS</v>
          </cell>
          <cell r="H3670" t="str">
            <v>1516.11</v>
          </cell>
          <cell r="I3670">
            <v>1500</v>
          </cell>
          <cell r="J3670">
            <v>520</v>
          </cell>
          <cell r="K3670" t="str">
            <v>536.11</v>
          </cell>
          <cell r="L3670" t="str">
            <v>Lara Diaz</v>
          </cell>
          <cell r="M3670">
            <v>40142913</v>
          </cell>
          <cell r="N3670">
            <v>1144726001</v>
          </cell>
          <cell r="O3670" t="str">
            <v>Lara Diaz</v>
          </cell>
          <cell r="P3670">
            <v>1144726001</v>
          </cell>
          <cell r="Q3670" t="str">
            <v>Mendoza</v>
          </cell>
          <cell r="R3670">
            <v>2727</v>
          </cell>
          <cell r="U3670" t="str">
            <v>San Miguel</v>
          </cell>
          <cell r="V3670">
            <v>1663</v>
          </cell>
          <cell r="W3670" t="str">
            <v>Gran Buenos Aires</v>
          </cell>
          <cell r="Y3670" t="str">
            <v>Correo Argentino - Encomienda Clásica</v>
          </cell>
          <cell r="Z3670" t="str">
            <v>Mercado Pago</v>
          </cell>
          <cell r="AA3670" t="str">
            <v>LALIDIAZ</v>
          </cell>
          <cell r="AC3670" t="str">
            <v>NO PAGO CORREO SOLO HICIMOS ESA OPCION PORQUE NO TE PERMITE  EL ENVIO SIN CARGO</v>
          </cell>
          <cell r="AE3670">
            <v>44036</v>
          </cell>
          <cell r="AF3670" t="str">
            <v>SR. DISPENSER  COLORES SURTIDOS. (Blanco)</v>
          </cell>
          <cell r="AG3670" t="str">
            <v>490.6</v>
          </cell>
          <cell r="AH3670">
            <v>1</v>
          </cell>
          <cell r="AI3670" t="str">
            <v>Q056</v>
          </cell>
          <cell r="AJ3670" t="str">
            <v>Móvil</v>
          </cell>
          <cell r="AK3670" t="str">
            <v>JUEVES 30-07 ENTRE 8 Y 18 HORAS!</v>
          </cell>
          <cell r="AL3670">
            <v>1617297337</v>
          </cell>
          <cell r="AM3670">
            <v>265923204</v>
          </cell>
          <cell r="AN3670" t="str">
            <v>Sí</v>
          </cell>
        </row>
        <row r="3671">
          <cell r="A3671">
            <v>1337</v>
          </cell>
          <cell r="B3671" t="str">
            <v>lali.diazg7@gmail.com</v>
          </cell>
          <cell r="AF3671" t="str">
            <v>RALLADOR 4 LADOS (Naranja)</v>
          </cell>
          <cell r="AG3671" t="str">
            <v>511.85</v>
          </cell>
          <cell r="AH3671">
            <v>1</v>
          </cell>
          <cell r="AN3671" t="str">
            <v>Sí</v>
          </cell>
        </row>
        <row r="3672">
          <cell r="A3672">
            <v>1337</v>
          </cell>
          <cell r="B3672" t="str">
            <v>lali.diazg7@gmail.com</v>
          </cell>
          <cell r="AF3672" t="str">
            <v>FRASCO VIDRIO 19CM X 9CM DIAM</v>
          </cell>
          <cell r="AG3672" t="str">
            <v>372.66</v>
          </cell>
          <cell r="AH3672">
            <v>1</v>
          </cell>
          <cell r="AI3672" t="str">
            <v>BA6431</v>
          </cell>
          <cell r="AN3672" t="str">
            <v>Sí</v>
          </cell>
        </row>
        <row r="3673">
          <cell r="A3673">
            <v>1337</v>
          </cell>
          <cell r="B3673" t="str">
            <v>lali.diazg7@gmail.com</v>
          </cell>
          <cell r="AF3673" t="str">
            <v>JABONERA DE SILICONA 13,2 X 10CM (AB7487)</v>
          </cell>
          <cell r="AG3673">
            <v>141</v>
          </cell>
          <cell r="AH3673">
            <v>1</v>
          </cell>
          <cell r="AI3673" t="str">
            <v>046AB6638</v>
          </cell>
          <cell r="AN3673" t="str">
            <v>Sí</v>
          </cell>
        </row>
        <row r="3674">
          <cell r="A3674">
            <v>1336</v>
          </cell>
          <cell r="B3674" t="str">
            <v>castellucciocarola@gmail.com</v>
          </cell>
          <cell r="C3674">
            <v>44035</v>
          </cell>
          <cell r="D3674" t="str">
            <v>Abierta</v>
          </cell>
          <cell r="E3674" t="str">
            <v>Recibido</v>
          </cell>
          <cell r="G3674" t="str">
            <v>ARS</v>
          </cell>
          <cell r="H3674">
            <v>1000</v>
          </cell>
          <cell r="I3674">
            <v>0</v>
          </cell>
          <cell r="J3674">
            <v>0</v>
          </cell>
          <cell r="K3674">
            <v>1000</v>
          </cell>
          <cell r="L3674" t="str">
            <v>Carola Castelluccio</v>
          </cell>
          <cell r="M3674">
            <v>41835659</v>
          </cell>
          <cell r="N3674">
            <v>1154543031</v>
          </cell>
          <cell r="Z3674" t="str">
            <v>Mercado Pago</v>
          </cell>
          <cell r="AD3674">
            <v>44035</v>
          </cell>
          <cell r="AF3674" t="str">
            <v>GIFT CARD BRONZE</v>
          </cell>
          <cell r="AG3674">
            <v>1000</v>
          </cell>
          <cell r="AH3674">
            <v>1</v>
          </cell>
          <cell r="AJ3674" t="str">
            <v>Web</v>
          </cell>
          <cell r="AK3674" t="str">
            <v/>
          </cell>
          <cell r="AL3674">
            <v>1617265553</v>
          </cell>
          <cell r="AM3674">
            <v>265985960</v>
          </cell>
          <cell r="AN3674" t="str">
            <v>No</v>
          </cell>
        </row>
        <row r="3675">
          <cell r="A3675">
            <v>1335</v>
          </cell>
          <cell r="B3675" t="str">
            <v>giuliana.aguirre95@hotmail.com</v>
          </cell>
          <cell r="C3675">
            <v>44035</v>
          </cell>
          <cell r="D3675" t="str">
            <v>Abierta</v>
          </cell>
          <cell r="E3675" t="str">
            <v>Recibido</v>
          </cell>
          <cell r="F3675" t="str">
            <v>Enviado</v>
          </cell>
          <cell r="G3675" t="str">
            <v>ARS</v>
          </cell>
          <cell r="H3675">
            <v>2399</v>
          </cell>
          <cell r="I3675">
            <v>0</v>
          </cell>
          <cell r="J3675">
            <v>0</v>
          </cell>
          <cell r="K3675">
            <v>2399</v>
          </cell>
          <cell r="L3675" t="str">
            <v>Giuliana Aguirre</v>
          </cell>
          <cell r="M3675">
            <v>39352731</v>
          </cell>
          <cell r="N3675">
            <v>1133175360</v>
          </cell>
          <cell r="O3675" t="str">
            <v>Giuliana Aguirre</v>
          </cell>
          <cell r="P3675">
            <v>1133175360</v>
          </cell>
          <cell r="Q3675" t="str">
            <v>Presidente alvear</v>
          </cell>
          <cell r="R3675">
            <v>12</v>
          </cell>
          <cell r="S3675" t="str">
            <v>3 d</v>
          </cell>
          <cell r="T3675" t="str">
            <v>Haedo</v>
          </cell>
          <cell r="U3675" t="str">
            <v>Haedo</v>
          </cell>
          <cell r="V3675">
            <v>1706</v>
          </cell>
          <cell r="W3675" t="str">
            <v>Gran Buenos Aires</v>
          </cell>
          <cell r="Y3675" t="str">
            <v>ENVÍO SIN CARGO (CABA Y GRAN PARTE DE GBA) TIEMPO: 4 a 6 DÍAS HÁBILES</v>
          </cell>
          <cell r="Z3675" t="str">
            <v>Mercado Pago</v>
          </cell>
          <cell r="AD3675">
            <v>44035</v>
          </cell>
          <cell r="AE3675">
            <v>44036</v>
          </cell>
          <cell r="AF3675" t="str">
            <v>PROMO SET DE VIDRIO</v>
          </cell>
          <cell r="AG3675">
            <v>2399</v>
          </cell>
          <cell r="AH3675">
            <v>1</v>
          </cell>
          <cell r="AJ3675" t="str">
            <v>Móvil</v>
          </cell>
          <cell r="AK3675" t="str">
            <v>MIERCOLES 29-07 ENTRE 8 Y 18 HORAS!</v>
          </cell>
          <cell r="AL3675">
            <v>1617166045</v>
          </cell>
          <cell r="AM3675">
            <v>265972847</v>
          </cell>
          <cell r="AN3675" t="str">
            <v>Sí</v>
          </cell>
        </row>
        <row r="3676">
          <cell r="A3676">
            <v>1334</v>
          </cell>
          <cell r="B3676" t="str">
            <v>agostina.l.gutierrez@hotmail.com</v>
          </cell>
          <cell r="C3676">
            <v>44035</v>
          </cell>
          <cell r="D3676" t="str">
            <v>Abierta</v>
          </cell>
          <cell r="E3676" t="str">
            <v>Recibido</v>
          </cell>
          <cell r="F3676" t="str">
            <v>Enviado</v>
          </cell>
          <cell r="G3676" t="str">
            <v>ARS</v>
          </cell>
          <cell r="H3676" t="str">
            <v>4648.34</v>
          </cell>
          <cell r="I3676">
            <v>0</v>
          </cell>
          <cell r="J3676">
            <v>0</v>
          </cell>
          <cell r="K3676" t="str">
            <v>4648.34</v>
          </cell>
          <cell r="L3676" t="str">
            <v>Agostina lourdes Gutierrez</v>
          </cell>
          <cell r="M3676">
            <v>40251246</v>
          </cell>
          <cell r="N3676">
            <v>1568505259</v>
          </cell>
          <cell r="O3676" t="str">
            <v>Agostina lourdes Gutierrez</v>
          </cell>
          <cell r="P3676">
            <v>1568505259</v>
          </cell>
          <cell r="Q3676" t="str">
            <v>Las malvinas</v>
          </cell>
          <cell r="R3676">
            <v>1460</v>
          </cell>
          <cell r="U3676" t="str">
            <v>San miguel</v>
          </cell>
          <cell r="V3676">
            <v>1663</v>
          </cell>
          <cell r="W3676" t="str">
            <v>Gran Buenos Aires</v>
          </cell>
          <cell r="Y3676" t="str">
            <v>ENVÍO SIN CARGO (CABA Y GRAN PARTE DE GBA) TIEMPO: 4 a 6 DÍAS HÁBILES</v>
          </cell>
          <cell r="Z3676" t="str">
            <v>Mercado Pago</v>
          </cell>
          <cell r="AD3676">
            <v>44035</v>
          </cell>
          <cell r="AE3676">
            <v>44036</v>
          </cell>
          <cell r="AF3676" t="str">
            <v>BOWL CAPACIDAD 2,5 LTS (Negro)</v>
          </cell>
          <cell r="AG3676">
            <v>250</v>
          </cell>
          <cell r="AH3676">
            <v>2</v>
          </cell>
          <cell r="AI3676" t="str">
            <v>BP02001</v>
          </cell>
          <cell r="AJ3676" t="str">
            <v>Móvil</v>
          </cell>
          <cell r="AK3676" t="str">
            <v>JUEVES 30-07 ENTRE 8 Y 18 HORAS!</v>
          </cell>
          <cell r="AL3676">
            <v>1617129076</v>
          </cell>
          <cell r="AM3676">
            <v>265181273</v>
          </cell>
          <cell r="AN3676" t="str">
            <v>Sí</v>
          </cell>
        </row>
        <row r="3677">
          <cell r="A3677">
            <v>1334</v>
          </cell>
          <cell r="B3677" t="str">
            <v>agostina.l.gutierrez@hotmail.com</v>
          </cell>
          <cell r="AF3677" t="str">
            <v>PACK X 6 VASO BRILHANTE X 310ML</v>
          </cell>
          <cell r="AG3677" t="str">
            <v>405.99</v>
          </cell>
          <cell r="AH3677">
            <v>1</v>
          </cell>
          <cell r="AI3677" t="str">
            <v>TW4699</v>
          </cell>
          <cell r="AN3677" t="str">
            <v>Sí</v>
          </cell>
        </row>
        <row r="3678">
          <cell r="A3678">
            <v>1334</v>
          </cell>
          <cell r="B3678" t="str">
            <v>agostina.l.gutierrez@hotmail.com</v>
          </cell>
          <cell r="AF3678" t="str">
            <v>PACK X 6 VASO BELLIZE X 315ML</v>
          </cell>
          <cell r="AG3678" t="str">
            <v>715.18</v>
          </cell>
          <cell r="AH3678">
            <v>1</v>
          </cell>
          <cell r="AI3678" t="str">
            <v>TW88423</v>
          </cell>
          <cell r="AN3678" t="str">
            <v>Sí</v>
          </cell>
        </row>
        <row r="3679">
          <cell r="A3679">
            <v>1334</v>
          </cell>
          <cell r="B3679" t="str">
            <v>agostina.l.gutierrez@hotmail.com</v>
          </cell>
          <cell r="AF3679" t="str">
            <v>SET BAÑO</v>
          </cell>
          <cell r="AG3679" t="str">
            <v>1281.5</v>
          </cell>
          <cell r="AH3679">
            <v>1</v>
          </cell>
          <cell r="AI3679" t="str">
            <v>046AB6007</v>
          </cell>
          <cell r="AN3679" t="str">
            <v>Sí</v>
          </cell>
        </row>
        <row r="3680">
          <cell r="A3680">
            <v>1334</v>
          </cell>
          <cell r="B3680" t="str">
            <v>agostina.l.gutierrez@hotmail.com</v>
          </cell>
          <cell r="AF3680" t="str">
            <v>PISAPAPAS DISTINTOS COLORES (Negro)</v>
          </cell>
          <cell r="AG3680" t="str">
            <v>236.5</v>
          </cell>
          <cell r="AH3680">
            <v>1</v>
          </cell>
          <cell r="AI3680" t="str">
            <v>BP17002</v>
          </cell>
          <cell r="AN3680" t="str">
            <v>Sí</v>
          </cell>
        </row>
        <row r="3681">
          <cell r="A3681">
            <v>1334</v>
          </cell>
          <cell r="B3681" t="str">
            <v>agostina.l.gutierrez@hotmail.com</v>
          </cell>
          <cell r="AF3681" t="str">
            <v>ESPATULA RANURADA DISTINTOS COLORES (Negro)</v>
          </cell>
          <cell r="AG3681" t="str">
            <v>236.5</v>
          </cell>
          <cell r="AH3681">
            <v>1</v>
          </cell>
          <cell r="AI3681" t="str">
            <v>BP12002</v>
          </cell>
          <cell r="AN3681" t="str">
            <v>Sí</v>
          </cell>
        </row>
        <row r="3682">
          <cell r="A3682">
            <v>1334</v>
          </cell>
          <cell r="B3682" t="str">
            <v>agostina.l.gutierrez@hotmail.com</v>
          </cell>
          <cell r="AF3682" t="str">
            <v>CUCHARA DISTINTOS COLORES (Negro)</v>
          </cell>
          <cell r="AG3682" t="str">
            <v>236.5</v>
          </cell>
          <cell r="AH3682">
            <v>1</v>
          </cell>
          <cell r="AI3682" t="str">
            <v>BP15002</v>
          </cell>
          <cell r="AN3682" t="str">
            <v>Sí</v>
          </cell>
        </row>
        <row r="3683">
          <cell r="A3683">
            <v>1334</v>
          </cell>
          <cell r="B3683" t="str">
            <v>agostina.l.gutierrez@hotmail.com</v>
          </cell>
          <cell r="AF3683" t="str">
            <v>SET X 7 PIEZAS BOWLS DE VIDRIO 22.5X5CM 277 ML / 6 PC DE 12.5X5.5CM 152 ML</v>
          </cell>
          <cell r="AG3683" t="str">
            <v>1036.17</v>
          </cell>
          <cell r="AH3683">
            <v>1</v>
          </cell>
          <cell r="AI3683" t="str">
            <v>09523F7</v>
          </cell>
          <cell r="AN3683" t="str">
            <v>Sí</v>
          </cell>
        </row>
        <row r="3684">
          <cell r="A3684">
            <v>1333</v>
          </cell>
          <cell r="B3684" t="str">
            <v>andrea-maimo@hotmail.com</v>
          </cell>
          <cell r="C3684">
            <v>44035</v>
          </cell>
          <cell r="D3684" t="str">
            <v>Abierta</v>
          </cell>
          <cell r="E3684" t="str">
            <v>Recibido</v>
          </cell>
          <cell r="F3684" t="str">
            <v>Enviado</v>
          </cell>
          <cell r="G3684" t="str">
            <v>ARS</v>
          </cell>
          <cell r="H3684" t="str">
            <v>2376.6</v>
          </cell>
          <cell r="I3684">
            <v>0</v>
          </cell>
          <cell r="J3684">
            <v>0</v>
          </cell>
          <cell r="K3684" t="str">
            <v>2376.6</v>
          </cell>
          <cell r="L3684" t="str">
            <v>Andrea Soledad Maimo</v>
          </cell>
          <cell r="M3684">
            <v>29596283</v>
          </cell>
          <cell r="N3684">
            <v>376154251397</v>
          </cell>
          <cell r="O3684" t="str">
            <v>Andrea Soledad MAIMO</v>
          </cell>
          <cell r="P3684">
            <v>376154251397</v>
          </cell>
          <cell r="Q3684" t="str">
            <v>Carhue</v>
          </cell>
          <cell r="R3684">
            <v>2556</v>
          </cell>
          <cell r="U3684" t="str">
            <v>Caba</v>
          </cell>
          <cell r="V3684">
            <v>1440</v>
          </cell>
          <cell r="W3684" t="str">
            <v>Capital Federal</v>
          </cell>
          <cell r="Y3684" t="str">
            <v>ENVÍO SIN CARGO (CABA Y GRAN PARTE DE GBA) TIEMPO: 4 a 6 DÍAS HÁBILES</v>
          </cell>
          <cell r="Z3684" t="str">
            <v>Mercado Pago</v>
          </cell>
          <cell r="AB3684" t="str">
            <v>Enviar a Yapeguay 4075 CP 3300 Posadas Misiones</v>
          </cell>
          <cell r="AC3684" t="str">
            <v>ORDEN 1332 Y 1333 VAN AMBAS A MISIONES POR CORREO ARGENTINO PAGO EN UNO SOLO EL ENVIO SINO NO LE DEJABA COMPRAR</v>
          </cell>
          <cell r="AD3684">
            <v>44035</v>
          </cell>
          <cell r="AE3684">
            <v>44039</v>
          </cell>
          <cell r="AF3684" t="str">
            <v>PLATO DE VIDRIO PLAYO 32CM</v>
          </cell>
          <cell r="AG3684" t="str">
            <v>396.1</v>
          </cell>
          <cell r="AH3684">
            <v>6</v>
          </cell>
          <cell r="AI3684" t="str">
            <v>046BA7449</v>
          </cell>
          <cell r="AJ3684" t="str">
            <v>Móvil</v>
          </cell>
          <cell r="AK3684" t="str">
            <v>EL MIERCOLES 29-07 SE ENVIA AL CORREO ARGENTINO! ENTRE 15 Y 18 HORAS!</v>
          </cell>
          <cell r="AL3684">
            <v>1616845860</v>
          </cell>
          <cell r="AM3684">
            <v>265894317</v>
          </cell>
          <cell r="AN3684" t="str">
            <v>Sí</v>
          </cell>
        </row>
        <row r="3685">
          <cell r="A3685">
            <v>1332</v>
          </cell>
          <cell r="B3685" t="str">
            <v>andrea-maimo@hotmail.com</v>
          </cell>
          <cell r="C3685">
            <v>44035</v>
          </cell>
          <cell r="D3685" t="str">
            <v>Abierta</v>
          </cell>
          <cell r="E3685" t="str">
            <v>Recibido</v>
          </cell>
          <cell r="F3685" t="str">
            <v>Enviado</v>
          </cell>
          <cell r="G3685" t="str">
            <v>ARS</v>
          </cell>
          <cell r="H3685">
            <v>2861</v>
          </cell>
          <cell r="I3685">
            <v>0</v>
          </cell>
          <cell r="J3685">
            <v>975</v>
          </cell>
          <cell r="K3685">
            <v>3836</v>
          </cell>
          <cell r="L3685" t="str">
            <v>Andrea Soledad Maimo</v>
          </cell>
          <cell r="M3685">
            <v>29596283</v>
          </cell>
          <cell r="N3685">
            <v>376154251397</v>
          </cell>
          <cell r="O3685" t="str">
            <v>Andrea Soledad MAIMO</v>
          </cell>
          <cell r="P3685">
            <v>376154251397</v>
          </cell>
          <cell r="Q3685" t="str">
            <v>Yapeguay</v>
          </cell>
          <cell r="R3685">
            <v>4075</v>
          </cell>
          <cell r="T3685" t="str">
            <v>Papini</v>
          </cell>
          <cell r="U3685" t="str">
            <v>Posadas</v>
          </cell>
          <cell r="V3685">
            <v>3300</v>
          </cell>
          <cell r="W3685" t="str">
            <v>Misiones</v>
          </cell>
          <cell r="Y3685" t="str">
            <v>Correo Argentino - Encomienda Clásica</v>
          </cell>
          <cell r="Z3685" t="str">
            <v>Mercado Pago</v>
          </cell>
          <cell r="AC3685" t="str">
            <v>ORDEN 1332 Y 1333 VAN AMBAS A MISIONES POR CORREO ARGENTINO PAGO EN UNO SOLO EL ENVIO SINO NO LE DEJABA COMPRAR</v>
          </cell>
          <cell r="AD3685">
            <v>44035</v>
          </cell>
          <cell r="AE3685">
            <v>44039</v>
          </cell>
          <cell r="AF3685" t="str">
            <v>JUEGO X 6 PLATOS PLAYOS PARTHENON ROJOS 26CM</v>
          </cell>
          <cell r="AG3685">
            <v>2861</v>
          </cell>
          <cell r="AH3685">
            <v>1</v>
          </cell>
          <cell r="AI3685" t="str">
            <v>PO416472</v>
          </cell>
          <cell r="AJ3685" t="str">
            <v>Móvil</v>
          </cell>
          <cell r="AK3685" t="str">
            <v>EL MIERCOLES 29-07 SE ENVIA AL CORREO ARGENTINO! ENTRE 15 Y 18 HORAS!</v>
          </cell>
          <cell r="AL3685">
            <v>1616765810</v>
          </cell>
          <cell r="AM3685">
            <v>265778948</v>
          </cell>
          <cell r="AN3685" t="str">
            <v>Sí</v>
          </cell>
        </row>
        <row r="3686">
          <cell r="A3686">
            <v>1331</v>
          </cell>
          <cell r="B3686" t="str">
            <v>mati.losada@hotmail.com</v>
          </cell>
          <cell r="C3686">
            <v>44034</v>
          </cell>
          <cell r="D3686" t="str">
            <v>Abierta</v>
          </cell>
          <cell r="E3686" t="str">
            <v>Recibido</v>
          </cell>
          <cell r="F3686" t="str">
            <v>Enviado</v>
          </cell>
          <cell r="G3686" t="str">
            <v>ARS</v>
          </cell>
          <cell r="H3686" t="str">
            <v>6826.7</v>
          </cell>
          <cell r="I3686">
            <v>0</v>
          </cell>
          <cell r="J3686">
            <v>0</v>
          </cell>
          <cell r="K3686" t="str">
            <v>6826.7</v>
          </cell>
          <cell r="L3686" t="str">
            <v>Romina Mazzeo</v>
          </cell>
          <cell r="M3686">
            <v>38072218</v>
          </cell>
          <cell r="N3686">
            <v>1130797801</v>
          </cell>
          <cell r="O3686" t="str">
            <v>Romina Mazzeo</v>
          </cell>
          <cell r="P3686">
            <v>1130797801</v>
          </cell>
          <cell r="Q3686" t="str">
            <v>Oslo</v>
          </cell>
          <cell r="R3686">
            <v>1376</v>
          </cell>
          <cell r="U3686" t="str">
            <v>Capital Federal</v>
          </cell>
          <cell r="V3686">
            <v>1427</v>
          </cell>
          <cell r="W3686" t="str">
            <v>Capital Federal</v>
          </cell>
          <cell r="Y3686" t="str">
            <v>ENVÍO SIN CARGO (CABA Y GRAN PARTE DE GBA) TIEMPO: 4 a 6 DÍAS HÁBILES</v>
          </cell>
          <cell r="Z3686" t="str">
            <v>Mercado Pago</v>
          </cell>
          <cell r="AD3686">
            <v>44034</v>
          </cell>
          <cell r="AE3686">
            <v>44036</v>
          </cell>
          <cell r="AF3686" t="str">
            <v>BOWL BAMBOO BLANCO 6X15CM</v>
          </cell>
          <cell r="AG3686">
            <v>539</v>
          </cell>
          <cell r="AH3686">
            <v>2</v>
          </cell>
          <cell r="AI3686" t="str">
            <v>BA7797</v>
          </cell>
          <cell r="AJ3686" t="str">
            <v>Web</v>
          </cell>
          <cell r="AK3686" t="str">
            <v>MARTES 28-07 ENTRE 8 Y 18 HORAS!</v>
          </cell>
          <cell r="AL3686">
            <v>1615809994</v>
          </cell>
          <cell r="AM3686">
            <v>265652611</v>
          </cell>
          <cell r="AN3686" t="str">
            <v>Sí</v>
          </cell>
        </row>
        <row r="3687">
          <cell r="A3687">
            <v>1331</v>
          </cell>
          <cell r="B3687" t="str">
            <v>mati.losada@hotmail.com</v>
          </cell>
          <cell r="AF3687" t="str">
            <v>FUENTE PARA HORNO 2,8 LITROS PASABAHCE</v>
          </cell>
          <cell r="AG3687" t="str">
            <v>1277.45</v>
          </cell>
          <cell r="AH3687">
            <v>1</v>
          </cell>
          <cell r="AI3687" t="str">
            <v>PA59294</v>
          </cell>
          <cell r="AN3687" t="str">
            <v>Sí</v>
          </cell>
        </row>
        <row r="3688">
          <cell r="A3688">
            <v>1331</v>
          </cell>
          <cell r="B3688" t="str">
            <v>mati.losada@hotmail.com</v>
          </cell>
          <cell r="AF3688" t="str">
            <v>BANDEJA BAMBOO BLANCA 35X4,5CM</v>
          </cell>
          <cell r="AG3688" t="str">
            <v>1951.91</v>
          </cell>
          <cell r="AH3688">
            <v>1</v>
          </cell>
          <cell r="AI3688" t="str">
            <v>BA7779</v>
          </cell>
          <cell r="AN3688" t="str">
            <v>Sí</v>
          </cell>
        </row>
        <row r="3689">
          <cell r="A3689">
            <v>1331</v>
          </cell>
          <cell r="B3689" t="str">
            <v>mati.losada@hotmail.com</v>
          </cell>
          <cell r="AF3689" t="str">
            <v>COPETINERO BAMBOO BLANCO ALARGADO 5X30X12.5CM</v>
          </cell>
          <cell r="AG3689" t="str">
            <v>984.6</v>
          </cell>
          <cell r="AH3689">
            <v>1</v>
          </cell>
          <cell r="AI3689" t="str">
            <v>BA7794</v>
          </cell>
          <cell r="AN3689" t="str">
            <v>Sí</v>
          </cell>
        </row>
        <row r="3690">
          <cell r="A3690">
            <v>1331</v>
          </cell>
          <cell r="B3690" t="str">
            <v>mati.losada@hotmail.com</v>
          </cell>
          <cell r="AF3690" t="str">
            <v>ESPECIERO 6 PIEZAS DE ACERO INOXIDABLE 20X20 CM</v>
          </cell>
          <cell r="AG3690" t="str">
            <v>1534.74</v>
          </cell>
          <cell r="AH3690">
            <v>1</v>
          </cell>
          <cell r="AI3690" t="str">
            <v>046BA3347</v>
          </cell>
          <cell r="AN3690" t="str">
            <v>Sí</v>
          </cell>
        </row>
        <row r="3691">
          <cell r="A3691">
            <v>1330</v>
          </cell>
          <cell r="B3691" t="str">
            <v>vanilatorre@HOTMAIL.COM</v>
          </cell>
          <cell r="C3691">
            <v>44034</v>
          </cell>
          <cell r="D3691" t="str">
            <v>Abierta</v>
          </cell>
          <cell r="E3691" t="str">
            <v>Recibido</v>
          </cell>
          <cell r="F3691" t="str">
            <v>Enviado</v>
          </cell>
          <cell r="G3691" t="str">
            <v>ARS</v>
          </cell>
          <cell r="H3691" t="str">
            <v>3528.2</v>
          </cell>
          <cell r="I3691" t="str">
            <v>529.23</v>
          </cell>
          <cell r="J3691">
            <v>0</v>
          </cell>
          <cell r="K3691" t="str">
            <v>2998.97</v>
          </cell>
          <cell r="L3691" t="str">
            <v>Norma DIAZ</v>
          </cell>
          <cell r="M3691">
            <v>17031042</v>
          </cell>
          <cell r="N3691">
            <v>1144100109</v>
          </cell>
          <cell r="O3691" t="str">
            <v>Norma DIAZ</v>
          </cell>
          <cell r="P3691">
            <v>1144100109</v>
          </cell>
          <cell r="Q3691" t="str">
            <v>Neuquen</v>
          </cell>
          <cell r="R3691">
            <v>2028</v>
          </cell>
          <cell r="U3691" t="str">
            <v>Caba</v>
          </cell>
          <cell r="V3691">
            <v>1406</v>
          </cell>
          <cell r="W3691" t="str">
            <v>Capital Federal</v>
          </cell>
          <cell r="Y3691" t="str">
            <v>ENVÍO SIN CARGO (CABA Y GRAN PARTE DE GBA) TIEMPO: 4 a 6 DÍAS HÁBILES</v>
          </cell>
          <cell r="Z3691" t="str">
            <v>Mercado Pago</v>
          </cell>
          <cell r="AA3691" t="str">
            <v>GIMEACCARDI</v>
          </cell>
          <cell r="AD3691">
            <v>44034</v>
          </cell>
          <cell r="AE3691">
            <v>44036</v>
          </cell>
          <cell r="AF3691" t="str">
            <v>RALLADOR LARGO</v>
          </cell>
          <cell r="AG3691" t="str">
            <v>652.29</v>
          </cell>
          <cell r="AH3691">
            <v>1</v>
          </cell>
          <cell r="AI3691" t="str">
            <v>046BA6854</v>
          </cell>
          <cell r="AJ3691" t="str">
            <v>Web</v>
          </cell>
          <cell r="AK3691" t="str">
            <v>MARTES 28-07 ENTRE 8 Y 18 HORAS!</v>
          </cell>
          <cell r="AL3691">
            <v>1615779173</v>
          </cell>
          <cell r="AM3691">
            <v>255691573</v>
          </cell>
          <cell r="AN3691" t="str">
            <v>Sí</v>
          </cell>
        </row>
        <row r="3692">
          <cell r="A3692">
            <v>1330</v>
          </cell>
          <cell r="B3692" t="str">
            <v>vanilatorre@HOTMAIL.COM</v>
          </cell>
          <cell r="AF3692" t="str">
            <v>BANDEJA BAMBOO BLANCA 35X4,5CM</v>
          </cell>
          <cell r="AG3692" t="str">
            <v>1951.91</v>
          </cell>
          <cell r="AH3692">
            <v>1</v>
          </cell>
          <cell r="AI3692" t="str">
            <v>BA7779</v>
          </cell>
          <cell r="AN3692" t="str">
            <v>Sí</v>
          </cell>
        </row>
        <row r="3693">
          <cell r="A3693">
            <v>1330</v>
          </cell>
          <cell r="B3693" t="str">
            <v>vanilatorre@HOTMAIL.COM</v>
          </cell>
          <cell r="AF3693" t="str">
            <v>SECAPLATOS BANDEJA 46X23CM	3COL (Rojo)</v>
          </cell>
          <cell r="AG3693">
            <v>924</v>
          </cell>
          <cell r="AH3693">
            <v>1</v>
          </cell>
          <cell r="AI3693" t="str">
            <v>046BA6373</v>
          </cell>
          <cell r="AN3693" t="str">
            <v>Sí</v>
          </cell>
        </row>
        <row r="3694">
          <cell r="A3694">
            <v>1329</v>
          </cell>
          <cell r="B3694" t="str">
            <v>nicolealistereynoso@gmail.com</v>
          </cell>
          <cell r="C3694">
            <v>44034</v>
          </cell>
          <cell r="D3694" t="str">
            <v>Abierta</v>
          </cell>
          <cell r="E3694" t="str">
            <v>Recibido</v>
          </cell>
          <cell r="F3694" t="str">
            <v>Enviado</v>
          </cell>
          <cell r="G3694" t="str">
            <v>ARS</v>
          </cell>
          <cell r="H3694" t="str">
            <v>2466.6</v>
          </cell>
          <cell r="I3694" t="str">
            <v>369.99</v>
          </cell>
          <cell r="J3694">
            <v>0</v>
          </cell>
          <cell r="K3694" t="str">
            <v>2096.61</v>
          </cell>
          <cell r="L3694" t="str">
            <v>Nicole Macarena Aliste Reynoso</v>
          </cell>
          <cell r="M3694">
            <v>41259826</v>
          </cell>
          <cell r="N3694">
            <v>1161860483</v>
          </cell>
          <cell r="O3694" t="str">
            <v>Nicole Macarena Aliste Reynoso</v>
          </cell>
          <cell r="P3694">
            <v>1161860483</v>
          </cell>
          <cell r="Q3694">
            <v>29</v>
          </cell>
          <cell r="R3694">
            <v>5362</v>
          </cell>
          <cell r="U3694" t="str">
            <v>Berazategui</v>
          </cell>
          <cell r="V3694">
            <v>1884</v>
          </cell>
          <cell r="W3694" t="str">
            <v>Gran Buenos Aires</v>
          </cell>
          <cell r="Y3694" t="str">
            <v>ENVÍO SIN CARGO (CABA Y GRAN PARTE DE GBA) TIEMPO: 4 a 6 DÍAS HÁBILES</v>
          </cell>
          <cell r="Z3694" t="str">
            <v>Mercado Pago</v>
          </cell>
          <cell r="AA3694" t="str">
            <v>NADIADICELLO</v>
          </cell>
          <cell r="AD3694">
            <v>44034</v>
          </cell>
          <cell r="AE3694">
            <v>44036</v>
          </cell>
          <cell r="AF3694" t="str">
            <v>BATIDOR SEMIAUTOMATICO 34 CM</v>
          </cell>
          <cell r="AG3694" t="str">
            <v>313.5</v>
          </cell>
          <cell r="AH3694">
            <v>1</v>
          </cell>
          <cell r="AI3694" t="str">
            <v>046BA4824</v>
          </cell>
          <cell r="AJ3694" t="str">
            <v>Web</v>
          </cell>
          <cell r="AK3694" t="str">
            <v>LUNES 27-07 ENTRE 8 Y 18 HORAS!</v>
          </cell>
          <cell r="AL3694">
            <v>1615523581</v>
          </cell>
          <cell r="AM3694">
            <v>265545026</v>
          </cell>
          <cell r="AN3694" t="str">
            <v>Sí</v>
          </cell>
        </row>
        <row r="3695">
          <cell r="A3695">
            <v>1329</v>
          </cell>
          <cell r="B3695" t="str">
            <v>nicolealistereynoso@gmail.com</v>
          </cell>
          <cell r="AF3695" t="str">
            <v>RALLADOR LARGO</v>
          </cell>
          <cell r="AG3695" t="str">
            <v>652.29</v>
          </cell>
          <cell r="AH3695">
            <v>1</v>
          </cell>
          <cell r="AI3695" t="str">
            <v>046BA6854</v>
          </cell>
          <cell r="AN3695" t="str">
            <v>Sí</v>
          </cell>
        </row>
        <row r="3696">
          <cell r="A3696">
            <v>1329</v>
          </cell>
          <cell r="B3696" t="str">
            <v>nicolealistereynoso@gmail.com</v>
          </cell>
          <cell r="AF3696" t="str">
            <v>MOLINILLO MADERA</v>
          </cell>
          <cell r="AG3696" t="str">
            <v>900.81</v>
          </cell>
          <cell r="AH3696">
            <v>1</v>
          </cell>
          <cell r="AI3696" t="str">
            <v>046BA6861</v>
          </cell>
          <cell r="AN3696" t="str">
            <v>Sí</v>
          </cell>
        </row>
        <row r="3697">
          <cell r="A3697">
            <v>1329</v>
          </cell>
          <cell r="B3697" t="str">
            <v>nicolealistereynoso@gmail.com</v>
          </cell>
          <cell r="AF3697" t="str">
            <v>TAZA ROMA DE CERAMICA AZUL POPPY  275ML</v>
          </cell>
          <cell r="AG3697">
            <v>600</v>
          </cell>
          <cell r="AH3697">
            <v>1</v>
          </cell>
          <cell r="AI3697" t="str">
            <v>PO342713</v>
          </cell>
          <cell r="AN3697" t="str">
            <v>Sí</v>
          </cell>
        </row>
        <row r="3698">
          <cell r="A3698">
            <v>1328</v>
          </cell>
          <cell r="B3698" t="str">
            <v>goldaracenaf@gmail.com</v>
          </cell>
          <cell r="C3698">
            <v>44034</v>
          </cell>
          <cell r="D3698" t="str">
            <v>Abierta</v>
          </cell>
          <cell r="E3698" t="str">
            <v>Recibido</v>
          </cell>
          <cell r="F3698" t="str">
            <v>Enviado</v>
          </cell>
          <cell r="G3698" t="str">
            <v>ARS</v>
          </cell>
          <cell r="H3698">
            <v>2399</v>
          </cell>
          <cell r="I3698">
            <v>0</v>
          </cell>
          <cell r="J3698">
            <v>0</v>
          </cell>
          <cell r="K3698">
            <v>2399</v>
          </cell>
          <cell r="L3698" t="str">
            <v>Lilian Gauna</v>
          </cell>
          <cell r="M3698">
            <v>16071737</v>
          </cell>
          <cell r="N3698">
            <v>1153365655</v>
          </cell>
          <cell r="O3698" t="str">
            <v>Lilian Gauna</v>
          </cell>
          <cell r="P3698">
            <v>1153365655</v>
          </cell>
          <cell r="Q3698" t="str">
            <v>Av monroe</v>
          </cell>
          <cell r="R3698">
            <v>5372</v>
          </cell>
          <cell r="S3698" t="str">
            <v>8 C</v>
          </cell>
          <cell r="T3698" t="str">
            <v>Villa Urquiza</v>
          </cell>
          <cell r="U3698" t="str">
            <v>Caba</v>
          </cell>
          <cell r="V3698">
            <v>1431</v>
          </cell>
          <cell r="W3698" t="str">
            <v>Capital Federal</v>
          </cell>
          <cell r="Y3698" t="str">
            <v>ENVÍO SIN CARGO (CABA Y GRAN PARTE DE GBA) TIEMPO: 4 a 6 DÍAS HÁBILES</v>
          </cell>
          <cell r="Z3698" t="str">
            <v>Mercado Pago</v>
          </cell>
          <cell r="AD3698">
            <v>44034</v>
          </cell>
          <cell r="AE3698">
            <v>44036</v>
          </cell>
          <cell r="AF3698" t="str">
            <v>PROMO SET DE VIDRIO</v>
          </cell>
          <cell r="AG3698">
            <v>2399</v>
          </cell>
          <cell r="AH3698">
            <v>1</v>
          </cell>
          <cell r="AJ3698" t="str">
            <v>Web</v>
          </cell>
          <cell r="AK3698" t="str">
            <v>MARTES 28-07 ENTRE 8 Y 18 HORAS!</v>
          </cell>
          <cell r="AL3698">
            <v>1615374140</v>
          </cell>
          <cell r="AM3698">
            <v>246159713</v>
          </cell>
          <cell r="AN3698" t="str">
            <v>Sí</v>
          </cell>
        </row>
        <row r="3699">
          <cell r="A3699">
            <v>1327</v>
          </cell>
          <cell r="B3699" t="str">
            <v>bbustos@hotmail.com.ar</v>
          </cell>
          <cell r="C3699">
            <v>44034</v>
          </cell>
          <cell r="D3699" t="str">
            <v>Abierta</v>
          </cell>
          <cell r="E3699" t="str">
            <v>Recibido</v>
          </cell>
          <cell r="F3699" t="str">
            <v>Enviado</v>
          </cell>
          <cell r="G3699" t="str">
            <v>ARS</v>
          </cell>
          <cell r="H3699" t="str">
            <v>1456.76</v>
          </cell>
          <cell r="I3699">
            <v>0</v>
          </cell>
          <cell r="J3699">
            <v>0</v>
          </cell>
          <cell r="K3699" t="str">
            <v>1456.76</v>
          </cell>
          <cell r="L3699" t="str">
            <v>Liliana Villamonte</v>
          </cell>
          <cell r="M3699">
            <v>10469180</v>
          </cell>
          <cell r="N3699">
            <v>1567462590</v>
          </cell>
          <cell r="O3699" t="str">
            <v>Liliana Villamonte</v>
          </cell>
          <cell r="P3699">
            <v>1567462590</v>
          </cell>
          <cell r="Q3699" t="str">
            <v>Patagones</v>
          </cell>
          <cell r="R3699">
            <v>2847</v>
          </cell>
          <cell r="S3699">
            <v>1</v>
          </cell>
          <cell r="T3699" t="str">
            <v>Parque patricios</v>
          </cell>
          <cell r="U3699" t="str">
            <v>Caba</v>
          </cell>
          <cell r="V3699">
            <v>1437</v>
          </cell>
          <cell r="W3699" t="str">
            <v>Capital Federal</v>
          </cell>
          <cell r="Y3699" t="str">
            <v>ENVÍO SIN CARGO (CABA Y GRAN PARTE DE GBA) TIEMPO: 4 a 6 DÍAS HÁBILES</v>
          </cell>
          <cell r="Z3699" t="str">
            <v>Mercado Pago</v>
          </cell>
          <cell r="AD3699">
            <v>44034</v>
          </cell>
          <cell r="AE3699">
            <v>44036</v>
          </cell>
          <cell r="AF3699" t="str">
            <v>ACEITE Y VINAGRE SET X 2 DE 500ML</v>
          </cell>
          <cell r="AG3699" t="str">
            <v>530.16</v>
          </cell>
          <cell r="AH3699">
            <v>1</v>
          </cell>
          <cell r="AI3699" t="str">
            <v>019BO6217</v>
          </cell>
          <cell r="AJ3699" t="str">
            <v>Móvil</v>
          </cell>
          <cell r="AK3699" t="str">
            <v>MARTES 28-07 ENTRE 8 Y 18 HORAS!</v>
          </cell>
          <cell r="AL3699">
            <v>1615347907</v>
          </cell>
          <cell r="AM3699">
            <v>265527199</v>
          </cell>
          <cell r="AN3699" t="str">
            <v>Sí</v>
          </cell>
        </row>
        <row r="3700">
          <cell r="A3700">
            <v>1327</v>
          </cell>
          <cell r="B3700" t="str">
            <v>bbustos@hotmail.com.ar</v>
          </cell>
          <cell r="AF3700" t="str">
            <v>BOTELLA ESTAMPA PERMANENTE</v>
          </cell>
          <cell r="AG3700" t="str">
            <v>126.5</v>
          </cell>
          <cell r="AH3700">
            <v>1</v>
          </cell>
          <cell r="AI3700" t="str">
            <v>BOTEST</v>
          </cell>
          <cell r="AN3700" t="str">
            <v>Sí</v>
          </cell>
        </row>
        <row r="3701">
          <cell r="A3701">
            <v>1327</v>
          </cell>
          <cell r="B3701" t="str">
            <v>bbustos@hotmail.com.ar</v>
          </cell>
          <cell r="AF3701" t="str">
            <v>SARTEN FRANCESA CEREZA 20 CM ANTIADHERENTE PANELUX</v>
          </cell>
          <cell r="AG3701" t="str">
            <v>800.1</v>
          </cell>
          <cell r="AH3701">
            <v>1</v>
          </cell>
          <cell r="AI3701" t="str">
            <v>PAN73900</v>
          </cell>
          <cell r="AN3701" t="str">
            <v>Sí</v>
          </cell>
        </row>
        <row r="3702">
          <cell r="A3702">
            <v>1326</v>
          </cell>
          <cell r="B3702" t="str">
            <v>mariaflorencia_gatti@hotmail.com</v>
          </cell>
          <cell r="C3702">
            <v>44034</v>
          </cell>
          <cell r="D3702" t="str">
            <v>Abierta</v>
          </cell>
          <cell r="E3702" t="str">
            <v>Recibido</v>
          </cell>
          <cell r="F3702" t="str">
            <v>Enviado</v>
          </cell>
          <cell r="G3702" t="str">
            <v>ARS</v>
          </cell>
          <cell r="H3702" t="str">
            <v>3470.58</v>
          </cell>
          <cell r="I3702" t="str">
            <v>520.59</v>
          </cell>
          <cell r="J3702">
            <v>0</v>
          </cell>
          <cell r="K3702" t="str">
            <v>2949.99</v>
          </cell>
          <cell r="L3702" t="str">
            <v>Maria Gatti</v>
          </cell>
          <cell r="M3702">
            <v>32679518</v>
          </cell>
          <cell r="N3702">
            <v>1564050910</v>
          </cell>
          <cell r="O3702" t="str">
            <v>Maria gatti</v>
          </cell>
          <cell r="P3702">
            <v>1564050910</v>
          </cell>
          <cell r="Q3702" t="str">
            <v>Araoz</v>
          </cell>
          <cell r="R3702">
            <v>1115</v>
          </cell>
          <cell r="T3702" t="str">
            <v>ciudad madero</v>
          </cell>
          <cell r="U3702" t="str">
            <v>Ciudad Madero</v>
          </cell>
          <cell r="V3702">
            <v>1768</v>
          </cell>
          <cell r="W3702" t="str">
            <v>Gran Buenos Aires</v>
          </cell>
          <cell r="Y3702" t="str">
            <v>ENVÍO SIN CARGO (CABA Y GRAN PARTE DE GBA) TIEMPO: 4 a 6 DÍAS HÁBILES</v>
          </cell>
          <cell r="Z3702" t="str">
            <v>Mercado Pago</v>
          </cell>
          <cell r="AA3702" t="str">
            <v>NADIADICELLO</v>
          </cell>
          <cell r="AD3702">
            <v>44034</v>
          </cell>
          <cell r="AE3702">
            <v>44036</v>
          </cell>
          <cell r="AF3702" t="str">
            <v>CESTO DE BASURA ACERO INOXIDABLE 5L</v>
          </cell>
          <cell r="AG3702" t="str">
            <v>1385.48</v>
          </cell>
          <cell r="AH3702">
            <v>1</v>
          </cell>
          <cell r="AI3702" t="str">
            <v>TA7996</v>
          </cell>
          <cell r="AJ3702" t="str">
            <v>Web</v>
          </cell>
          <cell r="AK3702" t="str">
            <v>MIERCOLES 29-07 ENTRE 8 Y 18 HORAS!</v>
          </cell>
          <cell r="AL3702">
            <v>1615324683</v>
          </cell>
          <cell r="AM3702">
            <v>265514340</v>
          </cell>
          <cell r="AN3702" t="str">
            <v>Sí</v>
          </cell>
        </row>
        <row r="3703">
          <cell r="A3703">
            <v>1326</v>
          </cell>
          <cell r="B3703" t="str">
            <v>mariaflorencia_gatti@hotmail.com</v>
          </cell>
          <cell r="AF3703" t="str">
            <v>SET DE BAÑO 4 PIEZAS: DISP. + JAB + 2 PORTA CEP MARRÓN</v>
          </cell>
          <cell r="AG3703" t="str">
            <v>2085.1</v>
          </cell>
          <cell r="AH3703">
            <v>1</v>
          </cell>
          <cell r="AI3703" t="str">
            <v>046AB7311</v>
          </cell>
          <cell r="AN3703" t="str">
            <v>Sí</v>
          </cell>
        </row>
        <row r="3704">
          <cell r="A3704">
            <v>1325</v>
          </cell>
          <cell r="B3704" t="str">
            <v>marielar.sica@gmail.com</v>
          </cell>
          <cell r="C3704">
            <v>44034</v>
          </cell>
          <cell r="D3704" t="str">
            <v>Abierta</v>
          </cell>
          <cell r="E3704" t="str">
            <v>Recibido</v>
          </cell>
          <cell r="F3704" t="str">
            <v>Enviado</v>
          </cell>
          <cell r="G3704" t="str">
            <v>ARS</v>
          </cell>
          <cell r="H3704" t="str">
            <v>1327.67</v>
          </cell>
          <cell r="I3704">
            <v>1000</v>
          </cell>
          <cell r="J3704">
            <v>655</v>
          </cell>
          <cell r="K3704" t="str">
            <v>982.67</v>
          </cell>
          <cell r="L3704" t="str">
            <v>Mariela Sica</v>
          </cell>
          <cell r="M3704">
            <v>30277521</v>
          </cell>
          <cell r="N3704">
            <v>1554575182</v>
          </cell>
          <cell r="O3704" t="str">
            <v>Mariela Sica</v>
          </cell>
          <cell r="P3704">
            <v>1554575182</v>
          </cell>
          <cell r="Q3704" t="str">
            <v>Nahuel huapi</v>
          </cell>
          <cell r="R3704">
            <v>4945</v>
          </cell>
          <cell r="S3704">
            <v>0.375</v>
          </cell>
          <cell r="T3704" t="str">
            <v>Villa urquiza</v>
          </cell>
          <cell r="U3704" t="str">
            <v>Caba</v>
          </cell>
          <cell r="V3704">
            <v>1440</v>
          </cell>
          <cell r="W3704" t="str">
            <v>Capital Federal</v>
          </cell>
          <cell r="Y3704" t="str">
            <v>Correo Argentino - Encomienda Clásica</v>
          </cell>
          <cell r="Z3704" t="str">
            <v>Mercado Pago</v>
          </cell>
          <cell r="AA3704" t="str">
            <v>MARIELASICA</v>
          </cell>
          <cell r="AC3704" t="str">
            <v>SE LE DEVOLVIO 655 POR CORREO YA QUE NO LO TOMABA LA TIENDA ONLINE</v>
          </cell>
          <cell r="AD3704">
            <v>44034</v>
          </cell>
          <cell r="AE3704">
            <v>44036</v>
          </cell>
          <cell r="AF3704" t="str">
            <v>SET X 5: 2 ESPATULAS+ 3 CUCHARAS</v>
          </cell>
          <cell r="AG3704">
            <v>398</v>
          </cell>
          <cell r="AH3704">
            <v>1</v>
          </cell>
          <cell r="AI3704" t="str">
            <v>046BA4969</v>
          </cell>
          <cell r="AJ3704" t="str">
            <v>Móvil</v>
          </cell>
          <cell r="AK3704" t="str">
            <v>MARTES 28-07 ENTRE 8 Y 18 HORAS!</v>
          </cell>
          <cell r="AL3704">
            <v>1615240562</v>
          </cell>
          <cell r="AM3704">
            <v>265506194</v>
          </cell>
          <cell r="AN3704" t="str">
            <v>Sí</v>
          </cell>
        </row>
        <row r="3705">
          <cell r="A3705">
            <v>1325</v>
          </cell>
          <cell r="B3705" t="str">
            <v>marielar.sica@gmail.com</v>
          </cell>
          <cell r="AF3705" t="str">
            <v>SET X5 PICOS DE TORTA + MANGA 24CM</v>
          </cell>
          <cell r="AG3705" t="str">
            <v>433.54</v>
          </cell>
          <cell r="AH3705">
            <v>1</v>
          </cell>
          <cell r="AI3705" t="str">
            <v> 046BA4818</v>
          </cell>
          <cell r="AN3705" t="str">
            <v>Sí</v>
          </cell>
        </row>
        <row r="3706">
          <cell r="A3706">
            <v>1325</v>
          </cell>
          <cell r="B3706" t="str">
            <v>marielar.sica@gmail.com</v>
          </cell>
          <cell r="AF3706" t="str">
            <v>DESTAPADOR - SACACORCHOS</v>
          </cell>
          <cell r="AG3706" t="str">
            <v>134.84</v>
          </cell>
          <cell r="AH3706">
            <v>1</v>
          </cell>
          <cell r="AI3706" t="str">
            <v>BA4791</v>
          </cell>
          <cell r="AN3706" t="str">
            <v>Sí</v>
          </cell>
        </row>
        <row r="3707">
          <cell r="A3707">
            <v>1325</v>
          </cell>
          <cell r="B3707" t="str">
            <v>marielar.sica@gmail.com</v>
          </cell>
          <cell r="AF3707" t="str">
            <v>RALLADOR SET 4 PIEZAS VARIOS COLORES 22 CM</v>
          </cell>
          <cell r="AG3707" t="str">
            <v>361.29</v>
          </cell>
          <cell r="AH3707">
            <v>1</v>
          </cell>
          <cell r="AI3707" t="str">
            <v>BA7376</v>
          </cell>
          <cell r="AN3707" t="str">
            <v>Sí</v>
          </cell>
        </row>
        <row r="3708">
          <cell r="A3708">
            <v>1324</v>
          </cell>
          <cell r="B3708" t="str">
            <v>lula.025@hotmail.com</v>
          </cell>
          <cell r="C3708">
            <v>44034</v>
          </cell>
          <cell r="D3708" t="str">
            <v>Abierta</v>
          </cell>
          <cell r="E3708" t="str">
            <v>Recibido</v>
          </cell>
          <cell r="F3708" t="str">
            <v>Enviado</v>
          </cell>
          <cell r="G3708" t="str">
            <v>ARS</v>
          </cell>
          <cell r="H3708" t="str">
            <v>1806.31</v>
          </cell>
          <cell r="I3708">
            <v>0</v>
          </cell>
          <cell r="J3708">
            <v>0</v>
          </cell>
          <cell r="K3708" t="str">
            <v>1806.31</v>
          </cell>
          <cell r="L3708" t="str">
            <v>Lucia Belen Rainero</v>
          </cell>
          <cell r="M3708">
            <v>38050480</v>
          </cell>
          <cell r="N3708">
            <v>1158221508</v>
          </cell>
          <cell r="O3708" t="str">
            <v>Lucia Belen Rainero</v>
          </cell>
          <cell r="P3708">
            <v>1158221508</v>
          </cell>
          <cell r="Q3708" t="str">
            <v>Cavassa</v>
          </cell>
          <cell r="R3708">
            <v>2773</v>
          </cell>
          <cell r="S3708">
            <v>4.1666666666666664E-2</v>
          </cell>
          <cell r="T3708" t="str">
            <v>Caseros</v>
          </cell>
          <cell r="U3708" t="str">
            <v>Provincia de Buenos Aires, partido 3 de febrero</v>
          </cell>
          <cell r="V3708">
            <v>1678</v>
          </cell>
          <cell r="W3708" t="str">
            <v>Gran Buenos Aires</v>
          </cell>
          <cell r="Y3708" t="str">
            <v>ENVÍO SIN CARGO (CABA Y GRAN PARTE DE GBA) TIEMPO: 4 a 6 DÍAS HÁBILES</v>
          </cell>
          <cell r="Z3708" t="str">
            <v>Mercado Pago</v>
          </cell>
          <cell r="AC3708" t="str">
            <v>ORDEN 1324 CAMBIA DE DIRECCION PORQUE SE INCENDIO EL EDIFICIO A CABA CONDARCO2898 2DO 5 VILLA DEL PARQUE</v>
          </cell>
          <cell r="AD3708">
            <v>44034</v>
          </cell>
          <cell r="AE3708">
            <v>44036</v>
          </cell>
          <cell r="AF3708" t="str">
            <v>PUFF REDONDO CHICO BLANCO DE 30CM Y 30H</v>
          </cell>
          <cell r="AG3708" t="str">
            <v>1806.31</v>
          </cell>
          <cell r="AH3708">
            <v>1</v>
          </cell>
          <cell r="AI3708" t="str">
            <v>AS7258</v>
          </cell>
          <cell r="AJ3708" t="str">
            <v>Web</v>
          </cell>
          <cell r="AK3708" t="str">
            <v>JUEVES 30-07 ENTRE 8 Y 18 HORAS!</v>
          </cell>
          <cell r="AL3708">
            <v>1615042750</v>
          </cell>
          <cell r="AM3708">
            <v>265472117</v>
          </cell>
          <cell r="AN3708" t="str">
            <v>Sí</v>
          </cell>
        </row>
        <row r="3709">
          <cell r="A3709">
            <v>1323</v>
          </cell>
          <cell r="B3709" t="str">
            <v>padulaa.andre@gmail.com</v>
          </cell>
          <cell r="C3709">
            <v>44034</v>
          </cell>
          <cell r="D3709" t="str">
            <v>Abierta</v>
          </cell>
          <cell r="E3709" t="str">
            <v>Recibido</v>
          </cell>
          <cell r="F3709" t="str">
            <v>Enviado</v>
          </cell>
          <cell r="G3709" t="str">
            <v>ARS</v>
          </cell>
          <cell r="H3709" t="str">
            <v>2318.16</v>
          </cell>
          <cell r="I3709">
            <v>0</v>
          </cell>
          <cell r="J3709">
            <v>0</v>
          </cell>
          <cell r="K3709" t="str">
            <v>2318.16</v>
          </cell>
          <cell r="L3709" t="str">
            <v>Andrea Padula</v>
          </cell>
          <cell r="M3709">
            <v>20570100</v>
          </cell>
          <cell r="N3709">
            <v>1163378266</v>
          </cell>
          <cell r="O3709" t="str">
            <v>Andrea Padula</v>
          </cell>
          <cell r="P3709">
            <v>1163378266</v>
          </cell>
          <cell r="Q3709" t="str">
            <v>Francisco Bilbao</v>
          </cell>
          <cell r="R3709">
            <v>3507</v>
          </cell>
          <cell r="S3709" t="str">
            <v>entre Pergamino y Azul</v>
          </cell>
          <cell r="T3709" t="str">
            <v>Parque Avellaneda</v>
          </cell>
          <cell r="U3709" t="str">
            <v>Caba</v>
          </cell>
          <cell r="V3709">
            <v>1407</v>
          </cell>
          <cell r="W3709" t="str">
            <v>Capital Federal</v>
          </cell>
          <cell r="Y3709" t="str">
            <v>ENVÍO SIN CARGO (CABA Y GRAN PARTE DE GBA) TIEMPO: 4 a 6 DÍAS HÁBILES</v>
          </cell>
          <cell r="Z3709" t="str">
            <v>Mercado Pago</v>
          </cell>
          <cell r="AD3709">
            <v>44034</v>
          </cell>
          <cell r="AE3709">
            <v>44036</v>
          </cell>
          <cell r="AF3709" t="str">
            <v>PUFF REDONDO CHICO COLOR GRIS DE 30CM Y 30H</v>
          </cell>
          <cell r="AG3709" t="str">
            <v>1806.31</v>
          </cell>
          <cell r="AH3709">
            <v>1</v>
          </cell>
          <cell r="AI3709" t="str">
            <v>AS7256</v>
          </cell>
          <cell r="AJ3709" t="str">
            <v>Web</v>
          </cell>
          <cell r="AK3709" t="str">
            <v>MARTES 28-07 ENTRE 8 Y 18 HORAS!</v>
          </cell>
          <cell r="AL3709">
            <v>1615041495</v>
          </cell>
          <cell r="AM3709">
            <v>260886506</v>
          </cell>
          <cell r="AN3709" t="str">
            <v>Sí</v>
          </cell>
        </row>
        <row r="3710">
          <cell r="A3710">
            <v>1323</v>
          </cell>
          <cell r="B3710" t="str">
            <v>padulaa.andre@gmail.com</v>
          </cell>
          <cell r="AF3710" t="str">
            <v>RALLADOR DE MANO 4 LADOS 20CM (Naranja)</v>
          </cell>
          <cell r="AG3710" t="str">
            <v>511.85</v>
          </cell>
          <cell r="AH3710">
            <v>1</v>
          </cell>
          <cell r="AI3710" t="str">
            <v>046BA7389</v>
          </cell>
          <cell r="AN3710" t="str">
            <v>Sí</v>
          </cell>
        </row>
        <row r="3711">
          <cell r="A3711">
            <v>1322</v>
          </cell>
          <cell r="B3711" t="str">
            <v>anabelcapizzi@gmail.com</v>
          </cell>
          <cell r="C3711">
            <v>44034</v>
          </cell>
          <cell r="D3711" t="str">
            <v>Abierta</v>
          </cell>
          <cell r="E3711" t="str">
            <v>Recibido</v>
          </cell>
          <cell r="F3711" t="str">
            <v>Enviado</v>
          </cell>
          <cell r="G3711" t="str">
            <v>ARS</v>
          </cell>
          <cell r="H3711" t="str">
            <v>1227.43</v>
          </cell>
          <cell r="I3711" t="str">
            <v>184.11</v>
          </cell>
          <cell r="J3711">
            <v>0</v>
          </cell>
          <cell r="K3711" t="str">
            <v>1043.32</v>
          </cell>
          <cell r="L3711" t="str">
            <v>Anabel Capizzi</v>
          </cell>
          <cell r="M3711">
            <v>32947181</v>
          </cell>
          <cell r="N3711">
            <v>1158659270</v>
          </cell>
          <cell r="O3711" t="str">
            <v>Anabel Capizzi</v>
          </cell>
          <cell r="P3711">
            <v>1158659270</v>
          </cell>
          <cell r="Q3711" t="str">
            <v>Belelli</v>
          </cell>
          <cell r="R3711">
            <v>198</v>
          </cell>
          <cell r="S3711" t="str">
            <v>Casa - tercera casa desde Sáenz, de rejas grises</v>
          </cell>
          <cell r="T3711" t="str">
            <v>Lomas de Zamora</v>
          </cell>
          <cell r="U3711" t="str">
            <v>Lomas De Zamora</v>
          </cell>
          <cell r="V3711">
            <v>1832</v>
          </cell>
          <cell r="W3711" t="str">
            <v>Gran Buenos Aires</v>
          </cell>
          <cell r="Y3711" t="str">
            <v>ENVÍO SIN CARGO (CABA Y GRAN PARTE DE GBA) TIEMPO: 4 a 6 DÍAS HÁBILES</v>
          </cell>
          <cell r="Z3711" t="str">
            <v>Mercado Pago</v>
          </cell>
          <cell r="AA3711" t="str">
            <v>GIMEACCARDI</v>
          </cell>
          <cell r="AB3711" t="str">
            <v>Con respecto a la dirección, es Belelli 198, entre calles Sáenz y Boedo. Está mal la numeración, y desde Sáenz es la tercera casa, de rejas grises.</v>
          </cell>
          <cell r="AD3711">
            <v>44034</v>
          </cell>
          <cell r="AE3711">
            <v>44036</v>
          </cell>
          <cell r="AF3711" t="str">
            <v>FRASCO DE ACRILICO TAPA CELESTE 0,6 L</v>
          </cell>
          <cell r="AG3711" t="str">
            <v>195.85</v>
          </cell>
          <cell r="AH3711">
            <v>1</v>
          </cell>
          <cell r="AI3711" t="str">
            <v>BA4011</v>
          </cell>
          <cell r="AJ3711" t="str">
            <v>Web</v>
          </cell>
          <cell r="AK3711" t="str">
            <v>LUNES 27-07 ENTRE 8 Y 18 HORAS!</v>
          </cell>
          <cell r="AL3711">
            <v>1614980987</v>
          </cell>
          <cell r="AM3711">
            <v>265374210</v>
          </cell>
          <cell r="AN3711" t="str">
            <v>Sí</v>
          </cell>
        </row>
        <row r="3712">
          <cell r="A3712">
            <v>1322</v>
          </cell>
          <cell r="B3712" t="str">
            <v>anabelcapizzi@gmail.com</v>
          </cell>
          <cell r="AF3712" t="str">
            <v>UNTADOR CRISTAL 1 PIEZA 14,5CM MOTIV. SIN ELECCIÓN</v>
          </cell>
          <cell r="AG3712" t="str">
            <v>23.29</v>
          </cell>
          <cell r="AH3712">
            <v>2</v>
          </cell>
          <cell r="AI3712" t="str">
            <v>019BA6981</v>
          </cell>
          <cell r="AN3712" t="str">
            <v>Sí</v>
          </cell>
        </row>
        <row r="3713">
          <cell r="A3713">
            <v>1322</v>
          </cell>
          <cell r="B3713" t="str">
            <v>anabelcapizzi@gmail.com</v>
          </cell>
          <cell r="AF3713" t="str">
            <v>BOWL NEGRO 400CC TRANSLUCIDO</v>
          </cell>
          <cell r="AG3713" t="str">
            <v>183.5</v>
          </cell>
          <cell r="AH3713">
            <v>2</v>
          </cell>
          <cell r="AI3713" t="str">
            <v>BP01102</v>
          </cell>
          <cell r="AN3713" t="str">
            <v>Sí</v>
          </cell>
        </row>
        <row r="3714">
          <cell r="A3714">
            <v>1322</v>
          </cell>
          <cell r="B3714" t="str">
            <v>anabelcapizzi@gmail.com</v>
          </cell>
          <cell r="AF3714" t="str">
            <v>COLADOR DIAM 24CM X 8,5CM ALTO</v>
          </cell>
          <cell r="AG3714">
            <v>618</v>
          </cell>
          <cell r="AH3714">
            <v>1</v>
          </cell>
          <cell r="AI3714" t="str">
            <v>046BA8163</v>
          </cell>
          <cell r="AN3714" t="str">
            <v>Sí</v>
          </cell>
        </row>
        <row r="3715">
          <cell r="A3715">
            <v>1321</v>
          </cell>
          <cell r="B3715" t="str">
            <v>andreafmanzi@gmail.com</v>
          </cell>
          <cell r="C3715">
            <v>44034</v>
          </cell>
          <cell r="D3715" t="str">
            <v>Abierta</v>
          </cell>
          <cell r="E3715" t="str">
            <v>Recibido</v>
          </cell>
          <cell r="F3715" t="str">
            <v>Enviado</v>
          </cell>
          <cell r="G3715" t="str">
            <v>ARS</v>
          </cell>
          <cell r="H3715" t="str">
            <v>1096.7</v>
          </cell>
          <cell r="I3715">
            <v>0</v>
          </cell>
          <cell r="J3715">
            <v>0</v>
          </cell>
          <cell r="K3715" t="str">
            <v>1096.7</v>
          </cell>
          <cell r="L3715" t="str">
            <v>Andrea Manzi</v>
          </cell>
          <cell r="M3715">
            <v>22364266</v>
          </cell>
          <cell r="N3715">
            <v>1165803920</v>
          </cell>
          <cell r="O3715" t="str">
            <v>Andrea manzi</v>
          </cell>
          <cell r="P3715">
            <v>1165803920</v>
          </cell>
          <cell r="Q3715" t="str">
            <v>Alsina</v>
          </cell>
          <cell r="R3715">
            <v>1120</v>
          </cell>
          <cell r="U3715" t="str">
            <v>Ramos Mejia</v>
          </cell>
          <cell r="V3715">
            <v>1704</v>
          </cell>
          <cell r="W3715" t="str">
            <v>Gran Buenos Aires</v>
          </cell>
          <cell r="Y3715" t="str">
            <v>ENVÍO SIN CARGO (CABA Y GRAN PARTE DE GBA) TIEMPO: 4 a 6 DÍAS HÁBILES</v>
          </cell>
          <cell r="Z3715" t="str">
            <v>Mercado Pago</v>
          </cell>
          <cell r="AB3715" t="str">
            <v>ESTE PEDIDO VA JUNTO CON UNA MOPA DE CAMBIO !!!!!!!!(EL PALO NO ENROSCA )</v>
          </cell>
          <cell r="AD3715">
            <v>44034</v>
          </cell>
          <cell r="AE3715">
            <v>44034</v>
          </cell>
          <cell r="AF3715" t="str">
            <v>BATIDOR SEMIAUTOMATICO 34 CM</v>
          </cell>
          <cell r="AG3715" t="str">
            <v>313.5</v>
          </cell>
          <cell r="AH3715">
            <v>1</v>
          </cell>
          <cell r="AI3715" t="str">
            <v>046BA4824</v>
          </cell>
          <cell r="AJ3715" t="str">
            <v>Web</v>
          </cell>
          <cell r="AK3715" t="str">
            <v>LLEGA EL 24-07 ENTRE 8 Y 18 HORAS!</v>
          </cell>
          <cell r="AL3715">
            <v>1614312654</v>
          </cell>
          <cell r="AM3715">
            <v>265323501</v>
          </cell>
          <cell r="AN3715" t="str">
            <v>Sí</v>
          </cell>
        </row>
        <row r="3716">
          <cell r="A3716">
            <v>1321</v>
          </cell>
          <cell r="B3716" t="str">
            <v>andreafmanzi@gmail.com</v>
          </cell>
          <cell r="AF3716" t="str">
            <v>TRAPEADOR DE MANO VERDE 38X12 CM</v>
          </cell>
          <cell r="AG3716" t="str">
            <v>391.6</v>
          </cell>
          <cell r="AH3716">
            <v>2</v>
          </cell>
          <cell r="AI3716" t="str">
            <v>046LI7902</v>
          </cell>
          <cell r="AN3716" t="str">
            <v>Sí</v>
          </cell>
        </row>
        <row r="3717">
          <cell r="A3717">
            <v>1320</v>
          </cell>
          <cell r="B3717" t="str">
            <v>clarabgonzalez@gmail.com</v>
          </cell>
          <cell r="C3717">
            <v>44034</v>
          </cell>
          <cell r="D3717" t="str">
            <v>Abierta</v>
          </cell>
          <cell r="E3717" t="str">
            <v>Recibido</v>
          </cell>
          <cell r="F3717" t="str">
            <v>Enviado</v>
          </cell>
          <cell r="G3717" t="str">
            <v>ARS</v>
          </cell>
          <cell r="H3717">
            <v>4378</v>
          </cell>
          <cell r="I3717">
            <v>0</v>
          </cell>
          <cell r="J3717">
            <v>0</v>
          </cell>
          <cell r="K3717">
            <v>4378</v>
          </cell>
          <cell r="L3717" t="str">
            <v>Clara Gonzalez</v>
          </cell>
          <cell r="M3717">
            <v>38638548</v>
          </cell>
          <cell r="N3717">
            <v>1136411438</v>
          </cell>
          <cell r="O3717" t="str">
            <v>Clara Gonzalez</v>
          </cell>
          <cell r="P3717">
            <v>1136411438</v>
          </cell>
          <cell r="Q3717" t="str">
            <v>Soldado de la frontera</v>
          </cell>
          <cell r="R3717">
            <v>5330</v>
          </cell>
          <cell r="S3717" t="str">
            <v>Piso 8 dto c</v>
          </cell>
          <cell r="T3717" t="str">
            <v>Lugano</v>
          </cell>
          <cell r="U3717" t="str">
            <v>Caba</v>
          </cell>
          <cell r="V3717">
            <v>1439</v>
          </cell>
          <cell r="W3717" t="str">
            <v>Capital Federal</v>
          </cell>
          <cell r="Y3717" t="str">
            <v>ENVÍO SIN CARGO (CABA Y GRAN PARTE DE GBA) TIEMPO: 4 a 6 DÍAS HÁBILES</v>
          </cell>
          <cell r="Z3717" t="str">
            <v>Mercado Pago</v>
          </cell>
          <cell r="AD3717">
            <v>44034</v>
          </cell>
          <cell r="AE3717">
            <v>44036</v>
          </cell>
          <cell r="AF3717" t="str">
            <v>JUEGO DE 6 TAZAS DE TE CON PLATOS ESPARTA ROSA 100ML</v>
          </cell>
          <cell r="AG3717">
            <v>4378</v>
          </cell>
          <cell r="AH3717">
            <v>1</v>
          </cell>
          <cell r="AI3717" t="str">
            <v>PO378586</v>
          </cell>
          <cell r="AJ3717" t="str">
            <v>Móvil</v>
          </cell>
          <cell r="AK3717" t="str">
            <v>MARTES 28-07 ENTRE 8 Y 18 HORAS!</v>
          </cell>
          <cell r="AL3717">
            <v>1614313564</v>
          </cell>
          <cell r="AM3717">
            <v>265327616</v>
          </cell>
          <cell r="AN3717" t="str">
            <v>Sí</v>
          </cell>
        </row>
        <row r="3718">
          <cell r="A3718">
            <v>1319</v>
          </cell>
          <cell r="B3718" t="str">
            <v>magda18h@hotmail.com</v>
          </cell>
          <cell r="C3718">
            <v>44034</v>
          </cell>
          <cell r="D3718" t="str">
            <v>Abierta</v>
          </cell>
          <cell r="E3718" t="str">
            <v>Recibido</v>
          </cell>
          <cell r="F3718" t="str">
            <v>Enviado</v>
          </cell>
          <cell r="G3718" t="str">
            <v>ARS</v>
          </cell>
          <cell r="H3718" t="str">
            <v>3521.8</v>
          </cell>
          <cell r="I3718">
            <v>0</v>
          </cell>
          <cell r="J3718">
            <v>0</v>
          </cell>
          <cell r="K3718" t="str">
            <v>3521.8</v>
          </cell>
          <cell r="L3718" t="str">
            <v>Magdalena Herrera</v>
          </cell>
          <cell r="M3718">
            <v>25190363</v>
          </cell>
          <cell r="N3718">
            <v>2214206066</v>
          </cell>
          <cell r="O3718" t="str">
            <v>Magdalena Herrera</v>
          </cell>
          <cell r="P3718">
            <v>2214206066</v>
          </cell>
          <cell r="Q3718">
            <v>24</v>
          </cell>
          <cell r="R3718">
            <v>1903</v>
          </cell>
          <cell r="U3718" t="str">
            <v>La plata</v>
          </cell>
          <cell r="V3718">
            <v>1440</v>
          </cell>
          <cell r="W3718" t="str">
            <v>Capital Federal</v>
          </cell>
          <cell r="Y3718" t="str">
            <v>ENVÍO SIN CARGO (CABA Y GRAN PARTE DE GBA) TIEMPO: 4 a 6 DÍAS HÁBILES</v>
          </cell>
          <cell r="Z3718" t="str">
            <v>Mercado Pago</v>
          </cell>
          <cell r="AB3718" t="str">
            <v>Soy de La Plata</v>
          </cell>
          <cell r="AD3718">
            <v>44034</v>
          </cell>
          <cell r="AE3718">
            <v>44036</v>
          </cell>
          <cell r="AF3718" t="str">
            <v>JABONERA DE SILICONA 13,2 X 10CM (AB7487)</v>
          </cell>
          <cell r="AG3718">
            <v>141</v>
          </cell>
          <cell r="AH3718">
            <v>1</v>
          </cell>
          <cell r="AI3718" t="str">
            <v>046AB6638</v>
          </cell>
          <cell r="AJ3718" t="str">
            <v>Móvil</v>
          </cell>
          <cell r="AK3718" t="str">
            <v>LUNES 27-07 ENTRE 8 Y 18 HORAS!</v>
          </cell>
          <cell r="AL3718">
            <v>1614134940</v>
          </cell>
          <cell r="AM3718">
            <v>265300000</v>
          </cell>
          <cell r="AN3718" t="str">
            <v>Sí</v>
          </cell>
        </row>
        <row r="3719">
          <cell r="A3719">
            <v>1319</v>
          </cell>
          <cell r="B3719" t="str">
            <v>magda18h@hotmail.com</v>
          </cell>
          <cell r="AF3719" t="str">
            <v>TRAPEADOR DE PISO EXTENSIBLE</v>
          </cell>
          <cell r="AG3719" t="str">
            <v>566.5</v>
          </cell>
          <cell r="AH3719">
            <v>1</v>
          </cell>
          <cell r="AI3719" t="str">
            <v>046LI7537</v>
          </cell>
          <cell r="AN3719" t="str">
            <v>Sí</v>
          </cell>
        </row>
        <row r="3720">
          <cell r="A3720">
            <v>1319</v>
          </cell>
          <cell r="B3720" t="str">
            <v>magda18h@hotmail.com</v>
          </cell>
          <cell r="AF3720" t="str">
            <v>CEPILLO DE BAÑO PLASTICO  3 COLORES 38 X 13 CM</v>
          </cell>
          <cell r="AG3720" t="str">
            <v>335.1</v>
          </cell>
          <cell r="AH3720">
            <v>1</v>
          </cell>
          <cell r="AI3720" t="str">
            <v>AB6065</v>
          </cell>
          <cell r="AN3720" t="str">
            <v>Sí</v>
          </cell>
        </row>
        <row r="3721">
          <cell r="A3721">
            <v>1319</v>
          </cell>
          <cell r="B3721" t="str">
            <v>magda18h@hotmail.com</v>
          </cell>
          <cell r="AF3721" t="str">
            <v>CORTINA DE BAÑO CREMA 180 X 180 CM</v>
          </cell>
          <cell r="AG3721" t="str">
            <v>1122.86</v>
          </cell>
          <cell r="AH3721">
            <v>1</v>
          </cell>
          <cell r="AI3721" t="str">
            <v>AB7341</v>
          </cell>
          <cell r="AN3721" t="str">
            <v>Sí</v>
          </cell>
        </row>
        <row r="3722">
          <cell r="A3722">
            <v>1319</v>
          </cell>
          <cell r="B3722" t="str">
            <v>magda18h@hotmail.com</v>
          </cell>
          <cell r="AF3722" t="str">
            <v>BOTELLA H2O CORCHO ECOLOGICO</v>
          </cell>
          <cell r="AG3722" t="str">
            <v>381.7</v>
          </cell>
          <cell r="AH3722">
            <v>2</v>
          </cell>
          <cell r="AI3722" t="str">
            <v>019BO5217NEW</v>
          </cell>
          <cell r="AN3722" t="str">
            <v>Sí</v>
          </cell>
        </row>
        <row r="3723">
          <cell r="A3723">
            <v>1319</v>
          </cell>
          <cell r="B3723" t="str">
            <v>magda18h@hotmail.com</v>
          </cell>
          <cell r="AF3723" t="str">
            <v>VASO TERMICO CON TAPA Y FAJA (Negro)</v>
          </cell>
          <cell r="AG3723" t="str">
            <v>296.47</v>
          </cell>
          <cell r="AH3723">
            <v>1</v>
          </cell>
          <cell r="AI3723" t="str">
            <v>019BA7578</v>
          </cell>
          <cell r="AN3723" t="str">
            <v>Sí</v>
          </cell>
        </row>
        <row r="3724">
          <cell r="A3724">
            <v>1319</v>
          </cell>
          <cell r="B3724" t="str">
            <v>magda18h@hotmail.com</v>
          </cell>
          <cell r="AF3724" t="str">
            <v>VASO TERMICO CON TAPA Y FAJA (Rojo)</v>
          </cell>
          <cell r="AG3724" t="str">
            <v>296.47</v>
          </cell>
          <cell r="AH3724">
            <v>1</v>
          </cell>
          <cell r="AI3724" t="str">
            <v>019BA7578</v>
          </cell>
          <cell r="AN3724" t="str">
            <v>Sí</v>
          </cell>
        </row>
        <row r="3725">
          <cell r="A3725">
            <v>1318</v>
          </cell>
          <cell r="B3725" t="str">
            <v>jazminbeccarv@hotmail.com</v>
          </cell>
          <cell r="C3725">
            <v>44034</v>
          </cell>
          <cell r="D3725" t="str">
            <v>Abierta</v>
          </cell>
          <cell r="E3725" t="str">
            <v>Recibido</v>
          </cell>
          <cell r="F3725" t="str">
            <v>Enviado</v>
          </cell>
          <cell r="G3725" t="str">
            <v>ARS</v>
          </cell>
          <cell r="H3725" t="str">
            <v>1024.09</v>
          </cell>
          <cell r="I3725">
            <v>0</v>
          </cell>
          <cell r="J3725">
            <v>0</v>
          </cell>
          <cell r="K3725" t="str">
            <v>1024.09</v>
          </cell>
          <cell r="L3725" t="str">
            <v>Felicitas Araujo Muller</v>
          </cell>
          <cell r="M3725">
            <v>27322161722</v>
          </cell>
          <cell r="N3725">
            <v>1159950623</v>
          </cell>
          <cell r="O3725" t="str">
            <v>Felicitas Araujo Muller</v>
          </cell>
          <cell r="P3725">
            <v>1159950623</v>
          </cell>
          <cell r="Q3725" t="str">
            <v>Rosario de Santa Fe</v>
          </cell>
          <cell r="R3725">
            <v>530</v>
          </cell>
          <cell r="T3725" t="str">
            <v>Beccar, San Isidro</v>
          </cell>
          <cell r="U3725" t="str">
            <v>Buenos Aires</v>
          </cell>
          <cell r="V3725">
            <v>1643</v>
          </cell>
          <cell r="W3725" t="str">
            <v>Gran Buenos Aires</v>
          </cell>
          <cell r="Y3725" t="str">
            <v>ENVÍO SIN CARGO (CABA Y GRAN PARTE DE GBA) TIEMPO: 4 a 6 DÍAS HÁBILES</v>
          </cell>
          <cell r="Z3725" t="str">
            <v>Mercado Pago</v>
          </cell>
          <cell r="AD3725">
            <v>44034</v>
          </cell>
          <cell r="AE3725">
            <v>44036</v>
          </cell>
          <cell r="AF3725" t="str">
            <v>CAFETERA EMBOLO 1000ML NEGRO</v>
          </cell>
          <cell r="AG3725" t="str">
            <v>1024.09</v>
          </cell>
          <cell r="AH3725">
            <v>1</v>
          </cell>
          <cell r="AI3725" t="str">
            <v>046BA8036</v>
          </cell>
          <cell r="AJ3725" t="str">
            <v>Web</v>
          </cell>
          <cell r="AK3725" t="str">
            <v>JUEVES 30-07 ENTRE 8 Y 18 HORAS!</v>
          </cell>
          <cell r="AL3725">
            <v>1614034734</v>
          </cell>
          <cell r="AM3725">
            <v>265288229</v>
          </cell>
          <cell r="AN3725" t="str">
            <v>Sí</v>
          </cell>
        </row>
        <row r="3726">
          <cell r="A3726">
            <v>1317</v>
          </cell>
          <cell r="B3726" t="str">
            <v>anidespacho@yahoo.com.ar</v>
          </cell>
          <cell r="C3726">
            <v>44034</v>
          </cell>
          <cell r="D3726" t="str">
            <v>Abierta</v>
          </cell>
          <cell r="E3726" t="str">
            <v>Recibido</v>
          </cell>
          <cell r="F3726" t="str">
            <v>Enviado</v>
          </cell>
          <cell r="G3726" t="str">
            <v>ARS</v>
          </cell>
          <cell r="H3726">
            <v>2399</v>
          </cell>
          <cell r="I3726">
            <v>0</v>
          </cell>
          <cell r="J3726">
            <v>0</v>
          </cell>
          <cell r="K3726">
            <v>2399</v>
          </cell>
          <cell r="L3726" t="str">
            <v>Analia rosana Gonzalez</v>
          </cell>
          <cell r="M3726">
            <v>22171097</v>
          </cell>
          <cell r="N3726">
            <v>1167905114</v>
          </cell>
          <cell r="O3726" t="str">
            <v>Analia rosana Gonzalez</v>
          </cell>
          <cell r="P3726">
            <v>1167905114</v>
          </cell>
          <cell r="Q3726" t="str">
            <v>Álvarez thomas</v>
          </cell>
          <cell r="R3726">
            <v>1384</v>
          </cell>
          <cell r="T3726" t="str">
            <v>Parque lavin</v>
          </cell>
          <cell r="U3726" t="str">
            <v>Moreno</v>
          </cell>
          <cell r="V3726">
            <v>1744</v>
          </cell>
          <cell r="W3726" t="str">
            <v>Gran Buenos Aires</v>
          </cell>
          <cell r="Y3726" t="str">
            <v>ENVÍO SIN CARGO (CABA Y GRAN PARTE DE GBA) TIEMPO: 4 a 6 DÍAS HÁBILES</v>
          </cell>
          <cell r="Z3726" t="str">
            <v>Mercado Pago</v>
          </cell>
          <cell r="AD3726">
            <v>44034</v>
          </cell>
          <cell r="AE3726">
            <v>44036</v>
          </cell>
          <cell r="AF3726" t="str">
            <v>PROMO SET DE VIDRIO</v>
          </cell>
          <cell r="AG3726">
            <v>2399</v>
          </cell>
          <cell r="AH3726">
            <v>1</v>
          </cell>
          <cell r="AJ3726" t="str">
            <v>Móvil</v>
          </cell>
          <cell r="AK3726" t="str">
            <v>MIERCOLES 29-07 ENTRE 8 Y 18 HORAS!</v>
          </cell>
          <cell r="AL3726">
            <v>1613594598</v>
          </cell>
          <cell r="AM3726">
            <v>264143165</v>
          </cell>
          <cell r="AN3726" t="str">
            <v>Sí</v>
          </cell>
        </row>
        <row r="3727">
          <cell r="A3727">
            <v>1316</v>
          </cell>
          <cell r="B3727" t="str">
            <v>camilajazmingarcia@gmail.com</v>
          </cell>
          <cell r="C3727">
            <v>44034</v>
          </cell>
          <cell r="D3727" t="str">
            <v>Abierta</v>
          </cell>
          <cell r="E3727" t="str">
            <v>Recibido</v>
          </cell>
          <cell r="F3727" t="str">
            <v>Enviado</v>
          </cell>
          <cell r="G3727" t="str">
            <v>ARS</v>
          </cell>
          <cell r="H3727" t="str">
            <v>1629.18</v>
          </cell>
          <cell r="I3727">
            <v>600</v>
          </cell>
          <cell r="J3727">
            <v>0</v>
          </cell>
          <cell r="K3727" t="str">
            <v>1029.18</v>
          </cell>
          <cell r="L3727" t="str">
            <v>Camila Garcia</v>
          </cell>
          <cell r="M3727">
            <v>40136293</v>
          </cell>
          <cell r="N3727">
            <v>1132850875</v>
          </cell>
          <cell r="O3727" t="str">
            <v>Camila Garcia</v>
          </cell>
          <cell r="P3727">
            <v>1132850875</v>
          </cell>
          <cell r="Q3727" t="str">
            <v>Juramento</v>
          </cell>
          <cell r="R3727">
            <v>5613</v>
          </cell>
          <cell r="S3727" t="str">
            <v>3D</v>
          </cell>
          <cell r="T3727" t="str">
            <v>Villa urquiza</v>
          </cell>
          <cell r="U3727" t="str">
            <v>Capital federal</v>
          </cell>
          <cell r="V3727">
            <v>1431</v>
          </cell>
          <cell r="W3727" t="str">
            <v>Capital Federal</v>
          </cell>
          <cell r="Y3727" t="str">
            <v>ENVÍO SIN CARGO (CABA Y GRAN PARTE DE GBA) TIEMPO: 4 a 6 DÍAS HÁBILES</v>
          </cell>
          <cell r="Z3727" t="str">
            <v>Mercado Pago</v>
          </cell>
          <cell r="AA3727" t="str">
            <v>CAMILAGARCIA</v>
          </cell>
          <cell r="AD3727">
            <v>44034</v>
          </cell>
          <cell r="AE3727">
            <v>44036</v>
          </cell>
          <cell r="AF3727" t="str">
            <v>JARRON CERAMICA NEGRO 10X11CM</v>
          </cell>
          <cell r="AG3727">
            <v>274</v>
          </cell>
          <cell r="AH3727">
            <v>1</v>
          </cell>
          <cell r="AI3727" t="str">
            <v>046JA7511</v>
          </cell>
          <cell r="AJ3727" t="str">
            <v>Móvil</v>
          </cell>
          <cell r="AK3727" t="str">
            <v>MARTES 28-07 ENTRE 8 Y 18 HORAS!</v>
          </cell>
          <cell r="AL3727">
            <v>1613550392</v>
          </cell>
          <cell r="AM3727">
            <v>265201779</v>
          </cell>
          <cell r="AN3727" t="str">
            <v>Sí</v>
          </cell>
        </row>
        <row r="3728">
          <cell r="A3728">
            <v>1316</v>
          </cell>
          <cell r="B3728" t="str">
            <v>camilajazmingarcia@gmail.com</v>
          </cell>
          <cell r="AF3728" t="str">
            <v>FANAL DE VIDRIO CON MANIJA DE 40CM Y 14,5CM DIAM</v>
          </cell>
          <cell r="AG3728" t="str">
            <v>1355.18</v>
          </cell>
          <cell r="AH3728">
            <v>1</v>
          </cell>
          <cell r="AI3728" t="str">
            <v>FA7093</v>
          </cell>
          <cell r="AN3728" t="str">
            <v>Sí</v>
          </cell>
        </row>
        <row r="3729">
          <cell r="A3729">
            <v>1315</v>
          </cell>
          <cell r="B3729" t="str">
            <v>so_iikaren@hotmail.com</v>
          </cell>
          <cell r="C3729">
            <v>44034</v>
          </cell>
          <cell r="D3729" t="str">
            <v>Abierta</v>
          </cell>
          <cell r="E3729" t="str">
            <v>Recibido</v>
          </cell>
          <cell r="F3729" t="str">
            <v>Enviado</v>
          </cell>
          <cell r="G3729" t="str">
            <v>ARS</v>
          </cell>
          <cell r="H3729" t="str">
            <v>1158.31</v>
          </cell>
          <cell r="I3729">
            <v>0</v>
          </cell>
          <cell r="J3729">
            <v>0</v>
          </cell>
          <cell r="K3729" t="str">
            <v>1158.31</v>
          </cell>
          <cell r="L3729" t="str">
            <v>Karen paccini</v>
          </cell>
          <cell r="M3729">
            <v>39985553</v>
          </cell>
          <cell r="N3729">
            <v>5491158758610</v>
          </cell>
          <cell r="O3729" t="str">
            <v>Karen paccini</v>
          </cell>
          <cell r="P3729">
            <v>5491158758610</v>
          </cell>
          <cell r="Q3729" t="str">
            <v>Las heras</v>
          </cell>
          <cell r="R3729">
            <v>2943</v>
          </cell>
          <cell r="U3729" t="str">
            <v>Monte grande</v>
          </cell>
          <cell r="V3729">
            <v>1842</v>
          </cell>
          <cell r="W3729" t="str">
            <v>Gran Buenos Aires</v>
          </cell>
          <cell r="Y3729" t="str">
            <v>ENVÍO SIN CARGO (CABA Y GRAN PARTE DE GBA) TIEMPO: 4 a 6 DÍAS HÁBILES</v>
          </cell>
          <cell r="Z3729" t="str">
            <v>Mercado Pago</v>
          </cell>
          <cell r="AD3729">
            <v>44036</v>
          </cell>
          <cell r="AE3729">
            <v>44036</v>
          </cell>
          <cell r="AF3729" t="str">
            <v>ESPATULA PLANA RANURADA DISTINTOS COLORES (Blanco)</v>
          </cell>
          <cell r="AG3729" t="str">
            <v>236.5</v>
          </cell>
          <cell r="AH3729">
            <v>1</v>
          </cell>
          <cell r="AI3729" t="str">
            <v>BP11001</v>
          </cell>
          <cell r="AJ3729" t="str">
            <v>Móvil</v>
          </cell>
          <cell r="AK3729" t="str">
            <v>LUNES 27-07 ENTRE 8 Y 18 HORAS!</v>
          </cell>
          <cell r="AL3729">
            <v>1613523053</v>
          </cell>
          <cell r="AM3729">
            <v>265195263</v>
          </cell>
          <cell r="AN3729" t="str">
            <v>Sí</v>
          </cell>
        </row>
        <row r="3730">
          <cell r="A3730">
            <v>1315</v>
          </cell>
          <cell r="B3730" t="str">
            <v>so_iikaren@hotmail.com</v>
          </cell>
          <cell r="AF3730" t="str">
            <v>PACK X 6 VASO LIVERPOOL X 310ML</v>
          </cell>
          <cell r="AG3730" t="str">
            <v>659.78</v>
          </cell>
          <cell r="AH3730">
            <v>1</v>
          </cell>
          <cell r="AI3730" t="str">
            <v>TW40523</v>
          </cell>
          <cell r="AN3730" t="str">
            <v>Sí</v>
          </cell>
        </row>
        <row r="3731">
          <cell r="A3731">
            <v>1315</v>
          </cell>
          <cell r="B3731" t="str">
            <v>so_iikaren@hotmail.com</v>
          </cell>
          <cell r="AF3731" t="str">
            <v>PORTA ROLLO DE MESA 13X25 CM VARIOS MOTIVOS</v>
          </cell>
          <cell r="AG3731" t="str">
            <v>262.03</v>
          </cell>
          <cell r="AH3731">
            <v>1</v>
          </cell>
          <cell r="AI3731" t="str">
            <v>DE8062</v>
          </cell>
          <cell r="AN3731" t="str">
            <v>Sí</v>
          </cell>
        </row>
        <row r="3732">
          <cell r="A3732">
            <v>1314</v>
          </cell>
          <cell r="B3732" t="str">
            <v>giselaozieminski@hotmail.com</v>
          </cell>
          <cell r="C3732">
            <v>44033</v>
          </cell>
          <cell r="D3732" t="str">
            <v>Abierta</v>
          </cell>
          <cell r="E3732" t="str">
            <v>Recibido</v>
          </cell>
          <cell r="F3732" t="str">
            <v>Enviado</v>
          </cell>
          <cell r="G3732" t="str">
            <v>ARS</v>
          </cell>
          <cell r="H3732">
            <v>2400</v>
          </cell>
          <cell r="I3732">
            <v>360</v>
          </cell>
          <cell r="J3732">
            <v>0</v>
          </cell>
          <cell r="K3732">
            <v>2040</v>
          </cell>
          <cell r="L3732" t="str">
            <v>Gisela Ozieminski</v>
          </cell>
          <cell r="M3732">
            <v>33590418</v>
          </cell>
          <cell r="N3732">
            <v>2215748833</v>
          </cell>
          <cell r="O3732" t="str">
            <v>Gisela Ozieminski</v>
          </cell>
          <cell r="P3732">
            <v>2215748833</v>
          </cell>
          <cell r="Q3732" t="str">
            <v>161 Entre 10 Y 11</v>
          </cell>
          <cell r="R3732">
            <v>867</v>
          </cell>
          <cell r="S3732" t="str">
            <v>2B</v>
          </cell>
          <cell r="U3732" t="str">
            <v>Berisso</v>
          </cell>
          <cell r="V3732">
            <v>1440</v>
          </cell>
          <cell r="W3732" t="str">
            <v>Capital Federal</v>
          </cell>
          <cell r="Y3732" t="str">
            <v>ENVÍO SIN CARGO (CABA Y GRAN PARTE DE GBA) TIEMPO: 4 a 6 DÍAS HÁBILES</v>
          </cell>
          <cell r="Z3732" t="str">
            <v>Mercado Pago</v>
          </cell>
          <cell r="AA3732" t="str">
            <v>GIMEACCARDI</v>
          </cell>
          <cell r="AB3732" t="str">
            <v>Localidad de envio Berisso</v>
          </cell>
          <cell r="AD3732">
            <v>44033</v>
          </cell>
          <cell r="AE3732">
            <v>44035</v>
          </cell>
          <cell r="AF3732" t="str">
            <v>TAZA ROMA DE CERAMICA AZUL POPPY  275ML</v>
          </cell>
          <cell r="AG3732">
            <v>600</v>
          </cell>
          <cell r="AH3732">
            <v>4</v>
          </cell>
          <cell r="AI3732" t="str">
            <v>PO342713</v>
          </cell>
          <cell r="AJ3732" t="str">
            <v>Móvil</v>
          </cell>
          <cell r="AK3732" t="str">
            <v>LLEGA EL 30-07 ENTRE 8 Y 18 HORAS!</v>
          </cell>
          <cell r="AL3732">
            <v>1612973470</v>
          </cell>
          <cell r="AM3732">
            <v>265027970</v>
          </cell>
          <cell r="AN3732" t="str">
            <v>Sí</v>
          </cell>
        </row>
        <row r="3733">
          <cell r="A3733">
            <v>1313</v>
          </cell>
          <cell r="B3733" t="str">
            <v>mssegui@hotmail.com</v>
          </cell>
          <cell r="C3733">
            <v>44033</v>
          </cell>
          <cell r="D3733" t="str">
            <v>Abierta</v>
          </cell>
          <cell r="E3733" t="str">
            <v>Recibido</v>
          </cell>
          <cell r="F3733" t="str">
            <v>Enviado</v>
          </cell>
          <cell r="G3733" t="str">
            <v>ARS</v>
          </cell>
          <cell r="H3733" t="str">
            <v>2605.41</v>
          </cell>
          <cell r="I3733">
            <v>0</v>
          </cell>
          <cell r="J3733">
            <v>0</v>
          </cell>
          <cell r="K3733" t="str">
            <v>2605.41</v>
          </cell>
          <cell r="L3733" t="str">
            <v>María Susana Seguí</v>
          </cell>
          <cell r="M3733">
            <v>11756306</v>
          </cell>
          <cell r="N3733">
            <v>542494477582</v>
          </cell>
          <cell r="O3733" t="str">
            <v>María Susana Seguí</v>
          </cell>
          <cell r="P3733">
            <v>542494477582</v>
          </cell>
          <cell r="Q3733" t="str">
            <v>Azcuénaga</v>
          </cell>
          <cell r="R3733">
            <v>1847</v>
          </cell>
          <cell r="S3733" t="str">
            <v>piso 3 depto 6</v>
          </cell>
          <cell r="T3733" t="str">
            <v>recoleta</v>
          </cell>
          <cell r="U3733" t="str">
            <v>Caba</v>
          </cell>
          <cell r="V3733">
            <v>1128</v>
          </cell>
          <cell r="W3733" t="str">
            <v>Capital Federal</v>
          </cell>
          <cell r="Y3733" t="str">
            <v>ENVÍO SIN CARGO (CABA Y GRAN PARTE DE GBA) TIEMPO: 4 a 6 DÍAS HÁBILES</v>
          </cell>
          <cell r="Z3733" t="str">
            <v>Mercado Pago</v>
          </cell>
          <cell r="AD3733">
            <v>44033</v>
          </cell>
          <cell r="AE3733">
            <v>44035</v>
          </cell>
          <cell r="AF3733" t="str">
            <v>CUCHILLO CERAMICA 23</v>
          </cell>
          <cell r="AG3733" t="str">
            <v>720.49</v>
          </cell>
          <cell r="AH3733">
            <v>1</v>
          </cell>
          <cell r="AI3733" t="str">
            <v>046BA8188</v>
          </cell>
          <cell r="AJ3733" t="str">
            <v>Móvil</v>
          </cell>
          <cell r="AK3733" t="str">
            <v>LLEGA EL 27-07 ENTRE 8 Y 18 HORAS!</v>
          </cell>
          <cell r="AL3733">
            <v>1612900760</v>
          </cell>
          <cell r="AM3733">
            <v>264990267</v>
          </cell>
          <cell r="AN3733" t="str">
            <v>Sí</v>
          </cell>
        </row>
        <row r="3734">
          <cell r="A3734">
            <v>1313</v>
          </cell>
          <cell r="B3734" t="str">
            <v>mssegui@hotmail.com</v>
          </cell>
          <cell r="AF3734" t="str">
            <v>FRASCO VIDRIO 19CM X 9CM DIAM</v>
          </cell>
          <cell r="AG3734" t="str">
            <v>372.66</v>
          </cell>
          <cell r="AH3734">
            <v>2</v>
          </cell>
          <cell r="AI3734" t="str">
            <v>BA6431</v>
          </cell>
          <cell r="AN3734" t="str">
            <v>Sí</v>
          </cell>
        </row>
        <row r="3735">
          <cell r="A3735">
            <v>1313</v>
          </cell>
          <cell r="B3735" t="str">
            <v>mssegui@hotmail.com</v>
          </cell>
          <cell r="AF3735" t="str">
            <v>TAMIZ</v>
          </cell>
          <cell r="AG3735" t="str">
            <v>569.8</v>
          </cell>
          <cell r="AH3735">
            <v>2</v>
          </cell>
          <cell r="AI3735" t="str">
            <v>046BA4748</v>
          </cell>
          <cell r="AN3735" t="str">
            <v>Sí</v>
          </cell>
        </row>
        <row r="3736">
          <cell r="A3736">
            <v>1312</v>
          </cell>
          <cell r="B3736" t="str">
            <v>lu.d.abreu@hotmail.com</v>
          </cell>
          <cell r="C3736">
            <v>44033</v>
          </cell>
          <cell r="D3736" t="str">
            <v>Abierta</v>
          </cell>
          <cell r="E3736" t="str">
            <v>Recibido</v>
          </cell>
          <cell r="F3736" t="str">
            <v>Enviado</v>
          </cell>
          <cell r="G3736" t="str">
            <v>ARS</v>
          </cell>
          <cell r="H3736" t="str">
            <v>5442.61</v>
          </cell>
          <cell r="I3736">
            <v>0</v>
          </cell>
          <cell r="J3736">
            <v>0</v>
          </cell>
          <cell r="K3736" t="str">
            <v>5442.61</v>
          </cell>
          <cell r="L3736" t="str">
            <v>Luciana Abreu</v>
          </cell>
          <cell r="M3736">
            <v>35272864</v>
          </cell>
          <cell r="N3736">
            <v>1136991901</v>
          </cell>
          <cell r="O3736" t="str">
            <v>Jesica Luciana Abreu</v>
          </cell>
          <cell r="P3736">
            <v>1136991901</v>
          </cell>
          <cell r="Q3736" t="str">
            <v>Rondeau</v>
          </cell>
          <cell r="R3736">
            <v>1382</v>
          </cell>
          <cell r="U3736" t="str">
            <v>Adolfo Sourdeaux</v>
          </cell>
          <cell r="V3736">
            <v>1612</v>
          </cell>
          <cell r="W3736" t="str">
            <v>Gran Buenos Aires</v>
          </cell>
          <cell r="Y3736" t="str">
            <v>ENVÍO SIN CARGO (CABA Y GRAN PARTE DE GBA) TIEMPO: 4 a 6 DÍAS HÁBILES</v>
          </cell>
          <cell r="Z3736" t="str">
            <v>Mercado Pago</v>
          </cell>
          <cell r="AD3736">
            <v>44033</v>
          </cell>
          <cell r="AE3736">
            <v>44035</v>
          </cell>
          <cell r="AF3736" t="str">
            <v>JUEGO X 6 PLATOS PLAYOS PARTHENON ROJOS 26CM</v>
          </cell>
          <cell r="AG3736">
            <v>2861</v>
          </cell>
          <cell r="AH3736">
            <v>1</v>
          </cell>
          <cell r="AI3736" t="str">
            <v>PO416472</v>
          </cell>
          <cell r="AJ3736" t="str">
            <v>Web</v>
          </cell>
          <cell r="AK3736" t="str">
            <v>LLEGA EL 30-07 ENTRE 8 Y 18 HORAS!</v>
          </cell>
          <cell r="AL3736">
            <v>1612805442</v>
          </cell>
          <cell r="AM3736">
            <v>264943683</v>
          </cell>
          <cell r="AN3736" t="str">
            <v>Sí</v>
          </cell>
        </row>
        <row r="3737">
          <cell r="A3737">
            <v>1312</v>
          </cell>
          <cell r="B3737" t="str">
            <v>lu.d.abreu@hotmail.com</v>
          </cell>
          <cell r="AF3737" t="str">
            <v>ESCURRIDOR DE CUBIERTOS COLORES SURTIDOS (Blanco)</v>
          </cell>
          <cell r="AG3737">
            <v>385</v>
          </cell>
          <cell r="AH3737">
            <v>1</v>
          </cell>
          <cell r="AI3737" t="str">
            <v>Q069</v>
          </cell>
          <cell r="AN3737" t="str">
            <v>Sí</v>
          </cell>
        </row>
        <row r="3738">
          <cell r="A3738">
            <v>1312</v>
          </cell>
          <cell r="B3738" t="str">
            <v>lu.d.abreu@hotmail.com</v>
          </cell>
          <cell r="AF3738" t="str">
            <v>COLADOR DIAM 24CM X 8,5CM ALTO</v>
          </cell>
          <cell r="AG3738">
            <v>618</v>
          </cell>
          <cell r="AH3738">
            <v>1</v>
          </cell>
          <cell r="AI3738" t="str">
            <v>046BA8163</v>
          </cell>
          <cell r="AN3738" t="str">
            <v>Sí</v>
          </cell>
        </row>
        <row r="3739">
          <cell r="A3739">
            <v>1312</v>
          </cell>
          <cell r="B3739" t="str">
            <v>lu.d.abreu@hotmail.com</v>
          </cell>
          <cell r="AF3739" t="str">
            <v>RALLADOR DE MANO MEDIANO 20 CM</v>
          </cell>
          <cell r="AG3739" t="str">
            <v>43.87</v>
          </cell>
          <cell r="AH3739">
            <v>1</v>
          </cell>
          <cell r="AI3739" t="str">
            <v>BA7382</v>
          </cell>
          <cell r="AN3739" t="str">
            <v>Sí</v>
          </cell>
        </row>
        <row r="3740">
          <cell r="A3740">
            <v>1312</v>
          </cell>
          <cell r="B3740" t="str">
            <v>lu.d.abreu@hotmail.com</v>
          </cell>
          <cell r="AF3740" t="str">
            <v>ESPECIERO 6 PIEZAS DE ACERO INOXIDABLE 20X20 CM</v>
          </cell>
          <cell r="AG3740" t="str">
            <v>1534.74</v>
          </cell>
          <cell r="AH3740">
            <v>1</v>
          </cell>
          <cell r="AI3740" t="str">
            <v>046BA3347</v>
          </cell>
          <cell r="AN3740" t="str">
            <v>Sí</v>
          </cell>
        </row>
        <row r="3741">
          <cell r="A3741">
            <v>1311</v>
          </cell>
          <cell r="B3741" t="str">
            <v>aldanabelen@live.com.ar</v>
          </cell>
          <cell r="C3741">
            <v>44033</v>
          </cell>
          <cell r="D3741" t="str">
            <v>Abierta</v>
          </cell>
          <cell r="E3741" t="str">
            <v>Recibido</v>
          </cell>
          <cell r="F3741" t="str">
            <v>Enviado</v>
          </cell>
          <cell r="G3741" t="str">
            <v>ARS</v>
          </cell>
          <cell r="H3741" t="str">
            <v>695.11</v>
          </cell>
          <cell r="I3741" t="str">
            <v>104.27</v>
          </cell>
          <cell r="J3741">
            <v>0</v>
          </cell>
          <cell r="K3741" t="str">
            <v>590.84</v>
          </cell>
          <cell r="L3741" t="str">
            <v>Aldana Larrosa</v>
          </cell>
          <cell r="M3741">
            <v>39417526</v>
          </cell>
          <cell r="N3741">
            <v>1133106602</v>
          </cell>
          <cell r="O3741" t="str">
            <v>Aldana Larrosa</v>
          </cell>
          <cell r="P3741">
            <v>1133106602</v>
          </cell>
          <cell r="Q3741" t="str">
            <v>Av. José María Moreno</v>
          </cell>
          <cell r="R3741">
            <v>525</v>
          </cell>
          <cell r="S3741" t="str">
            <v>4B</v>
          </cell>
          <cell r="T3741" t="str">
            <v>Caballito</v>
          </cell>
          <cell r="U3741" t="str">
            <v>Caba</v>
          </cell>
          <cell r="V3741">
            <v>1424</v>
          </cell>
          <cell r="W3741" t="str">
            <v>Capital Federal</v>
          </cell>
          <cell r="Y3741" t="str">
            <v>ENVÍO SIN CARGO (CABA Y GRAN PARTE DE GBA) TIEMPO: 4 a 6 DÍAS HÁBILES</v>
          </cell>
          <cell r="Z3741" t="str">
            <v>Mercado Pago</v>
          </cell>
          <cell r="AA3741" t="str">
            <v>GIMEACCARDI</v>
          </cell>
          <cell r="AD3741">
            <v>44033</v>
          </cell>
          <cell r="AE3741">
            <v>44035</v>
          </cell>
          <cell r="AF3741" t="str">
            <v>YERBERO NEGRO JACK DANIELS SETX 2  14,5 X 8,5 CM.</v>
          </cell>
          <cell r="AG3741" t="str">
            <v>695.11</v>
          </cell>
          <cell r="AH3741">
            <v>1</v>
          </cell>
          <cell r="AI3741" t="str">
            <v>645LA77010</v>
          </cell>
          <cell r="AJ3741" t="str">
            <v>Móvil</v>
          </cell>
          <cell r="AK3741" t="str">
            <v>LLEGA EL 27-07 ENTRE 8 Y 18 HORAS!</v>
          </cell>
          <cell r="AL3741">
            <v>1612657218</v>
          </cell>
          <cell r="AM3741">
            <v>264918734</v>
          </cell>
          <cell r="AN3741" t="str">
            <v>Sí</v>
          </cell>
        </row>
        <row r="3742">
          <cell r="A3742">
            <v>1310</v>
          </cell>
          <cell r="B3742" t="str">
            <v>carnormanno2@gmail.com</v>
          </cell>
          <cell r="C3742">
            <v>44033</v>
          </cell>
          <cell r="D3742" t="str">
            <v>Abierta</v>
          </cell>
          <cell r="E3742" t="str">
            <v>Recibido</v>
          </cell>
          <cell r="F3742" t="str">
            <v>Enviado</v>
          </cell>
          <cell r="G3742" t="str">
            <v>ARS</v>
          </cell>
          <cell r="H3742">
            <v>1043</v>
          </cell>
          <cell r="I3742" t="str">
            <v>156.45</v>
          </cell>
          <cell r="J3742">
            <v>0</v>
          </cell>
          <cell r="K3742" t="str">
            <v>886.55</v>
          </cell>
          <cell r="L3742" t="str">
            <v>Mariel López</v>
          </cell>
          <cell r="M3742">
            <v>36085569</v>
          </cell>
          <cell r="N3742">
            <v>1159484267</v>
          </cell>
          <cell r="O3742" t="str">
            <v>Mariel López</v>
          </cell>
          <cell r="P3742">
            <v>1159484267</v>
          </cell>
          <cell r="Q3742" t="str">
            <v>Carlos Gardel</v>
          </cell>
          <cell r="R3742">
            <v>48</v>
          </cell>
          <cell r="S3742">
            <v>0.125</v>
          </cell>
          <cell r="U3742" t="str">
            <v>Lanús Oeste</v>
          </cell>
          <cell r="V3742">
            <v>1824</v>
          </cell>
          <cell r="W3742" t="str">
            <v>Gran Buenos Aires</v>
          </cell>
          <cell r="Y3742" t="str">
            <v>ENVÍO SIN CARGO (CABA Y GRAN PARTE DE GBA) TIEMPO: 4 a 6 DÍAS HÁBILES</v>
          </cell>
          <cell r="Z3742" t="str">
            <v>Mercado Pago</v>
          </cell>
          <cell r="AA3742" t="str">
            <v>GIMEACCARDI</v>
          </cell>
          <cell r="AB3742" t="str">
            <v xml:space="preserve">Se le podrá poner una " tarjetita " que diga :  Felicitaciones por esta nueva etapa!  Que lo disfrutes!  Te quiero amiga!  Con amor.. Carli </v>
          </cell>
          <cell r="AC3742" t="str">
            <v>ES PARA REGALO NO DEJAR LA FACTURA Y ARMAR TARJETA</v>
          </cell>
          <cell r="AD3742">
            <v>44033</v>
          </cell>
          <cell r="AE3742">
            <v>44035</v>
          </cell>
          <cell r="AF3742" t="str">
            <v>PORTA COSMETICOS DE ACRILICO 17,5X6,5X6,5CM</v>
          </cell>
          <cell r="AG3742">
            <v>615</v>
          </cell>
          <cell r="AH3742">
            <v>1</v>
          </cell>
          <cell r="AI3742" t="str">
            <v>046DE6626</v>
          </cell>
          <cell r="AJ3742" t="str">
            <v>Móvil</v>
          </cell>
          <cell r="AK3742" t="str">
            <v>LLEGA EL 27-07 ENTRE 8 Y 18 HORAS!</v>
          </cell>
          <cell r="AL3742">
            <v>1612615706</v>
          </cell>
          <cell r="AM3742">
            <v>264870910</v>
          </cell>
          <cell r="AN3742" t="str">
            <v>Sí</v>
          </cell>
        </row>
        <row r="3743">
          <cell r="A3743">
            <v>1310</v>
          </cell>
          <cell r="B3743" t="str">
            <v>carnormanno2@gmail.com</v>
          </cell>
          <cell r="AF3743" t="str">
            <v>PORTA COSMETICOS 8 PARTES 11,5X11,5CM</v>
          </cell>
          <cell r="AG3743">
            <v>428</v>
          </cell>
          <cell r="AH3743">
            <v>1</v>
          </cell>
          <cell r="AI3743" t="str">
            <v>046DE7898</v>
          </cell>
          <cell r="AN3743" t="str">
            <v>Sí</v>
          </cell>
        </row>
        <row r="3744">
          <cell r="A3744">
            <v>1309</v>
          </cell>
          <cell r="B3744" t="str">
            <v>sarna.mariasol@gmail.com</v>
          </cell>
          <cell r="C3744">
            <v>44033</v>
          </cell>
          <cell r="D3744" t="str">
            <v>Abierta</v>
          </cell>
          <cell r="E3744" t="str">
            <v>Recibido</v>
          </cell>
          <cell r="F3744" t="str">
            <v>Enviado</v>
          </cell>
          <cell r="G3744" t="str">
            <v>ARS</v>
          </cell>
          <cell r="H3744" t="str">
            <v>788.58</v>
          </cell>
          <cell r="I3744">
            <v>0</v>
          </cell>
          <cell r="J3744">
            <v>0</v>
          </cell>
          <cell r="K3744" t="str">
            <v>788.58</v>
          </cell>
          <cell r="L3744" t="str">
            <v>María sol Sarna</v>
          </cell>
          <cell r="M3744">
            <v>39414016</v>
          </cell>
          <cell r="N3744">
            <v>348915586283</v>
          </cell>
          <cell r="O3744" t="str">
            <v>María sol Sarna</v>
          </cell>
          <cell r="P3744">
            <v>348915586283</v>
          </cell>
          <cell r="Q3744" t="str">
            <v>Juncal</v>
          </cell>
          <cell r="R3744">
            <v>2843</v>
          </cell>
          <cell r="S3744" t="str">
            <v>3B</v>
          </cell>
          <cell r="T3744" t="str">
            <v>Recolera</v>
          </cell>
          <cell r="U3744" t="str">
            <v>Caba</v>
          </cell>
          <cell r="V3744">
            <v>1425</v>
          </cell>
          <cell r="W3744" t="str">
            <v>Capital Federal</v>
          </cell>
          <cell r="Y3744" t="str">
            <v>ENVÍO SIN CARGO (CABA Y GRAN PARTE DE GBA) TIEMPO: 4 a 6 DÍAS HÁBILES</v>
          </cell>
          <cell r="Z3744" t="str">
            <v>Mercado Pago</v>
          </cell>
          <cell r="AD3744">
            <v>44033</v>
          </cell>
          <cell r="AE3744">
            <v>44035</v>
          </cell>
          <cell r="AF3744" t="str">
            <v>BANDEJA VINTAGE TORRE EIFFEL 34X24CM</v>
          </cell>
          <cell r="AG3744" t="str">
            <v>788.58</v>
          </cell>
          <cell r="AH3744">
            <v>1</v>
          </cell>
          <cell r="AI3744" t="str">
            <v>013BI4712</v>
          </cell>
          <cell r="AJ3744" t="str">
            <v>Móvil</v>
          </cell>
          <cell r="AK3744" t="str">
            <v>LLEGA EL 27-07 ENTRE 8 Y 18 HORAS!</v>
          </cell>
          <cell r="AL3744">
            <v>1612559218</v>
          </cell>
          <cell r="AM3744">
            <v>264892177</v>
          </cell>
          <cell r="AN3744" t="str">
            <v>Sí</v>
          </cell>
        </row>
        <row r="3745">
          <cell r="A3745">
            <v>1308</v>
          </cell>
          <cell r="B3745" t="str">
            <v>danielafrey20@gmail.com</v>
          </cell>
          <cell r="C3745">
            <v>44033</v>
          </cell>
          <cell r="D3745" t="str">
            <v>Abierta</v>
          </cell>
          <cell r="E3745" t="str">
            <v>Recibido</v>
          </cell>
          <cell r="F3745" t="str">
            <v>Enviado</v>
          </cell>
          <cell r="G3745" t="str">
            <v>ARS</v>
          </cell>
          <cell r="H3745" t="str">
            <v>1504.93</v>
          </cell>
          <cell r="I3745">
            <v>0</v>
          </cell>
          <cell r="J3745">
            <v>0</v>
          </cell>
          <cell r="K3745" t="str">
            <v>1504.93</v>
          </cell>
          <cell r="L3745" t="str">
            <v>Leandro Rey</v>
          </cell>
          <cell r="M3745">
            <v>36740197</v>
          </cell>
          <cell r="N3745">
            <v>1121579382</v>
          </cell>
          <cell r="O3745" t="str">
            <v>Leandro Rey</v>
          </cell>
          <cell r="P3745">
            <v>1121579382</v>
          </cell>
          <cell r="Q3745" t="str">
            <v>Zelada</v>
          </cell>
          <cell r="R3745">
            <v>6449</v>
          </cell>
          <cell r="S3745">
            <v>4.1666666666666664E-2</v>
          </cell>
          <cell r="T3745" t="str">
            <v>Mataderos</v>
          </cell>
          <cell r="U3745" t="str">
            <v>Caba</v>
          </cell>
          <cell r="V3745">
            <v>1440</v>
          </cell>
          <cell r="W3745" t="str">
            <v>Capital Federal</v>
          </cell>
          <cell r="Y3745" t="str">
            <v>ENVÍO SIN CARGO (CABA Y GRAN PARTE DE GBA) TIEMPO: 4 a 6 DÍAS HÁBILES</v>
          </cell>
          <cell r="Z3745" t="str">
            <v>Mercado Pago</v>
          </cell>
          <cell r="AC3745" t="str">
            <v>ENVIAR CON ORDEN 1270</v>
          </cell>
          <cell r="AD3745">
            <v>44033</v>
          </cell>
          <cell r="AE3745">
            <v>44035</v>
          </cell>
          <cell r="AF3745" t="str">
            <v>PERCHERO X 5 LLAVE BCO 5DIV 22CM</v>
          </cell>
          <cell r="AG3745">
            <v>395</v>
          </cell>
          <cell r="AH3745">
            <v>1</v>
          </cell>
          <cell r="AI3745" t="str">
            <v>046DE7359</v>
          </cell>
          <cell r="AJ3745" t="str">
            <v>Móvil</v>
          </cell>
          <cell r="AK3745" t="str">
            <v>LLEGA EL 25-07 ENTRE 8 Y 13 HORAS!</v>
          </cell>
          <cell r="AL3745">
            <v>1612516960</v>
          </cell>
          <cell r="AM3745">
            <v>263612800</v>
          </cell>
          <cell r="AN3745" t="str">
            <v>Sí</v>
          </cell>
        </row>
        <row r="3746">
          <cell r="A3746">
            <v>1308</v>
          </cell>
          <cell r="B3746" t="str">
            <v>danielafrey20@gmail.com</v>
          </cell>
          <cell r="AF3746" t="str">
            <v>MOLDE TARTERA</v>
          </cell>
          <cell r="AG3746" t="str">
            <v>281.8</v>
          </cell>
          <cell r="AH3746">
            <v>1</v>
          </cell>
          <cell r="AI3746" t="str">
            <v>046BA4836</v>
          </cell>
          <cell r="AN3746" t="str">
            <v>Sí</v>
          </cell>
        </row>
        <row r="3747">
          <cell r="A3747">
            <v>1308</v>
          </cell>
          <cell r="B3747" t="str">
            <v>danielafrey20@gmail.com</v>
          </cell>
          <cell r="AF3747" t="str">
            <v>INDIVIDUAL CUERINA HOJAS 44X30CM</v>
          </cell>
          <cell r="AG3747" t="str">
            <v>385.13</v>
          </cell>
          <cell r="AH3747">
            <v>1</v>
          </cell>
          <cell r="AI3747" t="str">
            <v>CHUIN43R</v>
          </cell>
          <cell r="AN3747" t="str">
            <v>Sí</v>
          </cell>
        </row>
        <row r="3748">
          <cell r="A3748">
            <v>1308</v>
          </cell>
          <cell r="B3748" t="str">
            <v>danielafrey20@gmail.com</v>
          </cell>
          <cell r="AF3748" t="str">
            <v>INDIVIDUAL CUERINA MAPA 44X30CM</v>
          </cell>
          <cell r="AG3748">
            <v>443</v>
          </cell>
          <cell r="AH3748">
            <v>1</v>
          </cell>
          <cell r="AI3748" t="str">
            <v>CHUIN37R</v>
          </cell>
          <cell r="AN3748" t="str">
            <v>Sí</v>
          </cell>
        </row>
        <row r="3749">
          <cell r="A3749">
            <v>1307</v>
          </cell>
          <cell r="B3749" t="str">
            <v>iaramiculka10@gmail.com</v>
          </cell>
          <cell r="C3749">
            <v>44033</v>
          </cell>
          <cell r="D3749" t="str">
            <v>Abierta</v>
          </cell>
          <cell r="E3749" t="str">
            <v>Recibido</v>
          </cell>
          <cell r="F3749" t="str">
            <v>Enviado</v>
          </cell>
          <cell r="G3749" t="str">
            <v>ARS</v>
          </cell>
          <cell r="H3749" t="str">
            <v>592.94</v>
          </cell>
          <cell r="I3749">
            <v>0</v>
          </cell>
          <cell r="J3749">
            <v>0</v>
          </cell>
          <cell r="K3749" t="str">
            <v>592.94</v>
          </cell>
          <cell r="L3749" t="str">
            <v>Iara miculka</v>
          </cell>
          <cell r="M3749">
            <v>40950146</v>
          </cell>
          <cell r="N3749">
            <v>1564588971</v>
          </cell>
          <cell r="O3749" t="str">
            <v>Iara miculka</v>
          </cell>
          <cell r="P3749">
            <v>1564588971</v>
          </cell>
          <cell r="Q3749" t="str">
            <v>San juan</v>
          </cell>
          <cell r="R3749">
            <v>711</v>
          </cell>
          <cell r="T3749" t="str">
            <v>General Pacheco</v>
          </cell>
          <cell r="U3749" t="str">
            <v>Tigre</v>
          </cell>
          <cell r="V3749">
            <v>1617</v>
          </cell>
          <cell r="W3749" t="str">
            <v>Gran Buenos Aires</v>
          </cell>
          <cell r="Y3749" t="str">
            <v>ENVÍO SIN CARGO (CABA Y GRAN PARTE DE GBA) TIEMPO: 4 a 6 DÍAS HÁBILES</v>
          </cell>
          <cell r="Z3749" t="str">
            <v>Mercado Pago</v>
          </cell>
          <cell r="AC3749" t="str">
            <v>ENTREGAR CON EL PEDIDO ORDEN 1271</v>
          </cell>
          <cell r="AD3749">
            <v>44033</v>
          </cell>
          <cell r="AE3749">
            <v>44035</v>
          </cell>
          <cell r="AF3749" t="str">
            <v>VASO TERMICO CON TAPA Y FAJA (Negro)</v>
          </cell>
          <cell r="AG3749" t="str">
            <v>296.47</v>
          </cell>
          <cell r="AH3749">
            <v>2</v>
          </cell>
          <cell r="AI3749" t="str">
            <v>019BA7578</v>
          </cell>
          <cell r="AJ3749" t="str">
            <v>Móvil</v>
          </cell>
          <cell r="AK3749" t="str">
            <v>LLEGA EL 25-07 ENTRE 8 Y 13 HORAS!</v>
          </cell>
          <cell r="AL3749">
            <v>1612357753</v>
          </cell>
          <cell r="AM3749">
            <v>263421944</v>
          </cell>
          <cell r="AN3749" t="str">
            <v>Sí</v>
          </cell>
        </row>
        <row r="3750">
          <cell r="A3750">
            <v>1306</v>
          </cell>
          <cell r="B3750" t="str">
            <v>uribelu08@gmail.com</v>
          </cell>
          <cell r="C3750">
            <v>44033</v>
          </cell>
          <cell r="D3750" t="str">
            <v>Abierta</v>
          </cell>
          <cell r="E3750" t="str">
            <v>Recibido</v>
          </cell>
          <cell r="F3750" t="str">
            <v>Enviado</v>
          </cell>
          <cell r="G3750" t="str">
            <v>ARS</v>
          </cell>
          <cell r="H3750" t="str">
            <v>2145.59</v>
          </cell>
          <cell r="I3750">
            <v>0</v>
          </cell>
          <cell r="J3750">
            <v>975</v>
          </cell>
          <cell r="K3750" t="str">
            <v>3120.59</v>
          </cell>
          <cell r="L3750" t="str">
            <v>Lucia Uribe</v>
          </cell>
          <cell r="M3750">
            <v>40323496</v>
          </cell>
          <cell r="N3750">
            <v>2920487166</v>
          </cell>
          <cell r="O3750" t="str">
            <v>Lucia Uribe</v>
          </cell>
          <cell r="P3750">
            <v>2920487166</v>
          </cell>
          <cell r="Q3750" t="str">
            <v>San Martin</v>
          </cell>
          <cell r="R3750">
            <v>1291</v>
          </cell>
          <cell r="U3750" t="str">
            <v>General Conesa</v>
          </cell>
          <cell r="V3750">
            <v>8503</v>
          </cell>
          <cell r="W3750" t="str">
            <v>Rio Negro</v>
          </cell>
          <cell r="Y3750" t="str">
            <v>Correo Argentino - Encomienda Clásica</v>
          </cell>
          <cell r="Z3750" t="str">
            <v>Mercado Pago</v>
          </cell>
          <cell r="AD3750">
            <v>44033</v>
          </cell>
          <cell r="AE3750">
            <v>44036</v>
          </cell>
          <cell r="AF3750" t="str">
            <v>FRUTERA ACERO INOXIDABLE 24.5 CM</v>
          </cell>
          <cell r="AG3750" t="str">
            <v>649.59</v>
          </cell>
          <cell r="AH3750">
            <v>1</v>
          </cell>
          <cell r="AI3750">
            <v>3462</v>
          </cell>
          <cell r="AJ3750" t="str">
            <v>Móvil</v>
          </cell>
          <cell r="AK3750" t="str">
            <v>SE ENVIA AL CORREO EL 21-07 ENTRE 15 Y 18 HORAS!</v>
          </cell>
          <cell r="AL3750">
            <v>1611615064</v>
          </cell>
          <cell r="AM3750">
            <v>264672754</v>
          </cell>
          <cell r="AN3750" t="str">
            <v>Sí</v>
          </cell>
        </row>
        <row r="3751">
          <cell r="A3751">
            <v>1306</v>
          </cell>
          <cell r="B3751" t="str">
            <v>uribelu08@gmail.com</v>
          </cell>
          <cell r="AF3751" t="str">
            <v>CUBIERTERO</v>
          </cell>
          <cell r="AG3751">
            <v>748</v>
          </cell>
          <cell r="AH3751">
            <v>2</v>
          </cell>
          <cell r="AI3751" t="str">
            <v>046BA6623</v>
          </cell>
          <cell r="AN3751" t="str">
            <v>Sí</v>
          </cell>
        </row>
        <row r="3752">
          <cell r="A3752">
            <v>1305</v>
          </cell>
          <cell r="B3752" t="str">
            <v>ananichlison@hotmail.com</v>
          </cell>
          <cell r="C3752">
            <v>44033</v>
          </cell>
          <cell r="D3752" t="str">
            <v>Abierta</v>
          </cell>
          <cell r="E3752" t="str">
            <v>Recibido</v>
          </cell>
          <cell r="F3752" t="str">
            <v>Enviado</v>
          </cell>
          <cell r="G3752" t="str">
            <v>ARS</v>
          </cell>
          <cell r="H3752" t="str">
            <v>3150.43</v>
          </cell>
          <cell r="I3752">
            <v>0</v>
          </cell>
          <cell r="J3752">
            <v>0</v>
          </cell>
          <cell r="K3752" t="str">
            <v>3150.43</v>
          </cell>
          <cell r="L3752" t="str">
            <v>Ana Nichlison</v>
          </cell>
          <cell r="M3752">
            <v>38268636</v>
          </cell>
          <cell r="N3752">
            <v>1166711002</v>
          </cell>
          <cell r="O3752" t="str">
            <v>Ana Nichlison</v>
          </cell>
          <cell r="P3752">
            <v>1166711002</v>
          </cell>
          <cell r="Q3752" t="str">
            <v>Lavalle</v>
          </cell>
          <cell r="R3752">
            <v>1546</v>
          </cell>
          <cell r="S3752" t="str">
            <v>4 f</v>
          </cell>
          <cell r="T3752" t="str">
            <v>san nicolas</v>
          </cell>
          <cell r="U3752" t="str">
            <v>Caba</v>
          </cell>
          <cell r="V3752">
            <v>1048</v>
          </cell>
          <cell r="W3752" t="str">
            <v>Capital Federal</v>
          </cell>
          <cell r="Y3752" t="str">
            <v>ENVÍO SIN CARGO (CABA Y GRAN PARTE DE GBA) TIEMPO: 4 a 6 DÍAS HÁBILES</v>
          </cell>
          <cell r="Z3752" t="str">
            <v>Mercado Pago</v>
          </cell>
          <cell r="AD3752">
            <v>44033</v>
          </cell>
          <cell r="AE3752">
            <v>44035</v>
          </cell>
          <cell r="AF3752" t="str">
            <v>SET X 5: 2 ESPATULAS+ 3 CUCHARAS</v>
          </cell>
          <cell r="AG3752">
            <v>398</v>
          </cell>
          <cell r="AH3752">
            <v>1</v>
          </cell>
          <cell r="AI3752" t="str">
            <v>046BA4969</v>
          </cell>
          <cell r="AJ3752" t="str">
            <v>Web</v>
          </cell>
          <cell r="AK3752" t="str">
            <v>LLEGA EL 25-07 ENTRE 8 Y 13 HORAS!</v>
          </cell>
          <cell r="AL3752">
            <v>1611157843</v>
          </cell>
          <cell r="AM3752">
            <v>264574599</v>
          </cell>
          <cell r="AN3752" t="str">
            <v>Sí</v>
          </cell>
        </row>
        <row r="3753">
          <cell r="A3753">
            <v>1305</v>
          </cell>
          <cell r="B3753" t="str">
            <v>ananichlison@hotmail.com</v>
          </cell>
          <cell r="AF3753" t="str">
            <v>CUCHARON DISTINTOS COLORES (Negro)</v>
          </cell>
          <cell r="AG3753" t="str">
            <v>236.5</v>
          </cell>
          <cell r="AH3753">
            <v>1</v>
          </cell>
          <cell r="AI3753" t="str">
            <v>BP16002</v>
          </cell>
          <cell r="AN3753" t="str">
            <v>Sí</v>
          </cell>
        </row>
        <row r="3754">
          <cell r="A3754">
            <v>1305</v>
          </cell>
          <cell r="B3754" t="str">
            <v>ananichlison@hotmail.com</v>
          </cell>
          <cell r="AF3754" t="str">
            <v>TIMER PINGUINOS 4 COLORES 7 CM (Rosa)</v>
          </cell>
          <cell r="AG3754" t="str">
            <v>442.54</v>
          </cell>
          <cell r="AH3754">
            <v>1</v>
          </cell>
          <cell r="AN3754" t="str">
            <v>Sí</v>
          </cell>
        </row>
        <row r="3755">
          <cell r="A3755">
            <v>1305</v>
          </cell>
          <cell r="B3755" t="str">
            <v>ananichlison@hotmail.com</v>
          </cell>
          <cell r="AF3755" t="str">
            <v>SARTEN DE CERAMICA DE 20CM C/TAPA ANTIADHERENTE</v>
          </cell>
          <cell r="AG3755" t="str">
            <v>1136.59</v>
          </cell>
          <cell r="AH3755">
            <v>1</v>
          </cell>
          <cell r="AI3755" t="str">
            <v>BA8169</v>
          </cell>
          <cell r="AN3755" t="str">
            <v>Sí</v>
          </cell>
        </row>
        <row r="3756">
          <cell r="A3756">
            <v>1305</v>
          </cell>
          <cell r="B3756" t="str">
            <v>ananichlison@hotmail.com</v>
          </cell>
          <cell r="AF3756" t="str">
            <v>SARTEN ROJO P/HUEVOS 14 CM ANTIADHERENTE PANELUX</v>
          </cell>
          <cell r="AG3756" t="str">
            <v>936.8</v>
          </cell>
          <cell r="AH3756">
            <v>1</v>
          </cell>
          <cell r="AI3756" t="str">
            <v>PAN74891</v>
          </cell>
          <cell r="AN3756" t="str">
            <v>Sí</v>
          </cell>
        </row>
        <row r="3757">
          <cell r="A3757">
            <v>1304</v>
          </cell>
          <cell r="B3757" t="str">
            <v>beluburt23@gmail.com</v>
          </cell>
          <cell r="C3757">
            <v>44033</v>
          </cell>
          <cell r="D3757" t="str">
            <v>Abierta</v>
          </cell>
          <cell r="E3757" t="str">
            <v>Recibido</v>
          </cell>
          <cell r="F3757" t="str">
            <v>Enviado</v>
          </cell>
          <cell r="G3757" t="str">
            <v>ARS</v>
          </cell>
          <cell r="H3757" t="str">
            <v>3204.59</v>
          </cell>
          <cell r="I3757">
            <v>0</v>
          </cell>
          <cell r="J3757">
            <v>0</v>
          </cell>
          <cell r="K3757" t="str">
            <v>3204.59</v>
          </cell>
          <cell r="L3757" t="str">
            <v>Luciano Morales</v>
          </cell>
          <cell r="M3757">
            <v>33950490</v>
          </cell>
          <cell r="N3757">
            <v>1530265365</v>
          </cell>
          <cell r="O3757" t="str">
            <v>Luciano Morales</v>
          </cell>
          <cell r="P3757">
            <v>1530265365</v>
          </cell>
          <cell r="Q3757" t="str">
            <v>Ambrosetti</v>
          </cell>
          <cell r="R3757">
            <v>182</v>
          </cell>
          <cell r="S3757" t="str">
            <v>Carniceria lun a sab de 9 a 13 y 18 a 20hs</v>
          </cell>
          <cell r="T3757" t="str">
            <v>Caballito</v>
          </cell>
          <cell r="U3757" t="str">
            <v>Caba</v>
          </cell>
          <cell r="V3757">
            <v>1405</v>
          </cell>
          <cell r="W3757" t="str">
            <v>Capital Federal</v>
          </cell>
          <cell r="Y3757" t="str">
            <v>ENVÍO SIN CARGO (CABA Y GRAN PARTE DE GBA) TIEMPO: 4 a 6 DÍAS HÁBILES</v>
          </cell>
          <cell r="Z3757" t="str">
            <v>Mercado Pago</v>
          </cell>
          <cell r="AD3757">
            <v>44033</v>
          </cell>
          <cell r="AE3757">
            <v>44035</v>
          </cell>
          <cell r="AF3757" t="str">
            <v>CAJA DE TE MAD. BCO 9DIV 24X7CM</v>
          </cell>
          <cell r="AG3757">
            <v>1402</v>
          </cell>
          <cell r="AH3757">
            <v>1</v>
          </cell>
          <cell r="AI3757" t="str">
            <v>046CX7202</v>
          </cell>
          <cell r="AJ3757" t="str">
            <v>Móvil</v>
          </cell>
          <cell r="AK3757" t="str">
            <v>LLEGA EL 25-07 ENTRE 8 Y 13 HORAS!</v>
          </cell>
          <cell r="AL3757">
            <v>1610966039</v>
          </cell>
          <cell r="AM3757">
            <v>264313599</v>
          </cell>
          <cell r="AN3757" t="str">
            <v>Sí</v>
          </cell>
        </row>
        <row r="3758">
          <cell r="A3758">
            <v>1304</v>
          </cell>
          <cell r="B3758" t="str">
            <v>beluburt23@gmail.com</v>
          </cell>
          <cell r="AF3758" t="str">
            <v>TORTERO DE CERAMICA/VIDRIO 21CM X 21CM X22CM</v>
          </cell>
          <cell r="AG3758" t="str">
            <v>1802.59</v>
          </cell>
          <cell r="AH3758">
            <v>1</v>
          </cell>
          <cell r="AI3758" t="str">
            <v> 055BA6583</v>
          </cell>
          <cell r="AN3758" t="str">
            <v>Sí</v>
          </cell>
        </row>
        <row r="3759">
          <cell r="A3759">
            <v>1303</v>
          </cell>
          <cell r="B3759" t="str">
            <v>meschenk78@gmail.com</v>
          </cell>
          <cell r="C3759">
            <v>44032</v>
          </cell>
          <cell r="D3759" t="str">
            <v>Abierta</v>
          </cell>
          <cell r="E3759" t="str">
            <v>Recibido</v>
          </cell>
          <cell r="F3759" t="str">
            <v>Enviado</v>
          </cell>
          <cell r="G3759" t="str">
            <v>ARS</v>
          </cell>
          <cell r="H3759" t="str">
            <v>1806.31</v>
          </cell>
          <cell r="I3759">
            <v>0</v>
          </cell>
          <cell r="J3759">
            <v>0</v>
          </cell>
          <cell r="K3759" t="str">
            <v>1806.31</v>
          </cell>
          <cell r="L3759" t="str">
            <v>Emilce Schenk</v>
          </cell>
          <cell r="M3759">
            <v>26365173</v>
          </cell>
          <cell r="N3759">
            <v>1550444559</v>
          </cell>
          <cell r="O3759" t="str">
            <v>Emilce Schenk</v>
          </cell>
          <cell r="P3759">
            <v>1550444559</v>
          </cell>
          <cell r="Q3759" t="str">
            <v>Maipú</v>
          </cell>
          <cell r="R3759">
            <v>1028</v>
          </cell>
          <cell r="S3759" t="str">
            <v>8A</v>
          </cell>
          <cell r="T3759" t="str">
            <v>Florida</v>
          </cell>
          <cell r="U3759" t="str">
            <v>Vicente López</v>
          </cell>
          <cell r="V3759">
            <v>1602</v>
          </cell>
          <cell r="W3759" t="str">
            <v>Gran Buenos Aires</v>
          </cell>
          <cell r="Y3759" t="str">
            <v>ENVÍO SIN CARGO (CABA Y GRAN PARTE DE GBA) TIEMPO: 4 a 6 DÍAS HÁBILES</v>
          </cell>
          <cell r="Z3759" t="str">
            <v>Mercado Pago</v>
          </cell>
          <cell r="AD3759">
            <v>44032</v>
          </cell>
          <cell r="AE3759">
            <v>44035</v>
          </cell>
          <cell r="AF3759" t="str">
            <v>PUFF REDONDO CHICO COLOR GRIS DE 30CM Y 30H</v>
          </cell>
          <cell r="AG3759" t="str">
            <v>1806.31</v>
          </cell>
          <cell r="AH3759">
            <v>1</v>
          </cell>
          <cell r="AI3759" t="str">
            <v>AS7256</v>
          </cell>
          <cell r="AJ3759" t="str">
            <v>Móvil</v>
          </cell>
          <cell r="AK3759" t="str">
            <v>LLEGA EL 28-07 ENTRE 8 Y 18 HORAS!</v>
          </cell>
          <cell r="AL3759">
            <v>1610235096</v>
          </cell>
          <cell r="AM3759">
            <v>264291340</v>
          </cell>
          <cell r="AN3759" t="str">
            <v>Sí</v>
          </cell>
        </row>
        <row r="3760">
          <cell r="A3760">
            <v>1302</v>
          </cell>
          <cell r="B3760" t="str">
            <v>denisesalamone@hotmail.com</v>
          </cell>
          <cell r="C3760">
            <v>44032</v>
          </cell>
          <cell r="D3760" t="str">
            <v>Abierta</v>
          </cell>
          <cell r="E3760" t="str">
            <v>Recibido</v>
          </cell>
          <cell r="F3760" t="str">
            <v>Enviado</v>
          </cell>
          <cell r="G3760" t="str">
            <v>ARS</v>
          </cell>
          <cell r="H3760" t="str">
            <v>4107.91</v>
          </cell>
          <cell r="I3760">
            <v>0</v>
          </cell>
          <cell r="J3760">
            <v>0</v>
          </cell>
          <cell r="K3760" t="str">
            <v>4107.91</v>
          </cell>
          <cell r="L3760" t="str">
            <v>Denise Salamone</v>
          </cell>
          <cell r="M3760">
            <v>32359613</v>
          </cell>
          <cell r="N3760">
            <v>1124624628</v>
          </cell>
          <cell r="O3760" t="str">
            <v>Denise salamone</v>
          </cell>
          <cell r="P3760">
            <v>1124624628</v>
          </cell>
          <cell r="Q3760" t="str">
            <v>Cramer</v>
          </cell>
          <cell r="R3760">
            <v>1096</v>
          </cell>
          <cell r="S3760" t="str">
            <v>3b</v>
          </cell>
          <cell r="T3760" t="str">
            <v>colegiales</v>
          </cell>
          <cell r="U3760" t="str">
            <v>Caba</v>
          </cell>
          <cell r="V3760">
            <v>1426</v>
          </cell>
          <cell r="W3760" t="str">
            <v>Capital Federal</v>
          </cell>
          <cell r="Y3760" t="str">
            <v>ENVÍO SIN CARGO (CABA Y GRAN PARTE DE GBA) TIEMPO: 4 a 6 DÍAS HÁBILES</v>
          </cell>
          <cell r="Z3760" t="str">
            <v>Mercado Pago</v>
          </cell>
          <cell r="AB3760" t="str">
            <v xml:space="preserve">necesito que llegue antes del 27 /7 es para regalar . gracias </v>
          </cell>
          <cell r="AD3760">
            <v>44032</v>
          </cell>
          <cell r="AE3760">
            <v>44034</v>
          </cell>
          <cell r="AF3760" t="str">
            <v>BANDEJA BAMBOO BLANCA 35X4,5CM</v>
          </cell>
          <cell r="AG3760" t="str">
            <v>1951.91</v>
          </cell>
          <cell r="AH3760">
            <v>1</v>
          </cell>
          <cell r="AI3760" t="str">
            <v>BA7779</v>
          </cell>
          <cell r="AJ3760" t="str">
            <v>Web</v>
          </cell>
          <cell r="AK3760" t="str">
            <v>LLEGA EL 24-07 ENTRE 8 Y 18 HORAS!</v>
          </cell>
          <cell r="AL3760">
            <v>1610192649</v>
          </cell>
          <cell r="AM3760">
            <v>264267144</v>
          </cell>
          <cell r="AN3760" t="str">
            <v>Sí</v>
          </cell>
        </row>
        <row r="3761">
          <cell r="A3761">
            <v>1302</v>
          </cell>
          <cell r="B3761" t="str">
            <v>denisesalamone@hotmail.com</v>
          </cell>
          <cell r="AF3761" t="str">
            <v>BOWL BAMBOO GRIS 6X15CM</v>
          </cell>
          <cell r="AG3761">
            <v>539</v>
          </cell>
          <cell r="AH3761">
            <v>4</v>
          </cell>
          <cell r="AI3761" t="str">
            <v>BA7799</v>
          </cell>
          <cell r="AN3761" t="str">
            <v>Sí</v>
          </cell>
        </row>
        <row r="3762">
          <cell r="A3762">
            <v>1301</v>
          </cell>
          <cell r="B3762" t="str">
            <v>natuya22@hotmail.com</v>
          </cell>
          <cell r="C3762">
            <v>44032</v>
          </cell>
          <cell r="D3762" t="str">
            <v>Abierta</v>
          </cell>
          <cell r="E3762" t="str">
            <v>Recibido</v>
          </cell>
          <cell r="F3762" t="str">
            <v>Enviado</v>
          </cell>
          <cell r="G3762" t="str">
            <v>ARS</v>
          </cell>
          <cell r="H3762" t="str">
            <v>2316.75</v>
          </cell>
          <cell r="I3762">
            <v>0</v>
          </cell>
          <cell r="J3762">
            <v>0</v>
          </cell>
          <cell r="K3762" t="str">
            <v>2316.75</v>
          </cell>
          <cell r="L3762" t="str">
            <v>Natalia Yañez</v>
          </cell>
          <cell r="M3762">
            <v>2726443464</v>
          </cell>
          <cell r="N3762">
            <v>1148880506</v>
          </cell>
          <cell r="O3762" t="str">
            <v>Natalia Yañez</v>
          </cell>
          <cell r="P3762">
            <v>1148880506</v>
          </cell>
          <cell r="Q3762" t="str">
            <v>Belgrano</v>
          </cell>
          <cell r="R3762">
            <v>1052</v>
          </cell>
          <cell r="S3762" t="str">
            <v>Adelante</v>
          </cell>
          <cell r="U3762" t="str">
            <v>San fernando</v>
          </cell>
          <cell r="V3762">
            <v>1646</v>
          </cell>
          <cell r="W3762" t="str">
            <v>Gran Buenos Aires</v>
          </cell>
          <cell r="Y3762" t="str">
            <v>ENVÍO SIN CARGO (CABA Y GRAN PARTE DE GBA) TIEMPO: 4 a 6 DÍAS HÁBILES</v>
          </cell>
          <cell r="Z3762" t="str">
            <v>Mercado Pago</v>
          </cell>
          <cell r="AB3762" t="str">
            <v>El escurridor en color rojo por favor... hace un par de semanas compre uno de bandeja transparente pero no sostiene los platos?Probare con este modelo.... saludos</v>
          </cell>
          <cell r="AD3762">
            <v>44032</v>
          </cell>
          <cell r="AE3762">
            <v>44035</v>
          </cell>
          <cell r="AF3762" t="str">
            <v>CARAMELA DE VIDRIO 17*15 CM</v>
          </cell>
          <cell r="AG3762" t="str">
            <v>512.4</v>
          </cell>
          <cell r="AH3762">
            <v>1</v>
          </cell>
          <cell r="AI3762" t="str">
            <v>BA7284</v>
          </cell>
          <cell r="AJ3762" t="str">
            <v>Móvil</v>
          </cell>
          <cell r="AK3762" t="str">
            <v>LLEGA EL 28-07 ENTRE 8 Y 18 HORAS!</v>
          </cell>
          <cell r="AL3762">
            <v>1610075574</v>
          </cell>
          <cell r="AM3762">
            <v>261973970</v>
          </cell>
          <cell r="AN3762" t="str">
            <v>Sí</v>
          </cell>
        </row>
        <row r="3763">
          <cell r="A3763">
            <v>1301</v>
          </cell>
          <cell r="B3763" t="str">
            <v>natuya22@hotmail.com</v>
          </cell>
          <cell r="AF3763" t="str">
            <v>BATIDOR SEMIAUTOMATICO 34 CM</v>
          </cell>
          <cell r="AG3763" t="str">
            <v>313.5</v>
          </cell>
          <cell r="AH3763">
            <v>1</v>
          </cell>
          <cell r="AI3763" t="str">
            <v>046BA4824</v>
          </cell>
          <cell r="AN3763" t="str">
            <v>Sí</v>
          </cell>
        </row>
        <row r="3764">
          <cell r="A3764">
            <v>1301</v>
          </cell>
          <cell r="B3764" t="str">
            <v>natuya22@hotmail.com</v>
          </cell>
          <cell r="AF3764" t="str">
            <v>SECAPLATOS 2 COLORES 42.5X32.5 CM (Rojo)</v>
          </cell>
          <cell r="AG3764" t="str">
            <v>1490.85</v>
          </cell>
          <cell r="AH3764">
            <v>1</v>
          </cell>
          <cell r="AN3764" t="str">
            <v>Sí</v>
          </cell>
        </row>
        <row r="3765">
          <cell r="A3765">
            <v>1300</v>
          </cell>
          <cell r="B3765" t="str">
            <v>flormacp12@gmail.com</v>
          </cell>
          <cell r="C3765">
            <v>44032</v>
          </cell>
          <cell r="D3765" t="str">
            <v>Abierta</v>
          </cell>
          <cell r="E3765" t="str">
            <v>Recibido</v>
          </cell>
          <cell r="F3765" t="str">
            <v>Enviado</v>
          </cell>
          <cell r="G3765" t="str">
            <v>ARS</v>
          </cell>
          <cell r="H3765">
            <v>1399</v>
          </cell>
          <cell r="I3765">
            <v>0</v>
          </cell>
          <cell r="J3765">
            <v>0</v>
          </cell>
          <cell r="K3765">
            <v>1399</v>
          </cell>
          <cell r="L3765" t="str">
            <v>Denisse Lamas</v>
          </cell>
          <cell r="M3765">
            <v>37993436</v>
          </cell>
          <cell r="N3765">
            <v>1160430042</v>
          </cell>
          <cell r="O3765" t="str">
            <v>Denisse Lamas</v>
          </cell>
          <cell r="P3765">
            <v>1160430042</v>
          </cell>
          <cell r="Q3765" t="str">
            <v>Arguero</v>
          </cell>
          <cell r="R3765">
            <v>3518</v>
          </cell>
          <cell r="U3765" t="str">
            <v>San Miguel</v>
          </cell>
          <cell r="V3765">
            <v>1663</v>
          </cell>
          <cell r="W3765" t="str">
            <v>Gran Buenos Aires</v>
          </cell>
          <cell r="Y3765" t="str">
            <v>ENVÍO SIN CARGO (CABA Y GRAN PARTE DE GBA) TIEMPO: 4 a 6 DÍAS HÁBILES</v>
          </cell>
          <cell r="Z3765" t="str">
            <v>Mercado Pago</v>
          </cell>
          <cell r="AB3765" t="str">
            <v>Por favor enviar para regalo, sin el precio.</v>
          </cell>
          <cell r="AD3765">
            <v>44032</v>
          </cell>
          <cell r="AE3765">
            <v>44035</v>
          </cell>
          <cell r="AF3765" t="str">
            <v>TETERA DE CERAMICA 500ML+ FILTRO (Flores rosas)</v>
          </cell>
          <cell r="AG3765">
            <v>1399</v>
          </cell>
          <cell r="AH3765">
            <v>1</v>
          </cell>
          <cell r="AI3765" t="str">
            <v>046BA4998</v>
          </cell>
          <cell r="AJ3765" t="str">
            <v>Móvil</v>
          </cell>
          <cell r="AK3765" t="str">
            <v>LLEGA EL 28-07 ENTRE 8 Y 18 HORAS!</v>
          </cell>
          <cell r="AL3765">
            <v>1609804124</v>
          </cell>
          <cell r="AM3765">
            <v>264175350</v>
          </cell>
          <cell r="AN3765" t="str">
            <v>Sí</v>
          </cell>
        </row>
        <row r="3766">
          <cell r="A3766">
            <v>1299</v>
          </cell>
          <cell r="B3766" t="str">
            <v>martinezlaura10@yahoo.com.ar</v>
          </cell>
          <cell r="C3766">
            <v>44032</v>
          </cell>
          <cell r="D3766" t="str">
            <v>Abierta</v>
          </cell>
          <cell r="E3766" t="str">
            <v>Recibido</v>
          </cell>
          <cell r="F3766" t="str">
            <v>Enviado</v>
          </cell>
          <cell r="G3766" t="str">
            <v>ARS</v>
          </cell>
          <cell r="H3766">
            <v>2708</v>
          </cell>
          <cell r="I3766">
            <v>0</v>
          </cell>
          <cell r="J3766">
            <v>0</v>
          </cell>
          <cell r="K3766">
            <v>2708</v>
          </cell>
          <cell r="L3766" t="str">
            <v>Laura Viviana Martinez</v>
          </cell>
          <cell r="M3766">
            <v>32561137</v>
          </cell>
          <cell r="N3766">
            <v>1562506148</v>
          </cell>
          <cell r="O3766" t="str">
            <v>Laura Viviana Martinez</v>
          </cell>
          <cell r="P3766">
            <v>1562506148</v>
          </cell>
          <cell r="Q3766" t="str">
            <v>Av. Rivadavia</v>
          </cell>
          <cell r="R3766">
            <v>5897</v>
          </cell>
          <cell r="S3766" t="str">
            <v>8 "A"</v>
          </cell>
          <cell r="T3766" t="str">
            <v>Caballito</v>
          </cell>
          <cell r="U3766" t="str">
            <v>Caba</v>
          </cell>
          <cell r="V3766">
            <v>1406</v>
          </cell>
          <cell r="W3766" t="str">
            <v>Capital Federal</v>
          </cell>
          <cell r="Y3766" t="str">
            <v>ENVÍO SIN CARGO (CABA Y GRAN PARTE DE GBA) TIEMPO: 4 a 6 DÍAS HÁBILES</v>
          </cell>
          <cell r="Z3766" t="str">
            <v>Mercado Pago</v>
          </cell>
          <cell r="AB3766" t="str">
            <v>Entrega de lunes a viernes (dias habiles) de 9 a 16 hs</v>
          </cell>
          <cell r="AD3766">
            <v>44032</v>
          </cell>
          <cell r="AE3766">
            <v>44035</v>
          </cell>
          <cell r="AF3766" t="str">
            <v>JUEGO X 6 PLATOS HONDOS PARTHENON ROJOS 26CM</v>
          </cell>
          <cell r="AG3766">
            <v>2708</v>
          </cell>
          <cell r="AH3766">
            <v>1</v>
          </cell>
          <cell r="AI3766" t="str">
            <v>PO416473</v>
          </cell>
          <cell r="AJ3766" t="str">
            <v>Móvil</v>
          </cell>
          <cell r="AK3766" t="str">
            <v>LLEGA EL 25-07 ENTRE 8 Y 13 HORAS!</v>
          </cell>
          <cell r="AL3766">
            <v>1609585544</v>
          </cell>
          <cell r="AM3766">
            <v>264130180</v>
          </cell>
          <cell r="AN3766" t="str">
            <v>Sí</v>
          </cell>
        </row>
        <row r="3767">
          <cell r="A3767">
            <v>1298</v>
          </cell>
          <cell r="B3767" t="str">
            <v>nlp_27@outlook.com</v>
          </cell>
          <cell r="C3767">
            <v>44032</v>
          </cell>
          <cell r="D3767" t="str">
            <v>Abierta</v>
          </cell>
          <cell r="E3767" t="str">
            <v>Recibido</v>
          </cell>
          <cell r="F3767" t="str">
            <v>Enviado</v>
          </cell>
          <cell r="G3767" t="str">
            <v>ARS</v>
          </cell>
          <cell r="H3767" t="str">
            <v>678.28</v>
          </cell>
          <cell r="I3767" t="str">
            <v>101.74</v>
          </cell>
          <cell r="J3767">
            <v>0</v>
          </cell>
          <cell r="K3767" t="str">
            <v>576.54</v>
          </cell>
          <cell r="L3767" t="str">
            <v>Mercedes Gemignani</v>
          </cell>
          <cell r="M3767">
            <v>35943177</v>
          </cell>
          <cell r="N3767">
            <v>1145632703</v>
          </cell>
          <cell r="O3767" t="str">
            <v>Mercedes Gemignani</v>
          </cell>
          <cell r="P3767">
            <v>1145632703</v>
          </cell>
          <cell r="Q3767" t="str">
            <v>Villegas</v>
          </cell>
          <cell r="R3767">
            <v>3174</v>
          </cell>
          <cell r="T3767" t="str">
            <v>Sarandi</v>
          </cell>
          <cell r="U3767" t="str">
            <v>Avellaneda</v>
          </cell>
          <cell r="V3767">
            <v>1872</v>
          </cell>
          <cell r="W3767" t="str">
            <v>Gran Buenos Aires</v>
          </cell>
          <cell r="Y3767" t="str">
            <v>ENVÍO SIN CARGO (CABA Y GRAN PARTE DE GBA) TIEMPO: 4 a 6 DÍAS HÁBILES</v>
          </cell>
          <cell r="Z3767" t="str">
            <v>Mercado Pago</v>
          </cell>
          <cell r="AA3767" t="str">
            <v>GIMEACCARDI</v>
          </cell>
          <cell r="AD3767">
            <v>44032</v>
          </cell>
          <cell r="AE3767">
            <v>44035</v>
          </cell>
          <cell r="AF3767" t="str">
            <v>BROCHES PARA BOLSA FLUO BLISTER SET X 5PC  COL.SURT. 11CM</v>
          </cell>
          <cell r="AG3767" t="str">
            <v>140.9</v>
          </cell>
          <cell r="AH3767">
            <v>1</v>
          </cell>
          <cell r="AI3767" t="str">
            <v>046BR5393</v>
          </cell>
          <cell r="AJ3767" t="str">
            <v>Web</v>
          </cell>
          <cell r="AK3767" t="str">
            <v>LLEGA EL 27-07 ENTRE 8 Y 18 HORAS!</v>
          </cell>
          <cell r="AL3767">
            <v>1609471391</v>
          </cell>
          <cell r="AM3767">
            <v>264110967</v>
          </cell>
          <cell r="AN3767" t="str">
            <v>Sí</v>
          </cell>
        </row>
        <row r="3768">
          <cell r="A3768">
            <v>1298</v>
          </cell>
          <cell r="B3768" t="str">
            <v>nlp_27@outlook.com</v>
          </cell>
          <cell r="AF3768" t="str">
            <v>JABONERA BLANCA POLIRESINA 12 CM</v>
          </cell>
          <cell r="AG3768" t="str">
            <v>537.38</v>
          </cell>
          <cell r="AH3768">
            <v>1</v>
          </cell>
          <cell r="AI3768" t="str">
            <v>AB7328</v>
          </cell>
          <cell r="AN3768" t="str">
            <v>Sí</v>
          </cell>
        </row>
        <row r="3769">
          <cell r="A3769">
            <v>1297</v>
          </cell>
          <cell r="B3769" t="str">
            <v>gabriela_caldironi@hotmail.com</v>
          </cell>
          <cell r="C3769">
            <v>44032</v>
          </cell>
          <cell r="D3769" t="str">
            <v>Abierta</v>
          </cell>
          <cell r="E3769" t="str">
            <v>Recibido</v>
          </cell>
          <cell r="F3769" t="str">
            <v>Enviado</v>
          </cell>
          <cell r="G3769" t="str">
            <v>ARS</v>
          </cell>
          <cell r="H3769">
            <v>1107</v>
          </cell>
          <cell r="I3769">
            <v>0</v>
          </cell>
          <cell r="J3769">
            <v>0</v>
          </cell>
          <cell r="K3769">
            <v>1107</v>
          </cell>
          <cell r="L3769" t="str">
            <v>Gabriela Caldironi</v>
          </cell>
          <cell r="M3769">
            <v>21883210</v>
          </cell>
          <cell r="N3769">
            <v>1568812811</v>
          </cell>
          <cell r="O3769" t="str">
            <v>Gabriela Caldironi</v>
          </cell>
          <cell r="P3769">
            <v>1568812811</v>
          </cell>
          <cell r="Q3769" t="str">
            <v>Honduras ( torre 3)</v>
          </cell>
          <cell r="R3769">
            <v>6038</v>
          </cell>
          <cell r="S3769" t="str">
            <v>9 C</v>
          </cell>
          <cell r="T3769" t="str">
            <v>Palermo</v>
          </cell>
          <cell r="U3769" t="str">
            <v>Capital Federal</v>
          </cell>
          <cell r="V3769">
            <v>1414</v>
          </cell>
          <cell r="W3769" t="str">
            <v>Capital Federal</v>
          </cell>
          <cell r="Y3769" t="str">
            <v>ENVÍO SIN CARGO (CABA Y GRAN PARTE DE GBA) TIEMPO: 4 a 6 DÍAS HÁBILES</v>
          </cell>
          <cell r="Z3769" t="str">
            <v>Mercado Pago</v>
          </cell>
          <cell r="AD3769">
            <v>44032</v>
          </cell>
          <cell r="AE3769">
            <v>44035</v>
          </cell>
          <cell r="AF3769" t="str">
            <v>CAJA DE TE MAD.BCO 4DIV 18X7CM</v>
          </cell>
          <cell r="AG3769">
            <v>1107</v>
          </cell>
          <cell r="AH3769">
            <v>1</v>
          </cell>
          <cell r="AI3769" t="str">
            <v>046CX7194</v>
          </cell>
          <cell r="AJ3769" t="str">
            <v>Móvil</v>
          </cell>
          <cell r="AK3769" t="str">
            <v>LLEGA EL 27-07 ENTRE 8 Y 18 HORAS!</v>
          </cell>
          <cell r="AL3769">
            <v>1609453730</v>
          </cell>
          <cell r="AM3769">
            <v>264111259</v>
          </cell>
          <cell r="AN3769" t="str">
            <v>Sí</v>
          </cell>
        </row>
        <row r="3770">
          <cell r="A3770">
            <v>1296</v>
          </cell>
          <cell r="B3770" t="str">
            <v>camiodrio@hotmail.es</v>
          </cell>
          <cell r="C3770">
            <v>44032</v>
          </cell>
          <cell r="D3770" t="str">
            <v>Abierta</v>
          </cell>
          <cell r="E3770" t="str">
            <v>Recibido</v>
          </cell>
          <cell r="F3770" t="str">
            <v>Enviado</v>
          </cell>
          <cell r="G3770" t="str">
            <v>ARS</v>
          </cell>
          <cell r="H3770" t="str">
            <v>566.5</v>
          </cell>
          <cell r="I3770">
            <v>0</v>
          </cell>
          <cell r="J3770">
            <v>0</v>
          </cell>
          <cell r="K3770" t="str">
            <v>566.5</v>
          </cell>
          <cell r="L3770" t="str">
            <v>Camila Odriozola</v>
          </cell>
          <cell r="M3770">
            <v>39387242</v>
          </cell>
          <cell r="N3770">
            <v>1131044606</v>
          </cell>
          <cell r="O3770" t="str">
            <v>Camila Odriozola</v>
          </cell>
          <cell r="P3770">
            <v>1131044606</v>
          </cell>
          <cell r="Q3770" t="str">
            <v>José p tamborini</v>
          </cell>
          <cell r="R3770">
            <v>4606</v>
          </cell>
          <cell r="T3770" t="str">
            <v>Villa urquiza</v>
          </cell>
          <cell r="U3770" t="str">
            <v>Caba</v>
          </cell>
          <cell r="V3770">
            <v>1431</v>
          </cell>
          <cell r="W3770" t="str">
            <v>Capital Federal</v>
          </cell>
          <cell r="Y3770" t="str">
            <v>ENVÍO SIN CARGO (CABA Y GRAN PARTE DE GBA) TIEMPO: 4 a 6 DÍAS HÁBILES</v>
          </cell>
          <cell r="Z3770" t="str">
            <v>Mercado Pago</v>
          </cell>
          <cell r="AD3770">
            <v>44032</v>
          </cell>
          <cell r="AE3770">
            <v>44035</v>
          </cell>
          <cell r="AF3770" t="str">
            <v>TRAPEADOR DE PISO EXTENSIBLE</v>
          </cell>
          <cell r="AG3770" t="str">
            <v>566.5</v>
          </cell>
          <cell r="AH3770">
            <v>1</v>
          </cell>
          <cell r="AI3770" t="str">
            <v>046LI7537</v>
          </cell>
          <cell r="AJ3770" t="str">
            <v>Móvil</v>
          </cell>
          <cell r="AK3770" t="str">
            <v>LLEGA EL 27-07 ENTRE 8 Y 18 HORAS!</v>
          </cell>
          <cell r="AL3770">
            <v>1609366262</v>
          </cell>
          <cell r="AM3770">
            <v>264096856</v>
          </cell>
          <cell r="AN3770" t="str">
            <v>Sí</v>
          </cell>
        </row>
        <row r="3771">
          <cell r="A3771">
            <v>1295</v>
          </cell>
          <cell r="B3771" t="str">
            <v>mlaurabur@hotmail.com</v>
          </cell>
          <cell r="C3771">
            <v>44032</v>
          </cell>
          <cell r="D3771" t="str">
            <v>Abierta</v>
          </cell>
          <cell r="E3771" t="str">
            <v>Recibido</v>
          </cell>
          <cell r="F3771" t="str">
            <v>Enviado</v>
          </cell>
          <cell r="G3771" t="str">
            <v>ARS</v>
          </cell>
          <cell r="H3771" t="str">
            <v>2352.84</v>
          </cell>
          <cell r="I3771">
            <v>0</v>
          </cell>
          <cell r="J3771">
            <v>0</v>
          </cell>
          <cell r="K3771" t="str">
            <v>2352.84</v>
          </cell>
          <cell r="L3771" t="str">
            <v>Maria Laura Bur</v>
          </cell>
          <cell r="M3771">
            <v>29403161</v>
          </cell>
          <cell r="N3771">
            <v>2214194496</v>
          </cell>
          <cell r="O3771" t="str">
            <v>Maria Laura Bur</v>
          </cell>
          <cell r="P3771">
            <v>2214194496</v>
          </cell>
          <cell r="Q3771">
            <v>36</v>
          </cell>
          <cell r="R3771">
            <v>1415</v>
          </cell>
          <cell r="S3771">
            <v>5</v>
          </cell>
          <cell r="U3771" t="str">
            <v>La Plata</v>
          </cell>
          <cell r="V3771">
            <v>1440</v>
          </cell>
          <cell r="W3771" t="str">
            <v>Capital Federal</v>
          </cell>
          <cell r="Y3771" t="str">
            <v>ENVÍO SIN CARGO (CABA Y GRAN PARTE DE GBA) TIEMPO: 4 a 6 DÍAS HÁBILES</v>
          </cell>
          <cell r="Z3771" t="str">
            <v>Mercado Pago</v>
          </cell>
          <cell r="AB3771" t="str">
            <v>Mi direccion es calle 36 n 1415 depto 5 entre 23 y 24</v>
          </cell>
          <cell r="AC3771" t="str">
            <v>27-07 SE HACE DEVOLUCION DE ALMOHADONES QUE NO HAY STOCK SE DEVOLVIO $1444,43 POR TRASFERENCIA 27/7 MARU</v>
          </cell>
          <cell r="AD3771">
            <v>44032</v>
          </cell>
          <cell r="AE3771">
            <v>44039</v>
          </cell>
          <cell r="AF3771" t="str">
            <v>ALMOHADON TUSOR BLANCO TIZA 40X40 CM.</v>
          </cell>
          <cell r="AG3771" t="str">
            <v>722.17</v>
          </cell>
          <cell r="AH3771">
            <v>2</v>
          </cell>
          <cell r="AI3771" t="str">
            <v>AL7912</v>
          </cell>
          <cell r="AJ3771" t="str">
            <v>Web</v>
          </cell>
          <cell r="AK3771" t="str">
            <v>JUEVES 30-07 ENTRE 8 Y 18 HORAS!</v>
          </cell>
          <cell r="AL3771">
            <v>1609281786</v>
          </cell>
          <cell r="AM3771">
            <v>261697317</v>
          </cell>
          <cell r="AN3771" t="str">
            <v>Sí</v>
          </cell>
        </row>
        <row r="3772">
          <cell r="A3772">
            <v>1295</v>
          </cell>
          <cell r="B3772" t="str">
            <v>mlaurabur@hotmail.com</v>
          </cell>
          <cell r="AF3772" t="str">
            <v>CAFETERA EMBOLO 600ML M4</v>
          </cell>
          <cell r="AG3772" t="str">
            <v>908.5</v>
          </cell>
          <cell r="AH3772">
            <v>1</v>
          </cell>
          <cell r="AI3772" t="str">
            <v>046BA8050</v>
          </cell>
          <cell r="AN3772" t="str">
            <v>Sí</v>
          </cell>
        </row>
        <row r="3773">
          <cell r="A3773">
            <v>1294</v>
          </cell>
          <cell r="B3773" t="str">
            <v>verochiemi@hotmail.com</v>
          </cell>
          <cell r="C3773">
            <v>44032</v>
          </cell>
          <cell r="D3773" t="str">
            <v>Abierta</v>
          </cell>
          <cell r="E3773" t="str">
            <v>Recibido</v>
          </cell>
          <cell r="G3773" t="str">
            <v>ARS</v>
          </cell>
          <cell r="H3773">
            <v>1000</v>
          </cell>
          <cell r="I3773">
            <v>0</v>
          </cell>
          <cell r="J3773">
            <v>0</v>
          </cell>
          <cell r="K3773">
            <v>1000</v>
          </cell>
          <cell r="L3773" t="str">
            <v>Veronica Ciemi</v>
          </cell>
          <cell r="M3773">
            <v>29903793</v>
          </cell>
          <cell r="N3773">
            <v>1154732379</v>
          </cell>
          <cell r="Z3773" t="str">
            <v>Mercado Pago</v>
          </cell>
          <cell r="AD3773">
            <v>44032</v>
          </cell>
          <cell r="AF3773" t="str">
            <v>GIFT CARD BRONZE</v>
          </cell>
          <cell r="AG3773">
            <v>1000</v>
          </cell>
          <cell r="AH3773">
            <v>1</v>
          </cell>
          <cell r="AJ3773" t="str">
            <v>Web</v>
          </cell>
          <cell r="AK3773" t="str">
            <v/>
          </cell>
          <cell r="AL3773">
            <v>1609103223</v>
          </cell>
          <cell r="AM3773">
            <v>264041385</v>
          </cell>
          <cell r="AN3773" t="str">
            <v>No</v>
          </cell>
        </row>
        <row r="3774">
          <cell r="A3774">
            <v>1293</v>
          </cell>
          <cell r="B3774" t="str">
            <v>agostina.l.gutierrez@hotmail.com</v>
          </cell>
          <cell r="C3774">
            <v>44032</v>
          </cell>
          <cell r="D3774" t="str">
            <v>Abierta</v>
          </cell>
          <cell r="E3774" t="str">
            <v>Recibido</v>
          </cell>
          <cell r="G3774" t="str">
            <v>ARS</v>
          </cell>
          <cell r="H3774">
            <v>1500</v>
          </cell>
          <cell r="I3774">
            <v>0</v>
          </cell>
          <cell r="J3774">
            <v>0</v>
          </cell>
          <cell r="K3774">
            <v>1500</v>
          </cell>
          <cell r="L3774" t="str">
            <v>Agostina Lourdes Gutierrez</v>
          </cell>
          <cell r="M3774">
            <v>40251246</v>
          </cell>
          <cell r="N3774">
            <v>1568505259</v>
          </cell>
          <cell r="Z3774" t="str">
            <v>Mercado Pago</v>
          </cell>
          <cell r="AB3774" t="str">
            <v>lali.diazg7@gmail.com  Felicitaciones a los proximamente mudados!!! Que el amor, el compañerismo y la buena vibra desborde en su hogar. Les deseamos lo mejor, y estamos con ustedes para acompañarlos y bancarlos siempre. Lina y Agos</v>
          </cell>
          <cell r="AD3774">
            <v>44032</v>
          </cell>
          <cell r="AF3774" t="str">
            <v>GIFT CARD SILVER</v>
          </cell>
          <cell r="AG3774">
            <v>1500</v>
          </cell>
          <cell r="AH3774">
            <v>1</v>
          </cell>
          <cell r="AJ3774" t="str">
            <v>Web</v>
          </cell>
          <cell r="AK3774" t="str">
            <v/>
          </cell>
          <cell r="AL3774">
            <v>1609021110</v>
          </cell>
          <cell r="AM3774">
            <v>264008413</v>
          </cell>
          <cell r="AN3774" t="str">
            <v>No</v>
          </cell>
        </row>
        <row r="3775">
          <cell r="A3775">
            <v>1292</v>
          </cell>
          <cell r="B3775" t="str">
            <v>guillermina.allois@gmail.com</v>
          </cell>
          <cell r="C3775">
            <v>44032</v>
          </cell>
          <cell r="D3775" t="str">
            <v>Abierta</v>
          </cell>
          <cell r="E3775" t="str">
            <v>Recibido</v>
          </cell>
          <cell r="F3775" t="str">
            <v>Enviado</v>
          </cell>
          <cell r="G3775" t="str">
            <v>ARS</v>
          </cell>
          <cell r="H3775" t="str">
            <v>1932.16</v>
          </cell>
          <cell r="I3775">
            <v>0</v>
          </cell>
          <cell r="J3775">
            <v>0</v>
          </cell>
          <cell r="K3775" t="str">
            <v>1932.16</v>
          </cell>
          <cell r="L3775" t="str">
            <v>María Guillermina Allois</v>
          </cell>
          <cell r="M3775">
            <v>37290201</v>
          </cell>
          <cell r="N3775">
            <v>1160594591</v>
          </cell>
          <cell r="O3775" t="str">
            <v>María Guillermina Allois</v>
          </cell>
          <cell r="P3775">
            <v>1160594591</v>
          </cell>
          <cell r="Q3775" t="str">
            <v>Avenida Pueyrredón</v>
          </cell>
          <cell r="R3775">
            <v>2050</v>
          </cell>
          <cell r="S3775" t="str">
            <v>2 B</v>
          </cell>
          <cell r="U3775" t="str">
            <v>Caba</v>
          </cell>
          <cell r="V3775">
            <v>1115</v>
          </cell>
          <cell r="W3775" t="str">
            <v>Capital Federal</v>
          </cell>
          <cell r="Y3775" t="str">
            <v>ENVÍO SIN CARGO (CABA Y GRAN PARTE DE GBA) TIEMPO: 4 a 6 DÍAS HÁBILES</v>
          </cell>
          <cell r="Z3775" t="str">
            <v>Mercado Pago</v>
          </cell>
          <cell r="AD3775">
            <v>44032</v>
          </cell>
          <cell r="AE3775">
            <v>44035</v>
          </cell>
          <cell r="AF3775" t="str">
            <v>CAJA DE TE MAD. BCO 9DIV 24X7CM</v>
          </cell>
          <cell r="AG3775">
            <v>1402</v>
          </cell>
          <cell r="AH3775">
            <v>1</v>
          </cell>
          <cell r="AI3775" t="str">
            <v>046CX7202</v>
          </cell>
          <cell r="AJ3775" t="str">
            <v>Móvil</v>
          </cell>
          <cell r="AK3775" t="str">
            <v>LLEGA EL 25-07 ENTRE 8 Y 13 HORAS!</v>
          </cell>
          <cell r="AL3775">
            <v>1609012799</v>
          </cell>
          <cell r="AM3775">
            <v>263836994</v>
          </cell>
          <cell r="AN3775" t="str">
            <v>Sí</v>
          </cell>
        </row>
        <row r="3776">
          <cell r="A3776">
            <v>1292</v>
          </cell>
          <cell r="B3776" t="str">
            <v>guillermina.allois@gmail.com</v>
          </cell>
          <cell r="AF3776" t="str">
            <v>ACEITE Y VINAGRE SET X 2 DE 500ML</v>
          </cell>
          <cell r="AG3776" t="str">
            <v>530.16</v>
          </cell>
          <cell r="AH3776">
            <v>1</v>
          </cell>
          <cell r="AI3776" t="str">
            <v>019BO6217</v>
          </cell>
          <cell r="AN3776" t="str">
            <v>Sí</v>
          </cell>
        </row>
        <row r="3777">
          <cell r="A3777">
            <v>1291</v>
          </cell>
          <cell r="B3777" t="str">
            <v>roxana.leon.daudau@gmail.com</v>
          </cell>
          <cell r="C3777">
            <v>44032</v>
          </cell>
          <cell r="D3777" t="str">
            <v>Abierta</v>
          </cell>
          <cell r="E3777" t="str">
            <v>Recibido</v>
          </cell>
          <cell r="F3777" t="str">
            <v>Enviado</v>
          </cell>
          <cell r="G3777" t="str">
            <v>ARS</v>
          </cell>
          <cell r="H3777" t="str">
            <v>2261.81</v>
          </cell>
          <cell r="I3777">
            <v>0</v>
          </cell>
          <cell r="J3777">
            <v>0</v>
          </cell>
          <cell r="K3777" t="str">
            <v>2261.81</v>
          </cell>
          <cell r="L3777" t="str">
            <v>Rosana Leon Daudau</v>
          </cell>
          <cell r="M3777">
            <v>25537782</v>
          </cell>
          <cell r="N3777">
            <v>1158366315</v>
          </cell>
          <cell r="O3777" t="str">
            <v>Rosana Leon Daudau</v>
          </cell>
          <cell r="P3777">
            <v>1158366315</v>
          </cell>
          <cell r="Q3777" t="str">
            <v>General Hornos</v>
          </cell>
          <cell r="R3777">
            <v>1642</v>
          </cell>
          <cell r="S3777" t="str">
            <v>Torre 2 - 2°D</v>
          </cell>
          <cell r="T3777" t="str">
            <v>Barracas</v>
          </cell>
          <cell r="U3777" t="str">
            <v>Caba</v>
          </cell>
          <cell r="V3777">
            <v>1274</v>
          </cell>
          <cell r="W3777" t="str">
            <v>Capital Federal</v>
          </cell>
          <cell r="Y3777" t="str">
            <v>ENVÍO SIN CARGO (CABA Y GRAN PARTE DE GBA) TIEMPO: 4 a 6 DÍAS HÁBILES</v>
          </cell>
          <cell r="Z3777" t="str">
            <v>Mercado Pago</v>
          </cell>
          <cell r="AB3777" t="str">
            <v>en el portero es 124 + tecla campana</v>
          </cell>
          <cell r="AD3777">
            <v>44032</v>
          </cell>
          <cell r="AE3777">
            <v>44035</v>
          </cell>
          <cell r="AF3777" t="str">
            <v>ALFOMBRA DE BAÑO GRIS 69X35CM</v>
          </cell>
          <cell r="AG3777" t="str">
            <v>902.81</v>
          </cell>
          <cell r="AH3777">
            <v>1</v>
          </cell>
          <cell r="AI3777" t="str">
            <v>046AB7353</v>
          </cell>
          <cell r="AJ3777" t="str">
            <v>Web</v>
          </cell>
          <cell r="AK3777" t="str">
            <v>LLEGA EL 27-07 ENTRE 8 Y 18 HORAS!</v>
          </cell>
          <cell r="AL3777">
            <v>1608998819</v>
          </cell>
          <cell r="AM3777">
            <v>264020796</v>
          </cell>
          <cell r="AN3777" t="str">
            <v>Sí</v>
          </cell>
        </row>
        <row r="3778">
          <cell r="A3778">
            <v>1291</v>
          </cell>
          <cell r="B3778" t="str">
            <v>roxana.leon.daudau@gmail.com</v>
          </cell>
          <cell r="AF3778" t="str">
            <v>BOWL BAMBOO GRIS PETROLEO 23CMX8CM</v>
          </cell>
          <cell r="AG3778">
            <v>1359</v>
          </cell>
          <cell r="AH3778">
            <v>1</v>
          </cell>
          <cell r="AI3778" t="str">
            <v>BA8128GRI</v>
          </cell>
          <cell r="AN3778" t="str">
            <v>Sí</v>
          </cell>
        </row>
        <row r="3779">
          <cell r="A3779">
            <v>1290</v>
          </cell>
          <cell r="B3779" t="str">
            <v>fatima.campos@hotmail.es</v>
          </cell>
          <cell r="C3779">
            <v>44032</v>
          </cell>
          <cell r="D3779" t="str">
            <v>Abierta</v>
          </cell>
          <cell r="E3779" t="str">
            <v>Recibido</v>
          </cell>
          <cell r="F3779" t="str">
            <v>Enviado</v>
          </cell>
          <cell r="G3779" t="str">
            <v>ARS</v>
          </cell>
          <cell r="H3779" t="str">
            <v>1534.74</v>
          </cell>
          <cell r="I3779">
            <v>0</v>
          </cell>
          <cell r="J3779">
            <v>0</v>
          </cell>
          <cell r="K3779" t="str">
            <v>1534.74</v>
          </cell>
          <cell r="L3779" t="str">
            <v>Fatima Agustina Campos</v>
          </cell>
          <cell r="M3779">
            <v>36181255</v>
          </cell>
          <cell r="N3779">
            <v>1149168489</v>
          </cell>
          <cell r="O3779" t="str">
            <v>Fatima Agustina Campos</v>
          </cell>
          <cell r="P3779">
            <v>1149168489</v>
          </cell>
          <cell r="Q3779" t="str">
            <v>Serrano</v>
          </cell>
          <cell r="R3779">
            <v>1367</v>
          </cell>
          <cell r="S3779" t="str">
            <v>11C</v>
          </cell>
          <cell r="U3779" t="str">
            <v>San Miguel</v>
          </cell>
          <cell r="V3779">
            <v>1663</v>
          </cell>
          <cell r="W3779" t="str">
            <v>Gran Buenos Aires</v>
          </cell>
          <cell r="Y3779" t="str">
            <v>ENVÍO SIN CARGO (CABA Y GRAN PARTE DE GBA) TIEMPO: 4 a 6 DÍAS HÁBILES</v>
          </cell>
          <cell r="Z3779" t="str">
            <v>Mercado Pago</v>
          </cell>
          <cell r="AD3779">
            <v>44032</v>
          </cell>
          <cell r="AE3779">
            <v>44035</v>
          </cell>
          <cell r="AF3779" t="str">
            <v>ESPECIERO 6 PIEZAS DE ACERO INOXIDABLE 20X20 CM</v>
          </cell>
          <cell r="AG3779" t="str">
            <v>1534.74</v>
          </cell>
          <cell r="AH3779">
            <v>1</v>
          </cell>
          <cell r="AI3779" t="str">
            <v>046BA3347</v>
          </cell>
          <cell r="AJ3779" t="str">
            <v>Móvil</v>
          </cell>
          <cell r="AK3779" t="str">
            <v>LLEGA EL 28-07 ENTRE 8 Y 18 HORAS!</v>
          </cell>
          <cell r="AL3779">
            <v>1608947529</v>
          </cell>
          <cell r="AM3779">
            <v>264015132</v>
          </cell>
          <cell r="AN3779" t="str">
            <v>Sí</v>
          </cell>
        </row>
        <row r="3780">
          <cell r="A3780">
            <v>1289</v>
          </cell>
          <cell r="B3780" t="str">
            <v>marulachnicht15@hotmail.com</v>
          </cell>
          <cell r="C3780">
            <v>44032</v>
          </cell>
          <cell r="D3780" t="str">
            <v>Abierta</v>
          </cell>
          <cell r="E3780" t="str">
            <v>Recibido</v>
          </cell>
          <cell r="F3780" t="str">
            <v>Enviado</v>
          </cell>
          <cell r="G3780" t="str">
            <v>ARS</v>
          </cell>
          <cell r="H3780" t="str">
            <v>2653.81</v>
          </cell>
          <cell r="I3780" t="str">
            <v>398.07</v>
          </cell>
          <cell r="J3780">
            <v>0</v>
          </cell>
          <cell r="K3780" t="str">
            <v>2255.74</v>
          </cell>
          <cell r="L3780" t="str">
            <v>Marta Lachnicht</v>
          </cell>
          <cell r="M3780">
            <v>34238306</v>
          </cell>
          <cell r="N3780">
            <v>1160047669</v>
          </cell>
          <cell r="O3780" t="str">
            <v>Marta Lachnicht</v>
          </cell>
          <cell r="P3780">
            <v>1160047669</v>
          </cell>
          <cell r="Q3780" t="str">
            <v>Guillermo Rawson</v>
          </cell>
          <cell r="R3780">
            <v>2863</v>
          </cell>
          <cell r="S3780" t="str">
            <v>PB 6</v>
          </cell>
          <cell r="U3780" t="str">
            <v>Olivos</v>
          </cell>
          <cell r="V3780">
            <v>1636</v>
          </cell>
          <cell r="W3780" t="str">
            <v>Gran Buenos Aires</v>
          </cell>
          <cell r="Y3780" t="str">
            <v>ENVÍO SIN CARGO (CABA Y GRAN PARTE DE GBA) TIEMPO: 4 a 6 DÍAS HÁBILES</v>
          </cell>
          <cell r="Z3780" t="str">
            <v>Mercado Pago</v>
          </cell>
          <cell r="AA3780" t="str">
            <v>GIMEACCARDI</v>
          </cell>
          <cell r="AD3780">
            <v>44032</v>
          </cell>
          <cell r="AE3780">
            <v>44035</v>
          </cell>
          <cell r="AF3780" t="str">
            <v>PUFF REDONDO CHICO ROSA DE 30CM Y 30H</v>
          </cell>
          <cell r="AG3780" t="str">
            <v>1806.31</v>
          </cell>
          <cell r="AH3780">
            <v>1</v>
          </cell>
          <cell r="AI3780" t="str">
            <v>AS7259</v>
          </cell>
          <cell r="AJ3780" t="str">
            <v>Web</v>
          </cell>
          <cell r="AK3780" t="str">
            <v>LLEGA EL 28-07 ENTRE 8 Y 18 HORAS!</v>
          </cell>
          <cell r="AL3780">
            <v>1608917971</v>
          </cell>
          <cell r="AM3780">
            <v>263459493</v>
          </cell>
          <cell r="AN3780" t="str">
            <v>Sí</v>
          </cell>
        </row>
        <row r="3781">
          <cell r="A3781">
            <v>1289</v>
          </cell>
          <cell r="B3781" t="str">
            <v>marulachnicht15@hotmail.com</v>
          </cell>
          <cell r="AF3781" t="str">
            <v>RELOJ PARED FONDO NEGRO 30CM</v>
          </cell>
          <cell r="AG3781" t="str">
            <v>847.5</v>
          </cell>
          <cell r="AH3781">
            <v>1</v>
          </cell>
          <cell r="AI3781" t="str">
            <v>046RE6662</v>
          </cell>
          <cell r="AN3781" t="str">
            <v>Sí</v>
          </cell>
        </row>
        <row r="3782">
          <cell r="A3782">
            <v>1288</v>
          </cell>
          <cell r="B3782" t="str">
            <v>guadafrancisco@gmail.com</v>
          </cell>
          <cell r="C3782">
            <v>44032</v>
          </cell>
          <cell r="D3782" t="str">
            <v>Abierta</v>
          </cell>
          <cell r="E3782" t="str">
            <v>Recibido</v>
          </cell>
          <cell r="G3782" t="str">
            <v>ARS</v>
          </cell>
          <cell r="H3782">
            <v>600</v>
          </cell>
          <cell r="I3782">
            <v>0</v>
          </cell>
          <cell r="J3782">
            <v>0</v>
          </cell>
          <cell r="K3782">
            <v>600</v>
          </cell>
          <cell r="L3782" t="str">
            <v>Guadalupe Francisco</v>
          </cell>
          <cell r="M3782">
            <v>40130693</v>
          </cell>
          <cell r="N3782">
            <v>1123506186</v>
          </cell>
          <cell r="Z3782" t="str">
            <v>Mercado Pago</v>
          </cell>
          <cell r="AB3782"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3782">
            <v>44032</v>
          </cell>
          <cell r="AF3782" t="str">
            <v>GIFT CARD PERSONALIZADA</v>
          </cell>
          <cell r="AG3782">
            <v>600</v>
          </cell>
          <cell r="AH3782">
            <v>1</v>
          </cell>
          <cell r="AJ3782" t="str">
            <v>Web</v>
          </cell>
          <cell r="AK3782" t="str">
            <v/>
          </cell>
          <cell r="AL3782">
            <v>1608855856</v>
          </cell>
          <cell r="AM3782">
            <v>263997533</v>
          </cell>
          <cell r="AN3782" t="str">
            <v>No</v>
          </cell>
        </row>
        <row r="3783">
          <cell r="A3783">
            <v>1287</v>
          </cell>
          <cell r="B3783" t="str">
            <v>nami.kvitko@gmail.com</v>
          </cell>
          <cell r="C3783">
            <v>44032</v>
          </cell>
          <cell r="D3783" t="str">
            <v>Abierta</v>
          </cell>
          <cell r="E3783" t="str">
            <v>Recibido</v>
          </cell>
          <cell r="F3783" t="str">
            <v>Enviado</v>
          </cell>
          <cell r="G3783" t="str">
            <v>ARS</v>
          </cell>
          <cell r="H3783" t="str">
            <v>2378.77</v>
          </cell>
          <cell r="I3783" t="str">
            <v>356.82</v>
          </cell>
          <cell r="J3783">
            <v>0</v>
          </cell>
          <cell r="K3783" t="str">
            <v>2021.95</v>
          </cell>
          <cell r="L3783" t="str">
            <v>Nahama Kvitko</v>
          </cell>
          <cell r="M3783">
            <v>35189518</v>
          </cell>
          <cell r="N3783">
            <v>1167683397</v>
          </cell>
          <cell r="O3783" t="str">
            <v>Nahama Kvitko Kvitko</v>
          </cell>
          <cell r="P3783">
            <v>1167683397</v>
          </cell>
          <cell r="Q3783" t="str">
            <v>Av Del Libertador</v>
          </cell>
          <cell r="R3783">
            <v>2337</v>
          </cell>
          <cell r="S3783">
            <v>44394</v>
          </cell>
          <cell r="T3783" t="str">
            <v>Olivos</v>
          </cell>
          <cell r="U3783" t="str">
            <v>Buenos Aires</v>
          </cell>
          <cell r="V3783">
            <v>1636</v>
          </cell>
          <cell r="W3783" t="str">
            <v>Gran Buenos Aires</v>
          </cell>
          <cell r="Y3783" t="str">
            <v>ENVÍO SIN CARGO (CABA Y GRAN PARTE DE GBA) TIEMPO: 4 a 6 DÍAS HÁBILES</v>
          </cell>
          <cell r="Z3783" t="str">
            <v>Mercado Pago</v>
          </cell>
          <cell r="AA3783" t="str">
            <v>GIMEACCARDI</v>
          </cell>
          <cell r="AD3783">
            <v>44032</v>
          </cell>
          <cell r="AE3783">
            <v>44035</v>
          </cell>
          <cell r="AF3783" t="str">
            <v>BOWL BAMBOO NEGRO 6X12CM</v>
          </cell>
          <cell r="AG3783" t="str">
            <v>491.7</v>
          </cell>
          <cell r="AH3783">
            <v>2</v>
          </cell>
          <cell r="AI3783" t="str">
            <v>BA7831</v>
          </cell>
          <cell r="AJ3783" t="str">
            <v>Web</v>
          </cell>
          <cell r="AK3783" t="str">
            <v>LLEGA EL 28-07 ENTRE 8 Y 18 HORAS!</v>
          </cell>
          <cell r="AL3783">
            <v>1608786849</v>
          </cell>
          <cell r="AM3783">
            <v>263969410</v>
          </cell>
          <cell r="AN3783" t="str">
            <v>Sí</v>
          </cell>
        </row>
        <row r="3784">
          <cell r="A3784">
            <v>1287</v>
          </cell>
          <cell r="B3784" t="str">
            <v>nami.kvitko@gmail.com</v>
          </cell>
          <cell r="AF3784" t="str">
            <v>BANDEJA BAMBOO NEGRO 30X4CM</v>
          </cell>
          <cell r="AG3784" t="str">
            <v>1395.37</v>
          </cell>
          <cell r="AH3784">
            <v>1</v>
          </cell>
          <cell r="AI3784" t="str">
            <v>BA8135NEG</v>
          </cell>
          <cell r="AN3784" t="str">
            <v>Sí</v>
          </cell>
        </row>
        <row r="3785">
          <cell r="A3785">
            <v>1286</v>
          </cell>
          <cell r="B3785" t="str">
            <v>martininikola@hotmail.com</v>
          </cell>
          <cell r="C3785">
            <v>44032</v>
          </cell>
          <cell r="D3785" t="str">
            <v>Abierta</v>
          </cell>
          <cell r="E3785" t="str">
            <v>Recibido</v>
          </cell>
          <cell r="F3785" t="str">
            <v>Enviado</v>
          </cell>
          <cell r="G3785" t="str">
            <v>ARS</v>
          </cell>
          <cell r="H3785" t="str">
            <v>3523.16</v>
          </cell>
          <cell r="I3785">
            <v>0</v>
          </cell>
          <cell r="J3785">
            <v>0</v>
          </cell>
          <cell r="K3785" t="str">
            <v>3523.16</v>
          </cell>
          <cell r="L3785" t="str">
            <v>Martha Nikolayczuk</v>
          </cell>
          <cell r="M3785">
            <v>22923275</v>
          </cell>
          <cell r="N3785">
            <v>1161976694</v>
          </cell>
          <cell r="O3785" t="str">
            <v>Martha Nikolayczuk</v>
          </cell>
          <cell r="P3785">
            <v>1161976694</v>
          </cell>
          <cell r="Q3785" t="str">
            <v>Italia</v>
          </cell>
          <cell r="R3785">
            <v>6</v>
          </cell>
          <cell r="S3785" t="str">
            <v>Piso 10 Dpto. A</v>
          </cell>
          <cell r="T3785" t="str">
            <v>Avellaneda</v>
          </cell>
          <cell r="U3785" t="str">
            <v>Avellaneda</v>
          </cell>
          <cell r="V3785">
            <v>1870</v>
          </cell>
          <cell r="W3785" t="str">
            <v>Gran Buenos Aires</v>
          </cell>
          <cell r="Y3785" t="str">
            <v>ENVÍO SIN CARGO (CABA Y GRAN PARTE DE GBA) TIEMPO: 4 a 6 DÍAS HÁBILES</v>
          </cell>
          <cell r="Z3785" t="str">
            <v>Mercado Pago</v>
          </cell>
          <cell r="AC3785" t="str">
            <v>PAGO POR TRANSFERENCIA BANCARIA</v>
          </cell>
          <cell r="AD3785">
            <v>44032</v>
          </cell>
          <cell r="AE3785">
            <v>44035</v>
          </cell>
          <cell r="AF3785" t="str">
            <v>COPETINERO BAMBOO GRIS ALARGADO 5X30X12.5CM</v>
          </cell>
          <cell r="AG3785" t="str">
            <v>984.6</v>
          </cell>
          <cell r="AH3785">
            <v>1</v>
          </cell>
          <cell r="AI3785" t="str">
            <v>BA7796</v>
          </cell>
          <cell r="AJ3785" t="str">
            <v>Web</v>
          </cell>
          <cell r="AK3785" t="str">
            <v>LLEGA EL 27-07 ENTRE 8 Y 18 HORAS!</v>
          </cell>
          <cell r="AL3785">
            <v>1608600188</v>
          </cell>
          <cell r="AM3785">
            <v>263942141</v>
          </cell>
          <cell r="AN3785" t="str">
            <v>Sí</v>
          </cell>
        </row>
        <row r="3786">
          <cell r="A3786">
            <v>1286</v>
          </cell>
          <cell r="B3786" t="str">
            <v>martininikola@hotmail.com</v>
          </cell>
          <cell r="AF3786" t="str">
            <v>ALM. VIVE RIE AMA 25X55CM POLIESTER V.SILICONADO</v>
          </cell>
          <cell r="AG3786">
            <v>789</v>
          </cell>
          <cell r="AH3786">
            <v>1</v>
          </cell>
          <cell r="AI3786" t="str">
            <v>CHU377</v>
          </cell>
          <cell r="AN3786" t="str">
            <v>Sí</v>
          </cell>
        </row>
        <row r="3787">
          <cell r="A3787">
            <v>1286</v>
          </cell>
          <cell r="B3787" t="str">
            <v>martininikola@hotmail.com</v>
          </cell>
          <cell r="AF3787" t="str">
            <v>SET X2 PINZAS</v>
          </cell>
          <cell r="AG3787" t="str">
            <v>229.9</v>
          </cell>
          <cell r="AH3787">
            <v>1</v>
          </cell>
          <cell r="AI3787" t="str">
            <v>046BA3323</v>
          </cell>
          <cell r="AN3787" t="str">
            <v>Sí</v>
          </cell>
        </row>
        <row r="3788">
          <cell r="A3788">
            <v>1286</v>
          </cell>
          <cell r="B3788" t="str">
            <v>martininikola@hotmail.com</v>
          </cell>
          <cell r="AF3788" t="str">
            <v>FRASCO VIDRIO 19CM X 9CM DIAM</v>
          </cell>
          <cell r="AG3788" t="str">
            <v>372.66</v>
          </cell>
          <cell r="AH3788">
            <v>1</v>
          </cell>
          <cell r="AI3788" t="str">
            <v>BA6431</v>
          </cell>
          <cell r="AN3788" t="str">
            <v>Sí</v>
          </cell>
        </row>
        <row r="3789">
          <cell r="A3789">
            <v>1286</v>
          </cell>
          <cell r="B3789" t="str">
            <v>martininikola@hotmail.com</v>
          </cell>
          <cell r="AF3789" t="str">
            <v>BOMBONERA DE VIDRIO 32X15CM</v>
          </cell>
          <cell r="AG3789">
            <v>1147</v>
          </cell>
          <cell r="AH3789">
            <v>1</v>
          </cell>
          <cell r="AI3789" t="str">
            <v>046BA6709</v>
          </cell>
          <cell r="AN3789" t="str">
            <v>Sí</v>
          </cell>
        </row>
        <row r="3790">
          <cell r="A3790">
            <v>1285</v>
          </cell>
          <cell r="B3790" t="str">
            <v>mguadalupecontreras96@hotmail.com</v>
          </cell>
          <cell r="C3790">
            <v>44032</v>
          </cell>
          <cell r="D3790" t="str">
            <v>Abierta</v>
          </cell>
          <cell r="E3790" t="str">
            <v>Recibido</v>
          </cell>
          <cell r="F3790" t="str">
            <v>Enviado</v>
          </cell>
          <cell r="G3790" t="str">
            <v>ARS</v>
          </cell>
          <cell r="H3790" t="str">
            <v>1748.56</v>
          </cell>
          <cell r="I3790" t="str">
            <v>262.28</v>
          </cell>
          <cell r="J3790">
            <v>0</v>
          </cell>
          <cell r="K3790" t="str">
            <v>1486.28</v>
          </cell>
          <cell r="L3790" t="str">
            <v>Maria guadalupe Contreras</v>
          </cell>
          <cell r="M3790">
            <v>39845894</v>
          </cell>
          <cell r="N3790">
            <v>1136208600</v>
          </cell>
          <cell r="O3790" t="str">
            <v>Maria guadalupe Contreras</v>
          </cell>
          <cell r="P3790">
            <v>1136208600</v>
          </cell>
          <cell r="Q3790" t="str">
            <v>San ramon</v>
          </cell>
          <cell r="R3790">
            <v>2256</v>
          </cell>
          <cell r="T3790" t="str">
            <v>Martin coronado</v>
          </cell>
          <cell r="U3790" t="str">
            <v>3 De Febrero</v>
          </cell>
          <cell r="V3790">
            <v>1682</v>
          </cell>
          <cell r="W3790" t="str">
            <v>Gran Buenos Aires</v>
          </cell>
          <cell r="Y3790" t="str">
            <v>ENVÍO SIN CARGO (CABA Y GRAN PARTE DE GBA) TIEMPO: 4 a 6 DÍAS HÁBILES</v>
          </cell>
          <cell r="Z3790" t="str">
            <v>Mercado Pago</v>
          </cell>
          <cell r="AA3790" t="str">
            <v>GIMEACCARDI</v>
          </cell>
          <cell r="AB3790" t="str">
            <v>Enviarme whatsapp el día del envío pra coordinar horarios. Gracias!</v>
          </cell>
          <cell r="AD3790">
            <v>44032</v>
          </cell>
          <cell r="AE3790">
            <v>44035</v>
          </cell>
          <cell r="AF3790" t="str">
            <v>SET X 7 PIEZAS BOWLS DE VIDRIO 22.5X5CM 277 ML / 6 PC DE 12.5X5.5CM 152 ML</v>
          </cell>
          <cell r="AG3790" t="str">
            <v>1036.17</v>
          </cell>
          <cell r="AH3790">
            <v>1</v>
          </cell>
          <cell r="AI3790" t="str">
            <v>09523F7</v>
          </cell>
          <cell r="AJ3790" t="str">
            <v>Móvil</v>
          </cell>
          <cell r="AK3790" t="str">
            <v>LLEGA EL 28-07 ENTRE 8 Y 18 HORAS!</v>
          </cell>
          <cell r="AL3790">
            <v>1607797626</v>
          </cell>
          <cell r="AM3790">
            <v>263042225</v>
          </cell>
          <cell r="AN3790" t="str">
            <v>Sí</v>
          </cell>
        </row>
        <row r="3791">
          <cell r="A3791">
            <v>1285</v>
          </cell>
          <cell r="B3791" t="str">
            <v>mguadalupecontreras96@hotmail.com</v>
          </cell>
          <cell r="AF3791" t="str">
            <v>BOWL NEGRO 400CC TRANSLUCIDO</v>
          </cell>
          <cell r="AG3791" t="str">
            <v>183.5</v>
          </cell>
          <cell r="AH3791">
            <v>2</v>
          </cell>
          <cell r="AI3791" t="str">
            <v>BP01102</v>
          </cell>
          <cell r="AN3791" t="str">
            <v>Sí</v>
          </cell>
        </row>
        <row r="3792">
          <cell r="A3792">
            <v>1285</v>
          </cell>
          <cell r="B3792" t="str">
            <v>mguadalupecontreras96@hotmail.com</v>
          </cell>
          <cell r="AF3792" t="str">
            <v>TUPPER 900 ML 13x9 CM.</v>
          </cell>
          <cell r="AG3792" t="str">
            <v>345.39</v>
          </cell>
          <cell r="AH3792">
            <v>1</v>
          </cell>
          <cell r="AI3792" t="str">
            <v>046BA2831</v>
          </cell>
          <cell r="AN3792" t="str">
            <v>Sí</v>
          </cell>
        </row>
        <row r="3793">
          <cell r="A3793">
            <v>1284</v>
          </cell>
          <cell r="B3793" t="str">
            <v>valentina.ro@hotmail.com</v>
          </cell>
          <cell r="C3793">
            <v>44031</v>
          </cell>
          <cell r="D3793" t="str">
            <v>Abierta</v>
          </cell>
          <cell r="E3793" t="str">
            <v>Recibido</v>
          </cell>
          <cell r="F3793" t="str">
            <v>Enviado</v>
          </cell>
          <cell r="G3793" t="str">
            <v>ARS</v>
          </cell>
          <cell r="H3793" t="str">
            <v>2981.28</v>
          </cell>
          <cell r="I3793">
            <v>0</v>
          </cell>
          <cell r="J3793">
            <v>0</v>
          </cell>
          <cell r="K3793" t="str">
            <v>2981.28</v>
          </cell>
          <cell r="L3793" t="str">
            <v>Valentina Rodriguez Otaño</v>
          </cell>
          <cell r="M3793">
            <v>43324871</v>
          </cell>
          <cell r="N3793">
            <v>1153134635</v>
          </cell>
          <cell r="O3793" t="str">
            <v>Valentina Rodriguez Otaño</v>
          </cell>
          <cell r="P3793">
            <v>1153134635</v>
          </cell>
          <cell r="Q3793" t="str">
            <v>Pareja</v>
          </cell>
          <cell r="R3793">
            <v>4376</v>
          </cell>
          <cell r="T3793" t="str">
            <v>Villa Devoto</v>
          </cell>
          <cell r="U3793" t="str">
            <v>Caba</v>
          </cell>
          <cell r="V3793">
            <v>1419</v>
          </cell>
          <cell r="W3793" t="str">
            <v>Capital Federal</v>
          </cell>
          <cell r="Y3793" t="str">
            <v>ENVÍO SIN CARGO (CABA Y GRAN PARTE DE GBA) TIEMPO: 4 a 6 DÍAS HÁBILES</v>
          </cell>
          <cell r="Z3793" t="str">
            <v>Mercado Pago</v>
          </cell>
          <cell r="AD3793">
            <v>44031</v>
          </cell>
          <cell r="AE3793">
            <v>44035</v>
          </cell>
          <cell r="AF3793" t="str">
            <v>FRASCO VIDRIO 19CM X 9CM DIAM</v>
          </cell>
          <cell r="AG3793" t="str">
            <v>372.66</v>
          </cell>
          <cell r="AH3793">
            <v>8</v>
          </cell>
          <cell r="AI3793" t="str">
            <v>BA6431</v>
          </cell>
          <cell r="AJ3793" t="str">
            <v>Web</v>
          </cell>
          <cell r="AK3793" t="str">
            <v>LLEGA EL 27-07 ENTRE 8 Y 18 HORAS!</v>
          </cell>
          <cell r="AL3793">
            <v>1607702703</v>
          </cell>
          <cell r="AM3793">
            <v>263771439</v>
          </cell>
          <cell r="AN3793" t="str">
            <v>Sí</v>
          </cell>
        </row>
        <row r="3794">
          <cell r="A3794">
            <v>1283</v>
          </cell>
          <cell r="B3794" t="str">
            <v>profe.lupalmieri@gmail.com</v>
          </cell>
          <cell r="C3794">
            <v>44031</v>
          </cell>
          <cell r="D3794" t="str">
            <v>Abierta</v>
          </cell>
          <cell r="E3794" t="str">
            <v>Recibido</v>
          </cell>
          <cell r="F3794" t="str">
            <v>Enviado</v>
          </cell>
          <cell r="G3794" t="str">
            <v>ARS</v>
          </cell>
          <cell r="H3794" t="str">
            <v>7829.12</v>
          </cell>
          <cell r="I3794">
            <v>0</v>
          </cell>
          <cell r="J3794">
            <v>0</v>
          </cell>
          <cell r="K3794" t="str">
            <v>7829.12</v>
          </cell>
          <cell r="L3794" t="str">
            <v xml:space="preserve">Luciana </v>
          </cell>
          <cell r="M3794">
            <v>37349456</v>
          </cell>
          <cell r="N3794">
            <v>1564898979</v>
          </cell>
          <cell r="O3794" t="str">
            <v>Luciana  Palmieri</v>
          </cell>
          <cell r="P3794">
            <v>1564898979</v>
          </cell>
          <cell r="Q3794" t="str">
            <v>Florida</v>
          </cell>
          <cell r="R3794">
            <v>1343</v>
          </cell>
          <cell r="U3794" t="str">
            <v>José C Paz</v>
          </cell>
          <cell r="V3794">
            <v>1665</v>
          </cell>
          <cell r="W3794" t="str">
            <v>Gran Buenos Aires</v>
          </cell>
          <cell r="Y3794" t="str">
            <v>ENVÍO SIN CARGO (CABA Y GRAN PARTE DE GBA) TIEMPO: 4 a 6 DÍAS HÁBILES</v>
          </cell>
          <cell r="Z3794" t="str">
            <v>Mercado Pago</v>
          </cell>
          <cell r="AB3794" t="str">
            <v xml:space="preserve">Casa con un pino. Entre calles Wilde y Alsina </v>
          </cell>
          <cell r="AD3794">
            <v>44031</v>
          </cell>
          <cell r="AE3794">
            <v>44035</v>
          </cell>
          <cell r="AF3794" t="str">
            <v>TUPPER BLANCO 1LTS CILINDRICO C/CUCHARITA</v>
          </cell>
          <cell r="AG3794">
            <v>322</v>
          </cell>
          <cell r="AH3794">
            <v>2</v>
          </cell>
          <cell r="AI3794" t="str">
            <v>BP40001</v>
          </cell>
          <cell r="AJ3794" t="str">
            <v>Móvil</v>
          </cell>
          <cell r="AK3794" t="str">
            <v>LLEGA EL 28-07 ENTRE 8 Y 18 HORAS!</v>
          </cell>
          <cell r="AL3794">
            <v>1607621065</v>
          </cell>
          <cell r="AM3794">
            <v>263738418</v>
          </cell>
          <cell r="AN3794" t="str">
            <v>Sí</v>
          </cell>
        </row>
        <row r="3795">
          <cell r="A3795">
            <v>1283</v>
          </cell>
          <cell r="B3795" t="str">
            <v>profe.lupalmieri@gmail.com</v>
          </cell>
          <cell r="AF3795" t="str">
            <v>DESTAPADOR - SACACORCHOS</v>
          </cell>
          <cell r="AG3795" t="str">
            <v>134.84</v>
          </cell>
          <cell r="AH3795">
            <v>1</v>
          </cell>
          <cell r="AI3795" t="str">
            <v>BA4791</v>
          </cell>
          <cell r="AN3795" t="str">
            <v>Sí</v>
          </cell>
        </row>
        <row r="3796">
          <cell r="A3796">
            <v>1283</v>
          </cell>
          <cell r="B3796" t="str">
            <v>profe.lupalmieri@gmail.com</v>
          </cell>
          <cell r="AF3796" t="str">
            <v>PROMO SET DE VIDRIO</v>
          </cell>
          <cell r="AG3796">
            <v>2399</v>
          </cell>
          <cell r="AH3796">
            <v>1</v>
          </cell>
          <cell r="AN3796" t="str">
            <v>Sí</v>
          </cell>
        </row>
        <row r="3797">
          <cell r="A3797">
            <v>1283</v>
          </cell>
          <cell r="B3797" t="str">
            <v>profe.lupalmieri@gmail.com</v>
          </cell>
          <cell r="AF3797" t="str">
            <v>BANDEJA BAMBOO BLANCO 40X5CM</v>
          </cell>
          <cell r="AG3797" t="str">
            <v>2257.28</v>
          </cell>
          <cell r="AH3797">
            <v>1</v>
          </cell>
          <cell r="AI3797" t="str">
            <v>BA8133BLA</v>
          </cell>
          <cell r="AN3797" t="str">
            <v>Sí</v>
          </cell>
        </row>
        <row r="3798">
          <cell r="A3798">
            <v>1283</v>
          </cell>
          <cell r="B3798" t="str">
            <v>profe.lupalmieri@gmail.com</v>
          </cell>
          <cell r="AF3798" t="str">
            <v>TUPPER 400CC COL. SURT. C/TAPA</v>
          </cell>
          <cell r="AG3798">
            <v>179</v>
          </cell>
          <cell r="AH3798">
            <v>3</v>
          </cell>
          <cell r="AI3798" t="str">
            <v>BP35099</v>
          </cell>
          <cell r="AN3798" t="str">
            <v>Sí</v>
          </cell>
        </row>
        <row r="3799">
          <cell r="A3799">
            <v>1283</v>
          </cell>
          <cell r="B3799" t="str">
            <v>profe.lupalmieri@gmail.com</v>
          </cell>
          <cell r="AF3799" t="str">
            <v>TUPPER BLANCO 1.75LTS CILINDRICO C/CUCHARITA</v>
          </cell>
          <cell r="AG3799">
            <v>413</v>
          </cell>
          <cell r="AH3799">
            <v>3</v>
          </cell>
          <cell r="AI3799" t="str">
            <v>BP41001</v>
          </cell>
          <cell r="AN3799" t="str">
            <v>Sí</v>
          </cell>
        </row>
        <row r="3800">
          <cell r="A3800">
            <v>1283</v>
          </cell>
          <cell r="B3800" t="str">
            <v>profe.lupalmieri@gmail.com</v>
          </cell>
          <cell r="AF3800" t="str">
            <v>COLADOR DIAM 24CM X 8,5CM ALTO</v>
          </cell>
          <cell r="AG3800">
            <v>618</v>
          </cell>
          <cell r="AH3800">
            <v>1</v>
          </cell>
          <cell r="AI3800" t="str">
            <v>046BA8163</v>
          </cell>
          <cell r="AN3800" t="str">
            <v>Sí</v>
          </cell>
        </row>
        <row r="3801">
          <cell r="A3801">
            <v>1282</v>
          </cell>
          <cell r="B3801" t="str">
            <v>annaola1970@gmail.com</v>
          </cell>
          <cell r="C3801">
            <v>44031</v>
          </cell>
          <cell r="D3801" t="str">
            <v>Abierta</v>
          </cell>
          <cell r="E3801" t="str">
            <v>Recibido</v>
          </cell>
          <cell r="F3801" t="str">
            <v>Enviado</v>
          </cell>
          <cell r="G3801" t="str">
            <v>ARS</v>
          </cell>
          <cell r="H3801" t="str">
            <v>513.66</v>
          </cell>
          <cell r="I3801">
            <v>0</v>
          </cell>
          <cell r="J3801">
            <v>0</v>
          </cell>
          <cell r="K3801" t="str">
            <v>513.66</v>
          </cell>
          <cell r="L3801" t="str">
            <v>Ana Olariaga</v>
          </cell>
          <cell r="M3801">
            <v>21843493</v>
          </cell>
          <cell r="N3801">
            <v>1130741299</v>
          </cell>
          <cell r="O3801" t="str">
            <v>Ana Olariaga</v>
          </cell>
          <cell r="P3801">
            <v>1130741299</v>
          </cell>
          <cell r="Q3801" t="str">
            <v>Catedral de bueno aires</v>
          </cell>
          <cell r="R3801">
            <v>2739</v>
          </cell>
          <cell r="T3801" t="str">
            <v>Yapeyu</v>
          </cell>
          <cell r="U3801" t="str">
            <v>Ing. Pablo Nogues</v>
          </cell>
          <cell r="V3801">
            <v>1613</v>
          </cell>
          <cell r="W3801" t="str">
            <v>Gran Buenos Aires</v>
          </cell>
          <cell r="Y3801" t="str">
            <v>ENVÍO SIN CARGO (CABA Y GRAN PARTE DE GBA) TIEMPO: 4 a 6 DÍAS HÁBILES</v>
          </cell>
          <cell r="Z3801" t="str">
            <v>Mercado Pago</v>
          </cell>
          <cell r="AB3801" t="str">
            <v xml:space="preserve">Mi domicilo esta entre Sargento cabral y corrientes a 6 cuadras de la estacion de pablo nogues y a 6 cuadras de la ruta 197. </v>
          </cell>
          <cell r="AD3801">
            <v>44031</v>
          </cell>
          <cell r="AE3801">
            <v>44035</v>
          </cell>
          <cell r="AF3801" t="str">
            <v>JABONERA DE SILICONA 13,2 X 10CM (AB7487)</v>
          </cell>
          <cell r="AG3801">
            <v>141</v>
          </cell>
          <cell r="AH3801">
            <v>1</v>
          </cell>
          <cell r="AI3801" t="str">
            <v>046AB6638</v>
          </cell>
          <cell r="AJ3801" t="str">
            <v>Móvil</v>
          </cell>
          <cell r="AK3801" t="str">
            <v>LLEGA EL 28-07 ENTRE 8 Y 18 HORAS!</v>
          </cell>
          <cell r="AL3801">
            <v>1607570284</v>
          </cell>
          <cell r="AM3801">
            <v>263727548</v>
          </cell>
          <cell r="AN3801" t="str">
            <v>Sí</v>
          </cell>
        </row>
        <row r="3802">
          <cell r="A3802">
            <v>1282</v>
          </cell>
          <cell r="B3802" t="str">
            <v>annaola1970@gmail.com</v>
          </cell>
          <cell r="AF3802" t="str">
            <v>FRASCO VIDRIO 19CM X 9CM DIAM</v>
          </cell>
          <cell r="AG3802" t="str">
            <v>372.66</v>
          </cell>
          <cell r="AH3802">
            <v>1</v>
          </cell>
          <cell r="AI3802" t="str">
            <v>BA6431</v>
          </cell>
          <cell r="AN3802" t="str">
            <v>Sí</v>
          </cell>
        </row>
        <row r="3803">
          <cell r="A3803">
            <v>1281</v>
          </cell>
          <cell r="B3803" t="str">
            <v>nur.ls@hotmail.com</v>
          </cell>
          <cell r="C3803">
            <v>44031</v>
          </cell>
          <cell r="D3803" t="str">
            <v>Abierta</v>
          </cell>
          <cell r="E3803" t="str">
            <v>Recibido</v>
          </cell>
          <cell r="F3803" t="str">
            <v>Enviado</v>
          </cell>
          <cell r="G3803" t="str">
            <v>ARS</v>
          </cell>
          <cell r="H3803">
            <v>4798</v>
          </cell>
          <cell r="I3803">
            <v>0</v>
          </cell>
          <cell r="J3803">
            <v>0</v>
          </cell>
          <cell r="K3803">
            <v>4798</v>
          </cell>
          <cell r="L3803" t="str">
            <v>Nur Sansiñena</v>
          </cell>
          <cell r="M3803">
            <v>39207933</v>
          </cell>
          <cell r="N3803">
            <v>1133341165</v>
          </cell>
          <cell r="O3803" t="str">
            <v>Nur Sansiñena</v>
          </cell>
          <cell r="P3803">
            <v>1133341165</v>
          </cell>
          <cell r="Q3803" t="str">
            <v>Alberti</v>
          </cell>
          <cell r="R3803">
            <v>1509</v>
          </cell>
          <cell r="S3803" t="str">
            <v>2a</v>
          </cell>
          <cell r="T3803" t="str">
            <v>San cristobal</v>
          </cell>
          <cell r="U3803" t="str">
            <v>Caba</v>
          </cell>
          <cell r="V3803">
            <v>1247</v>
          </cell>
          <cell r="W3803" t="str">
            <v>Capital Federal</v>
          </cell>
          <cell r="Y3803" t="str">
            <v>ENVÍO SIN CARGO (CABA Y GRAN PARTE DE GBA) TIEMPO: 4 a 6 DÍAS HÁBILES</v>
          </cell>
          <cell r="Z3803" t="str">
            <v>Mercado Pago</v>
          </cell>
          <cell r="AD3803">
            <v>44031</v>
          </cell>
          <cell r="AE3803">
            <v>44035</v>
          </cell>
          <cell r="AF3803" t="str">
            <v>PROMO SET DE VIDRIO</v>
          </cell>
          <cell r="AG3803">
            <v>2399</v>
          </cell>
          <cell r="AH3803">
            <v>2</v>
          </cell>
          <cell r="AJ3803" t="str">
            <v>Móvil</v>
          </cell>
          <cell r="AK3803" t="str">
            <v>LLEGA EL 25-07 ENTRE 8 Y 13 HORAS!</v>
          </cell>
          <cell r="AL3803">
            <v>1607375021</v>
          </cell>
          <cell r="AM3803">
            <v>263660992</v>
          </cell>
          <cell r="AN3803" t="str">
            <v>Sí</v>
          </cell>
        </row>
        <row r="3804">
          <cell r="A3804">
            <v>1280</v>
          </cell>
          <cell r="B3804" t="str">
            <v>adaramarikena@hotmail.com</v>
          </cell>
          <cell r="C3804">
            <v>44031</v>
          </cell>
          <cell r="D3804" t="str">
            <v>Abierta</v>
          </cell>
          <cell r="E3804" t="str">
            <v>Recibido</v>
          </cell>
          <cell r="F3804" t="str">
            <v>Enviado</v>
          </cell>
          <cell r="G3804" t="str">
            <v>ARS</v>
          </cell>
          <cell r="H3804">
            <v>2399</v>
          </cell>
          <cell r="I3804">
            <v>0</v>
          </cell>
          <cell r="J3804">
            <v>0</v>
          </cell>
          <cell r="K3804">
            <v>2399</v>
          </cell>
          <cell r="L3804" t="str">
            <v>Adara Leyes</v>
          </cell>
          <cell r="M3804">
            <v>39261605</v>
          </cell>
          <cell r="N3804">
            <v>1127377212</v>
          </cell>
          <cell r="O3804" t="str">
            <v>Adara Leyes</v>
          </cell>
          <cell r="P3804">
            <v>1127377212</v>
          </cell>
          <cell r="Q3804" t="str">
            <v>Beazley</v>
          </cell>
          <cell r="R3804">
            <v>3218</v>
          </cell>
          <cell r="U3804" t="str">
            <v>Los polvorines</v>
          </cell>
          <cell r="V3804">
            <v>1613</v>
          </cell>
          <cell r="W3804" t="str">
            <v>Gran Buenos Aires</v>
          </cell>
          <cell r="Y3804" t="str">
            <v>ENVÍO SIN CARGO (CABA Y GRAN PARTE DE GBA) TIEMPO: 4 a 6 DÍAS HÁBILES</v>
          </cell>
          <cell r="Z3804" t="str">
            <v>Mercado Pago</v>
          </cell>
          <cell r="AD3804">
            <v>44031</v>
          </cell>
          <cell r="AE3804">
            <v>44035</v>
          </cell>
          <cell r="AF3804" t="str">
            <v>PROMO SET DE VIDRIO</v>
          </cell>
          <cell r="AG3804">
            <v>2399</v>
          </cell>
          <cell r="AH3804">
            <v>1</v>
          </cell>
          <cell r="AJ3804" t="str">
            <v>Móvil</v>
          </cell>
          <cell r="AK3804" t="str">
            <v>LLEGA EL 28-07 ENTRE 8 Y 18 HORAS!</v>
          </cell>
          <cell r="AL3804">
            <v>1607323818</v>
          </cell>
          <cell r="AM3804">
            <v>263644677</v>
          </cell>
          <cell r="AN3804" t="str">
            <v>Sí</v>
          </cell>
        </row>
        <row r="3805">
          <cell r="A3805">
            <v>1279</v>
          </cell>
          <cell r="B3805" t="str">
            <v>desireesoules@yahoo.com.ar</v>
          </cell>
          <cell r="C3805">
            <v>44031</v>
          </cell>
          <cell r="D3805" t="str">
            <v>Abierta</v>
          </cell>
          <cell r="E3805" t="str">
            <v>Recibido</v>
          </cell>
          <cell r="F3805" t="str">
            <v>Enviado</v>
          </cell>
          <cell r="G3805" t="str">
            <v>ARS</v>
          </cell>
          <cell r="H3805" t="str">
            <v>775.09</v>
          </cell>
          <cell r="I3805">
            <v>0</v>
          </cell>
          <cell r="J3805">
            <v>0</v>
          </cell>
          <cell r="K3805" t="str">
            <v>775.09</v>
          </cell>
          <cell r="L3805" t="str">
            <v>Desiree Soules</v>
          </cell>
          <cell r="M3805">
            <v>39560331</v>
          </cell>
          <cell r="N3805">
            <v>1560525786</v>
          </cell>
          <cell r="O3805" t="str">
            <v>Desiree Soules</v>
          </cell>
          <cell r="P3805">
            <v>1560525786</v>
          </cell>
          <cell r="Q3805" t="str">
            <v>Tucuman</v>
          </cell>
          <cell r="R3805">
            <v>1545</v>
          </cell>
          <cell r="S3805" t="str">
            <v>7D</v>
          </cell>
          <cell r="T3805" t="str">
            <v>Tribunales</v>
          </cell>
          <cell r="U3805" t="str">
            <v>Ciudad de Buenos Aires</v>
          </cell>
          <cell r="V3805">
            <v>1050</v>
          </cell>
          <cell r="W3805" t="str">
            <v>Capital Federal</v>
          </cell>
          <cell r="Y3805" t="str">
            <v>ENVÍO SIN CARGO (CABA Y GRAN PARTE DE GBA) TIEMPO: 4 a 6 DÍAS HÁBILES</v>
          </cell>
          <cell r="Z3805" t="str">
            <v>Mercado Pago</v>
          </cell>
          <cell r="AD3805">
            <v>44031</v>
          </cell>
          <cell r="AE3805">
            <v>44035</v>
          </cell>
          <cell r="AF3805" t="str">
            <v>LATA BISCUITS 22 CM</v>
          </cell>
          <cell r="AG3805" t="str">
            <v>370.84</v>
          </cell>
          <cell r="AH3805">
            <v>1</v>
          </cell>
          <cell r="AI3805" t="str">
            <v>046CX5101D2</v>
          </cell>
          <cell r="AJ3805" t="str">
            <v>Web</v>
          </cell>
          <cell r="AK3805" t="str">
            <v>LLEGA EL 25-07 ENTRE 8 Y 13 HORAS!</v>
          </cell>
          <cell r="AL3805">
            <v>1607189708</v>
          </cell>
          <cell r="AM3805">
            <v>263601152</v>
          </cell>
          <cell r="AN3805" t="str">
            <v>Sí</v>
          </cell>
        </row>
        <row r="3806">
          <cell r="A3806">
            <v>1279</v>
          </cell>
          <cell r="B3806" t="str">
            <v>desireesoules@yahoo.com.ar</v>
          </cell>
          <cell r="AF3806" t="str">
            <v>PANERA HOME</v>
          </cell>
          <cell r="AG3806" t="str">
            <v>404.25</v>
          </cell>
          <cell r="AH3806">
            <v>1</v>
          </cell>
          <cell r="AI3806" t="str">
            <v>LO26003</v>
          </cell>
          <cell r="AN3806" t="str">
            <v>Sí</v>
          </cell>
        </row>
        <row r="3807">
          <cell r="A3807">
            <v>1278</v>
          </cell>
          <cell r="B3807" t="str">
            <v>sinfuequerer@gmail.com</v>
          </cell>
          <cell r="C3807">
            <v>44031</v>
          </cell>
          <cell r="D3807" t="str">
            <v>Abierta</v>
          </cell>
          <cell r="E3807" t="str">
            <v>Recibido</v>
          </cell>
          <cell r="F3807" t="str">
            <v>Enviado</v>
          </cell>
          <cell r="G3807" t="str">
            <v>ARS</v>
          </cell>
          <cell r="H3807">
            <v>2399</v>
          </cell>
          <cell r="I3807">
            <v>0</v>
          </cell>
          <cell r="J3807">
            <v>0</v>
          </cell>
          <cell r="K3807">
            <v>2399</v>
          </cell>
          <cell r="L3807" t="str">
            <v>Maricel Altieri</v>
          </cell>
          <cell r="M3807">
            <v>22133510</v>
          </cell>
          <cell r="N3807">
            <v>1168708432</v>
          </cell>
          <cell r="O3807" t="str">
            <v>Maricel Altieri</v>
          </cell>
          <cell r="P3807">
            <v>1168708432</v>
          </cell>
          <cell r="Q3807" t="str">
            <v>Av. Juan B. Justo</v>
          </cell>
          <cell r="R3807">
            <v>6827</v>
          </cell>
          <cell r="S3807" t="str">
            <v>6 b</v>
          </cell>
          <cell r="T3807" t="str">
            <v>Floresta</v>
          </cell>
          <cell r="U3807" t="str">
            <v>Caba</v>
          </cell>
          <cell r="V3807">
            <v>1417</v>
          </cell>
          <cell r="W3807" t="str">
            <v>Capital Federal</v>
          </cell>
          <cell r="Y3807" t="str">
            <v>ENVÍO SIN CARGO (CABA Y GRAN PARTE DE GBA) TIEMPO: 4 a 6 DÍAS HÁBILES</v>
          </cell>
          <cell r="Z3807" t="str">
            <v>Mercado Pago</v>
          </cell>
          <cell r="AD3807">
            <v>44031</v>
          </cell>
          <cell r="AE3807">
            <v>44035</v>
          </cell>
          <cell r="AF3807" t="str">
            <v>PROMO SET DE VIDRIO</v>
          </cell>
          <cell r="AG3807">
            <v>2399</v>
          </cell>
          <cell r="AH3807">
            <v>1</v>
          </cell>
          <cell r="AJ3807" t="str">
            <v>Móvil</v>
          </cell>
          <cell r="AK3807" t="str">
            <v>LLEGA EL 25-07 ENTRE 8 Y 13 HORAS!</v>
          </cell>
          <cell r="AL3807">
            <v>1607184368</v>
          </cell>
          <cell r="AM3807">
            <v>263461299</v>
          </cell>
          <cell r="AN3807" t="str">
            <v>Sí</v>
          </cell>
        </row>
        <row r="3808">
          <cell r="A3808">
            <v>1277</v>
          </cell>
          <cell r="B3808" t="str">
            <v>adaramarikena@hotmail.com</v>
          </cell>
          <cell r="C3808">
            <v>44031</v>
          </cell>
          <cell r="D3808" t="str">
            <v>Abierta</v>
          </cell>
          <cell r="E3808" t="str">
            <v>Recibido</v>
          </cell>
          <cell r="F3808" t="str">
            <v>Enviado</v>
          </cell>
          <cell r="G3808" t="str">
            <v>ARS</v>
          </cell>
          <cell r="H3808">
            <v>2399</v>
          </cell>
          <cell r="I3808">
            <v>0</v>
          </cell>
          <cell r="J3808">
            <v>0</v>
          </cell>
          <cell r="K3808">
            <v>2399</v>
          </cell>
          <cell r="L3808" t="str">
            <v>Adara Leyes</v>
          </cell>
          <cell r="M3808">
            <v>20392616050</v>
          </cell>
          <cell r="N3808">
            <v>1127377212</v>
          </cell>
          <cell r="O3808" t="str">
            <v>Adara Leyes</v>
          </cell>
          <cell r="P3808">
            <v>1127377212</v>
          </cell>
          <cell r="Q3808" t="str">
            <v>Beazley</v>
          </cell>
          <cell r="R3808">
            <v>3218</v>
          </cell>
          <cell r="U3808" t="str">
            <v>Los polvorines</v>
          </cell>
          <cell r="V3808">
            <v>1613</v>
          </cell>
          <cell r="W3808" t="str">
            <v>Gran Buenos Aires</v>
          </cell>
          <cell r="Y3808" t="str">
            <v>ENVÍO SIN CARGO (CABA Y GRAN PARTE DE GBA) TIEMPO: 4 a 6 DÍAS HÁBILES</v>
          </cell>
          <cell r="Z3808" t="str">
            <v>Mercado Pago</v>
          </cell>
          <cell r="AB3808" t="str">
            <v>Es Malvinas Argentinas,Los polvorines. Gracias,besos.</v>
          </cell>
          <cell r="AD3808">
            <v>44031</v>
          </cell>
          <cell r="AE3808">
            <v>44035</v>
          </cell>
          <cell r="AF3808" t="str">
            <v>PROMO SET DE VIDRIO</v>
          </cell>
          <cell r="AG3808">
            <v>2399</v>
          </cell>
          <cell r="AH3808">
            <v>1</v>
          </cell>
          <cell r="AJ3808" t="str">
            <v>Móvil</v>
          </cell>
          <cell r="AK3808" t="str">
            <v>LLEGA EL 28-07 ENTRE 8 Y 18 HORAS!</v>
          </cell>
          <cell r="AL3808">
            <v>1607032436</v>
          </cell>
          <cell r="AM3808">
            <v>263549411</v>
          </cell>
          <cell r="AN3808" t="str">
            <v>Sí</v>
          </cell>
        </row>
        <row r="3809">
          <cell r="A3809">
            <v>1276</v>
          </cell>
          <cell r="B3809" t="str">
            <v>atienzajulieta15@gmail.com</v>
          </cell>
          <cell r="C3809">
            <v>44031</v>
          </cell>
          <cell r="D3809" t="str">
            <v>Abierta</v>
          </cell>
          <cell r="E3809" t="str">
            <v>Recibido</v>
          </cell>
          <cell r="F3809" t="str">
            <v>Enviado</v>
          </cell>
          <cell r="G3809" t="str">
            <v>ARS</v>
          </cell>
          <cell r="H3809">
            <v>3077</v>
          </cell>
          <cell r="I3809">
            <v>0</v>
          </cell>
          <cell r="J3809">
            <v>0</v>
          </cell>
          <cell r="K3809">
            <v>3077</v>
          </cell>
          <cell r="L3809" t="str">
            <v>Julieta Atienza</v>
          </cell>
          <cell r="M3809">
            <v>2736073560</v>
          </cell>
          <cell r="N3809">
            <v>1166188636</v>
          </cell>
          <cell r="O3809" t="str">
            <v>Julieta Atienza</v>
          </cell>
          <cell r="P3809">
            <v>1166188636</v>
          </cell>
          <cell r="Q3809" t="str">
            <v>Igualdad</v>
          </cell>
          <cell r="R3809">
            <v>863</v>
          </cell>
          <cell r="S3809" t="str">
            <v>PB A</v>
          </cell>
          <cell r="T3809" t="str">
            <v>Haedo</v>
          </cell>
          <cell r="U3809" t="str">
            <v>Haedo</v>
          </cell>
          <cell r="V3809">
            <v>1706</v>
          </cell>
          <cell r="W3809" t="str">
            <v>Gran Buenos Aires</v>
          </cell>
          <cell r="Y3809" t="str">
            <v>ENVÍO SIN CARGO (CABA Y GRAN PARTE DE GBA) TIEMPO: 4 a 6 DÍAS HÁBILES</v>
          </cell>
          <cell r="Z3809" t="str">
            <v>Mercado Pago</v>
          </cell>
          <cell r="AB3809" t="str">
            <v>Envio en la semana solo a partir de las 16 hs, porque por la mañana trabajo. Gracias!!</v>
          </cell>
          <cell r="AD3809">
            <v>44031</v>
          </cell>
          <cell r="AE3809">
            <v>44035</v>
          </cell>
          <cell r="AF3809" t="str">
            <v>BOWL DE VIDRIO 1,6 LITROS PASABAHCE</v>
          </cell>
          <cell r="AG3809">
            <v>678</v>
          </cell>
          <cell r="AH3809">
            <v>1</v>
          </cell>
          <cell r="AI3809" t="str">
            <v>PA59114</v>
          </cell>
          <cell r="AJ3809" t="str">
            <v>Web</v>
          </cell>
          <cell r="AK3809" t="str">
            <v>LLEGA EL 28-07 ENTRE 8 Y 18 HORAS!</v>
          </cell>
          <cell r="AL3809">
            <v>1607025788</v>
          </cell>
          <cell r="AM3809">
            <v>263543292</v>
          </cell>
          <cell r="AN3809" t="str">
            <v>Sí</v>
          </cell>
        </row>
        <row r="3810">
          <cell r="A3810">
            <v>1276</v>
          </cell>
          <cell r="B3810" t="str">
            <v>atienzajulieta15@gmail.com</v>
          </cell>
          <cell r="AF3810" t="str">
            <v>PROMO SET DE VIDRIO</v>
          </cell>
          <cell r="AG3810">
            <v>2399</v>
          </cell>
          <cell r="AH3810">
            <v>1</v>
          </cell>
          <cell r="AN3810" t="str">
            <v>Sí</v>
          </cell>
        </row>
        <row r="3811">
          <cell r="A3811">
            <v>1275</v>
          </cell>
          <cell r="B3811" t="str">
            <v>yamilanmiguelez@hotmail.com</v>
          </cell>
          <cell r="C3811">
            <v>44031</v>
          </cell>
          <cell r="D3811" t="str">
            <v>Abierta</v>
          </cell>
          <cell r="E3811" t="str">
            <v>Anulado</v>
          </cell>
          <cell r="F3811" t="str">
            <v>No está empaquetado</v>
          </cell>
          <cell r="G3811" t="str">
            <v>ARS</v>
          </cell>
          <cell r="H3811" t="str">
            <v>5457.94</v>
          </cell>
          <cell r="I3811" t="str">
            <v>818.69</v>
          </cell>
          <cell r="J3811">
            <v>0</v>
          </cell>
          <cell r="K3811" t="str">
            <v>4639.25</v>
          </cell>
          <cell r="L3811" t="str">
            <v xml:space="preserve">Yamila </v>
          </cell>
          <cell r="M3811">
            <v>35630293</v>
          </cell>
          <cell r="N3811">
            <v>1166741041</v>
          </cell>
          <cell r="O3811" t="str">
            <v>Yamila  Miguelez</v>
          </cell>
          <cell r="P3811">
            <v>1166741041</v>
          </cell>
          <cell r="Q3811" t="str">
            <v>Lomas de Zamora</v>
          </cell>
          <cell r="R3811">
            <v>79</v>
          </cell>
          <cell r="T3811" t="str">
            <v>Wilde</v>
          </cell>
          <cell r="U3811" t="str">
            <v>Avellaneda</v>
          </cell>
          <cell r="V3811">
            <v>1875</v>
          </cell>
          <cell r="W3811" t="str">
            <v>Gran Buenos Aires</v>
          </cell>
          <cell r="Y3811" t="str">
            <v>ENVÍO SIN CARGO (CABA Y GRAN PARTE DE GBA) TIEMPO: 4 a 6 DÍAS HÁBILES</v>
          </cell>
          <cell r="Z3811" t="str">
            <v>Mercado Pago</v>
          </cell>
          <cell r="AA3811" t="str">
            <v>GIMEACCARDI</v>
          </cell>
          <cell r="AF3811" t="str">
            <v>PORTACEPILLOS BLANCO POLI. 12X9CM</v>
          </cell>
          <cell r="AG3811" t="str">
            <v>499.5</v>
          </cell>
          <cell r="AH3811">
            <v>1</v>
          </cell>
          <cell r="AI3811" t="str">
            <v>046AB7318</v>
          </cell>
          <cell r="AJ3811" t="str">
            <v>Móvil</v>
          </cell>
          <cell r="AK3811" t="str">
            <v/>
          </cell>
          <cell r="AL3811">
            <v>1606933686</v>
          </cell>
          <cell r="AM3811">
            <v>263512166</v>
          </cell>
          <cell r="AN3811" t="str">
            <v>Sí</v>
          </cell>
        </row>
        <row r="3812">
          <cell r="A3812">
            <v>1275</v>
          </cell>
          <cell r="B3812" t="str">
            <v>yamilanmiguelez@hotmail.com</v>
          </cell>
          <cell r="AF3812" t="str">
            <v>DISPENSER BLANCO POLI. 16X13CM</v>
          </cell>
          <cell r="AG3812">
            <v>762</v>
          </cell>
          <cell r="AH3812">
            <v>2</v>
          </cell>
          <cell r="AI3812" t="str">
            <v>046AB7317</v>
          </cell>
          <cell r="AN3812" t="str">
            <v>Sí</v>
          </cell>
        </row>
        <row r="3813">
          <cell r="A3813">
            <v>1275</v>
          </cell>
          <cell r="B3813" t="str">
            <v>yamilanmiguelez@hotmail.com</v>
          </cell>
          <cell r="AF3813" t="str">
            <v>BOWL BAMBOO NEGRO 6X15CM</v>
          </cell>
          <cell r="AG3813">
            <v>539</v>
          </cell>
          <cell r="AH3813">
            <v>2</v>
          </cell>
          <cell r="AI3813" t="str">
            <v>BA7798</v>
          </cell>
          <cell r="AN3813" t="str">
            <v>Sí</v>
          </cell>
        </row>
        <row r="3814">
          <cell r="A3814">
            <v>1275</v>
          </cell>
          <cell r="B3814" t="str">
            <v>yamilanmiguelez@hotmail.com</v>
          </cell>
          <cell r="AF3814" t="str">
            <v>SET CUCHARON Y TENEDOR BAMBOO NEGRO 29CM</v>
          </cell>
          <cell r="AG3814">
            <v>1024</v>
          </cell>
          <cell r="AH3814">
            <v>1</v>
          </cell>
          <cell r="AI3814" t="str">
            <v>BA7801</v>
          </cell>
          <cell r="AN3814" t="str">
            <v>Sí</v>
          </cell>
        </row>
        <row r="3815">
          <cell r="A3815">
            <v>1275</v>
          </cell>
          <cell r="B3815" t="str">
            <v>yamilanmiguelez@hotmail.com</v>
          </cell>
          <cell r="AF3815" t="str">
            <v>BOWL BAMBOO NEGRO 14X28CM</v>
          </cell>
          <cell r="AG3815" t="str">
            <v>1332.44</v>
          </cell>
          <cell r="AH3815">
            <v>1</v>
          </cell>
          <cell r="AI3815" t="str">
            <v>BA7813</v>
          </cell>
          <cell r="AN3815" t="str">
            <v>Sí</v>
          </cell>
        </row>
        <row r="3816">
          <cell r="A3816">
            <v>1274</v>
          </cell>
          <cell r="B3816" t="str">
            <v>yamilanmiguelez@hotmail.com</v>
          </cell>
          <cell r="C3816">
            <v>44031</v>
          </cell>
          <cell r="D3816" t="str">
            <v>Abierta</v>
          </cell>
          <cell r="E3816" t="str">
            <v>Anulado</v>
          </cell>
          <cell r="F3816" t="str">
            <v>No está empaquetado</v>
          </cell>
          <cell r="G3816" t="str">
            <v>ARS</v>
          </cell>
          <cell r="H3816" t="str">
            <v>6504.14</v>
          </cell>
          <cell r="I3816" t="str">
            <v>975.62</v>
          </cell>
          <cell r="J3816">
            <v>0</v>
          </cell>
          <cell r="K3816" t="str">
            <v>5528.52</v>
          </cell>
          <cell r="L3816" t="str">
            <v xml:space="preserve">Yamila </v>
          </cell>
          <cell r="M3816">
            <v>35630293</v>
          </cell>
          <cell r="N3816">
            <v>1166741041</v>
          </cell>
          <cell r="O3816" t="str">
            <v>Yamila  Miguelez</v>
          </cell>
          <cell r="P3816">
            <v>1166741041</v>
          </cell>
          <cell r="Q3816" t="str">
            <v>Lomas de Zamora</v>
          </cell>
          <cell r="R3816">
            <v>79</v>
          </cell>
          <cell r="T3816" t="str">
            <v>Wilde</v>
          </cell>
          <cell r="U3816" t="str">
            <v>Avellaneda</v>
          </cell>
          <cell r="V3816">
            <v>1875</v>
          </cell>
          <cell r="W3816" t="str">
            <v>Gran Buenos Aires</v>
          </cell>
          <cell r="Y3816" t="str">
            <v>ENVÍO SIN CARGO (CABA Y GRAN PARTE DE GBA) TIEMPO: 4 a 6 DÍAS HÁBILES</v>
          </cell>
          <cell r="Z3816" t="str">
            <v>Mercado Pago</v>
          </cell>
          <cell r="AA3816" t="str">
            <v>GIMEACCARDI</v>
          </cell>
          <cell r="AF3816" t="str">
            <v>BOWL BAMBOO BLANCO 14X28CM</v>
          </cell>
          <cell r="AG3816" t="str">
            <v>1332.44</v>
          </cell>
          <cell r="AH3816">
            <v>1</v>
          </cell>
          <cell r="AI3816" t="str">
            <v>BA7812</v>
          </cell>
          <cell r="AJ3816" t="str">
            <v>Móvil</v>
          </cell>
          <cell r="AK3816" t="str">
            <v/>
          </cell>
          <cell r="AL3816">
            <v>1606893703</v>
          </cell>
          <cell r="AM3816">
            <v>261682318</v>
          </cell>
          <cell r="AN3816" t="str">
            <v>Sí</v>
          </cell>
        </row>
        <row r="3817">
          <cell r="A3817">
            <v>1274</v>
          </cell>
          <cell r="B3817" t="str">
            <v>yamilanmiguelez@hotmail.com</v>
          </cell>
          <cell r="AF3817" t="str">
            <v>SET CUCHARON Y TENEDOR BAMBOO BLANCO 29CM</v>
          </cell>
          <cell r="AG3817">
            <v>1024</v>
          </cell>
          <cell r="AH3817">
            <v>1</v>
          </cell>
          <cell r="AI3817" t="str">
            <v>BA7800</v>
          </cell>
          <cell r="AN3817" t="str">
            <v>Sí</v>
          </cell>
        </row>
        <row r="3818">
          <cell r="A3818">
            <v>1274</v>
          </cell>
          <cell r="B3818" t="str">
            <v>yamilanmiguelez@hotmail.com</v>
          </cell>
          <cell r="AF3818" t="str">
            <v>SET DE BAÑO 4 PIEZAS: DISP. + JAB + 2 PORTA CEP BLANCO</v>
          </cell>
          <cell r="AG3818" t="str">
            <v>2085.1</v>
          </cell>
          <cell r="AH3818">
            <v>1</v>
          </cell>
          <cell r="AI3818" t="str">
            <v>046AB7316</v>
          </cell>
          <cell r="AN3818" t="str">
            <v>Sí</v>
          </cell>
        </row>
        <row r="3819">
          <cell r="A3819">
            <v>1274</v>
          </cell>
          <cell r="B3819" t="str">
            <v>yamilanmiguelez@hotmail.com</v>
          </cell>
          <cell r="AF3819" t="str">
            <v>BOWL BAMBOO BLANCO 6X15CM</v>
          </cell>
          <cell r="AG3819">
            <v>539</v>
          </cell>
          <cell r="AH3819">
            <v>2</v>
          </cell>
          <cell r="AI3819" t="str">
            <v>BA7797</v>
          </cell>
          <cell r="AN3819" t="str">
            <v>Sí</v>
          </cell>
        </row>
        <row r="3820">
          <cell r="A3820">
            <v>1274</v>
          </cell>
          <cell r="B3820" t="str">
            <v>yamilanmiguelez@hotmail.com</v>
          </cell>
          <cell r="AF3820" t="str">
            <v>COPETINERO BAMBOO BLANCO ALARGADO 5X30X12.5CM</v>
          </cell>
          <cell r="AG3820" t="str">
            <v>984.6</v>
          </cell>
          <cell r="AH3820">
            <v>1</v>
          </cell>
          <cell r="AI3820" t="str">
            <v>BA7794</v>
          </cell>
          <cell r="AN3820" t="str">
            <v>Sí</v>
          </cell>
        </row>
        <row r="3821">
          <cell r="A3821">
            <v>1273</v>
          </cell>
          <cell r="B3821" t="str">
            <v>rotanten1211@gmail.com</v>
          </cell>
          <cell r="C3821">
            <v>44031</v>
          </cell>
          <cell r="D3821" t="str">
            <v>Abierta</v>
          </cell>
          <cell r="E3821" t="str">
            <v>Recibido</v>
          </cell>
          <cell r="F3821" t="str">
            <v>Enviado</v>
          </cell>
          <cell r="G3821" t="str">
            <v>ARS</v>
          </cell>
          <cell r="H3821" t="str">
            <v>1951.91</v>
          </cell>
          <cell r="I3821">
            <v>0</v>
          </cell>
          <cell r="J3821">
            <v>0</v>
          </cell>
          <cell r="K3821" t="str">
            <v>1951.91</v>
          </cell>
          <cell r="L3821" t="str">
            <v>Romina Tanten</v>
          </cell>
          <cell r="M3821">
            <v>34195297</v>
          </cell>
          <cell r="N3821">
            <v>542645510217</v>
          </cell>
          <cell r="O3821" t="str">
            <v>Romina Tanten</v>
          </cell>
          <cell r="P3821">
            <v>542645510217</v>
          </cell>
          <cell r="Q3821" t="str">
            <v>Av. Córdoba 3547</v>
          </cell>
          <cell r="R3821">
            <v>3547</v>
          </cell>
          <cell r="S3821" t="str">
            <v>Piso 13 dpto 3</v>
          </cell>
          <cell r="T3821" t="str">
            <v>Palermo</v>
          </cell>
          <cell r="U3821" t="str">
            <v>Aab</v>
          </cell>
          <cell r="V3821">
            <v>1188</v>
          </cell>
          <cell r="W3821" t="str">
            <v>Capital Federal</v>
          </cell>
          <cell r="Y3821" t="str">
            <v>ENVÍO SIN CARGO (CABA Y GRAN PARTE DE GBA) TIEMPO: 4 a 6 DÍAS HÁBILES</v>
          </cell>
          <cell r="Z3821" t="str">
            <v>Mercado Pago</v>
          </cell>
          <cell r="AD3821">
            <v>44031</v>
          </cell>
          <cell r="AE3821">
            <v>44035</v>
          </cell>
          <cell r="AF3821" t="str">
            <v>BANDEJA BAMBOO BLANCA 35X4,5CM</v>
          </cell>
          <cell r="AG3821" t="str">
            <v>1951.91</v>
          </cell>
          <cell r="AH3821">
            <v>1</v>
          </cell>
          <cell r="AI3821" t="str">
            <v>BA7779</v>
          </cell>
          <cell r="AJ3821" t="str">
            <v>Móvil</v>
          </cell>
          <cell r="AK3821" t="str">
            <v>LLEGA EL 25-07 ENTRE 8 Y 13 HORAS!</v>
          </cell>
          <cell r="AL3821">
            <v>1606790348</v>
          </cell>
          <cell r="AM3821">
            <v>263460446</v>
          </cell>
          <cell r="AN3821" t="str">
            <v>Sí</v>
          </cell>
        </row>
        <row r="3822">
          <cell r="A3822">
            <v>1272</v>
          </cell>
          <cell r="B3822" t="str">
            <v>m_siena@hotmail.com</v>
          </cell>
          <cell r="C3822">
            <v>44031</v>
          </cell>
          <cell r="D3822" t="str">
            <v>Abierta</v>
          </cell>
          <cell r="E3822" t="str">
            <v>Recibido</v>
          </cell>
          <cell r="F3822" t="str">
            <v>Enviado</v>
          </cell>
          <cell r="G3822" t="str">
            <v>ARS</v>
          </cell>
          <cell r="H3822" t="str">
            <v>11422.56</v>
          </cell>
          <cell r="I3822">
            <v>0</v>
          </cell>
          <cell r="J3822">
            <v>0</v>
          </cell>
          <cell r="K3822" t="str">
            <v>11422.56</v>
          </cell>
          <cell r="L3822" t="str">
            <v>Laura Siena</v>
          </cell>
          <cell r="M3822">
            <v>14952831</v>
          </cell>
          <cell r="N3822">
            <v>1159480682</v>
          </cell>
          <cell r="O3822" t="str">
            <v>Laura Siena</v>
          </cell>
          <cell r="P3822">
            <v>1159480682</v>
          </cell>
          <cell r="Q3822" t="str">
            <v>Santiago del Estero</v>
          </cell>
          <cell r="R3822">
            <v>773</v>
          </cell>
          <cell r="S3822" t="str">
            <v>1 E</v>
          </cell>
          <cell r="T3822" t="str">
            <v>Monserrat</v>
          </cell>
          <cell r="U3822" t="str">
            <v>Caba</v>
          </cell>
          <cell r="V3822">
            <v>1075</v>
          </cell>
          <cell r="W3822" t="str">
            <v>Capital Federal</v>
          </cell>
          <cell r="Y3822" t="str">
            <v>ENVÍO SIN CARGO (CABA Y GRAN PARTE DE GBA) TIEMPO: 4 a 6 DÍAS HÁBILES</v>
          </cell>
          <cell r="Z3822" t="str">
            <v>Mercado Pago</v>
          </cell>
          <cell r="AD3822">
            <v>44031</v>
          </cell>
          <cell r="AE3822">
            <v>44035</v>
          </cell>
          <cell r="AF3822" t="str">
            <v>JUEGO X 6 PLATOS HONDOS PARTHENON ROJOS 26CM</v>
          </cell>
          <cell r="AG3822">
            <v>2708</v>
          </cell>
          <cell r="AH3822">
            <v>1</v>
          </cell>
          <cell r="AI3822" t="str">
            <v>PO416473</v>
          </cell>
          <cell r="AJ3822" t="str">
            <v>Móvil</v>
          </cell>
          <cell r="AK3822" t="str">
            <v>LLEGA EL 25-07 ENTRE 8 Y 13 HORAS!</v>
          </cell>
          <cell r="AL3822">
            <v>1606789115</v>
          </cell>
          <cell r="AM3822">
            <v>263457065</v>
          </cell>
          <cell r="AN3822" t="str">
            <v>Sí</v>
          </cell>
        </row>
        <row r="3823">
          <cell r="A3823">
            <v>1272</v>
          </cell>
          <cell r="B3823" t="str">
            <v>m_siena@hotmail.com</v>
          </cell>
          <cell r="AF3823" t="str">
            <v>JUEGO X 6 PLATOS PLAYOS PARTHENON ROJOS 26CM</v>
          </cell>
          <cell r="AG3823">
            <v>2861</v>
          </cell>
          <cell r="AH3823">
            <v>1</v>
          </cell>
          <cell r="AI3823" t="str">
            <v>PO416472</v>
          </cell>
          <cell r="AN3823" t="str">
            <v>Sí</v>
          </cell>
        </row>
        <row r="3824">
          <cell r="A3824">
            <v>1272</v>
          </cell>
          <cell r="B3824" t="str">
            <v>m_siena@hotmail.com</v>
          </cell>
          <cell r="AF3824" t="str">
            <v>JUEGO DE ASADERA ANTIADHERENTE X2 PANELUX MEDIDAS:24,8X14,8 CM/29,8X20 CM</v>
          </cell>
          <cell r="AG3824" t="str">
            <v>1984.88</v>
          </cell>
          <cell r="AH3824">
            <v>1</v>
          </cell>
          <cell r="AI3824" t="str">
            <v>043BA6148</v>
          </cell>
          <cell r="AN3824" t="str">
            <v>Sí</v>
          </cell>
        </row>
        <row r="3825">
          <cell r="A3825">
            <v>1272</v>
          </cell>
          <cell r="B3825" t="str">
            <v>m_siena@hotmail.com</v>
          </cell>
          <cell r="AF3825" t="str">
            <v>ASADERA ANTIADHERENTE PANELUX N°3 MEDIDAS: 35x24,5 CM</v>
          </cell>
          <cell r="AG3825">
            <v>1707</v>
          </cell>
          <cell r="AH3825">
            <v>1</v>
          </cell>
          <cell r="AI3825" t="str">
            <v>043BA6154</v>
          </cell>
          <cell r="AN3825" t="str">
            <v>Sí</v>
          </cell>
        </row>
        <row r="3826">
          <cell r="A3826">
            <v>1272</v>
          </cell>
          <cell r="B3826" t="str">
            <v>m_siena@hotmail.com</v>
          </cell>
          <cell r="AF3826" t="str">
            <v>MOLDE P/PIZZA ANTIADHERENTE NEGRO 30 CM.</v>
          </cell>
          <cell r="AG3826" t="str">
            <v>802.68</v>
          </cell>
          <cell r="AH3826">
            <v>1</v>
          </cell>
          <cell r="AI3826" t="str">
            <v>043BA6161</v>
          </cell>
          <cell r="AN3826" t="str">
            <v>Sí</v>
          </cell>
        </row>
        <row r="3827">
          <cell r="A3827">
            <v>1272</v>
          </cell>
          <cell r="B3827" t="str">
            <v>m_siena@hotmail.com</v>
          </cell>
          <cell r="AF3827" t="str">
            <v>BOWL BAMBOO NEGRO 23CMX8CM</v>
          </cell>
          <cell r="AG3827">
            <v>1359</v>
          </cell>
          <cell r="AH3827">
            <v>1</v>
          </cell>
          <cell r="AI3827" t="str">
            <v>BA8128NEG</v>
          </cell>
          <cell r="AN3827" t="str">
            <v>Sí</v>
          </cell>
        </row>
        <row r="3828">
          <cell r="A3828">
            <v>1271</v>
          </cell>
          <cell r="B3828" t="str">
            <v>iaramiculka10@gmail.com</v>
          </cell>
          <cell r="C3828">
            <v>44031</v>
          </cell>
          <cell r="D3828" t="str">
            <v>Abierta</v>
          </cell>
          <cell r="E3828" t="str">
            <v>Recibido</v>
          </cell>
          <cell r="F3828" t="str">
            <v>Enviado</v>
          </cell>
          <cell r="G3828" t="str">
            <v>ARS</v>
          </cell>
          <cell r="H3828" t="str">
            <v>939.4</v>
          </cell>
          <cell r="I3828">
            <v>0</v>
          </cell>
          <cell r="J3828">
            <v>0</v>
          </cell>
          <cell r="K3828" t="str">
            <v>939.4</v>
          </cell>
          <cell r="L3828" t="str">
            <v>Iara Miculka</v>
          </cell>
          <cell r="M3828">
            <v>40950146</v>
          </cell>
          <cell r="N3828">
            <v>1164588971</v>
          </cell>
          <cell r="O3828" t="str">
            <v>Iara Miculka</v>
          </cell>
          <cell r="P3828">
            <v>1164588971</v>
          </cell>
          <cell r="Q3828" t="str">
            <v>San Juan</v>
          </cell>
          <cell r="R3828">
            <v>711</v>
          </cell>
          <cell r="T3828" t="str">
            <v>General Pacheco</v>
          </cell>
          <cell r="U3828" t="str">
            <v>Tigre</v>
          </cell>
          <cell r="V3828">
            <v>1617</v>
          </cell>
          <cell r="W3828" t="str">
            <v>Gran Buenos Aires</v>
          </cell>
          <cell r="Y3828" t="str">
            <v>ENVÍO SIN CARGO (CABA Y GRAN PARTE DE GBA) TIEMPO: 4 a 6 DÍAS HÁBILES</v>
          </cell>
          <cell r="Z3828" t="str">
            <v>Mercado Pago</v>
          </cell>
          <cell r="AC3828" t="str">
            <v>ENTREGAR CON EL PEDIDO ORDEN 1307</v>
          </cell>
          <cell r="AD3828">
            <v>44031</v>
          </cell>
          <cell r="AE3828">
            <v>44035</v>
          </cell>
          <cell r="AF3828" t="str">
            <v>SET X2 PINZAS</v>
          </cell>
          <cell r="AG3828" t="str">
            <v>229.9</v>
          </cell>
          <cell r="AH3828">
            <v>1</v>
          </cell>
          <cell r="AI3828" t="str">
            <v>046BA3323</v>
          </cell>
          <cell r="AJ3828" t="str">
            <v>Móvil</v>
          </cell>
          <cell r="AK3828" t="str">
            <v>LLEGA EL 25-07 ENTRE 8 Y 13 HORAS!</v>
          </cell>
          <cell r="AL3828">
            <v>1606646248</v>
          </cell>
          <cell r="AM3828">
            <v>263416365</v>
          </cell>
          <cell r="AN3828" t="str">
            <v>Sí</v>
          </cell>
        </row>
        <row r="3829">
          <cell r="A3829">
            <v>1271</v>
          </cell>
          <cell r="B3829" t="str">
            <v>iaramiculka10@gmail.com</v>
          </cell>
          <cell r="AF3829" t="str">
            <v>ESPATULA PLANA RANURADA DISTINTOS COLORES (Blanco)</v>
          </cell>
          <cell r="AG3829" t="str">
            <v>236.5</v>
          </cell>
          <cell r="AH3829">
            <v>1</v>
          </cell>
          <cell r="AI3829" t="str">
            <v>BP11001</v>
          </cell>
          <cell r="AN3829" t="str">
            <v>Sí</v>
          </cell>
        </row>
        <row r="3830">
          <cell r="A3830">
            <v>1271</v>
          </cell>
          <cell r="B3830" t="str">
            <v>iaramiculka10@gmail.com</v>
          </cell>
          <cell r="AF3830" t="str">
            <v>CUCHARA DISTINTOS COLORES (Blanco)</v>
          </cell>
          <cell r="AG3830" t="str">
            <v>236.5</v>
          </cell>
          <cell r="AH3830">
            <v>1</v>
          </cell>
          <cell r="AI3830" t="str">
            <v>BP15001</v>
          </cell>
          <cell r="AN3830" t="str">
            <v>Sí</v>
          </cell>
        </row>
        <row r="3831">
          <cell r="A3831">
            <v>1271</v>
          </cell>
          <cell r="B3831" t="str">
            <v>iaramiculka10@gmail.com</v>
          </cell>
          <cell r="AF3831" t="str">
            <v>PISAPAPAS DISTINTOS COLORES (Blanco)</v>
          </cell>
          <cell r="AG3831" t="str">
            <v>236.5</v>
          </cell>
          <cell r="AH3831">
            <v>1</v>
          </cell>
          <cell r="AI3831" t="str">
            <v>BP17001</v>
          </cell>
          <cell r="AN3831" t="str">
            <v>Sí</v>
          </cell>
        </row>
        <row r="3832">
          <cell r="A3832">
            <v>1270</v>
          </cell>
          <cell r="B3832" t="str">
            <v>danielafrey20@gmail.com</v>
          </cell>
          <cell r="C3832">
            <v>44031</v>
          </cell>
          <cell r="D3832" t="str">
            <v>Abierta</v>
          </cell>
          <cell r="E3832" t="str">
            <v>Recibido</v>
          </cell>
          <cell r="F3832" t="str">
            <v>Enviado</v>
          </cell>
          <cell r="G3832" t="str">
            <v>ARS</v>
          </cell>
          <cell r="H3832" t="str">
            <v>3729.31</v>
          </cell>
          <cell r="I3832">
            <v>0</v>
          </cell>
          <cell r="J3832">
            <v>0</v>
          </cell>
          <cell r="K3832" t="str">
            <v>3729.31</v>
          </cell>
          <cell r="L3832" t="str">
            <v>Leandro Rey</v>
          </cell>
          <cell r="M3832">
            <v>36740197</v>
          </cell>
          <cell r="N3832">
            <v>1121579382</v>
          </cell>
          <cell r="O3832" t="str">
            <v>Leandro Rey</v>
          </cell>
          <cell r="P3832">
            <v>1121579382</v>
          </cell>
          <cell r="Q3832" t="str">
            <v>Zelada</v>
          </cell>
          <cell r="R3832">
            <v>6449</v>
          </cell>
          <cell r="S3832">
            <v>4.1666666666666664E-2</v>
          </cell>
          <cell r="T3832" t="str">
            <v>Mataderos</v>
          </cell>
          <cell r="U3832" t="str">
            <v>Caba</v>
          </cell>
          <cell r="V3832">
            <v>1440</v>
          </cell>
          <cell r="W3832" t="str">
            <v>Capital Federal</v>
          </cell>
          <cell r="Y3832" t="str">
            <v>ENVÍO SIN CARGO (CABA Y GRAN PARTE DE GBA) TIEMPO: 4 a 6 DÍAS HÁBILES</v>
          </cell>
          <cell r="Z3832" t="str">
            <v>Mercado Pago</v>
          </cell>
          <cell r="AB3832" t="str">
            <v>Pueden recibir el pedido Leandro Rey o Josefina Fernandez Landin</v>
          </cell>
          <cell r="AC3832" t="str">
            <v>ENVIAR CON ORDEN 1308</v>
          </cell>
          <cell r="AD3832">
            <v>44031</v>
          </cell>
          <cell r="AE3832">
            <v>44035</v>
          </cell>
          <cell r="AF3832" t="str">
            <v>DESTAPADOR - SACACORCHOS</v>
          </cell>
          <cell r="AG3832" t="str">
            <v>134.84</v>
          </cell>
          <cell r="AH3832">
            <v>1</v>
          </cell>
          <cell r="AI3832" t="str">
            <v>BA4791</v>
          </cell>
          <cell r="AJ3832" t="str">
            <v>Móvil</v>
          </cell>
          <cell r="AK3832" t="str">
            <v>LLEGA EL 25-07 ENTRE 8 Y 13 HORAS!</v>
          </cell>
          <cell r="AL3832">
            <v>1606566649</v>
          </cell>
          <cell r="AM3832">
            <v>263384133</v>
          </cell>
          <cell r="AN3832" t="str">
            <v>Sí</v>
          </cell>
        </row>
        <row r="3833">
          <cell r="A3833">
            <v>1270</v>
          </cell>
          <cell r="B3833" t="str">
            <v>danielafrey20@gmail.com</v>
          </cell>
          <cell r="AF3833" t="str">
            <v>VASO TERMICO CON TAPA Y FAJA (Beige)</v>
          </cell>
          <cell r="AG3833" t="str">
            <v>296.47</v>
          </cell>
          <cell r="AH3833">
            <v>1</v>
          </cell>
          <cell r="AI3833" t="str">
            <v>019BA7578</v>
          </cell>
          <cell r="AN3833" t="str">
            <v>Sí</v>
          </cell>
        </row>
        <row r="3834">
          <cell r="A3834">
            <v>1270</v>
          </cell>
          <cell r="B3834" t="str">
            <v>danielafrey20@gmail.com</v>
          </cell>
          <cell r="AF3834" t="str">
            <v>BOWL BAMBOO BLANCO 6X15CM</v>
          </cell>
          <cell r="AG3834">
            <v>539</v>
          </cell>
          <cell r="AH3834">
            <v>1</v>
          </cell>
          <cell r="AI3834" t="str">
            <v>BA7797</v>
          </cell>
          <cell r="AN3834" t="str">
            <v>Sí</v>
          </cell>
        </row>
        <row r="3835">
          <cell r="A3835">
            <v>1270</v>
          </cell>
          <cell r="B3835" t="str">
            <v>danielafrey20@gmail.com</v>
          </cell>
          <cell r="AF3835" t="str">
            <v>PROMO: 2 TAZAS ROMA (COLOR A ELECCIÓN)+ INFUSOR DE TE (Azul Navy)</v>
          </cell>
          <cell r="AG3835">
            <v>1150</v>
          </cell>
          <cell r="AH3835">
            <v>1</v>
          </cell>
          <cell r="AI3835" t="str">
            <v>PO323713//PO323713//046BA4757</v>
          </cell>
          <cell r="AN3835" t="str">
            <v>Sí</v>
          </cell>
        </row>
        <row r="3836">
          <cell r="A3836">
            <v>1270</v>
          </cell>
          <cell r="B3836" t="str">
            <v>danielafrey20@gmail.com</v>
          </cell>
          <cell r="AF3836" t="str">
            <v>BOWL CAPACIDAD 2,5 LTS (Rojo)</v>
          </cell>
          <cell r="AG3836">
            <v>250</v>
          </cell>
          <cell r="AH3836">
            <v>1</v>
          </cell>
          <cell r="AI3836" t="str">
            <v>BP02001</v>
          </cell>
          <cell r="AN3836" t="str">
            <v>Sí</v>
          </cell>
        </row>
        <row r="3837">
          <cell r="A3837">
            <v>1270</v>
          </cell>
          <cell r="B3837" t="str">
            <v>danielafrey20@gmail.com</v>
          </cell>
          <cell r="AF3837" t="str">
            <v>BOWL BAMBOO BLANCO 23CMX8CM</v>
          </cell>
          <cell r="AG3837">
            <v>1359</v>
          </cell>
          <cell r="AH3837">
            <v>1</v>
          </cell>
          <cell r="AI3837" t="str">
            <v>BA8128BLA</v>
          </cell>
          <cell r="AN3837" t="str">
            <v>Sí</v>
          </cell>
        </row>
        <row r="3838">
          <cell r="A3838">
            <v>1269</v>
          </cell>
          <cell r="B3838" t="str">
            <v>flaviscl@hotmail.com</v>
          </cell>
          <cell r="C3838">
            <v>44031</v>
          </cell>
          <cell r="D3838" t="str">
            <v>Abierta</v>
          </cell>
          <cell r="E3838" t="str">
            <v>Recibido</v>
          </cell>
          <cell r="F3838" t="str">
            <v>Enviado</v>
          </cell>
          <cell r="G3838" t="str">
            <v>ARS</v>
          </cell>
          <cell r="H3838" t="str">
            <v>4369.41</v>
          </cell>
          <cell r="I3838">
            <v>0</v>
          </cell>
          <cell r="J3838">
            <v>0</v>
          </cell>
          <cell r="K3838" t="str">
            <v>4369.41</v>
          </cell>
          <cell r="L3838" t="str">
            <v>Flavia Constanza Lepere</v>
          </cell>
          <cell r="M3838">
            <v>2728801529</v>
          </cell>
          <cell r="N3838">
            <v>1557538453</v>
          </cell>
          <cell r="O3838" t="str">
            <v>Flavia Constanza Lepere</v>
          </cell>
          <cell r="P3838">
            <v>1557538453</v>
          </cell>
          <cell r="Q3838" t="str">
            <v>Vidal</v>
          </cell>
          <cell r="R3838">
            <v>2680</v>
          </cell>
          <cell r="S3838" t="str">
            <v>6to - B</v>
          </cell>
          <cell r="T3838" t="str">
            <v>Belgrano</v>
          </cell>
          <cell r="U3838" t="str">
            <v>Caba</v>
          </cell>
          <cell r="V3838">
            <v>1428</v>
          </cell>
          <cell r="W3838" t="str">
            <v>Capital Federal</v>
          </cell>
          <cell r="Y3838" t="str">
            <v>ENVÍO SIN CARGO (CABA Y GRAN PARTE DE GBA) TIEMPO: 4 a 6 DÍAS HÁBILES</v>
          </cell>
          <cell r="Z3838" t="str">
            <v>Mercado Pago</v>
          </cell>
          <cell r="AC3838" t="str">
            <v>22-07 EL 2691 NO HAY</v>
          </cell>
          <cell r="AD3838">
            <v>44031</v>
          </cell>
          <cell r="AE3838">
            <v>44040</v>
          </cell>
          <cell r="AF3838" t="str">
            <v>JABONERA DE SILICONA 12X9CM NARANJA (AB6637)</v>
          </cell>
          <cell r="AG3838">
            <v>245</v>
          </cell>
          <cell r="AH3838">
            <v>1</v>
          </cell>
          <cell r="AI3838" t="str">
            <v>046AB7488</v>
          </cell>
          <cell r="AJ3838" t="str">
            <v>Móvil</v>
          </cell>
          <cell r="AK3838" t="str">
            <v>30-07 ENTRE 8 Y 18 HORAS!</v>
          </cell>
          <cell r="AL3838">
            <v>1606557903</v>
          </cell>
          <cell r="AM3838">
            <v>263023647</v>
          </cell>
          <cell r="AN3838" t="str">
            <v>Sí</v>
          </cell>
        </row>
        <row r="3839">
          <cell r="A3839">
            <v>1269</v>
          </cell>
          <cell r="B3839" t="str">
            <v>flaviscl@hotmail.com</v>
          </cell>
          <cell r="AF3839" t="str">
            <v>CUADRO YOU AND ME 40X50 CM</v>
          </cell>
          <cell r="AG3839">
            <v>1298</v>
          </cell>
          <cell r="AH3839">
            <v>1</v>
          </cell>
          <cell r="AI3839" t="str">
            <v>024EL2691</v>
          </cell>
          <cell r="AN3839" t="str">
            <v>Sí</v>
          </cell>
        </row>
        <row r="3840">
          <cell r="A3840">
            <v>1269</v>
          </cell>
          <cell r="B3840" t="str">
            <v>flaviscl@hotmail.com</v>
          </cell>
          <cell r="AF3840" t="str">
            <v>BANDEJA BAMBOO BLANCA 35X4,5CM</v>
          </cell>
          <cell r="AG3840" t="str">
            <v>1951.91</v>
          </cell>
          <cell r="AH3840">
            <v>1</v>
          </cell>
          <cell r="AI3840" t="str">
            <v>BA7779</v>
          </cell>
          <cell r="AN3840" t="str">
            <v>Sí</v>
          </cell>
        </row>
        <row r="3841">
          <cell r="A3841">
            <v>1269</v>
          </cell>
          <cell r="B3841" t="str">
            <v>flaviscl@hotmail.com</v>
          </cell>
          <cell r="AF3841" t="str">
            <v>PASTO SECAPLATOS MEDIANO 25CMX25CM</v>
          </cell>
          <cell r="AG3841" t="str">
            <v>874.5</v>
          </cell>
          <cell r="AH3841">
            <v>1</v>
          </cell>
          <cell r="AI3841" t="str">
            <v>019BA7907</v>
          </cell>
          <cell r="AN3841" t="str">
            <v>Sí</v>
          </cell>
        </row>
        <row r="3842">
          <cell r="A3842">
            <v>1268</v>
          </cell>
          <cell r="B3842" t="str">
            <v>lolimartin86@gmail.com</v>
          </cell>
          <cell r="C3842">
            <v>44031</v>
          </cell>
          <cell r="D3842" t="str">
            <v>Abierta</v>
          </cell>
          <cell r="E3842" t="str">
            <v>Recibido</v>
          </cell>
          <cell r="F3842" t="str">
            <v>Enviado</v>
          </cell>
          <cell r="G3842" t="str">
            <v>ARS</v>
          </cell>
          <cell r="H3842" t="str">
            <v>5182.35</v>
          </cell>
          <cell r="I3842" t="str">
            <v>777.35</v>
          </cell>
          <cell r="J3842">
            <v>0</v>
          </cell>
          <cell r="K3842">
            <v>4405</v>
          </cell>
          <cell r="L3842" t="str">
            <v>Loli Mar</v>
          </cell>
          <cell r="M3842">
            <v>31879123</v>
          </cell>
          <cell r="N3842">
            <v>47944206</v>
          </cell>
          <cell r="O3842" t="str">
            <v>Loli Martin</v>
          </cell>
          <cell r="P3842">
            <v>47904204</v>
          </cell>
          <cell r="Q3842" t="str">
            <v>Guillermo Marconi</v>
          </cell>
          <cell r="R3842">
            <v>1470</v>
          </cell>
          <cell r="S3842" t="str">
            <v>7b</v>
          </cell>
          <cell r="T3842" t="str">
            <v>Olivos</v>
          </cell>
          <cell r="U3842" t="str">
            <v>Buenos aires</v>
          </cell>
          <cell r="V3842">
            <v>1636</v>
          </cell>
          <cell r="W3842" t="str">
            <v>Gran Buenos Aires</v>
          </cell>
          <cell r="Y3842" t="str">
            <v>ENVÍO SIN CARGO (CABA Y GRAN PARTE DE GBA) TIEMPO: 4 a 6 DÍAS HÁBILES</v>
          </cell>
          <cell r="Z3842" t="str">
            <v>Mercado Pago</v>
          </cell>
          <cell r="AA3842" t="str">
            <v>GIMEACCARDI</v>
          </cell>
          <cell r="AD3842">
            <v>44031</v>
          </cell>
          <cell r="AE3842">
            <v>44035</v>
          </cell>
          <cell r="AF3842" t="str">
            <v>BOWL BAMBOO BLANCO 23CMX8CM</v>
          </cell>
          <cell r="AG3842">
            <v>1359</v>
          </cell>
          <cell r="AH3842">
            <v>1</v>
          </cell>
          <cell r="AI3842" t="str">
            <v>BA8128BLA</v>
          </cell>
          <cell r="AJ3842" t="str">
            <v>Móvil</v>
          </cell>
          <cell r="AK3842" t="str">
            <v>LLEGA EL 28-07 ENTRE 8 Y 18 HORAS!</v>
          </cell>
          <cell r="AL3842">
            <v>1606420559</v>
          </cell>
          <cell r="AM3842">
            <v>263207881</v>
          </cell>
          <cell r="AN3842" t="str">
            <v>Sí</v>
          </cell>
        </row>
        <row r="3843">
          <cell r="A3843">
            <v>1268</v>
          </cell>
          <cell r="B3843" t="str">
            <v>lolimartin86@gmail.com</v>
          </cell>
          <cell r="AF3843" t="str">
            <v>BOWL BAMBOO BLANCO 6X15CM</v>
          </cell>
          <cell r="AG3843">
            <v>539</v>
          </cell>
          <cell r="AH3843">
            <v>1</v>
          </cell>
          <cell r="AI3843" t="str">
            <v>BA7797</v>
          </cell>
          <cell r="AN3843" t="str">
            <v>Sí</v>
          </cell>
        </row>
        <row r="3844">
          <cell r="A3844">
            <v>1268</v>
          </cell>
          <cell r="B3844" t="str">
            <v>lolimartin86@gmail.com</v>
          </cell>
          <cell r="AF3844" t="str">
            <v>BOWL BAMBOO BLANCO 14X28CM</v>
          </cell>
          <cell r="AG3844" t="str">
            <v>1332.44</v>
          </cell>
          <cell r="AH3844">
            <v>1</v>
          </cell>
          <cell r="AI3844" t="str">
            <v>BA7812</v>
          </cell>
          <cell r="AN3844" t="str">
            <v>Sí</v>
          </cell>
        </row>
        <row r="3845">
          <cell r="A3845">
            <v>1268</v>
          </cell>
          <cell r="B3845" t="str">
            <v>lolimartin86@gmail.com</v>
          </cell>
          <cell r="AF3845" t="str">
            <v>BANDEJA BAMBOO BLANCA 35X4,5CM</v>
          </cell>
          <cell r="AG3845" t="str">
            <v>1951.91</v>
          </cell>
          <cell r="AH3845">
            <v>1</v>
          </cell>
          <cell r="AI3845" t="str">
            <v>BA7779</v>
          </cell>
          <cell r="AN3845" t="str">
            <v>Sí</v>
          </cell>
        </row>
        <row r="3846">
          <cell r="A3846">
            <v>1267</v>
          </cell>
          <cell r="B3846" t="str">
            <v>maza.andreal@gmail.com</v>
          </cell>
          <cell r="C3846">
            <v>44031</v>
          </cell>
          <cell r="D3846" t="str">
            <v>Abierta</v>
          </cell>
          <cell r="E3846" t="str">
            <v>Anulado</v>
          </cell>
          <cell r="F3846" t="str">
            <v>No está empaquetado</v>
          </cell>
          <cell r="G3846" t="str">
            <v>ARS</v>
          </cell>
          <cell r="H3846" t="str">
            <v>4574.32</v>
          </cell>
          <cell r="I3846" t="str">
            <v>686.15</v>
          </cell>
          <cell r="J3846">
            <v>1410</v>
          </cell>
          <cell r="K3846" t="str">
            <v>5298.17</v>
          </cell>
          <cell r="L3846" t="str">
            <v>Andrea Maza</v>
          </cell>
          <cell r="M3846">
            <v>35364894</v>
          </cell>
          <cell r="N3846">
            <v>3814627672</v>
          </cell>
          <cell r="O3846" t="str">
            <v>Andrea Maza</v>
          </cell>
          <cell r="P3846">
            <v>3814627672</v>
          </cell>
          <cell r="Q3846" t="str">
            <v>Ingeniero lostri</v>
          </cell>
          <cell r="R3846">
            <v>107</v>
          </cell>
          <cell r="S3846" t="str">
            <v>Trancas</v>
          </cell>
          <cell r="U3846" t="str">
            <v>Trancas</v>
          </cell>
          <cell r="V3846">
            <v>4124</v>
          </cell>
          <cell r="W3846" t="str">
            <v>Tucumán</v>
          </cell>
          <cell r="Y3846" t="str">
            <v>Correo Argentino - Encomienda Clásica</v>
          </cell>
          <cell r="Z3846" t="str">
            <v>Mercado Pago</v>
          </cell>
          <cell r="AA3846" t="str">
            <v>GIMEACCARDI</v>
          </cell>
          <cell r="AF3846" t="str">
            <v>COPETINERO BAMBOO BLANCO ALARGADO 5X30X12.5CM</v>
          </cell>
          <cell r="AG3846" t="str">
            <v>984.6</v>
          </cell>
          <cell r="AH3846">
            <v>1</v>
          </cell>
          <cell r="AI3846" t="str">
            <v>BA7794</v>
          </cell>
          <cell r="AJ3846" t="str">
            <v>Móvil</v>
          </cell>
          <cell r="AK3846" t="str">
            <v/>
          </cell>
          <cell r="AL3846">
            <v>1606310144</v>
          </cell>
          <cell r="AM3846">
            <v>263276172</v>
          </cell>
          <cell r="AN3846" t="str">
            <v>Sí</v>
          </cell>
        </row>
        <row r="3847">
          <cell r="A3847">
            <v>1267</v>
          </cell>
          <cell r="B3847" t="str">
            <v>maza.andreal@gmail.com</v>
          </cell>
          <cell r="AF3847" t="str">
            <v>BOWL BAMBOO BLANCO 14X28CM</v>
          </cell>
          <cell r="AG3847" t="str">
            <v>1332.44</v>
          </cell>
          <cell r="AH3847">
            <v>1</v>
          </cell>
          <cell r="AI3847" t="str">
            <v>BA7812</v>
          </cell>
          <cell r="AN3847" t="str">
            <v>Sí</v>
          </cell>
        </row>
        <row r="3848">
          <cell r="A3848">
            <v>1267</v>
          </cell>
          <cell r="B3848" t="str">
            <v>maza.andreal@gmail.com</v>
          </cell>
          <cell r="AF3848" t="str">
            <v>BANDEJA BAMBOO BLANCO 40X5CM</v>
          </cell>
          <cell r="AG3848" t="str">
            <v>2257.28</v>
          </cell>
          <cell r="AH3848">
            <v>1</v>
          </cell>
          <cell r="AI3848" t="str">
            <v>BA8133BLA</v>
          </cell>
          <cell r="AN3848" t="str">
            <v>Sí</v>
          </cell>
        </row>
        <row r="3849">
          <cell r="A3849">
            <v>1266</v>
          </cell>
          <cell r="B3849" t="str">
            <v>cecii.romero@hotmail.com</v>
          </cell>
          <cell r="C3849">
            <v>44031</v>
          </cell>
          <cell r="D3849" t="str">
            <v>Abierta</v>
          </cell>
          <cell r="E3849" t="str">
            <v>Recibido</v>
          </cell>
          <cell r="F3849" t="str">
            <v>Enviado</v>
          </cell>
          <cell r="G3849" t="str">
            <v>ARS</v>
          </cell>
          <cell r="H3849" t="str">
            <v>2047.87</v>
          </cell>
          <cell r="I3849" t="str">
            <v>307.18</v>
          </cell>
          <cell r="J3849">
            <v>0</v>
          </cell>
          <cell r="K3849" t="str">
            <v>1740.69</v>
          </cell>
          <cell r="L3849" t="str">
            <v>Cecilia Romero</v>
          </cell>
          <cell r="M3849">
            <v>36529812</v>
          </cell>
          <cell r="N3849">
            <v>1136501305</v>
          </cell>
          <cell r="O3849" t="str">
            <v>Cecilia Romero</v>
          </cell>
          <cell r="P3849">
            <v>1136501305</v>
          </cell>
          <cell r="Q3849" t="str">
            <v>Lima</v>
          </cell>
          <cell r="R3849">
            <v>675</v>
          </cell>
          <cell r="T3849" t="str">
            <v>Santa Marta</v>
          </cell>
          <cell r="U3849" t="str">
            <v>Tristan Suarez</v>
          </cell>
          <cell r="V3849">
            <v>1806</v>
          </cell>
          <cell r="W3849" t="str">
            <v>Gran Buenos Aires</v>
          </cell>
          <cell r="Y3849" t="str">
            <v>ENVÍO SIN CARGO (CABA Y GRAN PARTE DE GBA) TIEMPO: 4 a 6 DÍAS HÁBILES</v>
          </cell>
          <cell r="Z3849" t="str">
            <v>Mercado Pago</v>
          </cell>
          <cell r="AA3849" t="str">
            <v>GIMEACCARDI</v>
          </cell>
          <cell r="AD3849">
            <v>44031</v>
          </cell>
          <cell r="AE3849">
            <v>44035</v>
          </cell>
          <cell r="AF3849" t="str">
            <v>RELOJ DE PARED NEGRO 30CM</v>
          </cell>
          <cell r="AG3849" t="str">
            <v>652.5</v>
          </cell>
          <cell r="AH3849">
            <v>1</v>
          </cell>
          <cell r="AI3849" t="str">
            <v>046RE6670</v>
          </cell>
          <cell r="AJ3849" t="str">
            <v>Móvil</v>
          </cell>
          <cell r="AK3849" t="str">
            <v>LLEGA EL 27-07 ENTRE 8 Y 18 HORAS!</v>
          </cell>
          <cell r="AL3849">
            <v>1606287339</v>
          </cell>
          <cell r="AM3849">
            <v>263274937</v>
          </cell>
          <cell r="AN3849" t="str">
            <v>Sí</v>
          </cell>
        </row>
        <row r="3850">
          <cell r="A3850">
            <v>1266</v>
          </cell>
          <cell r="B3850" t="str">
            <v>cecii.romero@hotmail.com</v>
          </cell>
          <cell r="AF3850" t="str">
            <v>BANDEJA BAMBOO NEGRO 30X4CM</v>
          </cell>
          <cell r="AG3850" t="str">
            <v>1395.37</v>
          </cell>
          <cell r="AH3850">
            <v>1</v>
          </cell>
          <cell r="AI3850" t="str">
            <v>BA8135NEG</v>
          </cell>
          <cell r="AN3850" t="str">
            <v>Sí</v>
          </cell>
        </row>
        <row r="3851">
          <cell r="A3851">
            <v>1265</v>
          </cell>
          <cell r="B3851" t="str">
            <v>felitti2002@hotmail.com</v>
          </cell>
          <cell r="C3851">
            <v>44031</v>
          </cell>
          <cell r="D3851" t="str">
            <v>Abierta</v>
          </cell>
          <cell r="E3851" t="str">
            <v>Recibido</v>
          </cell>
          <cell r="F3851" t="str">
            <v>Enviado</v>
          </cell>
          <cell r="G3851" t="str">
            <v>ARS</v>
          </cell>
          <cell r="H3851" t="str">
            <v>5307.84</v>
          </cell>
          <cell r="I3851">
            <v>0</v>
          </cell>
          <cell r="J3851">
            <v>0</v>
          </cell>
          <cell r="K3851" t="str">
            <v>5307.84</v>
          </cell>
          <cell r="L3851" t="str">
            <v>Mariano Feliti</v>
          </cell>
          <cell r="M3851">
            <v>20281574907</v>
          </cell>
          <cell r="N3851">
            <v>53353744</v>
          </cell>
          <cell r="O3851" t="str">
            <v>Mariano Feliti</v>
          </cell>
          <cell r="P3851">
            <v>53353744</v>
          </cell>
          <cell r="Q3851" t="str">
            <v>Jaramillo</v>
          </cell>
          <cell r="R3851">
            <v>2570</v>
          </cell>
          <cell r="S3851">
            <v>0.29166666666666669</v>
          </cell>
          <cell r="T3851" t="str">
            <v>Saavedra</v>
          </cell>
          <cell r="U3851" t="str">
            <v>Caba</v>
          </cell>
          <cell r="V3851">
            <v>1429</v>
          </cell>
          <cell r="W3851" t="str">
            <v>Capital Federal</v>
          </cell>
          <cell r="Y3851" t="str">
            <v>ENVÍO SIN CARGO (CABA Y GRAN PARTE DE GBA) TIEMPO: 4 a 6 DÍAS HÁBILES</v>
          </cell>
          <cell r="Z3851" t="str">
            <v>Mercado Pago</v>
          </cell>
          <cell r="AC3851" t="str">
            <v>Les solicito FC tipo A Gracias FC tipo A 20281574907</v>
          </cell>
          <cell r="AD3851">
            <v>44031</v>
          </cell>
          <cell r="AE3851">
            <v>44035</v>
          </cell>
          <cell r="AF3851" t="str">
            <v>COPETINERO BAMBOO BLANCO ALARGADO 5X30X12.5CM</v>
          </cell>
          <cell r="AG3851" t="str">
            <v>984.6</v>
          </cell>
          <cell r="AH3851">
            <v>1</v>
          </cell>
          <cell r="AI3851" t="str">
            <v>BA7794</v>
          </cell>
          <cell r="AJ3851" t="str">
            <v>Móvil</v>
          </cell>
          <cell r="AK3851" t="str">
            <v>LLEGA EL 25-07 ENTRE 8 Y 13 HORAS!</v>
          </cell>
          <cell r="AL3851">
            <v>1606192286</v>
          </cell>
          <cell r="AM3851">
            <v>262986364</v>
          </cell>
          <cell r="AN3851" t="str">
            <v>Sí</v>
          </cell>
        </row>
        <row r="3852">
          <cell r="A3852">
            <v>1265</v>
          </cell>
          <cell r="B3852" t="str">
            <v>felitti2002@hotmail.com</v>
          </cell>
          <cell r="AF3852" t="str">
            <v>SET CUCHARON Y TENEDOR BAMBOO BLANCO 29CM</v>
          </cell>
          <cell r="AG3852">
            <v>1024</v>
          </cell>
          <cell r="AH3852">
            <v>1</v>
          </cell>
          <cell r="AI3852" t="str">
            <v>BA7800</v>
          </cell>
          <cell r="AN3852" t="str">
            <v>Sí</v>
          </cell>
        </row>
        <row r="3853">
          <cell r="A3853">
            <v>1265</v>
          </cell>
          <cell r="B3853" t="str">
            <v>felitti2002@hotmail.com</v>
          </cell>
          <cell r="AF3853" t="str">
            <v>BOWL BAMBOO BLANCO 14X28CM</v>
          </cell>
          <cell r="AG3853" t="str">
            <v>1332.44</v>
          </cell>
          <cell r="AH3853">
            <v>1</v>
          </cell>
          <cell r="AI3853" t="str">
            <v>BA7812</v>
          </cell>
          <cell r="AN3853" t="str">
            <v>Sí</v>
          </cell>
        </row>
        <row r="3854">
          <cell r="A3854">
            <v>1265</v>
          </cell>
          <cell r="B3854" t="str">
            <v>felitti2002@hotmail.com</v>
          </cell>
          <cell r="AF3854" t="str">
            <v>BOWL BAMBOO BLANCO 6X12CM</v>
          </cell>
          <cell r="AG3854" t="str">
            <v>491.7</v>
          </cell>
          <cell r="AH3854">
            <v>4</v>
          </cell>
          <cell r="AI3854" t="str">
            <v>BA7830</v>
          </cell>
          <cell r="AN3854" t="str">
            <v>Sí</v>
          </cell>
        </row>
        <row r="3855">
          <cell r="A3855">
            <v>1264</v>
          </cell>
          <cell r="B3855" t="str">
            <v>pauladrago1988@hotmail.com</v>
          </cell>
          <cell r="C3855">
            <v>44030</v>
          </cell>
          <cell r="D3855" t="str">
            <v>Abierta</v>
          </cell>
          <cell r="E3855" t="str">
            <v>Recibido</v>
          </cell>
          <cell r="F3855" t="str">
            <v>Enviado</v>
          </cell>
          <cell r="G3855" t="str">
            <v>ARS</v>
          </cell>
          <cell r="H3855">
            <v>1134</v>
          </cell>
          <cell r="I3855">
            <v>0</v>
          </cell>
          <cell r="J3855">
            <v>0</v>
          </cell>
          <cell r="K3855">
            <v>1134</v>
          </cell>
          <cell r="L3855" t="str">
            <v>Paula daniela Drago</v>
          </cell>
          <cell r="M3855">
            <v>34269934</v>
          </cell>
          <cell r="N3855">
            <v>1121576515</v>
          </cell>
          <cell r="O3855" t="str">
            <v>Paula daniela Drago</v>
          </cell>
          <cell r="P3855">
            <v>1121576515</v>
          </cell>
          <cell r="Q3855" t="str">
            <v>Hipolito Bouchard</v>
          </cell>
          <cell r="R3855">
            <v>2302</v>
          </cell>
          <cell r="S3855">
            <v>1</v>
          </cell>
          <cell r="T3855" t="str">
            <v>José marmol</v>
          </cell>
          <cell r="U3855" t="str">
            <v>Almirante brown</v>
          </cell>
          <cell r="V3855">
            <v>1846</v>
          </cell>
          <cell r="W3855" t="str">
            <v>Gran Buenos Aires</v>
          </cell>
          <cell r="Y3855" t="str">
            <v>ENVÍO SIN CARGO (CABA Y GRAN PARTE DE GBA) TIEMPO: 4 a 6 DÍAS HÁBILES</v>
          </cell>
          <cell r="Z3855" t="str">
            <v>Mercado Pago</v>
          </cell>
          <cell r="AD3855">
            <v>44030</v>
          </cell>
          <cell r="AE3855">
            <v>44034</v>
          </cell>
          <cell r="AF3855" t="str">
            <v>TUPPER BLANCO 1.75LTS CILINDRICO C/CUCHARITA</v>
          </cell>
          <cell r="AG3855">
            <v>413</v>
          </cell>
          <cell r="AH3855">
            <v>2</v>
          </cell>
          <cell r="AI3855" t="str">
            <v>BP41001</v>
          </cell>
          <cell r="AJ3855" t="str">
            <v>Móvil</v>
          </cell>
          <cell r="AK3855" t="str">
            <v>LLEGA EL 24-07 ENTRE 8 Y 18 HORAS!</v>
          </cell>
          <cell r="AL3855">
            <v>1606136206</v>
          </cell>
          <cell r="AM3855">
            <v>263185826</v>
          </cell>
          <cell r="AN3855" t="str">
            <v>Sí</v>
          </cell>
        </row>
        <row r="3856">
          <cell r="A3856">
            <v>1264</v>
          </cell>
          <cell r="B3856" t="str">
            <v>pauladrago1988@hotmail.com</v>
          </cell>
          <cell r="AF3856" t="str">
            <v>INFUSOR DE TE</v>
          </cell>
          <cell r="AG3856">
            <v>154</v>
          </cell>
          <cell r="AH3856">
            <v>2</v>
          </cell>
          <cell r="AI3856" t="str">
            <v>046BA4757</v>
          </cell>
          <cell r="AN3856" t="str">
            <v>Sí</v>
          </cell>
        </row>
        <row r="3857">
          <cell r="A3857">
            <v>1263</v>
          </cell>
          <cell r="B3857" t="str">
            <v>agus.48@hotmail.com</v>
          </cell>
          <cell r="C3857">
            <v>44030</v>
          </cell>
          <cell r="D3857" t="str">
            <v>Abierta</v>
          </cell>
          <cell r="E3857" t="str">
            <v>Recibido</v>
          </cell>
          <cell r="F3857" t="str">
            <v>Enviado</v>
          </cell>
          <cell r="G3857" t="str">
            <v>ARS</v>
          </cell>
          <cell r="H3857">
            <v>1807</v>
          </cell>
          <cell r="I3857" t="str">
            <v>271.05</v>
          </cell>
          <cell r="J3857">
            <v>0</v>
          </cell>
          <cell r="K3857" t="str">
            <v>1535.95</v>
          </cell>
          <cell r="L3857" t="str">
            <v>Agustina Fernandez</v>
          </cell>
          <cell r="M3857">
            <v>39556374</v>
          </cell>
          <cell r="N3857">
            <v>1128071323</v>
          </cell>
          <cell r="O3857" t="str">
            <v>Agustina Fernandez</v>
          </cell>
          <cell r="P3857">
            <v>1128071323</v>
          </cell>
          <cell r="Q3857" t="str">
            <v>Heredia</v>
          </cell>
          <cell r="R3857">
            <v>6533</v>
          </cell>
          <cell r="S3857">
            <v>1</v>
          </cell>
          <cell r="T3857" t="str">
            <v>Wilde</v>
          </cell>
          <cell r="U3857" t="str">
            <v>Avellaneda</v>
          </cell>
          <cell r="V3857">
            <v>1875</v>
          </cell>
          <cell r="W3857" t="str">
            <v>Gran Buenos Aires</v>
          </cell>
          <cell r="Y3857" t="str">
            <v>ENVÍO SIN CARGO (CABA Y GRAN PARTE DE GBA) TIEMPO: 4 a 6 DÍAS HÁBILES</v>
          </cell>
          <cell r="Z3857" t="str">
            <v>Mercado Pago</v>
          </cell>
          <cell r="AA3857" t="str">
            <v>GIMEACCARDI</v>
          </cell>
          <cell r="AD3857">
            <v>44030</v>
          </cell>
          <cell r="AE3857">
            <v>44034</v>
          </cell>
          <cell r="AF3857" t="str">
            <v>PORTA COSMETICOS 8 PARTES 11,5X11,5CM</v>
          </cell>
          <cell r="AG3857">
            <v>428</v>
          </cell>
          <cell r="AH3857">
            <v>1</v>
          </cell>
          <cell r="AI3857" t="str">
            <v>046DE7898</v>
          </cell>
          <cell r="AJ3857" t="str">
            <v>Web</v>
          </cell>
          <cell r="AK3857" t="str">
            <v>LLEGA EL 24-07 ENTRE 8 Y 18 HORAS!</v>
          </cell>
          <cell r="AL3857">
            <v>1606118000</v>
          </cell>
          <cell r="AM3857">
            <v>263175196</v>
          </cell>
          <cell r="AN3857" t="str">
            <v>Sí</v>
          </cell>
        </row>
        <row r="3858">
          <cell r="A3858">
            <v>1263</v>
          </cell>
          <cell r="B3858" t="str">
            <v>agus.48@hotmail.com</v>
          </cell>
          <cell r="AF3858" t="str">
            <v>BOWL CAPACIDAD 2,5 LTS (Rojo)</v>
          </cell>
          <cell r="AG3858">
            <v>250</v>
          </cell>
          <cell r="AH3858">
            <v>1</v>
          </cell>
          <cell r="AI3858" t="str">
            <v>BP02001</v>
          </cell>
          <cell r="AN3858" t="str">
            <v>Sí</v>
          </cell>
        </row>
        <row r="3859">
          <cell r="A3859">
            <v>1263</v>
          </cell>
          <cell r="B3859" t="str">
            <v>agus.48@hotmail.com</v>
          </cell>
          <cell r="AF3859" t="str">
            <v>SET: DOSIFICADOR REPOSTERIA+ESPATULA+4 PICOS 6X20CM</v>
          </cell>
          <cell r="AG3859">
            <v>413</v>
          </cell>
          <cell r="AH3859">
            <v>1</v>
          </cell>
          <cell r="AI3859" t="str">
            <v>046BA4804</v>
          </cell>
          <cell r="AN3859" t="str">
            <v>Sí</v>
          </cell>
        </row>
        <row r="3860">
          <cell r="A3860">
            <v>1263</v>
          </cell>
          <cell r="B3860" t="str">
            <v>agus.48@hotmail.com</v>
          </cell>
          <cell r="AF3860" t="str">
            <v>TUPPER 400CC COL. SURT. C/TAPA</v>
          </cell>
          <cell r="AG3860">
            <v>179</v>
          </cell>
          <cell r="AH3860">
            <v>4</v>
          </cell>
          <cell r="AI3860" t="str">
            <v>BP35099</v>
          </cell>
          <cell r="AN3860" t="str">
            <v>Sí</v>
          </cell>
        </row>
        <row r="3861">
          <cell r="A3861">
            <v>1262</v>
          </cell>
          <cell r="B3861" t="str">
            <v>nobilenuria@hotmail.com.ar</v>
          </cell>
          <cell r="C3861">
            <v>44030</v>
          </cell>
          <cell r="D3861" t="str">
            <v>Abierta</v>
          </cell>
          <cell r="E3861" t="str">
            <v>Recibido</v>
          </cell>
          <cell r="F3861" t="str">
            <v>Enviado</v>
          </cell>
          <cell r="G3861" t="str">
            <v>ARS</v>
          </cell>
          <cell r="H3861" t="str">
            <v>2640.78</v>
          </cell>
          <cell r="I3861">
            <v>0</v>
          </cell>
          <cell r="J3861">
            <v>0</v>
          </cell>
          <cell r="K3861" t="str">
            <v>2640.78</v>
          </cell>
          <cell r="L3861" t="str">
            <v>Nuria Nobile</v>
          </cell>
          <cell r="M3861">
            <v>36632171</v>
          </cell>
          <cell r="N3861">
            <v>3416028050</v>
          </cell>
          <cell r="O3861" t="str">
            <v>Nuria Nobile</v>
          </cell>
          <cell r="P3861">
            <v>3416028050</v>
          </cell>
          <cell r="Q3861" t="str">
            <v>Alsina</v>
          </cell>
          <cell r="R3861">
            <v>1569</v>
          </cell>
          <cell r="S3861">
            <v>44264</v>
          </cell>
          <cell r="U3861" t="str">
            <v>Caba</v>
          </cell>
          <cell r="V3861">
            <v>1088</v>
          </cell>
          <cell r="W3861" t="str">
            <v>Capital Federal</v>
          </cell>
          <cell r="Y3861" t="str">
            <v>ENVÍO SIN CARGO (CABA Y GRAN PARTE DE GBA) TIEMPO: 4 a 6 DÍAS HÁBILES</v>
          </cell>
          <cell r="Z3861" t="str">
            <v>Mercado Pago</v>
          </cell>
          <cell r="AB3861" t="str">
            <v>DIAS Y HORARIOS DE ENTREGA:  MIERCOLES Y JUEVES DURANTE TODO EL DIA  No hay timbre, por favor llamar al numero de contacto. 3416028050</v>
          </cell>
          <cell r="AD3861">
            <v>44030</v>
          </cell>
          <cell r="AE3861">
            <v>44034</v>
          </cell>
          <cell r="AF3861" t="str">
            <v>SARTEN DE CERAMICA DE 20CM C/TAPA ANTIADHERENTE</v>
          </cell>
          <cell r="AG3861" t="str">
            <v>1136.59</v>
          </cell>
          <cell r="AH3861">
            <v>1</v>
          </cell>
          <cell r="AI3861" t="str">
            <v>BA8169</v>
          </cell>
          <cell r="AJ3861" t="str">
            <v>Web</v>
          </cell>
          <cell r="AK3861" t="str">
            <v>LLEGA EL 24-07 ENTRE 8 Y 18 HORAS!</v>
          </cell>
          <cell r="AL3861">
            <v>1606097490</v>
          </cell>
          <cell r="AM3861">
            <v>263013212</v>
          </cell>
          <cell r="AN3861" t="str">
            <v>Sí</v>
          </cell>
        </row>
        <row r="3862">
          <cell r="A3862">
            <v>1262</v>
          </cell>
          <cell r="B3862" t="str">
            <v>nobilenuria@hotmail.com.ar</v>
          </cell>
          <cell r="AF3862" t="str">
            <v>COLADOR ACERO INOX. 20CM DIAM X8CM ALTO</v>
          </cell>
          <cell r="AG3862">
            <v>466</v>
          </cell>
          <cell r="AH3862">
            <v>1</v>
          </cell>
          <cell r="AI3862" t="str">
            <v>046BA8161</v>
          </cell>
          <cell r="AN3862" t="str">
            <v>Sí</v>
          </cell>
        </row>
        <row r="3863">
          <cell r="A3863">
            <v>1262</v>
          </cell>
          <cell r="B3863" t="str">
            <v>nobilenuria@hotmail.com.ar</v>
          </cell>
          <cell r="AF3863" t="str">
            <v>TUPPER 400CC COL. SURT. C/TAPA</v>
          </cell>
          <cell r="AG3863">
            <v>179</v>
          </cell>
          <cell r="AH3863">
            <v>1</v>
          </cell>
          <cell r="AI3863" t="str">
            <v>BP35099</v>
          </cell>
          <cell r="AN3863" t="str">
            <v>Sí</v>
          </cell>
        </row>
        <row r="3864">
          <cell r="A3864">
            <v>1262</v>
          </cell>
          <cell r="B3864" t="str">
            <v>nobilenuria@hotmail.com.ar</v>
          </cell>
          <cell r="AF3864" t="str">
            <v>DESTAPADOR - SACACORCHOS</v>
          </cell>
          <cell r="AG3864" t="str">
            <v>134.84</v>
          </cell>
          <cell r="AH3864">
            <v>1</v>
          </cell>
          <cell r="AI3864" t="str">
            <v>BA4791</v>
          </cell>
          <cell r="AN3864" t="str">
            <v>Sí</v>
          </cell>
        </row>
        <row r="3865">
          <cell r="A3865">
            <v>1262</v>
          </cell>
          <cell r="B3865" t="str">
            <v>nobilenuria@hotmail.com.ar</v>
          </cell>
          <cell r="AF3865" t="str">
            <v>RALLADOR 4 LADOS (Naranja)</v>
          </cell>
          <cell r="AG3865" t="str">
            <v>511.85</v>
          </cell>
          <cell r="AH3865">
            <v>1</v>
          </cell>
          <cell r="AN3865" t="str">
            <v>Sí</v>
          </cell>
        </row>
        <row r="3866">
          <cell r="A3866">
            <v>1262</v>
          </cell>
          <cell r="B3866" t="str">
            <v>nobilenuria@hotmail.com.ar</v>
          </cell>
          <cell r="AF3866" t="str">
            <v>VASO ANARANJADO FACETADO Y EXPRIMIDOR</v>
          </cell>
          <cell r="AG3866" t="str">
            <v>212.5</v>
          </cell>
          <cell r="AH3866">
            <v>1</v>
          </cell>
          <cell r="AI3866" t="str">
            <v>BP24004</v>
          </cell>
          <cell r="AN3866" t="str">
            <v>Sí</v>
          </cell>
        </row>
        <row r="3867">
          <cell r="A3867">
            <v>1261</v>
          </cell>
          <cell r="B3867" t="str">
            <v>peralta.ch2@gmail.com</v>
          </cell>
          <cell r="C3867">
            <v>44030</v>
          </cell>
          <cell r="D3867" t="str">
            <v>Abierta</v>
          </cell>
          <cell r="E3867" t="str">
            <v>Recibido</v>
          </cell>
          <cell r="F3867" t="str">
            <v>Enviado</v>
          </cell>
          <cell r="G3867" t="str">
            <v>ARS</v>
          </cell>
          <cell r="H3867">
            <v>2120</v>
          </cell>
          <cell r="I3867">
            <v>0</v>
          </cell>
          <cell r="J3867">
            <v>0</v>
          </cell>
          <cell r="K3867">
            <v>2120</v>
          </cell>
          <cell r="L3867" t="str">
            <v>Maria Cecilia Peralta</v>
          </cell>
          <cell r="M3867">
            <v>39339051</v>
          </cell>
          <cell r="N3867">
            <v>5491156694205</v>
          </cell>
          <cell r="O3867" t="str">
            <v>Maria Cecilia Peralta</v>
          </cell>
          <cell r="P3867">
            <v>5491156694205</v>
          </cell>
          <cell r="Q3867" t="str">
            <v>Pcia de Santa fe</v>
          </cell>
          <cell r="R3867">
            <v>2640</v>
          </cell>
          <cell r="T3867" t="str">
            <v>Los alamos</v>
          </cell>
          <cell r="U3867" t="str">
            <v>Glew</v>
          </cell>
          <cell r="V3867">
            <v>1856</v>
          </cell>
          <cell r="W3867" t="str">
            <v>Gran Buenos Aires</v>
          </cell>
          <cell r="Y3867" t="str">
            <v>ENVÍO SIN CARGO (CABA Y GRAN PARTE DE GBA) TIEMPO: 4 a 6 DÍAS HÁBILES</v>
          </cell>
          <cell r="Z3867" t="str">
            <v>Mercado Pago</v>
          </cell>
          <cell r="AB3867" t="str">
            <v>La planta en lila</v>
          </cell>
          <cell r="AD3867">
            <v>44030</v>
          </cell>
          <cell r="AE3867">
            <v>44034</v>
          </cell>
          <cell r="AF3867" t="str">
            <v>PLANTA ARTIFICIAL MACET. METAL  (1 UNIDAD) 3 COL SURT 8X16CM</v>
          </cell>
          <cell r="AG3867" t="str">
            <v>708.5</v>
          </cell>
          <cell r="AH3867">
            <v>1</v>
          </cell>
          <cell r="AI3867" t="str">
            <v>046FL7142</v>
          </cell>
          <cell r="AJ3867" t="str">
            <v>Móvil</v>
          </cell>
          <cell r="AK3867" t="str">
            <v>LLEGA EL 24-07 ENTRE 8 Y 18 HORAS!</v>
          </cell>
          <cell r="AL3867">
            <v>1606083325</v>
          </cell>
          <cell r="AM3867">
            <v>263172388</v>
          </cell>
          <cell r="AN3867" t="str">
            <v>Sí</v>
          </cell>
        </row>
        <row r="3868">
          <cell r="A3868">
            <v>1261</v>
          </cell>
          <cell r="B3868" t="str">
            <v>peralta.ch2@gmail.com</v>
          </cell>
          <cell r="AF3868" t="str">
            <v>PLANTA ARTIFICIAL MACET CERAMICA 15X8,5X16CM</v>
          </cell>
          <cell r="AG3868">
            <v>585</v>
          </cell>
          <cell r="AH3868">
            <v>1</v>
          </cell>
          <cell r="AI3868" t="str">
            <v>046FL7017</v>
          </cell>
          <cell r="AN3868" t="str">
            <v>Sí</v>
          </cell>
        </row>
        <row r="3869">
          <cell r="A3869">
            <v>1261</v>
          </cell>
          <cell r="B3869" t="str">
            <v>peralta.ch2@gmail.com</v>
          </cell>
          <cell r="AF3869" t="str">
            <v>FANAL DE METAL C MANIJA BEIGE 13,5CM 12CM DIAM</v>
          </cell>
          <cell r="AG3869" t="str">
            <v>552.5</v>
          </cell>
          <cell r="AH3869">
            <v>1</v>
          </cell>
          <cell r="AI3869" t="str">
            <v>046FA7434</v>
          </cell>
          <cell r="AN3869" t="str">
            <v>Sí</v>
          </cell>
        </row>
        <row r="3870">
          <cell r="A3870">
            <v>1261</v>
          </cell>
          <cell r="B3870" t="str">
            <v>peralta.ch2@gmail.com</v>
          </cell>
          <cell r="AF3870" t="str">
            <v>JARRON CERAMICA CREMA 10X11CM</v>
          </cell>
          <cell r="AG3870">
            <v>274</v>
          </cell>
          <cell r="AH3870">
            <v>1</v>
          </cell>
          <cell r="AI3870" t="str">
            <v>046JA7513</v>
          </cell>
          <cell r="AN3870" t="str">
            <v>Sí</v>
          </cell>
        </row>
        <row r="3871">
          <cell r="A3871">
            <v>1260</v>
          </cell>
          <cell r="B3871" t="str">
            <v>zanitti.nancy@gmail.com</v>
          </cell>
          <cell r="C3871">
            <v>44030</v>
          </cell>
          <cell r="D3871" t="str">
            <v>Abierta</v>
          </cell>
          <cell r="E3871" t="str">
            <v>Recibido</v>
          </cell>
          <cell r="F3871" t="str">
            <v>Enviado</v>
          </cell>
          <cell r="G3871" t="str">
            <v>ARS</v>
          </cell>
          <cell r="H3871" t="str">
            <v>1788.05</v>
          </cell>
          <cell r="I3871" t="str">
            <v>268.21</v>
          </cell>
          <cell r="J3871">
            <v>0</v>
          </cell>
          <cell r="K3871" t="str">
            <v>1519.84</v>
          </cell>
          <cell r="L3871" t="str">
            <v>Nancy Zanitti</v>
          </cell>
          <cell r="M3871">
            <v>33557557</v>
          </cell>
          <cell r="N3871">
            <v>1553252938</v>
          </cell>
          <cell r="O3871" t="str">
            <v>Nancy Zanitti</v>
          </cell>
          <cell r="P3871">
            <v>1553252938</v>
          </cell>
          <cell r="Q3871" t="str">
            <v>Avenida de los Incas</v>
          </cell>
          <cell r="R3871">
            <v>5421</v>
          </cell>
          <cell r="S3871" t="str">
            <v>4 C</v>
          </cell>
          <cell r="T3871" t="str">
            <v>Parque Chas</v>
          </cell>
          <cell r="U3871" t="str">
            <v>Capital Federal</v>
          </cell>
          <cell r="V3871">
            <v>1427</v>
          </cell>
          <cell r="W3871" t="str">
            <v>Capital Federal</v>
          </cell>
          <cell r="Y3871" t="str">
            <v>ENVÍO SIN CARGO (CABA Y GRAN PARTE DE GBA) TIEMPO: 4 a 6 DÍAS HÁBILES</v>
          </cell>
          <cell r="Z3871" t="str">
            <v>Mercado Pago</v>
          </cell>
          <cell r="AA3871" t="str">
            <v>GIMEACCARDI</v>
          </cell>
          <cell r="AD3871">
            <v>44030</v>
          </cell>
          <cell r="AE3871">
            <v>44034</v>
          </cell>
          <cell r="AF3871" t="str">
            <v>TAZA ROMA DE CERAMICA ROJA 275ML</v>
          </cell>
          <cell r="AG3871">
            <v>600</v>
          </cell>
          <cell r="AH3871">
            <v>1</v>
          </cell>
          <cell r="AI3871" t="str">
            <v>PO416713NN</v>
          </cell>
          <cell r="AJ3871" t="str">
            <v>Móvil</v>
          </cell>
          <cell r="AK3871" t="str">
            <v>LLEGA EL 24-07 ENTRE 8 Y 18 HORAS!</v>
          </cell>
          <cell r="AL3871">
            <v>1606071852</v>
          </cell>
          <cell r="AM3871">
            <v>263076555</v>
          </cell>
          <cell r="AN3871" t="str">
            <v>Sí</v>
          </cell>
        </row>
        <row r="3872">
          <cell r="A3872">
            <v>1260</v>
          </cell>
          <cell r="B3872" t="str">
            <v>zanitti.nancy@gmail.com</v>
          </cell>
          <cell r="AF3872" t="str">
            <v>SET 3 PIEZAS CORTADOR HOJAS 2</v>
          </cell>
          <cell r="AG3872">
            <v>206</v>
          </cell>
          <cell r="AH3872">
            <v>1</v>
          </cell>
          <cell r="AI3872" t="str">
            <v>046BA4966</v>
          </cell>
          <cell r="AN3872" t="str">
            <v>Sí</v>
          </cell>
        </row>
        <row r="3873">
          <cell r="A3873">
            <v>1260</v>
          </cell>
          <cell r="B3873" t="str">
            <v>zanitti.nancy@gmail.com</v>
          </cell>
          <cell r="AF3873" t="str">
            <v>TUPPER 400CC COL. SURT. C/TAPA</v>
          </cell>
          <cell r="AG3873">
            <v>179</v>
          </cell>
          <cell r="AH3873">
            <v>2</v>
          </cell>
          <cell r="AI3873" t="str">
            <v>BP35099</v>
          </cell>
          <cell r="AN3873" t="str">
            <v>Sí</v>
          </cell>
        </row>
        <row r="3874">
          <cell r="A3874">
            <v>1260</v>
          </cell>
          <cell r="B3874" t="str">
            <v>zanitti.nancy@gmail.com</v>
          </cell>
          <cell r="AF3874" t="str">
            <v>BUDA PLATEADO PIEDRA 7 X 10 CM</v>
          </cell>
          <cell r="AG3874" t="str">
            <v>624.05</v>
          </cell>
          <cell r="AH3874">
            <v>1</v>
          </cell>
          <cell r="AI3874" t="str">
            <v>DE7872</v>
          </cell>
          <cell r="AN3874" t="str">
            <v>Sí</v>
          </cell>
        </row>
        <row r="3875">
          <cell r="A3875">
            <v>1259</v>
          </cell>
          <cell r="B3875" t="str">
            <v>Lauralaura_molinari_leto@hotmail.com</v>
          </cell>
          <cell r="C3875">
            <v>44030</v>
          </cell>
          <cell r="D3875" t="str">
            <v>Abierta</v>
          </cell>
          <cell r="E3875" t="str">
            <v>Recibido</v>
          </cell>
          <cell r="F3875" t="str">
            <v>Enviado</v>
          </cell>
          <cell r="G3875" t="str">
            <v>ARS</v>
          </cell>
          <cell r="H3875" t="str">
            <v>4194.28</v>
          </cell>
          <cell r="I3875">
            <v>0</v>
          </cell>
          <cell r="J3875">
            <v>0</v>
          </cell>
          <cell r="K3875" t="str">
            <v>4194.28</v>
          </cell>
          <cell r="L3875" t="str">
            <v>Laura Molinari Leto</v>
          </cell>
          <cell r="M3875">
            <v>26200118</v>
          </cell>
          <cell r="N3875">
            <v>1169417846</v>
          </cell>
          <cell r="O3875" t="str">
            <v>Laura Molinari Leto</v>
          </cell>
          <cell r="P3875">
            <v>1169417846</v>
          </cell>
          <cell r="Q3875" t="str">
            <v>Caracas</v>
          </cell>
          <cell r="R3875">
            <v>5581</v>
          </cell>
          <cell r="S3875" t="str">
            <v>Casa</v>
          </cell>
          <cell r="T3875" t="str">
            <v>Villa Pueyrredon</v>
          </cell>
          <cell r="U3875" t="str">
            <v>Capital Federal</v>
          </cell>
          <cell r="V3875">
            <v>1419</v>
          </cell>
          <cell r="W3875" t="str">
            <v>Capital Federal</v>
          </cell>
          <cell r="Y3875" t="str">
            <v>ENVÍO SIN CARGO (CABA Y GRAN PARTE DE GBA) TIEMPO: 4 a 6 DÍAS HÁBILES</v>
          </cell>
          <cell r="Z3875" t="str">
            <v>Mercado Pago</v>
          </cell>
          <cell r="AD3875">
            <v>44030</v>
          </cell>
          <cell r="AE3875">
            <v>44034</v>
          </cell>
          <cell r="AF3875" t="str">
            <v>FLORERO DE VIDRIO FUME 17CM 10CM DIAM</v>
          </cell>
          <cell r="AG3875">
            <v>580</v>
          </cell>
          <cell r="AH3875">
            <v>1</v>
          </cell>
          <cell r="AI3875" t="str">
            <v>046JA7251</v>
          </cell>
          <cell r="AJ3875" t="str">
            <v>Móvil</v>
          </cell>
          <cell r="AK3875" t="str">
            <v>LLEGA EL 24-07 ENTRE 8 Y 18 HORAS!</v>
          </cell>
          <cell r="AL3875">
            <v>1606020618</v>
          </cell>
          <cell r="AM3875">
            <v>262924519</v>
          </cell>
          <cell r="AN3875" t="str">
            <v>Sí</v>
          </cell>
        </row>
        <row r="3876">
          <cell r="A3876">
            <v>1259</v>
          </cell>
          <cell r="B3876" t="str">
            <v>Lauralaura_molinari_leto@hotmail.com</v>
          </cell>
          <cell r="AF3876" t="str">
            <v>SR. DISPENSER  COLORES SURTIDOS. (Rojo)</v>
          </cell>
          <cell r="AG3876" t="str">
            <v>490.6</v>
          </cell>
          <cell r="AH3876">
            <v>1</v>
          </cell>
          <cell r="AI3876" t="str">
            <v>Q056</v>
          </cell>
          <cell r="AN3876" t="str">
            <v>Sí</v>
          </cell>
        </row>
        <row r="3877">
          <cell r="A3877">
            <v>1259</v>
          </cell>
          <cell r="B3877" t="str">
            <v>Lauralaura_molinari_leto@hotmail.com</v>
          </cell>
          <cell r="AF3877" t="str">
            <v>BOTELLA H2O CORCHO ECOLOGICO</v>
          </cell>
          <cell r="AG3877" t="str">
            <v>381.7</v>
          </cell>
          <cell r="AH3877">
            <v>1</v>
          </cell>
          <cell r="AI3877" t="str">
            <v>019BO5217NEW</v>
          </cell>
          <cell r="AN3877" t="str">
            <v>Sí</v>
          </cell>
        </row>
        <row r="3878">
          <cell r="A3878">
            <v>1259</v>
          </cell>
          <cell r="B3878" t="str">
            <v>Lauralaura_molinari_leto@hotmail.com</v>
          </cell>
          <cell r="AF3878" t="str">
            <v>FRASCO VIDRIO 19CM X 9CM DIAM</v>
          </cell>
          <cell r="AG3878" t="str">
            <v>372.66</v>
          </cell>
          <cell r="AH3878">
            <v>3</v>
          </cell>
          <cell r="AI3878" t="str">
            <v>BA6431</v>
          </cell>
          <cell r="AN3878" t="str">
            <v>Sí</v>
          </cell>
        </row>
        <row r="3879">
          <cell r="A3879">
            <v>1259</v>
          </cell>
          <cell r="B3879" t="str">
            <v>Lauralaura_molinari_leto@hotmail.com</v>
          </cell>
          <cell r="AF3879" t="str">
            <v>FRASCO DE VIDRIO 0.75L</v>
          </cell>
          <cell r="AG3879">
            <v>708</v>
          </cell>
          <cell r="AH3879">
            <v>2</v>
          </cell>
          <cell r="AI3879" t="str">
            <v>PA98667</v>
          </cell>
          <cell r="AN3879" t="str">
            <v>Sí</v>
          </cell>
        </row>
        <row r="3880">
          <cell r="A3880">
            <v>1259</v>
          </cell>
          <cell r="B3880" t="str">
            <v>Lauralaura_molinari_leto@hotmail.com</v>
          </cell>
          <cell r="AF3880" t="str">
            <v>FRASCO VIDRIO 13,55CM</v>
          </cell>
          <cell r="AG3880">
            <v>104</v>
          </cell>
          <cell r="AH3880">
            <v>2</v>
          </cell>
          <cell r="AI3880" t="str">
            <v>046JA7591</v>
          </cell>
          <cell r="AN3880" t="str">
            <v>Sí</v>
          </cell>
        </row>
        <row r="3881">
          <cell r="A3881">
            <v>1258</v>
          </cell>
          <cell r="B3881" t="str">
            <v>soledadfuertes@gmail.com</v>
          </cell>
          <cell r="C3881">
            <v>44030</v>
          </cell>
          <cell r="D3881" t="str">
            <v>Abierta</v>
          </cell>
          <cell r="E3881" t="str">
            <v>Recibido</v>
          </cell>
          <cell r="F3881" t="str">
            <v>Enviado</v>
          </cell>
          <cell r="G3881" t="str">
            <v>ARS</v>
          </cell>
          <cell r="H3881" t="str">
            <v>4431.91</v>
          </cell>
          <cell r="I3881">
            <v>0</v>
          </cell>
          <cell r="J3881">
            <v>0</v>
          </cell>
          <cell r="K3881" t="str">
            <v>4431.91</v>
          </cell>
          <cell r="L3881" t="str">
            <v>Maria Soledad Fuertes</v>
          </cell>
          <cell r="M3881">
            <v>28671879</v>
          </cell>
          <cell r="N3881">
            <v>2215939036</v>
          </cell>
          <cell r="O3881" t="str">
            <v>Maria Soledad Fuertes</v>
          </cell>
          <cell r="P3881">
            <v>2215939036</v>
          </cell>
          <cell r="Q3881">
            <v>9</v>
          </cell>
          <cell r="R3881">
            <v>1891</v>
          </cell>
          <cell r="U3881" t="str">
            <v>La plata</v>
          </cell>
          <cell r="V3881">
            <v>1440</v>
          </cell>
          <cell r="W3881" t="str">
            <v>Capital Federal</v>
          </cell>
          <cell r="Y3881" t="str">
            <v>ENVÍO SIN CARGO (CABA Y GRAN PARTE DE GBA) TIEMPO: 4 a 6 DÍAS HÁBILES</v>
          </cell>
          <cell r="Z3881" t="str">
            <v>Mercado Pago</v>
          </cell>
          <cell r="AB3881" t="str">
            <v>Corresponde a La Plata</v>
          </cell>
          <cell r="AD3881">
            <v>44030</v>
          </cell>
          <cell r="AE3881">
            <v>44034</v>
          </cell>
          <cell r="AF3881" t="str">
            <v>CESTO DE BASURA VIOLETA</v>
          </cell>
          <cell r="AG3881" t="str">
            <v>565.38</v>
          </cell>
          <cell r="AH3881">
            <v>1</v>
          </cell>
          <cell r="AI3881" t="str">
            <v>DIM4004VI</v>
          </cell>
          <cell r="AJ3881" t="str">
            <v>Móvil</v>
          </cell>
          <cell r="AK3881" t="str">
            <v>LLEGA EL 23-07 ENTRE 8 Y 18 HORAS!</v>
          </cell>
          <cell r="AL3881">
            <v>1606020285</v>
          </cell>
          <cell r="AM3881">
            <v>263059871</v>
          </cell>
          <cell r="AN3881" t="str">
            <v>Sí</v>
          </cell>
        </row>
        <row r="3882">
          <cell r="A3882">
            <v>1258</v>
          </cell>
          <cell r="B3882" t="str">
            <v>soledadfuertes@gmail.com</v>
          </cell>
          <cell r="AF3882" t="str">
            <v>JUEGO DE 4 PINTAS</v>
          </cell>
          <cell r="AG3882">
            <v>599</v>
          </cell>
          <cell r="AH3882">
            <v>1</v>
          </cell>
          <cell r="AI3882" t="str">
            <v>RI68946PK</v>
          </cell>
          <cell r="AN3882" t="str">
            <v>Sí</v>
          </cell>
        </row>
        <row r="3883">
          <cell r="A3883">
            <v>1258</v>
          </cell>
          <cell r="B3883" t="str">
            <v>soledadfuertes@gmail.com</v>
          </cell>
          <cell r="AF3883" t="str">
            <v>SECAPLATOS 2 COLORES SURTIDOS 30CMX43CM (Negro)</v>
          </cell>
          <cell r="AG3883" t="str">
            <v>1216.14</v>
          </cell>
          <cell r="AH3883">
            <v>1</v>
          </cell>
          <cell r="AN3883" t="str">
            <v>Sí</v>
          </cell>
        </row>
        <row r="3884">
          <cell r="A3884">
            <v>1258</v>
          </cell>
          <cell r="B3884" t="str">
            <v>soledadfuertes@gmail.com</v>
          </cell>
          <cell r="AF3884" t="str">
            <v>CORTINA DE BAÑO CREMA 180 X 200 CM</v>
          </cell>
          <cell r="AG3884" t="str">
            <v>1148.58</v>
          </cell>
          <cell r="AH3884">
            <v>1</v>
          </cell>
          <cell r="AI3884" t="str">
            <v>AB7343</v>
          </cell>
          <cell r="AN3884" t="str">
            <v>Sí</v>
          </cell>
        </row>
        <row r="3885">
          <cell r="A3885">
            <v>1258</v>
          </cell>
          <cell r="B3885" t="str">
            <v>soledadfuertes@gmail.com</v>
          </cell>
          <cell r="AF3885" t="str">
            <v>ALFOMBRA DE BAÑO GRIS 69X35CM</v>
          </cell>
          <cell r="AG3885" t="str">
            <v>902.81</v>
          </cell>
          <cell r="AH3885">
            <v>1</v>
          </cell>
          <cell r="AI3885" t="str">
            <v>046AB7353</v>
          </cell>
          <cell r="AN3885" t="str">
            <v>Sí</v>
          </cell>
        </row>
        <row r="3886">
          <cell r="A3886">
            <v>1257</v>
          </cell>
          <cell r="B3886" t="str">
            <v>emi.guzmn@gmail.com</v>
          </cell>
          <cell r="C3886">
            <v>44030</v>
          </cell>
          <cell r="D3886" t="str">
            <v>Abierta</v>
          </cell>
          <cell r="E3886" t="str">
            <v>Recibido</v>
          </cell>
          <cell r="F3886" t="str">
            <v>Enviado</v>
          </cell>
          <cell r="G3886" t="str">
            <v>ARS</v>
          </cell>
          <cell r="H3886" t="str">
            <v>2882.78</v>
          </cell>
          <cell r="I3886">
            <v>0</v>
          </cell>
          <cell r="J3886">
            <v>0</v>
          </cell>
          <cell r="K3886" t="str">
            <v>2882.78</v>
          </cell>
          <cell r="L3886" t="str">
            <v>Emilse Guzman</v>
          </cell>
          <cell r="M3886">
            <v>34682689</v>
          </cell>
          <cell r="N3886">
            <v>1569777980</v>
          </cell>
          <cell r="O3886" t="str">
            <v>Emilse Guzman</v>
          </cell>
          <cell r="P3886">
            <v>1569777980</v>
          </cell>
          <cell r="Q3886" t="str">
            <v>Capitán Justo Bermudez</v>
          </cell>
          <cell r="R3886">
            <v>2250</v>
          </cell>
          <cell r="S3886" t="str">
            <v>Casa</v>
          </cell>
          <cell r="T3886" t="str">
            <v>Olivos</v>
          </cell>
          <cell r="U3886" t="str">
            <v>Partido Vicente Lopez</v>
          </cell>
          <cell r="V3886">
            <v>1636</v>
          </cell>
          <cell r="W3886" t="str">
            <v>Gran Buenos Aires</v>
          </cell>
          <cell r="Y3886" t="str">
            <v>ENVÍO SIN CARGO (CABA Y GRAN PARTE DE GBA) TIEMPO: 4 a 6 DÍAS HÁBILES</v>
          </cell>
          <cell r="Z3886" t="str">
            <v>Mercado Pago</v>
          </cell>
          <cell r="AD3886">
            <v>44030</v>
          </cell>
          <cell r="AE3886">
            <v>44034</v>
          </cell>
          <cell r="AF3886" t="str">
            <v>SET: DOSIFICADOR REPOSTERIA+ESPATULA+4 PICOS 6X20CM</v>
          </cell>
          <cell r="AG3886">
            <v>413</v>
          </cell>
          <cell r="AH3886">
            <v>1</v>
          </cell>
          <cell r="AI3886" t="str">
            <v>046BA4804</v>
          </cell>
          <cell r="AJ3886" t="str">
            <v>Móvil</v>
          </cell>
          <cell r="AK3886" t="str">
            <v>LLEGA EL 24-07 ENTRE 8 Y 18 HORAS!</v>
          </cell>
          <cell r="AL3886">
            <v>1606014531</v>
          </cell>
          <cell r="AM3886">
            <v>263135057</v>
          </cell>
          <cell r="AN3886" t="str">
            <v>Sí</v>
          </cell>
        </row>
        <row r="3887">
          <cell r="A3887">
            <v>1257</v>
          </cell>
          <cell r="B3887" t="str">
            <v>emi.guzmn@gmail.com</v>
          </cell>
          <cell r="AF3887" t="str">
            <v>VASO AZUL FACETADO Y EXPRIMIDOR</v>
          </cell>
          <cell r="AG3887" t="str">
            <v>212.5</v>
          </cell>
          <cell r="AH3887">
            <v>1</v>
          </cell>
          <cell r="AI3887" t="str">
            <v>BP24007</v>
          </cell>
          <cell r="AN3887" t="str">
            <v>Sí</v>
          </cell>
        </row>
        <row r="3888">
          <cell r="A3888">
            <v>1257</v>
          </cell>
          <cell r="B3888" t="str">
            <v>emi.guzmn@gmail.com</v>
          </cell>
          <cell r="AF3888" t="str">
            <v>BANDEJA BAMBOO BLANCO 40X5CM</v>
          </cell>
          <cell r="AG3888" t="str">
            <v>2257.28</v>
          </cell>
          <cell r="AH3888">
            <v>1</v>
          </cell>
          <cell r="AI3888" t="str">
            <v>BA8133BLA</v>
          </cell>
          <cell r="AN3888" t="str">
            <v>Sí</v>
          </cell>
        </row>
        <row r="3889">
          <cell r="A3889">
            <v>1256</v>
          </cell>
          <cell r="B3889" t="str">
            <v>jose.urbino@gmail.com</v>
          </cell>
          <cell r="C3889">
            <v>44030</v>
          </cell>
          <cell r="D3889" t="str">
            <v>Abierta</v>
          </cell>
          <cell r="E3889" t="str">
            <v>Pendiente</v>
          </cell>
          <cell r="F3889" t="str">
            <v>No está empaquetado</v>
          </cell>
          <cell r="G3889" t="str">
            <v>ARS</v>
          </cell>
          <cell r="H3889" t="str">
            <v>1117.98</v>
          </cell>
          <cell r="I3889">
            <v>0</v>
          </cell>
          <cell r="J3889">
            <v>0</v>
          </cell>
          <cell r="K3889" t="str">
            <v>1117.98</v>
          </cell>
          <cell r="L3889" t="str">
            <v>José urbino</v>
          </cell>
          <cell r="M3889">
            <v>25967666</v>
          </cell>
          <cell r="N3889">
            <v>1162856632</v>
          </cell>
          <cell r="O3889" t="str">
            <v>José urbino urbino</v>
          </cell>
          <cell r="P3889">
            <v>1162856632</v>
          </cell>
          <cell r="Q3889" t="str">
            <v>Leiva</v>
          </cell>
          <cell r="R3889">
            <v>4064</v>
          </cell>
          <cell r="T3889" t="str">
            <v>Chacarita</v>
          </cell>
          <cell r="U3889" t="str">
            <v>Ciudad autónoma de buenos aires</v>
          </cell>
          <cell r="V3889">
            <v>1427</v>
          </cell>
          <cell r="W3889" t="str">
            <v>Capital Federal</v>
          </cell>
          <cell r="Y3889" t="str">
            <v>ENVÍO SIN CARGO (CABA Y GRAN PARTE DE GBA) TIEMPO: 4 a 6 DÍAS HÁBILES</v>
          </cell>
          <cell r="Z3889" t="str">
            <v>Mercado Pago</v>
          </cell>
          <cell r="AF3889" t="str">
            <v>FRASCO VIDRIO 19CM X 9CM DIAM</v>
          </cell>
          <cell r="AG3889" t="str">
            <v>372.66</v>
          </cell>
          <cell r="AH3889">
            <v>3</v>
          </cell>
          <cell r="AI3889" t="str">
            <v>BA6431</v>
          </cell>
          <cell r="AJ3889" t="str">
            <v>Móvil</v>
          </cell>
          <cell r="AK3889" t="str">
            <v/>
          </cell>
          <cell r="AL3889">
            <v>1605998331</v>
          </cell>
          <cell r="AM3889">
            <v>263141988</v>
          </cell>
          <cell r="AN3889" t="str">
            <v>Sí</v>
          </cell>
        </row>
        <row r="3890">
          <cell r="A3890">
            <v>1255</v>
          </cell>
          <cell r="B3890" t="str">
            <v>jose.urbino@gmail.com</v>
          </cell>
          <cell r="C3890">
            <v>44030</v>
          </cell>
          <cell r="D3890" t="str">
            <v>Abierta</v>
          </cell>
          <cell r="E3890" t="str">
            <v>Pendiente</v>
          </cell>
          <cell r="F3890" t="str">
            <v>No está empaquetado</v>
          </cell>
          <cell r="G3890" t="str">
            <v>ARS</v>
          </cell>
          <cell r="H3890" t="str">
            <v>1117.98</v>
          </cell>
          <cell r="I3890">
            <v>0</v>
          </cell>
          <cell r="J3890">
            <v>0</v>
          </cell>
          <cell r="K3890" t="str">
            <v>1117.98</v>
          </cell>
          <cell r="L3890" t="str">
            <v>José urbino</v>
          </cell>
          <cell r="M3890">
            <v>25967666</v>
          </cell>
          <cell r="N3890">
            <v>1162856632</v>
          </cell>
          <cell r="O3890" t="str">
            <v>José urbino urbino</v>
          </cell>
          <cell r="P3890">
            <v>1162856632</v>
          </cell>
          <cell r="Q3890" t="str">
            <v>Leiva</v>
          </cell>
          <cell r="R3890">
            <v>4064</v>
          </cell>
          <cell r="T3890" t="str">
            <v>Chacarita</v>
          </cell>
          <cell r="U3890" t="str">
            <v>Ciudad autónoma de buenos aires</v>
          </cell>
          <cell r="V3890">
            <v>1427</v>
          </cell>
          <cell r="W3890" t="str">
            <v>Capital Federal</v>
          </cell>
          <cell r="Y3890" t="str">
            <v>ENVÍO SIN CARGO (CABA Y GRAN PARTE DE GBA) TIEMPO: 4 a 6 DÍAS HÁBILES</v>
          </cell>
          <cell r="Z3890" t="str">
            <v>Mercado Pago</v>
          </cell>
          <cell r="AF3890" t="str">
            <v>FRASCO VIDRIO 19CM X 9CM DIAM</v>
          </cell>
          <cell r="AG3890" t="str">
            <v>372.66</v>
          </cell>
          <cell r="AH3890">
            <v>3</v>
          </cell>
          <cell r="AI3890" t="str">
            <v>BA6431</v>
          </cell>
          <cell r="AJ3890" t="str">
            <v>Móvil</v>
          </cell>
          <cell r="AK3890" t="str">
            <v/>
          </cell>
          <cell r="AL3890">
            <v>1605992763</v>
          </cell>
          <cell r="AM3890">
            <v>263137307</v>
          </cell>
          <cell r="AN3890" t="str">
            <v>Sí</v>
          </cell>
        </row>
        <row r="3891">
          <cell r="A3891">
            <v>1254</v>
          </cell>
          <cell r="B3891" t="str">
            <v>paula.labandeira@gmail.com</v>
          </cell>
          <cell r="C3891">
            <v>44030</v>
          </cell>
          <cell r="D3891" t="str">
            <v>Abierta</v>
          </cell>
          <cell r="E3891" t="str">
            <v>Recibido</v>
          </cell>
          <cell r="F3891" t="str">
            <v>Enviado</v>
          </cell>
          <cell r="G3891" t="str">
            <v>ARS</v>
          </cell>
          <cell r="H3891" t="str">
            <v>4033.91</v>
          </cell>
          <cell r="I3891" t="str">
            <v>605.09</v>
          </cell>
          <cell r="J3891">
            <v>0</v>
          </cell>
          <cell r="K3891" t="str">
            <v>3428.82</v>
          </cell>
          <cell r="L3891" t="str">
            <v>Paula Labandeira</v>
          </cell>
          <cell r="M3891">
            <v>32784212</v>
          </cell>
          <cell r="N3891">
            <v>1159322529</v>
          </cell>
          <cell r="O3891" t="str">
            <v>Paula Labandeira</v>
          </cell>
          <cell r="P3891">
            <v>1159322529</v>
          </cell>
          <cell r="Q3891" t="str">
            <v>Gallo</v>
          </cell>
          <cell r="R3891">
            <v>1425</v>
          </cell>
          <cell r="S3891" t="str">
            <v>1C</v>
          </cell>
          <cell r="T3891" t="str">
            <v>Palermo</v>
          </cell>
          <cell r="U3891" t="str">
            <v>Caba</v>
          </cell>
          <cell r="V3891">
            <v>1425</v>
          </cell>
          <cell r="W3891" t="str">
            <v>Capital Federal</v>
          </cell>
          <cell r="Y3891" t="str">
            <v>ENVÍO SIN CARGO (CABA Y GRAN PARTE DE GBA) TIEMPO: 4 a 6 DÍAS HÁBILES</v>
          </cell>
          <cell r="Z3891" t="str">
            <v>Mercado Pago</v>
          </cell>
          <cell r="AA3891" t="str">
            <v>GIMEACCARDI</v>
          </cell>
          <cell r="AD3891">
            <v>44030</v>
          </cell>
          <cell r="AE3891">
            <v>44034</v>
          </cell>
          <cell r="AF3891" t="str">
            <v>SET X 3 BOWL DE VIDRIO</v>
          </cell>
          <cell r="AG3891">
            <v>723</v>
          </cell>
          <cell r="AH3891">
            <v>1</v>
          </cell>
          <cell r="AI3891" t="str">
            <v>087588F3</v>
          </cell>
          <cell r="AJ3891" t="str">
            <v>Web</v>
          </cell>
          <cell r="AK3891" t="str">
            <v>LLEGA EL 24-07 ENTRE 8 Y 18 HORAS!</v>
          </cell>
          <cell r="AL3891">
            <v>1605988133</v>
          </cell>
          <cell r="AM3891">
            <v>263114897</v>
          </cell>
          <cell r="AN3891" t="str">
            <v>Sí</v>
          </cell>
        </row>
        <row r="3892">
          <cell r="A3892">
            <v>1254</v>
          </cell>
          <cell r="B3892" t="str">
            <v>paula.labandeira@gmail.com</v>
          </cell>
          <cell r="AF3892" t="str">
            <v>BANDEJA BAMBOO BLANCA 35X4,5CM</v>
          </cell>
          <cell r="AG3892" t="str">
            <v>1951.91</v>
          </cell>
          <cell r="AH3892">
            <v>1</v>
          </cell>
          <cell r="AI3892" t="str">
            <v>BA7779</v>
          </cell>
          <cell r="AN3892" t="str">
            <v>Sí</v>
          </cell>
        </row>
        <row r="3893">
          <cell r="A3893">
            <v>1254</v>
          </cell>
          <cell r="B3893" t="str">
            <v>paula.labandeira@gmail.com</v>
          </cell>
          <cell r="AF3893" t="str">
            <v>BOWL BAMBOO BLANCO 23CMX8CM</v>
          </cell>
          <cell r="AG3893">
            <v>1359</v>
          </cell>
          <cell r="AH3893">
            <v>1</v>
          </cell>
          <cell r="AI3893" t="str">
            <v>BA8128BLA</v>
          </cell>
          <cell r="AN3893" t="str">
            <v>Sí</v>
          </cell>
        </row>
        <row r="3894">
          <cell r="A3894">
            <v>1253</v>
          </cell>
          <cell r="B3894" t="str">
            <v>macaromero23@gmail.com</v>
          </cell>
          <cell r="C3894">
            <v>44030</v>
          </cell>
          <cell r="D3894" t="str">
            <v>Abierta</v>
          </cell>
          <cell r="E3894" t="str">
            <v>Recibido</v>
          </cell>
          <cell r="F3894" t="str">
            <v>Enviado</v>
          </cell>
          <cell r="G3894" t="str">
            <v>ARS</v>
          </cell>
          <cell r="H3894" t="str">
            <v>1534.32</v>
          </cell>
          <cell r="I3894">
            <v>0</v>
          </cell>
          <cell r="J3894">
            <v>0</v>
          </cell>
          <cell r="K3894" t="str">
            <v>1534.32</v>
          </cell>
          <cell r="L3894" t="str">
            <v>Camila Steinberg</v>
          </cell>
          <cell r="M3894">
            <v>39353288</v>
          </cell>
          <cell r="N3894">
            <v>1566032314</v>
          </cell>
          <cell r="O3894" t="str">
            <v>Camila Steinberg</v>
          </cell>
          <cell r="P3894">
            <v>1566032314</v>
          </cell>
          <cell r="Q3894" t="str">
            <v>Alberdi</v>
          </cell>
          <cell r="R3894">
            <v>2448</v>
          </cell>
          <cell r="S3894" t="str">
            <v>1ero 8</v>
          </cell>
          <cell r="T3894" t="str">
            <v>Flores</v>
          </cell>
          <cell r="U3894" t="str">
            <v>Caba</v>
          </cell>
          <cell r="V3894">
            <v>1406</v>
          </cell>
          <cell r="W3894" t="str">
            <v>Capital Federal</v>
          </cell>
          <cell r="Y3894" t="str">
            <v>ENVÍO SIN CARGO (CABA Y GRAN PARTE DE GBA) TIEMPO: 4 a 6 DÍAS HÁBILES</v>
          </cell>
          <cell r="Z3894" t="str">
            <v>Mercado Pago</v>
          </cell>
          <cell r="AC3894" t="str">
            <v>IMPORTANTE: ENVIAR JUEVES 23/07 NO ENVIAR FC ES UN RAGALO! TARJETA: AMIGA FELIZ CUMPLE, ESPERAMOS QUE TE GUSTE ESTA SORPRESA PARA TU HOGAR, DULCE HOGAR! TE AMAMOS. MACA CAMI Y AGOS</v>
          </cell>
          <cell r="AD3894">
            <v>44030</v>
          </cell>
          <cell r="AE3894">
            <v>44033</v>
          </cell>
          <cell r="AF3894" t="str">
            <v>FRASCO VIDRIO 19CM X 9CM DIAM</v>
          </cell>
          <cell r="AG3894" t="str">
            <v>372.66</v>
          </cell>
          <cell r="AH3894">
            <v>2</v>
          </cell>
          <cell r="AI3894" t="str">
            <v>BA6431</v>
          </cell>
          <cell r="AJ3894" t="str">
            <v>Web</v>
          </cell>
          <cell r="AK3894" t="str">
            <v>LLEGA EL 23-07 ENTRE  8 Y 18 HORAS!</v>
          </cell>
          <cell r="AL3894">
            <v>1605973714</v>
          </cell>
          <cell r="AM3894">
            <v>263120868</v>
          </cell>
          <cell r="AN3894" t="str">
            <v>Sí</v>
          </cell>
        </row>
        <row r="3895">
          <cell r="A3895">
            <v>1253</v>
          </cell>
          <cell r="B3895" t="str">
            <v>macaromero23@gmail.com</v>
          </cell>
          <cell r="AF3895" t="str">
            <v>ALM. ALL YOU NEED IS LOVE 25X55CM POLIESTER V.SILICONADO</v>
          </cell>
          <cell r="AG3895">
            <v>789</v>
          </cell>
          <cell r="AH3895">
            <v>1</v>
          </cell>
          <cell r="AI3895" t="str">
            <v>CHU378</v>
          </cell>
          <cell r="AN3895" t="str">
            <v>Sí</v>
          </cell>
        </row>
        <row r="3896">
          <cell r="A3896">
            <v>1252</v>
          </cell>
          <cell r="B3896" t="str">
            <v>lrodri29@gmail.com</v>
          </cell>
          <cell r="C3896">
            <v>44030</v>
          </cell>
          <cell r="D3896" t="str">
            <v>Abierta</v>
          </cell>
          <cell r="E3896" t="str">
            <v>Pendiente</v>
          </cell>
          <cell r="F3896" t="str">
            <v>No está empaquetado</v>
          </cell>
          <cell r="G3896" t="str">
            <v>ARS</v>
          </cell>
          <cell r="H3896" t="str">
            <v>1117.98</v>
          </cell>
          <cell r="I3896">
            <v>0</v>
          </cell>
          <cell r="J3896">
            <v>0</v>
          </cell>
          <cell r="K3896" t="str">
            <v>1117.98</v>
          </cell>
          <cell r="L3896" t="str">
            <v>José Joaquín Urbino</v>
          </cell>
          <cell r="M3896">
            <v>25967666</v>
          </cell>
          <cell r="N3896">
            <v>1162856632</v>
          </cell>
          <cell r="O3896" t="str">
            <v>José Joaquín Urbino</v>
          </cell>
          <cell r="P3896">
            <v>1162856632</v>
          </cell>
          <cell r="Q3896" t="str">
            <v>Leiva</v>
          </cell>
          <cell r="R3896">
            <v>4064</v>
          </cell>
          <cell r="T3896" t="str">
            <v>Chacarita</v>
          </cell>
          <cell r="U3896" t="str">
            <v>Ciudad autónoma de buenos aires</v>
          </cell>
          <cell r="V3896">
            <v>1427</v>
          </cell>
          <cell r="W3896" t="str">
            <v>Capital Federal</v>
          </cell>
          <cell r="Y3896" t="str">
            <v>ENVÍO SIN CARGO (CABA Y GRAN PARTE DE GBA) TIEMPO: 4 a 6 DÍAS HÁBILES</v>
          </cell>
          <cell r="Z3896" t="str">
            <v>Mercado Pago</v>
          </cell>
          <cell r="AF3896" t="str">
            <v>FRASCO VIDRIO 19CM X 9CM DIAM</v>
          </cell>
          <cell r="AG3896" t="str">
            <v>372.66</v>
          </cell>
          <cell r="AH3896">
            <v>3</v>
          </cell>
          <cell r="AI3896" t="str">
            <v>BA6431</v>
          </cell>
          <cell r="AJ3896" t="str">
            <v>Móvil</v>
          </cell>
          <cell r="AK3896" t="str">
            <v/>
          </cell>
          <cell r="AL3896">
            <v>1605917851</v>
          </cell>
          <cell r="AM3896">
            <v>263111824</v>
          </cell>
          <cell r="AN3896" t="str">
            <v>Sí</v>
          </cell>
        </row>
        <row r="3897">
          <cell r="A3897">
            <v>1251</v>
          </cell>
          <cell r="B3897" t="str">
            <v>quipildorandrea2020@gmail.com</v>
          </cell>
          <cell r="C3897">
            <v>44030</v>
          </cell>
          <cell r="D3897" t="str">
            <v>Abierta</v>
          </cell>
          <cell r="E3897" t="str">
            <v>Recibido</v>
          </cell>
          <cell r="F3897" t="str">
            <v>Enviado</v>
          </cell>
          <cell r="G3897" t="str">
            <v>ARS</v>
          </cell>
          <cell r="H3897">
            <v>1562</v>
          </cell>
          <cell r="I3897">
            <v>0</v>
          </cell>
          <cell r="J3897">
            <v>0</v>
          </cell>
          <cell r="K3897">
            <v>1562</v>
          </cell>
          <cell r="L3897" t="str">
            <v>Andrea Quipildor</v>
          </cell>
          <cell r="M3897">
            <v>38007170</v>
          </cell>
          <cell r="N3897">
            <v>1153858788</v>
          </cell>
          <cell r="O3897" t="str">
            <v>Andrea Quipildor</v>
          </cell>
          <cell r="P3897">
            <v>1153858788</v>
          </cell>
          <cell r="Q3897" t="str">
            <v>Palermo</v>
          </cell>
          <cell r="R3897">
            <v>198</v>
          </cell>
          <cell r="T3897" t="str">
            <v>Enrique delfino</v>
          </cell>
          <cell r="U3897" t="str">
            <v>General Pacheco</v>
          </cell>
          <cell r="V3897">
            <v>1617</v>
          </cell>
          <cell r="W3897" t="str">
            <v>Gran Buenos Aires</v>
          </cell>
          <cell r="Y3897" t="str">
            <v>ENVÍO SIN CARGO (CABA Y GRAN PARTE DE GBA) TIEMPO: 4 a 6 DÍAS HÁBILES</v>
          </cell>
          <cell r="Z3897" t="str">
            <v>Mercado Pago</v>
          </cell>
          <cell r="AB3897" t="str">
            <v>El portón se ecuetra por agua bendita. Tocar timbre.</v>
          </cell>
          <cell r="AD3897">
            <v>44030</v>
          </cell>
          <cell r="AE3897">
            <v>44034</v>
          </cell>
          <cell r="AF3897" t="str">
            <v>TETERA PORCELANA 390ML CAJA DE REGALO BICI CELESTE</v>
          </cell>
          <cell r="AG3897">
            <v>1562</v>
          </cell>
          <cell r="AH3897">
            <v>1</v>
          </cell>
          <cell r="AI3897" t="str">
            <v>021BA5201</v>
          </cell>
          <cell r="AJ3897" t="str">
            <v>Móvil</v>
          </cell>
          <cell r="AK3897" t="str">
            <v>LLEGA EL 24-07 ENTRE 8 Y 18 HORAS!</v>
          </cell>
          <cell r="AL3897">
            <v>1605906405</v>
          </cell>
          <cell r="AM3897">
            <v>263101964</v>
          </cell>
          <cell r="AN3897" t="str">
            <v>Sí</v>
          </cell>
        </row>
        <row r="3898">
          <cell r="A3898">
            <v>1250</v>
          </cell>
          <cell r="B3898" t="str">
            <v>ragniflorencia@gmail.com</v>
          </cell>
          <cell r="C3898">
            <v>44030</v>
          </cell>
          <cell r="D3898" t="str">
            <v>Abierta</v>
          </cell>
          <cell r="E3898" t="str">
            <v>Recibido</v>
          </cell>
          <cell r="F3898" t="str">
            <v>Enviado</v>
          </cell>
          <cell r="G3898" t="str">
            <v>ARS</v>
          </cell>
          <cell r="H3898" t="str">
            <v>1395.37</v>
          </cell>
          <cell r="I3898" t="str">
            <v>209.31</v>
          </cell>
          <cell r="J3898">
            <v>0</v>
          </cell>
          <cell r="K3898" t="str">
            <v>1186.06</v>
          </cell>
          <cell r="L3898" t="str">
            <v>Florencia Ragni</v>
          </cell>
          <cell r="M3898">
            <v>37376091</v>
          </cell>
          <cell r="N3898">
            <v>1540936576</v>
          </cell>
          <cell r="O3898" t="str">
            <v>Florencia RAGNI</v>
          </cell>
          <cell r="P3898">
            <v>1540936576</v>
          </cell>
          <cell r="Q3898" t="str">
            <v>Año 1852</v>
          </cell>
          <cell r="R3898">
            <v>438</v>
          </cell>
          <cell r="S3898">
            <v>1</v>
          </cell>
          <cell r="U3898" t="str">
            <v>El Palomar</v>
          </cell>
          <cell r="V3898">
            <v>1684</v>
          </cell>
          <cell r="W3898" t="str">
            <v>Gran Buenos Aires</v>
          </cell>
          <cell r="Y3898" t="str">
            <v>ENVÍO SIN CARGO (CABA Y GRAN PARTE DE GBA) TIEMPO: 4 a 6 DÍAS HÁBILES</v>
          </cell>
          <cell r="Z3898" t="str">
            <v>Mercado Pago</v>
          </cell>
          <cell r="AA3898" t="str">
            <v>GIMEACCARDI</v>
          </cell>
          <cell r="AD3898">
            <v>44030</v>
          </cell>
          <cell r="AE3898">
            <v>44034</v>
          </cell>
          <cell r="AF3898" t="str">
            <v>BANDEJA BAMBOO NEGRO 30X4CM</v>
          </cell>
          <cell r="AG3898" t="str">
            <v>1395.37</v>
          </cell>
          <cell r="AH3898">
            <v>1</v>
          </cell>
          <cell r="AI3898" t="str">
            <v>BA8135NEG</v>
          </cell>
          <cell r="AJ3898" t="str">
            <v>Web</v>
          </cell>
          <cell r="AK3898" t="str">
            <v>LLEGA EL 24-07 ENTRE 8 Y 18 HORAS!</v>
          </cell>
          <cell r="AL3898">
            <v>1605887243</v>
          </cell>
          <cell r="AM3898">
            <v>263049681</v>
          </cell>
          <cell r="AN3898" t="str">
            <v>Sí</v>
          </cell>
        </row>
        <row r="3899">
          <cell r="A3899">
            <v>1249</v>
          </cell>
          <cell r="B3899" t="str">
            <v>mica_slimmens@hotmail.com</v>
          </cell>
          <cell r="C3899">
            <v>44030</v>
          </cell>
          <cell r="D3899" t="str">
            <v>Abierta</v>
          </cell>
          <cell r="E3899" t="str">
            <v>Recibido</v>
          </cell>
          <cell r="F3899" t="str">
            <v>Enviado</v>
          </cell>
          <cell r="G3899" t="str">
            <v>ARS</v>
          </cell>
          <cell r="H3899" t="str">
            <v>1821.69</v>
          </cell>
          <cell r="I3899" t="str">
            <v>273.25</v>
          </cell>
          <cell r="J3899">
            <v>0</v>
          </cell>
          <cell r="K3899" t="str">
            <v>1548.44</v>
          </cell>
          <cell r="L3899" t="str">
            <v>Micaela Slimmens</v>
          </cell>
          <cell r="M3899">
            <v>35236762</v>
          </cell>
          <cell r="N3899">
            <v>1554622289</v>
          </cell>
          <cell r="O3899" t="str">
            <v>Micaela Slimmens</v>
          </cell>
          <cell r="P3899">
            <v>1554622289</v>
          </cell>
          <cell r="Q3899" t="str">
            <v>Andonaegui</v>
          </cell>
          <cell r="R3899">
            <v>1120</v>
          </cell>
          <cell r="U3899" t="str">
            <v>Hurlingham</v>
          </cell>
          <cell r="V3899">
            <v>1686</v>
          </cell>
          <cell r="W3899" t="str">
            <v>Gran Buenos Aires</v>
          </cell>
          <cell r="Y3899" t="str">
            <v>ENVÍO SIN CARGO (CABA Y GRAN PARTE DE GBA) TIEMPO: 4 a 6 DÍAS HÁBILES</v>
          </cell>
          <cell r="Z3899" t="str">
            <v>Mercado Pago</v>
          </cell>
          <cell r="AA3899" t="str">
            <v>GIMEACCARDI</v>
          </cell>
          <cell r="AD3899">
            <v>44030</v>
          </cell>
          <cell r="AE3899">
            <v>44034</v>
          </cell>
          <cell r="AF3899" t="str">
            <v>TABLA BLANCA 35.5 CM DIAM</v>
          </cell>
          <cell r="AG3899" t="str">
            <v>337.58</v>
          </cell>
          <cell r="AH3899">
            <v>1</v>
          </cell>
          <cell r="AI3899" t="str">
            <v>42BA1021</v>
          </cell>
          <cell r="AJ3899" t="str">
            <v>Móvil</v>
          </cell>
          <cell r="AK3899" t="str">
            <v>LLEGA EL 24-07 ENTRE 8 Y 18 HORAS!</v>
          </cell>
          <cell r="AL3899">
            <v>1605859463</v>
          </cell>
          <cell r="AM3899">
            <v>263078840</v>
          </cell>
          <cell r="AN3899" t="str">
            <v>Sí</v>
          </cell>
        </row>
        <row r="3900">
          <cell r="A3900">
            <v>1249</v>
          </cell>
          <cell r="B3900" t="str">
            <v>mica_slimmens@hotmail.com</v>
          </cell>
          <cell r="AF3900" t="str">
            <v>SARTEN DE CERAMICA DE 26CM S/TAPA ANTIADHERENTE</v>
          </cell>
          <cell r="AG3900" t="str">
            <v>1111.45</v>
          </cell>
          <cell r="AH3900">
            <v>1</v>
          </cell>
          <cell r="AI3900" t="str">
            <v>BA8168</v>
          </cell>
          <cell r="AN3900" t="str">
            <v>Sí</v>
          </cell>
        </row>
        <row r="3901">
          <cell r="A3901">
            <v>1249</v>
          </cell>
          <cell r="B3901" t="str">
            <v>mica_slimmens@hotmail.com</v>
          </cell>
          <cell r="AF3901" t="str">
            <v>FRASCO VIDRIO 19CM X 9CM DIAM</v>
          </cell>
          <cell r="AG3901" t="str">
            <v>372.66</v>
          </cell>
          <cell r="AH3901">
            <v>1</v>
          </cell>
          <cell r="AI3901" t="str">
            <v>BA6431</v>
          </cell>
          <cell r="AN3901" t="str">
            <v>Sí</v>
          </cell>
        </row>
        <row r="3902">
          <cell r="A3902">
            <v>1248</v>
          </cell>
          <cell r="B3902" t="str">
            <v>carlagonzalez9193@gmail.com</v>
          </cell>
          <cell r="C3902">
            <v>44030</v>
          </cell>
          <cell r="D3902" t="str">
            <v>Abierta</v>
          </cell>
          <cell r="E3902" t="str">
            <v>Recibido</v>
          </cell>
          <cell r="F3902" t="str">
            <v>Enviado</v>
          </cell>
          <cell r="G3902" t="str">
            <v>ARS</v>
          </cell>
          <cell r="H3902" t="str">
            <v>2038.12</v>
          </cell>
          <cell r="I3902">
            <v>0</v>
          </cell>
          <cell r="J3902">
            <v>0</v>
          </cell>
          <cell r="K3902" t="str">
            <v>2038.12</v>
          </cell>
          <cell r="L3902" t="str">
            <v>Carla Gonzalez</v>
          </cell>
          <cell r="M3902">
            <v>37433290</v>
          </cell>
          <cell r="N3902">
            <v>2320484777</v>
          </cell>
          <cell r="O3902" t="str">
            <v>Carla Gonzalez</v>
          </cell>
          <cell r="P3902">
            <v>2320484777</v>
          </cell>
          <cell r="Q3902" t="str">
            <v>Paso de los Patos</v>
          </cell>
          <cell r="R3902">
            <v>1219</v>
          </cell>
          <cell r="S3902">
            <v>16</v>
          </cell>
          <cell r="U3902" t="str">
            <v>Grand Bourg</v>
          </cell>
          <cell r="V3902">
            <v>1615</v>
          </cell>
          <cell r="W3902" t="str">
            <v>Gran Buenos Aires</v>
          </cell>
          <cell r="Y3902" t="str">
            <v>ENVÍO SIN CARGO (CABA Y GRAN PARTE DE GBA) TIEMPO: 4 a 6 DÍAS HÁBILES</v>
          </cell>
          <cell r="Z3902" t="str">
            <v>Mercado Pago</v>
          </cell>
          <cell r="AD3902">
            <v>44030</v>
          </cell>
          <cell r="AE3902">
            <v>44034</v>
          </cell>
          <cell r="AF3902" t="str">
            <v>TAMIZ</v>
          </cell>
          <cell r="AG3902" t="str">
            <v>569.8</v>
          </cell>
          <cell r="AH3902">
            <v>1</v>
          </cell>
          <cell r="AI3902" t="str">
            <v>046BA4748</v>
          </cell>
          <cell r="AJ3902" t="str">
            <v>Web</v>
          </cell>
          <cell r="AK3902" t="str">
            <v>LLEGA EL 24-07 ENTRE 8 Y 18 HORAS!</v>
          </cell>
          <cell r="AL3902">
            <v>1605813418</v>
          </cell>
          <cell r="AM3902">
            <v>263039239</v>
          </cell>
          <cell r="AN3902" t="str">
            <v>Sí</v>
          </cell>
        </row>
        <row r="3903">
          <cell r="A3903">
            <v>1248</v>
          </cell>
          <cell r="B3903" t="str">
            <v>carlagonzalez9193@gmail.com</v>
          </cell>
          <cell r="AF3903" t="str">
            <v>FRASCO VIDRIO 19CM X 9CM DIAM</v>
          </cell>
          <cell r="AG3903" t="str">
            <v>372.66</v>
          </cell>
          <cell r="AH3903">
            <v>2</v>
          </cell>
          <cell r="AI3903" t="str">
            <v>BA6431</v>
          </cell>
          <cell r="AN3903" t="str">
            <v>Sí</v>
          </cell>
        </row>
        <row r="3904">
          <cell r="A3904">
            <v>1248</v>
          </cell>
          <cell r="B3904" t="str">
            <v>carlagonzalez9193@gmail.com</v>
          </cell>
          <cell r="AF3904" t="str">
            <v>SET X 3 BOWL DE VIDRIO</v>
          </cell>
          <cell r="AG3904">
            <v>723</v>
          </cell>
          <cell r="AH3904">
            <v>1</v>
          </cell>
          <cell r="AI3904" t="str">
            <v>087588F3</v>
          </cell>
          <cell r="AN3904" t="str">
            <v>Sí</v>
          </cell>
        </row>
        <row r="3905">
          <cell r="A3905">
            <v>1247</v>
          </cell>
          <cell r="B3905" t="str">
            <v>yesikaponce@hotmail.com</v>
          </cell>
          <cell r="C3905">
            <v>44030</v>
          </cell>
          <cell r="D3905" t="str">
            <v>Abierta</v>
          </cell>
          <cell r="E3905" t="str">
            <v>Recibido</v>
          </cell>
          <cell r="F3905" t="str">
            <v>Enviado</v>
          </cell>
          <cell r="G3905" t="str">
            <v>ARS</v>
          </cell>
          <cell r="H3905" t="str">
            <v>1191.66</v>
          </cell>
          <cell r="I3905" t="str">
            <v>178.75</v>
          </cell>
          <cell r="J3905">
            <v>0</v>
          </cell>
          <cell r="K3905" t="str">
            <v>1012.91</v>
          </cell>
          <cell r="L3905" t="str">
            <v>Yesica Ponce</v>
          </cell>
          <cell r="M3905">
            <v>35710927</v>
          </cell>
          <cell r="N3905">
            <v>1134989682</v>
          </cell>
          <cell r="O3905" t="str">
            <v>Yesica Ponce</v>
          </cell>
          <cell r="P3905">
            <v>1134989682</v>
          </cell>
          <cell r="Q3905" t="str">
            <v>Olivieri</v>
          </cell>
          <cell r="R3905">
            <v>286</v>
          </cell>
          <cell r="U3905" t="str">
            <v>Isidro Casanova</v>
          </cell>
          <cell r="V3905">
            <v>1765</v>
          </cell>
          <cell r="W3905" t="str">
            <v>Gran Buenos Aires</v>
          </cell>
          <cell r="Y3905" t="str">
            <v>ENVÍO SIN CARGO (CABA Y GRAN PARTE DE GBA) TIEMPO: 4 a 6 DÍAS HÁBILES</v>
          </cell>
          <cell r="Z3905" t="str">
            <v>Mercado Pago</v>
          </cell>
          <cell r="AA3905" t="str">
            <v>GIMEACCARDI</v>
          </cell>
          <cell r="AD3905">
            <v>44030</v>
          </cell>
          <cell r="AE3905">
            <v>44034</v>
          </cell>
          <cell r="AF3905" t="str">
            <v>FRASCO VIDRIO 19CM X 9CM DIAM</v>
          </cell>
          <cell r="AG3905" t="str">
            <v>372.66</v>
          </cell>
          <cell r="AH3905">
            <v>1</v>
          </cell>
          <cell r="AI3905" t="str">
            <v>BA6431</v>
          </cell>
          <cell r="AJ3905" t="str">
            <v>Móvil</v>
          </cell>
          <cell r="AK3905" t="str">
            <v>LLEGA EL 24-07 ENTRE 8 Y 18 HORAS!</v>
          </cell>
          <cell r="AL3905">
            <v>1605808309</v>
          </cell>
          <cell r="AM3905">
            <v>262974379</v>
          </cell>
          <cell r="AN3905" t="str">
            <v>Sí</v>
          </cell>
        </row>
        <row r="3906">
          <cell r="A3906">
            <v>1247</v>
          </cell>
          <cell r="B3906" t="str">
            <v>yesikaponce@hotmail.com</v>
          </cell>
          <cell r="AF3906" t="str">
            <v>SECAPLATOS BANDEJA TRANSPARENTE 48X32X9CM</v>
          </cell>
          <cell r="AG3906">
            <v>819</v>
          </cell>
          <cell r="AH3906">
            <v>1</v>
          </cell>
          <cell r="AI3906" t="str">
            <v>046BA6369</v>
          </cell>
          <cell r="AN3906" t="str">
            <v>Sí</v>
          </cell>
        </row>
        <row r="3907">
          <cell r="A3907">
            <v>1246</v>
          </cell>
          <cell r="B3907" t="str">
            <v>may.carames@hotmail.com</v>
          </cell>
          <cell r="C3907">
            <v>44030</v>
          </cell>
          <cell r="D3907" t="str">
            <v>Abierta</v>
          </cell>
          <cell r="E3907" t="str">
            <v>Recibido</v>
          </cell>
          <cell r="F3907" t="str">
            <v>Enviado</v>
          </cell>
          <cell r="G3907" t="str">
            <v>ARS</v>
          </cell>
          <cell r="H3907" t="str">
            <v>1492.14</v>
          </cell>
          <cell r="I3907">
            <v>0</v>
          </cell>
          <cell r="J3907">
            <v>0</v>
          </cell>
          <cell r="K3907" t="str">
            <v>1492.14</v>
          </cell>
          <cell r="L3907" t="str">
            <v>Maylen Carames</v>
          </cell>
          <cell r="M3907">
            <v>37871761</v>
          </cell>
          <cell r="N3907">
            <v>1151036147</v>
          </cell>
          <cell r="O3907" t="str">
            <v>Maylen Carames</v>
          </cell>
          <cell r="P3907">
            <v>1151036147</v>
          </cell>
          <cell r="Q3907" t="str">
            <v>Gobernador Bernardo Irigoyen</v>
          </cell>
          <cell r="R3907">
            <v>343</v>
          </cell>
          <cell r="S3907" t="str">
            <v>8c</v>
          </cell>
          <cell r="T3907" t="str">
            <v>Lanús Oeste</v>
          </cell>
          <cell r="U3907" t="str">
            <v>Buenos Aires</v>
          </cell>
          <cell r="V3907">
            <v>1824</v>
          </cell>
          <cell r="W3907" t="str">
            <v>Gran Buenos Aires</v>
          </cell>
          <cell r="Y3907" t="str">
            <v>ENVÍO SIN CARGO (CABA Y GRAN PARTE DE GBA) TIEMPO: 4 a 6 DÍAS HÁBILES</v>
          </cell>
          <cell r="Z3907" t="str">
            <v>Mercado Pago</v>
          </cell>
          <cell r="AD3907">
            <v>44030</v>
          </cell>
          <cell r="AE3907">
            <v>44034</v>
          </cell>
          <cell r="AF3907" t="str">
            <v>CUBIERTERO 31.5X24.5X4.5CM (Verde)</v>
          </cell>
          <cell r="AG3907">
            <v>276</v>
          </cell>
          <cell r="AH3907">
            <v>1</v>
          </cell>
          <cell r="AI3907" t="str">
            <v>0607PLA204</v>
          </cell>
          <cell r="AJ3907" t="str">
            <v>Móvil</v>
          </cell>
          <cell r="AK3907" t="str">
            <v>LLEGA EL 24-07 ENTRE 8 Y 18 HORAS!</v>
          </cell>
          <cell r="AL3907">
            <v>1605737367</v>
          </cell>
          <cell r="AM3907">
            <v>263056864</v>
          </cell>
          <cell r="AN3907" t="str">
            <v>Sí</v>
          </cell>
        </row>
        <row r="3908">
          <cell r="A3908">
            <v>1246</v>
          </cell>
          <cell r="B3908" t="str">
            <v>may.carames@hotmail.com</v>
          </cell>
          <cell r="AF3908" t="str">
            <v>SECAPLATOS 2 COLORES SURTIDOS 30CMX43CM (Blanco)</v>
          </cell>
          <cell r="AG3908" t="str">
            <v>1216.14</v>
          </cell>
          <cell r="AH3908">
            <v>1</v>
          </cell>
          <cell r="AN3908" t="str">
            <v>Sí</v>
          </cell>
        </row>
        <row r="3909">
          <cell r="A3909">
            <v>1245</v>
          </cell>
          <cell r="B3909" t="str">
            <v>giselaudino@gmail.com</v>
          </cell>
          <cell r="C3909">
            <v>44030</v>
          </cell>
          <cell r="D3909" t="str">
            <v>Abierta</v>
          </cell>
          <cell r="E3909" t="str">
            <v>Recibido</v>
          </cell>
          <cell r="F3909" t="str">
            <v>Enviado</v>
          </cell>
          <cell r="G3909" t="str">
            <v>ARS</v>
          </cell>
          <cell r="H3909" t="str">
            <v>2816.27</v>
          </cell>
          <cell r="I3909">
            <v>0</v>
          </cell>
          <cell r="J3909">
            <v>0</v>
          </cell>
          <cell r="K3909" t="str">
            <v>2816.27</v>
          </cell>
          <cell r="L3909" t="str">
            <v>Gisela Audino</v>
          </cell>
          <cell r="M3909">
            <v>32656450</v>
          </cell>
          <cell r="N3909">
            <v>5493516207783</v>
          </cell>
          <cell r="O3909" t="str">
            <v>Gisela Audino</v>
          </cell>
          <cell r="P3909">
            <v>5493516207783</v>
          </cell>
          <cell r="Q3909" t="str">
            <v>Arenales</v>
          </cell>
          <cell r="R3909">
            <v>3414</v>
          </cell>
          <cell r="S3909" t="str">
            <v>6 B</v>
          </cell>
          <cell r="T3909" t="str">
            <v>Palermo</v>
          </cell>
          <cell r="U3909" t="str">
            <v>Ciudad Autónoma de Buenos Aires</v>
          </cell>
          <cell r="V3909">
            <v>1425</v>
          </cell>
          <cell r="W3909" t="str">
            <v>Capital Federal</v>
          </cell>
          <cell r="Y3909" t="str">
            <v>ENVÍO SIN CARGO (CABA Y GRAN PARTE DE GBA) TIEMPO: 4 a 6 DÍAS HÁBILES</v>
          </cell>
          <cell r="Z3909" t="str">
            <v>Mercado Pago</v>
          </cell>
          <cell r="AD3909">
            <v>44030</v>
          </cell>
          <cell r="AE3909">
            <v>44034</v>
          </cell>
          <cell r="AF3909" t="str">
            <v>FRASCO VIDRIO 19CM X 9CM DIAM</v>
          </cell>
          <cell r="AG3909" t="str">
            <v>372.66</v>
          </cell>
          <cell r="AH3909">
            <v>1</v>
          </cell>
          <cell r="AI3909" t="str">
            <v>BA6431</v>
          </cell>
          <cell r="AJ3909" t="str">
            <v>Móvil</v>
          </cell>
          <cell r="AK3909" t="str">
            <v>LLEGA EL 24-07 ENTRE 8 Y 18 HORAS!</v>
          </cell>
          <cell r="AL3909">
            <v>1605732211</v>
          </cell>
          <cell r="AM3909">
            <v>263059321</v>
          </cell>
          <cell r="AN3909" t="str">
            <v>Sí</v>
          </cell>
        </row>
        <row r="3910">
          <cell r="A3910">
            <v>1245</v>
          </cell>
          <cell r="B3910" t="str">
            <v>giselaudino@gmail.com</v>
          </cell>
          <cell r="AF3910" t="str">
            <v>BOWL BAMBOO GRIS PETROLEO 6X12CM</v>
          </cell>
          <cell r="AG3910" t="str">
            <v>491.7</v>
          </cell>
          <cell r="AH3910">
            <v>1</v>
          </cell>
          <cell r="AI3910" t="str">
            <v>BA8205</v>
          </cell>
          <cell r="AN3910" t="str">
            <v>Sí</v>
          </cell>
        </row>
        <row r="3911">
          <cell r="A3911">
            <v>1245</v>
          </cell>
          <cell r="B3911" t="str">
            <v>giselaudino@gmail.com</v>
          </cell>
          <cell r="AF3911" t="str">
            <v>BANDEJA BAMBOO BLANCA 35X4,5CM</v>
          </cell>
          <cell r="AG3911" t="str">
            <v>1951.91</v>
          </cell>
          <cell r="AH3911">
            <v>1</v>
          </cell>
          <cell r="AI3911" t="str">
            <v>BA7779</v>
          </cell>
          <cell r="AN3911" t="str">
            <v>Sí</v>
          </cell>
        </row>
        <row r="3912">
          <cell r="A3912">
            <v>1244</v>
          </cell>
          <cell r="B3912" t="str">
            <v>flopysur@gmail.com</v>
          </cell>
          <cell r="C3912">
            <v>44030</v>
          </cell>
          <cell r="D3912" t="str">
            <v>Abierta</v>
          </cell>
          <cell r="E3912" t="str">
            <v>Recibido</v>
          </cell>
          <cell r="F3912" t="str">
            <v>Enviado</v>
          </cell>
          <cell r="G3912" t="str">
            <v>ARS</v>
          </cell>
          <cell r="H3912" t="str">
            <v>3589.29</v>
          </cell>
          <cell r="I3912">
            <v>0</v>
          </cell>
          <cell r="J3912">
            <v>0</v>
          </cell>
          <cell r="K3912" t="str">
            <v>3589.29</v>
          </cell>
          <cell r="L3912" t="str">
            <v>Florencia Martínez Castro</v>
          </cell>
          <cell r="M3912">
            <v>39204547</v>
          </cell>
          <cell r="N3912">
            <v>2966621535</v>
          </cell>
          <cell r="O3912" t="str">
            <v>Florencia Martínez Castro</v>
          </cell>
          <cell r="P3912">
            <v>2966621535</v>
          </cell>
          <cell r="Q3912" t="str">
            <v>Av Callao</v>
          </cell>
          <cell r="R3912">
            <v>648</v>
          </cell>
          <cell r="S3912" t="str">
            <v>12 H</v>
          </cell>
          <cell r="T3912" t="str">
            <v>Balvanera</v>
          </cell>
          <cell r="U3912" t="str">
            <v>Buenos Aires</v>
          </cell>
          <cell r="V3912">
            <v>1022</v>
          </cell>
          <cell r="W3912" t="str">
            <v>Capital Federal</v>
          </cell>
          <cell r="Y3912" t="str">
            <v>ENVÍO SIN CARGO (CABA Y GRAN PARTE DE GBA) TIEMPO: 4 a 6 DÍAS HÁBILES</v>
          </cell>
          <cell r="Z3912" t="str">
            <v>Mercado Pago</v>
          </cell>
          <cell r="AD3912">
            <v>44030</v>
          </cell>
          <cell r="AE3912">
            <v>44034</v>
          </cell>
          <cell r="AF3912" t="str">
            <v>PARRILLA PORTATIL PLEGABLE</v>
          </cell>
          <cell r="AG3912" t="str">
            <v>3589.29</v>
          </cell>
          <cell r="AH3912">
            <v>1</v>
          </cell>
          <cell r="AI3912" t="str">
            <v>093PA7070</v>
          </cell>
          <cell r="AJ3912" t="str">
            <v>Móvil</v>
          </cell>
          <cell r="AK3912" t="str">
            <v>LLEGA EL 24-07 ENTRE 8 Y 18 HORAS!</v>
          </cell>
          <cell r="AL3912">
            <v>1605725542</v>
          </cell>
          <cell r="AM3912">
            <v>263056986</v>
          </cell>
          <cell r="AN3912" t="str">
            <v>Sí</v>
          </cell>
        </row>
        <row r="3913">
          <cell r="A3913">
            <v>1243</v>
          </cell>
          <cell r="B3913" t="str">
            <v>rocio.fidelio@gmail.com</v>
          </cell>
          <cell r="C3913">
            <v>44030</v>
          </cell>
          <cell r="D3913" t="str">
            <v>Abierta</v>
          </cell>
          <cell r="E3913" t="str">
            <v>Recibido</v>
          </cell>
          <cell r="F3913" t="str">
            <v>Enviado</v>
          </cell>
          <cell r="G3913" t="str">
            <v>ARS</v>
          </cell>
          <cell r="H3913" t="str">
            <v>3715.44</v>
          </cell>
          <cell r="I3913">
            <v>0</v>
          </cell>
          <cell r="J3913">
            <v>975</v>
          </cell>
          <cell r="K3913" t="str">
            <v>4690.44</v>
          </cell>
          <cell r="L3913" t="str">
            <v>Rocio Fidelio</v>
          </cell>
          <cell r="M3913">
            <v>36142854</v>
          </cell>
          <cell r="N3913">
            <v>3517020709</v>
          </cell>
          <cell r="O3913" t="str">
            <v>Rocio FIDELIO</v>
          </cell>
          <cell r="P3913">
            <v>3517020709</v>
          </cell>
          <cell r="Q3913" t="str">
            <v>Triunvirato</v>
          </cell>
          <cell r="R3913">
            <v>367</v>
          </cell>
          <cell r="S3913" t="str">
            <v>ZAPALA</v>
          </cell>
          <cell r="T3913" t="str">
            <v>PINO AZUL</v>
          </cell>
          <cell r="U3913" t="str">
            <v>Zapala</v>
          </cell>
          <cell r="V3913">
            <v>8340</v>
          </cell>
          <cell r="W3913" t="str">
            <v>Neuquén</v>
          </cell>
          <cell r="Y3913" t="str">
            <v>Correo Argentino - Encomienda Clásica</v>
          </cell>
          <cell r="Z3913" t="str">
            <v>Mercado Pago</v>
          </cell>
          <cell r="AD3913">
            <v>44030</v>
          </cell>
          <cell r="AE3913">
            <v>44035</v>
          </cell>
          <cell r="AF3913" t="str">
            <v>BOWL BAMBOO BLANCO 14X28CM</v>
          </cell>
          <cell r="AG3913" t="str">
            <v>1332.44</v>
          </cell>
          <cell r="AH3913">
            <v>1</v>
          </cell>
          <cell r="AI3913" t="str">
            <v>BA7812</v>
          </cell>
          <cell r="AJ3913" t="str">
            <v>Web</v>
          </cell>
          <cell r="AK3913" t="str">
            <v/>
          </cell>
          <cell r="AL3913">
            <v>1605722018</v>
          </cell>
          <cell r="AM3913">
            <v>263054097</v>
          </cell>
          <cell r="AN3913" t="str">
            <v>Sí</v>
          </cell>
        </row>
        <row r="3914">
          <cell r="A3914">
            <v>1243</v>
          </cell>
          <cell r="B3914" t="str">
            <v>rocio.fidelio@gmail.com</v>
          </cell>
          <cell r="AF3914" t="str">
            <v>BOWL BAMBOO BLANCO 23CMX8CM</v>
          </cell>
          <cell r="AG3914">
            <v>1359</v>
          </cell>
          <cell r="AH3914">
            <v>1</v>
          </cell>
          <cell r="AI3914" t="str">
            <v>BA8128BLA</v>
          </cell>
          <cell r="AN3914" t="str">
            <v>Sí</v>
          </cell>
        </row>
        <row r="3915">
          <cell r="A3915">
            <v>1243</v>
          </cell>
          <cell r="B3915" t="str">
            <v>rocio.fidelio@gmail.com</v>
          </cell>
          <cell r="AF3915" t="str">
            <v>SET CUCHARON Y TENEDOR BAMBOO BLANCO 29CM</v>
          </cell>
          <cell r="AG3915">
            <v>1024</v>
          </cell>
          <cell r="AH3915">
            <v>1</v>
          </cell>
          <cell r="AI3915" t="str">
            <v>BA7800</v>
          </cell>
          <cell r="AN3915" t="str">
            <v>Sí</v>
          </cell>
        </row>
        <row r="3916">
          <cell r="A3916">
            <v>1242</v>
          </cell>
          <cell r="B3916" t="str">
            <v>yamilasoledad_m@hotmail.com</v>
          </cell>
          <cell r="C3916">
            <v>44030</v>
          </cell>
          <cell r="D3916" t="str">
            <v>Abierta</v>
          </cell>
          <cell r="E3916" t="str">
            <v>Recibido</v>
          </cell>
          <cell r="F3916" t="str">
            <v>Enviado</v>
          </cell>
          <cell r="G3916" t="str">
            <v>ARS</v>
          </cell>
          <cell r="H3916" t="str">
            <v>6089.36</v>
          </cell>
          <cell r="I3916" t="str">
            <v>913.4</v>
          </cell>
          <cell r="J3916">
            <v>0</v>
          </cell>
          <cell r="K3916" t="str">
            <v>5175.96</v>
          </cell>
          <cell r="L3916" t="str">
            <v>Yamila Muñoz</v>
          </cell>
          <cell r="M3916">
            <v>31374971</v>
          </cell>
          <cell r="N3916">
            <v>1122637808</v>
          </cell>
          <cell r="O3916" t="str">
            <v>Yamila Muñoz</v>
          </cell>
          <cell r="P3916">
            <v>1122637808</v>
          </cell>
          <cell r="Q3916" t="str">
            <v>Juan XXIII</v>
          </cell>
          <cell r="R3916">
            <v>2109</v>
          </cell>
          <cell r="T3916" t="str">
            <v>Martin Coronado</v>
          </cell>
          <cell r="U3916" t="str">
            <v>Buenos Aires</v>
          </cell>
          <cell r="V3916">
            <v>1682</v>
          </cell>
          <cell r="W3916" t="str">
            <v>Gran Buenos Aires</v>
          </cell>
          <cell r="Y3916" t="str">
            <v>ENVÍO SIN CARGO (CABA Y GRAN PARTE DE GBA) TIEMPO: 4 a 6 DÍAS HÁBILES</v>
          </cell>
          <cell r="Z3916" t="str">
            <v>Mercado Pago</v>
          </cell>
          <cell r="AA3916" t="str">
            <v>GIMEACCARDI</v>
          </cell>
          <cell r="AD3916">
            <v>44030</v>
          </cell>
          <cell r="AE3916">
            <v>44034</v>
          </cell>
          <cell r="AF3916" t="str">
            <v>BOWL BAMBOO BLANCO 14X28CM</v>
          </cell>
          <cell r="AG3916" t="str">
            <v>1332.44</v>
          </cell>
          <cell r="AH3916">
            <v>1</v>
          </cell>
          <cell r="AI3916" t="str">
            <v>BA7812</v>
          </cell>
          <cell r="AJ3916" t="str">
            <v>Móvil</v>
          </cell>
          <cell r="AK3916" t="str">
            <v>LLEGA EL 24-07 ENTRE 8 Y 18 HORAS!</v>
          </cell>
          <cell r="AL3916">
            <v>1605698960</v>
          </cell>
          <cell r="AM3916">
            <v>246363250</v>
          </cell>
          <cell r="AN3916" t="str">
            <v>Sí</v>
          </cell>
        </row>
        <row r="3917">
          <cell r="A3917">
            <v>1242</v>
          </cell>
          <cell r="B3917" t="str">
            <v>yamilasoledad_m@hotmail.com</v>
          </cell>
          <cell r="AF3917" t="str">
            <v>FRASCO VIDRIO 19CM X 9CM DIAM</v>
          </cell>
          <cell r="AG3917" t="str">
            <v>372.66</v>
          </cell>
          <cell r="AH3917">
            <v>3</v>
          </cell>
          <cell r="AI3917" t="str">
            <v>BA6431</v>
          </cell>
          <cell r="AN3917" t="str">
            <v>Sí</v>
          </cell>
        </row>
        <row r="3918">
          <cell r="A3918">
            <v>1242</v>
          </cell>
          <cell r="B3918" t="str">
            <v>yamilasoledad_m@hotmail.com</v>
          </cell>
          <cell r="AF3918" t="str">
            <v>VASO TERMICO CON TAPA Y FAJA (Beige)</v>
          </cell>
          <cell r="AG3918" t="str">
            <v>296.47</v>
          </cell>
          <cell r="AH3918">
            <v>2</v>
          </cell>
          <cell r="AI3918" t="str">
            <v>019BA7578</v>
          </cell>
          <cell r="AN3918" t="str">
            <v>Sí</v>
          </cell>
        </row>
        <row r="3919">
          <cell r="A3919">
            <v>1242</v>
          </cell>
          <cell r="B3919" t="str">
            <v>yamilasoledad_m@hotmail.com</v>
          </cell>
          <cell r="AF3919" t="str">
            <v>BOWL BAMBOO BLANCO 6X12CM</v>
          </cell>
          <cell r="AG3919" t="str">
            <v>491.7</v>
          </cell>
          <cell r="AH3919">
            <v>2</v>
          </cell>
          <cell r="AI3919" t="str">
            <v>BA7830</v>
          </cell>
          <cell r="AN3919" t="str">
            <v>Sí</v>
          </cell>
        </row>
        <row r="3920">
          <cell r="A3920">
            <v>1242</v>
          </cell>
          <cell r="B3920" t="str">
            <v>yamilasoledad_m@hotmail.com</v>
          </cell>
          <cell r="AF3920" t="str">
            <v>BOWL BAMBOO BLANCO 6X15CM</v>
          </cell>
          <cell r="AG3920">
            <v>539</v>
          </cell>
          <cell r="AH3920">
            <v>2</v>
          </cell>
          <cell r="AI3920" t="str">
            <v>BA7797</v>
          </cell>
          <cell r="AN3920" t="str">
            <v>Sí</v>
          </cell>
        </row>
        <row r="3921">
          <cell r="A3921">
            <v>1242</v>
          </cell>
          <cell r="B3921" t="str">
            <v>yamilasoledad_m@hotmail.com</v>
          </cell>
          <cell r="AF3921" t="str">
            <v>COPETINERO BAMBOO BLANCO ALARGADO 5X30X12.5CM</v>
          </cell>
          <cell r="AG3921" t="str">
            <v>984.6</v>
          </cell>
          <cell r="AH3921">
            <v>1</v>
          </cell>
          <cell r="AI3921" t="str">
            <v>BA7794</v>
          </cell>
          <cell r="AN3921" t="str">
            <v>Sí</v>
          </cell>
        </row>
        <row r="3922">
          <cell r="A3922">
            <v>1241</v>
          </cell>
          <cell r="B3922" t="str">
            <v>sofi_radi@hotmail.com</v>
          </cell>
          <cell r="C3922">
            <v>44030</v>
          </cell>
          <cell r="D3922" t="str">
            <v>Abierta</v>
          </cell>
          <cell r="E3922" t="str">
            <v>Recibido</v>
          </cell>
          <cell r="F3922" t="str">
            <v>Enviado</v>
          </cell>
          <cell r="G3922" t="str">
            <v>ARS</v>
          </cell>
          <cell r="H3922" t="str">
            <v>1534.74</v>
          </cell>
          <cell r="I3922">
            <v>0</v>
          </cell>
          <cell r="J3922">
            <v>430</v>
          </cell>
          <cell r="K3922" t="str">
            <v>1964.74</v>
          </cell>
          <cell r="L3922" t="str">
            <v>Sofia Radicic</v>
          </cell>
          <cell r="M3922">
            <v>36656093</v>
          </cell>
          <cell r="N3922">
            <v>3413612810</v>
          </cell>
          <cell r="O3922" t="str">
            <v>Sofia Radicic Radicic</v>
          </cell>
          <cell r="P3922">
            <v>3413612810</v>
          </cell>
          <cell r="Q3922" t="str">
            <v>San Juan</v>
          </cell>
          <cell r="R3922">
            <v>2701</v>
          </cell>
          <cell r="S3922" t="str">
            <v>7 C</v>
          </cell>
          <cell r="U3922" t="str">
            <v>Rosario</v>
          </cell>
          <cell r="V3922">
            <v>2000</v>
          </cell>
          <cell r="W3922" t="str">
            <v>Santa Fe</v>
          </cell>
          <cell r="Y3922" t="str">
            <v>Correo Argentino - Encomienda Clásica</v>
          </cell>
          <cell r="Z3922" t="str">
            <v>Mercado Pago</v>
          </cell>
          <cell r="AD3922">
            <v>44030</v>
          </cell>
          <cell r="AE3922">
            <v>44036</v>
          </cell>
          <cell r="AF3922" t="str">
            <v>ESPECIERO 6 PIEZAS DE ACERO INOXIDABLE 20X20 CM</v>
          </cell>
          <cell r="AG3922" t="str">
            <v>1534.74</v>
          </cell>
          <cell r="AH3922">
            <v>1</v>
          </cell>
          <cell r="AI3922" t="str">
            <v>046BA3347</v>
          </cell>
          <cell r="AJ3922" t="str">
            <v>Web</v>
          </cell>
          <cell r="AK3922" t="str">
            <v>SE ENVIA AL CORREO EL 21-07 ENTRE 15 Y 18 HORAS!</v>
          </cell>
          <cell r="AL3922">
            <v>1605685228</v>
          </cell>
          <cell r="AM3922">
            <v>263044530</v>
          </cell>
          <cell r="AN3922" t="str">
            <v>Sí</v>
          </cell>
        </row>
        <row r="3923">
          <cell r="A3923">
            <v>1240</v>
          </cell>
          <cell r="B3923" t="str">
            <v>lucianaabramson@gmail.com</v>
          </cell>
          <cell r="C3923">
            <v>44030</v>
          </cell>
          <cell r="D3923" t="str">
            <v>Abierta</v>
          </cell>
          <cell r="E3923" t="str">
            <v>Recibido</v>
          </cell>
          <cell r="F3923" t="str">
            <v>Enviado</v>
          </cell>
          <cell r="G3923" t="str">
            <v>ARS</v>
          </cell>
          <cell r="H3923" t="str">
            <v>4791.03</v>
          </cell>
          <cell r="I3923">
            <v>0</v>
          </cell>
          <cell r="J3923">
            <v>0</v>
          </cell>
          <cell r="K3923" t="str">
            <v>4791.03</v>
          </cell>
          <cell r="L3923" t="str">
            <v>Luciana Abramson</v>
          </cell>
          <cell r="M3923">
            <v>28032205</v>
          </cell>
          <cell r="N3923">
            <v>1536581630</v>
          </cell>
          <cell r="O3923" t="str">
            <v>Luciana Abramson</v>
          </cell>
          <cell r="P3923">
            <v>1536581630</v>
          </cell>
          <cell r="Q3923" t="str">
            <v>Víctor Martinez</v>
          </cell>
          <cell r="R3923">
            <v>1525</v>
          </cell>
          <cell r="T3923" t="str">
            <v>Parque Chacabuco</v>
          </cell>
          <cell r="U3923" t="str">
            <v>Caba</v>
          </cell>
          <cell r="V3923">
            <v>1406</v>
          </cell>
          <cell r="W3923" t="str">
            <v>Capital Federal</v>
          </cell>
          <cell r="Y3923" t="str">
            <v>ENVÍO SIN CARGO (CABA Y GRAN PARTE DE GBA) TIEMPO: 4 a 6 DÍAS HÁBILES</v>
          </cell>
          <cell r="Z3923" t="str">
            <v>Mercado Pago</v>
          </cell>
          <cell r="AD3923">
            <v>44030</v>
          </cell>
          <cell r="AE3923">
            <v>44034</v>
          </cell>
          <cell r="AF3923" t="str">
            <v>INFUSOR DE TE</v>
          </cell>
          <cell r="AG3923">
            <v>154</v>
          </cell>
          <cell r="AH3923">
            <v>1</v>
          </cell>
          <cell r="AI3923" t="str">
            <v>046BA4757</v>
          </cell>
          <cell r="AJ3923" t="str">
            <v>Móvil</v>
          </cell>
          <cell r="AK3923" t="str">
            <v>LLEGA EL 23-07 ENTRE 8 Y 18 HORAS!</v>
          </cell>
          <cell r="AL3923">
            <v>1605630431</v>
          </cell>
          <cell r="AM3923">
            <v>263023945</v>
          </cell>
          <cell r="AN3923" t="str">
            <v>Sí</v>
          </cell>
        </row>
        <row r="3924">
          <cell r="A3924">
            <v>1240</v>
          </cell>
          <cell r="B3924" t="str">
            <v>lucianaabramson@gmail.com</v>
          </cell>
          <cell r="AF3924" t="str">
            <v>COLADOR ACERO INOX. 20CM DIAM X8CM ALTO</v>
          </cell>
          <cell r="AG3924">
            <v>466</v>
          </cell>
          <cell r="AH3924">
            <v>1</v>
          </cell>
          <cell r="AI3924" t="str">
            <v>046BA8161</v>
          </cell>
          <cell r="AN3924" t="str">
            <v>Sí</v>
          </cell>
        </row>
        <row r="3925">
          <cell r="A3925">
            <v>1240</v>
          </cell>
          <cell r="B3925" t="str">
            <v>lucianaabramson@gmail.com</v>
          </cell>
          <cell r="AF3925" t="str">
            <v>BOWL BAMBOO BLANCO 6X15CM</v>
          </cell>
          <cell r="AG3925">
            <v>539</v>
          </cell>
          <cell r="AH3925">
            <v>2</v>
          </cell>
          <cell r="AI3925" t="str">
            <v>BA7797</v>
          </cell>
          <cell r="AN3925" t="str">
            <v>Sí</v>
          </cell>
        </row>
        <row r="3926">
          <cell r="A3926">
            <v>1240</v>
          </cell>
          <cell r="B3926" t="str">
            <v>lucianaabramson@gmail.com</v>
          </cell>
          <cell r="AF3926" t="str">
            <v>BOWL BAMBOO GRIS 6X12CM</v>
          </cell>
          <cell r="AG3926" t="str">
            <v>491.7</v>
          </cell>
          <cell r="AH3926">
            <v>1</v>
          </cell>
          <cell r="AI3926" t="str">
            <v>BA7832</v>
          </cell>
          <cell r="AN3926" t="str">
            <v>Sí</v>
          </cell>
        </row>
        <row r="3927">
          <cell r="A3927">
            <v>1240</v>
          </cell>
          <cell r="B3927" t="str">
            <v>lucianaabramson@gmail.com</v>
          </cell>
          <cell r="AF3927" t="str">
            <v>BOWL BAMBOO GRIS PETROLEO 6X12CM</v>
          </cell>
          <cell r="AG3927" t="str">
            <v>491.7</v>
          </cell>
          <cell r="AH3927">
            <v>1</v>
          </cell>
          <cell r="AI3927" t="str">
            <v>BA8205</v>
          </cell>
          <cell r="AN3927" t="str">
            <v>Sí</v>
          </cell>
        </row>
        <row r="3928">
          <cell r="A3928">
            <v>1240</v>
          </cell>
          <cell r="B3928" t="str">
            <v>lucianaabramson@gmail.com</v>
          </cell>
          <cell r="AF3928" t="str">
            <v>BOWL BAMBOO BLANCO 6X12CM</v>
          </cell>
          <cell r="AG3928" t="str">
            <v>491.7</v>
          </cell>
          <cell r="AH3928">
            <v>1</v>
          </cell>
          <cell r="AI3928" t="str">
            <v>BA7830</v>
          </cell>
          <cell r="AN3928" t="str">
            <v>Sí</v>
          </cell>
        </row>
        <row r="3929">
          <cell r="A3929">
            <v>1240</v>
          </cell>
          <cell r="B3929" t="str">
            <v>lucianaabramson@gmail.com</v>
          </cell>
          <cell r="AF3929" t="str">
            <v>BOWL BAMBOO NEGRO 6X12CM</v>
          </cell>
          <cell r="AG3929" t="str">
            <v>491.7</v>
          </cell>
          <cell r="AH3929">
            <v>1</v>
          </cell>
          <cell r="AI3929" t="str">
            <v>BA7831</v>
          </cell>
          <cell r="AN3929" t="str">
            <v>Sí</v>
          </cell>
        </row>
        <row r="3930">
          <cell r="A3930">
            <v>1240</v>
          </cell>
          <cell r="B3930" t="str">
            <v>lucianaabramson@gmail.com</v>
          </cell>
          <cell r="AF3930" t="str">
            <v>COLADOR DIAM 22CM X 8CM ALTO</v>
          </cell>
          <cell r="AG3930">
            <v>548</v>
          </cell>
          <cell r="AH3930">
            <v>1</v>
          </cell>
          <cell r="AI3930" t="str">
            <v>046BA8162</v>
          </cell>
          <cell r="AN3930" t="str">
            <v>Sí</v>
          </cell>
        </row>
        <row r="3931">
          <cell r="A3931">
            <v>1240</v>
          </cell>
          <cell r="B3931" t="str">
            <v>lucianaabramson@gmail.com</v>
          </cell>
          <cell r="AF3931" t="str">
            <v>BANDEJA DE MADERA BLANCO "LIFE IS BEAUTIFUL" 24X17CM</v>
          </cell>
          <cell r="AG3931" t="str">
            <v>578.23</v>
          </cell>
          <cell r="AH3931">
            <v>1</v>
          </cell>
          <cell r="AI3931" t="str">
            <v>046BI7455</v>
          </cell>
          <cell r="AN3931" t="str">
            <v>Sí</v>
          </cell>
        </row>
        <row r="3932">
          <cell r="A3932">
            <v>1239</v>
          </cell>
          <cell r="B3932" t="str">
            <v>bossio.ornella@gmail.com</v>
          </cell>
          <cell r="C3932">
            <v>44030</v>
          </cell>
          <cell r="D3932" t="str">
            <v>Abierta</v>
          </cell>
          <cell r="E3932" t="str">
            <v>Recibido</v>
          </cell>
          <cell r="F3932" t="str">
            <v>Enviado</v>
          </cell>
          <cell r="G3932" t="str">
            <v>ARS</v>
          </cell>
          <cell r="H3932">
            <v>1399</v>
          </cell>
          <cell r="I3932" t="str">
            <v>209.85</v>
          </cell>
          <cell r="J3932">
            <v>0</v>
          </cell>
          <cell r="K3932" t="str">
            <v>1189.15</v>
          </cell>
          <cell r="L3932" t="str">
            <v>Ailin Pijuan</v>
          </cell>
          <cell r="M3932">
            <v>37481802</v>
          </cell>
          <cell r="N3932">
            <v>1161766993</v>
          </cell>
          <cell r="O3932" t="str">
            <v>Ailin Pijuan</v>
          </cell>
          <cell r="P3932">
            <v>1161766993</v>
          </cell>
          <cell r="Q3932" t="str">
            <v>Barcala</v>
          </cell>
          <cell r="R3932">
            <v>806</v>
          </cell>
          <cell r="S3932" t="str">
            <v>A</v>
          </cell>
          <cell r="T3932" t="str">
            <v>Ramos Mejía</v>
          </cell>
          <cell r="U3932" t="str">
            <v>La Matanza</v>
          </cell>
          <cell r="V3932">
            <v>1704</v>
          </cell>
          <cell r="W3932" t="str">
            <v>Gran Buenos Aires</v>
          </cell>
          <cell r="Y3932" t="str">
            <v>ENVÍO SIN CARGO (CABA Y GRAN PARTE DE GBA) TIEMPO: 4 a 6 DÍAS HÁBILES</v>
          </cell>
          <cell r="Z3932" t="str">
            <v>Mercado Pago</v>
          </cell>
          <cell r="AA3932" t="str">
            <v>GIMEACCARDI</v>
          </cell>
          <cell r="AD3932">
            <v>44030</v>
          </cell>
          <cell r="AE3932">
            <v>44034</v>
          </cell>
          <cell r="AF3932" t="str">
            <v>TETERA DE CERAMICA 500ML+ FILTRO (Flores azules)</v>
          </cell>
          <cell r="AG3932">
            <v>1399</v>
          </cell>
          <cell r="AH3932">
            <v>1</v>
          </cell>
          <cell r="AI3932" t="str">
            <v>046BA4998</v>
          </cell>
          <cell r="AJ3932" t="str">
            <v>Móvil</v>
          </cell>
          <cell r="AK3932" t="str">
            <v>LLEGA EL 24-07 ENTRE 8 Y 18 HORAS!</v>
          </cell>
          <cell r="AL3932">
            <v>1605536036</v>
          </cell>
          <cell r="AM3932">
            <v>263014510</v>
          </cell>
          <cell r="AN3932" t="str">
            <v>Sí</v>
          </cell>
        </row>
        <row r="3933">
          <cell r="A3933">
            <v>1238</v>
          </cell>
          <cell r="B3933" t="str">
            <v>marianaleone19@gmail.com</v>
          </cell>
          <cell r="C3933">
            <v>44030</v>
          </cell>
          <cell r="D3933" t="str">
            <v>Abierta</v>
          </cell>
          <cell r="E3933" t="str">
            <v>Recibido</v>
          </cell>
          <cell r="F3933" t="str">
            <v>Enviado</v>
          </cell>
          <cell r="G3933" t="str">
            <v>ARS</v>
          </cell>
          <cell r="H3933" t="str">
            <v>2273.69</v>
          </cell>
          <cell r="I3933">
            <v>0</v>
          </cell>
          <cell r="J3933">
            <v>0</v>
          </cell>
          <cell r="K3933" t="str">
            <v>2273.69</v>
          </cell>
          <cell r="L3933" t="str">
            <v>Mariana Leone</v>
          </cell>
          <cell r="M3933">
            <v>28971357</v>
          </cell>
          <cell r="N3933">
            <v>1141762619</v>
          </cell>
          <cell r="O3933" t="str">
            <v>Mariana Leone</v>
          </cell>
          <cell r="P3933">
            <v>1141762619</v>
          </cell>
          <cell r="Q3933" t="str">
            <v>Amenabar</v>
          </cell>
          <cell r="R3933">
            <v>3186</v>
          </cell>
          <cell r="S3933" t="str">
            <v>4B</v>
          </cell>
          <cell r="T3933" t="str">
            <v>Nuñez</v>
          </cell>
          <cell r="U3933" t="str">
            <v>Buenos aires</v>
          </cell>
          <cell r="V3933">
            <v>1429</v>
          </cell>
          <cell r="W3933" t="str">
            <v>Capital Federal</v>
          </cell>
          <cell r="Y3933" t="str">
            <v>ENVÍO SIN CARGO (CABA Y GRAN PARTE DE GBA) TIEMPO: 4 a 6 DÍAS HÁBILES</v>
          </cell>
          <cell r="Z3933" t="str">
            <v>Mercado Pago</v>
          </cell>
          <cell r="AD3933">
            <v>44030</v>
          </cell>
          <cell r="AE3933">
            <v>44034</v>
          </cell>
          <cell r="AF3933" t="str">
            <v>INFUSOR DE TE</v>
          </cell>
          <cell r="AG3933">
            <v>154</v>
          </cell>
          <cell r="AH3933">
            <v>1</v>
          </cell>
          <cell r="AI3933" t="str">
            <v>046BA4757</v>
          </cell>
          <cell r="AJ3933" t="str">
            <v>Móvil</v>
          </cell>
          <cell r="AK3933" t="str">
            <v>LLEGA EL 23-07 ENTRE 8 Y 18 HORAS!</v>
          </cell>
          <cell r="AL3933">
            <v>1605515031</v>
          </cell>
          <cell r="AM3933">
            <v>262899122</v>
          </cell>
          <cell r="AN3933" t="str">
            <v>Sí</v>
          </cell>
        </row>
        <row r="3934">
          <cell r="A3934">
            <v>1238</v>
          </cell>
          <cell r="B3934" t="str">
            <v>marianaleone19@gmail.com</v>
          </cell>
          <cell r="AF3934" t="str">
            <v>BOWL BAMBOO GRIS 14X28CM</v>
          </cell>
          <cell r="AG3934" t="str">
            <v>1332.44</v>
          </cell>
          <cell r="AH3934">
            <v>1</v>
          </cell>
          <cell r="AI3934" t="str">
            <v>BA7814</v>
          </cell>
          <cell r="AN3934" t="str">
            <v>Sí</v>
          </cell>
        </row>
        <row r="3935">
          <cell r="A3935">
            <v>1238</v>
          </cell>
          <cell r="B3935" t="str">
            <v>marianaleone19@gmail.com</v>
          </cell>
          <cell r="AF3935" t="str">
            <v>FRASCO VIDRIO 19CM X 9CM DIAM</v>
          </cell>
          <cell r="AG3935" t="str">
            <v>372.66</v>
          </cell>
          <cell r="AH3935">
            <v>1</v>
          </cell>
          <cell r="AI3935" t="str">
            <v>BA6431</v>
          </cell>
          <cell r="AN3935" t="str">
            <v>Sí</v>
          </cell>
        </row>
        <row r="3936">
          <cell r="A3936">
            <v>1238</v>
          </cell>
          <cell r="B3936" t="str">
            <v>marianaleone19@gmail.com</v>
          </cell>
          <cell r="AF3936" t="str">
            <v>RALLADOR VERDE 20 X 4 CM</v>
          </cell>
          <cell r="AG3936" t="str">
            <v>414.59</v>
          </cell>
          <cell r="AH3936">
            <v>1</v>
          </cell>
          <cell r="AI3936" t="str">
            <v>BA6436</v>
          </cell>
          <cell r="AN3936" t="str">
            <v>Sí</v>
          </cell>
        </row>
        <row r="3937">
          <cell r="A3937">
            <v>1237</v>
          </cell>
          <cell r="B3937" t="str">
            <v>tatiana.balina@hotmail.com.ar</v>
          </cell>
          <cell r="C3937">
            <v>44030</v>
          </cell>
          <cell r="D3937" t="str">
            <v>Abierta</v>
          </cell>
          <cell r="E3937" t="str">
            <v>Recibido</v>
          </cell>
          <cell r="F3937" t="str">
            <v>Enviado</v>
          </cell>
          <cell r="G3937" t="str">
            <v>ARS</v>
          </cell>
          <cell r="H3937" t="str">
            <v>1117.98</v>
          </cell>
          <cell r="I3937" t="str">
            <v>167.7</v>
          </cell>
          <cell r="J3937">
            <v>0</v>
          </cell>
          <cell r="K3937" t="str">
            <v>950.28</v>
          </cell>
          <cell r="L3937" t="str">
            <v>Tatiana Baliña</v>
          </cell>
          <cell r="M3937">
            <v>38069643</v>
          </cell>
          <cell r="N3937">
            <v>1135939194</v>
          </cell>
          <cell r="O3937" t="str">
            <v>Tatiana baliña</v>
          </cell>
          <cell r="P3937">
            <v>1135939194</v>
          </cell>
          <cell r="Q3937" t="str">
            <v>Buenos aires</v>
          </cell>
          <cell r="R3937">
            <v>5682</v>
          </cell>
          <cell r="S3937" t="str">
            <v>1C</v>
          </cell>
          <cell r="T3937" t="str">
            <v>Villa Ballester</v>
          </cell>
          <cell r="U3937" t="str">
            <v>Buenos aires</v>
          </cell>
          <cell r="V3937">
            <v>1653</v>
          </cell>
          <cell r="W3937" t="str">
            <v>Gran Buenos Aires</v>
          </cell>
          <cell r="Y3937" t="str">
            <v>ENVÍO SIN CARGO (CABA Y GRAN PARTE DE GBA) TIEMPO: 4 a 6 DÍAS HÁBILES</v>
          </cell>
          <cell r="Z3937" t="str">
            <v>Mercado Pago</v>
          </cell>
          <cell r="AA3937" t="str">
            <v>GIMEACCARDI</v>
          </cell>
          <cell r="AD3937">
            <v>44030</v>
          </cell>
          <cell r="AE3937">
            <v>44034</v>
          </cell>
          <cell r="AF3937" t="str">
            <v>FRASCO VIDRIO 19CM X 9CM DIAM</v>
          </cell>
          <cell r="AG3937" t="str">
            <v>372.66</v>
          </cell>
          <cell r="AH3937">
            <v>3</v>
          </cell>
          <cell r="AI3937" t="str">
            <v>BA6431</v>
          </cell>
          <cell r="AJ3937" t="str">
            <v>Móvil</v>
          </cell>
          <cell r="AK3937" t="str">
            <v>LLEGA EL 24-07 ENTRE 8 Y 18 HORAS!</v>
          </cell>
          <cell r="AL3937">
            <v>1605512410</v>
          </cell>
          <cell r="AM3937">
            <v>263008215</v>
          </cell>
          <cell r="AN3937" t="str">
            <v>Sí</v>
          </cell>
        </row>
        <row r="3938">
          <cell r="A3938">
            <v>1236</v>
          </cell>
          <cell r="B3938" t="str">
            <v>florchu_cba@hotmail.com</v>
          </cell>
          <cell r="C3938">
            <v>44030</v>
          </cell>
          <cell r="D3938" t="str">
            <v>Abierta</v>
          </cell>
          <cell r="E3938" t="str">
            <v>Recibido</v>
          </cell>
          <cell r="F3938" t="str">
            <v>Enviado</v>
          </cell>
          <cell r="G3938" t="str">
            <v>ARS</v>
          </cell>
          <cell r="H3938" t="str">
            <v>1807.42</v>
          </cell>
          <cell r="I3938">
            <v>0</v>
          </cell>
          <cell r="J3938">
            <v>0</v>
          </cell>
          <cell r="K3938" t="str">
            <v>1807.42</v>
          </cell>
          <cell r="L3938" t="str">
            <v>Naanim Favot</v>
          </cell>
          <cell r="M3938">
            <v>35108096</v>
          </cell>
          <cell r="N3938">
            <v>111539404468</v>
          </cell>
          <cell r="O3938" t="str">
            <v>Naanim Favot</v>
          </cell>
          <cell r="P3938">
            <v>111539404468</v>
          </cell>
          <cell r="Q3938" t="str">
            <v>Francisco Acuña de Figueroa</v>
          </cell>
          <cell r="R3938">
            <v>1088</v>
          </cell>
          <cell r="S3938" t="str">
            <v>Casa</v>
          </cell>
          <cell r="T3938" t="str">
            <v>Palermo</v>
          </cell>
          <cell r="U3938" t="str">
            <v>Buenos Aires</v>
          </cell>
          <cell r="V3938">
            <v>1180</v>
          </cell>
          <cell r="W3938" t="str">
            <v>Capital Federal</v>
          </cell>
          <cell r="Y3938" t="str">
            <v>ENVÍO SIN CARGO (CABA Y GRAN PARTE DE GBA) TIEMPO: 4 a 6 DÍAS HÁBILES</v>
          </cell>
          <cell r="Z3938" t="str">
            <v>Mercado Pago</v>
          </cell>
          <cell r="AB3938" t="str">
            <v>Por favor no enviar factura ya que es un regalo</v>
          </cell>
          <cell r="AC3938" t="str">
            <v>21-07 VER SI QUIERE LA AMBAR ES PARA UN REGALO NO ENVIAR FACTURA</v>
          </cell>
          <cell r="AD3938">
            <v>44030</v>
          </cell>
          <cell r="AE3938">
            <v>44034</v>
          </cell>
          <cell r="AF3938" t="str">
            <v>VELA MORADA ESPEJADA DE 8 X 10 CM (1 VELA)</v>
          </cell>
          <cell r="AG3938" t="str">
            <v>903.71</v>
          </cell>
          <cell r="AH3938">
            <v>2</v>
          </cell>
          <cell r="AI3938" t="str">
            <v>KK3212MOR</v>
          </cell>
          <cell r="AJ3938" t="str">
            <v>Móvil</v>
          </cell>
          <cell r="AK3938" t="str">
            <v>LLEGA EL 23-07 ENTRE 8 Y 18 HORAS!</v>
          </cell>
          <cell r="AL3938">
            <v>1605354250</v>
          </cell>
          <cell r="AM3938">
            <v>262965457</v>
          </cell>
          <cell r="AN3938" t="str">
            <v>Sí</v>
          </cell>
        </row>
        <row r="3939">
          <cell r="A3939">
            <v>1235</v>
          </cell>
          <cell r="B3939" t="str">
            <v>jorgelina_paola@hotmail.com</v>
          </cell>
          <cell r="C3939">
            <v>44030</v>
          </cell>
          <cell r="D3939" t="str">
            <v>Abierta</v>
          </cell>
          <cell r="E3939" t="str">
            <v>Recibido</v>
          </cell>
          <cell r="F3939" t="str">
            <v>Enviado</v>
          </cell>
          <cell r="G3939" t="str">
            <v>ARS</v>
          </cell>
          <cell r="H3939" t="str">
            <v>2767.69</v>
          </cell>
          <cell r="I3939" t="str">
            <v>415.15</v>
          </cell>
          <cell r="J3939">
            <v>0</v>
          </cell>
          <cell r="K3939" t="str">
            <v>2352.54</v>
          </cell>
          <cell r="L3939" t="str">
            <v>Jorgelina Paola</v>
          </cell>
          <cell r="M3939">
            <v>29126292</v>
          </cell>
          <cell r="N3939">
            <v>1154872299</v>
          </cell>
          <cell r="O3939" t="str">
            <v>Jorgelina Paola</v>
          </cell>
          <cell r="P3939">
            <v>1154872299</v>
          </cell>
          <cell r="Q3939" t="str">
            <v>Directorio</v>
          </cell>
          <cell r="R3939">
            <v>827</v>
          </cell>
          <cell r="U3939" t="str">
            <v>San Antonio de Padua</v>
          </cell>
          <cell r="V3939">
            <v>1718</v>
          </cell>
          <cell r="W3939" t="str">
            <v>Gran Buenos Aires</v>
          </cell>
          <cell r="Y3939" t="str">
            <v>ENVÍO SIN CARGO (CABA Y GRAN PARTE DE GBA) TIEMPO: 4 a 6 DÍAS HÁBILES</v>
          </cell>
          <cell r="Z3939" t="str">
            <v>Mercado Pago</v>
          </cell>
          <cell r="AA3939" t="str">
            <v>GIMEACCARDI</v>
          </cell>
          <cell r="AD3939">
            <v>44030</v>
          </cell>
          <cell r="AE3939">
            <v>44034</v>
          </cell>
          <cell r="AF3939" t="str">
            <v>RELOJ PARED BLANCO DIAM 25CM</v>
          </cell>
          <cell r="AG3939">
            <v>560</v>
          </cell>
          <cell r="AH3939">
            <v>1</v>
          </cell>
          <cell r="AI3939" t="str">
            <v>046RE6029</v>
          </cell>
          <cell r="AJ3939" t="str">
            <v>Móvil</v>
          </cell>
          <cell r="AK3939" t="str">
            <v>LLEGA EL 24-07 ENTRE 8 Y 18 HORAS!</v>
          </cell>
          <cell r="AL3939">
            <v>1605344846</v>
          </cell>
          <cell r="AM3939">
            <v>262967145</v>
          </cell>
          <cell r="AN3939" t="str">
            <v>Sí</v>
          </cell>
        </row>
        <row r="3940">
          <cell r="A3940">
            <v>1235</v>
          </cell>
          <cell r="B3940" t="str">
            <v>jorgelina_paola@hotmail.com</v>
          </cell>
          <cell r="AF3940" t="str">
            <v>RALLADOR DE MANO MEDIANO 20 CM</v>
          </cell>
          <cell r="AG3940" t="str">
            <v>43.87</v>
          </cell>
          <cell r="AH3940">
            <v>1</v>
          </cell>
          <cell r="AI3940" t="str">
            <v>BA7382</v>
          </cell>
          <cell r="AN3940" t="str">
            <v>Sí</v>
          </cell>
        </row>
        <row r="3941">
          <cell r="A3941">
            <v>1235</v>
          </cell>
          <cell r="B3941" t="str">
            <v>jorgelina_paola@hotmail.com</v>
          </cell>
          <cell r="AF3941" t="str">
            <v>FRASCO VIDRIO 19CM X 9CM DIAM</v>
          </cell>
          <cell r="AG3941" t="str">
            <v>372.66</v>
          </cell>
          <cell r="AH3941">
            <v>2</v>
          </cell>
          <cell r="AI3941" t="str">
            <v>BA6431</v>
          </cell>
          <cell r="AN3941" t="str">
            <v>Sí</v>
          </cell>
        </row>
        <row r="3942">
          <cell r="A3942">
            <v>1235</v>
          </cell>
          <cell r="B3942" t="str">
            <v>jorgelina_paola@hotmail.com</v>
          </cell>
          <cell r="AF3942" t="str">
            <v>CARAMELERA DE VIDRIO 21*14 CM.</v>
          </cell>
          <cell r="AG3942">
            <v>519</v>
          </cell>
          <cell r="AH3942">
            <v>1</v>
          </cell>
          <cell r="AI3942" t="str">
            <v>BA5897</v>
          </cell>
          <cell r="AN3942" t="str">
            <v>Sí</v>
          </cell>
        </row>
        <row r="3943">
          <cell r="A3943">
            <v>1235</v>
          </cell>
          <cell r="B3943" t="str">
            <v>jorgelina_paola@hotmail.com</v>
          </cell>
          <cell r="AF3943" t="str">
            <v>LATA MANDALA VIOLETA 17X17CM</v>
          </cell>
          <cell r="AG3943" t="str">
            <v>899.5</v>
          </cell>
          <cell r="AH3943">
            <v>1</v>
          </cell>
          <cell r="AI3943" t="str">
            <v>645LA33029</v>
          </cell>
          <cell r="AN3943" t="str">
            <v>Sí</v>
          </cell>
        </row>
        <row r="3944">
          <cell r="A3944">
            <v>1234</v>
          </cell>
          <cell r="B3944" t="str">
            <v>florenciacolutta@gmail.com</v>
          </cell>
          <cell r="C3944">
            <v>44030</v>
          </cell>
          <cell r="D3944" t="str">
            <v>Abierta</v>
          </cell>
          <cell r="E3944" t="str">
            <v>Recibido</v>
          </cell>
          <cell r="F3944" t="str">
            <v>Enviado</v>
          </cell>
          <cell r="G3944" t="str">
            <v>ARS</v>
          </cell>
          <cell r="H3944" t="str">
            <v>1333.2</v>
          </cell>
          <cell r="I3944">
            <v>0</v>
          </cell>
          <cell r="J3944">
            <v>0</v>
          </cell>
          <cell r="K3944" t="str">
            <v>1333.2</v>
          </cell>
          <cell r="L3944" t="str">
            <v>Florencia Gondar colutta</v>
          </cell>
          <cell r="M3944">
            <v>39802955</v>
          </cell>
          <cell r="N3944">
            <v>1140578352</v>
          </cell>
          <cell r="O3944" t="str">
            <v>Florencia Gondar colutta</v>
          </cell>
          <cell r="P3944">
            <v>1140578352</v>
          </cell>
          <cell r="Q3944" t="str">
            <v>Rosalia de castro</v>
          </cell>
          <cell r="R3944">
            <v>6566</v>
          </cell>
          <cell r="U3944" t="str">
            <v>Del viso</v>
          </cell>
          <cell r="V3944">
            <v>1669</v>
          </cell>
          <cell r="W3944" t="str">
            <v>Gran Buenos Aires</v>
          </cell>
          <cell r="Y3944" t="str">
            <v>ENVÍO SIN CARGO (CABA Y GRAN PARTE DE GBA) TIEMPO: 4 a 6 DÍAS HÁBILES</v>
          </cell>
          <cell r="Z3944" t="str">
            <v>Mercado Pago</v>
          </cell>
          <cell r="AD3944">
            <v>44030</v>
          </cell>
          <cell r="AE3944">
            <v>44034</v>
          </cell>
          <cell r="AF3944" t="str">
            <v>ACEITERO/VINAGRERO DE VIDRIO PICO LATERAL 16X10 CM</v>
          </cell>
          <cell r="AG3944" t="str">
            <v>715.2</v>
          </cell>
          <cell r="AH3944">
            <v>1</v>
          </cell>
          <cell r="AI3944" t="str">
            <v>055BA7684</v>
          </cell>
          <cell r="AJ3944" t="str">
            <v>Móvil</v>
          </cell>
          <cell r="AK3944" t="str">
            <v>LLEGA EL 24-07 ENTRE 8 Y 18 HORAS!</v>
          </cell>
          <cell r="AL3944">
            <v>1605309108</v>
          </cell>
          <cell r="AM3944">
            <v>262920583</v>
          </cell>
          <cell r="AN3944" t="str">
            <v>Sí</v>
          </cell>
        </row>
        <row r="3945">
          <cell r="A3945">
            <v>1234</v>
          </cell>
          <cell r="B3945" t="str">
            <v>florenciacolutta@gmail.com</v>
          </cell>
          <cell r="AF3945" t="str">
            <v>COLADOR DIAM 24CM X 8,5CM ALTO</v>
          </cell>
          <cell r="AG3945">
            <v>618</v>
          </cell>
          <cell r="AH3945">
            <v>1</v>
          </cell>
          <cell r="AI3945" t="str">
            <v>046BA8163</v>
          </cell>
          <cell r="AN3945" t="str">
            <v>Sí</v>
          </cell>
        </row>
        <row r="3946">
          <cell r="A3946">
            <v>1233</v>
          </cell>
          <cell r="B3946" t="str">
            <v>giulianacarrara93@gmail.com</v>
          </cell>
          <cell r="C3946">
            <v>44030</v>
          </cell>
          <cell r="D3946" t="str">
            <v>Abierta</v>
          </cell>
          <cell r="E3946" t="str">
            <v>Recibido</v>
          </cell>
          <cell r="F3946" t="str">
            <v>Enviado</v>
          </cell>
          <cell r="G3946" t="str">
            <v>ARS</v>
          </cell>
          <cell r="H3946" t="str">
            <v>1395.37</v>
          </cell>
          <cell r="I3946">
            <v>0</v>
          </cell>
          <cell r="J3946">
            <v>0</v>
          </cell>
          <cell r="K3946" t="str">
            <v>1395.37</v>
          </cell>
          <cell r="L3946" t="str">
            <v>Giuliana Carrara</v>
          </cell>
          <cell r="M3946">
            <v>38028974</v>
          </cell>
          <cell r="N3946">
            <v>1566514874</v>
          </cell>
          <cell r="O3946" t="str">
            <v>Giuliana Carrara</v>
          </cell>
          <cell r="P3946">
            <v>1566514874</v>
          </cell>
          <cell r="Q3946" t="str">
            <v>Av Olazábal</v>
          </cell>
          <cell r="R3946">
            <v>3650</v>
          </cell>
          <cell r="S3946" t="str">
            <v>5J</v>
          </cell>
          <cell r="T3946" t="str">
            <v>Belgrano</v>
          </cell>
          <cell r="U3946" t="str">
            <v>Capital Federal</v>
          </cell>
          <cell r="V3946">
            <v>1430</v>
          </cell>
          <cell r="W3946" t="str">
            <v>Capital Federal</v>
          </cell>
          <cell r="Y3946" t="str">
            <v>ENVÍO SIN CARGO (CABA Y GRAN PARTE DE GBA) TIEMPO: 4 a 6 DÍAS HÁBILES</v>
          </cell>
          <cell r="Z3946" t="str">
            <v>Mercado Pago</v>
          </cell>
          <cell r="AB3946" t="str">
            <v xml:space="preserve">Buenas tardes, Si llegaran a tener la misma bandeja en blanco la prefiero, sino en negro está bien. Gracias! </v>
          </cell>
          <cell r="AD3946">
            <v>44030</v>
          </cell>
          <cell r="AE3946">
            <v>44033</v>
          </cell>
          <cell r="AF3946" t="str">
            <v>BANDEJA BAMBOO NEGRO 30X4CM</v>
          </cell>
          <cell r="AG3946" t="str">
            <v>1395.37</v>
          </cell>
          <cell r="AH3946">
            <v>1</v>
          </cell>
          <cell r="AI3946" t="str">
            <v>BA8135NEG</v>
          </cell>
          <cell r="AJ3946" t="str">
            <v>Móvil</v>
          </cell>
          <cell r="AK3946" t="str">
            <v>LLEGA EL 22-07 ENTRE 8 Y 18 HORAS!</v>
          </cell>
          <cell r="AL3946">
            <v>1605305906</v>
          </cell>
          <cell r="AM3946">
            <v>262954488</v>
          </cell>
          <cell r="AN3946" t="str">
            <v>Sí</v>
          </cell>
        </row>
        <row r="3947">
          <cell r="A3947">
            <v>1232</v>
          </cell>
          <cell r="B3947" t="str">
            <v>elianamp10@hotmail.com</v>
          </cell>
          <cell r="C3947">
            <v>44030</v>
          </cell>
          <cell r="D3947" t="str">
            <v>Abierta</v>
          </cell>
          <cell r="E3947" t="str">
            <v>Pendiente</v>
          </cell>
          <cell r="F3947" t="str">
            <v>No está empaquetado</v>
          </cell>
          <cell r="G3947" t="str">
            <v>ARS</v>
          </cell>
          <cell r="H3947" t="str">
            <v>2710.02</v>
          </cell>
          <cell r="I3947">
            <v>0</v>
          </cell>
          <cell r="J3947">
            <v>0</v>
          </cell>
          <cell r="K3947" t="str">
            <v>2710.02</v>
          </cell>
          <cell r="L3947" t="str">
            <v>Eliana Pralong</v>
          </cell>
          <cell r="M3947">
            <v>29279196</v>
          </cell>
          <cell r="N3947">
            <v>1168492298</v>
          </cell>
          <cell r="O3947" t="str">
            <v>Eliana Pralong</v>
          </cell>
          <cell r="P3947">
            <v>1168492298</v>
          </cell>
          <cell r="Q3947" t="str">
            <v>Zavalía</v>
          </cell>
          <cell r="R3947">
            <v>2143</v>
          </cell>
          <cell r="S3947">
            <v>7</v>
          </cell>
          <cell r="T3947" t="str">
            <v>Belgrano</v>
          </cell>
          <cell r="U3947" t="str">
            <v>Capital federal</v>
          </cell>
          <cell r="V3947">
            <v>1428</v>
          </cell>
          <cell r="W3947" t="str">
            <v>Capital Federal</v>
          </cell>
          <cell r="Y3947" t="str">
            <v>ENVÍO SIN CARGO (CABA Y GRAN PARTE DE GBA) TIEMPO: 4 a 6 DÍAS HÁBILES</v>
          </cell>
          <cell r="Z3947" t="str">
            <v>Mercado Pago</v>
          </cell>
          <cell r="AF3947" t="str">
            <v>JABONERA DE BAÑO PASTEL DE POLIRESINA</v>
          </cell>
          <cell r="AG3947" t="str">
            <v>489.12</v>
          </cell>
          <cell r="AH3947">
            <v>1</v>
          </cell>
          <cell r="AI3947" t="str">
            <v>AB6649</v>
          </cell>
          <cell r="AJ3947" t="str">
            <v>Móvil</v>
          </cell>
          <cell r="AK3947" t="str">
            <v/>
          </cell>
          <cell r="AL3947">
            <v>1605278311</v>
          </cell>
          <cell r="AM3947">
            <v>262940230</v>
          </cell>
          <cell r="AN3947" t="str">
            <v>Sí</v>
          </cell>
        </row>
        <row r="3948">
          <cell r="A3948">
            <v>1232</v>
          </cell>
          <cell r="B3948" t="str">
            <v>elianamp10@hotmail.com</v>
          </cell>
          <cell r="AF3948" t="str">
            <v>RALLADOR VERDE 20 X 4 CM</v>
          </cell>
          <cell r="AG3948" t="str">
            <v>414.59</v>
          </cell>
          <cell r="AH3948">
            <v>1</v>
          </cell>
          <cell r="AI3948" t="str">
            <v>BA6436</v>
          </cell>
          <cell r="AN3948" t="str">
            <v>Sí</v>
          </cell>
        </row>
        <row r="3949">
          <cell r="A3949">
            <v>1232</v>
          </cell>
          <cell r="B3949" t="str">
            <v>elianamp10@hotmail.com</v>
          </cell>
          <cell r="AF3949" t="str">
            <v>PUFF REDONDO CHICO BLANCO DE 30CM Y 30H</v>
          </cell>
          <cell r="AG3949" t="str">
            <v>1806.31</v>
          </cell>
          <cell r="AH3949">
            <v>1</v>
          </cell>
          <cell r="AI3949" t="str">
            <v>AS7258</v>
          </cell>
          <cell r="AN3949" t="str">
            <v>Sí</v>
          </cell>
        </row>
        <row r="3950">
          <cell r="A3950">
            <v>1231</v>
          </cell>
          <cell r="B3950" t="str">
            <v>virginiahernandezgrondona@gmail.com</v>
          </cell>
          <cell r="C3950">
            <v>44030</v>
          </cell>
          <cell r="D3950" t="str">
            <v>Abierta</v>
          </cell>
          <cell r="E3950" t="str">
            <v>Recibido</v>
          </cell>
          <cell r="F3950" t="str">
            <v>Enviado</v>
          </cell>
          <cell r="G3950" t="str">
            <v>ARS</v>
          </cell>
          <cell r="H3950" t="str">
            <v>1951.91</v>
          </cell>
          <cell r="I3950" t="str">
            <v>292.79</v>
          </cell>
          <cell r="J3950">
            <v>0</v>
          </cell>
          <cell r="K3950" t="str">
            <v>1659.12</v>
          </cell>
          <cell r="L3950" t="str">
            <v>Virginia Hernandez</v>
          </cell>
          <cell r="M3950">
            <v>32257846</v>
          </cell>
          <cell r="N3950">
            <v>226215336840</v>
          </cell>
          <cell r="O3950" t="str">
            <v>Virginia Hernandez</v>
          </cell>
          <cell r="P3950">
            <v>226215336840</v>
          </cell>
          <cell r="Q3950" t="str">
            <v>Soler</v>
          </cell>
          <cell r="R3950">
            <v>3475</v>
          </cell>
          <cell r="S3950" t="str">
            <v>2B</v>
          </cell>
          <cell r="T3950" t="str">
            <v>Palermo</v>
          </cell>
          <cell r="U3950" t="str">
            <v>Caba</v>
          </cell>
          <cell r="V3950">
            <v>1425</v>
          </cell>
          <cell r="W3950" t="str">
            <v>Capital Federal</v>
          </cell>
          <cell r="Y3950" t="str">
            <v>ENVÍO SIN CARGO (CABA Y GRAN PARTE DE GBA) TIEMPO: 4 a 6 DÍAS HÁBILES</v>
          </cell>
          <cell r="Z3950" t="str">
            <v>Mercado Pago</v>
          </cell>
          <cell r="AA3950" t="str">
            <v>GIMEACCARDI</v>
          </cell>
          <cell r="AC3950" t="str">
            <v>ENVIAR CON ORDEN #1202</v>
          </cell>
          <cell r="AD3950">
            <v>44030</v>
          </cell>
          <cell r="AE3950">
            <v>44032</v>
          </cell>
          <cell r="AF3950" t="str">
            <v>BANDEJA BAMBOO BLANCA 35X4,5CM</v>
          </cell>
          <cell r="AG3950" t="str">
            <v>1951.91</v>
          </cell>
          <cell r="AH3950">
            <v>1</v>
          </cell>
          <cell r="AI3950" t="str">
            <v>BA7779</v>
          </cell>
          <cell r="AJ3950" t="str">
            <v>Web</v>
          </cell>
          <cell r="AK3950" t="str">
            <v>LLEGA EL 22-07 ENTRE 8 Y 18 HORAS!</v>
          </cell>
          <cell r="AL3950">
            <v>1605264538</v>
          </cell>
          <cell r="AM3950">
            <v>262946779</v>
          </cell>
          <cell r="AN3950" t="str">
            <v>Sí</v>
          </cell>
        </row>
        <row r="3951">
          <cell r="A3951">
            <v>1230</v>
          </cell>
          <cell r="B3951" t="str">
            <v>mariab.pinto@hotmail.com</v>
          </cell>
          <cell r="C3951">
            <v>44030</v>
          </cell>
          <cell r="D3951" t="str">
            <v>Abierta</v>
          </cell>
          <cell r="E3951" t="str">
            <v>Recibido</v>
          </cell>
          <cell r="F3951" t="str">
            <v>Enviado</v>
          </cell>
          <cell r="G3951" t="str">
            <v>ARS</v>
          </cell>
          <cell r="H3951" t="str">
            <v>1802.59</v>
          </cell>
          <cell r="I3951" t="str">
            <v>270.39</v>
          </cell>
          <cell r="J3951">
            <v>0</v>
          </cell>
          <cell r="K3951" t="str">
            <v>1532.2</v>
          </cell>
          <cell r="L3951" t="str">
            <v>Carlos Daniel Valdez</v>
          </cell>
          <cell r="M3951">
            <v>35804105</v>
          </cell>
          <cell r="N3951">
            <v>1126802528</v>
          </cell>
          <cell r="O3951" t="str">
            <v>Carlos Daniel Valdez</v>
          </cell>
          <cell r="P3951">
            <v>1126802528</v>
          </cell>
          <cell r="Q3951" t="str">
            <v>Colon</v>
          </cell>
          <cell r="R3951">
            <v>734</v>
          </cell>
          <cell r="T3951" t="str">
            <v>Belen de Escobar</v>
          </cell>
          <cell r="U3951" t="str">
            <v>Escobar</v>
          </cell>
          <cell r="V3951">
            <v>1440</v>
          </cell>
          <cell r="W3951" t="str">
            <v>Capital Federal</v>
          </cell>
          <cell r="Y3951" t="str">
            <v>ENVÍO SIN CARGO (CABA Y GRAN PARTE DE GBA) TIEMPO: 4 a 6 DÍAS HÁBILES</v>
          </cell>
          <cell r="Z3951" t="str">
            <v>Mercado Pago</v>
          </cell>
          <cell r="AA3951" t="str">
            <v>GIMEACCARDI</v>
          </cell>
          <cell r="AB3951" t="str">
            <v xml:space="preserve">Código postal: 1625 Colon 634 Belen de Escobar </v>
          </cell>
          <cell r="AD3951">
            <v>44030</v>
          </cell>
          <cell r="AE3951">
            <v>44034</v>
          </cell>
          <cell r="AF3951" t="str">
            <v>TORTERO DE CERAMICA/VIDRIO 21CM X 21CM X22CM</v>
          </cell>
          <cell r="AG3951" t="str">
            <v>1802.59</v>
          </cell>
          <cell r="AH3951">
            <v>1</v>
          </cell>
          <cell r="AI3951" t="str">
            <v> 055BA6583</v>
          </cell>
          <cell r="AJ3951" t="str">
            <v>Móvil</v>
          </cell>
          <cell r="AK3951" t="str">
            <v>LLEGA EL 24-07 ENTRE 8 Y 18 HORAS!</v>
          </cell>
          <cell r="AL3951">
            <v>1605260153</v>
          </cell>
          <cell r="AM3951">
            <v>262938965</v>
          </cell>
          <cell r="AN3951" t="str">
            <v>Sí</v>
          </cell>
        </row>
        <row r="3952">
          <cell r="A3952">
            <v>1229</v>
          </cell>
          <cell r="B3952" t="str">
            <v>huepil_c@hotmail.com</v>
          </cell>
          <cell r="C3952">
            <v>44030</v>
          </cell>
          <cell r="D3952" t="str">
            <v>Abierta</v>
          </cell>
          <cell r="E3952" t="str">
            <v>Recibido</v>
          </cell>
          <cell r="F3952" t="str">
            <v>Enviado</v>
          </cell>
          <cell r="G3952" t="str">
            <v>ARS</v>
          </cell>
          <cell r="H3952" t="str">
            <v>853.5</v>
          </cell>
          <cell r="I3952">
            <v>0</v>
          </cell>
          <cell r="J3952">
            <v>0</v>
          </cell>
          <cell r="K3952" t="str">
            <v>853.5</v>
          </cell>
          <cell r="L3952" t="str">
            <v>Huepil Cabrera</v>
          </cell>
          <cell r="M3952">
            <v>34666516</v>
          </cell>
          <cell r="N3952">
            <v>1158843831</v>
          </cell>
          <cell r="O3952" t="str">
            <v>Huepil Cabrera</v>
          </cell>
          <cell r="P3952">
            <v>1158843831</v>
          </cell>
          <cell r="Q3952" t="str">
            <v>Malabia</v>
          </cell>
          <cell r="R3952">
            <v>520</v>
          </cell>
          <cell r="S3952" t="str">
            <v>PB D</v>
          </cell>
          <cell r="T3952" t="str">
            <v>Villa Crespo</v>
          </cell>
          <cell r="U3952" t="str">
            <v>Buenos Aires</v>
          </cell>
          <cell r="V3952">
            <v>1414</v>
          </cell>
          <cell r="W3952" t="str">
            <v>Capital Federal</v>
          </cell>
          <cell r="Y3952" t="str">
            <v>ENVÍO SIN CARGO (CABA Y GRAN PARTE DE GBA) TIEMPO: 4 a 6 DÍAS HÁBILES</v>
          </cell>
          <cell r="Z3952" t="str">
            <v>Mercado Pago</v>
          </cell>
          <cell r="AD3952">
            <v>44030</v>
          </cell>
          <cell r="AE3952">
            <v>44034</v>
          </cell>
          <cell r="AF3952" t="str">
            <v>RALLADOR 6 LADOS 23CM</v>
          </cell>
          <cell r="AG3952">
            <v>641</v>
          </cell>
          <cell r="AH3952">
            <v>1</v>
          </cell>
          <cell r="AI3952" t="str">
            <v>046BA6440</v>
          </cell>
          <cell r="AJ3952" t="str">
            <v>Web</v>
          </cell>
          <cell r="AK3952" t="str">
            <v>LLEGA EL 23-07 ENTRE 8 Y 18 HORAS!</v>
          </cell>
          <cell r="AL3952">
            <v>1605231732</v>
          </cell>
          <cell r="AM3952">
            <v>262933015</v>
          </cell>
          <cell r="AN3952" t="str">
            <v>Sí</v>
          </cell>
        </row>
        <row r="3953">
          <cell r="A3953">
            <v>1229</v>
          </cell>
          <cell r="B3953" t="str">
            <v>huepil_c@hotmail.com</v>
          </cell>
          <cell r="AF3953" t="str">
            <v>VASO AZUL FACETADO Y EXPRIMIDOR</v>
          </cell>
          <cell r="AG3953" t="str">
            <v>212.5</v>
          </cell>
          <cell r="AH3953">
            <v>1</v>
          </cell>
          <cell r="AI3953" t="str">
            <v>BP24007</v>
          </cell>
          <cell r="AN3953" t="str">
            <v>Sí</v>
          </cell>
        </row>
        <row r="3954">
          <cell r="A3954">
            <v>1228</v>
          </cell>
          <cell r="B3954" t="str">
            <v>sofiacastano512@gmail.com</v>
          </cell>
          <cell r="C3954">
            <v>44030</v>
          </cell>
          <cell r="D3954" t="str">
            <v>Abierta</v>
          </cell>
          <cell r="E3954" t="str">
            <v>Recibido</v>
          </cell>
          <cell r="F3954" t="str">
            <v>Enviado</v>
          </cell>
          <cell r="G3954" t="str">
            <v>ARS</v>
          </cell>
          <cell r="H3954">
            <v>723</v>
          </cell>
          <cell r="I3954">
            <v>0</v>
          </cell>
          <cell r="J3954">
            <v>0</v>
          </cell>
          <cell r="K3954">
            <v>723</v>
          </cell>
          <cell r="L3954" t="str">
            <v>Sofia Castaño</v>
          </cell>
          <cell r="M3954">
            <v>42889734</v>
          </cell>
          <cell r="N3954">
            <v>2304563117</v>
          </cell>
          <cell r="O3954" t="str">
            <v>Sofia Castaño</v>
          </cell>
          <cell r="P3954">
            <v>2304563117</v>
          </cell>
          <cell r="Q3954" t="str">
            <v>Remedios de Escalada</v>
          </cell>
          <cell r="R3954">
            <v>3352</v>
          </cell>
          <cell r="U3954" t="str">
            <v>Garin</v>
          </cell>
          <cell r="V3954">
            <v>1619</v>
          </cell>
          <cell r="W3954" t="str">
            <v>Gran Buenos Aires</v>
          </cell>
          <cell r="Y3954" t="str">
            <v>ENVÍO SIN CARGO (CABA Y GRAN PARTE DE GBA) TIEMPO: 4 a 6 DÍAS HÁBILES</v>
          </cell>
          <cell r="Z3954" t="str">
            <v>Mercado Pago</v>
          </cell>
          <cell r="AD3954">
            <v>44030</v>
          </cell>
          <cell r="AE3954">
            <v>44034</v>
          </cell>
          <cell r="AF3954" t="str">
            <v>SET X 3 BOWL DE VIDRIO</v>
          </cell>
          <cell r="AG3954">
            <v>723</v>
          </cell>
          <cell r="AH3954">
            <v>1</v>
          </cell>
          <cell r="AI3954" t="str">
            <v>087588F3</v>
          </cell>
          <cell r="AJ3954" t="str">
            <v>Móvil</v>
          </cell>
          <cell r="AK3954" t="str">
            <v>LLEGA EL 24-07 ENTRE 8 Y 18 HORAS!</v>
          </cell>
          <cell r="AL3954">
            <v>1605177396</v>
          </cell>
          <cell r="AM3954">
            <v>262912731</v>
          </cell>
          <cell r="AN3954" t="str">
            <v>Sí</v>
          </cell>
        </row>
        <row r="3955">
          <cell r="A3955">
            <v>1227</v>
          </cell>
          <cell r="B3955" t="str">
            <v>alystar85@gmail.com</v>
          </cell>
          <cell r="C3955">
            <v>44030</v>
          </cell>
          <cell r="D3955" t="str">
            <v>Abierta</v>
          </cell>
          <cell r="E3955" t="str">
            <v>Recibido</v>
          </cell>
          <cell r="F3955" t="str">
            <v>Enviado</v>
          </cell>
          <cell r="G3955" t="str">
            <v>ARS</v>
          </cell>
          <cell r="H3955" t="str">
            <v>3795.41</v>
          </cell>
          <cell r="I3955">
            <v>0</v>
          </cell>
          <cell r="J3955">
            <v>0</v>
          </cell>
          <cell r="K3955" t="str">
            <v>3795.41</v>
          </cell>
          <cell r="L3955" t="str">
            <v>Alicia Cornalo</v>
          </cell>
          <cell r="M3955">
            <v>31461643</v>
          </cell>
          <cell r="N3955">
            <v>1169993222</v>
          </cell>
          <cell r="O3955" t="str">
            <v>Alicia Cornalo</v>
          </cell>
          <cell r="P3955">
            <v>1169993222</v>
          </cell>
          <cell r="Q3955" t="str">
            <v>El Salvador</v>
          </cell>
          <cell r="R3955">
            <v>5652</v>
          </cell>
          <cell r="S3955">
            <v>34</v>
          </cell>
          <cell r="T3955" t="str">
            <v>Palermo</v>
          </cell>
          <cell r="U3955" t="str">
            <v>Capital Federal</v>
          </cell>
          <cell r="V3955">
            <v>1414</v>
          </cell>
          <cell r="W3955" t="str">
            <v>Capital Federal</v>
          </cell>
          <cell r="Y3955" t="str">
            <v>ENVÍO SIN CARGO (CABA Y GRAN PARTE DE GBA) TIEMPO: 4 a 6 DÍAS HÁBILES</v>
          </cell>
          <cell r="Z3955" t="str">
            <v>Mercado Pago</v>
          </cell>
          <cell r="AD3955">
            <v>44030</v>
          </cell>
          <cell r="AE3955">
            <v>44033</v>
          </cell>
          <cell r="AF3955" t="str">
            <v>CAJA DE TE MAD, 9DIV "THE INFUTIONS" 24X24X9CM</v>
          </cell>
          <cell r="AG3955" t="str">
            <v>1843.5</v>
          </cell>
          <cell r="AH3955">
            <v>1</v>
          </cell>
          <cell r="AI3955" t="str">
            <v>046CX6613</v>
          </cell>
          <cell r="AJ3955" t="str">
            <v>Web</v>
          </cell>
          <cell r="AK3955" t="str">
            <v>LLEGA EL 22-07 ENTRE 8 Y 18 HORAS!</v>
          </cell>
          <cell r="AL3955">
            <v>1605162306</v>
          </cell>
          <cell r="AM3955">
            <v>262913756</v>
          </cell>
          <cell r="AN3955" t="str">
            <v>Sí</v>
          </cell>
        </row>
        <row r="3956">
          <cell r="A3956">
            <v>1227</v>
          </cell>
          <cell r="B3956" t="str">
            <v>alystar85@gmail.com</v>
          </cell>
          <cell r="AF3956" t="str">
            <v>BANDEJA BAMBOO BLANCA 35X4,5CM</v>
          </cell>
          <cell r="AG3956" t="str">
            <v>1951.91</v>
          </cell>
          <cell r="AH3956">
            <v>1</v>
          </cell>
          <cell r="AI3956" t="str">
            <v>BA7779</v>
          </cell>
          <cell r="AN3956" t="str">
            <v>Sí</v>
          </cell>
        </row>
        <row r="3957">
          <cell r="A3957">
            <v>1226</v>
          </cell>
          <cell r="B3957" t="str">
            <v>lucia.massuco@hotmail.com</v>
          </cell>
          <cell r="C3957">
            <v>44030</v>
          </cell>
          <cell r="D3957" t="str">
            <v>Abierta</v>
          </cell>
          <cell r="E3957" t="str">
            <v>Recibido</v>
          </cell>
          <cell r="F3957" t="str">
            <v>Enviado</v>
          </cell>
          <cell r="G3957" t="str">
            <v>ARS</v>
          </cell>
          <cell r="H3957" t="str">
            <v>4139.9</v>
          </cell>
          <cell r="I3957">
            <v>0</v>
          </cell>
          <cell r="J3957">
            <v>0</v>
          </cell>
          <cell r="K3957" t="str">
            <v>4139.9</v>
          </cell>
          <cell r="L3957" t="str">
            <v>Juan Cruz Vincenti</v>
          </cell>
          <cell r="M3957">
            <v>39171250</v>
          </cell>
          <cell r="N3957">
            <v>1559880997</v>
          </cell>
          <cell r="O3957" t="str">
            <v>Juan Cruz Vincenti</v>
          </cell>
          <cell r="P3957">
            <v>1559880997</v>
          </cell>
          <cell r="Q3957" t="str">
            <v>Zeballos</v>
          </cell>
          <cell r="R3957">
            <v>921</v>
          </cell>
          <cell r="T3957" t="str">
            <v>Bernal</v>
          </cell>
          <cell r="U3957" t="str">
            <v>Gran Buenos Aires</v>
          </cell>
          <cell r="V3957">
            <v>1876</v>
          </cell>
          <cell r="W3957" t="str">
            <v>Gran Buenos Aires</v>
          </cell>
          <cell r="Y3957" t="str">
            <v>ENVÍO SIN CARGO (CABA Y GRAN PARTE DE GBA) TIEMPO: 4 a 6 DÍAS HÁBILES</v>
          </cell>
          <cell r="Z3957" t="str">
            <v>Mercado Pago</v>
          </cell>
          <cell r="AD3957">
            <v>44030</v>
          </cell>
          <cell r="AE3957">
            <v>44034</v>
          </cell>
          <cell r="AF3957" t="str">
            <v>JUEGO DE 6 VASOS AMSTERDAM</v>
          </cell>
          <cell r="AG3957">
            <v>599</v>
          </cell>
          <cell r="AH3957">
            <v>1</v>
          </cell>
          <cell r="AI3957" t="str">
            <v>RI68972PK</v>
          </cell>
          <cell r="AJ3957" t="str">
            <v>Móvil</v>
          </cell>
          <cell r="AK3957" t="str">
            <v>LLEGA EL 24-07 ENTRE 8 Y 18 HORAS!</v>
          </cell>
          <cell r="AL3957">
            <v>1605082208</v>
          </cell>
          <cell r="AM3957">
            <v>262892532</v>
          </cell>
          <cell r="AN3957" t="str">
            <v>Sí</v>
          </cell>
        </row>
        <row r="3958">
          <cell r="A3958">
            <v>1226</v>
          </cell>
          <cell r="B3958" t="str">
            <v>lucia.massuco@hotmail.com</v>
          </cell>
          <cell r="AF3958" t="str">
            <v>SET X2 PINZAS</v>
          </cell>
          <cell r="AG3958" t="str">
            <v>229.9</v>
          </cell>
          <cell r="AH3958">
            <v>1</v>
          </cell>
          <cell r="AI3958" t="str">
            <v>046BA3323</v>
          </cell>
          <cell r="AN3958" t="str">
            <v>Sí</v>
          </cell>
        </row>
        <row r="3959">
          <cell r="A3959">
            <v>1226</v>
          </cell>
          <cell r="B3959" t="str">
            <v>lucia.massuco@hotmail.com</v>
          </cell>
          <cell r="AF3959" t="str">
            <v>COLADOR ACERO INOX. 20CM DIAM X8CM ALTO</v>
          </cell>
          <cell r="AG3959">
            <v>466</v>
          </cell>
          <cell r="AH3959">
            <v>1</v>
          </cell>
          <cell r="AI3959" t="str">
            <v>046BA8161</v>
          </cell>
          <cell r="AN3959" t="str">
            <v>Sí</v>
          </cell>
        </row>
        <row r="3960">
          <cell r="A3960">
            <v>1226</v>
          </cell>
          <cell r="B3960" t="str">
            <v>lucia.massuco@hotmail.com</v>
          </cell>
          <cell r="AF3960" t="str">
            <v>PISAPAPAS DISTINTOS COLORES (Negro)</v>
          </cell>
          <cell r="AG3960" t="str">
            <v>236.5</v>
          </cell>
          <cell r="AH3960">
            <v>1</v>
          </cell>
          <cell r="AI3960" t="str">
            <v>BP17002</v>
          </cell>
          <cell r="AN3960" t="str">
            <v>Sí</v>
          </cell>
        </row>
        <row r="3961">
          <cell r="A3961">
            <v>1226</v>
          </cell>
          <cell r="B3961" t="str">
            <v>lucia.massuco@hotmail.com</v>
          </cell>
          <cell r="AF3961" t="str">
            <v>ESPUMADERA DISTINTOS COLORES (Negro)</v>
          </cell>
          <cell r="AG3961" t="str">
            <v>236.5</v>
          </cell>
          <cell r="AH3961">
            <v>1</v>
          </cell>
          <cell r="AI3961" t="str">
            <v>BP10002</v>
          </cell>
          <cell r="AN3961" t="str">
            <v>Sí</v>
          </cell>
        </row>
        <row r="3962">
          <cell r="A3962">
            <v>1226</v>
          </cell>
          <cell r="B3962" t="str">
            <v>lucia.massuco@hotmail.com</v>
          </cell>
          <cell r="AF3962" t="str">
            <v>CUCHARA DISTINTOS COLORES (Negro)</v>
          </cell>
          <cell r="AG3962" t="str">
            <v>236.5</v>
          </cell>
          <cell r="AH3962">
            <v>1</v>
          </cell>
          <cell r="AI3962" t="str">
            <v>BP15002</v>
          </cell>
          <cell r="AN3962" t="str">
            <v>Sí</v>
          </cell>
        </row>
        <row r="3963">
          <cell r="A3963">
            <v>1226</v>
          </cell>
          <cell r="B3963" t="str">
            <v>lucia.massuco@hotmail.com</v>
          </cell>
          <cell r="AF3963" t="str">
            <v>ESPATULA RANURADA DISTINTOS COLORES (Negro)</v>
          </cell>
          <cell r="AG3963" t="str">
            <v>236.5</v>
          </cell>
          <cell r="AH3963">
            <v>1</v>
          </cell>
          <cell r="AI3963" t="str">
            <v>BP12002</v>
          </cell>
          <cell r="AN3963" t="str">
            <v>Sí</v>
          </cell>
        </row>
        <row r="3964">
          <cell r="A3964">
            <v>1226</v>
          </cell>
          <cell r="B3964" t="str">
            <v>lucia.massuco@hotmail.com</v>
          </cell>
          <cell r="AF3964" t="str">
            <v>PROMO SET DE VIDRIO</v>
          </cell>
          <cell r="AG3964">
            <v>1899</v>
          </cell>
          <cell r="AH3964">
            <v>1</v>
          </cell>
          <cell r="AI3964" t="str">
            <v>087588F3//BA6431//BA6431//PA59534</v>
          </cell>
          <cell r="AN3964" t="str">
            <v>Sí</v>
          </cell>
        </row>
        <row r="3965">
          <cell r="A3965">
            <v>1225</v>
          </cell>
          <cell r="B3965" t="str">
            <v>valediaz1364@gmail.com</v>
          </cell>
          <cell r="C3965">
            <v>44030</v>
          </cell>
          <cell r="D3965" t="str">
            <v>Abierta</v>
          </cell>
          <cell r="E3965" t="str">
            <v>Recibido</v>
          </cell>
          <cell r="F3965" t="str">
            <v>Enviado</v>
          </cell>
          <cell r="G3965" t="str">
            <v>ARS</v>
          </cell>
          <cell r="H3965">
            <v>2078</v>
          </cell>
          <cell r="I3965">
            <v>0</v>
          </cell>
          <cell r="J3965">
            <v>0</v>
          </cell>
          <cell r="K3965">
            <v>2078</v>
          </cell>
          <cell r="L3965" t="str">
            <v>Valeria Diaz</v>
          </cell>
          <cell r="M3965">
            <v>26760093</v>
          </cell>
          <cell r="N3965">
            <v>1526312086</v>
          </cell>
          <cell r="O3965" t="str">
            <v>Valeria Diaz</v>
          </cell>
          <cell r="P3965">
            <v>1526312086</v>
          </cell>
          <cell r="Q3965" t="str">
            <v>Morelos</v>
          </cell>
          <cell r="R3965">
            <v>789</v>
          </cell>
          <cell r="S3965" t="str">
            <v>2 C</v>
          </cell>
          <cell r="T3965" t="str">
            <v>Caballito</v>
          </cell>
          <cell r="U3965" t="str">
            <v>Caballito</v>
          </cell>
          <cell r="V3965">
            <v>1406</v>
          </cell>
          <cell r="W3965" t="str">
            <v>Capital Federal</v>
          </cell>
          <cell r="Y3965" t="str">
            <v>ENVÍO SIN CARGO (CABA Y GRAN PARTE DE GBA) TIEMPO: 4 a 6 DÍAS HÁBILES</v>
          </cell>
          <cell r="Z3965" t="str">
            <v>Mercado Pago</v>
          </cell>
          <cell r="AD3965">
            <v>44030</v>
          </cell>
          <cell r="AE3965">
            <v>44034</v>
          </cell>
          <cell r="AF3965" t="str">
            <v>PROMO SET DE VIDRIO</v>
          </cell>
          <cell r="AG3965">
            <v>1899</v>
          </cell>
          <cell r="AH3965">
            <v>1</v>
          </cell>
          <cell r="AI3965" t="str">
            <v>087588F3//BA6431//BA6431//PA59534</v>
          </cell>
          <cell r="AJ3965" t="str">
            <v>Web</v>
          </cell>
          <cell r="AK3965" t="str">
            <v>LLEGA EL 23-07 ENTRE 8 Y 18 HORAS!</v>
          </cell>
          <cell r="AL3965">
            <v>1604944114</v>
          </cell>
          <cell r="AM3965">
            <v>262865498</v>
          </cell>
          <cell r="AN3965" t="str">
            <v>Sí</v>
          </cell>
        </row>
        <row r="3966">
          <cell r="A3966">
            <v>1225</v>
          </cell>
          <cell r="B3966" t="str">
            <v>valediaz1364@gmail.com</v>
          </cell>
          <cell r="AF3966" t="str">
            <v>TUPPER 400CC COL. SURT. C/TAPA</v>
          </cell>
          <cell r="AG3966">
            <v>179</v>
          </cell>
          <cell r="AH3966">
            <v>1</v>
          </cell>
          <cell r="AI3966" t="str">
            <v>BP35099</v>
          </cell>
          <cell r="AN3966" t="str">
            <v>Sí</v>
          </cell>
        </row>
        <row r="3967">
          <cell r="A3967">
            <v>1224</v>
          </cell>
          <cell r="B3967" t="str">
            <v>viry.ojeda@gmail.com</v>
          </cell>
          <cell r="C3967">
            <v>44030</v>
          </cell>
          <cell r="D3967" t="str">
            <v>Abierta</v>
          </cell>
          <cell r="E3967" t="str">
            <v>Recibido</v>
          </cell>
          <cell r="F3967" t="str">
            <v>Enviado</v>
          </cell>
          <cell r="G3967" t="str">
            <v>ARS</v>
          </cell>
          <cell r="H3967">
            <v>1899</v>
          </cell>
          <cell r="I3967">
            <v>0</v>
          </cell>
          <cell r="J3967">
            <v>0</v>
          </cell>
          <cell r="K3967">
            <v>1899</v>
          </cell>
          <cell r="L3967" t="str">
            <v>Virginia Ojeda</v>
          </cell>
          <cell r="M3967">
            <v>38049732</v>
          </cell>
          <cell r="N3967">
            <v>1123887079</v>
          </cell>
          <cell r="O3967" t="str">
            <v>Virginia Ojeda</v>
          </cell>
          <cell r="P3967">
            <v>1123887079</v>
          </cell>
          <cell r="Q3967" t="str">
            <v>av Belgrano</v>
          </cell>
          <cell r="R3967">
            <v>1620</v>
          </cell>
          <cell r="S3967">
            <v>10</v>
          </cell>
          <cell r="T3967" t="str">
            <v>Montserrat</v>
          </cell>
          <cell r="U3967" t="str">
            <v>Caba</v>
          </cell>
          <cell r="V3967">
            <v>1093</v>
          </cell>
          <cell r="W3967" t="str">
            <v>Capital Federal</v>
          </cell>
          <cell r="Y3967" t="str">
            <v>ENVÍO SIN CARGO (CABA Y GRAN PARTE DE GBA) TIEMPO: 4 a 6 DÍAS HÁBILES</v>
          </cell>
          <cell r="Z3967" t="str">
            <v>Mercado Pago</v>
          </cell>
          <cell r="AD3967">
            <v>44030</v>
          </cell>
          <cell r="AE3967">
            <v>44034</v>
          </cell>
          <cell r="AF3967" t="str">
            <v>PROMO SET DE VIDRIO</v>
          </cell>
          <cell r="AG3967">
            <v>1899</v>
          </cell>
          <cell r="AH3967">
            <v>1</v>
          </cell>
          <cell r="AI3967" t="str">
            <v>087588F3//BA6431//BA6431//PA59534</v>
          </cell>
          <cell r="AJ3967" t="str">
            <v>Web</v>
          </cell>
          <cell r="AK3967" t="str">
            <v>LLEGA EL 23-07 ENTRE 8 Y 18 HORAS!</v>
          </cell>
          <cell r="AL3967">
            <v>1604799752</v>
          </cell>
          <cell r="AM3967">
            <v>262838953</v>
          </cell>
          <cell r="AN3967" t="str">
            <v>Sí</v>
          </cell>
        </row>
        <row r="3968">
          <cell r="A3968">
            <v>1223</v>
          </cell>
          <cell r="B3968" t="str">
            <v>ayelenrepetto@hotmail.com.ar</v>
          </cell>
          <cell r="C3968">
            <v>44030</v>
          </cell>
          <cell r="D3968" t="str">
            <v>Abierta</v>
          </cell>
          <cell r="E3968" t="str">
            <v>Recibido</v>
          </cell>
          <cell r="F3968" t="str">
            <v>Enviado</v>
          </cell>
          <cell r="G3968" t="str">
            <v>ARS</v>
          </cell>
          <cell r="H3968" t="str">
            <v>2546.5</v>
          </cell>
          <cell r="I3968">
            <v>0</v>
          </cell>
          <cell r="J3968">
            <v>0</v>
          </cell>
          <cell r="K3968" t="str">
            <v>2546.5</v>
          </cell>
          <cell r="L3968" t="str">
            <v>Dario Morettini</v>
          </cell>
          <cell r="M3968">
            <v>27327485119</v>
          </cell>
          <cell r="N3968">
            <v>1156167581</v>
          </cell>
          <cell r="O3968" t="str">
            <v>Dario Morettini</v>
          </cell>
          <cell r="P3968">
            <v>1156167581</v>
          </cell>
          <cell r="Q3968" t="str">
            <v>Dr, Monte e/ Av, Irigoyen y Weizman</v>
          </cell>
          <cell r="R3968">
            <v>1029</v>
          </cell>
          <cell r="T3968" t="str">
            <v>moron</v>
          </cell>
          <cell r="U3968" t="str">
            <v>Buenos Aires</v>
          </cell>
          <cell r="V3968">
            <v>1708</v>
          </cell>
          <cell r="W3968" t="str">
            <v>Gran Buenos Aires</v>
          </cell>
          <cell r="Y3968" t="str">
            <v>ENVÍO SIN CARGO (CABA Y GRAN PARTE DE GBA) TIEMPO: 4 a 6 DÍAS HÁBILES</v>
          </cell>
          <cell r="Z3968" t="str">
            <v>Mercado Pago</v>
          </cell>
          <cell r="AD3968">
            <v>44030</v>
          </cell>
          <cell r="AE3968">
            <v>44034</v>
          </cell>
          <cell r="AF3968" t="str">
            <v>PARRILLA PORTATIL PLEGABLE</v>
          </cell>
          <cell r="AG3968" t="str">
            <v>2546.5</v>
          </cell>
          <cell r="AH3968">
            <v>1</v>
          </cell>
          <cell r="AI3968" t="str">
            <v>093PA7074</v>
          </cell>
          <cell r="AJ3968" t="str">
            <v>Web</v>
          </cell>
          <cell r="AK3968" t="str">
            <v>LLEGA EL 24-07 ENTRE 8 Y 18 HORAS!</v>
          </cell>
          <cell r="AL3968">
            <v>1604792507</v>
          </cell>
          <cell r="AM3968">
            <v>262824965</v>
          </cell>
          <cell r="AN3968" t="str">
            <v>Sí</v>
          </cell>
        </row>
        <row r="3969">
          <cell r="A3969">
            <v>1222</v>
          </cell>
          <cell r="B3969" t="str">
            <v>bmarinasol@gmail.com</v>
          </cell>
          <cell r="C3969">
            <v>44030</v>
          </cell>
          <cell r="D3969" t="str">
            <v>Abierta</v>
          </cell>
          <cell r="E3969" t="str">
            <v>Recibido</v>
          </cell>
          <cell r="F3969" t="str">
            <v>Enviado</v>
          </cell>
          <cell r="G3969" t="str">
            <v>ARS</v>
          </cell>
          <cell r="H3969" t="str">
            <v>1209.46</v>
          </cell>
          <cell r="I3969">
            <v>0</v>
          </cell>
          <cell r="J3969">
            <v>0</v>
          </cell>
          <cell r="K3969" t="str">
            <v>1209.46</v>
          </cell>
          <cell r="L3969" t="str">
            <v>Marina Bianco</v>
          </cell>
          <cell r="M3969">
            <v>38892407</v>
          </cell>
          <cell r="N3969">
            <v>1556963384</v>
          </cell>
          <cell r="O3969" t="str">
            <v>Marina Bianco</v>
          </cell>
          <cell r="P3969">
            <v>1556963384</v>
          </cell>
          <cell r="Q3969" t="str">
            <v>Noruega</v>
          </cell>
          <cell r="R3969">
            <v>3758</v>
          </cell>
          <cell r="T3969" t="str">
            <v>Villa del Parque</v>
          </cell>
          <cell r="U3969" t="str">
            <v>Capital Federal</v>
          </cell>
          <cell r="V3969">
            <v>1417</v>
          </cell>
          <cell r="W3969" t="str">
            <v>Capital Federal</v>
          </cell>
          <cell r="Y3969" t="str">
            <v>ENVÍO SIN CARGO (CABA Y GRAN PARTE DE GBA) TIEMPO: 4 a 6 DÍAS HÁBILES</v>
          </cell>
          <cell r="Z3969" t="str">
            <v>Mercado Pago</v>
          </cell>
          <cell r="AD3969">
            <v>44030</v>
          </cell>
          <cell r="AE3969">
            <v>44033</v>
          </cell>
          <cell r="AF3969" t="str">
            <v>VASO TERMICO CON TAPA Y FAJA (Beige)</v>
          </cell>
          <cell r="AG3969" t="str">
            <v>296.47</v>
          </cell>
          <cell r="AH3969">
            <v>1</v>
          </cell>
          <cell r="AI3969" t="str">
            <v>019BA7578</v>
          </cell>
          <cell r="AJ3969" t="str">
            <v>Web</v>
          </cell>
          <cell r="AK3969" t="str">
            <v>LLEGA EL 22-07 ENTRE 8 Y 18 HORAS!</v>
          </cell>
          <cell r="AL3969">
            <v>1604672422</v>
          </cell>
          <cell r="AM3969">
            <v>244979054</v>
          </cell>
          <cell r="AN3969" t="str">
            <v>Sí</v>
          </cell>
        </row>
        <row r="3970">
          <cell r="A3970">
            <v>1222</v>
          </cell>
          <cell r="B3970" t="str">
            <v>bmarinasol@gmail.com</v>
          </cell>
          <cell r="AF3970" t="str">
            <v>CUCHARON MIA (Negro)</v>
          </cell>
          <cell r="AG3970" t="str">
            <v>189.99</v>
          </cell>
          <cell r="AH3970">
            <v>1</v>
          </cell>
          <cell r="AI3970" t="str">
            <v>DIM2004NG</v>
          </cell>
          <cell r="AN3970" t="str">
            <v>Sí</v>
          </cell>
        </row>
        <row r="3971">
          <cell r="A3971">
            <v>1222</v>
          </cell>
          <cell r="B3971" t="str">
            <v>bmarinasol@gmail.com</v>
          </cell>
          <cell r="AF3971" t="str">
            <v>SET X 3 BOWL DE VIDRIO</v>
          </cell>
          <cell r="AG3971">
            <v>723</v>
          </cell>
          <cell r="AH3971">
            <v>1</v>
          </cell>
          <cell r="AI3971" t="str">
            <v>087588F3</v>
          </cell>
          <cell r="AN3971" t="str">
            <v>Sí</v>
          </cell>
        </row>
        <row r="3972">
          <cell r="A3972">
            <v>1221</v>
          </cell>
          <cell r="B3972" t="str">
            <v>julygonzalez13@hotmail.com</v>
          </cell>
          <cell r="C3972">
            <v>44030</v>
          </cell>
          <cell r="D3972" t="str">
            <v>Abierta</v>
          </cell>
          <cell r="E3972" t="str">
            <v>Pendiente</v>
          </cell>
          <cell r="F3972" t="str">
            <v>No está empaquetado</v>
          </cell>
          <cell r="G3972" t="str">
            <v>ARS</v>
          </cell>
          <cell r="H3972" t="str">
            <v>608.07</v>
          </cell>
          <cell r="I3972" t="str">
            <v>91.21</v>
          </cell>
          <cell r="J3972">
            <v>0</v>
          </cell>
          <cell r="K3972" t="str">
            <v>516.86</v>
          </cell>
          <cell r="L3972" t="str">
            <v>Julieta Gonzalez</v>
          </cell>
          <cell r="M3972">
            <v>35461764</v>
          </cell>
          <cell r="N3972">
            <v>1565092084</v>
          </cell>
          <cell r="O3972" t="str">
            <v>Julieta Gonzalez</v>
          </cell>
          <cell r="P3972">
            <v>1565092084</v>
          </cell>
          <cell r="Q3972" t="str">
            <v>Otawa</v>
          </cell>
          <cell r="R3972">
            <v>338</v>
          </cell>
          <cell r="U3972" t="str">
            <v>Buenos aires</v>
          </cell>
          <cell r="V3972">
            <v>1834</v>
          </cell>
          <cell r="W3972" t="str">
            <v>Gran Buenos Aires</v>
          </cell>
          <cell r="Y3972" t="str">
            <v>ENVÍO SIN CARGO (CABA Y GRAN PARTE DE GBA) TIEMPO: 4 a 6 DÍAS HÁBILES</v>
          </cell>
          <cell r="Z3972" t="str">
            <v>Mercado Pago</v>
          </cell>
          <cell r="AA3972" t="str">
            <v>BARBIEVELEZ</v>
          </cell>
          <cell r="AF3972" t="str">
            <v>CUCHARAS LARGAS PL 1PC PASTEL 23 CM</v>
          </cell>
          <cell r="AG3972" t="str">
            <v>36.6</v>
          </cell>
          <cell r="AH3972">
            <v>6</v>
          </cell>
          <cell r="AI3972" t="str">
            <v>019BA6978</v>
          </cell>
          <cell r="AJ3972" t="str">
            <v>Móvil</v>
          </cell>
          <cell r="AK3972" t="str">
            <v/>
          </cell>
          <cell r="AL3972">
            <v>1604440809</v>
          </cell>
          <cell r="AM3972">
            <v>258292323</v>
          </cell>
          <cell r="AN3972" t="str">
            <v>Sí</v>
          </cell>
        </row>
        <row r="3973">
          <cell r="A3973">
            <v>1221</v>
          </cell>
          <cell r="B3973" t="str">
            <v>julygonzalez13@hotmail.com</v>
          </cell>
          <cell r="AF3973" t="str">
            <v>TAPA PARA BOTELLAS 1 PIEZA COLORES SURTIDOS</v>
          </cell>
          <cell r="AG3973" t="str">
            <v>19.99</v>
          </cell>
          <cell r="AH3973">
            <v>3</v>
          </cell>
          <cell r="AI3973" t="str">
            <v>019BA6984</v>
          </cell>
          <cell r="AN3973" t="str">
            <v>Sí</v>
          </cell>
        </row>
        <row r="3974">
          <cell r="A3974">
            <v>1221</v>
          </cell>
          <cell r="B3974" t="str">
            <v>julygonzalez13@hotmail.com</v>
          </cell>
          <cell r="AF3974" t="str">
            <v>IDENTIFICADOR DE COPA SET 6PC BLISTER 3 CMS/ PC</v>
          </cell>
          <cell r="AG3974" t="str">
            <v>328.5</v>
          </cell>
          <cell r="AH3974">
            <v>1</v>
          </cell>
          <cell r="AI3974" t="str">
            <v>046BA7843</v>
          </cell>
          <cell r="AN3974" t="str">
            <v>Sí</v>
          </cell>
        </row>
        <row r="3975">
          <cell r="A3975">
            <v>1220</v>
          </cell>
          <cell r="B3975" t="str">
            <v>shapnaroy@hotmail.com</v>
          </cell>
          <cell r="C3975">
            <v>44030</v>
          </cell>
          <cell r="D3975" t="str">
            <v>Abierta</v>
          </cell>
          <cell r="E3975" t="str">
            <v>Recibido</v>
          </cell>
          <cell r="F3975" t="str">
            <v>Enviado</v>
          </cell>
          <cell r="G3975" t="str">
            <v>ARS</v>
          </cell>
          <cell r="H3975" t="str">
            <v>652.5</v>
          </cell>
          <cell r="I3975">
            <v>0</v>
          </cell>
          <cell r="J3975">
            <v>0</v>
          </cell>
          <cell r="K3975" t="str">
            <v>652.5</v>
          </cell>
          <cell r="L3975" t="str">
            <v>Camila Caputo</v>
          </cell>
          <cell r="M3975">
            <v>38026386</v>
          </cell>
          <cell r="N3975" t="str">
            <v>11 3177-1864</v>
          </cell>
          <cell r="O3975" t="str">
            <v>Camila Caputo</v>
          </cell>
          <cell r="P3975" t="str">
            <v>11 3177-1864</v>
          </cell>
          <cell r="Q3975" t="str">
            <v>Benjamín Matienzo</v>
          </cell>
          <cell r="R3975">
            <v>1566</v>
          </cell>
          <cell r="S3975" t="str">
            <v>9A</v>
          </cell>
          <cell r="U3975" t="str">
            <v>Ciudad autónoma de Buenos Aires</v>
          </cell>
          <cell r="V3975">
            <v>1426</v>
          </cell>
          <cell r="W3975" t="str">
            <v>Capital Federal</v>
          </cell>
          <cell r="Y3975" t="str">
            <v>ENVÍO SIN CARGO (CABA Y GRAN PARTE DE GBA) TIEMPO: 4 a 6 DÍAS HÁBILES</v>
          </cell>
          <cell r="Z3975" t="str">
            <v>Mercado Pago</v>
          </cell>
          <cell r="AB3975" t="str">
            <v>Por favor avisarme a mi celu 1166540904 el dia de la entrega asi le aviso a la persona que dlo recibe. Es un regalo de cumpleaños asi que por favor pido que no figure el precio en ningun lado. Y si se puede armar un paquete para regalo mejor</v>
          </cell>
          <cell r="AC3975" t="str">
            <v>NO MANDAR FC ES UN REGALO HACER TARJETA:"FELIZ CUMPLE AMIGA ! TE QUIERO! SHAP</v>
          </cell>
          <cell r="AD3975">
            <v>44030</v>
          </cell>
          <cell r="AE3975">
            <v>44033</v>
          </cell>
          <cell r="AF3975" t="str">
            <v>RELOJ DE PARED NEGRO 30CM</v>
          </cell>
          <cell r="AG3975" t="str">
            <v>652.5</v>
          </cell>
          <cell r="AH3975">
            <v>1</v>
          </cell>
          <cell r="AI3975" t="str">
            <v>046RE6670</v>
          </cell>
          <cell r="AJ3975" t="str">
            <v>Móvil</v>
          </cell>
          <cell r="AK3975" t="str">
            <v>LLEGA EL 22-07 DESPUES DE LAS 13!</v>
          </cell>
          <cell r="AL3975">
            <v>1604213344</v>
          </cell>
          <cell r="AM3975">
            <v>262660580</v>
          </cell>
          <cell r="AN3975" t="str">
            <v>Sí</v>
          </cell>
        </row>
        <row r="3976">
          <cell r="A3976">
            <v>1219</v>
          </cell>
          <cell r="B3976" t="str">
            <v>paome_84@yahoo.com.ar</v>
          </cell>
          <cell r="C3976">
            <v>44029</v>
          </cell>
          <cell r="D3976" t="str">
            <v>Abierta</v>
          </cell>
          <cell r="E3976" t="str">
            <v>Recibido</v>
          </cell>
          <cell r="F3976" t="str">
            <v>Enviado</v>
          </cell>
          <cell r="G3976" t="str">
            <v>ARS</v>
          </cell>
          <cell r="H3976">
            <v>1199</v>
          </cell>
          <cell r="I3976">
            <v>0</v>
          </cell>
          <cell r="J3976">
            <v>0</v>
          </cell>
          <cell r="K3976">
            <v>1199</v>
          </cell>
          <cell r="L3976" t="str">
            <v>Víctoria Linares</v>
          </cell>
          <cell r="M3976">
            <v>31292090</v>
          </cell>
          <cell r="N3976">
            <v>1144014825</v>
          </cell>
          <cell r="O3976" t="str">
            <v>Víctoria Linares</v>
          </cell>
          <cell r="P3976">
            <v>1144014825</v>
          </cell>
          <cell r="Q3976" t="str">
            <v>Ayacucho</v>
          </cell>
          <cell r="R3976">
            <v>228</v>
          </cell>
          <cell r="U3976" t="str">
            <v>Caba</v>
          </cell>
          <cell r="V3976">
            <v>1025</v>
          </cell>
          <cell r="W3976" t="str">
            <v>Capital Federal</v>
          </cell>
          <cell r="Y3976" t="str">
            <v>ENVÍO SIN CARGO (CABA Y GRAN PARTE DE GBA) TIEMPO: 4 a 6 DÍAS HÁBILES</v>
          </cell>
          <cell r="Z3976" t="str">
            <v>Mercado Pago</v>
          </cell>
          <cell r="AB3976" t="str">
            <v>Entrega para el dia del amigo 20/7</v>
          </cell>
          <cell r="AC3976" t="str">
            <v xml:space="preserve">De 10 a 17 hs para recibirlo </v>
          </cell>
          <cell r="AD3976">
            <v>44029</v>
          </cell>
          <cell r="AE3976">
            <v>44030</v>
          </cell>
          <cell r="AF3976" t="str">
            <v>FRIENDS BOX YELLOW</v>
          </cell>
          <cell r="AG3976">
            <v>1199</v>
          </cell>
          <cell r="AH3976">
            <v>1</v>
          </cell>
          <cell r="AJ3976" t="str">
            <v>Móvil</v>
          </cell>
          <cell r="AK3976" t="str">
            <v>LLEGA EL 20-07 ENTRE 8 Y 18 HORAS!</v>
          </cell>
          <cell r="AL3976">
            <v>1604067188</v>
          </cell>
          <cell r="AM3976">
            <v>262594474</v>
          </cell>
          <cell r="AN3976" t="str">
            <v>Sí</v>
          </cell>
        </row>
        <row r="3977">
          <cell r="A3977">
            <v>1218</v>
          </cell>
          <cell r="B3977" t="str">
            <v>sofiacocaro@gmail.com</v>
          </cell>
          <cell r="C3977">
            <v>44029</v>
          </cell>
          <cell r="D3977" t="str">
            <v>Abierta</v>
          </cell>
          <cell r="E3977" t="str">
            <v>Recibido</v>
          </cell>
          <cell r="F3977" t="str">
            <v>Enviado</v>
          </cell>
          <cell r="G3977" t="str">
            <v>ARS</v>
          </cell>
          <cell r="H3977">
            <v>1199</v>
          </cell>
          <cell r="I3977">
            <v>0</v>
          </cell>
          <cell r="J3977">
            <v>0</v>
          </cell>
          <cell r="K3977">
            <v>1199</v>
          </cell>
          <cell r="L3977" t="str">
            <v>Dolores Borras</v>
          </cell>
          <cell r="M3977">
            <v>36275905</v>
          </cell>
          <cell r="N3977">
            <v>1524711919</v>
          </cell>
          <cell r="O3977" t="str">
            <v>Dolores Borras</v>
          </cell>
          <cell r="P3977">
            <v>1524711919</v>
          </cell>
          <cell r="Q3977" t="str">
            <v>Uriburu</v>
          </cell>
          <cell r="R3977">
            <v>664</v>
          </cell>
          <cell r="S3977" t="str">
            <v>5k</v>
          </cell>
          <cell r="T3977" t="str">
            <v>Balvanera</v>
          </cell>
          <cell r="U3977" t="str">
            <v>Caba</v>
          </cell>
          <cell r="V3977">
            <v>1027</v>
          </cell>
          <cell r="W3977" t="str">
            <v>Capital Federal</v>
          </cell>
          <cell r="Y3977" t="str">
            <v>ENVÍO SIN CARGO (CABA Y GRAN PARTE DE GBA) TIEMPO: 4 a 6 DÍAS HÁBILES</v>
          </cell>
          <cell r="Z3977" t="str">
            <v>Mercado Pago</v>
          </cell>
          <cell r="AB3977" t="str">
            <v>Feliz dia amiga linda! Te adoro y extraño mucho ??</v>
          </cell>
          <cell r="AD3977">
            <v>44029</v>
          </cell>
          <cell r="AE3977">
            <v>44030</v>
          </cell>
          <cell r="AF3977" t="str">
            <v>FRIENDS BOX YELLOW</v>
          </cell>
          <cell r="AG3977">
            <v>1199</v>
          </cell>
          <cell r="AH3977">
            <v>1</v>
          </cell>
          <cell r="AJ3977" t="str">
            <v>Móvil</v>
          </cell>
          <cell r="AK3977" t="str">
            <v>LLEGA EL 20-07 ENTRE 8 Y 18 HORAS!</v>
          </cell>
          <cell r="AL3977">
            <v>1603966489</v>
          </cell>
          <cell r="AM3977">
            <v>262557530</v>
          </cell>
          <cell r="AN3977" t="str">
            <v>Sí</v>
          </cell>
        </row>
        <row r="3978">
          <cell r="A3978">
            <v>1217</v>
          </cell>
          <cell r="B3978" t="str">
            <v>delfi_cuitino@hotmail.com</v>
          </cell>
          <cell r="C3978">
            <v>44029</v>
          </cell>
          <cell r="D3978" t="str">
            <v>Abierta</v>
          </cell>
          <cell r="E3978" t="str">
            <v>Recibido</v>
          </cell>
          <cell r="F3978" t="str">
            <v>Enviado</v>
          </cell>
          <cell r="G3978" t="str">
            <v>ARS</v>
          </cell>
          <cell r="H3978" t="str">
            <v>616.4</v>
          </cell>
          <cell r="I3978">
            <v>0</v>
          </cell>
          <cell r="J3978">
            <v>0</v>
          </cell>
          <cell r="K3978" t="str">
            <v>616.4</v>
          </cell>
          <cell r="L3978" t="str">
            <v>Delfina Cuitiño</v>
          </cell>
          <cell r="M3978">
            <v>42193670</v>
          </cell>
          <cell r="N3978">
            <v>1131922533</v>
          </cell>
          <cell r="O3978" t="str">
            <v>Delfina Cuitiño</v>
          </cell>
          <cell r="P3978">
            <v>1131922533</v>
          </cell>
          <cell r="Q3978" t="str">
            <v>Mayor Irusta</v>
          </cell>
          <cell r="R3978">
            <v>3777</v>
          </cell>
          <cell r="T3978" t="str">
            <v>Bella Vista</v>
          </cell>
          <cell r="U3978" t="str">
            <v>Buenos aires</v>
          </cell>
          <cell r="V3978">
            <v>1661</v>
          </cell>
          <cell r="W3978" t="str">
            <v>Gran Buenos Aires</v>
          </cell>
          <cell r="Y3978" t="str">
            <v>ENVÍO SIN CARGO (CABA Y GRAN PARTE DE GBA) TIEMPO: 4 a 6 DÍAS HÁBILES</v>
          </cell>
          <cell r="Z3978" t="str">
            <v>Mercado Pago</v>
          </cell>
          <cell r="AD3978">
            <v>44029</v>
          </cell>
          <cell r="AE3978">
            <v>44032</v>
          </cell>
          <cell r="AF3978" t="str">
            <v>CARAMELA DE VIDRIO 17*15 CM</v>
          </cell>
          <cell r="AG3978" t="str">
            <v>512.4</v>
          </cell>
          <cell r="AH3978">
            <v>1</v>
          </cell>
          <cell r="AI3978" t="str">
            <v>BA7284</v>
          </cell>
          <cell r="AJ3978" t="str">
            <v>Móvil</v>
          </cell>
          <cell r="AK3978" t="str">
            <v>LLEGA EL 23-07 ENTRE 8 Y 18 HORAS!</v>
          </cell>
          <cell r="AL3978">
            <v>1603636445</v>
          </cell>
          <cell r="AM3978">
            <v>260676722</v>
          </cell>
          <cell r="AN3978" t="str">
            <v>Sí</v>
          </cell>
        </row>
        <row r="3979">
          <cell r="A3979">
            <v>1217</v>
          </cell>
          <cell r="B3979" t="str">
            <v>delfi_cuitino@hotmail.com</v>
          </cell>
          <cell r="AF3979" t="str">
            <v>FRASCO VIDRIO 13,55CM</v>
          </cell>
          <cell r="AG3979">
            <v>104</v>
          </cell>
          <cell r="AH3979">
            <v>1</v>
          </cell>
          <cell r="AI3979" t="str">
            <v>046JA7591</v>
          </cell>
          <cell r="AN3979" t="str">
            <v>Sí</v>
          </cell>
        </row>
        <row r="3980">
          <cell r="A3980">
            <v>1216</v>
          </cell>
          <cell r="B3980" t="str">
            <v>ezefamular@gmail.com</v>
          </cell>
          <cell r="C3980">
            <v>44029</v>
          </cell>
          <cell r="D3980" t="str">
            <v>Abierta</v>
          </cell>
          <cell r="E3980" t="str">
            <v>Recibido</v>
          </cell>
          <cell r="F3980" t="str">
            <v>Enviado</v>
          </cell>
          <cell r="G3980" t="str">
            <v>ARS</v>
          </cell>
          <cell r="H3980">
            <v>1899</v>
          </cell>
          <cell r="I3980">
            <v>0</v>
          </cell>
          <cell r="J3980">
            <v>0</v>
          </cell>
          <cell r="K3980">
            <v>1899</v>
          </cell>
          <cell r="L3980" t="str">
            <v xml:space="preserve">Ezequiel </v>
          </cell>
          <cell r="M3980">
            <v>42375653</v>
          </cell>
          <cell r="N3980">
            <v>1126361234</v>
          </cell>
          <cell r="O3980" t="str">
            <v>Ezequiel  Famular</v>
          </cell>
          <cell r="P3980">
            <v>1126361234</v>
          </cell>
          <cell r="Q3980" t="str">
            <v>Yatay</v>
          </cell>
          <cell r="R3980">
            <v>991</v>
          </cell>
          <cell r="T3980" t="str">
            <v>Boulogne</v>
          </cell>
          <cell r="U3980" t="str">
            <v>Buenos Aires</v>
          </cell>
          <cell r="V3980">
            <v>1609</v>
          </cell>
          <cell r="W3980" t="str">
            <v>Gran Buenos Aires</v>
          </cell>
          <cell r="Y3980" t="str">
            <v>ENVÍO SIN CARGO (CABA Y GRAN PARTE DE GBA) TIEMPO: 4 a 6 DÍAS HÁBILES</v>
          </cell>
          <cell r="Z3980" t="str">
            <v>Mercado Pago</v>
          </cell>
          <cell r="AB3980" t="str">
            <v>Si yo no lo recibo(por estar en el trabajo) lo reciben mis padres</v>
          </cell>
          <cell r="AD3980">
            <v>44029</v>
          </cell>
          <cell r="AE3980">
            <v>44033</v>
          </cell>
          <cell r="AF3980" t="str">
            <v>PROMO SET DE VIDRIO</v>
          </cell>
          <cell r="AG3980">
            <v>1899</v>
          </cell>
          <cell r="AH3980">
            <v>1</v>
          </cell>
          <cell r="AI3980" t="str">
            <v>087588F3//BA6431//BA6431//PA59534</v>
          </cell>
          <cell r="AJ3980" t="str">
            <v>Móvil</v>
          </cell>
          <cell r="AK3980" t="str">
            <v>LLEGA EL 24-07 ENTRE 8 Y 18 HORAS</v>
          </cell>
          <cell r="AL3980">
            <v>1603546535</v>
          </cell>
          <cell r="AM3980">
            <v>262449449</v>
          </cell>
          <cell r="AN3980" t="str">
            <v>Sí</v>
          </cell>
        </row>
        <row r="3981">
          <cell r="A3981">
            <v>1215</v>
          </cell>
          <cell r="B3981" t="str">
            <v>roci_maca_romero@hotmail.com</v>
          </cell>
          <cell r="C3981">
            <v>44029</v>
          </cell>
          <cell r="D3981" t="str">
            <v>Abierta</v>
          </cell>
          <cell r="E3981" t="str">
            <v>Recibido</v>
          </cell>
          <cell r="F3981" t="str">
            <v>Enviado</v>
          </cell>
          <cell r="G3981" t="str">
            <v>ARS</v>
          </cell>
          <cell r="H3981">
            <v>1899</v>
          </cell>
          <cell r="I3981">
            <v>0</v>
          </cell>
          <cell r="J3981">
            <v>0</v>
          </cell>
          <cell r="K3981">
            <v>1899</v>
          </cell>
          <cell r="L3981" t="str">
            <v>Rocio Romero</v>
          </cell>
          <cell r="M3981">
            <v>38937544</v>
          </cell>
          <cell r="N3981">
            <v>1150466444</v>
          </cell>
          <cell r="O3981" t="str">
            <v>Rocio Romero</v>
          </cell>
          <cell r="P3981">
            <v>1150466444</v>
          </cell>
          <cell r="Q3981" t="str">
            <v>Malabia</v>
          </cell>
          <cell r="R3981">
            <v>3494</v>
          </cell>
          <cell r="T3981" t="str">
            <v>Guadalupe</v>
          </cell>
          <cell r="U3981" t="str">
            <v>Villa de mayo</v>
          </cell>
          <cell r="V3981">
            <v>1614</v>
          </cell>
          <cell r="W3981" t="str">
            <v>Gran Buenos Aires</v>
          </cell>
          <cell r="Y3981" t="str">
            <v>ENVÍO SIN CARGO (CABA Y GRAN PARTE DE GBA) TIEMPO: 4 a 6 DÍAS HÁBILES</v>
          </cell>
          <cell r="Z3981" t="str">
            <v>Mercado Pago</v>
          </cell>
          <cell r="AD3981">
            <v>44029</v>
          </cell>
          <cell r="AE3981">
            <v>44033</v>
          </cell>
          <cell r="AF3981" t="str">
            <v>PROMO SET DE VIDRIO</v>
          </cell>
          <cell r="AG3981">
            <v>1899</v>
          </cell>
          <cell r="AH3981">
            <v>1</v>
          </cell>
          <cell r="AI3981" t="str">
            <v>087588F3//BA6431//BA6431//PA59534</v>
          </cell>
          <cell r="AJ3981" t="str">
            <v>Móvil</v>
          </cell>
          <cell r="AK3981" t="str">
            <v>LLEGA EL 24-07 ENTRE 8 Y 18 HORAS</v>
          </cell>
          <cell r="AL3981">
            <v>1603461640</v>
          </cell>
          <cell r="AM3981">
            <v>262420421</v>
          </cell>
          <cell r="AN3981" t="str">
            <v>Sí</v>
          </cell>
        </row>
        <row r="3982">
          <cell r="A3982">
            <v>1214</v>
          </cell>
          <cell r="B3982" t="str">
            <v>caro.werner@hotmail.com</v>
          </cell>
          <cell r="C3982">
            <v>44029</v>
          </cell>
          <cell r="D3982" t="str">
            <v>Abierta</v>
          </cell>
          <cell r="E3982" t="str">
            <v>Recibido</v>
          </cell>
          <cell r="F3982" t="str">
            <v>Enviado</v>
          </cell>
          <cell r="G3982" t="str">
            <v>ARS</v>
          </cell>
          <cell r="H3982" t="str">
            <v>2133.26</v>
          </cell>
          <cell r="I3982">
            <v>0</v>
          </cell>
          <cell r="J3982">
            <v>0</v>
          </cell>
          <cell r="K3982" t="str">
            <v>2133.26</v>
          </cell>
          <cell r="L3982" t="str">
            <v>Carolina Werner</v>
          </cell>
          <cell r="M3982">
            <v>37557737</v>
          </cell>
          <cell r="N3982">
            <v>1133689805</v>
          </cell>
          <cell r="O3982" t="str">
            <v>Carolina Werner</v>
          </cell>
          <cell r="P3982">
            <v>1133689805</v>
          </cell>
          <cell r="Q3982" t="str">
            <v>Lambare</v>
          </cell>
          <cell r="R3982">
            <v>210</v>
          </cell>
          <cell r="T3982" t="str">
            <v>Avellaneda</v>
          </cell>
          <cell r="U3982" t="str">
            <v>Avellaneda</v>
          </cell>
          <cell r="V3982">
            <v>1870</v>
          </cell>
          <cell r="W3982" t="str">
            <v>Gran Buenos Aires</v>
          </cell>
          <cell r="Y3982" t="str">
            <v>ENVÍO SIN CARGO (CABA Y GRAN PARTE DE GBA) TIEMPO: 4 a 6 DÍAS HÁBILES</v>
          </cell>
          <cell r="Z3982" t="str">
            <v>Mercado Pago</v>
          </cell>
          <cell r="AD3982">
            <v>44029</v>
          </cell>
          <cell r="AE3982">
            <v>44033</v>
          </cell>
          <cell r="AF3982" t="str">
            <v>CAJA DE TE MAD. 15CM 2 COL 4DIV - GRIS Y MARINO (Blanco)</v>
          </cell>
          <cell r="AG3982">
            <v>776</v>
          </cell>
          <cell r="AH3982">
            <v>1</v>
          </cell>
          <cell r="AI3982" t="str">
            <v>046CX7196</v>
          </cell>
          <cell r="AJ3982" t="str">
            <v>Web</v>
          </cell>
          <cell r="AK3982" t="str">
            <v>LLEGA EL 24-07 ENTRE 8 Y 18 HORAS</v>
          </cell>
          <cell r="AL3982">
            <v>1603131491</v>
          </cell>
          <cell r="AM3982">
            <v>262240537</v>
          </cell>
          <cell r="AN3982" t="str">
            <v>Sí</v>
          </cell>
        </row>
        <row r="3983">
          <cell r="A3983">
            <v>1214</v>
          </cell>
          <cell r="B3983" t="str">
            <v>caro.werner@hotmail.com</v>
          </cell>
          <cell r="AF3983" t="str">
            <v>FRASCO VIDRIO 19CM X 9CM DIAM</v>
          </cell>
          <cell r="AG3983" t="str">
            <v>372.66</v>
          </cell>
          <cell r="AH3983">
            <v>1</v>
          </cell>
          <cell r="AI3983" t="str">
            <v>BA6431</v>
          </cell>
          <cell r="AN3983" t="str">
            <v>Sí</v>
          </cell>
        </row>
        <row r="3984">
          <cell r="A3984">
            <v>1214</v>
          </cell>
          <cell r="B3984" t="str">
            <v>caro.werner@hotmail.com</v>
          </cell>
          <cell r="AF3984" t="str">
            <v>COPETINERO BAMBOO BLANCO ALARGADO 5X30X12.5CM</v>
          </cell>
          <cell r="AG3984" t="str">
            <v>984.6</v>
          </cell>
          <cell r="AH3984">
            <v>1</v>
          </cell>
          <cell r="AI3984" t="str">
            <v>BA7794</v>
          </cell>
          <cell r="AN3984" t="str">
            <v>Sí</v>
          </cell>
        </row>
        <row r="3985">
          <cell r="A3985">
            <v>1213</v>
          </cell>
          <cell r="B3985" t="str">
            <v>rodripait@gmail.com</v>
          </cell>
          <cell r="C3985">
            <v>44029</v>
          </cell>
          <cell r="D3985" t="str">
            <v>Abierta</v>
          </cell>
          <cell r="E3985" t="str">
            <v>Recibido</v>
          </cell>
          <cell r="F3985" t="str">
            <v>Enviado</v>
          </cell>
          <cell r="G3985" t="str">
            <v>ARS</v>
          </cell>
          <cell r="H3985" t="str">
            <v>3384.02</v>
          </cell>
          <cell r="I3985">
            <v>0</v>
          </cell>
          <cell r="J3985">
            <v>0</v>
          </cell>
          <cell r="K3985" t="str">
            <v>3384.02</v>
          </cell>
          <cell r="L3985" t="str">
            <v>Rodrigo Pait</v>
          </cell>
          <cell r="M3985">
            <v>37189364</v>
          </cell>
          <cell r="N3985">
            <v>2257539406</v>
          </cell>
          <cell r="O3985" t="str">
            <v>Rodrigo Pait</v>
          </cell>
          <cell r="P3985">
            <v>2257539406</v>
          </cell>
          <cell r="Q3985">
            <v>53</v>
          </cell>
          <cell r="R3985">
            <v>474</v>
          </cell>
          <cell r="S3985" t="str">
            <v>3B</v>
          </cell>
          <cell r="U3985" t="str">
            <v>La Plata</v>
          </cell>
          <cell r="V3985">
            <v>1440</v>
          </cell>
          <cell r="W3985" t="str">
            <v>Capital Federal</v>
          </cell>
          <cell r="Y3985" t="str">
            <v>ENVÍO SIN CARGO (CABA Y GRAN PARTE DE GBA) TIEMPO: 4 a 6 DÍAS HÁBILES</v>
          </cell>
          <cell r="Z3985" t="str">
            <v>Mercado Pago</v>
          </cell>
          <cell r="AB3985" t="str">
            <v xml:space="preserve">Mi direccion es 53 474 Depto 3B, La Plata, CP: 1900. </v>
          </cell>
          <cell r="AD3985">
            <v>44029</v>
          </cell>
          <cell r="AE3985">
            <v>44033</v>
          </cell>
          <cell r="AF3985" t="str">
            <v>INDIVIDUAL CUERINA HOJAS 44X30CM</v>
          </cell>
          <cell r="AG3985" t="str">
            <v>385.13</v>
          </cell>
          <cell r="AH3985">
            <v>4</v>
          </cell>
          <cell r="AI3985" t="str">
            <v>CHUIN43R</v>
          </cell>
          <cell r="AJ3985" t="str">
            <v>Web</v>
          </cell>
          <cell r="AK3985" t="str">
            <v>LLEGA EL 23-07 ENTRE 8 Y 18 HORAS!</v>
          </cell>
          <cell r="AL3985">
            <v>1602998190</v>
          </cell>
          <cell r="AM3985">
            <v>261864568</v>
          </cell>
          <cell r="AN3985" t="str">
            <v>Sí</v>
          </cell>
        </row>
        <row r="3986">
          <cell r="A3986">
            <v>1213</v>
          </cell>
          <cell r="B3986" t="str">
            <v>rodripait@gmail.com</v>
          </cell>
          <cell r="AF3986" t="str">
            <v>CAJA DE TE MAD, 9DIV "THE INFUTIONS" 24X24X9CM</v>
          </cell>
          <cell r="AG3986" t="str">
            <v>1843.5</v>
          </cell>
          <cell r="AH3986">
            <v>1</v>
          </cell>
          <cell r="AI3986" t="str">
            <v>046CX6613</v>
          </cell>
          <cell r="AN3986" t="str">
            <v>Sí</v>
          </cell>
        </row>
        <row r="3987">
          <cell r="A3987">
            <v>1212</v>
          </cell>
          <cell r="B3987" t="str">
            <v>carricart.sol@gmail.com</v>
          </cell>
          <cell r="C3987">
            <v>44029</v>
          </cell>
          <cell r="D3987" t="str">
            <v>Abierta</v>
          </cell>
          <cell r="E3987" t="str">
            <v>Recibido</v>
          </cell>
          <cell r="F3987" t="str">
            <v>Enviado</v>
          </cell>
          <cell r="G3987" t="str">
            <v>ARS</v>
          </cell>
          <cell r="H3987" t="str">
            <v>1806.31</v>
          </cell>
          <cell r="I3987">
            <v>0</v>
          </cell>
          <cell r="J3987">
            <v>0</v>
          </cell>
          <cell r="K3987" t="str">
            <v>1806.31</v>
          </cell>
          <cell r="L3987" t="str">
            <v>Sol Carricart</v>
          </cell>
          <cell r="M3987">
            <v>37806103</v>
          </cell>
          <cell r="N3987">
            <v>1138342543</v>
          </cell>
          <cell r="O3987" t="str">
            <v>Sol Carricart</v>
          </cell>
          <cell r="P3987">
            <v>1138342543</v>
          </cell>
          <cell r="Q3987" t="str">
            <v>Olazabal</v>
          </cell>
          <cell r="R3987">
            <v>2699</v>
          </cell>
          <cell r="S3987" t="str">
            <v>1ro C</v>
          </cell>
          <cell r="T3987" t="str">
            <v>Belgrano</v>
          </cell>
          <cell r="U3987" t="str">
            <v>Ciudad autónoma de Buenos Aires</v>
          </cell>
          <cell r="V3987">
            <v>1428</v>
          </cell>
          <cell r="W3987" t="str">
            <v>Capital Federal</v>
          </cell>
          <cell r="Y3987" t="str">
            <v>ENVÍO SIN CARGO (CABA Y GRAN PARTE DE GBA) TIEMPO: 4 a 6 DÍAS HÁBILES</v>
          </cell>
          <cell r="Z3987" t="str">
            <v>Mercado Pago</v>
          </cell>
          <cell r="AD3987">
            <v>44029</v>
          </cell>
          <cell r="AE3987">
            <v>44033</v>
          </cell>
          <cell r="AF3987" t="str">
            <v>PUFF REDONDO CHICO BLANCO DE 30CM Y 30H</v>
          </cell>
          <cell r="AG3987" t="str">
            <v>1806.31</v>
          </cell>
          <cell r="AH3987">
            <v>1</v>
          </cell>
          <cell r="AI3987" t="str">
            <v>AS7258</v>
          </cell>
          <cell r="AJ3987" t="str">
            <v>Móvil</v>
          </cell>
          <cell r="AK3987" t="str">
            <v>LLEGA EL 22-07 ENTRE 8 Y 18 HORAS!</v>
          </cell>
          <cell r="AL3987">
            <v>1602539600</v>
          </cell>
          <cell r="AM3987">
            <v>262252576</v>
          </cell>
          <cell r="AN3987" t="str">
            <v>Sí</v>
          </cell>
        </row>
        <row r="3988">
          <cell r="A3988">
            <v>1211</v>
          </cell>
          <cell r="B3988" t="str">
            <v>marlenechrystan@gmail.com</v>
          </cell>
          <cell r="C3988">
            <v>44029</v>
          </cell>
          <cell r="D3988" t="str">
            <v>Abierta</v>
          </cell>
          <cell r="E3988" t="str">
            <v>Recibido</v>
          </cell>
          <cell r="F3988" t="str">
            <v>Enviado</v>
          </cell>
          <cell r="G3988" t="str">
            <v>ARS</v>
          </cell>
          <cell r="H3988" t="str">
            <v>9404.51</v>
          </cell>
          <cell r="I3988">
            <v>0</v>
          </cell>
          <cell r="J3988">
            <v>0</v>
          </cell>
          <cell r="K3988" t="str">
            <v>9404.51</v>
          </cell>
          <cell r="L3988" t="str">
            <v>Marlene Chrystan</v>
          </cell>
          <cell r="M3988">
            <v>38304160</v>
          </cell>
          <cell r="N3988">
            <v>1153780071</v>
          </cell>
          <cell r="O3988" t="str">
            <v>Marlene Chrystan</v>
          </cell>
          <cell r="P3988">
            <v>1153780071</v>
          </cell>
          <cell r="Q3988" t="str">
            <v>Calle 365</v>
          </cell>
          <cell r="R3988">
            <v>930</v>
          </cell>
          <cell r="U3988" t="str">
            <v>Ranelagh</v>
          </cell>
          <cell r="V3988">
            <v>1886</v>
          </cell>
          <cell r="W3988" t="str">
            <v>Gran Buenos Aires</v>
          </cell>
          <cell r="Y3988" t="str">
            <v>ENVÍO SIN CARGO (CABA Y GRAN PARTE DE GBA) TIEMPO: 4 a 6 DÍAS HÁBILES</v>
          </cell>
          <cell r="Z3988" t="str">
            <v>Mercado Pago</v>
          </cell>
          <cell r="AD3988">
            <v>44029</v>
          </cell>
          <cell r="AE3988">
            <v>44033</v>
          </cell>
          <cell r="AF3988" t="str">
            <v>JUEGO DE 6 BOWLS ESPARTA VERDE 12.5CM 250ML</v>
          </cell>
          <cell r="AG3988">
            <v>3868</v>
          </cell>
          <cell r="AH3988">
            <v>1</v>
          </cell>
          <cell r="AI3988" t="str">
            <v>PO393589</v>
          </cell>
          <cell r="AJ3988" t="str">
            <v>Web</v>
          </cell>
          <cell r="AK3988" t="str">
            <v>LLEGA EL 23-07 ENTRE 8 Y 18 HORAS!</v>
          </cell>
          <cell r="AL3988">
            <v>1602197652</v>
          </cell>
          <cell r="AM3988">
            <v>262203752</v>
          </cell>
          <cell r="AN3988" t="str">
            <v>Sí</v>
          </cell>
        </row>
        <row r="3989">
          <cell r="A3989">
            <v>1211</v>
          </cell>
          <cell r="B3989" t="str">
            <v>marlenechrystan@gmail.com</v>
          </cell>
          <cell r="AF3989" t="str">
            <v>ESPUMADERA DISTINTOS COLORES (Celeste)</v>
          </cell>
          <cell r="AG3989" t="str">
            <v>236.5</v>
          </cell>
          <cell r="AH3989">
            <v>1</v>
          </cell>
          <cell r="AI3989" t="str">
            <v>BP10005</v>
          </cell>
          <cell r="AN3989" t="str">
            <v>Sí</v>
          </cell>
        </row>
        <row r="3990">
          <cell r="A3990">
            <v>1211</v>
          </cell>
          <cell r="B3990" t="str">
            <v>marlenechrystan@gmail.com</v>
          </cell>
          <cell r="AF3990" t="str">
            <v>CUCHARON DISTINTOS COLORES (Celeste)</v>
          </cell>
          <cell r="AG3990" t="str">
            <v>236.5</v>
          </cell>
          <cell r="AH3990">
            <v>1</v>
          </cell>
          <cell r="AI3990" t="str">
            <v>BP16005</v>
          </cell>
          <cell r="AN3990" t="str">
            <v>Sí</v>
          </cell>
        </row>
        <row r="3991">
          <cell r="A3991">
            <v>1211</v>
          </cell>
          <cell r="B3991" t="str">
            <v>marlenechrystan@gmail.com</v>
          </cell>
          <cell r="AF3991" t="str">
            <v>TUPPER SET 6PCS C/TAPA DE VENTILACION (Fucsia)</v>
          </cell>
          <cell r="AG3991" t="str">
            <v>909.51</v>
          </cell>
          <cell r="AH3991">
            <v>1</v>
          </cell>
          <cell r="AI3991" t="str">
            <v>100BA4030</v>
          </cell>
          <cell r="AN3991" t="str">
            <v>Sí</v>
          </cell>
        </row>
        <row r="3992">
          <cell r="A3992">
            <v>1211</v>
          </cell>
          <cell r="B3992" t="str">
            <v>marlenechrystan@gmail.com</v>
          </cell>
          <cell r="AF3992" t="str">
            <v>JUEGO X 6 PLATOS HONDOS ESPARTA VERDE 22CM</v>
          </cell>
          <cell r="AG3992">
            <v>4154</v>
          </cell>
          <cell r="AH3992">
            <v>1</v>
          </cell>
          <cell r="AI3992" t="str">
            <v>PO393583</v>
          </cell>
          <cell r="AN3992" t="str">
            <v>Sí</v>
          </cell>
        </row>
        <row r="3993">
          <cell r="A3993">
            <v>1210</v>
          </cell>
          <cell r="B3993" t="str">
            <v>mars_tfarg@hotmail.com.ar</v>
          </cell>
          <cell r="C3993">
            <v>44029</v>
          </cell>
          <cell r="D3993" t="str">
            <v>Abierta</v>
          </cell>
          <cell r="E3993" t="str">
            <v>Recibido</v>
          </cell>
          <cell r="F3993" t="str">
            <v>Enviado</v>
          </cell>
          <cell r="G3993" t="str">
            <v>ARS</v>
          </cell>
          <cell r="H3993" t="str">
            <v>2606.5</v>
          </cell>
          <cell r="I3993">
            <v>0</v>
          </cell>
          <cell r="J3993">
            <v>0</v>
          </cell>
          <cell r="K3993" t="str">
            <v>2606.5</v>
          </cell>
          <cell r="L3993" t="str">
            <v>Mar Rod</v>
          </cell>
          <cell r="M3993">
            <v>37357700</v>
          </cell>
          <cell r="N3993">
            <v>1155762904</v>
          </cell>
          <cell r="O3993" t="str">
            <v>Mar rod</v>
          </cell>
          <cell r="P3993">
            <v>1155762904</v>
          </cell>
          <cell r="Q3993" t="str">
            <v>Camarones</v>
          </cell>
          <cell r="R3993">
            <v>3100</v>
          </cell>
          <cell r="S3993">
            <v>4</v>
          </cell>
          <cell r="T3993" t="str">
            <v>caba</v>
          </cell>
          <cell r="U3993" t="str">
            <v>Caba</v>
          </cell>
          <cell r="V3993">
            <v>1416</v>
          </cell>
          <cell r="W3993" t="str">
            <v>Capital Federal</v>
          </cell>
          <cell r="Y3993" t="str">
            <v>ENVÍO SIN CARGO (CABA Y GRAN PARTE DE GBA) TIEMPO: 4 a 6 DÍAS HÁBILES</v>
          </cell>
          <cell r="Z3993" t="str">
            <v>Mercado Pago</v>
          </cell>
          <cell r="AD3993">
            <v>44029</v>
          </cell>
          <cell r="AE3993">
            <v>44033</v>
          </cell>
          <cell r="AF3993" t="str">
            <v>ESPEJO CON BASE DE MADERA MARRON CLARO 25,5 X 15 CM</v>
          </cell>
          <cell r="AG3993" t="str">
            <v>640.52</v>
          </cell>
          <cell r="AH3993">
            <v>1</v>
          </cell>
          <cell r="AI3993" t="str">
            <v>DE7595</v>
          </cell>
          <cell r="AJ3993" t="str">
            <v>Web</v>
          </cell>
          <cell r="AK3993" t="str">
            <v>LLEGA EL 22-07 ENTRE 8 Y 18 HORAS!</v>
          </cell>
          <cell r="AL3993">
            <v>1602184469</v>
          </cell>
          <cell r="AM3993">
            <v>261951599</v>
          </cell>
          <cell r="AN3993" t="str">
            <v>Sí</v>
          </cell>
        </row>
        <row r="3994">
          <cell r="A3994">
            <v>1210</v>
          </cell>
          <cell r="B3994" t="str">
            <v>mars_tfarg@hotmail.com.ar</v>
          </cell>
          <cell r="AF3994" t="str">
            <v>ALMOHADON RAYADO PANAMA GRIS OSCURO 50 X 30CM</v>
          </cell>
          <cell r="AG3994" t="str">
            <v>844.99</v>
          </cell>
          <cell r="AH3994">
            <v>2</v>
          </cell>
          <cell r="AI3994" t="str">
            <v>016AL8074</v>
          </cell>
          <cell r="AN3994" t="str">
            <v>Sí</v>
          </cell>
        </row>
        <row r="3995">
          <cell r="A3995">
            <v>1210</v>
          </cell>
          <cell r="B3995" t="str">
            <v>mars_tfarg@hotmail.com.ar</v>
          </cell>
          <cell r="AF3995" t="str">
            <v>CUBIERTERO 31.5X24.5X4.5CM (Violeta)</v>
          </cell>
          <cell r="AG3995">
            <v>276</v>
          </cell>
          <cell r="AH3995">
            <v>1</v>
          </cell>
          <cell r="AI3995" t="str">
            <v>0607PLA204</v>
          </cell>
          <cell r="AN3995" t="str">
            <v>Sí</v>
          </cell>
        </row>
        <row r="3996">
          <cell r="A3996">
            <v>1209</v>
          </cell>
          <cell r="B3996" t="str">
            <v>ollivernara@gmail.com</v>
          </cell>
          <cell r="C3996">
            <v>44029</v>
          </cell>
          <cell r="D3996" t="str">
            <v>Abierta</v>
          </cell>
          <cell r="E3996" t="str">
            <v>Recibido</v>
          </cell>
          <cell r="F3996" t="str">
            <v>Enviado</v>
          </cell>
          <cell r="G3996" t="str">
            <v>ARS</v>
          </cell>
          <cell r="H3996" t="str">
            <v>2257.28</v>
          </cell>
          <cell r="I3996">
            <v>0</v>
          </cell>
          <cell r="J3996">
            <v>0</v>
          </cell>
          <cell r="K3996" t="str">
            <v>2257.28</v>
          </cell>
          <cell r="L3996" t="str">
            <v>Nara Olliver</v>
          </cell>
          <cell r="M3996">
            <v>41765849</v>
          </cell>
          <cell r="N3996">
            <v>1139569999</v>
          </cell>
          <cell r="O3996" t="str">
            <v>Nara Olliver</v>
          </cell>
          <cell r="P3996">
            <v>1139569999</v>
          </cell>
          <cell r="Q3996" t="str">
            <v>Nuestra señora de la Merced</v>
          </cell>
          <cell r="R3996">
            <v>6158</v>
          </cell>
          <cell r="U3996" t="str">
            <v>Ciudad jardín. El Palomar</v>
          </cell>
          <cell r="V3996">
            <v>1684</v>
          </cell>
          <cell r="W3996" t="str">
            <v>Gran Buenos Aires</v>
          </cell>
          <cell r="Y3996" t="str">
            <v>ENVÍO SIN CARGO (CABA Y GRAN PARTE DE GBA) TIEMPO: 4 a 6 DÍAS HÁBILES</v>
          </cell>
          <cell r="Z3996" t="str">
            <v>Mercado Pago</v>
          </cell>
          <cell r="AD3996">
            <v>44029</v>
          </cell>
          <cell r="AE3996">
            <v>44033</v>
          </cell>
          <cell r="AF3996" t="str">
            <v>BANDEJA BAMBOO BLANCO 40X5CM</v>
          </cell>
          <cell r="AG3996" t="str">
            <v>2257.28</v>
          </cell>
          <cell r="AH3996">
            <v>1</v>
          </cell>
          <cell r="AI3996" t="str">
            <v>BA8133BLA</v>
          </cell>
          <cell r="AJ3996" t="str">
            <v>Móvil</v>
          </cell>
          <cell r="AK3996" t="str">
            <v>LLEGA EL 24-07 ENTRE 8 Y 18 HORAS</v>
          </cell>
          <cell r="AL3996">
            <v>1602164613</v>
          </cell>
          <cell r="AM3996">
            <v>262198622</v>
          </cell>
          <cell r="AN3996" t="str">
            <v>Sí</v>
          </cell>
        </row>
        <row r="3997">
          <cell r="A3997">
            <v>1208</v>
          </cell>
          <cell r="B3997" t="str">
            <v>ollivernara@gmail.com</v>
          </cell>
          <cell r="C3997">
            <v>44029</v>
          </cell>
          <cell r="D3997" t="str">
            <v>Cancelada</v>
          </cell>
          <cell r="E3997" t="str">
            <v>Recibido</v>
          </cell>
          <cell r="F3997" t="str">
            <v>No está empaquetado</v>
          </cell>
          <cell r="G3997" t="str">
            <v>ARS</v>
          </cell>
          <cell r="H3997" t="str">
            <v>3407.28</v>
          </cell>
          <cell r="I3997">
            <v>0</v>
          </cell>
          <cell r="J3997">
            <v>0</v>
          </cell>
          <cell r="K3997" t="str">
            <v>3407.28</v>
          </cell>
          <cell r="L3997" t="str">
            <v>Nara Olliver</v>
          </cell>
          <cell r="M3997">
            <v>41765849</v>
          </cell>
          <cell r="N3997">
            <v>5491139569999</v>
          </cell>
          <cell r="O3997" t="str">
            <v>Nara Olliver</v>
          </cell>
          <cell r="P3997">
            <v>5491139569999</v>
          </cell>
          <cell r="Q3997" t="str">
            <v>Nuestra señora de la Merced</v>
          </cell>
          <cell r="R3997">
            <v>6158</v>
          </cell>
          <cell r="U3997" t="str">
            <v>Ciudad Jardín. El Palomar</v>
          </cell>
          <cell r="V3997">
            <v>1684</v>
          </cell>
          <cell r="W3997" t="str">
            <v>Gran Buenos Aires</v>
          </cell>
          <cell r="Y3997" t="str">
            <v>ENVÍO SIN CARGO (CABA Y GRAN PARTE DE GBA) TIEMPO: 4 a 6 DÍAS HÁBILES</v>
          </cell>
          <cell r="Z3997" t="str">
            <v>Mercado Pago</v>
          </cell>
          <cell r="AD3997">
            <v>44029</v>
          </cell>
          <cell r="AF3997" t="str">
            <v>PROMO: 2 TAZAS ROMA (COLOR A ELECCIÓN)+ INFUSOR DE TE (Crudo)</v>
          </cell>
          <cell r="AG3997">
            <v>1150</v>
          </cell>
          <cell r="AH3997">
            <v>1</v>
          </cell>
          <cell r="AI3997" t="str">
            <v>PO285713NN//PO285713NN//046BA4757</v>
          </cell>
          <cell r="AJ3997" t="str">
            <v>Móvil</v>
          </cell>
          <cell r="AK3997" t="str">
            <v/>
          </cell>
          <cell r="AL3997">
            <v>1602037536</v>
          </cell>
          <cell r="AM3997">
            <v>261552904</v>
          </cell>
          <cell r="AN3997" t="str">
            <v>Sí</v>
          </cell>
        </row>
        <row r="3998">
          <cell r="A3998">
            <v>1208</v>
          </cell>
          <cell r="B3998" t="str">
            <v>ollivernara@gmail.com</v>
          </cell>
          <cell r="AF3998" t="str">
            <v>BANDEJA BAMBOO BLANCO 40X5CM</v>
          </cell>
          <cell r="AG3998" t="str">
            <v>2257.28</v>
          </cell>
          <cell r="AH3998">
            <v>1</v>
          </cell>
          <cell r="AI3998" t="str">
            <v>BA8133BLA</v>
          </cell>
          <cell r="AN3998" t="str">
            <v>Sí</v>
          </cell>
        </row>
        <row r="3999">
          <cell r="A3999">
            <v>1207</v>
          </cell>
          <cell r="B3999" t="str">
            <v>marielamodica@hotmail.com</v>
          </cell>
          <cell r="C3999">
            <v>44028</v>
          </cell>
          <cell r="D3999" t="str">
            <v>Abierta</v>
          </cell>
          <cell r="E3999" t="str">
            <v>Recibido</v>
          </cell>
          <cell r="F3999" t="str">
            <v>Enviado</v>
          </cell>
          <cell r="G3999" t="str">
            <v>ARS</v>
          </cell>
          <cell r="H3999" t="str">
            <v>2713.5</v>
          </cell>
          <cell r="I3999" t="str">
            <v>407.03</v>
          </cell>
          <cell r="J3999">
            <v>0</v>
          </cell>
          <cell r="K3999" t="str">
            <v>2306.47</v>
          </cell>
          <cell r="L3999" t="str">
            <v>Mariela Modica</v>
          </cell>
          <cell r="M3999">
            <v>32475400</v>
          </cell>
          <cell r="N3999">
            <v>1536075439</v>
          </cell>
          <cell r="O3999" t="str">
            <v>Mariela Modica</v>
          </cell>
          <cell r="P3999">
            <v>1536075439</v>
          </cell>
          <cell r="Q3999" t="str">
            <v>Lerma</v>
          </cell>
          <cell r="R3999">
            <v>62</v>
          </cell>
          <cell r="S3999" t="str">
            <v>8 E</v>
          </cell>
          <cell r="U3999" t="str">
            <v>Buenos Aires</v>
          </cell>
          <cell r="V3999">
            <v>1414</v>
          </cell>
          <cell r="W3999" t="str">
            <v>Capital Federal</v>
          </cell>
          <cell r="Y3999" t="str">
            <v>ENVÍO SIN CARGO (CABA Y GRAN PARTE DE GBA) TIEMPO: 4 a 6 DÍAS HÁBILES</v>
          </cell>
          <cell r="Z3999" t="str">
            <v>Mercado Pago</v>
          </cell>
          <cell r="AA3999" t="str">
            <v>BARBIEVELEZ</v>
          </cell>
          <cell r="AD3999">
            <v>44028</v>
          </cell>
          <cell r="AE3999">
            <v>44032</v>
          </cell>
          <cell r="AF3999" t="str">
            <v>SECAPLATOS MANIJA ACC. INOX. 40X37X27CM</v>
          </cell>
          <cell r="AG3999" t="str">
            <v>2713.5</v>
          </cell>
          <cell r="AH3999">
            <v>1</v>
          </cell>
          <cell r="AI3999" t="str">
            <v>046BA6370</v>
          </cell>
          <cell r="AJ3999" t="str">
            <v>Móvil</v>
          </cell>
          <cell r="AK3999" t="str">
            <v>LLEGA EL 22-07 ENTRE 8 Y 18 HORAS!</v>
          </cell>
          <cell r="AL3999">
            <v>1601482879</v>
          </cell>
          <cell r="AM3999">
            <v>246051210</v>
          </cell>
          <cell r="AN3999" t="str">
            <v>Sí</v>
          </cell>
        </row>
        <row r="4000">
          <cell r="A4000">
            <v>1206</v>
          </cell>
          <cell r="B4000" t="str">
            <v>silycata14@gmail.com</v>
          </cell>
          <cell r="C4000">
            <v>44028</v>
          </cell>
          <cell r="D4000" t="str">
            <v>Abierta</v>
          </cell>
          <cell r="E4000" t="str">
            <v>Recibido</v>
          </cell>
          <cell r="F4000" t="str">
            <v>Enviado</v>
          </cell>
          <cell r="G4000" t="str">
            <v>ARS</v>
          </cell>
          <cell r="H4000" t="str">
            <v>2702.04</v>
          </cell>
          <cell r="I4000">
            <v>0</v>
          </cell>
          <cell r="J4000">
            <v>0</v>
          </cell>
          <cell r="K4000" t="str">
            <v>2702.04</v>
          </cell>
          <cell r="L4000" t="str">
            <v>Silvia RODRÍGUEZ</v>
          </cell>
          <cell r="M4000">
            <v>27284671088</v>
          </cell>
          <cell r="N4000">
            <v>1155236329</v>
          </cell>
          <cell r="O4000" t="str">
            <v>Silvia RODRÍGUEZ</v>
          </cell>
          <cell r="P4000">
            <v>1155236329</v>
          </cell>
          <cell r="Q4000" t="str">
            <v>Pringles</v>
          </cell>
          <cell r="R4000">
            <v>1048</v>
          </cell>
          <cell r="U4000" t="str">
            <v>Temperley</v>
          </cell>
          <cell r="V4000">
            <v>1834</v>
          </cell>
          <cell r="W4000" t="str">
            <v>Gran Buenos Aires</v>
          </cell>
          <cell r="Y4000" t="str">
            <v>ENVÍO SIN CARGO (CABA Y GRAN PARTE DE GBA) TIEMPO: 4 a 6 DÍAS HÁBILES</v>
          </cell>
          <cell r="Z4000" t="str">
            <v>Mercado Pago</v>
          </cell>
          <cell r="AD4000">
            <v>44028</v>
          </cell>
          <cell r="AE4000">
            <v>44032</v>
          </cell>
          <cell r="AF4000" t="str">
            <v>CUBIERTERO</v>
          </cell>
          <cell r="AG4000">
            <v>748</v>
          </cell>
          <cell r="AH4000">
            <v>1</v>
          </cell>
          <cell r="AI4000" t="str">
            <v>046BA6623</v>
          </cell>
          <cell r="AJ4000" t="str">
            <v>Móvil</v>
          </cell>
          <cell r="AK4000" t="str">
            <v>LLEGA EL 23-07 ENTRE 8 Y 18 HORAS!</v>
          </cell>
          <cell r="AL4000">
            <v>1601451988</v>
          </cell>
          <cell r="AM4000">
            <v>259157238</v>
          </cell>
          <cell r="AN4000" t="str">
            <v>Sí</v>
          </cell>
        </row>
        <row r="4001">
          <cell r="A4001">
            <v>1206</v>
          </cell>
          <cell r="B4001" t="str">
            <v>silycata14@gmail.com</v>
          </cell>
          <cell r="AF4001" t="str">
            <v>ESCURRIDOR DE PL. BEIGE 43X23,5X11,5CM</v>
          </cell>
          <cell r="AG4001" t="str">
            <v>1511.5</v>
          </cell>
          <cell r="AH4001">
            <v>1</v>
          </cell>
          <cell r="AI4001" t="str">
            <v>083BA7696</v>
          </cell>
          <cell r="AN4001" t="str">
            <v>Sí</v>
          </cell>
        </row>
        <row r="4002">
          <cell r="A4002">
            <v>1206</v>
          </cell>
          <cell r="B4002" t="str">
            <v>silycata14@gmail.com</v>
          </cell>
          <cell r="AF4002" t="str">
            <v>TIMER PINGUINOS 4 COLORES 7 CM (Celeste)</v>
          </cell>
          <cell r="AG4002" t="str">
            <v>442.54</v>
          </cell>
          <cell r="AH4002">
            <v>1</v>
          </cell>
          <cell r="AN4002" t="str">
            <v>Sí</v>
          </cell>
        </row>
        <row r="4003">
          <cell r="A4003">
            <v>1205</v>
          </cell>
          <cell r="B4003" t="str">
            <v>eli13690@hotmail.com.ar</v>
          </cell>
          <cell r="C4003">
            <v>44028</v>
          </cell>
          <cell r="D4003" t="str">
            <v>Abierta</v>
          </cell>
          <cell r="E4003" t="str">
            <v>Recibido</v>
          </cell>
          <cell r="F4003" t="str">
            <v>Enviado</v>
          </cell>
          <cell r="G4003" t="str">
            <v>ARS</v>
          </cell>
          <cell r="H4003">
            <v>2698</v>
          </cell>
          <cell r="I4003">
            <v>0</v>
          </cell>
          <cell r="J4003">
            <v>0</v>
          </cell>
          <cell r="K4003">
            <v>2698</v>
          </cell>
          <cell r="L4003" t="str">
            <v>Eliana Vilte</v>
          </cell>
          <cell r="M4003">
            <v>35824141</v>
          </cell>
          <cell r="N4003">
            <v>3885731278</v>
          </cell>
          <cell r="O4003" t="str">
            <v>Eliana Vilte</v>
          </cell>
          <cell r="P4003">
            <v>3885731278</v>
          </cell>
          <cell r="Q4003" t="str">
            <v>Callao</v>
          </cell>
          <cell r="R4003">
            <v>1390</v>
          </cell>
          <cell r="S4003" t="str">
            <v>1ro B</v>
          </cell>
          <cell r="T4003" t="str">
            <v>Villa Madero</v>
          </cell>
          <cell r="U4003" t="str">
            <v>Villa madero</v>
          </cell>
          <cell r="V4003">
            <v>1768</v>
          </cell>
          <cell r="W4003" t="str">
            <v>Gran Buenos Aires</v>
          </cell>
          <cell r="Y4003" t="str">
            <v>ENVÍO SIN CARGO (CABA Y GRAN PARTE DE GBA) TIEMPO: 4 a 6 DÍAS HÁBILES</v>
          </cell>
          <cell r="Z4003" t="str">
            <v>Mercado Pago</v>
          </cell>
          <cell r="AD4003">
            <v>44028</v>
          </cell>
          <cell r="AE4003">
            <v>44029</v>
          </cell>
          <cell r="AF4003" t="str">
            <v>FRIENDS BOX PINK</v>
          </cell>
          <cell r="AG4003">
            <v>1499</v>
          </cell>
          <cell r="AH4003">
            <v>1</v>
          </cell>
          <cell r="AJ4003" t="str">
            <v>Móvil</v>
          </cell>
          <cell r="AK4003" t="str">
            <v>LLEGA EL 20-07 ENTRE 8 Y 18 HORAS!</v>
          </cell>
          <cell r="AL4003">
            <v>1601439485</v>
          </cell>
          <cell r="AM4003">
            <v>261968110</v>
          </cell>
          <cell r="AN4003" t="str">
            <v>Sí</v>
          </cell>
        </row>
        <row r="4004">
          <cell r="A4004">
            <v>1205</v>
          </cell>
          <cell r="B4004" t="str">
            <v>eli13690@hotmail.com.ar</v>
          </cell>
          <cell r="AF4004" t="str">
            <v>FRIENDS BOX YELLOW</v>
          </cell>
          <cell r="AG4004">
            <v>1199</v>
          </cell>
          <cell r="AH4004">
            <v>1</v>
          </cell>
          <cell r="AN4004" t="str">
            <v>Sí</v>
          </cell>
        </row>
        <row r="4005">
          <cell r="A4005">
            <v>1204</v>
          </cell>
          <cell r="B4005" t="str">
            <v>eugeklaric@hotmail.com</v>
          </cell>
          <cell r="C4005">
            <v>44028</v>
          </cell>
          <cell r="D4005" t="str">
            <v>Abierta</v>
          </cell>
          <cell r="E4005" t="str">
            <v>Recibido</v>
          </cell>
          <cell r="F4005" t="str">
            <v>Enviado</v>
          </cell>
          <cell r="G4005" t="str">
            <v>ARS</v>
          </cell>
          <cell r="H4005" t="str">
            <v>3455.76</v>
          </cell>
          <cell r="I4005" t="str">
            <v>96.72</v>
          </cell>
          <cell r="J4005">
            <v>0</v>
          </cell>
          <cell r="K4005" t="str">
            <v>3359.04</v>
          </cell>
          <cell r="L4005" t="str">
            <v>Maria Eugenia Klaric</v>
          </cell>
          <cell r="M4005">
            <v>36986586</v>
          </cell>
          <cell r="N4005">
            <v>541164727832</v>
          </cell>
          <cell r="O4005" t="str">
            <v>Maria Eugenia Klaric</v>
          </cell>
          <cell r="P4005">
            <v>541164727832</v>
          </cell>
          <cell r="Q4005" t="str">
            <v>Yapeyú</v>
          </cell>
          <cell r="R4005">
            <v>1423</v>
          </cell>
          <cell r="T4005" t="str">
            <v>Martínez</v>
          </cell>
          <cell r="U4005" t="str">
            <v>San Isidro</v>
          </cell>
          <cell r="V4005">
            <v>1640</v>
          </cell>
          <cell r="W4005" t="str">
            <v>Gran Buenos Aires</v>
          </cell>
          <cell r="Y4005" t="str">
            <v>ENVÍO SIN CARGO (CABA Y GRAN PARTE DE GBA) TIEMPO: 4 a 6 DÍAS HÁBILES</v>
          </cell>
          <cell r="Z4005" t="str">
            <v>Mercado Pago</v>
          </cell>
          <cell r="AA4005" t="str">
            <v>BARBIEVELEZ</v>
          </cell>
          <cell r="AD4005">
            <v>44028</v>
          </cell>
          <cell r="AE4005">
            <v>44032</v>
          </cell>
          <cell r="AF4005" t="str">
            <v>MANTEL TUSOR AQUA 2.20 X 1.40</v>
          </cell>
          <cell r="AG4005" t="str">
            <v>2810.96</v>
          </cell>
          <cell r="AH4005">
            <v>1</v>
          </cell>
          <cell r="AI4005" t="str">
            <v>LO25053</v>
          </cell>
          <cell r="AJ4005" t="str">
            <v>Web</v>
          </cell>
          <cell r="AK4005" t="str">
            <v>LLEGA EL 23-07 ENTRE 8 Y 18 HORAS!</v>
          </cell>
          <cell r="AL4005">
            <v>1601278465</v>
          </cell>
          <cell r="AM4005">
            <v>255559610</v>
          </cell>
          <cell r="AN4005" t="str">
            <v>Sí</v>
          </cell>
        </row>
        <row r="4006">
          <cell r="A4006">
            <v>1204</v>
          </cell>
          <cell r="B4006" t="str">
            <v>eugeklaric@hotmail.com</v>
          </cell>
          <cell r="AF4006" t="str">
            <v>CEPILLO DE BAÑO PLASTICO  3 COLORES 38 X 13 CM</v>
          </cell>
          <cell r="AG4006" t="str">
            <v>335.1</v>
          </cell>
          <cell r="AH4006">
            <v>1</v>
          </cell>
          <cell r="AI4006" t="str">
            <v>AB6065</v>
          </cell>
          <cell r="AN4006" t="str">
            <v>Sí</v>
          </cell>
        </row>
        <row r="4007">
          <cell r="A4007">
            <v>1204</v>
          </cell>
          <cell r="B4007" t="str">
            <v>eugeklaric@hotmail.com</v>
          </cell>
          <cell r="AF4007" t="str">
            <v>CUCHARAS LARGAS PL 1PC PASTEL 23 CM</v>
          </cell>
          <cell r="AG4007" t="str">
            <v>36.6</v>
          </cell>
          <cell r="AH4007">
            <v>2</v>
          </cell>
          <cell r="AI4007" t="str">
            <v>019BA6978</v>
          </cell>
          <cell r="AN4007" t="str">
            <v>Sí</v>
          </cell>
        </row>
        <row r="4008">
          <cell r="A4008">
            <v>1204</v>
          </cell>
          <cell r="B4008" t="str">
            <v>eugeklaric@hotmail.com</v>
          </cell>
          <cell r="AF4008" t="str">
            <v>ESPUMADERA DISTINTOS COLORES (Negro)</v>
          </cell>
          <cell r="AG4008" t="str">
            <v>236.5</v>
          </cell>
          <cell r="AH4008">
            <v>1</v>
          </cell>
          <cell r="AI4008" t="str">
            <v>BP10002</v>
          </cell>
          <cell r="AN4008" t="str">
            <v>Sí</v>
          </cell>
        </row>
        <row r="4009">
          <cell r="A4009">
            <v>1203</v>
          </cell>
          <cell r="B4009" t="str">
            <v>yegima@hotmail.com</v>
          </cell>
          <cell r="C4009">
            <v>44028</v>
          </cell>
          <cell r="D4009" t="str">
            <v>Abierta</v>
          </cell>
          <cell r="E4009" t="str">
            <v>Recibido</v>
          </cell>
          <cell r="F4009" t="str">
            <v>Enviado</v>
          </cell>
          <cell r="G4009" t="str">
            <v>ARS</v>
          </cell>
          <cell r="H4009" t="str">
            <v>1951.91</v>
          </cell>
          <cell r="I4009">
            <v>0</v>
          </cell>
          <cell r="J4009">
            <v>0</v>
          </cell>
          <cell r="K4009" t="str">
            <v>1951.91</v>
          </cell>
          <cell r="L4009" t="str">
            <v>Jesica Segovia</v>
          </cell>
          <cell r="M4009">
            <v>32601566</v>
          </cell>
          <cell r="N4009">
            <v>1150554952</v>
          </cell>
          <cell r="O4009" t="str">
            <v>Jesica Segovia</v>
          </cell>
          <cell r="P4009">
            <v>1150554952</v>
          </cell>
          <cell r="Q4009" t="str">
            <v>Nogoya</v>
          </cell>
          <cell r="R4009">
            <v>3181</v>
          </cell>
          <cell r="S4009">
            <v>0.29166666666666669</v>
          </cell>
          <cell r="T4009" t="str">
            <v>Villa del parque</v>
          </cell>
          <cell r="U4009" t="str">
            <v>Caba</v>
          </cell>
          <cell r="V4009">
            <v>1417</v>
          </cell>
          <cell r="W4009" t="str">
            <v>Capital Federal</v>
          </cell>
          <cell r="Y4009" t="str">
            <v>ENVÍO SIN CARGO (CABA Y GRAN PARTE DE GBA) TIEMPO: 4 a 6 DÍAS HÁBILES</v>
          </cell>
          <cell r="Z4009" t="str">
            <v>Mercado Pago</v>
          </cell>
          <cell r="AD4009">
            <v>44028</v>
          </cell>
          <cell r="AE4009">
            <v>44032</v>
          </cell>
          <cell r="AF4009" t="str">
            <v>BANDEJA BAMBOO BLANCA 35X4,5CM</v>
          </cell>
          <cell r="AG4009" t="str">
            <v>1951.91</v>
          </cell>
          <cell r="AH4009">
            <v>1</v>
          </cell>
          <cell r="AI4009" t="str">
            <v>BA7779</v>
          </cell>
          <cell r="AJ4009" t="str">
            <v>Móvil</v>
          </cell>
          <cell r="AK4009" t="str">
            <v>LLEGA EL 22-07 ENTRE 8 Y 18 HORAS!</v>
          </cell>
          <cell r="AL4009">
            <v>1600975925</v>
          </cell>
          <cell r="AM4009">
            <v>261827836</v>
          </cell>
          <cell r="AN4009" t="str">
            <v>Sí</v>
          </cell>
        </row>
        <row r="4010">
          <cell r="A4010">
            <v>1202</v>
          </cell>
          <cell r="B4010" t="str">
            <v>virginiahernandezgrondona@gmail.com</v>
          </cell>
          <cell r="C4010">
            <v>44028</v>
          </cell>
          <cell r="D4010" t="str">
            <v>Abierta</v>
          </cell>
          <cell r="E4010" t="str">
            <v>Recibido</v>
          </cell>
          <cell r="F4010" t="str">
            <v>Enviado</v>
          </cell>
          <cell r="G4010" t="str">
            <v>ARS</v>
          </cell>
          <cell r="H4010" t="str">
            <v>1449.39</v>
          </cell>
          <cell r="I4010">
            <v>0</v>
          </cell>
          <cell r="J4010">
            <v>0</v>
          </cell>
          <cell r="K4010" t="str">
            <v>1449.39</v>
          </cell>
          <cell r="L4010" t="str">
            <v>Virginia Hernandez</v>
          </cell>
          <cell r="M4010">
            <v>32257846</v>
          </cell>
          <cell r="N4010">
            <v>226215336840</v>
          </cell>
          <cell r="O4010" t="str">
            <v>Virginia Hernandez</v>
          </cell>
          <cell r="P4010">
            <v>226215336840</v>
          </cell>
          <cell r="Q4010" t="str">
            <v>Soler</v>
          </cell>
          <cell r="R4010">
            <v>3475</v>
          </cell>
          <cell r="S4010" t="str">
            <v>2B</v>
          </cell>
          <cell r="T4010" t="str">
            <v>Palermo</v>
          </cell>
          <cell r="U4010" t="str">
            <v>Caba</v>
          </cell>
          <cell r="V4010">
            <v>1425</v>
          </cell>
          <cell r="W4010" t="str">
            <v>Capital Federal</v>
          </cell>
          <cell r="Y4010" t="str">
            <v>ENVÍO SIN CARGO (CABA Y GRAN PARTE DE GBA) TIEMPO: 4 a 6 DÍAS HÁBILES</v>
          </cell>
          <cell r="Z4010" t="str">
            <v>Mercado Pago</v>
          </cell>
          <cell r="AC4010" t="str">
            <v>ENVIAR CON PEDIDO #1231</v>
          </cell>
          <cell r="AD4010">
            <v>44028</v>
          </cell>
          <cell r="AE4010">
            <v>44032</v>
          </cell>
          <cell r="AF4010" t="str">
            <v>ESPEJO CON BASE DE MADERA MARRON CLARO 25,5 X 15 CM</v>
          </cell>
          <cell r="AG4010" t="str">
            <v>640.52</v>
          </cell>
          <cell r="AH4010">
            <v>1</v>
          </cell>
          <cell r="AI4010" t="str">
            <v>DE7595</v>
          </cell>
          <cell r="AJ4010" t="str">
            <v>Web</v>
          </cell>
          <cell r="AK4010" t="str">
            <v>LLEGA EL 22-07 ENTRE 8 Y 18 HORAS!</v>
          </cell>
          <cell r="AL4010">
            <v>1600685707</v>
          </cell>
          <cell r="AM4010">
            <v>261719141</v>
          </cell>
          <cell r="AN4010" t="str">
            <v>Sí</v>
          </cell>
        </row>
        <row r="4011">
          <cell r="A4011">
            <v>1202</v>
          </cell>
          <cell r="B4011" t="str">
            <v>virginiahernandezgrondona@gmail.com</v>
          </cell>
          <cell r="AF4011" t="str">
            <v>VASO TERMICO CON TAPA Y FAJA (Beige)</v>
          </cell>
          <cell r="AG4011" t="str">
            <v>296.47</v>
          </cell>
          <cell r="AH4011">
            <v>1</v>
          </cell>
          <cell r="AI4011" t="str">
            <v>019BA7578</v>
          </cell>
          <cell r="AN4011" t="str">
            <v>Sí</v>
          </cell>
        </row>
        <row r="4012">
          <cell r="A4012">
            <v>1202</v>
          </cell>
          <cell r="B4012" t="str">
            <v>virginiahernandezgrondona@gmail.com</v>
          </cell>
          <cell r="AF4012" t="str">
            <v>CARAMELA DE VIDRIO 17*15 CM</v>
          </cell>
          <cell r="AG4012" t="str">
            <v>512.4</v>
          </cell>
          <cell r="AH4012">
            <v>1</v>
          </cell>
          <cell r="AI4012" t="str">
            <v>BA7284</v>
          </cell>
          <cell r="AN4012" t="str">
            <v>Sí</v>
          </cell>
        </row>
        <row r="4013">
          <cell r="A4013">
            <v>1201</v>
          </cell>
          <cell r="B4013" t="str">
            <v>tathy7512@gmail.com</v>
          </cell>
          <cell r="C4013">
            <v>44028</v>
          </cell>
          <cell r="D4013" t="str">
            <v>Abierta</v>
          </cell>
          <cell r="E4013" t="str">
            <v>Recibido</v>
          </cell>
          <cell r="F4013" t="str">
            <v>Enviado</v>
          </cell>
          <cell r="G4013" t="str">
            <v>ARS</v>
          </cell>
          <cell r="H4013" t="str">
            <v>5899.3</v>
          </cell>
          <cell r="I4013">
            <v>0</v>
          </cell>
          <cell r="J4013">
            <v>0</v>
          </cell>
          <cell r="K4013" t="str">
            <v>5899.3</v>
          </cell>
          <cell r="L4013" t="str">
            <v>Tatiana Perez Carmona</v>
          </cell>
          <cell r="M4013">
            <v>95556662</v>
          </cell>
          <cell r="N4013">
            <v>1135951344</v>
          </cell>
          <cell r="O4013" t="str">
            <v>Tatiana Perez Carmona</v>
          </cell>
          <cell r="P4013">
            <v>1135951344</v>
          </cell>
          <cell r="Q4013" t="str">
            <v>Corrientes</v>
          </cell>
          <cell r="R4013">
            <v>2963</v>
          </cell>
          <cell r="S4013" t="str">
            <v>8C</v>
          </cell>
          <cell r="T4013" t="str">
            <v>Balvanera</v>
          </cell>
          <cell r="U4013" t="str">
            <v>Caba</v>
          </cell>
          <cell r="V4013">
            <v>1193</v>
          </cell>
          <cell r="W4013" t="str">
            <v>Capital Federal</v>
          </cell>
          <cell r="Y4013" t="str">
            <v>ENVÍO SIN CARGO (CABA Y GRAN PARTE DE GBA) TIEMPO: 4 a 6 DÍAS HÁBILES</v>
          </cell>
          <cell r="Z4013" t="str">
            <v>Mercado Pago</v>
          </cell>
          <cell r="AB4013" t="str">
            <v xml:space="preserve">Por favor entrega antes del Domingo </v>
          </cell>
          <cell r="AC4013" t="str">
            <v>PARA ENTREGAR ANTES DEL DOMINGO</v>
          </cell>
          <cell r="AD4013">
            <v>44028</v>
          </cell>
          <cell r="AE4013">
            <v>44028</v>
          </cell>
          <cell r="AF4013" t="str">
            <v>PARRILLA PORTATIL CARRITO</v>
          </cell>
          <cell r="AG4013" t="str">
            <v>5899.3</v>
          </cell>
          <cell r="AH4013">
            <v>1</v>
          </cell>
          <cell r="AI4013" t="str">
            <v>093PA7075</v>
          </cell>
          <cell r="AJ4013" t="str">
            <v>Móvil</v>
          </cell>
          <cell r="AK4013" t="str">
            <v>LLEGA EL 18-07 ENTRE 8 Y 13 HORAS!</v>
          </cell>
          <cell r="AL4013">
            <v>1600404208</v>
          </cell>
          <cell r="AM4013">
            <v>261696160</v>
          </cell>
          <cell r="AN4013" t="str">
            <v>Sí</v>
          </cell>
        </row>
        <row r="4014">
          <cell r="A4014">
            <v>1200</v>
          </cell>
          <cell r="B4014" t="str">
            <v>verostratico@hotmail.com</v>
          </cell>
          <cell r="C4014">
            <v>44028</v>
          </cell>
          <cell r="D4014" t="str">
            <v>Abierta</v>
          </cell>
          <cell r="E4014" t="str">
            <v>Recibido</v>
          </cell>
          <cell r="F4014" t="str">
            <v>Enviado</v>
          </cell>
          <cell r="G4014" t="str">
            <v>ARS</v>
          </cell>
          <cell r="H4014" t="str">
            <v>1633.99</v>
          </cell>
          <cell r="I4014">
            <v>0</v>
          </cell>
          <cell r="J4014">
            <v>0</v>
          </cell>
          <cell r="K4014" t="str">
            <v>1633.99</v>
          </cell>
          <cell r="L4014" t="str">
            <v>Maria veronica Stratico</v>
          </cell>
          <cell r="M4014">
            <v>29150102</v>
          </cell>
          <cell r="N4014">
            <v>1567523031</v>
          </cell>
          <cell r="O4014" t="str">
            <v>Maria veronica Stratico</v>
          </cell>
          <cell r="P4014">
            <v>1567523031</v>
          </cell>
          <cell r="Q4014" t="str">
            <v>Velez sarsfield</v>
          </cell>
          <cell r="R4014">
            <v>2817</v>
          </cell>
          <cell r="S4014" t="str">
            <v>3B</v>
          </cell>
          <cell r="T4014" t="str">
            <v>Lanús oeste</v>
          </cell>
          <cell r="U4014" t="str">
            <v>Lanus</v>
          </cell>
          <cell r="V4014">
            <v>1824</v>
          </cell>
          <cell r="W4014" t="str">
            <v>Gran Buenos Aires</v>
          </cell>
          <cell r="Y4014" t="str">
            <v>ENVÍO SIN CARGO (CABA Y GRAN PARTE DE GBA) TIEMPO: 4 a 6 DÍAS HÁBILES</v>
          </cell>
          <cell r="Z4014" t="str">
            <v>Mercado Pago</v>
          </cell>
          <cell r="AD4014">
            <v>44028</v>
          </cell>
          <cell r="AE4014">
            <v>44032</v>
          </cell>
          <cell r="AF4014" t="str">
            <v>ALM. SMILE 25X55CM POLIESTER V.SILICONADO</v>
          </cell>
          <cell r="AG4014">
            <v>789</v>
          </cell>
          <cell r="AH4014">
            <v>1</v>
          </cell>
          <cell r="AI4014" t="str">
            <v>CHU388</v>
          </cell>
          <cell r="AJ4014" t="str">
            <v>Móvil</v>
          </cell>
          <cell r="AK4014" t="str">
            <v>LLEGA EL 23-07 ENTRE 8 Y 18 HORAS!</v>
          </cell>
          <cell r="AL4014">
            <v>1600304234</v>
          </cell>
          <cell r="AM4014">
            <v>261671766</v>
          </cell>
          <cell r="AN4014" t="str">
            <v>Sí</v>
          </cell>
        </row>
        <row r="4015">
          <cell r="A4015">
            <v>1200</v>
          </cell>
          <cell r="B4015" t="str">
            <v>verostratico@hotmail.com</v>
          </cell>
          <cell r="AF4015" t="str">
            <v>ALMOHADON RAYADO PANAMA GRIS OSCURO 50 X 30CM</v>
          </cell>
          <cell r="AG4015" t="str">
            <v>844.99</v>
          </cell>
          <cell r="AH4015">
            <v>1</v>
          </cell>
          <cell r="AI4015" t="str">
            <v>016AL8074</v>
          </cell>
          <cell r="AN4015" t="str">
            <v>Sí</v>
          </cell>
        </row>
        <row r="4016">
          <cell r="A4016">
            <v>1199</v>
          </cell>
          <cell r="B4016" t="str">
            <v>ami_1713_83@hotmail.com</v>
          </cell>
          <cell r="C4016">
            <v>44028</v>
          </cell>
          <cell r="D4016" t="str">
            <v>Abierta</v>
          </cell>
          <cell r="E4016" t="str">
            <v>Recibido</v>
          </cell>
          <cell r="F4016" t="str">
            <v>Enviado</v>
          </cell>
          <cell r="G4016" t="str">
            <v>ARS</v>
          </cell>
          <cell r="H4016" t="str">
            <v>2498.52</v>
          </cell>
          <cell r="I4016">
            <v>0</v>
          </cell>
          <cell r="J4016">
            <v>0</v>
          </cell>
          <cell r="K4016" t="str">
            <v>2498.52</v>
          </cell>
          <cell r="L4016" t="str">
            <v>Yamila Andrea Sauco</v>
          </cell>
          <cell r="M4016">
            <v>30495353</v>
          </cell>
          <cell r="N4016">
            <v>1540244526</v>
          </cell>
          <cell r="O4016" t="str">
            <v>Yamila Andrea SAUCO</v>
          </cell>
          <cell r="P4016">
            <v>1540244526</v>
          </cell>
          <cell r="Q4016" t="str">
            <v>Cachimayo</v>
          </cell>
          <cell r="R4016">
            <v>107</v>
          </cell>
          <cell r="S4016" t="str">
            <v>6 25</v>
          </cell>
          <cell r="T4016" t="str">
            <v>Caballito</v>
          </cell>
          <cell r="U4016" t="str">
            <v>Capital Federal</v>
          </cell>
          <cell r="V4016">
            <v>1424</v>
          </cell>
          <cell r="W4016" t="str">
            <v>Capital Federal</v>
          </cell>
          <cell r="Y4016" t="str">
            <v>ENVÍO SIN CARGO (CABA Y GRAN PARTE DE GBA) TIEMPO: 4 a 6 DÍAS HÁBILES</v>
          </cell>
          <cell r="Z4016" t="str">
            <v>Mercado Pago</v>
          </cell>
          <cell r="AD4016">
            <v>44028</v>
          </cell>
          <cell r="AE4016">
            <v>44032</v>
          </cell>
          <cell r="AF4016" t="str">
            <v>CUBIERTERO 31.5X24.5X4.5CM (Violeta)</v>
          </cell>
          <cell r="AG4016">
            <v>276</v>
          </cell>
          <cell r="AH4016">
            <v>1</v>
          </cell>
          <cell r="AI4016" t="str">
            <v>0607PLA204</v>
          </cell>
          <cell r="AJ4016" t="str">
            <v>Web</v>
          </cell>
          <cell r="AK4016" t="str">
            <v>LLEGA EL 22-07 ENTRE 8 Y 18 HORAS!</v>
          </cell>
          <cell r="AL4016">
            <v>1599950887</v>
          </cell>
          <cell r="AM4016">
            <v>261584055</v>
          </cell>
          <cell r="AN4016" t="str">
            <v>Sí</v>
          </cell>
        </row>
        <row r="4017">
          <cell r="A4017">
            <v>1199</v>
          </cell>
          <cell r="B4017" t="str">
            <v>ami_1713_83@hotmail.com</v>
          </cell>
          <cell r="AF4017" t="str">
            <v>BATIDOR SEMIAUTOMATICO 34 CM</v>
          </cell>
          <cell r="AG4017" t="str">
            <v>313.5</v>
          </cell>
          <cell r="AH4017">
            <v>1</v>
          </cell>
          <cell r="AI4017" t="str">
            <v>046BA4824</v>
          </cell>
          <cell r="AN4017" t="str">
            <v>Sí</v>
          </cell>
        </row>
        <row r="4018">
          <cell r="A4018">
            <v>1199</v>
          </cell>
          <cell r="B4018" t="str">
            <v>ami_1713_83@hotmail.com</v>
          </cell>
          <cell r="AF4018" t="str">
            <v>MOLDE MUFFINS 12 DIV. 34X26X3CM</v>
          </cell>
          <cell r="AG4018" t="str">
            <v>1120.02</v>
          </cell>
          <cell r="AH4018">
            <v>1</v>
          </cell>
          <cell r="AI4018" t="str">
            <v>046BA4830</v>
          </cell>
          <cell r="AN4018" t="str">
            <v>Sí</v>
          </cell>
        </row>
        <row r="4019">
          <cell r="A4019">
            <v>1199</v>
          </cell>
          <cell r="B4019" t="str">
            <v>ami_1713_83@hotmail.com</v>
          </cell>
          <cell r="AF4019" t="str">
            <v>ALM. VIVE RIE AMA 25X55CM POLIESTER V.SILICONADO</v>
          </cell>
          <cell r="AG4019">
            <v>789</v>
          </cell>
          <cell r="AH4019">
            <v>1</v>
          </cell>
          <cell r="AI4019" t="str">
            <v>CHU376</v>
          </cell>
          <cell r="AN4019" t="str">
            <v>Sí</v>
          </cell>
        </row>
        <row r="4020">
          <cell r="A4020">
            <v>1198</v>
          </cell>
          <cell r="B4020" t="str">
            <v>valentin.gomez94@gmail.com</v>
          </cell>
          <cell r="C4020">
            <v>44028</v>
          </cell>
          <cell r="D4020" t="str">
            <v>Abierta</v>
          </cell>
          <cell r="E4020" t="str">
            <v>Recibido</v>
          </cell>
          <cell r="F4020" t="str">
            <v>Enviado</v>
          </cell>
          <cell r="G4020" t="str">
            <v>ARS</v>
          </cell>
          <cell r="H4020">
            <v>3102</v>
          </cell>
          <cell r="I4020">
            <v>0</v>
          </cell>
          <cell r="J4020">
            <v>655</v>
          </cell>
          <cell r="K4020">
            <v>3757</v>
          </cell>
          <cell r="L4020" t="str">
            <v>Lucila Isabel Lopez</v>
          </cell>
          <cell r="M4020">
            <v>20244342</v>
          </cell>
          <cell r="N4020" t="str">
            <v>2214 59-3223</v>
          </cell>
          <cell r="O4020" t="str">
            <v>Lucila Isabel Lopez</v>
          </cell>
          <cell r="P4020" t="str">
            <v>2214 59-3223</v>
          </cell>
          <cell r="Q4020">
            <v>25</v>
          </cell>
          <cell r="R4020">
            <v>128</v>
          </cell>
          <cell r="U4020" t="str">
            <v>Huanguelén</v>
          </cell>
          <cell r="V4020">
            <v>7545</v>
          </cell>
          <cell r="W4020" t="str">
            <v>Buenos Aires</v>
          </cell>
          <cell r="Y4020" t="str">
            <v>Correo Argentino - Encomienda Clásica</v>
          </cell>
          <cell r="Z4020" t="str">
            <v>Mercado Pago</v>
          </cell>
          <cell r="AD4020">
            <v>44028</v>
          </cell>
          <cell r="AE4020">
            <v>44033</v>
          </cell>
          <cell r="AF4020" t="str">
            <v>TAZA DE TE PORCELANA 280ML CAJA REGALO BICI PASTEL</v>
          </cell>
          <cell r="AG4020">
            <v>1540</v>
          </cell>
          <cell r="AH4020">
            <v>1</v>
          </cell>
          <cell r="AI4020" t="str">
            <v>021BA5614</v>
          </cell>
          <cell r="AJ4020" t="str">
            <v>Web</v>
          </cell>
          <cell r="AK4020" t="str">
            <v>SE ENVIA AL CORREO EL 22-07 ENTRE 15 Y 18 HORAS!</v>
          </cell>
          <cell r="AL4020">
            <v>1599674274</v>
          </cell>
          <cell r="AM4020">
            <v>261537974</v>
          </cell>
          <cell r="AN4020" t="str">
            <v>Sí</v>
          </cell>
        </row>
        <row r="4021">
          <cell r="A4021">
            <v>1198</v>
          </cell>
          <cell r="B4021" t="str">
            <v>valentin.gomez94@gmail.com</v>
          </cell>
          <cell r="AF4021" t="str">
            <v>TETERA PORCELANA 390ML CAJA DE REGALO BICI CELESTE</v>
          </cell>
          <cell r="AG4021">
            <v>1562</v>
          </cell>
          <cell r="AH4021">
            <v>1</v>
          </cell>
          <cell r="AI4021" t="str">
            <v>021BA5201</v>
          </cell>
          <cell r="AN4021" t="str">
            <v>Sí</v>
          </cell>
        </row>
        <row r="4022">
          <cell r="A4022">
            <v>1197</v>
          </cell>
          <cell r="B4022" t="str">
            <v>alemaseret@gmail.com</v>
          </cell>
          <cell r="C4022">
            <v>44028</v>
          </cell>
          <cell r="D4022" t="str">
            <v>Abierta</v>
          </cell>
          <cell r="E4022" t="str">
            <v>Recibido</v>
          </cell>
          <cell r="F4022" t="str">
            <v>Enviado</v>
          </cell>
          <cell r="G4022" t="str">
            <v>ARS</v>
          </cell>
          <cell r="H4022">
            <v>1499</v>
          </cell>
          <cell r="I4022">
            <v>0</v>
          </cell>
          <cell r="J4022">
            <v>0</v>
          </cell>
          <cell r="K4022">
            <v>1499</v>
          </cell>
          <cell r="L4022" t="str">
            <v>Belen y leo Chimenti</v>
          </cell>
          <cell r="M4022">
            <v>24235337</v>
          </cell>
          <cell r="N4022">
            <v>1566605287</v>
          </cell>
          <cell r="O4022" t="str">
            <v>Belen y leo Chimenti</v>
          </cell>
          <cell r="P4022">
            <v>1566605287</v>
          </cell>
          <cell r="Q4022" t="str">
            <v>Araoz</v>
          </cell>
          <cell r="R4022">
            <v>229</v>
          </cell>
          <cell r="S4022" t="str">
            <v>Piso 6</v>
          </cell>
          <cell r="T4022" t="str">
            <v>Villa Crespo</v>
          </cell>
          <cell r="U4022" t="str">
            <v>Caba</v>
          </cell>
          <cell r="V4022">
            <v>1414</v>
          </cell>
          <cell r="W4022" t="str">
            <v>Capital Federal</v>
          </cell>
          <cell r="Y4022" t="str">
            <v>ENVÍO SIN CARGO (CABA Y GRAN PARTE DE GBA) TIEMPO: 4 a 6 DÍAS HÁBILES</v>
          </cell>
          <cell r="Z4022" t="str">
            <v>Mercado Pago</v>
          </cell>
          <cell r="AB4022" t="str">
            <v xml:space="preserve">Se entrega a nombre de: Belen y Leo! </v>
          </cell>
          <cell r="AC4022" t="str">
            <v>BOX PINK DIA DEL AMIGO PARA EL LUNES DE PARTE DE SEBA Y ALE PARA BELEN Y LEO NO AGREGAR FACTURA QUE ES UN REGALO</v>
          </cell>
          <cell r="AD4022">
            <v>44028</v>
          </cell>
          <cell r="AE4022">
            <v>44028</v>
          </cell>
          <cell r="AF4022" t="str">
            <v>FRIENDS BOX PINK</v>
          </cell>
          <cell r="AG4022">
            <v>1499</v>
          </cell>
          <cell r="AH4022">
            <v>1</v>
          </cell>
          <cell r="AJ4022" t="str">
            <v>Móvil</v>
          </cell>
          <cell r="AK4022" t="str">
            <v>LLEGA EL 20-07 ENTRE 8 Y 18 HORAS!</v>
          </cell>
          <cell r="AL4022">
            <v>1599611665</v>
          </cell>
          <cell r="AM4022">
            <v>255479835</v>
          </cell>
          <cell r="AN4022" t="str">
            <v>Sí</v>
          </cell>
        </row>
        <row r="4023">
          <cell r="A4023">
            <v>1196</v>
          </cell>
          <cell r="B4023" t="str">
            <v>jvparadiso@hotmail.com</v>
          </cell>
          <cell r="C4023">
            <v>44028</v>
          </cell>
          <cell r="D4023" t="str">
            <v>Abierta</v>
          </cell>
          <cell r="E4023" t="str">
            <v>Recibido</v>
          </cell>
          <cell r="F4023" t="str">
            <v>Enviado</v>
          </cell>
          <cell r="G4023" t="str">
            <v>ARS</v>
          </cell>
          <cell r="H4023" t="str">
            <v>1678.06</v>
          </cell>
          <cell r="I4023">
            <v>0</v>
          </cell>
          <cell r="J4023">
            <v>0</v>
          </cell>
          <cell r="K4023" t="str">
            <v>1678.06</v>
          </cell>
          <cell r="L4023" t="str">
            <v>Jessica Paradiso</v>
          </cell>
          <cell r="M4023">
            <v>37035856</v>
          </cell>
          <cell r="N4023">
            <v>1154046821</v>
          </cell>
          <cell r="O4023" t="str">
            <v>Jessica Paradiso</v>
          </cell>
          <cell r="P4023">
            <v>1154046821</v>
          </cell>
          <cell r="Q4023" t="str">
            <v>San Martín</v>
          </cell>
          <cell r="R4023">
            <v>849</v>
          </cell>
          <cell r="S4023" t="str">
            <v>5 B</v>
          </cell>
          <cell r="T4023" t="str">
            <v>Avellaneda</v>
          </cell>
          <cell r="U4023" t="str">
            <v>Buenos Aires</v>
          </cell>
          <cell r="V4023">
            <v>1870</v>
          </cell>
          <cell r="W4023" t="str">
            <v>Gran Buenos Aires</v>
          </cell>
          <cell r="Y4023" t="str">
            <v>ENVÍO SIN CARGO (CABA Y GRAN PARTE DE GBA) TIEMPO: 4 a 6 DÍAS HÁBILES</v>
          </cell>
          <cell r="Z4023" t="str">
            <v>Mercado Pago</v>
          </cell>
          <cell r="AD4023">
            <v>44028</v>
          </cell>
          <cell r="AE4023">
            <v>44032</v>
          </cell>
          <cell r="AF4023" t="str">
            <v>SET MATERO: MATE + YERBERO + AZUCARERO RAYAS NEGRAS C/ VISOR 16 CM X 8.5 D</v>
          </cell>
          <cell r="AG4023" t="str">
            <v>1678.06</v>
          </cell>
          <cell r="AH4023">
            <v>1</v>
          </cell>
          <cell r="AI4023" t="str">
            <v>645LA66018</v>
          </cell>
          <cell r="AJ4023" t="str">
            <v>Móvil</v>
          </cell>
          <cell r="AK4023" t="str">
            <v>LLEGA EL 22-07 ENTRE 8 Y 18 HORAS!</v>
          </cell>
          <cell r="AL4023">
            <v>1599314742</v>
          </cell>
          <cell r="AM4023">
            <v>261468758</v>
          </cell>
          <cell r="AN4023" t="str">
            <v>Sí</v>
          </cell>
        </row>
        <row r="4024">
          <cell r="A4024">
            <v>1195</v>
          </cell>
          <cell r="B4024" t="str">
            <v>candepeters00@hotmail.com</v>
          </cell>
          <cell r="C4024">
            <v>44028</v>
          </cell>
          <cell r="D4024" t="str">
            <v>Abierta</v>
          </cell>
          <cell r="E4024" t="str">
            <v>Recibido</v>
          </cell>
          <cell r="F4024" t="str">
            <v>Enviado</v>
          </cell>
          <cell r="G4024" t="str">
            <v>ARS</v>
          </cell>
          <cell r="H4024" t="str">
            <v>1804.01</v>
          </cell>
          <cell r="I4024" t="str">
            <v>270.6</v>
          </cell>
          <cell r="J4024">
            <v>0</v>
          </cell>
          <cell r="K4024" t="str">
            <v>1533.41</v>
          </cell>
          <cell r="L4024" t="str">
            <v>Candela Peters</v>
          </cell>
          <cell r="M4024">
            <v>42315100</v>
          </cell>
          <cell r="N4024">
            <v>1568032664</v>
          </cell>
          <cell r="O4024" t="str">
            <v>Candela Peters</v>
          </cell>
          <cell r="P4024">
            <v>1568032664</v>
          </cell>
          <cell r="Q4024" t="str">
            <v>Garza</v>
          </cell>
          <cell r="R4024">
            <v>323</v>
          </cell>
          <cell r="U4024" t="str">
            <v>Rincom de milberg</v>
          </cell>
          <cell r="V4024">
            <v>1643</v>
          </cell>
          <cell r="W4024" t="str">
            <v>Gran Buenos Aires</v>
          </cell>
          <cell r="Y4024" t="str">
            <v>ENVÍO SIN CARGO (CABA Y GRAN PARTE DE GBA) TIEMPO: 4 a 6 DÍAS HÁBILES</v>
          </cell>
          <cell r="Z4024" t="str">
            <v>Mercado Pago</v>
          </cell>
          <cell r="AA4024" t="str">
            <v>BARBIEVELEZ</v>
          </cell>
          <cell r="AB4024" t="str">
            <v>Llamar antes de llegar</v>
          </cell>
          <cell r="AD4024">
            <v>44028</v>
          </cell>
          <cell r="AE4024">
            <v>44032</v>
          </cell>
          <cell r="AF4024" t="str">
            <v>SECAPLATOS BANDEJA TRANSPARENTE 48X32X9CM</v>
          </cell>
          <cell r="AG4024">
            <v>819</v>
          </cell>
          <cell r="AH4024">
            <v>1</v>
          </cell>
          <cell r="AI4024" t="str">
            <v>046BA6369</v>
          </cell>
          <cell r="AJ4024" t="str">
            <v>Móvil</v>
          </cell>
          <cell r="AK4024" t="str">
            <v>LLEGA EL 23-07 ENTRE 8 Y 18 HORAS!</v>
          </cell>
          <cell r="AL4024">
            <v>1599197969</v>
          </cell>
          <cell r="AM4024">
            <v>248118116</v>
          </cell>
          <cell r="AN4024" t="str">
            <v>Sí</v>
          </cell>
        </row>
        <row r="4025">
          <cell r="A4025">
            <v>1195</v>
          </cell>
          <cell r="B4025" t="str">
            <v>candepeters00@hotmail.com</v>
          </cell>
          <cell r="AF4025" t="str">
            <v>ESPATULAS PLASTICO (Rosa)</v>
          </cell>
          <cell r="AG4025" t="str">
            <v>88.94</v>
          </cell>
          <cell r="AH4025">
            <v>1</v>
          </cell>
          <cell r="AI4025" t="str">
            <v>019BA7572BA</v>
          </cell>
          <cell r="AN4025" t="str">
            <v>Sí</v>
          </cell>
        </row>
        <row r="4026">
          <cell r="A4026">
            <v>1195</v>
          </cell>
          <cell r="B4026" t="str">
            <v>candepeters00@hotmail.com</v>
          </cell>
          <cell r="AF4026" t="str">
            <v>TABLA BLANCA 35.5 CM DIAM</v>
          </cell>
          <cell r="AG4026" t="str">
            <v>337.58</v>
          </cell>
          <cell r="AH4026">
            <v>1</v>
          </cell>
          <cell r="AI4026" t="str">
            <v>42BA1021</v>
          </cell>
          <cell r="AN4026" t="str">
            <v>Sí</v>
          </cell>
        </row>
        <row r="4027">
          <cell r="A4027">
            <v>1195</v>
          </cell>
          <cell r="B4027" t="str">
            <v>candepeters00@hotmail.com</v>
          </cell>
          <cell r="AF4027" t="str">
            <v>ESPATULA RANURADA DISTINTOS COLORES (Celeste)</v>
          </cell>
          <cell r="AG4027" t="str">
            <v>236.5</v>
          </cell>
          <cell r="AH4027">
            <v>1</v>
          </cell>
          <cell r="AI4027" t="str">
            <v>BP12005</v>
          </cell>
          <cell r="AN4027" t="str">
            <v>Sí</v>
          </cell>
        </row>
        <row r="4028">
          <cell r="A4028">
            <v>1195</v>
          </cell>
          <cell r="B4028" t="str">
            <v>candepeters00@hotmail.com</v>
          </cell>
          <cell r="AF4028" t="str">
            <v>CUCHARON MIA (Celeste)</v>
          </cell>
          <cell r="AG4028" t="str">
            <v>189.99</v>
          </cell>
          <cell r="AH4028">
            <v>1</v>
          </cell>
          <cell r="AI4028" t="str">
            <v>DIM2004AZ</v>
          </cell>
          <cell r="AN4028" t="str">
            <v>Sí</v>
          </cell>
        </row>
        <row r="4029">
          <cell r="A4029">
            <v>1195</v>
          </cell>
          <cell r="B4029" t="str">
            <v>candepeters00@hotmail.com</v>
          </cell>
          <cell r="AF4029" t="str">
            <v>VASO ESPIRAL "RIGOLLEAU" COL SURT 300 ML 1PC</v>
          </cell>
          <cell r="AG4029">
            <v>44</v>
          </cell>
          <cell r="AH4029">
            <v>3</v>
          </cell>
          <cell r="AI4029" t="str">
            <v>RI38806COL</v>
          </cell>
          <cell r="AN4029" t="str">
            <v>Sí</v>
          </cell>
        </row>
        <row r="4030">
          <cell r="A4030">
            <v>1194</v>
          </cell>
          <cell r="B4030" t="str">
            <v>thq_1992@hotmail.com</v>
          </cell>
          <cell r="C4030">
            <v>44028</v>
          </cell>
          <cell r="D4030" t="str">
            <v>Abierta</v>
          </cell>
          <cell r="E4030" t="str">
            <v>Recibido</v>
          </cell>
          <cell r="F4030" t="str">
            <v>Enviado</v>
          </cell>
          <cell r="G4030" t="str">
            <v>ARS</v>
          </cell>
          <cell r="H4030" t="str">
            <v>6458.56</v>
          </cell>
          <cell r="I4030">
            <v>0</v>
          </cell>
          <cell r="J4030">
            <v>0</v>
          </cell>
          <cell r="K4030" t="str">
            <v>6458.56</v>
          </cell>
          <cell r="L4030" t="str">
            <v>Tomas Quillahauquy</v>
          </cell>
          <cell r="M4030">
            <v>36914957</v>
          </cell>
          <cell r="N4030">
            <v>1139273389</v>
          </cell>
          <cell r="O4030" t="str">
            <v>Tomas Quillahauquy</v>
          </cell>
          <cell r="P4030">
            <v>1139273389</v>
          </cell>
          <cell r="Q4030" t="str">
            <v>Hortiguera</v>
          </cell>
          <cell r="R4030">
            <v>523</v>
          </cell>
          <cell r="S4030" t="str">
            <v>6B</v>
          </cell>
          <cell r="T4030" t="str">
            <v>Caballito</v>
          </cell>
          <cell r="U4030" t="str">
            <v>Caba</v>
          </cell>
          <cell r="V4030">
            <v>1406</v>
          </cell>
          <cell r="W4030" t="str">
            <v>Capital Federal</v>
          </cell>
          <cell r="Y4030" t="str">
            <v>ENVÍO SIN CARGO (CABA Y GRAN PARTE DE GBA) TIEMPO: 4 a 6 DÍAS HÁBILES</v>
          </cell>
          <cell r="Z4030" t="str">
            <v>Mercado Pago</v>
          </cell>
          <cell r="AD4030">
            <v>44028</v>
          </cell>
          <cell r="AE4030">
            <v>44032</v>
          </cell>
          <cell r="AF4030" t="str">
            <v>FRASCO VIDRIO 19CM X 9CM DIAM</v>
          </cell>
          <cell r="AG4030" t="str">
            <v>372.66</v>
          </cell>
          <cell r="AH4030">
            <v>2</v>
          </cell>
          <cell r="AI4030" t="str">
            <v>BA6431</v>
          </cell>
          <cell r="AJ4030" t="str">
            <v>Web</v>
          </cell>
          <cell r="AK4030" t="str">
            <v>LLEGA EL 22-07 ENTRE 8 Y 18 HORAS!</v>
          </cell>
          <cell r="AL4030">
            <v>1598848726</v>
          </cell>
          <cell r="AM4030">
            <v>261261299</v>
          </cell>
          <cell r="AN4030" t="str">
            <v>Sí</v>
          </cell>
        </row>
        <row r="4031">
          <cell r="A4031">
            <v>1194</v>
          </cell>
          <cell r="B4031" t="str">
            <v>thq_1992@hotmail.com</v>
          </cell>
          <cell r="AF4031" t="str">
            <v>RELOJ PARED ROJO NUM ROMANOS 23,5 X 6,8 X 28,8 CM DIAM</v>
          </cell>
          <cell r="AG4031" t="str">
            <v>1932.5</v>
          </cell>
          <cell r="AH4031">
            <v>1</v>
          </cell>
          <cell r="AI4031" t="str">
            <v>090RE7760</v>
          </cell>
          <cell r="AN4031" t="str">
            <v>Sí</v>
          </cell>
        </row>
        <row r="4032">
          <cell r="A4032">
            <v>1194</v>
          </cell>
          <cell r="B4032" t="str">
            <v>thq_1992@hotmail.com</v>
          </cell>
          <cell r="AF4032" t="str">
            <v>PERCHERO LLAVE GRIS CON 4 DIVISIONES DE 30X14CM</v>
          </cell>
          <cell r="AG4032">
            <v>620</v>
          </cell>
          <cell r="AH4032">
            <v>1</v>
          </cell>
          <cell r="AI4032" t="str">
            <v>DE7361</v>
          </cell>
          <cell r="AN4032" t="str">
            <v>Sí</v>
          </cell>
        </row>
        <row r="4033">
          <cell r="A4033">
            <v>1194</v>
          </cell>
          <cell r="B4033" t="str">
            <v>thq_1992@hotmail.com</v>
          </cell>
          <cell r="AF4033" t="str">
            <v>ESPECIERO 6 PIEZAS DE ACERO INOXIDABLE 20X20 CM</v>
          </cell>
          <cell r="AG4033" t="str">
            <v>1534.74</v>
          </cell>
          <cell r="AH4033">
            <v>1</v>
          </cell>
          <cell r="AI4033" t="str">
            <v>046BA3347</v>
          </cell>
          <cell r="AN4033" t="str">
            <v>Sí</v>
          </cell>
        </row>
        <row r="4034">
          <cell r="A4034">
            <v>1194</v>
          </cell>
          <cell r="B4034" t="str">
            <v>thq_1992@hotmail.com</v>
          </cell>
          <cell r="AF4034" t="str">
            <v>PERCHERO X4 60X12CM 2COL (Blanco)</v>
          </cell>
          <cell r="AG4034">
            <v>1626</v>
          </cell>
          <cell r="AH4034">
            <v>1</v>
          </cell>
          <cell r="AI4034" t="str">
            <v>046DE7362</v>
          </cell>
          <cell r="AN4034" t="str">
            <v>Sí</v>
          </cell>
        </row>
        <row r="4035">
          <cell r="A4035">
            <v>1193</v>
          </cell>
          <cell r="B4035" t="str">
            <v>karinarodriguez131@gmail.com</v>
          </cell>
          <cell r="C4035">
            <v>44027</v>
          </cell>
          <cell r="D4035" t="str">
            <v>Abierta</v>
          </cell>
          <cell r="E4035" t="str">
            <v>Recibido</v>
          </cell>
          <cell r="F4035" t="str">
            <v>Enviado</v>
          </cell>
          <cell r="G4035" t="str">
            <v>ARS</v>
          </cell>
          <cell r="H4035" t="str">
            <v>4682.85</v>
          </cell>
          <cell r="I4035">
            <v>0</v>
          </cell>
          <cell r="J4035">
            <v>0</v>
          </cell>
          <cell r="K4035" t="str">
            <v>4682.85</v>
          </cell>
          <cell r="L4035" t="str">
            <v>Karina Rodríguez</v>
          </cell>
          <cell r="M4035">
            <v>23438268</v>
          </cell>
          <cell r="N4035" t="str">
            <v>+54 911 57369477</v>
          </cell>
          <cell r="O4035" t="str">
            <v>Karina Rodríguez</v>
          </cell>
          <cell r="P4035" t="str">
            <v>+54 911 57369477</v>
          </cell>
          <cell r="Q4035" t="str">
            <v>Rosario</v>
          </cell>
          <cell r="R4035">
            <v>440</v>
          </cell>
          <cell r="U4035" t="str">
            <v>Capital Federal</v>
          </cell>
          <cell r="V4035">
            <v>1424</v>
          </cell>
          <cell r="W4035" t="str">
            <v>Capital Federal</v>
          </cell>
          <cell r="Y4035" t="str">
            <v>ENVÍO SIN CARGO (CABA Y GRAN PARTE DE GBA) TIEMPO: 4 a 6 DÍAS HÁBILES</v>
          </cell>
          <cell r="Z4035" t="str">
            <v>Mercado Pago</v>
          </cell>
          <cell r="AD4035">
            <v>44027</v>
          </cell>
          <cell r="AE4035">
            <v>44029</v>
          </cell>
          <cell r="AF4035" t="str">
            <v>SET X 6 COPA BAIRES - 300ML</v>
          </cell>
          <cell r="AG4035" t="str">
            <v>674.29</v>
          </cell>
          <cell r="AH4035">
            <v>2</v>
          </cell>
          <cell r="AI4035" t="str">
            <v>RI68017PK</v>
          </cell>
          <cell r="AJ4035" t="str">
            <v>Móvil</v>
          </cell>
          <cell r="AK4035" t="str">
            <v>LLEGA EL 22-07 ENTRE 8 Y 18 HORAS!</v>
          </cell>
          <cell r="AL4035">
            <v>1598658785</v>
          </cell>
          <cell r="AM4035">
            <v>261149440</v>
          </cell>
          <cell r="AN4035" t="str">
            <v>Sí</v>
          </cell>
        </row>
        <row r="4036">
          <cell r="A4036">
            <v>1193</v>
          </cell>
          <cell r="B4036" t="str">
            <v>karinarodriguez131@gmail.com</v>
          </cell>
          <cell r="AF4036" t="str">
            <v>CAFETERA EMBOLO 1000ML M1</v>
          </cell>
          <cell r="AG4036" t="str">
            <v>1246.61</v>
          </cell>
          <cell r="AH4036">
            <v>1</v>
          </cell>
          <cell r="AI4036" t="str">
            <v>046BA8040</v>
          </cell>
          <cell r="AN4036" t="str">
            <v>Sí</v>
          </cell>
        </row>
        <row r="4037">
          <cell r="A4037">
            <v>1193</v>
          </cell>
          <cell r="B4037" t="str">
            <v>karinarodriguez131@gmail.com</v>
          </cell>
          <cell r="AF4037" t="str">
            <v>TAPA PARA BOTELLAS 1 PIEZA COLORES SURTIDOS</v>
          </cell>
          <cell r="AG4037" t="str">
            <v>19.99</v>
          </cell>
          <cell r="AH4037">
            <v>2</v>
          </cell>
          <cell r="AI4037" t="str">
            <v>019BA6984</v>
          </cell>
          <cell r="AN4037" t="str">
            <v>Sí</v>
          </cell>
        </row>
        <row r="4038">
          <cell r="A4038">
            <v>1193</v>
          </cell>
          <cell r="B4038" t="str">
            <v>karinarodriguez131@gmail.com</v>
          </cell>
          <cell r="AF4038" t="str">
            <v>SET X 5: 2 ESPATULAS+ 3 CUCHARAS</v>
          </cell>
          <cell r="AG4038">
            <v>398</v>
          </cell>
          <cell r="AH4038">
            <v>1</v>
          </cell>
          <cell r="AI4038" t="str">
            <v>046BA4969</v>
          </cell>
          <cell r="AN4038" t="str">
            <v>Sí</v>
          </cell>
        </row>
        <row r="4039">
          <cell r="A4039">
            <v>1193</v>
          </cell>
          <cell r="B4039" t="str">
            <v>karinarodriguez131@gmail.com</v>
          </cell>
          <cell r="AF4039" t="str">
            <v>SET X5 PICOS DE TORTA + MANGA 24CM</v>
          </cell>
          <cell r="AG4039" t="str">
            <v>433.54</v>
          </cell>
          <cell r="AH4039">
            <v>1</v>
          </cell>
          <cell r="AI4039" t="str">
            <v> 046BA4818</v>
          </cell>
          <cell r="AN4039" t="str">
            <v>Sí</v>
          </cell>
        </row>
        <row r="4040">
          <cell r="A4040">
            <v>1193</v>
          </cell>
          <cell r="B4040" t="str">
            <v>karinarodriguez131@gmail.com</v>
          </cell>
          <cell r="AF4040" t="str">
            <v>SECAPLATOS 2 COLORES SURTIDOS 30CMX43CM (Negro)</v>
          </cell>
          <cell r="AG4040" t="str">
            <v>1216.14</v>
          </cell>
          <cell r="AH4040">
            <v>1</v>
          </cell>
          <cell r="AN4040" t="str">
            <v>Sí</v>
          </cell>
        </row>
        <row r="4041">
          <cell r="A4041">
            <v>1192</v>
          </cell>
          <cell r="B4041" t="str">
            <v>yami.stegmandaffar@gmail.com</v>
          </cell>
          <cell r="C4041">
            <v>44027</v>
          </cell>
          <cell r="D4041" t="str">
            <v>Abierta</v>
          </cell>
          <cell r="E4041" t="str">
            <v>Recibido</v>
          </cell>
          <cell r="F4041" t="str">
            <v>Enviado</v>
          </cell>
          <cell r="G4041" t="str">
            <v>ARS</v>
          </cell>
          <cell r="H4041" t="str">
            <v>2014.16</v>
          </cell>
          <cell r="I4041" t="str">
            <v>302.12</v>
          </cell>
          <cell r="J4041">
            <v>0</v>
          </cell>
          <cell r="K4041" t="str">
            <v>1712.04</v>
          </cell>
          <cell r="L4041" t="str">
            <v>Yamila Stegman</v>
          </cell>
          <cell r="M4041">
            <v>27345519438</v>
          </cell>
          <cell r="N4041">
            <v>1168926863</v>
          </cell>
          <cell r="O4041" t="str">
            <v>Yamila Stegman</v>
          </cell>
          <cell r="P4041">
            <v>1168926863</v>
          </cell>
          <cell r="Q4041" t="str">
            <v>Gorriti</v>
          </cell>
          <cell r="R4041">
            <v>3936</v>
          </cell>
          <cell r="S4041" t="str">
            <v>4B</v>
          </cell>
          <cell r="T4041" t="str">
            <v>Palermo</v>
          </cell>
          <cell r="U4041" t="str">
            <v>Buenos Aires</v>
          </cell>
          <cell r="V4041">
            <v>1172</v>
          </cell>
          <cell r="W4041" t="str">
            <v>Capital Federal</v>
          </cell>
          <cell r="Y4041" t="str">
            <v>ENVÍO SIN CARGO (CABA Y GRAN PARTE DE GBA) TIEMPO: 4 a 6 DÍAS HÁBILES</v>
          </cell>
          <cell r="Z4041" t="str">
            <v>Mercado Pago</v>
          </cell>
          <cell r="AA4041" t="str">
            <v>AMIGOS</v>
          </cell>
          <cell r="AC4041" t="str">
            <v>PEDIDO DE MI PRIMA GUADA PARA UN REGALO</v>
          </cell>
          <cell r="AD4041">
            <v>44027</v>
          </cell>
          <cell r="AE4041">
            <v>44028</v>
          </cell>
          <cell r="AF4041" t="str">
            <v>UNTADOR CRISTAL 1 PIEZA 14,5CM MOTIV. SIN ELECCIÓN</v>
          </cell>
          <cell r="AG4041" t="str">
            <v>23.29</v>
          </cell>
          <cell r="AH4041">
            <v>4</v>
          </cell>
          <cell r="AI4041" t="str">
            <v>019BA6981</v>
          </cell>
          <cell r="AJ4041" t="str">
            <v>Web</v>
          </cell>
          <cell r="AK4041" t="str">
            <v>LLEGA EL 22-07 ENTRE 8 Y 18 HORAS!</v>
          </cell>
          <cell r="AL4041">
            <v>1598592656</v>
          </cell>
          <cell r="AM4041">
            <v>261149660</v>
          </cell>
          <cell r="AN4041" t="str">
            <v>Sí</v>
          </cell>
        </row>
        <row r="4042">
          <cell r="A4042">
            <v>1192</v>
          </cell>
          <cell r="B4042" t="str">
            <v>yami.stegmandaffar@gmail.com</v>
          </cell>
          <cell r="AF4042" t="str">
            <v>CARAMELERA DE VIDRIO 21*14 CM.</v>
          </cell>
          <cell r="AG4042">
            <v>519</v>
          </cell>
          <cell r="AH4042">
            <v>1</v>
          </cell>
          <cell r="AI4042" t="str">
            <v>BA5897</v>
          </cell>
          <cell r="AN4042" t="str">
            <v>Sí</v>
          </cell>
        </row>
        <row r="4043">
          <cell r="A4043">
            <v>1192</v>
          </cell>
          <cell r="B4043" t="str">
            <v>yami.stegmandaffar@gmail.com</v>
          </cell>
          <cell r="AF4043" t="str">
            <v>CAJA DE TE MAD. GRIS "HOME" 9DIV 24X 24 X 8</v>
          </cell>
          <cell r="AG4043">
            <v>1402</v>
          </cell>
          <cell r="AH4043">
            <v>1</v>
          </cell>
          <cell r="AI4043" t="str">
            <v>046CX7203</v>
          </cell>
          <cell r="AN4043" t="str">
            <v>Sí</v>
          </cell>
        </row>
        <row r="4044">
          <cell r="A4044">
            <v>1191</v>
          </cell>
          <cell r="B4044" t="str">
            <v>lilianasisi76@gmail.com</v>
          </cell>
          <cell r="C4044">
            <v>44027</v>
          </cell>
          <cell r="D4044" t="str">
            <v>Abierta</v>
          </cell>
          <cell r="E4044" t="str">
            <v>Recibido</v>
          </cell>
          <cell r="F4044" t="str">
            <v>Enviado</v>
          </cell>
          <cell r="G4044" t="str">
            <v>ARS</v>
          </cell>
          <cell r="H4044" t="str">
            <v>578.23</v>
          </cell>
          <cell r="I4044">
            <v>0</v>
          </cell>
          <cell r="J4044">
            <v>0</v>
          </cell>
          <cell r="K4044" t="str">
            <v>578.23</v>
          </cell>
          <cell r="L4044" t="str">
            <v>Liliana Sisi</v>
          </cell>
          <cell r="M4044">
            <v>25705615</v>
          </cell>
          <cell r="N4044">
            <v>1154605259</v>
          </cell>
          <cell r="O4044" t="str">
            <v>Daniela Puzzo</v>
          </cell>
          <cell r="P4044">
            <v>1154605259</v>
          </cell>
          <cell r="Q4044" t="str">
            <v>Lucio Mansilla</v>
          </cell>
          <cell r="R4044">
            <v>3053</v>
          </cell>
          <cell r="S4044" t="str">
            <v>8D</v>
          </cell>
          <cell r="U4044" t="str">
            <v>Palermo</v>
          </cell>
          <cell r="V4044">
            <v>1425</v>
          </cell>
          <cell r="W4044" t="str">
            <v>Capital Federal</v>
          </cell>
          <cell r="Y4044" t="str">
            <v>ENVÍO SIN CARGO (CABA Y GRAN PARTE DE GBA) TIEMPO: 4 a 6 DÍAS HÁBILES</v>
          </cell>
          <cell r="Z4044" t="str">
            <v>Mercado Pago</v>
          </cell>
          <cell r="AD4044">
            <v>44027</v>
          </cell>
          <cell r="AE4044">
            <v>44028</v>
          </cell>
          <cell r="AF4044" t="str">
            <v>BANDEJA DE MADERA BLANCO "LIFE IS BEAUTIFUL" 24X17CM</v>
          </cell>
          <cell r="AG4044" t="str">
            <v>578.23</v>
          </cell>
          <cell r="AH4044">
            <v>1</v>
          </cell>
          <cell r="AI4044" t="str">
            <v>046BI7455</v>
          </cell>
          <cell r="AJ4044" t="str">
            <v>Móvil</v>
          </cell>
          <cell r="AK4044" t="str">
            <v>LLEGA EL 21-07 ENTRE 8 Y 18 HORAS!</v>
          </cell>
          <cell r="AL4044">
            <v>1598539748</v>
          </cell>
          <cell r="AM4044">
            <v>261118895</v>
          </cell>
          <cell r="AN4044" t="str">
            <v>Sí</v>
          </cell>
        </row>
        <row r="4045">
          <cell r="A4045">
            <v>1190</v>
          </cell>
          <cell r="B4045" t="str">
            <v>quinterosmelisa87@gmail.com</v>
          </cell>
          <cell r="C4045">
            <v>44027</v>
          </cell>
          <cell r="D4045" t="str">
            <v>Abierta</v>
          </cell>
          <cell r="E4045" t="str">
            <v>Recibido</v>
          </cell>
          <cell r="F4045" t="str">
            <v>Enviado</v>
          </cell>
          <cell r="G4045" t="str">
            <v>ARS</v>
          </cell>
          <cell r="H4045" t="str">
            <v>9132.6</v>
          </cell>
          <cell r="I4045">
            <v>0</v>
          </cell>
          <cell r="J4045">
            <v>0</v>
          </cell>
          <cell r="K4045" t="str">
            <v>9132.6</v>
          </cell>
          <cell r="L4045" t="str">
            <v>Melisa Quinteros</v>
          </cell>
          <cell r="M4045">
            <v>10881016</v>
          </cell>
          <cell r="N4045">
            <v>1535063853</v>
          </cell>
          <cell r="O4045" t="str">
            <v>Melisa Quinteros</v>
          </cell>
          <cell r="P4045">
            <v>1535063853</v>
          </cell>
          <cell r="Q4045" t="str">
            <v>Mercedes Álvarez</v>
          </cell>
          <cell r="R4045">
            <v>831</v>
          </cell>
          <cell r="T4045" t="str">
            <v>El Palomar</v>
          </cell>
          <cell r="U4045" t="str">
            <v>Morón</v>
          </cell>
          <cell r="V4045">
            <v>1684</v>
          </cell>
          <cell r="W4045" t="str">
            <v>Gran Buenos Aires</v>
          </cell>
          <cell r="Y4045" t="str">
            <v>ENVÍO SIN CARGO (CABA Y GRAN PARTE DE GBA) TIEMPO: 4 a 6 DÍAS HÁBILES</v>
          </cell>
          <cell r="Z4045" t="str">
            <v>Mercado Pago</v>
          </cell>
          <cell r="AD4045">
            <v>44027</v>
          </cell>
          <cell r="AE4045">
            <v>44029</v>
          </cell>
          <cell r="AF4045" t="str">
            <v>CUCHARAS LARGAS PL 1PC PASTEL 23 CM</v>
          </cell>
          <cell r="AG4045" t="str">
            <v>36.6</v>
          </cell>
          <cell r="AH4045">
            <v>3</v>
          </cell>
          <cell r="AI4045" t="str">
            <v>019BA6978</v>
          </cell>
          <cell r="AJ4045" t="str">
            <v>Móvil</v>
          </cell>
          <cell r="AK4045" t="str">
            <v>LLEGA EL 23-07 ENTRE 8 Y 18 HORAS!</v>
          </cell>
          <cell r="AL4045">
            <v>1598539266</v>
          </cell>
          <cell r="AM4045">
            <v>261127042</v>
          </cell>
          <cell r="AN4045" t="str">
            <v>Sí</v>
          </cell>
        </row>
        <row r="4046">
          <cell r="A4046">
            <v>1190</v>
          </cell>
          <cell r="B4046" t="str">
            <v>quinterosmelisa87@gmail.com</v>
          </cell>
          <cell r="AF4046" t="str">
            <v>TABLA DE PICAR RECTANGULAR BLANCA 26X38 CM</v>
          </cell>
          <cell r="AG4046" t="str">
            <v>582.29</v>
          </cell>
          <cell r="AH4046">
            <v>2</v>
          </cell>
          <cell r="AI4046" t="str">
            <v>BA8058</v>
          </cell>
          <cell r="AN4046" t="str">
            <v>Sí</v>
          </cell>
        </row>
        <row r="4047">
          <cell r="A4047">
            <v>1190</v>
          </cell>
          <cell r="B4047" t="str">
            <v>quinterosmelisa87@gmail.com</v>
          </cell>
          <cell r="AF4047" t="str">
            <v>FUENTE PARA HORNO CUADRADA BORCAM 1950CC PASABAHCE</v>
          </cell>
          <cell r="AG4047" t="str">
            <v>854.58</v>
          </cell>
          <cell r="AH4047">
            <v>1</v>
          </cell>
          <cell r="AI4047" t="str">
            <v>PA59384</v>
          </cell>
          <cell r="AN4047" t="str">
            <v>Sí</v>
          </cell>
        </row>
        <row r="4048">
          <cell r="A4048">
            <v>1190</v>
          </cell>
          <cell r="B4048" t="str">
            <v>quinterosmelisa87@gmail.com</v>
          </cell>
          <cell r="AF4048" t="str">
            <v>RALLADOR VERDE 20 X 4 CM</v>
          </cell>
          <cell r="AG4048" t="str">
            <v>414.59</v>
          </cell>
          <cell r="AH4048">
            <v>2</v>
          </cell>
          <cell r="AI4048" t="str">
            <v>BA6436</v>
          </cell>
          <cell r="AN4048" t="str">
            <v>Sí</v>
          </cell>
        </row>
        <row r="4049">
          <cell r="A4049">
            <v>1190</v>
          </cell>
          <cell r="B4049" t="str">
            <v>quinterosmelisa87@gmail.com</v>
          </cell>
          <cell r="AF4049" t="str">
            <v>BOWL BAMBOO GRIS PETROLEO 23CMX8CM</v>
          </cell>
          <cell r="AG4049">
            <v>1359</v>
          </cell>
          <cell r="AH4049">
            <v>1</v>
          </cell>
          <cell r="AI4049" t="str">
            <v>BA8128GRI</v>
          </cell>
          <cell r="AN4049" t="str">
            <v>Sí</v>
          </cell>
        </row>
        <row r="4050">
          <cell r="A4050">
            <v>1190</v>
          </cell>
          <cell r="B4050" t="str">
            <v>quinterosmelisa87@gmail.com</v>
          </cell>
          <cell r="AF4050" t="str">
            <v>BOWL BAMBOO NEGRO OVALADO MED 13.5X30CM</v>
          </cell>
          <cell r="AG4050" t="str">
            <v>1584.02</v>
          </cell>
          <cell r="AH4050">
            <v>1</v>
          </cell>
          <cell r="AI4050" t="str">
            <v>BA7792</v>
          </cell>
          <cell r="AN4050" t="str">
            <v>Sí</v>
          </cell>
        </row>
        <row r="4051">
          <cell r="A4051">
            <v>1190</v>
          </cell>
          <cell r="B4051" t="str">
            <v>quinterosmelisa87@gmail.com</v>
          </cell>
          <cell r="AF4051" t="str">
            <v>BOWL BAMBOO BLANCO 14X28CM</v>
          </cell>
          <cell r="AG4051" t="str">
            <v>1332.44</v>
          </cell>
          <cell r="AH4051">
            <v>1</v>
          </cell>
          <cell r="AI4051" t="str">
            <v>BA7812</v>
          </cell>
          <cell r="AN4051" t="str">
            <v>Sí</v>
          </cell>
        </row>
        <row r="4052">
          <cell r="A4052">
            <v>1190</v>
          </cell>
          <cell r="B4052" t="str">
            <v>quinterosmelisa87@gmail.com</v>
          </cell>
          <cell r="AF4052" t="str">
            <v>PROMO SET DE VIDRIO</v>
          </cell>
          <cell r="AG4052">
            <v>1899</v>
          </cell>
          <cell r="AH4052">
            <v>1</v>
          </cell>
          <cell r="AI4052" t="str">
            <v>087588F3//BA6431//BA6431//PA59534</v>
          </cell>
          <cell r="AN4052" t="str">
            <v>Sí</v>
          </cell>
        </row>
        <row r="4053">
          <cell r="A4053">
            <v>1189</v>
          </cell>
          <cell r="B4053" t="str">
            <v>antonellacarrizo@outlook.com</v>
          </cell>
          <cell r="C4053">
            <v>44027</v>
          </cell>
          <cell r="D4053" t="str">
            <v>Abierta</v>
          </cell>
          <cell r="E4053" t="str">
            <v>Recibido</v>
          </cell>
          <cell r="F4053" t="str">
            <v>Enviado</v>
          </cell>
          <cell r="G4053" t="str">
            <v>ARS</v>
          </cell>
          <cell r="H4053">
            <v>1899</v>
          </cell>
          <cell r="I4053">
            <v>0</v>
          </cell>
          <cell r="J4053">
            <v>0</v>
          </cell>
          <cell r="K4053">
            <v>1899</v>
          </cell>
          <cell r="L4053" t="str">
            <v>Antonella Carrizo</v>
          </cell>
          <cell r="M4053">
            <v>35512917</v>
          </cell>
          <cell r="N4053">
            <v>2616409387</v>
          </cell>
          <cell r="O4053" t="str">
            <v>Antonella Carrizo</v>
          </cell>
          <cell r="P4053">
            <v>2616409387</v>
          </cell>
          <cell r="Q4053" t="str">
            <v>J.F Aranguren</v>
          </cell>
          <cell r="R4053">
            <v>1850</v>
          </cell>
          <cell r="S4053" t="str">
            <v>4to i</v>
          </cell>
          <cell r="T4053" t="str">
            <v>Flores</v>
          </cell>
          <cell r="U4053" t="str">
            <v>Caba</v>
          </cell>
          <cell r="V4053">
            <v>1406</v>
          </cell>
          <cell r="W4053" t="str">
            <v>Capital Federal</v>
          </cell>
          <cell r="Y4053" t="str">
            <v>ENVÍO SIN CARGO (CABA Y GRAN PARTE DE GBA) TIEMPO: 4 a 6 DÍAS HÁBILES</v>
          </cell>
          <cell r="Z4053" t="str">
            <v>Mercado Pago</v>
          </cell>
          <cell r="AD4053">
            <v>44027</v>
          </cell>
          <cell r="AE4053">
            <v>44029</v>
          </cell>
          <cell r="AF4053" t="str">
            <v>PROMO SET DE VIDRIO</v>
          </cell>
          <cell r="AG4053">
            <v>1899</v>
          </cell>
          <cell r="AH4053">
            <v>1</v>
          </cell>
          <cell r="AI4053" t="str">
            <v>087588F3//BA6431//BA6431//PA59534</v>
          </cell>
          <cell r="AJ4053" t="str">
            <v>Móvil</v>
          </cell>
          <cell r="AK4053" t="str">
            <v>LLEGA EL 22-07 ENTRE 8 Y 18 HORAS!</v>
          </cell>
          <cell r="AL4053">
            <v>1598152813</v>
          </cell>
          <cell r="AM4053">
            <v>258250265</v>
          </cell>
          <cell r="AN4053" t="str">
            <v>Sí</v>
          </cell>
        </row>
        <row r="4054">
          <cell r="A4054">
            <v>1188</v>
          </cell>
          <cell r="B4054" t="str">
            <v>emifittipaldi@gmail.com</v>
          </cell>
          <cell r="C4054">
            <v>44027</v>
          </cell>
          <cell r="D4054" t="str">
            <v>Abierta</v>
          </cell>
          <cell r="E4054" t="str">
            <v>Recibido</v>
          </cell>
          <cell r="F4054" t="str">
            <v>Enviado</v>
          </cell>
          <cell r="G4054" t="str">
            <v>ARS</v>
          </cell>
          <cell r="H4054" t="str">
            <v>1002.19</v>
          </cell>
          <cell r="I4054" t="str">
            <v>150.33</v>
          </cell>
          <cell r="J4054">
            <v>0</v>
          </cell>
          <cell r="K4054" t="str">
            <v>851.86</v>
          </cell>
          <cell r="L4054" t="str">
            <v>Emilia Fittipaldi</v>
          </cell>
          <cell r="M4054">
            <v>32000257</v>
          </cell>
          <cell r="N4054">
            <v>2214985297</v>
          </cell>
          <cell r="O4054" t="str">
            <v>Emilia Fittipaldi</v>
          </cell>
          <cell r="P4054">
            <v>2214985297</v>
          </cell>
          <cell r="Q4054" t="str">
            <v>Paraguay</v>
          </cell>
          <cell r="R4054">
            <v>2808</v>
          </cell>
          <cell r="S4054">
            <v>0.125</v>
          </cell>
          <cell r="T4054" t="str">
            <v>Recoleta</v>
          </cell>
          <cell r="U4054" t="str">
            <v>CABA. Bsas</v>
          </cell>
          <cell r="V4054">
            <v>1425</v>
          </cell>
          <cell r="W4054" t="str">
            <v>Capital Federal</v>
          </cell>
          <cell r="Y4054" t="str">
            <v>ENVÍO SIN CARGO (CABA Y GRAN PARTE DE GBA) TIEMPO: 4 a 6 DÍAS HÁBILES</v>
          </cell>
          <cell r="Z4054" t="str">
            <v>Mercado Pago</v>
          </cell>
          <cell r="AA4054" t="str">
            <v>BARBIEVELEZ</v>
          </cell>
          <cell r="AB4054" t="str">
            <v>Los vasos son para regalo, si podrían embalarlos por separado sería genial. Gracias!</v>
          </cell>
          <cell r="AD4054">
            <v>44027</v>
          </cell>
          <cell r="AE4054">
            <v>44029</v>
          </cell>
          <cell r="AF4054" t="str">
            <v>RALLADOR ROSA 20 X 4 CM</v>
          </cell>
          <cell r="AG4054" t="str">
            <v>409.25</v>
          </cell>
          <cell r="AH4054">
            <v>1</v>
          </cell>
          <cell r="AI4054" t="str">
            <v>BA6438</v>
          </cell>
          <cell r="AJ4054" t="str">
            <v>Móvil</v>
          </cell>
          <cell r="AK4054" t="str">
            <v>LLEGA EL 22-07 ENTRE 8 Y 18 HORAS!</v>
          </cell>
          <cell r="AL4054">
            <v>1598094154</v>
          </cell>
          <cell r="AM4054">
            <v>259163649</v>
          </cell>
          <cell r="AN4054" t="str">
            <v>Sí</v>
          </cell>
        </row>
        <row r="4055">
          <cell r="A4055">
            <v>1188</v>
          </cell>
          <cell r="B4055" t="str">
            <v>emifittipaldi@gmail.com</v>
          </cell>
          <cell r="AF4055" t="str">
            <v>VASO TERMICO CON TAPA Y FAJA (Beige)</v>
          </cell>
          <cell r="AG4055" t="str">
            <v>296.47</v>
          </cell>
          <cell r="AH4055">
            <v>2</v>
          </cell>
          <cell r="AI4055" t="str">
            <v>019BA7578</v>
          </cell>
          <cell r="AN4055" t="str">
            <v>Sí</v>
          </cell>
        </row>
        <row r="4056">
          <cell r="A4056">
            <v>1187</v>
          </cell>
          <cell r="B4056" t="str">
            <v>magui412811@hotmail.com</v>
          </cell>
          <cell r="C4056">
            <v>44027</v>
          </cell>
          <cell r="D4056" t="str">
            <v>Abierta</v>
          </cell>
          <cell r="E4056" t="str">
            <v>Recibido</v>
          </cell>
          <cell r="F4056" t="str">
            <v>Enviado</v>
          </cell>
          <cell r="G4056" t="str">
            <v>ARS</v>
          </cell>
          <cell r="H4056">
            <v>1899</v>
          </cell>
          <cell r="I4056">
            <v>0</v>
          </cell>
          <cell r="J4056">
            <v>0</v>
          </cell>
          <cell r="K4056">
            <v>1899</v>
          </cell>
          <cell r="L4056" t="str">
            <v>Magali Bianchi</v>
          </cell>
          <cell r="M4056">
            <v>41281191</v>
          </cell>
          <cell r="N4056">
            <v>1168469464</v>
          </cell>
          <cell r="O4056" t="str">
            <v>Magali bianchi</v>
          </cell>
          <cell r="P4056">
            <v>1168469464</v>
          </cell>
          <cell r="Q4056" t="str">
            <v>Maza</v>
          </cell>
          <cell r="R4056">
            <v>640</v>
          </cell>
          <cell r="S4056" t="str">
            <v>PB c</v>
          </cell>
          <cell r="T4056" t="str">
            <v>Boedo</v>
          </cell>
          <cell r="U4056" t="str">
            <v>Caba</v>
          </cell>
          <cell r="V4056">
            <v>1220</v>
          </cell>
          <cell r="W4056" t="str">
            <v>Capital Federal</v>
          </cell>
          <cell r="Y4056" t="str">
            <v>ENVÍO SIN CARGO (CABA Y GRAN PARTE DE GBA) TIEMPO: 4 a 6 DÍAS HÁBILES</v>
          </cell>
          <cell r="Z4056" t="str">
            <v>Mercado Pago</v>
          </cell>
          <cell r="AD4056">
            <v>44027</v>
          </cell>
          <cell r="AE4056">
            <v>44029</v>
          </cell>
          <cell r="AF4056" t="str">
            <v>PROMO SET DE VIDRIO</v>
          </cell>
          <cell r="AG4056">
            <v>1899</v>
          </cell>
          <cell r="AH4056">
            <v>1</v>
          </cell>
          <cell r="AI4056" t="str">
            <v>087588F3//BA6431//BA6431//PA59534</v>
          </cell>
          <cell r="AJ4056" t="str">
            <v>Móvil</v>
          </cell>
          <cell r="AK4056" t="str">
            <v>LLEGA EL 22-07 ENTRE 8 Y 18 HORAS!</v>
          </cell>
          <cell r="AL4056">
            <v>1598045749</v>
          </cell>
          <cell r="AM4056">
            <v>260607256</v>
          </cell>
          <cell r="AN4056" t="str">
            <v>Sí</v>
          </cell>
        </row>
        <row r="4057">
          <cell r="A4057">
            <v>1186</v>
          </cell>
          <cell r="B4057" t="str">
            <v>lucianapili10@gmail.com</v>
          </cell>
          <cell r="C4057">
            <v>44027</v>
          </cell>
          <cell r="D4057" t="str">
            <v>Abierta</v>
          </cell>
          <cell r="E4057" t="str">
            <v>Recibido</v>
          </cell>
          <cell r="F4057" t="str">
            <v>Enviado</v>
          </cell>
          <cell r="G4057" t="str">
            <v>ARS</v>
          </cell>
          <cell r="H4057" t="str">
            <v>2408.13</v>
          </cell>
          <cell r="I4057" t="str">
            <v>361.22</v>
          </cell>
          <cell r="J4057">
            <v>0</v>
          </cell>
          <cell r="K4057" t="str">
            <v>2046.91</v>
          </cell>
          <cell r="L4057" t="str">
            <v>Luciana Pili</v>
          </cell>
          <cell r="M4057">
            <v>34056358</v>
          </cell>
          <cell r="N4057" t="str">
            <v>15 6237 1753</v>
          </cell>
          <cell r="O4057" t="str">
            <v>Luciana Pili</v>
          </cell>
          <cell r="P4057" t="str">
            <v>15 6237 1753</v>
          </cell>
          <cell r="Q4057" t="str">
            <v>Cuyo</v>
          </cell>
          <cell r="R4057">
            <v>3212</v>
          </cell>
          <cell r="T4057" t="str">
            <v>Martinez</v>
          </cell>
          <cell r="U4057" t="str">
            <v>Buenos Aires</v>
          </cell>
          <cell r="V4057">
            <v>1640</v>
          </cell>
          <cell r="W4057" t="str">
            <v>Gran Buenos Aires</v>
          </cell>
          <cell r="Y4057" t="str">
            <v>ENVÍO SIN CARGO (CABA Y GRAN PARTE DE GBA) TIEMPO: 4 a 6 DÍAS HÁBILES</v>
          </cell>
          <cell r="Z4057" t="str">
            <v>Mercado Pago</v>
          </cell>
          <cell r="AA4057" t="str">
            <v>BARBIEVELEZ</v>
          </cell>
          <cell r="AD4057">
            <v>44027</v>
          </cell>
          <cell r="AE4057">
            <v>44029</v>
          </cell>
          <cell r="AF4057" t="str">
            <v>CENTRIFUGA DE PLASTICO</v>
          </cell>
          <cell r="AG4057" t="str">
            <v>873.39</v>
          </cell>
          <cell r="AH4057">
            <v>1</v>
          </cell>
          <cell r="AI4057" t="str">
            <v>046BA7903</v>
          </cell>
          <cell r="AJ4057" t="str">
            <v>Móvil</v>
          </cell>
          <cell r="AK4057" t="str">
            <v>LLEGA EL 23-07 ENTRE 8 Y 18 HORAS!</v>
          </cell>
          <cell r="AL4057">
            <v>1598008005</v>
          </cell>
          <cell r="AM4057">
            <v>260653686</v>
          </cell>
          <cell r="AN4057" t="str">
            <v>Sí</v>
          </cell>
        </row>
        <row r="4058">
          <cell r="A4058">
            <v>1186</v>
          </cell>
          <cell r="B4058" t="str">
            <v>lucianapili10@gmail.com</v>
          </cell>
          <cell r="AF4058" t="str">
            <v>ESPECIERO 6 PIEZAS DE ACERO INOXIDABLE 20X20 CM</v>
          </cell>
          <cell r="AG4058" t="str">
            <v>1534.74</v>
          </cell>
          <cell r="AH4058">
            <v>1</v>
          </cell>
          <cell r="AI4058" t="str">
            <v>046BA3347</v>
          </cell>
          <cell r="AN4058" t="str">
            <v>Sí</v>
          </cell>
        </row>
        <row r="4059">
          <cell r="A4059">
            <v>1185</v>
          </cell>
          <cell r="B4059" t="str">
            <v>danielaplastani@gmail.com</v>
          </cell>
          <cell r="C4059">
            <v>44027</v>
          </cell>
          <cell r="D4059" t="str">
            <v>Abierta</v>
          </cell>
          <cell r="E4059" t="str">
            <v>Recibido</v>
          </cell>
          <cell r="F4059" t="str">
            <v>Enviado</v>
          </cell>
          <cell r="G4059" t="str">
            <v>ARS</v>
          </cell>
          <cell r="H4059" t="str">
            <v>3215.21</v>
          </cell>
          <cell r="I4059">
            <v>0</v>
          </cell>
          <cell r="J4059">
            <v>0</v>
          </cell>
          <cell r="K4059" t="str">
            <v>3215.21</v>
          </cell>
          <cell r="L4059" t="str">
            <v>Daniela Plastani</v>
          </cell>
          <cell r="M4059">
            <v>30833862</v>
          </cell>
          <cell r="N4059">
            <v>1157501984</v>
          </cell>
          <cell r="O4059" t="str">
            <v>Daniela Plastani</v>
          </cell>
          <cell r="P4059">
            <v>1157501984</v>
          </cell>
          <cell r="Q4059" t="str">
            <v>Nazca</v>
          </cell>
          <cell r="R4059">
            <v>3654</v>
          </cell>
          <cell r="S4059" t="str">
            <v>Piso 1 Depto C</v>
          </cell>
          <cell r="U4059" t="str">
            <v>Ciudad Autonoma de Buenos Aires</v>
          </cell>
          <cell r="V4059">
            <v>1419</v>
          </cell>
          <cell r="W4059" t="str">
            <v>Capital Federal</v>
          </cell>
          <cell r="Y4059" t="str">
            <v>ENVÍO SIN CARGO (CABA Y GRAN PARTE DE GBA) TIEMPO: 4 a 6 DÍAS HÁBILES</v>
          </cell>
          <cell r="Z4059" t="str">
            <v>Mercado Pago</v>
          </cell>
          <cell r="AD4059">
            <v>44027</v>
          </cell>
          <cell r="AE4059">
            <v>44029</v>
          </cell>
          <cell r="AF4059" t="str">
            <v>PANERA HOME</v>
          </cell>
          <cell r="AG4059" t="str">
            <v>404.25</v>
          </cell>
          <cell r="AH4059">
            <v>1</v>
          </cell>
          <cell r="AI4059" t="str">
            <v>LO26003</v>
          </cell>
          <cell r="AJ4059" t="str">
            <v>Móvil</v>
          </cell>
          <cell r="AK4059" t="str">
            <v>LLEGA EL 22-07 ENTRE 8 Y 18 HORAS!</v>
          </cell>
          <cell r="AL4059">
            <v>1597935846</v>
          </cell>
          <cell r="AM4059">
            <v>260973794</v>
          </cell>
          <cell r="AN4059" t="str">
            <v>Sí</v>
          </cell>
        </row>
        <row r="4060">
          <cell r="A4060">
            <v>1185</v>
          </cell>
          <cell r="B4060" t="str">
            <v>danielaplastani@gmail.com</v>
          </cell>
          <cell r="AF4060" t="str">
            <v>MANTEL TUSOR GRIS OSCURO 2.20 X 1.40</v>
          </cell>
          <cell r="AG4060" t="str">
            <v>2810.96</v>
          </cell>
          <cell r="AH4060">
            <v>1</v>
          </cell>
          <cell r="AI4060" t="str">
            <v>LO25057</v>
          </cell>
          <cell r="AN4060" t="str">
            <v>Sí</v>
          </cell>
        </row>
        <row r="4061">
          <cell r="A4061">
            <v>1184</v>
          </cell>
          <cell r="B4061" t="str">
            <v>mariana.amatto@gmail.com</v>
          </cell>
          <cell r="C4061">
            <v>44027</v>
          </cell>
          <cell r="D4061" t="str">
            <v>Abierta</v>
          </cell>
          <cell r="E4061" t="str">
            <v>Anulado</v>
          </cell>
          <cell r="F4061" t="str">
            <v>No está empaquetado</v>
          </cell>
          <cell r="G4061" t="str">
            <v>ARS</v>
          </cell>
          <cell r="H4061" t="str">
            <v>6040.33</v>
          </cell>
          <cell r="I4061">
            <v>0</v>
          </cell>
          <cell r="J4061">
            <v>520</v>
          </cell>
          <cell r="K4061" t="str">
            <v>6560.33</v>
          </cell>
          <cell r="L4061" t="str">
            <v>Mariana Amatto</v>
          </cell>
          <cell r="M4061">
            <v>32125849</v>
          </cell>
          <cell r="N4061">
            <v>3413612286</v>
          </cell>
          <cell r="O4061" t="str">
            <v>Mariana amatto</v>
          </cell>
          <cell r="P4061">
            <v>3413612286</v>
          </cell>
          <cell r="Q4061" t="str">
            <v>Catamarca</v>
          </cell>
          <cell r="R4061">
            <v>2153</v>
          </cell>
          <cell r="S4061" t="str">
            <v>6 B</v>
          </cell>
          <cell r="U4061" t="str">
            <v>Rosario</v>
          </cell>
          <cell r="V4061">
            <v>2000</v>
          </cell>
          <cell r="W4061" t="str">
            <v>Santa Fe</v>
          </cell>
          <cell r="Y4061" t="str">
            <v>Correo Argentino - Encomienda Clásica</v>
          </cell>
          <cell r="Z4061" t="str">
            <v>Mercado Pago</v>
          </cell>
          <cell r="AF4061" t="str">
            <v>RELOJ DE MESA NEGRO 17CM</v>
          </cell>
          <cell r="AG4061">
            <v>1656</v>
          </cell>
          <cell r="AH4061">
            <v>1</v>
          </cell>
          <cell r="AI4061" t="str">
            <v>046RE4840</v>
          </cell>
          <cell r="AJ4061" t="str">
            <v>Web</v>
          </cell>
          <cell r="AK4061" t="str">
            <v/>
          </cell>
          <cell r="AL4061">
            <v>1597768190</v>
          </cell>
          <cell r="AM4061">
            <v>260950021</v>
          </cell>
          <cell r="AN4061" t="str">
            <v>Sí</v>
          </cell>
        </row>
        <row r="4062">
          <cell r="A4062">
            <v>1184</v>
          </cell>
          <cell r="B4062" t="str">
            <v>mariana.amatto@gmail.com</v>
          </cell>
          <cell r="AF4062" t="str">
            <v>SERVILLETERO CORAZONES SET X 3 C SOPORTE METAL 18X10X5CM</v>
          </cell>
          <cell r="AG4062" t="str">
            <v>317.79</v>
          </cell>
          <cell r="AH4062">
            <v>3</v>
          </cell>
          <cell r="AI4062" t="str">
            <v>067BA2533</v>
          </cell>
          <cell r="AN4062" t="str">
            <v>Sí</v>
          </cell>
        </row>
        <row r="4063">
          <cell r="A4063">
            <v>1184</v>
          </cell>
          <cell r="B4063" t="str">
            <v>mariana.amatto@gmail.com</v>
          </cell>
          <cell r="AF4063" t="str">
            <v>MANTEL TUSOR ROSA VIEJO 2.20 X 1.40</v>
          </cell>
          <cell r="AG4063" t="str">
            <v>2810.96</v>
          </cell>
          <cell r="AH4063">
            <v>1</v>
          </cell>
          <cell r="AI4063" t="str">
            <v>LO25055</v>
          </cell>
          <cell r="AN4063" t="str">
            <v>Sí</v>
          </cell>
        </row>
        <row r="4064">
          <cell r="A4064">
            <v>1184</v>
          </cell>
          <cell r="B4064" t="str">
            <v>mariana.amatto@gmail.com</v>
          </cell>
          <cell r="AF4064" t="str">
            <v>PERCHERO LLAVE GRIS CON 4 DIVISIONES DE 30X14CM</v>
          </cell>
          <cell r="AG4064">
            <v>620</v>
          </cell>
          <cell r="AH4064">
            <v>1</v>
          </cell>
          <cell r="AI4064" t="str">
            <v>DE7361</v>
          </cell>
          <cell r="AN4064" t="str">
            <v>Sí</v>
          </cell>
        </row>
        <row r="4065">
          <cell r="A4065">
            <v>1183</v>
          </cell>
          <cell r="B4065" t="str">
            <v>evelin.alarcon@hotmail.com</v>
          </cell>
          <cell r="C4065">
            <v>44027</v>
          </cell>
          <cell r="D4065" t="str">
            <v>Abierta</v>
          </cell>
          <cell r="E4065" t="str">
            <v>Recibido</v>
          </cell>
          <cell r="F4065" t="str">
            <v>Enviado</v>
          </cell>
          <cell r="G4065" t="str">
            <v>ARS</v>
          </cell>
          <cell r="H4065" t="str">
            <v>4714.14</v>
          </cell>
          <cell r="I4065">
            <v>0</v>
          </cell>
          <cell r="J4065">
            <v>0</v>
          </cell>
          <cell r="K4065" t="str">
            <v>4714.14</v>
          </cell>
          <cell r="L4065" t="str">
            <v>Evelin Alarcon</v>
          </cell>
          <cell r="M4065">
            <v>37978436</v>
          </cell>
          <cell r="N4065">
            <v>1126380583</v>
          </cell>
          <cell r="O4065" t="str">
            <v>Evelin Alarcon</v>
          </cell>
          <cell r="P4065">
            <v>1126380583</v>
          </cell>
          <cell r="Q4065" t="str">
            <v>24 De Mayo</v>
          </cell>
          <cell r="R4065">
            <v>247</v>
          </cell>
          <cell r="T4065" t="str">
            <v>Lomas de zamora</v>
          </cell>
          <cell r="U4065" t="str">
            <v>Buenos aires</v>
          </cell>
          <cell r="V4065">
            <v>1832</v>
          </cell>
          <cell r="W4065" t="str">
            <v>Gran Buenos Aires</v>
          </cell>
          <cell r="Y4065" t="str">
            <v>ENVÍO SIN CARGO (CABA Y GRAN PARTE DE GBA) TIEMPO: 4 a 6 DÍAS HÁBILES</v>
          </cell>
          <cell r="Z4065" t="str">
            <v>Mercado Pago</v>
          </cell>
          <cell r="AD4065">
            <v>44027</v>
          </cell>
          <cell r="AE4065">
            <v>44029</v>
          </cell>
          <cell r="AF4065" t="str">
            <v>PROMO SET DE VIDRIO</v>
          </cell>
          <cell r="AG4065">
            <v>1899</v>
          </cell>
          <cell r="AH4065">
            <v>1</v>
          </cell>
          <cell r="AI4065" t="str">
            <v>087588F3//BA6431//BA6431//PA59534</v>
          </cell>
          <cell r="AJ4065" t="str">
            <v>Web</v>
          </cell>
          <cell r="AK4065" t="str">
            <v>LLEGA EL 22-07 ENTRE 8 Y 18 HORAS!</v>
          </cell>
          <cell r="AL4065">
            <v>1597538692</v>
          </cell>
          <cell r="AM4065">
            <v>260879474</v>
          </cell>
          <cell r="AN4065" t="str">
            <v>Sí</v>
          </cell>
        </row>
        <row r="4066">
          <cell r="A4066">
            <v>1183</v>
          </cell>
          <cell r="B4066" t="str">
            <v>evelin.alarcon@hotmail.com</v>
          </cell>
          <cell r="AF4066" t="str">
            <v>SECAPLATOS 2 COLORES SURTIDOS 30CMX43CM (Blanco)</v>
          </cell>
          <cell r="AG4066" t="str">
            <v>1216.14</v>
          </cell>
          <cell r="AH4066">
            <v>1</v>
          </cell>
          <cell r="AN4066" t="str">
            <v>Sí</v>
          </cell>
        </row>
        <row r="4067">
          <cell r="A4067">
            <v>1183</v>
          </cell>
          <cell r="B4067" t="str">
            <v>evelin.alarcon@hotmail.com</v>
          </cell>
          <cell r="AF4067" t="str">
            <v>TETERA DE CERAMICA 700ML+ FILTRO (Flores azules)</v>
          </cell>
          <cell r="AG4067">
            <v>1599</v>
          </cell>
          <cell r="AH4067">
            <v>1</v>
          </cell>
          <cell r="AI4067" t="str">
            <v>046BA4999</v>
          </cell>
          <cell r="AN4067" t="str">
            <v>Sí</v>
          </cell>
        </row>
        <row r="4068">
          <cell r="A4068">
            <v>1182</v>
          </cell>
          <cell r="B4068" t="str">
            <v>aslorenzo70@gmail.com</v>
          </cell>
          <cell r="C4068">
            <v>44027</v>
          </cell>
          <cell r="D4068" t="str">
            <v>Abierta</v>
          </cell>
          <cell r="E4068" t="str">
            <v>Recibido</v>
          </cell>
          <cell r="F4068" t="str">
            <v>Enviado</v>
          </cell>
          <cell r="G4068" t="str">
            <v>ARS</v>
          </cell>
          <cell r="H4068">
            <v>1626</v>
          </cell>
          <cell r="I4068">
            <v>0</v>
          </cell>
          <cell r="J4068">
            <v>0</v>
          </cell>
          <cell r="K4068">
            <v>1626</v>
          </cell>
          <cell r="L4068" t="str">
            <v>Andrea Lorenzo</v>
          </cell>
          <cell r="M4068">
            <v>21588701</v>
          </cell>
          <cell r="N4068">
            <v>1150102585</v>
          </cell>
          <cell r="O4068" t="str">
            <v>Andrea Lorenzo</v>
          </cell>
          <cell r="P4068">
            <v>1150102585</v>
          </cell>
          <cell r="Q4068" t="str">
            <v>Belgrano</v>
          </cell>
          <cell r="R4068">
            <v>3933</v>
          </cell>
          <cell r="T4068" t="str">
            <v>Munro</v>
          </cell>
          <cell r="U4068" t="str">
            <v>Vicente López</v>
          </cell>
          <cell r="V4068">
            <v>1605</v>
          </cell>
          <cell r="W4068" t="str">
            <v>Gran Buenos Aires</v>
          </cell>
          <cell r="Y4068" t="str">
            <v>ENVÍO SIN CARGO (CABA Y GRAN PARTE DE GBA) TIEMPO: 4 a 6 DÍAS HÁBILES</v>
          </cell>
          <cell r="Z4068" t="str">
            <v>Mercado Pago</v>
          </cell>
          <cell r="AD4068">
            <v>44027</v>
          </cell>
          <cell r="AE4068">
            <v>44029</v>
          </cell>
          <cell r="AF4068" t="str">
            <v>PERCHERO X4 60X12CM 2COL (Blanco)</v>
          </cell>
          <cell r="AG4068">
            <v>1626</v>
          </cell>
          <cell r="AH4068">
            <v>1</v>
          </cell>
          <cell r="AI4068" t="str">
            <v>046DE7362</v>
          </cell>
          <cell r="AJ4068" t="str">
            <v>Móvil</v>
          </cell>
          <cell r="AK4068" t="str">
            <v>LLEGA EL 23-07 ENTRE 8 Y 18 HORAS!</v>
          </cell>
          <cell r="AL4068">
            <v>1597442875</v>
          </cell>
          <cell r="AM4068">
            <v>260883806</v>
          </cell>
          <cell r="AN4068" t="str">
            <v>Sí</v>
          </cell>
        </row>
        <row r="4069">
          <cell r="A4069">
            <v>1181</v>
          </cell>
          <cell r="B4069" t="str">
            <v>merlina.giusti@gmail.com</v>
          </cell>
          <cell r="C4069">
            <v>44027</v>
          </cell>
          <cell r="D4069" t="str">
            <v>Abierta</v>
          </cell>
          <cell r="E4069" t="str">
            <v>Recibido</v>
          </cell>
          <cell r="F4069" t="str">
            <v>Enviado</v>
          </cell>
          <cell r="G4069" t="str">
            <v>ARS</v>
          </cell>
          <cell r="H4069" t="str">
            <v>3586.37</v>
          </cell>
          <cell r="I4069">
            <v>0</v>
          </cell>
          <cell r="J4069">
            <v>0</v>
          </cell>
          <cell r="K4069" t="str">
            <v>3586.37</v>
          </cell>
          <cell r="L4069" t="str">
            <v>Merlina Giusti</v>
          </cell>
          <cell r="M4069">
            <v>38268529</v>
          </cell>
          <cell r="N4069">
            <v>1141764105</v>
          </cell>
          <cell r="O4069" t="str">
            <v>Merlina Giusti</v>
          </cell>
          <cell r="P4069">
            <v>1141764105</v>
          </cell>
          <cell r="Q4069" t="str">
            <v>Avenida Mitre</v>
          </cell>
          <cell r="R4069">
            <v>5554</v>
          </cell>
          <cell r="S4069" t="str">
            <v>4B - timbre es un código 402 y botón llamar</v>
          </cell>
          <cell r="T4069" t="str">
            <v>Villa dominico</v>
          </cell>
          <cell r="U4069" t="str">
            <v>Avellaneda</v>
          </cell>
          <cell r="V4069">
            <v>1874</v>
          </cell>
          <cell r="W4069" t="str">
            <v>Gran Buenos Aires</v>
          </cell>
          <cell r="Y4069" t="str">
            <v>ENVÍO SIN CARGO (CABA Y GRAN PARTE DE GBA) TIEMPO: 4 a 6 DÍAS HÁBILES</v>
          </cell>
          <cell r="Z4069" t="str">
            <v>Mercado Pago</v>
          </cell>
          <cell r="AB4069" t="str">
            <v>Aclarar por favor que el timbre es un código: 402 y botón llamar</v>
          </cell>
          <cell r="AD4069">
            <v>44027</v>
          </cell>
          <cell r="AE4069">
            <v>44029</v>
          </cell>
          <cell r="AF4069" t="str">
            <v>PISAPAPAS DISTINTOS COLORES (Negro)</v>
          </cell>
          <cell r="AG4069" t="str">
            <v>236.5</v>
          </cell>
          <cell r="AH4069">
            <v>1</v>
          </cell>
          <cell r="AI4069" t="str">
            <v>BP17002</v>
          </cell>
          <cell r="AJ4069" t="str">
            <v>Web</v>
          </cell>
          <cell r="AK4069" t="str">
            <v>LLEGA EL 22-07 ENTRE 8 Y 18 HORAS!</v>
          </cell>
          <cell r="AL4069">
            <v>1597330985</v>
          </cell>
          <cell r="AM4069">
            <v>260804366</v>
          </cell>
          <cell r="AN4069" t="str">
            <v>Sí</v>
          </cell>
        </row>
        <row r="4070">
          <cell r="A4070">
            <v>1181</v>
          </cell>
          <cell r="B4070" t="str">
            <v>merlina.giusti@gmail.com</v>
          </cell>
          <cell r="AF4070" t="str">
            <v>ALM. FIACA 25X55CM POLIESTER V.SILICONADO</v>
          </cell>
          <cell r="AG4070">
            <v>789</v>
          </cell>
          <cell r="AH4070">
            <v>1</v>
          </cell>
          <cell r="AI4070" t="str">
            <v>CHU385</v>
          </cell>
          <cell r="AN4070" t="str">
            <v>Sí</v>
          </cell>
        </row>
        <row r="4071">
          <cell r="A4071">
            <v>1181</v>
          </cell>
          <cell r="B4071" t="str">
            <v>merlina.giusti@gmail.com</v>
          </cell>
          <cell r="AF4071" t="str">
            <v>COLADOR DIAM 24CM X 8,5CM ALTO</v>
          </cell>
          <cell r="AG4071">
            <v>618</v>
          </cell>
          <cell r="AH4071">
            <v>1</v>
          </cell>
          <cell r="AI4071" t="str">
            <v>046BA8163</v>
          </cell>
          <cell r="AN4071" t="str">
            <v>Sí</v>
          </cell>
        </row>
        <row r="4072">
          <cell r="A4072">
            <v>1181</v>
          </cell>
          <cell r="B4072" t="str">
            <v>merlina.giusti@gmail.com</v>
          </cell>
          <cell r="AF4072" t="str">
            <v>RALLADOR DE MANO MEDIANO 20 CM</v>
          </cell>
          <cell r="AG4072" t="str">
            <v>43.87</v>
          </cell>
          <cell r="AH4072">
            <v>1</v>
          </cell>
          <cell r="AI4072" t="str">
            <v>BA7382</v>
          </cell>
          <cell r="AN4072" t="str">
            <v>Sí</v>
          </cell>
        </row>
        <row r="4073">
          <cell r="A4073">
            <v>1181</v>
          </cell>
          <cell r="B4073" t="str">
            <v>merlina.giusti@gmail.com</v>
          </cell>
          <cell r="AF4073" t="str">
            <v>PROMO SET DE VIDRIO</v>
          </cell>
          <cell r="AG4073">
            <v>1899</v>
          </cell>
          <cell r="AH4073">
            <v>1</v>
          </cell>
          <cell r="AI4073" t="str">
            <v>087588F3//BA6431//BA6431//PA59534</v>
          </cell>
          <cell r="AN4073" t="str">
            <v>Sí</v>
          </cell>
        </row>
        <row r="4074">
          <cell r="A4074">
            <v>1180</v>
          </cell>
          <cell r="B4074" t="str">
            <v>chia.99@hotmail.com</v>
          </cell>
          <cell r="C4074">
            <v>44027</v>
          </cell>
          <cell r="D4074" t="str">
            <v>Abierta</v>
          </cell>
          <cell r="E4074" t="str">
            <v>Recibido</v>
          </cell>
          <cell r="F4074" t="str">
            <v>Enviado</v>
          </cell>
          <cell r="G4074" t="str">
            <v>ARS</v>
          </cell>
          <cell r="H4074" t="str">
            <v>564.44</v>
          </cell>
          <cell r="I4074">
            <v>0</v>
          </cell>
          <cell r="J4074">
            <v>0</v>
          </cell>
          <cell r="K4074" t="str">
            <v>564.44</v>
          </cell>
          <cell r="L4074" t="str">
            <v xml:space="preserve">Chiara </v>
          </cell>
          <cell r="M4074">
            <v>42103239</v>
          </cell>
          <cell r="N4074">
            <v>1139134510</v>
          </cell>
          <cell r="O4074" t="str">
            <v>Lucia Andia</v>
          </cell>
          <cell r="P4074">
            <v>1124502949</v>
          </cell>
          <cell r="Q4074" t="str">
            <v>Herrera</v>
          </cell>
          <cell r="R4074">
            <v>572</v>
          </cell>
          <cell r="S4074" t="str">
            <v>1D</v>
          </cell>
          <cell r="T4074" t="str">
            <v>Barracas</v>
          </cell>
          <cell r="U4074" t="str">
            <v>Caba</v>
          </cell>
          <cell r="V4074">
            <v>1295</v>
          </cell>
          <cell r="W4074" t="str">
            <v>Capital Federal</v>
          </cell>
          <cell r="Y4074" t="str">
            <v>ENVÍO SIN CARGO (CABA Y GRAN PARTE DE GBA) TIEMPO: 4 a 6 DÍAS HÁBILES</v>
          </cell>
          <cell r="Z4074" t="str">
            <v>Mercado Pago</v>
          </cell>
          <cell r="AB4074" t="str">
            <v>El pedido es para el día del amigo y se entrega el día Lunes 20 de Julio. Gracias!</v>
          </cell>
          <cell r="AC4074" t="str">
            <v>PEDIDO PARA EL DIA DEL AMIGO 20/07 PUEDE LLEGAR ESE DIA?</v>
          </cell>
          <cell r="AD4074">
            <v>44027</v>
          </cell>
          <cell r="AE4074">
            <v>44028</v>
          </cell>
          <cell r="AF4074" t="str">
            <v>ESPATULAS PLASTICO (Verde)</v>
          </cell>
          <cell r="AG4074" t="str">
            <v>88.94</v>
          </cell>
          <cell r="AH4074">
            <v>1</v>
          </cell>
          <cell r="AI4074" t="str">
            <v>019BA7572BA</v>
          </cell>
          <cell r="AJ4074" t="str">
            <v>Web</v>
          </cell>
          <cell r="AK4074" t="str">
            <v>LLEGA EL 20-07 ENTRE 8 Y 18 HORAS!</v>
          </cell>
          <cell r="AL4074">
            <v>1597232948</v>
          </cell>
          <cell r="AM4074">
            <v>260822967</v>
          </cell>
          <cell r="AN4074" t="str">
            <v>Sí</v>
          </cell>
        </row>
        <row r="4075">
          <cell r="A4075">
            <v>1180</v>
          </cell>
          <cell r="B4075" t="str">
            <v>chia.99@hotmail.com</v>
          </cell>
          <cell r="AF4075" t="str">
            <v>SET 3 PIEZAS CORTADOR HOJAS 2</v>
          </cell>
          <cell r="AG4075">
            <v>206</v>
          </cell>
          <cell r="AH4075">
            <v>1</v>
          </cell>
          <cell r="AI4075" t="str">
            <v>046BA4966</v>
          </cell>
          <cell r="AN4075" t="str">
            <v>Sí</v>
          </cell>
        </row>
        <row r="4076">
          <cell r="A4076">
            <v>1180</v>
          </cell>
          <cell r="B4076" t="str">
            <v>chia.99@hotmail.com</v>
          </cell>
          <cell r="AF4076" t="str">
            <v>MOLDE GALLETA CORAZON</v>
          </cell>
          <cell r="AG4076" t="str">
            <v>269.5</v>
          </cell>
          <cell r="AH4076">
            <v>1</v>
          </cell>
          <cell r="AI4076" t="str">
            <v>046BA4834</v>
          </cell>
          <cell r="AN4076" t="str">
            <v>Sí</v>
          </cell>
        </row>
        <row r="4077">
          <cell r="A4077">
            <v>1179</v>
          </cell>
          <cell r="B4077" t="str">
            <v>agustinaelizalde@hotmail.com.ar</v>
          </cell>
          <cell r="C4077">
            <v>44027</v>
          </cell>
          <cell r="D4077" t="str">
            <v>Abierta</v>
          </cell>
          <cell r="E4077" t="str">
            <v>Recibido</v>
          </cell>
          <cell r="F4077" t="str">
            <v>Enviado</v>
          </cell>
          <cell r="G4077" t="str">
            <v>ARS</v>
          </cell>
          <cell r="H4077" t="str">
            <v>1308.55</v>
          </cell>
          <cell r="I4077" t="str">
            <v>196.28</v>
          </cell>
          <cell r="J4077">
            <v>0</v>
          </cell>
          <cell r="K4077" t="str">
            <v>1112.27</v>
          </cell>
          <cell r="L4077" t="str">
            <v>Agustina Elizalde</v>
          </cell>
          <cell r="M4077">
            <v>36948828</v>
          </cell>
          <cell r="N4077">
            <v>1126655879</v>
          </cell>
          <cell r="O4077" t="str">
            <v>Agustina ELIZALDE</v>
          </cell>
          <cell r="P4077">
            <v>1126655879</v>
          </cell>
          <cell r="Q4077" t="str">
            <v>Miranda</v>
          </cell>
          <cell r="R4077">
            <v>4609</v>
          </cell>
          <cell r="S4077" t="str">
            <v>11 B</v>
          </cell>
          <cell r="T4077" t="str">
            <v>MONTE CASTRO</v>
          </cell>
          <cell r="U4077" t="str">
            <v>Caba</v>
          </cell>
          <cell r="V4077">
            <v>1440</v>
          </cell>
          <cell r="W4077" t="str">
            <v>Capital Federal</v>
          </cell>
          <cell r="Y4077" t="str">
            <v>ENVÍO SIN CARGO (CABA Y GRAN PARTE DE GBA) TIEMPO: 4 a 6 DÍAS HÁBILES</v>
          </cell>
          <cell r="Z4077" t="str">
            <v>Mercado Pago</v>
          </cell>
          <cell r="AA4077" t="str">
            <v>AMIGOS</v>
          </cell>
          <cell r="AC4077" t="str">
            <v>ENVIAR CON ORDEN 1175  NO FUNCIONA TIMBRE LLAMAR AL CELU</v>
          </cell>
          <cell r="AD4077">
            <v>44027</v>
          </cell>
          <cell r="AE4077">
            <v>44028</v>
          </cell>
          <cell r="AF4077" t="str">
            <v>SET X 6 TENEDOR MESA  MADERA "DI SOLLE"</v>
          </cell>
          <cell r="AG4077" t="str">
            <v>726.33</v>
          </cell>
          <cell r="AH4077">
            <v>1</v>
          </cell>
          <cell r="AI4077" t="str">
            <v>061CMT0378</v>
          </cell>
          <cell r="AJ4077" t="str">
            <v>Web</v>
          </cell>
          <cell r="AK4077" t="str">
            <v>LLEGA EL 22-07 ENTRE 8 Y 18 HORAS!</v>
          </cell>
          <cell r="AL4077">
            <v>1597079338</v>
          </cell>
          <cell r="AM4077">
            <v>260767996</v>
          </cell>
          <cell r="AN4077" t="str">
            <v>Sí</v>
          </cell>
        </row>
        <row r="4078">
          <cell r="A4078">
            <v>1179</v>
          </cell>
          <cell r="B4078" t="str">
            <v>agustinaelizalde@hotmail.com.ar</v>
          </cell>
          <cell r="AF4078" t="str">
            <v>SET X 6 CUCHILLO MESA MADERA "DI SOLLE"</v>
          </cell>
          <cell r="AG4078" t="str">
            <v>582.22</v>
          </cell>
          <cell r="AH4078">
            <v>1</v>
          </cell>
          <cell r="AI4078" t="str">
            <v>061CMT0376</v>
          </cell>
          <cell r="AN4078" t="str">
            <v>Sí</v>
          </cell>
        </row>
        <row r="4079">
          <cell r="A4079">
            <v>1178</v>
          </cell>
          <cell r="B4079" t="str">
            <v>yeescoberocoronel@gmail.com</v>
          </cell>
          <cell r="C4079">
            <v>44027</v>
          </cell>
          <cell r="D4079" t="str">
            <v>Abierta</v>
          </cell>
          <cell r="E4079" t="str">
            <v>Recibido</v>
          </cell>
          <cell r="F4079" t="str">
            <v>Enviado</v>
          </cell>
          <cell r="G4079" t="str">
            <v>ARS</v>
          </cell>
          <cell r="H4079">
            <v>2202</v>
          </cell>
          <cell r="I4079">
            <v>0</v>
          </cell>
          <cell r="J4079">
            <v>0</v>
          </cell>
          <cell r="K4079">
            <v>2202</v>
          </cell>
          <cell r="L4079" t="str">
            <v>Yésica Rocío Escobero Coronel</v>
          </cell>
          <cell r="M4079">
            <v>34018827</v>
          </cell>
          <cell r="N4079">
            <v>1551221784</v>
          </cell>
          <cell r="O4079" t="str">
            <v>Yésica Rocío Escobero Coronel</v>
          </cell>
          <cell r="P4079">
            <v>1551221784</v>
          </cell>
          <cell r="Q4079" t="str">
            <v>Rivadavia</v>
          </cell>
          <cell r="R4079">
            <v>4778</v>
          </cell>
          <cell r="T4079" t="str">
            <v>Billinghurst</v>
          </cell>
          <cell r="U4079" t="str">
            <v>Partido San Martín</v>
          </cell>
          <cell r="V4079">
            <v>1650</v>
          </cell>
          <cell r="W4079" t="str">
            <v>Gran Buenos Aires</v>
          </cell>
          <cell r="Y4079" t="str">
            <v>ENVÍO SIN CARGO (CABA Y GRAN PARTE DE GBA) TIEMPO: 4 a 6 DÍAS HÁBILES</v>
          </cell>
          <cell r="Z4079" t="str">
            <v>Mercado Pago</v>
          </cell>
          <cell r="AD4079">
            <v>44027</v>
          </cell>
          <cell r="AE4079">
            <v>44029</v>
          </cell>
          <cell r="AF4079" t="str">
            <v>CUBIERTERO</v>
          </cell>
          <cell r="AG4079">
            <v>748</v>
          </cell>
          <cell r="AH4079">
            <v>1</v>
          </cell>
          <cell r="AI4079" t="str">
            <v>046BA6623</v>
          </cell>
          <cell r="AJ4079" t="str">
            <v>Móvil</v>
          </cell>
          <cell r="AK4079" t="str">
            <v>LLEGA EL 23-07 ENTRE 8 Y 18 HORAS!</v>
          </cell>
          <cell r="AL4079">
            <v>1596823993</v>
          </cell>
          <cell r="AM4079">
            <v>248307580</v>
          </cell>
          <cell r="AN4079" t="str">
            <v>Sí</v>
          </cell>
        </row>
        <row r="4080">
          <cell r="A4080">
            <v>1178</v>
          </cell>
          <cell r="B4080" t="str">
            <v>yeescoberocoronel@gmail.com</v>
          </cell>
          <cell r="AF4080" t="str">
            <v>SECAPLATOS BANDEJA TRANSPARENTE 48X32X9CM</v>
          </cell>
          <cell r="AG4080">
            <v>819</v>
          </cell>
          <cell r="AH4080">
            <v>1</v>
          </cell>
          <cell r="AI4080" t="str">
            <v>046BA6369</v>
          </cell>
          <cell r="AN4080" t="str">
            <v>Sí</v>
          </cell>
        </row>
        <row r="4081">
          <cell r="A4081">
            <v>1178</v>
          </cell>
          <cell r="B4081" t="str">
            <v>yeescoberocoronel@gmail.com</v>
          </cell>
          <cell r="AF4081" t="str">
            <v>ESCURRIDOR DE CUBIERTOS COLORES SURTIDOS (Blanco)</v>
          </cell>
          <cell r="AG4081">
            <v>385</v>
          </cell>
          <cell r="AH4081">
            <v>1</v>
          </cell>
          <cell r="AI4081" t="str">
            <v>Q069</v>
          </cell>
          <cell r="AN4081" t="str">
            <v>Sí</v>
          </cell>
        </row>
        <row r="4082">
          <cell r="A4082">
            <v>1178</v>
          </cell>
          <cell r="B4082" t="str">
            <v>yeescoberocoronel@gmail.com</v>
          </cell>
          <cell r="AF4082" t="str">
            <v>BOWL CAPACIDAD 2,5 LTS (Celeste)</v>
          </cell>
          <cell r="AG4082">
            <v>250</v>
          </cell>
          <cell r="AH4082">
            <v>1</v>
          </cell>
          <cell r="AI4082" t="str">
            <v>BP02001</v>
          </cell>
          <cell r="AN4082" t="str">
            <v>Sí</v>
          </cell>
        </row>
        <row r="4083">
          <cell r="A4083">
            <v>1177</v>
          </cell>
          <cell r="B4083" t="str">
            <v>elisabeth.calo.86@gmail.com</v>
          </cell>
          <cell r="C4083">
            <v>44027</v>
          </cell>
          <cell r="D4083" t="str">
            <v>Abierta</v>
          </cell>
          <cell r="E4083" t="str">
            <v>Recibido</v>
          </cell>
          <cell r="F4083" t="str">
            <v>Enviado</v>
          </cell>
          <cell r="G4083" t="str">
            <v>ARS</v>
          </cell>
          <cell r="H4083">
            <v>5108</v>
          </cell>
          <cell r="I4083" t="str">
            <v>766.2</v>
          </cell>
          <cell r="J4083">
            <v>0</v>
          </cell>
          <cell r="K4083" t="str">
            <v>4341.8</v>
          </cell>
          <cell r="L4083" t="str">
            <v>Elisabeth Calo</v>
          </cell>
          <cell r="M4083">
            <v>32912111</v>
          </cell>
          <cell r="N4083">
            <v>1539194143</v>
          </cell>
          <cell r="O4083" t="str">
            <v>Elisabeth Calo</v>
          </cell>
          <cell r="P4083">
            <v>1539194143</v>
          </cell>
          <cell r="Q4083" t="str">
            <v>Honorio Senet</v>
          </cell>
          <cell r="R4083">
            <v>1672</v>
          </cell>
          <cell r="S4083" t="str">
            <v>Casa</v>
          </cell>
          <cell r="T4083" t="str">
            <v>San Martin</v>
          </cell>
          <cell r="U4083" t="str">
            <v>Buenos Aires</v>
          </cell>
          <cell r="V4083">
            <v>1650</v>
          </cell>
          <cell r="W4083" t="str">
            <v>Gran Buenos Aires</v>
          </cell>
          <cell r="Y4083" t="str">
            <v>ENVÍO SIN CARGO (CABA Y GRAN PARTE DE GBA) TIEMPO: 4 a 6 DÍAS HÁBILES</v>
          </cell>
          <cell r="Z4083" t="str">
            <v>Mercado Pago</v>
          </cell>
          <cell r="AA4083" t="str">
            <v>BARBIEVELEZ</v>
          </cell>
          <cell r="AD4083">
            <v>44027</v>
          </cell>
          <cell r="AE4083">
            <v>44029</v>
          </cell>
          <cell r="AF4083" t="str">
            <v>SECAPLATOS 2 COLORES SURTIDOS 30CMX43CM (Blanco)</v>
          </cell>
          <cell r="AG4083" t="str">
            <v>1216.14</v>
          </cell>
          <cell r="AH4083">
            <v>1</v>
          </cell>
          <cell r="AJ4083" t="str">
            <v>Móvil</v>
          </cell>
          <cell r="AK4083" t="str">
            <v>LLEGA EL 23-07 ENTRE 8 Y 18 HORAS!</v>
          </cell>
          <cell r="AL4083">
            <v>1596793942</v>
          </cell>
          <cell r="AM4083">
            <v>260701447</v>
          </cell>
          <cell r="AN4083" t="str">
            <v>Sí</v>
          </cell>
        </row>
        <row r="4084">
          <cell r="A4084">
            <v>1177</v>
          </cell>
          <cell r="B4084" t="str">
            <v>elisabeth.calo.86@gmail.com</v>
          </cell>
          <cell r="AF4084" t="str">
            <v>CEPILLO PARA INODORO DE ACERO INOXIDABLE</v>
          </cell>
          <cell r="AG4084" t="str">
            <v>722.04</v>
          </cell>
          <cell r="AH4084">
            <v>1</v>
          </cell>
          <cell r="AI4084" t="str">
            <v>AB6625</v>
          </cell>
          <cell r="AN4084" t="str">
            <v>Sí</v>
          </cell>
        </row>
        <row r="4085">
          <cell r="A4085">
            <v>1177</v>
          </cell>
          <cell r="B4085" t="str">
            <v>elisabeth.calo.86@gmail.com</v>
          </cell>
          <cell r="AF4085" t="str">
            <v>PORTACEPILLOS BLANCO 11X6,8CM</v>
          </cell>
          <cell r="AG4085">
            <v>466</v>
          </cell>
          <cell r="AH4085">
            <v>1</v>
          </cell>
          <cell r="AI4085" t="str">
            <v>046AB7337</v>
          </cell>
          <cell r="AN4085" t="str">
            <v>Sí</v>
          </cell>
        </row>
        <row r="4086">
          <cell r="A4086">
            <v>1177</v>
          </cell>
          <cell r="B4086" t="str">
            <v>elisabeth.calo.86@gmail.com</v>
          </cell>
          <cell r="AF4086" t="str">
            <v>DISPENSER BLANCO 17,5X6,8CM</v>
          </cell>
          <cell r="AG4086" t="str">
            <v>559.5</v>
          </cell>
          <cell r="AH4086">
            <v>1</v>
          </cell>
          <cell r="AI4086" t="str">
            <v>046AB7335</v>
          </cell>
          <cell r="AN4086" t="str">
            <v>Sí</v>
          </cell>
        </row>
        <row r="4087">
          <cell r="A4087">
            <v>1177</v>
          </cell>
          <cell r="B4087" t="str">
            <v>elisabeth.calo.86@gmail.com</v>
          </cell>
          <cell r="AF4087" t="str">
            <v>FRASCO VIDRIO 19CM X 9CM DIAM</v>
          </cell>
          <cell r="AG4087" t="str">
            <v>372.66</v>
          </cell>
          <cell r="AH4087">
            <v>2</v>
          </cell>
          <cell r="AI4087" t="str">
            <v>BA6431</v>
          </cell>
          <cell r="AN4087" t="str">
            <v>Sí</v>
          </cell>
        </row>
        <row r="4088">
          <cell r="A4088">
            <v>1177</v>
          </cell>
          <cell r="B4088" t="str">
            <v>elisabeth.calo.86@gmail.com</v>
          </cell>
          <cell r="AF4088" t="str">
            <v>TETERA DE CERAMICA 500ML+ FILTRO (Flores rosas)</v>
          </cell>
          <cell r="AG4088">
            <v>1399</v>
          </cell>
          <cell r="AH4088">
            <v>1</v>
          </cell>
          <cell r="AI4088" t="str">
            <v>046BA4998</v>
          </cell>
          <cell r="AN4088" t="str">
            <v>Sí</v>
          </cell>
        </row>
        <row r="4089">
          <cell r="A4089">
            <v>1176</v>
          </cell>
          <cell r="B4089" t="str">
            <v>milagrosleto@gmail.com</v>
          </cell>
          <cell r="C4089">
            <v>44027</v>
          </cell>
          <cell r="D4089" t="str">
            <v>Abierta</v>
          </cell>
          <cell r="E4089" t="str">
            <v>Recibido</v>
          </cell>
          <cell r="F4089" t="str">
            <v>Enviado</v>
          </cell>
          <cell r="G4089" t="str">
            <v>ARS</v>
          </cell>
          <cell r="H4089" t="str">
            <v>655.91</v>
          </cell>
          <cell r="I4089">
            <v>0</v>
          </cell>
          <cell r="J4089">
            <v>0</v>
          </cell>
          <cell r="K4089" t="str">
            <v>655.91</v>
          </cell>
          <cell r="L4089" t="str">
            <v>Pilar Sevita</v>
          </cell>
          <cell r="M4089">
            <v>34506030</v>
          </cell>
          <cell r="N4089">
            <v>1161865840</v>
          </cell>
          <cell r="O4089" t="str">
            <v>Pilar Sevita</v>
          </cell>
          <cell r="P4089">
            <v>1161865840</v>
          </cell>
          <cell r="Q4089" t="str">
            <v>Dorrego</v>
          </cell>
          <cell r="R4089">
            <v>1488</v>
          </cell>
          <cell r="S4089">
            <v>4.1666666666666664E-2</v>
          </cell>
          <cell r="T4089" t="str">
            <v>Victoria</v>
          </cell>
          <cell r="U4089" t="str">
            <v>Buenos Aires</v>
          </cell>
          <cell r="V4089">
            <v>1644</v>
          </cell>
          <cell r="W4089" t="str">
            <v>Gran Buenos Aires</v>
          </cell>
          <cell r="Y4089" t="str">
            <v>ENVÍO SIN CARGO (CABA Y GRAN PARTE DE GBA) TIEMPO: 4 a 6 DÍAS HÁBILES</v>
          </cell>
          <cell r="Z4089" t="str">
            <v>Mercado Pago</v>
          </cell>
          <cell r="AB4089" t="str">
            <v>POR FAVOR ENTREGAR EL LUNES 20/07 POR EL DIA DEL AMIGO O EN ESA SEMANA.</v>
          </cell>
          <cell r="AC4089" t="str">
            <v>15-07 PARA EL 17-07</v>
          </cell>
          <cell r="AD4089">
            <v>44027</v>
          </cell>
          <cell r="AE4089">
            <v>44027</v>
          </cell>
          <cell r="AF4089" t="str">
            <v>FLORERO DE VIDRIO TRANSPARENTE 30X6,5CM</v>
          </cell>
          <cell r="AG4089" t="str">
            <v>381.91</v>
          </cell>
          <cell r="AH4089">
            <v>1</v>
          </cell>
          <cell r="AI4089" t="str">
            <v>JA6424</v>
          </cell>
          <cell r="AJ4089" t="str">
            <v>Web</v>
          </cell>
          <cell r="AK4089" t="str">
            <v>LLEGA EL 17-07 ENTRE 8 Y 18 HORAS!</v>
          </cell>
          <cell r="AL4089">
            <v>1596689288</v>
          </cell>
          <cell r="AM4089">
            <v>260741239</v>
          </cell>
          <cell r="AN4089" t="str">
            <v>Sí</v>
          </cell>
        </row>
        <row r="4090">
          <cell r="A4090">
            <v>1176</v>
          </cell>
          <cell r="B4090" t="str">
            <v>milagrosleto@gmail.com</v>
          </cell>
          <cell r="AF4090" t="str">
            <v>JARRON CERAMICA CREMA 10X11CM</v>
          </cell>
          <cell r="AG4090">
            <v>274</v>
          </cell>
          <cell r="AH4090">
            <v>1</v>
          </cell>
          <cell r="AI4090" t="str">
            <v>046JA7513</v>
          </cell>
          <cell r="AN4090" t="str">
            <v>Sí</v>
          </cell>
        </row>
        <row r="4091">
          <cell r="A4091">
            <v>1175</v>
          </cell>
          <cell r="B4091" t="str">
            <v>agustinaelizalde@hotmail.com.ar</v>
          </cell>
          <cell r="C4091">
            <v>44027</v>
          </cell>
          <cell r="D4091" t="str">
            <v>Abierta</v>
          </cell>
          <cell r="E4091" t="str">
            <v>Recibido</v>
          </cell>
          <cell r="F4091" t="str">
            <v>Enviado</v>
          </cell>
          <cell r="G4091" t="str">
            <v>ARS</v>
          </cell>
          <cell r="H4091">
            <v>2861</v>
          </cell>
          <cell r="I4091">
            <v>0</v>
          </cell>
          <cell r="J4091">
            <v>0</v>
          </cell>
          <cell r="K4091">
            <v>2861</v>
          </cell>
          <cell r="L4091" t="str">
            <v>Agustina Elizalde</v>
          </cell>
          <cell r="M4091">
            <v>36948828</v>
          </cell>
          <cell r="N4091">
            <v>1126655879</v>
          </cell>
          <cell r="O4091" t="str">
            <v>Agustina Elizalde</v>
          </cell>
          <cell r="P4091">
            <v>1126655879</v>
          </cell>
          <cell r="Q4091" t="str">
            <v>Miranda</v>
          </cell>
          <cell r="R4091">
            <v>4609</v>
          </cell>
          <cell r="S4091" t="str">
            <v>11b</v>
          </cell>
          <cell r="T4091" t="str">
            <v>Monte castro</v>
          </cell>
          <cell r="U4091" t="str">
            <v>Buenos aires</v>
          </cell>
          <cell r="V4091">
            <v>1417</v>
          </cell>
          <cell r="W4091" t="str">
            <v>Capital Federal</v>
          </cell>
          <cell r="Y4091" t="str">
            <v>ENVÍO SIN CARGO (CABA Y GRAN PARTE DE GBA) TIEMPO: 4 a 6 DÍAS HÁBILES</v>
          </cell>
          <cell r="Z4091" t="str">
            <v>Mercado Pago</v>
          </cell>
          <cell r="AB4091" t="str">
            <v>No funciona timbre Llamar 1126655879</v>
          </cell>
          <cell r="AC4091" t="str">
            <v>ENVIAR CON ORDEN 1175  NO FUNCIONA TIMBRE LLAMAR AL CELU</v>
          </cell>
          <cell r="AD4091">
            <v>44027</v>
          </cell>
          <cell r="AE4091">
            <v>44028</v>
          </cell>
          <cell r="AF4091" t="str">
            <v>JUEGO X 6 PLATOS PLAYOS PARTHENON ROJOS 26CM</v>
          </cell>
          <cell r="AG4091">
            <v>2861</v>
          </cell>
          <cell r="AH4091">
            <v>1</v>
          </cell>
          <cell r="AI4091" t="str">
            <v>PO416472</v>
          </cell>
          <cell r="AJ4091" t="str">
            <v>Móvil</v>
          </cell>
          <cell r="AK4091" t="str">
            <v>LLEGA EL 22-07 ENTRE 8 Y 18 HORAS!</v>
          </cell>
          <cell r="AL4091">
            <v>1596514845</v>
          </cell>
          <cell r="AM4091">
            <v>260713119</v>
          </cell>
          <cell r="AN4091" t="str">
            <v>Sí</v>
          </cell>
        </row>
        <row r="4092">
          <cell r="A4092">
            <v>1174</v>
          </cell>
          <cell r="B4092" t="str">
            <v>sofiakristal@hotmail.com</v>
          </cell>
          <cell r="C4092">
            <v>44027</v>
          </cell>
          <cell r="D4092" t="str">
            <v>Abierta</v>
          </cell>
          <cell r="E4092" t="str">
            <v>Recibido</v>
          </cell>
          <cell r="F4092" t="str">
            <v>Enviado</v>
          </cell>
          <cell r="G4092" t="str">
            <v>ARS</v>
          </cell>
          <cell r="H4092" t="str">
            <v>1358.87</v>
          </cell>
          <cell r="I4092" t="str">
            <v>203.83</v>
          </cell>
          <cell r="J4092">
            <v>0</v>
          </cell>
          <cell r="K4092" t="str">
            <v>1155.04</v>
          </cell>
          <cell r="L4092" t="str">
            <v>Sofia Kristal</v>
          </cell>
          <cell r="M4092">
            <v>39462468</v>
          </cell>
          <cell r="N4092">
            <v>1155721086</v>
          </cell>
          <cell r="O4092" t="str">
            <v>Sofia Kristal</v>
          </cell>
          <cell r="P4092">
            <v>1155721086</v>
          </cell>
          <cell r="Q4092" t="str">
            <v>Griveo</v>
          </cell>
          <cell r="R4092">
            <v>2514</v>
          </cell>
          <cell r="S4092">
            <v>2</v>
          </cell>
          <cell r="T4092" t="str">
            <v>Villa pueyrredon</v>
          </cell>
          <cell r="U4092" t="str">
            <v>Capital federal</v>
          </cell>
          <cell r="V4092">
            <v>1419</v>
          </cell>
          <cell r="W4092" t="str">
            <v>Capital Federal</v>
          </cell>
          <cell r="Y4092" t="str">
            <v>ENVÍO SIN CARGO (CABA Y GRAN PARTE DE GBA) TIEMPO: 4 a 6 DÍAS HÁBILES</v>
          </cell>
          <cell r="Z4092" t="str">
            <v>Mercado Pago</v>
          </cell>
          <cell r="AA4092" t="str">
            <v>BARBIEVELEZ</v>
          </cell>
          <cell r="AD4092">
            <v>44027</v>
          </cell>
          <cell r="AE4092">
            <v>44028</v>
          </cell>
          <cell r="AF4092" t="str">
            <v>MOLINILLO MADERA 15 CM.</v>
          </cell>
          <cell r="AG4092" t="str">
            <v>900.81</v>
          </cell>
          <cell r="AH4092">
            <v>1</v>
          </cell>
          <cell r="AI4092" t="str">
            <v>046BA6858</v>
          </cell>
          <cell r="AJ4092" t="str">
            <v>Móvil</v>
          </cell>
          <cell r="AK4092" t="str">
            <v>LLEGA EL 22-07 ENTRE 8 Y 18 HORAS!</v>
          </cell>
          <cell r="AL4092">
            <v>1596501650</v>
          </cell>
          <cell r="AM4092">
            <v>260705784</v>
          </cell>
          <cell r="AN4092" t="str">
            <v>Sí</v>
          </cell>
        </row>
        <row r="4093">
          <cell r="A4093">
            <v>1174</v>
          </cell>
          <cell r="B4093" t="str">
            <v>sofiakristal@hotmail.com</v>
          </cell>
          <cell r="AF4093" t="str">
            <v>COLADOR BALLENA 32CM X 10,5CM (Celeste)</v>
          </cell>
          <cell r="AG4093" t="str">
            <v>144.56</v>
          </cell>
          <cell r="AH4093">
            <v>1</v>
          </cell>
          <cell r="AN4093" t="str">
            <v>Sí</v>
          </cell>
        </row>
        <row r="4094">
          <cell r="A4094">
            <v>1174</v>
          </cell>
          <cell r="B4094" t="str">
            <v>sofiakristal@hotmail.com</v>
          </cell>
          <cell r="AF4094" t="str">
            <v>BATIDOR SEMIAUTOMATICO 34 CM</v>
          </cell>
          <cell r="AG4094" t="str">
            <v>313.5</v>
          </cell>
          <cell r="AH4094">
            <v>1</v>
          </cell>
          <cell r="AI4094" t="str">
            <v>046BA4824</v>
          </cell>
          <cell r="AN4094" t="str">
            <v>Sí</v>
          </cell>
        </row>
        <row r="4095">
          <cell r="A4095">
            <v>1173</v>
          </cell>
          <cell r="B4095" t="str">
            <v>mariaabrilsiri@gmail.com</v>
          </cell>
          <cell r="C4095">
            <v>44026</v>
          </cell>
          <cell r="D4095" t="str">
            <v>Abierta</v>
          </cell>
          <cell r="E4095" t="str">
            <v>Recibido</v>
          </cell>
          <cell r="F4095" t="str">
            <v>Enviado</v>
          </cell>
          <cell r="G4095" t="str">
            <v>ARS</v>
          </cell>
          <cell r="H4095">
            <v>1899</v>
          </cell>
          <cell r="I4095">
            <v>0</v>
          </cell>
          <cell r="J4095">
            <v>0</v>
          </cell>
          <cell r="K4095">
            <v>1899</v>
          </cell>
          <cell r="L4095" t="str">
            <v xml:space="preserve">Abril </v>
          </cell>
          <cell r="M4095">
            <v>36947991</v>
          </cell>
          <cell r="N4095">
            <v>1154551334</v>
          </cell>
          <cell r="O4095" t="str">
            <v>Maria Abril Siri</v>
          </cell>
          <cell r="P4095">
            <v>1154551334</v>
          </cell>
          <cell r="Q4095" t="str">
            <v>Cordoba 2761</v>
          </cell>
          <cell r="R4095">
            <v>14</v>
          </cell>
          <cell r="S4095" t="str">
            <v>B</v>
          </cell>
          <cell r="U4095" t="str">
            <v>Caba</v>
          </cell>
          <cell r="V4095">
            <v>1187</v>
          </cell>
          <cell r="W4095" t="str">
            <v>Capital Federal</v>
          </cell>
          <cell r="Y4095" t="str">
            <v>ENVÍO SIN CARGO (CABA Y GRAN PARTE DE GBA) TIEMPO: 4 a 6 DÍAS HÁBILES</v>
          </cell>
          <cell r="Z4095" t="str">
            <v>Mercado Pago</v>
          </cell>
          <cell r="AD4095">
            <v>44026</v>
          </cell>
          <cell r="AE4095">
            <v>44029</v>
          </cell>
          <cell r="AF4095" t="str">
            <v>PROMO SET DE VIDRIO</v>
          </cell>
          <cell r="AG4095">
            <v>1899</v>
          </cell>
          <cell r="AH4095">
            <v>1</v>
          </cell>
          <cell r="AI4095" t="str">
            <v>087588F3//BA6431//BA6431//PA59534</v>
          </cell>
          <cell r="AJ4095" t="str">
            <v>Web</v>
          </cell>
          <cell r="AK4095" t="str">
            <v>LLEGA EL 22-07 ENTRE 8 Y 18 HORAS!</v>
          </cell>
          <cell r="AL4095">
            <v>1595834225</v>
          </cell>
          <cell r="AM4095">
            <v>255352099</v>
          </cell>
          <cell r="AN4095" t="str">
            <v>Sí</v>
          </cell>
        </row>
        <row r="4096">
          <cell r="A4096">
            <v>1172</v>
          </cell>
          <cell r="B4096" t="str">
            <v>milenarocioalvarez@gmail.com</v>
          </cell>
          <cell r="C4096">
            <v>44026</v>
          </cell>
          <cell r="D4096" t="str">
            <v>Abierta</v>
          </cell>
          <cell r="E4096" t="str">
            <v>Recibido</v>
          </cell>
          <cell r="F4096" t="str">
            <v>Enviado</v>
          </cell>
          <cell r="G4096" t="str">
            <v>ARS</v>
          </cell>
          <cell r="H4096">
            <v>1708</v>
          </cell>
          <cell r="I4096">
            <v>0</v>
          </cell>
          <cell r="J4096">
            <v>0</v>
          </cell>
          <cell r="K4096">
            <v>1708</v>
          </cell>
          <cell r="L4096" t="str">
            <v>Milena Alvarez</v>
          </cell>
          <cell r="M4096">
            <v>38403705</v>
          </cell>
          <cell r="N4096">
            <v>1131668304</v>
          </cell>
          <cell r="O4096" t="str">
            <v>Milena Alvarez</v>
          </cell>
          <cell r="P4096">
            <v>1131668304</v>
          </cell>
          <cell r="Q4096" t="str">
            <v>Luis maria Campos</v>
          </cell>
          <cell r="R4096">
            <v>1372</v>
          </cell>
          <cell r="S4096" t="str">
            <v>piso 1 dpto 28</v>
          </cell>
          <cell r="T4096" t="str">
            <v>Belgrano</v>
          </cell>
          <cell r="U4096" t="str">
            <v>Ciudad Autonoma de Buenos Aires</v>
          </cell>
          <cell r="V4096">
            <v>1426</v>
          </cell>
          <cell r="W4096" t="str">
            <v>Capital Federal</v>
          </cell>
          <cell r="Y4096" t="str">
            <v>ENVÍO SIN CARGO (CABA Y GRAN PARTE DE GBA) TIEMPO: 4 a 6 DÍAS HÁBILES</v>
          </cell>
          <cell r="Z4096" t="str">
            <v>Mercado Pago</v>
          </cell>
          <cell r="AD4096">
            <v>44026</v>
          </cell>
          <cell r="AE4096">
            <v>44029</v>
          </cell>
          <cell r="AF4096" t="str">
            <v>MESA PLEGABLE PARA PC MADERA Y METAL 59X39X23CM (Beige con Negro)</v>
          </cell>
          <cell r="AG4096">
            <v>1708</v>
          </cell>
          <cell r="AH4096">
            <v>1</v>
          </cell>
          <cell r="AI4096" t="str">
            <v>046ME7897</v>
          </cell>
          <cell r="AJ4096" t="str">
            <v>Web</v>
          </cell>
          <cell r="AK4096" t="str">
            <v>LLEGA EL 18/07 ENTRE 8 y 18 HORAS !</v>
          </cell>
          <cell r="AL4096">
            <v>1595786592</v>
          </cell>
          <cell r="AM4096">
            <v>260468008</v>
          </cell>
          <cell r="AN4096" t="str">
            <v>Sí</v>
          </cell>
        </row>
        <row r="4097">
          <cell r="A4097">
            <v>1171</v>
          </cell>
          <cell r="B4097" t="str">
            <v>lucrev2003@hotmail.com</v>
          </cell>
          <cell r="C4097">
            <v>44026</v>
          </cell>
          <cell r="D4097" t="str">
            <v>Abierta</v>
          </cell>
          <cell r="E4097" t="str">
            <v>Recibido</v>
          </cell>
          <cell r="F4097" t="str">
            <v>Enviado</v>
          </cell>
          <cell r="G4097" t="str">
            <v>ARS</v>
          </cell>
          <cell r="H4097" t="str">
            <v>6132.59</v>
          </cell>
          <cell r="I4097">
            <v>0</v>
          </cell>
          <cell r="J4097">
            <v>0</v>
          </cell>
          <cell r="K4097" t="str">
            <v>6132.59</v>
          </cell>
          <cell r="L4097" t="str">
            <v>Lucrecia Ventura</v>
          </cell>
          <cell r="M4097">
            <v>22551314</v>
          </cell>
          <cell r="N4097">
            <v>1565613589</v>
          </cell>
          <cell r="O4097" t="str">
            <v>Lucrecia Ventura</v>
          </cell>
          <cell r="P4097">
            <v>1565613589</v>
          </cell>
          <cell r="Q4097" t="str">
            <v>Benito Pérez Galdós</v>
          </cell>
          <cell r="R4097">
            <v>1445</v>
          </cell>
          <cell r="T4097" t="str">
            <v>Quilmes Oeste</v>
          </cell>
          <cell r="U4097" t="str">
            <v>Quilmes</v>
          </cell>
          <cell r="V4097">
            <v>1879</v>
          </cell>
          <cell r="W4097" t="str">
            <v>Gran Buenos Aires</v>
          </cell>
          <cell r="Y4097" t="str">
            <v>ENVÍO SIN CARGO (CABA Y GRAN PARTE DE GBA) TIEMPO: 4 a 6 DÍAS HÁBILES</v>
          </cell>
          <cell r="Z4097" t="str">
            <v>Mercado Pago</v>
          </cell>
          <cell r="AD4097">
            <v>44026</v>
          </cell>
          <cell r="AE4097">
            <v>44029</v>
          </cell>
          <cell r="AF4097" t="str">
            <v>SET 3 PIEZAS CORTADOR HOJAS</v>
          </cell>
          <cell r="AG4097">
            <v>206</v>
          </cell>
          <cell r="AH4097">
            <v>1</v>
          </cell>
          <cell r="AI4097" t="str">
            <v>046BA4967</v>
          </cell>
          <cell r="AJ4097" t="str">
            <v>Móvil</v>
          </cell>
          <cell r="AK4097" t="str">
            <v>LLEGA EL 22-07 ENTRE 8 Y 18 HORAS!</v>
          </cell>
          <cell r="AL4097">
            <v>1595522169</v>
          </cell>
          <cell r="AM4097">
            <v>260320972</v>
          </cell>
          <cell r="AN4097" t="str">
            <v>Sí</v>
          </cell>
        </row>
        <row r="4098">
          <cell r="A4098">
            <v>1171</v>
          </cell>
          <cell r="B4098" t="str">
            <v>lucrev2003@hotmail.com</v>
          </cell>
          <cell r="AF4098" t="str">
            <v>INFUSOR DE TE</v>
          </cell>
          <cell r="AG4098">
            <v>154</v>
          </cell>
          <cell r="AH4098">
            <v>1</v>
          </cell>
          <cell r="AI4098" t="str">
            <v>046BA4757</v>
          </cell>
          <cell r="AN4098" t="str">
            <v>Sí</v>
          </cell>
        </row>
        <row r="4099">
          <cell r="A4099">
            <v>1171</v>
          </cell>
          <cell r="B4099" t="str">
            <v>lucrev2003@hotmail.com</v>
          </cell>
          <cell r="AF4099" t="str">
            <v>CUBIERTERO 31.5X24.5X4.5CM (Rojo)</v>
          </cell>
          <cell r="AG4099">
            <v>276</v>
          </cell>
          <cell r="AH4099">
            <v>1</v>
          </cell>
          <cell r="AI4099" t="str">
            <v>0607PLA204</v>
          </cell>
          <cell r="AN4099" t="str">
            <v>Sí</v>
          </cell>
        </row>
        <row r="4100">
          <cell r="A4100">
            <v>1171</v>
          </cell>
          <cell r="B4100" t="str">
            <v>lucrev2003@hotmail.com</v>
          </cell>
          <cell r="AF4100" t="str">
            <v>COLADOR DIAM 24CM X 8,5CM ALTO</v>
          </cell>
          <cell r="AG4100">
            <v>618</v>
          </cell>
          <cell r="AH4100">
            <v>1</v>
          </cell>
          <cell r="AI4100" t="str">
            <v>046BA8163</v>
          </cell>
          <cell r="AN4100" t="str">
            <v>Sí</v>
          </cell>
        </row>
        <row r="4101">
          <cell r="A4101">
            <v>1171</v>
          </cell>
          <cell r="B4101" t="str">
            <v>lucrev2003@hotmail.com</v>
          </cell>
          <cell r="AF4101" t="str">
            <v>JARRA MEDIDORA RECTA CH 7,7X10CM</v>
          </cell>
          <cell r="AG4101">
            <v>438</v>
          </cell>
          <cell r="AH4101">
            <v>1</v>
          </cell>
          <cell r="AI4101" t="str">
            <v>055BA7678</v>
          </cell>
          <cell r="AN4101" t="str">
            <v>Sí</v>
          </cell>
        </row>
        <row r="4102">
          <cell r="A4102">
            <v>1171</v>
          </cell>
          <cell r="B4102" t="str">
            <v>lucrev2003@hotmail.com</v>
          </cell>
          <cell r="AF4102" t="str">
            <v>TAMIZ</v>
          </cell>
          <cell r="AG4102" t="str">
            <v>569.8</v>
          </cell>
          <cell r="AH4102">
            <v>1</v>
          </cell>
          <cell r="AI4102" t="str">
            <v>046BA4748</v>
          </cell>
          <cell r="AN4102" t="str">
            <v>Sí</v>
          </cell>
        </row>
        <row r="4103">
          <cell r="A4103">
            <v>1171</v>
          </cell>
          <cell r="B4103" t="str">
            <v>lucrev2003@hotmail.com</v>
          </cell>
          <cell r="AF4103" t="str">
            <v>SARTEN AZUL 22 CM ANTIADHERENTE PANELUX</v>
          </cell>
          <cell r="AG4103" t="str">
            <v>1399.69</v>
          </cell>
          <cell r="AH4103">
            <v>1</v>
          </cell>
          <cell r="AI4103" t="str">
            <v>PAN74419</v>
          </cell>
          <cell r="AN4103" t="str">
            <v>Sí</v>
          </cell>
        </row>
        <row r="4104">
          <cell r="A4104">
            <v>1171</v>
          </cell>
          <cell r="B4104" t="str">
            <v>lucrev2003@hotmail.com</v>
          </cell>
          <cell r="AF4104" t="str">
            <v>OLLA AZUL 20 CM ANTIADHERENTE PANELUX</v>
          </cell>
          <cell r="AG4104" t="str">
            <v>2471.1</v>
          </cell>
          <cell r="AH4104">
            <v>1</v>
          </cell>
          <cell r="AI4104" t="str">
            <v>PAN73917</v>
          </cell>
          <cell r="AN4104" t="str">
            <v>Sí</v>
          </cell>
        </row>
        <row r="4105">
          <cell r="A4105">
            <v>1170</v>
          </cell>
          <cell r="B4105" t="str">
            <v>enzo_noguera11@hotmail.com</v>
          </cell>
          <cell r="C4105">
            <v>44026</v>
          </cell>
          <cell r="D4105" t="str">
            <v>Abierta</v>
          </cell>
          <cell r="E4105" t="str">
            <v>Recibido</v>
          </cell>
          <cell r="F4105" t="str">
            <v>Enviado</v>
          </cell>
          <cell r="G4105" t="str">
            <v>ARS</v>
          </cell>
          <cell r="H4105">
            <v>1708</v>
          </cell>
          <cell r="I4105">
            <v>0</v>
          </cell>
          <cell r="J4105">
            <v>520</v>
          </cell>
          <cell r="K4105">
            <v>2228</v>
          </cell>
          <cell r="L4105" t="str">
            <v>Enzo Noguera</v>
          </cell>
          <cell r="M4105">
            <v>41207830</v>
          </cell>
          <cell r="N4105">
            <v>3489342280</v>
          </cell>
          <cell r="O4105" t="str">
            <v>Enzo Noguera</v>
          </cell>
          <cell r="P4105">
            <v>3489342280</v>
          </cell>
          <cell r="Q4105" t="str">
            <v>Saavedra</v>
          </cell>
          <cell r="R4105">
            <v>977</v>
          </cell>
          <cell r="S4105">
            <v>11</v>
          </cell>
          <cell r="T4105" t="str">
            <v>Urquiza</v>
          </cell>
          <cell r="U4105" t="str">
            <v>Campana</v>
          </cell>
          <cell r="V4105">
            <v>2804</v>
          </cell>
          <cell r="W4105" t="str">
            <v>Buenos Aires</v>
          </cell>
          <cell r="Y4105" t="str">
            <v>Correo Argentino - Encomienda Clásica</v>
          </cell>
          <cell r="Z4105" t="str">
            <v>Mercado Pago</v>
          </cell>
          <cell r="AC4105" t="str">
            <v>16-07 NO HAY MAS</v>
          </cell>
          <cell r="AD4105">
            <v>44026</v>
          </cell>
          <cell r="AE4105">
            <v>44032</v>
          </cell>
          <cell r="AF4105" t="str">
            <v>MESA PLEGABLE PARA PC MADERA Y METAL 59X39X23CM (Beige con Negro)</v>
          </cell>
          <cell r="AG4105">
            <v>1708</v>
          </cell>
          <cell r="AH4105">
            <v>1</v>
          </cell>
          <cell r="AI4105" t="str">
            <v>046ME7897</v>
          </cell>
          <cell r="AJ4105" t="str">
            <v>Móvil</v>
          </cell>
          <cell r="AK4105" t="str">
            <v>SE ENVIA AL CORREO EL 21-07 ENTRE 15 Y 18 HORAS!</v>
          </cell>
          <cell r="AL4105">
            <v>1595503273</v>
          </cell>
          <cell r="AM4105">
            <v>260337578</v>
          </cell>
          <cell r="AN4105" t="str">
            <v>Sí</v>
          </cell>
        </row>
        <row r="4106">
          <cell r="A4106">
            <v>1169</v>
          </cell>
          <cell r="B4106" t="str">
            <v>vazquezerikaaldana@gmail.com</v>
          </cell>
          <cell r="C4106">
            <v>44026</v>
          </cell>
          <cell r="D4106" t="str">
            <v>Abierta</v>
          </cell>
          <cell r="E4106" t="str">
            <v>Recibido</v>
          </cell>
          <cell r="F4106" t="str">
            <v>Enviado</v>
          </cell>
          <cell r="G4106" t="str">
            <v>ARS</v>
          </cell>
          <cell r="H4106">
            <v>1708</v>
          </cell>
          <cell r="I4106">
            <v>0</v>
          </cell>
          <cell r="J4106">
            <v>520</v>
          </cell>
          <cell r="K4106">
            <v>2228</v>
          </cell>
          <cell r="L4106" t="str">
            <v>Erika Vazquez</v>
          </cell>
          <cell r="M4106">
            <v>42846201</v>
          </cell>
          <cell r="N4106">
            <v>2966276056</v>
          </cell>
          <cell r="O4106" t="str">
            <v>Erika Vazquez</v>
          </cell>
          <cell r="P4106">
            <v>2966276056</v>
          </cell>
          <cell r="Q4106" t="str">
            <v>Carlos Alberto Becu</v>
          </cell>
          <cell r="R4106">
            <v>3075</v>
          </cell>
          <cell r="S4106">
            <v>6</v>
          </cell>
          <cell r="T4106" t="str">
            <v>Ipona</v>
          </cell>
          <cell r="U4106" t="str">
            <v>Córdoba</v>
          </cell>
          <cell r="V4106">
            <v>5000</v>
          </cell>
          <cell r="W4106" t="str">
            <v>Córdoba</v>
          </cell>
          <cell r="Y4106" t="str">
            <v>Correo Argentino - Encomienda Clásica</v>
          </cell>
          <cell r="Z4106" t="str">
            <v>Mercado Pago</v>
          </cell>
          <cell r="AC4106" t="str">
            <v>16-07 NO HAY MAS</v>
          </cell>
          <cell r="AD4106">
            <v>44027</v>
          </cell>
          <cell r="AE4106">
            <v>44032</v>
          </cell>
          <cell r="AF4106" t="str">
            <v>MESA PLEGABLE PARA PC MADERA Y METAL 59X39X23CM (Beige con Negro)</v>
          </cell>
          <cell r="AG4106">
            <v>1708</v>
          </cell>
          <cell r="AH4106">
            <v>1</v>
          </cell>
          <cell r="AI4106" t="str">
            <v>046ME7897</v>
          </cell>
          <cell r="AJ4106" t="str">
            <v>Móvil</v>
          </cell>
          <cell r="AK4106" t="str">
            <v>SE ENVIA AL CORREO EL 21-07 ENTRE 15 Y 18 HORAS!</v>
          </cell>
          <cell r="AL4106">
            <v>1595501868</v>
          </cell>
          <cell r="AM4106">
            <v>260248599</v>
          </cell>
          <cell r="AN4106" t="str">
            <v>Sí</v>
          </cell>
        </row>
        <row r="4107">
          <cell r="A4107">
            <v>1168</v>
          </cell>
          <cell r="B4107" t="str">
            <v>marchisiosoledad@gmail.com</v>
          </cell>
          <cell r="C4107">
            <v>44026</v>
          </cell>
          <cell r="D4107" t="str">
            <v>Abierta</v>
          </cell>
          <cell r="E4107" t="str">
            <v>Recibido</v>
          </cell>
          <cell r="F4107" t="str">
            <v>Enviado</v>
          </cell>
          <cell r="G4107" t="str">
            <v>ARS</v>
          </cell>
          <cell r="H4107" t="str">
            <v>1918.99</v>
          </cell>
          <cell r="I4107">
            <v>0</v>
          </cell>
          <cell r="J4107">
            <v>0</v>
          </cell>
          <cell r="K4107" t="str">
            <v>1918.99</v>
          </cell>
          <cell r="L4107" t="str">
            <v>Soledad Marchisio</v>
          </cell>
          <cell r="M4107">
            <v>30982569</v>
          </cell>
          <cell r="N4107">
            <v>35226520</v>
          </cell>
          <cell r="O4107" t="str">
            <v>Soledad marchisio</v>
          </cell>
          <cell r="P4107">
            <v>35226520</v>
          </cell>
          <cell r="Q4107" t="str">
            <v>Paso</v>
          </cell>
          <cell r="R4107">
            <v>4875</v>
          </cell>
          <cell r="T4107" t="str">
            <v>VIlla Insuperable</v>
          </cell>
          <cell r="U4107" t="str">
            <v>La Matanza.</v>
          </cell>
          <cell r="V4107">
            <v>1752</v>
          </cell>
          <cell r="W4107" t="str">
            <v>Gran Buenos Aires</v>
          </cell>
          <cell r="Y4107" t="str">
            <v>ENVÍO SIN CARGO (CABA Y GRAN PARTE DE GBA) TIEMPO: 4 a 6 DÍAS HÁBILES</v>
          </cell>
          <cell r="Z4107" t="str">
            <v>Mercado Pago</v>
          </cell>
          <cell r="AD4107">
            <v>44026</v>
          </cell>
          <cell r="AE4107">
            <v>44029</v>
          </cell>
          <cell r="AF4107" t="str">
            <v>TAPA PARA BOTELLAS 1 PIEZA COLORES SURTIDOS</v>
          </cell>
          <cell r="AG4107" t="str">
            <v>19.99</v>
          </cell>
          <cell r="AH4107">
            <v>1</v>
          </cell>
          <cell r="AI4107" t="str">
            <v>019BA6984</v>
          </cell>
          <cell r="AJ4107" t="str">
            <v>Móvil</v>
          </cell>
          <cell r="AK4107" t="str">
            <v>LLEGA EL 22-07 ENTRE 8 Y 18 HORAS!</v>
          </cell>
          <cell r="AL4107">
            <v>1594960736</v>
          </cell>
          <cell r="AM4107">
            <v>259609624</v>
          </cell>
          <cell r="AN4107" t="str">
            <v>Sí</v>
          </cell>
        </row>
        <row r="4108">
          <cell r="A4108">
            <v>1168</v>
          </cell>
          <cell r="B4108" t="str">
            <v>marchisiosoledad@gmail.com</v>
          </cell>
          <cell r="AF4108" t="str">
            <v>PROMO SET DE VIDRIO</v>
          </cell>
          <cell r="AG4108">
            <v>1899</v>
          </cell>
          <cell r="AH4108">
            <v>1</v>
          </cell>
          <cell r="AI4108" t="str">
            <v>087588F3//BA6431//BA6431//PA59534</v>
          </cell>
          <cell r="AN4108" t="str">
            <v>Sí</v>
          </cell>
        </row>
        <row r="4109">
          <cell r="A4109">
            <v>1167</v>
          </cell>
          <cell r="B4109" t="str">
            <v>mfvago@hotmail.com</v>
          </cell>
          <cell r="C4109">
            <v>44026</v>
          </cell>
          <cell r="D4109" t="str">
            <v>Abierta</v>
          </cell>
          <cell r="E4109" t="str">
            <v>Recibido</v>
          </cell>
          <cell r="F4109" t="str">
            <v>Enviado</v>
          </cell>
          <cell r="G4109" t="str">
            <v>ARS</v>
          </cell>
          <cell r="H4109" t="str">
            <v>538.8</v>
          </cell>
          <cell r="I4109">
            <v>0</v>
          </cell>
          <cell r="J4109">
            <v>0</v>
          </cell>
          <cell r="K4109" t="str">
            <v>538.8</v>
          </cell>
          <cell r="L4109" t="str">
            <v>Lucia De Nigris</v>
          </cell>
          <cell r="M4109">
            <v>38938261</v>
          </cell>
          <cell r="N4109">
            <v>1161267760</v>
          </cell>
          <cell r="O4109" t="str">
            <v>Lucia De Nigris</v>
          </cell>
          <cell r="P4109">
            <v>1161267760</v>
          </cell>
          <cell r="Q4109" t="str">
            <v>Jose Marmol</v>
          </cell>
          <cell r="R4109">
            <v>962</v>
          </cell>
          <cell r="T4109" t="str">
            <v>Temperley</v>
          </cell>
          <cell r="U4109" t="str">
            <v>Lomas de Zamora</v>
          </cell>
          <cell r="V4109">
            <v>1834</v>
          </cell>
          <cell r="W4109" t="str">
            <v>Gran Buenos Aires</v>
          </cell>
          <cell r="Y4109" t="str">
            <v>ENVÍO SIN CARGO (CABA Y GRAN PARTE DE GBA) TIEMPO: 4 a 6 DÍAS HÁBILES</v>
          </cell>
          <cell r="Z4109" t="str">
            <v>Mercado Pago</v>
          </cell>
          <cell r="AD4109">
            <v>44026</v>
          </cell>
          <cell r="AE4109">
            <v>44029</v>
          </cell>
          <cell r="AF4109" t="str">
            <v>RALLADOR DE MANO MEDIANO 20 CM</v>
          </cell>
          <cell r="AG4109" t="str">
            <v>43.87</v>
          </cell>
          <cell r="AH4109">
            <v>1</v>
          </cell>
          <cell r="AI4109" t="str">
            <v>BA7382</v>
          </cell>
          <cell r="AJ4109" t="str">
            <v>Web</v>
          </cell>
          <cell r="AK4109" t="str">
            <v>LLEGA EL 22-07 ENTRE 8 Y 18 HORAS!</v>
          </cell>
          <cell r="AL4109">
            <v>1594871350</v>
          </cell>
          <cell r="AM4109">
            <v>260181930</v>
          </cell>
          <cell r="AN4109" t="str">
            <v>Sí</v>
          </cell>
        </row>
        <row r="4110">
          <cell r="A4110">
            <v>1167</v>
          </cell>
          <cell r="B4110" t="str">
            <v>mfvago@hotmail.com</v>
          </cell>
          <cell r="AF4110" t="str">
            <v>ESPATULAS PLASTICO (Verde)</v>
          </cell>
          <cell r="AG4110" t="str">
            <v>88.94</v>
          </cell>
          <cell r="AH4110">
            <v>1</v>
          </cell>
          <cell r="AI4110" t="str">
            <v>019BA7572BA</v>
          </cell>
          <cell r="AN4110" t="str">
            <v>Sí</v>
          </cell>
        </row>
        <row r="4111">
          <cell r="A4111">
            <v>1167</v>
          </cell>
          <cell r="B4111" t="str">
            <v>mfvago@hotmail.com</v>
          </cell>
          <cell r="AF4111" t="str">
            <v>PACK X 6 VASO BRILHANTE X 310ML</v>
          </cell>
          <cell r="AG4111" t="str">
            <v>405.99</v>
          </cell>
          <cell r="AH4111">
            <v>1</v>
          </cell>
          <cell r="AI4111" t="str">
            <v>TW4699</v>
          </cell>
          <cell r="AN4111" t="str">
            <v>Sí</v>
          </cell>
        </row>
        <row r="4112">
          <cell r="A4112">
            <v>1166</v>
          </cell>
          <cell r="B4112" t="str">
            <v>vc_1511@hotmail.com</v>
          </cell>
          <cell r="C4112">
            <v>44026</v>
          </cell>
          <cell r="D4112" t="str">
            <v>Abierta</v>
          </cell>
          <cell r="E4112" t="str">
            <v>Recibido</v>
          </cell>
          <cell r="F4112" t="str">
            <v>Enviado</v>
          </cell>
          <cell r="G4112" t="str">
            <v>ARS</v>
          </cell>
          <cell r="H4112" t="str">
            <v>5931.11</v>
          </cell>
          <cell r="I4112">
            <v>0</v>
          </cell>
          <cell r="J4112">
            <v>0</v>
          </cell>
          <cell r="K4112" t="str">
            <v>5931.11</v>
          </cell>
          <cell r="L4112" t="str">
            <v>Agustina Mazzini</v>
          </cell>
          <cell r="M4112">
            <v>36716015</v>
          </cell>
          <cell r="N4112">
            <v>1567997283</v>
          </cell>
          <cell r="O4112" t="str">
            <v>Agustina Mazzini</v>
          </cell>
          <cell r="P4112">
            <v>1567997283</v>
          </cell>
          <cell r="Q4112" t="str">
            <v>Hipolito Yrigoyen</v>
          </cell>
          <cell r="R4112">
            <v>1525</v>
          </cell>
          <cell r="S4112" t="str">
            <v>1a</v>
          </cell>
          <cell r="T4112" t="str">
            <v>Vicente Lopez</v>
          </cell>
          <cell r="U4112" t="str">
            <v>Vicente Lopez</v>
          </cell>
          <cell r="V4112">
            <v>1638</v>
          </cell>
          <cell r="W4112" t="str">
            <v>Gran Buenos Aires</v>
          </cell>
          <cell r="Y4112" t="str">
            <v>ENVÍO SIN CARGO (CABA Y GRAN PARTE DE GBA) TIEMPO: 4 a 6 DÍAS HÁBILES</v>
          </cell>
          <cell r="Z4112" t="str">
            <v>Mercado Pago</v>
          </cell>
          <cell r="AC4112" t="str">
            <v>16-07 NO HAY CORTINA</v>
          </cell>
          <cell r="AD4112">
            <v>44026</v>
          </cell>
          <cell r="AE4112">
            <v>44032</v>
          </cell>
          <cell r="AF4112" t="str">
            <v>KIT SOMMELIER</v>
          </cell>
          <cell r="AG4112">
            <v>1452</v>
          </cell>
          <cell r="AH4112">
            <v>1</v>
          </cell>
          <cell r="AI4112" t="str">
            <v>TW409590</v>
          </cell>
          <cell r="AJ4112" t="str">
            <v>Web</v>
          </cell>
          <cell r="AK4112" t="str">
            <v>LLEGA EL 21-07 ENTRE 8 Y 18 HORAS!</v>
          </cell>
          <cell r="AL4112">
            <v>1594510890</v>
          </cell>
          <cell r="AM4112">
            <v>260127129</v>
          </cell>
          <cell r="AN4112" t="str">
            <v>Sí</v>
          </cell>
        </row>
        <row r="4113">
          <cell r="A4113">
            <v>1166</v>
          </cell>
          <cell r="B4113" t="str">
            <v>vc_1511@hotmail.com</v>
          </cell>
          <cell r="AF4113" t="str">
            <v>CORTINA TROPICAL 100% POLIESTER 180 X 180 CM</v>
          </cell>
          <cell r="AG4113" t="str">
            <v>1771.11</v>
          </cell>
          <cell r="AH4113">
            <v>1</v>
          </cell>
          <cell r="AI4113" t="str">
            <v>CHUCOTR</v>
          </cell>
          <cell r="AN4113" t="str">
            <v>Sí</v>
          </cell>
        </row>
        <row r="4114">
          <cell r="A4114">
            <v>1166</v>
          </cell>
          <cell r="B4114" t="str">
            <v>vc_1511@hotmail.com</v>
          </cell>
          <cell r="AF4114" t="str">
            <v>JUEGO X 6 PLATOS HONDOS PARTHENON ROJOS 26CM</v>
          </cell>
          <cell r="AG4114">
            <v>2708</v>
          </cell>
          <cell r="AH4114">
            <v>1</v>
          </cell>
          <cell r="AI4114" t="str">
            <v>PO416473</v>
          </cell>
          <cell r="AN4114" t="str">
            <v>Sí</v>
          </cell>
        </row>
        <row r="4115">
          <cell r="A4115">
            <v>1165</v>
          </cell>
          <cell r="B4115" t="str">
            <v>giuliordas@hotmail.com</v>
          </cell>
          <cell r="C4115">
            <v>44026</v>
          </cell>
          <cell r="D4115" t="str">
            <v>Abierta</v>
          </cell>
          <cell r="E4115" t="str">
            <v>Recibido</v>
          </cell>
          <cell r="F4115" t="str">
            <v>Enviado</v>
          </cell>
          <cell r="G4115" t="str">
            <v>ARS</v>
          </cell>
          <cell r="H4115">
            <v>723</v>
          </cell>
          <cell r="I4115">
            <v>0</v>
          </cell>
          <cell r="J4115">
            <v>0</v>
          </cell>
          <cell r="K4115">
            <v>723</v>
          </cell>
          <cell r="L4115" t="str">
            <v>Giuliana Ordas</v>
          </cell>
          <cell r="M4115">
            <v>40396155</v>
          </cell>
          <cell r="N4115">
            <v>5491157554460</v>
          </cell>
          <cell r="O4115" t="str">
            <v>Giuliana Ordas</v>
          </cell>
          <cell r="P4115">
            <v>5491157554460</v>
          </cell>
          <cell r="Q4115" t="str">
            <v>Dean funes</v>
          </cell>
          <cell r="R4115">
            <v>1912</v>
          </cell>
          <cell r="U4115" t="str">
            <v>Caba</v>
          </cell>
          <cell r="V4115">
            <v>1244</v>
          </cell>
          <cell r="W4115" t="str">
            <v>Capital Federal</v>
          </cell>
          <cell r="Y4115" t="str">
            <v>ENVÍO SIN CARGO (CABA Y GRAN PARTE DE GBA) TIEMPO: 4 a 6 DÍAS HÁBILES</v>
          </cell>
          <cell r="Z4115" t="str">
            <v>Mercado Pago</v>
          </cell>
          <cell r="AC4115" t="str">
            <v>RIVERA INDARTE 454 1"D" CABA</v>
          </cell>
          <cell r="AD4115">
            <v>44026</v>
          </cell>
          <cell r="AE4115">
            <v>44029</v>
          </cell>
          <cell r="AF4115" t="str">
            <v>SET X 3 BOWL DE VIDRIO</v>
          </cell>
          <cell r="AG4115">
            <v>723</v>
          </cell>
          <cell r="AH4115">
            <v>1</v>
          </cell>
          <cell r="AI4115" t="str">
            <v>087588F3</v>
          </cell>
          <cell r="AJ4115" t="str">
            <v>Móvil</v>
          </cell>
          <cell r="AK4115" t="str">
            <v>LLEGA EL 22-07 ENTRE 8 Y 18 HORAS!</v>
          </cell>
          <cell r="AL4115">
            <v>1594455028</v>
          </cell>
          <cell r="AM4115">
            <v>260112595</v>
          </cell>
          <cell r="AN4115" t="str">
            <v>Sí</v>
          </cell>
        </row>
        <row r="4116">
          <cell r="A4116">
            <v>1164</v>
          </cell>
          <cell r="B4116" t="str">
            <v>mpaulaunamuno@gmail.com</v>
          </cell>
          <cell r="C4116">
            <v>44026</v>
          </cell>
          <cell r="D4116" t="str">
            <v>Abierta</v>
          </cell>
          <cell r="E4116" t="str">
            <v>Recibido</v>
          </cell>
          <cell r="F4116" t="str">
            <v>Enviado</v>
          </cell>
          <cell r="G4116" t="str">
            <v>ARS</v>
          </cell>
          <cell r="H4116">
            <v>1708</v>
          </cell>
          <cell r="I4116">
            <v>0</v>
          </cell>
          <cell r="J4116">
            <v>0</v>
          </cell>
          <cell r="K4116">
            <v>1708</v>
          </cell>
          <cell r="L4116" t="str">
            <v>Maria paula Unamuno</v>
          </cell>
          <cell r="M4116">
            <v>42292134</v>
          </cell>
          <cell r="N4116">
            <v>1126523826</v>
          </cell>
          <cell r="O4116" t="str">
            <v>Maria paula Unamuno</v>
          </cell>
          <cell r="P4116">
            <v>1126523826</v>
          </cell>
          <cell r="Q4116" t="str">
            <v>Ceferino ramirez</v>
          </cell>
          <cell r="R4116">
            <v>1745</v>
          </cell>
          <cell r="T4116" t="str">
            <v>Adrogue</v>
          </cell>
          <cell r="U4116" t="str">
            <v>Buenos aires</v>
          </cell>
          <cell r="V4116">
            <v>1846</v>
          </cell>
          <cell r="W4116" t="str">
            <v>Gran Buenos Aires</v>
          </cell>
          <cell r="Y4116" t="str">
            <v>ENVÍO SIN CARGO (CABA Y GRAN PARTE DE GBA) TIEMPO: 4 a 6 DÍAS HÁBILES</v>
          </cell>
          <cell r="Z4116" t="str">
            <v>Mercado Pago</v>
          </cell>
          <cell r="AC4116" t="str">
            <v>16-07 NO HAY MAS</v>
          </cell>
          <cell r="AD4116">
            <v>44026</v>
          </cell>
          <cell r="AE4116">
            <v>44035</v>
          </cell>
          <cell r="AF4116" t="str">
            <v>MESA PLEGABLE PARA PC MADERA Y METAL 59X39X23CM (Beige con Negro)</v>
          </cell>
          <cell r="AG4116">
            <v>1708</v>
          </cell>
          <cell r="AH4116">
            <v>1</v>
          </cell>
          <cell r="AI4116" t="str">
            <v>046ME7897</v>
          </cell>
          <cell r="AJ4116" t="str">
            <v>Móvil</v>
          </cell>
          <cell r="AK4116" t="str">
            <v/>
          </cell>
          <cell r="AL4116">
            <v>1593958124</v>
          </cell>
          <cell r="AM4116">
            <v>260018323</v>
          </cell>
          <cell r="AN4116" t="str">
            <v>Sí</v>
          </cell>
        </row>
        <row r="4117">
          <cell r="A4117">
            <v>1163</v>
          </cell>
          <cell r="B4117" t="str">
            <v>florenciasalvia@live.com.ar</v>
          </cell>
          <cell r="C4117">
            <v>44026</v>
          </cell>
          <cell r="D4117" t="str">
            <v>Abierta</v>
          </cell>
          <cell r="E4117" t="str">
            <v>Recibido</v>
          </cell>
          <cell r="F4117" t="str">
            <v>Enviado</v>
          </cell>
          <cell r="G4117" t="str">
            <v>ARS</v>
          </cell>
          <cell r="H4117" t="str">
            <v>1043.34</v>
          </cell>
          <cell r="I4117">
            <v>0</v>
          </cell>
          <cell r="J4117">
            <v>0</v>
          </cell>
          <cell r="K4117" t="str">
            <v>1043.34</v>
          </cell>
          <cell r="L4117" t="str">
            <v>Florencia Salvia</v>
          </cell>
          <cell r="M4117">
            <v>34772648</v>
          </cell>
          <cell r="N4117">
            <v>1154223189</v>
          </cell>
          <cell r="O4117" t="str">
            <v>Florencia Salvia</v>
          </cell>
          <cell r="P4117">
            <v>1154223189</v>
          </cell>
          <cell r="Q4117" t="str">
            <v>Av Juan Bautista Alberdi</v>
          </cell>
          <cell r="R4117">
            <v>1640</v>
          </cell>
          <cell r="S4117" t="str">
            <v>1B</v>
          </cell>
          <cell r="T4117" t="str">
            <v>Caballito</v>
          </cell>
          <cell r="U4117" t="str">
            <v>Caba</v>
          </cell>
          <cell r="V4117">
            <v>1406</v>
          </cell>
          <cell r="W4117" t="str">
            <v>Capital Federal</v>
          </cell>
          <cell r="Y4117" t="str">
            <v>ENVÍO SIN CARGO (CABA Y GRAN PARTE DE GBA) TIEMPO: 4 a 6 DÍAS HÁBILES</v>
          </cell>
          <cell r="Z4117" t="str">
            <v>Mercado Pago</v>
          </cell>
          <cell r="AD4117">
            <v>44026</v>
          </cell>
          <cell r="AE4117">
            <v>44029</v>
          </cell>
          <cell r="AF4117" t="str">
            <v>DESTAPADOR - SACACORCHOS</v>
          </cell>
          <cell r="AG4117" t="str">
            <v>134.84</v>
          </cell>
          <cell r="AH4117">
            <v>1</v>
          </cell>
          <cell r="AI4117" t="str">
            <v>BA4791</v>
          </cell>
          <cell r="AJ4117" t="str">
            <v>Móvil</v>
          </cell>
          <cell r="AK4117" t="str">
            <v>LLEGA EL 22-07 ENTRE 8 Y 18 HORAS!</v>
          </cell>
          <cell r="AL4117">
            <v>1593761486</v>
          </cell>
          <cell r="AM4117">
            <v>259982062</v>
          </cell>
          <cell r="AN4117" t="str">
            <v>Sí</v>
          </cell>
        </row>
        <row r="4118">
          <cell r="A4118">
            <v>1163</v>
          </cell>
          <cell r="B4118" t="str">
            <v>florenciasalvia@live.com.ar</v>
          </cell>
          <cell r="AF4118" t="str">
            <v>CAFETERA EMBOLO 600ML M4</v>
          </cell>
          <cell r="AG4118" t="str">
            <v>908.5</v>
          </cell>
          <cell r="AH4118">
            <v>1</v>
          </cell>
          <cell r="AI4118" t="str">
            <v>046BA8050</v>
          </cell>
          <cell r="AN4118" t="str">
            <v>Sí</v>
          </cell>
        </row>
        <row r="4119">
          <cell r="A4119">
            <v>1162</v>
          </cell>
          <cell r="B4119" t="str">
            <v>manu.rumbo@hotmail.com</v>
          </cell>
          <cell r="C4119">
            <v>44026</v>
          </cell>
          <cell r="D4119" t="str">
            <v>Abierta</v>
          </cell>
          <cell r="E4119" t="str">
            <v>Recibido</v>
          </cell>
          <cell r="F4119" t="str">
            <v>Enviado</v>
          </cell>
          <cell r="G4119" t="str">
            <v>ARS</v>
          </cell>
          <cell r="H4119" t="str">
            <v>1951.91</v>
          </cell>
          <cell r="I4119">
            <v>0</v>
          </cell>
          <cell r="J4119">
            <v>0</v>
          </cell>
          <cell r="K4119" t="str">
            <v>1951.91</v>
          </cell>
          <cell r="L4119" t="str">
            <v>Manuela Rumbo</v>
          </cell>
          <cell r="M4119">
            <v>38453248</v>
          </cell>
          <cell r="N4119">
            <v>5491131910759</v>
          </cell>
          <cell r="O4119" t="str">
            <v>Manuela Rumbo</v>
          </cell>
          <cell r="P4119">
            <v>5491131910759</v>
          </cell>
          <cell r="Q4119" t="str">
            <v>Guido Spano</v>
          </cell>
          <cell r="R4119">
            <v>256</v>
          </cell>
          <cell r="T4119" t="str">
            <v>Bernal</v>
          </cell>
          <cell r="U4119" t="str">
            <v>Quilmes</v>
          </cell>
          <cell r="V4119">
            <v>1876</v>
          </cell>
          <cell r="W4119" t="str">
            <v>Gran Buenos Aires</v>
          </cell>
          <cell r="Y4119" t="str">
            <v>ENVÍO SIN CARGO (CABA Y GRAN PARTE DE GBA) TIEMPO: 4 a 6 DÍAS HÁBILES</v>
          </cell>
          <cell r="Z4119" t="str">
            <v>Mercado Pago</v>
          </cell>
          <cell r="AD4119">
            <v>44026</v>
          </cell>
          <cell r="AE4119">
            <v>44029</v>
          </cell>
          <cell r="AF4119" t="str">
            <v>BANDEJA BAMBOO BLANCA 35X4,5CM</v>
          </cell>
          <cell r="AG4119" t="str">
            <v>1951.91</v>
          </cell>
          <cell r="AH4119">
            <v>1</v>
          </cell>
          <cell r="AI4119" t="str">
            <v>BA7779</v>
          </cell>
          <cell r="AJ4119" t="str">
            <v>Móvil</v>
          </cell>
          <cell r="AK4119" t="str">
            <v>LLEGA EL 22-07 ENTRE 8 Y 18 HORAS!</v>
          </cell>
          <cell r="AL4119">
            <v>1593664364</v>
          </cell>
          <cell r="AM4119">
            <v>259794403</v>
          </cell>
          <cell r="AN4119" t="str">
            <v>Sí</v>
          </cell>
        </row>
        <row r="4120">
          <cell r="A4120">
            <v>1161</v>
          </cell>
          <cell r="B4120" t="str">
            <v>aldanazalazar82@gmail.com</v>
          </cell>
          <cell r="C4120">
            <v>44026</v>
          </cell>
          <cell r="D4120" t="str">
            <v>Abierta</v>
          </cell>
          <cell r="E4120" t="str">
            <v>Recibido</v>
          </cell>
          <cell r="F4120" t="str">
            <v>Enviado</v>
          </cell>
          <cell r="G4120" t="str">
            <v>ARS</v>
          </cell>
          <cell r="H4120">
            <v>1899</v>
          </cell>
          <cell r="I4120">
            <v>0</v>
          </cell>
          <cell r="J4120">
            <v>0</v>
          </cell>
          <cell r="K4120">
            <v>1899</v>
          </cell>
          <cell r="L4120" t="str">
            <v>Jonathan Armas</v>
          </cell>
          <cell r="M4120">
            <v>38912807</v>
          </cell>
          <cell r="N4120">
            <v>1161602710</v>
          </cell>
          <cell r="O4120" t="str">
            <v>Jonathan Armas</v>
          </cell>
          <cell r="P4120">
            <v>1161602710</v>
          </cell>
          <cell r="Q4120" t="str">
            <v>Jorge Newvery</v>
          </cell>
          <cell r="R4120">
            <v>6466</v>
          </cell>
          <cell r="T4120" t="str">
            <v>Las Flores</v>
          </cell>
          <cell r="U4120" t="str">
            <v>Moreno</v>
          </cell>
          <cell r="V4120">
            <v>1744</v>
          </cell>
          <cell r="W4120" t="str">
            <v>Gran Buenos Aires</v>
          </cell>
          <cell r="Y4120" t="str">
            <v>ENVÍO SIN CARGO (CABA Y GRAN PARTE DE GBA) TIEMPO: 4 a 6 DÍAS HÁBILES</v>
          </cell>
          <cell r="Z4120" t="str">
            <v>Mercado Pago</v>
          </cell>
          <cell r="AD4120">
            <v>44026</v>
          </cell>
          <cell r="AE4120">
            <v>44029</v>
          </cell>
          <cell r="AF4120" t="str">
            <v>PROMO SET DE VIDRIO</v>
          </cell>
          <cell r="AG4120">
            <v>1899</v>
          </cell>
          <cell r="AH4120">
            <v>1</v>
          </cell>
          <cell r="AI4120" t="str">
            <v>087588F3//BA6431//BA6431//PA59534</v>
          </cell>
          <cell r="AJ4120" t="str">
            <v>Móvil</v>
          </cell>
          <cell r="AK4120" t="str">
            <v>LLEGA EL 22-07 ENTRE 8 Y 18 HORAS!</v>
          </cell>
          <cell r="AL4120">
            <v>1593163351</v>
          </cell>
          <cell r="AM4120">
            <v>259609651</v>
          </cell>
          <cell r="AN4120" t="str">
            <v>Sí</v>
          </cell>
        </row>
        <row r="4121">
          <cell r="A4121">
            <v>1160</v>
          </cell>
          <cell r="B4121" t="str">
            <v>natigei@yahoo.com.ar</v>
          </cell>
          <cell r="C4121">
            <v>44025</v>
          </cell>
          <cell r="D4121" t="str">
            <v>Abierta</v>
          </cell>
          <cell r="E4121" t="str">
            <v>Recibido</v>
          </cell>
          <cell r="F4121" t="str">
            <v>Enviado</v>
          </cell>
          <cell r="G4121" t="str">
            <v>ARS</v>
          </cell>
          <cell r="H4121">
            <v>1899</v>
          </cell>
          <cell r="I4121">
            <v>0</v>
          </cell>
          <cell r="J4121">
            <v>0</v>
          </cell>
          <cell r="K4121">
            <v>1899</v>
          </cell>
          <cell r="L4121" t="str">
            <v>Natalia Gelos</v>
          </cell>
          <cell r="M4121">
            <v>30534773</v>
          </cell>
          <cell r="N4121">
            <v>1540929571</v>
          </cell>
          <cell r="O4121" t="str">
            <v>Natalia Gelos</v>
          </cell>
          <cell r="P4121">
            <v>1540929571</v>
          </cell>
          <cell r="Q4121" t="str">
            <v>Montes de Oca</v>
          </cell>
          <cell r="R4121">
            <v>1230</v>
          </cell>
          <cell r="S4121">
            <v>0.125</v>
          </cell>
          <cell r="T4121" t="str">
            <v>Barracas</v>
          </cell>
          <cell r="U4121" t="str">
            <v>Caba</v>
          </cell>
          <cell r="V4121">
            <v>1271</v>
          </cell>
          <cell r="W4121" t="str">
            <v>Capital Federal</v>
          </cell>
          <cell r="Y4121" t="str">
            <v>ENVÍO SIN CARGO (CABA Y GRAN PARTE DE GBA) TIEMPO: 4 a 6 DÍAS HÁBILES</v>
          </cell>
          <cell r="Z4121" t="str">
            <v>Mercado Pago</v>
          </cell>
          <cell r="AD4121">
            <v>44025</v>
          </cell>
          <cell r="AE4121">
            <v>44027</v>
          </cell>
          <cell r="AF4121" t="str">
            <v>PROMO SET DE VIDRIO</v>
          </cell>
          <cell r="AG4121">
            <v>1899</v>
          </cell>
          <cell r="AH4121">
            <v>1</v>
          </cell>
          <cell r="AI4121" t="str">
            <v>087588F3//BA6431//BA6431//PA59534</v>
          </cell>
          <cell r="AJ4121" t="str">
            <v>Móvil</v>
          </cell>
          <cell r="AK4121" t="str">
            <v>LLEGA EL 21-07 ENTRE 8 Y 18 HORAS!</v>
          </cell>
          <cell r="AL4121">
            <v>1592984250</v>
          </cell>
          <cell r="AM4121">
            <v>259696785</v>
          </cell>
          <cell r="AN4121" t="str">
            <v>Sí</v>
          </cell>
        </row>
        <row r="4122">
          <cell r="A4122">
            <v>1159</v>
          </cell>
          <cell r="B4122" t="str">
            <v>totoniacresce@outlook.com</v>
          </cell>
          <cell r="C4122">
            <v>44025</v>
          </cell>
          <cell r="D4122" t="str">
            <v>Abierta</v>
          </cell>
          <cell r="E4122" t="str">
            <v>Recibido</v>
          </cell>
          <cell r="F4122" t="str">
            <v>Enviado</v>
          </cell>
          <cell r="G4122" t="str">
            <v>ARS</v>
          </cell>
          <cell r="H4122">
            <v>2016</v>
          </cell>
          <cell r="I4122">
            <v>0</v>
          </cell>
          <cell r="J4122">
            <v>655</v>
          </cell>
          <cell r="K4122">
            <v>2671</v>
          </cell>
          <cell r="L4122" t="str">
            <v xml:space="preserve">Antonia </v>
          </cell>
          <cell r="M4122">
            <v>27334233338</v>
          </cell>
          <cell r="N4122">
            <v>2326394035</v>
          </cell>
          <cell r="O4122" t="str">
            <v>Antonia  Cresce</v>
          </cell>
          <cell r="P4122">
            <v>2326394035</v>
          </cell>
          <cell r="Q4122" t="str">
            <v>Moreno</v>
          </cell>
          <cell r="R4122">
            <v>308</v>
          </cell>
          <cell r="U4122" t="str">
            <v>San Antonio de areco</v>
          </cell>
          <cell r="V4122">
            <v>2760</v>
          </cell>
          <cell r="W4122" t="str">
            <v>Buenos Aires</v>
          </cell>
          <cell r="Y4122" t="str">
            <v>Correo Argentino - Encomienda Clásica</v>
          </cell>
          <cell r="Z4122" t="str">
            <v>Mercado Pago</v>
          </cell>
          <cell r="AD4122">
            <v>44025</v>
          </cell>
          <cell r="AE4122">
            <v>44032</v>
          </cell>
          <cell r="AF4122" t="str">
            <v>INFUSOR DE TE</v>
          </cell>
          <cell r="AG4122">
            <v>154</v>
          </cell>
          <cell r="AH4122">
            <v>2</v>
          </cell>
          <cell r="AI4122" t="str">
            <v>046BA4757</v>
          </cell>
          <cell r="AJ4122" t="str">
            <v>Móvil</v>
          </cell>
          <cell r="AK4122" t="str">
            <v>SE ENVIA AL CORREO EL 21-07 ENTRE 15 Y 18 HORAS!</v>
          </cell>
          <cell r="AL4122">
            <v>1592973300</v>
          </cell>
          <cell r="AM4122">
            <v>258998154</v>
          </cell>
          <cell r="AN4122" t="str">
            <v>Sí</v>
          </cell>
        </row>
        <row r="4123">
          <cell r="A4123">
            <v>1159</v>
          </cell>
          <cell r="B4123" t="str">
            <v>totoniacresce@outlook.com</v>
          </cell>
          <cell r="AF4123" t="str">
            <v>MESA PLEGABLE PARA PC MADERA Y METAL 59X39X23CM (Beige con Negro)</v>
          </cell>
          <cell r="AG4123">
            <v>1708</v>
          </cell>
          <cell r="AH4123">
            <v>1</v>
          </cell>
          <cell r="AI4123" t="str">
            <v>046ME7897</v>
          </cell>
          <cell r="AN4123" t="str">
            <v>Sí</v>
          </cell>
        </row>
        <row r="4124">
          <cell r="A4124">
            <v>1158</v>
          </cell>
          <cell r="B4124" t="str">
            <v>mquattromano@gmail.com</v>
          </cell>
          <cell r="C4124">
            <v>44025</v>
          </cell>
          <cell r="D4124" t="str">
            <v>Abierta</v>
          </cell>
          <cell r="E4124" t="str">
            <v>Recibido</v>
          </cell>
          <cell r="F4124" t="str">
            <v>Enviado</v>
          </cell>
          <cell r="G4124" t="str">
            <v>ARS</v>
          </cell>
          <cell r="H4124" t="str">
            <v>2349.94</v>
          </cell>
          <cell r="I4124">
            <v>0</v>
          </cell>
          <cell r="J4124">
            <v>0</v>
          </cell>
          <cell r="K4124" t="str">
            <v>2349.94</v>
          </cell>
          <cell r="L4124" t="str">
            <v>Mariana Quattromano</v>
          </cell>
          <cell r="M4124">
            <v>27942136</v>
          </cell>
          <cell r="N4124">
            <v>42489055</v>
          </cell>
          <cell r="O4124" t="str">
            <v>Mariana quattromano</v>
          </cell>
          <cell r="P4124">
            <v>42489055</v>
          </cell>
          <cell r="Q4124" t="str">
            <v>Matanza</v>
          </cell>
          <cell r="R4124">
            <v>3789</v>
          </cell>
          <cell r="T4124" t="str">
            <v>monte chingolo</v>
          </cell>
          <cell r="U4124" t="str">
            <v>Lanus Este</v>
          </cell>
          <cell r="V4124">
            <v>1824</v>
          </cell>
          <cell r="W4124" t="str">
            <v>Gran Buenos Aires</v>
          </cell>
          <cell r="Y4124" t="str">
            <v>ENVÍO SIN CARGO (CABA Y GRAN PARTE DE GBA) TIEMPO: 4 a 6 DÍAS HÁBILES</v>
          </cell>
          <cell r="Z4124" t="str">
            <v>Mercado Pago</v>
          </cell>
          <cell r="AD4124">
            <v>44025</v>
          </cell>
          <cell r="AE4124">
            <v>44027</v>
          </cell>
          <cell r="AF4124" t="str">
            <v>CAFETERA EMBOLO 1000ML NEGRO</v>
          </cell>
          <cell r="AG4124" t="str">
            <v>1024.09</v>
          </cell>
          <cell r="AH4124">
            <v>1</v>
          </cell>
          <cell r="AI4124" t="str">
            <v>046BA8036</v>
          </cell>
          <cell r="AJ4124" t="str">
            <v>Web</v>
          </cell>
          <cell r="AK4124" t="str">
            <v>LLEGA EL 20-07 ENTRE 8 Y 18 HORAS!</v>
          </cell>
          <cell r="AL4124">
            <v>1592887726</v>
          </cell>
          <cell r="AM4124">
            <v>259671136</v>
          </cell>
          <cell r="AN4124" t="str">
            <v>Sí</v>
          </cell>
        </row>
        <row r="4125">
          <cell r="A4125">
            <v>1158</v>
          </cell>
          <cell r="B4125" t="str">
            <v>mquattromano@gmail.com</v>
          </cell>
          <cell r="AF4125" t="str">
            <v>JUEGO DE 6 VASOS AMSTERDAM</v>
          </cell>
          <cell r="AG4125">
            <v>599</v>
          </cell>
          <cell r="AH4125">
            <v>1</v>
          </cell>
          <cell r="AI4125" t="str">
            <v>RI68972PK</v>
          </cell>
          <cell r="AN4125" t="str">
            <v>Sí</v>
          </cell>
        </row>
        <row r="4126">
          <cell r="A4126">
            <v>1158</v>
          </cell>
          <cell r="B4126" t="str">
            <v>mquattromano@gmail.com</v>
          </cell>
          <cell r="AF4126" t="str">
            <v>COLADOR BALLENA 32CM X 10,5CM (Violeta)</v>
          </cell>
          <cell r="AG4126" t="str">
            <v>144.56</v>
          </cell>
          <cell r="AH4126">
            <v>1</v>
          </cell>
          <cell r="AN4126" t="str">
            <v>Sí</v>
          </cell>
        </row>
        <row r="4127">
          <cell r="A4127">
            <v>1158</v>
          </cell>
          <cell r="B4127" t="str">
            <v>mquattromano@gmail.com</v>
          </cell>
          <cell r="AF4127" t="str">
            <v>TABLA DE PICAR RECTANGULAR BLANCA 26X38 CM</v>
          </cell>
          <cell r="AG4127" t="str">
            <v>582.29</v>
          </cell>
          <cell r="AH4127">
            <v>1</v>
          </cell>
          <cell r="AI4127" t="str">
            <v>BA8058</v>
          </cell>
          <cell r="AN4127" t="str">
            <v>Sí</v>
          </cell>
        </row>
        <row r="4128">
          <cell r="A4128">
            <v>1157</v>
          </cell>
          <cell r="B4128" t="str">
            <v>adrianaabbas@gmail.com</v>
          </cell>
          <cell r="C4128">
            <v>44025</v>
          </cell>
          <cell r="D4128" t="str">
            <v>Abierta</v>
          </cell>
          <cell r="E4128" t="str">
            <v>Recibido</v>
          </cell>
          <cell r="F4128" t="str">
            <v>Enviado</v>
          </cell>
          <cell r="G4128" t="str">
            <v>ARS</v>
          </cell>
          <cell r="H4128" t="str">
            <v>549.49</v>
          </cell>
          <cell r="I4128">
            <v>0</v>
          </cell>
          <cell r="J4128">
            <v>0</v>
          </cell>
          <cell r="K4128" t="str">
            <v>549.49</v>
          </cell>
          <cell r="L4128" t="str">
            <v>Adriana Abbas</v>
          </cell>
          <cell r="M4128">
            <v>12915251</v>
          </cell>
          <cell r="N4128">
            <v>1155171808</v>
          </cell>
          <cell r="O4128" t="str">
            <v>Adriana Abbas</v>
          </cell>
          <cell r="P4128">
            <v>1155171808</v>
          </cell>
          <cell r="Q4128" t="str">
            <v>Av. Pte. Peron</v>
          </cell>
          <cell r="R4128">
            <v>2528</v>
          </cell>
          <cell r="U4128" t="str">
            <v>Haedo</v>
          </cell>
          <cell r="V4128">
            <v>1706</v>
          </cell>
          <cell r="W4128" t="str">
            <v>Gran Buenos Aires</v>
          </cell>
          <cell r="Y4128" t="str">
            <v>ENVÍO SIN CARGO (CABA Y GRAN PARTE DE GBA) TIEMPO: 4 a 6 DÍAS HÁBILES</v>
          </cell>
          <cell r="Z4128" t="str">
            <v>Mercado Pago</v>
          </cell>
          <cell r="AD4128">
            <v>44025</v>
          </cell>
          <cell r="AE4128">
            <v>44027</v>
          </cell>
          <cell r="AF4128" t="str">
            <v>PLATO DE SITIO DESMONTABLE 32 CM (Blanco y Negro)</v>
          </cell>
          <cell r="AG4128" t="str">
            <v>549.49</v>
          </cell>
          <cell r="AH4128">
            <v>1</v>
          </cell>
          <cell r="AI4128" t="str">
            <v>024KK108RBYN</v>
          </cell>
          <cell r="AJ4128" t="str">
            <v>Móvil</v>
          </cell>
          <cell r="AK4128" t="str">
            <v>LLEGA EL 21-07 ENTRE 8 Y 18 HORAS!</v>
          </cell>
          <cell r="AL4128">
            <v>1592799457</v>
          </cell>
          <cell r="AM4128">
            <v>259646933</v>
          </cell>
          <cell r="AN4128" t="str">
            <v>Sí</v>
          </cell>
        </row>
        <row r="4129">
          <cell r="A4129">
            <v>1156</v>
          </cell>
          <cell r="B4129" t="str">
            <v>lunamarcose@gmail.com</v>
          </cell>
          <cell r="C4129">
            <v>44025</v>
          </cell>
          <cell r="D4129" t="str">
            <v>Abierta</v>
          </cell>
          <cell r="E4129" t="str">
            <v>Recibido</v>
          </cell>
          <cell r="F4129" t="str">
            <v>Enviado</v>
          </cell>
          <cell r="G4129" t="str">
            <v>ARS</v>
          </cell>
          <cell r="H4129">
            <v>1708</v>
          </cell>
          <cell r="I4129">
            <v>0</v>
          </cell>
          <cell r="J4129">
            <v>735</v>
          </cell>
          <cell r="K4129">
            <v>2443</v>
          </cell>
          <cell r="L4129" t="str">
            <v>Marcos Luna</v>
          </cell>
          <cell r="M4129">
            <v>35515385</v>
          </cell>
          <cell r="N4129">
            <v>2613845238</v>
          </cell>
          <cell r="O4129" t="str">
            <v>Marcos Luna</v>
          </cell>
          <cell r="P4129">
            <v>2613845238</v>
          </cell>
          <cell r="Q4129" t="str">
            <v>Mitre</v>
          </cell>
          <cell r="R4129">
            <v>1333</v>
          </cell>
          <cell r="S4129" t="str">
            <v>Piso 6 - Departamento 6</v>
          </cell>
          <cell r="U4129" t="str">
            <v>Mendoza</v>
          </cell>
          <cell r="V4129">
            <v>5500</v>
          </cell>
          <cell r="W4129" t="str">
            <v>Mendoza</v>
          </cell>
          <cell r="Y4129" t="str">
            <v>Correo Argentino - Encomienda Clásica</v>
          </cell>
          <cell r="Z4129" t="str">
            <v>Mercado Pago</v>
          </cell>
          <cell r="AD4129">
            <v>44025</v>
          </cell>
          <cell r="AE4129">
            <v>44032</v>
          </cell>
          <cell r="AF4129" t="str">
            <v>MESA PLEGABLE PARA PC MADERA Y METAL 59X39X23CM (Beige con Negro)</v>
          </cell>
          <cell r="AG4129">
            <v>1708</v>
          </cell>
          <cell r="AH4129">
            <v>1</v>
          </cell>
          <cell r="AI4129" t="str">
            <v>046ME7897</v>
          </cell>
          <cell r="AJ4129" t="str">
            <v>Web</v>
          </cell>
          <cell r="AK4129" t="str">
            <v>SE ENVIA AL CORREO EL 21-07 ENTRE 15 Y 18 HORAS!</v>
          </cell>
          <cell r="AL4129">
            <v>1592717415</v>
          </cell>
          <cell r="AM4129">
            <v>259626507</v>
          </cell>
          <cell r="AN4129" t="str">
            <v>Sí</v>
          </cell>
        </row>
        <row r="4130">
          <cell r="A4130">
            <v>1155</v>
          </cell>
          <cell r="B4130" t="str">
            <v>claudio.parra8@gmail.com</v>
          </cell>
          <cell r="C4130">
            <v>44025</v>
          </cell>
          <cell r="D4130" t="str">
            <v>Abierta</v>
          </cell>
          <cell r="E4130" t="str">
            <v>Recibido</v>
          </cell>
          <cell r="F4130" t="str">
            <v>Enviado</v>
          </cell>
          <cell r="G4130" t="str">
            <v>ARS</v>
          </cell>
          <cell r="H4130" t="str">
            <v>569.8</v>
          </cell>
          <cell r="I4130">
            <v>0</v>
          </cell>
          <cell r="J4130">
            <v>0</v>
          </cell>
          <cell r="K4130" t="str">
            <v>569.8</v>
          </cell>
          <cell r="L4130" t="str">
            <v>Claudio Parra</v>
          </cell>
          <cell r="M4130">
            <v>38095432</v>
          </cell>
          <cell r="N4130">
            <v>1530407292</v>
          </cell>
          <cell r="O4130" t="str">
            <v>Claudio Parra</v>
          </cell>
          <cell r="P4130">
            <v>1530407292</v>
          </cell>
          <cell r="Q4130" t="str">
            <v>Olavarria</v>
          </cell>
          <cell r="R4130">
            <v>625</v>
          </cell>
          <cell r="T4130" t="str">
            <v>Llavallol</v>
          </cell>
          <cell r="U4130" t="str">
            <v>Lomas de zamora</v>
          </cell>
          <cell r="V4130">
            <v>1836</v>
          </cell>
          <cell r="W4130" t="str">
            <v>Gran Buenos Aires</v>
          </cell>
          <cell r="Y4130" t="str">
            <v>ENVÍO SIN CARGO (CABA Y GRAN PARTE DE GBA) TIEMPO: 4 a 6 DÍAS HÁBILES</v>
          </cell>
          <cell r="Z4130" t="str">
            <v>Mercado Pago</v>
          </cell>
          <cell r="AD4130">
            <v>44025</v>
          </cell>
          <cell r="AE4130">
            <v>44027</v>
          </cell>
          <cell r="AF4130" t="str">
            <v>TAMIZ</v>
          </cell>
          <cell r="AG4130" t="str">
            <v>569.8</v>
          </cell>
          <cell r="AH4130">
            <v>1</v>
          </cell>
          <cell r="AI4130" t="str">
            <v>046BA4748</v>
          </cell>
          <cell r="AJ4130" t="str">
            <v>Móvil</v>
          </cell>
          <cell r="AK4130" t="str">
            <v>LLEGA EL 20-07 ENTRE 8 Y 18 HORAS!</v>
          </cell>
          <cell r="AL4130">
            <v>1592713426</v>
          </cell>
          <cell r="AM4130">
            <v>259625382</v>
          </cell>
          <cell r="AN4130" t="str">
            <v>Sí</v>
          </cell>
        </row>
        <row r="4131">
          <cell r="A4131">
            <v>1154</v>
          </cell>
          <cell r="B4131" t="str">
            <v>daiajg@hotmail.com</v>
          </cell>
          <cell r="C4131">
            <v>44025</v>
          </cell>
          <cell r="D4131" t="str">
            <v>Abierta</v>
          </cell>
          <cell r="E4131" t="str">
            <v>Recibido</v>
          </cell>
          <cell r="F4131" t="str">
            <v>Enviado</v>
          </cell>
          <cell r="G4131" t="str">
            <v>ARS</v>
          </cell>
          <cell r="H4131" t="str">
            <v>2342.4</v>
          </cell>
          <cell r="I4131">
            <v>0</v>
          </cell>
          <cell r="J4131">
            <v>0</v>
          </cell>
          <cell r="K4131" t="str">
            <v>2342.4</v>
          </cell>
          <cell r="L4131" t="str">
            <v>Leandro González</v>
          </cell>
          <cell r="M4131">
            <v>33245374</v>
          </cell>
          <cell r="N4131">
            <v>1164185254</v>
          </cell>
          <cell r="O4131" t="str">
            <v>Leandro González</v>
          </cell>
          <cell r="P4131">
            <v>1164185254</v>
          </cell>
          <cell r="Q4131" t="str">
            <v>Cullen</v>
          </cell>
          <cell r="R4131">
            <v>4863</v>
          </cell>
          <cell r="S4131" t="str">
            <v>8A</v>
          </cell>
          <cell r="T4131" t="str">
            <v>Villa urquiza</v>
          </cell>
          <cell r="U4131" t="str">
            <v>Caba</v>
          </cell>
          <cell r="V4131">
            <v>1041</v>
          </cell>
          <cell r="W4131" t="str">
            <v>Capital Federal</v>
          </cell>
          <cell r="Y4131" t="str">
            <v>ENVÍO SIN CARGO (CABA Y GRAN PARTE DE GBA) TIEMPO: 4 a 6 DÍAS HÁBILES</v>
          </cell>
          <cell r="Z4131" t="str">
            <v>Mercado Pago</v>
          </cell>
          <cell r="AD4131">
            <v>44025</v>
          </cell>
          <cell r="AE4131">
            <v>44027</v>
          </cell>
          <cell r="AF4131" t="str">
            <v>BOWL BAMBOO GRIS PETROLEO 6X12CM</v>
          </cell>
          <cell r="AG4131" t="str">
            <v>491.7</v>
          </cell>
          <cell r="AH4131">
            <v>2</v>
          </cell>
          <cell r="AI4131" t="str">
            <v>BA8205</v>
          </cell>
          <cell r="AJ4131" t="str">
            <v>Móvil</v>
          </cell>
          <cell r="AK4131" t="str">
            <v>LLEGA EL 21-07 ENTRE 8 Y 18 HORAS!</v>
          </cell>
          <cell r="AL4131">
            <v>1592566790</v>
          </cell>
          <cell r="AM4131">
            <v>259588002</v>
          </cell>
          <cell r="AN4131" t="str">
            <v>Sí</v>
          </cell>
        </row>
        <row r="4132">
          <cell r="A4132">
            <v>1154</v>
          </cell>
          <cell r="B4132" t="str">
            <v>daiajg@hotmail.com</v>
          </cell>
          <cell r="AF4132" t="str">
            <v>BOWL BAMBOO GRIS PETROLEO 23CMX8CM</v>
          </cell>
          <cell r="AG4132">
            <v>1359</v>
          </cell>
          <cell r="AH4132">
            <v>1</v>
          </cell>
          <cell r="AI4132" t="str">
            <v>BA8128GRI</v>
          </cell>
          <cell r="AN4132" t="str">
            <v>Sí</v>
          </cell>
        </row>
        <row r="4133">
          <cell r="A4133">
            <v>1153</v>
          </cell>
          <cell r="B4133" t="str">
            <v>jovanzato@gmail.com</v>
          </cell>
          <cell r="C4133">
            <v>44025</v>
          </cell>
          <cell r="D4133" t="str">
            <v>Abierta</v>
          </cell>
          <cell r="E4133" t="str">
            <v>Recibido</v>
          </cell>
          <cell r="F4133" t="str">
            <v>Enviado</v>
          </cell>
          <cell r="G4133" t="str">
            <v>ARS</v>
          </cell>
          <cell r="H4133" t="str">
            <v>3898.94</v>
          </cell>
          <cell r="I4133">
            <v>0</v>
          </cell>
          <cell r="J4133">
            <v>0</v>
          </cell>
          <cell r="K4133" t="str">
            <v>3898.94</v>
          </cell>
          <cell r="L4133" t="str">
            <v>Josefina Vanzato</v>
          </cell>
          <cell r="M4133">
            <v>36868702</v>
          </cell>
          <cell r="N4133">
            <v>224115470470</v>
          </cell>
          <cell r="O4133" t="str">
            <v>Josefina Vanzato</v>
          </cell>
          <cell r="P4133">
            <v>224115470470</v>
          </cell>
          <cell r="Q4133">
            <v>15</v>
          </cell>
          <cell r="R4133">
            <v>521</v>
          </cell>
          <cell r="S4133">
            <v>3</v>
          </cell>
          <cell r="U4133" t="str">
            <v>La Plata</v>
          </cell>
          <cell r="V4133">
            <v>1440</v>
          </cell>
          <cell r="W4133" t="str">
            <v>Capital Federal</v>
          </cell>
          <cell r="Y4133" t="str">
            <v>ENVÍO SIN CARGO (CABA Y GRAN PARTE DE GBA) TIEMPO: 4 a 6 DÍAS HÁBILES</v>
          </cell>
          <cell r="Z4133" t="str">
            <v>Mercado Pago</v>
          </cell>
          <cell r="AB4133" t="str">
            <v>Codigo Postal correct 1900</v>
          </cell>
          <cell r="AD4133">
            <v>44025</v>
          </cell>
          <cell r="AE4133">
            <v>44027</v>
          </cell>
          <cell r="AF4133" t="str">
            <v>ALM. VIVE RIE AMA 25X55CM POLIESTER V.SILICONADO</v>
          </cell>
          <cell r="AG4133">
            <v>789</v>
          </cell>
          <cell r="AH4133">
            <v>1</v>
          </cell>
          <cell r="AI4133" t="str">
            <v>CHU377</v>
          </cell>
          <cell r="AJ4133" t="str">
            <v>Móvil</v>
          </cell>
          <cell r="AK4133" t="str">
            <v>LLEGA EL 20-07 ENTRE 8 Y 18 HORAS!</v>
          </cell>
          <cell r="AL4133">
            <v>1592375011</v>
          </cell>
          <cell r="AM4133">
            <v>259538385</v>
          </cell>
          <cell r="AN4133" t="str">
            <v>Sí</v>
          </cell>
        </row>
        <row r="4134">
          <cell r="A4134">
            <v>1153</v>
          </cell>
          <cell r="B4134" t="str">
            <v>jovanzato@gmail.com</v>
          </cell>
          <cell r="AF4134" t="str">
            <v>VASO TERMICO CON TAPA Y FAJA (Beige)</v>
          </cell>
          <cell r="AG4134" t="str">
            <v>296.47</v>
          </cell>
          <cell r="AH4134">
            <v>2</v>
          </cell>
          <cell r="AI4134" t="str">
            <v>019BA7578</v>
          </cell>
          <cell r="AN4134" t="str">
            <v>Sí</v>
          </cell>
        </row>
        <row r="4135">
          <cell r="A4135">
            <v>1153</v>
          </cell>
          <cell r="B4135" t="str">
            <v>jovanzato@gmail.com</v>
          </cell>
          <cell r="AF4135" t="str">
            <v>COLADOR DIAM 24CM X 8,5CM ALTO</v>
          </cell>
          <cell r="AG4135">
            <v>618</v>
          </cell>
          <cell r="AH4135">
            <v>1</v>
          </cell>
          <cell r="AI4135" t="str">
            <v>046BA8163</v>
          </cell>
          <cell r="AN4135" t="str">
            <v>Sí</v>
          </cell>
        </row>
        <row r="4136">
          <cell r="A4136">
            <v>1153</v>
          </cell>
          <cell r="B4136" t="str">
            <v>jovanzato@gmail.com</v>
          </cell>
          <cell r="AF4136" t="str">
            <v>PROMO SET DE VIDRIO</v>
          </cell>
          <cell r="AG4136">
            <v>1899</v>
          </cell>
          <cell r="AH4136">
            <v>1</v>
          </cell>
          <cell r="AI4136" t="str">
            <v>087588F3//BA6431//BA6431//PA59534</v>
          </cell>
          <cell r="AN4136" t="str">
            <v>Sí</v>
          </cell>
        </row>
        <row r="4137">
          <cell r="A4137">
            <v>1152</v>
          </cell>
          <cell r="B4137" t="str">
            <v>milagrosguadalupe98@hotmail.com</v>
          </cell>
          <cell r="C4137">
            <v>44025</v>
          </cell>
          <cell r="D4137" t="str">
            <v>Abierta</v>
          </cell>
          <cell r="E4137" t="str">
            <v>Recibido</v>
          </cell>
          <cell r="F4137" t="str">
            <v>Enviado</v>
          </cell>
          <cell r="G4137" t="str">
            <v>ARS</v>
          </cell>
          <cell r="H4137" t="str">
            <v>1955.5</v>
          </cell>
          <cell r="I4137">
            <v>0</v>
          </cell>
          <cell r="J4137">
            <v>0</v>
          </cell>
          <cell r="K4137" t="str">
            <v>1955.5</v>
          </cell>
          <cell r="L4137" t="str">
            <v>Milagros Pereyra</v>
          </cell>
          <cell r="M4137">
            <v>41199331</v>
          </cell>
          <cell r="N4137">
            <v>1155934012</v>
          </cell>
          <cell r="O4137" t="str">
            <v>Milagros Pereyra</v>
          </cell>
          <cell r="P4137">
            <v>1155934012</v>
          </cell>
          <cell r="Q4137" t="str">
            <v>Avenida belgrano</v>
          </cell>
          <cell r="R4137">
            <v>615</v>
          </cell>
          <cell r="S4137" t="str">
            <v>5J</v>
          </cell>
          <cell r="T4137" t="str">
            <v>Montserrat</v>
          </cell>
          <cell r="U4137" t="str">
            <v>Caba</v>
          </cell>
          <cell r="V4137">
            <v>1092</v>
          </cell>
          <cell r="W4137" t="str">
            <v>Capital Federal</v>
          </cell>
          <cell r="Y4137" t="str">
            <v>ENVÍO SIN CARGO (CABA Y GRAN PARTE DE GBA) TIEMPO: 4 a 6 DÍAS HÁBILES</v>
          </cell>
          <cell r="Z4137" t="str">
            <v>Mercado Pago</v>
          </cell>
          <cell r="AD4137">
            <v>44025</v>
          </cell>
          <cell r="AE4137">
            <v>44027</v>
          </cell>
          <cell r="AF4137" t="str">
            <v>SET X 3 MOLDES DE TORTA DIAM 28CM ALT 7CM</v>
          </cell>
          <cell r="AG4137" t="str">
            <v>1955.5</v>
          </cell>
          <cell r="AH4137">
            <v>1</v>
          </cell>
          <cell r="AI4137" t="str">
            <v>046BA4826</v>
          </cell>
          <cell r="AJ4137" t="str">
            <v>Móvil</v>
          </cell>
          <cell r="AK4137" t="str">
            <v>LLEGA EL 21-07 ENTRE 8 Y 18 HORAS!</v>
          </cell>
          <cell r="AL4137">
            <v>1592107407</v>
          </cell>
          <cell r="AM4137">
            <v>259500627</v>
          </cell>
          <cell r="AN4137" t="str">
            <v>Sí</v>
          </cell>
        </row>
        <row r="4138">
          <cell r="A4138">
            <v>1151</v>
          </cell>
          <cell r="B4138" t="str">
            <v>plazafatima113@gmail.com</v>
          </cell>
          <cell r="C4138">
            <v>44025</v>
          </cell>
          <cell r="D4138" t="str">
            <v>Abierta</v>
          </cell>
          <cell r="E4138" t="str">
            <v>Recibido</v>
          </cell>
          <cell r="F4138" t="str">
            <v>Enviado</v>
          </cell>
          <cell r="G4138" t="str">
            <v>ARS</v>
          </cell>
          <cell r="H4138" t="str">
            <v>4590.5</v>
          </cell>
          <cell r="I4138">
            <v>0</v>
          </cell>
          <cell r="J4138">
            <v>0</v>
          </cell>
          <cell r="K4138" t="str">
            <v>4590.5</v>
          </cell>
          <cell r="L4138" t="str">
            <v>Maria de fatima Plaza</v>
          </cell>
          <cell r="M4138">
            <v>24671157</v>
          </cell>
          <cell r="N4138">
            <v>2214193624</v>
          </cell>
          <cell r="O4138" t="str">
            <v>Maria de fatima Plaza</v>
          </cell>
          <cell r="P4138">
            <v>2214193624</v>
          </cell>
          <cell r="Q4138" t="str">
            <v>4 E/ 65 Y 66</v>
          </cell>
          <cell r="R4138">
            <v>1606</v>
          </cell>
          <cell r="S4138" t="str">
            <v>2A</v>
          </cell>
          <cell r="U4138" t="str">
            <v>La plata</v>
          </cell>
          <cell r="V4138">
            <v>1440</v>
          </cell>
          <cell r="W4138" t="str">
            <v>Capital Federal</v>
          </cell>
          <cell r="Y4138" t="str">
            <v>ENVÍO SIN CARGO (CABA Y GRAN PARTE DE GBA) TIEMPO: 4 a 6 DÍAS HÁBILES</v>
          </cell>
          <cell r="Z4138" t="str">
            <v>Mercado Pago</v>
          </cell>
          <cell r="AB4138" t="str">
            <v>La direccion pertenece a la ciudad de la plata. Calle 4 e/ 65 y 66 N 1606 2A. En caso que vengan y no este tocar timbre en el 3B Elena es mi hermana. Gracias.</v>
          </cell>
          <cell r="AD4138">
            <v>44025</v>
          </cell>
          <cell r="AE4138">
            <v>44027</v>
          </cell>
          <cell r="AF4138" t="str">
            <v>RELOJ PARED NEGRO NUM ROMANOS 23,5 X 6,8 X 28,8 CM DIAM</v>
          </cell>
          <cell r="AG4138" t="str">
            <v>1932.5</v>
          </cell>
          <cell r="AH4138">
            <v>1</v>
          </cell>
          <cell r="AI4138" t="str">
            <v>090RE7762</v>
          </cell>
          <cell r="AJ4138" t="str">
            <v>Móvil</v>
          </cell>
          <cell r="AK4138" t="str">
            <v>LLEGA EL 20-07 ENTRE 8 Y 18 HORAS!</v>
          </cell>
          <cell r="AL4138">
            <v>1591790416</v>
          </cell>
          <cell r="AM4138">
            <v>259374166</v>
          </cell>
          <cell r="AN4138" t="str">
            <v>Sí</v>
          </cell>
        </row>
        <row r="4139">
          <cell r="A4139">
            <v>1151</v>
          </cell>
          <cell r="B4139" t="str">
            <v>plazafatima113@gmail.com</v>
          </cell>
          <cell r="AF4139" t="str">
            <v>INDIVIDUAL CUERINA MAPA 44X30CM</v>
          </cell>
          <cell r="AG4139">
            <v>443</v>
          </cell>
          <cell r="AH4139">
            <v>6</v>
          </cell>
          <cell r="AI4139" t="str">
            <v>CHUIN37R</v>
          </cell>
          <cell r="AN4139" t="str">
            <v>Sí</v>
          </cell>
        </row>
        <row r="4140">
          <cell r="A4140">
            <v>1150</v>
          </cell>
          <cell r="B4140" t="str">
            <v>evelyn_9401@hotmail.com</v>
          </cell>
          <cell r="C4140">
            <v>44025</v>
          </cell>
          <cell r="D4140" t="str">
            <v>Abierta</v>
          </cell>
          <cell r="E4140" t="str">
            <v>Recibido</v>
          </cell>
          <cell r="F4140" t="str">
            <v>Enviado</v>
          </cell>
          <cell r="G4140" t="str">
            <v>ARS</v>
          </cell>
          <cell r="H4140">
            <v>1708</v>
          </cell>
          <cell r="I4140">
            <v>0</v>
          </cell>
          <cell r="J4140">
            <v>0</v>
          </cell>
          <cell r="K4140">
            <v>1708</v>
          </cell>
          <cell r="L4140" t="str">
            <v>Evelyn Abigail Perez</v>
          </cell>
          <cell r="M4140">
            <v>36825041</v>
          </cell>
          <cell r="N4140">
            <v>1131994163</v>
          </cell>
          <cell r="O4140" t="str">
            <v>Evelyn Abigail Perez</v>
          </cell>
          <cell r="P4140">
            <v>1131994163</v>
          </cell>
          <cell r="Q4140" t="str">
            <v>El trébol</v>
          </cell>
          <cell r="R4140">
            <v>2269</v>
          </cell>
          <cell r="U4140" t="str">
            <v>Temperley</v>
          </cell>
          <cell r="V4140">
            <v>1834</v>
          </cell>
          <cell r="W4140" t="str">
            <v>Gran Buenos Aires</v>
          </cell>
          <cell r="Y4140" t="str">
            <v>ENVÍO SIN CARGO (CABA Y GRAN PARTE DE GBA) TIEMPO: 4 a 6 DÍAS HÁBILES</v>
          </cell>
          <cell r="Z4140" t="str">
            <v>Mercado Pago</v>
          </cell>
          <cell r="AB4140" t="str">
            <v>La dirección es entre Oruro y Revolcin de Temprley</v>
          </cell>
          <cell r="AD4140">
            <v>44025</v>
          </cell>
          <cell r="AE4140">
            <v>44029</v>
          </cell>
          <cell r="AF4140" t="str">
            <v>MESA PLEGABLE PARA PC MADERA Y METAL 59X39X23CM (Beige con Negro)</v>
          </cell>
          <cell r="AG4140">
            <v>1708</v>
          </cell>
          <cell r="AH4140">
            <v>1</v>
          </cell>
          <cell r="AI4140" t="str">
            <v>046ME7897</v>
          </cell>
          <cell r="AJ4140" t="str">
            <v>Móvil</v>
          </cell>
          <cell r="AK4140" t="str">
            <v>LLEGA EL 22-07 ENTRE 8 Y 18 HORAS!</v>
          </cell>
          <cell r="AL4140">
            <v>1591777443</v>
          </cell>
          <cell r="AM4140">
            <v>253876065</v>
          </cell>
          <cell r="AN4140" t="str">
            <v>Sí</v>
          </cell>
        </row>
        <row r="4141">
          <cell r="A4141">
            <v>1149</v>
          </cell>
          <cell r="B4141" t="str">
            <v>natalin.r@hotmail.com</v>
          </cell>
          <cell r="C4141">
            <v>44025</v>
          </cell>
          <cell r="D4141" t="str">
            <v>Abierta</v>
          </cell>
          <cell r="E4141" t="str">
            <v>Recibido</v>
          </cell>
          <cell r="F4141" t="str">
            <v>Enviado</v>
          </cell>
          <cell r="G4141" t="str">
            <v>ARS</v>
          </cell>
          <cell r="H4141" t="str">
            <v>1385.48</v>
          </cell>
          <cell r="I4141">
            <v>0</v>
          </cell>
          <cell r="J4141">
            <v>0</v>
          </cell>
          <cell r="K4141" t="str">
            <v>1385.48</v>
          </cell>
          <cell r="L4141" t="str">
            <v>Camila Barbieri</v>
          </cell>
          <cell r="M4141">
            <v>35458874</v>
          </cell>
          <cell r="N4141">
            <v>1141730868</v>
          </cell>
          <cell r="O4141" t="str">
            <v>Camila Barbieri</v>
          </cell>
          <cell r="P4141">
            <v>1141730868</v>
          </cell>
          <cell r="Q4141" t="str">
            <v>Arregui</v>
          </cell>
          <cell r="R4141">
            <v>5025</v>
          </cell>
          <cell r="U4141" t="str">
            <v>Capital Federal</v>
          </cell>
          <cell r="V4141">
            <v>1417</v>
          </cell>
          <cell r="W4141" t="str">
            <v>Capital Federal</v>
          </cell>
          <cell r="Y4141" t="str">
            <v>ENVÍO SIN CARGO (CABA Y GRAN PARTE DE GBA) TIEMPO: 4 a 6 DÍAS HÁBILES</v>
          </cell>
          <cell r="Z4141" t="str">
            <v>Mercado Pago</v>
          </cell>
          <cell r="AB4141" t="str">
            <v xml:space="preserve">Por favor entregar a camila  en el domicilio: arregui 5025. el día lunes 20 de julio. </v>
          </cell>
          <cell r="AC4141" t="str">
            <v>POR FAVOR ENTREGAR EL LUNES 20/07</v>
          </cell>
          <cell r="AD4141">
            <v>44025</v>
          </cell>
          <cell r="AE4141">
            <v>44027</v>
          </cell>
          <cell r="AF4141" t="str">
            <v>CESTO DE BASURA ACERO INOXIDABLE 5L</v>
          </cell>
          <cell r="AG4141" t="str">
            <v>1385.48</v>
          </cell>
          <cell r="AH4141">
            <v>1</v>
          </cell>
          <cell r="AI4141" t="str">
            <v>TA7996</v>
          </cell>
          <cell r="AJ4141" t="str">
            <v>Móvil</v>
          </cell>
          <cell r="AK4141" t="str">
            <v>LLEGA EL 21-07 ENTRE 8 Y 18 HORAS!</v>
          </cell>
          <cell r="AL4141">
            <v>1591772277</v>
          </cell>
          <cell r="AM4141">
            <v>259431681</v>
          </cell>
          <cell r="AN4141" t="str">
            <v>Sí</v>
          </cell>
        </row>
        <row r="4142">
          <cell r="A4142">
            <v>1148</v>
          </cell>
          <cell r="B4142" t="str">
            <v>nataliavmasero@gmail.com</v>
          </cell>
          <cell r="C4142">
            <v>44025</v>
          </cell>
          <cell r="D4142" t="str">
            <v>Abierta</v>
          </cell>
          <cell r="E4142" t="str">
            <v>Recibido</v>
          </cell>
          <cell r="F4142" t="str">
            <v>Enviado</v>
          </cell>
          <cell r="G4142" t="str">
            <v>ARS</v>
          </cell>
          <cell r="H4142" t="str">
            <v>3487.82</v>
          </cell>
          <cell r="I4142">
            <v>0</v>
          </cell>
          <cell r="J4142">
            <v>0</v>
          </cell>
          <cell r="K4142" t="str">
            <v>3487.82</v>
          </cell>
          <cell r="L4142" t="str">
            <v>Natalia Masero</v>
          </cell>
          <cell r="M4142">
            <v>27299036192</v>
          </cell>
          <cell r="N4142">
            <v>1156148426</v>
          </cell>
          <cell r="O4142" t="str">
            <v>Natalia Masero</v>
          </cell>
          <cell r="P4142">
            <v>1156148426</v>
          </cell>
          <cell r="Q4142" t="str">
            <v>Alianza</v>
          </cell>
          <cell r="R4142">
            <v>601</v>
          </cell>
          <cell r="S4142" t="str">
            <v>tres de febrero</v>
          </cell>
          <cell r="T4142" t="str">
            <v>ciudadela</v>
          </cell>
          <cell r="U4142" t="str">
            <v>Ciudadela</v>
          </cell>
          <cell r="V4142">
            <v>1702</v>
          </cell>
          <cell r="W4142" t="str">
            <v>Gran Buenos Aires</v>
          </cell>
          <cell r="Y4142" t="str">
            <v>ENVÍO SIN CARGO (CABA Y GRAN PARTE DE GBA) TIEMPO: 4 a 6 DÍAS HÁBILES</v>
          </cell>
          <cell r="Z4142" t="str">
            <v>Mercado Pago</v>
          </cell>
          <cell r="AD4142">
            <v>44025</v>
          </cell>
          <cell r="AE4142">
            <v>44027</v>
          </cell>
          <cell r="AF4142" t="str">
            <v>COLADOR BALLENA 32CM X 10,5CM (Fucsia)</v>
          </cell>
          <cell r="AG4142" t="str">
            <v>144.56</v>
          </cell>
          <cell r="AH4142">
            <v>1</v>
          </cell>
          <cell r="AJ4142" t="str">
            <v>Web</v>
          </cell>
          <cell r="AK4142" t="str">
            <v>LLEGA EL 21-07 ENTRE 8 Y 18 HORAS!</v>
          </cell>
          <cell r="AL4142">
            <v>1591592936</v>
          </cell>
          <cell r="AM4142">
            <v>259387961</v>
          </cell>
          <cell r="AN4142" t="str">
            <v>Sí</v>
          </cell>
        </row>
        <row r="4143">
          <cell r="A4143">
            <v>1148</v>
          </cell>
          <cell r="B4143" t="str">
            <v>nataliavmasero@gmail.com</v>
          </cell>
          <cell r="AF4143" t="str">
            <v>TORTERO DE VIDRIO 29CM X 29CM</v>
          </cell>
          <cell r="AG4143" t="str">
            <v>3343.26</v>
          </cell>
          <cell r="AH4143">
            <v>1</v>
          </cell>
          <cell r="AI4143" t="str">
            <v>046BA6818</v>
          </cell>
          <cell r="AN4143" t="str">
            <v>Sí</v>
          </cell>
        </row>
        <row r="4144">
          <cell r="A4144">
            <v>1147</v>
          </cell>
          <cell r="B4144" t="str">
            <v>ro.cassetta@hotmail.com</v>
          </cell>
          <cell r="C4144">
            <v>44025</v>
          </cell>
          <cell r="D4144" t="str">
            <v>Abierta</v>
          </cell>
          <cell r="E4144" t="str">
            <v>Recibido</v>
          </cell>
          <cell r="F4144" t="str">
            <v>Enviado</v>
          </cell>
          <cell r="G4144" t="str">
            <v>ARS</v>
          </cell>
          <cell r="H4144" t="str">
            <v>1111.5</v>
          </cell>
          <cell r="I4144">
            <v>0</v>
          </cell>
          <cell r="J4144">
            <v>0</v>
          </cell>
          <cell r="K4144" t="str">
            <v>1111.5</v>
          </cell>
          <cell r="L4144" t="str">
            <v>Romina Cassetta</v>
          </cell>
          <cell r="M4144">
            <v>36936690</v>
          </cell>
          <cell r="N4144">
            <v>2215890181</v>
          </cell>
          <cell r="O4144" t="str">
            <v>Romina Cassetta</v>
          </cell>
          <cell r="P4144">
            <v>2215890181</v>
          </cell>
          <cell r="Q4144">
            <v>120</v>
          </cell>
          <cell r="R4144">
            <v>172</v>
          </cell>
          <cell r="T4144" t="str">
            <v>Tolosa</v>
          </cell>
          <cell r="U4144" t="str">
            <v>La Plata</v>
          </cell>
          <cell r="V4144">
            <v>1440</v>
          </cell>
          <cell r="W4144" t="str">
            <v>Capital Federal</v>
          </cell>
          <cell r="Y4144" t="str">
            <v>ENVÍO SIN CARGO (CABA Y GRAN PARTE DE GBA) TIEMPO: 4 a 6 DÍAS HÁBILES</v>
          </cell>
          <cell r="Z4144" t="str">
            <v>Mercado Pago</v>
          </cell>
          <cell r="AB4144" t="str">
            <v>El código postal real es 1900</v>
          </cell>
          <cell r="AD4144">
            <v>44025</v>
          </cell>
          <cell r="AE4144">
            <v>44027</v>
          </cell>
          <cell r="AF4144" t="str">
            <v>VASO BLANCO FACETADO Y EXPRIMIDOR</v>
          </cell>
          <cell r="AG4144" t="str">
            <v>212.5</v>
          </cell>
          <cell r="AH4144">
            <v>1</v>
          </cell>
          <cell r="AI4144" t="str">
            <v>BP24001</v>
          </cell>
          <cell r="AJ4144" t="str">
            <v>Móvil</v>
          </cell>
          <cell r="AK4144" t="str">
            <v>LLEGA EL 20-07 ENTRE 8 Y 18 HORAS!</v>
          </cell>
          <cell r="AL4144">
            <v>1591585237</v>
          </cell>
          <cell r="AM4144">
            <v>259396360</v>
          </cell>
          <cell r="AN4144" t="str">
            <v>Sí</v>
          </cell>
        </row>
        <row r="4145">
          <cell r="A4145">
            <v>1147</v>
          </cell>
          <cell r="B4145" t="str">
            <v>ro.cassetta@hotmail.com</v>
          </cell>
          <cell r="AF4145" t="str">
            <v>PROMO: TRAPEADOR DE PISO EXTENSIBLE + TRAPEADOR DE MANO</v>
          </cell>
          <cell r="AG4145">
            <v>899</v>
          </cell>
          <cell r="AH4145">
            <v>1</v>
          </cell>
          <cell r="AI4145" t="str">
            <v>046LI7902//046LI7537</v>
          </cell>
          <cell r="AN4145" t="str">
            <v>Sí</v>
          </cell>
        </row>
        <row r="4146">
          <cell r="A4146">
            <v>1146</v>
          </cell>
          <cell r="B4146" t="str">
            <v>melaniepaolabarreto@gmail.com</v>
          </cell>
          <cell r="C4146">
            <v>44025</v>
          </cell>
          <cell r="D4146" t="str">
            <v>Abierta</v>
          </cell>
          <cell r="E4146" t="str">
            <v>Recibido</v>
          </cell>
          <cell r="F4146" t="str">
            <v>Enviado</v>
          </cell>
          <cell r="G4146" t="str">
            <v>ARS</v>
          </cell>
          <cell r="H4146" t="str">
            <v>4034.88</v>
          </cell>
          <cell r="I4146">
            <v>0</v>
          </cell>
          <cell r="J4146">
            <v>0</v>
          </cell>
          <cell r="K4146" t="str">
            <v>4034.88</v>
          </cell>
          <cell r="L4146" t="str">
            <v>Melanie Barreto</v>
          </cell>
          <cell r="M4146">
            <v>38424056</v>
          </cell>
          <cell r="N4146">
            <v>1154761994</v>
          </cell>
          <cell r="O4146" t="str">
            <v>Melanie Barreto</v>
          </cell>
          <cell r="P4146">
            <v>1154761994</v>
          </cell>
          <cell r="Q4146" t="str">
            <v>Paso</v>
          </cell>
          <cell r="R4146">
            <v>22</v>
          </cell>
          <cell r="S4146">
            <v>2</v>
          </cell>
          <cell r="T4146" t="str">
            <v>Crusesita</v>
          </cell>
          <cell r="U4146" t="str">
            <v>Avellaneda</v>
          </cell>
          <cell r="V4146">
            <v>1440</v>
          </cell>
          <cell r="W4146" t="str">
            <v>Capital Federal</v>
          </cell>
          <cell r="Y4146" t="str">
            <v>ENVÍO SIN CARGO (CABA Y GRAN PARTE DE GBA) TIEMPO: 4 a 6 DÍAS HÁBILES</v>
          </cell>
          <cell r="Z4146" t="str">
            <v>Mercado Pago</v>
          </cell>
          <cell r="AB4146" t="str">
            <v xml:space="preserve">La direccion es Paso 22, piso 2, Avellaneda, crucesita. </v>
          </cell>
          <cell r="AD4146">
            <v>44025</v>
          </cell>
          <cell r="AE4146">
            <v>44027</v>
          </cell>
          <cell r="AF4146" t="str">
            <v>PUFF CUAD. BLANCO 30X30CM 30H</v>
          </cell>
          <cell r="AG4146" t="str">
            <v>1806.31</v>
          </cell>
          <cell r="AH4146">
            <v>1</v>
          </cell>
          <cell r="AI4146" t="str">
            <v>046AS7264BCO</v>
          </cell>
          <cell r="AJ4146" t="str">
            <v>Web</v>
          </cell>
          <cell r="AK4146" t="str">
            <v>LLEGA EL 20-07 ENTRE 8 Y 18 HORAS!</v>
          </cell>
          <cell r="AL4146">
            <v>1591517128</v>
          </cell>
          <cell r="AM4146">
            <v>259364099</v>
          </cell>
          <cell r="AN4146" t="str">
            <v>Sí</v>
          </cell>
        </row>
        <row r="4147">
          <cell r="A4147">
            <v>1146</v>
          </cell>
          <cell r="B4147" t="str">
            <v>melaniepaolabarreto@gmail.com</v>
          </cell>
          <cell r="AF4147" t="str">
            <v>JARRON CERAMICA CREMA 10X11CM</v>
          </cell>
          <cell r="AG4147">
            <v>274</v>
          </cell>
          <cell r="AH4147">
            <v>1</v>
          </cell>
          <cell r="AI4147" t="str">
            <v>046JA7513</v>
          </cell>
          <cell r="AN4147" t="str">
            <v>Sí</v>
          </cell>
        </row>
        <row r="4148">
          <cell r="A4148">
            <v>1146</v>
          </cell>
          <cell r="B4148" t="str">
            <v>melaniepaolabarreto@gmail.com</v>
          </cell>
          <cell r="AF4148" t="str">
            <v>MACETERO DE MAD. P COLGAR (SIN PLANTA) 2COL SURT 9X17CM</v>
          </cell>
          <cell r="AG4148" t="str">
            <v>532.3</v>
          </cell>
          <cell r="AH4148">
            <v>1</v>
          </cell>
          <cell r="AI4148" t="str">
            <v>DE7539</v>
          </cell>
          <cell r="AN4148" t="str">
            <v>Sí</v>
          </cell>
        </row>
        <row r="4149">
          <cell r="A4149">
            <v>1146</v>
          </cell>
          <cell r="B4149" t="str">
            <v>melaniepaolabarreto@gmail.com</v>
          </cell>
          <cell r="AF4149" t="str">
            <v>PLANTA ARTIFICIAL MACETA CERAMICA 7,5 X 13 CM</v>
          </cell>
          <cell r="AG4149" t="str">
            <v>543.15</v>
          </cell>
          <cell r="AH4149">
            <v>1</v>
          </cell>
          <cell r="AI4149" t="str">
            <v>FL6721</v>
          </cell>
          <cell r="AN4149" t="str">
            <v>Sí</v>
          </cell>
        </row>
        <row r="4150">
          <cell r="A4150">
            <v>1146</v>
          </cell>
          <cell r="B4150" t="str">
            <v>melaniepaolabarreto@gmail.com</v>
          </cell>
          <cell r="AF4150" t="str">
            <v>MACETA DE CERAMICA JARRITO 15X7,5CM</v>
          </cell>
          <cell r="AG4150" t="str">
            <v>255.07</v>
          </cell>
          <cell r="AH4150">
            <v>1</v>
          </cell>
          <cell r="AI4150" t="str">
            <v>DE7519</v>
          </cell>
          <cell r="AN4150" t="str">
            <v>Sí</v>
          </cell>
        </row>
        <row r="4151">
          <cell r="A4151">
            <v>1146</v>
          </cell>
          <cell r="B4151" t="str">
            <v>melaniepaolabarreto@gmail.com</v>
          </cell>
          <cell r="AF4151" t="str">
            <v>BUDA PLATEADO PIEDRA 7 X 10 CM</v>
          </cell>
          <cell r="AG4151" t="str">
            <v>624.05</v>
          </cell>
          <cell r="AH4151">
            <v>1</v>
          </cell>
          <cell r="AI4151" t="str">
            <v>DE7872</v>
          </cell>
          <cell r="AN4151" t="str">
            <v>Sí</v>
          </cell>
        </row>
        <row r="4152">
          <cell r="A4152">
            <v>1145</v>
          </cell>
          <cell r="B4152" t="str">
            <v>lucasgoldaracena@gmail.com</v>
          </cell>
          <cell r="C4152">
            <v>44025</v>
          </cell>
          <cell r="D4152" t="str">
            <v>Abierta</v>
          </cell>
          <cell r="E4152" t="str">
            <v>Recibido</v>
          </cell>
          <cell r="F4152" t="str">
            <v>Enviado</v>
          </cell>
          <cell r="G4152" t="str">
            <v>ARS</v>
          </cell>
          <cell r="H4152" t="str">
            <v>1955.5</v>
          </cell>
          <cell r="I4152">
            <v>0</v>
          </cell>
          <cell r="J4152">
            <v>0</v>
          </cell>
          <cell r="K4152" t="str">
            <v>1955.5</v>
          </cell>
          <cell r="L4152" t="str">
            <v>Lucas Goldaracena</v>
          </cell>
          <cell r="M4152">
            <v>20361634110</v>
          </cell>
          <cell r="N4152">
            <v>1165321346</v>
          </cell>
          <cell r="O4152" t="str">
            <v>Lucas Goldaracena</v>
          </cell>
          <cell r="P4152">
            <v>1165321346</v>
          </cell>
          <cell r="Q4152" t="str">
            <v>Boulevard Ballester</v>
          </cell>
          <cell r="R4152">
            <v>5409</v>
          </cell>
          <cell r="T4152" t="str">
            <v>Villa Ballester</v>
          </cell>
          <cell r="U4152" t="str">
            <v>Buenos Aires</v>
          </cell>
          <cell r="V4152">
            <v>1653</v>
          </cell>
          <cell r="W4152" t="str">
            <v>Gran Buenos Aires</v>
          </cell>
          <cell r="Y4152" t="str">
            <v>ENVÍO SIN CARGO (CABA Y GRAN PARTE DE GBA) TIEMPO: 4 a 6 DÍAS HÁBILES</v>
          </cell>
          <cell r="Z4152" t="str">
            <v>Mercado Pago</v>
          </cell>
          <cell r="AB4152" t="str">
            <v>Envio previo al Lunes 20/07 por favor</v>
          </cell>
          <cell r="AC4152" t="str">
            <v>ENVIAR ANTES DEL LUNES 20/07</v>
          </cell>
          <cell r="AD4152">
            <v>44025</v>
          </cell>
          <cell r="AE4152">
            <v>44027</v>
          </cell>
          <cell r="AF4152" t="str">
            <v>SET X 3 MOLDES DE TORTA DIAM 28CM ALT 7CM</v>
          </cell>
          <cell r="AG4152" t="str">
            <v>1955.5</v>
          </cell>
          <cell r="AH4152">
            <v>1</v>
          </cell>
          <cell r="AI4152" t="str">
            <v>046BA4826</v>
          </cell>
          <cell r="AJ4152" t="str">
            <v>Web</v>
          </cell>
          <cell r="AK4152" t="str">
            <v>LLEGA EL 17-07 ENTRE 8 Y 18 HORAS!</v>
          </cell>
          <cell r="AL4152">
            <v>1591465426</v>
          </cell>
          <cell r="AM4152">
            <v>259380003</v>
          </cell>
          <cell r="AN4152" t="str">
            <v>Sí</v>
          </cell>
        </row>
        <row r="4153">
          <cell r="A4153">
            <v>1144</v>
          </cell>
          <cell r="B4153" t="str">
            <v>lilianasisi76@gmail.com</v>
          </cell>
          <cell r="C4153">
            <v>44025</v>
          </cell>
          <cell r="D4153" t="str">
            <v>Abierta</v>
          </cell>
          <cell r="E4153" t="str">
            <v>Recibido</v>
          </cell>
          <cell r="F4153" t="str">
            <v>Enviado</v>
          </cell>
          <cell r="G4153" t="str">
            <v>ARS</v>
          </cell>
          <cell r="H4153">
            <v>1899</v>
          </cell>
          <cell r="I4153">
            <v>0</v>
          </cell>
          <cell r="J4153">
            <v>0</v>
          </cell>
          <cell r="K4153">
            <v>1899</v>
          </cell>
          <cell r="L4153" t="str">
            <v>Liliana Sisi</v>
          </cell>
          <cell r="M4153">
            <v>25705615</v>
          </cell>
          <cell r="N4153">
            <v>1154605259</v>
          </cell>
          <cell r="O4153" t="str">
            <v>Liliana Sisi Sisi</v>
          </cell>
          <cell r="P4153">
            <v>1154605259</v>
          </cell>
          <cell r="Q4153" t="str">
            <v>Necochea</v>
          </cell>
          <cell r="R4153">
            <v>1538</v>
          </cell>
          <cell r="U4153" t="str">
            <v>San Fernando</v>
          </cell>
          <cell r="V4153">
            <v>1646</v>
          </cell>
          <cell r="W4153" t="str">
            <v>Gran Buenos Aires</v>
          </cell>
          <cell r="Y4153" t="str">
            <v>ENVÍO SIN CARGO (CABA Y GRAN PARTE DE GBA) TIEMPO: 4 a 6 DÍAS HÁBILES</v>
          </cell>
          <cell r="Z4153" t="str">
            <v>Mercado Pago</v>
          </cell>
          <cell r="AD4153">
            <v>44025</v>
          </cell>
          <cell r="AE4153">
            <v>44027</v>
          </cell>
          <cell r="AF4153" t="str">
            <v>PROMO SET DE VIDRIO</v>
          </cell>
          <cell r="AG4153">
            <v>1899</v>
          </cell>
          <cell r="AH4153">
            <v>1</v>
          </cell>
          <cell r="AI4153" t="str">
            <v>087588F3//BA6431//BA6431//PA59534</v>
          </cell>
          <cell r="AJ4153" t="str">
            <v>Móvil</v>
          </cell>
          <cell r="AK4153" t="str">
            <v>LLEGA EL 21-07 ENTRE 8 Y 18 HORAS!</v>
          </cell>
          <cell r="AL4153">
            <v>1591411970</v>
          </cell>
          <cell r="AM4153">
            <v>259370817</v>
          </cell>
          <cell r="AN4153" t="str">
            <v>Sí</v>
          </cell>
        </row>
        <row r="4154">
          <cell r="A4154">
            <v>1143</v>
          </cell>
          <cell r="B4154" t="str">
            <v>pau.barros@hotmail.com</v>
          </cell>
          <cell r="C4154">
            <v>44025</v>
          </cell>
          <cell r="D4154" t="str">
            <v>Abierta</v>
          </cell>
          <cell r="E4154" t="str">
            <v>Recibido</v>
          </cell>
          <cell r="F4154" t="str">
            <v>Enviado</v>
          </cell>
          <cell r="G4154" t="str">
            <v>ARS</v>
          </cell>
          <cell r="H4154" t="str">
            <v>2541.95</v>
          </cell>
          <cell r="I4154">
            <v>0</v>
          </cell>
          <cell r="J4154">
            <v>0</v>
          </cell>
          <cell r="K4154" t="str">
            <v>2541.95</v>
          </cell>
          <cell r="L4154" t="str">
            <v>Paula Barros</v>
          </cell>
          <cell r="M4154">
            <v>24940402</v>
          </cell>
          <cell r="N4154">
            <v>1158280666</v>
          </cell>
          <cell r="O4154" t="str">
            <v>Paula Barros</v>
          </cell>
          <cell r="P4154">
            <v>1158280666</v>
          </cell>
          <cell r="Q4154" t="str">
            <v>Fonrouge</v>
          </cell>
          <cell r="R4154">
            <v>1238</v>
          </cell>
          <cell r="S4154" t="str">
            <v>P.B.a</v>
          </cell>
          <cell r="T4154" t="str">
            <v>Mataderos</v>
          </cell>
          <cell r="U4154" t="str">
            <v>Buenos Aires</v>
          </cell>
          <cell r="V4154">
            <v>1440</v>
          </cell>
          <cell r="W4154" t="str">
            <v>Capital Federal</v>
          </cell>
          <cell r="Y4154" t="str">
            <v>ENVÍO SIN CARGO (CABA Y GRAN PARTE DE GBA) TIEMPO: 4 a 6 DÍAS HÁBILES</v>
          </cell>
          <cell r="Z4154" t="str">
            <v>Mercado Pago</v>
          </cell>
          <cell r="AD4154">
            <v>44025</v>
          </cell>
          <cell r="AE4154">
            <v>44027</v>
          </cell>
          <cell r="AF4154" t="str">
            <v>MOLINILLO MADERA 15 CM.</v>
          </cell>
          <cell r="AG4154" t="str">
            <v>900.81</v>
          </cell>
          <cell r="AH4154">
            <v>1</v>
          </cell>
          <cell r="AI4154" t="str">
            <v>046BA6858</v>
          </cell>
          <cell r="AJ4154" t="str">
            <v>Móvil</v>
          </cell>
          <cell r="AK4154" t="str">
            <v>LLEGA EL 21-07 ENTRE 8 Y 18 HORAS!</v>
          </cell>
          <cell r="AL4154">
            <v>1591243430</v>
          </cell>
          <cell r="AM4154">
            <v>251338932</v>
          </cell>
          <cell r="AN4154" t="str">
            <v>Sí</v>
          </cell>
        </row>
        <row r="4155">
          <cell r="A4155">
            <v>1143</v>
          </cell>
          <cell r="B4155" t="str">
            <v>pau.barros@hotmail.com</v>
          </cell>
          <cell r="AF4155" t="str">
            <v>SECAPLATOS 2 COLORES SURTIDOS 30CMX43CM (Blanco)</v>
          </cell>
          <cell r="AG4155" t="str">
            <v>1216.14</v>
          </cell>
          <cell r="AH4155">
            <v>1</v>
          </cell>
          <cell r="AN4155" t="str">
            <v>Sí</v>
          </cell>
        </row>
        <row r="4156">
          <cell r="A4156">
            <v>1143</v>
          </cell>
          <cell r="B4156" t="str">
            <v>pau.barros@hotmail.com</v>
          </cell>
          <cell r="AF4156" t="str">
            <v>VASO FUCSIA FACETADO Y EXPRIMIDOR</v>
          </cell>
          <cell r="AG4156" t="str">
            <v>212.5</v>
          </cell>
          <cell r="AH4156">
            <v>1</v>
          </cell>
          <cell r="AI4156" t="str">
            <v>BP24008</v>
          </cell>
          <cell r="AN4156" t="str">
            <v>Sí</v>
          </cell>
        </row>
        <row r="4157">
          <cell r="A4157">
            <v>1143</v>
          </cell>
          <cell r="B4157" t="str">
            <v>pau.barros@hotmail.com</v>
          </cell>
          <cell r="AF4157" t="str">
            <v>VASO AZUL FACETADO Y EXPRIMIDOR</v>
          </cell>
          <cell r="AG4157" t="str">
            <v>212.5</v>
          </cell>
          <cell r="AH4157">
            <v>1</v>
          </cell>
          <cell r="AI4157" t="str">
            <v>BP24007</v>
          </cell>
          <cell r="AN4157" t="str">
            <v>Sí</v>
          </cell>
        </row>
        <row r="4158">
          <cell r="A4158">
            <v>1142</v>
          </cell>
          <cell r="B4158" t="str">
            <v>catalinaquetto@gmail.com</v>
          </cell>
          <cell r="C4158">
            <v>44025</v>
          </cell>
          <cell r="D4158" t="str">
            <v>Abierta</v>
          </cell>
          <cell r="E4158" t="str">
            <v>Recibido</v>
          </cell>
          <cell r="F4158" t="str">
            <v>Enviado</v>
          </cell>
          <cell r="G4158" t="str">
            <v>ARS</v>
          </cell>
          <cell r="H4158" t="str">
            <v>3390.8</v>
          </cell>
          <cell r="I4158">
            <v>0</v>
          </cell>
          <cell r="J4158">
            <v>0</v>
          </cell>
          <cell r="K4158" t="str">
            <v>3390.8</v>
          </cell>
          <cell r="L4158" t="str">
            <v xml:space="preserve">Catalina </v>
          </cell>
          <cell r="M4158">
            <v>41640427</v>
          </cell>
          <cell r="N4158">
            <v>1157077198</v>
          </cell>
          <cell r="O4158" t="str">
            <v>Catalina Quetto Garay Lima</v>
          </cell>
          <cell r="P4158">
            <v>1157077198</v>
          </cell>
          <cell r="Q4158" t="str">
            <v>Llavallol</v>
          </cell>
          <cell r="R4158">
            <v>3455</v>
          </cell>
          <cell r="T4158" t="str">
            <v>Villa del parque</v>
          </cell>
          <cell r="U4158" t="str">
            <v>Caba</v>
          </cell>
          <cell r="V4158">
            <v>1417</v>
          </cell>
          <cell r="W4158" t="str">
            <v>Capital Federal</v>
          </cell>
          <cell r="Y4158" t="str">
            <v>ENVÍO SIN CARGO (CABA Y GRAN PARTE DE GBA) TIEMPO: 4 a 6 DÍAS HÁBILES</v>
          </cell>
          <cell r="Z4158" t="str">
            <v>Mercado Pago</v>
          </cell>
          <cell r="AB4158" t="str">
            <v xml:space="preserve">Cuando el pedido esté en mi domicilio por favor llamar al celular 1150954999 porque no funciona el timbre y así sabemos que están abajo. Gracias. </v>
          </cell>
          <cell r="AD4158">
            <v>44025</v>
          </cell>
          <cell r="AE4158">
            <v>44027</v>
          </cell>
          <cell r="AF4158" t="str">
            <v>TABLA DE PICAR RECTANGULAR BLANCA 26X38 CM</v>
          </cell>
          <cell r="AG4158" t="str">
            <v>582.29</v>
          </cell>
          <cell r="AH4158">
            <v>1</v>
          </cell>
          <cell r="AI4158" t="str">
            <v>BA8058</v>
          </cell>
          <cell r="AJ4158" t="str">
            <v>Móvil</v>
          </cell>
          <cell r="AK4158" t="str">
            <v>LLEGA EL 21-07 ENTRE 8 Y 18 HORAS!</v>
          </cell>
          <cell r="AL4158">
            <v>1591221887</v>
          </cell>
          <cell r="AM4158">
            <v>258143296</v>
          </cell>
          <cell r="AN4158" t="str">
            <v>Sí</v>
          </cell>
        </row>
        <row r="4159">
          <cell r="A4159">
            <v>1142</v>
          </cell>
          <cell r="B4159" t="str">
            <v>catalinaquetto@gmail.com</v>
          </cell>
          <cell r="AF4159" t="str">
            <v>TUPPER SET 6PCS C/TAPA DE VENTILACION (Verde)</v>
          </cell>
          <cell r="AG4159" t="str">
            <v>909.51</v>
          </cell>
          <cell r="AH4159">
            <v>1</v>
          </cell>
          <cell r="AI4159" t="str">
            <v>100BA4029</v>
          </cell>
          <cell r="AN4159" t="str">
            <v>Sí</v>
          </cell>
        </row>
        <row r="4160">
          <cell r="A4160">
            <v>1142</v>
          </cell>
          <cell r="B4160" t="str">
            <v>catalinaquetto@gmail.com</v>
          </cell>
          <cell r="AF4160" t="str">
            <v>PROMO SET DE VIDRIO</v>
          </cell>
          <cell r="AG4160">
            <v>1899</v>
          </cell>
          <cell r="AH4160">
            <v>1</v>
          </cell>
          <cell r="AI4160" t="str">
            <v>087588F3//BA6431//BA6431//PA59534</v>
          </cell>
          <cell r="AN4160" t="str">
            <v>Sí</v>
          </cell>
        </row>
        <row r="4161">
          <cell r="A4161">
            <v>1141</v>
          </cell>
          <cell r="B4161" t="str">
            <v>corbalanyamila85@gmail.com</v>
          </cell>
          <cell r="C4161">
            <v>44025</v>
          </cell>
          <cell r="D4161" t="str">
            <v>Abierta</v>
          </cell>
          <cell r="E4161" t="str">
            <v>Recibido</v>
          </cell>
          <cell r="F4161" t="str">
            <v>Enviado</v>
          </cell>
          <cell r="G4161" t="str">
            <v>ARS</v>
          </cell>
          <cell r="H4161" t="str">
            <v>1395.37</v>
          </cell>
          <cell r="I4161">
            <v>0</v>
          </cell>
          <cell r="J4161">
            <v>735</v>
          </cell>
          <cell r="K4161" t="str">
            <v>2130.37</v>
          </cell>
          <cell r="L4161" t="str">
            <v>Yamila Corbalan</v>
          </cell>
          <cell r="M4161">
            <v>37686655</v>
          </cell>
          <cell r="N4161">
            <v>3584826048</v>
          </cell>
          <cell r="O4161" t="str">
            <v>Yamila corbalan</v>
          </cell>
          <cell r="P4161">
            <v>3584826048</v>
          </cell>
          <cell r="Q4161" t="str">
            <v>Gobernador Guzman</v>
          </cell>
          <cell r="R4161">
            <v>1026</v>
          </cell>
          <cell r="S4161">
            <v>11</v>
          </cell>
          <cell r="U4161" t="str">
            <v>Rio Cuarto</v>
          </cell>
          <cell r="V4161">
            <v>5800</v>
          </cell>
          <cell r="W4161" t="str">
            <v>Córdoba</v>
          </cell>
          <cell r="Y4161" t="str">
            <v>Correo Argentino - Encomienda Clásica</v>
          </cell>
          <cell r="Z4161" t="str">
            <v>Mercado Pago</v>
          </cell>
          <cell r="AD4161">
            <v>44025</v>
          </cell>
          <cell r="AE4161">
            <v>44028</v>
          </cell>
          <cell r="AF4161" t="str">
            <v>BANDEJA BAMBOO NEGRO 30X4CM</v>
          </cell>
          <cell r="AG4161" t="str">
            <v>1395.37</v>
          </cell>
          <cell r="AH4161">
            <v>1</v>
          </cell>
          <cell r="AI4161" t="str">
            <v>BA8135NEG</v>
          </cell>
          <cell r="AJ4161" t="str">
            <v>Web</v>
          </cell>
          <cell r="AK4161" t="str">
            <v>SE ENVIA AL CORREO EL 17-07 ENTRE 15 Y 18 HORAS!</v>
          </cell>
          <cell r="AL4161">
            <v>1591133499</v>
          </cell>
          <cell r="AM4161">
            <v>259323176</v>
          </cell>
          <cell r="AN4161" t="str">
            <v>Sí</v>
          </cell>
        </row>
        <row r="4162">
          <cell r="A4162">
            <v>1140</v>
          </cell>
          <cell r="B4162" t="str">
            <v>ceciliamureri@gmail.com</v>
          </cell>
          <cell r="C4162">
            <v>44025</v>
          </cell>
          <cell r="D4162" t="str">
            <v>Abierta</v>
          </cell>
          <cell r="E4162" t="str">
            <v>Recibido</v>
          </cell>
          <cell r="F4162" t="str">
            <v>Enviado</v>
          </cell>
          <cell r="G4162" t="str">
            <v>ARS</v>
          </cell>
          <cell r="H4162">
            <v>1899</v>
          </cell>
          <cell r="I4162">
            <v>0</v>
          </cell>
          <cell r="J4162">
            <v>0</v>
          </cell>
          <cell r="K4162">
            <v>1899</v>
          </cell>
          <cell r="L4162" t="str">
            <v>Cecilia Mureri</v>
          </cell>
          <cell r="M4162">
            <v>20314228422</v>
          </cell>
          <cell r="N4162">
            <v>1564712002</v>
          </cell>
          <cell r="O4162" t="str">
            <v>Cecilia Mureri</v>
          </cell>
          <cell r="P4162">
            <v>1564712002</v>
          </cell>
          <cell r="Q4162" t="str">
            <v>Av rivadavia</v>
          </cell>
          <cell r="R4162">
            <v>5946</v>
          </cell>
          <cell r="S4162" t="str">
            <v>10B</v>
          </cell>
          <cell r="T4162" t="str">
            <v>Caballito</v>
          </cell>
          <cell r="U4162" t="str">
            <v>Capital federal</v>
          </cell>
          <cell r="V4162">
            <v>1406</v>
          </cell>
          <cell r="W4162" t="str">
            <v>Capital Federal</v>
          </cell>
          <cell r="Y4162" t="str">
            <v>ENVÍO SIN CARGO (CABA Y GRAN PARTE DE GBA) TIEMPO: 4 a 6 DÍAS HÁBILES</v>
          </cell>
          <cell r="Z4162" t="str">
            <v>Mercado Pago</v>
          </cell>
          <cell r="AB4162" t="str">
            <v>Por favor realizar factura a</v>
          </cell>
          <cell r="AD4162">
            <v>44025</v>
          </cell>
          <cell r="AE4162">
            <v>44027</v>
          </cell>
          <cell r="AF4162" t="str">
            <v>PROMO SET DE VIDRIO</v>
          </cell>
          <cell r="AG4162">
            <v>1899</v>
          </cell>
          <cell r="AH4162">
            <v>1</v>
          </cell>
          <cell r="AI4162" t="str">
            <v>087588F3//BA6431//BA6431//PA59534</v>
          </cell>
          <cell r="AJ4162" t="str">
            <v>Móvil</v>
          </cell>
          <cell r="AK4162" t="str">
            <v>LLEGA EL 20-07 ENTRE 8 Y 18 HORAS!</v>
          </cell>
          <cell r="AL4162">
            <v>1591083295</v>
          </cell>
          <cell r="AM4162">
            <v>259308461</v>
          </cell>
          <cell r="AN4162" t="str">
            <v>Sí</v>
          </cell>
        </row>
        <row r="4163">
          <cell r="A4163">
            <v>1139</v>
          </cell>
          <cell r="B4163" t="str">
            <v>Nlp_27@outlook.com</v>
          </cell>
          <cell r="C4163">
            <v>44024</v>
          </cell>
          <cell r="D4163" t="str">
            <v>Abierta</v>
          </cell>
          <cell r="E4163" t="str">
            <v>Recibido</v>
          </cell>
          <cell r="F4163" t="str">
            <v>Enviado</v>
          </cell>
          <cell r="G4163" t="str">
            <v>ARS</v>
          </cell>
          <cell r="H4163" t="str">
            <v>1950.54</v>
          </cell>
          <cell r="I4163">
            <v>0</v>
          </cell>
          <cell r="J4163">
            <v>0</v>
          </cell>
          <cell r="K4163" t="str">
            <v>1950.54</v>
          </cell>
          <cell r="L4163" t="str">
            <v xml:space="preserve">Mercedes </v>
          </cell>
          <cell r="M4163">
            <v>35943177</v>
          </cell>
          <cell r="N4163">
            <v>1145632703</v>
          </cell>
          <cell r="O4163" t="str">
            <v>Mercedes  Gemignani</v>
          </cell>
          <cell r="P4163">
            <v>1145632703</v>
          </cell>
          <cell r="Q4163" t="str">
            <v>Villegas</v>
          </cell>
          <cell r="R4163">
            <v>3174</v>
          </cell>
          <cell r="T4163" t="str">
            <v>Sarandi</v>
          </cell>
          <cell r="U4163" t="str">
            <v>Avellaneda</v>
          </cell>
          <cell r="V4163">
            <v>1872</v>
          </cell>
          <cell r="W4163" t="str">
            <v>Gran Buenos Aires</v>
          </cell>
          <cell r="Y4163" t="str">
            <v>ENVÍO SIN CARGO (CABA Y GRAN PARTE DE GBA) TIEMPO: 4 a 6 DÍAS HÁBILES</v>
          </cell>
          <cell r="Z4163" t="str">
            <v>Mercado Pago</v>
          </cell>
          <cell r="AD4163">
            <v>44024</v>
          </cell>
          <cell r="AE4163">
            <v>44027</v>
          </cell>
          <cell r="AF4163" t="str">
            <v>RELOJ PARED MARCO Y FONDO NEGRO 25CM</v>
          </cell>
          <cell r="AG4163">
            <v>499</v>
          </cell>
          <cell r="AH4163">
            <v>1</v>
          </cell>
          <cell r="AI4163" t="str">
            <v>046RE6671</v>
          </cell>
          <cell r="AJ4163" t="str">
            <v>Móvil</v>
          </cell>
          <cell r="AK4163" t="str">
            <v>LLEGA EL 20-07 ENTRE 8 Y 18 HORAS!</v>
          </cell>
          <cell r="AL4163">
            <v>1590059291</v>
          </cell>
          <cell r="AM4163">
            <v>259060034</v>
          </cell>
          <cell r="AN4163" t="str">
            <v>Sí</v>
          </cell>
        </row>
        <row r="4164">
          <cell r="A4164">
            <v>1139</v>
          </cell>
          <cell r="B4164" t="str">
            <v>Nlp_27@outlook.com</v>
          </cell>
          <cell r="AF4164" t="str">
            <v>PORTACEPILLOS BLANCO POLI. 10.5X7CM</v>
          </cell>
          <cell r="AG4164" t="str">
            <v>606.05</v>
          </cell>
          <cell r="AH4164">
            <v>1</v>
          </cell>
          <cell r="AI4164" t="str">
            <v>046AB7327</v>
          </cell>
          <cell r="AN4164" t="str">
            <v>Sí</v>
          </cell>
        </row>
        <row r="4165">
          <cell r="A4165">
            <v>1139</v>
          </cell>
          <cell r="B4165" t="str">
            <v>Nlp_27@outlook.com</v>
          </cell>
          <cell r="AF4165" t="str">
            <v>DISPENSER DE BAÑO POLIRESINA PASTEL</v>
          </cell>
          <cell r="AG4165" t="str">
            <v>845.49</v>
          </cell>
          <cell r="AH4165">
            <v>1</v>
          </cell>
          <cell r="AI4165" t="str">
            <v>AB7326</v>
          </cell>
          <cell r="AN4165" t="str">
            <v>Sí</v>
          </cell>
        </row>
        <row r="4166">
          <cell r="A4166">
            <v>1138</v>
          </cell>
          <cell r="B4166" t="str">
            <v>yami-add@hotmail.com</v>
          </cell>
          <cell r="C4166">
            <v>44024</v>
          </cell>
          <cell r="D4166" t="str">
            <v>Abierta</v>
          </cell>
          <cell r="E4166" t="str">
            <v>Recibido</v>
          </cell>
          <cell r="F4166" t="str">
            <v>Enviado</v>
          </cell>
          <cell r="G4166" t="str">
            <v>ARS</v>
          </cell>
          <cell r="H4166" t="str">
            <v>580.79</v>
          </cell>
          <cell r="I4166">
            <v>0</v>
          </cell>
          <cell r="J4166">
            <v>0</v>
          </cell>
          <cell r="K4166" t="str">
            <v>580.79</v>
          </cell>
          <cell r="L4166" t="str">
            <v>Flavia Camps</v>
          </cell>
          <cell r="M4166">
            <v>33607065</v>
          </cell>
          <cell r="N4166">
            <v>1162703753</v>
          </cell>
          <cell r="O4166" t="str">
            <v>Flavia Camps</v>
          </cell>
          <cell r="P4166">
            <v>1162703753</v>
          </cell>
          <cell r="Q4166" t="str">
            <v>Boulevard de los Italianos</v>
          </cell>
          <cell r="R4166">
            <v>802</v>
          </cell>
          <cell r="U4166" t="str">
            <v>Avellaneda</v>
          </cell>
          <cell r="V4166">
            <v>1875</v>
          </cell>
          <cell r="W4166" t="str">
            <v>Gran Buenos Aires</v>
          </cell>
          <cell r="Y4166" t="str">
            <v>ENVÍO SIN CARGO (CABA Y GRAN PARTE DE GBA) TIEMPO: 4 a 6 DÍAS HÁBILES</v>
          </cell>
          <cell r="Z4166" t="str">
            <v>Mercado Pago</v>
          </cell>
          <cell r="AB4166" t="str">
            <v>Esquina arredondo. Localidad wilde.</v>
          </cell>
          <cell r="AD4166">
            <v>44024</v>
          </cell>
          <cell r="AE4166">
            <v>44027</v>
          </cell>
          <cell r="AF4166" t="str">
            <v>CUCHILLO CERAMICA 20</v>
          </cell>
          <cell r="AG4166" t="str">
            <v>580.79</v>
          </cell>
          <cell r="AH4166">
            <v>1</v>
          </cell>
          <cell r="AI4166" t="str">
            <v>046BA8187</v>
          </cell>
          <cell r="AJ4166" t="str">
            <v>Móvil</v>
          </cell>
          <cell r="AK4166" t="str">
            <v>LLEGA EL 17-07 ENTRE 8 Y 18 HORAS!</v>
          </cell>
          <cell r="AL4166">
            <v>1590052079</v>
          </cell>
          <cell r="AM4166">
            <v>259063434</v>
          </cell>
          <cell r="AN4166" t="str">
            <v>Sí</v>
          </cell>
        </row>
        <row r="4167">
          <cell r="A4167">
            <v>1137</v>
          </cell>
          <cell r="B4167" t="str">
            <v>agoscastrogiovanni@gmail.com</v>
          </cell>
          <cell r="C4167">
            <v>44024</v>
          </cell>
          <cell r="D4167" t="str">
            <v>Abierta</v>
          </cell>
          <cell r="E4167" t="str">
            <v>Recibido</v>
          </cell>
          <cell r="F4167" t="str">
            <v>Enviado</v>
          </cell>
          <cell r="G4167" t="str">
            <v>ARS</v>
          </cell>
          <cell r="H4167" t="str">
            <v>1582.8</v>
          </cell>
          <cell r="I4167">
            <v>0</v>
          </cell>
          <cell r="J4167">
            <v>0</v>
          </cell>
          <cell r="K4167" t="str">
            <v>1582.8</v>
          </cell>
          <cell r="L4167" t="str">
            <v>Agostina Castrogiovanni</v>
          </cell>
          <cell r="M4167">
            <v>35962208</v>
          </cell>
          <cell r="N4167">
            <v>1136383991</v>
          </cell>
          <cell r="O4167" t="str">
            <v>Agostina Castrogiovanni</v>
          </cell>
          <cell r="P4167">
            <v>1136383991</v>
          </cell>
          <cell r="Q4167" t="str">
            <v>Angel Pacheco</v>
          </cell>
          <cell r="R4167">
            <v>2725</v>
          </cell>
          <cell r="S4167" t="str">
            <v>6 C</v>
          </cell>
          <cell r="T4167" t="str">
            <v>Villa Urquiza</v>
          </cell>
          <cell r="U4167" t="str">
            <v>Cap Fed</v>
          </cell>
          <cell r="V4167">
            <v>1431</v>
          </cell>
          <cell r="W4167" t="str">
            <v>Capital Federal</v>
          </cell>
          <cell r="Y4167" t="str">
            <v>ENVÍO SIN CARGO (CABA Y GRAN PARTE DE GBA) TIEMPO: 4 a 6 DÍAS HÁBILES</v>
          </cell>
          <cell r="Z4167" t="str">
            <v>Mercado Pago</v>
          </cell>
          <cell r="AD4167">
            <v>44024</v>
          </cell>
          <cell r="AE4167">
            <v>44027</v>
          </cell>
          <cell r="AF4167" t="str">
            <v>ESCURRIDOR DE PLATOS 42X25X4CM (Negro)</v>
          </cell>
          <cell r="AG4167">
            <v>972</v>
          </cell>
          <cell r="AH4167">
            <v>1</v>
          </cell>
          <cell r="AI4167" t="str">
            <v>083BA7704</v>
          </cell>
          <cell r="AJ4167" t="str">
            <v>Web</v>
          </cell>
          <cell r="AK4167" t="str">
            <v>LLEGA EL 20-07 ENTRE 8 Y 18 HORAS!</v>
          </cell>
          <cell r="AL4167">
            <v>1590019521</v>
          </cell>
          <cell r="AM4167">
            <v>259037431</v>
          </cell>
          <cell r="AN4167" t="str">
            <v>Sí</v>
          </cell>
        </row>
        <row r="4168">
          <cell r="A4168">
            <v>1137</v>
          </cell>
          <cell r="B4168" t="str">
            <v>agoscastrogiovanni@gmail.com</v>
          </cell>
          <cell r="AF4168" t="str">
            <v>ALMOHADON ESCANDINAVO C/BORDE 40*40 CM</v>
          </cell>
          <cell r="AG4168" t="str">
            <v>610.8</v>
          </cell>
          <cell r="AH4168">
            <v>1</v>
          </cell>
          <cell r="AI4168" t="str">
            <v>AL7768</v>
          </cell>
          <cell r="AN4168" t="str">
            <v>Sí</v>
          </cell>
        </row>
        <row r="4169">
          <cell r="A4169">
            <v>1136</v>
          </cell>
          <cell r="B4169" t="str">
            <v>valeria8080@hotmail.com</v>
          </cell>
          <cell r="C4169">
            <v>44024</v>
          </cell>
          <cell r="D4169" t="str">
            <v>Abierta</v>
          </cell>
          <cell r="E4169" t="str">
            <v>Recibido</v>
          </cell>
          <cell r="F4169" t="str">
            <v>Enviado</v>
          </cell>
          <cell r="G4169" t="str">
            <v>ARS</v>
          </cell>
          <cell r="H4169">
            <v>2367</v>
          </cell>
          <cell r="I4169">
            <v>0</v>
          </cell>
          <cell r="J4169">
            <v>0</v>
          </cell>
          <cell r="K4169">
            <v>2367</v>
          </cell>
          <cell r="L4169" t="str">
            <v>Valeria Salerno</v>
          </cell>
          <cell r="M4169">
            <v>28174433</v>
          </cell>
          <cell r="N4169">
            <v>1127489606</v>
          </cell>
          <cell r="O4169" t="str">
            <v>Valeria Salerno</v>
          </cell>
          <cell r="P4169">
            <v>1127489606</v>
          </cell>
          <cell r="Q4169" t="str">
            <v>Lacarra</v>
          </cell>
          <cell r="R4169">
            <v>1303</v>
          </cell>
          <cell r="S4169">
            <v>4</v>
          </cell>
          <cell r="T4169" t="str">
            <v>Avellaneda</v>
          </cell>
          <cell r="U4169" t="str">
            <v>Gerli</v>
          </cell>
          <cell r="V4169">
            <v>1870</v>
          </cell>
          <cell r="W4169" t="str">
            <v>Gran Buenos Aires</v>
          </cell>
          <cell r="Y4169" t="str">
            <v>ENVÍO SIN CARGO (CABA Y GRAN PARTE DE GBA) TIEMPO: 4 a 6 DÍAS HÁBILES</v>
          </cell>
          <cell r="Z4169" t="str">
            <v>Mercado Pago</v>
          </cell>
          <cell r="AD4169">
            <v>44024</v>
          </cell>
          <cell r="AE4169">
            <v>44027</v>
          </cell>
          <cell r="AF4169" t="str">
            <v>ALM. VIVE RIE AMA 25X55CM POLIESTER V.SILICONADO</v>
          </cell>
          <cell r="AG4169">
            <v>789</v>
          </cell>
          <cell r="AH4169">
            <v>1</v>
          </cell>
          <cell r="AI4169" t="str">
            <v>CHU376</v>
          </cell>
          <cell r="AJ4169" t="str">
            <v>Móvil</v>
          </cell>
          <cell r="AK4169" t="str">
            <v>LLEGA EL 20-07 ENTRE 8 Y 18 HORAS!</v>
          </cell>
          <cell r="AL4169">
            <v>1589996180</v>
          </cell>
          <cell r="AM4169">
            <v>259007903</v>
          </cell>
          <cell r="AN4169" t="str">
            <v>Sí</v>
          </cell>
        </row>
        <row r="4170">
          <cell r="A4170">
            <v>1136</v>
          </cell>
          <cell r="B4170" t="str">
            <v>valeria8080@hotmail.com</v>
          </cell>
          <cell r="AF4170" t="str">
            <v>ALM. FELICIDAD 25X55CM POLIESTER V.SILICONADO</v>
          </cell>
          <cell r="AG4170">
            <v>789</v>
          </cell>
          <cell r="AH4170">
            <v>1</v>
          </cell>
          <cell r="AI4170" t="str">
            <v>CHU382</v>
          </cell>
          <cell r="AN4170" t="str">
            <v>Sí</v>
          </cell>
        </row>
        <row r="4171">
          <cell r="A4171">
            <v>1136</v>
          </cell>
          <cell r="B4171" t="str">
            <v>valeria8080@hotmail.com</v>
          </cell>
          <cell r="AF4171" t="str">
            <v>ALM. LA VIDA ES BELLA 25X55CM POLIESTER V.SILICONADO</v>
          </cell>
          <cell r="AG4171">
            <v>789</v>
          </cell>
          <cell r="AH4171">
            <v>1</v>
          </cell>
          <cell r="AI4171" t="str">
            <v>CHU386</v>
          </cell>
          <cell r="AN4171" t="str">
            <v>Sí</v>
          </cell>
        </row>
        <row r="4172">
          <cell r="A4172">
            <v>1135</v>
          </cell>
          <cell r="B4172" t="str">
            <v>majocorrales012@gmail.com</v>
          </cell>
          <cell r="C4172">
            <v>44024</v>
          </cell>
          <cell r="D4172" t="str">
            <v>Abierta</v>
          </cell>
          <cell r="E4172" t="str">
            <v>Recibido</v>
          </cell>
          <cell r="F4172" t="str">
            <v>Enviado</v>
          </cell>
          <cell r="G4172" t="str">
            <v>ARS</v>
          </cell>
          <cell r="H4172" t="str">
            <v>1123.52</v>
          </cell>
          <cell r="I4172">
            <v>0</v>
          </cell>
          <cell r="J4172">
            <v>0</v>
          </cell>
          <cell r="K4172" t="str">
            <v>1123.52</v>
          </cell>
          <cell r="L4172" t="str">
            <v>María José Corrales</v>
          </cell>
          <cell r="M4172">
            <v>47316182</v>
          </cell>
          <cell r="N4172">
            <v>1155910754</v>
          </cell>
          <cell r="O4172" t="str">
            <v>María José Corrales</v>
          </cell>
          <cell r="P4172">
            <v>1155910754</v>
          </cell>
          <cell r="Q4172" t="str">
            <v>Cafayate</v>
          </cell>
          <cell r="R4172">
            <v>4897</v>
          </cell>
          <cell r="T4172" t="str">
            <v>Villa lugano</v>
          </cell>
          <cell r="U4172" t="str">
            <v>Capital federal</v>
          </cell>
          <cell r="V4172">
            <v>1439</v>
          </cell>
          <cell r="W4172" t="str">
            <v>Capital Federal</v>
          </cell>
          <cell r="Y4172" t="str">
            <v>ENVÍO SIN CARGO (CABA Y GRAN PARTE DE GBA) TIEMPO: 4 a 6 DÍAS HÁBILES</v>
          </cell>
          <cell r="Z4172" t="str">
            <v>Mercado Pago</v>
          </cell>
          <cell r="AD4172">
            <v>44024</v>
          </cell>
          <cell r="AE4172">
            <v>44027</v>
          </cell>
          <cell r="AF4172" t="str">
            <v>RALLADOR SET 4 PIEZAS COLORES VARIOS 29,5 X 5 CM</v>
          </cell>
          <cell r="AG4172" t="str">
            <v>725.52</v>
          </cell>
          <cell r="AH4172">
            <v>1</v>
          </cell>
          <cell r="AI4172" t="str">
            <v>BA6443</v>
          </cell>
          <cell r="AJ4172" t="str">
            <v>Móvil</v>
          </cell>
          <cell r="AK4172" t="str">
            <v>LLEGA EL 20-07 ENTRE 8 Y 18 HORAS!</v>
          </cell>
          <cell r="AL4172">
            <v>1589944114</v>
          </cell>
          <cell r="AM4172">
            <v>259015894</v>
          </cell>
          <cell r="AN4172" t="str">
            <v>Sí</v>
          </cell>
        </row>
        <row r="4173">
          <cell r="A4173">
            <v>1135</v>
          </cell>
          <cell r="B4173" t="str">
            <v>majocorrales012@gmail.com</v>
          </cell>
          <cell r="AF4173" t="str">
            <v>SET X 5: 2 ESPATULAS+ 3 CUCHARAS</v>
          </cell>
          <cell r="AG4173">
            <v>398</v>
          </cell>
          <cell r="AH4173">
            <v>1</v>
          </cell>
          <cell r="AI4173" t="str">
            <v>046BA4969</v>
          </cell>
          <cell r="AN4173" t="str">
            <v>Sí</v>
          </cell>
        </row>
        <row r="4174">
          <cell r="A4174">
            <v>1134</v>
          </cell>
          <cell r="B4174" t="str">
            <v>ximenascarpato@hotmail.com</v>
          </cell>
          <cell r="C4174">
            <v>44024</v>
          </cell>
          <cell r="D4174" t="str">
            <v>Abierta</v>
          </cell>
          <cell r="E4174" t="str">
            <v>Recibido</v>
          </cell>
          <cell r="F4174" t="str">
            <v>Enviado</v>
          </cell>
          <cell r="G4174" t="str">
            <v>ARS</v>
          </cell>
          <cell r="H4174" t="str">
            <v>2317.97</v>
          </cell>
          <cell r="I4174">
            <v>0</v>
          </cell>
          <cell r="J4174">
            <v>0</v>
          </cell>
          <cell r="K4174" t="str">
            <v>2317.97</v>
          </cell>
          <cell r="L4174" t="str">
            <v>Ximena Scarpato</v>
          </cell>
          <cell r="M4174">
            <v>33362880</v>
          </cell>
          <cell r="N4174">
            <v>1153455897</v>
          </cell>
          <cell r="O4174" t="str">
            <v>Ximena Scarpato</v>
          </cell>
          <cell r="P4174">
            <v>1153455897</v>
          </cell>
          <cell r="Q4174" t="str">
            <v>Aristobulo del Valle</v>
          </cell>
          <cell r="R4174">
            <v>1401</v>
          </cell>
          <cell r="S4174">
            <v>3</v>
          </cell>
          <cell r="T4174" t="str">
            <v>Vicente Lopez</v>
          </cell>
          <cell r="U4174" t="str">
            <v>Buenos Aires</v>
          </cell>
          <cell r="V4174">
            <v>1638</v>
          </cell>
          <cell r="W4174" t="str">
            <v>Gran Buenos Aires</v>
          </cell>
          <cell r="Y4174" t="str">
            <v>ENVÍO SIN CARGO (CABA Y GRAN PARTE DE GBA) TIEMPO: 4 a 6 DÍAS HÁBILES</v>
          </cell>
          <cell r="Z4174" t="str">
            <v>Mercado Pago</v>
          </cell>
          <cell r="AD4174">
            <v>44024</v>
          </cell>
          <cell r="AE4174">
            <v>44027</v>
          </cell>
          <cell r="AF4174" t="str">
            <v>BATIDOR SEMIAUTOMATICO 34 CM</v>
          </cell>
          <cell r="AG4174" t="str">
            <v>313.5</v>
          </cell>
          <cell r="AH4174">
            <v>1</v>
          </cell>
          <cell r="AI4174" t="str">
            <v>046BA4824</v>
          </cell>
          <cell r="AJ4174" t="str">
            <v>Web</v>
          </cell>
          <cell r="AK4174" t="str">
            <v>LLEGA EL 21-07 ENTRE 8 Y 18 HORAS!</v>
          </cell>
          <cell r="AL4174">
            <v>1589874467</v>
          </cell>
          <cell r="AM4174">
            <v>258982500</v>
          </cell>
          <cell r="AN4174" t="str">
            <v>Sí</v>
          </cell>
        </row>
        <row r="4175">
          <cell r="A4175">
            <v>1134</v>
          </cell>
          <cell r="B4175" t="str">
            <v>ximenascarpato@hotmail.com</v>
          </cell>
          <cell r="AF4175" t="str">
            <v>VASO TERMICO CON TAPA Y FAJA (Rojo)</v>
          </cell>
          <cell r="AG4175" t="str">
            <v>296.47</v>
          </cell>
          <cell r="AH4175">
            <v>1</v>
          </cell>
          <cell r="AI4175" t="str">
            <v>019BA7578</v>
          </cell>
          <cell r="AN4175" t="str">
            <v>Sí</v>
          </cell>
        </row>
        <row r="4176">
          <cell r="A4176">
            <v>1134</v>
          </cell>
          <cell r="B4176" t="str">
            <v>ximenascarpato@hotmail.com</v>
          </cell>
          <cell r="AF4176" t="str">
            <v>MESA PLEGABLE PARA PC MADERA Y METAL 59X39X23CM (Negro)</v>
          </cell>
          <cell r="AG4176">
            <v>1708</v>
          </cell>
          <cell r="AH4176">
            <v>1</v>
          </cell>
          <cell r="AI4176" t="str">
            <v>046ME7897</v>
          </cell>
          <cell r="AN4176" t="str">
            <v>Sí</v>
          </cell>
        </row>
        <row r="4177">
          <cell r="A4177">
            <v>1133</v>
          </cell>
          <cell r="B4177" t="str">
            <v>marjoriema1141@gmail.com</v>
          </cell>
          <cell r="C4177">
            <v>44024</v>
          </cell>
          <cell r="D4177" t="str">
            <v>Abierta</v>
          </cell>
          <cell r="E4177" t="str">
            <v>Recibido</v>
          </cell>
          <cell r="F4177" t="str">
            <v>Enviado</v>
          </cell>
          <cell r="G4177" t="str">
            <v>ARS</v>
          </cell>
          <cell r="H4177">
            <v>1708</v>
          </cell>
          <cell r="I4177">
            <v>0</v>
          </cell>
          <cell r="J4177">
            <v>0</v>
          </cell>
          <cell r="K4177">
            <v>1708</v>
          </cell>
          <cell r="L4177" t="str">
            <v>Marjorie Silvia Mendoza Apaza</v>
          </cell>
          <cell r="M4177">
            <v>95756614</v>
          </cell>
          <cell r="N4177">
            <v>1131080465</v>
          </cell>
          <cell r="O4177" t="str">
            <v>Marjorie Silvia Mendoza Apaza</v>
          </cell>
          <cell r="P4177">
            <v>1131080465</v>
          </cell>
          <cell r="Q4177" t="str">
            <v>Av. DIRECTORIO</v>
          </cell>
          <cell r="R4177">
            <v>2350</v>
          </cell>
          <cell r="S4177" t="str">
            <v>6E</v>
          </cell>
          <cell r="T4177" t="str">
            <v>Flores</v>
          </cell>
          <cell r="U4177" t="str">
            <v>Buenos Aires</v>
          </cell>
          <cell r="V4177">
            <v>1406</v>
          </cell>
          <cell r="W4177" t="str">
            <v>Capital Federal</v>
          </cell>
          <cell r="Y4177" t="str">
            <v>ENVÍO SIN CARGO (CABA Y GRAN PARTE DE GBA) TIEMPO: 4 a 6 DÍAS HÁBILES</v>
          </cell>
          <cell r="Z4177" t="str">
            <v>Mercado Pago</v>
          </cell>
          <cell r="AD4177">
            <v>44024</v>
          </cell>
          <cell r="AE4177">
            <v>44029</v>
          </cell>
          <cell r="AF4177" t="str">
            <v>MESA PLEGABLE PARA PC MADERA Y METAL 59X39X23CM (Beige con Negro)</v>
          </cell>
          <cell r="AG4177">
            <v>1708</v>
          </cell>
          <cell r="AH4177">
            <v>1</v>
          </cell>
          <cell r="AI4177" t="str">
            <v>046ME7897</v>
          </cell>
          <cell r="AJ4177" t="str">
            <v>Móvil</v>
          </cell>
          <cell r="AK4177" t="str">
            <v>LLEGA EL 20-07 ENTRE 8 Y 18 HORAS!</v>
          </cell>
          <cell r="AL4177">
            <v>1589843001</v>
          </cell>
          <cell r="AM4177">
            <v>258929884</v>
          </cell>
          <cell r="AN4177" t="str">
            <v>Sí</v>
          </cell>
        </row>
        <row r="4178">
          <cell r="A4178">
            <v>1132</v>
          </cell>
          <cell r="B4178" t="str">
            <v>marialuzgallini@gmail.com</v>
          </cell>
          <cell r="C4178">
            <v>44024</v>
          </cell>
          <cell r="D4178" t="str">
            <v>Abierta</v>
          </cell>
          <cell r="E4178" t="str">
            <v>Recibido</v>
          </cell>
          <cell r="F4178" t="str">
            <v>Enviado</v>
          </cell>
          <cell r="G4178" t="str">
            <v>ARS</v>
          </cell>
          <cell r="H4178" t="str">
            <v>3691.88</v>
          </cell>
          <cell r="I4178">
            <v>0</v>
          </cell>
          <cell r="J4178">
            <v>0</v>
          </cell>
          <cell r="K4178" t="str">
            <v>3691.88</v>
          </cell>
          <cell r="L4178" t="str">
            <v>Stella Rimaulo</v>
          </cell>
          <cell r="M4178">
            <v>20586315</v>
          </cell>
          <cell r="N4178">
            <v>1140899511</v>
          </cell>
          <cell r="O4178" t="str">
            <v>Stella Rimaulo</v>
          </cell>
          <cell r="P4178">
            <v>1140899511</v>
          </cell>
          <cell r="Q4178" t="str">
            <v>San Pedro</v>
          </cell>
          <cell r="R4178">
            <v>649</v>
          </cell>
          <cell r="T4178" t="str">
            <v>Temperley</v>
          </cell>
          <cell r="U4178" t="str">
            <v>Temperley</v>
          </cell>
          <cell r="V4178">
            <v>1834</v>
          </cell>
          <cell r="W4178" t="str">
            <v>Gran Buenos Aires</v>
          </cell>
          <cell r="Y4178" t="str">
            <v>ENVÍO SIN CARGO (CABA Y GRAN PARTE DE GBA) TIEMPO: 4 a 6 DÍAS HÁBILES</v>
          </cell>
          <cell r="Z4178" t="str">
            <v>Mercado Pago</v>
          </cell>
          <cell r="AD4178">
            <v>44024</v>
          </cell>
          <cell r="AE4178">
            <v>44027</v>
          </cell>
          <cell r="AF4178" t="str">
            <v>ASADERA ANTIADHERENTE PANELUX N°3 MEDIDAS: 35x24,5 CM</v>
          </cell>
          <cell r="AG4178">
            <v>1707</v>
          </cell>
          <cell r="AH4178">
            <v>1</v>
          </cell>
          <cell r="AI4178" t="str">
            <v>043BA6154</v>
          </cell>
          <cell r="AJ4178" t="str">
            <v>Móvil</v>
          </cell>
          <cell r="AK4178" t="str">
            <v>LLEGA EL 20-07 ENTRE 8 Y 18 HORAS!</v>
          </cell>
          <cell r="AL4178">
            <v>1589754221</v>
          </cell>
          <cell r="AM4178">
            <v>258934438</v>
          </cell>
          <cell r="AN4178" t="str">
            <v>Sí</v>
          </cell>
        </row>
        <row r="4179">
          <cell r="A4179">
            <v>1132</v>
          </cell>
          <cell r="B4179" t="str">
            <v>marialuzgallini@gmail.com</v>
          </cell>
          <cell r="AF4179" t="str">
            <v>JUEGO DE ASADERA ANTIADHERENTE X2 PANELUX MEDIDAS:24,8X14,8 CM/29,8X20 CM</v>
          </cell>
          <cell r="AG4179" t="str">
            <v>1984.88</v>
          </cell>
          <cell r="AH4179">
            <v>1</v>
          </cell>
          <cell r="AI4179" t="str">
            <v>043BA6148</v>
          </cell>
          <cell r="AN4179" t="str">
            <v>Sí</v>
          </cell>
        </row>
        <row r="4180">
          <cell r="A4180">
            <v>1131</v>
          </cell>
          <cell r="B4180" t="str">
            <v>fotinero.cavs@hotmail.com</v>
          </cell>
          <cell r="C4180">
            <v>44024</v>
          </cell>
          <cell r="D4180" t="str">
            <v>Abierta</v>
          </cell>
          <cell r="E4180" t="str">
            <v>Recibido</v>
          </cell>
          <cell r="F4180" t="str">
            <v>Enviado</v>
          </cell>
          <cell r="G4180" t="str">
            <v>ARS</v>
          </cell>
          <cell r="H4180" t="str">
            <v>2498.5</v>
          </cell>
          <cell r="I4180">
            <v>0</v>
          </cell>
          <cell r="J4180">
            <v>0</v>
          </cell>
          <cell r="K4180" t="str">
            <v>2498.5</v>
          </cell>
          <cell r="L4180" t="str">
            <v>Fabian Tornamira</v>
          </cell>
          <cell r="M4180">
            <v>35366393</v>
          </cell>
          <cell r="N4180">
            <v>1156592617</v>
          </cell>
          <cell r="O4180" t="str">
            <v>Fabian Tornamira</v>
          </cell>
          <cell r="P4180">
            <v>1156592617</v>
          </cell>
          <cell r="Q4180" t="str">
            <v>Manuel Artigas</v>
          </cell>
          <cell r="R4180">
            <v>5196</v>
          </cell>
          <cell r="S4180" t="str">
            <v>Piso 9 DEPTO J</v>
          </cell>
          <cell r="T4180" t="str">
            <v>Villa Luro</v>
          </cell>
          <cell r="U4180" t="str">
            <v>Buenos Aires</v>
          </cell>
          <cell r="V4180">
            <v>1440</v>
          </cell>
          <cell r="W4180" t="str">
            <v>Capital Federal</v>
          </cell>
          <cell r="Y4180" t="str">
            <v>ENVÍO SIN CARGO (CABA Y GRAN PARTE DE GBA) TIEMPO: 4 a 6 DÍAS HÁBILES</v>
          </cell>
          <cell r="Z4180" t="str">
            <v>Mercado Pago</v>
          </cell>
          <cell r="AD4180">
            <v>44024</v>
          </cell>
          <cell r="AE4180">
            <v>44027</v>
          </cell>
          <cell r="AF4180" t="str">
            <v>PISAPAPAS DISTINTOS COLORES (Negro)</v>
          </cell>
          <cell r="AG4180" t="str">
            <v>236.5</v>
          </cell>
          <cell r="AH4180">
            <v>1</v>
          </cell>
          <cell r="AI4180" t="str">
            <v>BP17002</v>
          </cell>
          <cell r="AJ4180" t="str">
            <v>Web</v>
          </cell>
          <cell r="AK4180" t="str">
            <v>LLEGA EL 20-07 ENTRE 8 Y 18 HORAS!</v>
          </cell>
          <cell r="AL4180">
            <v>1589646033</v>
          </cell>
          <cell r="AM4180">
            <v>256221349</v>
          </cell>
          <cell r="AN4180" t="str">
            <v>Sí</v>
          </cell>
        </row>
        <row r="4181">
          <cell r="A4181">
            <v>1131</v>
          </cell>
          <cell r="B4181" t="str">
            <v>fotinero.cavs@hotmail.com</v>
          </cell>
          <cell r="AF4181" t="str">
            <v>CUCHARON DISTINTOS COLORES (Negro)</v>
          </cell>
          <cell r="AG4181" t="str">
            <v>236.5</v>
          </cell>
          <cell r="AH4181">
            <v>1</v>
          </cell>
          <cell r="AI4181" t="str">
            <v>BP16002</v>
          </cell>
          <cell r="AN4181" t="str">
            <v>Sí</v>
          </cell>
        </row>
        <row r="4182">
          <cell r="A4182">
            <v>1131</v>
          </cell>
          <cell r="B4182" t="str">
            <v>fotinero.cavs@hotmail.com</v>
          </cell>
          <cell r="AF4182" t="str">
            <v>ESPUMADERA DISTINTOS COLORES (Negro)</v>
          </cell>
          <cell r="AG4182" t="str">
            <v>236.5</v>
          </cell>
          <cell r="AH4182">
            <v>1</v>
          </cell>
          <cell r="AI4182" t="str">
            <v>BP10002</v>
          </cell>
          <cell r="AN4182" t="str">
            <v>Sí</v>
          </cell>
        </row>
        <row r="4183">
          <cell r="A4183">
            <v>1131</v>
          </cell>
          <cell r="B4183" t="str">
            <v>fotinero.cavs@hotmail.com</v>
          </cell>
          <cell r="AF4183" t="str">
            <v>SET DE BAÑO 3 PIEZAS: DISPENSER + JABONERA + 1 PORTA CEPILLOS POLI</v>
          </cell>
          <cell r="AG4183">
            <v>1789</v>
          </cell>
          <cell r="AH4183">
            <v>1</v>
          </cell>
          <cell r="AI4183" t="str">
            <v>046AB6648</v>
          </cell>
          <cell r="AN4183" t="str">
            <v>Sí</v>
          </cell>
        </row>
        <row r="4184">
          <cell r="A4184">
            <v>1130</v>
          </cell>
          <cell r="B4184" t="str">
            <v>daianastepien@hotmail.com</v>
          </cell>
          <cell r="C4184">
            <v>44024</v>
          </cell>
          <cell r="D4184" t="str">
            <v>Abierta</v>
          </cell>
          <cell r="E4184" t="str">
            <v>Recibido</v>
          </cell>
          <cell r="F4184" t="str">
            <v>Enviado</v>
          </cell>
          <cell r="G4184" t="str">
            <v>ARS</v>
          </cell>
          <cell r="H4184">
            <v>1402</v>
          </cell>
          <cell r="I4184">
            <v>0</v>
          </cell>
          <cell r="J4184">
            <v>0</v>
          </cell>
          <cell r="K4184">
            <v>1402</v>
          </cell>
          <cell r="L4184" t="str">
            <v>Daiana Stepien</v>
          </cell>
          <cell r="M4184">
            <v>35229457</v>
          </cell>
          <cell r="N4184">
            <v>1122639322</v>
          </cell>
          <cell r="O4184" t="str">
            <v>Daiana Stepien</v>
          </cell>
          <cell r="P4184">
            <v>1122639322</v>
          </cell>
          <cell r="Q4184" t="str">
            <v>Juramento</v>
          </cell>
          <cell r="R4184">
            <v>5054</v>
          </cell>
          <cell r="S4184">
            <v>403</v>
          </cell>
          <cell r="T4184" t="str">
            <v>Villa urquiza</v>
          </cell>
          <cell r="U4184" t="str">
            <v>Caba</v>
          </cell>
          <cell r="V4184">
            <v>1431</v>
          </cell>
          <cell r="W4184" t="str">
            <v>Capital Federal</v>
          </cell>
          <cell r="Y4184" t="str">
            <v>ENVÍO SIN CARGO (CABA Y GRAN PARTE DE GBA) TIEMPO: 4 a 6 DÍAS HÁBILES</v>
          </cell>
          <cell r="Z4184" t="str">
            <v>Mercado Pago</v>
          </cell>
          <cell r="AD4184">
            <v>44024</v>
          </cell>
          <cell r="AE4184">
            <v>44027</v>
          </cell>
          <cell r="AF4184" t="str">
            <v>CAJA DE TE MAD. GRIS "HOME" 9DIV 24X 24 X 8</v>
          </cell>
          <cell r="AG4184">
            <v>1402</v>
          </cell>
          <cell r="AH4184">
            <v>1</v>
          </cell>
          <cell r="AI4184" t="str">
            <v>046CX7203</v>
          </cell>
          <cell r="AJ4184" t="str">
            <v>Móvil</v>
          </cell>
          <cell r="AK4184" t="str">
            <v>LLEGA EL 20-07 ENTRE 8 Y 18 HORAS!</v>
          </cell>
          <cell r="AL4184">
            <v>1589288040</v>
          </cell>
          <cell r="AM4184">
            <v>258779675</v>
          </cell>
          <cell r="AN4184" t="str">
            <v>Sí</v>
          </cell>
        </row>
        <row r="4185">
          <cell r="A4185">
            <v>1129</v>
          </cell>
          <cell r="B4185" t="str">
            <v>cris.astinza@gmail.com</v>
          </cell>
          <cell r="C4185">
            <v>44024</v>
          </cell>
          <cell r="D4185" t="str">
            <v>Abierta</v>
          </cell>
          <cell r="E4185" t="str">
            <v>Recibido</v>
          </cell>
          <cell r="F4185" t="str">
            <v>Enviado</v>
          </cell>
          <cell r="G4185" t="str">
            <v>ARS</v>
          </cell>
          <cell r="H4185">
            <v>1899</v>
          </cell>
          <cell r="I4185">
            <v>0</v>
          </cell>
          <cell r="J4185">
            <v>0</v>
          </cell>
          <cell r="K4185">
            <v>1899</v>
          </cell>
          <cell r="L4185" t="str">
            <v>Cristina Astinza</v>
          </cell>
          <cell r="M4185">
            <v>36829618</v>
          </cell>
          <cell r="N4185">
            <v>1162523319</v>
          </cell>
          <cell r="O4185" t="str">
            <v>Cristina Astinza</v>
          </cell>
          <cell r="P4185">
            <v>1162523319</v>
          </cell>
          <cell r="Q4185" t="str">
            <v>Arroyo</v>
          </cell>
          <cell r="R4185">
            <v>355</v>
          </cell>
          <cell r="T4185" t="str">
            <v>Bella vista</v>
          </cell>
          <cell r="U4185" t="str">
            <v>San miguel</v>
          </cell>
          <cell r="V4185">
            <v>1661</v>
          </cell>
          <cell r="W4185" t="str">
            <v>Gran Buenos Aires</v>
          </cell>
          <cell r="Y4185" t="str">
            <v>ENVÍO SIN CARGO (CABA Y GRAN PARTE DE GBA) TIEMPO: 4 a 6 DÍAS HÁBILES</v>
          </cell>
          <cell r="Z4185" t="str">
            <v>Mercado Pago</v>
          </cell>
          <cell r="AD4185">
            <v>44024</v>
          </cell>
          <cell r="AE4185">
            <v>44027</v>
          </cell>
          <cell r="AF4185" t="str">
            <v>PROMO SET DE VIDRIO</v>
          </cell>
          <cell r="AG4185">
            <v>1899</v>
          </cell>
          <cell r="AH4185">
            <v>1</v>
          </cell>
          <cell r="AI4185" t="str">
            <v>087588F3//BA6431//BA6431//PA59534</v>
          </cell>
          <cell r="AJ4185" t="str">
            <v>Móvil</v>
          </cell>
          <cell r="AK4185" t="str">
            <v>LLEGA EL 21-07 ENTRE 8 Y 18 HORAS!</v>
          </cell>
          <cell r="AL4185">
            <v>1589094561</v>
          </cell>
          <cell r="AM4185">
            <v>258708244</v>
          </cell>
          <cell r="AN4185" t="str">
            <v>Sí</v>
          </cell>
        </row>
        <row r="4186">
          <cell r="A4186">
            <v>1128</v>
          </cell>
          <cell r="B4186" t="str">
            <v>isadelizalde@yahoo.com.ar</v>
          </cell>
          <cell r="C4186">
            <v>44024</v>
          </cell>
          <cell r="D4186" t="str">
            <v>Abierta</v>
          </cell>
          <cell r="E4186" t="str">
            <v>Recibido</v>
          </cell>
          <cell r="F4186" t="str">
            <v>Enviado</v>
          </cell>
          <cell r="G4186" t="str">
            <v>ARS</v>
          </cell>
          <cell r="H4186">
            <v>723</v>
          </cell>
          <cell r="I4186">
            <v>0</v>
          </cell>
          <cell r="J4186">
            <v>0</v>
          </cell>
          <cell r="K4186">
            <v>723</v>
          </cell>
          <cell r="L4186" t="str">
            <v>Isabel Elizalde</v>
          </cell>
          <cell r="M4186">
            <v>21954189</v>
          </cell>
          <cell r="N4186">
            <v>48036270</v>
          </cell>
          <cell r="O4186" t="str">
            <v>Isabel Elizalde</v>
          </cell>
          <cell r="P4186">
            <v>48036270</v>
          </cell>
          <cell r="Q4186" t="str">
            <v>Av las heras</v>
          </cell>
          <cell r="R4186">
            <v>1895</v>
          </cell>
          <cell r="S4186">
            <v>0.33333333333333331</v>
          </cell>
          <cell r="T4186" t="str">
            <v>Recoleta</v>
          </cell>
          <cell r="U4186" t="str">
            <v>Caba</v>
          </cell>
          <cell r="V4186">
            <v>1127</v>
          </cell>
          <cell r="W4186" t="str">
            <v>Capital Federal</v>
          </cell>
          <cell r="Y4186" t="str">
            <v>ENVÍO SIN CARGO (CABA Y GRAN PARTE DE GBA) TIEMPO: 4 a 6 DÍAS HÁBILES</v>
          </cell>
          <cell r="Z4186" t="str">
            <v>Mercado Pago</v>
          </cell>
          <cell r="AD4186">
            <v>44024</v>
          </cell>
          <cell r="AE4186">
            <v>44027</v>
          </cell>
          <cell r="AF4186" t="str">
            <v>SET X 3 BOWL DE VIDRIO</v>
          </cell>
          <cell r="AG4186">
            <v>723</v>
          </cell>
          <cell r="AH4186">
            <v>1</v>
          </cell>
          <cell r="AI4186" t="str">
            <v>087588F3</v>
          </cell>
          <cell r="AJ4186" t="str">
            <v>Móvil</v>
          </cell>
          <cell r="AK4186" t="str">
            <v>LLEGA EL 20-07 ENTRE 8 Y 18 HORAS!</v>
          </cell>
          <cell r="AL4186">
            <v>1589059379</v>
          </cell>
          <cell r="AM4186">
            <v>258699139</v>
          </cell>
          <cell r="AN4186" t="str">
            <v>Sí</v>
          </cell>
        </row>
        <row r="4187">
          <cell r="A4187">
            <v>1127</v>
          </cell>
          <cell r="B4187" t="str">
            <v>ami.galarza.ag@gmail.com</v>
          </cell>
          <cell r="C4187">
            <v>44024</v>
          </cell>
          <cell r="D4187" t="str">
            <v>Abierta</v>
          </cell>
          <cell r="E4187" t="str">
            <v>Recibido</v>
          </cell>
          <cell r="F4187" t="str">
            <v>Enviado</v>
          </cell>
          <cell r="G4187" t="str">
            <v>ARS</v>
          </cell>
          <cell r="H4187">
            <v>1899</v>
          </cell>
          <cell r="I4187">
            <v>0</v>
          </cell>
          <cell r="J4187">
            <v>0</v>
          </cell>
          <cell r="K4187">
            <v>1899</v>
          </cell>
          <cell r="L4187" t="str">
            <v>Amira Galarza</v>
          </cell>
          <cell r="M4187">
            <v>37952523</v>
          </cell>
          <cell r="N4187">
            <v>1566113621</v>
          </cell>
          <cell r="O4187" t="str">
            <v>Amira Galarza</v>
          </cell>
          <cell r="P4187">
            <v>1566113621</v>
          </cell>
          <cell r="Q4187" t="str">
            <v>Yerbal</v>
          </cell>
          <cell r="R4187">
            <v>910</v>
          </cell>
          <cell r="S4187" t="str">
            <v>Pb</v>
          </cell>
          <cell r="T4187" t="str">
            <v>Haedo</v>
          </cell>
          <cell r="U4187" t="str">
            <v>Bueno aires</v>
          </cell>
          <cell r="V4187">
            <v>1706</v>
          </cell>
          <cell r="W4187" t="str">
            <v>Gran Buenos Aires</v>
          </cell>
          <cell r="Y4187" t="str">
            <v>ENVÍO SIN CARGO (CABA Y GRAN PARTE DE GBA) TIEMPO: 4 a 6 DÍAS HÁBILES</v>
          </cell>
          <cell r="Z4187" t="str">
            <v>Mercado Pago</v>
          </cell>
          <cell r="AC4187" t="str">
            <v>BARRIO: HAEDO</v>
          </cell>
          <cell r="AD4187">
            <v>44024</v>
          </cell>
          <cell r="AE4187">
            <v>44027</v>
          </cell>
          <cell r="AF4187" t="str">
            <v>PROMO SET DE VIDRIO</v>
          </cell>
          <cell r="AG4187">
            <v>1899</v>
          </cell>
          <cell r="AH4187">
            <v>1</v>
          </cell>
          <cell r="AI4187" t="str">
            <v>087588F3//BA6431//BA6431//PA59534</v>
          </cell>
          <cell r="AJ4187" t="str">
            <v>Móvil</v>
          </cell>
          <cell r="AK4187" t="str">
            <v>LLEGA EL 21-07 ENTRE 8 Y 18 HORAS!</v>
          </cell>
          <cell r="AL4187">
            <v>1588944235</v>
          </cell>
          <cell r="AM4187">
            <v>258658248</v>
          </cell>
          <cell r="AN4187" t="str">
            <v>Sí</v>
          </cell>
        </row>
        <row r="4188">
          <cell r="A4188">
            <v>1126</v>
          </cell>
          <cell r="B4188" t="str">
            <v>sonaemm@hotmail.com</v>
          </cell>
          <cell r="C4188">
            <v>44024</v>
          </cell>
          <cell r="D4188" t="str">
            <v>Abierta</v>
          </cell>
          <cell r="E4188" t="str">
            <v>Recibido</v>
          </cell>
          <cell r="F4188" t="str">
            <v>Enviado</v>
          </cell>
          <cell r="G4188" t="str">
            <v>ARS</v>
          </cell>
          <cell r="H4188" t="str">
            <v>4090.32</v>
          </cell>
          <cell r="I4188">
            <v>0</v>
          </cell>
          <cell r="J4188">
            <v>0</v>
          </cell>
          <cell r="K4188" t="str">
            <v>4090.32</v>
          </cell>
          <cell r="L4188" t="str">
            <v>Fabiana Roque</v>
          </cell>
          <cell r="M4188">
            <v>18362397</v>
          </cell>
          <cell r="N4188">
            <v>1141923199</v>
          </cell>
          <cell r="O4188" t="str">
            <v>Fabiana Roque</v>
          </cell>
          <cell r="P4188">
            <v>1141923199</v>
          </cell>
          <cell r="Q4188" t="str">
            <v>Lisandro Medina</v>
          </cell>
          <cell r="R4188">
            <v>1225</v>
          </cell>
          <cell r="T4188" t="str">
            <v>caseros- tres de febrero</v>
          </cell>
          <cell r="U4188" t="str">
            <v>Buenos Aires</v>
          </cell>
          <cell r="V4188">
            <v>1440</v>
          </cell>
          <cell r="W4188" t="str">
            <v>Capital Federal</v>
          </cell>
          <cell r="Y4188" t="str">
            <v>ENVÍO SIN CARGO (CABA Y GRAN PARTE DE GBA) TIEMPO: 4 a 6 DÍAS HÁBILES</v>
          </cell>
          <cell r="Z4188" t="str">
            <v>Mercado Pago</v>
          </cell>
          <cell r="AB4188" t="str">
            <v>Codigo Postal: 1678- Caseros Lo recibe Monica Roque.</v>
          </cell>
          <cell r="AD4188">
            <v>44024</v>
          </cell>
          <cell r="AE4188">
            <v>44027</v>
          </cell>
          <cell r="AF4188" t="str">
            <v>PROMO SET DE VIDRIO</v>
          </cell>
          <cell r="AG4188">
            <v>1899</v>
          </cell>
          <cell r="AH4188">
            <v>1</v>
          </cell>
          <cell r="AI4188" t="str">
            <v>087588F3//BA6431//BA6431//PA59534</v>
          </cell>
          <cell r="AJ4188" t="str">
            <v>Web</v>
          </cell>
          <cell r="AK4188" t="str">
            <v>LLEGA EL 21-07 ENTRE 8 Y 18 HORAS!</v>
          </cell>
          <cell r="AL4188">
            <v>1588780856</v>
          </cell>
          <cell r="AM4188">
            <v>258603669</v>
          </cell>
          <cell r="AN4188" t="str">
            <v>Sí</v>
          </cell>
        </row>
        <row r="4189">
          <cell r="A4189">
            <v>1126</v>
          </cell>
          <cell r="B4189" t="str">
            <v>sonaemm@hotmail.com</v>
          </cell>
          <cell r="AF4189" t="str">
            <v>SET X 3 BOWL DE VIDRIO</v>
          </cell>
          <cell r="AG4189">
            <v>723</v>
          </cell>
          <cell r="AH4189">
            <v>2</v>
          </cell>
          <cell r="AI4189" t="str">
            <v>087588F3</v>
          </cell>
          <cell r="AN4189" t="str">
            <v>Sí</v>
          </cell>
        </row>
        <row r="4190">
          <cell r="A4190">
            <v>1126</v>
          </cell>
          <cell r="B4190" t="str">
            <v>sonaemm@hotmail.com</v>
          </cell>
          <cell r="AF4190" t="str">
            <v>FRASCO VIDRIO 19CM X 9CM DIAM</v>
          </cell>
          <cell r="AG4190" t="str">
            <v>372.66</v>
          </cell>
          <cell r="AH4190">
            <v>2</v>
          </cell>
          <cell r="AI4190" t="str">
            <v>BA6431</v>
          </cell>
          <cell r="AN4190" t="str">
            <v>Sí</v>
          </cell>
        </row>
        <row r="4191">
          <cell r="A4191">
            <v>1125</v>
          </cell>
          <cell r="B4191" t="str">
            <v>marinanu24@hotmail.com</v>
          </cell>
          <cell r="C4191">
            <v>44023</v>
          </cell>
          <cell r="D4191" t="str">
            <v>Abierta</v>
          </cell>
          <cell r="E4191" t="str">
            <v>Recibido</v>
          </cell>
          <cell r="F4191" t="str">
            <v>Enviado</v>
          </cell>
          <cell r="G4191" t="str">
            <v>ARS</v>
          </cell>
          <cell r="H4191" t="str">
            <v>1563.21</v>
          </cell>
          <cell r="I4191">
            <v>0</v>
          </cell>
          <cell r="J4191">
            <v>0</v>
          </cell>
          <cell r="K4191" t="str">
            <v>1563.21</v>
          </cell>
          <cell r="L4191" t="str">
            <v>Marina Nardi</v>
          </cell>
          <cell r="M4191">
            <v>26088036</v>
          </cell>
          <cell r="N4191">
            <v>1134601234</v>
          </cell>
          <cell r="O4191" t="str">
            <v>Marina Nardi</v>
          </cell>
          <cell r="P4191">
            <v>1134601234</v>
          </cell>
          <cell r="Q4191" t="str">
            <v>Gurruchaga</v>
          </cell>
          <cell r="R4191">
            <v>274</v>
          </cell>
          <cell r="S4191" t="str">
            <v>11, 3</v>
          </cell>
          <cell r="U4191" t="str">
            <v>Buenos Aires</v>
          </cell>
          <cell r="V4191">
            <v>1414</v>
          </cell>
          <cell r="W4191" t="str">
            <v>Capital Federal</v>
          </cell>
          <cell r="Y4191" t="str">
            <v>ENVÍO SIN CARGO (CABA Y GRAN PARTE DE GBA) TIEMPO: 4 a 6 DÍAS HÁBILES</v>
          </cell>
          <cell r="Z4191" t="str">
            <v>Mercado Pago</v>
          </cell>
          <cell r="AB4191" t="str">
            <v>Lsuntaors del miso color rosas o rojos y la manga con espatula negro</v>
          </cell>
          <cell r="AC4191" t="str">
            <v>Si es posible quiere:  -MANGA NEGRA. -UNTADOR ROJO. Sino cualquiera!</v>
          </cell>
          <cell r="AD4191">
            <v>44023</v>
          </cell>
          <cell r="AE4191">
            <v>44027</v>
          </cell>
          <cell r="AF4191" t="str">
            <v>RALLADOR DE MANO MEDIANO 20 CM</v>
          </cell>
          <cell r="AG4191" t="str">
            <v>43.87</v>
          </cell>
          <cell r="AH4191">
            <v>1</v>
          </cell>
          <cell r="AI4191" t="str">
            <v>BA7382</v>
          </cell>
          <cell r="AJ4191" t="str">
            <v>Móvil</v>
          </cell>
          <cell r="AK4191" t="str">
            <v>LLEGA EL 20-07 ENTRE 8 Y 18 HORAS!</v>
          </cell>
          <cell r="AL4191">
            <v>1587982985</v>
          </cell>
          <cell r="AM4191">
            <v>258250469</v>
          </cell>
          <cell r="AN4191" t="str">
            <v>Sí</v>
          </cell>
        </row>
        <row r="4192">
          <cell r="A4192">
            <v>1125</v>
          </cell>
          <cell r="B4192" t="str">
            <v>marinanu24@hotmail.com</v>
          </cell>
          <cell r="AF4192" t="str">
            <v>UNTADOR CRISTAL 1 PIEZA 14,5CM MOTIV. SIN ELECCIÓN</v>
          </cell>
          <cell r="AG4192" t="str">
            <v>23.29</v>
          </cell>
          <cell r="AH4192">
            <v>4</v>
          </cell>
          <cell r="AI4192" t="str">
            <v>019BA6981</v>
          </cell>
          <cell r="AN4192" t="str">
            <v>Sí</v>
          </cell>
        </row>
        <row r="4193">
          <cell r="A4193">
            <v>1125</v>
          </cell>
          <cell r="B4193" t="str">
            <v>marinanu24@hotmail.com</v>
          </cell>
          <cell r="AF4193" t="str">
            <v>SET: DOSIFICADOR REPOSTERIA+ESPATULA+4 PICOS 6X20CM</v>
          </cell>
          <cell r="AG4193">
            <v>413</v>
          </cell>
          <cell r="AH4193">
            <v>1</v>
          </cell>
          <cell r="AI4193" t="str">
            <v>046BA4804</v>
          </cell>
          <cell r="AN4193" t="str">
            <v>Sí</v>
          </cell>
        </row>
        <row r="4194">
          <cell r="A4194">
            <v>1125</v>
          </cell>
          <cell r="B4194" t="str">
            <v>marinanu24@hotmail.com</v>
          </cell>
          <cell r="AF4194" t="str">
            <v>FRASCO VIDRIO 19CM X 9CM DIAM</v>
          </cell>
          <cell r="AG4194" t="str">
            <v>372.66</v>
          </cell>
          <cell r="AH4194">
            <v>1</v>
          </cell>
          <cell r="AI4194" t="str">
            <v>BA6431</v>
          </cell>
          <cell r="AN4194" t="str">
            <v>Sí</v>
          </cell>
        </row>
        <row r="4195">
          <cell r="A4195">
            <v>1125</v>
          </cell>
          <cell r="B4195" t="str">
            <v>marinanu24@hotmail.com</v>
          </cell>
          <cell r="AF4195" t="str">
            <v>ESPEJO CON BASE DE MADERA MARRON CLARO 25,5 X 15 CM</v>
          </cell>
          <cell r="AG4195" t="str">
            <v>640.52</v>
          </cell>
          <cell r="AH4195">
            <v>1</v>
          </cell>
          <cell r="AI4195" t="str">
            <v>DE7595</v>
          </cell>
          <cell r="AN4195" t="str">
            <v>Sí</v>
          </cell>
        </row>
        <row r="4196">
          <cell r="A4196">
            <v>1124</v>
          </cell>
          <cell r="B4196" t="str">
            <v>b_bonino@hotmail.com</v>
          </cell>
          <cell r="C4196">
            <v>44023</v>
          </cell>
          <cell r="D4196" t="str">
            <v>Abierta</v>
          </cell>
          <cell r="E4196" t="str">
            <v>Recibido</v>
          </cell>
          <cell r="F4196" t="str">
            <v>Enviado</v>
          </cell>
          <cell r="G4196" t="str">
            <v>ARS</v>
          </cell>
          <cell r="H4196">
            <v>789</v>
          </cell>
          <cell r="I4196">
            <v>0</v>
          </cell>
          <cell r="J4196">
            <v>0</v>
          </cell>
          <cell r="K4196">
            <v>789</v>
          </cell>
          <cell r="L4196" t="str">
            <v>Berenice Bonino</v>
          </cell>
          <cell r="M4196">
            <v>27071850</v>
          </cell>
          <cell r="N4196">
            <v>1167092345</v>
          </cell>
          <cell r="O4196" t="str">
            <v>Berenice Bonino</v>
          </cell>
          <cell r="P4196">
            <v>1167092345</v>
          </cell>
          <cell r="Q4196" t="str">
            <v>Dorrego</v>
          </cell>
          <cell r="R4196">
            <v>341</v>
          </cell>
          <cell r="U4196" t="str">
            <v>San miguel</v>
          </cell>
          <cell r="V4196">
            <v>1663</v>
          </cell>
          <cell r="W4196" t="str">
            <v>Gran Buenos Aires</v>
          </cell>
          <cell r="Y4196" t="str">
            <v>ENVÍO SIN CARGO (CABA Y GRAN PARTE DE GBA) TIEMPO: 4 a 6 DÍAS HÁBILES</v>
          </cell>
          <cell r="Z4196" t="str">
            <v>Mercado Pago</v>
          </cell>
          <cell r="AD4196">
            <v>44023</v>
          </cell>
          <cell r="AE4196">
            <v>44027</v>
          </cell>
          <cell r="AF4196" t="str">
            <v>ALM. FIACA 25X55CM POLIESTER V.SILICONADO</v>
          </cell>
          <cell r="AG4196">
            <v>789</v>
          </cell>
          <cell r="AH4196">
            <v>1</v>
          </cell>
          <cell r="AI4196" t="str">
            <v>CHU385</v>
          </cell>
          <cell r="AJ4196" t="str">
            <v>Móvil</v>
          </cell>
          <cell r="AK4196" t="str">
            <v>LLEGA EL 21-07 ENTRE 8 Y 18 HORAS!</v>
          </cell>
          <cell r="AL4196">
            <v>1587809355</v>
          </cell>
          <cell r="AM4196">
            <v>258225464</v>
          </cell>
          <cell r="AN4196" t="str">
            <v>Sí</v>
          </cell>
        </row>
        <row r="4197">
          <cell r="A4197">
            <v>1123</v>
          </cell>
          <cell r="B4197" t="str">
            <v>anabella_lucorratolo@hotmail.com</v>
          </cell>
          <cell r="C4197">
            <v>44023</v>
          </cell>
          <cell r="D4197" t="str">
            <v>Abierta</v>
          </cell>
          <cell r="E4197" t="str">
            <v>Recibido</v>
          </cell>
          <cell r="F4197" t="str">
            <v>Enviado</v>
          </cell>
          <cell r="G4197" t="str">
            <v>ARS</v>
          </cell>
          <cell r="H4197">
            <v>3049</v>
          </cell>
          <cell r="I4197">
            <v>0</v>
          </cell>
          <cell r="J4197">
            <v>0</v>
          </cell>
          <cell r="K4197">
            <v>3049</v>
          </cell>
          <cell r="L4197" t="str">
            <v>Anabella Lucorratolo</v>
          </cell>
          <cell r="M4197">
            <v>32796053</v>
          </cell>
          <cell r="N4197">
            <v>1131343579</v>
          </cell>
          <cell r="O4197" t="str">
            <v>Anabella LUCORRATOLO</v>
          </cell>
          <cell r="P4197">
            <v>1131343579</v>
          </cell>
          <cell r="Q4197" t="str">
            <v>Gaboto</v>
          </cell>
          <cell r="R4197">
            <v>4384</v>
          </cell>
          <cell r="S4197" t="str">
            <v>ANTE ESQUINA LA RIOJA</v>
          </cell>
          <cell r="T4197" t="str">
            <v>SAN JOSE</v>
          </cell>
          <cell r="U4197" t="str">
            <v>San Jose</v>
          </cell>
          <cell r="V4197">
            <v>1846</v>
          </cell>
          <cell r="W4197" t="str">
            <v>Gran Buenos Aires</v>
          </cell>
          <cell r="Y4197" t="str">
            <v>ENVÍO SIN CARGO (CABA Y GRAN PARTE DE GBA) TIEMPO: 4 a 6 DÍAS HÁBILES</v>
          </cell>
          <cell r="Z4197" t="str">
            <v>Mercado Pago</v>
          </cell>
          <cell r="AC4197" t="str">
            <v>Las 2 tazas de color azul poppy. SKU: PO342713</v>
          </cell>
          <cell r="AD4197">
            <v>44023</v>
          </cell>
          <cell r="AE4197">
            <v>44027</v>
          </cell>
          <cell r="AF4197" t="str">
            <v>PROMO: 2 TAZAS ROMA (COLOR A ELECCIÓN)+ INFUSOR DE TE</v>
          </cell>
          <cell r="AG4197">
            <v>1150</v>
          </cell>
          <cell r="AH4197">
            <v>1</v>
          </cell>
          <cell r="AJ4197" t="str">
            <v>Web</v>
          </cell>
          <cell r="AK4197" t="str">
            <v>LLEGA EL 20-07 ENTRE 8 Y 18 HORAS!</v>
          </cell>
          <cell r="AL4197">
            <v>1587614846</v>
          </cell>
          <cell r="AM4197">
            <v>258173169</v>
          </cell>
          <cell r="AN4197" t="str">
            <v>Sí</v>
          </cell>
        </row>
        <row r="4198">
          <cell r="A4198">
            <v>1123</v>
          </cell>
          <cell r="B4198" t="str">
            <v>anabella_lucorratolo@hotmail.com</v>
          </cell>
          <cell r="AF4198" t="str">
            <v>PROMO SET DE VIDRIO</v>
          </cell>
          <cell r="AG4198">
            <v>1899</v>
          </cell>
          <cell r="AH4198">
            <v>1</v>
          </cell>
          <cell r="AI4198" t="str">
            <v>087588F3//BA6431//BA6431//PA59534</v>
          </cell>
          <cell r="AN4198" t="str">
            <v>Sí</v>
          </cell>
        </row>
        <row r="4199">
          <cell r="A4199">
            <v>1122</v>
          </cell>
          <cell r="B4199" t="str">
            <v>luanaurzainqui@gmail.com</v>
          </cell>
          <cell r="C4199">
            <v>44023</v>
          </cell>
          <cell r="D4199" t="str">
            <v>Abierta</v>
          </cell>
          <cell r="E4199" t="str">
            <v>Anulado</v>
          </cell>
          <cell r="F4199" t="str">
            <v>No está empaquetado</v>
          </cell>
          <cell r="G4199" t="str">
            <v>ARS</v>
          </cell>
          <cell r="H4199">
            <v>723</v>
          </cell>
          <cell r="I4199">
            <v>0</v>
          </cell>
          <cell r="J4199">
            <v>0</v>
          </cell>
          <cell r="K4199">
            <v>723</v>
          </cell>
          <cell r="L4199" t="str">
            <v>Luana Urzainqui</v>
          </cell>
          <cell r="M4199">
            <v>42472001</v>
          </cell>
          <cell r="N4199">
            <v>1127208290</v>
          </cell>
          <cell r="O4199" t="str">
            <v>Luana Urzainqui</v>
          </cell>
          <cell r="P4199">
            <v>1127208290</v>
          </cell>
          <cell r="Q4199" t="str">
            <v>Ladines</v>
          </cell>
          <cell r="R4199">
            <v>2546</v>
          </cell>
          <cell r="S4199" t="str">
            <v>6 D</v>
          </cell>
          <cell r="T4199" t="str">
            <v>Villa pueyrredon</v>
          </cell>
          <cell r="U4199" t="str">
            <v>Caba</v>
          </cell>
          <cell r="V4199">
            <v>1419</v>
          </cell>
          <cell r="W4199" t="str">
            <v>Capital Federal</v>
          </cell>
          <cell r="Y4199" t="str">
            <v>ENVÍO SIN CARGO (CABA Y GRAN PARTE DE GBA) TIEMPO: 4 a 6 DÍAS HÁBILES</v>
          </cell>
          <cell r="Z4199" t="str">
            <v>Mercado Pago</v>
          </cell>
          <cell r="AF4199" t="str">
            <v>SET X 3 BOWL DE VIDRIO</v>
          </cell>
          <cell r="AG4199">
            <v>723</v>
          </cell>
          <cell r="AH4199">
            <v>1</v>
          </cell>
          <cell r="AI4199" t="str">
            <v>087588F3</v>
          </cell>
          <cell r="AJ4199" t="str">
            <v>Móvil</v>
          </cell>
          <cell r="AK4199" t="str">
            <v/>
          </cell>
          <cell r="AL4199">
            <v>1587220663</v>
          </cell>
          <cell r="AM4199">
            <v>258078380</v>
          </cell>
          <cell r="AN4199" t="str">
            <v>Sí</v>
          </cell>
        </row>
        <row r="4200">
          <cell r="A4200">
            <v>1121</v>
          </cell>
          <cell r="B4200" t="str">
            <v>kabemartinez@gmail.com</v>
          </cell>
          <cell r="C4200">
            <v>44022</v>
          </cell>
          <cell r="D4200" t="str">
            <v>Abierta</v>
          </cell>
          <cell r="E4200" t="str">
            <v>Recibido</v>
          </cell>
          <cell r="F4200" t="str">
            <v>Enviado</v>
          </cell>
          <cell r="G4200" t="str">
            <v>ARS</v>
          </cell>
          <cell r="H4200" t="str">
            <v>1369.08</v>
          </cell>
          <cell r="I4200">
            <v>0</v>
          </cell>
          <cell r="J4200">
            <v>0</v>
          </cell>
          <cell r="K4200" t="str">
            <v>1369.08</v>
          </cell>
          <cell r="L4200" t="str">
            <v>Karina Martinez</v>
          </cell>
          <cell r="M4200">
            <v>20404949</v>
          </cell>
          <cell r="N4200">
            <v>1144104344</v>
          </cell>
          <cell r="O4200" t="str">
            <v>Karina Martinez</v>
          </cell>
          <cell r="P4200">
            <v>1144104344</v>
          </cell>
          <cell r="Q4200" t="str">
            <v>Teodoro Vilardebo</v>
          </cell>
          <cell r="R4200">
            <v>2516</v>
          </cell>
          <cell r="T4200" t="str">
            <v>Villa del PArque</v>
          </cell>
          <cell r="U4200" t="str">
            <v>Caba</v>
          </cell>
          <cell r="V4200">
            <v>1417</v>
          </cell>
          <cell r="W4200" t="str">
            <v>Capital Federal</v>
          </cell>
          <cell r="Y4200" t="str">
            <v>ENVÍO SIN CARGO (CABA Y GRAN PARTE DE GBA) TIEMPO: 4 a 6 DÍAS HÁBILES</v>
          </cell>
          <cell r="Z4200" t="str">
            <v>Mercado Pago</v>
          </cell>
          <cell r="AD4200">
            <v>44022</v>
          </cell>
          <cell r="AE4200">
            <v>44027</v>
          </cell>
          <cell r="AF4200" t="str">
            <v>SECAPLATOS BANDEJA TRANSPARENTE 48X32X9CM</v>
          </cell>
          <cell r="AG4200">
            <v>819</v>
          </cell>
          <cell r="AH4200">
            <v>1</v>
          </cell>
          <cell r="AI4200" t="str">
            <v>046BA6369</v>
          </cell>
          <cell r="AJ4200" t="str">
            <v>Web</v>
          </cell>
          <cell r="AK4200" t="str">
            <v>LLEGA EL 20-07 ENTRE 8 Y 18 HORAS!</v>
          </cell>
          <cell r="AL4200">
            <v>1586281885</v>
          </cell>
          <cell r="AM4200">
            <v>250600590</v>
          </cell>
          <cell r="AN4200" t="str">
            <v>Sí</v>
          </cell>
        </row>
        <row r="4201">
          <cell r="A4201">
            <v>1121</v>
          </cell>
          <cell r="B4201" t="str">
            <v>kabemartinez@gmail.com</v>
          </cell>
          <cell r="AF4201" t="str">
            <v>VASO BLANCO FACETADO Y EXPRIMIDOR</v>
          </cell>
          <cell r="AG4201" t="str">
            <v>212.5</v>
          </cell>
          <cell r="AH4201">
            <v>1</v>
          </cell>
          <cell r="AI4201" t="str">
            <v>BP24001</v>
          </cell>
          <cell r="AN4201" t="str">
            <v>Sí</v>
          </cell>
        </row>
        <row r="4202">
          <cell r="A4202">
            <v>1121</v>
          </cell>
          <cell r="B4202" t="str">
            <v>kabemartinez@gmail.com</v>
          </cell>
          <cell r="AF4202" t="str">
            <v>TABLA BLANCA 35.5 CM DIAM</v>
          </cell>
          <cell r="AG4202" t="str">
            <v>337.58</v>
          </cell>
          <cell r="AH4202">
            <v>1</v>
          </cell>
          <cell r="AI4202" t="str">
            <v>42BA1021</v>
          </cell>
          <cell r="AN4202" t="str">
            <v>Sí</v>
          </cell>
        </row>
        <row r="4203">
          <cell r="A4203">
            <v>1120</v>
          </cell>
          <cell r="B4203" t="str">
            <v>eugeniaarribasv@gmail.com</v>
          </cell>
          <cell r="C4203">
            <v>44022</v>
          </cell>
          <cell r="D4203" t="str">
            <v>Abierta</v>
          </cell>
          <cell r="E4203" t="str">
            <v>Recibido</v>
          </cell>
          <cell r="F4203" t="str">
            <v>Enviado</v>
          </cell>
          <cell r="G4203" t="str">
            <v>ARS</v>
          </cell>
          <cell r="H4203">
            <v>1708</v>
          </cell>
          <cell r="I4203">
            <v>0</v>
          </cell>
          <cell r="J4203">
            <v>0</v>
          </cell>
          <cell r="K4203">
            <v>1708</v>
          </cell>
          <cell r="L4203" t="str">
            <v>Eugenia Arribas</v>
          </cell>
          <cell r="M4203">
            <v>41326624</v>
          </cell>
          <cell r="N4203">
            <v>1123392995</v>
          </cell>
          <cell r="O4203" t="str">
            <v>Eugenia Arribas</v>
          </cell>
          <cell r="P4203">
            <v>1123392995</v>
          </cell>
          <cell r="Q4203" t="str">
            <v>Centenario</v>
          </cell>
          <cell r="R4203">
            <v>682</v>
          </cell>
          <cell r="T4203" t="str">
            <v>San Antonio de Padua</v>
          </cell>
          <cell r="U4203" t="str">
            <v>Merlo</v>
          </cell>
          <cell r="V4203">
            <v>1718</v>
          </cell>
          <cell r="W4203" t="str">
            <v>Gran Buenos Aires</v>
          </cell>
          <cell r="Y4203" t="str">
            <v>ENVÍO SIN CARGO (CABA Y GRAN PARTE DE GBA) TIEMPO: 4 a 6 DÍAS HÁBILES</v>
          </cell>
          <cell r="Z4203" t="str">
            <v>Mercado Pago</v>
          </cell>
          <cell r="AC4203" t="str">
            <v>IMPORTANTE: COLOR BEIGE CON NEGRO  SE CONFUNDIO AL ELEGIR EL COLOR DIRECCION: Centenario 682 - MERLO</v>
          </cell>
          <cell r="AD4203">
            <v>44026</v>
          </cell>
          <cell r="AE4203">
            <v>44029</v>
          </cell>
          <cell r="AF4203" t="str">
            <v>MESA PLEGABLE PARA PC MADERA Y METAL 59X39X23CM (Negro)</v>
          </cell>
          <cell r="AG4203">
            <v>1708</v>
          </cell>
          <cell r="AH4203">
            <v>1</v>
          </cell>
          <cell r="AI4203" t="str">
            <v>046ME7897</v>
          </cell>
          <cell r="AJ4203" t="str">
            <v>Móvil</v>
          </cell>
          <cell r="AK4203" t="str">
            <v>LLEGA EL 21/07 ENTRE 8 Y 18 HORAS !</v>
          </cell>
          <cell r="AL4203">
            <v>1586251428</v>
          </cell>
          <cell r="AM4203">
            <v>257788521</v>
          </cell>
          <cell r="AN4203" t="str">
            <v>Sí</v>
          </cell>
        </row>
        <row r="4204">
          <cell r="A4204">
            <v>1119</v>
          </cell>
          <cell r="B4204" t="str">
            <v>nadiagrebsky@gmail.com</v>
          </cell>
          <cell r="C4204">
            <v>44022</v>
          </cell>
          <cell r="D4204" t="str">
            <v>Abierta</v>
          </cell>
          <cell r="E4204" t="str">
            <v>Recibido</v>
          </cell>
          <cell r="F4204" t="str">
            <v>Enviado</v>
          </cell>
          <cell r="G4204" t="str">
            <v>ARS</v>
          </cell>
          <cell r="H4204" t="str">
            <v>3242.74</v>
          </cell>
          <cell r="I4204">
            <v>0</v>
          </cell>
          <cell r="J4204">
            <v>0</v>
          </cell>
          <cell r="K4204" t="str">
            <v>3242.74</v>
          </cell>
          <cell r="L4204" t="str">
            <v>Nadia Grebsky</v>
          </cell>
          <cell r="M4204">
            <v>36500537</v>
          </cell>
          <cell r="N4204">
            <v>1537775726</v>
          </cell>
          <cell r="O4204" t="str">
            <v>Nadia Grebsky</v>
          </cell>
          <cell r="P4204">
            <v>1537775726</v>
          </cell>
          <cell r="Q4204" t="str">
            <v>Yerbal</v>
          </cell>
          <cell r="R4204">
            <v>727</v>
          </cell>
          <cell r="S4204" t="str">
            <v>5 i</v>
          </cell>
          <cell r="T4204" t="str">
            <v>Caballito</v>
          </cell>
          <cell r="U4204" t="str">
            <v>Caba</v>
          </cell>
          <cell r="V4204">
            <v>1405</v>
          </cell>
          <cell r="W4204" t="str">
            <v>Capital Federal</v>
          </cell>
          <cell r="Y4204" t="str">
            <v>ENVÍO SIN CARGO (CABA Y GRAN PARTE DE GBA) TIEMPO: 4 a 6 DÍAS HÁBILES</v>
          </cell>
          <cell r="Z4204" t="str">
            <v>Mercado Pago</v>
          </cell>
          <cell r="AD4204">
            <v>44022</v>
          </cell>
          <cell r="AE4204">
            <v>44029</v>
          </cell>
          <cell r="AF4204" t="str">
            <v>ESPECIERO 6 PIEZAS DE ACERO INOXIDABLE 20X20 CM</v>
          </cell>
          <cell r="AG4204" t="str">
            <v>1534.74</v>
          </cell>
          <cell r="AH4204">
            <v>1</v>
          </cell>
          <cell r="AI4204" t="str">
            <v>046BA3347</v>
          </cell>
          <cell r="AJ4204" t="str">
            <v>Web</v>
          </cell>
          <cell r="AK4204" t="str">
            <v>LLEGA EL 18-07 ENTRE 9 Y 13 HORAS!</v>
          </cell>
          <cell r="AL4204">
            <v>1586236399</v>
          </cell>
          <cell r="AM4204">
            <v>257775462</v>
          </cell>
          <cell r="AN4204" t="str">
            <v>Sí</v>
          </cell>
        </row>
        <row r="4205">
          <cell r="A4205">
            <v>1119</v>
          </cell>
          <cell r="B4205" t="str">
            <v>nadiagrebsky@gmail.com</v>
          </cell>
          <cell r="AF4205" t="str">
            <v>MESA PLEGABLE PARA PC MADERA Y METAL 59X39X23CM (Beige con Negro)</v>
          </cell>
          <cell r="AG4205">
            <v>1708</v>
          </cell>
          <cell r="AH4205">
            <v>1</v>
          </cell>
          <cell r="AI4205" t="str">
            <v>046ME7897</v>
          </cell>
          <cell r="AN4205" t="str">
            <v>Sí</v>
          </cell>
        </row>
        <row r="4206">
          <cell r="A4206">
            <v>1118</v>
          </cell>
          <cell r="B4206" t="str">
            <v>patry_089@hotmail.com</v>
          </cell>
          <cell r="C4206">
            <v>44022</v>
          </cell>
          <cell r="D4206" t="str">
            <v>Abierta</v>
          </cell>
          <cell r="E4206" t="str">
            <v>Recibido</v>
          </cell>
          <cell r="F4206" t="str">
            <v>Enviado</v>
          </cell>
          <cell r="G4206" t="str">
            <v>ARS</v>
          </cell>
          <cell r="H4206" t="str">
            <v>3282.25</v>
          </cell>
          <cell r="I4206">
            <v>0</v>
          </cell>
          <cell r="J4206">
            <v>0</v>
          </cell>
          <cell r="K4206" t="str">
            <v>3282.25</v>
          </cell>
          <cell r="L4206" t="str">
            <v>Patricia Nuñes</v>
          </cell>
          <cell r="M4206">
            <v>35843406</v>
          </cell>
          <cell r="N4206">
            <v>1130094384</v>
          </cell>
          <cell r="O4206" t="str">
            <v>Patricia Nuñes</v>
          </cell>
          <cell r="P4206">
            <v>1130094384</v>
          </cell>
          <cell r="Q4206" t="str">
            <v>Cnel Manuel Rosetti</v>
          </cell>
          <cell r="R4206">
            <v>2162</v>
          </cell>
          <cell r="S4206" t="str">
            <v>2C</v>
          </cell>
          <cell r="U4206" t="str">
            <v>Olivos</v>
          </cell>
          <cell r="V4206">
            <v>1636</v>
          </cell>
          <cell r="W4206" t="str">
            <v>Gran Buenos Aires</v>
          </cell>
          <cell r="Y4206" t="str">
            <v>ENVÍO SIN CARGO (CABA Y GRAN PARTE DE GBA) TIEMPO: 4 a 6 DÍAS HÁBILES</v>
          </cell>
          <cell r="Z4206" t="str">
            <v>Mercado Pago</v>
          </cell>
          <cell r="AD4206">
            <v>44022</v>
          </cell>
          <cell r="AE4206">
            <v>44027</v>
          </cell>
          <cell r="AF4206" t="str">
            <v>TORTERO DE VIDRIO 23CM X 26CM</v>
          </cell>
          <cell r="AG4206" t="str">
            <v>2886.15</v>
          </cell>
          <cell r="AH4206">
            <v>1</v>
          </cell>
          <cell r="AI4206" t="str">
            <v>046BA6428</v>
          </cell>
          <cell r="AJ4206" t="str">
            <v>Web</v>
          </cell>
          <cell r="AK4206" t="str">
            <v>LLEGA EL 21-07 ENTRE 8 Y 18 HORAS!</v>
          </cell>
          <cell r="AL4206">
            <v>1586194504</v>
          </cell>
          <cell r="AM4206">
            <v>257764771</v>
          </cell>
          <cell r="AN4206" t="str">
            <v>Sí</v>
          </cell>
        </row>
        <row r="4207">
          <cell r="A4207">
            <v>1118</v>
          </cell>
          <cell r="B4207" t="str">
            <v>patry_089@hotmail.com</v>
          </cell>
          <cell r="AF4207" t="str">
            <v>PLATO DE VIDRIO PLAYO 32CM</v>
          </cell>
          <cell r="AG4207" t="str">
            <v>396.1</v>
          </cell>
          <cell r="AH4207">
            <v>1</v>
          </cell>
          <cell r="AI4207" t="str">
            <v>046BA7449</v>
          </cell>
          <cell r="AN4207" t="str">
            <v>Sí</v>
          </cell>
        </row>
        <row r="4208">
          <cell r="A4208">
            <v>1117</v>
          </cell>
          <cell r="B4208" t="str">
            <v>veerdii@hotmail.es</v>
          </cell>
          <cell r="C4208">
            <v>44022</v>
          </cell>
          <cell r="D4208" t="str">
            <v>Abierta</v>
          </cell>
          <cell r="E4208" t="str">
            <v>Recibido</v>
          </cell>
          <cell r="F4208" t="str">
            <v>Enviado</v>
          </cell>
          <cell r="G4208" t="str">
            <v>ARS</v>
          </cell>
          <cell r="H4208">
            <v>1708</v>
          </cell>
          <cell r="I4208">
            <v>0</v>
          </cell>
          <cell r="J4208">
            <v>0</v>
          </cell>
          <cell r="K4208">
            <v>1708</v>
          </cell>
          <cell r="L4208" t="str">
            <v>Florencia Verdi</v>
          </cell>
          <cell r="M4208">
            <v>38027281</v>
          </cell>
          <cell r="N4208">
            <v>1134350022</v>
          </cell>
          <cell r="O4208" t="str">
            <v>Florencia Verdi</v>
          </cell>
          <cell r="P4208">
            <v>1134350022</v>
          </cell>
          <cell r="Q4208" t="str">
            <v>Larre</v>
          </cell>
          <cell r="R4208">
            <v>2651</v>
          </cell>
          <cell r="S4208">
            <v>3</v>
          </cell>
          <cell r="T4208" t="str">
            <v>Lomas del mirador</v>
          </cell>
          <cell r="U4208" t="str">
            <v>Buenos aires</v>
          </cell>
          <cell r="V4208">
            <v>1752</v>
          </cell>
          <cell r="W4208" t="str">
            <v>Gran Buenos Aires</v>
          </cell>
          <cell r="Y4208" t="str">
            <v>ENVÍO SIN CARGO (CABA Y GRAN PARTE DE GBA) TIEMPO: 4 a 6 DÍAS HÁBILES</v>
          </cell>
          <cell r="Z4208" t="str">
            <v>Mercado Pago</v>
          </cell>
          <cell r="AB4208" t="str">
            <v xml:space="preserve">Llamar el timbre no funciona!!!! </v>
          </cell>
          <cell r="AD4208">
            <v>44022</v>
          </cell>
          <cell r="AE4208">
            <v>44027</v>
          </cell>
          <cell r="AF4208" t="str">
            <v>MESA PLEGABLE PARA PC MADERA Y METAL 59X39X23CM (Negro)</v>
          </cell>
          <cell r="AG4208">
            <v>1708</v>
          </cell>
          <cell r="AH4208">
            <v>1</v>
          </cell>
          <cell r="AI4208" t="str">
            <v>046ME7897</v>
          </cell>
          <cell r="AJ4208" t="str">
            <v>Móvil</v>
          </cell>
          <cell r="AK4208" t="str">
            <v>LLEGA EL 20-07 ENTRE 8 Y 18 HORAS!</v>
          </cell>
          <cell r="AL4208">
            <v>1586132337</v>
          </cell>
          <cell r="AM4208">
            <v>257747044</v>
          </cell>
          <cell r="AN4208" t="str">
            <v>Sí</v>
          </cell>
        </row>
        <row r="4209">
          <cell r="A4209">
            <v>1116</v>
          </cell>
          <cell r="B4209" t="str">
            <v>luciananajmias@outlook.com.ar</v>
          </cell>
          <cell r="C4209">
            <v>44022</v>
          </cell>
          <cell r="D4209" t="str">
            <v>Abierta</v>
          </cell>
          <cell r="E4209" t="str">
            <v>Recibido</v>
          </cell>
          <cell r="F4209" t="str">
            <v>Enviado</v>
          </cell>
          <cell r="G4209" t="str">
            <v>ARS</v>
          </cell>
          <cell r="H4209" t="str">
            <v>2773.74</v>
          </cell>
          <cell r="I4209">
            <v>0</v>
          </cell>
          <cell r="J4209">
            <v>0</v>
          </cell>
          <cell r="K4209" t="str">
            <v>2773.74</v>
          </cell>
          <cell r="L4209" t="str">
            <v>Luciana Najmias</v>
          </cell>
          <cell r="M4209">
            <v>40808400</v>
          </cell>
          <cell r="N4209">
            <v>1132427453</v>
          </cell>
          <cell r="O4209" t="str">
            <v>Luciana najmias</v>
          </cell>
          <cell r="P4209">
            <v>1132427453</v>
          </cell>
          <cell r="Q4209" t="str">
            <v>Avenida Rivadavia</v>
          </cell>
          <cell r="R4209">
            <v>8868</v>
          </cell>
          <cell r="S4209" t="str">
            <v>8 D</v>
          </cell>
          <cell r="U4209" t="str">
            <v>Caba</v>
          </cell>
          <cell r="V4209">
            <v>1407</v>
          </cell>
          <cell r="W4209" t="str">
            <v>Capital Federal</v>
          </cell>
          <cell r="Y4209" t="str">
            <v>ENVÍO SIN CARGO (CABA Y GRAN PARTE DE GBA) TIEMPO: 4 a 6 DÍAS HÁBILES</v>
          </cell>
          <cell r="Z4209" t="str">
            <v>Mercado Pago</v>
          </cell>
          <cell r="AC4209" t="str">
            <v>13-07 VER DTO VASOS</v>
          </cell>
          <cell r="AD4209">
            <v>44022</v>
          </cell>
          <cell r="AE4209">
            <v>44027</v>
          </cell>
          <cell r="AF4209" t="str">
            <v>VASO ESPIRAL "RIGOLLEAU" COL SURT 300 ML 1PC</v>
          </cell>
          <cell r="AG4209">
            <v>44</v>
          </cell>
          <cell r="AH4209">
            <v>3</v>
          </cell>
          <cell r="AI4209" t="str">
            <v>RI38806COL</v>
          </cell>
          <cell r="AJ4209" t="str">
            <v>Web</v>
          </cell>
          <cell r="AK4209" t="str">
            <v>LLEGA EL 20-07 ENTRE 8 Y 18 HORAS!</v>
          </cell>
          <cell r="AL4209">
            <v>1586120497</v>
          </cell>
          <cell r="AM4209">
            <v>257712398</v>
          </cell>
          <cell r="AN4209" t="str">
            <v>Sí</v>
          </cell>
        </row>
        <row r="4210">
          <cell r="A4210">
            <v>1116</v>
          </cell>
          <cell r="B4210" t="str">
            <v>luciananajmias@outlook.com.ar</v>
          </cell>
          <cell r="AF4210" t="str">
            <v>CAJA DE TE MAD.BCO 4DIV 18X7CM</v>
          </cell>
          <cell r="AG4210">
            <v>1107</v>
          </cell>
          <cell r="AH4210">
            <v>1</v>
          </cell>
          <cell r="AI4210" t="str">
            <v>046CX7194</v>
          </cell>
          <cell r="AN4210" t="str">
            <v>Sí</v>
          </cell>
        </row>
        <row r="4211">
          <cell r="A4211">
            <v>1116</v>
          </cell>
          <cell r="B4211" t="str">
            <v>luciananajmias@outlook.com.ar</v>
          </cell>
          <cell r="AF4211" t="str">
            <v>ESPECIERO 6 PIEZAS DE ACERO INOXIDABLE 20X20 CM</v>
          </cell>
          <cell r="AG4211" t="str">
            <v>1534.74</v>
          </cell>
          <cell r="AH4211">
            <v>1</v>
          </cell>
          <cell r="AI4211" t="str">
            <v>046BA3347</v>
          </cell>
          <cell r="AN4211" t="str">
            <v>Sí</v>
          </cell>
        </row>
        <row r="4212">
          <cell r="A4212">
            <v>1115</v>
          </cell>
          <cell r="B4212" t="str">
            <v>tamikwas@gmail.com</v>
          </cell>
          <cell r="C4212">
            <v>44022</v>
          </cell>
          <cell r="D4212" t="str">
            <v>Abierta</v>
          </cell>
          <cell r="E4212" t="str">
            <v>Recibido</v>
          </cell>
          <cell r="F4212" t="str">
            <v>Enviado</v>
          </cell>
          <cell r="G4212" t="str">
            <v>ARS</v>
          </cell>
          <cell r="H4212" t="str">
            <v>1210.53</v>
          </cell>
          <cell r="I4212">
            <v>0</v>
          </cell>
          <cell r="J4212">
            <v>0</v>
          </cell>
          <cell r="K4212" t="str">
            <v>1210.53</v>
          </cell>
          <cell r="L4212" t="str">
            <v>Tamara Kwasniewski</v>
          </cell>
          <cell r="M4212">
            <v>28694843</v>
          </cell>
          <cell r="N4212">
            <v>1163080656</v>
          </cell>
          <cell r="O4212" t="str">
            <v>Tamara Kwasniewski</v>
          </cell>
          <cell r="P4212">
            <v>1163080656</v>
          </cell>
          <cell r="Q4212" t="str">
            <v>Juan ramirez de Velasco</v>
          </cell>
          <cell r="R4212">
            <v>25</v>
          </cell>
          <cell r="S4212" t="str">
            <v>8 b</v>
          </cell>
          <cell r="T4212" t="str">
            <v>Villa crespo</v>
          </cell>
          <cell r="U4212" t="str">
            <v>Caba</v>
          </cell>
          <cell r="V4212">
            <v>1414</v>
          </cell>
          <cell r="W4212" t="str">
            <v>Capital Federal</v>
          </cell>
          <cell r="Y4212" t="str">
            <v>ENVÍO SIN CARGO (CABA Y GRAN PARTE DE GBA) TIEMPO: 4 a 6 DÍAS HÁBILES</v>
          </cell>
          <cell r="Z4212" t="str">
            <v>Mercado Pago</v>
          </cell>
          <cell r="AD4212">
            <v>44022</v>
          </cell>
          <cell r="AE4212">
            <v>44027</v>
          </cell>
          <cell r="AF4212" t="str">
            <v>ALFOMBRA ENTRADA RECTANGULAR "WELCOME" 40x60 CM (Verde)</v>
          </cell>
          <cell r="AG4212" t="str">
            <v>590.53</v>
          </cell>
          <cell r="AH4212">
            <v>1</v>
          </cell>
          <cell r="AJ4212" t="str">
            <v>Móvil</v>
          </cell>
          <cell r="AK4212" t="str">
            <v>LLEGA EL 20-07 ENTRE 8 Y 18 HORAS!</v>
          </cell>
          <cell r="AL4212">
            <v>1585937541</v>
          </cell>
          <cell r="AM4212">
            <v>257687862</v>
          </cell>
          <cell r="AN4212" t="str">
            <v>Sí</v>
          </cell>
        </row>
        <row r="4213">
          <cell r="A4213">
            <v>1115</v>
          </cell>
          <cell r="B4213" t="str">
            <v>tamikwas@gmail.com</v>
          </cell>
          <cell r="AF4213" t="str">
            <v>PERCHERO LLAVE GRIS CON 4 DIVISIONES DE 30X14CM</v>
          </cell>
          <cell r="AG4213">
            <v>620</v>
          </cell>
          <cell r="AH4213">
            <v>1</v>
          </cell>
          <cell r="AI4213" t="str">
            <v>DE7361</v>
          </cell>
          <cell r="AN4213" t="str">
            <v>Sí</v>
          </cell>
        </row>
        <row r="4214">
          <cell r="A4214">
            <v>1114</v>
          </cell>
          <cell r="B4214" t="str">
            <v>aldanasala95@gmail.com</v>
          </cell>
          <cell r="C4214">
            <v>44022</v>
          </cell>
          <cell r="D4214" t="str">
            <v>Abierta</v>
          </cell>
          <cell r="E4214" t="str">
            <v>Recibido</v>
          </cell>
          <cell r="F4214" t="str">
            <v>Enviado</v>
          </cell>
          <cell r="G4214" t="str">
            <v>ARS</v>
          </cell>
          <cell r="H4214" t="str">
            <v>1790.5</v>
          </cell>
          <cell r="I4214">
            <v>0</v>
          </cell>
          <cell r="J4214">
            <v>0</v>
          </cell>
          <cell r="K4214" t="str">
            <v>1790.5</v>
          </cell>
          <cell r="L4214" t="str">
            <v>Aldana Sala</v>
          </cell>
          <cell r="M4214">
            <v>39267479</v>
          </cell>
          <cell r="N4214">
            <v>1134896606</v>
          </cell>
          <cell r="O4214" t="str">
            <v>Aldana Sala</v>
          </cell>
          <cell r="P4214">
            <v>1134896606</v>
          </cell>
          <cell r="Q4214" t="str">
            <v>Caroya</v>
          </cell>
          <cell r="R4214">
            <v>2274</v>
          </cell>
          <cell r="T4214" t="str">
            <v>Mataderos</v>
          </cell>
          <cell r="U4214" t="str">
            <v>Buenos Aires</v>
          </cell>
          <cell r="V4214">
            <v>1440</v>
          </cell>
          <cell r="W4214" t="str">
            <v>Capital Federal</v>
          </cell>
          <cell r="Y4214" t="str">
            <v>ENVÍO SIN CARGO (CABA Y GRAN PARTE DE GBA) TIEMPO: 4 a 6 DÍAS HÁBILES</v>
          </cell>
          <cell r="Z4214" t="str">
            <v>Mercado Pago</v>
          </cell>
          <cell r="AD4214">
            <v>44022</v>
          </cell>
          <cell r="AE4214">
            <v>44027</v>
          </cell>
          <cell r="AF4214" t="str">
            <v>VASO BLANCO FACETADO Y EXPRIMIDOR</v>
          </cell>
          <cell r="AG4214" t="str">
            <v>212.5</v>
          </cell>
          <cell r="AH4214">
            <v>1</v>
          </cell>
          <cell r="AI4214" t="str">
            <v>BP24001</v>
          </cell>
          <cell r="AJ4214" t="str">
            <v>Móvil</v>
          </cell>
          <cell r="AK4214" t="str">
            <v>LLEGA EL 20-07 ENTRE 8 Y 18 HORAS!</v>
          </cell>
          <cell r="AL4214">
            <v>1585792641</v>
          </cell>
          <cell r="AM4214">
            <v>257653614</v>
          </cell>
          <cell r="AN4214" t="str">
            <v>Sí</v>
          </cell>
        </row>
        <row r="4215">
          <cell r="A4215">
            <v>1114</v>
          </cell>
          <cell r="B4215" t="str">
            <v>aldanasala95@gmail.com</v>
          </cell>
          <cell r="AF4215" t="str">
            <v>ALM. SMILE 25X55CM POLIESTER V.SILICONADO</v>
          </cell>
          <cell r="AG4215">
            <v>789</v>
          </cell>
          <cell r="AH4215">
            <v>1</v>
          </cell>
          <cell r="AI4215" t="str">
            <v>CHU388</v>
          </cell>
          <cell r="AN4215" t="str">
            <v>Sí</v>
          </cell>
        </row>
        <row r="4216">
          <cell r="A4216">
            <v>1114</v>
          </cell>
          <cell r="B4216" t="str">
            <v>aldanasala95@gmail.com</v>
          </cell>
          <cell r="AF4216" t="str">
            <v>ALM. VIVE RIE AMA 25X55CM POLIESTER V.SILICONADO</v>
          </cell>
          <cell r="AG4216">
            <v>789</v>
          </cell>
          <cell r="AH4216">
            <v>1</v>
          </cell>
          <cell r="AI4216" t="str">
            <v>CHU376</v>
          </cell>
          <cell r="AN4216" t="str">
            <v>Sí</v>
          </cell>
        </row>
        <row r="4217">
          <cell r="A4217">
            <v>1113</v>
          </cell>
          <cell r="B4217" t="str">
            <v>ma.florenciaferro@gmail.com</v>
          </cell>
          <cell r="C4217">
            <v>44022</v>
          </cell>
          <cell r="D4217" t="str">
            <v>Abierta</v>
          </cell>
          <cell r="E4217" t="str">
            <v>Recibido</v>
          </cell>
          <cell r="F4217" t="str">
            <v>Enviado</v>
          </cell>
          <cell r="G4217" t="str">
            <v>ARS</v>
          </cell>
          <cell r="H4217" t="str">
            <v>2595.31</v>
          </cell>
          <cell r="I4217">
            <v>0</v>
          </cell>
          <cell r="J4217">
            <v>0</v>
          </cell>
          <cell r="K4217" t="str">
            <v>2595.31</v>
          </cell>
          <cell r="L4217" t="str">
            <v>María florencia Ferro</v>
          </cell>
          <cell r="M4217">
            <v>38789198</v>
          </cell>
          <cell r="N4217">
            <v>1169342903</v>
          </cell>
          <cell r="O4217" t="str">
            <v>María florencia Ferro</v>
          </cell>
          <cell r="P4217">
            <v>1169342903</v>
          </cell>
          <cell r="Q4217" t="str">
            <v>Virrey arredondo</v>
          </cell>
          <cell r="R4217">
            <v>2631</v>
          </cell>
          <cell r="S4217" t="str">
            <v>1A</v>
          </cell>
          <cell r="T4217" t="str">
            <v>Colegiales</v>
          </cell>
          <cell r="U4217" t="str">
            <v>Caba</v>
          </cell>
          <cell r="V4217">
            <v>1426</v>
          </cell>
          <cell r="W4217" t="str">
            <v>Capital Federal</v>
          </cell>
          <cell r="Y4217" t="str">
            <v>ENVÍO SIN CARGO (CABA Y GRAN PARTE DE GBA) TIEMPO: 4 a 6 DÍAS HÁBILES</v>
          </cell>
          <cell r="Z4217" t="str">
            <v>Mercado Pago</v>
          </cell>
          <cell r="AD4217">
            <v>44022</v>
          </cell>
          <cell r="AE4217">
            <v>44027</v>
          </cell>
          <cell r="AF4217" t="str">
            <v>ALM. ALL YOU NEED IS LOVE 25X55CM POLIESTER V.SILICONADO</v>
          </cell>
          <cell r="AG4217">
            <v>789</v>
          </cell>
          <cell r="AH4217">
            <v>1</v>
          </cell>
          <cell r="AI4217" t="str">
            <v>CHU378</v>
          </cell>
          <cell r="AJ4217" t="str">
            <v>Móvil</v>
          </cell>
          <cell r="AK4217" t="str">
            <v>LLEGA EL 20-07 ENTRE 8 Y 18 HORAS!</v>
          </cell>
          <cell r="AL4217">
            <v>1585783160</v>
          </cell>
          <cell r="AM4217">
            <v>257654345</v>
          </cell>
          <cell r="AN4217" t="str">
            <v>Sí</v>
          </cell>
        </row>
        <row r="4218">
          <cell r="A4218">
            <v>1113</v>
          </cell>
          <cell r="B4218" t="str">
            <v>ma.florenciaferro@gmail.com</v>
          </cell>
          <cell r="AF4218" t="str">
            <v>PUFF REDONDO CHICO COLOR GRIS DE 30CM Y 30H</v>
          </cell>
          <cell r="AG4218" t="str">
            <v>1806.31</v>
          </cell>
          <cell r="AH4218">
            <v>1</v>
          </cell>
          <cell r="AI4218" t="str">
            <v>AS7256</v>
          </cell>
          <cell r="AN4218" t="str">
            <v>Sí</v>
          </cell>
        </row>
        <row r="4219">
          <cell r="A4219">
            <v>1112</v>
          </cell>
          <cell r="B4219" t="str">
            <v>andreafmanzi@gmail.com</v>
          </cell>
          <cell r="C4219">
            <v>44022</v>
          </cell>
          <cell r="D4219" t="str">
            <v>Abierta</v>
          </cell>
          <cell r="E4219" t="str">
            <v>Recibido</v>
          </cell>
          <cell r="F4219" t="str">
            <v>Enviado</v>
          </cell>
          <cell r="G4219" t="str">
            <v>ARS</v>
          </cell>
          <cell r="H4219">
            <v>2607</v>
          </cell>
          <cell r="I4219">
            <v>0</v>
          </cell>
          <cell r="J4219">
            <v>0</v>
          </cell>
          <cell r="K4219">
            <v>2607</v>
          </cell>
          <cell r="L4219" t="str">
            <v>Andrea Manzi</v>
          </cell>
          <cell r="M4219">
            <v>22364266</v>
          </cell>
          <cell r="N4219">
            <v>1165803920</v>
          </cell>
          <cell r="O4219" t="str">
            <v>Andrea Manzi</v>
          </cell>
          <cell r="P4219">
            <v>1165803920</v>
          </cell>
          <cell r="Q4219" t="str">
            <v>Alsina</v>
          </cell>
          <cell r="R4219">
            <v>1120</v>
          </cell>
          <cell r="U4219" t="str">
            <v>Ramos Mejía</v>
          </cell>
          <cell r="V4219">
            <v>1704</v>
          </cell>
          <cell r="W4219" t="str">
            <v>Gran Buenos Aires</v>
          </cell>
          <cell r="Y4219" t="str">
            <v>ENVÍO SIN CARGO (CABA Y GRAN PARTE DE GBA) TIEMPO: 4 a 6 DÍAS HÁBILES</v>
          </cell>
          <cell r="Z4219" t="str">
            <v>Mercado Pago</v>
          </cell>
          <cell r="AD4219">
            <v>44022</v>
          </cell>
          <cell r="AE4219">
            <v>44032</v>
          </cell>
          <cell r="AF4219" t="str">
            <v>PROMO: TRAPEADOR DE PISO EXTENSIBLE + TRAPEADOR DE MANO</v>
          </cell>
          <cell r="AG4219">
            <v>899</v>
          </cell>
          <cell r="AH4219">
            <v>1</v>
          </cell>
          <cell r="AI4219" t="str">
            <v>046LI7902//046LI7537</v>
          </cell>
          <cell r="AJ4219" t="str">
            <v>Móvil</v>
          </cell>
          <cell r="AK4219" t="str">
            <v>LLEGA EL 21-07 ENTRE 8 Y 18 HORAS!</v>
          </cell>
          <cell r="AL4219">
            <v>1585480948</v>
          </cell>
          <cell r="AM4219">
            <v>257594066</v>
          </cell>
          <cell r="AN4219" t="str">
            <v>Sí</v>
          </cell>
        </row>
        <row r="4220">
          <cell r="A4220">
            <v>1112</v>
          </cell>
          <cell r="B4220" t="str">
            <v>andreafmanzi@gmail.com</v>
          </cell>
          <cell r="AF4220" t="str">
            <v>MESA PLEGABLE PARA PC MADERA Y METAL 59X39X23CM (Beige con Negro)</v>
          </cell>
          <cell r="AG4220">
            <v>1708</v>
          </cell>
          <cell r="AH4220">
            <v>1</v>
          </cell>
          <cell r="AI4220" t="str">
            <v>046ME7897</v>
          </cell>
          <cell r="AN4220" t="str">
            <v>Sí</v>
          </cell>
        </row>
        <row r="4221">
          <cell r="A4221">
            <v>1111</v>
          </cell>
          <cell r="B4221" t="str">
            <v>vale94_lp@hotmail.com</v>
          </cell>
          <cell r="C4221">
            <v>44022</v>
          </cell>
          <cell r="D4221" t="str">
            <v>Abierta</v>
          </cell>
          <cell r="E4221" t="str">
            <v>Recibido</v>
          </cell>
          <cell r="F4221" t="str">
            <v>Enviado</v>
          </cell>
          <cell r="G4221" t="str">
            <v>ARS</v>
          </cell>
          <cell r="H4221" t="str">
            <v>739.53</v>
          </cell>
          <cell r="I4221">
            <v>0</v>
          </cell>
          <cell r="J4221">
            <v>0</v>
          </cell>
          <cell r="K4221" t="str">
            <v>739.53</v>
          </cell>
          <cell r="L4221" t="str">
            <v>Valeria Gattini</v>
          </cell>
          <cell r="M4221">
            <v>38394451</v>
          </cell>
          <cell r="N4221">
            <v>2214815449</v>
          </cell>
          <cell r="O4221" t="str">
            <v>Valeria Gattini</v>
          </cell>
          <cell r="P4221">
            <v>2214815449</v>
          </cell>
          <cell r="Q4221" t="str">
            <v>66 Entre 160 Y 161</v>
          </cell>
          <cell r="R4221">
            <v>3262</v>
          </cell>
          <cell r="T4221" t="str">
            <v>Los hornos</v>
          </cell>
          <cell r="U4221" t="str">
            <v>La plata</v>
          </cell>
          <cell r="V4221">
            <v>1440</v>
          </cell>
          <cell r="W4221" t="str">
            <v>Capital Federal</v>
          </cell>
          <cell r="Y4221" t="str">
            <v>ENVÍO SIN CARGO (CABA Y GRAN PARTE DE GBA) TIEMPO: 4 a 6 DÍAS HÁBILES</v>
          </cell>
          <cell r="Z4221" t="str">
            <v>Mercado Pago</v>
          </cell>
          <cell r="AB4221" t="str">
            <v xml:space="preserve">Agrego a pedido #1075 pra la ciudad de la plata en 66 160 y 161 3262 </v>
          </cell>
          <cell r="AC4221" t="str">
            <v>ENVIAR JUNTO CON EL PEDIDO #1075</v>
          </cell>
          <cell r="AD4221">
            <v>44022</v>
          </cell>
          <cell r="AE4221">
            <v>44027</v>
          </cell>
          <cell r="AF4221" t="str">
            <v>YERBERA RETRO CELESTE CON VISOR 8.5 X 11.5 X 20 CM</v>
          </cell>
          <cell r="AG4221" t="str">
            <v>739.53</v>
          </cell>
          <cell r="AH4221">
            <v>1</v>
          </cell>
          <cell r="AI4221">
            <v>88005</v>
          </cell>
          <cell r="AJ4221" t="str">
            <v>Móvil</v>
          </cell>
          <cell r="AK4221" t="str">
            <v>LLEGA EL 20-07 ENTRE 8 Y 18 HORAS!</v>
          </cell>
          <cell r="AL4221">
            <v>1585393459</v>
          </cell>
          <cell r="AM4221">
            <v>257573107</v>
          </cell>
          <cell r="AN4221" t="str">
            <v>Sí</v>
          </cell>
        </row>
        <row r="4222">
          <cell r="A4222">
            <v>1110</v>
          </cell>
          <cell r="B4222" t="str">
            <v>jacqui86a@gmail.com</v>
          </cell>
          <cell r="C4222">
            <v>44022</v>
          </cell>
          <cell r="D4222" t="str">
            <v>Abierta</v>
          </cell>
          <cell r="E4222" t="str">
            <v>Recibido</v>
          </cell>
          <cell r="F4222" t="str">
            <v>Enviado</v>
          </cell>
          <cell r="G4222" t="str">
            <v>ARS</v>
          </cell>
          <cell r="H4222" t="str">
            <v>1318.97</v>
          </cell>
          <cell r="I4222">
            <v>0</v>
          </cell>
          <cell r="J4222">
            <v>0</v>
          </cell>
          <cell r="K4222" t="str">
            <v>1318.97</v>
          </cell>
          <cell r="L4222" t="str">
            <v>Jacqueline Anapios</v>
          </cell>
          <cell r="M4222">
            <v>32242970</v>
          </cell>
          <cell r="N4222">
            <v>1166700004</v>
          </cell>
          <cell r="O4222" t="str">
            <v>Jacqueline Anapios</v>
          </cell>
          <cell r="P4222">
            <v>1166700004</v>
          </cell>
          <cell r="Q4222" t="str">
            <v>Teniente General Eustaquio Frías</v>
          </cell>
          <cell r="R4222">
            <v>445</v>
          </cell>
          <cell r="S4222" t="str">
            <v>5to D</v>
          </cell>
          <cell r="T4222" t="str">
            <v>Villa Crespo</v>
          </cell>
          <cell r="U4222" t="str">
            <v>Ciudad Autónoma de Buenos Aires</v>
          </cell>
          <cell r="V4222">
            <v>1414</v>
          </cell>
          <cell r="W4222" t="str">
            <v>Capital Federal</v>
          </cell>
          <cell r="Y4222" t="str">
            <v>ENVÍO SIN CARGO (CABA Y GRAN PARTE DE GBA) TIEMPO: 4 a 6 DÍAS HÁBILES</v>
          </cell>
          <cell r="Z4222" t="str">
            <v>Mercado Pago</v>
          </cell>
          <cell r="AD4222">
            <v>44022</v>
          </cell>
          <cell r="AE4222">
            <v>44027</v>
          </cell>
          <cell r="AF4222" t="str">
            <v>CEPILLO DE BAÑO PLASTICO  3 COLORES 38 X 13 CM</v>
          </cell>
          <cell r="AG4222" t="str">
            <v>335.1</v>
          </cell>
          <cell r="AH4222">
            <v>1</v>
          </cell>
          <cell r="AI4222" t="str">
            <v>AB6065</v>
          </cell>
          <cell r="AJ4222" t="str">
            <v>Móvil</v>
          </cell>
          <cell r="AK4222" t="str">
            <v>LLEGA EL 20-07 ENTRE 8 Y 18 HORAS!</v>
          </cell>
          <cell r="AL4222">
            <v>1585324367</v>
          </cell>
          <cell r="AM4222">
            <v>257555504</v>
          </cell>
          <cell r="AN4222" t="str">
            <v>Sí</v>
          </cell>
        </row>
        <row r="4223">
          <cell r="A4223">
            <v>1110</v>
          </cell>
          <cell r="B4223" t="str">
            <v>jacqui86a@gmail.com</v>
          </cell>
          <cell r="AF4223" t="str">
            <v>PLATO PALITOS SUSHI</v>
          </cell>
          <cell r="AG4223" t="str">
            <v>372.86</v>
          </cell>
          <cell r="AH4223">
            <v>2</v>
          </cell>
          <cell r="AI4223" t="str">
            <v>Q024</v>
          </cell>
          <cell r="AN4223" t="str">
            <v>Sí</v>
          </cell>
        </row>
        <row r="4224">
          <cell r="A4224">
            <v>1110</v>
          </cell>
          <cell r="B4224" t="str">
            <v>jacqui86a@gmail.com</v>
          </cell>
          <cell r="AF4224" t="str">
            <v>PORTA CEPILLOS DOBLE BAÑO POLI. PASTEL</v>
          </cell>
          <cell r="AG4224" t="str">
            <v>238.15</v>
          </cell>
          <cell r="AH4224">
            <v>1</v>
          </cell>
          <cell r="AI4224" t="str">
            <v>046AB6646NEW</v>
          </cell>
          <cell r="AN4224" t="str">
            <v>Sí</v>
          </cell>
        </row>
        <row r="4225">
          <cell r="A4225">
            <v>1109</v>
          </cell>
          <cell r="B4225" t="str">
            <v>lujan_x@hotmail.com</v>
          </cell>
          <cell r="C4225">
            <v>44022</v>
          </cell>
          <cell r="D4225" t="str">
            <v>Abierta</v>
          </cell>
          <cell r="E4225" t="str">
            <v>Recibido</v>
          </cell>
          <cell r="F4225" t="str">
            <v>Enviado</v>
          </cell>
          <cell r="G4225" t="str">
            <v>ARS</v>
          </cell>
          <cell r="H4225" t="str">
            <v>1091.8</v>
          </cell>
          <cell r="I4225">
            <v>0</v>
          </cell>
          <cell r="J4225">
            <v>0</v>
          </cell>
          <cell r="K4225" t="str">
            <v>1091.8</v>
          </cell>
          <cell r="L4225" t="str">
            <v>Daniela Mendoza Ledesma</v>
          </cell>
          <cell r="M4225">
            <v>32533386</v>
          </cell>
          <cell r="N4225">
            <v>5492215608273</v>
          </cell>
          <cell r="O4225" t="str">
            <v>Daniela Mendoza Ledesma</v>
          </cell>
          <cell r="P4225">
            <v>5492215608273</v>
          </cell>
          <cell r="Q4225">
            <v>28</v>
          </cell>
          <cell r="R4225">
            <v>1514</v>
          </cell>
          <cell r="S4225">
            <v>1</v>
          </cell>
          <cell r="U4225" t="str">
            <v>La Plata</v>
          </cell>
          <cell r="V4225">
            <v>1440</v>
          </cell>
          <cell r="W4225" t="str">
            <v>Capital Federal</v>
          </cell>
          <cell r="Y4225" t="str">
            <v>ENVÍO SIN CARGO (CABA Y GRAN PARTE DE GBA) TIEMPO: 4 a 6 DÍAS HÁBILES</v>
          </cell>
          <cell r="Z4225" t="str">
            <v>Mercado Pago</v>
          </cell>
          <cell r="AB4225" t="str">
            <v xml:space="preserve">Código postal 1900 </v>
          </cell>
          <cell r="AD4225">
            <v>44022</v>
          </cell>
          <cell r="AE4225">
            <v>44027</v>
          </cell>
          <cell r="AF4225" t="str">
            <v>TAMIZ</v>
          </cell>
          <cell r="AG4225" t="str">
            <v>569.8</v>
          </cell>
          <cell r="AH4225">
            <v>1</v>
          </cell>
          <cell r="AI4225" t="str">
            <v>046BA4748</v>
          </cell>
          <cell r="AJ4225" t="str">
            <v>Móvil</v>
          </cell>
          <cell r="AK4225" t="str">
            <v>LLEGA EL 20-07 ENTRE 8 Y 18 HORAS!</v>
          </cell>
          <cell r="AL4225">
            <v>1584944742</v>
          </cell>
          <cell r="AM4225">
            <v>257462957</v>
          </cell>
          <cell r="AN4225" t="str">
            <v>Sí</v>
          </cell>
        </row>
        <row r="4226">
          <cell r="A4226">
            <v>1109</v>
          </cell>
          <cell r="B4226" t="str">
            <v>lujan_x@hotmail.com</v>
          </cell>
          <cell r="AF4226" t="str">
            <v>JARRA MEDIDORA RECTA GDE 7,7X14CM</v>
          </cell>
          <cell r="AG4226">
            <v>522</v>
          </cell>
          <cell r="AH4226">
            <v>1</v>
          </cell>
          <cell r="AI4226" t="str">
            <v>055BA7679</v>
          </cell>
          <cell r="AN4226" t="str">
            <v>Sí</v>
          </cell>
        </row>
        <row r="4227">
          <cell r="A4227">
            <v>1108</v>
          </cell>
          <cell r="B4227" t="str">
            <v>sebastianlutri@gmail.com</v>
          </cell>
          <cell r="C4227">
            <v>44022</v>
          </cell>
          <cell r="D4227" t="str">
            <v>Abierta</v>
          </cell>
          <cell r="E4227" t="str">
            <v>Recibido</v>
          </cell>
          <cell r="F4227" t="str">
            <v>Enviado</v>
          </cell>
          <cell r="G4227" t="str">
            <v>ARS</v>
          </cell>
          <cell r="H4227" t="str">
            <v>1751.86</v>
          </cell>
          <cell r="I4227">
            <v>0</v>
          </cell>
          <cell r="J4227">
            <v>0</v>
          </cell>
          <cell r="K4227" t="str">
            <v>1751.86</v>
          </cell>
          <cell r="L4227" t="str">
            <v>Guillermina Rubial</v>
          </cell>
          <cell r="M4227">
            <v>17998983</v>
          </cell>
          <cell r="N4227">
            <v>1563744085</v>
          </cell>
          <cell r="O4227" t="str">
            <v>Guillermina Rubial</v>
          </cell>
          <cell r="P4227">
            <v>1563744085</v>
          </cell>
          <cell r="Q4227" t="str">
            <v>Gibraltar</v>
          </cell>
          <cell r="R4227">
            <v>5354</v>
          </cell>
          <cell r="S4227" t="str">
            <v>A</v>
          </cell>
          <cell r="T4227" t="str">
            <v>Monte Castro</v>
          </cell>
          <cell r="U4227" t="str">
            <v>Caba</v>
          </cell>
          <cell r="V4227">
            <v>1408</v>
          </cell>
          <cell r="W4227" t="str">
            <v>Capital Federal</v>
          </cell>
          <cell r="Y4227" t="str">
            <v>ENVÍO SIN CARGO (CABA Y GRAN PARTE DE GBA) TIEMPO: 4 a 6 DÍAS HÁBILES</v>
          </cell>
          <cell r="Z4227" t="str">
            <v>Mercado Pago</v>
          </cell>
          <cell r="AD4227">
            <v>44022</v>
          </cell>
          <cell r="AE4227">
            <v>44027</v>
          </cell>
          <cell r="AF4227" t="str">
            <v>YERBERO NEGRO JACK DANIELS SETX 2  14,5 X 8,5 CM.</v>
          </cell>
          <cell r="AG4227" t="str">
            <v>695.11</v>
          </cell>
          <cell r="AH4227">
            <v>1</v>
          </cell>
          <cell r="AI4227" t="str">
            <v>645LA77010</v>
          </cell>
          <cell r="AJ4227" t="str">
            <v>Móvil</v>
          </cell>
          <cell r="AK4227" t="str">
            <v>LLEGA EL 20-07 ENTRE 8 Y 18 HORAS!</v>
          </cell>
          <cell r="AL4227">
            <v>1584899643</v>
          </cell>
          <cell r="AM4227">
            <v>257465310</v>
          </cell>
          <cell r="AN4227" t="str">
            <v>Sí</v>
          </cell>
        </row>
        <row r="4228">
          <cell r="A4228">
            <v>1108</v>
          </cell>
          <cell r="B4228" t="str">
            <v>sebastianlutri@gmail.com</v>
          </cell>
          <cell r="AF4228" t="str">
            <v>RELOJ DE PARED NEGRO 30CM</v>
          </cell>
          <cell r="AG4228" t="str">
            <v>652.5</v>
          </cell>
          <cell r="AH4228">
            <v>1</v>
          </cell>
          <cell r="AI4228" t="str">
            <v>046RE6670</v>
          </cell>
          <cell r="AN4228" t="str">
            <v>Sí</v>
          </cell>
        </row>
        <row r="4229">
          <cell r="A4229">
            <v>1108</v>
          </cell>
          <cell r="B4229" t="str">
            <v>sebastianlutri@gmail.com</v>
          </cell>
          <cell r="AF4229" t="str">
            <v>PANERA HOME</v>
          </cell>
          <cell r="AG4229" t="str">
            <v>404.25</v>
          </cell>
          <cell r="AH4229">
            <v>1</v>
          </cell>
          <cell r="AI4229" t="str">
            <v>LO26003</v>
          </cell>
          <cell r="AN4229" t="str">
            <v>Sí</v>
          </cell>
        </row>
        <row r="4230">
          <cell r="A4230">
            <v>1107</v>
          </cell>
          <cell r="B4230" t="str">
            <v>daivaccaro83@hotmail.com</v>
          </cell>
          <cell r="C4230">
            <v>44022</v>
          </cell>
          <cell r="D4230" t="str">
            <v>Abierta</v>
          </cell>
          <cell r="E4230" t="str">
            <v>Recibido</v>
          </cell>
          <cell r="F4230" t="str">
            <v>Enviado</v>
          </cell>
          <cell r="G4230" t="str">
            <v>ARS</v>
          </cell>
          <cell r="H4230" t="str">
            <v>1519.09</v>
          </cell>
          <cell r="I4230">
            <v>0</v>
          </cell>
          <cell r="J4230">
            <v>0</v>
          </cell>
          <cell r="K4230" t="str">
            <v>1519.09</v>
          </cell>
          <cell r="L4230" t="str">
            <v>Daiana Vaccaro</v>
          </cell>
          <cell r="M4230">
            <v>30513156</v>
          </cell>
          <cell r="N4230">
            <v>1165630043</v>
          </cell>
          <cell r="O4230" t="str">
            <v>Daiana Vaccaro</v>
          </cell>
          <cell r="P4230">
            <v>1165630043</v>
          </cell>
          <cell r="Q4230" t="str">
            <v>Venezuela</v>
          </cell>
          <cell r="R4230">
            <v>3194</v>
          </cell>
          <cell r="S4230" t="str">
            <v>9 c</v>
          </cell>
          <cell r="T4230" t="str">
            <v>Villa Martelli</v>
          </cell>
          <cell r="U4230" t="str">
            <v>Buenos Aires</v>
          </cell>
          <cell r="V4230">
            <v>1603</v>
          </cell>
          <cell r="W4230" t="str">
            <v>Gran Buenos Aires</v>
          </cell>
          <cell r="Y4230" t="str">
            <v>ENVÍO SIN CARGO (CABA Y GRAN PARTE DE GBA) TIEMPO: 4 a 6 DÍAS HÁBILES</v>
          </cell>
          <cell r="Z4230" t="str">
            <v>Mercado Pago</v>
          </cell>
          <cell r="AC4230" t="str">
            <v>13-07 FALTA PASAR X EL 38806COL Y EL DTO</v>
          </cell>
          <cell r="AD4230">
            <v>44023</v>
          </cell>
          <cell r="AE4230">
            <v>44027</v>
          </cell>
          <cell r="AF4230" t="str">
            <v>CUBIERTERO 15X9CM (Rosa)</v>
          </cell>
          <cell r="AG4230" t="str">
            <v>184.1</v>
          </cell>
          <cell r="AH4230">
            <v>1</v>
          </cell>
          <cell r="AI4230" t="str">
            <v>046BA6996</v>
          </cell>
          <cell r="AJ4230" t="str">
            <v>Móvil</v>
          </cell>
          <cell r="AK4230" t="str">
            <v>LLEGA EL 21-07 ENTRE 8 Y 18 HORAS!</v>
          </cell>
          <cell r="AL4230">
            <v>1584614185</v>
          </cell>
          <cell r="AM4230">
            <v>257394146</v>
          </cell>
          <cell r="AN4230" t="str">
            <v>Sí</v>
          </cell>
        </row>
        <row r="4231">
          <cell r="A4231">
            <v>1107</v>
          </cell>
          <cell r="B4231" t="str">
            <v>daivaccaro83@hotmail.com</v>
          </cell>
          <cell r="AF4231" t="str">
            <v>COLADOR DIAM 22CM X 8CM ALTO</v>
          </cell>
          <cell r="AG4231">
            <v>548</v>
          </cell>
          <cell r="AH4231">
            <v>1</v>
          </cell>
          <cell r="AI4231" t="str">
            <v>046BA8162</v>
          </cell>
          <cell r="AN4231" t="str">
            <v>Sí</v>
          </cell>
        </row>
        <row r="4232">
          <cell r="A4232">
            <v>1107</v>
          </cell>
          <cell r="B4232" t="str">
            <v>daivaccaro83@hotmail.com</v>
          </cell>
          <cell r="AF4232" t="str">
            <v>VASO ESPIRAL "RIGOLLEAU" COL SURT 300 ML 1PC</v>
          </cell>
          <cell r="AG4232">
            <v>44</v>
          </cell>
          <cell r="AH4232">
            <v>6</v>
          </cell>
          <cell r="AI4232" t="str">
            <v>RI38806COL</v>
          </cell>
          <cell r="AN4232" t="str">
            <v>Sí</v>
          </cell>
        </row>
        <row r="4233">
          <cell r="A4233">
            <v>1107</v>
          </cell>
          <cell r="B4233" t="str">
            <v>daivaccaro83@hotmail.com</v>
          </cell>
          <cell r="AF4233" t="str">
            <v>PORTACEPILLOS BLANCO C/ TAPA 11X6,8CM</v>
          </cell>
          <cell r="AG4233">
            <v>466</v>
          </cell>
          <cell r="AH4233">
            <v>1</v>
          </cell>
          <cell r="AI4233" t="str">
            <v>046AB7336</v>
          </cell>
          <cell r="AN4233" t="str">
            <v>Sí</v>
          </cell>
        </row>
        <row r="4234">
          <cell r="A4234">
            <v>1107</v>
          </cell>
          <cell r="B4234" t="str">
            <v>daivaccaro83@hotmail.com</v>
          </cell>
          <cell r="AF4234" t="str">
            <v>SEGURO PARA PUERTA SILICONA 1PC COLORES SURTIDOS SIN ELECCION</v>
          </cell>
          <cell r="AG4234" t="str">
            <v>56.99</v>
          </cell>
          <cell r="AH4234">
            <v>1</v>
          </cell>
          <cell r="AI4234" t="str">
            <v>019BA6986</v>
          </cell>
          <cell r="AN4234" t="str">
            <v>Sí</v>
          </cell>
        </row>
        <row r="4235">
          <cell r="A4235">
            <v>1106</v>
          </cell>
          <cell r="B4235" t="str">
            <v>katypaludi@hotmail.com</v>
          </cell>
          <cell r="C4235">
            <v>44022</v>
          </cell>
          <cell r="D4235" t="str">
            <v>Abierta</v>
          </cell>
          <cell r="E4235" t="str">
            <v>Recibido</v>
          </cell>
          <cell r="F4235" t="str">
            <v>Enviado</v>
          </cell>
          <cell r="G4235" t="str">
            <v>ARS</v>
          </cell>
          <cell r="H4235" t="str">
            <v>745.32</v>
          </cell>
          <cell r="I4235">
            <v>0</v>
          </cell>
          <cell r="J4235">
            <v>0</v>
          </cell>
          <cell r="K4235" t="str">
            <v>745.32</v>
          </cell>
          <cell r="L4235" t="str">
            <v>Katherine Paludi</v>
          </cell>
          <cell r="M4235">
            <v>39185157</v>
          </cell>
          <cell r="N4235">
            <v>1168379738</v>
          </cell>
          <cell r="O4235" t="str">
            <v>Katherine Paludi</v>
          </cell>
          <cell r="P4235">
            <v>1168379738</v>
          </cell>
          <cell r="Q4235" t="str">
            <v>La pampa</v>
          </cell>
          <cell r="R4235">
            <v>4770</v>
          </cell>
          <cell r="S4235">
            <v>2</v>
          </cell>
          <cell r="U4235" t="str">
            <v>Caba</v>
          </cell>
          <cell r="V4235">
            <v>1431</v>
          </cell>
          <cell r="W4235" t="str">
            <v>Capital Federal</v>
          </cell>
          <cell r="Y4235" t="str">
            <v>ENVÍO SIN CARGO (CABA Y GRAN PARTE DE GBA) TIEMPO: 4 a 6 DÍAS HÁBILES</v>
          </cell>
          <cell r="Z4235" t="str">
            <v>Mercado Pago</v>
          </cell>
          <cell r="AD4235">
            <v>44022</v>
          </cell>
          <cell r="AE4235">
            <v>44027</v>
          </cell>
          <cell r="AF4235" t="str">
            <v>FRASCO VIDRIO 19CM X 9CM DIAM</v>
          </cell>
          <cell r="AG4235" t="str">
            <v>372.66</v>
          </cell>
          <cell r="AH4235">
            <v>2</v>
          </cell>
          <cell r="AI4235" t="str">
            <v>BA6431</v>
          </cell>
          <cell r="AJ4235" t="str">
            <v>Móvil</v>
          </cell>
          <cell r="AK4235" t="str">
            <v>LLEGA EL 20-07 ENTRE 8 Y 18 HORAS!</v>
          </cell>
          <cell r="AL4235">
            <v>1584382684</v>
          </cell>
          <cell r="AM4235">
            <v>257368915</v>
          </cell>
          <cell r="AN4235" t="str">
            <v>Sí</v>
          </cell>
        </row>
        <row r="4236">
          <cell r="A4236">
            <v>1105</v>
          </cell>
          <cell r="B4236" t="str">
            <v>katypaludi@hotmail.com</v>
          </cell>
          <cell r="C4236">
            <v>44022</v>
          </cell>
          <cell r="D4236" t="str">
            <v>Cancelada</v>
          </cell>
          <cell r="E4236" t="str">
            <v>Pendiente</v>
          </cell>
          <cell r="F4236" t="str">
            <v>No está empaquetado</v>
          </cell>
          <cell r="G4236" t="str">
            <v>ARS</v>
          </cell>
          <cell r="H4236" t="str">
            <v>745.32</v>
          </cell>
          <cell r="I4236">
            <v>0</v>
          </cell>
          <cell r="J4236">
            <v>0</v>
          </cell>
          <cell r="K4236" t="str">
            <v>745.32</v>
          </cell>
          <cell r="L4236" t="str">
            <v>Katherine Paludi</v>
          </cell>
          <cell r="M4236">
            <v>39185157</v>
          </cell>
          <cell r="N4236">
            <v>1168379738</v>
          </cell>
          <cell r="O4236" t="str">
            <v>Katherine Paludi</v>
          </cell>
          <cell r="P4236">
            <v>1168379738</v>
          </cell>
          <cell r="Q4236" t="str">
            <v>La pampa</v>
          </cell>
          <cell r="R4236">
            <v>4770</v>
          </cell>
          <cell r="S4236">
            <v>2</v>
          </cell>
          <cell r="T4236" t="str">
            <v>Villa Urquiza</v>
          </cell>
          <cell r="U4236" t="str">
            <v>Caba</v>
          </cell>
          <cell r="V4236">
            <v>1431</v>
          </cell>
          <cell r="W4236" t="str">
            <v>Capital Federal</v>
          </cell>
          <cell r="Y4236" t="str">
            <v>ENVÍO SIN CARGO (CABA Y GRAN PARTE DE GBA) TIEMPO: 4 a 6 DÍAS HÁBILES</v>
          </cell>
          <cell r="Z4236" t="str">
            <v>Mercado Pago</v>
          </cell>
          <cell r="AF4236" t="str">
            <v>FRASCO VIDRIO 19CM X 9CM DIAM</v>
          </cell>
          <cell r="AG4236" t="str">
            <v>372.66</v>
          </cell>
          <cell r="AH4236">
            <v>2</v>
          </cell>
          <cell r="AI4236" t="str">
            <v>BA6431</v>
          </cell>
          <cell r="AJ4236" t="str">
            <v>Móvil</v>
          </cell>
          <cell r="AK4236" t="str">
            <v/>
          </cell>
          <cell r="AL4236">
            <v>1584352284</v>
          </cell>
          <cell r="AM4236">
            <v>257362693</v>
          </cell>
          <cell r="AN4236" t="str">
            <v>Sí</v>
          </cell>
        </row>
        <row r="4237">
          <cell r="A4237">
            <v>1104</v>
          </cell>
          <cell r="B4237" t="str">
            <v>laracgomez@hotmail.com</v>
          </cell>
          <cell r="C4237">
            <v>44022</v>
          </cell>
          <cell r="D4237" t="str">
            <v>Abierta</v>
          </cell>
          <cell r="E4237" t="str">
            <v>Recibido</v>
          </cell>
          <cell r="F4237" t="str">
            <v>Enviado</v>
          </cell>
          <cell r="G4237" t="str">
            <v>ARS</v>
          </cell>
          <cell r="H4237" t="str">
            <v>2496.5</v>
          </cell>
          <cell r="I4237">
            <v>0</v>
          </cell>
          <cell r="J4237">
            <v>0</v>
          </cell>
          <cell r="K4237" t="str">
            <v>2496.5</v>
          </cell>
          <cell r="L4237" t="str">
            <v>Lara Gomez</v>
          </cell>
          <cell r="M4237">
            <v>39508770</v>
          </cell>
          <cell r="N4237">
            <v>1538612700</v>
          </cell>
          <cell r="O4237" t="str">
            <v>Lara Gomez</v>
          </cell>
          <cell r="P4237">
            <v>1538612700</v>
          </cell>
          <cell r="Q4237" t="str">
            <v>Tomas Márquez 2558</v>
          </cell>
          <cell r="R4237">
            <v>2558</v>
          </cell>
          <cell r="T4237" t="str">
            <v>Garin</v>
          </cell>
          <cell r="U4237" t="str">
            <v>Garin</v>
          </cell>
          <cell r="V4237">
            <v>1619</v>
          </cell>
          <cell r="W4237" t="str">
            <v>Gran Buenos Aires</v>
          </cell>
          <cell r="Y4237" t="str">
            <v>ENVÍO SIN CARGO (CABA Y GRAN PARTE DE GBA) TIEMPO: 4 a 6 DÍAS HÁBILES</v>
          </cell>
          <cell r="Z4237" t="str">
            <v>Mercado Pago</v>
          </cell>
          <cell r="AC4237" t="str">
            <v>ENVIAR JUNTO A ORDEN 1100.</v>
          </cell>
          <cell r="AD4237">
            <v>44022</v>
          </cell>
          <cell r="AE4237">
            <v>44027</v>
          </cell>
          <cell r="AF4237" t="str">
            <v>VASO BLANCO FACETADO Y EXPRIMIDOR</v>
          </cell>
          <cell r="AG4237" t="str">
            <v>212.5</v>
          </cell>
          <cell r="AH4237">
            <v>1</v>
          </cell>
          <cell r="AI4237" t="str">
            <v>BP24001</v>
          </cell>
          <cell r="AJ4237" t="str">
            <v>Móvil</v>
          </cell>
          <cell r="AK4237" t="str">
            <v>LLEGA EL 21-07 ENTRE 8 Y 18 HORAS!</v>
          </cell>
          <cell r="AL4237">
            <v>1584241202</v>
          </cell>
          <cell r="AM4237">
            <v>257341119</v>
          </cell>
          <cell r="AN4237" t="str">
            <v>Sí</v>
          </cell>
        </row>
        <row r="4238">
          <cell r="A4238">
            <v>1104</v>
          </cell>
          <cell r="B4238" t="str">
            <v>laracgomez@hotmail.com</v>
          </cell>
          <cell r="AF4238" t="str">
            <v>ESCURRIDOR DE CUBIERTOS COLORES SURTIDOS (Blanco)</v>
          </cell>
          <cell r="AG4238">
            <v>385</v>
          </cell>
          <cell r="AH4238">
            <v>1</v>
          </cell>
          <cell r="AI4238" t="str">
            <v>Q069</v>
          </cell>
          <cell r="AN4238" t="str">
            <v>Sí</v>
          </cell>
        </row>
        <row r="4239">
          <cell r="A4239">
            <v>1104</v>
          </cell>
          <cell r="B4239" t="str">
            <v>laracgomez@hotmail.com</v>
          </cell>
          <cell r="AF4239" t="str">
            <v>PROMO SET DE VIDRIO</v>
          </cell>
          <cell r="AG4239">
            <v>1899</v>
          </cell>
          <cell r="AH4239">
            <v>1</v>
          </cell>
          <cell r="AI4239" t="str">
            <v>087588F3//BA6431//BA6431//PA59534</v>
          </cell>
          <cell r="AN4239" t="str">
            <v>Sí</v>
          </cell>
        </row>
        <row r="4240">
          <cell r="A4240">
            <v>1103</v>
          </cell>
          <cell r="B4240" t="str">
            <v>magustinafranco@gmail.com</v>
          </cell>
          <cell r="C4240">
            <v>44022</v>
          </cell>
          <cell r="D4240" t="str">
            <v>Abierta</v>
          </cell>
          <cell r="E4240" t="str">
            <v>Recibido</v>
          </cell>
          <cell r="F4240" t="str">
            <v>Enviado</v>
          </cell>
          <cell r="G4240" t="str">
            <v>ARS</v>
          </cell>
          <cell r="H4240" t="str">
            <v>722.04</v>
          </cell>
          <cell r="I4240">
            <v>0</v>
          </cell>
          <cell r="J4240">
            <v>0</v>
          </cell>
          <cell r="K4240" t="str">
            <v>722.04</v>
          </cell>
          <cell r="L4240" t="str">
            <v>Agustina Franco</v>
          </cell>
          <cell r="M4240">
            <v>32523280</v>
          </cell>
          <cell r="N4240">
            <v>1153116400</v>
          </cell>
          <cell r="O4240" t="str">
            <v>Agustina Franco</v>
          </cell>
          <cell r="P4240">
            <v>1153116400</v>
          </cell>
          <cell r="Q4240" t="str">
            <v>Luis Viale</v>
          </cell>
          <cell r="R4240">
            <v>1746</v>
          </cell>
          <cell r="S4240">
            <v>0.125</v>
          </cell>
          <cell r="T4240" t="str">
            <v>Villa general mitre</v>
          </cell>
          <cell r="U4240" t="str">
            <v>Caba</v>
          </cell>
          <cell r="V4240">
            <v>1416</v>
          </cell>
          <cell r="W4240" t="str">
            <v>Capital Federal</v>
          </cell>
          <cell r="Y4240" t="str">
            <v>ENVÍO SIN CARGO (CABA Y GRAN PARTE DE GBA) TIEMPO: 4 a 6 DÍAS HÁBILES</v>
          </cell>
          <cell r="Z4240" t="str">
            <v>Mercado Pago</v>
          </cell>
          <cell r="AC4240" t="str">
            <v>ENVIAR JUNTO A PEDIDO 1098</v>
          </cell>
          <cell r="AD4240">
            <v>44022</v>
          </cell>
          <cell r="AE4240">
            <v>44027</v>
          </cell>
          <cell r="AF4240" t="str">
            <v>CEPILLO PARA INODORO DE ACERO INOXIDABLE</v>
          </cell>
          <cell r="AG4240" t="str">
            <v>722.04</v>
          </cell>
          <cell r="AH4240">
            <v>1</v>
          </cell>
          <cell r="AI4240" t="str">
            <v>AB6625</v>
          </cell>
          <cell r="AJ4240" t="str">
            <v>Móvil</v>
          </cell>
          <cell r="AK4240" t="str">
            <v>LLEGA EL 18-07 ENTRE 8 Y 13 HORAS!</v>
          </cell>
          <cell r="AL4240">
            <v>1584085387</v>
          </cell>
          <cell r="AM4240">
            <v>257313525</v>
          </cell>
          <cell r="AN4240" t="str">
            <v>Sí</v>
          </cell>
        </row>
        <row r="4241">
          <cell r="A4241">
            <v>1102</v>
          </cell>
          <cell r="B4241" t="str">
            <v>ropalomino22@hotmail.com</v>
          </cell>
          <cell r="C4241">
            <v>44022</v>
          </cell>
          <cell r="D4241" t="str">
            <v>Abierta</v>
          </cell>
          <cell r="E4241" t="str">
            <v>Recibido</v>
          </cell>
          <cell r="F4241" t="str">
            <v>Enviado</v>
          </cell>
          <cell r="G4241" t="str">
            <v>ARS</v>
          </cell>
          <cell r="H4241">
            <v>1899</v>
          </cell>
          <cell r="I4241">
            <v>0</v>
          </cell>
          <cell r="J4241">
            <v>0</v>
          </cell>
          <cell r="K4241">
            <v>1899</v>
          </cell>
          <cell r="L4241" t="str">
            <v>Romina Palomino</v>
          </cell>
          <cell r="M4241">
            <v>36752011</v>
          </cell>
          <cell r="N4241">
            <v>1135803406</v>
          </cell>
          <cell r="O4241" t="str">
            <v>Romina Palomino</v>
          </cell>
          <cell r="P4241">
            <v>1135803406</v>
          </cell>
          <cell r="Q4241" t="str">
            <v>Núñez</v>
          </cell>
          <cell r="R4241">
            <v>2121</v>
          </cell>
          <cell r="S4241">
            <v>2</v>
          </cell>
          <cell r="T4241" t="str">
            <v>Núñez</v>
          </cell>
          <cell r="U4241" t="str">
            <v>Capital federal</v>
          </cell>
          <cell r="V4241">
            <v>1429</v>
          </cell>
          <cell r="W4241" t="str">
            <v>Capital Federal</v>
          </cell>
          <cell r="Y4241" t="str">
            <v>ENVÍO SIN CARGO (CABA Y GRAN PARTE DE GBA) TIEMPO: 4 a 6 DÍAS HÁBILES</v>
          </cell>
          <cell r="Z4241" t="str">
            <v>Mercado Pago</v>
          </cell>
          <cell r="AD4241">
            <v>44022</v>
          </cell>
          <cell r="AE4241">
            <v>44027</v>
          </cell>
          <cell r="AF4241" t="str">
            <v>PROMO SET DE VIDRIO</v>
          </cell>
          <cell r="AG4241">
            <v>1899</v>
          </cell>
          <cell r="AH4241">
            <v>1</v>
          </cell>
          <cell r="AI4241" t="str">
            <v>087588F3//BA6431//BA6431//PA59534</v>
          </cell>
          <cell r="AJ4241" t="str">
            <v>Móvil</v>
          </cell>
          <cell r="AK4241" t="str">
            <v>LLEGA EL 20-07 ENTRE 8 Y 18 HORAS!</v>
          </cell>
          <cell r="AL4241">
            <v>1584018941</v>
          </cell>
          <cell r="AM4241">
            <v>257298534</v>
          </cell>
          <cell r="AN4241" t="str">
            <v>Sí</v>
          </cell>
        </row>
        <row r="4242">
          <cell r="A4242">
            <v>1101</v>
          </cell>
          <cell r="B4242" t="str">
            <v>micaag@yahoo.com.ar</v>
          </cell>
          <cell r="C4242">
            <v>44022</v>
          </cell>
          <cell r="D4242" t="str">
            <v>Abierta</v>
          </cell>
          <cell r="E4242" t="str">
            <v>Recibido</v>
          </cell>
          <cell r="F4242" t="str">
            <v>Enviado</v>
          </cell>
          <cell r="G4242" t="str">
            <v>ARS</v>
          </cell>
          <cell r="H4242">
            <v>1899</v>
          </cell>
          <cell r="I4242">
            <v>0</v>
          </cell>
          <cell r="J4242">
            <v>0</v>
          </cell>
          <cell r="K4242">
            <v>1899</v>
          </cell>
          <cell r="L4242" t="str">
            <v>Micaela Gomez</v>
          </cell>
          <cell r="M4242">
            <v>38834215</v>
          </cell>
          <cell r="N4242">
            <v>1123419034</v>
          </cell>
          <cell r="O4242" t="str">
            <v>Micaela Gomez</v>
          </cell>
          <cell r="P4242">
            <v>1123419034</v>
          </cell>
          <cell r="Q4242" t="str">
            <v>Carlos pelegrini</v>
          </cell>
          <cell r="R4242">
            <v>257</v>
          </cell>
          <cell r="S4242" t="str">
            <v>6B</v>
          </cell>
          <cell r="U4242" t="str">
            <v>Lomas de zamora</v>
          </cell>
          <cell r="V4242">
            <v>1832</v>
          </cell>
          <cell r="W4242" t="str">
            <v>Gran Buenos Aires</v>
          </cell>
          <cell r="Y4242" t="str">
            <v>ENVÍO SIN CARGO (CABA Y GRAN PARTE DE GBA) TIEMPO: 4 a 6 DÍAS HÁBILES</v>
          </cell>
          <cell r="Z4242" t="str">
            <v>Mercado Pago</v>
          </cell>
          <cell r="AB4242" t="str">
            <v>Departamento 6 B</v>
          </cell>
          <cell r="AD4242">
            <v>44022</v>
          </cell>
          <cell r="AE4242">
            <v>44027</v>
          </cell>
          <cell r="AF4242" t="str">
            <v>PROMO SET DE VIDRIO</v>
          </cell>
          <cell r="AG4242">
            <v>1899</v>
          </cell>
          <cell r="AH4242">
            <v>1</v>
          </cell>
          <cell r="AI4242" t="str">
            <v>087588F3//BA6431//BA6431//PA59534</v>
          </cell>
          <cell r="AJ4242" t="str">
            <v>Móvil</v>
          </cell>
          <cell r="AK4242" t="str">
            <v>LLEGA EL 20-07 ENTRE 8 Y 18 HORAS!</v>
          </cell>
          <cell r="AL4242">
            <v>1583807857</v>
          </cell>
          <cell r="AM4242">
            <v>257258584</v>
          </cell>
          <cell r="AN4242" t="str">
            <v>Sí</v>
          </cell>
        </row>
        <row r="4243">
          <cell r="A4243">
            <v>1100</v>
          </cell>
          <cell r="B4243" t="str">
            <v>laracgomez@hotmail.com</v>
          </cell>
          <cell r="C4243">
            <v>44022</v>
          </cell>
          <cell r="D4243" t="str">
            <v>Abierta</v>
          </cell>
          <cell r="E4243" t="str">
            <v>Recibido</v>
          </cell>
          <cell r="F4243" t="str">
            <v>Enviado</v>
          </cell>
          <cell r="G4243" t="str">
            <v>ARS</v>
          </cell>
          <cell r="H4243" t="str">
            <v>4850.59</v>
          </cell>
          <cell r="I4243">
            <v>0</v>
          </cell>
          <cell r="J4243">
            <v>0</v>
          </cell>
          <cell r="K4243" t="str">
            <v>4850.59</v>
          </cell>
          <cell r="L4243" t="str">
            <v>Lar Gomez</v>
          </cell>
          <cell r="M4243">
            <v>39508770</v>
          </cell>
          <cell r="N4243">
            <v>1538612700</v>
          </cell>
          <cell r="O4243" t="str">
            <v>Lar Gomez</v>
          </cell>
          <cell r="P4243">
            <v>1538612700</v>
          </cell>
          <cell r="Q4243" t="str">
            <v>Tomas Márquez</v>
          </cell>
          <cell r="R4243">
            <v>2558</v>
          </cell>
          <cell r="T4243" t="str">
            <v>Garin</v>
          </cell>
          <cell r="U4243" t="str">
            <v>Garin</v>
          </cell>
          <cell r="V4243">
            <v>1619</v>
          </cell>
          <cell r="W4243" t="str">
            <v>Gran Buenos Aires</v>
          </cell>
          <cell r="Y4243" t="str">
            <v>ENVÍO SIN CARGO (CABA Y GRAN PARTE DE GBA) TIEMPO: 4 a 6 DÍAS HÁBILES</v>
          </cell>
          <cell r="Z4243" t="str">
            <v>Mercado Pago</v>
          </cell>
          <cell r="AC4243" t="str">
            <v>ENVIAR JUNTO A ORDEN 1104.</v>
          </cell>
          <cell r="AD4243">
            <v>44022</v>
          </cell>
          <cell r="AE4243">
            <v>44027</v>
          </cell>
          <cell r="AF4243" t="str">
            <v>SET DE BAÑO 3 PIEZAS: DISPENSER + JABONERA + 1 PORTA CEPILLOS POLI</v>
          </cell>
          <cell r="AG4243">
            <v>1789</v>
          </cell>
          <cell r="AH4243">
            <v>1</v>
          </cell>
          <cell r="AI4243" t="str">
            <v>046AB6648</v>
          </cell>
          <cell r="AJ4243" t="str">
            <v>Móvil</v>
          </cell>
          <cell r="AK4243" t="str">
            <v>LLEGA EL 21-07 ENTRE 8 Y 18 HORAS!</v>
          </cell>
          <cell r="AL4243">
            <v>1583668926</v>
          </cell>
          <cell r="AM4243">
            <v>257216712</v>
          </cell>
          <cell r="AN4243" t="str">
            <v>Sí</v>
          </cell>
        </row>
        <row r="4244">
          <cell r="A4244">
            <v>1100</v>
          </cell>
          <cell r="B4244" t="str">
            <v>laracgomez@hotmail.com</v>
          </cell>
          <cell r="AF4244" t="str">
            <v>YERBERO METALIZADO FUCSIA SET X2 16 X 8,5 CM</v>
          </cell>
          <cell r="AG4244" t="str">
            <v>803.85</v>
          </cell>
          <cell r="AH4244">
            <v>1</v>
          </cell>
          <cell r="AI4244" t="str">
            <v>LA55037</v>
          </cell>
          <cell r="AN4244" t="str">
            <v>Sí</v>
          </cell>
        </row>
        <row r="4245">
          <cell r="A4245">
            <v>1100</v>
          </cell>
          <cell r="B4245" t="str">
            <v>laracgomez@hotmail.com</v>
          </cell>
          <cell r="AF4245" t="str">
            <v>SET X 3 BOWL DE VIDRIO</v>
          </cell>
          <cell r="AG4245">
            <v>723</v>
          </cell>
          <cell r="AH4245">
            <v>1</v>
          </cell>
          <cell r="AI4245" t="str">
            <v>087588F3</v>
          </cell>
          <cell r="AN4245" t="str">
            <v>Sí</v>
          </cell>
        </row>
        <row r="4246">
          <cell r="A4246">
            <v>1100</v>
          </cell>
          <cell r="B4246" t="str">
            <v>laracgomez@hotmail.com</v>
          </cell>
          <cell r="AF4246" t="str">
            <v>ESPECIERO 6 PIEZAS DE ACERO INOXIDABLE 20X20 CM</v>
          </cell>
          <cell r="AG4246" t="str">
            <v>1534.74</v>
          </cell>
          <cell r="AH4246">
            <v>1</v>
          </cell>
          <cell r="AI4246" t="str">
            <v>046BA3347</v>
          </cell>
          <cell r="AN4246" t="str">
            <v>Sí</v>
          </cell>
        </row>
        <row r="4247">
          <cell r="A4247">
            <v>1099</v>
          </cell>
          <cell r="B4247" t="str">
            <v>aracelisolange.frias@gmail.com</v>
          </cell>
          <cell r="C4247">
            <v>44022</v>
          </cell>
          <cell r="D4247" t="str">
            <v>Abierta</v>
          </cell>
          <cell r="E4247" t="str">
            <v>Recibido</v>
          </cell>
          <cell r="F4247" t="str">
            <v>Enviado</v>
          </cell>
          <cell r="G4247" t="str">
            <v>ARS</v>
          </cell>
          <cell r="H4247" t="str">
            <v>1955.5</v>
          </cell>
          <cell r="I4247">
            <v>0</v>
          </cell>
          <cell r="J4247">
            <v>0</v>
          </cell>
          <cell r="K4247" t="str">
            <v>1955.5</v>
          </cell>
          <cell r="L4247" t="str">
            <v>Araceli Frias</v>
          </cell>
          <cell r="M4247">
            <v>39100332</v>
          </cell>
          <cell r="N4247">
            <v>1166099333</v>
          </cell>
          <cell r="O4247" t="str">
            <v>Araceli Frias</v>
          </cell>
          <cell r="P4247">
            <v>1166099333</v>
          </cell>
          <cell r="Q4247" t="str">
            <v>Darwin</v>
          </cell>
          <cell r="R4247">
            <v>695</v>
          </cell>
          <cell r="S4247" t="str">
            <v>2B</v>
          </cell>
          <cell r="T4247" t="str">
            <v>Villa Crespo</v>
          </cell>
          <cell r="U4247" t="str">
            <v>Caba</v>
          </cell>
          <cell r="V4247">
            <v>1414</v>
          </cell>
          <cell r="W4247" t="str">
            <v>Capital Federal</v>
          </cell>
          <cell r="Y4247" t="str">
            <v>ENVÍO SIN CARGO (CABA Y GRAN PARTE DE GBA) TIEMPO: 4 a 6 DÍAS HÁBILES</v>
          </cell>
          <cell r="Z4247" t="str">
            <v>Mercado Pago</v>
          </cell>
          <cell r="AD4247">
            <v>44022</v>
          </cell>
          <cell r="AE4247">
            <v>44027</v>
          </cell>
          <cell r="AF4247" t="str">
            <v>SET X 3 MOLDES DE TORTA DIAM 28CM ALT 7CM</v>
          </cell>
          <cell r="AG4247" t="str">
            <v>1955.5</v>
          </cell>
          <cell r="AH4247">
            <v>1</v>
          </cell>
          <cell r="AI4247" t="str">
            <v>046BA4826</v>
          </cell>
          <cell r="AJ4247" t="str">
            <v>Móvil</v>
          </cell>
          <cell r="AK4247" t="str">
            <v>LLEGA EL 20-07 ENTRE 8 Y 18 HORAS!</v>
          </cell>
          <cell r="AL4247">
            <v>1583627572</v>
          </cell>
          <cell r="AM4247">
            <v>257181663</v>
          </cell>
          <cell r="AN4247" t="str">
            <v>Sí</v>
          </cell>
        </row>
        <row r="4248">
          <cell r="A4248">
            <v>1098</v>
          </cell>
          <cell r="B4248" t="str">
            <v>magustinafranco@gmail.com</v>
          </cell>
          <cell r="C4248">
            <v>44021</v>
          </cell>
          <cell r="D4248" t="str">
            <v>Abierta</v>
          </cell>
          <cell r="E4248" t="str">
            <v>Recibido</v>
          </cell>
          <cell r="F4248" t="str">
            <v>Enviado</v>
          </cell>
          <cell r="G4248" t="str">
            <v>ARS</v>
          </cell>
          <cell r="H4248" t="str">
            <v>2630.51</v>
          </cell>
          <cell r="I4248">
            <v>0</v>
          </cell>
          <cell r="J4248">
            <v>0</v>
          </cell>
          <cell r="K4248" t="str">
            <v>2630.51</v>
          </cell>
          <cell r="L4248" t="str">
            <v>Agustina Franco</v>
          </cell>
          <cell r="M4248">
            <v>32523280</v>
          </cell>
          <cell r="N4248">
            <v>1153116400</v>
          </cell>
          <cell r="O4248" t="str">
            <v>Agustina Franco</v>
          </cell>
          <cell r="P4248">
            <v>1153116400</v>
          </cell>
          <cell r="Q4248" t="str">
            <v>Luis Viale</v>
          </cell>
          <cell r="R4248">
            <v>1746</v>
          </cell>
          <cell r="S4248">
            <v>0.125</v>
          </cell>
          <cell r="T4248" t="str">
            <v>Villa General Mitre</v>
          </cell>
          <cell r="U4248" t="str">
            <v>Caba</v>
          </cell>
          <cell r="V4248">
            <v>1416</v>
          </cell>
          <cell r="W4248" t="str">
            <v>Capital Federal</v>
          </cell>
          <cell r="Y4248" t="str">
            <v>ENVÍO SIN CARGO (CABA Y GRAN PARTE DE GBA) TIEMPO: 4 a 6 DÍAS HÁBILES</v>
          </cell>
          <cell r="Z4248" t="str">
            <v>Mercado Pago</v>
          </cell>
          <cell r="AC4248" t="str">
            <v>ENVIAR JUNTO a PEDIDO 1103 Si el macetero puede ser lo quiere en color blanco.</v>
          </cell>
          <cell r="AD4248">
            <v>44021</v>
          </cell>
          <cell r="AE4248">
            <v>44027</v>
          </cell>
          <cell r="AF4248" t="str">
            <v>MACETERO DE MAD. P COLGAR (SIN PLANTA) 2COL SURT 9X17CM</v>
          </cell>
          <cell r="AG4248" t="str">
            <v>532.3</v>
          </cell>
          <cell r="AH4248">
            <v>1</v>
          </cell>
          <cell r="AI4248" t="str">
            <v>DE7539</v>
          </cell>
          <cell r="AJ4248" t="str">
            <v>Móvil</v>
          </cell>
          <cell r="AK4248" t="str">
            <v>LLEGA EL 18-07 ENTRE 8 Y 13 HORAS!</v>
          </cell>
          <cell r="AL4248">
            <v>1583531427</v>
          </cell>
          <cell r="AM4248">
            <v>257118578</v>
          </cell>
          <cell r="AN4248" t="str">
            <v>Sí</v>
          </cell>
        </row>
        <row r="4249">
          <cell r="A4249">
            <v>1098</v>
          </cell>
          <cell r="B4249" t="str">
            <v>magustinafranco@gmail.com</v>
          </cell>
          <cell r="AF4249" t="str">
            <v>SECADOR DE VIDRIOS 4 COLORES 29 X 3 X 30 CM (Verde)</v>
          </cell>
          <cell r="AG4249" t="str">
            <v>307.44</v>
          </cell>
          <cell r="AH4249">
            <v>1</v>
          </cell>
          <cell r="AN4249" t="str">
            <v>Sí</v>
          </cell>
        </row>
        <row r="4250">
          <cell r="A4250">
            <v>1098</v>
          </cell>
          <cell r="B4250" t="str">
            <v>magustinafranco@gmail.com</v>
          </cell>
          <cell r="AF4250" t="str">
            <v>FRASCO VIDRIO 19CM X 9CM DIAM</v>
          </cell>
          <cell r="AG4250" t="str">
            <v>372.66</v>
          </cell>
          <cell r="AH4250">
            <v>1</v>
          </cell>
          <cell r="AI4250" t="str">
            <v>BA6431</v>
          </cell>
          <cell r="AN4250" t="str">
            <v>Sí</v>
          </cell>
        </row>
        <row r="4251">
          <cell r="A4251">
            <v>1098</v>
          </cell>
          <cell r="B4251" t="str">
            <v>magustinafranco@gmail.com</v>
          </cell>
          <cell r="AF4251" t="str">
            <v>YERBERO BLANCO JACK DANIELS SETX 2  14,5 X 8,5 CM.</v>
          </cell>
          <cell r="AG4251" t="str">
            <v>695.11</v>
          </cell>
          <cell r="AH4251">
            <v>1</v>
          </cell>
          <cell r="AI4251" t="str">
            <v>645LA77011</v>
          </cell>
          <cell r="AN4251" t="str">
            <v>Sí</v>
          </cell>
        </row>
        <row r="4252">
          <cell r="A4252">
            <v>1098</v>
          </cell>
          <cell r="B4252" t="str">
            <v>magustinafranco@gmail.com</v>
          </cell>
          <cell r="AF4252" t="str">
            <v>SET X 3 BOWL DE VIDRIO</v>
          </cell>
          <cell r="AG4252">
            <v>723</v>
          </cell>
          <cell r="AH4252">
            <v>1</v>
          </cell>
          <cell r="AI4252" t="str">
            <v>087588F3</v>
          </cell>
          <cell r="AN4252" t="str">
            <v>Sí</v>
          </cell>
        </row>
        <row r="4253">
          <cell r="A4253">
            <v>1097</v>
          </cell>
          <cell r="B4253" t="str">
            <v>soniamleo@gmail.com</v>
          </cell>
          <cell r="C4253">
            <v>44021</v>
          </cell>
          <cell r="D4253" t="str">
            <v>Abierta</v>
          </cell>
          <cell r="E4253" t="str">
            <v>Recibido</v>
          </cell>
          <cell r="F4253" t="str">
            <v>Enviado</v>
          </cell>
          <cell r="G4253" t="str">
            <v>ARS</v>
          </cell>
          <cell r="H4253" t="str">
            <v>542.07</v>
          </cell>
          <cell r="I4253">
            <v>0</v>
          </cell>
          <cell r="J4253">
            <v>0</v>
          </cell>
          <cell r="K4253" t="str">
            <v>542.07</v>
          </cell>
          <cell r="L4253" t="str">
            <v>Sebastian Pesce</v>
          </cell>
          <cell r="M4253">
            <v>23865749</v>
          </cell>
          <cell r="N4253">
            <v>1140266423</v>
          </cell>
          <cell r="O4253" t="str">
            <v>Sebastian Pesce</v>
          </cell>
          <cell r="P4253">
            <v>1140266423</v>
          </cell>
          <cell r="Q4253" t="str">
            <v>Simbrón</v>
          </cell>
          <cell r="R4253">
            <v>4606</v>
          </cell>
          <cell r="S4253" t="str">
            <v>---------</v>
          </cell>
          <cell r="T4253" t="str">
            <v>Villa Devoto</v>
          </cell>
          <cell r="U4253" t="str">
            <v>C.a.b.a</v>
          </cell>
          <cell r="V4253">
            <v>1417</v>
          </cell>
          <cell r="W4253" t="str">
            <v>Capital Federal</v>
          </cell>
          <cell r="Y4253" t="str">
            <v>ENVÍO SIN CARGO (CABA Y GRAN PARTE DE GBA) TIEMPO: 4 a 6 DÍAS HÁBILES</v>
          </cell>
          <cell r="Z4253" t="str">
            <v>Mercado Pago</v>
          </cell>
          <cell r="AD4253">
            <v>44021</v>
          </cell>
          <cell r="AE4253">
            <v>44027</v>
          </cell>
          <cell r="AF4253" t="str">
            <v>RALLADOR DE MANO MEDIANO 20 CM</v>
          </cell>
          <cell r="AG4253" t="str">
            <v>43.87</v>
          </cell>
          <cell r="AH4253">
            <v>1</v>
          </cell>
          <cell r="AI4253" t="str">
            <v>BA7382</v>
          </cell>
          <cell r="AJ4253" t="str">
            <v>Web</v>
          </cell>
          <cell r="AK4253" t="str">
            <v>LLEGA EL 18-07 ENTRE 8 Y 13 HORAS!</v>
          </cell>
          <cell r="AL4253">
            <v>1583499213</v>
          </cell>
          <cell r="AM4253">
            <v>257086641</v>
          </cell>
          <cell r="AN4253" t="str">
            <v>Sí</v>
          </cell>
        </row>
        <row r="4254">
          <cell r="A4254">
            <v>1097</v>
          </cell>
          <cell r="B4254" t="str">
            <v>soniamleo@gmail.com</v>
          </cell>
          <cell r="AF4254" t="str">
            <v>RELOJ PARED FONDO BLANCO MARCO CHATO DIAM 25CM</v>
          </cell>
          <cell r="AG4254" t="str">
            <v>498.2</v>
          </cell>
          <cell r="AH4254">
            <v>1</v>
          </cell>
          <cell r="AI4254" t="str">
            <v>046RE6030</v>
          </cell>
          <cell r="AN4254" t="str">
            <v>Sí</v>
          </cell>
        </row>
        <row r="4255">
          <cell r="A4255">
            <v>1096</v>
          </cell>
          <cell r="B4255" t="str">
            <v>magali.zapo1985@gmail.com</v>
          </cell>
          <cell r="C4255">
            <v>44021</v>
          </cell>
          <cell r="D4255" t="str">
            <v>Abierta</v>
          </cell>
          <cell r="E4255" t="str">
            <v>Recibido</v>
          </cell>
          <cell r="F4255" t="str">
            <v>Enviado</v>
          </cell>
          <cell r="G4255" t="str">
            <v>ARS</v>
          </cell>
          <cell r="H4255" t="str">
            <v>1475.42</v>
          </cell>
          <cell r="I4255">
            <v>0</v>
          </cell>
          <cell r="J4255">
            <v>0</v>
          </cell>
          <cell r="K4255" t="str">
            <v>1475.42</v>
          </cell>
          <cell r="L4255" t="str">
            <v>Magali Zapotoczny</v>
          </cell>
          <cell r="M4255">
            <v>31642292</v>
          </cell>
          <cell r="N4255">
            <v>1134821112</v>
          </cell>
          <cell r="O4255" t="str">
            <v>Magali Zapotoczny</v>
          </cell>
          <cell r="P4255">
            <v>1134821112</v>
          </cell>
          <cell r="Q4255" t="str">
            <v>Quirno</v>
          </cell>
          <cell r="R4255">
            <v>259</v>
          </cell>
          <cell r="S4255" t="str">
            <v>1 d</v>
          </cell>
          <cell r="T4255" t="str">
            <v>flores</v>
          </cell>
          <cell r="U4255" t="str">
            <v>Caba</v>
          </cell>
          <cell r="V4255">
            <v>1406</v>
          </cell>
          <cell r="W4255" t="str">
            <v>Capital Federal</v>
          </cell>
          <cell r="Y4255" t="str">
            <v>ENVÍO SIN CARGO (CABA Y GRAN PARTE DE GBA) TIEMPO: 4 a 6 DÍAS HÁBILES</v>
          </cell>
          <cell r="Z4255" t="str">
            <v>Mercado Pago</v>
          </cell>
          <cell r="AD4255">
            <v>44021</v>
          </cell>
          <cell r="AE4255">
            <v>44027</v>
          </cell>
          <cell r="AF4255" t="str">
            <v>SET X 3 COLADORES</v>
          </cell>
          <cell r="AG4255" t="str">
            <v>314.42</v>
          </cell>
          <cell r="AH4255">
            <v>1</v>
          </cell>
          <cell r="AI4255" t="str">
            <v>BA4794</v>
          </cell>
          <cell r="AJ4255" t="str">
            <v>Móvil</v>
          </cell>
          <cell r="AK4255" t="str">
            <v>LLEGA EL 18-07 ENTRE 8 Y 13 HORAS!</v>
          </cell>
          <cell r="AL4255">
            <v>1583419828</v>
          </cell>
          <cell r="AM4255">
            <v>257064935</v>
          </cell>
          <cell r="AN4255" t="str">
            <v>Sí</v>
          </cell>
        </row>
        <row r="4256">
          <cell r="A4256">
            <v>1096</v>
          </cell>
          <cell r="B4256" t="str">
            <v>magali.zapo1985@gmail.com</v>
          </cell>
          <cell r="AF4256" t="str">
            <v>JARRA MEDIDORA RECTA CH 7,7X10CM</v>
          </cell>
          <cell r="AG4256">
            <v>438</v>
          </cell>
          <cell r="AH4256">
            <v>1</v>
          </cell>
          <cell r="AI4256" t="str">
            <v>055BA7678</v>
          </cell>
          <cell r="AN4256" t="str">
            <v>Sí</v>
          </cell>
        </row>
        <row r="4257">
          <cell r="A4257">
            <v>1096</v>
          </cell>
          <cell r="B4257" t="str">
            <v>magali.zapo1985@gmail.com</v>
          </cell>
          <cell r="AF4257" t="str">
            <v>SET X 3 BOWL DE VIDRIO</v>
          </cell>
          <cell r="AG4257">
            <v>723</v>
          </cell>
          <cell r="AH4257">
            <v>1</v>
          </cell>
          <cell r="AI4257" t="str">
            <v>087588F3</v>
          </cell>
          <cell r="AN4257" t="str">
            <v>Sí</v>
          </cell>
        </row>
        <row r="4258">
          <cell r="A4258">
            <v>1095</v>
          </cell>
          <cell r="B4258" t="str">
            <v>yamilavanesa97@gmail.com</v>
          </cell>
          <cell r="C4258">
            <v>44021</v>
          </cell>
          <cell r="D4258" t="str">
            <v>Abierta</v>
          </cell>
          <cell r="E4258" t="str">
            <v>Recibido</v>
          </cell>
          <cell r="F4258" t="str">
            <v>Enviado</v>
          </cell>
          <cell r="G4258" t="str">
            <v>ARS</v>
          </cell>
          <cell r="H4258" t="str">
            <v>1806.31</v>
          </cell>
          <cell r="I4258">
            <v>0</v>
          </cell>
          <cell r="J4258">
            <v>0</v>
          </cell>
          <cell r="K4258" t="str">
            <v>1806.31</v>
          </cell>
          <cell r="L4258" t="str">
            <v>Yamila vanesa Seisdedos</v>
          </cell>
          <cell r="M4258">
            <v>38993215</v>
          </cell>
          <cell r="N4258">
            <v>1150395210</v>
          </cell>
          <cell r="O4258" t="str">
            <v>Yamila vanesa Seisdedos</v>
          </cell>
          <cell r="P4258">
            <v>1150395210</v>
          </cell>
          <cell r="Q4258" t="str">
            <v>Cervantes</v>
          </cell>
          <cell r="R4258">
            <v>2148</v>
          </cell>
          <cell r="S4258">
            <v>6</v>
          </cell>
          <cell r="T4258" t="str">
            <v>Monte castro</v>
          </cell>
          <cell r="U4258" t="str">
            <v>Caba</v>
          </cell>
          <cell r="V4258">
            <v>1417</v>
          </cell>
          <cell r="W4258" t="str">
            <v>Capital Federal</v>
          </cell>
          <cell r="Y4258" t="str">
            <v>ENVÍO SIN CARGO (CABA Y GRAN PARTE DE GBA) TIEMPO: 4 a 6 DÍAS HÁBILES</v>
          </cell>
          <cell r="Z4258" t="str">
            <v>Mercado Pago</v>
          </cell>
          <cell r="AD4258">
            <v>44021</v>
          </cell>
          <cell r="AE4258">
            <v>44027</v>
          </cell>
          <cell r="AF4258" t="str">
            <v>PUFF CUADRADO COLOR AQUA DE 30X30CM Y 30H</v>
          </cell>
          <cell r="AG4258" t="str">
            <v>1806.31</v>
          </cell>
          <cell r="AH4258">
            <v>1</v>
          </cell>
          <cell r="AI4258" t="str">
            <v>046AS7262</v>
          </cell>
          <cell r="AJ4258" t="str">
            <v>Móvil</v>
          </cell>
          <cell r="AK4258" t="str">
            <v>LLEGA EL 18-07 ENTRE 8 Y 13 HORAS!</v>
          </cell>
          <cell r="AL4258">
            <v>1583207414</v>
          </cell>
          <cell r="AM4258">
            <v>255309046</v>
          </cell>
          <cell r="AN4258" t="str">
            <v>Sí</v>
          </cell>
        </row>
        <row r="4259">
          <cell r="A4259">
            <v>1094</v>
          </cell>
          <cell r="B4259" t="str">
            <v>romeroyennifer2003@gmail.com</v>
          </cell>
          <cell r="C4259">
            <v>44021</v>
          </cell>
          <cell r="D4259" t="str">
            <v>Abierta</v>
          </cell>
          <cell r="E4259" t="str">
            <v>Anulado</v>
          </cell>
          <cell r="F4259" t="str">
            <v>No está empaquetado</v>
          </cell>
          <cell r="G4259" t="str">
            <v>ARS</v>
          </cell>
          <cell r="H4259" t="str">
            <v>569.8</v>
          </cell>
          <cell r="I4259">
            <v>0</v>
          </cell>
          <cell r="J4259">
            <v>0</v>
          </cell>
          <cell r="K4259" t="str">
            <v>569.8</v>
          </cell>
          <cell r="L4259" t="str">
            <v xml:space="preserve">Sabrina </v>
          </cell>
          <cell r="M4259">
            <v>45039726</v>
          </cell>
          <cell r="N4259" t="str">
            <v>11 2182-9812</v>
          </cell>
          <cell r="O4259" t="str">
            <v>Sabrina Romero</v>
          </cell>
          <cell r="P4259" t="str">
            <v>11 2182-9812</v>
          </cell>
          <cell r="Q4259" t="str">
            <v>La calandria</v>
          </cell>
          <cell r="R4259">
            <v>467</v>
          </cell>
          <cell r="T4259" t="str">
            <v>El jagüel</v>
          </cell>
          <cell r="U4259" t="str">
            <v>Buenos Aires</v>
          </cell>
          <cell r="V4259">
            <v>1842</v>
          </cell>
          <cell r="W4259" t="str">
            <v>Gran Buenos Aires</v>
          </cell>
          <cell r="Y4259" t="str">
            <v>ENVÍO SIN CARGO (CABA Y GRAN PARTE DE GBA) TIEMPO: 4 a 6 DÍAS HÁBILES</v>
          </cell>
          <cell r="Z4259" t="str">
            <v>Mercado Pago</v>
          </cell>
          <cell r="AF4259" t="str">
            <v>TAMIZ</v>
          </cell>
          <cell r="AG4259" t="str">
            <v>569.8</v>
          </cell>
          <cell r="AH4259">
            <v>1</v>
          </cell>
          <cell r="AI4259" t="str">
            <v>046BA4748</v>
          </cell>
          <cell r="AJ4259" t="str">
            <v>Móvil</v>
          </cell>
          <cell r="AK4259" t="str">
            <v/>
          </cell>
          <cell r="AL4259">
            <v>1582945205</v>
          </cell>
          <cell r="AM4259">
            <v>256897718</v>
          </cell>
          <cell r="AN4259" t="str">
            <v>Sí</v>
          </cell>
        </row>
        <row r="4260">
          <cell r="A4260">
            <v>1093</v>
          </cell>
          <cell r="B4260" t="str">
            <v>lu_92c@hotmail.com</v>
          </cell>
          <cell r="C4260">
            <v>44021</v>
          </cell>
          <cell r="D4260" t="str">
            <v>Abierta</v>
          </cell>
          <cell r="E4260" t="str">
            <v>Recibido</v>
          </cell>
          <cell r="F4260" t="str">
            <v>Enviado</v>
          </cell>
          <cell r="G4260" t="str">
            <v>ARS</v>
          </cell>
          <cell r="H4260">
            <v>2708</v>
          </cell>
          <cell r="I4260">
            <v>0</v>
          </cell>
          <cell r="J4260">
            <v>1205</v>
          </cell>
          <cell r="K4260">
            <v>3913</v>
          </cell>
          <cell r="L4260" t="str">
            <v>Lucia Cervio</v>
          </cell>
          <cell r="M4260">
            <v>36575297</v>
          </cell>
          <cell r="N4260">
            <v>3583405075</v>
          </cell>
          <cell r="O4260" t="str">
            <v>Lucia Cervio</v>
          </cell>
          <cell r="P4260">
            <v>3583405075</v>
          </cell>
          <cell r="Q4260" t="str">
            <v>San martin</v>
          </cell>
          <cell r="R4260">
            <v>726</v>
          </cell>
          <cell r="U4260" t="str">
            <v>Villa valeria</v>
          </cell>
          <cell r="V4260">
            <v>6273</v>
          </cell>
          <cell r="W4260" t="str">
            <v>Córdoba</v>
          </cell>
          <cell r="Y4260" t="str">
            <v>Correo Argentino - Encomienda Clásica</v>
          </cell>
          <cell r="Z4260" t="str">
            <v>Mercado Pago</v>
          </cell>
          <cell r="AD4260">
            <v>44036</v>
          </cell>
          <cell r="AE4260">
            <v>44036</v>
          </cell>
          <cell r="AF4260" t="str">
            <v>JUEGO X 6 PLATOS HONDOS PARTHENON ROJOS 26CM</v>
          </cell>
          <cell r="AG4260">
            <v>2708</v>
          </cell>
          <cell r="AH4260">
            <v>1</v>
          </cell>
          <cell r="AI4260" t="str">
            <v>PO416473</v>
          </cell>
          <cell r="AJ4260" t="str">
            <v>Móvil</v>
          </cell>
          <cell r="AK4260" t="str">
            <v/>
          </cell>
          <cell r="AL4260">
            <v>1582919904</v>
          </cell>
          <cell r="AM4260">
            <v>256882986</v>
          </cell>
          <cell r="AN4260" t="str">
            <v>Sí</v>
          </cell>
        </row>
        <row r="4261">
          <cell r="A4261">
            <v>1092</v>
          </cell>
          <cell r="B4261" t="str">
            <v>gise_07_89@hotmail.com</v>
          </cell>
          <cell r="C4261">
            <v>44021</v>
          </cell>
          <cell r="D4261" t="str">
            <v>Abierta</v>
          </cell>
          <cell r="E4261" t="str">
            <v>Recibido</v>
          </cell>
          <cell r="F4261" t="str">
            <v>Enviado</v>
          </cell>
          <cell r="G4261" t="str">
            <v>ARS</v>
          </cell>
          <cell r="H4261" t="str">
            <v>5001.43</v>
          </cell>
          <cell r="I4261">
            <v>0</v>
          </cell>
          <cell r="J4261">
            <v>1205</v>
          </cell>
          <cell r="K4261" t="str">
            <v>6206.43</v>
          </cell>
          <cell r="L4261" t="str">
            <v>Gisela Adoskievch</v>
          </cell>
          <cell r="M4261">
            <v>34176273</v>
          </cell>
          <cell r="N4261">
            <v>5493434283747</v>
          </cell>
          <cell r="O4261" t="str">
            <v>Gisela Adoskievch Adoskievch</v>
          </cell>
          <cell r="P4261">
            <v>5493434283747</v>
          </cell>
          <cell r="Q4261" t="str">
            <v>Rivadavia</v>
          </cell>
          <cell r="R4261">
            <v>1035</v>
          </cell>
          <cell r="T4261" t="str">
            <v>Camarero</v>
          </cell>
          <cell r="U4261" t="str">
            <v>Libertador San Martín</v>
          </cell>
          <cell r="V4261">
            <v>3103</v>
          </cell>
          <cell r="W4261" t="str">
            <v>Entre Ríos</v>
          </cell>
          <cell r="Y4261" t="str">
            <v>Correo Argentino - Encomienda Clásica</v>
          </cell>
          <cell r="Z4261" t="str">
            <v>Mercado Pago</v>
          </cell>
          <cell r="AD4261">
            <v>44021</v>
          </cell>
          <cell r="AE4261">
            <v>44027</v>
          </cell>
          <cell r="AF4261" t="str">
            <v>TAMIZ</v>
          </cell>
          <cell r="AG4261" t="str">
            <v>569.8</v>
          </cell>
          <cell r="AH4261">
            <v>1</v>
          </cell>
          <cell r="AI4261" t="str">
            <v>046BA4748</v>
          </cell>
          <cell r="AJ4261" t="str">
            <v>Web</v>
          </cell>
          <cell r="AK4261" t="str">
            <v>SE ENVIA AL CORREO EL 16-07 ENTRE 15 Y 18 HORAS!</v>
          </cell>
          <cell r="AL4261">
            <v>1582727669</v>
          </cell>
          <cell r="AM4261">
            <v>256669399</v>
          </cell>
          <cell r="AN4261" t="str">
            <v>Sí</v>
          </cell>
        </row>
        <row r="4262">
          <cell r="A4262">
            <v>1092</v>
          </cell>
          <cell r="B4262" t="str">
            <v>gise_07_89@hotmail.com</v>
          </cell>
          <cell r="AF4262" t="str">
            <v>RALLADOR LARGO</v>
          </cell>
          <cell r="AG4262" t="str">
            <v>652.29</v>
          </cell>
          <cell r="AH4262">
            <v>1</v>
          </cell>
          <cell r="AI4262" t="str">
            <v>046BA6854</v>
          </cell>
          <cell r="AN4262" t="str">
            <v>Sí</v>
          </cell>
        </row>
        <row r="4263">
          <cell r="A4263">
            <v>1092</v>
          </cell>
          <cell r="B4263" t="str">
            <v>gise_07_89@hotmail.com</v>
          </cell>
          <cell r="AF4263" t="str">
            <v>FRASCO DE VIDRIO 15,5 X 15,5 X 23,5CM</v>
          </cell>
          <cell r="AG4263" t="str">
            <v>1976.75</v>
          </cell>
          <cell r="AH4263">
            <v>1</v>
          </cell>
          <cell r="AI4263" t="str">
            <v>055BA6600</v>
          </cell>
          <cell r="AN4263" t="str">
            <v>Sí</v>
          </cell>
        </row>
        <row r="4264">
          <cell r="A4264">
            <v>1092</v>
          </cell>
          <cell r="B4264" t="str">
            <v>gise_07_89@hotmail.com</v>
          </cell>
          <cell r="AF4264" t="str">
            <v>TORTERO DE CERAMICA/VIDRIO 21CM X 21CM X22CM</v>
          </cell>
          <cell r="AG4264" t="str">
            <v>1802.59</v>
          </cell>
          <cell r="AH4264">
            <v>1</v>
          </cell>
          <cell r="AI4264" t="str">
            <v> 055BA6583</v>
          </cell>
          <cell r="AN4264" t="str">
            <v>Sí</v>
          </cell>
        </row>
        <row r="4265">
          <cell r="A4265">
            <v>1091</v>
          </cell>
          <cell r="B4265" t="str">
            <v>carolina.stante@gmail.com</v>
          </cell>
          <cell r="C4265">
            <v>44021</v>
          </cell>
          <cell r="D4265" t="str">
            <v>Abierta</v>
          </cell>
          <cell r="E4265" t="str">
            <v>Recibido</v>
          </cell>
          <cell r="F4265" t="str">
            <v>Enviado</v>
          </cell>
          <cell r="G4265" t="str">
            <v>ARS</v>
          </cell>
          <cell r="H4265" t="str">
            <v>2356.29</v>
          </cell>
          <cell r="I4265">
            <v>0</v>
          </cell>
          <cell r="J4265">
            <v>0</v>
          </cell>
          <cell r="K4265" t="str">
            <v>2356.29</v>
          </cell>
          <cell r="L4265" t="str">
            <v>Carolina Stante</v>
          </cell>
          <cell r="M4265">
            <v>38795609</v>
          </cell>
          <cell r="N4265">
            <v>1136425434</v>
          </cell>
          <cell r="O4265" t="str">
            <v>Carolina stante</v>
          </cell>
          <cell r="P4265">
            <v>1136425434</v>
          </cell>
          <cell r="Q4265" t="str">
            <v>Nuñez</v>
          </cell>
          <cell r="R4265">
            <v>2711</v>
          </cell>
          <cell r="S4265" t="str">
            <v>13B</v>
          </cell>
          <cell r="T4265" t="str">
            <v>nuñez</v>
          </cell>
          <cell r="U4265" t="str">
            <v>Caba</v>
          </cell>
          <cell r="V4265">
            <v>1429</v>
          </cell>
          <cell r="W4265" t="str">
            <v>Capital Federal</v>
          </cell>
          <cell r="Y4265" t="str">
            <v>ENVÍO SIN CARGO (CABA Y GRAN PARTE DE GBA) TIEMPO: 4 a 6 DÍAS HÁBILES</v>
          </cell>
          <cell r="Z4265" t="str">
            <v>Mercado Pago</v>
          </cell>
          <cell r="AD4265">
            <v>44021</v>
          </cell>
          <cell r="AE4265">
            <v>44027</v>
          </cell>
          <cell r="AF4265" t="str">
            <v>CEPILLO PARA INODORO DE ACERO INOXIDABLE</v>
          </cell>
          <cell r="AG4265" t="str">
            <v>722.04</v>
          </cell>
          <cell r="AH4265">
            <v>1</v>
          </cell>
          <cell r="AI4265" t="str">
            <v>AB6625</v>
          </cell>
          <cell r="AJ4265" t="str">
            <v>Web</v>
          </cell>
          <cell r="AK4265" t="str">
            <v>LLEGA EL 18-07 ENTRE 8 Y 13 HORAS!</v>
          </cell>
          <cell r="AL4265">
            <v>1582561685</v>
          </cell>
          <cell r="AM4265">
            <v>256786280</v>
          </cell>
          <cell r="AN4265" t="str">
            <v>Sí</v>
          </cell>
        </row>
        <row r="4266">
          <cell r="A4266">
            <v>1091</v>
          </cell>
          <cell r="B4266" t="str">
            <v>carolina.stante@gmail.com</v>
          </cell>
          <cell r="AF4266" t="str">
            <v> PORTA CEPILLOS BAÑO POLI. PASTEL</v>
          </cell>
          <cell r="AG4266" t="str">
            <v>416.1</v>
          </cell>
          <cell r="AH4266">
            <v>1</v>
          </cell>
          <cell r="AI4266" t="str">
            <v>046AB6645</v>
          </cell>
          <cell r="AN4266" t="str">
            <v>Sí</v>
          </cell>
        </row>
        <row r="4267">
          <cell r="A4267">
            <v>1091</v>
          </cell>
          <cell r="B4267" t="str">
            <v>carolina.stante@gmail.com</v>
          </cell>
          <cell r="AF4267" t="str">
            <v>PORTA CEPILLOS DOBLE BAÑO POLI. PASTEL</v>
          </cell>
          <cell r="AG4267" t="str">
            <v>238.15</v>
          </cell>
          <cell r="AH4267">
            <v>1</v>
          </cell>
          <cell r="AI4267" t="str">
            <v>046AB6646NEW</v>
          </cell>
          <cell r="AN4267" t="str">
            <v>Sí</v>
          </cell>
        </row>
        <row r="4268">
          <cell r="A4268">
            <v>1091</v>
          </cell>
          <cell r="B4268" t="str">
            <v>carolina.stante@gmail.com</v>
          </cell>
          <cell r="AF4268" t="str">
            <v>JABONERA BAÑO POLISERINA PASTEL</v>
          </cell>
          <cell r="AG4268">
            <v>490</v>
          </cell>
          <cell r="AH4268">
            <v>2</v>
          </cell>
          <cell r="AI4268" t="str">
            <v>046AB6644</v>
          </cell>
          <cell r="AN4268" t="str">
            <v>Sí</v>
          </cell>
        </row>
        <row r="4269">
          <cell r="A4269">
            <v>1090</v>
          </cell>
          <cell r="B4269" t="str">
            <v>canavesicamila@gmail.com</v>
          </cell>
          <cell r="C4269">
            <v>44021</v>
          </cell>
          <cell r="D4269" t="str">
            <v>Abierta</v>
          </cell>
          <cell r="E4269" t="str">
            <v>Recibido</v>
          </cell>
          <cell r="F4269" t="str">
            <v>Enviado</v>
          </cell>
          <cell r="G4269" t="str">
            <v>ARS</v>
          </cell>
          <cell r="H4269" t="str">
            <v>1806.31</v>
          </cell>
          <cell r="I4269">
            <v>0</v>
          </cell>
          <cell r="J4269">
            <v>0</v>
          </cell>
          <cell r="K4269" t="str">
            <v>1806.31</v>
          </cell>
          <cell r="L4269" t="str">
            <v>Camila Canavesi</v>
          </cell>
          <cell r="M4269">
            <v>35971197</v>
          </cell>
          <cell r="N4269">
            <v>1158937657</v>
          </cell>
          <cell r="O4269" t="str">
            <v>Camila Canavesi</v>
          </cell>
          <cell r="P4269">
            <v>1158937657</v>
          </cell>
          <cell r="Q4269" t="str">
            <v>Av Pedro Goyena</v>
          </cell>
          <cell r="R4269">
            <v>1694</v>
          </cell>
          <cell r="S4269" t="str">
            <v>7A</v>
          </cell>
          <cell r="T4269" t="str">
            <v>Caballito</v>
          </cell>
          <cell r="U4269" t="str">
            <v>Caba</v>
          </cell>
          <cell r="V4269">
            <v>1406</v>
          </cell>
          <cell r="W4269" t="str">
            <v>Capital Federal</v>
          </cell>
          <cell r="Y4269" t="str">
            <v>ENVÍO SIN CARGO (CABA Y GRAN PARTE DE GBA) TIEMPO: 4 a 6 DÍAS HÁBILES</v>
          </cell>
          <cell r="Z4269" t="str">
            <v>Mercado Pago</v>
          </cell>
          <cell r="AD4269">
            <v>44021</v>
          </cell>
          <cell r="AE4269">
            <v>44025</v>
          </cell>
          <cell r="AF4269" t="str">
            <v>PUFF REDONDO CHICO COLOR GRIS DE 30CM Y 30H</v>
          </cell>
          <cell r="AG4269" t="str">
            <v>1806.31</v>
          </cell>
          <cell r="AH4269">
            <v>1</v>
          </cell>
          <cell r="AI4269" t="str">
            <v>AS7256</v>
          </cell>
          <cell r="AJ4269" t="str">
            <v>Móvil</v>
          </cell>
          <cell r="AK4269" t="str">
            <v>LLEGA EL 16-07 ENTRE 8 Y 18 HORAS!</v>
          </cell>
          <cell r="AL4269">
            <v>1582560723</v>
          </cell>
          <cell r="AM4269">
            <v>256789180</v>
          </cell>
          <cell r="AN4269" t="str">
            <v>Sí</v>
          </cell>
        </row>
        <row r="4270">
          <cell r="A4270">
            <v>1089</v>
          </cell>
          <cell r="B4270" t="str">
            <v>fernandaa.e@live.com.ar</v>
          </cell>
          <cell r="C4270">
            <v>44021</v>
          </cell>
          <cell r="D4270" t="str">
            <v>Abierta</v>
          </cell>
          <cell r="E4270" t="str">
            <v>Recibido</v>
          </cell>
          <cell r="F4270" t="str">
            <v>Enviado</v>
          </cell>
          <cell r="G4270" t="str">
            <v>ARS</v>
          </cell>
          <cell r="H4270" t="str">
            <v>2156.03</v>
          </cell>
          <cell r="I4270">
            <v>0</v>
          </cell>
          <cell r="J4270">
            <v>0</v>
          </cell>
          <cell r="K4270" t="str">
            <v>2156.03</v>
          </cell>
          <cell r="L4270" t="str">
            <v>Fernanda Escudero</v>
          </cell>
          <cell r="M4270">
            <v>35658455</v>
          </cell>
          <cell r="N4270">
            <v>1130365191</v>
          </cell>
          <cell r="O4270" t="str">
            <v>Fernanda Escudero</v>
          </cell>
          <cell r="P4270">
            <v>1130365191</v>
          </cell>
          <cell r="Q4270" t="str">
            <v>Ohiggins</v>
          </cell>
          <cell r="R4270">
            <v>769</v>
          </cell>
          <cell r="U4270" t="str">
            <v>General Pacheco</v>
          </cell>
          <cell r="V4270">
            <v>1617</v>
          </cell>
          <cell r="W4270" t="str">
            <v>Gran Buenos Aires</v>
          </cell>
          <cell r="Y4270" t="str">
            <v>ENVÍO SIN CARGO (CABA Y GRAN PARTE DE GBA) TIEMPO: 4 a 6 DÍAS HÁBILES</v>
          </cell>
          <cell r="Z4270" t="str">
            <v>Mercado Pago</v>
          </cell>
          <cell r="AD4270">
            <v>44021</v>
          </cell>
          <cell r="AE4270">
            <v>44027</v>
          </cell>
          <cell r="AF4270" t="str">
            <v>ALFOMBRA ENTRADA RECTANGULAR "WELCOME" 40x60 CM (Marrón)</v>
          </cell>
          <cell r="AG4270" t="str">
            <v>590.53</v>
          </cell>
          <cell r="AH4270">
            <v>1</v>
          </cell>
          <cell r="AJ4270" t="str">
            <v>Móvil</v>
          </cell>
          <cell r="AK4270" t="str">
            <v>LLEGA EL 17-07 ENTRE 8 Y 18 HORAS!</v>
          </cell>
          <cell r="AL4270">
            <v>1582496656</v>
          </cell>
          <cell r="AM4270">
            <v>256413132</v>
          </cell>
          <cell r="AN4270" t="str">
            <v>Sí</v>
          </cell>
        </row>
        <row r="4271">
          <cell r="A4271">
            <v>1089</v>
          </cell>
          <cell r="B4271" t="str">
            <v>fernandaa.e@live.com.ar</v>
          </cell>
          <cell r="AF4271" t="str">
            <v>INFUSOR DE TE</v>
          </cell>
          <cell r="AG4271">
            <v>154</v>
          </cell>
          <cell r="AH4271">
            <v>1</v>
          </cell>
          <cell r="AI4271" t="str">
            <v>046BA4757</v>
          </cell>
          <cell r="AN4271" t="str">
            <v>Sí</v>
          </cell>
        </row>
        <row r="4272">
          <cell r="A4272">
            <v>1089</v>
          </cell>
          <cell r="B4272" t="str">
            <v>fernandaa.e@live.com.ar</v>
          </cell>
          <cell r="AF4272" t="str">
            <v>JUEGO DE 4 PINTAS</v>
          </cell>
          <cell r="AG4272">
            <v>599</v>
          </cell>
          <cell r="AH4272">
            <v>1</v>
          </cell>
          <cell r="AI4272" t="str">
            <v>RI68946PK</v>
          </cell>
          <cell r="AN4272" t="str">
            <v>Sí</v>
          </cell>
        </row>
        <row r="4273">
          <cell r="A4273">
            <v>1089</v>
          </cell>
          <cell r="B4273" t="str">
            <v>fernandaa.e@live.com.ar</v>
          </cell>
          <cell r="AF4273" t="str">
            <v>VASO ANARANJADO FACETADO Y EXPRIMIDOR</v>
          </cell>
          <cell r="AG4273" t="str">
            <v>212.5</v>
          </cell>
          <cell r="AH4273">
            <v>1</v>
          </cell>
          <cell r="AI4273" t="str">
            <v>BP24004</v>
          </cell>
          <cell r="AN4273" t="str">
            <v>Sí</v>
          </cell>
        </row>
        <row r="4274">
          <cell r="A4274">
            <v>1089</v>
          </cell>
          <cell r="B4274" t="str">
            <v>fernandaa.e@live.com.ar</v>
          </cell>
          <cell r="AF4274" t="str">
            <v>TAZA ROMA DE CERAMICA ROJA 275ML</v>
          </cell>
          <cell r="AG4274">
            <v>600</v>
          </cell>
          <cell r="AH4274">
            <v>1</v>
          </cell>
          <cell r="AI4274" t="str">
            <v>PO416713NN</v>
          </cell>
          <cell r="AN4274" t="str">
            <v>Sí</v>
          </cell>
        </row>
        <row r="4275">
          <cell r="A4275">
            <v>1088</v>
          </cell>
          <cell r="B4275" t="str">
            <v>constanzabrito@icloud.com</v>
          </cell>
          <cell r="C4275">
            <v>44021</v>
          </cell>
          <cell r="D4275" t="str">
            <v>Abierta</v>
          </cell>
          <cell r="E4275" t="str">
            <v>Recibido</v>
          </cell>
          <cell r="F4275" t="str">
            <v>Enviado</v>
          </cell>
          <cell r="G4275" t="str">
            <v>ARS</v>
          </cell>
          <cell r="H4275" t="str">
            <v>8616.7</v>
          </cell>
          <cell r="I4275">
            <v>0</v>
          </cell>
          <cell r="J4275">
            <v>0</v>
          </cell>
          <cell r="K4275" t="str">
            <v>8616.7</v>
          </cell>
          <cell r="L4275" t="str">
            <v>Constanza Brito</v>
          </cell>
          <cell r="M4275">
            <v>29076567</v>
          </cell>
          <cell r="N4275">
            <v>1537660002</v>
          </cell>
          <cell r="O4275" t="str">
            <v>Constanza Brito</v>
          </cell>
          <cell r="P4275">
            <v>1537660002</v>
          </cell>
          <cell r="Q4275" t="str">
            <v>Obispo terrero</v>
          </cell>
          <cell r="R4275">
            <v>1756</v>
          </cell>
          <cell r="T4275" t="str">
            <v>San isidro</v>
          </cell>
          <cell r="U4275" t="str">
            <v>Buenos Aires</v>
          </cell>
          <cell r="V4275">
            <v>1642</v>
          </cell>
          <cell r="W4275" t="str">
            <v>Gran Buenos Aires</v>
          </cell>
          <cell r="Y4275" t="str">
            <v>ENVÍO SIN CARGO (CABA Y GRAN PARTE DE GBA) TIEMPO: 4 a 6 DÍAS HÁBILES</v>
          </cell>
          <cell r="Z4275" t="str">
            <v>Mercado Pago</v>
          </cell>
          <cell r="AD4275">
            <v>44021</v>
          </cell>
          <cell r="AE4275">
            <v>44027</v>
          </cell>
          <cell r="AF4275" t="str">
            <v>BOWL BAMBOO BLANCO 14X28CM</v>
          </cell>
          <cell r="AG4275" t="str">
            <v>1332.44</v>
          </cell>
          <cell r="AH4275">
            <v>2</v>
          </cell>
          <cell r="AI4275" t="str">
            <v>BA7812</v>
          </cell>
          <cell r="AJ4275" t="str">
            <v>Móvil</v>
          </cell>
          <cell r="AK4275" t="str">
            <v>LLEGA EL 17-07 ENTRE 8 Y 18 HORAS!</v>
          </cell>
          <cell r="AL4275">
            <v>1582469993</v>
          </cell>
          <cell r="AM4275">
            <v>256767133</v>
          </cell>
          <cell r="AN4275" t="str">
            <v>Sí</v>
          </cell>
        </row>
        <row r="4276">
          <cell r="A4276">
            <v>1088</v>
          </cell>
          <cell r="B4276" t="str">
            <v>constanzabrito@icloud.com</v>
          </cell>
          <cell r="AF4276" t="str">
            <v>BANDEJA BAMBOO BLANCA 35X4,5CM</v>
          </cell>
          <cell r="AG4276" t="str">
            <v>1951.91</v>
          </cell>
          <cell r="AH4276">
            <v>2</v>
          </cell>
          <cell r="AI4276" t="str">
            <v>BA7779</v>
          </cell>
          <cell r="AN4276" t="str">
            <v>Sí</v>
          </cell>
        </row>
        <row r="4277">
          <cell r="A4277">
            <v>1088</v>
          </cell>
          <cell r="B4277" t="str">
            <v>constanzabrito@icloud.com</v>
          </cell>
          <cell r="AF4277" t="str">
            <v>SET CUCHARON Y TENEDOR BAMBOO NEGRO 29CM</v>
          </cell>
          <cell r="AG4277">
            <v>1024</v>
          </cell>
          <cell r="AH4277">
            <v>2</v>
          </cell>
          <cell r="AI4277" t="str">
            <v>BA7801</v>
          </cell>
          <cell r="AN4277" t="str">
            <v>Sí</v>
          </cell>
        </row>
        <row r="4278">
          <cell r="A4278">
            <v>1087</v>
          </cell>
          <cell r="B4278" t="str">
            <v>marianelaanderson@gmail.com</v>
          </cell>
          <cell r="C4278">
            <v>44021</v>
          </cell>
          <cell r="D4278" t="str">
            <v>Abierta</v>
          </cell>
          <cell r="E4278" t="str">
            <v>Recibido</v>
          </cell>
          <cell r="F4278" t="str">
            <v>Enviado</v>
          </cell>
          <cell r="G4278" t="str">
            <v>ARS</v>
          </cell>
          <cell r="H4278" t="str">
            <v>2327.15</v>
          </cell>
          <cell r="I4278">
            <v>0</v>
          </cell>
          <cell r="J4278">
            <v>0</v>
          </cell>
          <cell r="K4278" t="str">
            <v>2327.15</v>
          </cell>
          <cell r="L4278" t="str">
            <v>Marianela Anderson</v>
          </cell>
          <cell r="M4278">
            <v>30236461</v>
          </cell>
          <cell r="N4278">
            <v>1164723373</v>
          </cell>
          <cell r="O4278" t="str">
            <v>Marianela Anderson</v>
          </cell>
          <cell r="P4278">
            <v>1164723373</v>
          </cell>
          <cell r="Q4278" t="str">
            <v>Azcuenaga</v>
          </cell>
          <cell r="R4278">
            <v>1888</v>
          </cell>
          <cell r="S4278" t="str">
            <v>2b</v>
          </cell>
          <cell r="U4278" t="str">
            <v>Quilmes</v>
          </cell>
          <cell r="V4278">
            <v>1879</v>
          </cell>
          <cell r="W4278" t="str">
            <v>Gran Buenos Aires</v>
          </cell>
          <cell r="Y4278" t="str">
            <v>ENVÍO SIN CARGO (CABA Y GRAN PARTE DE GBA) TIEMPO: 4 a 6 DÍAS HÁBILES</v>
          </cell>
          <cell r="Z4278" t="str">
            <v>Mercado Pago</v>
          </cell>
          <cell r="AD4278">
            <v>44021</v>
          </cell>
          <cell r="AE4278">
            <v>44027</v>
          </cell>
          <cell r="AF4278" t="str">
            <v>UNTADOR CRISTAL 1 PIEZA 14,5CM MOTIV. SIN ELECCIÓN</v>
          </cell>
          <cell r="AG4278" t="str">
            <v>23.29</v>
          </cell>
          <cell r="AH4278">
            <v>3</v>
          </cell>
          <cell r="AI4278" t="str">
            <v>019BA6981</v>
          </cell>
          <cell r="AJ4278" t="str">
            <v>Web</v>
          </cell>
          <cell r="AK4278" t="str">
            <v>LLEGA EL 17-07 ENTRE 8 Y 18 HORAS!</v>
          </cell>
          <cell r="AL4278">
            <v>1582313294</v>
          </cell>
          <cell r="AM4278">
            <v>256720468</v>
          </cell>
          <cell r="AN4278" t="str">
            <v>Sí</v>
          </cell>
        </row>
        <row r="4279">
          <cell r="A4279">
            <v>1087</v>
          </cell>
          <cell r="B4279" t="str">
            <v>marianelaanderson@gmail.com</v>
          </cell>
          <cell r="AF4279" t="str">
            <v>BANDEJA BAMBOO BLANCO 40X5CM</v>
          </cell>
          <cell r="AG4279" t="str">
            <v>2257.28</v>
          </cell>
          <cell r="AH4279">
            <v>1</v>
          </cell>
          <cell r="AI4279" t="str">
            <v>BA8133BLA</v>
          </cell>
          <cell r="AN4279" t="str">
            <v>Sí</v>
          </cell>
        </row>
        <row r="4280">
          <cell r="A4280">
            <v>1086</v>
          </cell>
          <cell r="B4280" t="str">
            <v>rominabarbaramartinez@gmail.com</v>
          </cell>
          <cell r="C4280">
            <v>44021</v>
          </cell>
          <cell r="D4280" t="str">
            <v>Abierta</v>
          </cell>
          <cell r="E4280" t="str">
            <v>Recibido</v>
          </cell>
          <cell r="F4280" t="str">
            <v>Enviado</v>
          </cell>
          <cell r="G4280" t="str">
            <v>ARS</v>
          </cell>
          <cell r="H4280" t="str">
            <v>1215.1</v>
          </cell>
          <cell r="I4280">
            <v>0</v>
          </cell>
          <cell r="J4280">
            <v>0</v>
          </cell>
          <cell r="K4280" t="str">
            <v>1215.1</v>
          </cell>
          <cell r="L4280" t="str">
            <v>Romina Martinez</v>
          </cell>
          <cell r="M4280">
            <v>23603808</v>
          </cell>
          <cell r="N4280">
            <v>45036164</v>
          </cell>
          <cell r="O4280" t="str">
            <v>Romina MARTINEZ</v>
          </cell>
          <cell r="P4280">
            <v>45036164</v>
          </cell>
          <cell r="Q4280" t="str">
            <v>Nazarre</v>
          </cell>
          <cell r="R4280">
            <v>3190</v>
          </cell>
          <cell r="S4280" t="str">
            <v>14 A</v>
          </cell>
          <cell r="T4280" t="str">
            <v>VILLA DEL PARQUE</v>
          </cell>
          <cell r="U4280" t="str">
            <v>Caba</v>
          </cell>
          <cell r="V4280">
            <v>1417</v>
          </cell>
          <cell r="W4280" t="str">
            <v>Capital Federal</v>
          </cell>
          <cell r="Y4280" t="str">
            <v>ENVÍO SIN CARGO (CABA Y GRAN PARTE DE GBA) TIEMPO: 4 a 6 DÍAS HÁBILES</v>
          </cell>
          <cell r="Z4280" t="str">
            <v>Mercado Pago</v>
          </cell>
          <cell r="AD4280">
            <v>44021</v>
          </cell>
          <cell r="AE4280">
            <v>44027</v>
          </cell>
          <cell r="AF4280" t="str">
            <v>PLATO DE VIDRIO PLAYO 32CM</v>
          </cell>
          <cell r="AG4280" t="str">
            <v>396.1</v>
          </cell>
          <cell r="AH4280">
            <v>1</v>
          </cell>
          <cell r="AI4280" t="str">
            <v>046BA7449</v>
          </cell>
          <cell r="AJ4280" t="str">
            <v>Web</v>
          </cell>
          <cell r="AK4280" t="str">
            <v>LLEGA EL 18-07 ENTRE 8 Y 13 HORAS!</v>
          </cell>
          <cell r="AL4280">
            <v>1582279509</v>
          </cell>
          <cell r="AM4280">
            <v>246076038</v>
          </cell>
          <cell r="AN4280" t="str">
            <v>Sí</v>
          </cell>
        </row>
        <row r="4281">
          <cell r="A4281">
            <v>1086</v>
          </cell>
          <cell r="B4281" t="str">
            <v>rominabarbaramartinez@gmail.com</v>
          </cell>
          <cell r="AF4281" t="str">
            <v>SECAPLATOS BANDEJA TRANSPARENTE 48X32X9CM</v>
          </cell>
          <cell r="AG4281">
            <v>819</v>
          </cell>
          <cell r="AH4281">
            <v>1</v>
          </cell>
          <cell r="AI4281" t="str">
            <v>046BA6369</v>
          </cell>
          <cell r="AN4281" t="str">
            <v>Sí</v>
          </cell>
        </row>
        <row r="4282">
          <cell r="A4282">
            <v>1085</v>
          </cell>
          <cell r="B4282" t="str">
            <v>caritojem@gmail.com</v>
          </cell>
          <cell r="C4282">
            <v>44021</v>
          </cell>
          <cell r="D4282" t="str">
            <v>Abierta</v>
          </cell>
          <cell r="E4282" t="str">
            <v>Recibido</v>
          </cell>
          <cell r="F4282" t="str">
            <v>Enviado</v>
          </cell>
          <cell r="G4282" t="str">
            <v>ARS</v>
          </cell>
          <cell r="H4282" t="str">
            <v>2477.23</v>
          </cell>
          <cell r="I4282">
            <v>0</v>
          </cell>
          <cell r="J4282">
            <v>0</v>
          </cell>
          <cell r="K4282" t="str">
            <v>2477.23</v>
          </cell>
          <cell r="L4282" t="str">
            <v>Carolina Ojeda Maidana</v>
          </cell>
          <cell r="M4282">
            <v>32936254</v>
          </cell>
          <cell r="N4282">
            <v>1131133107</v>
          </cell>
          <cell r="O4282" t="str">
            <v>Carolina Ojeda Maidana</v>
          </cell>
          <cell r="P4282">
            <v>1131133107</v>
          </cell>
          <cell r="Q4282" t="str">
            <v>Bolivia</v>
          </cell>
          <cell r="R4282">
            <v>1332</v>
          </cell>
          <cell r="S4282">
            <v>44470</v>
          </cell>
          <cell r="T4282" t="str">
            <v>Villa Gral Mitre</v>
          </cell>
          <cell r="U4282" t="str">
            <v>Capital federal</v>
          </cell>
          <cell r="V4282">
            <v>1416</v>
          </cell>
          <cell r="W4282" t="str">
            <v>Capital Federal</v>
          </cell>
          <cell r="Y4282" t="str">
            <v>ENVÍO SIN CARGO (CABA Y GRAN PARTE DE GBA) TIEMPO: 4 a 6 DÍAS HÁBILES</v>
          </cell>
          <cell r="Z4282" t="str">
            <v>Mercado Pago</v>
          </cell>
          <cell r="AD4282">
            <v>44021</v>
          </cell>
          <cell r="AE4282">
            <v>44027</v>
          </cell>
          <cell r="AF4282" t="str">
            <v>BANDEJA DE MADERA BLANCO "LIFE IS BEAUTIFUL" 24X17CM</v>
          </cell>
          <cell r="AG4282" t="str">
            <v>578.23</v>
          </cell>
          <cell r="AH4282">
            <v>1</v>
          </cell>
          <cell r="AI4282" t="str">
            <v>046BI7455</v>
          </cell>
          <cell r="AJ4282" t="str">
            <v>Móvil</v>
          </cell>
          <cell r="AK4282" t="str">
            <v>LLEGA EL 18-07 ENTRE 8 Y 13 HORAS!</v>
          </cell>
          <cell r="AL4282">
            <v>1582257403</v>
          </cell>
          <cell r="AM4282">
            <v>254006198</v>
          </cell>
          <cell r="AN4282" t="str">
            <v>Sí</v>
          </cell>
        </row>
        <row r="4283">
          <cell r="A4283">
            <v>1085</v>
          </cell>
          <cell r="B4283" t="str">
            <v>caritojem@gmail.com</v>
          </cell>
          <cell r="AF4283" t="str">
            <v>PROMO SET DE VIDRIO</v>
          </cell>
          <cell r="AG4283">
            <v>1899</v>
          </cell>
          <cell r="AH4283">
            <v>1</v>
          </cell>
          <cell r="AI4283" t="str">
            <v>087588F3//BA6431//BA6431//PA59534</v>
          </cell>
          <cell r="AN4283" t="str">
            <v>Sí</v>
          </cell>
        </row>
        <row r="4284">
          <cell r="A4284">
            <v>1084</v>
          </cell>
          <cell r="B4284" t="str">
            <v>laliroal@gmail.com</v>
          </cell>
          <cell r="C4284">
            <v>44021</v>
          </cell>
          <cell r="D4284" t="str">
            <v>Abierta</v>
          </cell>
          <cell r="E4284" t="str">
            <v>Recibido</v>
          </cell>
          <cell r="F4284" t="str">
            <v>Enviado</v>
          </cell>
          <cell r="G4284" t="str">
            <v>ARS</v>
          </cell>
          <cell r="H4284">
            <v>723</v>
          </cell>
          <cell r="I4284">
            <v>0</v>
          </cell>
          <cell r="J4284">
            <v>0</v>
          </cell>
          <cell r="K4284">
            <v>723</v>
          </cell>
          <cell r="L4284" t="str">
            <v>Elizabeth Rodriguez Almeyra</v>
          </cell>
          <cell r="M4284">
            <v>34887046</v>
          </cell>
          <cell r="N4284">
            <v>2396469025</v>
          </cell>
          <cell r="O4284" t="str">
            <v>Elizabeth Rodriguez Almeyra</v>
          </cell>
          <cell r="P4284">
            <v>2396469025</v>
          </cell>
          <cell r="Q4284">
            <v>39</v>
          </cell>
          <cell r="R4284">
            <v>432</v>
          </cell>
          <cell r="S4284" t="str">
            <v>Pa1</v>
          </cell>
          <cell r="U4284" t="str">
            <v>La plata</v>
          </cell>
          <cell r="V4284">
            <v>1440</v>
          </cell>
          <cell r="W4284" t="str">
            <v>Capital Federal</v>
          </cell>
          <cell r="Y4284" t="str">
            <v>ENVÍO SIN CARGO (CABA Y GRAN PARTE DE GBA) TIEMPO: 4 a 6 DÍAS HÁBILES</v>
          </cell>
          <cell r="Z4284" t="str">
            <v>Mercado Pago</v>
          </cell>
          <cell r="AB4284" t="str">
            <v>Es codigo postal 1900 La Plata</v>
          </cell>
          <cell r="AD4284">
            <v>44021</v>
          </cell>
          <cell r="AE4284">
            <v>44027</v>
          </cell>
          <cell r="AF4284" t="str">
            <v>SET X 3 BOWL DE VIDRIO</v>
          </cell>
          <cell r="AG4284">
            <v>723</v>
          </cell>
          <cell r="AH4284">
            <v>1</v>
          </cell>
          <cell r="AI4284" t="str">
            <v>087588F3</v>
          </cell>
          <cell r="AJ4284" t="str">
            <v>Móvil</v>
          </cell>
          <cell r="AK4284" t="str">
            <v>LLEGA EL 16-07 ENTRE 8 Y 18 HORAS!</v>
          </cell>
          <cell r="AL4284">
            <v>1582157663</v>
          </cell>
          <cell r="AM4284">
            <v>256704008</v>
          </cell>
          <cell r="AN4284" t="str">
            <v>Sí</v>
          </cell>
        </row>
        <row r="4285">
          <cell r="A4285">
            <v>1083</v>
          </cell>
          <cell r="B4285" t="str">
            <v>gigalvan28@gmail.com</v>
          </cell>
          <cell r="C4285">
            <v>44021</v>
          </cell>
          <cell r="D4285" t="str">
            <v>Abierta</v>
          </cell>
          <cell r="E4285" t="str">
            <v>Recibido</v>
          </cell>
          <cell r="F4285" t="str">
            <v>Enviado</v>
          </cell>
          <cell r="G4285" t="str">
            <v>ARS</v>
          </cell>
          <cell r="H4285" t="str">
            <v>2159.09</v>
          </cell>
          <cell r="I4285">
            <v>0</v>
          </cell>
          <cell r="J4285">
            <v>0</v>
          </cell>
          <cell r="K4285" t="str">
            <v>2159.09</v>
          </cell>
          <cell r="L4285" t="str">
            <v>Veronica Monti</v>
          </cell>
          <cell r="M4285">
            <v>33267013</v>
          </cell>
          <cell r="N4285">
            <v>1155698385</v>
          </cell>
          <cell r="O4285" t="str">
            <v>Veronica Monti</v>
          </cell>
          <cell r="P4285">
            <v>1155698385</v>
          </cell>
          <cell r="Q4285" t="str">
            <v>Ensenada</v>
          </cell>
          <cell r="R4285">
            <v>7</v>
          </cell>
          <cell r="S4285" t="str">
            <v>7A</v>
          </cell>
          <cell r="T4285" t="str">
            <v>Floresta</v>
          </cell>
          <cell r="U4285" t="str">
            <v>Caba</v>
          </cell>
          <cell r="V4285">
            <v>1407</v>
          </cell>
          <cell r="W4285" t="str">
            <v>Capital Federal</v>
          </cell>
          <cell r="Y4285" t="str">
            <v>ENVÍO SIN CARGO (CABA Y GRAN PARTE DE GBA) TIEMPO: 4 a 6 DÍAS HÁBILES</v>
          </cell>
          <cell r="Z4285" t="str">
            <v>Mercado Pago</v>
          </cell>
          <cell r="AB4285" t="str">
            <v xml:space="preserve">Como es un regalo, quisiera agregar una nota diciendo: "Felicitaciones por este nuevo comienzo, de alguna forma teniamos que acompañarte. Te queremos! Anita, Mari, Ari y Gi" </v>
          </cell>
          <cell r="AD4285">
            <v>44021</v>
          </cell>
          <cell r="AE4285">
            <v>44027</v>
          </cell>
          <cell r="AF4285" t="str">
            <v>FUENTE PARA HORNO CUADRADA BORCAM 1950CC PASABAHCE</v>
          </cell>
          <cell r="AG4285" t="str">
            <v>854.58</v>
          </cell>
          <cell r="AH4285">
            <v>1</v>
          </cell>
          <cell r="AI4285" t="str">
            <v>PA59384</v>
          </cell>
          <cell r="AJ4285" t="str">
            <v>Web</v>
          </cell>
          <cell r="AK4285" t="str">
            <v>LLEGA EL 18-07 ENTRE 8 Y 13 HORAS!</v>
          </cell>
          <cell r="AL4285">
            <v>1581976481</v>
          </cell>
          <cell r="AM4285">
            <v>256326257</v>
          </cell>
          <cell r="AN4285" t="str">
            <v>Sí</v>
          </cell>
        </row>
        <row r="4286">
          <cell r="A4286">
            <v>1083</v>
          </cell>
          <cell r="B4286" t="str">
            <v>gigalvan28@gmail.com</v>
          </cell>
          <cell r="AF4286" t="str">
            <v>PERCHERO X 5 LLAVE BCO 5DIV 22CM</v>
          </cell>
          <cell r="AG4286">
            <v>395</v>
          </cell>
          <cell r="AH4286">
            <v>1</v>
          </cell>
          <cell r="AI4286" t="str">
            <v>046DE7359</v>
          </cell>
          <cell r="AN4286" t="str">
            <v>Sí</v>
          </cell>
        </row>
        <row r="4287">
          <cell r="A4287">
            <v>1083</v>
          </cell>
          <cell r="B4287" t="str">
            <v>gigalvan28@gmail.com</v>
          </cell>
          <cell r="AF4287" t="str">
            <v>TUPPER SET 6PCS C/TAPA DE VENTILACION (Fucsia)</v>
          </cell>
          <cell r="AG4287" t="str">
            <v>909.51</v>
          </cell>
          <cell r="AH4287">
            <v>1</v>
          </cell>
          <cell r="AI4287" t="str">
            <v>100BA4030</v>
          </cell>
          <cell r="AN4287" t="str">
            <v>Sí</v>
          </cell>
        </row>
        <row r="4288">
          <cell r="A4288">
            <v>1082</v>
          </cell>
          <cell r="B4288" t="str">
            <v>florencia.defe@gmail.com</v>
          </cell>
          <cell r="C4288">
            <v>44021</v>
          </cell>
          <cell r="D4288" t="str">
            <v>Abierta</v>
          </cell>
          <cell r="E4288" t="str">
            <v>Recibido</v>
          </cell>
          <cell r="F4288" t="str">
            <v>Enviado</v>
          </cell>
          <cell r="G4288" t="str">
            <v>ARS</v>
          </cell>
          <cell r="H4288">
            <v>1626</v>
          </cell>
          <cell r="I4288">
            <v>0</v>
          </cell>
          <cell r="J4288">
            <v>0</v>
          </cell>
          <cell r="K4288">
            <v>1626</v>
          </cell>
          <cell r="L4288" t="str">
            <v>Florencia Defelipe</v>
          </cell>
          <cell r="M4288">
            <v>34704312</v>
          </cell>
          <cell r="N4288">
            <v>1568190514</v>
          </cell>
          <cell r="O4288" t="str">
            <v>Florencia Defelipe</v>
          </cell>
          <cell r="P4288">
            <v>1568190514</v>
          </cell>
          <cell r="Q4288" t="str">
            <v>Lambare</v>
          </cell>
          <cell r="R4288">
            <v>368</v>
          </cell>
          <cell r="S4288" t="str">
            <v>D</v>
          </cell>
          <cell r="T4288" t="str">
            <v>Crucecita</v>
          </cell>
          <cell r="U4288" t="str">
            <v>Avenallenda</v>
          </cell>
          <cell r="V4288">
            <v>1870</v>
          </cell>
          <cell r="W4288" t="str">
            <v>Gran Buenos Aires</v>
          </cell>
          <cell r="Y4288" t="str">
            <v>ENVÍO SIN CARGO (CABA Y GRAN PARTE DE GBA) TIEMPO: 4 a 6 DÍAS HÁBILES</v>
          </cell>
          <cell r="Z4288" t="str">
            <v>Mercado Pago</v>
          </cell>
          <cell r="AD4288">
            <v>44021</v>
          </cell>
          <cell r="AE4288">
            <v>44027</v>
          </cell>
          <cell r="AF4288" t="str">
            <v>PERCHERO X4 60X12CM 2COL (Blanco)</v>
          </cell>
          <cell r="AG4288">
            <v>1626</v>
          </cell>
          <cell r="AH4288">
            <v>1</v>
          </cell>
          <cell r="AI4288" t="str">
            <v>046DE7362</v>
          </cell>
          <cell r="AJ4288" t="str">
            <v>Móvil</v>
          </cell>
          <cell r="AK4288" t="str">
            <v>LLEGA EL 17-07 ENTRE 8 Y 18 HORAS!</v>
          </cell>
          <cell r="AL4288">
            <v>1581708446</v>
          </cell>
          <cell r="AM4288">
            <v>256625092</v>
          </cell>
          <cell r="AN4288" t="str">
            <v>Sí</v>
          </cell>
        </row>
        <row r="4289">
          <cell r="A4289">
            <v>1081</v>
          </cell>
          <cell r="B4289" t="str">
            <v>dsmfer02@gmail.com</v>
          </cell>
          <cell r="C4289">
            <v>44021</v>
          </cell>
          <cell r="D4289" t="str">
            <v>Abierta</v>
          </cell>
          <cell r="E4289" t="str">
            <v>Recibido</v>
          </cell>
          <cell r="F4289" t="str">
            <v>Enviado</v>
          </cell>
          <cell r="G4289" t="str">
            <v>ARS</v>
          </cell>
          <cell r="H4289" t="str">
            <v>2898.03</v>
          </cell>
          <cell r="I4289">
            <v>0</v>
          </cell>
          <cell r="J4289">
            <v>0</v>
          </cell>
          <cell r="K4289" t="str">
            <v>2898.03</v>
          </cell>
          <cell r="L4289" t="str">
            <v>Fernanda Di Sabato</v>
          </cell>
          <cell r="M4289">
            <v>38258790</v>
          </cell>
          <cell r="N4289">
            <v>1167203168</v>
          </cell>
          <cell r="O4289" t="str">
            <v>Fernanda Di Sabato</v>
          </cell>
          <cell r="P4289">
            <v>1167203168</v>
          </cell>
          <cell r="Q4289" t="str">
            <v>Mercedes</v>
          </cell>
          <cell r="R4289">
            <v>3216</v>
          </cell>
          <cell r="S4289" t="str">
            <v>Casa</v>
          </cell>
          <cell r="T4289" t="str">
            <v>Villa Devoto</v>
          </cell>
          <cell r="U4289" t="str">
            <v>Caba</v>
          </cell>
          <cell r="V4289">
            <v>1417</v>
          </cell>
          <cell r="W4289" t="str">
            <v>Capital Federal</v>
          </cell>
          <cell r="Y4289" t="str">
            <v>ENVÍO SIN CARGO (CABA Y GRAN PARTE DE GBA) TIEMPO: 4 a 6 DÍAS HÁBILES</v>
          </cell>
          <cell r="Z4289" t="str">
            <v>Mercado Pago</v>
          </cell>
          <cell r="AB4289" t="str">
            <v>Gracias!</v>
          </cell>
          <cell r="AD4289">
            <v>44021</v>
          </cell>
          <cell r="AE4289">
            <v>44027</v>
          </cell>
          <cell r="AF4289" t="str">
            <v>BROCHES BLISTER X 12 GRIP ARRIBA</v>
          </cell>
          <cell r="AG4289" t="str">
            <v>197.03</v>
          </cell>
          <cell r="AH4289">
            <v>1</v>
          </cell>
          <cell r="AI4289" t="str">
            <v>046BR5388</v>
          </cell>
          <cell r="AJ4289" t="str">
            <v>Móvil</v>
          </cell>
          <cell r="AK4289" t="str">
            <v>LLEGA EL 18-07 ENTRE 8 Y 13 HORAS!</v>
          </cell>
          <cell r="AL4289">
            <v>1580844362</v>
          </cell>
          <cell r="AM4289">
            <v>256450612</v>
          </cell>
          <cell r="AN4289" t="str">
            <v>Sí</v>
          </cell>
        </row>
        <row r="4290">
          <cell r="A4290">
            <v>1081</v>
          </cell>
          <cell r="B4290" t="str">
            <v>dsmfer02@gmail.com</v>
          </cell>
          <cell r="AF4290" t="str">
            <v>JARRA MEDIDORA RECTA GDE 7,7X14CM</v>
          </cell>
          <cell r="AG4290">
            <v>522</v>
          </cell>
          <cell r="AH4290">
            <v>1</v>
          </cell>
          <cell r="AI4290" t="str">
            <v>055BA7679</v>
          </cell>
          <cell r="AN4290" t="str">
            <v>Sí</v>
          </cell>
        </row>
        <row r="4291">
          <cell r="A4291">
            <v>1081</v>
          </cell>
          <cell r="B4291" t="str">
            <v>dsmfer02@gmail.com</v>
          </cell>
          <cell r="AF4291" t="str">
            <v>RALLADOR TRANSP. 22X14X7CM</v>
          </cell>
          <cell r="AG4291">
            <v>471</v>
          </cell>
          <cell r="AH4291">
            <v>1</v>
          </cell>
          <cell r="AI4291" t="str">
            <v>046BA6444</v>
          </cell>
          <cell r="AN4291" t="str">
            <v>Sí</v>
          </cell>
        </row>
        <row r="4292">
          <cell r="A4292">
            <v>1081</v>
          </cell>
          <cell r="B4292" t="str">
            <v>dsmfer02@gmail.com</v>
          </cell>
          <cell r="AF4292" t="str">
            <v>MESA PLEGABLE PARA PC MADERA Y METAL 59X39X23CM (Negro)</v>
          </cell>
          <cell r="AG4292">
            <v>1708</v>
          </cell>
          <cell r="AH4292">
            <v>1</v>
          </cell>
          <cell r="AI4292" t="str">
            <v>046ME7897</v>
          </cell>
          <cell r="AN4292" t="str">
            <v>Sí</v>
          </cell>
        </row>
        <row r="4293">
          <cell r="A4293">
            <v>1080</v>
          </cell>
          <cell r="B4293" t="str">
            <v>marianaocchiuzzi@gmail.com</v>
          </cell>
          <cell r="C4293">
            <v>44020</v>
          </cell>
          <cell r="D4293" t="str">
            <v>Abierta</v>
          </cell>
          <cell r="E4293" t="str">
            <v>Recibido</v>
          </cell>
          <cell r="F4293" t="str">
            <v>Enviado</v>
          </cell>
          <cell r="G4293" t="str">
            <v>ARS</v>
          </cell>
          <cell r="H4293">
            <v>5506</v>
          </cell>
          <cell r="I4293">
            <v>0</v>
          </cell>
          <cell r="J4293">
            <v>0</v>
          </cell>
          <cell r="K4293">
            <v>5506</v>
          </cell>
          <cell r="L4293" t="str">
            <v>Mariana Occhiuzzi</v>
          </cell>
          <cell r="M4293">
            <v>33433220</v>
          </cell>
          <cell r="N4293">
            <v>2216111421</v>
          </cell>
          <cell r="O4293" t="str">
            <v>Mariana Occhiuzzi</v>
          </cell>
          <cell r="P4293">
            <v>2216111421</v>
          </cell>
          <cell r="Q4293">
            <v>59</v>
          </cell>
          <cell r="R4293">
            <v>828</v>
          </cell>
          <cell r="S4293" t="str">
            <v>3 C</v>
          </cell>
          <cell r="U4293" t="str">
            <v>La Plata</v>
          </cell>
          <cell r="V4293">
            <v>1440</v>
          </cell>
          <cell r="W4293" t="str">
            <v>Capital Federal</v>
          </cell>
          <cell r="Y4293" t="str">
            <v>ENVÍO SIN CARGO (CABA Y GRAN PARTE DE GBA) TIEMPO: 4 a 6 DÍAS HÁBILES</v>
          </cell>
          <cell r="Z4293" t="str">
            <v>Mercado Pago</v>
          </cell>
          <cell r="AB4293" t="str">
            <v>Código Postal: 1900</v>
          </cell>
          <cell r="AD4293">
            <v>44020</v>
          </cell>
          <cell r="AE4293">
            <v>44025</v>
          </cell>
          <cell r="AF4293" t="str">
            <v>PROMO SET DE VIDRIO</v>
          </cell>
          <cell r="AG4293">
            <v>1899</v>
          </cell>
          <cell r="AH4293">
            <v>2</v>
          </cell>
          <cell r="AI4293" t="str">
            <v>087588F3//BA6431//BA6431//PA59534</v>
          </cell>
          <cell r="AJ4293" t="str">
            <v>Web</v>
          </cell>
          <cell r="AK4293" t="str">
            <v>LLEGA EL 16-07 ENTRE 8 Y 18 HORAS!</v>
          </cell>
          <cell r="AL4293">
            <v>1580697335</v>
          </cell>
          <cell r="AM4293">
            <v>256377432</v>
          </cell>
          <cell r="AN4293" t="str">
            <v>Sí</v>
          </cell>
        </row>
        <row r="4294">
          <cell r="A4294">
            <v>1080</v>
          </cell>
          <cell r="B4294" t="str">
            <v>marianaocchiuzzi@gmail.com</v>
          </cell>
          <cell r="AF4294" t="str">
            <v>MESA PLEGABLE PARA PC MADERA Y METAL 59X39X23CM (Marrón oscuro)</v>
          </cell>
          <cell r="AG4294">
            <v>1708</v>
          </cell>
          <cell r="AH4294">
            <v>1</v>
          </cell>
          <cell r="AI4294" t="str">
            <v>046ME7897</v>
          </cell>
          <cell r="AN4294" t="str">
            <v>Sí</v>
          </cell>
        </row>
        <row r="4295">
          <cell r="A4295">
            <v>1079</v>
          </cell>
          <cell r="B4295" t="str">
            <v>nadiucasta1@hotmail.com</v>
          </cell>
          <cell r="C4295">
            <v>44020</v>
          </cell>
          <cell r="D4295" t="str">
            <v>Abierta</v>
          </cell>
          <cell r="E4295" t="str">
            <v>Recibido</v>
          </cell>
          <cell r="F4295" t="str">
            <v>Enviado</v>
          </cell>
          <cell r="G4295" t="str">
            <v>ARS</v>
          </cell>
          <cell r="H4295">
            <v>1708</v>
          </cell>
          <cell r="I4295">
            <v>0</v>
          </cell>
          <cell r="J4295">
            <v>735</v>
          </cell>
          <cell r="K4295">
            <v>2443</v>
          </cell>
          <cell r="L4295" t="str">
            <v>Nadia Castagno</v>
          </cell>
          <cell r="M4295">
            <v>36888126</v>
          </cell>
          <cell r="N4295">
            <v>3401530372</v>
          </cell>
          <cell r="O4295" t="str">
            <v>Nadia Castagno</v>
          </cell>
          <cell r="P4295">
            <v>3401530372</v>
          </cell>
          <cell r="Q4295" t="str">
            <v>Cordoba</v>
          </cell>
          <cell r="R4295">
            <v>380</v>
          </cell>
          <cell r="U4295" t="str">
            <v>El Trébol</v>
          </cell>
          <cell r="V4295">
            <v>2535</v>
          </cell>
          <cell r="W4295" t="str">
            <v>Santa Fe</v>
          </cell>
          <cell r="Y4295" t="str">
            <v>Correo Argentino - Encomienda Clásica</v>
          </cell>
          <cell r="Z4295" t="str">
            <v>Mercado Pago</v>
          </cell>
          <cell r="AB4295" t="str">
            <v>Hola! Si tienen en color natural o beige genial! Gracias!</v>
          </cell>
          <cell r="AD4295">
            <v>44020</v>
          </cell>
          <cell r="AE4295">
            <v>44025</v>
          </cell>
          <cell r="AF4295" t="str">
            <v>MESA PLEGABLE PARA PC MADERA Y METAL 59X39X23CM (Marrón oscuro)</v>
          </cell>
          <cell r="AG4295">
            <v>1708</v>
          </cell>
          <cell r="AH4295">
            <v>1</v>
          </cell>
          <cell r="AI4295" t="str">
            <v>046ME7897</v>
          </cell>
          <cell r="AJ4295" t="str">
            <v>Móvil</v>
          </cell>
          <cell r="AK4295" t="str">
            <v>SE ENVIA AL CORREO EL 16-07 ENTRE 15 Y 18 HORAS!</v>
          </cell>
          <cell r="AL4295">
            <v>1580631302</v>
          </cell>
          <cell r="AM4295">
            <v>256350734</v>
          </cell>
          <cell r="AN4295" t="str">
            <v>Sí</v>
          </cell>
        </row>
        <row r="4296">
          <cell r="A4296">
            <v>1078</v>
          </cell>
          <cell r="B4296" t="str">
            <v>bellavartesi@gmail.com</v>
          </cell>
          <cell r="C4296">
            <v>44020</v>
          </cell>
          <cell r="D4296" t="str">
            <v>Abierta</v>
          </cell>
          <cell r="E4296" t="str">
            <v>Recibido</v>
          </cell>
          <cell r="F4296" t="str">
            <v>Enviado</v>
          </cell>
          <cell r="G4296" t="str">
            <v>ARS</v>
          </cell>
          <cell r="H4296">
            <v>1708</v>
          </cell>
          <cell r="I4296">
            <v>0</v>
          </cell>
          <cell r="J4296">
            <v>0</v>
          </cell>
          <cell r="K4296">
            <v>1708</v>
          </cell>
          <cell r="L4296" t="str">
            <v>Anabella Artesi</v>
          </cell>
          <cell r="M4296">
            <v>34612853</v>
          </cell>
          <cell r="N4296">
            <v>1139324821</v>
          </cell>
          <cell r="O4296" t="str">
            <v>Anabella Artesi</v>
          </cell>
          <cell r="P4296">
            <v>1139324821</v>
          </cell>
          <cell r="Q4296" t="str">
            <v>Estero bellaco</v>
          </cell>
          <cell r="R4296">
            <v>1032</v>
          </cell>
          <cell r="T4296" t="str">
            <v>Ciudadela</v>
          </cell>
          <cell r="U4296" t="str">
            <v>Buenos Aires</v>
          </cell>
          <cell r="V4296">
            <v>1702</v>
          </cell>
          <cell r="W4296" t="str">
            <v>Gran Buenos Aires</v>
          </cell>
          <cell r="Y4296" t="str">
            <v>ENVÍO SIN CARGO (CABA Y GRAN PARTE DE GBA) TIEMPO: 4 a 6 DÍAS HÁBILES</v>
          </cell>
          <cell r="Z4296" t="str">
            <v>Mercado Pago</v>
          </cell>
          <cell r="AD4296">
            <v>44020</v>
          </cell>
          <cell r="AE4296">
            <v>44025</v>
          </cell>
          <cell r="AF4296" t="str">
            <v>MESA PLEGABLE PARA PC MADERA Y METAL 59X39X23CM (Marrón oscuro)</v>
          </cell>
          <cell r="AG4296">
            <v>1708</v>
          </cell>
          <cell r="AH4296">
            <v>1</v>
          </cell>
          <cell r="AI4296" t="str">
            <v>046ME7897</v>
          </cell>
          <cell r="AJ4296" t="str">
            <v>Móvil</v>
          </cell>
          <cell r="AK4296" t="str">
            <v>LLEGA EL 16-07 ENTRE 8 Y 18 HORAS!</v>
          </cell>
          <cell r="AL4296">
            <v>1580317957</v>
          </cell>
          <cell r="AM4296">
            <v>256263956</v>
          </cell>
          <cell r="AN4296" t="str">
            <v>Sí</v>
          </cell>
        </row>
        <row r="4297">
          <cell r="A4297">
            <v>1077</v>
          </cell>
          <cell r="B4297" t="str">
            <v>ystaldeker@gmail.com</v>
          </cell>
          <cell r="C4297">
            <v>44020</v>
          </cell>
          <cell r="D4297" t="str">
            <v>Abierta</v>
          </cell>
          <cell r="E4297" t="str">
            <v>Recibido</v>
          </cell>
          <cell r="F4297" t="str">
            <v>Enviado</v>
          </cell>
          <cell r="G4297" t="str">
            <v>ARS</v>
          </cell>
          <cell r="H4297" t="str">
            <v>4034.5</v>
          </cell>
          <cell r="I4297">
            <v>0</v>
          </cell>
          <cell r="J4297">
            <v>0</v>
          </cell>
          <cell r="K4297" t="str">
            <v>4034.5</v>
          </cell>
          <cell r="L4297" t="str">
            <v>Yanina Staldeker</v>
          </cell>
          <cell r="M4297">
            <v>33219916</v>
          </cell>
          <cell r="N4297">
            <v>2281650114</v>
          </cell>
          <cell r="O4297" t="str">
            <v>Yanina Staldeker</v>
          </cell>
          <cell r="P4297">
            <v>2281650114</v>
          </cell>
          <cell r="Q4297">
            <v>44</v>
          </cell>
          <cell r="R4297">
            <v>1132</v>
          </cell>
          <cell r="S4297" t="str">
            <v>Torre II PB B</v>
          </cell>
          <cell r="U4297" t="str">
            <v>La Plata</v>
          </cell>
          <cell r="V4297">
            <v>1440</v>
          </cell>
          <cell r="W4297" t="str">
            <v>Capital Federal</v>
          </cell>
          <cell r="Y4297" t="str">
            <v>ENVÍO SIN CARGO (CABA Y GRAN PARTE DE GBA) TIEMPO: 4 a 6 DÍAS HÁBILES</v>
          </cell>
          <cell r="Z4297" t="str">
            <v>Mercado Pago</v>
          </cell>
          <cell r="AB4297" t="str">
            <v xml:space="preserve">Código postal:1900, La Plata, BsAS </v>
          </cell>
          <cell r="AD4297">
            <v>44020</v>
          </cell>
          <cell r="AE4297">
            <v>44025</v>
          </cell>
          <cell r="AF4297" t="str">
            <v>ESPATULA PLANA RANURADA DISTINTOS COLORES (Blanco)</v>
          </cell>
          <cell r="AG4297" t="str">
            <v>236.5</v>
          </cell>
          <cell r="AH4297">
            <v>1</v>
          </cell>
          <cell r="AI4297" t="str">
            <v>BP11001</v>
          </cell>
          <cell r="AJ4297" t="str">
            <v>Web</v>
          </cell>
          <cell r="AK4297" t="str">
            <v>LLEGA EL 16-07 ENTRE 8 Y 18 HORAS!</v>
          </cell>
          <cell r="AL4297">
            <v>1580283050</v>
          </cell>
          <cell r="AM4297">
            <v>256223787</v>
          </cell>
          <cell r="AN4297" t="str">
            <v>Sí</v>
          </cell>
        </row>
        <row r="4298">
          <cell r="A4298">
            <v>1077</v>
          </cell>
          <cell r="B4298" t="str">
            <v>ystaldeker@gmail.com</v>
          </cell>
          <cell r="AF4298" t="str">
            <v>PROMO SET DE VIDRIO</v>
          </cell>
          <cell r="AG4298">
            <v>1899</v>
          </cell>
          <cell r="AH4298">
            <v>2</v>
          </cell>
          <cell r="AI4298" t="str">
            <v>087588F3//BA6431//BA6431//PA59534</v>
          </cell>
          <cell r="AN4298" t="str">
            <v>Sí</v>
          </cell>
        </row>
        <row r="4299">
          <cell r="A4299">
            <v>1076</v>
          </cell>
          <cell r="B4299" t="str">
            <v>camilakattan1@gmail.com</v>
          </cell>
          <cell r="C4299">
            <v>44020</v>
          </cell>
          <cell r="D4299" t="str">
            <v>Abierta</v>
          </cell>
          <cell r="E4299" t="str">
            <v>Recibido</v>
          </cell>
          <cell r="F4299" t="str">
            <v>Enviado</v>
          </cell>
          <cell r="G4299" t="str">
            <v>ARS</v>
          </cell>
          <cell r="H4299" t="str">
            <v>1989.8</v>
          </cell>
          <cell r="I4299">
            <v>0</v>
          </cell>
          <cell r="J4299">
            <v>0</v>
          </cell>
          <cell r="K4299" t="str">
            <v>1989.8</v>
          </cell>
          <cell r="L4299" t="str">
            <v>Camila Kattan</v>
          </cell>
          <cell r="M4299">
            <v>40513023</v>
          </cell>
          <cell r="N4299">
            <v>5491149735106</v>
          </cell>
          <cell r="O4299" t="str">
            <v>Camila Kattan</v>
          </cell>
          <cell r="P4299">
            <v>5491149735106</v>
          </cell>
          <cell r="Q4299" t="str">
            <v>Hipólito yrigoyen</v>
          </cell>
          <cell r="R4299">
            <v>3722</v>
          </cell>
          <cell r="S4299" t="str">
            <v>7C</v>
          </cell>
          <cell r="T4299" t="str">
            <v>Almagro</v>
          </cell>
          <cell r="U4299" t="str">
            <v>Caba</v>
          </cell>
          <cell r="V4299">
            <v>1208</v>
          </cell>
          <cell r="W4299" t="str">
            <v>Capital Federal</v>
          </cell>
          <cell r="Y4299" t="str">
            <v>ENVÍO SIN CARGO (CABA Y GRAN PARTE DE GBA) TIEMPO: 4 a 6 DÍAS HÁBILES</v>
          </cell>
          <cell r="Z4299" t="str">
            <v>Mercado Pago</v>
          </cell>
          <cell r="AB4299" t="str">
            <v xml:space="preserve">Hola! El timbre NO funciona, asique deberían tocar y esperar a que baje! O llamarme a mi celular 1549735106 </v>
          </cell>
          <cell r="AD4299">
            <v>44020</v>
          </cell>
          <cell r="AE4299">
            <v>44025</v>
          </cell>
          <cell r="AF4299" t="str">
            <v>BROCHES PARA BOLSA FLUO BLISTER SET X 5PC  COL.SURT. 11CM</v>
          </cell>
          <cell r="AG4299" t="str">
            <v>140.9</v>
          </cell>
          <cell r="AH4299">
            <v>2</v>
          </cell>
          <cell r="AI4299" t="str">
            <v>046BR5393</v>
          </cell>
          <cell r="AJ4299" t="str">
            <v>Móvil</v>
          </cell>
          <cell r="AK4299" t="str">
            <v>LLEGA EL 16-07 ENTRE 8 Y 18 HORAS!</v>
          </cell>
          <cell r="AL4299">
            <v>1580148146</v>
          </cell>
          <cell r="AM4299">
            <v>256220868</v>
          </cell>
          <cell r="AN4299" t="str">
            <v>Sí</v>
          </cell>
        </row>
        <row r="4300">
          <cell r="A4300">
            <v>1076</v>
          </cell>
          <cell r="B4300" t="str">
            <v>camilakattan1@gmail.com</v>
          </cell>
          <cell r="AF4300" t="str">
            <v>MESA PLEGABLE PARA PC MADERA Y METAL 59X39X23CM (Beige con Negro)</v>
          </cell>
          <cell r="AG4300">
            <v>1708</v>
          </cell>
          <cell r="AH4300">
            <v>1</v>
          </cell>
          <cell r="AI4300" t="str">
            <v>046ME7897</v>
          </cell>
          <cell r="AN4300" t="str">
            <v>Sí</v>
          </cell>
        </row>
        <row r="4301">
          <cell r="A4301">
            <v>1075</v>
          </cell>
          <cell r="B4301" t="str">
            <v>vale94_lp@hotmail.com</v>
          </cell>
          <cell r="C4301">
            <v>44020</v>
          </cell>
          <cell r="D4301" t="str">
            <v>Abierta</v>
          </cell>
          <cell r="E4301" t="str">
            <v>Recibido</v>
          </cell>
          <cell r="F4301" t="str">
            <v>Enviado</v>
          </cell>
          <cell r="G4301" t="str">
            <v>ARS</v>
          </cell>
          <cell r="H4301" t="str">
            <v>2032.84</v>
          </cell>
          <cell r="I4301">
            <v>0</v>
          </cell>
          <cell r="J4301">
            <v>0</v>
          </cell>
          <cell r="K4301" t="str">
            <v>2032.84</v>
          </cell>
          <cell r="L4301" t="str">
            <v>Valeria Gattini</v>
          </cell>
          <cell r="M4301">
            <v>38394451</v>
          </cell>
          <cell r="N4301">
            <v>2214815449</v>
          </cell>
          <cell r="O4301" t="str">
            <v>Valeria Gattini</v>
          </cell>
          <cell r="P4301">
            <v>2214815449</v>
          </cell>
          <cell r="Q4301" t="str">
            <v>66 Entre 160 Y 161</v>
          </cell>
          <cell r="R4301">
            <v>3262</v>
          </cell>
          <cell r="T4301" t="str">
            <v>Los Hornos</v>
          </cell>
          <cell r="U4301" t="str">
            <v>La Plata</v>
          </cell>
          <cell r="V4301">
            <v>1440</v>
          </cell>
          <cell r="W4301" t="str">
            <v>Capital Federal</v>
          </cell>
          <cell r="Y4301" t="str">
            <v>ENVÍO SIN CARGO (CABA Y GRAN PARTE DE GBA) TIEMPO: 4 a 6 DÍAS HÁBILES</v>
          </cell>
          <cell r="Z4301" t="str">
            <v>Mercado Pago</v>
          </cell>
          <cell r="AB4301" t="str">
            <v>Hola genios!! El codigo seria 1900 de la Ciudad de La Plata. La direccion 66 entre 160 y 161 numero 3262 casa chalet con rejas negras. Hay timbre y anda pero por las dudas golpear tambien  mi telefono es 221 481 5449  GRACIAS!!!</v>
          </cell>
          <cell r="AC4301" t="str">
            <v>ENVIAR CON EL PEDIDO #1111</v>
          </cell>
          <cell r="AD4301">
            <v>44020</v>
          </cell>
          <cell r="AE4301">
            <v>44025</v>
          </cell>
          <cell r="AF4301" t="str">
            <v>FRASCO VIDRIO 19CM X 9CM DIAM</v>
          </cell>
          <cell r="AG4301" t="str">
            <v>372.66</v>
          </cell>
          <cell r="AH4301">
            <v>1</v>
          </cell>
          <cell r="AI4301" t="str">
            <v>BA6431</v>
          </cell>
          <cell r="AJ4301" t="str">
            <v>Web</v>
          </cell>
          <cell r="AK4301" t="str">
            <v>LLEGA EL 16-07 ENTRE 8 Y 18 HORAS!</v>
          </cell>
          <cell r="AL4301">
            <v>1580135434</v>
          </cell>
          <cell r="AM4301">
            <v>254820005</v>
          </cell>
          <cell r="AN4301" t="str">
            <v>Sí</v>
          </cell>
        </row>
        <row r="4302">
          <cell r="A4302">
            <v>1075</v>
          </cell>
          <cell r="B4302" t="str">
            <v>vale94_lp@hotmail.com</v>
          </cell>
          <cell r="AF4302" t="str">
            <v>CUCHILLO CERAMICA 20</v>
          </cell>
          <cell r="AG4302" t="str">
            <v>580.79</v>
          </cell>
          <cell r="AH4302">
            <v>1</v>
          </cell>
          <cell r="AI4302" t="str">
            <v>046BA8187</v>
          </cell>
          <cell r="AN4302" t="str">
            <v>Sí</v>
          </cell>
        </row>
        <row r="4303">
          <cell r="A4303">
            <v>1075</v>
          </cell>
          <cell r="B4303" t="str">
            <v>vale94_lp@hotmail.com</v>
          </cell>
          <cell r="AF4303" t="str">
            <v>CENTRIFUGA DE PLASTICO</v>
          </cell>
          <cell r="AG4303" t="str">
            <v>873.39</v>
          </cell>
          <cell r="AH4303">
            <v>1</v>
          </cell>
          <cell r="AI4303" t="str">
            <v>046BA7903</v>
          </cell>
          <cell r="AN4303" t="str">
            <v>Sí</v>
          </cell>
        </row>
        <row r="4304">
          <cell r="A4304">
            <v>1075</v>
          </cell>
          <cell r="B4304" t="str">
            <v>vale94_lp@hotmail.com</v>
          </cell>
          <cell r="AF4304" t="str">
            <v>SET 3 PIEZAS CORTADOR HOJAS 2</v>
          </cell>
          <cell r="AG4304">
            <v>206</v>
          </cell>
          <cell r="AH4304">
            <v>1</v>
          </cell>
          <cell r="AI4304" t="str">
            <v>046BA4966</v>
          </cell>
          <cell r="AN4304" t="str">
            <v>Sí</v>
          </cell>
        </row>
        <row r="4305">
          <cell r="A4305">
            <v>1074</v>
          </cell>
          <cell r="B4305" t="str">
            <v>sadeluca23@gmail.com</v>
          </cell>
          <cell r="C4305">
            <v>44020</v>
          </cell>
          <cell r="D4305" t="str">
            <v>Abierta</v>
          </cell>
          <cell r="E4305" t="str">
            <v>Recibido</v>
          </cell>
          <cell r="F4305" t="str">
            <v>Enviado</v>
          </cell>
          <cell r="G4305" t="str">
            <v>ARS</v>
          </cell>
          <cell r="H4305">
            <v>1708</v>
          </cell>
          <cell r="I4305">
            <v>0</v>
          </cell>
          <cell r="J4305">
            <v>520</v>
          </cell>
          <cell r="K4305">
            <v>2228</v>
          </cell>
          <cell r="L4305" t="str">
            <v>Sasha De Luca</v>
          </cell>
          <cell r="M4305">
            <v>38521434</v>
          </cell>
          <cell r="N4305">
            <v>1123295363</v>
          </cell>
          <cell r="O4305" t="str">
            <v>Sasha De Luca</v>
          </cell>
          <cell r="P4305">
            <v>1123295363</v>
          </cell>
          <cell r="Q4305" t="str">
            <v>Anchoris</v>
          </cell>
          <cell r="R4305">
            <v>2689</v>
          </cell>
          <cell r="T4305" t="str">
            <v>San jose</v>
          </cell>
          <cell r="U4305" t="str">
            <v>Temperley</v>
          </cell>
          <cell r="V4305">
            <v>1834</v>
          </cell>
          <cell r="W4305" t="str">
            <v>Gran Buenos Aires</v>
          </cell>
          <cell r="Y4305" t="str">
            <v>Correo Argentino - Encomienda Clásica</v>
          </cell>
          <cell r="Z4305" t="str">
            <v>Mercado Pago</v>
          </cell>
          <cell r="AD4305">
            <v>44020</v>
          </cell>
          <cell r="AE4305">
            <v>44025</v>
          </cell>
          <cell r="AF4305" t="str">
            <v>MESA PLEGABLE PARA PC MADERA Y METAL 59X39X23CM (Marrón oscuro)</v>
          </cell>
          <cell r="AG4305">
            <v>1708</v>
          </cell>
          <cell r="AH4305">
            <v>1</v>
          </cell>
          <cell r="AI4305" t="str">
            <v>046ME7897</v>
          </cell>
          <cell r="AJ4305" t="str">
            <v>Móvil</v>
          </cell>
          <cell r="AK4305" t="str">
            <v>LLEGA EL 15-07 ENTRE 8 Y 18 HORAS!</v>
          </cell>
          <cell r="AL4305">
            <v>1580121103</v>
          </cell>
          <cell r="AM4305">
            <v>256196075</v>
          </cell>
          <cell r="AN4305" t="str">
            <v>Sí</v>
          </cell>
        </row>
        <row r="4306">
          <cell r="A4306">
            <v>1073</v>
          </cell>
          <cell r="B4306" t="str">
            <v>alelr84@gmail.com</v>
          </cell>
          <cell r="C4306">
            <v>44020</v>
          </cell>
          <cell r="D4306" t="str">
            <v>Abierta</v>
          </cell>
          <cell r="E4306" t="str">
            <v>Recibido</v>
          </cell>
          <cell r="F4306" t="str">
            <v>Enviado</v>
          </cell>
          <cell r="G4306" t="str">
            <v>ARS</v>
          </cell>
          <cell r="H4306" t="str">
            <v>4173.54</v>
          </cell>
          <cell r="I4306">
            <v>0</v>
          </cell>
          <cell r="J4306">
            <v>0</v>
          </cell>
          <cell r="K4306" t="str">
            <v>4173.54</v>
          </cell>
          <cell r="L4306" t="str">
            <v>Alejandra López Ruiz</v>
          </cell>
          <cell r="M4306">
            <v>31059054</v>
          </cell>
          <cell r="N4306">
            <v>1155083443</v>
          </cell>
          <cell r="O4306" t="str">
            <v>Alejandra López Ruiz</v>
          </cell>
          <cell r="P4306">
            <v>1155083443</v>
          </cell>
          <cell r="Q4306" t="str">
            <v>Rondeau</v>
          </cell>
          <cell r="R4306">
            <v>4060</v>
          </cell>
          <cell r="T4306" t="str">
            <v>Boedo</v>
          </cell>
          <cell r="U4306" t="str">
            <v>Caba</v>
          </cell>
          <cell r="V4306">
            <v>1262</v>
          </cell>
          <cell r="W4306" t="str">
            <v>Capital Federal</v>
          </cell>
          <cell r="Y4306" t="str">
            <v>ENVÍO SIN CARGO (CABA Y GRAN PARTE DE GBA) TIEMPO: 4 a 6 DÍAS HÁBILES</v>
          </cell>
          <cell r="Z4306" t="str">
            <v>Mercado Pago</v>
          </cell>
          <cell r="AD4306">
            <v>44020</v>
          </cell>
          <cell r="AE4306">
            <v>44021</v>
          </cell>
          <cell r="AF4306" t="str">
            <v>CUBIERTERO DE MAD. 4 DIV 15X15CM</v>
          </cell>
          <cell r="AG4306">
            <v>1049</v>
          </cell>
          <cell r="AH4306">
            <v>1</v>
          </cell>
          <cell r="AI4306" t="str">
            <v>046CU7468</v>
          </cell>
          <cell r="AJ4306" t="str">
            <v>Móvil</v>
          </cell>
          <cell r="AK4306" t="str">
            <v>LLEGA HOY 9-07 ENTRE 15 Y 17 HORAS!</v>
          </cell>
          <cell r="AL4306">
            <v>1579404366</v>
          </cell>
          <cell r="AM4306">
            <v>256087245</v>
          </cell>
          <cell r="AN4306" t="str">
            <v>Sí</v>
          </cell>
        </row>
        <row r="4307">
          <cell r="A4307">
            <v>1073</v>
          </cell>
          <cell r="B4307" t="str">
            <v>alelr84@gmail.com</v>
          </cell>
          <cell r="AF4307" t="str">
            <v>BOWL BAMBOO BLANCO OVALADO MED 13X26CM</v>
          </cell>
          <cell r="AG4307" t="str">
            <v>1584.02</v>
          </cell>
          <cell r="AH4307">
            <v>1</v>
          </cell>
          <cell r="AI4307" t="str">
            <v>BA7791</v>
          </cell>
          <cell r="AN4307" t="str">
            <v>Sí</v>
          </cell>
        </row>
        <row r="4308">
          <cell r="A4308">
            <v>1073</v>
          </cell>
          <cell r="B4308" t="str">
            <v>alelr84@gmail.com</v>
          </cell>
          <cell r="AF4308" t="str">
            <v>INDIVIDUAL CUERINA HOJAS 32.5CM DIAM</v>
          </cell>
          <cell r="AG4308" t="str">
            <v>385.13</v>
          </cell>
          <cell r="AH4308">
            <v>4</v>
          </cell>
          <cell r="AI4308" t="str">
            <v>CHUIN44C</v>
          </cell>
          <cell r="AN4308" t="str">
            <v>Sí</v>
          </cell>
        </row>
        <row r="4309">
          <cell r="A4309">
            <v>1072</v>
          </cell>
          <cell r="B4309" t="str">
            <v>nair_mencia07@hotmail.com</v>
          </cell>
          <cell r="C4309">
            <v>44020</v>
          </cell>
          <cell r="D4309" t="str">
            <v>Abierta</v>
          </cell>
          <cell r="E4309" t="str">
            <v>Recibido</v>
          </cell>
          <cell r="F4309" t="str">
            <v>Enviado</v>
          </cell>
          <cell r="G4309" t="str">
            <v>ARS</v>
          </cell>
          <cell r="H4309" t="str">
            <v>6574.58</v>
          </cell>
          <cell r="I4309">
            <v>0</v>
          </cell>
          <cell r="J4309">
            <v>0</v>
          </cell>
          <cell r="K4309" t="str">
            <v>6574.58</v>
          </cell>
          <cell r="L4309" t="str">
            <v>Nair Mencia</v>
          </cell>
          <cell r="M4309">
            <v>36076575</v>
          </cell>
          <cell r="N4309">
            <v>5491134073185</v>
          </cell>
          <cell r="O4309" t="str">
            <v>Nair Mencia</v>
          </cell>
          <cell r="P4309">
            <v>5491134073185</v>
          </cell>
          <cell r="Q4309" t="str">
            <v>Palmar</v>
          </cell>
          <cell r="R4309">
            <v>1801</v>
          </cell>
          <cell r="T4309" t="str">
            <v>Merlo</v>
          </cell>
          <cell r="U4309" t="str">
            <v>Merlo</v>
          </cell>
          <cell r="V4309">
            <v>1722</v>
          </cell>
          <cell r="W4309" t="str">
            <v>Gran Buenos Aires</v>
          </cell>
          <cell r="Y4309" t="str">
            <v>ENVÍO SIN CARGO (CABA Y GRAN PARTE DE GBA) TIEMPO: 4 a 6 DÍAS HÁBILES</v>
          </cell>
          <cell r="Z4309" t="str">
            <v>Mercado Pago</v>
          </cell>
          <cell r="AD4309">
            <v>44020</v>
          </cell>
          <cell r="AE4309">
            <v>44025</v>
          </cell>
          <cell r="AF4309" t="str">
            <v>BOMBONERA DE VIDRIO BISCUITS 25CM / 12,5CM DIAM</v>
          </cell>
          <cell r="AG4309">
            <v>1377</v>
          </cell>
          <cell r="AH4309">
            <v>1</v>
          </cell>
          <cell r="AI4309" t="str">
            <v>094BA7086</v>
          </cell>
          <cell r="AJ4309" t="str">
            <v>Móvil</v>
          </cell>
          <cell r="AK4309" t="str">
            <v>LLEGA EL 15-07 ENTRE 8 Y 18 HORAS!</v>
          </cell>
          <cell r="AL4309">
            <v>1577455480</v>
          </cell>
          <cell r="AM4309">
            <v>255683437</v>
          </cell>
          <cell r="AN4309" t="str">
            <v>Sí</v>
          </cell>
        </row>
        <row r="4310">
          <cell r="A4310">
            <v>1072</v>
          </cell>
          <cell r="B4310" t="str">
            <v>nair_mencia07@hotmail.com</v>
          </cell>
          <cell r="AF4310" t="str">
            <v>COLADOR DIAM 24CM X 8,5CM ALTO</v>
          </cell>
          <cell r="AG4310">
            <v>618</v>
          </cell>
          <cell r="AH4310">
            <v>1</v>
          </cell>
          <cell r="AI4310" t="str">
            <v>046BA8163</v>
          </cell>
          <cell r="AN4310" t="str">
            <v>Sí</v>
          </cell>
        </row>
        <row r="4311">
          <cell r="A4311">
            <v>1072</v>
          </cell>
          <cell r="B4311" t="str">
            <v>nair_mencia07@hotmail.com</v>
          </cell>
          <cell r="AF4311" t="str">
            <v>PANERA HOME</v>
          </cell>
          <cell r="AG4311" t="str">
            <v>404.25</v>
          </cell>
          <cell r="AH4311">
            <v>1</v>
          </cell>
          <cell r="AI4311" t="str">
            <v>LO26003</v>
          </cell>
          <cell r="AN4311" t="str">
            <v>Sí</v>
          </cell>
        </row>
        <row r="4312">
          <cell r="A4312">
            <v>1072</v>
          </cell>
          <cell r="B4312" t="str">
            <v>nair_mencia07@hotmail.com</v>
          </cell>
          <cell r="AF4312" t="str">
            <v>VASO TERMICO CON TAPA Y FAJA (Beige)</v>
          </cell>
          <cell r="AG4312" t="str">
            <v>296.47</v>
          </cell>
          <cell r="AH4312">
            <v>2</v>
          </cell>
          <cell r="AI4312" t="str">
            <v>019BA7578</v>
          </cell>
          <cell r="AN4312" t="str">
            <v>Sí</v>
          </cell>
        </row>
        <row r="4313">
          <cell r="A4313">
            <v>1072</v>
          </cell>
          <cell r="B4313" t="str">
            <v>nair_mencia07@hotmail.com</v>
          </cell>
          <cell r="AF4313" t="str">
            <v>FUENTE PARA HORNO CUADRADA BORCAM 1950CC PASABAHCE</v>
          </cell>
          <cell r="AG4313" t="str">
            <v>854.58</v>
          </cell>
          <cell r="AH4313">
            <v>1</v>
          </cell>
          <cell r="AI4313" t="str">
            <v>PA59384</v>
          </cell>
          <cell r="AN4313" t="str">
            <v>Sí</v>
          </cell>
        </row>
        <row r="4314">
          <cell r="A4314">
            <v>1072</v>
          </cell>
          <cell r="B4314" t="str">
            <v>nair_mencia07@hotmail.com</v>
          </cell>
          <cell r="AF4314" t="str">
            <v>BANDEJA BAMBOO NEGRO 30X4CM</v>
          </cell>
          <cell r="AG4314" t="str">
            <v>1395.37</v>
          </cell>
          <cell r="AH4314">
            <v>1</v>
          </cell>
          <cell r="AI4314" t="str">
            <v>BA8135NEG</v>
          </cell>
          <cell r="AN4314" t="str">
            <v>Sí</v>
          </cell>
        </row>
        <row r="4315">
          <cell r="A4315">
            <v>1072</v>
          </cell>
          <cell r="B4315" t="str">
            <v>nair_mencia07@hotmail.com</v>
          </cell>
          <cell r="AF4315" t="str">
            <v>BOWL BAMBOO NEGRO 14X28CM</v>
          </cell>
          <cell r="AG4315" t="str">
            <v>1332.44</v>
          </cell>
          <cell r="AH4315">
            <v>1</v>
          </cell>
          <cell r="AI4315" t="str">
            <v>BA7813</v>
          </cell>
          <cell r="AN4315" t="str">
            <v>Sí</v>
          </cell>
        </row>
        <row r="4316">
          <cell r="A4316">
            <v>1071</v>
          </cell>
          <cell r="B4316" t="str">
            <v>sofiafernandezi@hotmail.com</v>
          </cell>
          <cell r="C4316">
            <v>44019</v>
          </cell>
          <cell r="D4316" t="str">
            <v>Abierta</v>
          </cell>
          <cell r="E4316" t="str">
            <v>Recibido</v>
          </cell>
          <cell r="F4316" t="str">
            <v>Enviado</v>
          </cell>
          <cell r="G4316" t="str">
            <v>ARS</v>
          </cell>
          <cell r="H4316" t="str">
            <v>2805.43</v>
          </cell>
          <cell r="I4316">
            <v>0</v>
          </cell>
          <cell r="J4316">
            <v>0</v>
          </cell>
          <cell r="K4316" t="str">
            <v>2805.43</v>
          </cell>
          <cell r="L4316" t="str">
            <v>Sofía Fernández Inella</v>
          </cell>
          <cell r="M4316">
            <v>39672391</v>
          </cell>
          <cell r="N4316">
            <v>1126628659</v>
          </cell>
          <cell r="O4316" t="str">
            <v>Sofía Fernández Inella</v>
          </cell>
          <cell r="P4316">
            <v>1126628659</v>
          </cell>
          <cell r="Q4316" t="str">
            <v>Libertad</v>
          </cell>
          <cell r="R4316">
            <v>1370</v>
          </cell>
          <cell r="U4316" t="str">
            <v>Cañuelas</v>
          </cell>
          <cell r="V4316">
            <v>1440</v>
          </cell>
          <cell r="W4316" t="str">
            <v>Capital Federal</v>
          </cell>
          <cell r="Y4316" t="str">
            <v>ENVÍO SIN CARGO (CABA Y GRAN PARTE DE GBA) TIEMPO: 4 a 6 DÍAS HÁBILES</v>
          </cell>
          <cell r="Z4316" t="str">
            <v>Mercado Pago</v>
          </cell>
          <cell r="AD4316">
            <v>44019</v>
          </cell>
          <cell r="AE4316">
            <v>44025</v>
          </cell>
          <cell r="AF4316" t="str">
            <v>DESTAPADOR - SACACORCHOS</v>
          </cell>
          <cell r="AG4316" t="str">
            <v>134.84</v>
          </cell>
          <cell r="AH4316">
            <v>1</v>
          </cell>
          <cell r="AI4316" t="str">
            <v>BA4791</v>
          </cell>
          <cell r="AJ4316" t="str">
            <v>Web</v>
          </cell>
          <cell r="AK4316" t="str">
            <v>LLEGA EL 15-07 ENTRE 8 Y 18 HORAS!</v>
          </cell>
          <cell r="AL4316">
            <v>1577391688</v>
          </cell>
          <cell r="AM4316">
            <v>255651111</v>
          </cell>
          <cell r="AN4316" t="str">
            <v>Sí</v>
          </cell>
        </row>
        <row r="4317">
          <cell r="A4317">
            <v>1071</v>
          </cell>
          <cell r="B4317" t="str">
            <v>sofiafernandezi@hotmail.com</v>
          </cell>
          <cell r="AF4317" t="str">
            <v>COLADOR DIAM 22CM X 8CM ALTO</v>
          </cell>
          <cell r="AG4317">
            <v>548</v>
          </cell>
          <cell r="AH4317">
            <v>1</v>
          </cell>
          <cell r="AI4317" t="str">
            <v>046BA8162</v>
          </cell>
          <cell r="AN4317" t="str">
            <v>Sí</v>
          </cell>
        </row>
        <row r="4318">
          <cell r="A4318">
            <v>1071</v>
          </cell>
          <cell r="B4318" t="str">
            <v>sofiafernandezi@hotmail.com</v>
          </cell>
          <cell r="AF4318" t="str">
            <v>RALLADOR VERDE 20 X 4 CM</v>
          </cell>
          <cell r="AG4318" t="str">
            <v>414.59</v>
          </cell>
          <cell r="AH4318">
            <v>1</v>
          </cell>
          <cell r="AI4318" t="str">
            <v>BA6436</v>
          </cell>
          <cell r="AN4318" t="str">
            <v>Sí</v>
          </cell>
        </row>
        <row r="4319">
          <cell r="A4319">
            <v>1071</v>
          </cell>
          <cell r="B4319" t="str">
            <v>sofiafernandezi@hotmail.com</v>
          </cell>
          <cell r="AF4319" t="str">
            <v>MESA PLEGABLE PARA PC MADERA Y METAL 59X39X23CM (Beige con Negro)</v>
          </cell>
          <cell r="AG4319">
            <v>1708</v>
          </cell>
          <cell r="AH4319">
            <v>1</v>
          </cell>
          <cell r="AI4319" t="str">
            <v>046ME7897</v>
          </cell>
          <cell r="AN4319" t="str">
            <v>Sí</v>
          </cell>
        </row>
        <row r="4320">
          <cell r="A4320">
            <v>1070</v>
          </cell>
          <cell r="B4320" t="str">
            <v>caroalfini@gmail.com</v>
          </cell>
          <cell r="C4320">
            <v>44019</v>
          </cell>
          <cell r="D4320" t="str">
            <v>Abierta</v>
          </cell>
          <cell r="E4320" t="str">
            <v>Recibido</v>
          </cell>
          <cell r="F4320" t="str">
            <v>Enviado</v>
          </cell>
          <cell r="G4320" t="str">
            <v>ARS</v>
          </cell>
          <cell r="H4320" t="str">
            <v>1216.14</v>
          </cell>
          <cell r="I4320">
            <v>0</v>
          </cell>
          <cell r="J4320">
            <v>0</v>
          </cell>
          <cell r="K4320" t="str">
            <v>1216.14</v>
          </cell>
          <cell r="L4320" t="str">
            <v>Carolina Alfini</v>
          </cell>
          <cell r="M4320">
            <v>39760201</v>
          </cell>
          <cell r="N4320">
            <v>1564532908</v>
          </cell>
          <cell r="O4320" t="str">
            <v>Carolina Alfini</v>
          </cell>
          <cell r="P4320">
            <v>1564532908</v>
          </cell>
          <cell r="Q4320" t="str">
            <v>Llavallol</v>
          </cell>
          <cell r="R4320">
            <v>2799</v>
          </cell>
          <cell r="T4320" t="str">
            <v>Villa del parque</v>
          </cell>
          <cell r="U4320" t="str">
            <v>Caba</v>
          </cell>
          <cell r="V4320">
            <v>1417</v>
          </cell>
          <cell r="W4320" t="str">
            <v>Capital Federal</v>
          </cell>
          <cell r="Y4320" t="str">
            <v>ENVÍO SIN CARGO (CABA Y GRAN PARTE DE GBA) TIEMPO: 4 a 6 DÍAS HÁBILES</v>
          </cell>
          <cell r="Z4320" t="str">
            <v>Mercado Pago</v>
          </cell>
          <cell r="AD4320">
            <v>44019</v>
          </cell>
          <cell r="AE4320">
            <v>44020</v>
          </cell>
          <cell r="AF4320" t="str">
            <v>SECAPLATOS 2 COLORES SURTIDOS 30CMX43CM (Negro)</v>
          </cell>
          <cell r="AG4320" t="str">
            <v>1216.14</v>
          </cell>
          <cell r="AH4320">
            <v>1</v>
          </cell>
          <cell r="AJ4320" t="str">
            <v>Móvil</v>
          </cell>
          <cell r="AK4320" t="str">
            <v>LLEGA EL 09-07 ENTRE 8 Y 17 HORAS!</v>
          </cell>
          <cell r="AL4320">
            <v>1577390322</v>
          </cell>
          <cell r="AM4320">
            <v>255665622</v>
          </cell>
          <cell r="AN4320" t="str">
            <v>Sí</v>
          </cell>
        </row>
        <row r="4321">
          <cell r="A4321">
            <v>1069</v>
          </cell>
          <cell r="B4321" t="str">
            <v>nanumontenegro@hotmail.com.ar</v>
          </cell>
          <cell r="C4321">
            <v>44019</v>
          </cell>
          <cell r="D4321" t="str">
            <v>Abierta</v>
          </cell>
          <cell r="E4321" t="str">
            <v>Recibido</v>
          </cell>
          <cell r="F4321" t="str">
            <v>Enviado</v>
          </cell>
          <cell r="G4321" t="str">
            <v>ARS</v>
          </cell>
          <cell r="H4321">
            <v>1708</v>
          </cell>
          <cell r="I4321">
            <v>0</v>
          </cell>
          <cell r="J4321">
            <v>0</v>
          </cell>
          <cell r="K4321">
            <v>1708</v>
          </cell>
          <cell r="L4321" t="str">
            <v>Anahi Montenegro</v>
          </cell>
          <cell r="M4321">
            <v>38027659</v>
          </cell>
          <cell r="N4321">
            <v>1137013494</v>
          </cell>
          <cell r="O4321" t="str">
            <v>Anahi Montenegro</v>
          </cell>
          <cell r="P4321">
            <v>1137013494</v>
          </cell>
          <cell r="Q4321" t="str">
            <v>Terrada</v>
          </cell>
          <cell r="R4321">
            <v>5444</v>
          </cell>
          <cell r="U4321" t="str">
            <v>Isidro Casanova</v>
          </cell>
          <cell r="V4321">
            <v>1765</v>
          </cell>
          <cell r="W4321" t="str">
            <v>Gran Buenos Aires</v>
          </cell>
          <cell r="Y4321" t="str">
            <v>ENVÍO SIN CARGO (CABA Y GRAN PARTE DE GBA) TIEMPO: 4 a 6 DÍAS HÁBILES</v>
          </cell>
          <cell r="Z4321" t="str">
            <v>Mercado Pago</v>
          </cell>
          <cell r="AD4321">
            <v>44019</v>
          </cell>
          <cell r="AE4321">
            <v>44025</v>
          </cell>
          <cell r="AF4321" t="str">
            <v>MESA PLEGABLE PARA PC MADERA Y METAL 59X39X23CM (Marrón oscuro)</v>
          </cell>
          <cell r="AG4321">
            <v>1708</v>
          </cell>
          <cell r="AH4321">
            <v>1</v>
          </cell>
          <cell r="AI4321" t="str">
            <v>046ME7897</v>
          </cell>
          <cell r="AJ4321" t="str">
            <v>Móvil</v>
          </cell>
          <cell r="AK4321" t="str">
            <v>LLEGA EL 15-07 ENTRE 8 Y 18 HORAS!</v>
          </cell>
          <cell r="AL4321">
            <v>1577291625</v>
          </cell>
          <cell r="AM4321">
            <v>255624629</v>
          </cell>
          <cell r="AN4321" t="str">
            <v>Sí</v>
          </cell>
        </row>
        <row r="4322">
          <cell r="A4322">
            <v>1068</v>
          </cell>
          <cell r="B4322" t="str">
            <v>npetasne@gmail.com</v>
          </cell>
          <cell r="C4322">
            <v>44019</v>
          </cell>
          <cell r="D4322" t="str">
            <v>Abierta</v>
          </cell>
          <cell r="E4322" t="str">
            <v>Recibido</v>
          </cell>
          <cell r="F4322" t="str">
            <v>Enviado</v>
          </cell>
          <cell r="G4322" t="str">
            <v>ARS</v>
          </cell>
          <cell r="H4322" t="str">
            <v>1175.1</v>
          </cell>
          <cell r="I4322">
            <v>0</v>
          </cell>
          <cell r="J4322">
            <v>0</v>
          </cell>
          <cell r="K4322" t="str">
            <v>1175.1</v>
          </cell>
          <cell r="L4322" t="str">
            <v>Nicole Petasne</v>
          </cell>
          <cell r="M4322">
            <v>39172074</v>
          </cell>
          <cell r="N4322">
            <v>1150386891</v>
          </cell>
          <cell r="O4322" t="str">
            <v>Nicole Petasne</v>
          </cell>
          <cell r="P4322">
            <v>1150386891</v>
          </cell>
          <cell r="Q4322" t="str">
            <v>Av.corrientes</v>
          </cell>
          <cell r="R4322">
            <v>5361</v>
          </cell>
          <cell r="S4322" t="str">
            <v>4a</v>
          </cell>
          <cell r="T4322" t="str">
            <v>Villa crespo</v>
          </cell>
          <cell r="U4322" t="str">
            <v>Buenos Aires</v>
          </cell>
          <cell r="V4322">
            <v>1414</v>
          </cell>
          <cell r="W4322" t="str">
            <v>Capital Federal</v>
          </cell>
          <cell r="Y4322" t="str">
            <v>ENVÍO SIN CARGO (CABA Y GRAN PARTE DE GBA) TIEMPO: 4 a 6 DÍAS HÁBILES</v>
          </cell>
          <cell r="Z4322" t="str">
            <v>Mercado Pago</v>
          </cell>
          <cell r="AD4322">
            <v>44019</v>
          </cell>
          <cell r="AE4322">
            <v>44025</v>
          </cell>
          <cell r="AF4322" t="str">
            <v>FRASCO DE ACRILICO TAPA CELESTE 0,6 L</v>
          </cell>
          <cell r="AG4322" t="str">
            <v>195.85</v>
          </cell>
          <cell r="AH4322">
            <v>6</v>
          </cell>
          <cell r="AI4322" t="str">
            <v>BA4011</v>
          </cell>
          <cell r="AJ4322" t="str">
            <v>Móvil</v>
          </cell>
          <cell r="AK4322" t="str">
            <v>LLEGA EL 15-07 ENTRE 8 Y 18 HORAS!</v>
          </cell>
          <cell r="AL4322">
            <v>1577212381</v>
          </cell>
          <cell r="AM4322">
            <v>255579677</v>
          </cell>
          <cell r="AN4322" t="str">
            <v>Sí</v>
          </cell>
        </row>
        <row r="4323">
          <cell r="A4323">
            <v>1067</v>
          </cell>
          <cell r="B4323" t="str">
            <v>pablopresenza12@hotmail.com.ar</v>
          </cell>
          <cell r="C4323">
            <v>44019</v>
          </cell>
          <cell r="D4323" t="str">
            <v>Abierta</v>
          </cell>
          <cell r="E4323" t="str">
            <v>Recibido</v>
          </cell>
          <cell r="F4323" t="str">
            <v>Enviado</v>
          </cell>
          <cell r="G4323" t="str">
            <v>ARS</v>
          </cell>
          <cell r="H4323">
            <v>1708</v>
          </cell>
          <cell r="I4323">
            <v>0</v>
          </cell>
          <cell r="J4323">
            <v>0</v>
          </cell>
          <cell r="K4323">
            <v>1708</v>
          </cell>
          <cell r="L4323" t="str">
            <v>Pablo Presenza</v>
          </cell>
          <cell r="M4323">
            <v>28942901</v>
          </cell>
          <cell r="N4323">
            <v>3487524269</v>
          </cell>
          <cell r="O4323" t="str">
            <v>Pablo presenza</v>
          </cell>
          <cell r="P4323">
            <v>3487524269</v>
          </cell>
          <cell r="Q4323" t="str">
            <v>Independencia</v>
          </cell>
          <cell r="R4323">
            <v>527</v>
          </cell>
          <cell r="T4323" t="str">
            <v>zarate</v>
          </cell>
          <cell r="U4323" t="str">
            <v>Zarate</v>
          </cell>
          <cell r="V4323">
            <v>1440</v>
          </cell>
          <cell r="W4323" t="str">
            <v>Capital Federal</v>
          </cell>
          <cell r="Y4323" t="str">
            <v>ENVÍO SIN CARGO (CABA Y GRAN PARTE DE GBA) TIEMPO: 4 a 6 DÍAS HÁBILES</v>
          </cell>
          <cell r="Z4323" t="str">
            <v>Mercado Pago</v>
          </cell>
          <cell r="AB4323" t="str">
            <v>independencia 527 entre roca y san martin / codigo postal 2800 - zarate</v>
          </cell>
          <cell r="AD4323">
            <v>44019</v>
          </cell>
          <cell r="AE4323">
            <v>44025</v>
          </cell>
          <cell r="AF4323" t="str">
            <v>MESA PLEGABLE PARA PC MADERA Y METAL 59X39X23CM (Beige con Negro)</v>
          </cell>
          <cell r="AG4323">
            <v>1708</v>
          </cell>
          <cell r="AH4323">
            <v>1</v>
          </cell>
          <cell r="AI4323" t="str">
            <v>046ME7897</v>
          </cell>
          <cell r="AJ4323" t="str">
            <v>Web</v>
          </cell>
          <cell r="AK4323" t="str">
            <v>LLEGA EL 16-07 ENTRE 8 Y 18 HORAS!</v>
          </cell>
          <cell r="AL4323">
            <v>1577133052</v>
          </cell>
          <cell r="AM4323">
            <v>255560624</v>
          </cell>
          <cell r="AN4323" t="str">
            <v>Sí</v>
          </cell>
        </row>
        <row r="4324">
          <cell r="A4324">
            <v>1066</v>
          </cell>
          <cell r="B4324" t="str">
            <v>paloma.harriague20@gmail.com</v>
          </cell>
          <cell r="C4324">
            <v>44019</v>
          </cell>
          <cell r="D4324" t="str">
            <v>Abierta</v>
          </cell>
          <cell r="E4324" t="str">
            <v>Recibido</v>
          </cell>
          <cell r="F4324" t="str">
            <v>Enviado</v>
          </cell>
          <cell r="G4324" t="str">
            <v>ARS</v>
          </cell>
          <cell r="H4324" t="str">
            <v>1534.74</v>
          </cell>
          <cell r="I4324">
            <v>0</v>
          </cell>
          <cell r="J4324">
            <v>0</v>
          </cell>
          <cell r="K4324" t="str">
            <v>1534.74</v>
          </cell>
          <cell r="L4324" t="str">
            <v>Paloma Harriag</v>
          </cell>
          <cell r="M4324">
            <v>40396965</v>
          </cell>
          <cell r="N4324">
            <v>1130188487</v>
          </cell>
          <cell r="O4324" t="str">
            <v>Paloma harriag</v>
          </cell>
          <cell r="P4324">
            <v>1130188487</v>
          </cell>
          <cell r="Q4324" t="str">
            <v>Av Triunvirato</v>
          </cell>
          <cell r="R4324">
            <v>4531</v>
          </cell>
          <cell r="S4324" t="str">
            <v>planta blaja</v>
          </cell>
          <cell r="T4324" t="str">
            <v>villa urquiza</v>
          </cell>
          <cell r="U4324" t="str">
            <v>Caba</v>
          </cell>
          <cell r="V4324">
            <v>1431</v>
          </cell>
          <cell r="W4324" t="str">
            <v>Capital Federal</v>
          </cell>
          <cell r="Y4324" t="str">
            <v>ENVÍO SIN CARGO (CABA Y GRAN PARTE DE GBA) TIEMPO: 4 a 6 DÍAS HÁBILES</v>
          </cell>
          <cell r="Z4324" t="str">
            <v>Mercado Pago</v>
          </cell>
          <cell r="AB4324" t="str">
            <v>la entrega es un local comercial, chocolateria la pinocha, por favor tocar puerta, horario de 11 a 19 hrs. Cualquier cosa llamar al 1130188487</v>
          </cell>
          <cell r="AD4324">
            <v>44019</v>
          </cell>
          <cell r="AE4324">
            <v>44025</v>
          </cell>
          <cell r="AF4324" t="str">
            <v>ESPECIERO 6 PIEZAS DE ACERO INOXIDABLE 20X20 CM</v>
          </cell>
          <cell r="AG4324" t="str">
            <v>1534.74</v>
          </cell>
          <cell r="AH4324">
            <v>1</v>
          </cell>
          <cell r="AI4324" t="str">
            <v>046BA3347</v>
          </cell>
          <cell r="AJ4324" t="str">
            <v>Web</v>
          </cell>
          <cell r="AK4324" t="str">
            <v>LLEGA EL 15-07 ENTRE 8 Y 18 HORAS!</v>
          </cell>
          <cell r="AL4324">
            <v>1576995495</v>
          </cell>
          <cell r="AM4324">
            <v>255538577</v>
          </cell>
          <cell r="AN4324" t="str">
            <v>Sí</v>
          </cell>
        </row>
        <row r="4325">
          <cell r="A4325">
            <v>1065</v>
          </cell>
          <cell r="B4325" t="str">
            <v>agoscerrone@gmail.com</v>
          </cell>
          <cell r="C4325">
            <v>44019</v>
          </cell>
          <cell r="D4325" t="str">
            <v>Abierta</v>
          </cell>
          <cell r="E4325" t="str">
            <v>Recibido</v>
          </cell>
          <cell r="F4325" t="str">
            <v>Enviado</v>
          </cell>
          <cell r="G4325" t="str">
            <v>ARS</v>
          </cell>
          <cell r="H4325" t="str">
            <v>5182.82</v>
          </cell>
          <cell r="I4325">
            <v>0</v>
          </cell>
          <cell r="J4325">
            <v>0</v>
          </cell>
          <cell r="K4325" t="str">
            <v>5182.82</v>
          </cell>
          <cell r="L4325" t="str">
            <v>Agostina Cerrone</v>
          </cell>
          <cell r="M4325">
            <v>40549254</v>
          </cell>
          <cell r="N4325">
            <v>1162709764</v>
          </cell>
          <cell r="O4325" t="str">
            <v>Agostina Cerrone</v>
          </cell>
          <cell r="P4325">
            <v>1162709764</v>
          </cell>
          <cell r="Q4325" t="str">
            <v>Av La Plata</v>
          </cell>
          <cell r="R4325">
            <v>2104</v>
          </cell>
          <cell r="U4325" t="str">
            <v>Quilmes</v>
          </cell>
          <cell r="V4325">
            <v>1878</v>
          </cell>
          <cell r="W4325" t="str">
            <v>Gran Buenos Aires</v>
          </cell>
          <cell r="Y4325" t="str">
            <v>ENVÍO SIN CARGO (CABA Y GRAN PARTE DE GBA) TIEMPO: 4 a 6 DÍAS HÁBILES</v>
          </cell>
          <cell r="Z4325" t="str">
            <v>Mercado Pago</v>
          </cell>
          <cell r="AD4325">
            <v>44019</v>
          </cell>
          <cell r="AE4325">
            <v>44025</v>
          </cell>
          <cell r="AF4325" t="str">
            <v>TRAPEADOR DE PISO VIOLETA EXTENSIBLE</v>
          </cell>
          <cell r="AG4325" t="str">
            <v>1195.88</v>
          </cell>
          <cell r="AH4325">
            <v>2</v>
          </cell>
          <cell r="AI4325" t="str">
            <v>046LI7535</v>
          </cell>
          <cell r="AJ4325" t="str">
            <v>Web</v>
          </cell>
          <cell r="AK4325" t="str">
            <v>LLEGA EL 15-07 ENTRE 8 Y 18 HORAS!</v>
          </cell>
          <cell r="AL4325">
            <v>1576751907</v>
          </cell>
          <cell r="AM4325">
            <v>255446557</v>
          </cell>
          <cell r="AN4325" t="str">
            <v>Sí</v>
          </cell>
        </row>
        <row r="4326">
          <cell r="A4326">
            <v>1065</v>
          </cell>
          <cell r="B4326" t="str">
            <v>agoscerrone@gmail.com</v>
          </cell>
          <cell r="AF4326" t="str">
            <v>DESTAPADOR - SACACORCHOS</v>
          </cell>
          <cell r="AG4326" t="str">
            <v>134.84</v>
          </cell>
          <cell r="AH4326">
            <v>1</v>
          </cell>
          <cell r="AI4326" t="str">
            <v>BA4791</v>
          </cell>
          <cell r="AN4326" t="str">
            <v>Sí</v>
          </cell>
        </row>
        <row r="4327">
          <cell r="A4327">
            <v>1065</v>
          </cell>
          <cell r="B4327" t="str">
            <v>agoscerrone@gmail.com</v>
          </cell>
          <cell r="AF4327" t="str">
            <v>BROCHES PARA BOLSA FLUO BLISTER SET X 5PC  COL.SURT. 11CM</v>
          </cell>
          <cell r="AG4327" t="str">
            <v>140.9</v>
          </cell>
          <cell r="AH4327">
            <v>1</v>
          </cell>
          <cell r="AI4327" t="str">
            <v>046BR5393</v>
          </cell>
          <cell r="AN4327" t="str">
            <v>Sí</v>
          </cell>
        </row>
        <row r="4328">
          <cell r="A4328">
            <v>1065</v>
          </cell>
          <cell r="B4328" t="str">
            <v>agoscerrone@gmail.com</v>
          </cell>
          <cell r="AF4328" t="str">
            <v>CUCHARON DISTINTOS COLORES (Negro)</v>
          </cell>
          <cell r="AG4328" t="str">
            <v>205.44</v>
          </cell>
          <cell r="AH4328">
            <v>1</v>
          </cell>
          <cell r="AI4328" t="str">
            <v>BP16002</v>
          </cell>
          <cell r="AN4328" t="str">
            <v>Sí</v>
          </cell>
        </row>
        <row r="4329">
          <cell r="A4329">
            <v>1065</v>
          </cell>
          <cell r="B4329" t="str">
            <v>agoscerrone@gmail.com</v>
          </cell>
          <cell r="AF4329" t="str">
            <v>CUCHARA DISTINTOS COLORES (Negro)</v>
          </cell>
          <cell r="AG4329" t="str">
            <v>205.44</v>
          </cell>
          <cell r="AH4329">
            <v>1</v>
          </cell>
          <cell r="AI4329" t="str">
            <v>BP15002</v>
          </cell>
          <cell r="AN4329" t="str">
            <v>Sí</v>
          </cell>
        </row>
        <row r="4330">
          <cell r="A4330">
            <v>1065</v>
          </cell>
          <cell r="B4330" t="str">
            <v>agoscerrone@gmail.com</v>
          </cell>
          <cell r="AF4330" t="str">
            <v>ESPUMADERA DISTINTOS COLORES (Negro)</v>
          </cell>
          <cell r="AG4330" t="str">
            <v>205.44</v>
          </cell>
          <cell r="AH4330">
            <v>1</v>
          </cell>
          <cell r="AI4330" t="str">
            <v>BP10002</v>
          </cell>
          <cell r="AN4330" t="str">
            <v>Sí</v>
          </cell>
        </row>
        <row r="4331">
          <cell r="A4331">
            <v>1065</v>
          </cell>
          <cell r="B4331" t="str">
            <v>agoscerrone@gmail.com</v>
          </cell>
          <cell r="AF4331" t="str">
            <v>PROMO SET DE VIDRIO</v>
          </cell>
          <cell r="AG4331">
            <v>1899</v>
          </cell>
          <cell r="AH4331">
            <v>1</v>
          </cell>
          <cell r="AI4331" t="str">
            <v>087588F3//BA6431//BA6431//PA59534</v>
          </cell>
          <cell r="AN4331" t="str">
            <v>Sí</v>
          </cell>
        </row>
        <row r="4332">
          <cell r="A4332">
            <v>1064</v>
          </cell>
          <cell r="B4332" t="str">
            <v>aldu05_6@hotmail.com</v>
          </cell>
          <cell r="C4332">
            <v>44019</v>
          </cell>
          <cell r="D4332" t="str">
            <v>Abierta</v>
          </cell>
          <cell r="E4332" t="str">
            <v>Recibido</v>
          </cell>
          <cell r="F4332" t="str">
            <v>Enviado</v>
          </cell>
          <cell r="G4332" t="str">
            <v>ARS</v>
          </cell>
          <cell r="H4332">
            <v>1708</v>
          </cell>
          <cell r="I4332">
            <v>0</v>
          </cell>
          <cell r="J4332">
            <v>0</v>
          </cell>
          <cell r="K4332">
            <v>1708</v>
          </cell>
          <cell r="L4332" t="str">
            <v>Aldana de Borba</v>
          </cell>
          <cell r="M4332">
            <v>40513774</v>
          </cell>
          <cell r="N4332">
            <v>1530619178</v>
          </cell>
          <cell r="O4332" t="str">
            <v>Aldana de Borba</v>
          </cell>
          <cell r="P4332">
            <v>1530619178</v>
          </cell>
          <cell r="Q4332" t="str">
            <v>America</v>
          </cell>
          <cell r="R4332">
            <v>4666</v>
          </cell>
          <cell r="S4332" t="str">
            <v>1B</v>
          </cell>
          <cell r="T4332" t="str">
            <v>Villa ballester</v>
          </cell>
          <cell r="U4332" t="str">
            <v>Buenos aires</v>
          </cell>
          <cell r="V4332">
            <v>1653</v>
          </cell>
          <cell r="W4332" t="str">
            <v>Gran Buenos Aires</v>
          </cell>
          <cell r="Y4332" t="str">
            <v>ENVÍO SIN CARGO (CABA Y GRAN PARTE DE GBA) TIEMPO: 4 a 6 DÍAS HÁBILES</v>
          </cell>
          <cell r="Z4332" t="str">
            <v>Mercado Pago</v>
          </cell>
          <cell r="AD4332">
            <v>44019</v>
          </cell>
          <cell r="AE4332">
            <v>44025</v>
          </cell>
          <cell r="AF4332" t="str">
            <v>MESA PLEGABLE PARA PC MADERA Y METAL 59X39X23CM (Beige con Negro)</v>
          </cell>
          <cell r="AG4332">
            <v>1708</v>
          </cell>
          <cell r="AH4332">
            <v>1</v>
          </cell>
          <cell r="AI4332" t="str">
            <v>046ME7897</v>
          </cell>
          <cell r="AJ4332" t="str">
            <v>Móvil</v>
          </cell>
          <cell r="AK4332" t="str">
            <v>LLEGA EL 15-07 ENTRE 8 Y 18 HORAS!</v>
          </cell>
          <cell r="AL4332">
            <v>1576636636</v>
          </cell>
          <cell r="AM4332">
            <v>255452964</v>
          </cell>
          <cell r="AN4332" t="str">
            <v>Sí</v>
          </cell>
        </row>
        <row r="4333">
          <cell r="A4333">
            <v>1063</v>
          </cell>
          <cell r="B4333" t="str">
            <v>facuu.z@hotmail.com</v>
          </cell>
          <cell r="C4333">
            <v>44019</v>
          </cell>
          <cell r="D4333" t="str">
            <v>Abierta</v>
          </cell>
          <cell r="E4333" t="str">
            <v>Recibido</v>
          </cell>
          <cell r="F4333" t="str">
            <v>Enviado</v>
          </cell>
          <cell r="G4333" t="str">
            <v>ARS</v>
          </cell>
          <cell r="H4333" t="str">
            <v>1806.31</v>
          </cell>
          <cell r="I4333">
            <v>0</v>
          </cell>
          <cell r="J4333">
            <v>0</v>
          </cell>
          <cell r="K4333" t="str">
            <v>1806.31</v>
          </cell>
          <cell r="L4333" t="str">
            <v>Facundo Zanzutti</v>
          </cell>
          <cell r="M4333">
            <v>38242174</v>
          </cell>
          <cell r="N4333">
            <v>1565795634</v>
          </cell>
          <cell r="O4333" t="str">
            <v>Facundo Zanzutti</v>
          </cell>
          <cell r="P4333">
            <v>1565795634</v>
          </cell>
          <cell r="Q4333" t="str">
            <v>Virrey Liniers</v>
          </cell>
          <cell r="R4333">
            <v>2191</v>
          </cell>
          <cell r="S4333" t="str">
            <v>1ero 6</v>
          </cell>
          <cell r="T4333" t="str">
            <v>Boedo</v>
          </cell>
          <cell r="U4333" t="str">
            <v>Caba</v>
          </cell>
          <cell r="V4333">
            <v>1261</v>
          </cell>
          <cell r="W4333" t="str">
            <v>Capital Federal</v>
          </cell>
          <cell r="Y4333" t="str">
            <v>ENVÍO SIN CARGO (CABA Y GRAN PARTE DE GBA) TIEMPO: 4 a 6 DÍAS HÁBILES</v>
          </cell>
          <cell r="Z4333" t="str">
            <v>Mercado Pago</v>
          </cell>
          <cell r="AD4333">
            <v>44019</v>
          </cell>
          <cell r="AE4333">
            <v>44021</v>
          </cell>
          <cell r="AF4333" t="str">
            <v>PUFF CUADRADO COLOR GRIS DE 30X30CM Y 30H</v>
          </cell>
          <cell r="AG4333" t="str">
            <v>1806.31</v>
          </cell>
          <cell r="AH4333">
            <v>1</v>
          </cell>
          <cell r="AI4333" t="str">
            <v>046AS7261</v>
          </cell>
          <cell r="AJ4333" t="str">
            <v>Web</v>
          </cell>
          <cell r="AK4333" t="str">
            <v>LLEGA HOY 9-07 ENTRE 15 Y 17 HORAS!</v>
          </cell>
          <cell r="AL4333">
            <v>1576455333</v>
          </cell>
          <cell r="AM4333">
            <v>255411135</v>
          </cell>
          <cell r="AN4333" t="str">
            <v>Sí</v>
          </cell>
        </row>
        <row r="4334">
          <cell r="A4334">
            <v>1062</v>
          </cell>
          <cell r="B4334" t="str">
            <v>micaela.schiavone@hotmail.com</v>
          </cell>
          <cell r="C4334">
            <v>44019</v>
          </cell>
          <cell r="D4334" t="str">
            <v>Abierta</v>
          </cell>
          <cell r="E4334" t="str">
            <v>Recibido</v>
          </cell>
          <cell r="F4334" t="str">
            <v>Enviado</v>
          </cell>
          <cell r="G4334" t="str">
            <v>ARS</v>
          </cell>
          <cell r="H4334">
            <v>1708</v>
          </cell>
          <cell r="I4334">
            <v>0</v>
          </cell>
          <cell r="J4334">
            <v>0</v>
          </cell>
          <cell r="K4334">
            <v>1708</v>
          </cell>
          <cell r="L4334" t="str">
            <v>Micaela Schiavone</v>
          </cell>
          <cell r="M4334">
            <v>39852032</v>
          </cell>
          <cell r="N4334">
            <v>1122856087</v>
          </cell>
          <cell r="O4334" t="str">
            <v>Micaela Schiavone</v>
          </cell>
          <cell r="P4334">
            <v>1122856087</v>
          </cell>
          <cell r="Q4334" t="str">
            <v>Honduras</v>
          </cell>
          <cell r="R4334">
            <v>1867</v>
          </cell>
          <cell r="T4334" t="str">
            <v>Valentín alsina</v>
          </cell>
          <cell r="U4334" t="str">
            <v>Lanus oeste</v>
          </cell>
          <cell r="V4334">
            <v>1824</v>
          </cell>
          <cell r="W4334" t="str">
            <v>Gran Buenos Aires</v>
          </cell>
          <cell r="Y4334" t="str">
            <v>ENVÍO SIN CARGO (CABA Y GRAN PARTE DE GBA) TIEMPO: 4 a 6 DÍAS HÁBILES</v>
          </cell>
          <cell r="Z4334" t="str">
            <v>Mercado Pago</v>
          </cell>
          <cell r="AD4334">
            <v>44019</v>
          </cell>
          <cell r="AE4334">
            <v>44025</v>
          </cell>
          <cell r="AF4334" t="str">
            <v>MESA PLEGABLE PARA PC MADERA Y METAL 59X39X23CM (Beige con Negro)</v>
          </cell>
          <cell r="AG4334">
            <v>1708</v>
          </cell>
          <cell r="AH4334">
            <v>1</v>
          </cell>
          <cell r="AI4334" t="str">
            <v>046ME7897</v>
          </cell>
          <cell r="AJ4334" t="str">
            <v>Móvil</v>
          </cell>
          <cell r="AK4334" t="str">
            <v>LLEGA EL 16-07 ENTRE 8 Y 18 HORAS!</v>
          </cell>
          <cell r="AL4334">
            <v>1576400467</v>
          </cell>
          <cell r="AM4334">
            <v>255405035</v>
          </cell>
          <cell r="AN4334" t="str">
            <v>Sí</v>
          </cell>
        </row>
        <row r="4335">
          <cell r="A4335">
            <v>1061</v>
          </cell>
          <cell r="B4335" t="str">
            <v>tatianaschnirmajer@hotmail.com</v>
          </cell>
          <cell r="C4335">
            <v>44019</v>
          </cell>
          <cell r="D4335" t="str">
            <v>Abierta</v>
          </cell>
          <cell r="E4335" t="str">
            <v>Recibido</v>
          </cell>
          <cell r="F4335" t="str">
            <v>Enviado</v>
          </cell>
          <cell r="G4335" t="str">
            <v>ARS</v>
          </cell>
          <cell r="H4335" t="str">
            <v>4127.8</v>
          </cell>
          <cell r="I4335" t="str">
            <v>362.97</v>
          </cell>
          <cell r="J4335">
            <v>0</v>
          </cell>
          <cell r="K4335" t="str">
            <v>3764.83</v>
          </cell>
          <cell r="L4335" t="str">
            <v>Tatiana Schnirmajer</v>
          </cell>
          <cell r="M4335">
            <v>39560770</v>
          </cell>
          <cell r="N4335">
            <v>1132193264</v>
          </cell>
          <cell r="O4335" t="str">
            <v>Tatiana Schnirmajer</v>
          </cell>
          <cell r="P4335">
            <v>1132193264</v>
          </cell>
          <cell r="Q4335" t="str">
            <v>Malabia</v>
          </cell>
          <cell r="R4335">
            <v>166</v>
          </cell>
          <cell r="S4335" t="str">
            <v>3ero B</v>
          </cell>
          <cell r="T4335" t="str">
            <v>Villa Crespo</v>
          </cell>
          <cell r="U4335" t="str">
            <v>Caba</v>
          </cell>
          <cell r="V4335">
            <v>1414</v>
          </cell>
          <cell r="W4335" t="str">
            <v>Capital Federal</v>
          </cell>
          <cell r="Y4335" t="str">
            <v>ENVÍO SIN CARGO (CABA Y GRAN PARTE DE GBA) TIEMPO: 4 a 6 DÍAS HÁBILES</v>
          </cell>
          <cell r="Z4335" t="str">
            <v>Mercado Pago</v>
          </cell>
          <cell r="AA4335" t="str">
            <v>BARBIEVELEZ</v>
          </cell>
          <cell r="AD4335">
            <v>44019</v>
          </cell>
          <cell r="AE4335">
            <v>44025</v>
          </cell>
          <cell r="AF4335" t="str">
            <v>FUENTE PARA HORNO REDONDA BORCAM 1720CC PASABAHCE 25 CM DIAM</v>
          </cell>
          <cell r="AG4335" t="str">
            <v>648.35</v>
          </cell>
          <cell r="AH4335">
            <v>1</v>
          </cell>
          <cell r="AI4335" t="str">
            <v>PA59534</v>
          </cell>
          <cell r="AJ4335" t="str">
            <v>Web</v>
          </cell>
          <cell r="AK4335" t="str">
            <v>LLEGA EL 15-07 ENTRE 8 Y 18 HORAS!</v>
          </cell>
          <cell r="AL4335">
            <v>1575958350</v>
          </cell>
          <cell r="AM4335">
            <v>255238253</v>
          </cell>
          <cell r="AN4335" t="str">
            <v>Sí</v>
          </cell>
        </row>
        <row r="4336">
          <cell r="A4336">
            <v>1061</v>
          </cell>
          <cell r="B4336" t="str">
            <v>tatianaschnirmajer@hotmail.com</v>
          </cell>
          <cell r="AF4336" t="str">
            <v>MESA PLEGABLE PARA PC MADERA Y METAL 59X39X23CM (Beige con Negro)</v>
          </cell>
          <cell r="AG4336">
            <v>1708</v>
          </cell>
          <cell r="AH4336">
            <v>1</v>
          </cell>
          <cell r="AI4336" t="str">
            <v>046ME7897</v>
          </cell>
          <cell r="AN4336" t="str">
            <v>Sí</v>
          </cell>
        </row>
        <row r="4337">
          <cell r="A4337">
            <v>1061</v>
          </cell>
          <cell r="B4337" t="str">
            <v>tatianaschnirmajer@hotmail.com</v>
          </cell>
          <cell r="AF4337" t="str">
            <v>SET X 3 BOWL DE VIDRIO</v>
          </cell>
          <cell r="AG4337">
            <v>723</v>
          </cell>
          <cell r="AH4337">
            <v>1</v>
          </cell>
          <cell r="AI4337" t="str">
            <v>087588F3</v>
          </cell>
          <cell r="AN4337" t="str">
            <v>Sí</v>
          </cell>
        </row>
        <row r="4338">
          <cell r="A4338">
            <v>1061</v>
          </cell>
          <cell r="B4338" t="str">
            <v>tatianaschnirmajer@hotmail.com</v>
          </cell>
          <cell r="AF4338" t="str">
            <v>PLANTA ARTIFICIAL MACET. CERAM. 15X16CM</v>
          </cell>
          <cell r="AG4338">
            <v>932</v>
          </cell>
          <cell r="AH4338">
            <v>1</v>
          </cell>
          <cell r="AI4338" t="str">
            <v>046FL7154</v>
          </cell>
          <cell r="AN4338" t="str">
            <v>Sí</v>
          </cell>
        </row>
        <row r="4339">
          <cell r="A4339">
            <v>1061</v>
          </cell>
          <cell r="B4339" t="str">
            <v>tatianaschnirmajer@hotmail.com</v>
          </cell>
          <cell r="AF4339" t="str">
            <v>UNTADOR CRISTAL 1 PIEZA 14,5CM MOTIV. SIN ELECCIÓN</v>
          </cell>
          <cell r="AG4339" t="str">
            <v>23.29</v>
          </cell>
          <cell r="AH4339">
            <v>5</v>
          </cell>
          <cell r="AI4339" t="str">
            <v>019BA6981</v>
          </cell>
          <cell r="AN4339" t="str">
            <v>Sí</v>
          </cell>
        </row>
        <row r="4340">
          <cell r="A4340">
            <v>1060</v>
          </cell>
          <cell r="B4340" t="str">
            <v>euge2192ceci@gmail.com</v>
          </cell>
          <cell r="C4340">
            <v>44019</v>
          </cell>
          <cell r="D4340" t="str">
            <v>Abierta</v>
          </cell>
          <cell r="E4340" t="str">
            <v>Recibido</v>
          </cell>
          <cell r="F4340" t="str">
            <v>Enviado</v>
          </cell>
          <cell r="G4340" t="str">
            <v>ARS</v>
          </cell>
          <cell r="H4340">
            <v>1708</v>
          </cell>
          <cell r="I4340">
            <v>0</v>
          </cell>
          <cell r="J4340">
            <v>520</v>
          </cell>
          <cell r="K4340">
            <v>2228</v>
          </cell>
          <cell r="L4340" t="str">
            <v>Eugenia Punilla</v>
          </cell>
          <cell r="M4340">
            <v>35995812</v>
          </cell>
          <cell r="N4340">
            <v>5491156371058</v>
          </cell>
          <cell r="O4340" t="str">
            <v>Eugenia Punilla</v>
          </cell>
          <cell r="P4340">
            <v>5491156371058</v>
          </cell>
          <cell r="Q4340" t="str">
            <v>Lacarra esquina Bolaños</v>
          </cell>
          <cell r="R4340">
            <v>716</v>
          </cell>
          <cell r="T4340" t="str">
            <v>Gerli</v>
          </cell>
          <cell r="U4340" t="str">
            <v>Lanus</v>
          </cell>
          <cell r="V4340">
            <v>1824</v>
          </cell>
          <cell r="W4340" t="str">
            <v>Gran Buenos Aires</v>
          </cell>
          <cell r="Y4340" t="str">
            <v>Correo Argentino - Encomienda Clásica</v>
          </cell>
          <cell r="Z4340" t="str">
            <v>Mercado Pago</v>
          </cell>
          <cell r="AD4340">
            <v>44019</v>
          </cell>
          <cell r="AE4340">
            <v>44025</v>
          </cell>
          <cell r="AF4340" t="str">
            <v>MESA PLEGABLE PARA PC MADERA Y METAL 59X39X23CM (Beige con Negro)</v>
          </cell>
          <cell r="AG4340">
            <v>1708</v>
          </cell>
          <cell r="AH4340">
            <v>1</v>
          </cell>
          <cell r="AI4340" t="str">
            <v>046ME7897</v>
          </cell>
          <cell r="AJ4340" t="str">
            <v>Móvil</v>
          </cell>
          <cell r="AK4340" t="str">
            <v>LLEGA EL 16-07 ENTRE 8 Y 18 HORAS!</v>
          </cell>
          <cell r="AL4340">
            <v>1575850756</v>
          </cell>
          <cell r="AM4340">
            <v>255300156</v>
          </cell>
          <cell r="AN4340" t="str">
            <v>Sí</v>
          </cell>
        </row>
        <row r="4341">
          <cell r="A4341">
            <v>1059</v>
          </cell>
          <cell r="B4341" t="str">
            <v>mariaminetti63@gmail.com</v>
          </cell>
          <cell r="C4341">
            <v>44019</v>
          </cell>
          <cell r="D4341" t="str">
            <v>Abierta</v>
          </cell>
          <cell r="E4341" t="str">
            <v>Recibido</v>
          </cell>
          <cell r="F4341" t="str">
            <v>Enviado</v>
          </cell>
          <cell r="G4341" t="str">
            <v>ARS</v>
          </cell>
          <cell r="H4341" t="str">
            <v>2085.1</v>
          </cell>
          <cell r="I4341">
            <v>0</v>
          </cell>
          <cell r="J4341">
            <v>520</v>
          </cell>
          <cell r="K4341" t="str">
            <v>2605.1</v>
          </cell>
          <cell r="L4341" t="str">
            <v>María de los Ángeles Minetti</v>
          </cell>
          <cell r="M4341">
            <v>16388415</v>
          </cell>
          <cell r="N4341" t="str">
            <v>0236-154316195</v>
          </cell>
          <cell r="O4341" t="str">
            <v>María de los Ángeles Minetti</v>
          </cell>
          <cell r="P4341" t="str">
            <v>0236-154316195</v>
          </cell>
          <cell r="Q4341" t="str">
            <v>Santa Fe</v>
          </cell>
          <cell r="R4341">
            <v>357</v>
          </cell>
          <cell r="U4341" t="str">
            <v>Ferre Bs As (PARTIDO DE GENERAL ARENALES)</v>
          </cell>
          <cell r="V4341">
            <v>6027</v>
          </cell>
          <cell r="W4341" t="str">
            <v>Buenos Aires</v>
          </cell>
          <cell r="Y4341" t="str">
            <v>Correo Argentino - Encomienda Clásica</v>
          </cell>
          <cell r="Z4341" t="str">
            <v>Mercado Pago</v>
          </cell>
          <cell r="AD4341">
            <v>44019</v>
          </cell>
          <cell r="AE4341">
            <v>44025</v>
          </cell>
          <cell r="AF4341" t="str">
            <v>SET DE BAÑO 4 PIEZAS: DISP. + JAB + 2 PORTA CEP MARRÓN</v>
          </cell>
          <cell r="AG4341" t="str">
            <v>2085.1</v>
          </cell>
          <cell r="AH4341">
            <v>1</v>
          </cell>
          <cell r="AI4341" t="str">
            <v>046AB7311</v>
          </cell>
          <cell r="AJ4341" t="str">
            <v>Móvil</v>
          </cell>
          <cell r="AK4341" t="str">
            <v>SE ENVIA AL CORREO EL 16-07 ENTRE 15 Y 18 HORAS!</v>
          </cell>
          <cell r="AL4341">
            <v>1575688743</v>
          </cell>
          <cell r="AM4341">
            <v>254819373</v>
          </cell>
          <cell r="AN4341" t="str">
            <v>Sí</v>
          </cell>
        </row>
        <row r="4342">
          <cell r="A4342">
            <v>1058</v>
          </cell>
          <cell r="B4342" t="str">
            <v>m.belolivera@gmail.com</v>
          </cell>
          <cell r="C4342">
            <v>44019</v>
          </cell>
          <cell r="D4342" t="str">
            <v>Abierta</v>
          </cell>
          <cell r="E4342" t="str">
            <v>Recibido</v>
          </cell>
          <cell r="F4342" t="str">
            <v>Enviado</v>
          </cell>
          <cell r="G4342" t="str">
            <v>ARS</v>
          </cell>
          <cell r="H4342" t="str">
            <v>1148.58</v>
          </cell>
          <cell r="I4342">
            <v>0</v>
          </cell>
          <cell r="J4342">
            <v>0</v>
          </cell>
          <cell r="K4342" t="str">
            <v>1148.58</v>
          </cell>
          <cell r="L4342" t="str">
            <v>Belén Olivera</v>
          </cell>
          <cell r="M4342">
            <v>37620386</v>
          </cell>
          <cell r="N4342">
            <v>1523575108</v>
          </cell>
          <cell r="O4342" t="str">
            <v>Belén Olivera</v>
          </cell>
          <cell r="P4342">
            <v>1523575108</v>
          </cell>
          <cell r="Q4342" t="str">
            <v>Bonpland</v>
          </cell>
          <cell r="R4342">
            <v>2428</v>
          </cell>
          <cell r="S4342" t="str">
            <v>Piso 1°A Encargado</v>
          </cell>
          <cell r="T4342" t="str">
            <v>Palermo</v>
          </cell>
          <cell r="U4342" t="str">
            <v>Caba</v>
          </cell>
          <cell r="V4342">
            <v>1425</v>
          </cell>
          <cell r="W4342" t="str">
            <v>Capital Federal</v>
          </cell>
          <cell r="Y4342" t="str">
            <v>ENVÍO SIN CARGO (CABA Y GRAN PARTE DE GBA) TIEMPO: 4 a 6 DÍAS HÁBILES</v>
          </cell>
          <cell r="Z4342" t="str">
            <v>Mercado Pago</v>
          </cell>
          <cell r="AD4342">
            <v>44019</v>
          </cell>
          <cell r="AE4342">
            <v>44019</v>
          </cell>
          <cell r="AF4342" t="str">
            <v>CORTINA DE BAÑO CREMA 180 X 200 CM</v>
          </cell>
          <cell r="AG4342" t="str">
            <v>1148.58</v>
          </cell>
          <cell r="AH4342">
            <v>1</v>
          </cell>
          <cell r="AI4342" t="str">
            <v>AB7343</v>
          </cell>
          <cell r="AJ4342" t="str">
            <v>Móvil</v>
          </cell>
          <cell r="AK4342" t="str">
            <v>LLEGA EL 11-07 ENTRE 8 Y 13 HORAS!</v>
          </cell>
          <cell r="AL4342">
            <v>1575587594</v>
          </cell>
          <cell r="AM4342">
            <v>255245395</v>
          </cell>
          <cell r="AN4342" t="str">
            <v>Sí</v>
          </cell>
        </row>
        <row r="4343">
          <cell r="A4343">
            <v>1057</v>
          </cell>
          <cell r="B4343" t="str">
            <v>reginamarcone@hotmail.com</v>
          </cell>
          <cell r="C4343">
            <v>44019</v>
          </cell>
          <cell r="D4343" t="str">
            <v>Abierta</v>
          </cell>
          <cell r="E4343" t="str">
            <v>Recibido</v>
          </cell>
          <cell r="F4343" t="str">
            <v>Enviado</v>
          </cell>
          <cell r="G4343" t="str">
            <v>ARS</v>
          </cell>
          <cell r="H4343">
            <v>1708</v>
          </cell>
          <cell r="I4343">
            <v>0</v>
          </cell>
          <cell r="J4343">
            <v>0</v>
          </cell>
          <cell r="K4343">
            <v>1708</v>
          </cell>
          <cell r="L4343" t="str">
            <v>Regina Marcone</v>
          </cell>
          <cell r="M4343">
            <v>35971524</v>
          </cell>
          <cell r="N4343">
            <v>1162534793</v>
          </cell>
          <cell r="O4343" t="str">
            <v>Regina Marcone</v>
          </cell>
          <cell r="P4343">
            <v>1162534793</v>
          </cell>
          <cell r="Q4343" t="str">
            <v>Hortiguera</v>
          </cell>
          <cell r="R4343">
            <v>689</v>
          </cell>
          <cell r="S4343" t="str">
            <v>6ºD</v>
          </cell>
          <cell r="T4343" t="str">
            <v>Parque chacabuco</v>
          </cell>
          <cell r="U4343" t="str">
            <v>Caba</v>
          </cell>
          <cell r="V4343">
            <v>1406</v>
          </cell>
          <cell r="W4343" t="str">
            <v>Capital Federal</v>
          </cell>
          <cell r="Y4343" t="str">
            <v>ENVÍO SIN CARGO (CABA Y GRAN PARTE DE GBA) TIEMPO: 4 a 6 DÍAS HÁBILES</v>
          </cell>
          <cell r="Z4343" t="str">
            <v>Mercado Pago</v>
          </cell>
          <cell r="AB4343" t="str">
            <v>Llamar al 116 253 4793 cuando se realice el envio</v>
          </cell>
          <cell r="AD4343">
            <v>44019</v>
          </cell>
          <cell r="AE4343">
            <v>44021</v>
          </cell>
          <cell r="AF4343" t="str">
            <v>MESA PLEGABLE PARA PC MADERA Y METAL 59X39X23CM (Marrón oscuro)</v>
          </cell>
          <cell r="AG4343">
            <v>1708</v>
          </cell>
          <cell r="AH4343">
            <v>1</v>
          </cell>
          <cell r="AI4343" t="str">
            <v>046ME7897</v>
          </cell>
          <cell r="AJ4343" t="str">
            <v>Web</v>
          </cell>
          <cell r="AK4343" t="str">
            <v>LLEGA HOY 9-07 ENTRE 12 Y 15 HORAS!</v>
          </cell>
          <cell r="AL4343">
            <v>1575235792</v>
          </cell>
          <cell r="AM4343">
            <v>250251897</v>
          </cell>
          <cell r="AN4343" t="str">
            <v>Sí</v>
          </cell>
        </row>
        <row r="4344">
          <cell r="A4344">
            <v>1056</v>
          </cell>
          <cell r="B4344" t="str">
            <v>paumadero@gmail.com</v>
          </cell>
          <cell r="C4344">
            <v>44019</v>
          </cell>
          <cell r="D4344" t="str">
            <v>Abierta</v>
          </cell>
          <cell r="E4344" t="str">
            <v>Recibido</v>
          </cell>
          <cell r="F4344" t="str">
            <v>Enviado</v>
          </cell>
          <cell r="G4344" t="str">
            <v>ARS</v>
          </cell>
          <cell r="H4344">
            <v>1708</v>
          </cell>
          <cell r="I4344">
            <v>0</v>
          </cell>
          <cell r="J4344">
            <v>0</v>
          </cell>
          <cell r="K4344">
            <v>1708</v>
          </cell>
          <cell r="L4344" t="str">
            <v>Paula Madero</v>
          </cell>
          <cell r="M4344">
            <v>25061328</v>
          </cell>
          <cell r="N4344">
            <v>1153148888</v>
          </cell>
          <cell r="O4344" t="str">
            <v>Paula MADERO</v>
          </cell>
          <cell r="P4344">
            <v>1153148888</v>
          </cell>
          <cell r="Q4344" t="str">
            <v>French</v>
          </cell>
          <cell r="R4344">
            <v>32</v>
          </cell>
          <cell r="S4344">
            <v>0.29166666666666669</v>
          </cell>
          <cell r="U4344" t="str">
            <v>Avellaneda</v>
          </cell>
          <cell r="V4344">
            <v>1870</v>
          </cell>
          <cell r="W4344" t="str">
            <v>Gran Buenos Aires</v>
          </cell>
          <cell r="Y4344" t="str">
            <v>ENVÍO SIN CARGO (CABA Y GRAN PARTE DE GBA) TIEMPO: 4 a 6 DÍAS HÁBILES</v>
          </cell>
          <cell r="Z4344" t="str">
            <v>Mercado Pago</v>
          </cell>
          <cell r="AD4344">
            <v>44019</v>
          </cell>
          <cell r="AE4344">
            <v>44025</v>
          </cell>
          <cell r="AF4344" t="str">
            <v>MESA PLEGABLE PARA PC MADERA Y METAL 59X39X23CM (Beige con Negro)</v>
          </cell>
          <cell r="AG4344">
            <v>1708</v>
          </cell>
          <cell r="AH4344">
            <v>1</v>
          </cell>
          <cell r="AI4344" t="str">
            <v>046ME7897</v>
          </cell>
          <cell r="AJ4344" t="str">
            <v>Web</v>
          </cell>
          <cell r="AK4344" t="str">
            <v>LLEGA EL 16-07 ENTRE 8 Y 18 HORAS!</v>
          </cell>
          <cell r="AL4344">
            <v>1574840411</v>
          </cell>
          <cell r="AM4344">
            <v>255116242</v>
          </cell>
          <cell r="AN4344" t="str">
            <v>Sí</v>
          </cell>
        </row>
        <row r="4345">
          <cell r="A4345">
            <v>1055</v>
          </cell>
          <cell r="B4345" t="str">
            <v>claudia.gonzalezdelriego@gmail.com</v>
          </cell>
          <cell r="C4345">
            <v>44019</v>
          </cell>
          <cell r="D4345" t="str">
            <v>Abierta</v>
          </cell>
          <cell r="E4345" t="str">
            <v>Recibido</v>
          </cell>
          <cell r="F4345" t="str">
            <v>Enviado</v>
          </cell>
          <cell r="G4345" t="str">
            <v>ARS</v>
          </cell>
          <cell r="H4345">
            <v>1708</v>
          </cell>
          <cell r="I4345">
            <v>0</v>
          </cell>
          <cell r="J4345">
            <v>0</v>
          </cell>
          <cell r="K4345">
            <v>1708</v>
          </cell>
          <cell r="L4345" t="str">
            <v>Claudia Gonzalez del Riego</v>
          </cell>
          <cell r="M4345">
            <v>27604636707</v>
          </cell>
          <cell r="N4345">
            <v>5491167118030</v>
          </cell>
          <cell r="O4345" t="str">
            <v>Claudia Gonzalez del Riego</v>
          </cell>
          <cell r="P4345">
            <v>5491167118030</v>
          </cell>
          <cell r="Q4345" t="str">
            <v>Paraguay</v>
          </cell>
          <cell r="R4345">
            <v>1878</v>
          </cell>
          <cell r="S4345" t="str">
            <v>8b</v>
          </cell>
          <cell r="T4345" t="str">
            <v>Recoleta</v>
          </cell>
          <cell r="U4345" t="str">
            <v>Buenos Aires</v>
          </cell>
          <cell r="V4345">
            <v>1121</v>
          </cell>
          <cell r="W4345" t="str">
            <v>Capital Federal</v>
          </cell>
          <cell r="Y4345" t="str">
            <v>ENVÍO SIN CARGO (CABA Y GRAN PARTE DE GBA) TIEMPO: 4 a 6 DÍAS HÁBILES</v>
          </cell>
          <cell r="Z4345" t="str">
            <v>Mercado Pago</v>
          </cell>
          <cell r="AD4345">
            <v>44019</v>
          </cell>
          <cell r="AE4345">
            <v>44025</v>
          </cell>
          <cell r="AF4345" t="str">
            <v>MESA PLEGABLE PARA PC MADERA Y METAL 59X39X23CM (Beige con Negro)</v>
          </cell>
          <cell r="AG4345">
            <v>1708</v>
          </cell>
          <cell r="AH4345">
            <v>1</v>
          </cell>
          <cell r="AI4345" t="str">
            <v>046ME7897</v>
          </cell>
          <cell r="AJ4345" t="str">
            <v>Móvil</v>
          </cell>
          <cell r="AK4345" t="str">
            <v>LLEGA EL 16-07 ENTRE 8 Y 18 HORAS!</v>
          </cell>
          <cell r="AL4345">
            <v>1574418257</v>
          </cell>
          <cell r="AM4345">
            <v>254974332</v>
          </cell>
          <cell r="AN4345" t="str">
            <v>Sí</v>
          </cell>
        </row>
        <row r="4346">
          <cell r="A4346">
            <v>1054</v>
          </cell>
          <cell r="B4346" t="str">
            <v>luciel.nobile@gmail.com</v>
          </cell>
          <cell r="C4346">
            <v>44019</v>
          </cell>
          <cell r="D4346" t="str">
            <v>Abierta</v>
          </cell>
          <cell r="E4346" t="str">
            <v>Recibido</v>
          </cell>
          <cell r="F4346" t="str">
            <v>Enviado</v>
          </cell>
          <cell r="G4346" t="str">
            <v>ARS</v>
          </cell>
          <cell r="H4346" t="str">
            <v>2295.66</v>
          </cell>
          <cell r="I4346">
            <v>0</v>
          </cell>
          <cell r="J4346">
            <v>0</v>
          </cell>
          <cell r="K4346" t="str">
            <v>2295.66</v>
          </cell>
          <cell r="L4346" t="str">
            <v>Luciel Nobile</v>
          </cell>
          <cell r="M4346">
            <v>38928599</v>
          </cell>
          <cell r="N4346">
            <v>1521807847</v>
          </cell>
          <cell r="O4346" t="str">
            <v>Luciel Nobile</v>
          </cell>
          <cell r="P4346">
            <v>1521807847</v>
          </cell>
          <cell r="Q4346" t="str">
            <v>Warnes</v>
          </cell>
          <cell r="R4346">
            <v>2926</v>
          </cell>
          <cell r="U4346" t="str">
            <v>Lanus Oeste</v>
          </cell>
          <cell r="V4346">
            <v>1824</v>
          </cell>
          <cell r="W4346" t="str">
            <v>Gran Buenos Aires</v>
          </cell>
          <cell r="Y4346" t="str">
            <v>ENVÍO SIN CARGO (CABA Y GRAN PARTE DE GBA) TIEMPO: 4 a 6 DÍAS HÁBILES</v>
          </cell>
          <cell r="Z4346" t="str">
            <v>Mercado Pago</v>
          </cell>
          <cell r="AD4346">
            <v>44019</v>
          </cell>
          <cell r="AE4346">
            <v>44025</v>
          </cell>
          <cell r="AF4346" t="str">
            <v>MESA PLEGABLE PARA PC MADERA Y METAL 59X39X23CM (Marrón oscuro)</v>
          </cell>
          <cell r="AG4346">
            <v>1708</v>
          </cell>
          <cell r="AH4346">
            <v>1</v>
          </cell>
          <cell r="AI4346" t="str">
            <v>046ME7897</v>
          </cell>
          <cell r="AJ4346" t="str">
            <v>Móvil</v>
          </cell>
          <cell r="AK4346" t="str">
            <v>LLEGA EL 16-07 ENTRE 8 Y 18 HORAS!</v>
          </cell>
          <cell r="AL4346">
            <v>1574128888</v>
          </cell>
          <cell r="AM4346">
            <v>254991943</v>
          </cell>
          <cell r="AN4346" t="str">
            <v>Sí</v>
          </cell>
        </row>
        <row r="4347">
          <cell r="A4347">
            <v>1054</v>
          </cell>
          <cell r="B4347" t="str">
            <v>luciel.nobile@gmail.com</v>
          </cell>
          <cell r="AF4347" t="str">
            <v>FRASCO VIDRIO 19CM X 9CM DIAM</v>
          </cell>
          <cell r="AG4347" t="str">
            <v>372.66</v>
          </cell>
          <cell r="AH4347">
            <v>1</v>
          </cell>
          <cell r="AI4347" t="str">
            <v>BA6431</v>
          </cell>
          <cell r="AN4347" t="str">
            <v>Sí</v>
          </cell>
        </row>
        <row r="4348">
          <cell r="A4348">
            <v>1054</v>
          </cell>
          <cell r="B4348" t="str">
            <v>luciel.nobile@gmail.com</v>
          </cell>
          <cell r="AF4348" t="str">
            <v>JARRA DE VIDRIO 500ML 13CM 16CM DIAM</v>
          </cell>
          <cell r="AG4348">
            <v>215</v>
          </cell>
          <cell r="AH4348">
            <v>1</v>
          </cell>
          <cell r="AI4348" t="str">
            <v>046BA7447</v>
          </cell>
          <cell r="AN4348" t="str">
            <v>Sí</v>
          </cell>
        </row>
        <row r="4349">
          <cell r="A4349">
            <v>1053</v>
          </cell>
          <cell r="B4349" t="str">
            <v>geraldineschefferaz@gmail.com</v>
          </cell>
          <cell r="C4349">
            <v>44019</v>
          </cell>
          <cell r="D4349" t="str">
            <v>Abierta</v>
          </cell>
          <cell r="E4349" t="str">
            <v>Recibido</v>
          </cell>
          <cell r="F4349" t="str">
            <v>Enviado</v>
          </cell>
          <cell r="G4349" t="str">
            <v>ARS</v>
          </cell>
          <cell r="H4349" t="str">
            <v>4084.7</v>
          </cell>
          <cell r="I4349">
            <v>0</v>
          </cell>
          <cell r="J4349">
            <v>0</v>
          </cell>
          <cell r="K4349" t="str">
            <v>4084.7</v>
          </cell>
          <cell r="L4349" t="str">
            <v>Geraldine Scheffer</v>
          </cell>
          <cell r="M4349">
            <v>39151041</v>
          </cell>
          <cell r="N4349">
            <v>2215852083</v>
          </cell>
          <cell r="O4349" t="str">
            <v>Geraldine Scheffer</v>
          </cell>
          <cell r="P4349">
            <v>2215852083</v>
          </cell>
          <cell r="Q4349">
            <v>49</v>
          </cell>
          <cell r="R4349">
            <v>339</v>
          </cell>
          <cell r="S4349" t="str">
            <v>1 B</v>
          </cell>
          <cell r="U4349" t="str">
            <v>La Plata</v>
          </cell>
          <cell r="V4349">
            <v>1440</v>
          </cell>
          <cell r="W4349" t="str">
            <v>Capital Federal</v>
          </cell>
          <cell r="Y4349" t="str">
            <v>ENVÍO SIN CARGO (CABA Y GRAN PARTE DE GBA) TIEMPO: 4 a 6 DÍAS HÁBILES</v>
          </cell>
          <cell r="Z4349" t="str">
            <v>Mercado Pago</v>
          </cell>
          <cell r="AB4349" t="str">
            <v>Mi CP es 1900, La Plata y la direccion 49 n 339 (e/1 y 2) depto 1B</v>
          </cell>
          <cell r="AD4349">
            <v>44019</v>
          </cell>
          <cell r="AE4349">
            <v>44025</v>
          </cell>
          <cell r="AF4349" t="str">
            <v>PROMO: 2 TAZAS ROMA (COLOR A ELECCIÓN)+ INFUSOR DE TE</v>
          </cell>
          <cell r="AG4349">
            <v>1150</v>
          </cell>
          <cell r="AH4349">
            <v>1</v>
          </cell>
          <cell r="AJ4349" t="str">
            <v>Web</v>
          </cell>
          <cell r="AK4349" t="str">
            <v>LLEGA EL 16-07 ENTRE 8 Y 18 HORAS!</v>
          </cell>
          <cell r="AL4349">
            <v>1574057513</v>
          </cell>
          <cell r="AM4349">
            <v>252149465</v>
          </cell>
          <cell r="AN4349" t="str">
            <v>Sí</v>
          </cell>
        </row>
        <row r="4350">
          <cell r="A4350">
            <v>1053</v>
          </cell>
          <cell r="B4350" t="str">
            <v>geraldineschefferaz@gmail.com</v>
          </cell>
          <cell r="AF4350" t="str">
            <v>BOWL CAPACIDAD 2,5 LTS (Rojo)</v>
          </cell>
          <cell r="AG4350" t="str">
            <v>216.7</v>
          </cell>
          <cell r="AH4350">
            <v>1</v>
          </cell>
          <cell r="AI4350" t="str">
            <v>BP02001</v>
          </cell>
          <cell r="AN4350" t="str">
            <v>Sí</v>
          </cell>
        </row>
        <row r="4351">
          <cell r="A4351">
            <v>1053</v>
          </cell>
          <cell r="B4351" t="str">
            <v>geraldineschefferaz@gmail.com</v>
          </cell>
          <cell r="AF4351" t="str">
            <v>PROMO SET DE VIDRIO</v>
          </cell>
          <cell r="AG4351">
            <v>1899</v>
          </cell>
          <cell r="AH4351">
            <v>1</v>
          </cell>
          <cell r="AI4351" t="str">
            <v>087588F3//BA6431//BA6431//PA59534</v>
          </cell>
          <cell r="AN4351" t="str">
            <v>Sí</v>
          </cell>
        </row>
        <row r="4352">
          <cell r="A4352">
            <v>1053</v>
          </cell>
          <cell r="B4352" t="str">
            <v>geraldineschefferaz@gmail.com</v>
          </cell>
          <cell r="AF4352" t="str">
            <v>SECAPLATOS BANDEJA TRANSPARENTE 48X32X9CM</v>
          </cell>
          <cell r="AG4352">
            <v>819</v>
          </cell>
          <cell r="AH4352">
            <v>1</v>
          </cell>
          <cell r="AI4352" t="str">
            <v>046BA6369</v>
          </cell>
          <cell r="AN4352" t="str">
            <v>Sí</v>
          </cell>
        </row>
        <row r="4353">
          <cell r="A4353">
            <v>1052</v>
          </cell>
          <cell r="B4353" t="str">
            <v>canavesicamila@gmail.com</v>
          </cell>
          <cell r="C4353">
            <v>44018</v>
          </cell>
          <cell r="D4353" t="str">
            <v>Abierta</v>
          </cell>
          <cell r="E4353" t="str">
            <v>Recibido</v>
          </cell>
          <cell r="F4353" t="str">
            <v>Enviado</v>
          </cell>
          <cell r="G4353" t="str">
            <v>ARS</v>
          </cell>
          <cell r="H4353" t="str">
            <v>652.32</v>
          </cell>
          <cell r="I4353">
            <v>0</v>
          </cell>
          <cell r="J4353">
            <v>0</v>
          </cell>
          <cell r="K4353" t="str">
            <v>652.32</v>
          </cell>
          <cell r="L4353" t="str">
            <v>Camila Canavesi</v>
          </cell>
          <cell r="M4353">
            <v>35971197</v>
          </cell>
          <cell r="N4353">
            <v>1158937657</v>
          </cell>
          <cell r="O4353" t="str">
            <v>Camila Canavesi</v>
          </cell>
          <cell r="P4353">
            <v>1158937657</v>
          </cell>
          <cell r="Q4353" t="str">
            <v>Av Pedro Goyena</v>
          </cell>
          <cell r="R4353">
            <v>1694</v>
          </cell>
          <cell r="S4353" t="str">
            <v>7A</v>
          </cell>
          <cell r="T4353" t="str">
            <v>Caballito</v>
          </cell>
          <cell r="U4353" t="str">
            <v>Caba</v>
          </cell>
          <cell r="V4353">
            <v>1406</v>
          </cell>
          <cell r="W4353" t="str">
            <v>Capital Federal</v>
          </cell>
          <cell r="Y4353" t="str">
            <v>ENVÍO SIN CARGO (CABA Y GRAN PARTE DE GBA) TIEMPO: 4 a 6 DÍAS HÁBILES</v>
          </cell>
          <cell r="Z4353" t="str">
            <v>Mercado Pago</v>
          </cell>
          <cell r="AD4353">
            <v>44018</v>
          </cell>
          <cell r="AE4353">
            <v>44021</v>
          </cell>
          <cell r="AF4353" t="str">
            <v>APOYA PAVA MADERA CERCO 17,5 CM</v>
          </cell>
          <cell r="AG4353" t="str">
            <v>186.32</v>
          </cell>
          <cell r="AH4353">
            <v>1</v>
          </cell>
          <cell r="AI4353" t="str">
            <v>BA5450</v>
          </cell>
          <cell r="AJ4353" t="str">
            <v>Móvil</v>
          </cell>
          <cell r="AK4353" t="str">
            <v>LLEGA HOY 09-07 ENTRE 14 Y 17 HORAS!</v>
          </cell>
          <cell r="AL4353">
            <v>1573939202</v>
          </cell>
          <cell r="AM4353">
            <v>254898967</v>
          </cell>
          <cell r="AN4353" t="str">
            <v>Sí</v>
          </cell>
        </row>
        <row r="4354">
          <cell r="A4354">
            <v>1052</v>
          </cell>
          <cell r="B4354" t="str">
            <v>canavesicamila@gmail.com</v>
          </cell>
          <cell r="AF4354" t="str">
            <v>PORTACEPILLOS BLANCO 11X6,8CM</v>
          </cell>
          <cell r="AG4354">
            <v>466</v>
          </cell>
          <cell r="AH4354">
            <v>1</v>
          </cell>
          <cell r="AI4354" t="str">
            <v>046AB7337</v>
          </cell>
          <cell r="AN4354" t="str">
            <v>Sí</v>
          </cell>
        </row>
        <row r="4355">
          <cell r="A4355">
            <v>1051</v>
          </cell>
          <cell r="B4355" t="str">
            <v>betancourtv@gmail.com</v>
          </cell>
          <cell r="C4355">
            <v>44018</v>
          </cell>
          <cell r="D4355" t="str">
            <v>Abierta</v>
          </cell>
          <cell r="E4355" t="str">
            <v>Recibido</v>
          </cell>
          <cell r="F4355" t="str">
            <v>Enviado</v>
          </cell>
          <cell r="G4355" t="str">
            <v>ARS</v>
          </cell>
          <cell r="H4355">
            <v>1708</v>
          </cell>
          <cell r="I4355">
            <v>0</v>
          </cell>
          <cell r="J4355">
            <v>0</v>
          </cell>
          <cell r="K4355">
            <v>1708</v>
          </cell>
          <cell r="L4355" t="str">
            <v>Veronica Betancourt</v>
          </cell>
          <cell r="M4355">
            <v>95776937</v>
          </cell>
          <cell r="N4355">
            <v>1127789569</v>
          </cell>
          <cell r="O4355" t="str">
            <v>Veronica Betancourt</v>
          </cell>
          <cell r="P4355">
            <v>1127789569</v>
          </cell>
          <cell r="Q4355" t="str">
            <v>Av De Los Incas</v>
          </cell>
          <cell r="R4355">
            <v>3360</v>
          </cell>
          <cell r="S4355">
            <v>2</v>
          </cell>
          <cell r="T4355" t="str">
            <v>colegiales</v>
          </cell>
          <cell r="U4355" t="str">
            <v>Autonoma De Buenos Aires</v>
          </cell>
          <cell r="V4355">
            <v>1426</v>
          </cell>
          <cell r="W4355" t="str">
            <v>Capital Federal</v>
          </cell>
          <cell r="Y4355" t="str">
            <v>ENVÍO SIN CARGO (CABA Y GRAN PARTE DE GBA) TIEMPO: 4 a 6 DÍAS HÁBILES</v>
          </cell>
          <cell r="Z4355" t="str">
            <v>Mercado Pago</v>
          </cell>
          <cell r="AB4355" t="str">
            <v>Favor llamar al llegar ya que no cuento con portero eléctrico.  Gracias,</v>
          </cell>
          <cell r="AD4355">
            <v>44018</v>
          </cell>
          <cell r="AE4355">
            <v>44025</v>
          </cell>
          <cell r="AF4355" t="str">
            <v>MESA PLEGABLE PARA PC MADERA Y METAL 59X39X23CM (Negro)</v>
          </cell>
          <cell r="AG4355">
            <v>1708</v>
          </cell>
          <cell r="AH4355">
            <v>1</v>
          </cell>
          <cell r="AI4355" t="str">
            <v>046ME7897</v>
          </cell>
          <cell r="AJ4355" t="str">
            <v>Web</v>
          </cell>
          <cell r="AK4355" t="str">
            <v>LLEGA EL 15-07 ENTRE 8 Y 18 HORAS!</v>
          </cell>
          <cell r="AL4355">
            <v>1573866663</v>
          </cell>
          <cell r="AM4355">
            <v>254884005</v>
          </cell>
          <cell r="AN4355" t="str">
            <v>Sí</v>
          </cell>
        </row>
        <row r="4356">
          <cell r="A4356">
            <v>1050</v>
          </cell>
          <cell r="B4356" t="str">
            <v>laurarodriguezuba@hotmail.com</v>
          </cell>
          <cell r="C4356">
            <v>44018</v>
          </cell>
          <cell r="D4356" t="str">
            <v>Abierta</v>
          </cell>
          <cell r="E4356" t="str">
            <v>Recibido</v>
          </cell>
          <cell r="F4356" t="str">
            <v>Enviado</v>
          </cell>
          <cell r="G4356" t="str">
            <v>ARS</v>
          </cell>
          <cell r="H4356">
            <v>1729</v>
          </cell>
          <cell r="I4356">
            <v>0</v>
          </cell>
          <cell r="J4356">
            <v>0</v>
          </cell>
          <cell r="K4356">
            <v>1729</v>
          </cell>
          <cell r="L4356" t="str">
            <v>Laura Rodriguez</v>
          </cell>
          <cell r="M4356">
            <v>34907378</v>
          </cell>
          <cell r="N4356">
            <v>5491130025372</v>
          </cell>
          <cell r="O4356" t="str">
            <v>Laura Rodriguez</v>
          </cell>
          <cell r="P4356">
            <v>5491130025372</v>
          </cell>
          <cell r="Q4356" t="str">
            <v>Arnoldi</v>
          </cell>
          <cell r="R4356">
            <v>401</v>
          </cell>
          <cell r="S4356" t="str">
            <v>Departamento F. Piso: 3</v>
          </cell>
          <cell r="T4356" t="str">
            <v>Barrio infico. Torre 24</v>
          </cell>
          <cell r="U4356" t="str">
            <v>San Fernando</v>
          </cell>
          <cell r="V4356">
            <v>1646</v>
          </cell>
          <cell r="W4356" t="str">
            <v>Gran Buenos Aires</v>
          </cell>
          <cell r="Y4356" t="str">
            <v>ENVÍO SIN CARGO (CABA Y GRAN PARTE DE GBA) TIEMPO: 4 a 6 DÍAS HÁBILES</v>
          </cell>
          <cell r="Z4356" t="str">
            <v>Mercado Pago</v>
          </cell>
          <cell r="AB4356" t="str">
            <v>La dirección completa es Barrio Infico. Torre 24. Piso 3. Departamento F (San Fernando)</v>
          </cell>
          <cell r="AD4356">
            <v>44018</v>
          </cell>
          <cell r="AE4356">
            <v>44025</v>
          </cell>
          <cell r="AF4356" t="str">
            <v>ESCURRIDOR DE PL. BEIGE 43,5X24X11,8CM</v>
          </cell>
          <cell r="AG4356">
            <v>1729</v>
          </cell>
          <cell r="AH4356">
            <v>1</v>
          </cell>
          <cell r="AI4356" t="str">
            <v>083BA7700</v>
          </cell>
          <cell r="AJ4356" t="str">
            <v>Móvil</v>
          </cell>
          <cell r="AK4356" t="str">
            <v>LLEGA EL 16-07 ENTRE 8 Y 18 HORAS!</v>
          </cell>
          <cell r="AL4356">
            <v>1573852662</v>
          </cell>
          <cell r="AM4356">
            <v>254874315</v>
          </cell>
          <cell r="AN4356" t="str">
            <v>Sí</v>
          </cell>
        </row>
        <row r="4357">
          <cell r="A4357">
            <v>1049</v>
          </cell>
          <cell r="B4357" t="str">
            <v>rodrigoagustinc@gmail.com</v>
          </cell>
          <cell r="C4357">
            <v>44018</v>
          </cell>
          <cell r="D4357" t="str">
            <v>Abierta</v>
          </cell>
          <cell r="E4357" t="str">
            <v>Recibido</v>
          </cell>
          <cell r="F4357" t="str">
            <v>Enviado</v>
          </cell>
          <cell r="G4357" t="str">
            <v>ARS</v>
          </cell>
          <cell r="H4357">
            <v>1637</v>
          </cell>
          <cell r="I4357" t="str">
            <v>245.55</v>
          </cell>
          <cell r="J4357">
            <v>0</v>
          </cell>
          <cell r="K4357" t="str">
            <v>1391.45</v>
          </cell>
          <cell r="L4357" t="str">
            <v>Rodrigo Castrillo</v>
          </cell>
          <cell r="M4357">
            <v>35805438</v>
          </cell>
          <cell r="N4357">
            <v>1168518865</v>
          </cell>
          <cell r="O4357" t="str">
            <v>Rodrigo Castrillo</v>
          </cell>
          <cell r="P4357">
            <v>1168518865</v>
          </cell>
          <cell r="Q4357" t="str">
            <v>Miranda</v>
          </cell>
          <cell r="R4357">
            <v>5221</v>
          </cell>
          <cell r="S4357" t="str">
            <v>12 B</v>
          </cell>
          <cell r="T4357" t="str">
            <v>Monte Castro</v>
          </cell>
          <cell r="U4357" t="str">
            <v>Capital Federal</v>
          </cell>
          <cell r="V4357">
            <v>1407</v>
          </cell>
          <cell r="W4357" t="str">
            <v>Capital Federal</v>
          </cell>
          <cell r="Y4357" t="str">
            <v>ENVÍO SIN CARGO (CABA Y GRAN PARTE DE GBA) TIEMPO: 4 a 6 DÍAS HÁBILES</v>
          </cell>
          <cell r="Z4357" t="str">
            <v>Mercado Pago</v>
          </cell>
          <cell r="AA4357" t="str">
            <v>AMIGOS</v>
          </cell>
          <cell r="AB4357" t="str">
            <v xml:space="preserve">Gracias Martin PELELA Muñoz!! Es el mejor vendedor </v>
          </cell>
          <cell r="AD4357">
            <v>44018</v>
          </cell>
          <cell r="AE4357">
            <v>44020</v>
          </cell>
          <cell r="AF4357" t="str">
            <v>CAJA ASIENTO 60X30X35CM CABALLO REINA</v>
          </cell>
          <cell r="AG4357">
            <v>1637</v>
          </cell>
          <cell r="AH4357">
            <v>1</v>
          </cell>
          <cell r="AI4357" t="str">
            <v>046CX7842</v>
          </cell>
          <cell r="AJ4357" t="str">
            <v>Móvil</v>
          </cell>
          <cell r="AK4357" t="str">
            <v>Señor Castrillo, buenas tardes. Su pedido va a estar llegando en el dia de mañana, en un horario amplio de 8 a 17 horas. Muchas gracias por su compra, nos mantenemos en contacto jefe. Feliz navidad.</v>
          </cell>
          <cell r="AL4357">
            <v>1573833348</v>
          </cell>
          <cell r="AM4357">
            <v>254869557</v>
          </cell>
          <cell r="AN4357" t="str">
            <v>Sí</v>
          </cell>
        </row>
        <row r="4358">
          <cell r="A4358">
            <v>1048</v>
          </cell>
          <cell r="B4358" t="str">
            <v>mateopaseyro@icloud.com</v>
          </cell>
          <cell r="C4358">
            <v>44018</v>
          </cell>
          <cell r="D4358" t="str">
            <v>Abierta</v>
          </cell>
          <cell r="E4358" t="str">
            <v>Recibido</v>
          </cell>
          <cell r="F4358" t="str">
            <v>Enviado</v>
          </cell>
          <cell r="G4358" t="str">
            <v>ARS</v>
          </cell>
          <cell r="H4358">
            <v>1708</v>
          </cell>
          <cell r="I4358">
            <v>0</v>
          </cell>
          <cell r="J4358">
            <v>0</v>
          </cell>
          <cell r="K4358">
            <v>1708</v>
          </cell>
          <cell r="L4358" t="str">
            <v>Mateo Paseyro</v>
          </cell>
          <cell r="M4358">
            <v>38319421</v>
          </cell>
          <cell r="N4358">
            <v>5491165095957</v>
          </cell>
          <cell r="O4358" t="str">
            <v>Mateo Paseyro</v>
          </cell>
          <cell r="P4358">
            <v>5491165095957</v>
          </cell>
          <cell r="Q4358" t="str">
            <v>De La Doma</v>
          </cell>
          <cell r="R4358">
            <v>1224</v>
          </cell>
          <cell r="T4358" t="str">
            <v>Parque Leloir</v>
          </cell>
          <cell r="U4358" t="str">
            <v>Ituzaingo</v>
          </cell>
          <cell r="V4358">
            <v>1713</v>
          </cell>
          <cell r="W4358" t="str">
            <v>Gran Buenos Aires</v>
          </cell>
          <cell r="Y4358" t="str">
            <v>ENVÍO SIN CARGO (CABA Y GRAN PARTE DE GBA) TIEMPO: 4 a 6 DÍAS HÁBILES</v>
          </cell>
          <cell r="Z4358" t="str">
            <v>Mercado Pago</v>
          </cell>
          <cell r="AD4358">
            <v>44018</v>
          </cell>
          <cell r="AE4358">
            <v>44025</v>
          </cell>
          <cell r="AF4358" t="str">
            <v>MESA PLEGABLE PARA PC MADERA Y METAL 59X39X23CM (Negro)</v>
          </cell>
          <cell r="AG4358">
            <v>1708</v>
          </cell>
          <cell r="AH4358">
            <v>1</v>
          </cell>
          <cell r="AI4358" t="str">
            <v>046ME7897</v>
          </cell>
          <cell r="AJ4358" t="str">
            <v>Móvil</v>
          </cell>
          <cell r="AK4358" t="str">
            <v>LLEGA EL 16-07 ENTRE 8 Y 18 HORAS!</v>
          </cell>
          <cell r="AL4358">
            <v>1573733959</v>
          </cell>
          <cell r="AM4358">
            <v>254835950</v>
          </cell>
          <cell r="AN4358" t="str">
            <v>Sí</v>
          </cell>
        </row>
        <row r="4359">
          <cell r="A4359">
            <v>1047</v>
          </cell>
          <cell r="B4359" t="str">
            <v>deborah_nally@hotmail.com</v>
          </cell>
          <cell r="C4359">
            <v>44018</v>
          </cell>
          <cell r="D4359" t="str">
            <v>Abierta</v>
          </cell>
          <cell r="E4359" t="str">
            <v>Recibido</v>
          </cell>
          <cell r="F4359" t="str">
            <v>Enviado</v>
          </cell>
          <cell r="G4359" t="str">
            <v>ARS</v>
          </cell>
          <cell r="H4359">
            <v>1899</v>
          </cell>
          <cell r="I4359">
            <v>0</v>
          </cell>
          <cell r="J4359">
            <v>0</v>
          </cell>
          <cell r="K4359">
            <v>1899</v>
          </cell>
          <cell r="L4359" t="str">
            <v>Santander 776 Nally</v>
          </cell>
          <cell r="M4359">
            <v>23701200</v>
          </cell>
          <cell r="N4359">
            <v>1160051851</v>
          </cell>
          <cell r="O4359" t="str">
            <v>Santander 776 Nally</v>
          </cell>
          <cell r="P4359">
            <v>1160051851</v>
          </cell>
          <cell r="Q4359" t="str">
            <v>Santander</v>
          </cell>
          <cell r="R4359">
            <v>776</v>
          </cell>
          <cell r="T4359" t="str">
            <v>Parque chacabuco</v>
          </cell>
          <cell r="U4359" t="str">
            <v>Caba</v>
          </cell>
          <cell r="V4359">
            <v>1426</v>
          </cell>
          <cell r="W4359" t="str">
            <v>Capital Federal</v>
          </cell>
          <cell r="Y4359" t="str">
            <v>ENVÍO SIN CARGO (CABA Y GRAN PARTE DE GBA) TIEMPO: 4 a 6 DÍAS HÁBILES</v>
          </cell>
          <cell r="Z4359" t="str">
            <v>Mercado Pago</v>
          </cell>
          <cell r="AD4359">
            <v>44018</v>
          </cell>
          <cell r="AE4359">
            <v>44021</v>
          </cell>
          <cell r="AF4359" t="str">
            <v>PROMO SET DE VIDRIO</v>
          </cell>
          <cell r="AG4359">
            <v>1899</v>
          </cell>
          <cell r="AH4359">
            <v>1</v>
          </cell>
          <cell r="AI4359" t="str">
            <v>087588F3//BA6431//BA6431//PA59534</v>
          </cell>
          <cell r="AJ4359" t="str">
            <v>Móvil</v>
          </cell>
          <cell r="AK4359" t="str">
            <v>LLEGA HOY 09-07 ENTRE 14 Y 17 HORAS!</v>
          </cell>
          <cell r="AL4359">
            <v>1572913960</v>
          </cell>
          <cell r="AM4359">
            <v>254653815</v>
          </cell>
          <cell r="AN4359" t="str">
            <v>Sí</v>
          </cell>
        </row>
        <row r="4360">
          <cell r="A4360">
            <v>1046</v>
          </cell>
          <cell r="B4360" t="str">
            <v>burganajimena@hotmail.com</v>
          </cell>
          <cell r="C4360">
            <v>44018</v>
          </cell>
          <cell r="D4360" t="str">
            <v>Abierta</v>
          </cell>
          <cell r="E4360" t="str">
            <v>Recibido</v>
          </cell>
          <cell r="F4360" t="str">
            <v>Enviado</v>
          </cell>
          <cell r="G4360" t="str">
            <v>ARS</v>
          </cell>
          <cell r="H4360" t="str">
            <v>12292.68</v>
          </cell>
          <cell r="I4360">
            <v>0</v>
          </cell>
          <cell r="J4360">
            <v>1690</v>
          </cell>
          <cell r="K4360" t="str">
            <v>13982.68</v>
          </cell>
          <cell r="L4360" t="str">
            <v>Jimena Burgaña Sanchez</v>
          </cell>
          <cell r="M4360">
            <v>32215839</v>
          </cell>
          <cell r="N4360">
            <v>2995366977</v>
          </cell>
          <cell r="O4360" t="str">
            <v>Jimena Burgaña Sanchez</v>
          </cell>
          <cell r="P4360">
            <v>2995366977</v>
          </cell>
          <cell r="Q4360" t="str">
            <v>Pringles</v>
          </cell>
          <cell r="R4360">
            <v>147</v>
          </cell>
          <cell r="S4360">
            <v>3</v>
          </cell>
          <cell r="T4360" t="str">
            <v>Cumelen</v>
          </cell>
          <cell r="U4360" t="str">
            <v>Neuquén</v>
          </cell>
          <cell r="V4360">
            <v>8300</v>
          </cell>
          <cell r="W4360" t="str">
            <v>Neuquén</v>
          </cell>
          <cell r="Y4360" t="str">
            <v>Correo Argentino - Encomienda Clásica</v>
          </cell>
          <cell r="Z4360" t="str">
            <v>Mercado Pago</v>
          </cell>
          <cell r="AD4360">
            <v>44018</v>
          </cell>
          <cell r="AE4360">
            <v>44025</v>
          </cell>
          <cell r="AF4360" t="str">
            <v> PORTA CEPILLOS BAÑO POLI. PASTEL</v>
          </cell>
          <cell r="AG4360" t="str">
            <v>416.1</v>
          </cell>
          <cell r="AH4360">
            <v>1</v>
          </cell>
          <cell r="AI4360" t="str">
            <v>046AB6645</v>
          </cell>
          <cell r="AJ4360" t="str">
            <v>Móvil</v>
          </cell>
          <cell r="AK4360" t="str">
            <v>VA AL CORREO EL 15-07 ENTRE 15 Y 18 HORAS!</v>
          </cell>
          <cell r="AL4360">
            <v>1572565466</v>
          </cell>
          <cell r="AM4360">
            <v>251487746</v>
          </cell>
          <cell r="AN4360" t="str">
            <v>Sí</v>
          </cell>
        </row>
        <row r="4361">
          <cell r="A4361">
            <v>1046</v>
          </cell>
          <cell r="B4361" t="str">
            <v>burganajimena@hotmail.com</v>
          </cell>
          <cell r="AF4361" t="str">
            <v>UNTADOR CRISTAL 1 PIEZA 14,5CM MOTIV. SIN ELECCIÓN</v>
          </cell>
          <cell r="AG4361" t="str">
            <v>23.29</v>
          </cell>
          <cell r="AH4361">
            <v>2</v>
          </cell>
          <cell r="AI4361" t="str">
            <v>019BA6981</v>
          </cell>
          <cell r="AN4361" t="str">
            <v>Sí</v>
          </cell>
        </row>
        <row r="4362">
          <cell r="A4362">
            <v>1046</v>
          </cell>
          <cell r="B4362" t="str">
            <v>burganajimena@hotmail.com</v>
          </cell>
          <cell r="AF4362" t="str">
            <v>JUEGO X 6 PLATOS HONDOS ESPARTA CRUDO 22CM</v>
          </cell>
          <cell r="AG4362">
            <v>4154</v>
          </cell>
          <cell r="AH4362">
            <v>1</v>
          </cell>
          <cell r="AI4362" t="str">
            <v>PO285583</v>
          </cell>
          <cell r="AN4362" t="str">
            <v>Sí</v>
          </cell>
        </row>
        <row r="4363">
          <cell r="A4363">
            <v>1046</v>
          </cell>
          <cell r="B4363" t="str">
            <v>burganajimena@hotmail.com</v>
          </cell>
          <cell r="AF4363" t="str">
            <v>JUEGO X 6 PLATOS PLAYOS ESPARTA CRUDO 26CM</v>
          </cell>
          <cell r="AG4363">
            <v>4378</v>
          </cell>
          <cell r="AH4363">
            <v>1</v>
          </cell>
          <cell r="AI4363" t="str">
            <v>PO285582</v>
          </cell>
          <cell r="AN4363" t="str">
            <v>Sí</v>
          </cell>
        </row>
        <row r="4364">
          <cell r="A4364">
            <v>1046</v>
          </cell>
          <cell r="B4364" t="str">
            <v>burganajimena@hotmail.com</v>
          </cell>
          <cell r="AF4364" t="str">
            <v>TETERA DE CERAMICA 500ML+ FILTRO (Flores rosas)</v>
          </cell>
          <cell r="AG4364">
            <v>1399</v>
          </cell>
          <cell r="AH4364">
            <v>1</v>
          </cell>
          <cell r="AI4364" t="str">
            <v>046BA4998</v>
          </cell>
          <cell r="AN4364" t="str">
            <v>Sí</v>
          </cell>
        </row>
        <row r="4365">
          <cell r="A4365">
            <v>1046</v>
          </cell>
          <cell r="B4365" t="str">
            <v>burganajimena@hotmail.com</v>
          </cell>
          <cell r="AF4365" t="str">
            <v>PROMO SET DE VIDRIO</v>
          </cell>
          <cell r="AG4365">
            <v>1899</v>
          </cell>
          <cell r="AH4365">
            <v>1</v>
          </cell>
          <cell r="AI4365" t="str">
            <v>087588F3//BA6431//BA6431//PA59534</v>
          </cell>
          <cell r="AN4365" t="str">
            <v>Sí</v>
          </cell>
        </row>
        <row r="4366">
          <cell r="A4366">
            <v>1045</v>
          </cell>
          <cell r="B4366" t="str">
            <v>dcohen@empredin.com.ar</v>
          </cell>
          <cell r="C4366">
            <v>44018</v>
          </cell>
          <cell r="D4366" t="str">
            <v>Abierta</v>
          </cell>
          <cell r="E4366" t="str">
            <v>Recibido</v>
          </cell>
          <cell r="F4366" t="str">
            <v>Enviado</v>
          </cell>
          <cell r="G4366" t="str">
            <v>ARS</v>
          </cell>
          <cell r="H4366" t="str">
            <v>574.68</v>
          </cell>
          <cell r="I4366">
            <v>0</v>
          </cell>
          <cell r="J4366">
            <v>0</v>
          </cell>
          <cell r="K4366" t="str">
            <v>574.68</v>
          </cell>
          <cell r="L4366" t="str">
            <v>Brenda Stolar</v>
          </cell>
          <cell r="M4366">
            <v>33787323</v>
          </cell>
          <cell r="N4366">
            <v>1163566442</v>
          </cell>
          <cell r="O4366" t="str">
            <v>Brenda Stolar</v>
          </cell>
          <cell r="P4366">
            <v>1163566442</v>
          </cell>
          <cell r="Q4366" t="str">
            <v>Roosevelt</v>
          </cell>
          <cell r="R4366">
            <v>1877</v>
          </cell>
          <cell r="S4366" t="str">
            <v>Torre:1 piso:3 depto:2</v>
          </cell>
          <cell r="T4366" t="str">
            <v>Belgrano</v>
          </cell>
          <cell r="U4366" t="str">
            <v>Caba</v>
          </cell>
          <cell r="V4366">
            <v>1428</v>
          </cell>
          <cell r="W4366" t="str">
            <v>Capital Federal</v>
          </cell>
          <cell r="Y4366" t="str">
            <v>ENVÍO SIN CARGO (CABA Y GRAN PARTE DE GBA) TIEMPO: 4 a 6 DÍAS HÁBILES</v>
          </cell>
          <cell r="Z4366" t="str">
            <v>Mercado Pago</v>
          </cell>
          <cell r="AC4366" t="str">
            <v>ES UN REGALO  NO ENVIAR FACTURA</v>
          </cell>
          <cell r="AD4366">
            <v>44018</v>
          </cell>
          <cell r="AE4366">
            <v>44025</v>
          </cell>
          <cell r="AF4366" t="str">
            <v>RALLADOR DE MANO MEDIANO 20 CM</v>
          </cell>
          <cell r="AG4366" t="str">
            <v>43.87</v>
          </cell>
          <cell r="AH4366">
            <v>2</v>
          </cell>
          <cell r="AI4366" t="str">
            <v>BA7382</v>
          </cell>
          <cell r="AJ4366" t="str">
            <v>Móvil</v>
          </cell>
          <cell r="AK4366" t="str">
            <v>LLEGA EL 15-07 ENTRE 8 Y 18 HORAS!</v>
          </cell>
          <cell r="AL4366">
            <v>1572553646</v>
          </cell>
          <cell r="AM4366">
            <v>252485822</v>
          </cell>
          <cell r="AN4366" t="str">
            <v>Sí</v>
          </cell>
        </row>
        <row r="4367">
          <cell r="A4367">
            <v>1045</v>
          </cell>
          <cell r="B4367" t="str">
            <v>dcohen@empredin.com.ar</v>
          </cell>
          <cell r="AF4367" t="str">
            <v>ESPATULAS PLASTICO (Rosa)</v>
          </cell>
          <cell r="AG4367" t="str">
            <v>88.94</v>
          </cell>
          <cell r="AH4367">
            <v>1</v>
          </cell>
          <cell r="AI4367" t="str">
            <v>019BA7572BA</v>
          </cell>
          <cell r="AN4367" t="str">
            <v>Sí</v>
          </cell>
        </row>
        <row r="4368">
          <cell r="A4368">
            <v>1045</v>
          </cell>
          <cell r="B4368" t="str">
            <v>dcohen@empredin.com.ar</v>
          </cell>
          <cell r="AF4368" t="str">
            <v>SET X 5: 2 ESPATULAS+ 3 CUCHARAS</v>
          </cell>
          <cell r="AG4368">
            <v>398</v>
          </cell>
          <cell r="AH4368">
            <v>1</v>
          </cell>
          <cell r="AI4368" t="str">
            <v>046BA4969</v>
          </cell>
          <cell r="AN4368" t="str">
            <v>Sí</v>
          </cell>
        </row>
        <row r="4369">
          <cell r="A4369">
            <v>1044</v>
          </cell>
          <cell r="B4369" t="str">
            <v>julieta.herrleinsrl@gmail.com</v>
          </cell>
          <cell r="C4369">
            <v>44018</v>
          </cell>
          <cell r="D4369" t="str">
            <v>Abierta</v>
          </cell>
          <cell r="E4369" t="str">
            <v>Anulado</v>
          </cell>
          <cell r="F4369" t="str">
            <v>No está empaquetado</v>
          </cell>
          <cell r="G4369" t="str">
            <v>ARS</v>
          </cell>
          <cell r="H4369">
            <v>2861</v>
          </cell>
          <cell r="I4369">
            <v>0</v>
          </cell>
          <cell r="J4369">
            <v>1015</v>
          </cell>
          <cell r="K4369">
            <v>3876</v>
          </cell>
          <cell r="L4369" t="str">
            <v>Julieta Herrlein</v>
          </cell>
          <cell r="M4369">
            <v>37080980</v>
          </cell>
          <cell r="N4369">
            <v>3434713619</v>
          </cell>
          <cell r="O4369" t="str">
            <v>Julieta Herrlein</v>
          </cell>
          <cell r="P4369">
            <v>3434713619</v>
          </cell>
          <cell r="Q4369" t="str">
            <v>Rawson</v>
          </cell>
          <cell r="R4369">
            <v>255</v>
          </cell>
          <cell r="T4369" t="str">
            <v>Santa Lucia</v>
          </cell>
          <cell r="U4369" t="str">
            <v>Parana</v>
          </cell>
          <cell r="V4369">
            <v>3100</v>
          </cell>
          <cell r="W4369" t="str">
            <v>Entre Ríos</v>
          </cell>
          <cell r="Y4369" t="str">
            <v>Correo Argentino - Encomienda Prioritaria</v>
          </cell>
          <cell r="Z4369" t="str">
            <v>Mercado Pago</v>
          </cell>
          <cell r="AF4369" t="str">
            <v>JUEGO X 6 PLATOS PLAYOS PARTHENON ROJOS 26CM</v>
          </cell>
          <cell r="AG4369">
            <v>2861</v>
          </cell>
          <cell r="AH4369">
            <v>1</v>
          </cell>
          <cell r="AI4369" t="str">
            <v>PO416472</v>
          </cell>
          <cell r="AJ4369" t="str">
            <v>Móvil</v>
          </cell>
          <cell r="AK4369" t="str">
            <v/>
          </cell>
          <cell r="AL4369">
            <v>1572439282</v>
          </cell>
          <cell r="AM4369">
            <v>254192269</v>
          </cell>
          <cell r="AN4369" t="str">
            <v>Sí</v>
          </cell>
        </row>
        <row r="4370">
          <cell r="A4370">
            <v>1043</v>
          </cell>
          <cell r="B4370" t="str">
            <v>camiodrio@hotmail.es</v>
          </cell>
          <cell r="C4370">
            <v>44018</v>
          </cell>
          <cell r="D4370" t="str">
            <v>Abierta</v>
          </cell>
          <cell r="E4370" t="str">
            <v>Recibido</v>
          </cell>
          <cell r="F4370" t="str">
            <v>Enviado</v>
          </cell>
          <cell r="G4370" t="str">
            <v>ARS</v>
          </cell>
          <cell r="H4370" t="str">
            <v>566.5</v>
          </cell>
          <cell r="I4370">
            <v>0</v>
          </cell>
          <cell r="J4370">
            <v>0</v>
          </cell>
          <cell r="K4370" t="str">
            <v>566.5</v>
          </cell>
          <cell r="L4370" t="str">
            <v>Susana Barrero</v>
          </cell>
          <cell r="M4370">
            <v>39387242</v>
          </cell>
          <cell r="N4370">
            <v>1149462313</v>
          </cell>
          <cell r="O4370" t="str">
            <v>Susana Barrero</v>
          </cell>
          <cell r="P4370">
            <v>1149462313</v>
          </cell>
          <cell r="Q4370" t="str">
            <v>Bucarelli</v>
          </cell>
          <cell r="R4370">
            <v>3388</v>
          </cell>
          <cell r="T4370" t="str">
            <v>Villa Urquiza</v>
          </cell>
          <cell r="U4370" t="str">
            <v>Caba</v>
          </cell>
          <cell r="V4370">
            <v>1431</v>
          </cell>
          <cell r="W4370" t="str">
            <v>Capital Federal</v>
          </cell>
          <cell r="Y4370" t="str">
            <v>ENVÍO SIN CARGO (CABA Y GRAN PARTE DE GBA) TIEMPO: 4 a 6 DÍAS HÁBILES</v>
          </cell>
          <cell r="Z4370" t="str">
            <v>Mercado Pago</v>
          </cell>
          <cell r="AD4370">
            <v>44018</v>
          </cell>
          <cell r="AE4370">
            <v>44025</v>
          </cell>
          <cell r="AF4370" t="str">
            <v>TRAPEADOR DE PISO EXTENSIBLE</v>
          </cell>
          <cell r="AG4370" t="str">
            <v>566.5</v>
          </cell>
          <cell r="AH4370">
            <v>1</v>
          </cell>
          <cell r="AI4370" t="str">
            <v>046LI7537</v>
          </cell>
          <cell r="AJ4370" t="str">
            <v>Móvil</v>
          </cell>
          <cell r="AK4370" t="str">
            <v>LLEGA EL 15-07 ENTRE 8 Y 18 HORAS!</v>
          </cell>
          <cell r="AL4370">
            <v>1572431485</v>
          </cell>
          <cell r="AM4370">
            <v>254558627</v>
          </cell>
          <cell r="AN4370" t="str">
            <v>Sí</v>
          </cell>
        </row>
        <row r="4371">
          <cell r="A4371">
            <v>1042</v>
          </cell>
          <cell r="B4371" t="str">
            <v>grimoldi.paula@gmail.com</v>
          </cell>
          <cell r="C4371">
            <v>44018</v>
          </cell>
          <cell r="D4371" t="str">
            <v>Abierta</v>
          </cell>
          <cell r="E4371" t="str">
            <v>Recibido</v>
          </cell>
          <cell r="F4371" t="str">
            <v>Enviado</v>
          </cell>
          <cell r="G4371" t="str">
            <v>ARS</v>
          </cell>
          <cell r="H4371" t="str">
            <v>850.51</v>
          </cell>
          <cell r="I4371">
            <v>0</v>
          </cell>
          <cell r="J4371">
            <v>0</v>
          </cell>
          <cell r="K4371" t="str">
            <v>850.51</v>
          </cell>
          <cell r="L4371" t="str">
            <v>Paula Grimoldi</v>
          </cell>
          <cell r="M4371">
            <v>39624789</v>
          </cell>
          <cell r="N4371">
            <v>1136756099</v>
          </cell>
          <cell r="O4371" t="str">
            <v>Paula Grimoldi</v>
          </cell>
          <cell r="P4371">
            <v>1136756099</v>
          </cell>
          <cell r="Q4371" t="str">
            <v>Petckovic</v>
          </cell>
          <cell r="R4371">
            <v>5504</v>
          </cell>
          <cell r="S4371" t="str">
            <v>Puerta gris</v>
          </cell>
          <cell r="T4371" t="str">
            <v>Tres de febrero</v>
          </cell>
          <cell r="U4371" t="str">
            <v>Bs as</v>
          </cell>
          <cell r="V4371">
            <v>1682</v>
          </cell>
          <cell r="W4371" t="str">
            <v>Gran Buenos Aires</v>
          </cell>
          <cell r="Y4371" t="str">
            <v>ENVÍO SIN CARGO (CABA Y GRAN PARTE DE GBA) TIEMPO: 4 a 6 DÍAS HÁBILES</v>
          </cell>
          <cell r="Z4371" t="str">
            <v>Mercado Pago</v>
          </cell>
          <cell r="AB4371" t="str">
            <v>Puerta gris</v>
          </cell>
          <cell r="AD4371">
            <v>44018</v>
          </cell>
          <cell r="AE4371">
            <v>44025</v>
          </cell>
          <cell r="AF4371" t="str">
            <v>SET X 6 CUCHARA CAFE CHICA MADERA "DI SOLLE"</v>
          </cell>
          <cell r="AG4371" t="str">
            <v>455.51</v>
          </cell>
          <cell r="AH4371">
            <v>1</v>
          </cell>
          <cell r="AI4371" t="str">
            <v>061CMT0381</v>
          </cell>
          <cell r="AJ4371" t="str">
            <v>Móvil</v>
          </cell>
          <cell r="AK4371" t="str">
            <v>LLEGA EL 16-07 ENTRE 8 Y 18 HORAS!</v>
          </cell>
          <cell r="AL4371">
            <v>1572309352</v>
          </cell>
          <cell r="AM4371">
            <v>254196021</v>
          </cell>
          <cell r="AN4371" t="str">
            <v>Sí</v>
          </cell>
        </row>
        <row r="4372">
          <cell r="A4372">
            <v>1042</v>
          </cell>
          <cell r="B4372" t="str">
            <v>grimoldi.paula@gmail.com</v>
          </cell>
          <cell r="AF4372" t="str">
            <v>PERCHERO X 5 LLAVE BCO 5DIV 22CM</v>
          </cell>
          <cell r="AG4372">
            <v>395</v>
          </cell>
          <cell r="AH4372">
            <v>1</v>
          </cell>
          <cell r="AI4372" t="str">
            <v>046DE7359</v>
          </cell>
          <cell r="AN4372" t="str">
            <v>Sí</v>
          </cell>
        </row>
        <row r="4373">
          <cell r="A4373">
            <v>1041</v>
          </cell>
          <cell r="B4373" t="str">
            <v>florencia-echeverria@live.com.ar</v>
          </cell>
          <cell r="C4373">
            <v>44018</v>
          </cell>
          <cell r="D4373" t="str">
            <v>Abierta</v>
          </cell>
          <cell r="E4373" t="str">
            <v>Recibido</v>
          </cell>
          <cell r="F4373" t="str">
            <v>Enviado</v>
          </cell>
          <cell r="G4373" t="str">
            <v>ARS</v>
          </cell>
          <cell r="H4373" t="str">
            <v>1863.3</v>
          </cell>
          <cell r="I4373">
            <v>0</v>
          </cell>
          <cell r="J4373">
            <v>0</v>
          </cell>
          <cell r="K4373" t="str">
            <v>1863.3</v>
          </cell>
          <cell r="L4373" t="str">
            <v>Florencia Echeverria</v>
          </cell>
          <cell r="M4373">
            <v>37035152</v>
          </cell>
          <cell r="N4373">
            <v>1141761179</v>
          </cell>
          <cell r="O4373" t="str">
            <v>Florencia Echeverria</v>
          </cell>
          <cell r="P4373">
            <v>1141761179</v>
          </cell>
          <cell r="Q4373" t="str">
            <v>Hipolto Yrigoyen</v>
          </cell>
          <cell r="R4373">
            <v>2150</v>
          </cell>
          <cell r="S4373" t="str">
            <v>1 D</v>
          </cell>
          <cell r="T4373" t="str">
            <v>Cruce Varela</v>
          </cell>
          <cell r="U4373" t="str">
            <v>Florencio Varela</v>
          </cell>
          <cell r="V4373">
            <v>1888</v>
          </cell>
          <cell r="W4373" t="str">
            <v>Gran Buenos Aires</v>
          </cell>
          <cell r="Y4373" t="str">
            <v>ENVÍO SIN CARGO (CABA Y GRAN PARTE DE GBA) TIEMPO: 4 a 6 DÍAS HÁBILES</v>
          </cell>
          <cell r="Z4373" t="str">
            <v>Mercado Pago</v>
          </cell>
          <cell r="AD4373">
            <v>44018</v>
          </cell>
          <cell r="AE4373">
            <v>44025</v>
          </cell>
          <cell r="AF4373" t="str">
            <v>FRASCO VIDRIO 19CM X 9CM DIAM</v>
          </cell>
          <cell r="AG4373" t="str">
            <v>372.66</v>
          </cell>
          <cell r="AH4373">
            <v>5</v>
          </cell>
          <cell r="AI4373" t="str">
            <v>BA6431</v>
          </cell>
          <cell r="AJ4373" t="str">
            <v>Web</v>
          </cell>
          <cell r="AK4373" t="str">
            <v>LLEGA EL 15-07 ENTRE 8 Y 18 HORAS!</v>
          </cell>
          <cell r="AL4373">
            <v>1572280505</v>
          </cell>
          <cell r="AM4373">
            <v>254522248</v>
          </cell>
          <cell r="AN4373" t="str">
            <v>Sí</v>
          </cell>
        </row>
        <row r="4374">
          <cell r="A4374">
            <v>1040</v>
          </cell>
          <cell r="B4374" t="str">
            <v>crispetrini15@live.com.ar</v>
          </cell>
          <cell r="C4374">
            <v>44018</v>
          </cell>
          <cell r="D4374" t="str">
            <v>Abierta</v>
          </cell>
          <cell r="E4374" t="str">
            <v>Recibido</v>
          </cell>
          <cell r="F4374" t="str">
            <v>Enviado</v>
          </cell>
          <cell r="G4374" t="str">
            <v>ARS</v>
          </cell>
          <cell r="H4374" t="str">
            <v>4342.82</v>
          </cell>
          <cell r="I4374">
            <v>0</v>
          </cell>
          <cell r="J4374">
            <v>0</v>
          </cell>
          <cell r="K4374" t="str">
            <v>4342.82</v>
          </cell>
          <cell r="L4374" t="str">
            <v>Gladys Cristina Petrini</v>
          </cell>
          <cell r="M4374">
            <v>12349570</v>
          </cell>
          <cell r="N4374">
            <v>1120768352</v>
          </cell>
          <cell r="O4374" t="str">
            <v>Gladys Cristina Petrini</v>
          </cell>
          <cell r="P4374">
            <v>1120768352</v>
          </cell>
          <cell r="Q4374" t="str">
            <v>Triunvirato</v>
          </cell>
          <cell r="R4374">
            <v>3334</v>
          </cell>
          <cell r="S4374" t="str">
            <v>Fondo</v>
          </cell>
          <cell r="T4374" t="str">
            <v>Villa Luzuriaga</v>
          </cell>
          <cell r="U4374" t="str">
            <v>San Justo</v>
          </cell>
          <cell r="V4374">
            <v>1754</v>
          </cell>
          <cell r="W4374" t="str">
            <v>Gran Buenos Aires</v>
          </cell>
          <cell r="Y4374" t="str">
            <v>ENVÍO SIN CARGO (CABA Y GRAN PARTE DE GBA) TIEMPO: 4 a 6 DÍAS HÁBILES</v>
          </cell>
          <cell r="Z4374" t="str">
            <v>Mercado Pago</v>
          </cell>
          <cell r="AD4374">
            <v>44018</v>
          </cell>
          <cell r="AE4374">
            <v>44025</v>
          </cell>
          <cell r="AF4374" t="str">
            <v>BIFERA AZUL CUADRADA 24 CM ANTIADHERENTE PANELUX</v>
          </cell>
          <cell r="AG4374" t="str">
            <v>1729.84</v>
          </cell>
          <cell r="AH4374">
            <v>1</v>
          </cell>
          <cell r="AI4374" t="str">
            <v>PAN75102</v>
          </cell>
          <cell r="AJ4374" t="str">
            <v>Web</v>
          </cell>
          <cell r="AK4374" t="str">
            <v>LLEGA EL 15-07 ENTRE 8 Y 18 HORAS!</v>
          </cell>
          <cell r="AL4374">
            <v>1572217599</v>
          </cell>
          <cell r="AM4374">
            <v>254510566</v>
          </cell>
          <cell r="AN4374" t="str">
            <v>Sí</v>
          </cell>
        </row>
        <row r="4375">
          <cell r="A4375">
            <v>1040</v>
          </cell>
          <cell r="B4375" t="str">
            <v>crispetrini15@live.com.ar</v>
          </cell>
          <cell r="AF4375" t="str">
            <v>FUNDA DE ALMOHADON GRIS LUNARES C/POMPONES 60*28 CM.</v>
          </cell>
          <cell r="AG4375" t="str">
            <v>452.49</v>
          </cell>
          <cell r="AH4375">
            <v>2</v>
          </cell>
          <cell r="AI4375" t="str">
            <v>AL7769</v>
          </cell>
          <cell r="AN4375" t="str">
            <v>Sí</v>
          </cell>
        </row>
        <row r="4376">
          <cell r="A4376">
            <v>1040</v>
          </cell>
          <cell r="B4376" t="str">
            <v>crispetrini15@live.com.ar</v>
          </cell>
          <cell r="AF4376" t="str">
            <v>MESA PLEGABLE PARA PC MADERA Y METAL 59X39X23CM (Marrón oscuro)</v>
          </cell>
          <cell r="AG4376">
            <v>1708</v>
          </cell>
          <cell r="AH4376">
            <v>1</v>
          </cell>
          <cell r="AI4376" t="str">
            <v>046ME7897</v>
          </cell>
          <cell r="AN4376" t="str">
            <v>Sí</v>
          </cell>
        </row>
        <row r="4377">
          <cell r="A4377">
            <v>1039</v>
          </cell>
          <cell r="B4377" t="str">
            <v>agustinapoch@hotmail.com</v>
          </cell>
          <cell r="C4377">
            <v>44018</v>
          </cell>
          <cell r="D4377" t="str">
            <v>Abierta</v>
          </cell>
          <cell r="E4377" t="str">
            <v>Recibido</v>
          </cell>
          <cell r="F4377" t="str">
            <v>Enviado</v>
          </cell>
          <cell r="G4377" t="str">
            <v>ARS</v>
          </cell>
          <cell r="H4377">
            <v>1708</v>
          </cell>
          <cell r="I4377">
            <v>0</v>
          </cell>
          <cell r="J4377">
            <v>0</v>
          </cell>
          <cell r="K4377">
            <v>1708</v>
          </cell>
          <cell r="L4377" t="str">
            <v>Agustina Poch</v>
          </cell>
          <cell r="M4377">
            <v>38173128</v>
          </cell>
          <cell r="N4377">
            <v>1167340568</v>
          </cell>
          <cell r="O4377" t="str">
            <v>Agustina Poch</v>
          </cell>
          <cell r="P4377">
            <v>1167340568</v>
          </cell>
          <cell r="Q4377" t="str">
            <v>Rivadavia</v>
          </cell>
          <cell r="R4377">
            <v>4987</v>
          </cell>
          <cell r="S4377" t="str">
            <v>5to '10'</v>
          </cell>
          <cell r="U4377" t="str">
            <v>Caba</v>
          </cell>
          <cell r="V4377">
            <v>1424</v>
          </cell>
          <cell r="W4377" t="str">
            <v>Capital Federal</v>
          </cell>
          <cell r="Y4377" t="str">
            <v>ENVÍO SIN CARGO (CABA Y GRAN PARTE DE GBA) TIEMPO: 4 a 6 DÍAS HÁBILES</v>
          </cell>
          <cell r="Z4377" t="str">
            <v>Mercado Pago</v>
          </cell>
          <cell r="AD4377">
            <v>44018</v>
          </cell>
          <cell r="AE4377">
            <v>44021</v>
          </cell>
          <cell r="AF4377" t="str">
            <v>MESA PLEGABLE PARA PC MADERA Y METAL 59X39X23CM (Negro)</v>
          </cell>
          <cell r="AG4377">
            <v>1708</v>
          </cell>
          <cell r="AH4377">
            <v>1</v>
          </cell>
          <cell r="AI4377" t="str">
            <v>046ME7897</v>
          </cell>
          <cell r="AJ4377" t="str">
            <v>Móvil</v>
          </cell>
          <cell r="AK4377" t="str">
            <v>LLEGA HOY 10-07 ENTRE 14 Y 17 HORAS!</v>
          </cell>
          <cell r="AL4377">
            <v>1572117326</v>
          </cell>
          <cell r="AM4377">
            <v>254494209</v>
          </cell>
          <cell r="AN4377" t="str">
            <v>Sí</v>
          </cell>
        </row>
        <row r="4378">
          <cell r="A4378">
            <v>1038</v>
          </cell>
          <cell r="B4378" t="str">
            <v>melisarivero11@gmail.com</v>
          </cell>
          <cell r="C4378">
            <v>44018</v>
          </cell>
          <cell r="D4378" t="str">
            <v>Abierta</v>
          </cell>
          <cell r="E4378" t="str">
            <v>Recibido</v>
          </cell>
          <cell r="F4378" t="str">
            <v>Enviado</v>
          </cell>
          <cell r="G4378" t="str">
            <v>ARS</v>
          </cell>
          <cell r="H4378" t="str">
            <v>5674.67</v>
          </cell>
          <cell r="I4378">
            <v>0</v>
          </cell>
          <cell r="J4378">
            <v>0</v>
          </cell>
          <cell r="K4378" t="str">
            <v>5674.67</v>
          </cell>
          <cell r="L4378" t="str">
            <v>Melisa Rivero</v>
          </cell>
          <cell r="M4378">
            <v>36068117</v>
          </cell>
          <cell r="N4378">
            <v>1140825091</v>
          </cell>
          <cell r="O4378" t="str">
            <v>Melisa Rivero</v>
          </cell>
          <cell r="P4378">
            <v>1140825091</v>
          </cell>
          <cell r="Q4378" t="str">
            <v>Calle 47</v>
          </cell>
          <cell r="R4378">
            <v>6767</v>
          </cell>
          <cell r="S4378" t="str">
            <v>Lote 31</v>
          </cell>
          <cell r="T4378" t="str">
            <v>Barrio privado las golondrinas</v>
          </cell>
          <cell r="U4378" t="str">
            <v>Hudson</v>
          </cell>
          <cell r="V4378">
            <v>1885</v>
          </cell>
          <cell r="W4378" t="str">
            <v>Gran Buenos Aires</v>
          </cell>
          <cell r="Y4378" t="str">
            <v>ENVÍO SIN CARGO (CABA Y GRAN PARTE DE GBA) TIEMPO: 4 a 6 DÍAS HÁBILES</v>
          </cell>
          <cell r="Z4378" t="str">
            <v>Mercado Pago</v>
          </cell>
          <cell r="AD4378">
            <v>44018</v>
          </cell>
          <cell r="AE4378">
            <v>44025</v>
          </cell>
          <cell r="AF4378" t="str">
            <v>RALLADOR SET 4 PIEZAS COLORES VARIOS 29,5 X 5 CM</v>
          </cell>
          <cell r="AG4378" t="str">
            <v>725.52</v>
          </cell>
          <cell r="AH4378">
            <v>1</v>
          </cell>
          <cell r="AI4378" t="str">
            <v>BA6443</v>
          </cell>
          <cell r="AJ4378" t="str">
            <v>Móvil</v>
          </cell>
          <cell r="AK4378" t="str">
            <v>LLEGA EL 16-07 ENTRE 8 Y 18 HORAS!</v>
          </cell>
          <cell r="AL4378">
            <v>1571991623</v>
          </cell>
          <cell r="AM4378">
            <v>254206157</v>
          </cell>
          <cell r="AN4378" t="str">
            <v>Sí</v>
          </cell>
        </row>
        <row r="4379">
          <cell r="A4379">
            <v>1038</v>
          </cell>
          <cell r="B4379" t="str">
            <v>melisarivero11@gmail.com</v>
          </cell>
          <cell r="AF4379" t="str">
            <v>HERVIDOR CEREZA 14 CM ANTIADHERENTE PANELUX</v>
          </cell>
          <cell r="AG4379" t="str">
            <v>1250.69</v>
          </cell>
          <cell r="AH4379">
            <v>1</v>
          </cell>
          <cell r="AI4379" t="str">
            <v>PAN73801</v>
          </cell>
          <cell r="AN4379" t="str">
            <v>Sí</v>
          </cell>
        </row>
        <row r="4380">
          <cell r="A4380">
            <v>1038</v>
          </cell>
          <cell r="B4380" t="str">
            <v>melisarivero11@gmail.com</v>
          </cell>
          <cell r="AF4380" t="str">
            <v>RELOJ DE MESA BICI. 16CM</v>
          </cell>
          <cell r="AG4380" t="str">
            <v>1844.5</v>
          </cell>
          <cell r="AH4380">
            <v>1</v>
          </cell>
          <cell r="AI4380" t="str">
            <v>046RE4841</v>
          </cell>
          <cell r="AN4380" t="str">
            <v>Sí</v>
          </cell>
        </row>
        <row r="4381">
          <cell r="A4381">
            <v>1038</v>
          </cell>
          <cell r="B4381" t="str">
            <v>melisarivero11@gmail.com</v>
          </cell>
          <cell r="AF4381" t="str">
            <v>PERCHERO X4 60X12CM 2COL (Blanco)</v>
          </cell>
          <cell r="AG4381">
            <v>1626</v>
          </cell>
          <cell r="AH4381">
            <v>1</v>
          </cell>
          <cell r="AI4381" t="str">
            <v>046DE7362</v>
          </cell>
          <cell r="AN4381" t="str">
            <v>Sí</v>
          </cell>
        </row>
        <row r="4382">
          <cell r="A4382">
            <v>1038</v>
          </cell>
          <cell r="B4382" t="str">
            <v>melisarivero11@gmail.com</v>
          </cell>
          <cell r="AF4382" t="str">
            <v>SEGURO PARA PUERTA SILICONA 1PC COLORES SURTIDOS SIN ELECCION</v>
          </cell>
          <cell r="AG4382" t="str">
            <v>56.99</v>
          </cell>
          <cell r="AH4382">
            <v>4</v>
          </cell>
          <cell r="AI4382" t="str">
            <v>019BA6986</v>
          </cell>
          <cell r="AN4382" t="str">
            <v>Sí</v>
          </cell>
        </row>
        <row r="4383">
          <cell r="A4383">
            <v>1037</v>
          </cell>
          <cell r="B4383" t="str">
            <v>poliesv@gmail.com</v>
          </cell>
          <cell r="C4383">
            <v>44018</v>
          </cell>
          <cell r="D4383" t="str">
            <v>Abierta</v>
          </cell>
          <cell r="E4383" t="str">
            <v>Recibido</v>
          </cell>
          <cell r="F4383" t="str">
            <v>Enviado</v>
          </cell>
          <cell r="G4383" t="str">
            <v>ARS</v>
          </cell>
          <cell r="H4383">
            <v>4522</v>
          </cell>
          <cell r="I4383">
            <v>0</v>
          </cell>
          <cell r="J4383">
            <v>0</v>
          </cell>
          <cell r="K4383">
            <v>4522</v>
          </cell>
          <cell r="L4383" t="str">
            <v>Paula Sanchez Valdez</v>
          </cell>
          <cell r="M4383">
            <v>34230407</v>
          </cell>
          <cell r="N4383">
            <v>1162837741</v>
          </cell>
          <cell r="O4383" t="str">
            <v>Paula Sanchez Valdez</v>
          </cell>
          <cell r="P4383">
            <v>1162837741</v>
          </cell>
          <cell r="Q4383" t="str">
            <v>Arzobispo Espinosa</v>
          </cell>
          <cell r="R4383">
            <v>1586</v>
          </cell>
          <cell r="S4383">
            <v>8</v>
          </cell>
          <cell r="T4383" t="str">
            <v>Barracas</v>
          </cell>
          <cell r="U4383" t="str">
            <v>Caba</v>
          </cell>
          <cell r="V4383">
            <v>1268</v>
          </cell>
          <cell r="W4383" t="str">
            <v>Capital Federal</v>
          </cell>
          <cell r="Y4383" t="str">
            <v>ENVÍO SIN CARGO (CABA Y GRAN PARTE DE GBA) TIEMPO: 4 a 6 DÍAS HÁBILES</v>
          </cell>
          <cell r="Z4383" t="str">
            <v>Mercado Pago</v>
          </cell>
          <cell r="AD4383">
            <v>44018</v>
          </cell>
          <cell r="AE4383">
            <v>44025</v>
          </cell>
          <cell r="AF4383" t="str">
            <v>BOWL CAPACIDAD 2,5 LTS (Negro)</v>
          </cell>
          <cell r="AG4383" t="str">
            <v>216.7</v>
          </cell>
          <cell r="AH4383">
            <v>3</v>
          </cell>
          <cell r="AI4383" t="str">
            <v>BP02001</v>
          </cell>
          <cell r="AJ4383" t="str">
            <v>Web</v>
          </cell>
          <cell r="AK4383" t="str">
            <v>LLEGA EL 15-07 ENTRE 8 Y 18 HORAS!</v>
          </cell>
          <cell r="AL4383">
            <v>1571719758</v>
          </cell>
          <cell r="AM4383">
            <v>254408226</v>
          </cell>
          <cell r="AN4383" t="str">
            <v>Sí</v>
          </cell>
        </row>
        <row r="4384">
          <cell r="A4384">
            <v>1037</v>
          </cell>
          <cell r="B4384" t="str">
            <v>poliesv@gmail.com</v>
          </cell>
          <cell r="AF4384" t="str">
            <v>BANDEJA BAMBOO BLANCA 35X4,5CM</v>
          </cell>
          <cell r="AG4384" t="str">
            <v>1951.91</v>
          </cell>
          <cell r="AH4384">
            <v>1</v>
          </cell>
          <cell r="AI4384" t="str">
            <v>BA7779</v>
          </cell>
          <cell r="AN4384" t="str">
            <v>Sí</v>
          </cell>
        </row>
        <row r="4385">
          <cell r="A4385">
            <v>1037</v>
          </cell>
          <cell r="B4385" t="str">
            <v>poliesv@gmail.com</v>
          </cell>
          <cell r="AF4385" t="str">
            <v>BOWL BAMBOO GRIS 14X28CM</v>
          </cell>
          <cell r="AG4385" t="str">
            <v>1332.44</v>
          </cell>
          <cell r="AH4385">
            <v>1</v>
          </cell>
          <cell r="AI4385" t="str">
            <v>BA7814</v>
          </cell>
          <cell r="AN4385" t="str">
            <v>Sí</v>
          </cell>
        </row>
        <row r="4386">
          <cell r="A4386">
            <v>1037</v>
          </cell>
          <cell r="B4386" t="str">
            <v>poliesv@gmail.com</v>
          </cell>
          <cell r="AF4386" t="str">
            <v>FRASCO DE ACRILICO TAPA CELESTE 0,6 L</v>
          </cell>
          <cell r="AG4386" t="str">
            <v>195.85</v>
          </cell>
          <cell r="AH4386">
            <v>3</v>
          </cell>
          <cell r="AI4386" t="str">
            <v>BA4011</v>
          </cell>
          <cell r="AN4386" t="str">
            <v>Sí</v>
          </cell>
        </row>
        <row r="4387">
          <cell r="A4387">
            <v>1036</v>
          </cell>
          <cell r="B4387" t="str">
            <v>sofyarribas@gmail.com</v>
          </cell>
          <cell r="C4387">
            <v>44018</v>
          </cell>
          <cell r="D4387" t="str">
            <v>Abierta</v>
          </cell>
          <cell r="E4387" t="str">
            <v>Recibido</v>
          </cell>
          <cell r="F4387" t="str">
            <v>Enviado</v>
          </cell>
          <cell r="G4387" t="str">
            <v>ARS</v>
          </cell>
          <cell r="H4387" t="str">
            <v>1932.6</v>
          </cell>
          <cell r="I4387">
            <v>0</v>
          </cell>
          <cell r="J4387">
            <v>0</v>
          </cell>
          <cell r="K4387" t="str">
            <v>1932.6</v>
          </cell>
          <cell r="L4387" t="str">
            <v>Sofía Arribas</v>
          </cell>
          <cell r="M4387">
            <v>35761813</v>
          </cell>
          <cell r="N4387">
            <v>1157469379</v>
          </cell>
          <cell r="O4387" t="str">
            <v>Sofía Arribas</v>
          </cell>
          <cell r="P4387">
            <v>1157469376</v>
          </cell>
          <cell r="Q4387" t="str">
            <v>Machado de Asís</v>
          </cell>
          <cell r="R4387">
            <v>177</v>
          </cell>
          <cell r="U4387" t="str">
            <v>Llavallol</v>
          </cell>
          <cell r="V4387">
            <v>1836</v>
          </cell>
          <cell r="W4387" t="str">
            <v>Gran Buenos Aires</v>
          </cell>
          <cell r="Y4387" t="str">
            <v>ENVÍO SIN CARGO (CABA Y GRAN PARTE DE GBA) TIEMPO: 4 a 6 DÍAS HÁBILES</v>
          </cell>
          <cell r="Z4387" t="str">
            <v>Mercado Pago</v>
          </cell>
          <cell r="AD4387">
            <v>44018</v>
          </cell>
          <cell r="AE4387">
            <v>44025</v>
          </cell>
          <cell r="AF4387" t="str">
            <v>RELOJ PARED BLANCO DIAM 25CM</v>
          </cell>
          <cell r="AG4387">
            <v>560</v>
          </cell>
          <cell r="AH4387">
            <v>1</v>
          </cell>
          <cell r="AI4387" t="str">
            <v>046RE6029</v>
          </cell>
          <cell r="AJ4387" t="str">
            <v>Móvil</v>
          </cell>
          <cell r="AK4387" t="str">
            <v>LLEGA EL 16-07 ENTRE 8 Y 18 HORAS!</v>
          </cell>
          <cell r="AL4387">
            <v>1571672711</v>
          </cell>
          <cell r="AM4387">
            <v>254359972</v>
          </cell>
          <cell r="AN4387" t="str">
            <v>Sí</v>
          </cell>
        </row>
        <row r="4388">
          <cell r="A4388">
            <v>1036</v>
          </cell>
          <cell r="B4388" t="str">
            <v>sofyarribas@gmail.com</v>
          </cell>
          <cell r="AF4388" t="str">
            <v>BOTELLA H2O CORCHO ECOLOGICO</v>
          </cell>
          <cell r="AG4388" t="str">
            <v>381.7</v>
          </cell>
          <cell r="AH4388">
            <v>1</v>
          </cell>
          <cell r="AI4388" t="str">
            <v>019BO5217NEW</v>
          </cell>
          <cell r="AN4388" t="str">
            <v>Sí</v>
          </cell>
        </row>
        <row r="4389">
          <cell r="A4389">
            <v>1036</v>
          </cell>
          <cell r="B4389" t="str">
            <v>sofyarribas@gmail.com</v>
          </cell>
          <cell r="AF4389" t="str">
            <v>DESTAPADOR - SACACORCHOS</v>
          </cell>
          <cell r="AG4389" t="str">
            <v>134.84</v>
          </cell>
          <cell r="AH4389">
            <v>1</v>
          </cell>
          <cell r="AI4389" t="str">
            <v>BA4791</v>
          </cell>
          <cell r="AN4389" t="str">
            <v>Sí</v>
          </cell>
        </row>
        <row r="4390">
          <cell r="A4390">
            <v>1036</v>
          </cell>
          <cell r="B4390" t="str">
            <v>sofyarribas@gmail.com</v>
          </cell>
          <cell r="AF4390" t="str">
            <v>COLADOR BALLENA 32CM X 10,5CM (Celeste)</v>
          </cell>
          <cell r="AG4390" t="str">
            <v>144.56</v>
          </cell>
          <cell r="AH4390">
            <v>1</v>
          </cell>
          <cell r="AN4390" t="str">
            <v>Sí</v>
          </cell>
        </row>
        <row r="4391">
          <cell r="A4391">
            <v>1036</v>
          </cell>
          <cell r="B4391" t="str">
            <v>sofyarribas@gmail.com</v>
          </cell>
          <cell r="AF4391" t="str">
            <v>SET X 5: 2 ESPATULAS+ 3 CUCHARAS</v>
          </cell>
          <cell r="AG4391">
            <v>398</v>
          </cell>
          <cell r="AH4391">
            <v>1</v>
          </cell>
          <cell r="AI4391" t="str">
            <v>046BA4969</v>
          </cell>
          <cell r="AN4391" t="str">
            <v>Sí</v>
          </cell>
        </row>
        <row r="4392">
          <cell r="A4392">
            <v>1036</v>
          </cell>
          <cell r="B4392" t="str">
            <v>sofyarribas@gmail.com</v>
          </cell>
          <cell r="AF4392" t="str">
            <v>BATIDOR SEMIAUTOMATICO 34 CM</v>
          </cell>
          <cell r="AG4392" t="str">
            <v>313.5</v>
          </cell>
          <cell r="AH4392">
            <v>1</v>
          </cell>
          <cell r="AI4392" t="str">
            <v>046BA4824</v>
          </cell>
          <cell r="AN4392" t="str">
            <v>Sí</v>
          </cell>
        </row>
        <row r="4393">
          <cell r="A4393">
            <v>1035</v>
          </cell>
          <cell r="B4393" t="str">
            <v>silhouary@yahoo.com.ar</v>
          </cell>
          <cell r="C4393">
            <v>44018</v>
          </cell>
          <cell r="D4393" t="str">
            <v>Abierta</v>
          </cell>
          <cell r="E4393" t="str">
            <v>Recibido</v>
          </cell>
          <cell r="F4393" t="str">
            <v>Enviado</v>
          </cell>
          <cell r="G4393" t="str">
            <v>ARS</v>
          </cell>
          <cell r="H4393">
            <v>1999</v>
          </cell>
          <cell r="I4393">
            <v>0</v>
          </cell>
          <cell r="J4393">
            <v>0</v>
          </cell>
          <cell r="K4393">
            <v>1999</v>
          </cell>
          <cell r="L4393" t="str">
            <v>Juan Manuel Silva</v>
          </cell>
          <cell r="M4393">
            <v>16063849</v>
          </cell>
          <cell r="N4393">
            <v>1156672997</v>
          </cell>
          <cell r="O4393" t="str">
            <v>Ricardo Rizza</v>
          </cell>
          <cell r="P4393">
            <v>1168918362</v>
          </cell>
          <cell r="Q4393" t="str">
            <v>Avenida San Martin</v>
          </cell>
          <cell r="R4393">
            <v>2412</v>
          </cell>
          <cell r="T4393" t="str">
            <v>Rafael Calzada</v>
          </cell>
          <cell r="U4393" t="str">
            <v>Almirante Brown</v>
          </cell>
          <cell r="V4393">
            <v>1847</v>
          </cell>
          <cell r="W4393" t="str">
            <v>Gran Buenos Aires</v>
          </cell>
          <cell r="Y4393" t="str">
            <v>ENVÍO SIN CARGO (CABA Y GRAN PARTE DE GBA) TIEMPO: 4 a 6 DÍAS HÁBILES</v>
          </cell>
          <cell r="Z4393" t="str">
            <v>Mercado Pago</v>
          </cell>
          <cell r="AB4393" t="str">
            <v xml:space="preserve">Por favor es un regalo de cumpleaños, enviar sin factura. Entregar día miércoles 8/7. </v>
          </cell>
          <cell r="AC4393" t="str">
            <v>ES PARA UN REGALO. ENTREGAR MIÉRCOLES 8/7 SIN FACTURA. VA CON CARTITA.</v>
          </cell>
          <cell r="AD4393">
            <v>44018</v>
          </cell>
          <cell r="AE4393">
            <v>44018</v>
          </cell>
          <cell r="AF4393" t="str">
            <v>TETERA DE CERAMICA 500ML+ FILTRO (Flores rosas)</v>
          </cell>
          <cell r="AG4393">
            <v>1399</v>
          </cell>
          <cell r="AH4393">
            <v>1</v>
          </cell>
          <cell r="AI4393" t="str">
            <v>046BA4998</v>
          </cell>
          <cell r="AJ4393" t="str">
            <v>Web</v>
          </cell>
          <cell r="AK4393" t="str">
            <v>LLEGA EL 8-07 ENTRE 8 Y 18 HORAS !</v>
          </cell>
          <cell r="AL4393">
            <v>1571586481</v>
          </cell>
          <cell r="AM4393">
            <v>250159691</v>
          </cell>
          <cell r="AN4393" t="str">
            <v>Sí</v>
          </cell>
        </row>
        <row r="4394">
          <cell r="A4394">
            <v>1035</v>
          </cell>
          <cell r="B4394" t="str">
            <v>silhouary@yahoo.com.ar</v>
          </cell>
          <cell r="AF4394" t="str">
            <v>TAZA ROMA DE CERAMICA CRUDO</v>
          </cell>
          <cell r="AG4394">
            <v>600</v>
          </cell>
          <cell r="AH4394">
            <v>1</v>
          </cell>
          <cell r="AI4394" t="str">
            <v>PO285713NN</v>
          </cell>
          <cell r="AN4394" t="str">
            <v>Sí</v>
          </cell>
        </row>
        <row r="4395">
          <cell r="A4395">
            <v>1034</v>
          </cell>
          <cell r="B4395" t="str">
            <v>natuya22@hotmail.com</v>
          </cell>
          <cell r="C4395">
            <v>44018</v>
          </cell>
          <cell r="D4395" t="str">
            <v>Abierta</v>
          </cell>
          <cell r="E4395" t="str">
            <v>Recibido</v>
          </cell>
          <cell r="F4395" t="str">
            <v>Enviado</v>
          </cell>
          <cell r="G4395" t="str">
            <v>ARS</v>
          </cell>
          <cell r="H4395" t="str">
            <v>1144.67</v>
          </cell>
          <cell r="I4395">
            <v>0</v>
          </cell>
          <cell r="J4395">
            <v>0</v>
          </cell>
          <cell r="K4395" t="str">
            <v>1144.67</v>
          </cell>
          <cell r="L4395" t="str">
            <v>Natalia Yañez</v>
          </cell>
          <cell r="M4395">
            <v>26443464</v>
          </cell>
          <cell r="N4395">
            <v>5491148880506</v>
          </cell>
          <cell r="O4395" t="str">
            <v>Natalia Yañez</v>
          </cell>
          <cell r="P4395">
            <v>5491148880506</v>
          </cell>
          <cell r="Q4395" t="str">
            <v>Belgrano</v>
          </cell>
          <cell r="R4395">
            <v>1052</v>
          </cell>
          <cell r="S4395" t="str">
            <v>Adelante</v>
          </cell>
          <cell r="U4395" t="str">
            <v>San fernando</v>
          </cell>
          <cell r="V4395">
            <v>1646</v>
          </cell>
          <cell r="W4395" t="str">
            <v>Gran Buenos Aires</v>
          </cell>
          <cell r="Y4395" t="str">
            <v>ENVÍO SIN CARGO (CABA Y GRAN PARTE DE GBA) TIEMPO: 4 a 6 DÍAS HÁBILES</v>
          </cell>
          <cell r="Z4395" t="str">
            <v>Mercado Pago</v>
          </cell>
          <cell r="AD4395">
            <v>44018</v>
          </cell>
          <cell r="AE4395">
            <v>44025</v>
          </cell>
          <cell r="AF4395" t="str">
            <v>RALLADOR DE MANO MEDIANO 20 CM</v>
          </cell>
          <cell r="AG4395" t="str">
            <v>43.87</v>
          </cell>
          <cell r="AH4395">
            <v>1</v>
          </cell>
          <cell r="AI4395" t="str">
            <v>BA7382</v>
          </cell>
          <cell r="AJ4395" t="str">
            <v>Móvil</v>
          </cell>
          <cell r="AK4395" t="str">
            <v>LLEGA EL 16-07 ENTRE 8 Y 18 HORAS!</v>
          </cell>
          <cell r="AL4395">
            <v>1571486639</v>
          </cell>
          <cell r="AM4395">
            <v>254387141</v>
          </cell>
          <cell r="AN4395" t="str">
            <v>Sí</v>
          </cell>
        </row>
        <row r="4396">
          <cell r="A4396">
            <v>1034</v>
          </cell>
          <cell r="B4396" t="str">
            <v>natuya22@hotmail.com</v>
          </cell>
          <cell r="AF4396" t="str">
            <v>BROCHES PARA BOLSA FLUO BLISTER SET X 5PC  COL.SURT. 11CM</v>
          </cell>
          <cell r="AG4396" t="str">
            <v>140.9</v>
          </cell>
          <cell r="AH4396">
            <v>2</v>
          </cell>
          <cell r="AI4396" t="str">
            <v>046BR5393</v>
          </cell>
          <cell r="AN4396" t="str">
            <v>Sí</v>
          </cell>
        </row>
        <row r="4397">
          <cell r="A4397">
            <v>1034</v>
          </cell>
          <cell r="B4397" t="str">
            <v>natuya22@hotmail.com</v>
          </cell>
          <cell r="AF4397" t="str">
            <v>SECAPLATOS BANDEJA TRANSPARENTE 48X32X9CM</v>
          </cell>
          <cell r="AG4397">
            <v>819</v>
          </cell>
          <cell r="AH4397">
            <v>1</v>
          </cell>
          <cell r="AI4397" t="str">
            <v>046BA6369</v>
          </cell>
          <cell r="AN4397" t="str">
            <v>Sí</v>
          </cell>
        </row>
        <row r="4398">
          <cell r="A4398">
            <v>1033</v>
          </cell>
          <cell r="B4398" t="str">
            <v>martinezlaura10@yahoo.com.ar</v>
          </cell>
          <cell r="C4398">
            <v>44018</v>
          </cell>
          <cell r="D4398" t="str">
            <v>Abierta</v>
          </cell>
          <cell r="E4398" t="str">
            <v>Recibido</v>
          </cell>
          <cell r="F4398" t="str">
            <v>Enviado</v>
          </cell>
          <cell r="G4398" t="str">
            <v>ARS</v>
          </cell>
          <cell r="H4398">
            <v>2645</v>
          </cell>
          <cell r="I4398">
            <v>0</v>
          </cell>
          <cell r="J4398">
            <v>0</v>
          </cell>
          <cell r="K4398">
            <v>2645</v>
          </cell>
          <cell r="L4398" t="str">
            <v>Laura Martinez</v>
          </cell>
          <cell r="M4398">
            <v>32561137</v>
          </cell>
          <cell r="N4398">
            <v>1162506148</v>
          </cell>
          <cell r="O4398" t="str">
            <v>Laura Martinez</v>
          </cell>
          <cell r="P4398">
            <v>1162506148</v>
          </cell>
          <cell r="Q4398" t="str">
            <v>Av. Rivadavia</v>
          </cell>
          <cell r="R4398">
            <v>5897</v>
          </cell>
          <cell r="S4398">
            <v>0.33333333333333331</v>
          </cell>
          <cell r="T4398" t="str">
            <v>Caballito</v>
          </cell>
          <cell r="U4398" t="str">
            <v>Caba</v>
          </cell>
          <cell r="V4398">
            <v>1406</v>
          </cell>
          <cell r="W4398" t="str">
            <v>Capital Federal</v>
          </cell>
          <cell r="Y4398" t="str">
            <v>ENVÍO SIN CARGO (CABA Y GRAN PARTE DE GBA) TIEMPO: 4 a 6 DÍAS HÁBILES</v>
          </cell>
          <cell r="Z4398" t="str">
            <v>Mercado Pago</v>
          </cell>
          <cell r="AC4398" t="str">
            <v>ENTREGAR de lunes a viernes (días hábiles) de 9:00 a 16.30 hs! (Es una oficina)</v>
          </cell>
          <cell r="AD4398">
            <v>44018</v>
          </cell>
          <cell r="AE4398">
            <v>44020</v>
          </cell>
          <cell r="AF4398" t="str">
            <v>PLATO DE VIDRIO LINEAS 31CM</v>
          </cell>
          <cell r="AG4398">
            <v>373</v>
          </cell>
          <cell r="AH4398">
            <v>1</v>
          </cell>
          <cell r="AI4398" t="str">
            <v>046BA6335</v>
          </cell>
          <cell r="AJ4398" t="str">
            <v>Móvil</v>
          </cell>
          <cell r="AK4398" t="str">
            <v>LLEGA EL 15-07 ENTRE 8 Y 17 HORAS!</v>
          </cell>
          <cell r="AL4398">
            <v>1571183301</v>
          </cell>
          <cell r="AM4398">
            <v>254329313</v>
          </cell>
          <cell r="AN4398" t="str">
            <v>Sí</v>
          </cell>
        </row>
        <row r="4399">
          <cell r="A4399">
            <v>1033</v>
          </cell>
          <cell r="B4399" t="str">
            <v>martinezlaura10@yahoo.com.ar</v>
          </cell>
          <cell r="AF4399" t="str">
            <v>PLATO DE VIDRIO ROMBOS 31 CM</v>
          </cell>
          <cell r="AG4399">
            <v>373</v>
          </cell>
          <cell r="AH4399">
            <v>1</v>
          </cell>
          <cell r="AI4399" t="str">
            <v>046BA6334</v>
          </cell>
          <cell r="AN4399" t="str">
            <v>Sí</v>
          </cell>
        </row>
        <row r="4400">
          <cell r="A4400">
            <v>1033</v>
          </cell>
          <cell r="B4400" t="str">
            <v>martinezlaura10@yahoo.com.ar</v>
          </cell>
          <cell r="AF4400" t="str">
            <v>PROMO SET DE VIDRIO</v>
          </cell>
          <cell r="AG4400">
            <v>1899</v>
          </cell>
          <cell r="AH4400">
            <v>1</v>
          </cell>
          <cell r="AI4400" t="str">
            <v>087588F3//BA6431//BA6431//PA59534</v>
          </cell>
          <cell r="AN4400" t="str">
            <v>Sí</v>
          </cell>
        </row>
        <row r="4401">
          <cell r="A4401">
            <v>1032</v>
          </cell>
          <cell r="B4401" t="str">
            <v>lauris_fonti@hotmail.com</v>
          </cell>
          <cell r="C4401">
            <v>44018</v>
          </cell>
          <cell r="D4401" t="str">
            <v>Abierta</v>
          </cell>
          <cell r="E4401" t="str">
            <v>Recibido</v>
          </cell>
          <cell r="F4401" t="str">
            <v>Enviado</v>
          </cell>
          <cell r="G4401" t="str">
            <v>ARS</v>
          </cell>
          <cell r="H4401" t="str">
            <v>3658.92</v>
          </cell>
          <cell r="I4401">
            <v>0</v>
          </cell>
          <cell r="J4401">
            <v>0</v>
          </cell>
          <cell r="K4401" t="str">
            <v>3658.92</v>
          </cell>
          <cell r="L4401" t="str">
            <v>laura Fonticelli</v>
          </cell>
          <cell r="M4401">
            <v>33037999</v>
          </cell>
          <cell r="N4401">
            <v>1550370775</v>
          </cell>
          <cell r="O4401" t="str">
            <v>Laura Fonticelli</v>
          </cell>
          <cell r="P4401">
            <v>1550370775</v>
          </cell>
          <cell r="Q4401" t="str">
            <v>Rodriguez Peña</v>
          </cell>
          <cell r="R4401">
            <v>952</v>
          </cell>
          <cell r="S4401" t="str">
            <v>12B</v>
          </cell>
          <cell r="T4401" t="str">
            <v>San Miguel</v>
          </cell>
          <cell r="U4401" t="str">
            <v>Buenos Aires</v>
          </cell>
          <cell r="V4401">
            <v>1663</v>
          </cell>
          <cell r="W4401" t="str">
            <v>Gran Buenos Aires</v>
          </cell>
          <cell r="Y4401" t="str">
            <v>ENVÍO SIN CARGO (CABA Y GRAN PARTE DE GBA) TIEMPO: 4 a 6 DÍAS HÁBILES</v>
          </cell>
          <cell r="Z4401" t="str">
            <v>Mercado Pago</v>
          </cell>
          <cell r="AD4401">
            <v>44018</v>
          </cell>
          <cell r="AE4401">
            <v>44025</v>
          </cell>
          <cell r="AF4401" t="str">
            <v>BOWL NEGRO 400CC TRANSLUCIDO</v>
          </cell>
          <cell r="AG4401" t="str">
            <v>159.32</v>
          </cell>
          <cell r="AH4401">
            <v>2</v>
          </cell>
          <cell r="AI4401" t="str">
            <v>BP01102</v>
          </cell>
          <cell r="AJ4401" t="str">
            <v>Web</v>
          </cell>
          <cell r="AK4401" t="str">
            <v>LLEGA EL 16-07 ENTRE 8 Y 18 HORAS!</v>
          </cell>
          <cell r="AL4401">
            <v>1571110865</v>
          </cell>
          <cell r="AM4401">
            <v>254021581</v>
          </cell>
          <cell r="AN4401" t="str">
            <v>Sí</v>
          </cell>
        </row>
        <row r="4402">
          <cell r="A4402">
            <v>1032</v>
          </cell>
          <cell r="B4402" t="str">
            <v>lauris_fonti@hotmail.com</v>
          </cell>
          <cell r="AF4402" t="str">
            <v>MOLDE GALLETA CORAZON</v>
          </cell>
          <cell r="AG4402" t="str">
            <v>269.5</v>
          </cell>
          <cell r="AH4402">
            <v>1</v>
          </cell>
          <cell r="AI4402" t="str">
            <v>046BA4834</v>
          </cell>
          <cell r="AN4402" t="str">
            <v>Sí</v>
          </cell>
        </row>
        <row r="4403">
          <cell r="A4403">
            <v>1032</v>
          </cell>
          <cell r="B4403" t="str">
            <v>lauris_fonti@hotmail.com</v>
          </cell>
          <cell r="AF4403" t="str">
            <v>COLADOR DIAM 22CM X 8CM ALTO</v>
          </cell>
          <cell r="AG4403">
            <v>548</v>
          </cell>
          <cell r="AH4403">
            <v>1</v>
          </cell>
          <cell r="AI4403" t="str">
            <v>046BA8162</v>
          </cell>
          <cell r="AN4403" t="str">
            <v>Sí</v>
          </cell>
        </row>
        <row r="4404">
          <cell r="A4404">
            <v>1032</v>
          </cell>
          <cell r="B4404" t="str">
            <v>lauris_fonti@hotmail.com</v>
          </cell>
          <cell r="AF4404" t="str">
            <v>SET DE BAÑO NEGRO 4 PIEZAS: DISPENSER + JABONERA + 2 PORTA CEPILLOS</v>
          </cell>
          <cell r="AG4404" t="str">
            <v>1694.65</v>
          </cell>
          <cell r="AH4404">
            <v>1</v>
          </cell>
          <cell r="AI4404" t="str">
            <v>046AB7329</v>
          </cell>
          <cell r="AN4404" t="str">
            <v>Sí</v>
          </cell>
        </row>
        <row r="4405">
          <cell r="A4405">
            <v>1032</v>
          </cell>
          <cell r="B4405" t="str">
            <v>lauris_fonti@hotmail.com</v>
          </cell>
          <cell r="AF4405" t="str">
            <v>INDIVIDUAL CUERINA MAPA 44X30CM</v>
          </cell>
          <cell r="AG4405">
            <v>443</v>
          </cell>
          <cell r="AH4405">
            <v>1</v>
          </cell>
          <cell r="AI4405" t="str">
            <v>CHUIN37R</v>
          </cell>
          <cell r="AN4405" t="str">
            <v>Sí</v>
          </cell>
        </row>
        <row r="4406">
          <cell r="A4406">
            <v>1032</v>
          </cell>
          <cell r="B4406" t="str">
            <v>lauris_fonti@hotmail.com</v>
          </cell>
          <cell r="AF4406" t="str">
            <v>INDIVIDUAL CUERINA HOJAS 44X30CM</v>
          </cell>
          <cell r="AG4406" t="str">
            <v>385.13</v>
          </cell>
          <cell r="AH4406">
            <v>1</v>
          </cell>
          <cell r="AI4406" t="str">
            <v>CHUIN43R</v>
          </cell>
          <cell r="AN4406" t="str">
            <v>Sí</v>
          </cell>
        </row>
        <row r="4407">
          <cell r="A4407">
            <v>1031</v>
          </cell>
          <cell r="B4407" t="str">
            <v>Eve.ansaldo@gmail.com</v>
          </cell>
          <cell r="C4407">
            <v>44018</v>
          </cell>
          <cell r="D4407" t="str">
            <v>Abierta</v>
          </cell>
          <cell r="E4407" t="str">
            <v>Recibido</v>
          </cell>
          <cell r="F4407" t="str">
            <v>Enviado</v>
          </cell>
          <cell r="G4407" t="str">
            <v>ARS</v>
          </cell>
          <cell r="H4407" t="str">
            <v>578.23</v>
          </cell>
          <cell r="I4407">
            <v>0</v>
          </cell>
          <cell r="J4407">
            <v>0</v>
          </cell>
          <cell r="K4407" t="str">
            <v>578.23</v>
          </cell>
          <cell r="L4407" t="str">
            <v>Evelyn Ansaldo</v>
          </cell>
          <cell r="M4407">
            <v>37989543</v>
          </cell>
          <cell r="N4407">
            <v>1549396751</v>
          </cell>
          <cell r="O4407" t="str">
            <v>Evelyn Ansaldo</v>
          </cell>
          <cell r="P4407">
            <v>1549396751</v>
          </cell>
          <cell r="Q4407" t="str">
            <v>Av acoyte</v>
          </cell>
          <cell r="R4407">
            <v>143</v>
          </cell>
          <cell r="S4407" t="str">
            <v>6to D</v>
          </cell>
          <cell r="T4407" t="str">
            <v>Caballito</v>
          </cell>
          <cell r="U4407" t="str">
            <v>Caba</v>
          </cell>
          <cell r="V4407">
            <v>1405</v>
          </cell>
          <cell r="W4407" t="str">
            <v>Capital Federal</v>
          </cell>
          <cell r="Y4407" t="str">
            <v>ENVÍO SIN CARGO (CABA Y GRAN PARTE DE GBA) TIEMPO: 4 a 6 DÍAS HÁBILES</v>
          </cell>
          <cell r="Z4407" t="str">
            <v>Mercado Pago</v>
          </cell>
          <cell r="AD4407">
            <v>44018</v>
          </cell>
          <cell r="AE4407">
            <v>44020</v>
          </cell>
          <cell r="AF4407" t="str">
            <v>BANDEJA DE MADERA BLANCO "LIFE IS BEAUTIFUL" 24X17CM</v>
          </cell>
          <cell r="AG4407" t="str">
            <v>578.23</v>
          </cell>
          <cell r="AH4407">
            <v>1</v>
          </cell>
          <cell r="AI4407" t="str">
            <v>046BI7455</v>
          </cell>
          <cell r="AJ4407" t="str">
            <v>Móvil</v>
          </cell>
          <cell r="AK4407" t="str">
            <v>LLEGA EL 9-07 ENTRE 8 Y 17 HORAS!</v>
          </cell>
          <cell r="AL4407">
            <v>1570918619</v>
          </cell>
          <cell r="AM4407">
            <v>254285214</v>
          </cell>
          <cell r="AN4407" t="str">
            <v>Sí</v>
          </cell>
        </row>
        <row r="4408">
          <cell r="A4408">
            <v>1030</v>
          </cell>
          <cell r="B4408" t="str">
            <v>taatiacevedo@gmail.com</v>
          </cell>
          <cell r="C4408">
            <v>44018</v>
          </cell>
          <cell r="D4408" t="str">
            <v>Abierta</v>
          </cell>
          <cell r="E4408" t="str">
            <v>Anulado</v>
          </cell>
          <cell r="F4408" t="str">
            <v>No está empaquetado</v>
          </cell>
          <cell r="G4408" t="str">
            <v>ARS</v>
          </cell>
          <cell r="H4408" t="str">
            <v>1422.44</v>
          </cell>
          <cell r="I4408">
            <v>0</v>
          </cell>
          <cell r="J4408">
            <v>520</v>
          </cell>
          <cell r="K4408" t="str">
            <v>1942.44</v>
          </cell>
          <cell r="L4408" t="str">
            <v>Tania Acevedo</v>
          </cell>
          <cell r="M4408">
            <v>39961995</v>
          </cell>
          <cell r="N4408">
            <v>3364189390</v>
          </cell>
          <cell r="O4408" t="str">
            <v>Tania Acevedo</v>
          </cell>
          <cell r="P4408">
            <v>3364189390</v>
          </cell>
          <cell r="Q4408" t="str">
            <v>Somoza</v>
          </cell>
          <cell r="R4408">
            <v>777</v>
          </cell>
          <cell r="T4408" t="str">
            <v>San Isidro</v>
          </cell>
          <cell r="U4408" t="str">
            <v>San Nicolás de Los Arroyos</v>
          </cell>
          <cell r="V4408">
            <v>2900</v>
          </cell>
          <cell r="W4408" t="str">
            <v>Buenos Aires</v>
          </cell>
          <cell r="Y4408" t="str">
            <v>Correo Argentino - Encomienda Clásica</v>
          </cell>
          <cell r="Z4408" t="str">
            <v>Mercado Pago</v>
          </cell>
          <cell r="AF4408" t="str">
            <v>JABONERA BLANCA POLIRESINA 12 CM</v>
          </cell>
          <cell r="AG4408" t="str">
            <v>537.38</v>
          </cell>
          <cell r="AH4408">
            <v>1</v>
          </cell>
          <cell r="AI4408" t="str">
            <v>AB7328</v>
          </cell>
          <cell r="AJ4408" t="str">
            <v>Móvil</v>
          </cell>
          <cell r="AK4408" t="str">
            <v/>
          </cell>
          <cell r="AL4408">
            <v>1570854616</v>
          </cell>
          <cell r="AM4408">
            <v>254245983</v>
          </cell>
          <cell r="AN4408" t="str">
            <v>Sí</v>
          </cell>
        </row>
        <row r="4409">
          <cell r="A4409">
            <v>1030</v>
          </cell>
          <cell r="B4409" t="str">
            <v>taatiacevedo@gmail.com</v>
          </cell>
          <cell r="AF4409" t="str">
            <v>CARAMELA DE VIDRIO 17*15 CM</v>
          </cell>
          <cell r="AG4409" t="str">
            <v>512.4</v>
          </cell>
          <cell r="AH4409">
            <v>1</v>
          </cell>
          <cell r="AI4409" t="str">
            <v>BA7284</v>
          </cell>
          <cell r="AN4409" t="str">
            <v>Sí</v>
          </cell>
        </row>
        <row r="4410">
          <cell r="A4410">
            <v>1030</v>
          </cell>
          <cell r="B4410" t="str">
            <v>taatiacevedo@gmail.com</v>
          </cell>
          <cell r="AF4410" t="str">
            <v>FRASCO VIDRIO 19CM X 9CM DIAM</v>
          </cell>
          <cell r="AG4410" t="str">
            <v>372.66</v>
          </cell>
          <cell r="AH4410">
            <v>1</v>
          </cell>
          <cell r="AI4410" t="str">
            <v>BA6431</v>
          </cell>
          <cell r="AN4410" t="str">
            <v>Sí</v>
          </cell>
        </row>
        <row r="4411">
          <cell r="A4411">
            <v>1029</v>
          </cell>
          <cell r="B4411" t="str">
            <v>masoti3@hotmail.com</v>
          </cell>
          <cell r="C4411">
            <v>44018</v>
          </cell>
          <cell r="D4411" t="str">
            <v>Abierta</v>
          </cell>
          <cell r="E4411" t="str">
            <v>Recibido</v>
          </cell>
          <cell r="F4411" t="str">
            <v>Enviado</v>
          </cell>
          <cell r="G4411" t="str">
            <v>ARS</v>
          </cell>
          <cell r="H4411">
            <v>1626</v>
          </cell>
          <cell r="I4411">
            <v>0</v>
          </cell>
          <cell r="J4411">
            <v>0</v>
          </cell>
          <cell r="K4411">
            <v>1626</v>
          </cell>
          <cell r="L4411" t="str">
            <v>Alte seguir 448 B Contreras</v>
          </cell>
          <cell r="M4411">
            <v>23574024</v>
          </cell>
          <cell r="N4411">
            <v>1151225616</v>
          </cell>
          <cell r="O4411" t="str">
            <v>Alte seguir 448 B Contreras</v>
          </cell>
          <cell r="P4411">
            <v>1151225616</v>
          </cell>
          <cell r="Q4411" t="str">
            <v>Alte Seguí</v>
          </cell>
          <cell r="R4411">
            <v>448</v>
          </cell>
          <cell r="S4411" t="str">
            <v>B</v>
          </cell>
          <cell r="T4411" t="str">
            <v>Caballito</v>
          </cell>
          <cell r="U4411" t="str">
            <v>Capital federal</v>
          </cell>
          <cell r="V4411">
            <v>1406</v>
          </cell>
          <cell r="W4411" t="str">
            <v>Capital Federal</v>
          </cell>
          <cell r="Y4411" t="str">
            <v>ENVÍO SIN CARGO (CABA Y GRAN PARTE DE GBA) TIEMPO: 4 a 6 DÍAS HÁBILES</v>
          </cell>
          <cell r="Z4411" t="str">
            <v>Mercado Pago</v>
          </cell>
          <cell r="AD4411">
            <v>44018</v>
          </cell>
          <cell r="AE4411">
            <v>44020</v>
          </cell>
          <cell r="AF4411" t="str">
            <v>PERCHERO X4 60X12CM 2COL (Blanco)</v>
          </cell>
          <cell r="AG4411">
            <v>1626</v>
          </cell>
          <cell r="AH4411">
            <v>1</v>
          </cell>
          <cell r="AI4411" t="str">
            <v>046DE7362</v>
          </cell>
          <cell r="AJ4411" t="str">
            <v>Móvil</v>
          </cell>
          <cell r="AK4411" t="str">
            <v>LLEGA EL 9-07 ENTRE 8 Y 17 HORAS !</v>
          </cell>
          <cell r="AL4411">
            <v>1570852145</v>
          </cell>
          <cell r="AM4411">
            <v>254250735</v>
          </cell>
          <cell r="AN4411" t="str">
            <v>Sí</v>
          </cell>
        </row>
        <row r="4412">
          <cell r="A4412">
            <v>1028</v>
          </cell>
          <cell r="B4412" t="str">
            <v>caro.werner@hotmail.com</v>
          </cell>
          <cell r="C4412">
            <v>44018</v>
          </cell>
          <cell r="D4412" t="str">
            <v>Abierta</v>
          </cell>
          <cell r="E4412" t="str">
            <v>Recibido</v>
          </cell>
          <cell r="F4412" t="str">
            <v>Enviado</v>
          </cell>
          <cell r="G4412" t="str">
            <v>ARS</v>
          </cell>
          <cell r="H4412">
            <v>1359</v>
          </cell>
          <cell r="I4412">
            <v>0</v>
          </cell>
          <cell r="J4412">
            <v>0</v>
          </cell>
          <cell r="K4412">
            <v>1359</v>
          </cell>
          <cell r="L4412" t="str">
            <v>Carolina Werner</v>
          </cell>
          <cell r="M4412">
            <v>37557737</v>
          </cell>
          <cell r="N4412">
            <v>1133689805</v>
          </cell>
          <cell r="O4412" t="str">
            <v>Carolina Werner</v>
          </cell>
          <cell r="P4412">
            <v>1133689805</v>
          </cell>
          <cell r="Q4412" t="str">
            <v>Lambare</v>
          </cell>
          <cell r="R4412">
            <v>210</v>
          </cell>
          <cell r="T4412" t="str">
            <v>Avellaneda</v>
          </cell>
          <cell r="U4412" t="str">
            <v>Avellaneda</v>
          </cell>
          <cell r="V4412">
            <v>1870</v>
          </cell>
          <cell r="W4412" t="str">
            <v>Gran Buenos Aires</v>
          </cell>
          <cell r="Y4412" t="str">
            <v>ENVÍO SIN CARGO (CABA Y GRAN PARTE DE GBA) TIEMPO: 4 a 6 DÍAS HÁBILES</v>
          </cell>
          <cell r="Z4412" t="str">
            <v>Mercado Pago</v>
          </cell>
          <cell r="AD4412">
            <v>44018</v>
          </cell>
          <cell r="AE4412">
            <v>44025</v>
          </cell>
          <cell r="AF4412" t="str">
            <v>BOWL BAMBOO BLANCO 23CMX8CM</v>
          </cell>
          <cell r="AG4412">
            <v>1359</v>
          </cell>
          <cell r="AH4412">
            <v>1</v>
          </cell>
          <cell r="AI4412" t="str">
            <v>BA8128BLA</v>
          </cell>
          <cell r="AJ4412" t="str">
            <v>Móvil</v>
          </cell>
          <cell r="AK4412" t="str">
            <v>LLEGA EL 15-07 ENTRE 8 Y 18 HORAS!</v>
          </cell>
          <cell r="AL4412">
            <v>1570821177</v>
          </cell>
          <cell r="AM4412">
            <v>243675243</v>
          </cell>
          <cell r="AN4412" t="str">
            <v>Sí</v>
          </cell>
        </row>
        <row r="4413">
          <cell r="A4413">
            <v>1027</v>
          </cell>
          <cell r="B4413" t="str">
            <v>rominaacontreraa@gmail.com</v>
          </cell>
          <cell r="C4413">
            <v>44017</v>
          </cell>
          <cell r="D4413" t="str">
            <v>Abierta</v>
          </cell>
          <cell r="E4413" t="str">
            <v>Recibido</v>
          </cell>
          <cell r="F4413" t="str">
            <v>Enviado</v>
          </cell>
          <cell r="G4413" t="str">
            <v>ARS</v>
          </cell>
          <cell r="H4413" t="str">
            <v>1730.47</v>
          </cell>
          <cell r="I4413">
            <v>0</v>
          </cell>
          <cell r="J4413">
            <v>0</v>
          </cell>
          <cell r="K4413" t="str">
            <v>1730.47</v>
          </cell>
          <cell r="L4413" t="str">
            <v>Romina Contrera</v>
          </cell>
          <cell r="M4413">
            <v>38554041</v>
          </cell>
          <cell r="N4413">
            <v>1135041505</v>
          </cell>
          <cell r="O4413" t="str">
            <v>Romina Contrera</v>
          </cell>
          <cell r="P4413">
            <v>1135041505</v>
          </cell>
          <cell r="Q4413" t="str">
            <v>Venezuela</v>
          </cell>
          <cell r="R4413">
            <v>4111</v>
          </cell>
          <cell r="S4413" t="str">
            <v>6D</v>
          </cell>
          <cell r="T4413" t="str">
            <v>Almagro</v>
          </cell>
          <cell r="U4413" t="str">
            <v>Caba</v>
          </cell>
          <cell r="V4413">
            <v>1211</v>
          </cell>
          <cell r="W4413" t="str">
            <v>Capital Federal</v>
          </cell>
          <cell r="Y4413" t="str">
            <v>ENVÍO SIN CARGO (CABA Y GRAN PARTE DE GBA) TIEMPO: 4 a 6 DÍAS HÁBILES</v>
          </cell>
          <cell r="Z4413" t="str">
            <v>Mercado Pago</v>
          </cell>
          <cell r="AC4413" t="str">
            <v>Enviar junto a ORDEN 1015. Cepillo de baño en color ROSA.</v>
          </cell>
          <cell r="AD4413">
            <v>44017</v>
          </cell>
          <cell r="AE4413">
            <v>44019</v>
          </cell>
          <cell r="AF4413" t="str">
            <v>CEPILLO DE BAÑO PLASTICO  3 COLORES 38 X 13 CM</v>
          </cell>
          <cell r="AG4413" t="str">
            <v>335.1</v>
          </cell>
          <cell r="AH4413">
            <v>1</v>
          </cell>
          <cell r="AI4413" t="str">
            <v>AB6065</v>
          </cell>
          <cell r="AJ4413" t="str">
            <v>Móvil</v>
          </cell>
          <cell r="AK4413" t="str">
            <v>LLEGA EL 15-07 ENTRE 8 Y 18 HORAS!</v>
          </cell>
          <cell r="AL4413">
            <v>1570768249</v>
          </cell>
          <cell r="AM4413">
            <v>254199400</v>
          </cell>
          <cell r="AN4413" t="str">
            <v>Sí</v>
          </cell>
        </row>
        <row r="4414">
          <cell r="A4414">
            <v>1027</v>
          </cell>
          <cell r="B4414" t="str">
            <v>rominaacontreraa@gmail.com</v>
          </cell>
          <cell r="AF4414" t="str">
            <v>BANDEJA BAMBOO NEGRO 30X4CM</v>
          </cell>
          <cell r="AG4414" t="str">
            <v>1395.37</v>
          </cell>
          <cell r="AH4414">
            <v>1</v>
          </cell>
          <cell r="AI4414" t="str">
            <v>BA8135NEG</v>
          </cell>
          <cell r="AN4414" t="str">
            <v>Sí</v>
          </cell>
        </row>
        <row r="4415">
          <cell r="A4415">
            <v>1026</v>
          </cell>
          <cell r="B4415" t="str">
            <v>daiana.starke@hotmail.com</v>
          </cell>
          <cell r="C4415">
            <v>44017</v>
          </cell>
          <cell r="D4415" t="str">
            <v>Abierta</v>
          </cell>
          <cell r="E4415" t="str">
            <v>Recibido</v>
          </cell>
          <cell r="F4415" t="str">
            <v>Enviado</v>
          </cell>
          <cell r="G4415" t="str">
            <v>ARS</v>
          </cell>
          <cell r="H4415">
            <v>1708</v>
          </cell>
          <cell r="I4415">
            <v>0</v>
          </cell>
          <cell r="J4415">
            <v>0</v>
          </cell>
          <cell r="K4415">
            <v>1708</v>
          </cell>
          <cell r="L4415" t="str">
            <v>Daiana Starke</v>
          </cell>
          <cell r="M4415">
            <v>38623674</v>
          </cell>
          <cell r="N4415">
            <v>1153270060</v>
          </cell>
          <cell r="O4415" t="str">
            <v>Daiana Starke</v>
          </cell>
          <cell r="P4415">
            <v>1153270060</v>
          </cell>
          <cell r="Q4415" t="str">
            <v>Enrique marengo</v>
          </cell>
          <cell r="R4415">
            <v>3953</v>
          </cell>
          <cell r="S4415" t="str">
            <v>Ph - dpto h</v>
          </cell>
          <cell r="T4415" t="str">
            <v>Villa ballester</v>
          </cell>
          <cell r="U4415" t="str">
            <v>Buenos aires</v>
          </cell>
          <cell r="V4415">
            <v>1653</v>
          </cell>
          <cell r="W4415" t="str">
            <v>Gran Buenos Aires</v>
          </cell>
          <cell r="Y4415" t="str">
            <v>ENVÍO SIN CARGO (CABA Y GRAN PARTE DE GBA) TIEMPO: 4 a 6 DÍAS HÁBILES</v>
          </cell>
          <cell r="Z4415" t="str">
            <v>Mercado Pago</v>
          </cell>
          <cell r="AD4415">
            <v>44017</v>
          </cell>
          <cell r="AE4415">
            <v>44019</v>
          </cell>
          <cell r="AF4415" t="str">
            <v>MESA PLEGABLE PARA PC MADERA Y METAL 59X39X23CM (Negro)</v>
          </cell>
          <cell r="AG4415">
            <v>1708</v>
          </cell>
          <cell r="AH4415">
            <v>1</v>
          </cell>
          <cell r="AI4415" t="str">
            <v>046ME7897</v>
          </cell>
          <cell r="AJ4415" t="str">
            <v>Móvil</v>
          </cell>
          <cell r="AK4415" t="str">
            <v>LLEGA EL 14-07 ENTRE 8 Y 18 HORAS!</v>
          </cell>
          <cell r="AL4415">
            <v>1570668737</v>
          </cell>
          <cell r="AM4415">
            <v>244835604</v>
          </cell>
          <cell r="AN4415" t="str">
            <v>Sí</v>
          </cell>
        </row>
        <row r="4416">
          <cell r="A4416">
            <v>1025</v>
          </cell>
          <cell r="B4416" t="str">
            <v>alicia.fatima@hotmail.com</v>
          </cell>
          <cell r="C4416">
            <v>44017</v>
          </cell>
          <cell r="D4416" t="str">
            <v>Abierta</v>
          </cell>
          <cell r="E4416" t="str">
            <v>Recibido</v>
          </cell>
          <cell r="F4416" t="str">
            <v>Enviado</v>
          </cell>
          <cell r="G4416" t="str">
            <v>ARS</v>
          </cell>
          <cell r="H4416">
            <v>2337</v>
          </cell>
          <cell r="I4416">
            <v>0</v>
          </cell>
          <cell r="J4416">
            <v>0</v>
          </cell>
          <cell r="K4416">
            <v>2337</v>
          </cell>
          <cell r="L4416" t="str">
            <v>Alicia Santoro</v>
          </cell>
          <cell r="M4416">
            <v>38892056</v>
          </cell>
          <cell r="N4416">
            <v>1131929231</v>
          </cell>
          <cell r="O4416" t="str">
            <v>Alicia Santoro</v>
          </cell>
          <cell r="P4416">
            <v>1131929231</v>
          </cell>
          <cell r="Q4416" t="str">
            <v>Coronel Sayos</v>
          </cell>
          <cell r="R4416">
            <v>624</v>
          </cell>
          <cell r="T4416" t="str">
            <v>Lomas del Mirador</v>
          </cell>
          <cell r="U4416" t="str">
            <v>La Matanza</v>
          </cell>
          <cell r="V4416">
            <v>1752</v>
          </cell>
          <cell r="W4416" t="str">
            <v>Gran Buenos Aires</v>
          </cell>
          <cell r="Y4416" t="str">
            <v>ENVÍO SIN CARGO (CABA Y GRAN PARTE DE GBA) TIEMPO: 4 a 6 DÍAS HÁBILES</v>
          </cell>
          <cell r="Z4416" t="str">
            <v>Mercado Pago</v>
          </cell>
          <cell r="AD4416">
            <v>44017</v>
          </cell>
          <cell r="AE4416">
            <v>44019</v>
          </cell>
          <cell r="AF4416" t="str">
            <v>PROMO SET DE VIDRIO</v>
          </cell>
          <cell r="AG4416">
            <v>1899</v>
          </cell>
          <cell r="AH4416">
            <v>1</v>
          </cell>
          <cell r="AI4416" t="str">
            <v>087588F3//BA6431//BA6431//PA59534</v>
          </cell>
          <cell r="AJ4416" t="str">
            <v>Web</v>
          </cell>
          <cell r="AK4416" t="str">
            <v>LLEGA EL 15-07 ENTRE 8 Y 18 HORAS!</v>
          </cell>
          <cell r="AL4416">
            <v>1570533722</v>
          </cell>
          <cell r="AM4416">
            <v>254105215</v>
          </cell>
          <cell r="AN4416" t="str">
            <v>Sí</v>
          </cell>
        </row>
        <row r="4417">
          <cell r="A4417">
            <v>1025</v>
          </cell>
          <cell r="B4417" t="str">
            <v>alicia.fatima@hotmail.com</v>
          </cell>
          <cell r="AF4417" t="str">
            <v>JARRA MEDIDORA RECTA CH 7,7X10CM</v>
          </cell>
          <cell r="AG4417">
            <v>438</v>
          </cell>
          <cell r="AH4417">
            <v>1</v>
          </cell>
          <cell r="AI4417" t="str">
            <v>055BA7678</v>
          </cell>
          <cell r="AN4417" t="str">
            <v>Sí</v>
          </cell>
        </row>
        <row r="4418">
          <cell r="A4418">
            <v>1024</v>
          </cell>
          <cell r="B4418" t="str">
            <v>claritag.322@gmail.com</v>
          </cell>
          <cell r="C4418">
            <v>44017</v>
          </cell>
          <cell r="D4418" t="str">
            <v>Abierta</v>
          </cell>
          <cell r="E4418" t="str">
            <v>Recibido</v>
          </cell>
          <cell r="F4418" t="str">
            <v>Enviado</v>
          </cell>
          <cell r="G4418" t="str">
            <v>ARS</v>
          </cell>
          <cell r="H4418">
            <v>4154</v>
          </cell>
          <cell r="I4418">
            <v>0</v>
          </cell>
          <cell r="J4418">
            <v>0</v>
          </cell>
          <cell r="K4418">
            <v>4154</v>
          </cell>
          <cell r="L4418" t="str">
            <v>Clara adela Gonzalez</v>
          </cell>
          <cell r="M4418">
            <v>33055444</v>
          </cell>
          <cell r="N4418">
            <v>1123322886</v>
          </cell>
          <cell r="O4418" t="str">
            <v>Clara Gonzalez</v>
          </cell>
          <cell r="P4418">
            <v>1123322886</v>
          </cell>
          <cell r="Q4418" t="str">
            <v>Pedro Farias</v>
          </cell>
          <cell r="R4418">
            <v>515</v>
          </cell>
          <cell r="S4418" t="str">
            <v>5 planta baja</v>
          </cell>
          <cell r="U4418" t="str">
            <v>Muñiz - san Miguel</v>
          </cell>
          <cell r="V4418">
            <v>1440</v>
          </cell>
          <cell r="W4418" t="str">
            <v>Capital Federal</v>
          </cell>
          <cell r="Y4418" t="str">
            <v>ENVÍO SIN CARGO (CABA Y GRAN PARTE DE GBA) TIEMPO: 4 a 6 DÍAS HÁBILES</v>
          </cell>
          <cell r="Z4418" t="str">
            <v>Mercado Pago</v>
          </cell>
          <cell r="AD4418">
            <v>44017</v>
          </cell>
          <cell r="AE4418">
            <v>44019</v>
          </cell>
          <cell r="AF4418" t="str">
            <v>JUEGO X 6 PLATOS HONDOS ESPARTA BLANCO 22CM</v>
          </cell>
          <cell r="AG4418">
            <v>4154</v>
          </cell>
          <cell r="AH4418">
            <v>1</v>
          </cell>
          <cell r="AI4418" t="str">
            <v>PO61583</v>
          </cell>
          <cell r="AJ4418" t="str">
            <v>Móvil</v>
          </cell>
          <cell r="AK4418" t="str">
            <v>LLEGA EL 14-07 ENTRE 8 Y 18 HORAS!</v>
          </cell>
          <cell r="AL4418">
            <v>1570486183</v>
          </cell>
          <cell r="AM4418">
            <v>254093499</v>
          </cell>
          <cell r="AN4418" t="str">
            <v>Sí</v>
          </cell>
        </row>
        <row r="4419">
          <cell r="A4419">
            <v>1023</v>
          </cell>
          <cell r="B4419" t="str">
            <v>maluzrodriguez3@gmail.com</v>
          </cell>
          <cell r="C4419">
            <v>44017</v>
          </cell>
          <cell r="D4419" t="str">
            <v>Abierta</v>
          </cell>
          <cell r="E4419" t="str">
            <v>Recibido</v>
          </cell>
          <cell r="F4419" t="str">
            <v>Enviado</v>
          </cell>
          <cell r="G4419" t="str">
            <v>ARS</v>
          </cell>
          <cell r="H4419" t="str">
            <v>3196.5</v>
          </cell>
          <cell r="I4419">
            <v>0</v>
          </cell>
          <cell r="J4419">
            <v>0</v>
          </cell>
          <cell r="K4419" t="str">
            <v>3196.5</v>
          </cell>
          <cell r="L4419" t="str">
            <v>María luz Rodriguez</v>
          </cell>
          <cell r="M4419">
            <v>35639779</v>
          </cell>
          <cell r="N4419">
            <v>1560043930</v>
          </cell>
          <cell r="O4419" t="str">
            <v>María luz Rodriguez</v>
          </cell>
          <cell r="P4419">
            <v>1560043930</v>
          </cell>
          <cell r="Q4419" t="str">
            <v>Ministro brin</v>
          </cell>
          <cell r="R4419">
            <v>4576</v>
          </cell>
          <cell r="S4419" t="str">
            <v>3B</v>
          </cell>
          <cell r="T4419" t="str">
            <v>Remedios de escalada</v>
          </cell>
          <cell r="U4419" t="str">
            <v>Lanus</v>
          </cell>
          <cell r="V4419">
            <v>1826</v>
          </cell>
          <cell r="W4419" t="str">
            <v>Gran Buenos Aires</v>
          </cell>
          <cell r="Y4419" t="str">
            <v>ENVÍO SIN CARGO (CABA Y GRAN PARTE DE GBA) TIEMPO: 4 a 6 DÍAS HÁBILES</v>
          </cell>
          <cell r="Z4419" t="str">
            <v>Mercado Pago</v>
          </cell>
          <cell r="AD4419">
            <v>44017</v>
          </cell>
          <cell r="AE4419">
            <v>44019</v>
          </cell>
          <cell r="AF4419" t="str">
            <v>SET X 5: 2 ESPATULAS+ 3 CUCHARAS</v>
          </cell>
          <cell r="AG4419">
            <v>398</v>
          </cell>
          <cell r="AH4419">
            <v>1</v>
          </cell>
          <cell r="AI4419" t="str">
            <v>046BA4969</v>
          </cell>
          <cell r="AJ4419" t="str">
            <v>Móvil</v>
          </cell>
          <cell r="AK4419" t="str">
            <v>LLEGA EL 15-07 ENTRE 8 Y 18 HORAS!</v>
          </cell>
          <cell r="AL4419">
            <v>1570442080</v>
          </cell>
          <cell r="AM4419">
            <v>254037978</v>
          </cell>
          <cell r="AN4419" t="str">
            <v>Sí</v>
          </cell>
        </row>
        <row r="4420">
          <cell r="A4420">
            <v>1023</v>
          </cell>
          <cell r="B4420" t="str">
            <v>maluzrodriguez3@gmail.com</v>
          </cell>
          <cell r="AF4420" t="str">
            <v>PROMO SET DE VIDRIO</v>
          </cell>
          <cell r="AG4420">
            <v>1899</v>
          </cell>
          <cell r="AH4420">
            <v>1</v>
          </cell>
          <cell r="AI4420" t="str">
            <v>087588F3//BA6431//BA6431//PA59534</v>
          </cell>
          <cell r="AN4420" t="str">
            <v>Sí</v>
          </cell>
        </row>
        <row r="4421">
          <cell r="A4421">
            <v>1023</v>
          </cell>
          <cell r="B4421" t="str">
            <v>maluzrodriguez3@gmail.com</v>
          </cell>
          <cell r="AF4421" t="str">
            <v>LATA MANDALA VIOLETA 17X17CM</v>
          </cell>
          <cell r="AG4421" t="str">
            <v>899.5</v>
          </cell>
          <cell r="AH4421">
            <v>1</v>
          </cell>
          <cell r="AI4421" t="str">
            <v>645LA33029</v>
          </cell>
          <cell r="AN4421" t="str">
            <v>Sí</v>
          </cell>
        </row>
        <row r="4422">
          <cell r="A4422">
            <v>1022</v>
          </cell>
          <cell r="B4422" t="str">
            <v>leticiaoliveira1995@hotmail.com</v>
          </cell>
          <cell r="C4422">
            <v>44017</v>
          </cell>
          <cell r="D4422" t="str">
            <v>Abierta</v>
          </cell>
          <cell r="E4422" t="str">
            <v>Recibido</v>
          </cell>
          <cell r="F4422" t="str">
            <v>Enviado</v>
          </cell>
          <cell r="G4422" t="str">
            <v>ARS</v>
          </cell>
          <cell r="H4422">
            <v>1899</v>
          </cell>
          <cell r="I4422">
            <v>0</v>
          </cell>
          <cell r="J4422">
            <v>0</v>
          </cell>
          <cell r="K4422">
            <v>1899</v>
          </cell>
          <cell r="L4422" t="str">
            <v>Leticia De Oliveira Cornelio</v>
          </cell>
          <cell r="M4422">
            <v>958271</v>
          </cell>
          <cell r="N4422">
            <v>1127557426</v>
          </cell>
          <cell r="O4422" t="str">
            <v>Leticia De Oliveira Cornelio</v>
          </cell>
          <cell r="P4422">
            <v>1127557426</v>
          </cell>
          <cell r="Q4422" t="str">
            <v>Muñiz</v>
          </cell>
          <cell r="R4422">
            <v>1141</v>
          </cell>
          <cell r="S4422" t="str">
            <v>1B</v>
          </cell>
          <cell r="T4422" t="str">
            <v>Boedo</v>
          </cell>
          <cell r="U4422" t="str">
            <v>Ciudad autónoma de buenos aires</v>
          </cell>
          <cell r="V4422">
            <v>1255</v>
          </cell>
          <cell r="W4422" t="str">
            <v>Capital Federal</v>
          </cell>
          <cell r="Y4422" t="str">
            <v>ENVÍO SIN CARGO (CABA Y GRAN PARTE DE GBA) TIEMPO: 4 a 6 DÍAS HÁBILES</v>
          </cell>
          <cell r="Z4422" t="str">
            <v>Mercado Pago</v>
          </cell>
          <cell r="AD4422">
            <v>44017</v>
          </cell>
          <cell r="AE4422">
            <v>44019</v>
          </cell>
          <cell r="AF4422" t="str">
            <v>PROMO SET DE VIDRIO</v>
          </cell>
          <cell r="AG4422">
            <v>1899</v>
          </cell>
          <cell r="AH4422">
            <v>1</v>
          </cell>
          <cell r="AI4422" t="str">
            <v>087588F3//BA6431//BA6431//PA59534</v>
          </cell>
          <cell r="AJ4422" t="str">
            <v>Móvil</v>
          </cell>
          <cell r="AK4422" t="str">
            <v>LLEGA EL 15-07 ENTRE 8 Y 18 HORAS!</v>
          </cell>
          <cell r="AL4422">
            <v>1570404971</v>
          </cell>
          <cell r="AM4422">
            <v>254064791</v>
          </cell>
          <cell r="AN4422" t="str">
            <v>Sí</v>
          </cell>
        </row>
        <row r="4423">
          <cell r="A4423">
            <v>1021</v>
          </cell>
          <cell r="B4423" t="str">
            <v>iaraamorebep@gmail.com</v>
          </cell>
          <cell r="C4423">
            <v>44017</v>
          </cell>
          <cell r="D4423" t="str">
            <v>Abierta</v>
          </cell>
          <cell r="E4423" t="str">
            <v>Recibido</v>
          </cell>
          <cell r="F4423" t="str">
            <v>Enviado</v>
          </cell>
          <cell r="G4423" t="str">
            <v>ARS</v>
          </cell>
          <cell r="H4423">
            <v>1899</v>
          </cell>
          <cell r="I4423">
            <v>0</v>
          </cell>
          <cell r="J4423">
            <v>0</v>
          </cell>
          <cell r="K4423">
            <v>1899</v>
          </cell>
          <cell r="L4423" t="str">
            <v>María Iara Amore</v>
          </cell>
          <cell r="M4423">
            <v>37200647</v>
          </cell>
          <cell r="N4423">
            <v>1158234838</v>
          </cell>
          <cell r="O4423" t="str">
            <v>María Iara Amore</v>
          </cell>
          <cell r="P4423">
            <v>1158234838</v>
          </cell>
          <cell r="Q4423" t="str">
            <v>José C Paz</v>
          </cell>
          <cell r="R4423">
            <v>2363</v>
          </cell>
          <cell r="T4423" t="str">
            <v>Villa Altube</v>
          </cell>
          <cell r="U4423" t="str">
            <v>José C Paz</v>
          </cell>
          <cell r="V4423">
            <v>1665</v>
          </cell>
          <cell r="W4423" t="str">
            <v>Gran Buenos Aires</v>
          </cell>
          <cell r="Y4423" t="str">
            <v>ENVÍO SIN CARGO (CABA Y GRAN PARTE DE GBA) TIEMPO: 4 a 6 DÍAS HÁBILES</v>
          </cell>
          <cell r="Z4423" t="str">
            <v>Mercado Pago</v>
          </cell>
          <cell r="AD4423">
            <v>44017</v>
          </cell>
          <cell r="AE4423">
            <v>44019</v>
          </cell>
          <cell r="AF4423" t="str">
            <v>PROMO SET DE VIDRIO</v>
          </cell>
          <cell r="AG4423">
            <v>1899</v>
          </cell>
          <cell r="AH4423">
            <v>1</v>
          </cell>
          <cell r="AI4423" t="str">
            <v>087588F3//BA6431//BA6431//PA59534</v>
          </cell>
          <cell r="AJ4423" t="str">
            <v>Móvil</v>
          </cell>
          <cell r="AK4423" t="str">
            <v>LLEGA EL 14-07 ENTRE 8 Y 18 HORAS!</v>
          </cell>
          <cell r="AL4423">
            <v>1570301623</v>
          </cell>
          <cell r="AM4423">
            <v>254024257</v>
          </cell>
          <cell r="AN4423" t="str">
            <v>Sí</v>
          </cell>
        </row>
        <row r="4424">
          <cell r="A4424">
            <v>1020</v>
          </cell>
          <cell r="B4424" t="str">
            <v>melina-loiacono@hotmail.com.ar</v>
          </cell>
          <cell r="C4424">
            <v>44017</v>
          </cell>
          <cell r="D4424" t="str">
            <v>Abierta</v>
          </cell>
          <cell r="E4424" t="str">
            <v>Recibido</v>
          </cell>
          <cell r="F4424" t="str">
            <v>Enviado</v>
          </cell>
          <cell r="G4424" t="str">
            <v>ARS</v>
          </cell>
          <cell r="H4424" t="str">
            <v>1951.91</v>
          </cell>
          <cell r="I4424">
            <v>0</v>
          </cell>
          <cell r="J4424">
            <v>0</v>
          </cell>
          <cell r="K4424" t="str">
            <v>1951.91</v>
          </cell>
          <cell r="L4424" t="str">
            <v>Melina Loiacono</v>
          </cell>
          <cell r="M4424">
            <v>37171331</v>
          </cell>
          <cell r="N4424">
            <v>1165713465</v>
          </cell>
          <cell r="O4424" t="str">
            <v>Melina Loiacono</v>
          </cell>
          <cell r="P4424">
            <v>1165713465</v>
          </cell>
          <cell r="Q4424" t="str">
            <v>Av dr Ricardo Balbin</v>
          </cell>
          <cell r="R4424">
            <v>2939</v>
          </cell>
          <cell r="S4424" t="str">
            <v>Local</v>
          </cell>
          <cell r="T4424" t="str">
            <v>Coghlan</v>
          </cell>
          <cell r="U4424" t="str">
            <v>Capital federal</v>
          </cell>
          <cell r="V4424">
            <v>1430</v>
          </cell>
          <cell r="W4424" t="str">
            <v>Capital Federal</v>
          </cell>
          <cell r="Y4424" t="str">
            <v>ENVÍO SIN CARGO (CABA Y GRAN PARTE DE GBA) TIEMPO: 4 a 6 DÍAS HÁBILES</v>
          </cell>
          <cell r="Z4424" t="str">
            <v>Mercado Pago</v>
          </cell>
          <cell r="AB4424" t="str">
            <v xml:space="preserve">Necesito que me llegue antes del día miércoles 08/07. Eso acorde con la chica que me atendió por Instagram. Muchísimas gracias. </v>
          </cell>
          <cell r="AC4424" t="str">
            <v>ENVIAR HASTA EL MIERCOLES INCLUSIVE 8/7</v>
          </cell>
          <cell r="AD4424">
            <v>44017</v>
          </cell>
          <cell r="AE4424">
            <v>44018</v>
          </cell>
          <cell r="AF4424" t="str">
            <v>BANDEJA BAMBOO BLANCA 35X4,5CM</v>
          </cell>
          <cell r="AG4424" t="str">
            <v>1951.91</v>
          </cell>
          <cell r="AH4424">
            <v>1</v>
          </cell>
          <cell r="AI4424" t="str">
            <v>BA7779</v>
          </cell>
          <cell r="AJ4424" t="str">
            <v>Móvil</v>
          </cell>
          <cell r="AK4424" t="str">
            <v>LLEGA EL 7-07 ENTRE 8 Y 17 HORAS!</v>
          </cell>
          <cell r="AL4424">
            <v>1570265235</v>
          </cell>
          <cell r="AM4424">
            <v>254020643</v>
          </cell>
          <cell r="AN4424" t="str">
            <v>Sí</v>
          </cell>
        </row>
        <row r="4425">
          <cell r="A4425">
            <v>1019</v>
          </cell>
          <cell r="B4425" t="str">
            <v>geraldine.coria.96@hotmail.com</v>
          </cell>
          <cell r="C4425">
            <v>44017</v>
          </cell>
          <cell r="D4425" t="str">
            <v>Abierta</v>
          </cell>
          <cell r="E4425" t="str">
            <v>Recibido</v>
          </cell>
          <cell r="F4425" t="str">
            <v>Enviado</v>
          </cell>
          <cell r="G4425" t="str">
            <v>ARS</v>
          </cell>
          <cell r="H4425">
            <v>1708</v>
          </cell>
          <cell r="I4425">
            <v>0</v>
          </cell>
          <cell r="J4425">
            <v>0</v>
          </cell>
          <cell r="K4425">
            <v>1708</v>
          </cell>
          <cell r="L4425" t="str">
            <v>Geraldine Coria</v>
          </cell>
          <cell r="M4425">
            <v>39626072</v>
          </cell>
          <cell r="N4425">
            <v>1565317892</v>
          </cell>
          <cell r="O4425" t="str">
            <v>Geraldine Coria</v>
          </cell>
          <cell r="P4425">
            <v>1565317892</v>
          </cell>
          <cell r="Q4425" t="str">
            <v>Viamonte</v>
          </cell>
          <cell r="R4425">
            <v>2381</v>
          </cell>
          <cell r="S4425" t="str">
            <v>1, timbre 1</v>
          </cell>
          <cell r="T4425" t="str">
            <v>Lanús Oeste</v>
          </cell>
          <cell r="U4425" t="str">
            <v>Lanus Oeste</v>
          </cell>
          <cell r="V4425">
            <v>1824</v>
          </cell>
          <cell r="W4425" t="str">
            <v>Gran Buenos Aires</v>
          </cell>
          <cell r="Y4425" t="str">
            <v>ENVÍO SIN CARGO (CABA Y GRAN PARTE DE GBA) TIEMPO: 4 a 6 DÍAS HÁBILES</v>
          </cell>
          <cell r="Z4425" t="str">
            <v>Mercado Pago</v>
          </cell>
          <cell r="AD4425">
            <v>44017</v>
          </cell>
          <cell r="AE4425">
            <v>44019</v>
          </cell>
          <cell r="AF4425" t="str">
            <v>MESA PLEGABLE PARA PC MADERA Y METAL 59X39X23CM (Marrón oscuro)</v>
          </cell>
          <cell r="AG4425">
            <v>1708</v>
          </cell>
          <cell r="AH4425">
            <v>1</v>
          </cell>
          <cell r="AI4425" t="str">
            <v>046ME7897</v>
          </cell>
          <cell r="AJ4425" t="str">
            <v>Móvil</v>
          </cell>
          <cell r="AK4425" t="str">
            <v>LLEGA EL 15-07 ENTRE 8 Y 18 HORAS!</v>
          </cell>
          <cell r="AL4425">
            <v>1570242416</v>
          </cell>
          <cell r="AM4425">
            <v>254009583</v>
          </cell>
          <cell r="AN4425" t="str">
            <v>Sí</v>
          </cell>
        </row>
        <row r="4426">
          <cell r="A4426">
            <v>1018</v>
          </cell>
          <cell r="B4426" t="str">
            <v>maru.benavides@hotmail.com</v>
          </cell>
          <cell r="C4426">
            <v>44017</v>
          </cell>
          <cell r="D4426" t="str">
            <v>Abierta</v>
          </cell>
          <cell r="E4426" t="str">
            <v>Recibido</v>
          </cell>
          <cell r="F4426" t="str">
            <v>Enviado</v>
          </cell>
          <cell r="G4426" t="str">
            <v>ARS</v>
          </cell>
          <cell r="H4426" t="str">
            <v>3364.5</v>
          </cell>
          <cell r="I4426">
            <v>0</v>
          </cell>
          <cell r="J4426">
            <v>0</v>
          </cell>
          <cell r="K4426" t="str">
            <v>3364.5</v>
          </cell>
          <cell r="L4426" t="str">
            <v>Marina Benavides</v>
          </cell>
          <cell r="M4426">
            <v>34664806</v>
          </cell>
          <cell r="N4426">
            <v>1166561407</v>
          </cell>
          <cell r="O4426" t="str">
            <v>Marina Benavides</v>
          </cell>
          <cell r="P4426">
            <v>1166561407</v>
          </cell>
          <cell r="Q4426" t="str">
            <v>Jean Jaures</v>
          </cell>
          <cell r="R4426">
            <v>1015</v>
          </cell>
          <cell r="S4426">
            <v>303</v>
          </cell>
          <cell r="T4426" t="str">
            <v>Recoleta</v>
          </cell>
          <cell r="U4426" t="str">
            <v>Caba</v>
          </cell>
          <cell r="V4426">
            <v>1215</v>
          </cell>
          <cell r="W4426" t="str">
            <v>Capital Federal</v>
          </cell>
          <cell r="Y4426" t="str">
            <v>ENVÍO SIN CARGO (CABA Y GRAN PARTE DE GBA) TIEMPO: 4 a 6 DÍAS HÁBILES</v>
          </cell>
          <cell r="Z4426" t="str">
            <v>Mercado Pago</v>
          </cell>
          <cell r="AD4426">
            <v>44017</v>
          </cell>
          <cell r="AE4426">
            <v>44019</v>
          </cell>
          <cell r="AF4426" t="str">
            <v>BROCHES BLISTER X 12 GRIP ARRIBA</v>
          </cell>
          <cell r="AG4426" t="str">
            <v>197.03</v>
          </cell>
          <cell r="AH4426">
            <v>2</v>
          </cell>
          <cell r="AI4426" t="str">
            <v>046BR5388</v>
          </cell>
          <cell r="AJ4426" t="str">
            <v>Web</v>
          </cell>
          <cell r="AK4426" t="str">
            <v>LLEGA EL 15-07 ENTRE 8 Y 18 HORAS!</v>
          </cell>
          <cell r="AL4426">
            <v>1570026948</v>
          </cell>
          <cell r="AM4426">
            <v>253956796</v>
          </cell>
          <cell r="AN4426" t="str">
            <v>Sí</v>
          </cell>
        </row>
        <row r="4427">
          <cell r="A4427">
            <v>1018</v>
          </cell>
          <cell r="B4427" t="str">
            <v>maru.benavides@hotmail.com</v>
          </cell>
          <cell r="AF4427" t="str">
            <v>BOWL BAMBOO BLANCO 14X28CM</v>
          </cell>
          <cell r="AG4427" t="str">
            <v>1332.44</v>
          </cell>
          <cell r="AH4427">
            <v>1</v>
          </cell>
          <cell r="AI4427" t="str">
            <v>BA7812</v>
          </cell>
          <cell r="AN4427" t="str">
            <v>Sí</v>
          </cell>
        </row>
        <row r="4428">
          <cell r="A4428">
            <v>1018</v>
          </cell>
          <cell r="B4428" t="str">
            <v>maru.benavides@hotmail.com</v>
          </cell>
          <cell r="AF4428" t="str">
            <v>JARRA MEDIDORA RECTA CH 7,7X10CM</v>
          </cell>
          <cell r="AG4428">
            <v>438</v>
          </cell>
          <cell r="AH4428">
            <v>1</v>
          </cell>
          <cell r="AI4428" t="str">
            <v>055BA7678</v>
          </cell>
          <cell r="AN4428" t="str">
            <v>Sí</v>
          </cell>
        </row>
        <row r="4429">
          <cell r="A4429">
            <v>1018</v>
          </cell>
          <cell r="B4429" t="str">
            <v>maru.benavides@hotmail.com</v>
          </cell>
          <cell r="AF4429" t="str">
            <v>TAZA ROMA DE CERAMICA ROJA 275ML</v>
          </cell>
          <cell r="AG4429">
            <v>600</v>
          </cell>
          <cell r="AH4429">
            <v>1</v>
          </cell>
          <cell r="AI4429" t="str">
            <v>PO416713NN</v>
          </cell>
          <cell r="AN4429" t="str">
            <v>Sí</v>
          </cell>
        </row>
        <row r="4430">
          <cell r="A4430">
            <v>1018</v>
          </cell>
          <cell r="B4430" t="str">
            <v>maru.benavides@hotmail.com</v>
          </cell>
          <cell r="AF4430" t="str">
            <v>TAZA ROMA DE CERAMICA AZUL POPPY  275ML</v>
          </cell>
          <cell r="AG4430">
            <v>600</v>
          </cell>
          <cell r="AH4430">
            <v>1</v>
          </cell>
          <cell r="AI4430" t="str">
            <v>PO342713</v>
          </cell>
          <cell r="AN4430" t="str">
            <v>Sí</v>
          </cell>
        </row>
        <row r="4431">
          <cell r="A4431">
            <v>1017</v>
          </cell>
          <cell r="B4431" t="str">
            <v>oroz.dolores@hotmail.com</v>
          </cell>
          <cell r="C4431">
            <v>44017</v>
          </cell>
          <cell r="D4431" t="str">
            <v>Abierta</v>
          </cell>
          <cell r="E4431" t="str">
            <v>Recibido</v>
          </cell>
          <cell r="F4431" t="str">
            <v>Enviado</v>
          </cell>
          <cell r="G4431" t="str">
            <v>ARS</v>
          </cell>
          <cell r="H4431" t="str">
            <v>957.03</v>
          </cell>
          <cell r="I4431">
            <v>0</v>
          </cell>
          <cell r="J4431">
            <v>0</v>
          </cell>
          <cell r="K4431" t="str">
            <v>957.03</v>
          </cell>
          <cell r="L4431" t="str">
            <v>Dolores Oroz</v>
          </cell>
          <cell r="M4431">
            <v>38958743</v>
          </cell>
          <cell r="N4431">
            <v>542396519587</v>
          </cell>
          <cell r="O4431" t="str">
            <v>Dolores Oroz</v>
          </cell>
          <cell r="P4431">
            <v>542396519587</v>
          </cell>
          <cell r="Q4431" t="str">
            <v>Billinghurst</v>
          </cell>
          <cell r="R4431">
            <v>2335</v>
          </cell>
          <cell r="S4431" t="str">
            <v>2A</v>
          </cell>
          <cell r="T4431" t="str">
            <v>Palermo</v>
          </cell>
          <cell r="U4431" t="str">
            <v>Capital Federal</v>
          </cell>
          <cell r="V4431">
            <v>1425</v>
          </cell>
          <cell r="W4431" t="str">
            <v>Capital Federal</v>
          </cell>
          <cell r="Y4431" t="str">
            <v>ENVÍO SIN CARGO (CABA Y GRAN PARTE DE GBA) TIEMPO: 4 a 6 DÍAS HÁBILES</v>
          </cell>
          <cell r="Z4431" t="str">
            <v>Mercado Pago</v>
          </cell>
          <cell r="AB4431" t="str">
            <v xml:space="preserve">POR FAVOR LLAMAR A (02396)519587 CUANDO ESTE ABAJO PORQUE ME ANDA MAL EL TIMBRE. MUCHAS GRACIAS </v>
          </cell>
          <cell r="AD4431">
            <v>44017</v>
          </cell>
          <cell r="AE4431">
            <v>44019</v>
          </cell>
          <cell r="AF4431" t="str">
            <v>SECADOR DE VIDRIOS 4 COLORES 29 X 3 X 30 CM (Verde)</v>
          </cell>
          <cell r="AG4431" t="str">
            <v>307.44</v>
          </cell>
          <cell r="AH4431">
            <v>1</v>
          </cell>
          <cell r="AJ4431" t="str">
            <v>Web</v>
          </cell>
          <cell r="AK4431" t="str">
            <v>LLEGA EL 15-07 ENTRE 8 Y 18 HORAS!</v>
          </cell>
          <cell r="AL4431">
            <v>1570012802</v>
          </cell>
          <cell r="AM4431">
            <v>253949603</v>
          </cell>
          <cell r="AN4431" t="str">
            <v>Sí</v>
          </cell>
        </row>
        <row r="4432">
          <cell r="A4432">
            <v>1017</v>
          </cell>
          <cell r="B4432" t="str">
            <v>oroz.dolores@hotmail.com</v>
          </cell>
          <cell r="AF4432" t="str">
            <v>FRUTERA ACERO INOXIDABLE 24.5 CM</v>
          </cell>
          <cell r="AG4432" t="str">
            <v>649.59</v>
          </cell>
          <cell r="AH4432">
            <v>1</v>
          </cell>
          <cell r="AI4432">
            <v>3462</v>
          </cell>
          <cell r="AN4432" t="str">
            <v>Sí</v>
          </cell>
        </row>
        <row r="4433">
          <cell r="A4433">
            <v>1016</v>
          </cell>
          <cell r="B4433" t="str">
            <v>alemaseret@aim.com</v>
          </cell>
          <cell r="C4433">
            <v>44017</v>
          </cell>
          <cell r="D4433" t="str">
            <v>Abierta</v>
          </cell>
          <cell r="E4433" t="str">
            <v>Recibido</v>
          </cell>
          <cell r="F4433" t="str">
            <v>Enviado</v>
          </cell>
          <cell r="G4433" t="str">
            <v>ARS</v>
          </cell>
          <cell r="H4433" t="str">
            <v>3976.71</v>
          </cell>
          <cell r="I4433">
            <v>0</v>
          </cell>
          <cell r="J4433">
            <v>0</v>
          </cell>
          <cell r="K4433" t="str">
            <v>3976.71</v>
          </cell>
          <cell r="L4433" t="str">
            <v>Alejandra Maseret</v>
          </cell>
          <cell r="M4433">
            <v>24235337</v>
          </cell>
          <cell r="N4433">
            <v>1566605287</v>
          </cell>
          <cell r="O4433" t="str">
            <v>Alejandra Maseret</v>
          </cell>
          <cell r="P4433">
            <v>1566605287</v>
          </cell>
          <cell r="Q4433" t="str">
            <v>Av olazabal</v>
          </cell>
          <cell r="R4433">
            <v>5400</v>
          </cell>
          <cell r="S4433" t="str">
            <v>2 piso, depto 7</v>
          </cell>
          <cell r="T4433" t="str">
            <v>Villa Urquiza</v>
          </cell>
          <cell r="U4433" t="str">
            <v>Caba</v>
          </cell>
          <cell r="V4433">
            <v>1431</v>
          </cell>
          <cell r="W4433" t="str">
            <v>Capital Federal</v>
          </cell>
          <cell r="Y4433" t="str">
            <v>ENVÍO SIN CARGO (CABA Y GRAN PARTE DE GBA) TIEMPO: 4 a 6 DÍAS HÁBILES</v>
          </cell>
          <cell r="Z4433" t="str">
            <v>Mercado Pago</v>
          </cell>
          <cell r="AB4433" t="str">
            <v xml:space="preserve">Necesito por favor que el envío llegue el día martes 7 en cualquier momento del día! Muchas gracias </v>
          </cell>
          <cell r="AC4433" t="str">
            <v>REGALO! ENVIAR MARTES 7/7 Sin factura</v>
          </cell>
          <cell r="AD4433">
            <v>44017</v>
          </cell>
          <cell r="AE4433">
            <v>44018</v>
          </cell>
          <cell r="AF4433" t="str">
            <v>TAMIZ</v>
          </cell>
          <cell r="AG4433" t="str">
            <v>569.8</v>
          </cell>
          <cell r="AH4433">
            <v>1</v>
          </cell>
          <cell r="AI4433" t="str">
            <v>046BA4748</v>
          </cell>
          <cell r="AJ4433" t="str">
            <v>Móvil</v>
          </cell>
          <cell r="AK4433" t="str">
            <v>LLEGA EL 07-7 ENTRE 8 Y 18 HORAS !</v>
          </cell>
          <cell r="AL4433">
            <v>1569913250</v>
          </cell>
          <cell r="AM4433">
            <v>253908428</v>
          </cell>
          <cell r="AN4433" t="str">
            <v>Sí</v>
          </cell>
        </row>
        <row r="4434">
          <cell r="A4434">
            <v>1016</v>
          </cell>
          <cell r="B4434" t="str">
            <v>alemaseret@aim.com</v>
          </cell>
          <cell r="AF4434" t="str">
            <v>BANDEJA BAMBOO BLANCA 35X4,5CM</v>
          </cell>
          <cell r="AG4434" t="str">
            <v>1951.91</v>
          </cell>
          <cell r="AH4434">
            <v>1</v>
          </cell>
          <cell r="AI4434" t="str">
            <v>BA7779</v>
          </cell>
          <cell r="AN4434" t="str">
            <v>Sí</v>
          </cell>
        </row>
        <row r="4435">
          <cell r="A4435">
            <v>1016</v>
          </cell>
          <cell r="B4435" t="str">
            <v>alemaseret@aim.com</v>
          </cell>
          <cell r="AF4435" t="str">
            <v>JARRA MEDIDORA RECTA CH 7,7X10CM</v>
          </cell>
          <cell r="AG4435">
            <v>438</v>
          </cell>
          <cell r="AH4435">
            <v>1</v>
          </cell>
          <cell r="AI4435" t="str">
            <v>055BA7678</v>
          </cell>
          <cell r="AN4435" t="str">
            <v>Sí</v>
          </cell>
        </row>
        <row r="4436">
          <cell r="A4436">
            <v>1016</v>
          </cell>
          <cell r="B4436" t="str">
            <v>alemaseret@aim.com</v>
          </cell>
          <cell r="AF4436" t="str">
            <v>MUG 320ML PORCELANA CAJA DE REGALO BICI PASTEL</v>
          </cell>
          <cell r="AG4436">
            <v>1017</v>
          </cell>
          <cell r="AH4436">
            <v>1</v>
          </cell>
          <cell r="AI4436" t="str">
            <v>021BA5639</v>
          </cell>
          <cell r="AN4436" t="str">
            <v>Sí</v>
          </cell>
        </row>
        <row r="4437">
          <cell r="A4437">
            <v>1015</v>
          </cell>
          <cell r="B4437" t="str">
            <v>rominaacontreraa@gmail.com</v>
          </cell>
          <cell r="C4437">
            <v>44017</v>
          </cell>
          <cell r="D4437" t="str">
            <v>Abierta</v>
          </cell>
          <cell r="E4437" t="str">
            <v>Recibido</v>
          </cell>
          <cell r="F4437" t="str">
            <v>Enviado</v>
          </cell>
          <cell r="G4437" t="str">
            <v>ARS</v>
          </cell>
          <cell r="H4437">
            <v>4115</v>
          </cell>
          <cell r="I4437">
            <v>0</v>
          </cell>
          <cell r="J4437">
            <v>0</v>
          </cell>
          <cell r="K4437">
            <v>4115</v>
          </cell>
          <cell r="L4437" t="str">
            <v>Romina Contrera</v>
          </cell>
          <cell r="M4437">
            <v>38554041</v>
          </cell>
          <cell r="N4437">
            <v>1135041505</v>
          </cell>
          <cell r="O4437" t="str">
            <v>Romina Contrera</v>
          </cell>
          <cell r="P4437">
            <v>1135041505</v>
          </cell>
          <cell r="Q4437" t="str">
            <v>Venezuela</v>
          </cell>
          <cell r="R4437">
            <v>4111</v>
          </cell>
          <cell r="S4437" t="str">
            <v>6D</v>
          </cell>
          <cell r="T4437" t="str">
            <v>Almagro</v>
          </cell>
          <cell r="U4437" t="str">
            <v>Buenos Aires</v>
          </cell>
          <cell r="V4437">
            <v>1211</v>
          </cell>
          <cell r="W4437" t="str">
            <v>Capital Federal</v>
          </cell>
          <cell r="Y4437" t="str">
            <v>ENVÍO SIN CARGO (CABA Y GRAN PARTE DE GBA) TIEMPO: 4 a 6 DÍAS HÁBILES</v>
          </cell>
          <cell r="Z4437" t="str">
            <v>Mercado Pago</v>
          </cell>
          <cell r="AC4437" t="str">
            <v>Enviar junto a ORDEN 1027</v>
          </cell>
          <cell r="AD4437">
            <v>44017</v>
          </cell>
          <cell r="AE4437">
            <v>44019</v>
          </cell>
          <cell r="AF4437" t="str">
            <v>PERCHERO DE PIE EXHIBIDOR NORDICO ESCANDINAVO</v>
          </cell>
          <cell r="AG4437">
            <v>4115</v>
          </cell>
          <cell r="AH4437">
            <v>1</v>
          </cell>
          <cell r="AI4437" t="str">
            <v>ML0001</v>
          </cell>
          <cell r="AJ4437" t="str">
            <v>Móvil</v>
          </cell>
          <cell r="AK4437" t="str">
            <v>LLEGA EL 15-07 ENTRE 8 Y 18 HORAS!</v>
          </cell>
          <cell r="AL4437">
            <v>1569886488</v>
          </cell>
          <cell r="AM4437">
            <v>253913542</v>
          </cell>
          <cell r="AN4437" t="str">
            <v>Sí</v>
          </cell>
        </row>
        <row r="4438">
          <cell r="A4438">
            <v>1014</v>
          </cell>
          <cell r="B4438" t="str">
            <v>camikriko@gmail.com</v>
          </cell>
          <cell r="C4438">
            <v>44017</v>
          </cell>
          <cell r="D4438" t="str">
            <v>Abierta</v>
          </cell>
          <cell r="E4438" t="str">
            <v>Recibido</v>
          </cell>
          <cell r="F4438" t="str">
            <v>Enviado</v>
          </cell>
          <cell r="G4438" t="str">
            <v>ARS</v>
          </cell>
          <cell r="H4438">
            <v>1899</v>
          </cell>
          <cell r="I4438">
            <v>0</v>
          </cell>
          <cell r="J4438">
            <v>0</v>
          </cell>
          <cell r="K4438">
            <v>1899</v>
          </cell>
          <cell r="L4438" t="str">
            <v xml:space="preserve">Camila </v>
          </cell>
          <cell r="M4438">
            <v>27392430267</v>
          </cell>
          <cell r="N4438">
            <v>1138578208</v>
          </cell>
          <cell r="O4438" t="str">
            <v>Camila  Krikorian</v>
          </cell>
          <cell r="P4438">
            <v>1138578208</v>
          </cell>
          <cell r="Q4438" t="str">
            <v>Av Córdoba</v>
          </cell>
          <cell r="R4438">
            <v>4761</v>
          </cell>
          <cell r="S4438" t="str">
            <v>Piso 12 B</v>
          </cell>
          <cell r="T4438" t="str">
            <v>Palermo</v>
          </cell>
          <cell r="U4438" t="str">
            <v>Caba</v>
          </cell>
          <cell r="V4438">
            <v>1414</v>
          </cell>
          <cell r="W4438" t="str">
            <v>Capital Federal</v>
          </cell>
          <cell r="Y4438" t="str">
            <v>ENVÍO SIN CARGO (CABA Y GRAN PARTE DE GBA) TIEMPO: 4 a 6 DÍAS HÁBILES</v>
          </cell>
          <cell r="Z4438" t="str">
            <v>Mercado Pago</v>
          </cell>
          <cell r="AD4438">
            <v>44017</v>
          </cell>
          <cell r="AE4438">
            <v>44019</v>
          </cell>
          <cell r="AF4438" t="str">
            <v>PROMO SET DE VIDRIO</v>
          </cell>
          <cell r="AG4438">
            <v>1899</v>
          </cell>
          <cell r="AH4438">
            <v>1</v>
          </cell>
          <cell r="AI4438" t="str">
            <v>087588F3//BA6431//BA6431//PA59534</v>
          </cell>
          <cell r="AJ4438" t="str">
            <v>Móvil</v>
          </cell>
          <cell r="AK4438" t="str">
            <v>LLEGA EL 15-07 ENTRE 8 Y 18 HORAS!</v>
          </cell>
          <cell r="AL4438">
            <v>1569865283</v>
          </cell>
          <cell r="AM4438">
            <v>253895689</v>
          </cell>
          <cell r="AN4438" t="str">
            <v>Sí</v>
          </cell>
        </row>
        <row r="4439">
          <cell r="A4439">
            <v>1013</v>
          </cell>
          <cell r="B4439" t="str">
            <v>r.gelleni24@gmail.com</v>
          </cell>
          <cell r="C4439">
            <v>44017</v>
          </cell>
          <cell r="D4439" t="str">
            <v>Abierta</v>
          </cell>
          <cell r="E4439" t="str">
            <v>Anulado</v>
          </cell>
          <cell r="F4439" t="str">
            <v>No está empaquetado</v>
          </cell>
          <cell r="G4439" t="str">
            <v>ARS</v>
          </cell>
          <cell r="H4439" t="str">
            <v>3984.1</v>
          </cell>
          <cell r="I4439">
            <v>0</v>
          </cell>
          <cell r="J4439">
            <v>1690</v>
          </cell>
          <cell r="K4439" t="str">
            <v>5674.1</v>
          </cell>
          <cell r="L4439" t="str">
            <v>Roberta Gelleni palma</v>
          </cell>
          <cell r="M4439">
            <v>36224132</v>
          </cell>
          <cell r="N4439">
            <v>3816550656</v>
          </cell>
          <cell r="O4439" t="str">
            <v>Roberta Gelleni palma</v>
          </cell>
          <cell r="P4439">
            <v>3816550656</v>
          </cell>
          <cell r="Q4439" t="str">
            <v>Monteagudo</v>
          </cell>
          <cell r="R4439">
            <v>645</v>
          </cell>
          <cell r="S4439" t="str">
            <v>6B</v>
          </cell>
          <cell r="U4439" t="str">
            <v>San Miguel de Tucumán</v>
          </cell>
          <cell r="V4439">
            <v>4000</v>
          </cell>
          <cell r="W4439" t="str">
            <v>Tucumán</v>
          </cell>
          <cell r="Y4439" t="str">
            <v>Correo Argentino - Encomienda Clásica</v>
          </cell>
          <cell r="Z4439" t="str">
            <v>Mercado Pago</v>
          </cell>
          <cell r="AF4439" t="str">
            <v>PROMO SET DE VIDRIO</v>
          </cell>
          <cell r="AG4439">
            <v>1899</v>
          </cell>
          <cell r="AH4439">
            <v>1</v>
          </cell>
          <cell r="AI4439" t="str">
            <v>087588F3//BA6431//BA6431//PA59534</v>
          </cell>
          <cell r="AJ4439" t="str">
            <v>Móvil</v>
          </cell>
          <cell r="AK4439" t="str">
            <v/>
          </cell>
          <cell r="AL4439">
            <v>1569807881</v>
          </cell>
          <cell r="AM4439">
            <v>253855582</v>
          </cell>
          <cell r="AN4439" t="str">
            <v>Sí</v>
          </cell>
        </row>
        <row r="4440">
          <cell r="A4440">
            <v>1013</v>
          </cell>
          <cell r="B4440" t="str">
            <v>r.gelleni24@gmail.com</v>
          </cell>
          <cell r="AF4440" t="str">
            <v>SET DE BAÑO 4 PIEZAS: DISP. + JAB + 2 PORTA CEP BLANCO</v>
          </cell>
          <cell r="AG4440" t="str">
            <v>2085.1</v>
          </cell>
          <cell r="AH4440">
            <v>1</v>
          </cell>
          <cell r="AI4440" t="str">
            <v>046AB7316</v>
          </cell>
          <cell r="AN4440" t="str">
            <v>Sí</v>
          </cell>
        </row>
        <row r="4441">
          <cell r="A4441">
            <v>1012</v>
          </cell>
          <cell r="B4441" t="str">
            <v>marupekolj@hotmail.com</v>
          </cell>
          <cell r="C4441">
            <v>44017</v>
          </cell>
          <cell r="D4441" t="str">
            <v>Abierta</v>
          </cell>
          <cell r="E4441" t="str">
            <v>Recibido</v>
          </cell>
          <cell r="F4441" t="str">
            <v>Enviado</v>
          </cell>
          <cell r="G4441" t="str">
            <v>ARS</v>
          </cell>
          <cell r="H4441">
            <v>1899</v>
          </cell>
          <cell r="I4441">
            <v>0</v>
          </cell>
          <cell r="J4441">
            <v>0</v>
          </cell>
          <cell r="K4441">
            <v>1899</v>
          </cell>
          <cell r="L4441" t="str">
            <v>Mariana Pekolj</v>
          </cell>
          <cell r="M4441">
            <v>40011304</v>
          </cell>
          <cell r="N4441">
            <v>44323330</v>
          </cell>
          <cell r="O4441" t="str">
            <v>Mariana pekolj</v>
          </cell>
          <cell r="P4441">
            <v>44323330</v>
          </cell>
          <cell r="Q4441" t="str">
            <v>Antonino Ferrari</v>
          </cell>
          <cell r="R4441">
            <v>1156</v>
          </cell>
          <cell r="T4441" t="str">
            <v>caballito</v>
          </cell>
          <cell r="U4441" t="str">
            <v>Buenos Aires</v>
          </cell>
          <cell r="V4441">
            <v>1406</v>
          </cell>
          <cell r="W4441" t="str">
            <v>Capital Federal</v>
          </cell>
          <cell r="Y4441" t="str">
            <v>ENVÍO SIN CARGO (CABA Y GRAN PARTE DE GBA) TIEMPO: 4 a 6 DÍAS HÁBILES</v>
          </cell>
          <cell r="Z4441" t="str">
            <v>Mercado Pago</v>
          </cell>
          <cell r="AD4441">
            <v>44017</v>
          </cell>
          <cell r="AE4441">
            <v>44019</v>
          </cell>
          <cell r="AF4441" t="str">
            <v>PROMO SET DE VIDRIO</v>
          </cell>
          <cell r="AG4441">
            <v>1899</v>
          </cell>
          <cell r="AH4441">
            <v>1</v>
          </cell>
          <cell r="AI4441" t="str">
            <v>087588F3//BA6431//BA6431//PA59534</v>
          </cell>
          <cell r="AJ4441" t="str">
            <v>Web</v>
          </cell>
          <cell r="AK4441" t="str">
            <v>LLEGA EL 15-07 ENTRE 8 Y 18 HORAS!</v>
          </cell>
          <cell r="AL4441">
            <v>1569755711</v>
          </cell>
          <cell r="AM4441">
            <v>253866671</v>
          </cell>
          <cell r="AN4441" t="str">
            <v>Sí</v>
          </cell>
        </row>
        <row r="4442">
          <cell r="A4442">
            <v>1011</v>
          </cell>
          <cell r="B4442" t="str">
            <v>burbuja_nsj@hotmail.com</v>
          </cell>
          <cell r="C4442">
            <v>44017</v>
          </cell>
          <cell r="D4442" t="str">
            <v>Abierta</v>
          </cell>
          <cell r="E4442" t="str">
            <v>Recibido</v>
          </cell>
          <cell r="F4442" t="str">
            <v>Enviado</v>
          </cell>
          <cell r="G4442" t="str">
            <v>ARS</v>
          </cell>
          <cell r="H4442" t="str">
            <v>3772.1</v>
          </cell>
          <cell r="I4442">
            <v>0</v>
          </cell>
          <cell r="J4442">
            <v>0</v>
          </cell>
          <cell r="K4442" t="str">
            <v>3772.1</v>
          </cell>
          <cell r="L4442" t="str">
            <v>Silvana natalia Juarez</v>
          </cell>
          <cell r="M4442">
            <v>26734950</v>
          </cell>
          <cell r="N4442">
            <v>1164249977</v>
          </cell>
          <cell r="O4442" t="str">
            <v>Silvana natalia Juarez</v>
          </cell>
          <cell r="P4442">
            <v>1164249977</v>
          </cell>
          <cell r="Q4442" t="str">
            <v>Isabel del maestro entre dante y sn carlos</v>
          </cell>
          <cell r="R4442">
            <v>2217</v>
          </cell>
          <cell r="U4442" t="str">
            <v>Hurlingham</v>
          </cell>
          <cell r="V4442">
            <v>1686</v>
          </cell>
          <cell r="W4442" t="str">
            <v>Gran Buenos Aires</v>
          </cell>
          <cell r="Y4442" t="str">
            <v>ENVÍO SIN CARGO (CABA Y GRAN PARTE DE GBA) TIEMPO: 4 a 6 DÍAS HÁBILES</v>
          </cell>
          <cell r="Z4442" t="str">
            <v>Mercado Pago</v>
          </cell>
          <cell r="AD4442">
            <v>44017</v>
          </cell>
          <cell r="AE4442">
            <v>44019</v>
          </cell>
          <cell r="AF4442" t="str">
            <v>MESA PLEGABLE PARA PC MADERA Y METAL 59X39X23CM (Negro)</v>
          </cell>
          <cell r="AG4442">
            <v>1708</v>
          </cell>
          <cell r="AH4442">
            <v>1</v>
          </cell>
          <cell r="AI4442" t="str">
            <v>046ME7897</v>
          </cell>
          <cell r="AJ4442" t="str">
            <v>Móvil</v>
          </cell>
          <cell r="AK4442" t="str">
            <v>LLEGA EL 14-07 ENTRE 8 Y 18 HORAS!</v>
          </cell>
          <cell r="AL4442">
            <v>1569292761</v>
          </cell>
          <cell r="AM4442">
            <v>253557425</v>
          </cell>
          <cell r="AN4442" t="str">
            <v>Sí</v>
          </cell>
        </row>
        <row r="4443">
          <cell r="A4443">
            <v>1011</v>
          </cell>
          <cell r="B4443" t="str">
            <v>burbuja_nsj@hotmail.com</v>
          </cell>
          <cell r="AF4443" t="str">
            <v>LATA MANDALA VIOLETA 17X17CM</v>
          </cell>
          <cell r="AG4443" t="str">
            <v>899.5</v>
          </cell>
          <cell r="AH4443">
            <v>1</v>
          </cell>
          <cell r="AI4443" t="str">
            <v>645LA33029</v>
          </cell>
          <cell r="AN4443" t="str">
            <v>Sí</v>
          </cell>
        </row>
        <row r="4444">
          <cell r="A4444">
            <v>1011</v>
          </cell>
          <cell r="B4444" t="str">
            <v>burbuja_nsj@hotmail.com</v>
          </cell>
          <cell r="AF4444" t="str">
            <v>CAJA DE TE</v>
          </cell>
          <cell r="AG4444" t="str">
            <v>1164.6</v>
          </cell>
          <cell r="AH4444">
            <v>1</v>
          </cell>
          <cell r="AI4444" t="str">
            <v>CX7199</v>
          </cell>
          <cell r="AN4444" t="str">
            <v>Sí</v>
          </cell>
        </row>
        <row r="4445">
          <cell r="A4445">
            <v>1010</v>
          </cell>
          <cell r="B4445" t="str">
            <v>julieta.escobar.pat@gmail.com</v>
          </cell>
          <cell r="C4445">
            <v>44017</v>
          </cell>
          <cell r="D4445" t="str">
            <v>Abierta</v>
          </cell>
          <cell r="E4445" t="str">
            <v>Recibido</v>
          </cell>
          <cell r="F4445" t="str">
            <v>Enviado</v>
          </cell>
          <cell r="G4445" t="str">
            <v>ARS</v>
          </cell>
          <cell r="H4445">
            <v>1238</v>
          </cell>
          <cell r="I4445">
            <v>0</v>
          </cell>
          <cell r="J4445">
            <v>0</v>
          </cell>
          <cell r="K4445">
            <v>1238</v>
          </cell>
          <cell r="L4445" t="str">
            <v>Julieta Escobar</v>
          </cell>
          <cell r="M4445">
            <v>34304675</v>
          </cell>
          <cell r="N4445">
            <v>1132548715</v>
          </cell>
          <cell r="O4445" t="str">
            <v>Julieta Escobar</v>
          </cell>
          <cell r="P4445">
            <v>1132548715</v>
          </cell>
          <cell r="Q4445" t="str">
            <v>Floresta</v>
          </cell>
          <cell r="R4445">
            <v>91</v>
          </cell>
          <cell r="S4445">
            <v>1</v>
          </cell>
          <cell r="U4445" t="str">
            <v>Paso del rey</v>
          </cell>
          <cell r="V4445">
            <v>1744</v>
          </cell>
          <cell r="W4445" t="str">
            <v>Gran Buenos Aires</v>
          </cell>
          <cell r="Y4445" t="str">
            <v>ENVÍO SIN CARGO (CABA Y GRAN PARTE DE GBA) TIEMPO: 4 a 6 DÍAS HÁBILES</v>
          </cell>
          <cell r="Z4445" t="str">
            <v>Mercado Pago</v>
          </cell>
          <cell r="AD4445">
            <v>44017</v>
          </cell>
          <cell r="AE4445">
            <v>44019</v>
          </cell>
          <cell r="AF4445" t="str">
            <v>CUBIERTERO 31.5X24.5X4.5CM (Violeta)</v>
          </cell>
          <cell r="AG4445">
            <v>276</v>
          </cell>
          <cell r="AH4445">
            <v>1</v>
          </cell>
          <cell r="AI4445" t="str">
            <v>0607PLA204</v>
          </cell>
          <cell r="AJ4445" t="str">
            <v>Móvil</v>
          </cell>
          <cell r="AK4445" t="str">
            <v>LLEGA EL 15-07 ENTRE 8 Y 18 HORAS!</v>
          </cell>
          <cell r="AL4445">
            <v>1569142813</v>
          </cell>
          <cell r="AM4445">
            <v>253706803</v>
          </cell>
          <cell r="AN4445" t="str">
            <v>Sí</v>
          </cell>
        </row>
        <row r="4446">
          <cell r="A4446">
            <v>1010</v>
          </cell>
          <cell r="B4446" t="str">
            <v>julieta.escobar.pat@gmail.com</v>
          </cell>
          <cell r="AF4446" t="str">
            <v>SECAPLATOS AZUL 34x17CM</v>
          </cell>
          <cell r="AG4446">
            <v>962</v>
          </cell>
          <cell r="AH4446">
            <v>1</v>
          </cell>
          <cell r="AI4446" t="str">
            <v>046BA6705</v>
          </cell>
          <cell r="AN4446" t="str">
            <v>Sí</v>
          </cell>
        </row>
        <row r="4447">
          <cell r="A4447">
            <v>1009</v>
          </cell>
          <cell r="B4447" t="str">
            <v>rodriguezjulieta@live.com</v>
          </cell>
          <cell r="C4447">
            <v>44017</v>
          </cell>
          <cell r="D4447" t="str">
            <v>Abierta</v>
          </cell>
          <cell r="E4447" t="str">
            <v>Recibido</v>
          </cell>
          <cell r="F4447" t="str">
            <v>Enviado</v>
          </cell>
          <cell r="G4447" t="str">
            <v>ARS</v>
          </cell>
          <cell r="H4447">
            <v>4379</v>
          </cell>
          <cell r="I4447">
            <v>0</v>
          </cell>
          <cell r="J4447">
            <v>0</v>
          </cell>
          <cell r="K4447">
            <v>4379</v>
          </cell>
          <cell r="L4447" t="str">
            <v xml:space="preserve">Julieta </v>
          </cell>
          <cell r="M4447">
            <v>34952588</v>
          </cell>
          <cell r="N4447">
            <v>5491135158353</v>
          </cell>
          <cell r="O4447" t="str">
            <v>Julieta rodriguez</v>
          </cell>
          <cell r="P4447">
            <v>5491135158353</v>
          </cell>
          <cell r="Q4447" t="str">
            <v>Madrid</v>
          </cell>
          <cell r="R4447">
            <v>4627</v>
          </cell>
          <cell r="U4447" t="str">
            <v>Buenos Aires</v>
          </cell>
          <cell r="V4447">
            <v>1765</v>
          </cell>
          <cell r="W4447" t="str">
            <v>Gran Buenos Aires</v>
          </cell>
          <cell r="Y4447" t="str">
            <v>ENVÍO SIN CARGO (CABA Y GRAN PARTE DE GBA) TIEMPO: 4 a 6 DÍAS HÁBILES</v>
          </cell>
          <cell r="Z4447" t="str">
            <v>Mercado Pago</v>
          </cell>
          <cell r="AD4447">
            <v>44017</v>
          </cell>
          <cell r="AE4447">
            <v>44019</v>
          </cell>
          <cell r="AF4447" t="str">
            <v>COLADOR DIAM 24CM X 8,5CM ALTO</v>
          </cell>
          <cell r="AG4447">
            <v>618</v>
          </cell>
          <cell r="AH4447">
            <v>1</v>
          </cell>
          <cell r="AI4447" t="str">
            <v>046BA8163</v>
          </cell>
          <cell r="AJ4447" t="str">
            <v>Web</v>
          </cell>
          <cell r="AK4447" t="str">
            <v>LLEGA EL 15-07 ENTRE 8 Y 18 HORAS!</v>
          </cell>
          <cell r="AL4447">
            <v>1568887767</v>
          </cell>
          <cell r="AM4447">
            <v>253544471</v>
          </cell>
          <cell r="AN4447" t="str">
            <v>Sí</v>
          </cell>
        </row>
        <row r="4448">
          <cell r="A4448">
            <v>1009</v>
          </cell>
          <cell r="B4448" t="str">
            <v>rodriguezjulieta@live.com</v>
          </cell>
          <cell r="AF4448" t="str">
            <v>INFUSOR DE TE</v>
          </cell>
          <cell r="AG4448">
            <v>154</v>
          </cell>
          <cell r="AH4448">
            <v>1</v>
          </cell>
          <cell r="AI4448" t="str">
            <v>046BA4757</v>
          </cell>
          <cell r="AN4448" t="str">
            <v>Sí</v>
          </cell>
        </row>
        <row r="4449">
          <cell r="A4449">
            <v>1009</v>
          </cell>
          <cell r="B4449" t="str">
            <v>rodriguezjulieta@live.com</v>
          </cell>
          <cell r="AF4449" t="str">
            <v>MESA PLEGABLE PARA PC MADERA Y METAL 59X39X23CM (Beige con Negro)</v>
          </cell>
          <cell r="AG4449">
            <v>1708</v>
          </cell>
          <cell r="AH4449">
            <v>1</v>
          </cell>
          <cell r="AI4449" t="str">
            <v>046ME7897</v>
          </cell>
          <cell r="AN4449" t="str">
            <v>Sí</v>
          </cell>
        </row>
        <row r="4450">
          <cell r="A4450">
            <v>1009</v>
          </cell>
          <cell r="B4450" t="str">
            <v>rodriguezjulieta@live.com</v>
          </cell>
          <cell r="AF4450" t="str">
            <v>PROMO SET DE VIDRIO</v>
          </cell>
          <cell r="AG4450">
            <v>1899</v>
          </cell>
          <cell r="AH4450">
            <v>1</v>
          </cell>
          <cell r="AI4450" t="str">
            <v>087588F3//BA6431//BA6431//PA59534</v>
          </cell>
          <cell r="AN4450" t="str">
            <v>Sí</v>
          </cell>
        </row>
        <row r="4451">
          <cell r="A4451">
            <v>1008</v>
          </cell>
          <cell r="B4451" t="str">
            <v>soledadjerez@hotmail.com</v>
          </cell>
          <cell r="C4451">
            <v>44016</v>
          </cell>
          <cell r="D4451" t="str">
            <v>Abierta</v>
          </cell>
          <cell r="E4451" t="str">
            <v>Recibido</v>
          </cell>
          <cell r="F4451" t="str">
            <v>Enviado</v>
          </cell>
          <cell r="G4451" t="str">
            <v>ARS</v>
          </cell>
          <cell r="H4451">
            <v>3136</v>
          </cell>
          <cell r="I4451">
            <v>0</v>
          </cell>
          <cell r="J4451">
            <v>0</v>
          </cell>
          <cell r="K4451">
            <v>3136</v>
          </cell>
          <cell r="L4451" t="str">
            <v xml:space="preserve">Soledad </v>
          </cell>
          <cell r="M4451">
            <v>28032401</v>
          </cell>
          <cell r="N4451">
            <v>1551505993</v>
          </cell>
          <cell r="O4451" t="str">
            <v>Soledad  Jerez</v>
          </cell>
          <cell r="P4451">
            <v>1551505993</v>
          </cell>
          <cell r="Q4451" t="str">
            <v>Avenida dorrego</v>
          </cell>
          <cell r="R4451">
            <v>898</v>
          </cell>
          <cell r="S4451" t="str">
            <v>17 B torre 1</v>
          </cell>
          <cell r="T4451" t="str">
            <v>Chacarita</v>
          </cell>
          <cell r="U4451" t="str">
            <v>Caba</v>
          </cell>
          <cell r="V4451">
            <v>1414</v>
          </cell>
          <cell r="W4451" t="str">
            <v>Capital Federal</v>
          </cell>
          <cell r="Y4451" t="str">
            <v>ENVÍO SIN CARGO (CABA Y GRAN PARTE DE GBA) TIEMPO: 4 a 6 DÍAS HÁBILES</v>
          </cell>
          <cell r="Z4451" t="str">
            <v>Mercado Pago</v>
          </cell>
          <cell r="AD4451">
            <v>44016</v>
          </cell>
          <cell r="AE4451">
            <v>44019</v>
          </cell>
          <cell r="AF4451" t="str">
            <v>ESCURRIDOR DE CUBIERTOS COLORES SURTIDOS (Celeste)</v>
          </cell>
          <cell r="AG4451">
            <v>385</v>
          </cell>
          <cell r="AH4451">
            <v>1</v>
          </cell>
          <cell r="AI4451" t="str">
            <v>Q069</v>
          </cell>
          <cell r="AJ4451" t="str">
            <v>Móvil</v>
          </cell>
          <cell r="AK4451" t="str">
            <v>LLEGA EL 15-07 ENTRE 8 Y 18 HORAS!</v>
          </cell>
          <cell r="AL4451">
            <v>1568359419</v>
          </cell>
          <cell r="AM4451">
            <v>253418568</v>
          </cell>
          <cell r="AN4451" t="str">
            <v>Sí</v>
          </cell>
        </row>
        <row r="4452">
          <cell r="A4452">
            <v>1008</v>
          </cell>
          <cell r="B4452" t="str">
            <v>soledadjerez@hotmail.com</v>
          </cell>
          <cell r="AF4452" t="str">
            <v>SECAPLATOS AZUL 34x17CM</v>
          </cell>
          <cell r="AG4452">
            <v>962</v>
          </cell>
          <cell r="AH4452">
            <v>1</v>
          </cell>
          <cell r="AI4452" t="str">
            <v>046BA6705</v>
          </cell>
          <cell r="AN4452" t="str">
            <v>Sí</v>
          </cell>
        </row>
        <row r="4453">
          <cell r="A4453">
            <v>1008</v>
          </cell>
          <cell r="B4453" t="str">
            <v>soledadjerez@hotmail.com</v>
          </cell>
          <cell r="AF4453" t="str">
            <v>SET DE BAÑO 3 PIEZAS: DISPENSER + JABONERA + 1 PORTA CEPILLOS POLI</v>
          </cell>
          <cell r="AG4453">
            <v>1789</v>
          </cell>
          <cell r="AH4453">
            <v>1</v>
          </cell>
          <cell r="AI4453" t="str">
            <v>046AB6648</v>
          </cell>
          <cell r="AN4453" t="str">
            <v>Sí</v>
          </cell>
        </row>
        <row r="4454">
          <cell r="A4454">
            <v>1007</v>
          </cell>
          <cell r="B4454" t="str">
            <v>anidespacho@yahoo.com.ar</v>
          </cell>
          <cell r="C4454">
            <v>44016</v>
          </cell>
          <cell r="D4454" t="str">
            <v>Abierta</v>
          </cell>
          <cell r="E4454" t="str">
            <v>Recibido</v>
          </cell>
          <cell r="F4454" t="str">
            <v>Enviado</v>
          </cell>
          <cell r="G4454" t="str">
            <v>ARS</v>
          </cell>
          <cell r="H4454">
            <v>1899</v>
          </cell>
          <cell r="I4454">
            <v>0</v>
          </cell>
          <cell r="J4454">
            <v>0</v>
          </cell>
          <cell r="K4454">
            <v>1899</v>
          </cell>
          <cell r="L4454" t="str">
            <v>Analia Rosana Gonzalez</v>
          </cell>
          <cell r="M4454">
            <v>22171097</v>
          </cell>
          <cell r="N4454">
            <v>1167905114</v>
          </cell>
          <cell r="O4454" t="str">
            <v>Analia Rosana Gonzalez</v>
          </cell>
          <cell r="P4454">
            <v>1167905114</v>
          </cell>
          <cell r="Q4454" t="str">
            <v>Álvarez tomas</v>
          </cell>
          <cell r="R4454">
            <v>1384</v>
          </cell>
          <cell r="T4454" t="str">
            <v>Parque Lavin</v>
          </cell>
          <cell r="U4454" t="str">
            <v>Moreno</v>
          </cell>
          <cell r="V4454">
            <v>1744</v>
          </cell>
          <cell r="W4454" t="str">
            <v>Gran Buenos Aires</v>
          </cell>
          <cell r="Y4454" t="str">
            <v>ENVÍO SIN CARGO (CABA Y GRAN PARTE DE GBA) TIEMPO: 4 a 6 DÍAS HÁBILES</v>
          </cell>
          <cell r="Z4454" t="str">
            <v>Mercado Pago</v>
          </cell>
          <cell r="AD4454">
            <v>44016</v>
          </cell>
          <cell r="AE4454">
            <v>44019</v>
          </cell>
          <cell r="AF4454" t="str">
            <v>PROMO SET DE VIDRIO</v>
          </cell>
          <cell r="AG4454">
            <v>1899</v>
          </cell>
          <cell r="AH4454">
            <v>1</v>
          </cell>
          <cell r="AI4454" t="str">
            <v>087588F3//BA6431//BA6431//PA59534</v>
          </cell>
          <cell r="AJ4454" t="str">
            <v>Móvil</v>
          </cell>
          <cell r="AK4454" t="str">
            <v>LLEGA EL 14-07 ENTRE 8 Y 18 HORAS!</v>
          </cell>
          <cell r="AL4454">
            <v>1568188426</v>
          </cell>
          <cell r="AM4454">
            <v>252947601</v>
          </cell>
          <cell r="AN4454" t="str">
            <v>Sí</v>
          </cell>
        </row>
        <row r="4455">
          <cell r="A4455">
            <v>1006</v>
          </cell>
          <cell r="B4455" t="str">
            <v>Florenciagrangel@gmail.com</v>
          </cell>
          <cell r="C4455">
            <v>44016</v>
          </cell>
          <cell r="D4455" t="str">
            <v>Abierta</v>
          </cell>
          <cell r="E4455" t="str">
            <v>Recibido</v>
          </cell>
          <cell r="F4455" t="str">
            <v>Enviado</v>
          </cell>
          <cell r="G4455" t="str">
            <v>ARS</v>
          </cell>
          <cell r="H4455" t="str">
            <v>2212.5</v>
          </cell>
          <cell r="I4455">
            <v>0</v>
          </cell>
          <cell r="J4455">
            <v>0</v>
          </cell>
          <cell r="K4455" t="str">
            <v>2212.5</v>
          </cell>
          <cell r="L4455" t="str">
            <v>Luis Alberto Grangel</v>
          </cell>
          <cell r="M4455">
            <v>23326319</v>
          </cell>
          <cell r="N4455">
            <v>1145633014</v>
          </cell>
          <cell r="O4455" t="str">
            <v>Luis Alberto Grangel</v>
          </cell>
          <cell r="P4455">
            <v>1145633014</v>
          </cell>
          <cell r="Q4455" t="str">
            <v>Loyola</v>
          </cell>
          <cell r="R4455">
            <v>464</v>
          </cell>
          <cell r="T4455" t="str">
            <v>villa crespo</v>
          </cell>
          <cell r="U4455" t="str">
            <v>Caba</v>
          </cell>
          <cell r="V4455">
            <v>1414</v>
          </cell>
          <cell r="W4455" t="str">
            <v>Capital Federal</v>
          </cell>
          <cell r="Y4455" t="str">
            <v>ENVÍO SIN CARGO (CABA Y GRAN PARTE DE GBA) TIEMPO: 4 a 6 DÍAS HÁBILES</v>
          </cell>
          <cell r="Z4455" t="str">
            <v>Mercado Pago</v>
          </cell>
          <cell r="AC4455" t="str">
            <v>Es para un REGALO, pide si se lo podemos enviar el LUNES 13/7!! Y sino luego de esa fecha.  NO puede recibir en la semana del 6/7 al 10/7 pq no va  a haber nadie.</v>
          </cell>
          <cell r="AD4455">
            <v>44016</v>
          </cell>
          <cell r="AE4455">
            <v>44019</v>
          </cell>
          <cell r="AF4455" t="str">
            <v>PROMO SET DE VIDRIO</v>
          </cell>
          <cell r="AG4455">
            <v>1899</v>
          </cell>
          <cell r="AH4455">
            <v>1</v>
          </cell>
          <cell r="AI4455" t="str">
            <v>087588F3//BA6431//BA6431//PA59534</v>
          </cell>
          <cell r="AJ4455" t="str">
            <v>Móvil</v>
          </cell>
          <cell r="AK4455" t="str">
            <v>LLEGA EL 13-07 ENTRE 8 Y 18 HORAS!</v>
          </cell>
          <cell r="AL4455">
            <v>1568090388</v>
          </cell>
          <cell r="AM4455">
            <v>253349239</v>
          </cell>
          <cell r="AN4455" t="str">
            <v>Sí</v>
          </cell>
        </row>
        <row r="4456">
          <cell r="A4456">
            <v>1006</v>
          </cell>
          <cell r="B4456" t="str">
            <v>Florenciagrangel@gmail.com</v>
          </cell>
          <cell r="AF4456" t="str">
            <v>BATIDOR SEMIAUTOMATICO 34 CM</v>
          </cell>
          <cell r="AG4456" t="str">
            <v>313.5</v>
          </cell>
          <cell r="AH4456">
            <v>1</v>
          </cell>
          <cell r="AI4456" t="str">
            <v>046BA4824</v>
          </cell>
          <cell r="AN4456" t="str">
            <v>Sí</v>
          </cell>
        </row>
        <row r="4457">
          <cell r="A4457">
            <v>1005</v>
          </cell>
          <cell r="B4457" t="str">
            <v>milenarocioalvarez@gmail.com</v>
          </cell>
          <cell r="C4457">
            <v>44016</v>
          </cell>
          <cell r="D4457" t="str">
            <v>Abierta</v>
          </cell>
          <cell r="E4457" t="str">
            <v>Recibido</v>
          </cell>
          <cell r="F4457" t="str">
            <v>Enviado</v>
          </cell>
          <cell r="G4457" t="str">
            <v>ARS</v>
          </cell>
          <cell r="H4457" t="str">
            <v>2601.53</v>
          </cell>
          <cell r="I4457">
            <v>0</v>
          </cell>
          <cell r="J4457">
            <v>0</v>
          </cell>
          <cell r="K4457" t="str">
            <v>2601.53</v>
          </cell>
          <cell r="L4457" t="str">
            <v>Milena Alvarez</v>
          </cell>
          <cell r="M4457">
            <v>38403705</v>
          </cell>
          <cell r="N4457">
            <v>1131668304</v>
          </cell>
          <cell r="O4457" t="str">
            <v>Milena Alvarez</v>
          </cell>
          <cell r="P4457">
            <v>1131668304</v>
          </cell>
          <cell r="Q4457" t="str">
            <v>Luis Maria Campos</v>
          </cell>
          <cell r="R4457">
            <v>1372</v>
          </cell>
          <cell r="S4457" t="str">
            <v>Piso 1 Dpto 28</v>
          </cell>
          <cell r="U4457" t="str">
            <v>Ciudad Autonoma de Buenos Aires</v>
          </cell>
          <cell r="V4457">
            <v>1426</v>
          </cell>
          <cell r="W4457" t="str">
            <v>Capital Federal</v>
          </cell>
          <cell r="Y4457" t="str">
            <v>ENVÍO SIN CARGO (CABA Y GRAN PARTE DE GBA) TIEMPO: 4 a 6 DÍAS HÁBILES</v>
          </cell>
          <cell r="Z4457" t="str">
            <v>Mercado Pago</v>
          </cell>
          <cell r="AD4457">
            <v>44016</v>
          </cell>
          <cell r="AE4457">
            <v>44019</v>
          </cell>
          <cell r="AF4457" t="str">
            <v>JABONERA GRIS POLIRESINA 17 X 6 CM</v>
          </cell>
          <cell r="AG4457" t="str">
            <v>427.7</v>
          </cell>
          <cell r="AH4457">
            <v>1</v>
          </cell>
          <cell r="AI4457" t="str">
            <v>AB7302</v>
          </cell>
          <cell r="AJ4457" t="str">
            <v>Web</v>
          </cell>
          <cell r="AK4457" t="str">
            <v>LLEGA EL 14-07 ENTRE 8 Y 18 HORAS!</v>
          </cell>
          <cell r="AL4457">
            <v>1568082502</v>
          </cell>
          <cell r="AM4457">
            <v>253361082</v>
          </cell>
          <cell r="AN4457" t="str">
            <v>Sí</v>
          </cell>
        </row>
        <row r="4458">
          <cell r="A4458">
            <v>1005</v>
          </cell>
          <cell r="B4458" t="str">
            <v>milenarocioalvarez@gmail.com</v>
          </cell>
          <cell r="AF4458" t="str">
            <v>PORTACEPILLOS NEGRO 11X6,8 CM</v>
          </cell>
          <cell r="AG4458" t="str">
            <v>465.83</v>
          </cell>
          <cell r="AH4458">
            <v>1</v>
          </cell>
          <cell r="AI4458" t="str">
            <v>AB7332</v>
          </cell>
          <cell r="AN4458" t="str">
            <v>Sí</v>
          </cell>
        </row>
        <row r="4459">
          <cell r="A4459">
            <v>1005</v>
          </cell>
          <cell r="B4459" t="str">
            <v>milenarocioalvarez@gmail.com</v>
          </cell>
          <cell r="AF4459" t="str">
            <v>MESA PLEGABLE PARA PC MADERA Y METAL 59X39X23CM (Marrón oscuro)</v>
          </cell>
          <cell r="AG4459">
            <v>1708</v>
          </cell>
          <cell r="AH4459">
            <v>1</v>
          </cell>
          <cell r="AI4459" t="str">
            <v>046ME7897</v>
          </cell>
          <cell r="AN4459" t="str">
            <v>Sí</v>
          </cell>
        </row>
        <row r="4460">
          <cell r="A4460">
            <v>1004</v>
          </cell>
          <cell r="B4460" t="str">
            <v>tiagobrizuela@gmail.com</v>
          </cell>
          <cell r="C4460">
            <v>44016</v>
          </cell>
          <cell r="D4460" t="str">
            <v>Abierta</v>
          </cell>
          <cell r="E4460" t="str">
            <v>Recibido</v>
          </cell>
          <cell r="F4460" t="str">
            <v>Enviado</v>
          </cell>
          <cell r="G4460" t="str">
            <v>ARS</v>
          </cell>
          <cell r="H4460" t="str">
            <v>1534.74</v>
          </cell>
          <cell r="I4460">
            <v>0</v>
          </cell>
          <cell r="J4460">
            <v>0</v>
          </cell>
          <cell r="K4460" t="str">
            <v>1534.74</v>
          </cell>
          <cell r="L4460" t="str">
            <v>Tiago Brizuela</v>
          </cell>
          <cell r="M4460">
            <v>38862743</v>
          </cell>
          <cell r="N4460">
            <v>1530927906</v>
          </cell>
          <cell r="O4460" t="str">
            <v>Tiago Brizuela</v>
          </cell>
          <cell r="P4460">
            <v>1530927906</v>
          </cell>
          <cell r="Q4460" t="str">
            <v>Alsina</v>
          </cell>
          <cell r="R4460">
            <v>1293</v>
          </cell>
          <cell r="T4460" t="str">
            <v>San Isidro</v>
          </cell>
          <cell r="U4460" t="str">
            <v>San Isidro</v>
          </cell>
          <cell r="V4460">
            <v>1642</v>
          </cell>
          <cell r="W4460" t="str">
            <v>Gran Buenos Aires</v>
          </cell>
          <cell r="Y4460" t="str">
            <v>ENVÍO SIN CARGO (CABA Y GRAN PARTE DE GBA) TIEMPO: 4 a 6 DÍAS HÁBILES</v>
          </cell>
          <cell r="Z4460" t="str">
            <v>Mercado Pago</v>
          </cell>
          <cell r="AD4460">
            <v>44016</v>
          </cell>
          <cell r="AE4460">
            <v>44019</v>
          </cell>
          <cell r="AF4460" t="str">
            <v>ESPECIERO 6 PIEZAS DE ACERO INOXIDABLE 20X20 CM</v>
          </cell>
          <cell r="AG4460" t="str">
            <v>1534.74</v>
          </cell>
          <cell r="AH4460">
            <v>1</v>
          </cell>
          <cell r="AI4460" t="str">
            <v>046BA3347</v>
          </cell>
          <cell r="AJ4460" t="str">
            <v>Web</v>
          </cell>
          <cell r="AK4460" t="str">
            <v>LLEGA EL 14-07 ENTRE 8 Y 18 HORAS!</v>
          </cell>
          <cell r="AL4460">
            <v>1567824812</v>
          </cell>
          <cell r="AM4460">
            <v>253307971</v>
          </cell>
          <cell r="AN4460" t="str">
            <v>Sí</v>
          </cell>
        </row>
        <row r="4461">
          <cell r="A4461">
            <v>1003</v>
          </cell>
          <cell r="B4461" t="str">
            <v>camporesiazul@gmail.com</v>
          </cell>
          <cell r="C4461">
            <v>44016</v>
          </cell>
          <cell r="D4461" t="str">
            <v>Abierta</v>
          </cell>
          <cell r="E4461" t="str">
            <v>Recibido</v>
          </cell>
          <cell r="F4461" t="str">
            <v>Enviado</v>
          </cell>
          <cell r="G4461" t="str">
            <v>ARS</v>
          </cell>
          <cell r="H4461">
            <v>1708</v>
          </cell>
          <cell r="I4461">
            <v>0</v>
          </cell>
          <cell r="J4461">
            <v>0</v>
          </cell>
          <cell r="K4461">
            <v>1708</v>
          </cell>
          <cell r="L4461" t="str">
            <v>Azul Camporesi</v>
          </cell>
          <cell r="M4461">
            <v>39321615</v>
          </cell>
          <cell r="N4461">
            <v>2216416533</v>
          </cell>
          <cell r="O4461" t="str">
            <v>Azul Camporesi</v>
          </cell>
          <cell r="P4461">
            <v>2216416533</v>
          </cell>
          <cell r="Q4461">
            <v>497</v>
          </cell>
          <cell r="R4461">
            <v>2941</v>
          </cell>
          <cell r="T4461" t="str">
            <v>Manuel B. Gonnet</v>
          </cell>
          <cell r="U4461" t="str">
            <v>La Plata</v>
          </cell>
          <cell r="V4461">
            <v>1440</v>
          </cell>
          <cell r="W4461" t="str">
            <v>Capital Federal</v>
          </cell>
          <cell r="Y4461" t="str">
            <v>ENVÍO SIN CARGO (CABA Y GRAN PARTE DE GBA) TIEMPO: 4 a 6 DÍAS HÁBILES</v>
          </cell>
          <cell r="Z4461" t="str">
            <v>Mercado Pago</v>
          </cell>
          <cell r="AB4461" t="str">
            <v xml:space="preserve">Código postal: 1897 (Manuel B Gonnet, La Plata) </v>
          </cell>
          <cell r="AD4461">
            <v>44018</v>
          </cell>
          <cell r="AE4461">
            <v>44019</v>
          </cell>
          <cell r="AF4461" t="str">
            <v>MESA PLEGABLE PARA PC MADERA Y METAL 59X39X23CM (Marrón oscuro)</v>
          </cell>
          <cell r="AG4461">
            <v>1708</v>
          </cell>
          <cell r="AH4461">
            <v>1</v>
          </cell>
          <cell r="AI4461" t="str">
            <v>046ME7897</v>
          </cell>
          <cell r="AJ4461" t="str">
            <v>Móvil</v>
          </cell>
          <cell r="AK4461" t="str">
            <v>LLEGA EL 13-07 ENTRE 8 Y 18 HORAS!</v>
          </cell>
          <cell r="AL4461">
            <v>1567289106</v>
          </cell>
          <cell r="AM4461">
            <v>253191709</v>
          </cell>
          <cell r="AN4461" t="str">
            <v>Sí</v>
          </cell>
        </row>
        <row r="4462">
          <cell r="A4462">
            <v>1002</v>
          </cell>
          <cell r="B4462" t="str">
            <v>vanina_dm@hotmail.com</v>
          </cell>
          <cell r="C4462">
            <v>44016</v>
          </cell>
          <cell r="D4462" t="str">
            <v>Abierta</v>
          </cell>
          <cell r="E4462" t="str">
            <v>Recibido</v>
          </cell>
          <cell r="F4462" t="str">
            <v>Enviado</v>
          </cell>
          <cell r="G4462" t="str">
            <v>ARS</v>
          </cell>
          <cell r="H4462" t="str">
            <v>3264.75</v>
          </cell>
          <cell r="I4462">
            <v>0</v>
          </cell>
          <cell r="J4462">
            <v>0</v>
          </cell>
          <cell r="K4462" t="str">
            <v>3264.75</v>
          </cell>
          <cell r="L4462" t="str">
            <v>Vanina Ledesma</v>
          </cell>
          <cell r="M4462">
            <v>33719576</v>
          </cell>
          <cell r="N4462">
            <v>1136313800</v>
          </cell>
          <cell r="O4462" t="str">
            <v>Vanina Ledesma</v>
          </cell>
          <cell r="P4462">
            <v>1136313800</v>
          </cell>
          <cell r="Q4462" t="str">
            <v>Baldomero Fernandez Moreno</v>
          </cell>
          <cell r="R4462">
            <v>1151</v>
          </cell>
          <cell r="S4462" t="str">
            <v>1ro 3</v>
          </cell>
          <cell r="T4462" t="str">
            <v>Parque Chacabuco</v>
          </cell>
          <cell r="U4462" t="str">
            <v>Caba</v>
          </cell>
          <cell r="V4462">
            <v>1406</v>
          </cell>
          <cell r="W4462" t="str">
            <v>Capital Federal</v>
          </cell>
          <cell r="Y4462" t="str">
            <v>ENVÍO SIN CARGO (CABA Y GRAN PARTE DE GBA) TIEMPO: 4 a 6 DÍAS HÁBILES</v>
          </cell>
          <cell r="Z4462" t="str">
            <v>Mercado Pago</v>
          </cell>
          <cell r="AD4462">
            <v>44016</v>
          </cell>
          <cell r="AE4462">
            <v>44019</v>
          </cell>
          <cell r="AF4462" t="str">
            <v>CAJA DE TE MAD. 15CM 2 COL 4DIV - GRIS Y MARINO (Blanco)</v>
          </cell>
          <cell r="AG4462">
            <v>776</v>
          </cell>
          <cell r="AH4462">
            <v>1</v>
          </cell>
          <cell r="AI4462" t="str">
            <v>046CX7196</v>
          </cell>
          <cell r="AJ4462" t="str">
            <v>Móvil</v>
          </cell>
          <cell r="AK4462" t="str">
            <v>LLEGA EL 14-07 ENTRE 8 Y 18 HORAS!</v>
          </cell>
          <cell r="AL4462">
            <v>1567128026</v>
          </cell>
          <cell r="AM4462">
            <v>252960508</v>
          </cell>
          <cell r="AN4462" t="str">
            <v>Sí</v>
          </cell>
        </row>
        <row r="4463">
          <cell r="A4463">
            <v>1002</v>
          </cell>
          <cell r="B4463" t="str">
            <v>vanina_dm@hotmail.com</v>
          </cell>
          <cell r="AF4463" t="str">
            <v>YERBA Y AZUCAR MATEANDO NEGRO</v>
          </cell>
          <cell r="AG4463" t="str">
            <v>843.93</v>
          </cell>
          <cell r="AH4463">
            <v>1</v>
          </cell>
          <cell r="AI4463" t="str">
            <v>645LA55053</v>
          </cell>
          <cell r="AN4463" t="str">
            <v>Sí</v>
          </cell>
        </row>
        <row r="4464">
          <cell r="A4464">
            <v>1002</v>
          </cell>
          <cell r="B4464" t="str">
            <v>vanina_dm@hotmail.com</v>
          </cell>
          <cell r="AF4464" t="str">
            <v>LATA PARIS 17X17CM</v>
          </cell>
          <cell r="AG4464" t="str">
            <v>899.5</v>
          </cell>
          <cell r="AH4464">
            <v>1</v>
          </cell>
          <cell r="AI4464" t="str">
            <v>LA33022</v>
          </cell>
          <cell r="AN4464" t="str">
            <v>Sí</v>
          </cell>
        </row>
        <row r="4465">
          <cell r="A4465">
            <v>1002</v>
          </cell>
          <cell r="B4465" t="str">
            <v>vanina_dm@hotmail.com</v>
          </cell>
          <cell r="AF4465" t="str">
            <v>FRASCO VIDRIO 19CM X 9CM DIAM</v>
          </cell>
          <cell r="AG4465" t="str">
            <v>372.66</v>
          </cell>
          <cell r="AH4465">
            <v>2</v>
          </cell>
          <cell r="AI4465" t="str">
            <v>BA6431</v>
          </cell>
          <cell r="AN4465" t="str">
            <v>Sí</v>
          </cell>
        </row>
        <row r="4466">
          <cell r="A4466">
            <v>1001</v>
          </cell>
          <cell r="B4466" t="str">
            <v>micaelataranco@hotmail.com</v>
          </cell>
          <cell r="C4466">
            <v>44016</v>
          </cell>
          <cell r="D4466" t="str">
            <v>Abierta</v>
          </cell>
          <cell r="E4466" t="str">
            <v>Recibido</v>
          </cell>
          <cell r="F4466" t="str">
            <v>Enviado</v>
          </cell>
          <cell r="G4466" t="str">
            <v>ARS</v>
          </cell>
          <cell r="H4466" t="str">
            <v>3027.76</v>
          </cell>
          <cell r="I4466">
            <v>0</v>
          </cell>
          <cell r="J4466">
            <v>0</v>
          </cell>
          <cell r="K4466" t="str">
            <v>3027.76</v>
          </cell>
          <cell r="L4466" t="str">
            <v>Victoria Rondán</v>
          </cell>
          <cell r="M4466">
            <v>20340732</v>
          </cell>
          <cell r="N4466">
            <v>1567163708</v>
          </cell>
          <cell r="O4466" t="str">
            <v>Victoria Rondán</v>
          </cell>
          <cell r="P4466">
            <v>1567163708</v>
          </cell>
          <cell r="Q4466" t="str">
            <v>Bernardo de irigoyen</v>
          </cell>
          <cell r="R4466">
            <v>1556</v>
          </cell>
          <cell r="T4466" t="str">
            <v>Constitución</v>
          </cell>
          <cell r="U4466" t="str">
            <v>Buenos Aires</v>
          </cell>
          <cell r="V4466">
            <v>1138</v>
          </cell>
          <cell r="W4466" t="str">
            <v>Capital Federal</v>
          </cell>
          <cell r="Y4466" t="str">
            <v>ENVÍO SIN CARGO (CABA Y GRAN PARTE DE GBA) TIEMPO: 4 a 6 DÍAS HÁBILES</v>
          </cell>
          <cell r="Z4466" t="str">
            <v>Mercado Pago</v>
          </cell>
          <cell r="AB4466" t="str">
            <v xml:space="preserve">Llamar en la entrega del pedido porque no funciona el timbre </v>
          </cell>
          <cell r="AD4466">
            <v>44016</v>
          </cell>
          <cell r="AE4466">
            <v>44019</v>
          </cell>
          <cell r="AF4466" t="str">
            <v>SECAPLATOS BANDEJA TRANSPARENTE 48X32X9CM</v>
          </cell>
          <cell r="AG4466">
            <v>819</v>
          </cell>
          <cell r="AH4466">
            <v>1</v>
          </cell>
          <cell r="AI4466" t="str">
            <v>046BA6369</v>
          </cell>
          <cell r="AJ4466" t="str">
            <v>Móvil</v>
          </cell>
          <cell r="AK4466" t="str">
            <v>LLEGA EL 14-0 ENTRE 8 Y 18 HORAS!</v>
          </cell>
          <cell r="AL4466">
            <v>1567038014</v>
          </cell>
          <cell r="AM4466">
            <v>253150269</v>
          </cell>
          <cell r="AN4466" t="str">
            <v>Sí</v>
          </cell>
        </row>
        <row r="4467">
          <cell r="A4467">
            <v>1001</v>
          </cell>
          <cell r="B4467" t="str">
            <v>micaelataranco@hotmail.com</v>
          </cell>
          <cell r="AF4467" t="str">
            <v>SET X 6 CUCHILLO MESA MADERA "DI SOLLE"</v>
          </cell>
          <cell r="AG4467" t="str">
            <v>582.22</v>
          </cell>
          <cell r="AH4467">
            <v>1</v>
          </cell>
          <cell r="AI4467" t="str">
            <v>061CMT0376</v>
          </cell>
          <cell r="AN4467" t="str">
            <v>Sí</v>
          </cell>
        </row>
        <row r="4468">
          <cell r="A4468">
            <v>1001</v>
          </cell>
          <cell r="B4468" t="str">
            <v>micaelataranco@hotmail.com</v>
          </cell>
          <cell r="AF4468" t="str">
            <v>SET X 6 TENEDOR MESA  MADERA "DI SOLLE"</v>
          </cell>
          <cell r="AG4468" t="str">
            <v>726.33</v>
          </cell>
          <cell r="AH4468">
            <v>1</v>
          </cell>
          <cell r="AI4468" t="str">
            <v>061CMT0378</v>
          </cell>
          <cell r="AN4468" t="str">
            <v>Sí</v>
          </cell>
        </row>
        <row r="4469">
          <cell r="A4469">
            <v>1001</v>
          </cell>
          <cell r="B4469" t="str">
            <v>micaelataranco@hotmail.com</v>
          </cell>
          <cell r="AF4469" t="str">
            <v>SET X 6 CUCHARA CAFE CHICA MADERA "DI SOLLE"</v>
          </cell>
          <cell r="AG4469" t="str">
            <v>455.51</v>
          </cell>
          <cell r="AH4469">
            <v>1</v>
          </cell>
          <cell r="AI4469" t="str">
            <v>061CMT0381</v>
          </cell>
          <cell r="AN4469" t="str">
            <v>Sí</v>
          </cell>
        </row>
        <row r="4470">
          <cell r="A4470">
            <v>1001</v>
          </cell>
          <cell r="B4470" t="str">
            <v>micaelataranco@hotmail.com</v>
          </cell>
          <cell r="AF4470" t="str">
            <v>SET X 6 CUCHARA MESA MADERA "DI SOLLE"</v>
          </cell>
          <cell r="AG4470" t="str">
            <v>444.7</v>
          </cell>
          <cell r="AH4470">
            <v>1</v>
          </cell>
          <cell r="AI4470" t="str">
            <v>061CMT0379</v>
          </cell>
          <cell r="AN4470" t="str">
            <v>Sí</v>
          </cell>
        </row>
        <row r="4471">
          <cell r="A4471">
            <v>1000</v>
          </cell>
          <cell r="B4471" t="str">
            <v>hernandezflorescamila@gmail.com</v>
          </cell>
          <cell r="C4471">
            <v>44016</v>
          </cell>
          <cell r="D4471" t="str">
            <v>Abierta</v>
          </cell>
          <cell r="E4471" t="str">
            <v>Recibido</v>
          </cell>
          <cell r="F4471" t="str">
            <v>Enviado</v>
          </cell>
          <cell r="G4471" t="str">
            <v>ARS</v>
          </cell>
          <cell r="H4471" t="str">
            <v>3854.5</v>
          </cell>
          <cell r="I4471">
            <v>0</v>
          </cell>
          <cell r="J4471">
            <v>0</v>
          </cell>
          <cell r="K4471" t="str">
            <v>3854.5</v>
          </cell>
          <cell r="L4471" t="str">
            <v>Camila Hernandez Flores</v>
          </cell>
          <cell r="M4471">
            <v>38406473</v>
          </cell>
          <cell r="N4471">
            <v>1535571347</v>
          </cell>
          <cell r="O4471" t="str">
            <v>Camila Hernandez Flores</v>
          </cell>
          <cell r="P4471">
            <v>1535571347</v>
          </cell>
          <cell r="Q4471">
            <v>313</v>
          </cell>
          <cell r="R4471">
            <v>1471</v>
          </cell>
          <cell r="T4471" t="str">
            <v>Ranelagh</v>
          </cell>
          <cell r="U4471" t="str">
            <v>Berazategui</v>
          </cell>
          <cell r="V4471">
            <v>1885</v>
          </cell>
          <cell r="W4471" t="str">
            <v>Gran Buenos Aires</v>
          </cell>
          <cell r="Y4471" t="str">
            <v>ENVÍO SIN CARGO (CABA Y GRAN PARTE DE GBA) TIEMPO: 4 a 6 DÍAS HÁBILES</v>
          </cell>
          <cell r="Z4471" t="str">
            <v>Mercado Pago</v>
          </cell>
          <cell r="AB4471" t="str">
            <v>Entre calles 364 y 365</v>
          </cell>
          <cell r="AD4471">
            <v>44016</v>
          </cell>
          <cell r="AE4471">
            <v>44019</v>
          </cell>
          <cell r="AF4471" t="str">
            <v>SET X 3 MOLDES DE TORTA DIAM 28CM ALT 7CM</v>
          </cell>
          <cell r="AG4471" t="str">
            <v>1955.5</v>
          </cell>
          <cell r="AH4471">
            <v>1</v>
          </cell>
          <cell r="AI4471" t="str">
            <v>046BA4826</v>
          </cell>
          <cell r="AJ4471" t="str">
            <v>Móvil</v>
          </cell>
          <cell r="AK4471" t="str">
            <v>LLEGA EL 13-07 ENTRE 8 Y 18 HORAS!</v>
          </cell>
          <cell r="AL4471">
            <v>1567016275</v>
          </cell>
          <cell r="AM4471">
            <v>251569572</v>
          </cell>
          <cell r="AN4471" t="str">
            <v>Sí</v>
          </cell>
        </row>
        <row r="4472">
          <cell r="A4472">
            <v>1000</v>
          </cell>
          <cell r="B4472" t="str">
            <v>hernandezflorescamila@gmail.com</v>
          </cell>
          <cell r="AF4472" t="str">
            <v>PROMO SET DE VIDRIO</v>
          </cell>
          <cell r="AG4472">
            <v>1899</v>
          </cell>
          <cell r="AH4472">
            <v>1</v>
          </cell>
          <cell r="AI4472" t="str">
            <v>087588F3//BA6431//BA6431//PA59534</v>
          </cell>
          <cell r="AN4472" t="str">
            <v>Sí</v>
          </cell>
        </row>
        <row r="4473">
          <cell r="A4473">
            <v>999</v>
          </cell>
          <cell r="B4473" t="str">
            <v>natalia2pi@hotmail.com</v>
          </cell>
          <cell r="C4473">
            <v>44016</v>
          </cell>
          <cell r="D4473" t="str">
            <v>Abierta</v>
          </cell>
          <cell r="E4473" t="str">
            <v>Recibido</v>
          </cell>
          <cell r="F4473" t="str">
            <v>Enviado</v>
          </cell>
          <cell r="G4473" t="str">
            <v>ARS</v>
          </cell>
          <cell r="H4473" t="str">
            <v>3617.15</v>
          </cell>
          <cell r="I4473">
            <v>0</v>
          </cell>
          <cell r="J4473">
            <v>0</v>
          </cell>
          <cell r="K4473" t="str">
            <v>3617.15</v>
          </cell>
          <cell r="L4473" t="str">
            <v>Natalia Stabile</v>
          </cell>
          <cell r="M4473">
            <v>29150319</v>
          </cell>
          <cell r="N4473">
            <v>1554959602</v>
          </cell>
          <cell r="O4473" t="str">
            <v>Natalia Stabile</v>
          </cell>
          <cell r="P4473">
            <v>1554959602</v>
          </cell>
          <cell r="Q4473" t="str">
            <v>Av directorio</v>
          </cell>
          <cell r="R4473">
            <v>240</v>
          </cell>
          <cell r="S4473" t="str">
            <v>8 B</v>
          </cell>
          <cell r="T4473" t="str">
            <v>Caballito</v>
          </cell>
          <cell r="U4473" t="str">
            <v>Caba</v>
          </cell>
          <cell r="V4473">
            <v>1424</v>
          </cell>
          <cell r="W4473" t="str">
            <v>Capital Federal</v>
          </cell>
          <cell r="Y4473" t="str">
            <v>ENVÍO SIN CARGO (CABA Y GRAN PARTE DE GBA) TIEMPO: 4 a 6 DÍAS HÁBILES</v>
          </cell>
          <cell r="Z4473" t="str">
            <v>Mercado Pago</v>
          </cell>
          <cell r="AD4473">
            <v>44016</v>
          </cell>
          <cell r="AE4473">
            <v>44019</v>
          </cell>
          <cell r="AF4473" t="str">
            <v>FRASCOS SET X4 BLANCO TAPA NEGRA</v>
          </cell>
          <cell r="AG4473" t="str">
            <v>1909.15</v>
          </cell>
          <cell r="AH4473">
            <v>1</v>
          </cell>
          <cell r="AI4473" t="str">
            <v>011BA4696</v>
          </cell>
          <cell r="AJ4473" t="str">
            <v>Móvil</v>
          </cell>
          <cell r="AK4473" t="str">
            <v>LLEGA EL 11-07 ENTRE 8 Y 13 HORAS!</v>
          </cell>
          <cell r="AL4473">
            <v>1566664690</v>
          </cell>
          <cell r="AM4473">
            <v>253097823</v>
          </cell>
          <cell r="AN4473" t="str">
            <v>Sí</v>
          </cell>
        </row>
        <row r="4474">
          <cell r="A4474">
            <v>999</v>
          </cell>
          <cell r="B4474" t="str">
            <v>natalia2pi@hotmail.com</v>
          </cell>
          <cell r="AF4474" t="str">
            <v>MESA PLEGABLE PARA PC MADERA Y METAL 59X39X23CM (Marrón oscuro)</v>
          </cell>
          <cell r="AG4474">
            <v>1708</v>
          </cell>
          <cell r="AH4474">
            <v>1</v>
          </cell>
          <cell r="AI4474" t="str">
            <v>046ME7897</v>
          </cell>
          <cell r="AN4474" t="str">
            <v>Sí</v>
          </cell>
        </row>
        <row r="4475">
          <cell r="A4475">
            <v>998</v>
          </cell>
          <cell r="B4475" t="str">
            <v>natalia.mariscal@live.com</v>
          </cell>
          <cell r="C4475">
            <v>44016</v>
          </cell>
          <cell r="D4475" t="str">
            <v>Abierta</v>
          </cell>
          <cell r="E4475" t="str">
            <v>Recibido</v>
          </cell>
          <cell r="F4475" t="str">
            <v>Enviado</v>
          </cell>
          <cell r="G4475" t="str">
            <v>ARS</v>
          </cell>
          <cell r="H4475">
            <v>1899</v>
          </cell>
          <cell r="I4475">
            <v>0</v>
          </cell>
          <cell r="J4475">
            <v>0</v>
          </cell>
          <cell r="K4475">
            <v>1899</v>
          </cell>
          <cell r="L4475" t="str">
            <v xml:space="preserve">Natalia </v>
          </cell>
          <cell r="M4475">
            <v>37053822</v>
          </cell>
          <cell r="N4475">
            <v>1168650388</v>
          </cell>
          <cell r="O4475" t="str">
            <v>Natalia Mariscal</v>
          </cell>
          <cell r="P4475">
            <v>1168650388</v>
          </cell>
          <cell r="Q4475" t="str">
            <v>Gral acha</v>
          </cell>
          <cell r="R4475">
            <v>743</v>
          </cell>
          <cell r="S4475">
            <v>5</v>
          </cell>
          <cell r="T4475" t="str">
            <v>Sarandi</v>
          </cell>
          <cell r="U4475" t="str">
            <v>Avellaneda</v>
          </cell>
          <cell r="V4475">
            <v>1872</v>
          </cell>
          <cell r="W4475" t="str">
            <v>Gran Buenos Aires</v>
          </cell>
          <cell r="Y4475" t="str">
            <v>ENVÍO SIN CARGO (CABA Y GRAN PARTE DE GBA) TIEMPO: 4 a 6 DÍAS HÁBILES</v>
          </cell>
          <cell r="Z4475" t="str">
            <v>Mercado Pago</v>
          </cell>
          <cell r="AB4475" t="str">
            <v>No hay timbre llamar al numero de celular 1168650388 o dejar en local adeldaño fiambreria</v>
          </cell>
          <cell r="AD4475">
            <v>44016</v>
          </cell>
          <cell r="AE4475">
            <v>44019</v>
          </cell>
          <cell r="AF4475" t="str">
            <v>PROMO SET DE VIDRIO</v>
          </cell>
          <cell r="AG4475">
            <v>1899</v>
          </cell>
          <cell r="AH4475">
            <v>1</v>
          </cell>
          <cell r="AI4475" t="str">
            <v>087588F3//BA6431//BA6431//PA59534</v>
          </cell>
          <cell r="AJ4475" t="str">
            <v>Móvil</v>
          </cell>
          <cell r="AK4475" t="str">
            <v>LLEGA EL 15-07 ENTRE 8 Y 18 HORAS!</v>
          </cell>
          <cell r="AL4475">
            <v>1566174792</v>
          </cell>
          <cell r="AM4475">
            <v>252989471</v>
          </cell>
          <cell r="AN4475" t="str">
            <v>Sí</v>
          </cell>
        </row>
        <row r="4476">
          <cell r="A4476">
            <v>997</v>
          </cell>
          <cell r="B4476" t="str">
            <v>francospaltro96@gmail.com</v>
          </cell>
          <cell r="C4476">
            <v>44015</v>
          </cell>
          <cell r="D4476" t="str">
            <v>Abierta</v>
          </cell>
          <cell r="E4476" t="str">
            <v>Recibido</v>
          </cell>
          <cell r="F4476" t="str">
            <v>Enviado</v>
          </cell>
          <cell r="G4476" t="str">
            <v>ARS</v>
          </cell>
          <cell r="H4476">
            <v>1708</v>
          </cell>
          <cell r="I4476">
            <v>0</v>
          </cell>
          <cell r="J4476">
            <v>520</v>
          </cell>
          <cell r="K4476">
            <v>2228</v>
          </cell>
          <cell r="L4476" t="str">
            <v>Franco Spaltro</v>
          </cell>
          <cell r="M4476">
            <v>39833020</v>
          </cell>
          <cell r="N4476">
            <v>2262531530</v>
          </cell>
          <cell r="O4476" t="str">
            <v>Franco Spaltro</v>
          </cell>
          <cell r="P4476">
            <v>2262531530</v>
          </cell>
          <cell r="Q4476">
            <v>75</v>
          </cell>
          <cell r="R4476">
            <v>2189</v>
          </cell>
          <cell r="T4476" t="str">
            <v>Es una verduleria</v>
          </cell>
          <cell r="U4476" t="str">
            <v>Necochea</v>
          </cell>
          <cell r="V4476">
            <v>7630</v>
          </cell>
          <cell r="W4476" t="str">
            <v>Buenos Aires</v>
          </cell>
          <cell r="Y4476" t="str">
            <v>Correo Argentino - Encomienda Clásica</v>
          </cell>
          <cell r="Z4476" t="str">
            <v>Mercado Pago</v>
          </cell>
          <cell r="AD4476">
            <v>44015</v>
          </cell>
          <cell r="AE4476">
            <v>44019</v>
          </cell>
          <cell r="AF4476" t="str">
            <v>MESA PLEGABLE PARA PC MADERA Y METAL 59X39X23CM (Beige con Negro)</v>
          </cell>
          <cell r="AG4476">
            <v>1708</v>
          </cell>
          <cell r="AH4476">
            <v>1</v>
          </cell>
          <cell r="AI4476" t="str">
            <v>046ME7897</v>
          </cell>
          <cell r="AJ4476" t="str">
            <v>Móvil</v>
          </cell>
          <cell r="AK4476" t="str">
            <v>LLEGA AL CORREO EL 8-07 ENTRE 15 Y 18 HORAS !</v>
          </cell>
          <cell r="AL4476">
            <v>1565985477</v>
          </cell>
          <cell r="AM4476">
            <v>252909730</v>
          </cell>
          <cell r="AN4476" t="str">
            <v>Sí</v>
          </cell>
        </row>
        <row r="4477">
          <cell r="A4477">
            <v>996</v>
          </cell>
          <cell r="B4477" t="str">
            <v>carrascomelina2001@gmail.com</v>
          </cell>
          <cell r="C4477">
            <v>44015</v>
          </cell>
          <cell r="D4477" t="str">
            <v>Abierta</v>
          </cell>
          <cell r="E4477" t="str">
            <v>Recibido</v>
          </cell>
          <cell r="F4477" t="str">
            <v>Enviado</v>
          </cell>
          <cell r="G4477" t="str">
            <v>ARS</v>
          </cell>
          <cell r="H4477" t="str">
            <v>2128.9</v>
          </cell>
          <cell r="I4477">
            <v>0</v>
          </cell>
          <cell r="J4477">
            <v>0</v>
          </cell>
          <cell r="K4477" t="str">
            <v>2128.9</v>
          </cell>
          <cell r="L4477" t="str">
            <v>Melina Carrasco</v>
          </cell>
          <cell r="M4477">
            <v>43264594</v>
          </cell>
          <cell r="N4477">
            <v>1169159240</v>
          </cell>
          <cell r="O4477" t="str">
            <v>Melina Carrasco</v>
          </cell>
          <cell r="P4477">
            <v>1169159240</v>
          </cell>
          <cell r="Q4477" t="str">
            <v>Aconquija</v>
          </cell>
          <cell r="R4477">
            <v>236</v>
          </cell>
          <cell r="S4477" t="str">
            <v>Casa</v>
          </cell>
          <cell r="T4477" t="str">
            <v>Don Orione</v>
          </cell>
          <cell r="U4477" t="str">
            <v>Claypole</v>
          </cell>
          <cell r="V4477">
            <v>1849</v>
          </cell>
          <cell r="W4477" t="str">
            <v>Gran Buenos Aires</v>
          </cell>
          <cell r="Y4477" t="str">
            <v>ENVÍO SIN CARGO (CABA Y GRAN PARTE DE GBA) TIEMPO: 4 a 6 DÍAS HÁBILES</v>
          </cell>
          <cell r="Z4477" t="str">
            <v>Mercado Pago</v>
          </cell>
          <cell r="AD4477">
            <v>44019</v>
          </cell>
          <cell r="AE4477">
            <v>44019</v>
          </cell>
          <cell r="AF4477" t="str">
            <v>SET X2 PINZAS</v>
          </cell>
          <cell r="AG4477" t="str">
            <v>229.9</v>
          </cell>
          <cell r="AH4477">
            <v>1</v>
          </cell>
          <cell r="AI4477" t="str">
            <v>046BA3323</v>
          </cell>
          <cell r="AJ4477" t="str">
            <v>Móvil</v>
          </cell>
          <cell r="AK4477" t="str">
            <v>LLEGA EL 15-07 ENTRE 8 Y 18 HORAS!</v>
          </cell>
          <cell r="AL4477">
            <v>1565919221</v>
          </cell>
          <cell r="AM4477">
            <v>252869876</v>
          </cell>
          <cell r="AN4477" t="str">
            <v>Sí</v>
          </cell>
        </row>
        <row r="4478">
          <cell r="A4478">
            <v>996</v>
          </cell>
          <cell r="B4478" t="str">
            <v>carrascomelina2001@gmail.com</v>
          </cell>
          <cell r="AF4478" t="str">
            <v>PROMO SET DE VIDRIO</v>
          </cell>
          <cell r="AG4478">
            <v>1899</v>
          </cell>
          <cell r="AH4478">
            <v>1</v>
          </cell>
          <cell r="AI4478" t="str">
            <v>087588F3//BA6431//BA6431//PA59534</v>
          </cell>
          <cell r="AN4478" t="str">
            <v>Sí</v>
          </cell>
        </row>
        <row r="4479">
          <cell r="A4479">
            <v>995</v>
          </cell>
          <cell r="B4479" t="str">
            <v>sebabarreirog@hotmail.com</v>
          </cell>
          <cell r="C4479">
            <v>44015</v>
          </cell>
          <cell r="D4479" t="str">
            <v>Abierta</v>
          </cell>
          <cell r="E4479" t="str">
            <v>Recibido</v>
          </cell>
          <cell r="F4479" t="str">
            <v>Enviado</v>
          </cell>
          <cell r="G4479" t="str">
            <v>ARS</v>
          </cell>
          <cell r="H4479" t="str">
            <v>1382.04</v>
          </cell>
          <cell r="I4479">
            <v>0</v>
          </cell>
          <cell r="J4479">
            <v>0</v>
          </cell>
          <cell r="K4479" t="str">
            <v>1382.04</v>
          </cell>
          <cell r="L4479" t="str">
            <v>Sebastián Barreiro González</v>
          </cell>
          <cell r="M4479">
            <v>36981852</v>
          </cell>
          <cell r="N4479">
            <v>1155293261</v>
          </cell>
          <cell r="O4479" t="str">
            <v>Sebastián Barreiro González</v>
          </cell>
          <cell r="P4479">
            <v>1155293261</v>
          </cell>
          <cell r="Q4479" t="str">
            <v>Azcuenaga</v>
          </cell>
          <cell r="R4479">
            <v>688</v>
          </cell>
          <cell r="S4479" t="str">
            <v>4D</v>
          </cell>
          <cell r="U4479" t="str">
            <v>Caba</v>
          </cell>
          <cell r="V4479">
            <v>1029</v>
          </cell>
          <cell r="W4479" t="str">
            <v>Capital Federal</v>
          </cell>
          <cell r="Y4479" t="str">
            <v>ENVÍO SIN CARGO (CABA Y GRAN PARTE DE GBA) TIEMPO: 4 a 6 DÍAS HÁBILES</v>
          </cell>
          <cell r="Z4479" t="str">
            <v>Mercado Pago</v>
          </cell>
          <cell r="AD4479">
            <v>44015</v>
          </cell>
          <cell r="AE4479">
            <v>44019</v>
          </cell>
          <cell r="AF4479" t="str">
            <v>SET X 6 RIGOLLEAU COPA DE VINO BAIRES 300ML</v>
          </cell>
          <cell r="AG4479">
            <v>614</v>
          </cell>
          <cell r="AH4479">
            <v>1</v>
          </cell>
          <cell r="AI4479" t="str">
            <v>RI68017PK</v>
          </cell>
          <cell r="AJ4479" t="str">
            <v>Móvil</v>
          </cell>
          <cell r="AK4479" t="str">
            <v>LLEGA EL 13-07 ENTRE 8 Y 18 HORAS !</v>
          </cell>
          <cell r="AL4479">
            <v>1565911191</v>
          </cell>
          <cell r="AM4479">
            <v>252881949</v>
          </cell>
          <cell r="AN4479" t="str">
            <v>Sí</v>
          </cell>
        </row>
        <row r="4480">
          <cell r="A4480">
            <v>995</v>
          </cell>
          <cell r="B4480" t="str">
            <v>sebabarreirog@hotmail.com</v>
          </cell>
          <cell r="AF4480" t="str">
            <v>CUBETERA 5 COLORES 25 X 12 CM</v>
          </cell>
          <cell r="AG4480" t="str">
            <v>256.19</v>
          </cell>
          <cell r="AH4480">
            <v>1</v>
          </cell>
          <cell r="AI4480" t="str">
            <v>BA4749</v>
          </cell>
          <cell r="AN4480" t="str">
            <v>Sí</v>
          </cell>
        </row>
        <row r="4481">
          <cell r="A4481">
            <v>995</v>
          </cell>
          <cell r="B4481" t="str">
            <v>sebabarreirog@hotmail.com</v>
          </cell>
          <cell r="AF4481" t="str">
            <v>RALLADOR 4 LADOS (Naranja)</v>
          </cell>
          <cell r="AG4481" t="str">
            <v>511.85</v>
          </cell>
          <cell r="AH4481">
            <v>1</v>
          </cell>
          <cell r="AN4481" t="str">
            <v>Sí</v>
          </cell>
        </row>
        <row r="4482">
          <cell r="A4482">
            <v>994</v>
          </cell>
          <cell r="B4482" t="str">
            <v>eliane_jms@hotmail.com</v>
          </cell>
          <cell r="C4482">
            <v>44015</v>
          </cell>
          <cell r="D4482" t="str">
            <v>Abierta</v>
          </cell>
          <cell r="E4482" t="str">
            <v>Recibido</v>
          </cell>
          <cell r="F4482" t="str">
            <v>Enviado</v>
          </cell>
          <cell r="G4482" t="str">
            <v>ARS</v>
          </cell>
          <cell r="H4482" t="str">
            <v>779.71</v>
          </cell>
          <cell r="I4482">
            <v>0</v>
          </cell>
          <cell r="J4482">
            <v>0</v>
          </cell>
          <cell r="K4482" t="str">
            <v>779.71</v>
          </cell>
          <cell r="L4482" t="str">
            <v>Eliane Jmelnitsky</v>
          </cell>
          <cell r="M4482">
            <v>36948043</v>
          </cell>
          <cell r="N4482">
            <v>1166775334</v>
          </cell>
          <cell r="O4482" t="str">
            <v>Eliane Jmelnitsky</v>
          </cell>
          <cell r="P4482">
            <v>1166775334</v>
          </cell>
          <cell r="Q4482" t="str">
            <v>Ruta panamericana km 47,5</v>
          </cell>
          <cell r="R4482">
            <v>59</v>
          </cell>
          <cell r="T4482" t="str">
            <v>Country Aranjuez</v>
          </cell>
          <cell r="U4482" t="str">
            <v>Escobar- Buenos Aires</v>
          </cell>
          <cell r="V4482">
            <v>1625</v>
          </cell>
          <cell r="W4482" t="str">
            <v>Capital Federal</v>
          </cell>
          <cell r="Y4482" t="str">
            <v>ENVÍO SIN CARGO (CABA Y GRAN PARTE DE GBA) TIEMPO: 4 a 6 DÍAS HÁBILES</v>
          </cell>
          <cell r="Z4482" t="str">
            <v>Mercado Pago</v>
          </cell>
          <cell r="AB4482" t="str">
            <v xml:space="preserve">La jabonera de silicona que sale $141 en color blanco, y la otra jabonera de silicona en color azul/celeste, por favor. Gracias! (En total serían dos blancas y una en color azul/celeste). </v>
          </cell>
          <cell r="AD4482">
            <v>44015</v>
          </cell>
          <cell r="AE4482">
            <v>44019</v>
          </cell>
          <cell r="AF4482" t="str">
            <v>JABONERA DE SILICONA 13,2 X 10CM (AB7487)</v>
          </cell>
          <cell r="AG4482">
            <v>141</v>
          </cell>
          <cell r="AH4482">
            <v>1</v>
          </cell>
          <cell r="AI4482" t="str">
            <v>046AB6638</v>
          </cell>
          <cell r="AJ4482" t="str">
            <v>Móvil</v>
          </cell>
          <cell r="AK4482" t="str">
            <v>LLEGA EL 14-07 ENTRE 8 Y 18 HORAS !</v>
          </cell>
          <cell r="AL4482">
            <v>1565834763</v>
          </cell>
          <cell r="AM4482">
            <v>252834972</v>
          </cell>
          <cell r="AN4482" t="str">
            <v>Sí</v>
          </cell>
        </row>
        <row r="4483">
          <cell r="A4483">
            <v>994</v>
          </cell>
          <cell r="B4483" t="str">
            <v>eliane_jms@hotmail.com</v>
          </cell>
          <cell r="AF4483" t="str">
            <v>JABONERA BLANCA POLIRESINA 10 X 14 CM</v>
          </cell>
          <cell r="AG4483" t="str">
            <v>433.21</v>
          </cell>
          <cell r="AH4483">
            <v>1</v>
          </cell>
          <cell r="AI4483" t="str">
            <v>AB7320</v>
          </cell>
          <cell r="AN4483" t="str">
            <v>Sí</v>
          </cell>
        </row>
        <row r="4484">
          <cell r="A4484">
            <v>994</v>
          </cell>
          <cell r="B4484" t="str">
            <v>eliane_jms@hotmail.com</v>
          </cell>
          <cell r="AF4484" t="str">
            <v>JABONERA DE SILICONA 13 X 10 X 1,7CM (AB7489)</v>
          </cell>
          <cell r="AG4484" t="str">
            <v>205.5</v>
          </cell>
          <cell r="AH4484">
            <v>1</v>
          </cell>
          <cell r="AI4484" t="str">
            <v>046AB6994</v>
          </cell>
          <cell r="AN4484" t="str">
            <v>Sí</v>
          </cell>
        </row>
        <row r="4485">
          <cell r="A4485">
            <v>993</v>
          </cell>
          <cell r="B4485" t="str">
            <v>gonzalo.iac@gmail.com</v>
          </cell>
          <cell r="C4485">
            <v>44015</v>
          </cell>
          <cell r="D4485" t="str">
            <v>Abierta</v>
          </cell>
          <cell r="E4485" t="str">
            <v>Recibido</v>
          </cell>
          <cell r="F4485" t="str">
            <v>Enviado</v>
          </cell>
          <cell r="G4485" t="str">
            <v>ARS</v>
          </cell>
          <cell r="H4485" t="str">
            <v>1828.97</v>
          </cell>
          <cell r="I4485">
            <v>0</v>
          </cell>
          <cell r="J4485">
            <v>0</v>
          </cell>
          <cell r="K4485" t="str">
            <v>1828.97</v>
          </cell>
          <cell r="L4485" t="str">
            <v>Gonzalo Iacomuzzi</v>
          </cell>
          <cell r="M4485">
            <v>20348893182</v>
          </cell>
          <cell r="N4485">
            <v>1169316887</v>
          </cell>
          <cell r="O4485" t="str">
            <v>Gonzalo Iacomuzzi</v>
          </cell>
          <cell r="P4485">
            <v>1169316887</v>
          </cell>
          <cell r="Q4485" t="str">
            <v>Av santa fe</v>
          </cell>
          <cell r="R4485">
            <v>2441</v>
          </cell>
          <cell r="S4485" t="str">
            <v>8A TORRE 2</v>
          </cell>
          <cell r="T4485" t="str">
            <v>Recoleta</v>
          </cell>
          <cell r="U4485" t="str">
            <v>Caba</v>
          </cell>
          <cell r="V4485">
            <v>1123</v>
          </cell>
          <cell r="W4485" t="str">
            <v>Capital Federal</v>
          </cell>
          <cell r="Y4485" t="str">
            <v>ENVÍO SIN CARGO (CABA Y GRAN PARTE DE GBA) TIEMPO: 4 a 6 DÍAS HÁBILES</v>
          </cell>
          <cell r="Z4485" t="str">
            <v>Mercado Pago</v>
          </cell>
          <cell r="AD4485">
            <v>44015</v>
          </cell>
          <cell r="AE4485">
            <v>44019</v>
          </cell>
          <cell r="AF4485" t="str">
            <v>TABLA BLANCA 35.5 CM DIAM</v>
          </cell>
          <cell r="AG4485" t="str">
            <v>337.58</v>
          </cell>
          <cell r="AH4485">
            <v>1</v>
          </cell>
          <cell r="AI4485" t="str">
            <v>42BA1021</v>
          </cell>
          <cell r="AJ4485" t="str">
            <v>Móvil</v>
          </cell>
          <cell r="AK4485" t="str">
            <v>LLEGA EL 13-07 ENTRE 8 Y 18 HORAS !</v>
          </cell>
          <cell r="AL4485">
            <v>1565821362</v>
          </cell>
          <cell r="AM4485">
            <v>251394772</v>
          </cell>
          <cell r="AN4485" t="str">
            <v>Sí</v>
          </cell>
        </row>
        <row r="4486">
          <cell r="A4486">
            <v>993</v>
          </cell>
          <cell r="B4486" t="str">
            <v>gonzalo.iac@gmail.com</v>
          </cell>
          <cell r="AF4486" t="str">
            <v>CENTRIFUGA DE PLASTICO</v>
          </cell>
          <cell r="AG4486" t="str">
            <v>873.39</v>
          </cell>
          <cell r="AH4486">
            <v>1</v>
          </cell>
          <cell r="AI4486" t="str">
            <v>046BA7903</v>
          </cell>
          <cell r="AN4486" t="str">
            <v>Sí</v>
          </cell>
        </row>
        <row r="4487">
          <cell r="A4487">
            <v>993</v>
          </cell>
          <cell r="B4487" t="str">
            <v>gonzalo.iac@gmail.com</v>
          </cell>
          <cell r="AF4487" t="str">
            <v>COLADOR DIAM 24CM X 8,5CM ALTO</v>
          </cell>
          <cell r="AG4487">
            <v>618</v>
          </cell>
          <cell r="AH4487">
            <v>1</v>
          </cell>
          <cell r="AI4487" t="str">
            <v>046BA8163</v>
          </cell>
          <cell r="AN4487" t="str">
            <v>Sí</v>
          </cell>
        </row>
        <row r="4488">
          <cell r="A4488">
            <v>992</v>
          </cell>
          <cell r="B4488" t="str">
            <v>dk.zayas@gmail.com</v>
          </cell>
          <cell r="C4488">
            <v>44015</v>
          </cell>
          <cell r="D4488" t="str">
            <v>Abierta</v>
          </cell>
          <cell r="E4488" t="str">
            <v>Recibido</v>
          </cell>
          <cell r="F4488" t="str">
            <v>Enviado</v>
          </cell>
          <cell r="G4488" t="str">
            <v>ARS</v>
          </cell>
          <cell r="H4488" t="str">
            <v>2462.25</v>
          </cell>
          <cell r="I4488">
            <v>0</v>
          </cell>
          <cell r="J4488">
            <v>0</v>
          </cell>
          <cell r="K4488" t="str">
            <v>2462.25</v>
          </cell>
          <cell r="L4488" t="str">
            <v>Daniela Zayas</v>
          </cell>
          <cell r="M4488">
            <v>32387542</v>
          </cell>
          <cell r="N4488">
            <v>65689664</v>
          </cell>
          <cell r="O4488" t="str">
            <v>Daniela Zayas</v>
          </cell>
          <cell r="P4488">
            <v>65689664</v>
          </cell>
          <cell r="Q4488" t="str">
            <v>José María Moreno</v>
          </cell>
          <cell r="R4488">
            <v>426</v>
          </cell>
          <cell r="S4488" t="str">
            <v>Fondo</v>
          </cell>
          <cell r="U4488" t="str">
            <v>Haedo</v>
          </cell>
          <cell r="V4488">
            <v>1706</v>
          </cell>
          <cell r="W4488" t="str">
            <v>Gran Buenos Aires</v>
          </cell>
          <cell r="Y4488" t="str">
            <v>ENVÍO SIN CARGO (CABA Y GRAN PARTE DE GBA) TIEMPO: 4 a 6 DÍAS HÁBILES</v>
          </cell>
          <cell r="Z4488" t="str">
            <v>Mercado Pago</v>
          </cell>
          <cell r="AD4488">
            <v>44015</v>
          </cell>
          <cell r="AE4488">
            <v>44019</v>
          </cell>
          <cell r="AF4488" t="str">
            <v>INFUSOR DE TE</v>
          </cell>
          <cell r="AG4488">
            <v>154</v>
          </cell>
          <cell r="AH4488">
            <v>1</v>
          </cell>
          <cell r="AI4488" t="str">
            <v>046BA4757</v>
          </cell>
          <cell r="AJ4488" t="str">
            <v>Móvil</v>
          </cell>
          <cell r="AK4488" t="str">
            <v>LLEGA EL 14-07 ENTRE 8 Y 18 HORAS !</v>
          </cell>
          <cell r="AL4488">
            <v>1565790859</v>
          </cell>
          <cell r="AM4488">
            <v>251423668</v>
          </cell>
          <cell r="AN4488" t="str">
            <v>Sí</v>
          </cell>
        </row>
        <row r="4489">
          <cell r="A4489">
            <v>992</v>
          </cell>
          <cell r="B4489" t="str">
            <v>dk.zayas@gmail.com</v>
          </cell>
          <cell r="AF4489" t="str">
            <v>RALLADOR ROSA 20 X 4 CM</v>
          </cell>
          <cell r="AG4489" t="str">
            <v>409.25</v>
          </cell>
          <cell r="AH4489">
            <v>1</v>
          </cell>
          <cell r="AI4489" t="str">
            <v>BA6438</v>
          </cell>
          <cell r="AN4489" t="str">
            <v>Sí</v>
          </cell>
        </row>
        <row r="4490">
          <cell r="A4490">
            <v>992</v>
          </cell>
          <cell r="B4490" t="str">
            <v>dk.zayas@gmail.com</v>
          </cell>
          <cell r="AF4490" t="str">
            <v>PROMO SET DE VIDRIO</v>
          </cell>
          <cell r="AG4490">
            <v>1899</v>
          </cell>
          <cell r="AH4490">
            <v>1</v>
          </cell>
          <cell r="AI4490" t="str">
            <v>087588F3//BA6431//BA6431//PA59534</v>
          </cell>
          <cell r="AN4490" t="str">
            <v>Sí</v>
          </cell>
        </row>
        <row r="4491">
          <cell r="A4491">
            <v>991</v>
          </cell>
          <cell r="B4491" t="str">
            <v>gomez.agustina.1994@gmail.com</v>
          </cell>
          <cell r="C4491">
            <v>44015</v>
          </cell>
          <cell r="D4491" t="str">
            <v>Abierta</v>
          </cell>
          <cell r="E4491" t="str">
            <v>Anulado</v>
          </cell>
          <cell r="F4491" t="str">
            <v>No está empaquetado</v>
          </cell>
          <cell r="G4491" t="str">
            <v>ARS</v>
          </cell>
          <cell r="H4491" t="str">
            <v>5115.27</v>
          </cell>
          <cell r="I4491">
            <v>0</v>
          </cell>
          <cell r="J4491">
            <v>0</v>
          </cell>
          <cell r="K4491" t="str">
            <v>5115.27</v>
          </cell>
          <cell r="L4491" t="str">
            <v>Oscar Emmerich</v>
          </cell>
          <cell r="M4491">
            <v>20387071324</v>
          </cell>
          <cell r="N4491">
            <v>1163051047</v>
          </cell>
          <cell r="O4491" t="str">
            <v>Oscar Emmerich</v>
          </cell>
          <cell r="P4491">
            <v>1163051047</v>
          </cell>
          <cell r="Q4491" t="str">
            <v>Bragado</v>
          </cell>
          <cell r="R4491">
            <v>657</v>
          </cell>
          <cell r="T4491" t="str">
            <v>Bosques</v>
          </cell>
          <cell r="U4491" t="str">
            <v>Florencio varela</v>
          </cell>
          <cell r="V4491">
            <v>1889</v>
          </cell>
          <cell r="W4491" t="str">
            <v>Gran Buenos Aires</v>
          </cell>
          <cell r="Y4491" t="str">
            <v>ENVÍO SIN CARGO (CABA Y GRAN PARTE DE GBA) TIEMPO: 4 a 6 DÍAS HÁBILES</v>
          </cell>
          <cell r="Z4491" t="str">
            <v>Mercado Pago</v>
          </cell>
          <cell r="AF4491" t="str">
            <v>CUCHILLO CERAMICA 20</v>
          </cell>
          <cell r="AG4491" t="str">
            <v>580.79</v>
          </cell>
          <cell r="AH4491">
            <v>1</v>
          </cell>
          <cell r="AI4491" t="str">
            <v>046BA8187</v>
          </cell>
          <cell r="AJ4491" t="str">
            <v>Móvil</v>
          </cell>
          <cell r="AK4491" t="str">
            <v/>
          </cell>
          <cell r="AL4491">
            <v>1565739260</v>
          </cell>
          <cell r="AM4491">
            <v>252840134</v>
          </cell>
          <cell r="AN4491" t="str">
            <v>Sí</v>
          </cell>
        </row>
        <row r="4492">
          <cell r="A4492">
            <v>991</v>
          </cell>
          <cell r="B4492" t="str">
            <v>gomez.agustina.1994@gmail.com</v>
          </cell>
          <cell r="AF4492" t="str">
            <v>CUCHILLO CERAMICA 23</v>
          </cell>
          <cell r="AG4492" t="str">
            <v>720.49</v>
          </cell>
          <cell r="AH4492">
            <v>1</v>
          </cell>
          <cell r="AI4492" t="str">
            <v>046BA8188</v>
          </cell>
          <cell r="AN4492" t="str">
            <v>Sí</v>
          </cell>
        </row>
        <row r="4493">
          <cell r="A4493">
            <v>991</v>
          </cell>
          <cell r="B4493" t="str">
            <v>gomez.agustina.1994@gmail.com</v>
          </cell>
          <cell r="AF4493" t="str">
            <v>CUCHILLO CERAMICA 28</v>
          </cell>
          <cell r="AG4493" t="str">
            <v>908.59</v>
          </cell>
          <cell r="AH4493">
            <v>1</v>
          </cell>
          <cell r="AI4493" t="str">
            <v>046BA8189</v>
          </cell>
          <cell r="AN4493" t="str">
            <v>Sí</v>
          </cell>
        </row>
        <row r="4494">
          <cell r="A4494">
            <v>991</v>
          </cell>
          <cell r="B4494" t="str">
            <v>gomez.agustina.1994@gmail.com</v>
          </cell>
          <cell r="AF4494" t="str">
            <v>APOYA PAVA REDONDO</v>
          </cell>
          <cell r="AG4494" t="str">
            <v>185.9</v>
          </cell>
          <cell r="AH4494">
            <v>1</v>
          </cell>
          <cell r="AI4494" t="str">
            <v>046BA5447</v>
          </cell>
          <cell r="AN4494" t="str">
            <v>Sí</v>
          </cell>
        </row>
        <row r="4495">
          <cell r="A4495">
            <v>991</v>
          </cell>
          <cell r="B4495" t="str">
            <v>gomez.agustina.1994@gmail.com</v>
          </cell>
          <cell r="AF4495" t="str">
            <v>POSAVASOS SET 6 UNIDADES VINILO 10,5CM</v>
          </cell>
          <cell r="AG4495" t="str">
            <v>778.5</v>
          </cell>
          <cell r="AH4495">
            <v>1</v>
          </cell>
          <cell r="AI4495" t="str">
            <v>046BA6997</v>
          </cell>
          <cell r="AN4495" t="str">
            <v>Sí</v>
          </cell>
        </row>
        <row r="4496">
          <cell r="A4496">
            <v>991</v>
          </cell>
          <cell r="B4496" t="str">
            <v>gomez.agustina.1994@gmail.com</v>
          </cell>
          <cell r="AF4496" t="str">
            <v>SET DE BAÑO GRIS 4 PIEZAS: DISPENSER + JABONERA + 2 PORTA CEPILLOS</v>
          </cell>
          <cell r="AG4496">
            <v>1941</v>
          </cell>
          <cell r="AH4496">
            <v>1</v>
          </cell>
          <cell r="AI4496" t="str">
            <v>046AB7301</v>
          </cell>
          <cell r="AN4496" t="str">
            <v>Sí</v>
          </cell>
        </row>
        <row r="4497">
          <cell r="A4497">
            <v>990</v>
          </cell>
          <cell r="B4497" t="str">
            <v>lapichu39800987@gmail.com</v>
          </cell>
          <cell r="C4497">
            <v>44015</v>
          </cell>
          <cell r="D4497" t="str">
            <v>Abierta</v>
          </cell>
          <cell r="E4497" t="str">
            <v>Recibido</v>
          </cell>
          <cell r="F4497" t="str">
            <v>Enviado</v>
          </cell>
          <cell r="G4497" t="str">
            <v>ARS</v>
          </cell>
          <cell r="H4497">
            <v>1899</v>
          </cell>
          <cell r="I4497">
            <v>0</v>
          </cell>
          <cell r="J4497">
            <v>0</v>
          </cell>
          <cell r="K4497">
            <v>1899</v>
          </cell>
          <cell r="L4497" t="str">
            <v>Laura Olivera</v>
          </cell>
          <cell r="M4497">
            <v>29316793</v>
          </cell>
          <cell r="N4497">
            <v>1136513961</v>
          </cell>
          <cell r="O4497" t="str">
            <v>Laura Olivera</v>
          </cell>
          <cell r="P4497">
            <v>1136513961</v>
          </cell>
          <cell r="Q4497" t="str">
            <v>Av.san juan</v>
          </cell>
          <cell r="R4497">
            <v>3524</v>
          </cell>
          <cell r="S4497" t="str">
            <v>1 puerta negra</v>
          </cell>
          <cell r="T4497" t="str">
            <v>Boedo</v>
          </cell>
          <cell r="U4497" t="str">
            <v>Caba</v>
          </cell>
          <cell r="V4497">
            <v>1233</v>
          </cell>
          <cell r="W4497" t="str">
            <v>Capital Federal</v>
          </cell>
          <cell r="Y4497" t="str">
            <v>ENVÍO SIN CARGO (CABA Y GRAN PARTE DE GBA) TIEMPO: 4 a 6 DÍAS HÁBILES</v>
          </cell>
          <cell r="Z4497" t="str">
            <v>Mercado Pago</v>
          </cell>
          <cell r="AD4497">
            <v>44015</v>
          </cell>
          <cell r="AE4497">
            <v>44019</v>
          </cell>
          <cell r="AF4497" t="str">
            <v>PROMO SET DE VIDRIO</v>
          </cell>
          <cell r="AG4497">
            <v>1899</v>
          </cell>
          <cell r="AH4497">
            <v>1</v>
          </cell>
          <cell r="AI4497" t="str">
            <v>087588F3//BA6431//BA6431//PA59534</v>
          </cell>
          <cell r="AJ4497" t="str">
            <v>Móvil</v>
          </cell>
          <cell r="AK4497" t="str">
            <v>LLEGA EL MARTES 13-07 ENTRE 8 Y 18 HORAS!</v>
          </cell>
          <cell r="AL4497">
            <v>1565696086</v>
          </cell>
          <cell r="AM4497">
            <v>252828393</v>
          </cell>
          <cell r="AN4497" t="str">
            <v>Sí</v>
          </cell>
        </row>
        <row r="4498">
          <cell r="A4498">
            <v>989</v>
          </cell>
          <cell r="B4498" t="str">
            <v>mechii_95@hotmail.com</v>
          </cell>
          <cell r="C4498">
            <v>44015</v>
          </cell>
          <cell r="D4498" t="str">
            <v>Abierta</v>
          </cell>
          <cell r="E4498" t="str">
            <v>Recibido</v>
          </cell>
          <cell r="F4498" t="str">
            <v>Enviado</v>
          </cell>
          <cell r="G4498" t="str">
            <v>ARS</v>
          </cell>
          <cell r="H4498">
            <v>1922</v>
          </cell>
          <cell r="I4498">
            <v>0</v>
          </cell>
          <cell r="J4498">
            <v>0</v>
          </cell>
          <cell r="K4498">
            <v>1922</v>
          </cell>
          <cell r="L4498" t="str">
            <v>Alejandra Viviani</v>
          </cell>
          <cell r="M4498">
            <v>39322173</v>
          </cell>
          <cell r="N4498" t="str">
            <v>011 34047109</v>
          </cell>
          <cell r="O4498" t="str">
            <v>Alejandra Viviani</v>
          </cell>
          <cell r="P4498" t="str">
            <v>011 34047109</v>
          </cell>
          <cell r="Q4498" t="str">
            <v>San Lorenzo</v>
          </cell>
          <cell r="R4498">
            <v>3892</v>
          </cell>
          <cell r="S4498" t="str">
            <v>Pasillo</v>
          </cell>
          <cell r="T4498" t="str">
            <v>Remedios de Escalada</v>
          </cell>
          <cell r="U4498" t="str">
            <v>Lanus Oeste,</v>
          </cell>
          <cell r="V4498">
            <v>1826</v>
          </cell>
          <cell r="W4498" t="str">
            <v>Gran Buenos Aires</v>
          </cell>
          <cell r="Y4498" t="str">
            <v>ENVÍO SIN CARGO (CABA Y GRAN PARTE DE GBA) TIEMPO: 4 a 6 DÍAS HÁBILES</v>
          </cell>
          <cell r="Z4498" t="str">
            <v>Mercado Pago</v>
          </cell>
          <cell r="AB4498" t="str">
            <v>ENTREGAR EL MIERCOLES 8/7!</v>
          </cell>
          <cell r="AC4498" t="str">
            <v>Es un REGALO. Entregar MIÉRCOLES 8/7. SIN FACTURA!</v>
          </cell>
          <cell r="AD4498">
            <v>44015</v>
          </cell>
          <cell r="AE4498">
            <v>44018</v>
          </cell>
          <cell r="AF4498" t="str">
            <v>TETERA DE CERAMICA 500ML+ FILTRO (Flores azules)</v>
          </cell>
          <cell r="AG4498">
            <v>1322</v>
          </cell>
          <cell r="AH4498">
            <v>1</v>
          </cell>
          <cell r="AI4498" t="str">
            <v>046BA4998</v>
          </cell>
          <cell r="AJ4498" t="str">
            <v>Web</v>
          </cell>
          <cell r="AK4498" t="str">
            <v>LLEGA EL 08-7 ENTRE 8 Y 18 HORAS !</v>
          </cell>
          <cell r="AL4498">
            <v>1565635652</v>
          </cell>
          <cell r="AM4498">
            <v>252809263</v>
          </cell>
          <cell r="AN4498" t="str">
            <v>Sí</v>
          </cell>
        </row>
        <row r="4499">
          <cell r="A4499">
            <v>989</v>
          </cell>
          <cell r="B4499" t="str">
            <v>mechii_95@hotmail.com</v>
          </cell>
          <cell r="AF4499" t="str">
            <v>TAZA ROMA DE CERAMICA CRUDO</v>
          </cell>
          <cell r="AG4499">
            <v>600</v>
          </cell>
          <cell r="AH4499">
            <v>1</v>
          </cell>
          <cell r="AI4499" t="str">
            <v>PO285713NN</v>
          </cell>
          <cell r="AN4499" t="str">
            <v>Sí</v>
          </cell>
        </row>
        <row r="4500">
          <cell r="A4500">
            <v>988</v>
          </cell>
          <cell r="B4500" t="str">
            <v>meliortiz97@gmail.com</v>
          </cell>
          <cell r="C4500">
            <v>44015</v>
          </cell>
          <cell r="D4500" t="str">
            <v>Abierta</v>
          </cell>
          <cell r="E4500" t="str">
            <v>Recibido</v>
          </cell>
          <cell r="F4500" t="str">
            <v>Enviado</v>
          </cell>
          <cell r="G4500" t="str">
            <v>ARS</v>
          </cell>
          <cell r="H4500">
            <v>1899</v>
          </cell>
          <cell r="I4500">
            <v>0</v>
          </cell>
          <cell r="J4500">
            <v>0</v>
          </cell>
          <cell r="K4500">
            <v>1899</v>
          </cell>
          <cell r="L4500" t="str">
            <v>Melina Ortiz</v>
          </cell>
          <cell r="M4500">
            <v>27357267418</v>
          </cell>
          <cell r="N4500">
            <v>1159346142</v>
          </cell>
          <cell r="O4500" t="str">
            <v>Melina Ortiz</v>
          </cell>
          <cell r="P4500">
            <v>1159346142</v>
          </cell>
          <cell r="Q4500" t="str">
            <v>Venancio Flores</v>
          </cell>
          <cell r="R4500">
            <v>5930</v>
          </cell>
          <cell r="U4500" t="str">
            <v>Claypole</v>
          </cell>
          <cell r="V4500">
            <v>1849</v>
          </cell>
          <cell r="W4500" t="str">
            <v>Gran Buenos Aires</v>
          </cell>
          <cell r="Y4500" t="str">
            <v>ENVÍO SIN CARGO (CABA Y GRAN PARTE DE GBA) TIEMPO: 4 a 6 DÍAS HÁBILES</v>
          </cell>
          <cell r="Z4500" t="str">
            <v>Mercado Pago</v>
          </cell>
          <cell r="AD4500">
            <v>44015</v>
          </cell>
          <cell r="AE4500">
            <v>44019</v>
          </cell>
          <cell r="AF4500" t="str">
            <v>PROMO SET DE VIDRIO</v>
          </cell>
          <cell r="AG4500">
            <v>1899</v>
          </cell>
          <cell r="AH4500">
            <v>1</v>
          </cell>
          <cell r="AI4500" t="str">
            <v>087588F3//BA6431//BA6431//PA59534</v>
          </cell>
          <cell r="AJ4500" t="str">
            <v>Móvil</v>
          </cell>
          <cell r="AK4500" t="str">
            <v>LLEGA EL MARTES 13-07 ENTRE 8 Y 18 HORAS!</v>
          </cell>
          <cell r="AL4500">
            <v>1565135055</v>
          </cell>
          <cell r="AM4500">
            <v>252722717</v>
          </cell>
          <cell r="AN4500" t="str">
            <v>Sí</v>
          </cell>
        </row>
        <row r="4501">
          <cell r="A4501">
            <v>987</v>
          </cell>
          <cell r="B4501" t="str">
            <v>agustina.veltri@gmail.com</v>
          </cell>
          <cell r="C4501">
            <v>44015</v>
          </cell>
          <cell r="D4501" t="str">
            <v>Abierta</v>
          </cell>
          <cell r="E4501" t="str">
            <v>Anulado</v>
          </cell>
          <cell r="F4501" t="str">
            <v>Enviado</v>
          </cell>
          <cell r="G4501" t="str">
            <v>ARS</v>
          </cell>
          <cell r="H4501">
            <v>1899</v>
          </cell>
          <cell r="I4501">
            <v>0</v>
          </cell>
          <cell r="J4501">
            <v>0</v>
          </cell>
          <cell r="K4501">
            <v>1899</v>
          </cell>
          <cell r="L4501" t="str">
            <v>Agustina Veltri</v>
          </cell>
          <cell r="M4501">
            <v>20831421</v>
          </cell>
          <cell r="N4501">
            <v>1559209115</v>
          </cell>
          <cell r="O4501" t="str">
            <v>Andrea Gamallo</v>
          </cell>
          <cell r="P4501">
            <v>1565292419</v>
          </cell>
          <cell r="Q4501" t="str">
            <v>Lorenzini</v>
          </cell>
          <cell r="R4501">
            <v>1872</v>
          </cell>
          <cell r="T4501" t="str">
            <v>Ferroviario</v>
          </cell>
          <cell r="U4501" t="str">
            <v>Longchamps</v>
          </cell>
          <cell r="V4501">
            <v>1854</v>
          </cell>
          <cell r="W4501" t="str">
            <v>Gran Buenos Aires</v>
          </cell>
          <cell r="Y4501" t="str">
            <v>ENVÍO SIN CARGO (CABA Y GRAN PARTE DE GBA) TIEMPO: 4 a 6 DÍAS HÁBILES</v>
          </cell>
          <cell r="Z4501" t="str">
            <v>Mercado Pago</v>
          </cell>
          <cell r="AE4501">
            <v>44019</v>
          </cell>
          <cell r="AF4501" t="str">
            <v>PROMO SET DE VIDRIO</v>
          </cell>
          <cell r="AG4501">
            <v>1899</v>
          </cell>
          <cell r="AH4501">
            <v>1</v>
          </cell>
          <cell r="AI4501" t="str">
            <v>087588F3//BA6431//BA6431//PA59534</v>
          </cell>
          <cell r="AJ4501" t="str">
            <v>Móvil</v>
          </cell>
          <cell r="AK4501" t="str">
            <v>LLEGA EL MARTES 13-07 ENTRE 8 Y 18 HORAS!</v>
          </cell>
          <cell r="AL4501">
            <v>1564907895</v>
          </cell>
          <cell r="AM4501">
            <v>252646042</v>
          </cell>
          <cell r="AN4501" t="str">
            <v>Sí</v>
          </cell>
        </row>
        <row r="4502">
          <cell r="A4502">
            <v>986</v>
          </cell>
          <cell r="B4502" t="str">
            <v>carrascomelina2001@gmail.com</v>
          </cell>
          <cell r="C4502">
            <v>44015</v>
          </cell>
          <cell r="D4502" t="str">
            <v>Cancelada</v>
          </cell>
          <cell r="E4502" t="str">
            <v>Pendiente</v>
          </cell>
          <cell r="F4502" t="str">
            <v>No está empaquetado</v>
          </cell>
          <cell r="G4502" t="str">
            <v>ARS</v>
          </cell>
          <cell r="H4502">
            <v>1899</v>
          </cell>
          <cell r="I4502">
            <v>0</v>
          </cell>
          <cell r="J4502">
            <v>0</v>
          </cell>
          <cell r="K4502">
            <v>1899</v>
          </cell>
          <cell r="L4502" t="str">
            <v>Melina Carrasco</v>
          </cell>
          <cell r="M4502">
            <v>43264594</v>
          </cell>
          <cell r="N4502">
            <v>1169159240</v>
          </cell>
          <cell r="O4502" t="str">
            <v>Melina Carrasco</v>
          </cell>
          <cell r="P4502">
            <v>1169159240</v>
          </cell>
          <cell r="Q4502" t="str">
            <v>Aconquija</v>
          </cell>
          <cell r="R4502">
            <v>236</v>
          </cell>
          <cell r="S4502" t="str">
            <v>Casa</v>
          </cell>
          <cell r="T4502" t="str">
            <v>Don Orione</v>
          </cell>
          <cell r="U4502" t="str">
            <v>Claypole</v>
          </cell>
          <cell r="V4502">
            <v>1849</v>
          </cell>
          <cell r="W4502" t="str">
            <v>Gran Buenos Aires</v>
          </cell>
          <cell r="Y4502" t="str">
            <v>ENVÍO SIN CARGO (CABA Y GRAN PARTE DE GBA) TIEMPO: 4 a 6 DÍAS HÁBILES</v>
          </cell>
          <cell r="Z4502" t="str">
            <v>Mercado Pago</v>
          </cell>
          <cell r="AF4502" t="str">
            <v>PROMO SET DE VIDRIO</v>
          </cell>
          <cell r="AG4502">
            <v>1899</v>
          </cell>
          <cell r="AH4502">
            <v>1</v>
          </cell>
          <cell r="AI4502" t="str">
            <v>087588F3//BA6431//BA6431//PA59534</v>
          </cell>
          <cell r="AJ4502" t="str">
            <v>Móvil</v>
          </cell>
          <cell r="AK4502" t="str">
            <v/>
          </cell>
          <cell r="AL4502">
            <v>1564719104</v>
          </cell>
          <cell r="AM4502">
            <v>252055441</v>
          </cell>
          <cell r="AN4502" t="str">
            <v>Sí</v>
          </cell>
        </row>
        <row r="4503">
          <cell r="A4503">
            <v>985</v>
          </cell>
          <cell r="B4503" t="str">
            <v>naylavocordero@gmail.com</v>
          </cell>
          <cell r="C4503">
            <v>44015</v>
          </cell>
          <cell r="D4503" t="str">
            <v>Abierta</v>
          </cell>
          <cell r="E4503" t="str">
            <v>Recibido</v>
          </cell>
          <cell r="F4503" t="str">
            <v>Enviado</v>
          </cell>
          <cell r="G4503" t="str">
            <v>ARS</v>
          </cell>
          <cell r="H4503" t="str">
            <v>7307.98</v>
          </cell>
          <cell r="I4503">
            <v>0</v>
          </cell>
          <cell r="J4503">
            <v>0</v>
          </cell>
          <cell r="K4503" t="str">
            <v>7307.98</v>
          </cell>
          <cell r="L4503" t="str">
            <v>Nayla Cordero</v>
          </cell>
          <cell r="M4503">
            <v>37834943</v>
          </cell>
          <cell r="N4503">
            <v>1157498465</v>
          </cell>
          <cell r="O4503" t="str">
            <v>Nayla Cordero</v>
          </cell>
          <cell r="P4503">
            <v>1157498465</v>
          </cell>
          <cell r="Q4503" t="str">
            <v>Olavarria</v>
          </cell>
          <cell r="R4503">
            <v>684</v>
          </cell>
          <cell r="S4503" t="str">
            <v>porton blanco</v>
          </cell>
          <cell r="T4503" t="str">
            <v>villa madero</v>
          </cell>
          <cell r="U4503" t="str">
            <v>La matanza</v>
          </cell>
          <cell r="V4503">
            <v>1768</v>
          </cell>
          <cell r="W4503" t="str">
            <v>Gran Buenos Aires</v>
          </cell>
          <cell r="Y4503" t="str">
            <v>ENVÍO SIN CARGO (CABA Y GRAN PARTE DE GBA) TIEMPO: 4 a 6 DÍAS HÁBILES</v>
          </cell>
          <cell r="Z4503" t="str">
            <v>Mercado Pago</v>
          </cell>
          <cell r="AD4503">
            <v>44015</v>
          </cell>
          <cell r="AE4503">
            <v>44019</v>
          </cell>
          <cell r="AF4503" t="str">
            <v>MESA PLEGABLE PARA PC MADERA Y METAL 59X39X23CM (Negro)</v>
          </cell>
          <cell r="AG4503">
            <v>1708</v>
          </cell>
          <cell r="AH4503">
            <v>1</v>
          </cell>
          <cell r="AI4503" t="str">
            <v>046ME7897</v>
          </cell>
          <cell r="AJ4503" t="str">
            <v>Web</v>
          </cell>
          <cell r="AK4503" t="str">
            <v>LLEGA EL MARTES 14-07 ENTRE 8 Y 18 HORAS!</v>
          </cell>
          <cell r="AL4503">
            <v>1564712883</v>
          </cell>
          <cell r="AM4503">
            <v>252653925</v>
          </cell>
          <cell r="AN4503" t="str">
            <v>Sí</v>
          </cell>
        </row>
        <row r="4504">
          <cell r="A4504">
            <v>985</v>
          </cell>
          <cell r="B4504" t="str">
            <v>naylavocordero@gmail.com</v>
          </cell>
          <cell r="AF4504" t="str">
            <v>VASO FUCSIA FACETADO Y EXPRIMIDOR</v>
          </cell>
          <cell r="AG4504" t="str">
            <v>184.99</v>
          </cell>
          <cell r="AH4504">
            <v>1</v>
          </cell>
          <cell r="AI4504" t="str">
            <v>BP24008</v>
          </cell>
          <cell r="AN4504" t="str">
            <v>Sí</v>
          </cell>
        </row>
        <row r="4505">
          <cell r="A4505">
            <v>985</v>
          </cell>
          <cell r="B4505" t="str">
            <v>naylavocordero@gmail.com</v>
          </cell>
          <cell r="AF4505" t="str">
            <v>SET X 5: 2 ESPATULAS+ 3 CUCHARAS</v>
          </cell>
          <cell r="AG4505">
            <v>398</v>
          </cell>
          <cell r="AH4505">
            <v>1</v>
          </cell>
          <cell r="AI4505" t="str">
            <v>046BA4969</v>
          </cell>
          <cell r="AN4505" t="str">
            <v>Sí</v>
          </cell>
        </row>
        <row r="4506">
          <cell r="A4506">
            <v>985</v>
          </cell>
          <cell r="B4506" t="str">
            <v>naylavocordero@gmail.com</v>
          </cell>
          <cell r="AF4506" t="str">
            <v>RELOJ PARED FONDO NEGRO MCO BCO 25CM DIAM</v>
          </cell>
          <cell r="AG4506">
            <v>805</v>
          </cell>
          <cell r="AH4506">
            <v>1</v>
          </cell>
          <cell r="AI4506" t="str">
            <v>046RE7628</v>
          </cell>
          <cell r="AN4506" t="str">
            <v>Sí</v>
          </cell>
        </row>
        <row r="4507">
          <cell r="A4507">
            <v>985</v>
          </cell>
          <cell r="B4507" t="str">
            <v>naylavocordero@gmail.com</v>
          </cell>
          <cell r="AF4507" t="str">
            <v>FUENTE PARA HORNO CUADRADA BORCAM 1950CC PASABAHCE</v>
          </cell>
          <cell r="AG4507" t="str">
            <v>854.58</v>
          </cell>
          <cell r="AH4507">
            <v>1</v>
          </cell>
          <cell r="AI4507" t="str">
            <v>PA59384</v>
          </cell>
          <cell r="AN4507" t="str">
            <v>Sí</v>
          </cell>
        </row>
        <row r="4508">
          <cell r="A4508">
            <v>985</v>
          </cell>
          <cell r="B4508" t="str">
            <v>naylavocordero@gmail.com</v>
          </cell>
          <cell r="AF4508" t="str">
            <v>CESTO DE BASURA ACERO INOXIDABLE 5L</v>
          </cell>
          <cell r="AG4508" t="str">
            <v>1385.48</v>
          </cell>
          <cell r="AH4508">
            <v>1</v>
          </cell>
          <cell r="AI4508" t="str">
            <v>TA7996</v>
          </cell>
          <cell r="AN4508" t="str">
            <v>Sí</v>
          </cell>
        </row>
        <row r="4509">
          <cell r="A4509">
            <v>985</v>
          </cell>
          <cell r="B4509" t="str">
            <v>naylavocordero@gmail.com</v>
          </cell>
          <cell r="AF4509" t="str">
            <v>BOWL NEGRO 400CC TRANSLUCIDO</v>
          </cell>
          <cell r="AG4509" t="str">
            <v>159.32</v>
          </cell>
          <cell r="AH4509">
            <v>2</v>
          </cell>
          <cell r="AI4509" t="str">
            <v>BP01102</v>
          </cell>
          <cell r="AN4509" t="str">
            <v>Sí</v>
          </cell>
        </row>
        <row r="4510">
          <cell r="A4510">
            <v>985</v>
          </cell>
          <cell r="B4510" t="str">
            <v>naylavocordero@gmail.com</v>
          </cell>
          <cell r="AF4510" t="str">
            <v>HERVIDOR CEREZA 14 CM ANTIADHERENTE PANELUX</v>
          </cell>
          <cell r="AG4510" t="str">
            <v>1250.69</v>
          </cell>
          <cell r="AH4510">
            <v>1</v>
          </cell>
          <cell r="AI4510" t="str">
            <v>PAN73801</v>
          </cell>
          <cell r="AN4510" t="str">
            <v>Sí</v>
          </cell>
        </row>
        <row r="4511">
          <cell r="A4511">
            <v>985</v>
          </cell>
          <cell r="B4511" t="str">
            <v>naylavocordero@gmail.com</v>
          </cell>
          <cell r="AF4511" t="str">
            <v>APOYA PAVA REDONDO</v>
          </cell>
          <cell r="AG4511" t="str">
            <v>185.9</v>
          </cell>
          <cell r="AH4511">
            <v>1</v>
          </cell>
          <cell r="AI4511" t="str">
            <v>046BA5447</v>
          </cell>
          <cell r="AN4511" t="str">
            <v>Sí</v>
          </cell>
        </row>
        <row r="4512">
          <cell r="A4512">
            <v>985</v>
          </cell>
          <cell r="B4512" t="str">
            <v>naylavocordero@gmail.com</v>
          </cell>
          <cell r="AF4512" t="str">
            <v>BOWL CAPACIDAD 2,5 LTS (Negro)</v>
          </cell>
          <cell r="AG4512" t="str">
            <v>216.7</v>
          </cell>
          <cell r="AH4512">
            <v>1</v>
          </cell>
          <cell r="AI4512" t="str">
            <v>BP02001</v>
          </cell>
          <cell r="AN4512" t="str">
            <v>Sí</v>
          </cell>
        </row>
        <row r="4513">
          <cell r="A4513">
            <v>984</v>
          </cell>
          <cell r="B4513" t="str">
            <v>kiaraparodi@hotmail.com</v>
          </cell>
          <cell r="C4513">
            <v>44015</v>
          </cell>
          <cell r="D4513" t="str">
            <v>Abierta</v>
          </cell>
          <cell r="E4513" t="str">
            <v>Recibido</v>
          </cell>
          <cell r="F4513" t="str">
            <v>Enviado</v>
          </cell>
          <cell r="G4513" t="str">
            <v>ARS</v>
          </cell>
          <cell r="H4513" t="str">
            <v>2861.07</v>
          </cell>
          <cell r="I4513">
            <v>0</v>
          </cell>
          <cell r="J4513">
            <v>0</v>
          </cell>
          <cell r="K4513" t="str">
            <v>2861.07</v>
          </cell>
          <cell r="L4513" t="str">
            <v>Kiara Parodi</v>
          </cell>
          <cell r="M4513">
            <v>45072761</v>
          </cell>
          <cell r="N4513">
            <v>1158471479</v>
          </cell>
          <cell r="O4513" t="str">
            <v>Kiara Parodi</v>
          </cell>
          <cell r="P4513">
            <v>1158471479</v>
          </cell>
          <cell r="Q4513" t="str">
            <v>Acuña de Figueroa</v>
          </cell>
          <cell r="R4513">
            <v>1479</v>
          </cell>
          <cell r="T4513" t="str">
            <v>Palerml</v>
          </cell>
          <cell r="U4513" t="str">
            <v>Caba</v>
          </cell>
          <cell r="V4513">
            <v>1180</v>
          </cell>
          <cell r="W4513" t="str">
            <v>Capital Federal</v>
          </cell>
          <cell r="Y4513" t="str">
            <v>ENVÍO SIN CARGO (CABA Y GRAN PARTE DE GBA) TIEMPO: 4 a 6 DÍAS HÁBILES</v>
          </cell>
          <cell r="Z4513" t="str">
            <v>Mercado Pago</v>
          </cell>
          <cell r="AD4513">
            <v>44015</v>
          </cell>
          <cell r="AE4513">
            <v>44018</v>
          </cell>
          <cell r="AF4513" t="str">
            <v>TORTERO DE VIDRIO 11,5 X 13CM</v>
          </cell>
          <cell r="AG4513" t="str">
            <v>906.25</v>
          </cell>
          <cell r="AH4513">
            <v>1</v>
          </cell>
          <cell r="AI4513" t="str">
            <v>046BA6706</v>
          </cell>
          <cell r="AJ4513" t="str">
            <v>Móvil</v>
          </cell>
          <cell r="AK4513" t="str">
            <v>LLEGA EL 7-07 ENTRA 8 Y 17 HORAS!</v>
          </cell>
          <cell r="AL4513">
            <v>1564600673</v>
          </cell>
          <cell r="AM4513">
            <v>252628728</v>
          </cell>
          <cell r="AN4513" t="str">
            <v>Sí</v>
          </cell>
        </row>
        <row r="4514">
          <cell r="A4514">
            <v>984</v>
          </cell>
          <cell r="B4514" t="str">
            <v>kiaraparodi@hotmail.com</v>
          </cell>
          <cell r="AF4514" t="str">
            <v>BOMBONERA DE VIDRIO BISCUITS 25CM / 12,5CM DIAM</v>
          </cell>
          <cell r="AG4514" t="str">
            <v>1376.59</v>
          </cell>
          <cell r="AH4514">
            <v>1</v>
          </cell>
          <cell r="AI4514" t="str">
            <v>094BA7086</v>
          </cell>
          <cell r="AN4514" t="str">
            <v>Sí</v>
          </cell>
        </row>
        <row r="4515">
          <cell r="A4515">
            <v>984</v>
          </cell>
          <cell r="B4515" t="str">
            <v>kiaraparodi@hotmail.com</v>
          </cell>
          <cell r="AF4515" t="str">
            <v>BANDEJA DE MADERA BLANCO "LIFE IS BEAUTIFUL" 24X17CM</v>
          </cell>
          <cell r="AG4515" t="str">
            <v>578.23</v>
          </cell>
          <cell r="AH4515">
            <v>1</v>
          </cell>
          <cell r="AI4515" t="str">
            <v>046BI7455</v>
          </cell>
          <cell r="AN4515" t="str">
            <v>Sí</v>
          </cell>
        </row>
        <row r="4516">
          <cell r="A4516">
            <v>983</v>
          </cell>
          <cell r="B4516" t="str">
            <v>bbiannca@hotmail.com</v>
          </cell>
          <cell r="C4516">
            <v>44015</v>
          </cell>
          <cell r="D4516" t="str">
            <v>Abierta</v>
          </cell>
          <cell r="E4516" t="str">
            <v>Recibido</v>
          </cell>
          <cell r="F4516" t="str">
            <v>Enviado</v>
          </cell>
          <cell r="G4516" t="str">
            <v>ARS</v>
          </cell>
          <cell r="H4516">
            <v>1899</v>
          </cell>
          <cell r="I4516">
            <v>0</v>
          </cell>
          <cell r="J4516">
            <v>0</v>
          </cell>
          <cell r="K4516">
            <v>1899</v>
          </cell>
          <cell r="L4516" t="str">
            <v>Bianca Coira</v>
          </cell>
          <cell r="M4516">
            <v>39067553</v>
          </cell>
          <cell r="N4516">
            <v>1553832107</v>
          </cell>
          <cell r="O4516" t="str">
            <v>Bianca Coira</v>
          </cell>
          <cell r="P4516">
            <v>1553832107</v>
          </cell>
          <cell r="Q4516" t="str">
            <v>Aquino</v>
          </cell>
          <cell r="R4516">
            <v>1369</v>
          </cell>
          <cell r="T4516" t="str">
            <v>Ituzaingo</v>
          </cell>
          <cell r="U4516" t="str">
            <v>Buenos Aires</v>
          </cell>
          <cell r="V4516">
            <v>1714</v>
          </cell>
          <cell r="W4516" t="str">
            <v>Gran Buenos Aires</v>
          </cell>
          <cell r="Y4516" t="str">
            <v>ENVÍO SIN CARGO (CABA Y GRAN PARTE DE GBA) TIEMPO: 4 a 6 DÍAS HÁBILES</v>
          </cell>
          <cell r="Z4516" t="str">
            <v>Mercado Pago</v>
          </cell>
          <cell r="AB4516" t="str">
            <v>ITUZAINGO  CALLE AQUINO 1369 ENTRE LAGUNA Y DUNANT</v>
          </cell>
          <cell r="AD4516">
            <v>44015</v>
          </cell>
          <cell r="AE4516">
            <v>44019</v>
          </cell>
          <cell r="AF4516" t="str">
            <v>PROMO SET DE VIDRIO</v>
          </cell>
          <cell r="AG4516">
            <v>1899</v>
          </cell>
          <cell r="AH4516">
            <v>1</v>
          </cell>
          <cell r="AI4516" t="str">
            <v>087588F3//BA6431//BA6431//PA59534</v>
          </cell>
          <cell r="AJ4516" t="str">
            <v>Móvil</v>
          </cell>
          <cell r="AK4516" t="str">
            <v>LLEGA EL MARTES 14-07 ENTRE 8 Y 18 HORAS!</v>
          </cell>
          <cell r="AL4516">
            <v>1564542396</v>
          </cell>
          <cell r="AM4516">
            <v>252369717</v>
          </cell>
          <cell r="AN4516" t="str">
            <v>Sí</v>
          </cell>
        </row>
        <row r="4517">
          <cell r="A4517">
            <v>982</v>
          </cell>
          <cell r="B4517" t="str">
            <v>cynthiapiccinato@gmail.com</v>
          </cell>
          <cell r="C4517">
            <v>44015</v>
          </cell>
          <cell r="D4517" t="str">
            <v>Abierta</v>
          </cell>
          <cell r="E4517" t="str">
            <v>Recibido</v>
          </cell>
          <cell r="F4517" t="str">
            <v>Enviado</v>
          </cell>
          <cell r="G4517" t="str">
            <v>ARS</v>
          </cell>
          <cell r="H4517" t="str">
            <v>1081.3</v>
          </cell>
          <cell r="I4517">
            <v>0</v>
          </cell>
          <cell r="J4517">
            <v>0</v>
          </cell>
          <cell r="K4517" t="str">
            <v>1081.3</v>
          </cell>
          <cell r="L4517" t="str">
            <v>Merlina Giusti</v>
          </cell>
          <cell r="M4517">
            <v>38268623</v>
          </cell>
          <cell r="N4517">
            <v>1141764105</v>
          </cell>
          <cell r="O4517" t="str">
            <v>Merlina Giusti</v>
          </cell>
          <cell r="P4517">
            <v>1141764105</v>
          </cell>
          <cell r="Q4517" t="str">
            <v>Avenida Mitre</v>
          </cell>
          <cell r="R4517">
            <v>5554</v>
          </cell>
          <cell r="S4517" t="str">
            <v>402 (apretar llamar)</v>
          </cell>
          <cell r="T4517" t="str">
            <v>Villa dominico</v>
          </cell>
          <cell r="U4517" t="str">
            <v>Avellaneda</v>
          </cell>
          <cell r="V4517">
            <v>1874</v>
          </cell>
          <cell r="W4517" t="str">
            <v>Gran Buenos Aires</v>
          </cell>
          <cell r="Y4517" t="str">
            <v>ENVÍO SIN CARGO (CABA Y GRAN PARTE DE GBA) TIEMPO: 4 a 6 DÍAS HÁBILES</v>
          </cell>
          <cell r="Z4517" t="str">
            <v>Mercado Pago</v>
          </cell>
          <cell r="AC4517" t="str">
            <v>Es para un REGALO. ENTREGAR MIERCOLES 8/7 SIN FACTURA! VA CON UN CARTELITO DE REGALO.</v>
          </cell>
          <cell r="AD4517">
            <v>44015</v>
          </cell>
          <cell r="AE4517">
            <v>44018</v>
          </cell>
          <cell r="AF4517" t="str">
            <v>PLATO DE VIDRIO ROMBOS 31 CM</v>
          </cell>
          <cell r="AG4517">
            <v>373</v>
          </cell>
          <cell r="AH4517">
            <v>1</v>
          </cell>
          <cell r="AI4517" t="str">
            <v>046BA6334</v>
          </cell>
          <cell r="AJ4517" t="str">
            <v>Web</v>
          </cell>
          <cell r="AK4517" t="str">
            <v>LLEGA EL 8-07 ENTRE 8 Y 18 HORAS!</v>
          </cell>
          <cell r="AL4517">
            <v>1564538594</v>
          </cell>
          <cell r="AM4517">
            <v>252626756</v>
          </cell>
          <cell r="AN4517" t="str">
            <v>Sí</v>
          </cell>
        </row>
        <row r="4518">
          <cell r="A4518">
            <v>982</v>
          </cell>
          <cell r="B4518" t="str">
            <v>cynthiapiccinato@gmail.com</v>
          </cell>
          <cell r="AF4518" t="str">
            <v>YERBERO PARAISO SET X 2 16 X 8.5CM DIAM.</v>
          </cell>
          <cell r="AG4518" t="str">
            <v>708.3</v>
          </cell>
          <cell r="AH4518">
            <v>1</v>
          </cell>
          <cell r="AI4518" t="str">
            <v>645LA55083</v>
          </cell>
          <cell r="AN4518" t="str">
            <v>Sí</v>
          </cell>
        </row>
        <row r="4519">
          <cell r="A4519">
            <v>981</v>
          </cell>
          <cell r="B4519" t="str">
            <v>micaela.a.oporto@gmail.com</v>
          </cell>
          <cell r="C4519">
            <v>44015</v>
          </cell>
          <cell r="D4519" t="str">
            <v>Abierta</v>
          </cell>
          <cell r="E4519" t="str">
            <v>Recibido</v>
          </cell>
          <cell r="F4519" t="str">
            <v>Enviado</v>
          </cell>
          <cell r="G4519" t="str">
            <v>ARS</v>
          </cell>
          <cell r="H4519">
            <v>1899</v>
          </cell>
          <cell r="I4519">
            <v>0</v>
          </cell>
          <cell r="J4519">
            <v>0</v>
          </cell>
          <cell r="K4519">
            <v>1899</v>
          </cell>
          <cell r="L4519" t="str">
            <v>Micaela Oporto</v>
          </cell>
          <cell r="M4519">
            <v>38672586</v>
          </cell>
          <cell r="N4519" t="str">
            <v>02226 15529533</v>
          </cell>
          <cell r="O4519" t="str">
            <v>Micaela Oporto</v>
          </cell>
          <cell r="P4519" t="str">
            <v>02226 15529533</v>
          </cell>
          <cell r="Q4519" t="str">
            <v>Azcuénaga</v>
          </cell>
          <cell r="R4519">
            <v>1345</v>
          </cell>
          <cell r="U4519" t="str">
            <v>Cañuelas</v>
          </cell>
          <cell r="V4519">
            <v>1440</v>
          </cell>
          <cell r="W4519" t="str">
            <v>Capital Federal</v>
          </cell>
          <cell r="Y4519" t="str">
            <v>ENVÍO SIN CARGO (CABA Y GRAN PARTE DE GBA) TIEMPO: 4 a 6 DÍAS HÁBILES</v>
          </cell>
          <cell r="Z4519" t="str">
            <v>Mercado Pago</v>
          </cell>
          <cell r="AB4519" t="str">
            <v>Dirección: Azcuénaga 1345 entre Antártida Argentina e Hipólito Irigoyen. Cañuelas. Código postal 1814</v>
          </cell>
          <cell r="AD4519">
            <v>44015</v>
          </cell>
          <cell r="AE4519">
            <v>44019</v>
          </cell>
          <cell r="AF4519" t="str">
            <v>PROMO SET DE VIDRIO</v>
          </cell>
          <cell r="AG4519">
            <v>1899</v>
          </cell>
          <cell r="AH4519">
            <v>1</v>
          </cell>
          <cell r="AI4519" t="str">
            <v>087588F3//BA6431//BA6431//PA59534</v>
          </cell>
          <cell r="AJ4519" t="str">
            <v>Móvil</v>
          </cell>
          <cell r="AK4519" t="str">
            <v>LLEGA EL MARTES 14-07 ENTRE 8 Y 18 HORAS!</v>
          </cell>
          <cell r="AL4519">
            <v>1564497548</v>
          </cell>
          <cell r="AM4519">
            <v>252615236</v>
          </cell>
          <cell r="AN4519" t="str">
            <v>Sí</v>
          </cell>
        </row>
        <row r="4520">
          <cell r="A4520">
            <v>980</v>
          </cell>
          <cell r="B4520" t="str">
            <v>rafaelacasale1@gmail.com</v>
          </cell>
          <cell r="C4520">
            <v>44015</v>
          </cell>
          <cell r="D4520" t="str">
            <v>Abierta</v>
          </cell>
          <cell r="E4520" t="str">
            <v>Recibido</v>
          </cell>
          <cell r="F4520" t="str">
            <v>Enviado</v>
          </cell>
          <cell r="G4520" t="str">
            <v>ARS</v>
          </cell>
          <cell r="H4520">
            <v>1899</v>
          </cell>
          <cell r="I4520">
            <v>0</v>
          </cell>
          <cell r="J4520">
            <v>0</v>
          </cell>
          <cell r="K4520">
            <v>1899</v>
          </cell>
          <cell r="L4520" t="str">
            <v>Rafaela Casale</v>
          </cell>
          <cell r="M4520">
            <v>44215512</v>
          </cell>
          <cell r="N4520">
            <v>3484536044</v>
          </cell>
          <cell r="O4520" t="str">
            <v>Rafaela casale</v>
          </cell>
          <cell r="P4520">
            <v>3484536044</v>
          </cell>
          <cell r="Q4520" t="str">
            <v>Lamberti</v>
          </cell>
          <cell r="R4520">
            <v>855</v>
          </cell>
          <cell r="U4520" t="str">
            <v>Garin</v>
          </cell>
          <cell r="V4520">
            <v>1619</v>
          </cell>
          <cell r="W4520" t="str">
            <v>Gran Buenos Aires</v>
          </cell>
          <cell r="Y4520" t="str">
            <v>ENVÍO SIN CARGO (CABA Y GRAN PARTE DE GBA) TIEMPO: 4 a 6 DÍAS HÁBILES</v>
          </cell>
          <cell r="Z4520" t="str">
            <v>Mercado Pago</v>
          </cell>
          <cell r="AD4520">
            <v>44015</v>
          </cell>
          <cell r="AE4520">
            <v>44019</v>
          </cell>
          <cell r="AF4520" t="str">
            <v>PROMO SET DE VIDRIO</v>
          </cell>
          <cell r="AG4520">
            <v>1899</v>
          </cell>
          <cell r="AH4520">
            <v>1</v>
          </cell>
          <cell r="AI4520" t="str">
            <v>087588F3//BA6431//BA6431//PA59534</v>
          </cell>
          <cell r="AJ4520" t="str">
            <v>Móvil</v>
          </cell>
          <cell r="AK4520" t="str">
            <v>LLEGA EL MARTES 14-07 ENTRE 8 Y 18 HORAS!</v>
          </cell>
          <cell r="AL4520">
            <v>1564324004</v>
          </cell>
          <cell r="AM4520">
            <v>252199326</v>
          </cell>
          <cell r="AN4520" t="str">
            <v>Sí</v>
          </cell>
        </row>
        <row r="4521">
          <cell r="A4521">
            <v>979</v>
          </cell>
          <cell r="B4521" t="str">
            <v>tatiana.schelfthout@gmail.com</v>
          </cell>
          <cell r="C4521">
            <v>44015</v>
          </cell>
          <cell r="D4521" t="str">
            <v>Abierta</v>
          </cell>
          <cell r="E4521" t="str">
            <v>Recibido</v>
          </cell>
          <cell r="F4521" t="str">
            <v>Enviado</v>
          </cell>
          <cell r="G4521" t="str">
            <v>ARS</v>
          </cell>
          <cell r="H4521" t="str">
            <v>2808.1</v>
          </cell>
          <cell r="I4521">
            <v>0</v>
          </cell>
          <cell r="J4521">
            <v>0</v>
          </cell>
          <cell r="K4521" t="str">
            <v>2808.1</v>
          </cell>
          <cell r="L4521" t="str">
            <v>Tatiana Schelfthout</v>
          </cell>
          <cell r="M4521">
            <v>35854783</v>
          </cell>
          <cell r="N4521">
            <v>1553257109</v>
          </cell>
          <cell r="O4521" t="str">
            <v>Tatiana Schelfthout</v>
          </cell>
          <cell r="P4521">
            <v>1553257109</v>
          </cell>
          <cell r="Q4521" t="str">
            <v>General Paz</v>
          </cell>
          <cell r="R4521">
            <v>2001</v>
          </cell>
          <cell r="U4521" t="str">
            <v>Llavallol</v>
          </cell>
          <cell r="V4521">
            <v>1836</v>
          </cell>
          <cell r="W4521" t="str">
            <v>Gran Buenos Aires</v>
          </cell>
          <cell r="Y4521" t="str">
            <v>ENVÍO SIN CARGO (CABA Y GRAN PARTE DE GBA) TIEMPO: 4 a 6 DÍAS HÁBILES</v>
          </cell>
          <cell r="Z4521" t="str">
            <v>Mercado Pago</v>
          </cell>
          <cell r="AD4521">
            <v>44015</v>
          </cell>
          <cell r="AE4521">
            <v>44019</v>
          </cell>
          <cell r="AF4521" t="str">
            <v>SET DE BAÑO 4 PIEZAS: DISP. + JAB + 2 PORTA CEP BLANCO</v>
          </cell>
          <cell r="AG4521" t="str">
            <v>2085.1</v>
          </cell>
          <cell r="AH4521">
            <v>1</v>
          </cell>
          <cell r="AI4521" t="str">
            <v>046AB7316</v>
          </cell>
          <cell r="AJ4521" t="str">
            <v>Móvil</v>
          </cell>
          <cell r="AK4521" t="str">
            <v>LLEGA EL MARTES 14-07 ENTRE 8 Y 18 HORAS!</v>
          </cell>
          <cell r="AL4521">
            <v>1564225604</v>
          </cell>
          <cell r="AM4521">
            <v>252582896</v>
          </cell>
          <cell r="AN4521" t="str">
            <v>Sí</v>
          </cell>
        </row>
        <row r="4522">
          <cell r="A4522">
            <v>979</v>
          </cell>
          <cell r="B4522" t="str">
            <v>tatiana.schelfthout@gmail.com</v>
          </cell>
          <cell r="AF4522" t="str">
            <v>SET X 3 BOWL DE VIDRIO</v>
          </cell>
          <cell r="AG4522">
            <v>723</v>
          </cell>
          <cell r="AH4522">
            <v>1</v>
          </cell>
          <cell r="AI4522" t="str">
            <v>087588F3</v>
          </cell>
          <cell r="AN4522" t="str">
            <v>Sí</v>
          </cell>
        </row>
        <row r="4523">
          <cell r="A4523">
            <v>978</v>
          </cell>
          <cell r="B4523" t="str">
            <v>mixsofic.3p@gmail.com</v>
          </cell>
          <cell r="C4523">
            <v>44015</v>
          </cell>
          <cell r="D4523" t="str">
            <v>Abierta</v>
          </cell>
          <cell r="E4523" t="str">
            <v>Recibido</v>
          </cell>
          <cell r="F4523" t="str">
            <v>Enviado</v>
          </cell>
          <cell r="G4523" t="str">
            <v>ARS</v>
          </cell>
          <cell r="H4523" t="str">
            <v>4631.34</v>
          </cell>
          <cell r="I4523">
            <v>0</v>
          </cell>
          <cell r="J4523">
            <v>0</v>
          </cell>
          <cell r="K4523" t="str">
            <v>4631.34</v>
          </cell>
          <cell r="L4523" t="str">
            <v>Sofía Callejo</v>
          </cell>
          <cell r="M4523">
            <v>38803562</v>
          </cell>
          <cell r="N4523">
            <v>2804824143</v>
          </cell>
          <cell r="O4523" t="str">
            <v>Sofía Callejo</v>
          </cell>
          <cell r="P4523">
            <v>2804824143</v>
          </cell>
          <cell r="Q4523" t="str">
            <v>Diagonal 73, entre calles 17 y 46</v>
          </cell>
          <cell r="R4523">
            <v>2202</v>
          </cell>
          <cell r="S4523" t="str">
            <v>2°A</v>
          </cell>
          <cell r="U4523" t="str">
            <v>La Plata</v>
          </cell>
          <cell r="V4523">
            <v>1440</v>
          </cell>
          <cell r="W4523" t="str">
            <v>Capital Federal</v>
          </cell>
          <cell r="Y4523" t="str">
            <v>ENVÍO SIN CARGO (CABA Y GRAN PARTE DE GBA) TIEMPO: 4 a 6 DÍAS HÁBILES</v>
          </cell>
          <cell r="Z4523" t="str">
            <v>Mercado Pago</v>
          </cell>
          <cell r="AB4523" t="str">
            <v>El código postal real es 1900, a La Plata, Casco Urbano.</v>
          </cell>
          <cell r="AD4523">
            <v>44015</v>
          </cell>
          <cell r="AE4523">
            <v>44019</v>
          </cell>
          <cell r="AF4523" t="str">
            <v>SECAPLATOS 2 COLORES SURTIDOS 30CMX43CM (Blanco)</v>
          </cell>
          <cell r="AG4523" t="str">
            <v>1216.14</v>
          </cell>
          <cell r="AH4523">
            <v>1</v>
          </cell>
          <cell r="AJ4523" t="str">
            <v>Web</v>
          </cell>
          <cell r="AK4523" t="str">
            <v>LLEGA EL MARTES 13-07 ENTRE 8 Y 18 HORAS!</v>
          </cell>
          <cell r="AL4523">
            <v>1564000294</v>
          </cell>
          <cell r="AM4523">
            <v>252534221</v>
          </cell>
          <cell r="AN4523" t="str">
            <v>Sí</v>
          </cell>
        </row>
        <row r="4524">
          <cell r="A4524">
            <v>978</v>
          </cell>
          <cell r="B4524" t="str">
            <v>mixsofic.3p@gmail.com</v>
          </cell>
          <cell r="AF4524" t="str">
            <v>MESA PLEGABLE PARA PC MADERA Y METAL 59X39X23CM (Marrón oscuro)</v>
          </cell>
          <cell r="AG4524">
            <v>1708</v>
          </cell>
          <cell r="AH4524">
            <v>1</v>
          </cell>
          <cell r="AI4524" t="str">
            <v>046ME7897</v>
          </cell>
          <cell r="AN4524" t="str">
            <v>Sí</v>
          </cell>
        </row>
        <row r="4525">
          <cell r="A4525">
            <v>978</v>
          </cell>
          <cell r="B4525" t="str">
            <v>mixsofic.3p@gmail.com</v>
          </cell>
          <cell r="AF4525" t="str">
            <v>INFUSOR DE TE</v>
          </cell>
          <cell r="AG4525">
            <v>154</v>
          </cell>
          <cell r="AH4525">
            <v>1</v>
          </cell>
          <cell r="AI4525" t="str">
            <v>046BA4757</v>
          </cell>
          <cell r="AN4525" t="str">
            <v>Sí</v>
          </cell>
        </row>
        <row r="4526">
          <cell r="A4526">
            <v>978</v>
          </cell>
          <cell r="B4526" t="str">
            <v>mixsofic.3p@gmail.com</v>
          </cell>
          <cell r="AF4526" t="str">
            <v>TAMIZ</v>
          </cell>
          <cell r="AG4526" t="str">
            <v>569.8</v>
          </cell>
          <cell r="AH4526">
            <v>1</v>
          </cell>
          <cell r="AI4526" t="str">
            <v>046BA4748</v>
          </cell>
          <cell r="AN4526" t="str">
            <v>Sí</v>
          </cell>
        </row>
        <row r="4527">
          <cell r="A4527">
            <v>978</v>
          </cell>
          <cell r="B4527" t="str">
            <v>mixsofic.3p@gmail.com</v>
          </cell>
          <cell r="AF4527" t="str">
            <v>BOWL BAMBOO GRIS PETROLEO 6X12CM</v>
          </cell>
          <cell r="AG4527" t="str">
            <v>491.7</v>
          </cell>
          <cell r="AH4527">
            <v>2</v>
          </cell>
          <cell r="AI4527" t="str">
            <v>BA8205</v>
          </cell>
          <cell r="AN4527" t="str">
            <v>Sí</v>
          </cell>
        </row>
        <row r="4528">
          <cell r="A4528">
            <v>977</v>
          </cell>
          <cell r="B4528" t="str">
            <v>lorenzobornan98@gmail.com</v>
          </cell>
          <cell r="C4528">
            <v>44015</v>
          </cell>
          <cell r="D4528" t="str">
            <v>Abierta</v>
          </cell>
          <cell r="E4528" t="str">
            <v>Recibido</v>
          </cell>
          <cell r="F4528" t="str">
            <v>Enviado</v>
          </cell>
          <cell r="G4528" t="str">
            <v>ARS</v>
          </cell>
          <cell r="H4528">
            <v>3798</v>
          </cell>
          <cell r="I4528">
            <v>0</v>
          </cell>
          <cell r="J4528">
            <v>0</v>
          </cell>
          <cell r="K4528">
            <v>3798</v>
          </cell>
          <cell r="L4528" t="str">
            <v>Lorenzo Bornancini</v>
          </cell>
          <cell r="M4528">
            <v>41521961</v>
          </cell>
          <cell r="N4528">
            <v>2216015460</v>
          </cell>
          <cell r="O4528" t="str">
            <v>Lorenzo Bornancini</v>
          </cell>
          <cell r="P4528">
            <v>2216015460</v>
          </cell>
          <cell r="Q4528">
            <v>26</v>
          </cell>
          <cell r="R4528">
            <v>3505</v>
          </cell>
          <cell r="T4528" t="str">
            <v>Gonnet</v>
          </cell>
          <cell r="U4528" t="str">
            <v>La plata</v>
          </cell>
          <cell r="V4528">
            <v>1440</v>
          </cell>
          <cell r="W4528" t="str">
            <v>Capital Federal</v>
          </cell>
          <cell r="Y4528" t="str">
            <v>ENVÍO SIN CARGO (CABA Y GRAN PARTE DE GBA) TIEMPO: 4 a 6 DÍAS HÁBILES</v>
          </cell>
          <cell r="Z4528" t="str">
            <v>Mercado Pago</v>
          </cell>
          <cell r="AB4528" t="str">
            <v>Es un pedido para entregar en La Plata. Muchas gracias!!!</v>
          </cell>
          <cell r="AD4528">
            <v>44015</v>
          </cell>
          <cell r="AE4528">
            <v>44019</v>
          </cell>
          <cell r="AF4528" t="str">
            <v>PROMO SET DE VIDRIO</v>
          </cell>
          <cell r="AG4528">
            <v>1899</v>
          </cell>
          <cell r="AH4528">
            <v>2</v>
          </cell>
          <cell r="AI4528" t="str">
            <v>087588F3//BA6431//BA6431//PA59534</v>
          </cell>
          <cell r="AJ4528" t="str">
            <v>Móvil</v>
          </cell>
          <cell r="AK4528" t="str">
            <v>LLEGA EL MARTES 13-07 ENTRE 8 Y 18 HORAS!</v>
          </cell>
          <cell r="AL4528">
            <v>1564000180</v>
          </cell>
          <cell r="AM4528">
            <v>252555465</v>
          </cell>
          <cell r="AN4528" t="str">
            <v>Sí</v>
          </cell>
        </row>
        <row r="4529">
          <cell r="A4529">
            <v>976</v>
          </cell>
          <cell r="B4529" t="str">
            <v>romina.palleiro@gmail.com</v>
          </cell>
          <cell r="C4529">
            <v>44015</v>
          </cell>
          <cell r="D4529" t="str">
            <v>Abierta</v>
          </cell>
          <cell r="E4529" t="str">
            <v>Recibido</v>
          </cell>
          <cell r="F4529" t="str">
            <v>Enviado</v>
          </cell>
          <cell r="G4529" t="str">
            <v>ARS</v>
          </cell>
          <cell r="H4529">
            <v>12121</v>
          </cell>
          <cell r="I4529">
            <v>0</v>
          </cell>
          <cell r="J4529">
            <v>0</v>
          </cell>
          <cell r="K4529">
            <v>12121</v>
          </cell>
          <cell r="L4529" t="str">
            <v>Romina Palleiro</v>
          </cell>
          <cell r="M4529">
            <v>27366386140</v>
          </cell>
          <cell r="N4529">
            <v>1157048840</v>
          </cell>
          <cell r="O4529" t="str">
            <v>Romina Palleiro</v>
          </cell>
          <cell r="P4529">
            <v>1157048840</v>
          </cell>
          <cell r="Q4529" t="str">
            <v>Posadas</v>
          </cell>
          <cell r="R4529">
            <v>866</v>
          </cell>
          <cell r="U4529" t="str">
            <v>Villa dominico</v>
          </cell>
          <cell r="V4529">
            <v>1874</v>
          </cell>
          <cell r="W4529" t="str">
            <v>Gran Buenos Aires</v>
          </cell>
          <cell r="Y4529" t="str">
            <v>ENVÍO SIN CARGO (CABA Y GRAN PARTE DE GBA) TIEMPO: 4 a 6 DÍAS HÁBILES</v>
          </cell>
          <cell r="Z4529" t="str">
            <v>Mercado Pago</v>
          </cell>
          <cell r="AC4529" t="str">
            <v>06-07 VER SI HAY 61582 ! ! ! REINTEGRAMOS EL DINERO DE SKU: 61582 Y ENVIAMOS LO DEMAS.</v>
          </cell>
          <cell r="AD4529">
            <v>44015</v>
          </cell>
          <cell r="AE4529">
            <v>44019</v>
          </cell>
          <cell r="AF4529" t="str">
            <v>JUEGO X 6 PLATOS DE POSTRE ESPARTA BLANCO 20.5CM</v>
          </cell>
          <cell r="AG4529">
            <v>3589</v>
          </cell>
          <cell r="AH4529">
            <v>1</v>
          </cell>
          <cell r="AI4529" t="str">
            <v>PO61584</v>
          </cell>
          <cell r="AJ4529" t="str">
            <v>Móvil</v>
          </cell>
          <cell r="AK4529" t="str">
            <v>LLEGA EL 13-07 ENTRE 8 Y 18 HORAS !</v>
          </cell>
          <cell r="AL4529">
            <v>1563349168</v>
          </cell>
          <cell r="AM4529">
            <v>252455829</v>
          </cell>
          <cell r="AN4529" t="str">
            <v>Sí</v>
          </cell>
        </row>
        <row r="4530">
          <cell r="A4530">
            <v>976</v>
          </cell>
          <cell r="B4530" t="str">
            <v>romina.palleiro@gmail.com</v>
          </cell>
          <cell r="AF4530" t="str">
            <v>JUEGO X 6 PLATOS HONDOS ESPARTA BLANCO 22CM</v>
          </cell>
          <cell r="AG4530">
            <v>4154</v>
          </cell>
          <cell r="AH4530">
            <v>1</v>
          </cell>
          <cell r="AI4530" t="str">
            <v>PO61583</v>
          </cell>
          <cell r="AN4530" t="str">
            <v>Sí</v>
          </cell>
        </row>
        <row r="4531">
          <cell r="A4531">
            <v>976</v>
          </cell>
          <cell r="B4531" t="str">
            <v>romina.palleiro@gmail.com</v>
          </cell>
          <cell r="AF4531" t="str">
            <v>JUEGO X 6 PLATOS PLAYOS ESPARTA BLANCO 26CM</v>
          </cell>
          <cell r="AG4531">
            <v>4378</v>
          </cell>
          <cell r="AH4531">
            <v>1</v>
          </cell>
          <cell r="AI4531" t="str">
            <v>PO61582</v>
          </cell>
          <cell r="AN4531" t="str">
            <v>Sí</v>
          </cell>
        </row>
        <row r="4532">
          <cell r="A4532">
            <v>975</v>
          </cell>
          <cell r="B4532" t="str">
            <v>brenda.mobilarg@gmail.com</v>
          </cell>
          <cell r="C4532">
            <v>44015</v>
          </cell>
          <cell r="D4532" t="str">
            <v>Abierta</v>
          </cell>
          <cell r="E4532" t="str">
            <v>Recibido</v>
          </cell>
          <cell r="F4532" t="str">
            <v>Enviado</v>
          </cell>
          <cell r="G4532" t="str">
            <v>ARS</v>
          </cell>
          <cell r="H4532" t="str">
            <v>2399.1</v>
          </cell>
          <cell r="I4532">
            <v>0</v>
          </cell>
          <cell r="J4532">
            <v>0</v>
          </cell>
          <cell r="K4532" t="str">
            <v>2399.1</v>
          </cell>
          <cell r="L4532" t="str">
            <v>Brenda Bosich</v>
          </cell>
          <cell r="M4532">
            <v>35793747</v>
          </cell>
          <cell r="N4532">
            <v>1158018135</v>
          </cell>
          <cell r="O4532" t="str">
            <v>Brenda Bosich</v>
          </cell>
          <cell r="P4532">
            <v>1158018135</v>
          </cell>
          <cell r="Q4532" t="str">
            <v>Bonifacini</v>
          </cell>
          <cell r="R4532">
            <v>4864</v>
          </cell>
          <cell r="S4532" t="str">
            <v>B 8</v>
          </cell>
          <cell r="T4532" t="str">
            <v>Caseros</v>
          </cell>
          <cell r="U4532" t="str">
            <v>3 de Febrero - Buenos Aires</v>
          </cell>
          <cell r="V4532">
            <v>1678</v>
          </cell>
          <cell r="W4532" t="str">
            <v>Gran Buenos Aires</v>
          </cell>
          <cell r="Y4532" t="str">
            <v>ENVÍO SIN CARGO (CABA Y GRAN PARTE DE GBA) TIEMPO: 4 a 6 DÍAS HÁBILES</v>
          </cell>
          <cell r="Z4532" t="str">
            <v>Mercado Pago</v>
          </cell>
          <cell r="AD4532">
            <v>44015</v>
          </cell>
          <cell r="AE4532">
            <v>44019</v>
          </cell>
          <cell r="AF4532" t="str">
            <v>BOWL BAMBOO BLANCO 6X12CM</v>
          </cell>
          <cell r="AG4532" t="str">
            <v>491.7</v>
          </cell>
          <cell r="AH4532">
            <v>1</v>
          </cell>
          <cell r="AI4532" t="str">
            <v>BA7830</v>
          </cell>
          <cell r="AJ4532" t="str">
            <v>Móvil</v>
          </cell>
          <cell r="AK4532" t="str">
            <v>LLEGA EL MARTES 14-07 ENTRE 8 Y 18 HORAS!</v>
          </cell>
          <cell r="AL4532">
            <v>1563289795</v>
          </cell>
          <cell r="AM4532">
            <v>252442658</v>
          </cell>
          <cell r="AN4532" t="str">
            <v>Sí</v>
          </cell>
        </row>
        <row r="4533">
          <cell r="A4533">
            <v>975</v>
          </cell>
          <cell r="B4533" t="str">
            <v>brenda.mobilarg@gmail.com</v>
          </cell>
          <cell r="AF4533" t="str">
            <v>ESPECIERO 6 PIEZAS DE ACERO INOXIDABLE 20X20 CM</v>
          </cell>
          <cell r="AG4533" t="str">
            <v>1534.74</v>
          </cell>
          <cell r="AH4533">
            <v>1</v>
          </cell>
          <cell r="AI4533" t="str">
            <v>046BA3347</v>
          </cell>
          <cell r="AN4533" t="str">
            <v>Sí</v>
          </cell>
        </row>
        <row r="4534">
          <cell r="A4534">
            <v>975</v>
          </cell>
          <cell r="B4534" t="str">
            <v>brenda.mobilarg@gmail.com</v>
          </cell>
          <cell r="AF4534" t="str">
            <v>FRASCO VIDRIO 19CM X 9CM DIAM</v>
          </cell>
          <cell r="AG4534" t="str">
            <v>372.66</v>
          </cell>
          <cell r="AH4534">
            <v>1</v>
          </cell>
          <cell r="AI4534" t="str">
            <v>BA6431</v>
          </cell>
          <cell r="AN4534" t="str">
            <v>Sí</v>
          </cell>
        </row>
        <row r="4535">
          <cell r="A4535">
            <v>974</v>
          </cell>
          <cell r="B4535" t="str">
            <v>lourdesfalce@hotmail.com</v>
          </cell>
          <cell r="C4535">
            <v>44015</v>
          </cell>
          <cell r="D4535" t="str">
            <v>Abierta</v>
          </cell>
          <cell r="E4535" t="str">
            <v>Recibido</v>
          </cell>
          <cell r="F4535" t="str">
            <v>Enviado</v>
          </cell>
          <cell r="G4535" t="str">
            <v>ARS</v>
          </cell>
          <cell r="H4535" t="str">
            <v>3343.26</v>
          </cell>
          <cell r="I4535">
            <v>0</v>
          </cell>
          <cell r="J4535">
            <v>0</v>
          </cell>
          <cell r="K4535" t="str">
            <v>3343.26</v>
          </cell>
          <cell r="L4535" t="str">
            <v>José Enrique rodó 6205 Falce</v>
          </cell>
          <cell r="M4535">
            <v>24375137</v>
          </cell>
          <cell r="N4535">
            <v>1131850428</v>
          </cell>
          <cell r="O4535" t="str">
            <v>José Enrique rodó 6205 Falce</v>
          </cell>
          <cell r="P4535">
            <v>1131850428</v>
          </cell>
          <cell r="Q4535" t="str">
            <v>José Enrique rodó</v>
          </cell>
          <cell r="R4535">
            <v>6205</v>
          </cell>
          <cell r="T4535" t="str">
            <v>Mataderos</v>
          </cell>
          <cell r="U4535" t="str">
            <v>Ciudad autonoma de bs. As.</v>
          </cell>
          <cell r="V4535">
            <v>1440</v>
          </cell>
          <cell r="W4535" t="str">
            <v>Capital Federal</v>
          </cell>
          <cell r="Y4535" t="str">
            <v>ENVÍO SIN CARGO (CABA Y GRAN PARTE DE GBA) TIEMPO: 4 a 6 DÍAS HÁBILES</v>
          </cell>
          <cell r="Z4535" t="str">
            <v>Mercado Pago</v>
          </cell>
          <cell r="AD4535">
            <v>44015</v>
          </cell>
          <cell r="AE4535">
            <v>44019</v>
          </cell>
          <cell r="AF4535" t="str">
            <v>TORTERO DE VIDRIO 29CM X 29CM</v>
          </cell>
          <cell r="AG4535" t="str">
            <v>3343.26</v>
          </cell>
          <cell r="AH4535">
            <v>1</v>
          </cell>
          <cell r="AI4535" t="str">
            <v>046BA6818</v>
          </cell>
          <cell r="AJ4535" t="str">
            <v>Móvil</v>
          </cell>
          <cell r="AK4535" t="str">
            <v>LLEGA EL 11-07 ENTRE 8 Y 13 HORAS!</v>
          </cell>
          <cell r="AL4535">
            <v>1563250770</v>
          </cell>
          <cell r="AM4535">
            <v>252442289</v>
          </cell>
          <cell r="AN4535" t="str">
            <v>Sí</v>
          </cell>
        </row>
        <row r="4536">
          <cell r="A4536">
            <v>973</v>
          </cell>
          <cell r="B4536" t="str">
            <v>luciananajmias@outlook.com.ar</v>
          </cell>
          <cell r="C4536">
            <v>44015</v>
          </cell>
          <cell r="D4536" t="str">
            <v>Abierta</v>
          </cell>
          <cell r="E4536" t="str">
            <v>Recibido</v>
          </cell>
          <cell r="F4536" t="str">
            <v>Enviado</v>
          </cell>
          <cell r="G4536" t="str">
            <v>ARS</v>
          </cell>
          <cell r="H4536" t="str">
            <v>2952.48</v>
          </cell>
          <cell r="I4536">
            <v>0</v>
          </cell>
          <cell r="J4536">
            <v>0</v>
          </cell>
          <cell r="K4536" t="str">
            <v>2952.48</v>
          </cell>
          <cell r="L4536" t="str">
            <v>Luciana Najmias</v>
          </cell>
          <cell r="M4536">
            <v>40808400</v>
          </cell>
          <cell r="N4536">
            <v>1132427453</v>
          </cell>
          <cell r="O4536" t="str">
            <v>Luciana najmias</v>
          </cell>
          <cell r="P4536">
            <v>1132427453</v>
          </cell>
          <cell r="Q4536" t="str">
            <v>Avenida Rivadavia</v>
          </cell>
          <cell r="R4536">
            <v>8868</v>
          </cell>
          <cell r="S4536" t="str">
            <v>8 D</v>
          </cell>
          <cell r="U4536" t="str">
            <v>Caba</v>
          </cell>
          <cell r="V4536">
            <v>1407</v>
          </cell>
          <cell r="W4536" t="str">
            <v>Capital Federal</v>
          </cell>
          <cell r="Y4536" t="str">
            <v>ENVÍO SIN CARGO (CABA Y GRAN PARTE DE GBA) TIEMPO: 4 a 6 DÍAS HÁBILES</v>
          </cell>
          <cell r="Z4536" t="str">
            <v>Mercado Pago</v>
          </cell>
          <cell r="AD4536">
            <v>44015</v>
          </cell>
          <cell r="AE4536">
            <v>44019</v>
          </cell>
          <cell r="AF4536" t="str">
            <v>BATIDOR SEMIAUTOMATICO 34 CM</v>
          </cell>
          <cell r="AG4536" t="str">
            <v>313.5</v>
          </cell>
          <cell r="AH4536">
            <v>1</v>
          </cell>
          <cell r="AI4536" t="str">
            <v>046BA4824</v>
          </cell>
          <cell r="AJ4536" t="str">
            <v>Web</v>
          </cell>
          <cell r="AK4536" t="str">
            <v>LLEGA EL 11-07 ENTRE 8 Y 13 HORAS!</v>
          </cell>
          <cell r="AL4536">
            <v>1562773432</v>
          </cell>
          <cell r="AM4536">
            <v>252316180</v>
          </cell>
          <cell r="AN4536" t="str">
            <v>Sí</v>
          </cell>
        </row>
        <row r="4537">
          <cell r="A4537">
            <v>973</v>
          </cell>
          <cell r="B4537" t="str">
            <v>luciananajmias@outlook.com.ar</v>
          </cell>
          <cell r="AF4537" t="str">
            <v>MOLDE GALLETA</v>
          </cell>
          <cell r="AG4537" t="str">
            <v>343.2</v>
          </cell>
          <cell r="AH4537">
            <v>1</v>
          </cell>
          <cell r="AI4537" t="str">
            <v>046BA4833</v>
          </cell>
          <cell r="AN4537" t="str">
            <v>Sí</v>
          </cell>
        </row>
        <row r="4538">
          <cell r="A4538">
            <v>973</v>
          </cell>
          <cell r="B4538" t="str">
            <v>luciananajmias@outlook.com.ar</v>
          </cell>
          <cell r="AF4538" t="str">
            <v>DESTAPADOR - SACACORCHOS</v>
          </cell>
          <cell r="AG4538" t="str">
            <v>134.84</v>
          </cell>
          <cell r="AH4538">
            <v>1</v>
          </cell>
          <cell r="AI4538" t="str">
            <v>BA4791</v>
          </cell>
          <cell r="AN4538" t="str">
            <v>Sí</v>
          </cell>
        </row>
        <row r="4539">
          <cell r="A4539">
            <v>973</v>
          </cell>
          <cell r="B4539" t="str">
            <v>luciananajmias@outlook.com.ar</v>
          </cell>
          <cell r="AF4539" t="str">
            <v>PISAPAPAS DISTINTOS COLORES (Negro)</v>
          </cell>
          <cell r="AG4539" t="str">
            <v>205.44</v>
          </cell>
          <cell r="AH4539">
            <v>1</v>
          </cell>
          <cell r="AI4539" t="str">
            <v>BP17002</v>
          </cell>
          <cell r="AN4539" t="str">
            <v>Sí</v>
          </cell>
        </row>
        <row r="4540">
          <cell r="A4540">
            <v>973</v>
          </cell>
          <cell r="B4540" t="str">
            <v>luciananajmias@outlook.com.ar</v>
          </cell>
          <cell r="AF4540" t="str">
            <v>SET X 3 MOLDES DE TORTA DIAM 28CM ALT 7CM</v>
          </cell>
          <cell r="AG4540" t="str">
            <v>1955.5</v>
          </cell>
          <cell r="AH4540">
            <v>1</v>
          </cell>
          <cell r="AI4540" t="str">
            <v>046BA4826</v>
          </cell>
          <cell r="AN4540" t="str">
            <v>Sí</v>
          </cell>
        </row>
        <row r="4541">
          <cell r="A4541">
            <v>972</v>
          </cell>
          <cell r="B4541" t="str">
            <v>catalina_rosa@hotmail.com</v>
          </cell>
          <cell r="C4541">
            <v>44014</v>
          </cell>
          <cell r="D4541" t="str">
            <v>Abierta</v>
          </cell>
          <cell r="E4541" t="str">
            <v>Recibido</v>
          </cell>
          <cell r="F4541" t="str">
            <v>Enviado</v>
          </cell>
          <cell r="G4541" t="str">
            <v>ARS</v>
          </cell>
          <cell r="H4541" t="str">
            <v>1802.59</v>
          </cell>
          <cell r="I4541">
            <v>0</v>
          </cell>
          <cell r="J4541">
            <v>0</v>
          </cell>
          <cell r="K4541" t="str">
            <v>1802.59</v>
          </cell>
          <cell r="L4541" t="str">
            <v>Catalina Rosa</v>
          </cell>
          <cell r="M4541">
            <v>40972161</v>
          </cell>
          <cell r="N4541">
            <v>1141623285</v>
          </cell>
          <cell r="O4541" t="str">
            <v>Catalina Rosa</v>
          </cell>
          <cell r="P4541">
            <v>1141623285</v>
          </cell>
          <cell r="Q4541" t="str">
            <v>Rivera</v>
          </cell>
          <cell r="R4541">
            <v>5739</v>
          </cell>
          <cell r="S4541" t="str">
            <v>Duplex b</v>
          </cell>
          <cell r="T4541" t="str">
            <v>Villa Urquiza</v>
          </cell>
          <cell r="U4541" t="str">
            <v>Caba</v>
          </cell>
          <cell r="V4541">
            <v>1431</v>
          </cell>
          <cell r="W4541" t="str">
            <v>Capital Federal</v>
          </cell>
          <cell r="Y4541" t="str">
            <v>ENVÍO SIN CARGO (CABA Y GRAN PARTE DE GBA) TIEMPO: 4 a 6 DÍAS HÁBILES</v>
          </cell>
          <cell r="Z4541" t="str">
            <v>Mercado Pago</v>
          </cell>
          <cell r="AD4541">
            <v>44014</v>
          </cell>
          <cell r="AE4541">
            <v>44018</v>
          </cell>
          <cell r="AF4541" t="str">
            <v>TORTERO DE CERAMICA/VIDRIO 21CM X 21CM X22CM</v>
          </cell>
          <cell r="AG4541" t="str">
            <v>1802.59</v>
          </cell>
          <cell r="AH4541">
            <v>1</v>
          </cell>
          <cell r="AI4541" t="str">
            <v> 055BA6583</v>
          </cell>
          <cell r="AJ4541" t="str">
            <v>Móvil</v>
          </cell>
          <cell r="AK4541" t="str">
            <v>LLEGA EL 7-07 ENTRE 8 Y 18 HORAS!</v>
          </cell>
          <cell r="AL4541">
            <v>1562771169</v>
          </cell>
          <cell r="AM4541">
            <v>252316653</v>
          </cell>
          <cell r="AN4541" t="str">
            <v>Sí</v>
          </cell>
        </row>
        <row r="4542">
          <cell r="A4542">
            <v>971</v>
          </cell>
          <cell r="B4542" t="str">
            <v>jaramillogarzonjuandavid23@gmail.com</v>
          </cell>
          <cell r="C4542">
            <v>44014</v>
          </cell>
          <cell r="D4542" t="str">
            <v>Abierta</v>
          </cell>
          <cell r="E4542" t="str">
            <v>Recibido</v>
          </cell>
          <cell r="F4542" t="str">
            <v>Enviado</v>
          </cell>
          <cell r="G4542" t="str">
            <v>ARS</v>
          </cell>
          <cell r="H4542">
            <v>1899</v>
          </cell>
          <cell r="I4542">
            <v>0</v>
          </cell>
          <cell r="J4542">
            <v>0</v>
          </cell>
          <cell r="K4542">
            <v>1899</v>
          </cell>
          <cell r="L4542" t="str">
            <v>Carlos Quintero</v>
          </cell>
          <cell r="M4542">
            <v>95973280</v>
          </cell>
          <cell r="N4542">
            <v>1164224417</v>
          </cell>
          <cell r="O4542" t="str">
            <v>Carlos Quintero</v>
          </cell>
          <cell r="P4542">
            <v>1164224417</v>
          </cell>
          <cell r="Q4542" t="str">
            <v>Avenida Cordoba</v>
          </cell>
          <cell r="R4542">
            <v>2860</v>
          </cell>
          <cell r="S4542" t="str">
            <v>87 piso 9</v>
          </cell>
          <cell r="T4542" t="str">
            <v>Recoleta</v>
          </cell>
          <cell r="U4542" t="str">
            <v>Caba</v>
          </cell>
          <cell r="V4542">
            <v>1128</v>
          </cell>
          <cell r="W4542" t="str">
            <v>Capital Federal</v>
          </cell>
          <cell r="Y4542" t="str">
            <v>ENVÍO SIN CARGO (CABA Y GRAN PARTE DE GBA) TIEMPO: 4 a 6 DÍAS HÁBILES</v>
          </cell>
          <cell r="Z4542" t="str">
            <v>Mercado Pago</v>
          </cell>
          <cell r="AD4542">
            <v>44014</v>
          </cell>
          <cell r="AE4542">
            <v>44018</v>
          </cell>
          <cell r="AF4542" t="str">
            <v>PROMO SET DE VIDRIO</v>
          </cell>
          <cell r="AG4542">
            <v>1899</v>
          </cell>
          <cell r="AH4542">
            <v>1</v>
          </cell>
          <cell r="AI4542" t="str">
            <v>087588F3//BA6431//BA6431//PA59534</v>
          </cell>
          <cell r="AJ4542" t="str">
            <v>Móvil</v>
          </cell>
          <cell r="AK4542" t="str">
            <v>LLEGA EL 7-07 ENTRE 8 Y 18 HORAS!</v>
          </cell>
          <cell r="AL4542">
            <v>1562766600</v>
          </cell>
          <cell r="AM4542">
            <v>252313695</v>
          </cell>
          <cell r="AN4542" t="str">
            <v>Sí</v>
          </cell>
        </row>
        <row r="4543">
          <cell r="A4543">
            <v>970</v>
          </cell>
          <cell r="B4543" t="str">
            <v>brune16@hotmail.com</v>
          </cell>
          <cell r="C4543">
            <v>44014</v>
          </cell>
          <cell r="D4543" t="str">
            <v>Abierta</v>
          </cell>
          <cell r="E4543" t="str">
            <v>Recibido</v>
          </cell>
          <cell r="F4543" t="str">
            <v>Enviado</v>
          </cell>
          <cell r="G4543" t="str">
            <v>ARS</v>
          </cell>
          <cell r="H4543" t="str">
            <v>1593.88</v>
          </cell>
          <cell r="I4543">
            <v>0</v>
          </cell>
          <cell r="J4543">
            <v>0</v>
          </cell>
          <cell r="K4543" t="str">
            <v>1593.88</v>
          </cell>
          <cell r="L4543" t="str">
            <v>Brunella Messina</v>
          </cell>
          <cell r="M4543">
            <v>33314005</v>
          </cell>
          <cell r="N4543">
            <v>1156653491</v>
          </cell>
          <cell r="O4543" t="str">
            <v>Brunella Messina</v>
          </cell>
          <cell r="P4543">
            <v>1156653491</v>
          </cell>
          <cell r="Q4543" t="str">
            <v>Brandsen</v>
          </cell>
          <cell r="R4543">
            <v>1766</v>
          </cell>
          <cell r="S4543" t="str">
            <v>3C</v>
          </cell>
          <cell r="T4543" t="str">
            <v>Barracas</v>
          </cell>
          <cell r="U4543" t="str">
            <v>Caba</v>
          </cell>
          <cell r="V4543">
            <v>1287</v>
          </cell>
          <cell r="W4543" t="str">
            <v>Capital Federal</v>
          </cell>
          <cell r="Y4543" t="str">
            <v>ENVÍO SIN CARGO (CABA Y GRAN PARTE DE GBA) TIEMPO: 4 a 6 DÍAS HÁBILES</v>
          </cell>
          <cell r="Z4543" t="str">
            <v>Mercado Pago</v>
          </cell>
          <cell r="AD4543">
            <v>44014</v>
          </cell>
          <cell r="AE4543">
            <v>44018</v>
          </cell>
          <cell r="AF4543" t="str">
            <v>SET X 5: 2 ESPATULAS+ 3 CUCHARAS</v>
          </cell>
          <cell r="AG4543">
            <v>398</v>
          </cell>
          <cell r="AH4543">
            <v>1</v>
          </cell>
          <cell r="AI4543" t="str">
            <v>046BA4969</v>
          </cell>
          <cell r="AJ4543" t="str">
            <v>Móvil</v>
          </cell>
          <cell r="AK4543" t="str">
            <v>LLEGA EL 7-07 ENTRE 8 Y 18 HORAS!</v>
          </cell>
          <cell r="AL4543">
            <v>1562503792</v>
          </cell>
          <cell r="AM4543">
            <v>252184066</v>
          </cell>
          <cell r="AN4543" t="str">
            <v>Sí</v>
          </cell>
        </row>
        <row r="4544">
          <cell r="A4544">
            <v>970</v>
          </cell>
          <cell r="B4544" t="str">
            <v>brune16@hotmail.com</v>
          </cell>
          <cell r="AF4544" t="str">
            <v>TRAPEADOR DE PISO VIOLETA EXTENSIBLE</v>
          </cell>
          <cell r="AG4544" t="str">
            <v>1195.88</v>
          </cell>
          <cell r="AH4544">
            <v>1</v>
          </cell>
          <cell r="AI4544" t="str">
            <v>046LI7535</v>
          </cell>
          <cell r="AN4544" t="str">
            <v>Sí</v>
          </cell>
        </row>
        <row r="4545">
          <cell r="A4545">
            <v>969</v>
          </cell>
          <cell r="B4545" t="str">
            <v>mars_tfarg@hotmail.com.ar</v>
          </cell>
          <cell r="C4545">
            <v>44014</v>
          </cell>
          <cell r="D4545" t="str">
            <v>Abierta</v>
          </cell>
          <cell r="E4545" t="str">
            <v>Recibido</v>
          </cell>
          <cell r="F4545" t="str">
            <v>Enviado</v>
          </cell>
          <cell r="G4545" t="str">
            <v>ARS</v>
          </cell>
          <cell r="H4545" t="str">
            <v>2833.05</v>
          </cell>
          <cell r="I4545">
            <v>0</v>
          </cell>
          <cell r="J4545">
            <v>0</v>
          </cell>
          <cell r="K4545" t="str">
            <v>2833.05</v>
          </cell>
          <cell r="L4545" t="str">
            <v>Mar Rod</v>
          </cell>
          <cell r="M4545">
            <v>37357700</v>
          </cell>
          <cell r="N4545">
            <v>1155762904</v>
          </cell>
          <cell r="O4545" t="str">
            <v>Mar rod</v>
          </cell>
          <cell r="P4545">
            <v>1155762904</v>
          </cell>
          <cell r="Q4545" t="str">
            <v>Camarones</v>
          </cell>
          <cell r="R4545">
            <v>3100</v>
          </cell>
          <cell r="S4545">
            <v>4</v>
          </cell>
          <cell r="T4545" t="str">
            <v>villa santa rita</v>
          </cell>
          <cell r="U4545" t="str">
            <v>Caba</v>
          </cell>
          <cell r="V4545">
            <v>1416</v>
          </cell>
          <cell r="W4545" t="str">
            <v>Capital Federal</v>
          </cell>
          <cell r="Y4545" t="str">
            <v>ENVÍO SIN CARGO (CABA Y GRAN PARTE DE GBA) TIEMPO: 4 a 6 DÍAS HÁBILES</v>
          </cell>
          <cell r="Z4545" t="str">
            <v>Mercado Pago</v>
          </cell>
          <cell r="AD4545">
            <v>44014</v>
          </cell>
          <cell r="AE4545">
            <v>44018</v>
          </cell>
          <cell r="AF4545" t="str">
            <v>JARRA MEDIDORA RECTA CH 7,7X10CM</v>
          </cell>
          <cell r="AG4545">
            <v>438</v>
          </cell>
          <cell r="AH4545">
            <v>1</v>
          </cell>
          <cell r="AI4545" t="str">
            <v>055BA7678</v>
          </cell>
          <cell r="AJ4545" t="str">
            <v>Web</v>
          </cell>
          <cell r="AK4545" t="str">
            <v>LLEGA EL 7-07 ENTRE 8 Y 18 HORAS!</v>
          </cell>
          <cell r="AL4545">
            <v>1562417423</v>
          </cell>
          <cell r="AM4545">
            <v>252155954</v>
          </cell>
          <cell r="AN4545" t="str">
            <v>Sí</v>
          </cell>
        </row>
        <row r="4546">
          <cell r="A4546">
            <v>969</v>
          </cell>
          <cell r="B4546" t="str">
            <v>mars_tfarg@hotmail.com.ar</v>
          </cell>
          <cell r="AF4546" t="str">
            <v>PORTACEPILLOS BLANCO POLI. 10.5X7CM</v>
          </cell>
          <cell r="AG4546" t="str">
            <v>606.05</v>
          </cell>
          <cell r="AH4546">
            <v>1</v>
          </cell>
          <cell r="AI4546" t="str">
            <v>046AB7327</v>
          </cell>
          <cell r="AN4546" t="str">
            <v>Sí</v>
          </cell>
        </row>
        <row r="4547">
          <cell r="A4547">
            <v>969</v>
          </cell>
          <cell r="B4547" t="str">
            <v>mars_tfarg@hotmail.com.ar</v>
          </cell>
          <cell r="AF4547" t="str">
            <v>SET DE BAÑO 3 PIEZAS: DISPENSER + JABONERA + 1 PORTA CEPILLOS POLI</v>
          </cell>
          <cell r="AG4547">
            <v>1789</v>
          </cell>
          <cell r="AH4547">
            <v>1</v>
          </cell>
          <cell r="AI4547" t="str">
            <v>046AB6648</v>
          </cell>
          <cell r="AN4547" t="str">
            <v>Sí</v>
          </cell>
        </row>
        <row r="4548">
          <cell r="A4548">
            <v>968</v>
          </cell>
          <cell r="B4548" t="str">
            <v>karenvolpatti1995@gmail.com</v>
          </cell>
          <cell r="C4548">
            <v>44014</v>
          </cell>
          <cell r="D4548" t="str">
            <v>Abierta</v>
          </cell>
          <cell r="E4548" t="str">
            <v>Recibido</v>
          </cell>
          <cell r="F4548" t="str">
            <v>Enviado</v>
          </cell>
          <cell r="G4548" t="str">
            <v>ARS</v>
          </cell>
          <cell r="H4548">
            <v>1708</v>
          </cell>
          <cell r="I4548">
            <v>0</v>
          </cell>
          <cell r="J4548">
            <v>0</v>
          </cell>
          <cell r="K4548">
            <v>1708</v>
          </cell>
          <cell r="L4548" t="str">
            <v>Karen Volpatti</v>
          </cell>
          <cell r="M4548">
            <v>38844732</v>
          </cell>
          <cell r="N4548">
            <v>5491160493197</v>
          </cell>
          <cell r="O4548" t="str">
            <v>Karen Volpatti</v>
          </cell>
          <cell r="P4548">
            <v>5491160493197</v>
          </cell>
          <cell r="Q4548" t="str">
            <v>Felix de alzaga</v>
          </cell>
          <cell r="R4548">
            <v>3645</v>
          </cell>
          <cell r="T4548" t="str">
            <v>Monte chingolo</v>
          </cell>
          <cell r="U4548" t="str">
            <v>Lanus este</v>
          </cell>
          <cell r="V4548">
            <v>1824</v>
          </cell>
          <cell r="W4548" t="str">
            <v>Gran Buenos Aires</v>
          </cell>
          <cell r="Y4548" t="str">
            <v>ENVÍO SIN CARGO (CABA Y GRAN PARTE DE GBA) TIEMPO: 4 a 6 DÍAS HÁBILES</v>
          </cell>
          <cell r="Z4548" t="str">
            <v>Mercado Pago</v>
          </cell>
          <cell r="AD4548">
            <v>44014</v>
          </cell>
          <cell r="AE4548">
            <v>44018</v>
          </cell>
          <cell r="AF4548" t="str">
            <v>MESA PLEGABLE PARA PC MADERA Y METAL 59X39X23CM (Negro)</v>
          </cell>
          <cell r="AG4548">
            <v>1708</v>
          </cell>
          <cell r="AH4548">
            <v>1</v>
          </cell>
          <cell r="AI4548" t="str">
            <v>046ME7897</v>
          </cell>
          <cell r="AJ4548" t="str">
            <v>Móvil</v>
          </cell>
          <cell r="AK4548" t="str">
            <v>LLEGA EL 8-07 ENTRE 8 Y 18 HORAS!</v>
          </cell>
          <cell r="AL4548">
            <v>1562254805</v>
          </cell>
          <cell r="AM4548">
            <v>252135441</v>
          </cell>
          <cell r="AN4548" t="str">
            <v>Sí</v>
          </cell>
        </row>
        <row r="4549">
          <cell r="A4549">
            <v>967</v>
          </cell>
          <cell r="B4549" t="str">
            <v>meryli_s@hotmail.com</v>
          </cell>
          <cell r="C4549">
            <v>44014</v>
          </cell>
          <cell r="D4549" t="str">
            <v>Abierta</v>
          </cell>
          <cell r="E4549" t="str">
            <v>Recibido</v>
          </cell>
          <cell r="F4549" t="str">
            <v>Enviado</v>
          </cell>
          <cell r="G4549" t="str">
            <v>ARS</v>
          </cell>
          <cell r="H4549">
            <v>1899</v>
          </cell>
          <cell r="I4549">
            <v>0</v>
          </cell>
          <cell r="J4549">
            <v>0</v>
          </cell>
          <cell r="K4549">
            <v>1899</v>
          </cell>
          <cell r="L4549" t="str">
            <v>María Serrano</v>
          </cell>
          <cell r="M4549">
            <v>33571007</v>
          </cell>
          <cell r="N4549">
            <v>2216109321</v>
          </cell>
          <cell r="O4549" t="str">
            <v>María Serrano</v>
          </cell>
          <cell r="P4549">
            <v>2216109321</v>
          </cell>
          <cell r="Q4549" t="str">
            <v>1 entre 419 y 422 bis Torre 9</v>
          </cell>
          <cell r="R4549">
            <v>460</v>
          </cell>
          <cell r="S4549" t="str">
            <v>1C</v>
          </cell>
          <cell r="T4549" t="str">
            <v>FOECYT</v>
          </cell>
          <cell r="U4549" t="str">
            <v>Villa Elisa</v>
          </cell>
          <cell r="V4549">
            <v>1440</v>
          </cell>
          <cell r="W4549" t="str">
            <v>Capital Federal</v>
          </cell>
          <cell r="Y4549" t="str">
            <v>ENVÍO SIN CARGO (CABA Y GRAN PARTE DE GBA) TIEMPO: 4 a 6 DÍAS HÁBILES</v>
          </cell>
          <cell r="Z4549" t="str">
            <v>Mercado Pago</v>
          </cell>
          <cell r="AB4549" t="str">
            <v>Hola, soy de Villa Elisa, partido de La Plata. Código postal 1894</v>
          </cell>
          <cell r="AD4549">
            <v>44014</v>
          </cell>
          <cell r="AE4549">
            <v>44018</v>
          </cell>
          <cell r="AF4549" t="str">
            <v>PROMO SET DE VIDRIO</v>
          </cell>
          <cell r="AG4549">
            <v>1899</v>
          </cell>
          <cell r="AH4549">
            <v>1</v>
          </cell>
          <cell r="AI4549" t="str">
            <v>087588F3//BA6431//BA6431//PA59534</v>
          </cell>
          <cell r="AJ4549" t="str">
            <v>Web</v>
          </cell>
          <cell r="AK4549" t="str">
            <v>LLEGA EL 13-07 ENTRE 8 Y 18 HORAS!</v>
          </cell>
          <cell r="AL4549">
            <v>1562134630</v>
          </cell>
          <cell r="AM4549">
            <v>252109223</v>
          </cell>
          <cell r="AN4549" t="str">
            <v>Sí</v>
          </cell>
        </row>
        <row r="4550">
          <cell r="A4550">
            <v>966</v>
          </cell>
          <cell r="B4550" t="str">
            <v>lu.melgarejo@live.com</v>
          </cell>
          <cell r="C4550">
            <v>44014</v>
          </cell>
          <cell r="D4550" t="str">
            <v>Abierta</v>
          </cell>
          <cell r="E4550" t="str">
            <v>Recibido</v>
          </cell>
          <cell r="F4550" t="str">
            <v>Enviado</v>
          </cell>
          <cell r="G4550" t="str">
            <v>ARS</v>
          </cell>
          <cell r="H4550" t="str">
            <v>518.62</v>
          </cell>
          <cell r="I4550">
            <v>0</v>
          </cell>
          <cell r="J4550">
            <v>0</v>
          </cell>
          <cell r="K4550" t="str">
            <v>518.62</v>
          </cell>
          <cell r="L4550" t="str">
            <v xml:space="preserve">Luciana </v>
          </cell>
          <cell r="M4550">
            <v>38165682</v>
          </cell>
          <cell r="N4550">
            <v>1536106852</v>
          </cell>
          <cell r="O4550" t="str">
            <v>Luciana  Melgarejo</v>
          </cell>
          <cell r="P4550">
            <v>1536106852</v>
          </cell>
          <cell r="Q4550" t="str">
            <v>Madero</v>
          </cell>
          <cell r="R4550">
            <v>1963</v>
          </cell>
          <cell r="S4550" t="str">
            <v>Puerta gris</v>
          </cell>
          <cell r="T4550" t="str">
            <v>Valentin Alsina</v>
          </cell>
          <cell r="U4550" t="str">
            <v>Lanus</v>
          </cell>
          <cell r="V4550">
            <v>1822</v>
          </cell>
          <cell r="W4550" t="str">
            <v>Gran Buenos Aires</v>
          </cell>
          <cell r="Y4550" t="str">
            <v>ENVÍO SIN CARGO (CABA Y GRAN PARTE DE GBA) TIEMPO: 4 a 6 DÍAS HÁBILES</v>
          </cell>
          <cell r="Z4550" t="str">
            <v>Mercado Pago</v>
          </cell>
          <cell r="AB4550" t="str">
            <v xml:space="preserve">Tocar timbre en la puerta gris. Llamar previo a la entrega al 1536106852 para asegurar que haya quien lo reciba. </v>
          </cell>
          <cell r="AC4550" t="str">
            <v>15-07 cambio vaso blanco por rojo</v>
          </cell>
          <cell r="AD4550">
            <v>44014</v>
          </cell>
          <cell r="AE4550">
            <v>44018</v>
          </cell>
          <cell r="AF4550" t="str">
            <v>TAPA PARA BOTELLAS 1 PIEZA COLORES SURTIDOS</v>
          </cell>
          <cell r="AG4550" t="str">
            <v>19.99</v>
          </cell>
          <cell r="AH4550">
            <v>2</v>
          </cell>
          <cell r="AI4550" t="str">
            <v>019BA6984</v>
          </cell>
          <cell r="AJ4550" t="str">
            <v>Web</v>
          </cell>
          <cell r="AK4550" t="str">
            <v>LLEGA EL 8-07 ENTRE 8 Y 18 HORAS!</v>
          </cell>
          <cell r="AL4550">
            <v>1562013252</v>
          </cell>
          <cell r="AM4550">
            <v>252069692</v>
          </cell>
          <cell r="AN4550" t="str">
            <v>Sí</v>
          </cell>
        </row>
        <row r="4551">
          <cell r="A4551">
            <v>966</v>
          </cell>
          <cell r="B4551" t="str">
            <v>lu.melgarejo@live.com</v>
          </cell>
          <cell r="AF4551" t="str">
            <v>ESPATULAS PLASTICO (Rojo)</v>
          </cell>
          <cell r="AG4551" t="str">
            <v>88.94</v>
          </cell>
          <cell r="AH4551">
            <v>1</v>
          </cell>
          <cell r="AI4551" t="str">
            <v>019BA7572BA</v>
          </cell>
          <cell r="AN4551" t="str">
            <v>Sí</v>
          </cell>
        </row>
        <row r="4552">
          <cell r="A4552">
            <v>966</v>
          </cell>
          <cell r="B4552" t="str">
            <v>lu.melgarejo@live.com</v>
          </cell>
          <cell r="AF4552" t="str">
            <v>VASO BLANCO FACETADO Y EXPRIMIDOR</v>
          </cell>
          <cell r="AG4552" t="str">
            <v>184.99</v>
          </cell>
          <cell r="AH4552">
            <v>1</v>
          </cell>
          <cell r="AI4552" t="str">
            <v>BP24001</v>
          </cell>
          <cell r="AN4552" t="str">
            <v>Sí</v>
          </cell>
        </row>
        <row r="4553">
          <cell r="A4553">
            <v>966</v>
          </cell>
          <cell r="B4553" t="str">
            <v>lu.melgarejo@live.com</v>
          </cell>
          <cell r="AF4553" t="str">
            <v>DESTAPADOR - SACACORCHOS</v>
          </cell>
          <cell r="AG4553" t="str">
            <v>134.84</v>
          </cell>
          <cell r="AH4553">
            <v>1</v>
          </cell>
          <cell r="AI4553" t="str">
            <v>BA4791</v>
          </cell>
          <cell r="AN4553" t="str">
            <v>Sí</v>
          </cell>
        </row>
        <row r="4554">
          <cell r="A4554">
            <v>966</v>
          </cell>
          <cell r="B4554" t="str">
            <v>lu.melgarejo@live.com</v>
          </cell>
          <cell r="AF4554" t="str">
            <v>UNTADOR CRISTAL 1 PIEZA 14,5CM MOTIV. SIN ELECCIÓN</v>
          </cell>
          <cell r="AG4554" t="str">
            <v>23.29</v>
          </cell>
          <cell r="AH4554">
            <v>3</v>
          </cell>
          <cell r="AI4554" t="str">
            <v>019BA6981</v>
          </cell>
          <cell r="AN4554" t="str">
            <v>Sí</v>
          </cell>
        </row>
        <row r="4555">
          <cell r="A4555">
            <v>965</v>
          </cell>
          <cell r="B4555" t="str">
            <v>mperrupato@yahoo.com.ar</v>
          </cell>
          <cell r="C4555">
            <v>44014</v>
          </cell>
          <cell r="D4555" t="str">
            <v>Abierta</v>
          </cell>
          <cell r="E4555" t="str">
            <v>Recibido</v>
          </cell>
          <cell r="F4555" t="str">
            <v>Enviado</v>
          </cell>
          <cell r="G4555" t="str">
            <v>ARS</v>
          </cell>
          <cell r="H4555" t="str">
            <v>1413.73</v>
          </cell>
          <cell r="I4555">
            <v>0</v>
          </cell>
          <cell r="J4555">
            <v>0</v>
          </cell>
          <cell r="K4555" t="str">
            <v>1413.73</v>
          </cell>
          <cell r="L4555" t="str">
            <v>Maria PERRUPATO</v>
          </cell>
          <cell r="M4555">
            <v>17586185</v>
          </cell>
          <cell r="N4555">
            <v>1568798141</v>
          </cell>
          <cell r="O4555" t="str">
            <v>Maria PERRUPATO</v>
          </cell>
          <cell r="P4555">
            <v>1568798141</v>
          </cell>
          <cell r="Q4555" t="str">
            <v>Senillosa</v>
          </cell>
          <cell r="R4555">
            <v>1187</v>
          </cell>
          <cell r="T4555" t="str">
            <v>Parque Chacabuco</v>
          </cell>
          <cell r="U4555" t="str">
            <v>Caba</v>
          </cell>
          <cell r="V4555">
            <v>1424</v>
          </cell>
          <cell r="W4555" t="str">
            <v>Capital Federal</v>
          </cell>
          <cell r="Y4555" t="str">
            <v>ENVÍO SIN CARGO (CABA Y GRAN PARTE DE GBA) TIEMPO: 4 a 6 DÍAS HÁBILES</v>
          </cell>
          <cell r="Z4555" t="str">
            <v>Mercado Pago</v>
          </cell>
          <cell r="AD4555">
            <v>44014</v>
          </cell>
          <cell r="AE4555">
            <v>44018</v>
          </cell>
          <cell r="AF4555" t="str">
            <v>TAMIZ</v>
          </cell>
          <cell r="AG4555" t="str">
            <v>569.8</v>
          </cell>
          <cell r="AH4555">
            <v>1</v>
          </cell>
          <cell r="AI4555" t="str">
            <v>046BA4748</v>
          </cell>
          <cell r="AJ4555" t="str">
            <v>Móvil</v>
          </cell>
          <cell r="AK4555" t="str">
            <v>LLEGA EL 7-07 ENTRE 8 Y 18 HORAS!</v>
          </cell>
          <cell r="AL4555">
            <v>1561899596</v>
          </cell>
          <cell r="AM4555">
            <v>252056428</v>
          </cell>
          <cell r="AN4555" t="str">
            <v>Sí</v>
          </cell>
        </row>
        <row r="4556">
          <cell r="A4556">
            <v>965</v>
          </cell>
          <cell r="B4556" t="str">
            <v>mperrupato@yahoo.com.ar</v>
          </cell>
          <cell r="AF4556" t="str">
            <v>YERBA Y AZUCAR MATEANDO PLATA</v>
          </cell>
          <cell r="AG4556" t="str">
            <v>843.93</v>
          </cell>
          <cell r="AH4556">
            <v>1</v>
          </cell>
          <cell r="AI4556" t="str">
            <v>645LA55051</v>
          </cell>
          <cell r="AN4556" t="str">
            <v>Sí</v>
          </cell>
        </row>
        <row r="4557">
          <cell r="A4557">
            <v>964</v>
          </cell>
          <cell r="B4557" t="str">
            <v>paulaagustinazambianchi@gmail.com</v>
          </cell>
          <cell r="C4557">
            <v>44014</v>
          </cell>
          <cell r="D4557" t="str">
            <v>Abierta</v>
          </cell>
          <cell r="E4557" t="str">
            <v>Recibido</v>
          </cell>
          <cell r="F4557" t="str">
            <v>Enviado</v>
          </cell>
          <cell r="G4557" t="str">
            <v>ARS</v>
          </cell>
          <cell r="H4557" t="str">
            <v>3930.03</v>
          </cell>
          <cell r="I4557">
            <v>0</v>
          </cell>
          <cell r="J4557">
            <v>0</v>
          </cell>
          <cell r="K4557" t="str">
            <v>3930.03</v>
          </cell>
          <cell r="L4557" t="str">
            <v>Paula Zambianchi</v>
          </cell>
          <cell r="M4557">
            <v>39327799</v>
          </cell>
          <cell r="N4557">
            <v>42253607</v>
          </cell>
          <cell r="O4557" t="str">
            <v>Paula Zambianchi</v>
          </cell>
          <cell r="P4557">
            <v>42253607</v>
          </cell>
          <cell r="Q4557" t="str">
            <v>General Madariaga</v>
          </cell>
          <cell r="R4557">
            <v>1836</v>
          </cell>
          <cell r="S4557" t="str">
            <v>B</v>
          </cell>
          <cell r="T4557" t="str">
            <v>Lanus</v>
          </cell>
          <cell r="U4557" t="str">
            <v>Lanus</v>
          </cell>
          <cell r="V4557">
            <v>1824</v>
          </cell>
          <cell r="W4557" t="str">
            <v>Gran Buenos Aires</v>
          </cell>
          <cell r="Y4557" t="str">
            <v>ENVÍO SIN CARGO (CABA Y GRAN PARTE DE GBA) TIEMPO: 4 a 6 DÍAS HÁBILES</v>
          </cell>
          <cell r="Z4557" t="str">
            <v>Mercado Pago</v>
          </cell>
          <cell r="AD4557">
            <v>44014</v>
          </cell>
          <cell r="AE4557">
            <v>44018</v>
          </cell>
          <cell r="AF4557" t="str">
            <v>PISAPAPAS DISTINTOS COLORES (Negro)</v>
          </cell>
          <cell r="AG4557" t="str">
            <v>205.44</v>
          </cell>
          <cell r="AH4557">
            <v>1</v>
          </cell>
          <cell r="AI4557" t="str">
            <v>BP17002</v>
          </cell>
          <cell r="AJ4557" t="str">
            <v>Web</v>
          </cell>
          <cell r="AK4557" t="str">
            <v>LLEGA EL 8-07 ENTRE 8 Y 18 HORAS!</v>
          </cell>
          <cell r="AL4557">
            <v>1561791048</v>
          </cell>
          <cell r="AM4557">
            <v>252036604</v>
          </cell>
          <cell r="AN4557" t="str">
            <v>Sí</v>
          </cell>
        </row>
        <row r="4558">
          <cell r="A4558">
            <v>964</v>
          </cell>
          <cell r="B4558" t="str">
            <v>paulaagustinazambianchi@gmail.com</v>
          </cell>
          <cell r="AF4558" t="str">
            <v>PROMO: TABLA DE PICAR + CUCHILO DE CERAMICA 20 CM</v>
          </cell>
          <cell r="AG4558">
            <v>799</v>
          </cell>
          <cell r="AH4558">
            <v>1</v>
          </cell>
          <cell r="AI4558" t="str">
            <v>42BA1021//046BA8187</v>
          </cell>
          <cell r="AN4558" t="str">
            <v>Sí</v>
          </cell>
        </row>
        <row r="4559">
          <cell r="A4559">
            <v>964</v>
          </cell>
          <cell r="B4559" t="str">
            <v>paulaagustinazambianchi@gmail.com</v>
          </cell>
          <cell r="AF4559" t="str">
            <v>SET DE BAÑO 3 PIEZAS: DISPENSER + JABONERA + 1 PORTA CEPILLOS POLI</v>
          </cell>
          <cell r="AG4559">
            <v>1789</v>
          </cell>
          <cell r="AH4559">
            <v>1</v>
          </cell>
          <cell r="AI4559" t="str">
            <v>046AB6648</v>
          </cell>
          <cell r="AN4559" t="str">
            <v>Sí</v>
          </cell>
        </row>
        <row r="4560">
          <cell r="A4560">
            <v>964</v>
          </cell>
          <cell r="B4560" t="str">
            <v>paulaagustinazambianchi@gmail.com</v>
          </cell>
          <cell r="AF4560" t="str">
            <v>SARTEN DE CERAMICA DE 20CM C/TAPA ANTIADHERENTE</v>
          </cell>
          <cell r="AG4560" t="str">
            <v>1136.59</v>
          </cell>
          <cell r="AH4560">
            <v>1</v>
          </cell>
          <cell r="AI4560" t="str">
            <v>BA8169</v>
          </cell>
          <cell r="AN4560" t="str">
            <v>Sí</v>
          </cell>
        </row>
        <row r="4561">
          <cell r="A4561">
            <v>963</v>
          </cell>
          <cell r="B4561" t="str">
            <v>malena.fattorini@gmail.com</v>
          </cell>
          <cell r="C4561">
            <v>44014</v>
          </cell>
          <cell r="D4561" t="str">
            <v>Abierta</v>
          </cell>
          <cell r="E4561" t="str">
            <v>Recibido</v>
          </cell>
          <cell r="F4561" t="str">
            <v>Enviado</v>
          </cell>
          <cell r="G4561" t="str">
            <v>ARS</v>
          </cell>
          <cell r="H4561">
            <v>1899</v>
          </cell>
          <cell r="I4561">
            <v>0</v>
          </cell>
          <cell r="J4561">
            <v>0</v>
          </cell>
          <cell r="K4561">
            <v>1899</v>
          </cell>
          <cell r="L4561" t="str">
            <v>Malena Fattorini</v>
          </cell>
          <cell r="M4561">
            <v>36085541</v>
          </cell>
          <cell r="N4561">
            <v>1560175853</v>
          </cell>
          <cell r="O4561" t="str">
            <v>Malena Fattorini</v>
          </cell>
          <cell r="P4561">
            <v>1560175853</v>
          </cell>
          <cell r="Q4561" t="str">
            <v>Ministro brin</v>
          </cell>
          <cell r="R4561">
            <v>3967</v>
          </cell>
          <cell r="U4561" t="str">
            <v>Buenos Aires</v>
          </cell>
          <cell r="V4561">
            <v>1824</v>
          </cell>
          <cell r="W4561" t="str">
            <v>Gran Buenos Aires</v>
          </cell>
          <cell r="Y4561" t="str">
            <v>ENVÍO SIN CARGO (CABA Y GRAN PARTE DE GBA) TIEMPO: 4 a 6 DÍAS HÁBILES</v>
          </cell>
          <cell r="Z4561" t="str">
            <v>Mercado Pago</v>
          </cell>
          <cell r="AD4561">
            <v>44014</v>
          </cell>
          <cell r="AE4561">
            <v>44018</v>
          </cell>
          <cell r="AF4561" t="str">
            <v>PROMO SET DE VIDRIO</v>
          </cell>
          <cell r="AG4561">
            <v>1899</v>
          </cell>
          <cell r="AH4561">
            <v>1</v>
          </cell>
          <cell r="AI4561" t="str">
            <v>087588F3//BA6431//BA6431//PA59534</v>
          </cell>
          <cell r="AJ4561" t="str">
            <v>Móvil</v>
          </cell>
          <cell r="AK4561" t="str">
            <v>LLEGA EL 8-07 ENTRE 8 Y 18 HORAS!</v>
          </cell>
          <cell r="AL4561">
            <v>1561472783</v>
          </cell>
          <cell r="AM4561">
            <v>251556676</v>
          </cell>
          <cell r="AN4561" t="str">
            <v>Sí</v>
          </cell>
        </row>
        <row r="4562">
          <cell r="A4562">
            <v>962</v>
          </cell>
          <cell r="B4562" t="str">
            <v>emiliocontardi@yahoo.com.ar</v>
          </cell>
          <cell r="C4562">
            <v>44014</v>
          </cell>
          <cell r="D4562" t="str">
            <v>Abierta</v>
          </cell>
          <cell r="E4562" t="str">
            <v>Recibido</v>
          </cell>
          <cell r="F4562" t="str">
            <v>Enviado</v>
          </cell>
          <cell r="G4562" t="str">
            <v>ARS</v>
          </cell>
          <cell r="H4562" t="str">
            <v>1061.18</v>
          </cell>
          <cell r="I4562">
            <v>0</v>
          </cell>
          <cell r="J4562">
            <v>0</v>
          </cell>
          <cell r="K4562" t="str">
            <v>1061.18</v>
          </cell>
          <cell r="L4562" t="str">
            <v>Maria Gonzalez</v>
          </cell>
          <cell r="M4562">
            <v>34261086</v>
          </cell>
          <cell r="N4562">
            <v>1126760360</v>
          </cell>
          <cell r="O4562" t="str">
            <v>Maria Gonzalez</v>
          </cell>
          <cell r="P4562">
            <v>1126760360</v>
          </cell>
          <cell r="Q4562" t="str">
            <v>San geronimo</v>
          </cell>
          <cell r="R4562">
            <v>670</v>
          </cell>
          <cell r="T4562" t="str">
            <v>San rudecindo</v>
          </cell>
          <cell r="U4562" t="str">
            <v>Bosques</v>
          </cell>
          <cell r="V4562">
            <v>1889</v>
          </cell>
          <cell r="W4562" t="str">
            <v>Gran Buenos Aires</v>
          </cell>
          <cell r="Y4562" t="str">
            <v>ENVÍO SIN CARGO (CABA Y GRAN PARTE DE GBA) TIEMPO: 4 a 6 DÍAS HÁBILES</v>
          </cell>
          <cell r="Z4562" t="str">
            <v>Mercado Pago</v>
          </cell>
          <cell r="AD4562">
            <v>44014</v>
          </cell>
          <cell r="AE4562">
            <v>44018</v>
          </cell>
          <cell r="AF4562" t="str">
            <v>TAMIZ</v>
          </cell>
          <cell r="AG4562" t="str">
            <v>569.8</v>
          </cell>
          <cell r="AH4562">
            <v>1</v>
          </cell>
          <cell r="AI4562" t="str">
            <v>046BA4748</v>
          </cell>
          <cell r="AJ4562" t="str">
            <v>Móvil</v>
          </cell>
          <cell r="AK4562" t="str">
            <v>LLEGA EL 8-07 ENTRE 8 Y 18 HORAS!</v>
          </cell>
          <cell r="AL4562">
            <v>1561459348</v>
          </cell>
          <cell r="AM4562">
            <v>251969309</v>
          </cell>
          <cell r="AN4562" t="str">
            <v>Sí</v>
          </cell>
        </row>
        <row r="4563">
          <cell r="A4563">
            <v>962</v>
          </cell>
          <cell r="B4563" t="str">
            <v>emiliocontardi@yahoo.com.ar</v>
          </cell>
          <cell r="AF4563" t="str">
            <v>ESPATULAS PLASTICO (Rosa)</v>
          </cell>
          <cell r="AG4563" t="str">
            <v>88.94</v>
          </cell>
          <cell r="AH4563">
            <v>1</v>
          </cell>
          <cell r="AI4563" t="str">
            <v>019BA7572BA</v>
          </cell>
          <cell r="AN4563" t="str">
            <v>Sí</v>
          </cell>
        </row>
        <row r="4564">
          <cell r="A4564">
            <v>962</v>
          </cell>
          <cell r="B4564" t="str">
            <v>emiliocontardi@yahoo.com.ar</v>
          </cell>
          <cell r="AF4564" t="str">
            <v>ESPATULAS PLASTICO (Rojo)</v>
          </cell>
          <cell r="AG4564" t="str">
            <v>88.94</v>
          </cell>
          <cell r="AH4564">
            <v>1</v>
          </cell>
          <cell r="AI4564" t="str">
            <v>019BA7572BA</v>
          </cell>
          <cell r="AN4564" t="str">
            <v>Sí</v>
          </cell>
        </row>
        <row r="4565">
          <cell r="A4565">
            <v>962</v>
          </cell>
          <cell r="B4565" t="str">
            <v>emiliocontardi@yahoo.com.ar</v>
          </cell>
          <cell r="AF4565" t="str">
            <v>BATIDOR SEMIAUTOMATICO 34 CM</v>
          </cell>
          <cell r="AG4565" t="str">
            <v>313.5</v>
          </cell>
          <cell r="AH4565">
            <v>1</v>
          </cell>
          <cell r="AI4565" t="str">
            <v>046BA4824</v>
          </cell>
          <cell r="AN4565" t="str">
            <v>Sí</v>
          </cell>
        </row>
        <row r="4566">
          <cell r="A4566">
            <v>961</v>
          </cell>
          <cell r="B4566" t="str">
            <v>lilianasisi76@gmail.com</v>
          </cell>
          <cell r="C4566">
            <v>44014</v>
          </cell>
          <cell r="D4566" t="str">
            <v>Abierta</v>
          </cell>
          <cell r="E4566" t="str">
            <v>Recibido</v>
          </cell>
          <cell r="F4566" t="str">
            <v>Enviado</v>
          </cell>
          <cell r="G4566" t="str">
            <v>ARS</v>
          </cell>
          <cell r="H4566">
            <v>1899</v>
          </cell>
          <cell r="I4566">
            <v>0</v>
          </cell>
          <cell r="J4566">
            <v>0</v>
          </cell>
          <cell r="K4566">
            <v>1899</v>
          </cell>
          <cell r="L4566" t="str">
            <v>Liliana Sisi</v>
          </cell>
          <cell r="M4566">
            <v>25705615</v>
          </cell>
          <cell r="N4566">
            <v>1154605259</v>
          </cell>
          <cell r="O4566" t="str">
            <v>Liliana Sisi</v>
          </cell>
          <cell r="P4566">
            <v>1154605259</v>
          </cell>
          <cell r="Q4566" t="str">
            <v>Las heras</v>
          </cell>
          <cell r="R4566">
            <v>1115</v>
          </cell>
          <cell r="S4566" t="str">
            <v>3B</v>
          </cell>
          <cell r="U4566" t="str">
            <v>San Fernando</v>
          </cell>
          <cell r="V4566">
            <v>1646</v>
          </cell>
          <cell r="W4566" t="str">
            <v>Gran Buenos Aires</v>
          </cell>
          <cell r="Y4566" t="str">
            <v>ENVÍO SIN CARGO (CABA Y GRAN PARTE DE GBA) TIEMPO: 4 a 6 DÍAS HÁBILES</v>
          </cell>
          <cell r="Z4566" t="str">
            <v>Mercado Pago</v>
          </cell>
          <cell r="AD4566">
            <v>44014</v>
          </cell>
          <cell r="AE4566">
            <v>44018</v>
          </cell>
          <cell r="AF4566" t="str">
            <v>PROMO SET DE VIDRIO</v>
          </cell>
          <cell r="AG4566">
            <v>1899</v>
          </cell>
          <cell r="AH4566">
            <v>1</v>
          </cell>
          <cell r="AI4566" t="str">
            <v>087588F3//BA6431//BA6431//PA59534</v>
          </cell>
          <cell r="AJ4566" t="str">
            <v>Móvil</v>
          </cell>
          <cell r="AK4566" t="str">
            <v>LLEGA EL 7-07 ENTRE 8 Y 18 HORAS!</v>
          </cell>
          <cell r="AL4566">
            <v>1561450084</v>
          </cell>
          <cell r="AM4566">
            <v>251972053</v>
          </cell>
          <cell r="AN4566" t="str">
            <v>Sí</v>
          </cell>
        </row>
        <row r="4567">
          <cell r="A4567">
            <v>960</v>
          </cell>
          <cell r="B4567" t="str">
            <v>gimelamiral@hotmail.com</v>
          </cell>
          <cell r="C4567">
            <v>44014</v>
          </cell>
          <cell r="D4567" t="str">
            <v>Abierta</v>
          </cell>
          <cell r="E4567" t="str">
            <v>Recibido</v>
          </cell>
          <cell r="F4567" t="str">
            <v>Enviado</v>
          </cell>
          <cell r="G4567" t="str">
            <v>ARS</v>
          </cell>
          <cell r="H4567" t="str">
            <v>4363.64</v>
          </cell>
          <cell r="I4567">
            <v>0</v>
          </cell>
          <cell r="J4567">
            <v>0</v>
          </cell>
          <cell r="K4567" t="str">
            <v>4363.64</v>
          </cell>
          <cell r="L4567" t="str">
            <v>Gimena soledad Lamiral</v>
          </cell>
          <cell r="M4567">
            <v>27703887</v>
          </cell>
          <cell r="N4567">
            <v>1141943278</v>
          </cell>
          <cell r="O4567" t="str">
            <v>Gimena soledad Lamiral</v>
          </cell>
          <cell r="P4567">
            <v>1141943278</v>
          </cell>
          <cell r="Q4567" t="str">
            <v>Calle 138</v>
          </cell>
          <cell r="R4567">
            <v>145</v>
          </cell>
          <cell r="T4567" t="str">
            <v>El sol</v>
          </cell>
          <cell r="U4567" t="str">
            <v>Berazategui</v>
          </cell>
          <cell r="V4567">
            <v>1884</v>
          </cell>
          <cell r="W4567" t="str">
            <v>Gran Buenos Aires</v>
          </cell>
          <cell r="Y4567" t="str">
            <v>ENVÍO SIN CARGO (CABA Y GRAN PARTE DE GBA) TIEMPO: 4 a 6 DÍAS HÁBILES</v>
          </cell>
          <cell r="Z4567" t="str">
            <v>Mercado Pago</v>
          </cell>
          <cell r="AD4567">
            <v>44014</v>
          </cell>
          <cell r="AE4567">
            <v>44018</v>
          </cell>
          <cell r="AF4567" t="str">
            <v>CUBIERTERO</v>
          </cell>
          <cell r="AG4567">
            <v>748</v>
          </cell>
          <cell r="AH4567">
            <v>1</v>
          </cell>
          <cell r="AI4567" t="str">
            <v>046BA6623</v>
          </cell>
          <cell r="AJ4567" t="str">
            <v>Móvil</v>
          </cell>
          <cell r="AK4567" t="str">
            <v>LLEGA EL 13-07 ENTRE 8 Y 18 HORAS!</v>
          </cell>
          <cell r="AL4567">
            <v>1561348900</v>
          </cell>
          <cell r="AM4567">
            <v>251941064</v>
          </cell>
          <cell r="AN4567" t="str">
            <v>Sí</v>
          </cell>
        </row>
        <row r="4568">
          <cell r="A4568">
            <v>960</v>
          </cell>
          <cell r="B4568" t="str">
            <v>gimelamiral@hotmail.com</v>
          </cell>
          <cell r="AF4568" t="str">
            <v>SET CUCHARON Y TENEDOR BAMBOO NEGRO 29CM</v>
          </cell>
          <cell r="AG4568">
            <v>1024</v>
          </cell>
          <cell r="AH4568">
            <v>1</v>
          </cell>
          <cell r="AI4568" t="str">
            <v>BA7801</v>
          </cell>
          <cell r="AN4568" t="str">
            <v>Sí</v>
          </cell>
        </row>
        <row r="4569">
          <cell r="A4569">
            <v>960</v>
          </cell>
          <cell r="B4569" t="str">
            <v>gimelamiral@hotmail.com</v>
          </cell>
          <cell r="AF4569" t="str">
            <v>BOWL BAMBOO NEGRO 23CMX8CM</v>
          </cell>
          <cell r="AG4569">
            <v>1359</v>
          </cell>
          <cell r="AH4569">
            <v>1</v>
          </cell>
          <cell r="AI4569" t="str">
            <v>BA8128NEG</v>
          </cell>
          <cell r="AN4569" t="str">
            <v>Sí</v>
          </cell>
        </row>
        <row r="4570">
          <cell r="A4570">
            <v>960</v>
          </cell>
          <cell r="B4570" t="str">
            <v>gimelamiral@hotmail.com</v>
          </cell>
          <cell r="AF4570" t="str">
            <v>PISAPAPAS DISTINTOS COLORES (Negro)</v>
          </cell>
          <cell r="AG4570" t="str">
            <v>205.44</v>
          </cell>
          <cell r="AH4570">
            <v>1</v>
          </cell>
          <cell r="AI4570" t="str">
            <v>BP17002</v>
          </cell>
          <cell r="AN4570" t="str">
            <v>Sí</v>
          </cell>
        </row>
        <row r="4571">
          <cell r="A4571">
            <v>960</v>
          </cell>
          <cell r="B4571" t="str">
            <v>gimelamiral@hotmail.com</v>
          </cell>
          <cell r="AF4571" t="str">
            <v>CUCHARON DISTINTOS COLORES (Negro)</v>
          </cell>
          <cell r="AG4571" t="str">
            <v>205.44</v>
          </cell>
          <cell r="AH4571">
            <v>1</v>
          </cell>
          <cell r="AI4571" t="str">
            <v>BP16002</v>
          </cell>
          <cell r="AN4571" t="str">
            <v>Sí</v>
          </cell>
        </row>
        <row r="4572">
          <cell r="A4572">
            <v>960</v>
          </cell>
          <cell r="B4572" t="str">
            <v>gimelamiral@hotmail.com</v>
          </cell>
          <cell r="AF4572" t="str">
            <v>CUCHARA DISTINTOS COLORES (Negro)</v>
          </cell>
          <cell r="AG4572" t="str">
            <v>205.44</v>
          </cell>
          <cell r="AH4572">
            <v>1</v>
          </cell>
          <cell r="AI4572" t="str">
            <v>BP15002</v>
          </cell>
          <cell r="AN4572" t="str">
            <v>Sí</v>
          </cell>
        </row>
        <row r="4573">
          <cell r="A4573">
            <v>960</v>
          </cell>
          <cell r="B4573" t="str">
            <v>gimelamiral@hotmail.com</v>
          </cell>
          <cell r="AF4573" t="str">
            <v>ESPATULA PLANA RANURADA DISTINTOS COLORES (Negro)</v>
          </cell>
          <cell r="AG4573" t="str">
            <v>205.44</v>
          </cell>
          <cell r="AH4573">
            <v>1</v>
          </cell>
          <cell r="AI4573" t="str">
            <v>BP11002</v>
          </cell>
          <cell r="AN4573" t="str">
            <v>Sí</v>
          </cell>
        </row>
        <row r="4574">
          <cell r="A4574">
            <v>960</v>
          </cell>
          <cell r="B4574" t="str">
            <v>gimelamiral@hotmail.com</v>
          </cell>
          <cell r="AF4574" t="str">
            <v>SERVISPAGUETTI DISTINTOS COLORES (Negro)</v>
          </cell>
          <cell r="AG4574" t="str">
            <v>205.44</v>
          </cell>
          <cell r="AH4574">
            <v>1</v>
          </cell>
          <cell r="AI4574" t="str">
            <v>BP09002</v>
          </cell>
          <cell r="AN4574" t="str">
            <v>Sí</v>
          </cell>
        </row>
        <row r="4575">
          <cell r="A4575">
            <v>960</v>
          </cell>
          <cell r="B4575" t="str">
            <v>gimelamiral@hotmail.com</v>
          </cell>
          <cell r="AF4575" t="str">
            <v>ESPUMADERA DISTINTOS COLORES (Negro)</v>
          </cell>
          <cell r="AG4575" t="str">
            <v>205.44</v>
          </cell>
          <cell r="AH4575">
            <v>1</v>
          </cell>
          <cell r="AI4575" t="str">
            <v>BP10002</v>
          </cell>
          <cell r="AN4575" t="str">
            <v>Sí</v>
          </cell>
        </row>
        <row r="4576">
          <cell r="A4576">
            <v>959</v>
          </cell>
          <cell r="B4576" t="str">
            <v>jazmint70@gmail.com</v>
          </cell>
          <cell r="C4576">
            <v>44014</v>
          </cell>
          <cell r="D4576" t="str">
            <v>Abierta</v>
          </cell>
          <cell r="E4576" t="str">
            <v>Recibido</v>
          </cell>
          <cell r="F4576" t="str">
            <v>Enviado</v>
          </cell>
          <cell r="G4576" t="str">
            <v>ARS</v>
          </cell>
          <cell r="H4576">
            <v>17512</v>
          </cell>
          <cell r="I4576">
            <v>0</v>
          </cell>
          <cell r="J4576">
            <v>1155</v>
          </cell>
          <cell r="K4576">
            <v>18667</v>
          </cell>
          <cell r="L4576" t="str">
            <v>Jazmin Taccari</v>
          </cell>
          <cell r="M4576">
            <v>41194724</v>
          </cell>
          <cell r="N4576">
            <v>2926418382</v>
          </cell>
          <cell r="O4576" t="str">
            <v>Jazmin Taccari</v>
          </cell>
          <cell r="P4576">
            <v>2926418382</v>
          </cell>
          <cell r="Q4576" t="str">
            <v>Las heras</v>
          </cell>
          <cell r="R4576">
            <v>156</v>
          </cell>
          <cell r="U4576" t="str">
            <v>Coronel Suárez</v>
          </cell>
          <cell r="V4576">
            <v>7540</v>
          </cell>
          <cell r="W4576" t="str">
            <v>Buenos Aires</v>
          </cell>
          <cell r="Y4576" t="str">
            <v>Correo Argentino - Encomienda Clásica</v>
          </cell>
          <cell r="Z4576" t="str">
            <v>Mercado Pago</v>
          </cell>
          <cell r="AD4576">
            <v>44015</v>
          </cell>
          <cell r="AE4576">
            <v>44018</v>
          </cell>
          <cell r="AF4576" t="str">
            <v>JUEGO X 6 PLATOS PLAYOS ESPARTA CRUDO 26CM</v>
          </cell>
          <cell r="AG4576">
            <v>4378</v>
          </cell>
          <cell r="AH4576">
            <v>4</v>
          </cell>
          <cell r="AI4576" t="str">
            <v>PO285582</v>
          </cell>
          <cell r="AJ4576" t="str">
            <v>Móvil</v>
          </cell>
          <cell r="AK4576" t="str">
            <v>SE ENVIA AL CORREO EL 8-07 ENTRE 15 Y 18 HORAS!</v>
          </cell>
          <cell r="AL4576">
            <v>1561323002</v>
          </cell>
          <cell r="AM4576">
            <v>251917932</v>
          </cell>
          <cell r="AN4576" t="str">
            <v>Sí</v>
          </cell>
        </row>
        <row r="4577">
          <cell r="A4577">
            <v>958</v>
          </cell>
          <cell r="B4577" t="str">
            <v>elizabm5@gmail.com</v>
          </cell>
          <cell r="C4577">
            <v>44014</v>
          </cell>
          <cell r="D4577" t="str">
            <v>Abierta</v>
          </cell>
          <cell r="E4577" t="str">
            <v>Recibido</v>
          </cell>
          <cell r="F4577" t="str">
            <v>Enviado</v>
          </cell>
          <cell r="G4577" t="str">
            <v>ARS</v>
          </cell>
          <cell r="H4577">
            <v>1899</v>
          </cell>
          <cell r="I4577">
            <v>0</v>
          </cell>
          <cell r="J4577">
            <v>0</v>
          </cell>
          <cell r="K4577">
            <v>1899</v>
          </cell>
          <cell r="L4577" t="str">
            <v>Mileida Colmenares</v>
          </cell>
          <cell r="M4577">
            <v>95938211</v>
          </cell>
          <cell r="N4577">
            <v>1127718792</v>
          </cell>
          <cell r="O4577" t="str">
            <v>Mileida Colmenares</v>
          </cell>
          <cell r="P4577">
            <v>1127718792</v>
          </cell>
          <cell r="Q4577" t="str">
            <v>San jose de calasanz</v>
          </cell>
          <cell r="R4577">
            <v>157</v>
          </cell>
          <cell r="S4577" t="str">
            <v>1 B</v>
          </cell>
          <cell r="T4577" t="str">
            <v>Caballito</v>
          </cell>
          <cell r="U4577" t="str">
            <v>Ciudad Autónoma de buenos Aires</v>
          </cell>
          <cell r="V4577">
            <v>1424</v>
          </cell>
          <cell r="W4577" t="str">
            <v>Capital Federal</v>
          </cell>
          <cell r="Y4577" t="str">
            <v>ENVÍO SIN CARGO (CABA Y GRAN PARTE DE GBA) TIEMPO: 4 a 6 DÍAS HÁBILES</v>
          </cell>
          <cell r="Z4577" t="str">
            <v>Mercado Pago</v>
          </cell>
          <cell r="AD4577">
            <v>44014</v>
          </cell>
          <cell r="AE4577">
            <v>44018</v>
          </cell>
          <cell r="AF4577" t="str">
            <v>PROMO SET DE VIDRIO</v>
          </cell>
          <cell r="AG4577">
            <v>1899</v>
          </cell>
          <cell r="AH4577">
            <v>1</v>
          </cell>
          <cell r="AI4577" t="str">
            <v>087588F3//BA6431//BA6431//PA59534</v>
          </cell>
          <cell r="AJ4577" t="str">
            <v>Móvil</v>
          </cell>
          <cell r="AK4577" t="str">
            <v>LLEGA EL 7-07 ENTRE 8 Y 18 HORAS</v>
          </cell>
          <cell r="AL4577">
            <v>1561289442</v>
          </cell>
          <cell r="AM4577">
            <v>251937161</v>
          </cell>
          <cell r="AN4577" t="str">
            <v>Sí</v>
          </cell>
        </row>
        <row r="4578">
          <cell r="A4578">
            <v>957</v>
          </cell>
          <cell r="B4578" t="str">
            <v>calerog94@hotmail.com</v>
          </cell>
          <cell r="C4578">
            <v>44014</v>
          </cell>
          <cell r="D4578" t="str">
            <v>Abierta</v>
          </cell>
          <cell r="E4578" t="str">
            <v>Recibido</v>
          </cell>
          <cell r="F4578" t="str">
            <v>Enviado</v>
          </cell>
          <cell r="G4578" t="str">
            <v>ARS</v>
          </cell>
          <cell r="H4578" t="str">
            <v>5273.73</v>
          </cell>
          <cell r="I4578">
            <v>0</v>
          </cell>
          <cell r="J4578">
            <v>0</v>
          </cell>
          <cell r="K4578" t="str">
            <v>5273.73</v>
          </cell>
          <cell r="L4578" t="str">
            <v>Ermis Fauste Guerrero Moreno</v>
          </cell>
          <cell r="M4578">
            <v>95991072</v>
          </cell>
          <cell r="N4578">
            <v>1132897494</v>
          </cell>
          <cell r="O4578" t="str">
            <v>Ermis Fauste guerrero moreno</v>
          </cell>
          <cell r="P4578">
            <v>1132897494</v>
          </cell>
          <cell r="Q4578" t="str">
            <v>Juncal</v>
          </cell>
          <cell r="R4578">
            <v>2519</v>
          </cell>
          <cell r="S4578" t="str">
            <v>7E</v>
          </cell>
          <cell r="T4578" t="str">
            <v>recoleta</v>
          </cell>
          <cell r="U4578" t="str">
            <v>Capital</v>
          </cell>
          <cell r="V4578">
            <v>1425</v>
          </cell>
          <cell r="W4578" t="str">
            <v>Capital Federal</v>
          </cell>
          <cell r="Y4578" t="str">
            <v>ENVÍO SIN CARGO (CABA Y GRAN PARTE DE GBA) TIEMPO: 4 a 6 DÍAS HÁBILES</v>
          </cell>
          <cell r="Z4578" t="str">
            <v>Mercado Pago</v>
          </cell>
          <cell r="AD4578">
            <v>44014</v>
          </cell>
          <cell r="AE4578">
            <v>44018</v>
          </cell>
          <cell r="AF4578" t="str">
            <v>INDIVIDUAL CUERINA HOJAS 32.5CM DIAM</v>
          </cell>
          <cell r="AG4578" t="str">
            <v>385.13</v>
          </cell>
          <cell r="AH4578">
            <v>2</v>
          </cell>
          <cell r="AI4578" t="str">
            <v>CHUIN44C</v>
          </cell>
          <cell r="AJ4578" t="str">
            <v>Web</v>
          </cell>
          <cell r="AK4578" t="str">
            <v>LLEGA EL 7-07 ENTRE 8 Y 18 HORAS</v>
          </cell>
          <cell r="AL4578">
            <v>1561210716</v>
          </cell>
          <cell r="AM4578">
            <v>251903619</v>
          </cell>
          <cell r="AN4578" t="str">
            <v>Sí</v>
          </cell>
        </row>
        <row r="4579">
          <cell r="A4579">
            <v>957</v>
          </cell>
          <cell r="B4579" t="str">
            <v>calerog94@hotmail.com</v>
          </cell>
          <cell r="AF4579" t="str">
            <v>FRASCO MERMELADA C/MANIJA LEYENDA</v>
          </cell>
          <cell r="AG4579" t="str">
            <v>164.6</v>
          </cell>
          <cell r="AH4579">
            <v>2</v>
          </cell>
          <cell r="AI4579" t="str">
            <v>FRAMER</v>
          </cell>
          <cell r="AN4579" t="str">
            <v>Sí</v>
          </cell>
        </row>
        <row r="4580">
          <cell r="A4580">
            <v>957</v>
          </cell>
          <cell r="B4580" t="str">
            <v>calerog94@hotmail.com</v>
          </cell>
          <cell r="AF4580" t="str">
            <v>RALLADOR DE MANO MEDIANO 20 CM</v>
          </cell>
          <cell r="AG4580" t="str">
            <v>43.87</v>
          </cell>
          <cell r="AH4580">
            <v>1</v>
          </cell>
          <cell r="AI4580" t="str">
            <v>BA7382</v>
          </cell>
          <cell r="AN4580" t="str">
            <v>Sí</v>
          </cell>
        </row>
        <row r="4581">
          <cell r="A4581">
            <v>957</v>
          </cell>
          <cell r="B4581" t="str">
            <v>calerog94@hotmail.com</v>
          </cell>
          <cell r="AF4581" t="str">
            <v>CUCHILLO CERAMICA 28</v>
          </cell>
          <cell r="AG4581" t="str">
            <v>908.59</v>
          </cell>
          <cell r="AH4581">
            <v>1</v>
          </cell>
          <cell r="AI4581" t="str">
            <v>046BA8189</v>
          </cell>
          <cell r="AN4581" t="str">
            <v>Sí</v>
          </cell>
        </row>
        <row r="4582">
          <cell r="A4582">
            <v>957</v>
          </cell>
          <cell r="B4582" t="str">
            <v>calerog94@hotmail.com</v>
          </cell>
          <cell r="AF4582" t="str">
            <v>JUEGO CUBIERTOS MARFIL X 24 PZS "DI SOLLE"</v>
          </cell>
          <cell r="AG4582" t="str">
            <v>1322.81</v>
          </cell>
          <cell r="AH4582">
            <v>1</v>
          </cell>
          <cell r="AI4582" t="str">
            <v>061CPP0441</v>
          </cell>
          <cell r="AN4582" t="str">
            <v>Sí</v>
          </cell>
        </row>
        <row r="4583">
          <cell r="A4583">
            <v>957</v>
          </cell>
          <cell r="B4583" t="str">
            <v>calerog94@hotmail.com</v>
          </cell>
          <cell r="AF4583" t="str">
            <v>PROMO SET DE VIDRIO</v>
          </cell>
          <cell r="AG4583">
            <v>1899</v>
          </cell>
          <cell r="AH4583">
            <v>1</v>
          </cell>
          <cell r="AI4583" t="str">
            <v>087588F3//BA6431//BA6431//PA59534</v>
          </cell>
          <cell r="AN4583" t="str">
            <v>Sí</v>
          </cell>
        </row>
        <row r="4584">
          <cell r="A4584">
            <v>956</v>
          </cell>
          <cell r="B4584" t="str">
            <v>contrerasnidia0@gmail.com</v>
          </cell>
          <cell r="C4584">
            <v>44014</v>
          </cell>
          <cell r="D4584" t="str">
            <v>Abierta</v>
          </cell>
          <cell r="E4584" t="str">
            <v>Recibido</v>
          </cell>
          <cell r="F4584" t="str">
            <v>Enviado</v>
          </cell>
          <cell r="G4584" t="str">
            <v>ARS</v>
          </cell>
          <cell r="H4584" t="str">
            <v>1006.13</v>
          </cell>
          <cell r="I4584">
            <v>0</v>
          </cell>
          <cell r="J4584">
            <v>735</v>
          </cell>
          <cell r="K4584" t="str">
            <v>1741.13</v>
          </cell>
          <cell r="L4584" t="str">
            <v>Nidia Contreras</v>
          </cell>
          <cell r="M4584">
            <v>37032563</v>
          </cell>
          <cell r="N4584">
            <v>2972507555</v>
          </cell>
          <cell r="O4584" t="str">
            <v>Nidia Contreras</v>
          </cell>
          <cell r="P4584">
            <v>2972507555</v>
          </cell>
          <cell r="Q4584" t="str">
            <v>Santiago del Estero</v>
          </cell>
          <cell r="R4584">
            <v>161</v>
          </cell>
          <cell r="T4584" t="str">
            <v>Provincial</v>
          </cell>
          <cell r="U4584" t="str">
            <v>Junín de los Andes</v>
          </cell>
          <cell r="V4584">
            <v>8371</v>
          </cell>
          <cell r="W4584" t="str">
            <v>Neuquén</v>
          </cell>
          <cell r="Y4584" t="str">
            <v>Correo Argentino - Encomienda Clásica</v>
          </cell>
          <cell r="Z4584" t="str">
            <v>Mercado Pago</v>
          </cell>
          <cell r="AD4584">
            <v>44014</v>
          </cell>
          <cell r="AE4584">
            <v>44018</v>
          </cell>
          <cell r="AF4584" t="str">
            <v>DISPENSER DE JABON DE POLIRESINA 19 X 7 CM</v>
          </cell>
          <cell r="AG4584" t="str">
            <v>767.98</v>
          </cell>
          <cell r="AH4584">
            <v>1</v>
          </cell>
          <cell r="AI4584" t="str">
            <v>AB6647</v>
          </cell>
          <cell r="AJ4584" t="str">
            <v>Móvil</v>
          </cell>
          <cell r="AK4584" t="str">
            <v>SE ENVIA AL CORREO EL 8-07 ENTRE 15 Y 18 HORAS!</v>
          </cell>
          <cell r="AL4584">
            <v>1561181450</v>
          </cell>
          <cell r="AM4584">
            <v>251910100</v>
          </cell>
          <cell r="AN4584" t="str">
            <v>Sí</v>
          </cell>
        </row>
        <row r="4585">
          <cell r="A4585">
            <v>956</v>
          </cell>
          <cell r="B4585" t="str">
            <v>contrerasnidia0@gmail.com</v>
          </cell>
          <cell r="AF4585" t="str">
            <v>PORTA CEPILLOS DOBLE BAÑO POLI. PASTEL</v>
          </cell>
          <cell r="AG4585" t="str">
            <v>238.15</v>
          </cell>
          <cell r="AH4585">
            <v>1</v>
          </cell>
          <cell r="AI4585" t="str">
            <v>046AB6646NEW</v>
          </cell>
          <cell r="AN4585" t="str">
            <v>Sí</v>
          </cell>
        </row>
        <row r="4586">
          <cell r="A4586">
            <v>955</v>
          </cell>
          <cell r="B4586" t="str">
            <v>romii.prieto@hotmail.com</v>
          </cell>
          <cell r="C4586">
            <v>44014</v>
          </cell>
          <cell r="D4586" t="str">
            <v>Abierta</v>
          </cell>
          <cell r="E4586" t="str">
            <v>Recibido</v>
          </cell>
          <cell r="F4586" t="str">
            <v>Enviado</v>
          </cell>
          <cell r="G4586" t="str">
            <v>ARS</v>
          </cell>
          <cell r="H4586">
            <v>1708</v>
          </cell>
          <cell r="I4586">
            <v>0</v>
          </cell>
          <cell r="J4586">
            <v>0</v>
          </cell>
          <cell r="K4586">
            <v>1708</v>
          </cell>
          <cell r="L4586" t="str">
            <v>Paulina Rocio Kalfayan Fernandez</v>
          </cell>
          <cell r="M4586">
            <v>39243864</v>
          </cell>
          <cell r="N4586">
            <v>1160520993</v>
          </cell>
          <cell r="O4586" t="str">
            <v>Paulina Rocio Kalfayan Fernandez</v>
          </cell>
          <cell r="P4586">
            <v>1160520993</v>
          </cell>
          <cell r="Q4586" t="str">
            <v>Club de Campo Abril barrio Los Retoños lote 5SN</v>
          </cell>
          <cell r="R4586">
            <v>5</v>
          </cell>
          <cell r="U4586" t="str">
            <v>Hudson</v>
          </cell>
          <cell r="V4586">
            <v>1885</v>
          </cell>
          <cell r="W4586" t="str">
            <v>Gran Buenos Aires</v>
          </cell>
          <cell r="Y4586" t="str">
            <v>ENVÍO SIN CARGO (CABA Y GRAN PARTE DE GBA) TIEMPO: 4 a 6 DÍAS HÁBILES</v>
          </cell>
          <cell r="Z4586" t="str">
            <v>Mercado Pago</v>
          </cell>
          <cell r="AB4586" t="str">
            <v>es el pedido que tiene que llegar el lunes 6/7. Es un barrio privado a si que seguramente lo reciban en la entrada. Entre: AU 004 km 33" hudson (1885). CLUB DE CAMPO ABRIL</v>
          </cell>
          <cell r="AD4586">
            <v>44014</v>
          </cell>
          <cell r="AE4586">
            <v>44014</v>
          </cell>
          <cell r="AF4586" t="str">
            <v>MESA PLEGABLE PARA PC MADERA Y METAL 59X39X23CM (Negro)</v>
          </cell>
          <cell r="AG4586">
            <v>1708</v>
          </cell>
          <cell r="AH4586">
            <v>1</v>
          </cell>
          <cell r="AI4586" t="str">
            <v>046ME7897</v>
          </cell>
          <cell r="AJ4586" t="str">
            <v>Web</v>
          </cell>
          <cell r="AK4586" t="str">
            <v>LLEGA EL LUNES 6-07 ENTRE 8 Y 17 HORAS!</v>
          </cell>
          <cell r="AL4586">
            <v>1560993861</v>
          </cell>
          <cell r="AM4586">
            <v>251871950</v>
          </cell>
          <cell r="AN4586" t="str">
            <v>Sí</v>
          </cell>
        </row>
        <row r="4587">
          <cell r="A4587">
            <v>954</v>
          </cell>
          <cell r="B4587" t="str">
            <v>victoriacarniglia021@hotmail.com</v>
          </cell>
          <cell r="C4587">
            <v>44014</v>
          </cell>
          <cell r="D4587" t="str">
            <v>Abierta</v>
          </cell>
          <cell r="E4587" t="str">
            <v>Recibido</v>
          </cell>
          <cell r="F4587" t="str">
            <v>Enviado</v>
          </cell>
          <cell r="G4587" t="str">
            <v>ARS</v>
          </cell>
          <cell r="H4587" t="str">
            <v>2950.66</v>
          </cell>
          <cell r="I4587">
            <v>0</v>
          </cell>
          <cell r="J4587">
            <v>0</v>
          </cell>
          <cell r="K4587" t="str">
            <v>2950.66</v>
          </cell>
          <cell r="L4587" t="str">
            <v>Maria Victoria Carniglia</v>
          </cell>
          <cell r="M4587">
            <v>39430953</v>
          </cell>
          <cell r="N4587">
            <v>1141966746</v>
          </cell>
          <cell r="O4587" t="str">
            <v>Maria Victoria Carniglia</v>
          </cell>
          <cell r="P4587">
            <v>1141966746</v>
          </cell>
          <cell r="Q4587" t="str">
            <v>30 de Septiembre (ex Warnes)</v>
          </cell>
          <cell r="R4587">
            <v>368</v>
          </cell>
          <cell r="U4587" t="str">
            <v>Temperley</v>
          </cell>
          <cell r="V4587">
            <v>1834</v>
          </cell>
          <cell r="W4587" t="str">
            <v>Gran Buenos Aires</v>
          </cell>
          <cell r="Y4587" t="str">
            <v>ENVÍO SIN CARGO (CABA Y GRAN PARTE DE GBA) TIEMPO: 4 a 6 DÍAS HÁBILES</v>
          </cell>
          <cell r="Z4587" t="str">
            <v>Mercado Pago</v>
          </cell>
          <cell r="AB4587" t="str">
            <v xml:space="preserve">Las entre calles de la direccion son Avenida Almirante Brown y Perez. </v>
          </cell>
          <cell r="AC4587" t="str">
            <v>5-07 CUCHARON BLANCO NO HAY  - PREGUNTAR POR SI QUIERE NEGRO</v>
          </cell>
          <cell r="AD4587">
            <v>44014</v>
          </cell>
          <cell r="AE4587">
            <v>44019</v>
          </cell>
          <cell r="AF4587" t="str">
            <v>SET X2 PINZAS</v>
          </cell>
          <cell r="AG4587" t="str">
            <v>229.9</v>
          </cell>
          <cell r="AH4587">
            <v>1</v>
          </cell>
          <cell r="AI4587" t="str">
            <v>046BA3323</v>
          </cell>
          <cell r="AJ4587" t="str">
            <v>Móvil</v>
          </cell>
          <cell r="AK4587" t="str">
            <v>LLEGA EL 13-07 ENTRE 8 Y 18 HORAS !</v>
          </cell>
          <cell r="AL4587">
            <v>1560985563</v>
          </cell>
          <cell r="AM4587">
            <v>251851160</v>
          </cell>
          <cell r="AN4587" t="str">
            <v>Sí</v>
          </cell>
        </row>
        <row r="4588">
          <cell r="A4588">
            <v>954</v>
          </cell>
          <cell r="B4588" t="str">
            <v>victoriacarniglia021@hotmail.com</v>
          </cell>
          <cell r="AF4588" t="str">
            <v>ESPATULA PLANA RANURADA DISTINTOS COLORES (Blanco)</v>
          </cell>
          <cell r="AG4588" t="str">
            <v>205.44</v>
          </cell>
          <cell r="AH4588">
            <v>1</v>
          </cell>
          <cell r="AI4588" t="str">
            <v>BP11001</v>
          </cell>
          <cell r="AN4588" t="str">
            <v>Sí</v>
          </cell>
        </row>
        <row r="4589">
          <cell r="A4589">
            <v>954</v>
          </cell>
          <cell r="B4589" t="str">
            <v>victoriacarniglia021@hotmail.com</v>
          </cell>
          <cell r="AF4589" t="str">
            <v>CUCHARA DISTINTOS COLORES (Blanco)</v>
          </cell>
          <cell r="AG4589" t="str">
            <v>205.44</v>
          </cell>
          <cell r="AH4589">
            <v>1</v>
          </cell>
          <cell r="AI4589" t="str">
            <v>BP15001</v>
          </cell>
          <cell r="AN4589" t="str">
            <v>Sí</v>
          </cell>
        </row>
        <row r="4590">
          <cell r="A4590">
            <v>954</v>
          </cell>
          <cell r="B4590" t="str">
            <v>victoriacarniglia021@hotmail.com</v>
          </cell>
          <cell r="AF4590" t="str">
            <v>CUCHARON DISTINTOS COLORES (Blanco)</v>
          </cell>
          <cell r="AG4590" t="str">
            <v>205.44</v>
          </cell>
          <cell r="AH4590">
            <v>1</v>
          </cell>
          <cell r="AI4590" t="str">
            <v>BP16001</v>
          </cell>
          <cell r="AN4590" t="str">
            <v>Sí</v>
          </cell>
        </row>
        <row r="4591">
          <cell r="A4591">
            <v>954</v>
          </cell>
          <cell r="B4591" t="str">
            <v>victoriacarniglia021@hotmail.com</v>
          </cell>
          <cell r="AF4591" t="str">
            <v>PISAPAPAS DISTINTOS COLORES (Blanco)</v>
          </cell>
          <cell r="AG4591" t="str">
            <v>205.44</v>
          </cell>
          <cell r="AH4591">
            <v>1</v>
          </cell>
          <cell r="AI4591" t="str">
            <v>BP17001</v>
          </cell>
          <cell r="AN4591" t="str">
            <v>Sí</v>
          </cell>
        </row>
        <row r="4592">
          <cell r="A4592">
            <v>954</v>
          </cell>
          <cell r="B4592" t="str">
            <v>victoriacarniglia021@hotmail.com</v>
          </cell>
          <cell r="AF4592" t="str">
            <v>PROMO SET DE VIDRIO</v>
          </cell>
          <cell r="AG4592">
            <v>1899</v>
          </cell>
          <cell r="AH4592">
            <v>1</v>
          </cell>
          <cell r="AI4592" t="str">
            <v>087588F3//BA6431//BA6431//PA59534</v>
          </cell>
          <cell r="AN4592" t="str">
            <v>Sí</v>
          </cell>
        </row>
        <row r="4593">
          <cell r="A4593">
            <v>953</v>
          </cell>
          <cell r="B4593" t="str">
            <v>camilaflorenciaoconnell@gmail.com</v>
          </cell>
          <cell r="C4593">
            <v>44014</v>
          </cell>
          <cell r="D4593" t="str">
            <v>Abierta</v>
          </cell>
          <cell r="E4593" t="str">
            <v>Recibido</v>
          </cell>
          <cell r="F4593" t="str">
            <v>Enviado</v>
          </cell>
          <cell r="G4593" t="str">
            <v>ARS</v>
          </cell>
          <cell r="H4593">
            <v>1899</v>
          </cell>
          <cell r="I4593">
            <v>0</v>
          </cell>
          <cell r="J4593">
            <v>0</v>
          </cell>
          <cell r="K4593">
            <v>1899</v>
          </cell>
          <cell r="L4593" t="str">
            <v>Camila Oconnell</v>
          </cell>
          <cell r="M4593">
            <v>39068519</v>
          </cell>
          <cell r="N4593">
            <v>34126637</v>
          </cell>
          <cell r="O4593" t="str">
            <v>Camila Oconnell</v>
          </cell>
          <cell r="P4593">
            <v>34126637</v>
          </cell>
          <cell r="Q4593" t="str">
            <v>Viel</v>
          </cell>
          <cell r="R4593">
            <v>650</v>
          </cell>
          <cell r="S4593" t="str">
            <v>casa</v>
          </cell>
          <cell r="U4593" t="str">
            <v>Caba</v>
          </cell>
          <cell r="V4593">
            <v>1424</v>
          </cell>
          <cell r="W4593" t="str">
            <v>Capital Federal</v>
          </cell>
          <cell r="Y4593" t="str">
            <v>ENVÍO SIN CARGO (CABA Y GRAN PARTE DE GBA) TIEMPO: 4 a 6 DÍAS HÁBILES</v>
          </cell>
          <cell r="Z4593" t="str">
            <v>Mercado Pago</v>
          </cell>
          <cell r="AD4593">
            <v>44014</v>
          </cell>
          <cell r="AE4593">
            <v>44018</v>
          </cell>
          <cell r="AF4593" t="str">
            <v>PROMO SET DE VIDRIO</v>
          </cell>
          <cell r="AG4593">
            <v>1899</v>
          </cell>
          <cell r="AH4593">
            <v>1</v>
          </cell>
          <cell r="AI4593" t="str">
            <v>087588F3//BA6431//BA6431//PA59534</v>
          </cell>
          <cell r="AJ4593" t="str">
            <v>Web</v>
          </cell>
          <cell r="AK4593" t="str">
            <v>LLEGA EL 7-07 ENTRE 8 Y 18 HORAS</v>
          </cell>
          <cell r="AL4593">
            <v>1560863648</v>
          </cell>
          <cell r="AM4593">
            <v>251858486</v>
          </cell>
          <cell r="AN4593" t="str">
            <v>Sí</v>
          </cell>
        </row>
        <row r="4594">
          <cell r="A4594">
            <v>952</v>
          </cell>
          <cell r="B4594" t="str">
            <v>florencia.sanchez@jamcity.com</v>
          </cell>
          <cell r="C4594">
            <v>44014</v>
          </cell>
          <cell r="D4594" t="str">
            <v>Abierta</v>
          </cell>
          <cell r="E4594" t="str">
            <v>Recibido</v>
          </cell>
          <cell r="F4594" t="str">
            <v>Enviado</v>
          </cell>
          <cell r="G4594" t="str">
            <v>ARS</v>
          </cell>
          <cell r="H4594" t="str">
            <v>2486.5</v>
          </cell>
          <cell r="I4594">
            <v>0</v>
          </cell>
          <cell r="J4594">
            <v>0</v>
          </cell>
          <cell r="K4594" t="str">
            <v>2486.5</v>
          </cell>
          <cell r="L4594" t="str">
            <v>María Florencia Sanchez</v>
          </cell>
          <cell r="M4594">
            <v>43877425</v>
          </cell>
          <cell r="N4594">
            <v>1159775775</v>
          </cell>
          <cell r="O4594" t="str">
            <v>María Florencia Sanchez</v>
          </cell>
          <cell r="P4594">
            <v>1159775775</v>
          </cell>
          <cell r="Q4594" t="str">
            <v>Caricancha</v>
          </cell>
          <cell r="R4594">
            <v>1215</v>
          </cell>
          <cell r="S4594" t="str">
            <v>PB B</v>
          </cell>
          <cell r="T4594" t="str">
            <v>Parque Chacabuco</v>
          </cell>
          <cell r="U4594" t="str">
            <v>Caba</v>
          </cell>
          <cell r="V4594">
            <v>1424</v>
          </cell>
          <cell r="W4594" t="str">
            <v>Capital Federal</v>
          </cell>
          <cell r="Y4594" t="str">
            <v>ENVÍO SIN CARGO (CABA Y GRAN PARTE DE GBA) TIEMPO: 4 a 6 DÍAS HÁBILES</v>
          </cell>
          <cell r="Z4594" t="str">
            <v>Mercado Pago</v>
          </cell>
          <cell r="AD4594">
            <v>44014</v>
          </cell>
          <cell r="AE4594">
            <v>44018</v>
          </cell>
          <cell r="AF4594" t="str">
            <v>POSAVASOS SET 6 UNIDADES VINILO 10,5CM</v>
          </cell>
          <cell r="AG4594" t="str">
            <v>778.5</v>
          </cell>
          <cell r="AH4594">
            <v>1</v>
          </cell>
          <cell r="AI4594" t="str">
            <v>046BA6997</v>
          </cell>
          <cell r="AJ4594" t="str">
            <v>Web</v>
          </cell>
          <cell r="AK4594" t="str">
            <v>LLEGA EL 7-07 ENTRE 8 Y 17 HJOR</v>
          </cell>
          <cell r="AL4594">
            <v>1560569228</v>
          </cell>
          <cell r="AM4594">
            <v>250151492</v>
          </cell>
          <cell r="AN4594" t="str">
            <v>Sí</v>
          </cell>
        </row>
        <row r="4595">
          <cell r="A4595">
            <v>952</v>
          </cell>
          <cell r="B4595" t="str">
            <v>florencia.sanchez@jamcity.com</v>
          </cell>
          <cell r="AF4595" t="str">
            <v>MESA PLEGABLE PARA PC MADERA Y METAL 59X39X23CM (Negro)</v>
          </cell>
          <cell r="AG4595">
            <v>1708</v>
          </cell>
          <cell r="AH4595">
            <v>1</v>
          </cell>
          <cell r="AI4595" t="str">
            <v>046ME7897</v>
          </cell>
          <cell r="AN4595" t="str">
            <v>Sí</v>
          </cell>
        </row>
        <row r="4596">
          <cell r="A4596">
            <v>951</v>
          </cell>
          <cell r="B4596" t="str">
            <v>agusvelas41@gmail.com</v>
          </cell>
          <cell r="C4596">
            <v>44014</v>
          </cell>
          <cell r="D4596" t="str">
            <v>Abierta</v>
          </cell>
          <cell r="E4596" t="str">
            <v>Recibido</v>
          </cell>
          <cell r="F4596" t="str">
            <v>Enviado</v>
          </cell>
          <cell r="G4596" t="str">
            <v>ARS</v>
          </cell>
          <cell r="H4596" t="str">
            <v>2104.44</v>
          </cell>
          <cell r="I4596">
            <v>0</v>
          </cell>
          <cell r="J4596">
            <v>520</v>
          </cell>
          <cell r="K4596" t="str">
            <v>2624.44</v>
          </cell>
          <cell r="L4596" t="str">
            <v>Agustina Velasco</v>
          </cell>
          <cell r="M4596">
            <v>36386875</v>
          </cell>
          <cell r="N4596">
            <v>2326424902</v>
          </cell>
          <cell r="O4596" t="str">
            <v>Agustina Velasco</v>
          </cell>
          <cell r="P4596">
            <v>2326424902</v>
          </cell>
          <cell r="Q4596" t="str">
            <v>Vieytes</v>
          </cell>
          <cell r="R4596">
            <v>484</v>
          </cell>
          <cell r="U4596" t="str">
            <v>San Antonio de Areco</v>
          </cell>
          <cell r="V4596">
            <v>2760</v>
          </cell>
          <cell r="W4596" t="str">
            <v>Buenos Aires</v>
          </cell>
          <cell r="Y4596" t="str">
            <v>Correo Argentino - Encomienda Clásica</v>
          </cell>
          <cell r="Z4596" t="str">
            <v>Mercado Pago</v>
          </cell>
          <cell r="AD4596">
            <v>44014</v>
          </cell>
          <cell r="AE4596">
            <v>44018</v>
          </cell>
          <cell r="AF4596" t="str">
            <v>ESPATULA PLANA RANURADA DISTINTOS COLORES (Blanco)</v>
          </cell>
          <cell r="AG4596" t="str">
            <v>205.44</v>
          </cell>
          <cell r="AH4596">
            <v>1</v>
          </cell>
          <cell r="AI4596" t="str">
            <v>BP11001</v>
          </cell>
          <cell r="AJ4596" t="str">
            <v>Móvil</v>
          </cell>
          <cell r="AK4596" t="str">
            <v>SE ENVIA AL CORREO EL 8-07 ENTRE 15 Y 18 HORAS!</v>
          </cell>
          <cell r="AL4596">
            <v>1560446150</v>
          </cell>
          <cell r="AM4596">
            <v>251780976</v>
          </cell>
          <cell r="AN4596" t="str">
            <v>Sí</v>
          </cell>
        </row>
        <row r="4597">
          <cell r="A4597">
            <v>951</v>
          </cell>
          <cell r="B4597" t="str">
            <v>agusvelas41@gmail.com</v>
          </cell>
          <cell r="AF4597" t="str">
            <v>PROMO SET DE VIDRIO</v>
          </cell>
          <cell r="AG4597">
            <v>1899</v>
          </cell>
          <cell r="AH4597">
            <v>1</v>
          </cell>
          <cell r="AI4597" t="str">
            <v>087588F3//BA6431//BA6431//PA59534</v>
          </cell>
          <cell r="AN4597" t="str">
            <v>Sí</v>
          </cell>
        </row>
        <row r="4598">
          <cell r="A4598">
            <v>950</v>
          </cell>
          <cell r="B4598" t="str">
            <v>monti.veronica@gmail.com</v>
          </cell>
          <cell r="C4598">
            <v>44013</v>
          </cell>
          <cell r="D4598" t="str">
            <v>Abierta</v>
          </cell>
          <cell r="E4598" t="str">
            <v>Recibido</v>
          </cell>
          <cell r="F4598" t="str">
            <v>Enviado</v>
          </cell>
          <cell r="G4598" t="str">
            <v>ARS</v>
          </cell>
          <cell r="H4598" t="str">
            <v>532.13</v>
          </cell>
          <cell r="I4598">
            <v>0</v>
          </cell>
          <cell r="J4598">
            <v>0</v>
          </cell>
          <cell r="K4598" t="str">
            <v>532.13</v>
          </cell>
          <cell r="L4598" t="str">
            <v>Veronica Monti</v>
          </cell>
          <cell r="M4598">
            <v>33284598</v>
          </cell>
          <cell r="N4598">
            <v>1132973858</v>
          </cell>
          <cell r="O4598" t="str">
            <v>Veronica Monti</v>
          </cell>
          <cell r="P4598">
            <v>1132973858</v>
          </cell>
          <cell r="Q4598" t="str">
            <v>Ensenada</v>
          </cell>
          <cell r="R4598">
            <v>7</v>
          </cell>
          <cell r="S4598" t="str">
            <v>Piso 7, Dpto A</v>
          </cell>
          <cell r="T4598" t="str">
            <v>Floresta</v>
          </cell>
          <cell r="U4598" t="str">
            <v>Caba</v>
          </cell>
          <cell r="V4598">
            <v>1439</v>
          </cell>
          <cell r="W4598" t="str">
            <v>Capital Federal</v>
          </cell>
          <cell r="Y4598" t="str">
            <v>ENVÍO SIN CARGO (CABA Y GRAN PARTE DE GBA) TIEMPO: 4 a 6 DÍAS HÁBILES</v>
          </cell>
          <cell r="Z4598" t="str">
            <v>Mercado Pago</v>
          </cell>
          <cell r="AD4598">
            <v>44013</v>
          </cell>
          <cell r="AE4598">
            <v>44015</v>
          </cell>
          <cell r="AF4598" t="str">
            <v>BROCHES BLISTER X 12 GRIP ARRIBA</v>
          </cell>
          <cell r="AG4598" t="str">
            <v>197.03</v>
          </cell>
          <cell r="AH4598">
            <v>1</v>
          </cell>
          <cell r="AI4598" t="str">
            <v>046BR5388</v>
          </cell>
          <cell r="AJ4598" t="str">
            <v>Web</v>
          </cell>
          <cell r="AK4598" t="str">
            <v>LLEGA EL 7-07 ENTRE 8 Y 18 HORAS!</v>
          </cell>
          <cell r="AL4598">
            <v>1559910941</v>
          </cell>
          <cell r="AM4598">
            <v>251543281</v>
          </cell>
          <cell r="AN4598" t="str">
            <v>Sí</v>
          </cell>
        </row>
        <row r="4599">
          <cell r="A4599">
            <v>950</v>
          </cell>
          <cell r="B4599" t="str">
            <v>monti.veronica@gmail.com</v>
          </cell>
          <cell r="AF4599" t="str">
            <v>CEPILLO DE BAÑO PLASTICO  3 COLORES 38 X 13 CM</v>
          </cell>
          <cell r="AG4599" t="str">
            <v>335.1</v>
          </cell>
          <cell r="AH4599">
            <v>1</v>
          </cell>
          <cell r="AI4599" t="str">
            <v>AB6065</v>
          </cell>
          <cell r="AN4599" t="str">
            <v>Sí</v>
          </cell>
        </row>
        <row r="4600">
          <cell r="A4600">
            <v>949</v>
          </cell>
          <cell r="B4600" t="str">
            <v>gise2763@hotmail.com</v>
          </cell>
          <cell r="C4600">
            <v>44013</v>
          </cell>
          <cell r="D4600" t="str">
            <v>Abierta</v>
          </cell>
          <cell r="E4600" t="str">
            <v>Recibido</v>
          </cell>
          <cell r="F4600" t="str">
            <v>Enviado</v>
          </cell>
          <cell r="G4600" t="str">
            <v>ARS</v>
          </cell>
          <cell r="H4600" t="str">
            <v>8215.34</v>
          </cell>
          <cell r="I4600">
            <v>0</v>
          </cell>
          <cell r="J4600">
            <v>0</v>
          </cell>
          <cell r="K4600" t="str">
            <v>8215.34</v>
          </cell>
          <cell r="L4600" t="str">
            <v>Giselle Petraglia</v>
          </cell>
          <cell r="M4600">
            <v>37869213</v>
          </cell>
          <cell r="N4600">
            <v>1121809024</v>
          </cell>
          <cell r="O4600" t="str">
            <v>Giselle Petraglia</v>
          </cell>
          <cell r="P4600">
            <v>1121809024</v>
          </cell>
          <cell r="Q4600" t="str">
            <v>Avellaneda</v>
          </cell>
          <cell r="R4600">
            <v>3936</v>
          </cell>
          <cell r="S4600">
            <v>4.1666666666666664E-2</v>
          </cell>
          <cell r="T4600" t="str">
            <v>Lomas del Mirador</v>
          </cell>
          <cell r="U4600" t="str">
            <v>La Matanza</v>
          </cell>
          <cell r="V4600">
            <v>1752</v>
          </cell>
          <cell r="W4600" t="str">
            <v>Gran Buenos Aires</v>
          </cell>
          <cell r="Y4600" t="str">
            <v>ENVÍO SIN CARGO (CABA Y GRAN PARTE DE GBA) TIEMPO: 4 a 6 DÍAS HÁBILES</v>
          </cell>
          <cell r="Z4600" t="str">
            <v>Mercado Pago</v>
          </cell>
          <cell r="AB4600" t="str">
            <v>Por favor llamar o mandar mensaje cuando estén en camino por las dudas</v>
          </cell>
          <cell r="AD4600">
            <v>44013</v>
          </cell>
          <cell r="AE4600">
            <v>44015</v>
          </cell>
          <cell r="AF4600" t="str">
            <v>COLADOR ACERO 26X9CM</v>
          </cell>
          <cell r="AG4600" t="str">
            <v>652.29</v>
          </cell>
          <cell r="AH4600">
            <v>1</v>
          </cell>
          <cell r="AI4600" t="str">
            <v>046BA8164</v>
          </cell>
          <cell r="AJ4600" t="str">
            <v>Móvil</v>
          </cell>
          <cell r="AK4600" t="str">
            <v>LLEGA EL 7-07 ENTRE 8 Y 18 HORAS!</v>
          </cell>
          <cell r="AL4600">
            <v>1559804583</v>
          </cell>
          <cell r="AM4600">
            <v>251462994</v>
          </cell>
          <cell r="AN4600" t="str">
            <v>Sí</v>
          </cell>
        </row>
        <row r="4601">
          <cell r="A4601">
            <v>949</v>
          </cell>
          <cell r="B4601" t="str">
            <v>gise2763@hotmail.com</v>
          </cell>
          <cell r="AF4601" t="str">
            <v>CUBIERTERO 31.5X24.5X4.5CM (Verde)</v>
          </cell>
          <cell r="AG4601">
            <v>276</v>
          </cell>
          <cell r="AH4601">
            <v>1</v>
          </cell>
          <cell r="AI4601" t="str">
            <v>0607PLA204</v>
          </cell>
          <cell r="AN4601" t="str">
            <v>Sí</v>
          </cell>
        </row>
        <row r="4602">
          <cell r="A4602">
            <v>949</v>
          </cell>
          <cell r="B4602" t="str">
            <v>gise2763@hotmail.com</v>
          </cell>
          <cell r="AF4602" t="str">
            <v>TAMIZ</v>
          </cell>
          <cell r="AG4602" t="str">
            <v>569.8</v>
          </cell>
          <cell r="AH4602">
            <v>1</v>
          </cell>
          <cell r="AI4602" t="str">
            <v>046BA4748</v>
          </cell>
          <cell r="AN4602" t="str">
            <v>Sí</v>
          </cell>
        </row>
        <row r="4603">
          <cell r="A4603">
            <v>949</v>
          </cell>
          <cell r="B4603" t="str">
            <v>gise2763@hotmail.com</v>
          </cell>
          <cell r="AF4603" t="str">
            <v>SECAPLATOS 2 COLORES SURTIDOS 30CMX43CM (Blanco)</v>
          </cell>
          <cell r="AG4603" t="str">
            <v>1216.14</v>
          </cell>
          <cell r="AH4603">
            <v>1</v>
          </cell>
          <cell r="AN4603" t="str">
            <v>Sí</v>
          </cell>
        </row>
        <row r="4604">
          <cell r="A4604">
            <v>949</v>
          </cell>
          <cell r="B4604" t="str">
            <v>gise2763@hotmail.com</v>
          </cell>
          <cell r="AF4604" t="str">
            <v>PISAPAPAS DISTINTOS COLORES (Negro)</v>
          </cell>
          <cell r="AG4604" t="str">
            <v>205.44</v>
          </cell>
          <cell r="AH4604">
            <v>1</v>
          </cell>
          <cell r="AI4604" t="str">
            <v>BP17002</v>
          </cell>
          <cell r="AN4604" t="str">
            <v>Sí</v>
          </cell>
        </row>
        <row r="4605">
          <cell r="A4605">
            <v>949</v>
          </cell>
          <cell r="B4605" t="str">
            <v>gise2763@hotmail.com</v>
          </cell>
          <cell r="AF4605" t="str">
            <v>CUCHARON DISTINTOS COLORES (Negro)</v>
          </cell>
          <cell r="AG4605" t="str">
            <v>205.44</v>
          </cell>
          <cell r="AH4605">
            <v>1</v>
          </cell>
          <cell r="AI4605" t="str">
            <v>BP16002</v>
          </cell>
          <cell r="AN4605" t="str">
            <v>Sí</v>
          </cell>
        </row>
        <row r="4606">
          <cell r="A4606">
            <v>949</v>
          </cell>
          <cell r="B4606" t="str">
            <v>gise2763@hotmail.com</v>
          </cell>
          <cell r="AF4606" t="str">
            <v>CUCHARA DISTINTOS COLORES (Negro)</v>
          </cell>
          <cell r="AG4606" t="str">
            <v>205.44</v>
          </cell>
          <cell r="AH4606">
            <v>1</v>
          </cell>
          <cell r="AI4606" t="str">
            <v>BP15002</v>
          </cell>
          <cell r="AN4606" t="str">
            <v>Sí</v>
          </cell>
        </row>
        <row r="4607">
          <cell r="A4607">
            <v>949</v>
          </cell>
          <cell r="B4607" t="str">
            <v>gise2763@hotmail.com</v>
          </cell>
          <cell r="AF4607" t="str">
            <v>ESPATULA PLANA RANURADA DISTINTOS COLORES (Negro)</v>
          </cell>
          <cell r="AG4607" t="str">
            <v>205.44</v>
          </cell>
          <cell r="AH4607">
            <v>1</v>
          </cell>
          <cell r="AI4607" t="str">
            <v>BP11002</v>
          </cell>
          <cell r="AN4607" t="str">
            <v>Sí</v>
          </cell>
        </row>
        <row r="4608">
          <cell r="A4608">
            <v>949</v>
          </cell>
          <cell r="B4608" t="str">
            <v>gise2763@hotmail.com</v>
          </cell>
          <cell r="AF4608" t="str">
            <v>DESTAPADOR - SACACORCHOS</v>
          </cell>
          <cell r="AG4608" t="str">
            <v>134.84</v>
          </cell>
          <cell r="AH4608">
            <v>1</v>
          </cell>
          <cell r="AI4608" t="str">
            <v>BA4791</v>
          </cell>
          <cell r="AN4608" t="str">
            <v>Sí</v>
          </cell>
        </row>
        <row r="4609">
          <cell r="A4609">
            <v>949</v>
          </cell>
          <cell r="B4609" t="str">
            <v>gise2763@hotmail.com</v>
          </cell>
          <cell r="AF4609" t="str">
            <v>SET X 3 BOWL DE VIDRIO</v>
          </cell>
          <cell r="AG4609">
            <v>723</v>
          </cell>
          <cell r="AH4609">
            <v>1</v>
          </cell>
          <cell r="AI4609" t="str">
            <v>087588F3</v>
          </cell>
          <cell r="AN4609" t="str">
            <v>Sí</v>
          </cell>
        </row>
        <row r="4610">
          <cell r="A4610">
            <v>949</v>
          </cell>
          <cell r="B4610" t="str">
            <v>gise2763@hotmail.com</v>
          </cell>
          <cell r="AF4610" t="str">
            <v>ALFOMBRA ENTRADA RECTANGULAR "WELCOME" 40x60 CM (Marrón)</v>
          </cell>
          <cell r="AG4610" t="str">
            <v>590.53</v>
          </cell>
          <cell r="AH4610">
            <v>1</v>
          </cell>
          <cell r="AN4610" t="str">
            <v>Sí</v>
          </cell>
        </row>
        <row r="4611">
          <cell r="A4611">
            <v>949</v>
          </cell>
          <cell r="B4611" t="str">
            <v>gise2763@hotmail.com</v>
          </cell>
          <cell r="AF4611" t="str">
            <v>CUCHILLO CERAMICA 23</v>
          </cell>
          <cell r="AG4611" t="str">
            <v>720.49</v>
          </cell>
          <cell r="AH4611">
            <v>1</v>
          </cell>
          <cell r="AI4611" t="str">
            <v>046BA8188</v>
          </cell>
          <cell r="AN4611" t="str">
            <v>Sí</v>
          </cell>
        </row>
        <row r="4612">
          <cell r="A4612">
            <v>949</v>
          </cell>
          <cell r="B4612" t="str">
            <v>gise2763@hotmail.com</v>
          </cell>
          <cell r="AF4612" t="str">
            <v>ESPUMADERA DISTINTOS COLORES (Negro)</v>
          </cell>
          <cell r="AG4612" t="str">
            <v>205.44</v>
          </cell>
          <cell r="AH4612">
            <v>1</v>
          </cell>
          <cell r="AI4612" t="str">
            <v>BP10002</v>
          </cell>
          <cell r="AN4612" t="str">
            <v>Sí</v>
          </cell>
        </row>
        <row r="4613">
          <cell r="A4613">
            <v>949</v>
          </cell>
          <cell r="B4613" t="str">
            <v>gise2763@hotmail.com</v>
          </cell>
          <cell r="AF4613" t="str">
            <v>ESPATULA RANURADA DISTINTOS COLORES (Negro)</v>
          </cell>
          <cell r="AG4613" t="str">
            <v>205.44</v>
          </cell>
          <cell r="AH4613">
            <v>1</v>
          </cell>
          <cell r="AI4613" t="str">
            <v>BP12002</v>
          </cell>
          <cell r="AN4613" t="str">
            <v>Sí</v>
          </cell>
        </row>
        <row r="4614">
          <cell r="A4614">
            <v>949</v>
          </cell>
          <cell r="B4614" t="str">
            <v>gise2763@hotmail.com</v>
          </cell>
          <cell r="AF4614" t="str">
            <v>SET X2 PINZAS</v>
          </cell>
          <cell r="AG4614" t="str">
            <v>229.9</v>
          </cell>
          <cell r="AH4614">
            <v>1</v>
          </cell>
          <cell r="AI4614" t="str">
            <v>046BA3323</v>
          </cell>
          <cell r="AN4614" t="str">
            <v>Sí</v>
          </cell>
        </row>
        <row r="4615">
          <cell r="A4615">
            <v>949</v>
          </cell>
          <cell r="B4615" t="str">
            <v>gise2763@hotmail.com</v>
          </cell>
          <cell r="AF4615" t="str">
            <v>PACK X 6 VASO LIVERPOOL X 310ML</v>
          </cell>
          <cell r="AG4615" t="str">
            <v>659.78</v>
          </cell>
          <cell r="AH4615">
            <v>2</v>
          </cell>
          <cell r="AI4615" t="str">
            <v>TW40523</v>
          </cell>
          <cell r="AN4615" t="str">
            <v>Sí</v>
          </cell>
        </row>
        <row r="4616">
          <cell r="A4616">
            <v>949</v>
          </cell>
          <cell r="B4616" t="str">
            <v>gise2763@hotmail.com</v>
          </cell>
          <cell r="AF4616" t="str">
            <v>RALLADOR ROSA 20 X 4 CM</v>
          </cell>
          <cell r="AG4616" t="str">
            <v>409.25</v>
          </cell>
          <cell r="AH4616">
            <v>1</v>
          </cell>
          <cell r="AI4616" t="str">
            <v>BA6438</v>
          </cell>
          <cell r="AN4616" t="str">
            <v>Sí</v>
          </cell>
        </row>
        <row r="4617">
          <cell r="A4617">
            <v>949</v>
          </cell>
          <cell r="B4617" t="str">
            <v>gise2763@hotmail.com</v>
          </cell>
          <cell r="AF4617" t="str">
            <v>BROCHES PARA BOLSA FLUO BLISTER SET X 5PC  COL.SURT. 11CM</v>
          </cell>
          <cell r="AG4617" t="str">
            <v>140.9</v>
          </cell>
          <cell r="AH4617">
            <v>1</v>
          </cell>
          <cell r="AI4617" t="str">
            <v>046BR5393</v>
          </cell>
          <cell r="AN4617" t="str">
            <v>Sí</v>
          </cell>
        </row>
        <row r="4618">
          <cell r="A4618">
            <v>948</v>
          </cell>
          <cell r="B4618" t="str">
            <v>GISELAPATANIA@HOTMAIL.COM</v>
          </cell>
          <cell r="C4618">
            <v>44013</v>
          </cell>
          <cell r="D4618" t="str">
            <v>Abierta</v>
          </cell>
          <cell r="E4618" t="str">
            <v>Recibido</v>
          </cell>
          <cell r="F4618" t="str">
            <v>Enviado</v>
          </cell>
          <cell r="G4618" t="str">
            <v>ARS</v>
          </cell>
          <cell r="H4618" t="str">
            <v>5933.54</v>
          </cell>
          <cell r="I4618">
            <v>0</v>
          </cell>
          <cell r="J4618">
            <v>0</v>
          </cell>
          <cell r="K4618" t="str">
            <v>5933.54</v>
          </cell>
          <cell r="L4618" t="str">
            <v>Gisela Patania</v>
          </cell>
          <cell r="M4618">
            <v>25430025</v>
          </cell>
          <cell r="N4618">
            <v>1557594737</v>
          </cell>
          <cell r="O4618" t="str">
            <v>Gisela PATANIA</v>
          </cell>
          <cell r="P4618">
            <v>1557594737</v>
          </cell>
          <cell r="Q4618" t="str">
            <v>Sanchez De Loria</v>
          </cell>
          <cell r="R4618">
            <v>1080</v>
          </cell>
          <cell r="S4618" t="str">
            <v>4D</v>
          </cell>
          <cell r="T4618" t="str">
            <v>SAN CRISTOBAL</v>
          </cell>
          <cell r="U4618" t="str">
            <v>Caba</v>
          </cell>
          <cell r="V4618">
            <v>1220</v>
          </cell>
          <cell r="W4618" t="str">
            <v>Capital Federal</v>
          </cell>
          <cell r="Y4618" t="str">
            <v>ENVÍO SIN CARGO (CABA Y GRAN PARTE DE GBA) TIEMPO: 4 a 6 DÍAS HÁBILES</v>
          </cell>
          <cell r="Z4618" t="str">
            <v>Mercado Pago</v>
          </cell>
          <cell r="AD4618">
            <v>44013</v>
          </cell>
          <cell r="AE4618">
            <v>44015</v>
          </cell>
          <cell r="AF4618" t="str">
            <v>DISPENSER NEGRO 17,5X6,8 CM</v>
          </cell>
          <cell r="AG4618">
            <v>559</v>
          </cell>
          <cell r="AH4618">
            <v>1</v>
          </cell>
          <cell r="AI4618" t="str">
            <v>046AB7330</v>
          </cell>
          <cell r="AJ4618" t="str">
            <v>Web</v>
          </cell>
          <cell r="AK4618" t="str">
            <v>LLEGA EL 7-07 ENTRE 8 Y 18 HORAS!</v>
          </cell>
          <cell r="AL4618">
            <v>1559701453</v>
          </cell>
          <cell r="AM4618">
            <v>251407213</v>
          </cell>
          <cell r="AN4618" t="str">
            <v>Sí</v>
          </cell>
        </row>
        <row r="4619">
          <cell r="A4619">
            <v>948</v>
          </cell>
          <cell r="B4619" t="str">
            <v>GISELAPATANIA@HOTMAIL.COM</v>
          </cell>
          <cell r="AF4619" t="str">
            <v>TORTERO DE VIDRIO 29CM X 29CM</v>
          </cell>
          <cell r="AG4619" t="str">
            <v>3343.26</v>
          </cell>
          <cell r="AH4619">
            <v>1</v>
          </cell>
          <cell r="AI4619" t="str">
            <v>046BA6818</v>
          </cell>
          <cell r="AN4619" t="str">
            <v>Sí</v>
          </cell>
        </row>
        <row r="4620">
          <cell r="A4620">
            <v>948</v>
          </cell>
          <cell r="B4620" t="str">
            <v>GISELAPATANIA@HOTMAIL.COM</v>
          </cell>
          <cell r="AF4620" t="str">
            <v>TAMIZ</v>
          </cell>
          <cell r="AG4620" t="str">
            <v>569.8</v>
          </cell>
          <cell r="AH4620">
            <v>1</v>
          </cell>
          <cell r="AI4620" t="str">
            <v>046BA4748</v>
          </cell>
          <cell r="AN4620" t="str">
            <v>Sí</v>
          </cell>
        </row>
        <row r="4621">
          <cell r="A4621">
            <v>948</v>
          </cell>
          <cell r="B4621" t="str">
            <v>GISELAPATANIA@HOTMAIL.COM</v>
          </cell>
          <cell r="AF4621" t="str">
            <v>TORTERO DE VIDRIO CUPCAKES 22CM X 18CM</v>
          </cell>
          <cell r="AG4621" t="str">
            <v>1461.48</v>
          </cell>
          <cell r="AH4621">
            <v>1</v>
          </cell>
          <cell r="AI4621" t="str">
            <v>094BA7091</v>
          </cell>
          <cell r="AN4621" t="str">
            <v>Sí</v>
          </cell>
        </row>
        <row r="4622">
          <cell r="A4622">
            <v>947</v>
          </cell>
          <cell r="B4622" t="str">
            <v>julietapapp@hotmail.com</v>
          </cell>
          <cell r="C4622">
            <v>44013</v>
          </cell>
          <cell r="D4622" t="str">
            <v>Abierta</v>
          </cell>
          <cell r="E4622" t="str">
            <v>Recibido</v>
          </cell>
          <cell r="F4622" t="str">
            <v>Enviado</v>
          </cell>
          <cell r="G4622" t="str">
            <v>ARS</v>
          </cell>
          <cell r="H4622">
            <v>1899</v>
          </cell>
          <cell r="I4622">
            <v>0</v>
          </cell>
          <cell r="J4622">
            <v>0</v>
          </cell>
          <cell r="K4622">
            <v>1899</v>
          </cell>
          <cell r="L4622" t="str">
            <v>Julieta Pappalettera</v>
          </cell>
          <cell r="M4622">
            <v>39874228</v>
          </cell>
          <cell r="N4622">
            <v>1158480334</v>
          </cell>
          <cell r="O4622" t="str">
            <v>Julieta Pappalettera</v>
          </cell>
          <cell r="P4622">
            <v>1158480334</v>
          </cell>
          <cell r="Q4622" t="str">
            <v>Juan jose castelli</v>
          </cell>
          <cell r="R4622">
            <v>1314</v>
          </cell>
          <cell r="S4622">
            <v>3</v>
          </cell>
          <cell r="U4622" t="str">
            <v>Buenos aires</v>
          </cell>
          <cell r="V4622">
            <v>1832</v>
          </cell>
          <cell r="W4622" t="str">
            <v>Gran Buenos Aires</v>
          </cell>
          <cell r="Y4622" t="str">
            <v>ENVÍO SIN CARGO (CABA Y GRAN PARTE DE GBA) TIEMPO: 4 a 6 DÍAS HÁBILES</v>
          </cell>
          <cell r="Z4622" t="str">
            <v>Mercado Pago</v>
          </cell>
          <cell r="AD4622">
            <v>44013</v>
          </cell>
          <cell r="AE4622">
            <v>44015</v>
          </cell>
          <cell r="AF4622" t="str">
            <v>PROMO SET DE VIDRIO</v>
          </cell>
          <cell r="AG4622">
            <v>1899</v>
          </cell>
          <cell r="AH4622">
            <v>1</v>
          </cell>
          <cell r="AI4622" t="str">
            <v>087588F3//BA6431//BA6431//PA59534</v>
          </cell>
          <cell r="AJ4622" t="str">
            <v>Móvil</v>
          </cell>
          <cell r="AK4622" t="str">
            <v>LLEGA EL 8-07 ENTRE 8 Y 18 HORAS!</v>
          </cell>
          <cell r="AL4622">
            <v>1559663150</v>
          </cell>
          <cell r="AM4622">
            <v>251436944</v>
          </cell>
          <cell r="AN4622" t="str">
            <v>Sí</v>
          </cell>
        </row>
        <row r="4623">
          <cell r="A4623">
            <v>946</v>
          </cell>
          <cell r="B4623" t="str">
            <v>nativeli58@gmail.com</v>
          </cell>
          <cell r="C4623">
            <v>44013</v>
          </cell>
          <cell r="D4623" t="str">
            <v>Abierta</v>
          </cell>
          <cell r="E4623" t="str">
            <v>Recibido</v>
          </cell>
          <cell r="F4623" t="str">
            <v>Enviado</v>
          </cell>
          <cell r="G4623" t="str">
            <v>ARS</v>
          </cell>
          <cell r="H4623" t="str">
            <v>1433.24</v>
          </cell>
          <cell r="I4623">
            <v>0</v>
          </cell>
          <cell r="J4623">
            <v>0</v>
          </cell>
          <cell r="K4623" t="str">
            <v>1433.24</v>
          </cell>
          <cell r="L4623" t="str">
            <v>Natalia Vela</v>
          </cell>
          <cell r="M4623">
            <v>25096351</v>
          </cell>
          <cell r="N4623">
            <v>1544971196</v>
          </cell>
          <cell r="O4623" t="str">
            <v>Natalia vela</v>
          </cell>
          <cell r="P4623">
            <v>1544971196</v>
          </cell>
          <cell r="Q4623" t="str">
            <v>Conesa</v>
          </cell>
          <cell r="R4623">
            <v>1296</v>
          </cell>
          <cell r="T4623" t="str">
            <v>colegiales</v>
          </cell>
          <cell r="U4623" t="str">
            <v>Caba</v>
          </cell>
          <cell r="V4623">
            <v>1425</v>
          </cell>
          <cell r="W4623" t="str">
            <v>Capital Federal</v>
          </cell>
          <cell r="Y4623" t="str">
            <v>ENVÍO SIN CARGO (CABA Y GRAN PARTE DE GBA) TIEMPO: 4 a 6 DÍAS HÁBILES</v>
          </cell>
          <cell r="Z4623" t="str">
            <v>Mercado Pago</v>
          </cell>
          <cell r="AD4623">
            <v>44013</v>
          </cell>
          <cell r="AE4623">
            <v>44015</v>
          </cell>
          <cell r="AF4623" t="str">
            <v>SET X 3 BOWL DE VIDRIO</v>
          </cell>
          <cell r="AG4623">
            <v>723</v>
          </cell>
          <cell r="AH4623">
            <v>1</v>
          </cell>
          <cell r="AI4623" t="str">
            <v>087588F3</v>
          </cell>
          <cell r="AJ4623" t="str">
            <v>Web</v>
          </cell>
          <cell r="AK4623" t="str">
            <v>LLEGA EL 6-07 ENTRE 8 Y 18 HORAS!</v>
          </cell>
          <cell r="AL4623">
            <v>1559266787</v>
          </cell>
          <cell r="AM4623">
            <v>251307320</v>
          </cell>
          <cell r="AN4623" t="str">
            <v>Sí</v>
          </cell>
        </row>
        <row r="4624">
          <cell r="A4624">
            <v>946</v>
          </cell>
          <cell r="B4624" t="str">
            <v>nativeli58@gmail.com</v>
          </cell>
          <cell r="AF4624" t="str">
            <v>FRASCO VIDRIO 19CM X 9CM DIAM</v>
          </cell>
          <cell r="AG4624" t="str">
            <v>372.66</v>
          </cell>
          <cell r="AH4624">
            <v>1</v>
          </cell>
          <cell r="AI4624" t="str">
            <v>BA6431</v>
          </cell>
          <cell r="AN4624" t="str">
            <v>Sí</v>
          </cell>
        </row>
        <row r="4625">
          <cell r="A4625">
            <v>946</v>
          </cell>
          <cell r="B4625" t="str">
            <v>nativeli58@gmail.com</v>
          </cell>
          <cell r="AF4625" t="str">
            <v>TABLA BLANCA 35.5 CM DIAM</v>
          </cell>
          <cell r="AG4625" t="str">
            <v>337.58</v>
          </cell>
          <cell r="AH4625">
            <v>1</v>
          </cell>
          <cell r="AI4625" t="str">
            <v>42BA1021</v>
          </cell>
          <cell r="AN4625" t="str">
            <v>Sí</v>
          </cell>
        </row>
        <row r="4626">
          <cell r="A4626">
            <v>945</v>
          </cell>
          <cell r="B4626" t="str">
            <v>dcslobinsky@hotmail.com</v>
          </cell>
          <cell r="C4626">
            <v>44013</v>
          </cell>
          <cell r="D4626" t="str">
            <v>Abierta</v>
          </cell>
          <cell r="E4626" t="str">
            <v>Recibido</v>
          </cell>
          <cell r="F4626" t="str">
            <v>Enviado</v>
          </cell>
          <cell r="G4626" t="str">
            <v>ARS</v>
          </cell>
          <cell r="H4626" t="str">
            <v>811.94</v>
          </cell>
          <cell r="I4626">
            <v>0</v>
          </cell>
          <cell r="J4626">
            <v>0</v>
          </cell>
          <cell r="K4626" t="str">
            <v>811.94</v>
          </cell>
          <cell r="L4626" t="str">
            <v>Diana Claudia Slobinsky</v>
          </cell>
          <cell r="M4626">
            <v>12337649</v>
          </cell>
          <cell r="N4626">
            <v>1160553831</v>
          </cell>
          <cell r="O4626" t="str">
            <v>Diana Claudia Slobinsky</v>
          </cell>
          <cell r="P4626">
            <v>1160553831</v>
          </cell>
          <cell r="Q4626" t="str">
            <v>Juramento</v>
          </cell>
          <cell r="R4626">
            <v>260</v>
          </cell>
          <cell r="S4626" t="str">
            <v>Timbre C/D</v>
          </cell>
          <cell r="U4626" t="str">
            <v>Boulogne (San Isidro)</v>
          </cell>
          <cell r="V4626">
            <v>1609</v>
          </cell>
          <cell r="W4626" t="str">
            <v>Gran Buenos Aires</v>
          </cell>
          <cell r="Y4626" t="str">
            <v>ENVÍO SIN CARGO (CABA Y GRAN PARTE DE GBA) TIEMPO: 4 a 6 DÍAS HÁBILES</v>
          </cell>
          <cell r="Z4626" t="str">
            <v>Mercado Pago</v>
          </cell>
          <cell r="AD4626">
            <v>44013</v>
          </cell>
          <cell r="AE4626">
            <v>44015</v>
          </cell>
          <cell r="AF4626" t="str">
            <v>ESPATULAS PLASTICO (Rojo)</v>
          </cell>
          <cell r="AG4626" t="str">
            <v>88.94</v>
          </cell>
          <cell r="AH4626">
            <v>1</v>
          </cell>
          <cell r="AI4626" t="str">
            <v>019BA7572BA</v>
          </cell>
          <cell r="AJ4626" t="str">
            <v>Móvil</v>
          </cell>
          <cell r="AK4626" t="str">
            <v>LLEGA EL 7-07 ENTRE 8 Y 18 HORAS!</v>
          </cell>
          <cell r="AL4626">
            <v>1559236613</v>
          </cell>
          <cell r="AM4626">
            <v>251309437</v>
          </cell>
          <cell r="AN4626" t="str">
            <v>Sí</v>
          </cell>
        </row>
        <row r="4627">
          <cell r="A4627">
            <v>945</v>
          </cell>
          <cell r="B4627" t="str">
            <v>dcslobinsky@hotmail.com</v>
          </cell>
          <cell r="AF4627" t="str">
            <v>SET X 3 BOWL DE VIDRIO</v>
          </cell>
          <cell r="AG4627">
            <v>723</v>
          </cell>
          <cell r="AH4627">
            <v>1</v>
          </cell>
          <cell r="AI4627" t="str">
            <v>087588F3</v>
          </cell>
          <cell r="AN4627" t="str">
            <v>Sí</v>
          </cell>
        </row>
        <row r="4628">
          <cell r="A4628">
            <v>944</v>
          </cell>
          <cell r="B4628" t="str">
            <v>yamissdanag@gmail.com</v>
          </cell>
          <cell r="C4628">
            <v>44013</v>
          </cell>
          <cell r="D4628" t="str">
            <v>Abierta</v>
          </cell>
          <cell r="E4628" t="str">
            <v>Recibido</v>
          </cell>
          <cell r="F4628" t="str">
            <v>Enviado</v>
          </cell>
          <cell r="G4628" t="str">
            <v>ARS</v>
          </cell>
          <cell r="H4628" t="str">
            <v>1768.54</v>
          </cell>
          <cell r="I4628">
            <v>0</v>
          </cell>
          <cell r="J4628">
            <v>0</v>
          </cell>
          <cell r="K4628" t="str">
            <v>1768.54</v>
          </cell>
          <cell r="L4628" t="str">
            <v>Yamila Godoy</v>
          </cell>
          <cell r="M4628">
            <v>36216314</v>
          </cell>
          <cell r="N4628">
            <v>1134013868</v>
          </cell>
          <cell r="O4628" t="str">
            <v>Yamila Godoy</v>
          </cell>
          <cell r="P4628">
            <v>1134013868</v>
          </cell>
          <cell r="Q4628" t="str">
            <v>Jazmin</v>
          </cell>
          <cell r="R4628">
            <v>6452</v>
          </cell>
          <cell r="U4628" t="str">
            <v>Claypole</v>
          </cell>
          <cell r="V4628">
            <v>1843</v>
          </cell>
          <cell r="W4628" t="str">
            <v>Gran Buenos Aires</v>
          </cell>
          <cell r="Y4628" t="str">
            <v>ENVÍO SIN CARGO (CABA Y GRAN PARTE DE GBA) TIEMPO: 4 a 6 DÍAS HÁBILES</v>
          </cell>
          <cell r="Z4628" t="str">
            <v>Mercado Pago</v>
          </cell>
          <cell r="AD4628">
            <v>44013</v>
          </cell>
          <cell r="AE4628">
            <v>44015</v>
          </cell>
          <cell r="AF4628" t="str">
            <v>PISAPAPAS DISTINTOS COLORES (Rojo)</v>
          </cell>
          <cell r="AG4628" t="str">
            <v>205.44</v>
          </cell>
          <cell r="AH4628">
            <v>1</v>
          </cell>
          <cell r="AI4628" t="str">
            <v>BP17003</v>
          </cell>
          <cell r="AJ4628" t="str">
            <v>Móvil</v>
          </cell>
          <cell r="AK4628" t="str">
            <v>LLEGA EL 8-07 ENTRE 8 Y 18 HORAS!</v>
          </cell>
          <cell r="AL4628">
            <v>1559094424</v>
          </cell>
          <cell r="AM4628">
            <v>245233054</v>
          </cell>
          <cell r="AN4628" t="str">
            <v>Sí</v>
          </cell>
        </row>
        <row r="4629">
          <cell r="A4629">
            <v>944</v>
          </cell>
          <cell r="B4629" t="str">
            <v>yamissdanag@gmail.com</v>
          </cell>
          <cell r="AF4629" t="str">
            <v>MOLDE TARTERA</v>
          </cell>
          <cell r="AG4629" t="str">
            <v>281.8</v>
          </cell>
          <cell r="AH4629">
            <v>1</v>
          </cell>
          <cell r="AI4629" t="str">
            <v>046BA4836</v>
          </cell>
          <cell r="AN4629" t="str">
            <v>Sí</v>
          </cell>
        </row>
        <row r="4630">
          <cell r="A4630">
            <v>944</v>
          </cell>
          <cell r="B4630" t="str">
            <v>yamissdanag@gmail.com</v>
          </cell>
          <cell r="AF4630" t="str">
            <v>SET X 5: 2 ESPATULAS+ 3 CUCHARAS</v>
          </cell>
          <cell r="AG4630">
            <v>398</v>
          </cell>
          <cell r="AH4630">
            <v>1</v>
          </cell>
          <cell r="AI4630" t="str">
            <v>046BA4969</v>
          </cell>
          <cell r="AN4630" t="str">
            <v>Sí</v>
          </cell>
        </row>
        <row r="4631">
          <cell r="A4631">
            <v>944</v>
          </cell>
          <cell r="B4631" t="str">
            <v>yamissdanag@gmail.com</v>
          </cell>
          <cell r="AF4631" t="str">
            <v>TAMIZ</v>
          </cell>
          <cell r="AG4631" t="str">
            <v>569.8</v>
          </cell>
          <cell r="AH4631">
            <v>1</v>
          </cell>
          <cell r="AI4631" t="str">
            <v>046BA4748</v>
          </cell>
          <cell r="AN4631" t="str">
            <v>Sí</v>
          </cell>
        </row>
        <row r="4632">
          <cell r="A4632">
            <v>944</v>
          </cell>
          <cell r="B4632" t="str">
            <v>yamissdanag@gmail.com</v>
          </cell>
          <cell r="AF4632" t="str">
            <v>BATIDOR SEMIAUTOMATICO 34 CM</v>
          </cell>
          <cell r="AG4632" t="str">
            <v>313.5</v>
          </cell>
          <cell r="AH4632">
            <v>1</v>
          </cell>
          <cell r="AI4632" t="str">
            <v>046BA4824</v>
          </cell>
          <cell r="AN4632" t="str">
            <v>Sí</v>
          </cell>
        </row>
        <row r="4633">
          <cell r="A4633">
            <v>943</v>
          </cell>
          <cell r="B4633" t="str">
            <v>vinciguerraerica@gmail.com</v>
          </cell>
          <cell r="C4633">
            <v>44013</v>
          </cell>
          <cell r="D4633" t="str">
            <v>Abierta</v>
          </cell>
          <cell r="E4633" t="str">
            <v>Recibido</v>
          </cell>
          <cell r="F4633" t="str">
            <v>Enviado</v>
          </cell>
          <cell r="G4633" t="str">
            <v>ARS</v>
          </cell>
          <cell r="H4633" t="str">
            <v>5986.72</v>
          </cell>
          <cell r="I4633">
            <v>0</v>
          </cell>
          <cell r="J4633">
            <v>0</v>
          </cell>
          <cell r="K4633" t="str">
            <v>5986.72</v>
          </cell>
          <cell r="L4633" t="str">
            <v>Erica Vinciguerra</v>
          </cell>
          <cell r="M4633">
            <v>31297878</v>
          </cell>
          <cell r="N4633">
            <v>1565485310</v>
          </cell>
          <cell r="O4633" t="str">
            <v>Erica Vinciguerra</v>
          </cell>
          <cell r="P4633">
            <v>1565485310</v>
          </cell>
          <cell r="Q4633" t="str">
            <v>Pilcomayo</v>
          </cell>
          <cell r="R4633">
            <v>2309</v>
          </cell>
          <cell r="T4633" t="str">
            <v>Lanus oeste</v>
          </cell>
          <cell r="U4633" t="str">
            <v>Buenos aires</v>
          </cell>
          <cell r="V4633">
            <v>1824</v>
          </cell>
          <cell r="W4633" t="str">
            <v>Gran Buenos Aires</v>
          </cell>
          <cell r="Y4633" t="str">
            <v>ENVÍO SIN CARGO (CABA Y GRAN PARTE DE GBA) TIEMPO: 4 a 6 DÍAS HÁBILES</v>
          </cell>
          <cell r="Z4633" t="str">
            <v>Mercado Pago</v>
          </cell>
          <cell r="AD4633">
            <v>44013</v>
          </cell>
          <cell r="AE4633">
            <v>44015</v>
          </cell>
          <cell r="AF4633" t="str">
            <v>PROMO: TABLA DE PICAR + CUCHILO DE CERAMICA 20 CM</v>
          </cell>
          <cell r="AG4633">
            <v>799</v>
          </cell>
          <cell r="AH4633">
            <v>1</v>
          </cell>
          <cell r="AI4633" t="str">
            <v>42BA1021//046BA8187</v>
          </cell>
          <cell r="AJ4633" t="str">
            <v>Móvil</v>
          </cell>
          <cell r="AK4633" t="str">
            <v>LLEGA EL 8-07 ENTRE 8 Y 18 HORAS!</v>
          </cell>
          <cell r="AL4633">
            <v>1559023949</v>
          </cell>
          <cell r="AM4633">
            <v>251221048</v>
          </cell>
          <cell r="AN4633" t="str">
            <v>Sí</v>
          </cell>
        </row>
        <row r="4634">
          <cell r="A4634">
            <v>943</v>
          </cell>
          <cell r="B4634" t="str">
            <v>vinciguerraerica@gmail.com</v>
          </cell>
          <cell r="AF4634" t="str">
            <v>INFUSOR DE TE ACERO INX. 16 CM LARGO</v>
          </cell>
          <cell r="AG4634" t="str">
            <v>140.86</v>
          </cell>
          <cell r="AH4634">
            <v>1</v>
          </cell>
          <cell r="AI4634" t="str">
            <v>BA4795</v>
          </cell>
          <cell r="AN4634" t="str">
            <v>Sí</v>
          </cell>
        </row>
        <row r="4635">
          <cell r="A4635">
            <v>943</v>
          </cell>
          <cell r="B4635" t="str">
            <v>vinciguerraerica@gmail.com</v>
          </cell>
          <cell r="AF4635" t="str">
            <v>BANDEJA DE MADERA BLANCO "LIFE IS BEAUTIFUL" 24X17CM</v>
          </cell>
          <cell r="AG4635" t="str">
            <v>578.23</v>
          </cell>
          <cell r="AH4635">
            <v>1</v>
          </cell>
          <cell r="AI4635" t="str">
            <v>046BI7455</v>
          </cell>
          <cell r="AN4635" t="str">
            <v>Sí</v>
          </cell>
        </row>
        <row r="4636">
          <cell r="A4636">
            <v>943</v>
          </cell>
          <cell r="B4636" t="str">
            <v>vinciguerraerica@gmail.com</v>
          </cell>
          <cell r="AF4636" t="str">
            <v>BOWL BAMBOO GRIS 6X15CM</v>
          </cell>
          <cell r="AG4636">
            <v>539</v>
          </cell>
          <cell r="AH4636">
            <v>1</v>
          </cell>
          <cell r="AI4636" t="str">
            <v>BA7799</v>
          </cell>
          <cell r="AN4636" t="str">
            <v>Sí</v>
          </cell>
        </row>
        <row r="4637">
          <cell r="A4637">
            <v>943</v>
          </cell>
          <cell r="B4637" t="str">
            <v>vinciguerraerica@gmail.com</v>
          </cell>
          <cell r="AF4637" t="str">
            <v>BIFERA CEREZA CUADRADA 24 CM ANTIADHERENTE PANELUX</v>
          </cell>
          <cell r="AG4637" t="str">
            <v>1729.84</v>
          </cell>
          <cell r="AH4637">
            <v>1</v>
          </cell>
          <cell r="AI4637" t="str">
            <v>PAN75119</v>
          </cell>
          <cell r="AN4637" t="str">
            <v>Sí</v>
          </cell>
        </row>
        <row r="4638">
          <cell r="A4638">
            <v>943</v>
          </cell>
          <cell r="B4638" t="str">
            <v>vinciguerraerica@gmail.com</v>
          </cell>
          <cell r="AF4638" t="str">
            <v>SARTEN FRANCESA CEREZA 20 CM ANTIADHERENTE PANELUX</v>
          </cell>
          <cell r="AG4638" t="str">
            <v>800.1</v>
          </cell>
          <cell r="AH4638">
            <v>1</v>
          </cell>
          <cell r="AI4638" t="str">
            <v>PAN73900</v>
          </cell>
          <cell r="AN4638" t="str">
            <v>Sí</v>
          </cell>
        </row>
        <row r="4639">
          <cell r="A4639">
            <v>943</v>
          </cell>
          <cell r="B4639" t="str">
            <v>vinciguerraerica@gmail.com</v>
          </cell>
          <cell r="AF4639" t="str">
            <v>SARTEN AZUL 22 CM ANTIADHERENTE PANELUX</v>
          </cell>
          <cell r="AG4639" t="str">
            <v>1399.69</v>
          </cell>
          <cell r="AH4639">
            <v>1</v>
          </cell>
          <cell r="AI4639" t="str">
            <v>PAN74419</v>
          </cell>
          <cell r="AN4639" t="str">
            <v>Sí</v>
          </cell>
        </row>
        <row r="4640">
          <cell r="A4640">
            <v>942</v>
          </cell>
          <cell r="B4640" t="str">
            <v>mclodoli@gmail.com</v>
          </cell>
          <cell r="C4640">
            <v>44013</v>
          </cell>
          <cell r="D4640" t="str">
            <v>Abierta</v>
          </cell>
          <cell r="E4640" t="str">
            <v>Recibido</v>
          </cell>
          <cell r="F4640" t="str">
            <v>Enviado</v>
          </cell>
          <cell r="G4640" t="str">
            <v>ARS</v>
          </cell>
          <cell r="H4640" t="str">
            <v>2087.11</v>
          </cell>
          <cell r="I4640">
            <v>0</v>
          </cell>
          <cell r="J4640">
            <v>0</v>
          </cell>
          <cell r="K4640" t="str">
            <v>2087.11</v>
          </cell>
          <cell r="L4640" t="str">
            <v>María Cecilia Lodoli</v>
          </cell>
          <cell r="M4640">
            <v>31559987</v>
          </cell>
          <cell r="N4640">
            <v>1144185592</v>
          </cell>
          <cell r="O4640" t="str">
            <v>María Cecilia Lodoli</v>
          </cell>
          <cell r="P4640">
            <v>1144185592</v>
          </cell>
          <cell r="Q4640" t="str">
            <v>Jose Andres Pacheco de Melo</v>
          </cell>
          <cell r="R4640">
            <v>3048</v>
          </cell>
          <cell r="S4640" t="str">
            <v>3 C</v>
          </cell>
          <cell r="T4640" t="str">
            <v>Recoleta</v>
          </cell>
          <cell r="U4640" t="str">
            <v>Caba</v>
          </cell>
          <cell r="V4640">
            <v>1425</v>
          </cell>
          <cell r="W4640" t="str">
            <v>Capital Federal</v>
          </cell>
          <cell r="Y4640" t="str">
            <v>ENVÍO SIN CARGO (CABA Y GRAN PARTE DE GBA) TIEMPO: 4 a 6 DÍAS HÁBILES</v>
          </cell>
          <cell r="Z4640" t="str">
            <v>Mercado Pago</v>
          </cell>
          <cell r="AD4640">
            <v>44013</v>
          </cell>
          <cell r="AE4640">
            <v>44015</v>
          </cell>
          <cell r="AF4640" t="str">
            <v>SECADOR DE VIDRIOS 4 COLORES 29 X 3 X 30 CM (Azul)</v>
          </cell>
          <cell r="AG4640" t="str">
            <v>307.44</v>
          </cell>
          <cell r="AH4640">
            <v>1</v>
          </cell>
          <cell r="AJ4640" t="str">
            <v>Web</v>
          </cell>
          <cell r="AK4640" t="str">
            <v>LLEGA EL 4-07 ENTRE 8 Y 18 HORAS!</v>
          </cell>
          <cell r="AL4640">
            <v>1559025134</v>
          </cell>
          <cell r="AM4640">
            <v>251226401</v>
          </cell>
          <cell r="AN4640" t="str">
            <v>Sí</v>
          </cell>
        </row>
        <row r="4641">
          <cell r="A4641">
            <v>942</v>
          </cell>
          <cell r="B4641" t="str">
            <v>mclodoli@gmail.com</v>
          </cell>
          <cell r="AF4641" t="str">
            <v>JABONERA DE PLÁSTICO RAYAS 3 COLORES 13 CM (Fucsia)</v>
          </cell>
          <cell r="AG4641" t="str">
            <v>195.64</v>
          </cell>
          <cell r="AH4641">
            <v>1</v>
          </cell>
          <cell r="AN4641" t="str">
            <v>Sí</v>
          </cell>
        </row>
        <row r="4642">
          <cell r="A4642">
            <v>942</v>
          </cell>
          <cell r="B4642" t="str">
            <v>mclodoli@gmail.com</v>
          </cell>
          <cell r="AF4642" t="str">
            <v>RALLADOR DE MANO MEDIANO 20 CM</v>
          </cell>
          <cell r="AG4642" t="str">
            <v>43.87</v>
          </cell>
          <cell r="AH4642">
            <v>1</v>
          </cell>
          <cell r="AI4642" t="str">
            <v>BA7382</v>
          </cell>
          <cell r="AN4642" t="str">
            <v>Sí</v>
          </cell>
        </row>
        <row r="4643">
          <cell r="A4643">
            <v>942</v>
          </cell>
          <cell r="B4643" t="str">
            <v>mclodoli@gmail.com</v>
          </cell>
          <cell r="AF4643" t="str">
            <v>PLATO DE SITIO DESMONTABLE 32 CM (Blanco y Beige)</v>
          </cell>
          <cell r="AG4643" t="str">
            <v>549.49</v>
          </cell>
          <cell r="AH4643">
            <v>2</v>
          </cell>
          <cell r="AI4643" t="str">
            <v>024KK108RBYB</v>
          </cell>
          <cell r="AN4643" t="str">
            <v>Sí</v>
          </cell>
        </row>
        <row r="4644">
          <cell r="A4644">
            <v>942</v>
          </cell>
          <cell r="B4644" t="str">
            <v>mclodoli@gmail.com</v>
          </cell>
          <cell r="AF4644" t="str">
            <v>CUBETERA 5 COLORES 25 X 12 CM</v>
          </cell>
          <cell r="AG4644" t="str">
            <v>256.19</v>
          </cell>
          <cell r="AH4644">
            <v>1</v>
          </cell>
          <cell r="AI4644" t="str">
            <v>BA4749</v>
          </cell>
          <cell r="AN4644" t="str">
            <v>Sí</v>
          </cell>
        </row>
        <row r="4645">
          <cell r="A4645">
            <v>942</v>
          </cell>
          <cell r="B4645" t="str">
            <v>mclodoli@gmail.com</v>
          </cell>
          <cell r="AF4645" t="str">
            <v>VASO FUCSIA FACETADO Y EXPRIMIDOR</v>
          </cell>
          <cell r="AG4645" t="str">
            <v>184.99</v>
          </cell>
          <cell r="AH4645">
            <v>1</v>
          </cell>
          <cell r="AI4645" t="str">
            <v>BP24008</v>
          </cell>
          <cell r="AN4645" t="str">
            <v>Sí</v>
          </cell>
        </row>
        <row r="4646">
          <cell r="A4646">
            <v>941</v>
          </cell>
          <cell r="B4646" t="str">
            <v>mfernanda.demonte@gmail.com</v>
          </cell>
          <cell r="C4646">
            <v>44013</v>
          </cell>
          <cell r="D4646" t="str">
            <v>Abierta</v>
          </cell>
          <cell r="E4646" t="str">
            <v>Recibido</v>
          </cell>
          <cell r="F4646" t="str">
            <v>Enviado</v>
          </cell>
          <cell r="G4646" t="str">
            <v>ARS</v>
          </cell>
          <cell r="H4646">
            <v>3072</v>
          </cell>
          <cell r="I4646">
            <v>0</v>
          </cell>
          <cell r="J4646">
            <v>0</v>
          </cell>
          <cell r="K4646">
            <v>3072</v>
          </cell>
          <cell r="L4646" t="str">
            <v>Fernanda Demonte</v>
          </cell>
          <cell r="M4646">
            <v>33022197</v>
          </cell>
          <cell r="N4646">
            <v>5491169264209</v>
          </cell>
          <cell r="O4646" t="str">
            <v>Fernanda Demonte</v>
          </cell>
          <cell r="P4646">
            <v>5491169264209</v>
          </cell>
          <cell r="Q4646" t="str">
            <v>Misiones</v>
          </cell>
          <cell r="R4646">
            <v>71</v>
          </cell>
          <cell r="T4646" t="str">
            <v>San Isidro</v>
          </cell>
          <cell r="U4646" t="str">
            <v>Buenos Aires</v>
          </cell>
          <cell r="V4646">
            <v>1642</v>
          </cell>
          <cell r="W4646" t="str">
            <v>Gran Buenos Aires</v>
          </cell>
          <cell r="Y4646" t="str">
            <v>ENVÍO SIN CARGO (CABA Y GRAN PARTE DE GBA) TIEMPO: 4 a 6 DÍAS HÁBILES</v>
          </cell>
          <cell r="Z4646" t="str">
            <v>Mercado Pago</v>
          </cell>
          <cell r="AD4646">
            <v>44013</v>
          </cell>
          <cell r="AE4646">
            <v>44013</v>
          </cell>
          <cell r="AF4646" t="str">
            <v>CAJA / ASIENTO FORMA CAMION HELADOS 53X33X26CM</v>
          </cell>
          <cell r="AG4646">
            <v>1525</v>
          </cell>
          <cell r="AH4646">
            <v>1</v>
          </cell>
          <cell r="AI4646" t="str">
            <v>046CX5828</v>
          </cell>
          <cell r="AJ4646" t="str">
            <v>Móvil</v>
          </cell>
          <cell r="AK4646" t="str">
            <v>LLEGA EL 3-07 ENTRE 8 Y 17 HORAS!</v>
          </cell>
          <cell r="AL4646">
            <v>1558903831</v>
          </cell>
          <cell r="AM4646">
            <v>246881365</v>
          </cell>
          <cell r="AN4646" t="str">
            <v>Sí</v>
          </cell>
        </row>
        <row r="4647">
          <cell r="A4647">
            <v>941</v>
          </cell>
          <cell r="B4647" t="str">
            <v>mfernanda.demonte@gmail.com</v>
          </cell>
          <cell r="AF4647" t="str">
            <v>CAJA / ASIENTO FORMA AUTOBÚS 53X33X26CM</v>
          </cell>
          <cell r="AG4647">
            <v>1547</v>
          </cell>
          <cell r="AH4647">
            <v>1</v>
          </cell>
          <cell r="AI4647" t="str">
            <v>046CX5825</v>
          </cell>
          <cell r="AN4647" t="str">
            <v>Sí</v>
          </cell>
        </row>
        <row r="4648">
          <cell r="A4648">
            <v>940</v>
          </cell>
          <cell r="B4648" t="str">
            <v>mara.abraham18@gmail.com</v>
          </cell>
          <cell r="C4648">
            <v>44013</v>
          </cell>
          <cell r="D4648" t="str">
            <v>Abierta</v>
          </cell>
          <cell r="E4648" t="str">
            <v>Recibido</v>
          </cell>
          <cell r="F4648" t="str">
            <v>Enviado</v>
          </cell>
          <cell r="G4648" t="str">
            <v>ARS</v>
          </cell>
          <cell r="H4648" t="str">
            <v>1955.5</v>
          </cell>
          <cell r="I4648">
            <v>0</v>
          </cell>
          <cell r="J4648">
            <v>0</v>
          </cell>
          <cell r="K4648" t="str">
            <v>1955.5</v>
          </cell>
          <cell r="L4648" t="str">
            <v>Cecilia Serrano</v>
          </cell>
          <cell r="M4648">
            <v>30368267</v>
          </cell>
          <cell r="N4648">
            <v>1163020685</v>
          </cell>
          <cell r="O4648" t="str">
            <v>Cecilia Serrano</v>
          </cell>
          <cell r="P4648">
            <v>1163020685</v>
          </cell>
          <cell r="Q4648">
            <v>876</v>
          </cell>
          <cell r="R4648">
            <v>5155</v>
          </cell>
          <cell r="T4648" t="str">
            <v>La florida entrecalles 855 y 853</v>
          </cell>
          <cell r="U4648" t="str">
            <v>Quilmes</v>
          </cell>
          <cell r="V4648">
            <v>1881</v>
          </cell>
          <cell r="W4648" t="str">
            <v>Gran Buenos Aires</v>
          </cell>
          <cell r="Y4648" t="str">
            <v>ENVÍO SIN CARGO (CABA Y GRAN PARTE DE GBA) TIEMPO: 4 a 6 DÍAS HÁBILES</v>
          </cell>
          <cell r="Z4648" t="str">
            <v>Mercado Pago</v>
          </cell>
          <cell r="AB4648" t="str">
            <v xml:space="preserve">No poner el precio en el producto ya que es un regalo. </v>
          </cell>
          <cell r="AC4648" t="str">
            <v>3/7 ES PARA UN REGALO! POR FAVOR ENTREGAR EL LUNES 6/7 NO ENVIAR FACTURA!</v>
          </cell>
          <cell r="AD4648">
            <v>44013</v>
          </cell>
          <cell r="AE4648">
            <v>44015</v>
          </cell>
          <cell r="AF4648" t="str">
            <v>SET X 3 MOLDES DE TORTA DIAM 28CM ALT 7CM</v>
          </cell>
          <cell r="AG4648" t="str">
            <v>1955.5</v>
          </cell>
          <cell r="AH4648">
            <v>1</v>
          </cell>
          <cell r="AI4648" t="str">
            <v>046BA4826</v>
          </cell>
          <cell r="AJ4648" t="str">
            <v>Móvil</v>
          </cell>
          <cell r="AK4648" t="str">
            <v>LLEGA EL 8-07 ENTRE 8 Y 18 HORAS!</v>
          </cell>
          <cell r="AL4648">
            <v>1558869680</v>
          </cell>
          <cell r="AM4648">
            <v>251215815</v>
          </cell>
          <cell r="AN4648" t="str">
            <v>Sí</v>
          </cell>
        </row>
        <row r="4649">
          <cell r="A4649">
            <v>939</v>
          </cell>
          <cell r="B4649" t="str">
            <v>lvidigt@hotmail.com</v>
          </cell>
          <cell r="C4649">
            <v>44013</v>
          </cell>
          <cell r="D4649" t="str">
            <v>Abierta</v>
          </cell>
          <cell r="E4649" t="str">
            <v>Recibido</v>
          </cell>
          <cell r="F4649" t="str">
            <v>Enviado</v>
          </cell>
          <cell r="G4649" t="str">
            <v>ARS</v>
          </cell>
          <cell r="H4649">
            <v>1708</v>
          </cell>
          <cell r="I4649">
            <v>0</v>
          </cell>
          <cell r="J4649">
            <v>0</v>
          </cell>
          <cell r="K4649">
            <v>1708</v>
          </cell>
          <cell r="L4649" t="str">
            <v>Lucia Vidigt</v>
          </cell>
          <cell r="M4649">
            <v>42103117</v>
          </cell>
          <cell r="N4649" t="str">
            <v>+54 9 11 5401 0802</v>
          </cell>
          <cell r="O4649" t="str">
            <v>Lucia Vidigt</v>
          </cell>
          <cell r="P4649" t="str">
            <v>+54 9 11 5401 0802</v>
          </cell>
          <cell r="Q4649" t="str">
            <v>Joaquin v gonzalez</v>
          </cell>
          <cell r="R4649">
            <v>4890</v>
          </cell>
          <cell r="S4649" t="str">
            <v>2 B</v>
          </cell>
          <cell r="T4649" t="str">
            <v>Villa devoto</v>
          </cell>
          <cell r="U4649" t="str">
            <v>Capital Federal</v>
          </cell>
          <cell r="V4649">
            <v>1419</v>
          </cell>
          <cell r="W4649" t="str">
            <v>Capital Federal</v>
          </cell>
          <cell r="Y4649" t="str">
            <v>ENVÍO SIN CARGO (CABA Y GRAN PARTE DE GBA) TIEMPO: 4 a 6 DÍAS HÁBILES</v>
          </cell>
          <cell r="Z4649" t="str">
            <v>Mercado Pago</v>
          </cell>
          <cell r="AD4649">
            <v>44013</v>
          </cell>
          <cell r="AE4649">
            <v>44015</v>
          </cell>
          <cell r="AF4649" t="str">
            <v>MESA PLEGABLE PARA PC MADERA Y METAL 59X39X23CM (Beige con Negro)</v>
          </cell>
          <cell r="AG4649">
            <v>1708</v>
          </cell>
          <cell r="AH4649">
            <v>1</v>
          </cell>
          <cell r="AI4649" t="str">
            <v>046ME7897</v>
          </cell>
          <cell r="AJ4649" t="str">
            <v>Móvil</v>
          </cell>
          <cell r="AK4649" t="str">
            <v>LLEGA EL 6-07 ENTRE 8 Y 18 HORAS!</v>
          </cell>
          <cell r="AL4649">
            <v>1558486256</v>
          </cell>
          <cell r="AM4649">
            <v>249520289</v>
          </cell>
          <cell r="AN4649" t="str">
            <v>Sí</v>
          </cell>
        </row>
        <row r="4650">
          <cell r="A4650">
            <v>938</v>
          </cell>
          <cell r="B4650" t="str">
            <v>goijmanlucila@gmail.com</v>
          </cell>
          <cell r="C4650">
            <v>44013</v>
          </cell>
          <cell r="D4650" t="str">
            <v>Abierta</v>
          </cell>
          <cell r="E4650" t="str">
            <v>Recibido</v>
          </cell>
          <cell r="F4650" t="str">
            <v>Enviado</v>
          </cell>
          <cell r="G4650" t="str">
            <v>ARS</v>
          </cell>
          <cell r="H4650">
            <v>1708</v>
          </cell>
          <cell r="I4650">
            <v>0</v>
          </cell>
          <cell r="J4650">
            <v>0</v>
          </cell>
          <cell r="K4650">
            <v>1708</v>
          </cell>
          <cell r="L4650" t="str">
            <v>Lucila Goijman pacheco</v>
          </cell>
          <cell r="M4650">
            <v>38268273</v>
          </cell>
          <cell r="N4650">
            <v>1169538887</v>
          </cell>
          <cell r="O4650" t="str">
            <v>Lucila Goijman pacheco</v>
          </cell>
          <cell r="P4650">
            <v>1169538887</v>
          </cell>
          <cell r="Q4650" t="str">
            <v>Juan b justo</v>
          </cell>
          <cell r="R4650">
            <v>7139</v>
          </cell>
          <cell r="S4650" t="str">
            <v>Casa</v>
          </cell>
          <cell r="T4650" t="str">
            <v>Floresta</v>
          </cell>
          <cell r="U4650" t="str">
            <v>Caba</v>
          </cell>
          <cell r="V4650">
            <v>1407</v>
          </cell>
          <cell r="W4650" t="str">
            <v>Capital Federal</v>
          </cell>
          <cell r="Y4650" t="str">
            <v>ENVÍO SIN CARGO (CABA Y GRAN PARTE DE GBA) TIEMPO: 4 a 6 DÍAS HÁBILES</v>
          </cell>
          <cell r="Z4650" t="str">
            <v>Mercado Pago</v>
          </cell>
          <cell r="AD4650">
            <v>44013</v>
          </cell>
          <cell r="AE4650">
            <v>44015</v>
          </cell>
          <cell r="AF4650" t="str">
            <v>MESA PLEGABLE PARA PC MADERA Y METAL 59X39X23CM (Marrón oscuro)</v>
          </cell>
          <cell r="AG4650">
            <v>1708</v>
          </cell>
          <cell r="AH4650">
            <v>1</v>
          </cell>
          <cell r="AI4650" t="str">
            <v>046ME7897</v>
          </cell>
          <cell r="AJ4650" t="str">
            <v>Móvil</v>
          </cell>
          <cell r="AK4650" t="str">
            <v>LLEGA EL 6-07 ENTRE 8 Y 18 HORAS!</v>
          </cell>
          <cell r="AL4650">
            <v>1558372890</v>
          </cell>
          <cell r="AM4650">
            <v>249192317</v>
          </cell>
          <cell r="AN4650" t="str">
            <v>Sí</v>
          </cell>
        </row>
        <row r="4651">
          <cell r="A4651">
            <v>937</v>
          </cell>
          <cell r="B4651" t="str">
            <v>yami-add@hotmail.com</v>
          </cell>
          <cell r="C4651">
            <v>44013</v>
          </cell>
          <cell r="D4651" t="str">
            <v>Abierta</v>
          </cell>
          <cell r="E4651" t="str">
            <v>Recibido</v>
          </cell>
          <cell r="F4651" t="str">
            <v>Enviado</v>
          </cell>
          <cell r="G4651" t="str">
            <v>ARS</v>
          </cell>
          <cell r="H4651" t="str">
            <v>873.44</v>
          </cell>
          <cell r="I4651">
            <v>0</v>
          </cell>
          <cell r="J4651">
            <v>0</v>
          </cell>
          <cell r="K4651" t="str">
            <v>873.44</v>
          </cell>
          <cell r="L4651" t="str">
            <v>Yamila Florencia Addario</v>
          </cell>
          <cell r="M4651">
            <v>33607065</v>
          </cell>
          <cell r="N4651">
            <v>1162703753</v>
          </cell>
          <cell r="O4651" t="str">
            <v>Yamila Florencia Addario</v>
          </cell>
          <cell r="P4651">
            <v>1162703753</v>
          </cell>
          <cell r="Q4651" t="str">
            <v>Víctor Hugo</v>
          </cell>
          <cell r="R4651">
            <v>150</v>
          </cell>
          <cell r="S4651">
            <v>1</v>
          </cell>
          <cell r="T4651" t="str">
            <v>Wilde</v>
          </cell>
          <cell r="U4651" t="str">
            <v>Avellaneda</v>
          </cell>
          <cell r="V4651">
            <v>1875</v>
          </cell>
          <cell r="W4651" t="str">
            <v>Gran Buenos Aires</v>
          </cell>
          <cell r="Y4651" t="str">
            <v>ENVÍO SIN CARGO (CABA Y GRAN PARTE DE GBA) TIEMPO: 4 a 6 DÍAS HÁBILES</v>
          </cell>
          <cell r="Z4651" t="str">
            <v>Mercado Pago</v>
          </cell>
          <cell r="AD4651">
            <v>44013</v>
          </cell>
          <cell r="AE4651">
            <v>44015</v>
          </cell>
          <cell r="AF4651" t="str">
            <v>MOLINILLO ACERO</v>
          </cell>
          <cell r="AG4651" t="str">
            <v>873.44</v>
          </cell>
          <cell r="AH4651">
            <v>1</v>
          </cell>
          <cell r="AI4651" t="str">
            <v>046BA6863</v>
          </cell>
          <cell r="AJ4651" t="str">
            <v>Móvil</v>
          </cell>
          <cell r="AK4651" t="str">
            <v>LLEGA EL 8-07 ENTRE 8 Y 18 HORAS!</v>
          </cell>
          <cell r="AL4651">
            <v>1558051570</v>
          </cell>
          <cell r="AM4651">
            <v>251037329</v>
          </cell>
          <cell r="AN4651" t="str">
            <v>Sí</v>
          </cell>
        </row>
        <row r="4652">
          <cell r="A4652">
            <v>936</v>
          </cell>
          <cell r="B4652" t="str">
            <v>resfalce@gmail.com</v>
          </cell>
          <cell r="C4652">
            <v>44013</v>
          </cell>
          <cell r="D4652" t="str">
            <v>Abierta</v>
          </cell>
          <cell r="E4652" t="str">
            <v>Anulado</v>
          </cell>
          <cell r="F4652" t="str">
            <v>No está empaquetado</v>
          </cell>
          <cell r="G4652" t="str">
            <v>ARS</v>
          </cell>
          <cell r="H4652" t="str">
            <v>692.02</v>
          </cell>
          <cell r="I4652">
            <v>0</v>
          </cell>
          <cell r="J4652">
            <v>0</v>
          </cell>
          <cell r="K4652" t="str">
            <v>692.02</v>
          </cell>
          <cell r="L4652" t="str">
            <v>Rita Falce</v>
          </cell>
          <cell r="M4652">
            <v>20736432</v>
          </cell>
          <cell r="N4652">
            <v>1522358086</v>
          </cell>
          <cell r="O4652" t="str">
            <v>Rita Falce</v>
          </cell>
          <cell r="P4652">
            <v>1522358086</v>
          </cell>
          <cell r="Q4652" t="str">
            <v>Andalgala</v>
          </cell>
          <cell r="R4652">
            <v>1178</v>
          </cell>
          <cell r="S4652">
            <v>4</v>
          </cell>
          <cell r="T4652" t="str">
            <v>Liniers</v>
          </cell>
          <cell r="U4652" t="str">
            <v>Caba</v>
          </cell>
          <cell r="V4652">
            <v>1408</v>
          </cell>
          <cell r="W4652" t="str">
            <v>Capital Federal</v>
          </cell>
          <cell r="Y4652" t="str">
            <v>ENVÍO SIN CARGO (CABA Y GRAN PARTE DE GBA) TIEMPO: 4 a 6 DÍAS HÁBILES</v>
          </cell>
          <cell r="Z4652" t="str">
            <v>Mercado Pago</v>
          </cell>
          <cell r="AF4652" t="str">
            <v>BOMBONERA DE VIDRIO 15,5CM / 12,5CM DIAM</v>
          </cell>
          <cell r="AG4652" t="str">
            <v>692.02</v>
          </cell>
          <cell r="AH4652">
            <v>1</v>
          </cell>
          <cell r="AI4652" t="str">
            <v>094BA7090</v>
          </cell>
          <cell r="AJ4652" t="str">
            <v>Móvil</v>
          </cell>
          <cell r="AK4652" t="str">
            <v/>
          </cell>
          <cell r="AL4652">
            <v>1557487113</v>
          </cell>
          <cell r="AM4652">
            <v>250913394</v>
          </cell>
          <cell r="AN4652" t="str">
            <v>Sí</v>
          </cell>
        </row>
        <row r="4653">
          <cell r="A4653">
            <v>935</v>
          </cell>
          <cell r="B4653" t="str">
            <v>resfalce@gmail.com</v>
          </cell>
          <cell r="C4653">
            <v>44013</v>
          </cell>
          <cell r="D4653" t="str">
            <v>Abierta</v>
          </cell>
          <cell r="E4653" t="str">
            <v>Anulado</v>
          </cell>
          <cell r="F4653" t="str">
            <v>No está empaquetado</v>
          </cell>
          <cell r="G4653" t="str">
            <v>ARS</v>
          </cell>
          <cell r="H4653" t="str">
            <v>616.5</v>
          </cell>
          <cell r="I4653">
            <v>0</v>
          </cell>
          <cell r="J4653">
            <v>0</v>
          </cell>
          <cell r="K4653" t="str">
            <v>616.5</v>
          </cell>
          <cell r="L4653" t="str">
            <v>Rita Falce</v>
          </cell>
          <cell r="M4653">
            <v>20736432</v>
          </cell>
          <cell r="N4653">
            <v>1522358086</v>
          </cell>
          <cell r="O4653" t="str">
            <v>Rita Falce</v>
          </cell>
          <cell r="P4653">
            <v>1522358086</v>
          </cell>
          <cell r="Q4653" t="str">
            <v>Andalgala</v>
          </cell>
          <cell r="R4653">
            <v>1178</v>
          </cell>
          <cell r="S4653">
            <v>4</v>
          </cell>
          <cell r="T4653" t="str">
            <v>Liniers</v>
          </cell>
          <cell r="U4653" t="str">
            <v>Caba</v>
          </cell>
          <cell r="V4653">
            <v>1408</v>
          </cell>
          <cell r="W4653" t="str">
            <v>Capital Federal</v>
          </cell>
          <cell r="Y4653" t="str">
            <v>ENVÍO SIN CARGO (CABA Y GRAN PARTE DE GBA) TIEMPO: 4 a 6 DÍAS HÁBILES</v>
          </cell>
          <cell r="Z4653" t="str">
            <v>Mercado Pago</v>
          </cell>
          <cell r="AF4653" t="str">
            <v>JABONERA DE SILICONA 13 X 10 X 1,7CM (AB7489)</v>
          </cell>
          <cell r="AG4653" t="str">
            <v>205.5</v>
          </cell>
          <cell r="AH4653">
            <v>3</v>
          </cell>
          <cell r="AI4653" t="str">
            <v>046AB6994</v>
          </cell>
          <cell r="AJ4653" t="str">
            <v>Móvil</v>
          </cell>
          <cell r="AK4653" t="str">
            <v/>
          </cell>
          <cell r="AL4653">
            <v>1557479388</v>
          </cell>
          <cell r="AM4653">
            <v>250910575</v>
          </cell>
          <cell r="AN4653" t="str">
            <v>Sí</v>
          </cell>
        </row>
        <row r="4654">
          <cell r="A4654">
            <v>934</v>
          </cell>
          <cell r="B4654" t="str">
            <v>cami.cacciatore@hotmail.com</v>
          </cell>
          <cell r="C4654">
            <v>44013</v>
          </cell>
          <cell r="D4654" t="str">
            <v>Abierta</v>
          </cell>
          <cell r="E4654" t="str">
            <v>Recibido</v>
          </cell>
          <cell r="F4654" t="str">
            <v>Enviado</v>
          </cell>
          <cell r="G4654" t="str">
            <v>ARS</v>
          </cell>
          <cell r="H4654" t="str">
            <v>2819.46</v>
          </cell>
          <cell r="I4654">
            <v>0</v>
          </cell>
          <cell r="J4654">
            <v>0</v>
          </cell>
          <cell r="K4654" t="str">
            <v>2819.46</v>
          </cell>
          <cell r="L4654" t="str">
            <v>Camila Cacciatore</v>
          </cell>
          <cell r="M4654">
            <v>40024790</v>
          </cell>
          <cell r="N4654">
            <v>1562040886</v>
          </cell>
          <cell r="O4654" t="str">
            <v>Camila Cacciatore</v>
          </cell>
          <cell r="P4654">
            <v>1562040886</v>
          </cell>
          <cell r="Q4654" t="str">
            <v>Belgrano</v>
          </cell>
          <cell r="R4654">
            <v>405</v>
          </cell>
          <cell r="S4654" t="str">
            <v>6to B</v>
          </cell>
          <cell r="U4654" t="str">
            <v>Morón</v>
          </cell>
          <cell r="V4654">
            <v>1708</v>
          </cell>
          <cell r="W4654" t="str">
            <v>Gran Buenos Aires</v>
          </cell>
          <cell r="Y4654" t="str">
            <v>ENVÍO SIN CARGO (CABA Y GRAN PARTE DE GBA) TIEMPO: 4 a 6 DÍAS HÁBILES</v>
          </cell>
          <cell r="Z4654" t="str">
            <v>Mercado Pago</v>
          </cell>
          <cell r="AD4654">
            <v>44013</v>
          </cell>
          <cell r="AE4654">
            <v>44015</v>
          </cell>
          <cell r="AF4654" t="str">
            <v>ESCURRIDOR PLASTICO</v>
          </cell>
          <cell r="AG4654" t="str">
            <v>535.7</v>
          </cell>
          <cell r="AH4654">
            <v>1</v>
          </cell>
          <cell r="AI4654" t="str">
            <v>046BA8091</v>
          </cell>
          <cell r="AJ4654" t="str">
            <v>Móvil</v>
          </cell>
          <cell r="AK4654" t="str">
            <v>LLEGA EL 6-07 ENTRE 8 Y 18 HORAS!</v>
          </cell>
          <cell r="AL4654">
            <v>1557351380</v>
          </cell>
          <cell r="AM4654">
            <v>250837434</v>
          </cell>
          <cell r="AN4654" t="str">
            <v>Sí</v>
          </cell>
        </row>
        <row r="4655">
          <cell r="A4655">
            <v>934</v>
          </cell>
          <cell r="B4655" t="str">
            <v>cami.cacciatore@hotmail.com</v>
          </cell>
          <cell r="AF4655" t="str">
            <v>DESTAPADOR - SACACORCHOS</v>
          </cell>
          <cell r="AG4655" t="str">
            <v>134.84</v>
          </cell>
          <cell r="AH4655">
            <v>1</v>
          </cell>
          <cell r="AI4655" t="str">
            <v>BA4791</v>
          </cell>
          <cell r="AN4655" t="str">
            <v>Sí</v>
          </cell>
        </row>
        <row r="4656">
          <cell r="A4656">
            <v>934</v>
          </cell>
          <cell r="B4656" t="str">
            <v>cami.cacciatore@hotmail.com</v>
          </cell>
          <cell r="AF4656" t="str">
            <v>MANGA CON SET DE 6 PICOS TORTA 19X12CM</v>
          </cell>
          <cell r="AG4656" t="str">
            <v>614.18</v>
          </cell>
          <cell r="AH4656">
            <v>1</v>
          </cell>
          <cell r="AI4656" t="str">
            <v>046BA4965</v>
          </cell>
          <cell r="AN4656" t="str">
            <v>Sí</v>
          </cell>
        </row>
        <row r="4657">
          <cell r="A4657">
            <v>934</v>
          </cell>
          <cell r="B4657" t="str">
            <v>cami.cacciatore@hotmail.com</v>
          </cell>
          <cell r="AF4657" t="str">
            <v>ESPECIERO 6 PIEZAS DE ACERO INOXIDABLE 20X20 CM</v>
          </cell>
          <cell r="AG4657" t="str">
            <v>1534.74</v>
          </cell>
          <cell r="AH4657">
            <v>1</v>
          </cell>
          <cell r="AI4657" t="str">
            <v>046BA3347</v>
          </cell>
          <cell r="AN4657" t="str">
            <v>Sí</v>
          </cell>
        </row>
        <row r="4658">
          <cell r="A4658">
            <v>933</v>
          </cell>
          <cell r="B4658" t="str">
            <v>rociolsturmer@gmail.com</v>
          </cell>
          <cell r="C4658">
            <v>44012</v>
          </cell>
          <cell r="D4658" t="str">
            <v>Abierta</v>
          </cell>
          <cell r="E4658" t="str">
            <v>Recibido</v>
          </cell>
          <cell r="F4658" t="str">
            <v>Enviado</v>
          </cell>
          <cell r="G4658" t="str">
            <v>ARS</v>
          </cell>
          <cell r="H4658" t="str">
            <v>1491.61</v>
          </cell>
          <cell r="I4658">
            <v>0</v>
          </cell>
          <cell r="J4658">
            <v>0</v>
          </cell>
          <cell r="K4658" t="str">
            <v>1491.61</v>
          </cell>
          <cell r="L4658" t="str">
            <v>Rocío Stürmer</v>
          </cell>
          <cell r="M4658">
            <v>38585504</v>
          </cell>
          <cell r="N4658">
            <v>1124013291</v>
          </cell>
          <cell r="O4658" t="str">
            <v>Rocío Stürmer</v>
          </cell>
          <cell r="P4658">
            <v>1124013291</v>
          </cell>
          <cell r="Q4658" t="str">
            <v>Carlos Pellegrini</v>
          </cell>
          <cell r="R4658">
            <v>3000</v>
          </cell>
          <cell r="U4658" t="str">
            <v>Quilmes Oeste</v>
          </cell>
          <cell r="V4658">
            <v>1879</v>
          </cell>
          <cell r="W4658" t="str">
            <v>Gran Buenos Aires</v>
          </cell>
          <cell r="Y4658" t="str">
            <v>ENVÍO SIN CARGO (CABA Y GRAN PARTE DE GBA) TIEMPO: 4 a 6 DÍAS HÁBILES</v>
          </cell>
          <cell r="Z4658" t="str">
            <v>Mercado Pago</v>
          </cell>
          <cell r="AD4658">
            <v>44012</v>
          </cell>
          <cell r="AE4658">
            <v>44015</v>
          </cell>
          <cell r="AF4658" t="str">
            <v>CUBIERTERO 31.5X24.5X4.5CM (Verde)</v>
          </cell>
          <cell r="AG4658">
            <v>276</v>
          </cell>
          <cell r="AH4658">
            <v>1</v>
          </cell>
          <cell r="AI4658" t="str">
            <v>0607PLA204</v>
          </cell>
          <cell r="AJ4658" t="str">
            <v>Móvil</v>
          </cell>
          <cell r="AK4658" t="str">
            <v>LLEGA EL 6-07 ENTRE 8 Y 18 HORAS!</v>
          </cell>
          <cell r="AL4658">
            <v>1557169451</v>
          </cell>
          <cell r="AM4658">
            <v>250648271</v>
          </cell>
          <cell r="AN4658" t="str">
            <v>Sí</v>
          </cell>
        </row>
        <row r="4659">
          <cell r="A4659">
            <v>933</v>
          </cell>
          <cell r="B4659" t="str">
            <v>rociolsturmer@gmail.com</v>
          </cell>
          <cell r="AF4659" t="str">
            <v>MOLDE TARTERA</v>
          </cell>
          <cell r="AG4659" t="str">
            <v>281.8</v>
          </cell>
          <cell r="AH4659">
            <v>1</v>
          </cell>
          <cell r="AI4659" t="str">
            <v>046BA4836</v>
          </cell>
          <cell r="AN4659" t="str">
            <v>Sí</v>
          </cell>
        </row>
        <row r="4660">
          <cell r="A4660">
            <v>933</v>
          </cell>
          <cell r="B4660" t="str">
            <v>rociolsturmer@gmail.com</v>
          </cell>
          <cell r="AF4660" t="str">
            <v>FUENTE PARA HORNO REDONDA BORCAM 1720CC PASABAHCE 25 CM DIAM</v>
          </cell>
          <cell r="AG4660" t="str">
            <v>648.35</v>
          </cell>
          <cell r="AH4660">
            <v>1</v>
          </cell>
          <cell r="AI4660" t="str">
            <v>PA59534</v>
          </cell>
          <cell r="AN4660" t="str">
            <v>Sí</v>
          </cell>
        </row>
        <row r="4661">
          <cell r="A4661">
            <v>933</v>
          </cell>
          <cell r="B4661" t="str">
            <v>rociolsturmer@gmail.com</v>
          </cell>
          <cell r="AF4661" t="str">
            <v>BROCHES PARA BOLSA FLUO BLISTER SET X 5PC  COL.SURT. 11CM</v>
          </cell>
          <cell r="AG4661" t="str">
            <v>140.9</v>
          </cell>
          <cell r="AH4661">
            <v>1</v>
          </cell>
          <cell r="AI4661" t="str">
            <v>046BR5393</v>
          </cell>
          <cell r="AN4661" t="str">
            <v>Sí</v>
          </cell>
        </row>
        <row r="4662">
          <cell r="A4662">
            <v>933</v>
          </cell>
          <cell r="B4662" t="str">
            <v>rociolsturmer@gmail.com</v>
          </cell>
          <cell r="AF4662" t="str">
            <v>COLADOR BALLENA 32CM X 10,5CM (Verde)</v>
          </cell>
          <cell r="AG4662" t="str">
            <v>144.56</v>
          </cell>
          <cell r="AH4662">
            <v>1</v>
          </cell>
          <cell r="AN4662" t="str">
            <v>Sí</v>
          </cell>
        </row>
        <row r="4663">
          <cell r="A4663">
            <v>932</v>
          </cell>
          <cell r="B4663" t="str">
            <v>jennitaffarel@gmail.com</v>
          </cell>
          <cell r="C4663">
            <v>44012</v>
          </cell>
          <cell r="D4663" t="str">
            <v>Abierta</v>
          </cell>
          <cell r="E4663" t="str">
            <v>Recibido</v>
          </cell>
          <cell r="F4663" t="str">
            <v>Enviado</v>
          </cell>
          <cell r="G4663" t="str">
            <v>ARS</v>
          </cell>
          <cell r="H4663" t="str">
            <v>6016.75</v>
          </cell>
          <cell r="I4663">
            <v>0</v>
          </cell>
          <cell r="J4663">
            <v>0</v>
          </cell>
          <cell r="K4663" t="str">
            <v>6016.75</v>
          </cell>
          <cell r="L4663" t="str">
            <v>Jennifer Taffarel</v>
          </cell>
          <cell r="M4663">
            <v>38773610</v>
          </cell>
          <cell r="N4663">
            <v>3446601869</v>
          </cell>
          <cell r="O4663" t="str">
            <v>Jennifer Taffarel</v>
          </cell>
          <cell r="P4663">
            <v>3446601869</v>
          </cell>
          <cell r="Q4663" t="str">
            <v>Av Santa Fe</v>
          </cell>
          <cell r="R4663">
            <v>4970</v>
          </cell>
          <cell r="S4663" t="str">
            <v>11 C</v>
          </cell>
          <cell r="T4663" t="str">
            <v>palermo</v>
          </cell>
          <cell r="U4663" t="str">
            <v>Caba</v>
          </cell>
          <cell r="V4663">
            <v>1425</v>
          </cell>
          <cell r="W4663" t="str">
            <v>Capital Federal</v>
          </cell>
          <cell r="Y4663" t="str">
            <v>ENVÍO SIN CARGO (CABA Y GRAN PARTE DE GBA) TIEMPO: 4 a 6 DÍAS HÁBILES</v>
          </cell>
          <cell r="Z4663" t="str">
            <v>Mercado Pago</v>
          </cell>
          <cell r="AD4663">
            <v>44012</v>
          </cell>
          <cell r="AE4663">
            <v>44015</v>
          </cell>
          <cell r="AF4663" t="str">
            <v>SARTEN DE CERAMICA DE 24 CM C/TAPA ANTIADHERENTE</v>
          </cell>
          <cell r="AG4663" t="str">
            <v>1353.99</v>
          </cell>
          <cell r="AH4663">
            <v>1</v>
          </cell>
          <cell r="AI4663" t="str">
            <v>BA8171</v>
          </cell>
          <cell r="AJ4663" t="str">
            <v>Web</v>
          </cell>
          <cell r="AK4663" t="str">
            <v>LLEGA EL 6-07 ENTRE 8 Y 18 HORAS!</v>
          </cell>
          <cell r="AL4663">
            <v>1557045522</v>
          </cell>
          <cell r="AM4663">
            <v>250556337</v>
          </cell>
          <cell r="AN4663" t="str">
            <v>Sí</v>
          </cell>
        </row>
        <row r="4664">
          <cell r="A4664">
            <v>932</v>
          </cell>
          <cell r="B4664" t="str">
            <v>jennitaffarel@gmail.com</v>
          </cell>
          <cell r="AF4664" t="str">
            <v>BOWL BAMBOO NEGRO 14X28CM</v>
          </cell>
          <cell r="AG4664" t="str">
            <v>1332.44</v>
          </cell>
          <cell r="AH4664">
            <v>1</v>
          </cell>
          <cell r="AI4664" t="str">
            <v>BA7813</v>
          </cell>
          <cell r="AN4664" t="str">
            <v>Sí</v>
          </cell>
        </row>
        <row r="4665">
          <cell r="A4665">
            <v>932</v>
          </cell>
          <cell r="B4665" t="str">
            <v>jennitaffarel@gmail.com</v>
          </cell>
          <cell r="AF4665" t="str">
            <v>INFUSOR DE TE</v>
          </cell>
          <cell r="AG4665">
            <v>154</v>
          </cell>
          <cell r="AH4665">
            <v>1</v>
          </cell>
          <cell r="AI4665" t="str">
            <v>046BA4757</v>
          </cell>
          <cell r="AN4665" t="str">
            <v>Sí</v>
          </cell>
        </row>
        <row r="4666">
          <cell r="A4666">
            <v>932</v>
          </cell>
          <cell r="B4666" t="str">
            <v>jennitaffarel@gmail.com</v>
          </cell>
          <cell r="AF4666" t="str">
            <v>FRASCO VIDRIO 19CM X 9CM DIAM</v>
          </cell>
          <cell r="AG4666" t="str">
            <v>372.66</v>
          </cell>
          <cell r="AH4666">
            <v>2</v>
          </cell>
          <cell r="AI4666" t="str">
            <v>BA6431</v>
          </cell>
          <cell r="AN4666" t="str">
            <v>Sí</v>
          </cell>
        </row>
        <row r="4667">
          <cell r="A4667">
            <v>932</v>
          </cell>
          <cell r="B4667" t="str">
            <v>jennitaffarel@gmail.com</v>
          </cell>
          <cell r="AF4667" t="str">
            <v>SET X 3 BOWL DE VIDRIO</v>
          </cell>
          <cell r="AG4667">
            <v>723</v>
          </cell>
          <cell r="AH4667">
            <v>1</v>
          </cell>
          <cell r="AI4667" t="str">
            <v>087588F3</v>
          </cell>
          <cell r="AN4667" t="str">
            <v>Sí</v>
          </cell>
        </row>
        <row r="4668">
          <cell r="A4668">
            <v>932</v>
          </cell>
          <cell r="B4668" t="str">
            <v>jennitaffarel@gmail.com</v>
          </cell>
          <cell r="AF4668" t="str">
            <v>MESA PLEGABLE PARA PC MADERA Y METAL 59X39X23CM (Marrón oscuro)</v>
          </cell>
          <cell r="AG4668">
            <v>1708</v>
          </cell>
          <cell r="AH4668">
            <v>1</v>
          </cell>
          <cell r="AI4668" t="str">
            <v>046ME7897</v>
          </cell>
          <cell r="AN4668" t="str">
            <v>Sí</v>
          </cell>
        </row>
        <row r="4669">
          <cell r="A4669">
            <v>931</v>
          </cell>
          <cell r="B4669" t="str">
            <v>mica.velazquez@live.com</v>
          </cell>
          <cell r="C4669">
            <v>44012</v>
          </cell>
          <cell r="D4669" t="str">
            <v>Abierta</v>
          </cell>
          <cell r="E4669" t="str">
            <v>Recibido</v>
          </cell>
          <cell r="F4669" t="str">
            <v>Enviado</v>
          </cell>
          <cell r="G4669" t="str">
            <v>ARS</v>
          </cell>
          <cell r="H4669" t="str">
            <v>3898.42</v>
          </cell>
          <cell r="I4669">
            <v>0</v>
          </cell>
          <cell r="J4669">
            <v>795</v>
          </cell>
          <cell r="K4669" t="str">
            <v>4693.42</v>
          </cell>
          <cell r="L4669" t="str">
            <v>Micaela Velazquez</v>
          </cell>
          <cell r="M4669">
            <v>34881982</v>
          </cell>
          <cell r="N4669" t="str">
            <v>011-1569651693</v>
          </cell>
          <cell r="O4669" t="str">
            <v>Micaela VELAZQUEZ</v>
          </cell>
          <cell r="P4669" t="str">
            <v>011-1569651693</v>
          </cell>
          <cell r="Q4669" t="str">
            <v>Charlone</v>
          </cell>
          <cell r="R4669">
            <v>1054</v>
          </cell>
          <cell r="U4669" t="str">
            <v>Llavallol</v>
          </cell>
          <cell r="V4669">
            <v>1836</v>
          </cell>
          <cell r="W4669" t="str">
            <v>Gran Buenos Aires</v>
          </cell>
          <cell r="Y4669" t="str">
            <v>Correo Argentino - Encomienda Clásica</v>
          </cell>
          <cell r="Z4669" t="str">
            <v>Mercado Pago</v>
          </cell>
          <cell r="AC4669" t="str">
            <v>CAMBIA EL JUEGO DE 6 TAZAS ROJAS PARTHENON QUE NO TIENEN STOCK - POR 5 UNIDADES DE TAZAS ROMA ROJAS  SKU: PO416713NN.</v>
          </cell>
          <cell r="AD4669">
            <v>44012</v>
          </cell>
          <cell r="AE4669">
            <v>44015</v>
          </cell>
          <cell r="AF4669" t="str">
            <v>SET X 3 COLADORES</v>
          </cell>
          <cell r="AG4669" t="str">
            <v>314.42</v>
          </cell>
          <cell r="AH4669">
            <v>1</v>
          </cell>
          <cell r="AI4669" t="str">
            <v>BA4794</v>
          </cell>
          <cell r="AJ4669" t="str">
            <v>Web</v>
          </cell>
          <cell r="AK4669" t="str">
            <v>LLEGA EL 7-07 ENTRE 8 Y 18 HORAS!</v>
          </cell>
          <cell r="AL4669">
            <v>1556932260</v>
          </cell>
          <cell r="AM4669">
            <v>250517804</v>
          </cell>
          <cell r="AN4669" t="str">
            <v>Sí</v>
          </cell>
        </row>
        <row r="4670">
          <cell r="A4670">
            <v>931</v>
          </cell>
          <cell r="B4670" t="str">
            <v>mica.velazquez@live.com</v>
          </cell>
          <cell r="AF4670" t="str">
            <v>SET X 3 BOWL DE VIDRIO</v>
          </cell>
          <cell r="AG4670">
            <v>723</v>
          </cell>
          <cell r="AH4670">
            <v>1</v>
          </cell>
          <cell r="AI4670" t="str">
            <v>087588F3</v>
          </cell>
          <cell r="AN4670" t="str">
            <v>Sí</v>
          </cell>
        </row>
        <row r="4671">
          <cell r="A4671">
            <v>931</v>
          </cell>
          <cell r="B4671" t="str">
            <v>mica.velazquez@live.com</v>
          </cell>
          <cell r="AF4671" t="str">
            <v>JUEGO DE 6 TAZAS DE TE CON PLATO PARTHENON ROJO 100ML</v>
          </cell>
          <cell r="AG4671">
            <v>2861</v>
          </cell>
          <cell r="AH4671">
            <v>1</v>
          </cell>
          <cell r="AI4671" t="str">
            <v>PO416476</v>
          </cell>
          <cell r="AN4671" t="str">
            <v>Sí</v>
          </cell>
        </row>
        <row r="4672">
          <cell r="A4672">
            <v>930</v>
          </cell>
          <cell r="B4672" t="str">
            <v>monisignorello@hotmail.com</v>
          </cell>
          <cell r="C4672">
            <v>44012</v>
          </cell>
          <cell r="D4672" t="str">
            <v>Abierta</v>
          </cell>
          <cell r="E4672" t="str">
            <v>Recibido</v>
          </cell>
          <cell r="F4672" t="str">
            <v>Enviado</v>
          </cell>
          <cell r="G4672" t="str">
            <v>ARS</v>
          </cell>
          <cell r="H4672" t="str">
            <v>990.91</v>
          </cell>
          <cell r="I4672">
            <v>0</v>
          </cell>
          <cell r="J4672">
            <v>0</v>
          </cell>
          <cell r="K4672" t="str">
            <v>990.91</v>
          </cell>
          <cell r="L4672" t="str">
            <v>Monica Signorello</v>
          </cell>
          <cell r="M4672">
            <v>28755355</v>
          </cell>
          <cell r="N4672">
            <v>1536864472</v>
          </cell>
          <cell r="O4672" t="str">
            <v>Monica Signorello</v>
          </cell>
          <cell r="P4672">
            <v>1536864472</v>
          </cell>
          <cell r="Q4672" t="str">
            <v>Segundo sombra</v>
          </cell>
          <cell r="R4672">
            <v>5693</v>
          </cell>
          <cell r="S4672" t="str">
            <v>1B</v>
          </cell>
          <cell r="U4672" t="str">
            <v>Villa bosch</v>
          </cell>
          <cell r="V4672">
            <v>1682</v>
          </cell>
          <cell r="W4672" t="str">
            <v>Gran Buenos Aires</v>
          </cell>
          <cell r="Y4672" t="str">
            <v>ENVÍO SIN CARGO (CABA Y GRAN PARTE DE GBA) TIEMPO: 4 a 6 DÍAS HÁBILES</v>
          </cell>
          <cell r="Z4672" t="str">
            <v>Mercado Pago</v>
          </cell>
          <cell r="AC4672" t="str">
            <v>Aviso que no puede recibir el 7/7. Solo puede recibir LUNES O MIERCOLES.</v>
          </cell>
          <cell r="AD4672">
            <v>44012</v>
          </cell>
          <cell r="AE4672">
            <v>44015</v>
          </cell>
          <cell r="AF4672" t="str">
            <v>MACETA DE CERAMICA REGADERA 6 MOD SURT 16X9CM</v>
          </cell>
          <cell r="AG4672" t="str">
            <v>366.86</v>
          </cell>
          <cell r="AH4672">
            <v>1</v>
          </cell>
          <cell r="AI4672" t="str">
            <v>DE7528</v>
          </cell>
          <cell r="AJ4672" t="str">
            <v>Móvil</v>
          </cell>
          <cell r="AK4672" t="str">
            <v>LLEGA EL 7-07 ENTRE 8 Y 18 HORAS!</v>
          </cell>
          <cell r="AL4672">
            <v>1556912961</v>
          </cell>
          <cell r="AM4672">
            <v>250534244</v>
          </cell>
          <cell r="AN4672" t="str">
            <v>Sí</v>
          </cell>
        </row>
        <row r="4673">
          <cell r="A4673">
            <v>930</v>
          </cell>
          <cell r="B4673" t="str">
            <v>monisignorello@hotmail.com</v>
          </cell>
          <cell r="AF4673" t="str">
            <v>BUDA PLATEADO PIEDRA 7 X 10 CM</v>
          </cell>
          <cell r="AG4673" t="str">
            <v>624.05</v>
          </cell>
          <cell r="AH4673">
            <v>1</v>
          </cell>
          <cell r="AI4673" t="str">
            <v>DE7872</v>
          </cell>
          <cell r="AN4673" t="str">
            <v>Sí</v>
          </cell>
        </row>
        <row r="4674">
          <cell r="A4674">
            <v>929</v>
          </cell>
          <cell r="B4674" t="str">
            <v>mjmartinez1411@gmail.com</v>
          </cell>
          <cell r="C4674">
            <v>44012</v>
          </cell>
          <cell r="D4674" t="str">
            <v>Abierta</v>
          </cell>
          <cell r="E4674" t="str">
            <v>Recibido</v>
          </cell>
          <cell r="F4674" t="str">
            <v>Enviado</v>
          </cell>
          <cell r="G4674" t="str">
            <v>ARS</v>
          </cell>
          <cell r="H4674">
            <v>1708</v>
          </cell>
          <cell r="I4674">
            <v>0</v>
          </cell>
          <cell r="J4674">
            <v>0</v>
          </cell>
          <cell r="K4674">
            <v>1708</v>
          </cell>
          <cell r="L4674" t="str">
            <v>Maria jose Martinez</v>
          </cell>
          <cell r="M4674">
            <v>29990349</v>
          </cell>
          <cell r="N4674">
            <v>3487508972</v>
          </cell>
          <cell r="O4674" t="str">
            <v>Maria jose Martinez</v>
          </cell>
          <cell r="P4674">
            <v>3487508972</v>
          </cell>
          <cell r="Q4674" t="str">
            <v>Alberti</v>
          </cell>
          <cell r="R4674">
            <v>764</v>
          </cell>
          <cell r="T4674" t="str">
            <v>Villa fox</v>
          </cell>
          <cell r="U4674" t="str">
            <v>Zarate</v>
          </cell>
          <cell r="V4674">
            <v>2800</v>
          </cell>
          <cell r="W4674" t="str">
            <v>Capital Federal</v>
          </cell>
          <cell r="Y4674" t="str">
            <v>ENVÍO SIN CARGO (CABA Y GRAN PARTE DE GBA) TIEMPO: 4 a 6 DÍAS HÁBILES</v>
          </cell>
          <cell r="Z4674" t="str">
            <v>Mercado Pago</v>
          </cell>
          <cell r="AC4674" t="str">
            <v>ENVIAR JUNTO CON ORDEN: 920 !!!</v>
          </cell>
          <cell r="AD4674">
            <v>44012</v>
          </cell>
          <cell r="AE4674">
            <v>44015</v>
          </cell>
          <cell r="AF4674" t="str">
            <v>MESA PLEGABLE PARA PC MADERA Y METAL 59X39X23CM (Marrón oscuro)</v>
          </cell>
          <cell r="AG4674">
            <v>1708</v>
          </cell>
          <cell r="AH4674">
            <v>1</v>
          </cell>
          <cell r="AI4674" t="str">
            <v>046ME7897</v>
          </cell>
          <cell r="AJ4674" t="str">
            <v>Móvil</v>
          </cell>
          <cell r="AK4674" t="str">
            <v>LLEGA EL 9-07 ENTRE 8 Y 18 HORAS!</v>
          </cell>
          <cell r="AL4674">
            <v>1556901471</v>
          </cell>
          <cell r="AM4674">
            <v>250530578</v>
          </cell>
          <cell r="AN4674" t="str">
            <v>Sí</v>
          </cell>
        </row>
        <row r="4675">
          <cell r="A4675">
            <v>928</v>
          </cell>
          <cell r="B4675" t="str">
            <v>tamarazavatarelli7@gmail.com</v>
          </cell>
          <cell r="C4675">
            <v>44012</v>
          </cell>
          <cell r="D4675" t="str">
            <v>Abierta</v>
          </cell>
          <cell r="E4675" t="str">
            <v>Recibido</v>
          </cell>
          <cell r="F4675" t="str">
            <v>Enviado</v>
          </cell>
          <cell r="G4675" t="str">
            <v>ARS</v>
          </cell>
          <cell r="H4675">
            <v>723</v>
          </cell>
          <cell r="I4675">
            <v>0</v>
          </cell>
          <cell r="J4675">
            <v>0</v>
          </cell>
          <cell r="K4675">
            <v>723</v>
          </cell>
          <cell r="L4675" t="str">
            <v>Tamara Zavatarelli</v>
          </cell>
          <cell r="M4675">
            <v>40570015</v>
          </cell>
          <cell r="N4675">
            <v>1134297335</v>
          </cell>
          <cell r="O4675" t="str">
            <v>Tamara Zavatarelli</v>
          </cell>
          <cell r="P4675">
            <v>1134297335</v>
          </cell>
          <cell r="Q4675" t="str">
            <v>Calle 108 Chacabuco</v>
          </cell>
          <cell r="R4675">
            <v>4737</v>
          </cell>
          <cell r="S4675" t="str">
            <v>Departamento 2</v>
          </cell>
          <cell r="T4675" t="str">
            <v>Villa Ballester</v>
          </cell>
          <cell r="U4675" t="str">
            <v>Buenos Aires</v>
          </cell>
          <cell r="V4675">
            <v>1653</v>
          </cell>
          <cell r="W4675" t="str">
            <v>Gran Buenos Aires</v>
          </cell>
          <cell r="Y4675" t="str">
            <v>ENVÍO SIN CARGO (CABA Y GRAN PARTE DE GBA) TIEMPO: 4 a 6 DÍAS HÁBILES</v>
          </cell>
          <cell r="Z4675" t="str">
            <v>Mercado Pago</v>
          </cell>
          <cell r="AD4675">
            <v>44012</v>
          </cell>
          <cell r="AE4675">
            <v>44015</v>
          </cell>
          <cell r="AF4675" t="str">
            <v>SET X 3 BOWL DE VIDRIO</v>
          </cell>
          <cell r="AG4675">
            <v>723</v>
          </cell>
          <cell r="AH4675">
            <v>1</v>
          </cell>
          <cell r="AI4675" t="str">
            <v>087588F3</v>
          </cell>
          <cell r="AJ4675" t="str">
            <v>Móvil</v>
          </cell>
          <cell r="AK4675" t="str">
            <v>LLEGA EL 7-07 ENTRE 8 Y 18 HORAS!</v>
          </cell>
          <cell r="AL4675">
            <v>1556730755</v>
          </cell>
          <cell r="AM4675">
            <v>250458219</v>
          </cell>
          <cell r="AN4675" t="str">
            <v>Sí</v>
          </cell>
        </row>
        <row r="4676">
          <cell r="A4676">
            <v>927</v>
          </cell>
          <cell r="B4676" t="str">
            <v>ipratoazulay@gmail.com</v>
          </cell>
          <cell r="C4676">
            <v>44012</v>
          </cell>
          <cell r="D4676" t="str">
            <v>Abierta</v>
          </cell>
          <cell r="E4676" t="str">
            <v>Recibido</v>
          </cell>
          <cell r="F4676" t="str">
            <v>Enviado</v>
          </cell>
          <cell r="G4676" t="str">
            <v>ARS</v>
          </cell>
          <cell r="H4676">
            <v>1708</v>
          </cell>
          <cell r="I4676">
            <v>0</v>
          </cell>
          <cell r="J4676">
            <v>0</v>
          </cell>
          <cell r="K4676">
            <v>1708</v>
          </cell>
          <cell r="L4676" t="str">
            <v>Inés Prato Azulay</v>
          </cell>
          <cell r="M4676">
            <v>40648943</v>
          </cell>
          <cell r="N4676">
            <v>1123155627</v>
          </cell>
          <cell r="O4676" t="str">
            <v>Inés Prato Azulay</v>
          </cell>
          <cell r="P4676">
            <v>1123155627</v>
          </cell>
          <cell r="Q4676" t="str">
            <v>Nicolas Avellaneda</v>
          </cell>
          <cell r="R4676">
            <v>2450</v>
          </cell>
          <cell r="T4676" t="str">
            <v>Olivos</v>
          </cell>
          <cell r="U4676" t="str">
            <v>Olivos</v>
          </cell>
          <cell r="V4676">
            <v>1636</v>
          </cell>
          <cell r="W4676" t="str">
            <v>Gran Buenos Aires</v>
          </cell>
          <cell r="Y4676" t="str">
            <v>ENVÍO SIN CARGO (CABA Y GRAN PARTE DE GBA) TIEMPO: 4 a 6 DÍAS HÁBILES</v>
          </cell>
          <cell r="Z4676" t="str">
            <v>Mercado Pago</v>
          </cell>
          <cell r="AB4676" t="str">
            <v xml:space="preserve">Lo va a recibir Natalia Grossi. Para que se ubiquen es un PH con un portón negro, único timbre. Cualquier cosa escribanme a mi celular. Gracias :) </v>
          </cell>
          <cell r="AD4676">
            <v>44012</v>
          </cell>
          <cell r="AE4676">
            <v>44015</v>
          </cell>
          <cell r="AF4676" t="str">
            <v>MESA PLEGABLE PARA PC MADERA Y METAL 59X39X23CM (Beige con Negro)</v>
          </cell>
          <cell r="AG4676">
            <v>1708</v>
          </cell>
          <cell r="AH4676">
            <v>1</v>
          </cell>
          <cell r="AI4676" t="str">
            <v>046ME7897</v>
          </cell>
          <cell r="AJ4676" t="str">
            <v>Web</v>
          </cell>
          <cell r="AK4676" t="str">
            <v>LLEGA EL 7-07 ENTRE 8 Y 18 HORAS!</v>
          </cell>
          <cell r="AL4676">
            <v>1556621140</v>
          </cell>
          <cell r="AM4676">
            <v>250417146</v>
          </cell>
          <cell r="AN4676" t="str">
            <v>Sí</v>
          </cell>
        </row>
        <row r="4677">
          <cell r="A4677">
            <v>926</v>
          </cell>
          <cell r="B4677" t="str">
            <v>ricci_alberto@hotmail.com</v>
          </cell>
          <cell r="C4677">
            <v>44012</v>
          </cell>
          <cell r="D4677" t="str">
            <v>Abierta</v>
          </cell>
          <cell r="E4677" t="str">
            <v>Recibido</v>
          </cell>
          <cell r="F4677" t="str">
            <v>Enviado</v>
          </cell>
          <cell r="G4677" t="str">
            <v>ARS</v>
          </cell>
          <cell r="H4677" t="str">
            <v>695.11</v>
          </cell>
          <cell r="I4677">
            <v>0</v>
          </cell>
          <cell r="J4677">
            <v>0</v>
          </cell>
          <cell r="K4677" t="str">
            <v>695.11</v>
          </cell>
          <cell r="L4677" t="str">
            <v>Alejandro Ricci</v>
          </cell>
          <cell r="M4677">
            <v>27635740</v>
          </cell>
          <cell r="N4677">
            <v>1133772693</v>
          </cell>
          <cell r="O4677" t="str">
            <v>Alejandro Ricci</v>
          </cell>
          <cell r="P4677">
            <v>1133772693</v>
          </cell>
          <cell r="Q4677" t="str">
            <v>Wernicke</v>
          </cell>
          <cell r="R4677">
            <v>2212</v>
          </cell>
          <cell r="S4677" t="str">
            <v>2 D</v>
          </cell>
          <cell r="T4677" t="str">
            <v>Ciudad jardín</v>
          </cell>
          <cell r="U4677" t="str">
            <v>Lomas del Palomar</v>
          </cell>
          <cell r="V4677">
            <v>1684</v>
          </cell>
          <cell r="W4677" t="str">
            <v>Gran Buenos Aires</v>
          </cell>
          <cell r="Y4677" t="str">
            <v>ENVÍO SIN CARGO (CABA Y GRAN PARTE DE GBA) TIEMPO: 4 a 6 DÍAS HÁBILES</v>
          </cell>
          <cell r="Z4677" t="str">
            <v>Mercado Pago</v>
          </cell>
          <cell r="AB4677" t="str">
            <v xml:space="preserve">No funciona bien el timbre , tocar bien fuerte </v>
          </cell>
          <cell r="AD4677">
            <v>44012</v>
          </cell>
          <cell r="AE4677">
            <v>44015</v>
          </cell>
          <cell r="AF4677" t="str">
            <v>YERBERO NEGRO JACK DANIELS SETX 2  14,5 X 8,5 CM.</v>
          </cell>
          <cell r="AG4677" t="str">
            <v>695.11</v>
          </cell>
          <cell r="AH4677">
            <v>1</v>
          </cell>
          <cell r="AI4677" t="str">
            <v>645LA77010</v>
          </cell>
          <cell r="AJ4677" t="str">
            <v>Móvil</v>
          </cell>
          <cell r="AK4677" t="str">
            <v>LLEGA EL 7-07 ENTRE 8 Y 17 HORAS!</v>
          </cell>
          <cell r="AL4677">
            <v>1556202682</v>
          </cell>
          <cell r="AM4677">
            <v>250286393</v>
          </cell>
          <cell r="AN4677" t="str">
            <v>Sí</v>
          </cell>
        </row>
        <row r="4678">
          <cell r="A4678">
            <v>925</v>
          </cell>
          <cell r="B4678" t="str">
            <v>marozziantoo@gmail.com</v>
          </cell>
          <cell r="C4678">
            <v>44012</v>
          </cell>
          <cell r="D4678" t="str">
            <v>Abierta</v>
          </cell>
          <cell r="E4678" t="str">
            <v>Recibido</v>
          </cell>
          <cell r="F4678" t="str">
            <v>Enviado</v>
          </cell>
          <cell r="G4678" t="str">
            <v>ARS</v>
          </cell>
          <cell r="H4678" t="str">
            <v>715.18</v>
          </cell>
          <cell r="I4678">
            <v>0</v>
          </cell>
          <cell r="J4678">
            <v>0</v>
          </cell>
          <cell r="K4678" t="str">
            <v>715.18</v>
          </cell>
          <cell r="L4678" t="str">
            <v>Antonella Marozzi</v>
          </cell>
          <cell r="M4678">
            <v>39654265</v>
          </cell>
          <cell r="N4678">
            <v>1539130651</v>
          </cell>
          <cell r="O4678" t="str">
            <v>Antonella Marozzi</v>
          </cell>
          <cell r="P4678">
            <v>1539130651</v>
          </cell>
          <cell r="Q4678" t="str">
            <v>Nogoya</v>
          </cell>
          <cell r="R4678">
            <v>4128</v>
          </cell>
          <cell r="T4678" t="str">
            <v>Villa devoto</v>
          </cell>
          <cell r="U4678" t="str">
            <v>Caba</v>
          </cell>
          <cell r="V4678">
            <v>1417</v>
          </cell>
          <cell r="W4678" t="str">
            <v>Capital Federal</v>
          </cell>
          <cell r="Y4678" t="str">
            <v>ENVÍO SIN CARGO (CABA Y GRAN PARTE DE GBA) TIEMPO: 4 a 6 DÍAS HÁBILES</v>
          </cell>
          <cell r="Z4678" t="str">
            <v>Mercado Pago</v>
          </cell>
          <cell r="AD4678">
            <v>44012</v>
          </cell>
          <cell r="AE4678">
            <v>44015</v>
          </cell>
          <cell r="AF4678" t="str">
            <v>PACK X 6 VASO BELLIZE X 315ML</v>
          </cell>
          <cell r="AG4678" t="str">
            <v>715.18</v>
          </cell>
          <cell r="AH4678">
            <v>1</v>
          </cell>
          <cell r="AI4678" t="str">
            <v>TW88423</v>
          </cell>
          <cell r="AJ4678" t="str">
            <v>Móvil</v>
          </cell>
          <cell r="AK4678" t="str">
            <v>LLEGA EL 4-07 ENTRE 8 Y 17 HORAS!</v>
          </cell>
          <cell r="AL4678">
            <v>1556135470</v>
          </cell>
          <cell r="AM4678">
            <v>247586656</v>
          </cell>
          <cell r="AN4678" t="str">
            <v>Sí</v>
          </cell>
        </row>
        <row r="4679">
          <cell r="A4679">
            <v>924</v>
          </cell>
          <cell r="B4679" t="str">
            <v>romiestudio@yahoo.com</v>
          </cell>
          <cell r="C4679">
            <v>44012</v>
          </cell>
          <cell r="D4679" t="str">
            <v>Abierta</v>
          </cell>
          <cell r="E4679" t="str">
            <v>Recibido</v>
          </cell>
          <cell r="F4679" t="str">
            <v>Enviado</v>
          </cell>
          <cell r="G4679" t="str">
            <v>ARS</v>
          </cell>
          <cell r="H4679" t="str">
            <v>4112.79</v>
          </cell>
          <cell r="I4679">
            <v>0</v>
          </cell>
          <cell r="J4679">
            <v>1410</v>
          </cell>
          <cell r="K4679" t="str">
            <v>5522.79</v>
          </cell>
          <cell r="L4679" t="str">
            <v>Romina Romero</v>
          </cell>
          <cell r="M4679">
            <v>27322082474</v>
          </cell>
          <cell r="N4679">
            <v>3584854326</v>
          </cell>
          <cell r="O4679" t="str">
            <v>Romina Romero</v>
          </cell>
          <cell r="P4679">
            <v>3584854326</v>
          </cell>
          <cell r="Q4679" t="str">
            <v>Estrada (norte)</v>
          </cell>
          <cell r="R4679">
            <v>136</v>
          </cell>
          <cell r="S4679">
            <v>12</v>
          </cell>
          <cell r="T4679" t="str">
            <v>Cisprem</v>
          </cell>
          <cell r="U4679" t="str">
            <v>Rio Cuarto</v>
          </cell>
          <cell r="V4679">
            <v>5800</v>
          </cell>
          <cell r="W4679" t="str">
            <v>Córdoba</v>
          </cell>
          <cell r="Y4679" t="str">
            <v>Correo Argentino - Encomienda Clásica</v>
          </cell>
          <cell r="Z4679" t="str">
            <v>Mercado Pago</v>
          </cell>
          <cell r="AD4679">
            <v>44012</v>
          </cell>
          <cell r="AE4679">
            <v>44018</v>
          </cell>
          <cell r="AF4679" t="str">
            <v>PERCHERO DE PIE EXHIBIDOR NORDICO ESCANDINAVO</v>
          </cell>
          <cell r="AG4679" t="str">
            <v>4112.79</v>
          </cell>
          <cell r="AH4679">
            <v>1</v>
          </cell>
          <cell r="AI4679" t="str">
            <v>ML0001</v>
          </cell>
          <cell r="AJ4679" t="str">
            <v>Móvil</v>
          </cell>
          <cell r="AK4679" t="str">
            <v>EL 08-07 VA AL CORREO ENTRE 15 Y 18 HORAS ! !</v>
          </cell>
          <cell r="AL4679">
            <v>1556012870</v>
          </cell>
          <cell r="AM4679">
            <v>249154491</v>
          </cell>
          <cell r="AN4679" t="str">
            <v>Sí</v>
          </cell>
        </row>
        <row r="4680">
          <cell r="A4680">
            <v>923</v>
          </cell>
          <cell r="B4680" t="str">
            <v>martinaguillen89@hotmail.com</v>
          </cell>
          <cell r="C4680">
            <v>44012</v>
          </cell>
          <cell r="D4680" t="str">
            <v>Abierta</v>
          </cell>
          <cell r="E4680" t="str">
            <v>Recibido</v>
          </cell>
          <cell r="F4680" t="str">
            <v>Enviado</v>
          </cell>
          <cell r="G4680" t="str">
            <v>ARS</v>
          </cell>
          <cell r="H4680" t="str">
            <v>725.53</v>
          </cell>
          <cell r="I4680">
            <v>0</v>
          </cell>
          <cell r="J4680">
            <v>0</v>
          </cell>
          <cell r="K4680" t="str">
            <v>725.53</v>
          </cell>
          <cell r="L4680" t="str">
            <v>Martina Guillen</v>
          </cell>
          <cell r="M4680">
            <v>34929561</v>
          </cell>
          <cell r="N4680">
            <v>1164482989</v>
          </cell>
          <cell r="O4680" t="str">
            <v>Martina Guillen</v>
          </cell>
          <cell r="P4680">
            <v>1164482989</v>
          </cell>
          <cell r="Q4680" t="str">
            <v>Gurruchaga</v>
          </cell>
          <cell r="R4680">
            <v>1139</v>
          </cell>
          <cell r="T4680" t="str">
            <v>villa crespo</v>
          </cell>
          <cell r="U4680" t="str">
            <v>Capital Federal</v>
          </cell>
          <cell r="V4680">
            <v>1414</v>
          </cell>
          <cell r="W4680" t="str">
            <v>Capital Federal</v>
          </cell>
          <cell r="Y4680" t="str">
            <v>ENVÍO SIN CARGO (CABA Y GRAN PARTE DE GBA) TIEMPO: 4 a 6 DÍAS HÁBILES</v>
          </cell>
          <cell r="Z4680" t="str">
            <v>Mercado Pago</v>
          </cell>
          <cell r="AB4680" t="str">
            <v>Hola, me podrían llamar al teléfono, no funciona el timbre. 1164482989 El cepillo de baño lo quiero en rosa. Gracias! Martina.</v>
          </cell>
          <cell r="AC4680" t="str">
            <v>MODIFIQUE LA DIRECCION EN LA INFO DEL CLIENTE. EL LUGAR DE RECEPCION DE LA MERCADERIA ES UN LOCAL DE CUADROS</v>
          </cell>
          <cell r="AD4680">
            <v>44012</v>
          </cell>
          <cell r="AE4680">
            <v>44015</v>
          </cell>
          <cell r="AF4680" t="str">
            <v>PISAPAPAS DISTINTOS COLORES (Negro)</v>
          </cell>
          <cell r="AG4680" t="str">
            <v>205.44</v>
          </cell>
          <cell r="AH4680">
            <v>1</v>
          </cell>
          <cell r="AI4680" t="str">
            <v>BP17002</v>
          </cell>
          <cell r="AJ4680" t="str">
            <v>Web</v>
          </cell>
          <cell r="AK4680" t="str">
            <v>LLEGA EL 6-07 ENTRE 8 Y 17 HORAS!</v>
          </cell>
          <cell r="AL4680">
            <v>1555914481</v>
          </cell>
          <cell r="AM4680">
            <v>249960194</v>
          </cell>
          <cell r="AN4680" t="str">
            <v>Sí</v>
          </cell>
        </row>
        <row r="4681">
          <cell r="A4681">
            <v>923</v>
          </cell>
          <cell r="B4681" t="str">
            <v>martinaguillen89@hotmail.com</v>
          </cell>
          <cell r="AF4681" t="str">
            <v>VASO BLANCO FACETADO Y EXPRIMIDOR</v>
          </cell>
          <cell r="AG4681" t="str">
            <v>184.99</v>
          </cell>
          <cell r="AH4681">
            <v>1</v>
          </cell>
          <cell r="AI4681" t="str">
            <v>BP24001</v>
          </cell>
          <cell r="AN4681" t="str">
            <v>Sí</v>
          </cell>
        </row>
        <row r="4682">
          <cell r="A4682">
            <v>923</v>
          </cell>
          <cell r="B4682" t="str">
            <v>martinaguillen89@hotmail.com</v>
          </cell>
          <cell r="AF4682" t="str">
            <v>CEPILLO DE BAÑO PLASTICO  3 COLORES 38 X 13 CM</v>
          </cell>
          <cell r="AG4682" t="str">
            <v>335.1</v>
          </cell>
          <cell r="AH4682">
            <v>1</v>
          </cell>
          <cell r="AI4682" t="str">
            <v>AB6065</v>
          </cell>
          <cell r="AN4682" t="str">
            <v>Sí</v>
          </cell>
        </row>
        <row r="4683">
          <cell r="A4683">
            <v>922</v>
          </cell>
          <cell r="B4683" t="str">
            <v>nessicarla@hotmail.com</v>
          </cell>
          <cell r="C4683">
            <v>44012</v>
          </cell>
          <cell r="D4683" t="str">
            <v>Abierta</v>
          </cell>
          <cell r="E4683" t="str">
            <v>Recibido</v>
          </cell>
          <cell r="F4683" t="str">
            <v>Enviado</v>
          </cell>
          <cell r="G4683" t="str">
            <v>ARS</v>
          </cell>
          <cell r="H4683" t="str">
            <v>2425.29</v>
          </cell>
          <cell r="I4683">
            <v>0</v>
          </cell>
          <cell r="J4683">
            <v>0</v>
          </cell>
          <cell r="K4683" t="str">
            <v>2425.29</v>
          </cell>
          <cell r="L4683" t="str">
            <v>Carla Nessi</v>
          </cell>
          <cell r="M4683">
            <v>23967087</v>
          </cell>
          <cell r="N4683">
            <v>1169020916</v>
          </cell>
          <cell r="O4683" t="str">
            <v>Carla Nessi</v>
          </cell>
          <cell r="P4683">
            <v>1169020916</v>
          </cell>
          <cell r="Q4683" t="str">
            <v>Quesada</v>
          </cell>
          <cell r="R4683">
            <v>3053</v>
          </cell>
          <cell r="S4683" t="str">
            <v>4 b</v>
          </cell>
          <cell r="U4683" t="str">
            <v>Caba</v>
          </cell>
          <cell r="V4683">
            <v>1429</v>
          </cell>
          <cell r="W4683" t="str">
            <v>Capital Federal</v>
          </cell>
          <cell r="Y4683" t="str">
            <v>ENVÍO SIN CARGO (CABA Y GRAN PARTE DE GBA) TIEMPO: 4 a 6 DÍAS HÁBILES</v>
          </cell>
          <cell r="Z4683" t="str">
            <v>Mercado Pago</v>
          </cell>
          <cell r="AD4683">
            <v>44012</v>
          </cell>
          <cell r="AE4683">
            <v>44015</v>
          </cell>
          <cell r="AF4683" t="str">
            <v>SET 2 PIEZAS PALA Y ESCOBA (Rosa)</v>
          </cell>
          <cell r="AG4683" t="str">
            <v>696.29</v>
          </cell>
          <cell r="AH4683">
            <v>1</v>
          </cell>
          <cell r="AI4683" t="str">
            <v>046LI7532</v>
          </cell>
          <cell r="AJ4683" t="str">
            <v>Móvil</v>
          </cell>
          <cell r="AK4683" t="str">
            <v>LLEGA EL 6-07 ENTRE 8 Y 17 HORAS!</v>
          </cell>
          <cell r="AL4683">
            <v>1555822645</v>
          </cell>
          <cell r="AM4683">
            <v>247392480</v>
          </cell>
          <cell r="AN4683" t="str">
            <v>Sí</v>
          </cell>
        </row>
        <row r="4684">
          <cell r="A4684">
            <v>922</v>
          </cell>
          <cell r="B4684" t="str">
            <v>nessicarla@hotmail.com</v>
          </cell>
          <cell r="AF4684" t="str">
            <v>ESCURRIDOR DE PL. BEIGE 43,5X24X11,8CM</v>
          </cell>
          <cell r="AG4684">
            <v>1729</v>
          </cell>
          <cell r="AH4684">
            <v>1</v>
          </cell>
          <cell r="AI4684" t="str">
            <v>083BA7700</v>
          </cell>
          <cell r="AN4684" t="str">
            <v>Sí</v>
          </cell>
        </row>
        <row r="4685">
          <cell r="A4685">
            <v>921</v>
          </cell>
          <cell r="B4685" t="str">
            <v>melinavelazquez312@gmail.com</v>
          </cell>
          <cell r="C4685">
            <v>44012</v>
          </cell>
          <cell r="D4685" t="str">
            <v>Abierta</v>
          </cell>
          <cell r="E4685" t="str">
            <v>Recibido</v>
          </cell>
          <cell r="F4685" t="str">
            <v>Enviado</v>
          </cell>
          <cell r="G4685" t="str">
            <v>ARS</v>
          </cell>
          <cell r="H4685" t="str">
            <v>2188.79</v>
          </cell>
          <cell r="I4685">
            <v>0</v>
          </cell>
          <cell r="J4685">
            <v>0</v>
          </cell>
          <cell r="K4685" t="str">
            <v>2188.79</v>
          </cell>
          <cell r="L4685" t="str">
            <v>Melina raquel Benitez Velázquez</v>
          </cell>
          <cell r="M4685">
            <v>42280831</v>
          </cell>
          <cell r="N4685">
            <v>1144062235</v>
          </cell>
          <cell r="O4685" t="str">
            <v>Melina raquel Benitez Velázquez</v>
          </cell>
          <cell r="P4685">
            <v>1144062235</v>
          </cell>
          <cell r="Q4685" t="str">
            <v>Joaquín v González</v>
          </cell>
          <cell r="R4685">
            <v>2560</v>
          </cell>
          <cell r="T4685" t="str">
            <v>Los tilos, la lonja</v>
          </cell>
          <cell r="U4685" t="str">
            <v>Pilar</v>
          </cell>
          <cell r="V4685">
            <v>1669</v>
          </cell>
          <cell r="W4685" t="str">
            <v>Gran Buenos Aires</v>
          </cell>
          <cell r="Y4685" t="str">
            <v>ENVÍO SIN CARGO (CABA Y GRAN PARTE DE GBA) TIEMPO: 4 a 6 DÍAS HÁBILES</v>
          </cell>
          <cell r="Z4685" t="str">
            <v>Mercado Pago</v>
          </cell>
          <cell r="AD4685">
            <v>44012</v>
          </cell>
          <cell r="AE4685">
            <v>44015</v>
          </cell>
          <cell r="AF4685" t="str">
            <v>TAMIZ</v>
          </cell>
          <cell r="AG4685" t="str">
            <v>569.8</v>
          </cell>
          <cell r="AH4685">
            <v>1</v>
          </cell>
          <cell r="AI4685" t="str">
            <v>046BA4748</v>
          </cell>
          <cell r="AJ4685" t="str">
            <v>Móvil</v>
          </cell>
          <cell r="AK4685" t="str">
            <v>LLEGA EL 7-07 ENTRE 8 Y 17 HORAS !</v>
          </cell>
          <cell r="AL4685">
            <v>1555811579</v>
          </cell>
          <cell r="AM4685">
            <v>250119569</v>
          </cell>
          <cell r="AN4685" t="str">
            <v>Sí</v>
          </cell>
        </row>
        <row r="4686">
          <cell r="A4686">
            <v>921</v>
          </cell>
          <cell r="B4686" t="str">
            <v>melinavelazquez312@gmail.com</v>
          </cell>
          <cell r="AF4686" t="str">
            <v>SET X 6 RIGOLLEAU COPA DE VINO BAIRES 300ML</v>
          </cell>
          <cell r="AG4686">
            <v>614</v>
          </cell>
          <cell r="AH4686">
            <v>1</v>
          </cell>
          <cell r="AI4686" t="str">
            <v>RI68017PK</v>
          </cell>
          <cell r="AN4686" t="str">
            <v>Sí</v>
          </cell>
        </row>
        <row r="4687">
          <cell r="A4687">
            <v>921</v>
          </cell>
          <cell r="B4687" t="str">
            <v>melinavelazquez312@gmail.com</v>
          </cell>
          <cell r="AF4687" t="str">
            <v>PACK X 6 VASO BRILHANTE X 310ML</v>
          </cell>
          <cell r="AG4687" t="str">
            <v>405.99</v>
          </cell>
          <cell r="AH4687">
            <v>1</v>
          </cell>
          <cell r="AI4687" t="str">
            <v>TW4699</v>
          </cell>
          <cell r="AN4687" t="str">
            <v>Sí</v>
          </cell>
        </row>
        <row r="4688">
          <cell r="A4688">
            <v>921</v>
          </cell>
          <cell r="B4688" t="str">
            <v>melinavelazquez312@gmail.com</v>
          </cell>
          <cell r="AF4688" t="str">
            <v>JUEGO DE 6 VASOS AMSTERDAM</v>
          </cell>
          <cell r="AG4688">
            <v>599</v>
          </cell>
          <cell r="AH4688">
            <v>1</v>
          </cell>
          <cell r="AI4688" t="str">
            <v>RI68972PK</v>
          </cell>
          <cell r="AN4688" t="str">
            <v>Sí</v>
          </cell>
        </row>
        <row r="4689">
          <cell r="A4689">
            <v>920</v>
          </cell>
          <cell r="B4689" t="str">
            <v>mjmartinez1411@gmail.com</v>
          </cell>
          <cell r="C4689">
            <v>44012</v>
          </cell>
          <cell r="D4689" t="str">
            <v>Abierta</v>
          </cell>
          <cell r="E4689" t="str">
            <v>Recibido</v>
          </cell>
          <cell r="F4689" t="str">
            <v>Enviado</v>
          </cell>
          <cell r="G4689" t="str">
            <v>ARS</v>
          </cell>
          <cell r="H4689" t="str">
            <v>7502.96</v>
          </cell>
          <cell r="I4689">
            <v>0</v>
          </cell>
          <cell r="J4689">
            <v>0</v>
          </cell>
          <cell r="K4689" t="str">
            <v>7502.96</v>
          </cell>
          <cell r="L4689" t="str">
            <v>Maria jose Martinez</v>
          </cell>
          <cell r="M4689">
            <v>29990349</v>
          </cell>
          <cell r="N4689">
            <v>3487508972</v>
          </cell>
          <cell r="O4689" t="str">
            <v>Maria jose Martinez</v>
          </cell>
          <cell r="P4689">
            <v>3487508972</v>
          </cell>
          <cell r="Q4689" t="str">
            <v>Alberti</v>
          </cell>
          <cell r="R4689">
            <v>764</v>
          </cell>
          <cell r="S4689" t="str">
            <v>Zarate</v>
          </cell>
          <cell r="T4689" t="str">
            <v>Villa fox</v>
          </cell>
          <cell r="U4689" t="str">
            <v>Zarate</v>
          </cell>
          <cell r="V4689">
            <v>2800</v>
          </cell>
          <cell r="W4689" t="str">
            <v>Capital Federal</v>
          </cell>
          <cell r="Y4689" t="str">
            <v>ENVÍO SIN CARGO (CABA Y GRAN PARTE DE GBA) TIEMPO: 4 a 6 DÍAS HÁBILES</v>
          </cell>
          <cell r="Z4689" t="str">
            <v>Mercado Pago</v>
          </cell>
          <cell r="AC4689" t="str">
            <v>ENVIAR JUNTO CON ORDEN 929!!!!</v>
          </cell>
          <cell r="AD4689">
            <v>44012</v>
          </cell>
          <cell r="AE4689">
            <v>44015</v>
          </cell>
          <cell r="AF4689" t="str">
            <v>TAMIZ</v>
          </cell>
          <cell r="AG4689" t="str">
            <v>569.8</v>
          </cell>
          <cell r="AH4689">
            <v>1</v>
          </cell>
          <cell r="AI4689" t="str">
            <v>046BA4748</v>
          </cell>
          <cell r="AJ4689" t="str">
            <v>Móvil</v>
          </cell>
          <cell r="AK4689" t="str">
            <v>LLEGA EL 2-07 ENTRE 8 Y 18 HORAS!</v>
          </cell>
          <cell r="AL4689">
            <v>1555703818</v>
          </cell>
          <cell r="AM4689">
            <v>250082924</v>
          </cell>
          <cell r="AN4689" t="str">
            <v>Sí</v>
          </cell>
        </row>
        <row r="4690">
          <cell r="A4690">
            <v>920</v>
          </cell>
          <cell r="B4690" t="str">
            <v>mjmartinez1411@gmail.com</v>
          </cell>
          <cell r="AF4690" t="str">
            <v>BATIDOR SEMIAUTOMATICO 34 CM</v>
          </cell>
          <cell r="AG4690" t="str">
            <v>313.5</v>
          </cell>
          <cell r="AH4690">
            <v>1</v>
          </cell>
          <cell r="AI4690" t="str">
            <v>046BA4824</v>
          </cell>
          <cell r="AN4690" t="str">
            <v>Sí</v>
          </cell>
        </row>
        <row r="4691">
          <cell r="A4691">
            <v>920</v>
          </cell>
          <cell r="B4691" t="str">
            <v>mjmartinez1411@gmail.com</v>
          </cell>
          <cell r="AF4691" t="str">
            <v>CUCHARON MIA (Celeste)</v>
          </cell>
          <cell r="AG4691" t="str">
            <v>189.99</v>
          </cell>
          <cell r="AH4691">
            <v>1</v>
          </cell>
          <cell r="AI4691" t="str">
            <v>DIM2004AZ</v>
          </cell>
          <cell r="AN4691" t="str">
            <v>Sí</v>
          </cell>
        </row>
        <row r="4692">
          <cell r="A4692">
            <v>920</v>
          </cell>
          <cell r="B4692" t="str">
            <v>mjmartinez1411@gmail.com</v>
          </cell>
          <cell r="AF4692" t="str">
            <v>ACEITE Y VINAGRE SET X 2 DE 500ML</v>
          </cell>
          <cell r="AG4692" t="str">
            <v>530.16</v>
          </cell>
          <cell r="AH4692">
            <v>1</v>
          </cell>
          <cell r="AI4692" t="str">
            <v>019BO6217</v>
          </cell>
          <cell r="AN4692" t="str">
            <v>Sí</v>
          </cell>
        </row>
        <row r="4693">
          <cell r="A4693">
            <v>920</v>
          </cell>
          <cell r="B4693" t="str">
            <v>mjmartinez1411@gmail.com</v>
          </cell>
          <cell r="AF4693" t="str">
            <v>VASO AZUL FACETADO Y EXPRIMIDOR</v>
          </cell>
          <cell r="AG4693" t="str">
            <v>184.99</v>
          </cell>
          <cell r="AH4693">
            <v>1</v>
          </cell>
          <cell r="AI4693" t="str">
            <v>BP24007</v>
          </cell>
          <cell r="AN4693" t="str">
            <v>Sí</v>
          </cell>
        </row>
        <row r="4694">
          <cell r="A4694">
            <v>920</v>
          </cell>
          <cell r="B4694" t="str">
            <v>mjmartinez1411@gmail.com</v>
          </cell>
          <cell r="AF4694" t="str">
            <v>PLATO DE VIDRIO ROMBOS 31 CM</v>
          </cell>
          <cell r="AG4694">
            <v>373</v>
          </cell>
          <cell r="AH4694">
            <v>1</v>
          </cell>
          <cell r="AI4694" t="str">
            <v>046BA6334</v>
          </cell>
          <cell r="AN4694" t="str">
            <v>Sí</v>
          </cell>
        </row>
        <row r="4695">
          <cell r="A4695">
            <v>920</v>
          </cell>
          <cell r="B4695" t="str">
            <v>mjmartinez1411@gmail.com</v>
          </cell>
          <cell r="AF4695" t="str">
            <v>INDIVIDUAL CUERINA HOJAS 44X30CM</v>
          </cell>
          <cell r="AG4695" t="str">
            <v>385.13</v>
          </cell>
          <cell r="AH4695">
            <v>4</v>
          </cell>
          <cell r="AI4695" t="str">
            <v>CHUIN43R</v>
          </cell>
          <cell r="AN4695" t="str">
            <v>Sí</v>
          </cell>
        </row>
        <row r="4696">
          <cell r="A4696">
            <v>920</v>
          </cell>
          <cell r="B4696" t="str">
            <v>mjmartinez1411@gmail.com</v>
          </cell>
          <cell r="AF4696" t="str">
            <v>ESCURRIDOR DE CUBIERTOS COLORES SURTIDOS (Celeste)</v>
          </cell>
          <cell r="AG4696">
            <v>385</v>
          </cell>
          <cell r="AH4696">
            <v>1</v>
          </cell>
          <cell r="AI4696" t="str">
            <v>Q069</v>
          </cell>
          <cell r="AN4696" t="str">
            <v>Sí</v>
          </cell>
        </row>
        <row r="4697">
          <cell r="A4697">
            <v>920</v>
          </cell>
          <cell r="B4697" t="str">
            <v>mjmartinez1411@gmail.com</v>
          </cell>
          <cell r="AF4697" t="str">
            <v>MESA PLEGABLE PARA PC MADERA Y METAL 59X39X23CM (Beige con Negro)</v>
          </cell>
          <cell r="AG4697">
            <v>1708</v>
          </cell>
          <cell r="AH4697">
            <v>1</v>
          </cell>
          <cell r="AI4697" t="str">
            <v>046ME7897</v>
          </cell>
          <cell r="AN4697" t="str">
            <v>Sí</v>
          </cell>
        </row>
        <row r="4698">
          <cell r="A4698">
            <v>920</v>
          </cell>
          <cell r="B4698" t="str">
            <v>mjmartinez1411@gmail.com</v>
          </cell>
          <cell r="AF4698" t="str">
            <v>MESA PLEGABLE PARA PC MADERA Y METAL 59X39X23CM (Negro)</v>
          </cell>
          <cell r="AG4698">
            <v>1708</v>
          </cell>
          <cell r="AH4698">
            <v>1</v>
          </cell>
          <cell r="AI4698" t="str">
            <v>046ME7897</v>
          </cell>
          <cell r="AN4698" t="str">
            <v>Sí</v>
          </cell>
        </row>
        <row r="4699">
          <cell r="A4699">
            <v>919</v>
          </cell>
          <cell r="B4699" t="str">
            <v>msolchiari@gmail.com</v>
          </cell>
          <cell r="C4699">
            <v>44012</v>
          </cell>
          <cell r="D4699" t="str">
            <v>Abierta</v>
          </cell>
          <cell r="E4699" t="str">
            <v>Recibido</v>
          </cell>
          <cell r="F4699" t="str">
            <v>Enviado</v>
          </cell>
          <cell r="G4699" t="str">
            <v>ARS</v>
          </cell>
          <cell r="H4699" t="str">
            <v>3459.87</v>
          </cell>
          <cell r="I4699">
            <v>0</v>
          </cell>
          <cell r="J4699">
            <v>0</v>
          </cell>
          <cell r="K4699" t="str">
            <v>3459.87</v>
          </cell>
          <cell r="L4699" t="str">
            <v>Maria sol chiari</v>
          </cell>
          <cell r="M4699">
            <v>42087542</v>
          </cell>
          <cell r="N4699">
            <v>1557650051</v>
          </cell>
          <cell r="O4699" t="str">
            <v>Maria sol chiari</v>
          </cell>
          <cell r="P4699">
            <v>1557650051</v>
          </cell>
          <cell r="Q4699" t="str">
            <v>Gral. Pinto</v>
          </cell>
          <cell r="R4699">
            <v>1080</v>
          </cell>
          <cell r="T4699" t="str">
            <v>san fernando</v>
          </cell>
          <cell r="U4699" t="str">
            <v>San Fernando</v>
          </cell>
          <cell r="V4699">
            <v>1646</v>
          </cell>
          <cell r="W4699" t="str">
            <v>Gran Buenos Aires</v>
          </cell>
          <cell r="Y4699" t="str">
            <v>ENVÍO SIN CARGO (CABA Y GRAN PARTE DE GBA) TIEMPO: 4 a 6 DÍAS HÁBILES</v>
          </cell>
          <cell r="Z4699" t="str">
            <v>Mercado Pago</v>
          </cell>
          <cell r="AD4699">
            <v>44012</v>
          </cell>
          <cell r="AE4699">
            <v>44015</v>
          </cell>
          <cell r="AF4699" t="str">
            <v>RALLADOR DE MANO MEDIANO 20 CM</v>
          </cell>
          <cell r="AG4699" t="str">
            <v>43.87</v>
          </cell>
          <cell r="AH4699">
            <v>1</v>
          </cell>
          <cell r="AI4699" t="str">
            <v>BA7382</v>
          </cell>
          <cell r="AJ4699" t="str">
            <v>Web</v>
          </cell>
          <cell r="AK4699" t="str">
            <v>LLEGA EL 7-07 ENTRE 8 Y 17 HORAS</v>
          </cell>
          <cell r="AL4699">
            <v>1555470278</v>
          </cell>
          <cell r="AM4699">
            <v>250037517</v>
          </cell>
          <cell r="AN4699" t="str">
            <v>Sí</v>
          </cell>
        </row>
        <row r="4700">
          <cell r="A4700">
            <v>919</v>
          </cell>
          <cell r="B4700" t="str">
            <v>msolchiari@gmail.com</v>
          </cell>
          <cell r="AF4700" t="str">
            <v>MESA PLEGABLE PARA PC MADERA Y METAL 59X39X23CM (Marrón oscuro)</v>
          </cell>
          <cell r="AG4700">
            <v>1708</v>
          </cell>
          <cell r="AH4700">
            <v>2</v>
          </cell>
          <cell r="AI4700" t="str">
            <v>046ME7897</v>
          </cell>
          <cell r="AN4700" t="str">
            <v>Sí</v>
          </cell>
        </row>
        <row r="4701">
          <cell r="A4701">
            <v>918</v>
          </cell>
          <cell r="B4701" t="str">
            <v>flormassolo@hotmail.com</v>
          </cell>
          <cell r="C4701">
            <v>44012</v>
          </cell>
          <cell r="D4701" t="str">
            <v>Abierta</v>
          </cell>
          <cell r="E4701" t="str">
            <v>Recibido</v>
          </cell>
          <cell r="F4701" t="str">
            <v>Enviado</v>
          </cell>
          <cell r="G4701" t="str">
            <v>ARS</v>
          </cell>
          <cell r="H4701" t="str">
            <v>4924.69</v>
          </cell>
          <cell r="I4701">
            <v>0</v>
          </cell>
          <cell r="J4701">
            <v>0</v>
          </cell>
          <cell r="K4701" t="str">
            <v>4924.69</v>
          </cell>
          <cell r="L4701" t="str">
            <v>Maria Florencia Massolo</v>
          </cell>
          <cell r="M4701">
            <v>34169504</v>
          </cell>
          <cell r="N4701">
            <v>2215866998</v>
          </cell>
          <cell r="O4701" t="str">
            <v>Maria Florencia Massolo</v>
          </cell>
          <cell r="P4701">
            <v>2215866998</v>
          </cell>
          <cell r="Q4701">
            <v>34</v>
          </cell>
          <cell r="R4701">
            <v>620</v>
          </cell>
          <cell r="S4701" t="str">
            <v>4toA</v>
          </cell>
          <cell r="U4701" t="str">
            <v>La plata</v>
          </cell>
          <cell r="V4701">
            <v>1440</v>
          </cell>
          <cell r="W4701" t="str">
            <v>Capital Federal</v>
          </cell>
          <cell r="Y4701" t="str">
            <v>ENVÍO SIN CARGO (CABA Y GRAN PARTE DE GBA) TIEMPO: 4 a 6 DÍAS HÁBILES</v>
          </cell>
          <cell r="Z4701" t="str">
            <v>Mercado Pago</v>
          </cell>
          <cell r="AB4701" t="str">
            <v>Código postal 1900</v>
          </cell>
          <cell r="AD4701">
            <v>44012</v>
          </cell>
          <cell r="AE4701">
            <v>44015</v>
          </cell>
          <cell r="AF4701" t="str">
            <v>BOWL BAMBOO BLANCO 23CMX8CM</v>
          </cell>
          <cell r="AG4701">
            <v>1359</v>
          </cell>
          <cell r="AH4701">
            <v>1</v>
          </cell>
          <cell r="AI4701" t="str">
            <v>BA8128BLA</v>
          </cell>
          <cell r="AJ4701" t="str">
            <v>Móvil</v>
          </cell>
          <cell r="AK4701" t="str">
            <v>LLEGA EL 6-07  ENTRE 8 Y 17 HORAS !</v>
          </cell>
          <cell r="AL4701">
            <v>1555420246</v>
          </cell>
          <cell r="AM4701">
            <v>249174965</v>
          </cell>
          <cell r="AN4701" t="str">
            <v>Sí</v>
          </cell>
        </row>
        <row r="4702">
          <cell r="A4702">
            <v>918</v>
          </cell>
          <cell r="B4702" t="str">
            <v>flormassolo@hotmail.com</v>
          </cell>
          <cell r="AF4702" t="str">
            <v>MOLINILLO MADERA 15 CM.</v>
          </cell>
          <cell r="AG4702" t="str">
            <v>900.81</v>
          </cell>
          <cell r="AH4702">
            <v>1</v>
          </cell>
          <cell r="AI4702" t="str">
            <v>046BA6858</v>
          </cell>
          <cell r="AN4702" t="str">
            <v>Sí</v>
          </cell>
        </row>
        <row r="4703">
          <cell r="A4703">
            <v>918</v>
          </cell>
          <cell r="B4703" t="str">
            <v>flormassolo@hotmail.com</v>
          </cell>
          <cell r="AF4703" t="str">
            <v>BOWL BAMBOO BLANCO 14X28CM</v>
          </cell>
          <cell r="AG4703" t="str">
            <v>1332.44</v>
          </cell>
          <cell r="AH4703">
            <v>2</v>
          </cell>
          <cell r="AI4703" t="str">
            <v>BA7812</v>
          </cell>
          <cell r="AN4703" t="str">
            <v>Sí</v>
          </cell>
        </row>
        <row r="4704">
          <cell r="A4704">
            <v>917</v>
          </cell>
          <cell r="B4704" t="str">
            <v>melinaarocio@gmail.com</v>
          </cell>
          <cell r="C4704">
            <v>44012</v>
          </cell>
          <cell r="D4704" t="str">
            <v>Abierta</v>
          </cell>
          <cell r="E4704" t="str">
            <v>Recibido</v>
          </cell>
          <cell r="F4704" t="str">
            <v>Enviado</v>
          </cell>
          <cell r="G4704" t="str">
            <v>ARS</v>
          </cell>
          <cell r="H4704" t="str">
            <v>639.9</v>
          </cell>
          <cell r="I4704">
            <v>0</v>
          </cell>
          <cell r="J4704">
            <v>0</v>
          </cell>
          <cell r="K4704" t="str">
            <v>639.9</v>
          </cell>
          <cell r="L4704" t="str">
            <v>Melina Castro</v>
          </cell>
          <cell r="M4704">
            <v>40144785</v>
          </cell>
          <cell r="N4704">
            <v>1159269243</v>
          </cell>
          <cell r="O4704" t="str">
            <v>Melina Castro</v>
          </cell>
          <cell r="P4704">
            <v>1159269243</v>
          </cell>
          <cell r="Q4704">
            <v>31</v>
          </cell>
          <cell r="R4704">
            <v>3750</v>
          </cell>
          <cell r="T4704" t="str">
            <v>Villa España</v>
          </cell>
          <cell r="U4704" t="str">
            <v>Berazategui</v>
          </cell>
          <cell r="V4704">
            <v>1884</v>
          </cell>
          <cell r="W4704" t="str">
            <v>Gran Buenos Aires</v>
          </cell>
          <cell r="Y4704" t="str">
            <v>ENVÍO SIN CARGO (CABA Y GRAN PARTE DE GBA) TIEMPO: 4 a 6 DÍAS HÁBILES</v>
          </cell>
          <cell r="Z4704" t="str">
            <v>Mercado Pago</v>
          </cell>
          <cell r="AD4704">
            <v>44012</v>
          </cell>
          <cell r="AE4704">
            <v>44015</v>
          </cell>
          <cell r="AF4704" t="str">
            <v>RELOJ PARED MARCO Y FONDO NEGRO 25CM</v>
          </cell>
          <cell r="AG4704">
            <v>499</v>
          </cell>
          <cell r="AH4704">
            <v>1</v>
          </cell>
          <cell r="AI4704" t="str">
            <v>046RE6671</v>
          </cell>
          <cell r="AJ4704" t="str">
            <v>Móvil</v>
          </cell>
          <cell r="AK4704" t="str">
            <v>LLEGA EL 6-07 ENTRE 8 Y 17 HORAS !</v>
          </cell>
          <cell r="AL4704">
            <v>1555377333</v>
          </cell>
          <cell r="AM4704">
            <v>250030385</v>
          </cell>
          <cell r="AN4704" t="str">
            <v>Sí</v>
          </cell>
        </row>
        <row r="4705">
          <cell r="A4705">
            <v>917</v>
          </cell>
          <cell r="B4705" t="str">
            <v>melinaarocio@gmail.com</v>
          </cell>
          <cell r="AF4705" t="str">
            <v>BROCHES PARA BOLSA FLUO BLISTER SET X 5PC  COL.SURT. 11CM</v>
          </cell>
          <cell r="AG4705" t="str">
            <v>140.9</v>
          </cell>
          <cell r="AH4705">
            <v>1</v>
          </cell>
          <cell r="AI4705" t="str">
            <v>046BR5393</v>
          </cell>
          <cell r="AN4705" t="str">
            <v>Sí</v>
          </cell>
        </row>
        <row r="4706">
          <cell r="A4706">
            <v>916</v>
          </cell>
          <cell r="B4706" t="str">
            <v>maria.acevedo@transener.com.ar</v>
          </cell>
          <cell r="C4706">
            <v>44012</v>
          </cell>
          <cell r="D4706" t="str">
            <v>Abierta</v>
          </cell>
          <cell r="E4706" t="str">
            <v>Recibido</v>
          </cell>
          <cell r="F4706" t="str">
            <v>Enviado</v>
          </cell>
          <cell r="G4706" t="str">
            <v>ARS</v>
          </cell>
          <cell r="H4706" t="str">
            <v>1745.51</v>
          </cell>
          <cell r="I4706">
            <v>0</v>
          </cell>
          <cell r="J4706">
            <v>0</v>
          </cell>
          <cell r="K4706" t="str">
            <v>1745.51</v>
          </cell>
          <cell r="L4706" t="str">
            <v>Maria Acevedo</v>
          </cell>
          <cell r="M4706">
            <v>34636248</v>
          </cell>
          <cell r="N4706">
            <v>2215573088</v>
          </cell>
          <cell r="O4706" t="str">
            <v>Maria Acevedo</v>
          </cell>
          <cell r="P4706">
            <v>2215573088</v>
          </cell>
          <cell r="Q4706" t="str">
            <v>Av Honorio Pueyrredon</v>
          </cell>
          <cell r="R4706">
            <v>305</v>
          </cell>
          <cell r="S4706" t="str">
            <v>2D</v>
          </cell>
          <cell r="T4706" t="str">
            <v>Caballito</v>
          </cell>
          <cell r="U4706" t="str">
            <v>Caba</v>
          </cell>
          <cell r="V4706">
            <v>1405</v>
          </cell>
          <cell r="W4706" t="str">
            <v>Capital Federal</v>
          </cell>
          <cell r="Y4706" t="str">
            <v>ENVÍO SIN CARGO (CABA Y GRAN PARTE DE GBA) TIEMPO: 4 a 6 DÍAS HÁBILES</v>
          </cell>
          <cell r="Z4706" t="str">
            <v>Mercado Pago</v>
          </cell>
          <cell r="AD4706">
            <v>44012</v>
          </cell>
          <cell r="AE4706">
            <v>44015</v>
          </cell>
          <cell r="AF4706" t="str">
            <v>TUPPER SET 6PCS C/TAPA DE VENTILACION (Verde)</v>
          </cell>
          <cell r="AG4706" t="str">
            <v>909.51</v>
          </cell>
          <cell r="AH4706">
            <v>1</v>
          </cell>
          <cell r="AI4706" t="str">
            <v>100BA4029</v>
          </cell>
          <cell r="AJ4706" t="str">
            <v>Web</v>
          </cell>
          <cell r="AK4706" t="str">
            <v>LLEGA EL 4-07 ENTRE 8 Y 12 HORAS !</v>
          </cell>
          <cell r="AL4706">
            <v>1555359412</v>
          </cell>
          <cell r="AM4706">
            <v>250010009</v>
          </cell>
          <cell r="AN4706" t="str">
            <v>Sí</v>
          </cell>
        </row>
        <row r="4707">
          <cell r="A4707">
            <v>916</v>
          </cell>
          <cell r="B4707" t="str">
            <v>maria.acevedo@transener.com.ar</v>
          </cell>
          <cell r="AF4707" t="str">
            <v>JARRA MEDIDORA RECTA CH 7,7X10CM</v>
          </cell>
          <cell r="AG4707">
            <v>438</v>
          </cell>
          <cell r="AH4707">
            <v>1</v>
          </cell>
          <cell r="AI4707" t="str">
            <v>055BA7678</v>
          </cell>
          <cell r="AN4707" t="str">
            <v>Sí</v>
          </cell>
        </row>
        <row r="4708">
          <cell r="A4708">
            <v>916</v>
          </cell>
          <cell r="B4708" t="str">
            <v>maria.acevedo@transener.com.ar</v>
          </cell>
          <cell r="AF4708" t="str">
            <v>SET X 5: 2 ESPATULAS+ 3 CUCHARAS</v>
          </cell>
          <cell r="AG4708">
            <v>398</v>
          </cell>
          <cell r="AH4708">
            <v>1</v>
          </cell>
          <cell r="AI4708" t="str">
            <v>046BA4969</v>
          </cell>
          <cell r="AN4708" t="str">
            <v>Sí</v>
          </cell>
        </row>
        <row r="4709">
          <cell r="A4709">
            <v>915</v>
          </cell>
          <cell r="B4709" t="str">
            <v>gabriela.ag@live.com.ar</v>
          </cell>
          <cell r="C4709">
            <v>44012</v>
          </cell>
          <cell r="D4709" t="str">
            <v>Abierta</v>
          </cell>
          <cell r="E4709" t="str">
            <v>Recibido</v>
          </cell>
          <cell r="F4709" t="str">
            <v>Enviado</v>
          </cell>
          <cell r="G4709" t="str">
            <v>ARS</v>
          </cell>
          <cell r="H4709">
            <v>1708</v>
          </cell>
          <cell r="I4709">
            <v>0</v>
          </cell>
          <cell r="J4709">
            <v>0</v>
          </cell>
          <cell r="K4709">
            <v>1708</v>
          </cell>
          <cell r="L4709" t="str">
            <v>Gabriela Aguirre</v>
          </cell>
          <cell r="M4709">
            <v>36763330</v>
          </cell>
          <cell r="N4709">
            <v>1149487226</v>
          </cell>
          <cell r="O4709" t="str">
            <v>Gabriela Aguirre</v>
          </cell>
          <cell r="P4709">
            <v>1149487226</v>
          </cell>
          <cell r="Q4709" t="str">
            <v>Aguirre</v>
          </cell>
          <cell r="R4709">
            <v>41</v>
          </cell>
          <cell r="S4709" t="str">
            <v>5to C</v>
          </cell>
          <cell r="T4709" t="str">
            <v>Villa Crespo</v>
          </cell>
          <cell r="U4709" t="str">
            <v>Caba</v>
          </cell>
          <cell r="V4709">
            <v>1414</v>
          </cell>
          <cell r="W4709" t="str">
            <v>Capital Federal</v>
          </cell>
          <cell r="Y4709" t="str">
            <v>ENVÍO SIN CARGO (CABA Y GRAN PARTE DE GBA) TIEMPO: 4 a 6 DÍAS HÁBILES</v>
          </cell>
          <cell r="Z4709" t="str">
            <v>Mercado Pago</v>
          </cell>
          <cell r="AD4709">
            <v>44012</v>
          </cell>
          <cell r="AE4709">
            <v>44015</v>
          </cell>
          <cell r="AF4709" t="str">
            <v>MESA PLEGABLE PARA PC MADERA Y METAL 59X39X23CM (Negro)</v>
          </cell>
          <cell r="AG4709">
            <v>1708</v>
          </cell>
          <cell r="AH4709">
            <v>1</v>
          </cell>
          <cell r="AI4709" t="str">
            <v>046ME7897</v>
          </cell>
          <cell r="AJ4709" t="str">
            <v>Móvil</v>
          </cell>
          <cell r="AK4709" t="str">
            <v>LLEGA EL 4-07 ENTRE 8 Y 12 HORAS !</v>
          </cell>
          <cell r="AL4709">
            <v>1554772631</v>
          </cell>
          <cell r="AM4709">
            <v>249796031</v>
          </cell>
          <cell r="AN4709" t="str">
            <v>Sí</v>
          </cell>
        </row>
        <row r="4710">
          <cell r="A4710">
            <v>914</v>
          </cell>
          <cell r="B4710" t="str">
            <v>jesicavanesa80@gmail.com</v>
          </cell>
          <cell r="C4710">
            <v>44011</v>
          </cell>
          <cell r="D4710" t="str">
            <v>Abierta</v>
          </cell>
          <cell r="E4710" t="str">
            <v>Recibido</v>
          </cell>
          <cell r="F4710" t="str">
            <v>Enviado</v>
          </cell>
          <cell r="G4710" t="str">
            <v>ARS</v>
          </cell>
          <cell r="H4710" t="str">
            <v>3453.3</v>
          </cell>
          <cell r="I4710">
            <v>0</v>
          </cell>
          <cell r="J4710">
            <v>0</v>
          </cell>
          <cell r="K4710" t="str">
            <v>3453.3</v>
          </cell>
          <cell r="L4710" t="str">
            <v>Jesica Mendoza</v>
          </cell>
          <cell r="M4710">
            <v>27277108149</v>
          </cell>
          <cell r="N4710">
            <v>1162430637</v>
          </cell>
          <cell r="O4710" t="str">
            <v>Jesica Mendoza</v>
          </cell>
          <cell r="P4710">
            <v>1162430637</v>
          </cell>
          <cell r="Q4710" t="str">
            <v>Santo Domingo</v>
          </cell>
          <cell r="R4710">
            <v>2223</v>
          </cell>
          <cell r="T4710" t="str">
            <v>Barracas</v>
          </cell>
          <cell r="U4710" t="str">
            <v>Capital Federal</v>
          </cell>
          <cell r="V4710">
            <v>1293</v>
          </cell>
          <cell r="W4710" t="str">
            <v>Capital Federal</v>
          </cell>
          <cell r="Y4710" t="str">
            <v>ENVÍO SIN CARGO (CABA Y GRAN PARTE DE GBA) TIEMPO: 4 a 6 DÍAS HÁBILES</v>
          </cell>
          <cell r="Z4710" t="str">
            <v>Mercado Pago</v>
          </cell>
          <cell r="AD4710">
            <v>44013</v>
          </cell>
          <cell r="AE4710">
            <v>44013</v>
          </cell>
          <cell r="AF4710" t="str">
            <v>COLADOR ACERO 26X9CM</v>
          </cell>
          <cell r="AG4710" t="str">
            <v>652.29</v>
          </cell>
          <cell r="AH4710">
            <v>1</v>
          </cell>
          <cell r="AI4710" t="str">
            <v>046BA8164</v>
          </cell>
          <cell r="AJ4710" t="str">
            <v>Móvil</v>
          </cell>
          <cell r="AK4710" t="str">
            <v>LLEGA EL 3-07 ENTRE 8 Y 17 HORAS!</v>
          </cell>
          <cell r="AL4710">
            <v>1554655323</v>
          </cell>
          <cell r="AM4710">
            <v>249573647</v>
          </cell>
          <cell r="AN4710" t="str">
            <v>Sí</v>
          </cell>
        </row>
        <row r="4711">
          <cell r="A4711">
            <v>914</v>
          </cell>
          <cell r="B4711" t="str">
            <v>jesicavanesa80@gmail.com</v>
          </cell>
          <cell r="AF4711" t="str">
            <v>MESA PLEGABLE PARA PC MADERA Y METAL 59X39X23CM (Beige con Negro)</v>
          </cell>
          <cell r="AG4711">
            <v>1708</v>
          </cell>
          <cell r="AH4711">
            <v>1</v>
          </cell>
          <cell r="AI4711" t="str">
            <v>046ME7897</v>
          </cell>
          <cell r="AN4711" t="str">
            <v>Sí</v>
          </cell>
        </row>
        <row r="4712">
          <cell r="A4712">
            <v>914</v>
          </cell>
          <cell r="B4712" t="str">
            <v>jesicavanesa80@gmail.com</v>
          </cell>
          <cell r="AF4712" t="str">
            <v>ESPEJO CON BASE DE MADERA MARRON CLARO 25,5 X 15 CM</v>
          </cell>
          <cell r="AG4712" t="str">
            <v>640.52</v>
          </cell>
          <cell r="AH4712">
            <v>1</v>
          </cell>
          <cell r="AI4712" t="str">
            <v>DE7595</v>
          </cell>
          <cell r="AN4712" t="str">
            <v>Sí</v>
          </cell>
        </row>
        <row r="4713">
          <cell r="A4713">
            <v>914</v>
          </cell>
          <cell r="B4713" t="str">
            <v>jesicavanesa80@gmail.com</v>
          </cell>
          <cell r="AF4713" t="str">
            <v>FUNDA DE ALMOHADON GRIS LUNARES C/POMPONES 60*28 CM.</v>
          </cell>
          <cell r="AG4713" t="str">
            <v>452.49</v>
          </cell>
          <cell r="AH4713">
            <v>1</v>
          </cell>
          <cell r="AI4713" t="str">
            <v>AL7769</v>
          </cell>
          <cell r="AN4713" t="str">
            <v>Sí</v>
          </cell>
        </row>
        <row r="4714">
          <cell r="A4714">
            <v>913</v>
          </cell>
          <cell r="B4714" t="str">
            <v>brondino.daiana@hotmail.com</v>
          </cell>
          <cell r="C4714">
            <v>44011</v>
          </cell>
          <cell r="D4714" t="str">
            <v>Abierta</v>
          </cell>
          <cell r="E4714" t="str">
            <v>Recibido</v>
          </cell>
          <cell r="F4714" t="str">
            <v>Enviado</v>
          </cell>
          <cell r="G4714" t="str">
            <v>ARS</v>
          </cell>
          <cell r="H4714" t="str">
            <v>2461.25</v>
          </cell>
          <cell r="I4714">
            <v>0</v>
          </cell>
          <cell r="J4714">
            <v>0</v>
          </cell>
          <cell r="K4714" t="str">
            <v>2461.25</v>
          </cell>
          <cell r="L4714" t="str">
            <v>Daiana Brondino</v>
          </cell>
          <cell r="M4714">
            <v>40128113</v>
          </cell>
          <cell r="N4714">
            <v>5493444442314</v>
          </cell>
          <cell r="O4714" t="str">
            <v>Daiana Brondino</v>
          </cell>
          <cell r="P4714">
            <v>5493444442314</v>
          </cell>
          <cell r="Q4714" t="str">
            <v>Misiones</v>
          </cell>
          <cell r="R4714">
            <v>2011</v>
          </cell>
          <cell r="T4714" t="str">
            <v>Beccar</v>
          </cell>
          <cell r="U4714" t="str">
            <v>Buenos Aires</v>
          </cell>
          <cell r="V4714">
            <v>1643</v>
          </cell>
          <cell r="W4714" t="str">
            <v>Gran Buenos Aires</v>
          </cell>
          <cell r="Y4714" t="str">
            <v>ENVÍO SIN CARGO (CABA Y GRAN PARTE DE GBA) TIEMPO: 4 a 6 DÍAS HÁBILES</v>
          </cell>
          <cell r="Z4714" t="str">
            <v>Mercado Pago</v>
          </cell>
          <cell r="AD4714">
            <v>44011</v>
          </cell>
          <cell r="AE4714">
            <v>44013</v>
          </cell>
          <cell r="AF4714" t="str">
            <v>CUBIERTERO 31.5X24.5X4.5CM (Rojo)</v>
          </cell>
          <cell r="AG4714">
            <v>276</v>
          </cell>
          <cell r="AH4714">
            <v>1</v>
          </cell>
          <cell r="AI4714" t="str">
            <v>0607PLA204</v>
          </cell>
          <cell r="AJ4714" t="str">
            <v>Móvil</v>
          </cell>
          <cell r="AK4714" t="str">
            <v>LLEGA EL 7-07 ENTRE 8 Y 17 HORAS!</v>
          </cell>
          <cell r="AL4714">
            <v>1554605680</v>
          </cell>
          <cell r="AM4714">
            <v>249637352</v>
          </cell>
          <cell r="AN4714" t="str">
            <v>Sí</v>
          </cell>
        </row>
        <row r="4715">
          <cell r="A4715">
            <v>913</v>
          </cell>
          <cell r="B4715" t="str">
            <v>brondino.daiana@hotmail.com</v>
          </cell>
          <cell r="AF4715" t="str">
            <v>SET DE BAÑO BLANCO 4 PIEZAS: DISPENSER + JABONERA + 2 PORTA CEPILLOS</v>
          </cell>
          <cell r="AG4715" t="str">
            <v>1694.65</v>
          </cell>
          <cell r="AH4715">
            <v>1</v>
          </cell>
          <cell r="AI4715" t="str">
            <v>046AB7334</v>
          </cell>
          <cell r="AN4715" t="str">
            <v>Sí</v>
          </cell>
        </row>
        <row r="4716">
          <cell r="A4716">
            <v>913</v>
          </cell>
          <cell r="B4716" t="str">
            <v>brondino.daiana@hotmail.com</v>
          </cell>
          <cell r="AF4716" t="str">
            <v>SR. DISPENSER  COLORES SURTIDOS. (Blanco)</v>
          </cell>
          <cell r="AG4716" t="str">
            <v>490.6</v>
          </cell>
          <cell r="AH4716">
            <v>1</v>
          </cell>
          <cell r="AI4716" t="str">
            <v>Q056</v>
          </cell>
          <cell r="AN4716" t="str">
            <v>Sí</v>
          </cell>
        </row>
        <row r="4717">
          <cell r="A4717">
            <v>912</v>
          </cell>
          <cell r="B4717" t="str">
            <v>anamay.255@gmail.com</v>
          </cell>
          <cell r="C4717">
            <v>44011</v>
          </cell>
          <cell r="D4717" t="str">
            <v>Abierta</v>
          </cell>
          <cell r="E4717" t="str">
            <v>Recibido</v>
          </cell>
          <cell r="F4717" t="str">
            <v>Enviado</v>
          </cell>
          <cell r="G4717" t="str">
            <v>ARS</v>
          </cell>
          <cell r="H4717" t="str">
            <v>2404.43</v>
          </cell>
          <cell r="I4717">
            <v>0</v>
          </cell>
          <cell r="J4717">
            <v>0</v>
          </cell>
          <cell r="K4717" t="str">
            <v>2404.43</v>
          </cell>
          <cell r="L4717" t="str">
            <v>Analia Castaño</v>
          </cell>
          <cell r="M4717">
            <v>31952083</v>
          </cell>
          <cell r="N4717">
            <v>1124657895</v>
          </cell>
          <cell r="O4717" t="str">
            <v>Analia Castaño</v>
          </cell>
          <cell r="P4717">
            <v>1124657895</v>
          </cell>
          <cell r="Q4717" t="str">
            <v>Calle 5</v>
          </cell>
          <cell r="R4717">
            <v>754</v>
          </cell>
          <cell r="U4717" t="str">
            <v>Berazategui</v>
          </cell>
          <cell r="V4717">
            <v>1884</v>
          </cell>
          <cell r="W4717" t="str">
            <v>Gran Buenos Aires</v>
          </cell>
          <cell r="Y4717" t="str">
            <v>ENVÍO SIN CARGO (CABA Y GRAN PARTE DE GBA) TIEMPO: 4 a 6 DÍAS HÁBILES</v>
          </cell>
          <cell r="Z4717" t="str">
            <v>Mercado Pago</v>
          </cell>
          <cell r="AB4717" t="str">
            <v xml:space="preserve">Vaso exprimidor blanco, vaso térmico beige,fuente de ombu blanco y alfombra beige  muchas gracias </v>
          </cell>
          <cell r="AD4717">
            <v>44011</v>
          </cell>
          <cell r="AE4717">
            <v>44013</v>
          </cell>
          <cell r="AF4717" t="str">
            <v>ALFOMBRA ENTRADA RECTANGULAR "WELCOME" 40x60 CM (Marrón)</v>
          </cell>
          <cell r="AG4717" t="str">
            <v>590.53</v>
          </cell>
          <cell r="AH4717">
            <v>1</v>
          </cell>
          <cell r="AJ4717" t="str">
            <v>Móvil</v>
          </cell>
          <cell r="AK4717" t="str">
            <v>LLEGA EL 6-07 ENTRE 8 Y 17 HORAS!</v>
          </cell>
          <cell r="AL4717">
            <v>1554524410</v>
          </cell>
          <cell r="AM4717">
            <v>249574133</v>
          </cell>
          <cell r="AN4717" t="str">
            <v>Sí</v>
          </cell>
        </row>
        <row r="4718">
          <cell r="A4718">
            <v>912</v>
          </cell>
          <cell r="B4718" t="str">
            <v>anamay.255@gmail.com</v>
          </cell>
          <cell r="AF4718" t="str">
            <v>VASO BLANCO FACETADO Y EXPRIMIDOR</v>
          </cell>
          <cell r="AG4718" t="str">
            <v>184.99</v>
          </cell>
          <cell r="AH4718">
            <v>1</v>
          </cell>
          <cell r="AI4718" t="str">
            <v>BP24001</v>
          </cell>
          <cell r="AN4718" t="str">
            <v>Sí</v>
          </cell>
        </row>
        <row r="4719">
          <cell r="A4719">
            <v>912</v>
          </cell>
          <cell r="B4719" t="str">
            <v>anamay.255@gmail.com</v>
          </cell>
          <cell r="AF4719" t="str">
            <v>BOWL BAMBOO BLANCO 14X28CM</v>
          </cell>
          <cell r="AG4719" t="str">
            <v>1332.44</v>
          </cell>
          <cell r="AH4719">
            <v>1</v>
          </cell>
          <cell r="AI4719" t="str">
            <v>BA7812</v>
          </cell>
          <cell r="AN4719" t="str">
            <v>Sí</v>
          </cell>
        </row>
        <row r="4720">
          <cell r="A4720">
            <v>912</v>
          </cell>
          <cell r="B4720" t="str">
            <v>anamay.255@gmail.com</v>
          </cell>
          <cell r="AF4720" t="str">
            <v>VASO TERMICO CON TAPA Y FAJA (Beige)</v>
          </cell>
          <cell r="AG4720" t="str">
            <v>296.47</v>
          </cell>
          <cell r="AH4720">
            <v>1</v>
          </cell>
          <cell r="AI4720" t="str">
            <v>019BA7578</v>
          </cell>
          <cell r="AN4720" t="str">
            <v>Sí</v>
          </cell>
        </row>
        <row r="4721">
          <cell r="A4721">
            <v>911</v>
          </cell>
          <cell r="B4721" t="str">
            <v>yesimartinez19@hotmail.com</v>
          </cell>
          <cell r="C4721">
            <v>44011</v>
          </cell>
          <cell r="D4721" t="str">
            <v>Abierta</v>
          </cell>
          <cell r="E4721" t="str">
            <v>Recibido</v>
          </cell>
          <cell r="F4721" t="str">
            <v>Enviado</v>
          </cell>
          <cell r="G4721" t="str">
            <v>ARS</v>
          </cell>
          <cell r="H4721" t="str">
            <v>613.86</v>
          </cell>
          <cell r="I4721">
            <v>0</v>
          </cell>
          <cell r="J4721">
            <v>0</v>
          </cell>
          <cell r="K4721" t="str">
            <v>613.86</v>
          </cell>
          <cell r="L4721" t="str">
            <v xml:space="preserve">Yésica </v>
          </cell>
          <cell r="M4721">
            <v>31822433</v>
          </cell>
          <cell r="N4721">
            <v>1568451212</v>
          </cell>
          <cell r="O4721" t="str">
            <v>Yésica  Martinez</v>
          </cell>
          <cell r="P4721">
            <v>1568451212</v>
          </cell>
          <cell r="Q4721" t="str">
            <v>Chilavert</v>
          </cell>
          <cell r="R4721">
            <v>424</v>
          </cell>
          <cell r="T4721" t="str">
            <v>Villa Ariza</v>
          </cell>
          <cell r="U4721" t="str">
            <v>Ituzaingo</v>
          </cell>
          <cell r="V4721">
            <v>1714</v>
          </cell>
          <cell r="W4721" t="str">
            <v>Gran Buenos Aires</v>
          </cell>
          <cell r="Y4721" t="str">
            <v>ENVÍO SIN CARGO (CABA Y GRAN PARTE DE GBA) TIEMPO: 4 a 6 DÍAS HÁBILES</v>
          </cell>
          <cell r="Z4721" t="str">
            <v>Mercado Pago</v>
          </cell>
          <cell r="AD4721">
            <v>44011</v>
          </cell>
          <cell r="AE4721">
            <v>44013</v>
          </cell>
          <cell r="AF4721" t="str">
            <v>VASO BLANCO FACETADO Y EXPRIMIDOR</v>
          </cell>
          <cell r="AG4721" t="str">
            <v>184.99</v>
          </cell>
          <cell r="AH4721">
            <v>1</v>
          </cell>
          <cell r="AI4721" t="str">
            <v>BP24001</v>
          </cell>
          <cell r="AJ4721" t="str">
            <v>Web</v>
          </cell>
          <cell r="AK4721" t="str">
            <v>LLEGA EL 7-07 ENTRE 8 Y 17 HORAS!</v>
          </cell>
          <cell r="AL4721">
            <v>1554367788</v>
          </cell>
          <cell r="AM4721">
            <v>224286463</v>
          </cell>
          <cell r="AN4721" t="str">
            <v>Sí</v>
          </cell>
        </row>
        <row r="4722">
          <cell r="A4722">
            <v>911</v>
          </cell>
          <cell r="B4722" t="str">
            <v>yesimartinez19@hotmail.com</v>
          </cell>
          <cell r="AF4722" t="str">
            <v>ESCURRIDOR DE CUBIERTOS COLORES SURTIDOS (Negro)</v>
          </cell>
          <cell r="AG4722">
            <v>385</v>
          </cell>
          <cell r="AH4722">
            <v>1</v>
          </cell>
          <cell r="AI4722" t="str">
            <v>Q069</v>
          </cell>
          <cell r="AN4722" t="str">
            <v>Sí</v>
          </cell>
        </row>
        <row r="4723">
          <cell r="A4723">
            <v>911</v>
          </cell>
          <cell r="B4723" t="str">
            <v>yesimartinez19@hotmail.com</v>
          </cell>
          <cell r="AF4723" t="str">
            <v>RALLADOR DE MANO MEDIANO 20 CM</v>
          </cell>
          <cell r="AG4723" t="str">
            <v>43.87</v>
          </cell>
          <cell r="AH4723">
            <v>1</v>
          </cell>
          <cell r="AI4723" t="str">
            <v>BA7382</v>
          </cell>
          <cell r="AN4723" t="str">
            <v>Sí</v>
          </cell>
        </row>
        <row r="4724">
          <cell r="A4724">
            <v>910</v>
          </cell>
          <cell r="B4724" t="str">
            <v>alarconruth97@gmail.com</v>
          </cell>
          <cell r="C4724">
            <v>44011</v>
          </cell>
          <cell r="D4724" t="str">
            <v>Abierta</v>
          </cell>
          <cell r="E4724" t="str">
            <v>Recibido</v>
          </cell>
          <cell r="F4724" t="str">
            <v>Enviado</v>
          </cell>
          <cell r="G4724" t="str">
            <v>ARS</v>
          </cell>
          <cell r="H4724" t="str">
            <v>2255.65</v>
          </cell>
          <cell r="I4724">
            <v>0</v>
          </cell>
          <cell r="J4724">
            <v>0</v>
          </cell>
          <cell r="K4724" t="str">
            <v>2255.65</v>
          </cell>
          <cell r="L4724" t="str">
            <v>Ruth Alarcón</v>
          </cell>
          <cell r="M4724">
            <v>40870298</v>
          </cell>
          <cell r="N4724">
            <v>1163680144</v>
          </cell>
          <cell r="O4724" t="str">
            <v>Ruth Alarcón</v>
          </cell>
          <cell r="P4724">
            <v>1163680144</v>
          </cell>
          <cell r="Q4724" t="str">
            <v>Roberto Koch</v>
          </cell>
          <cell r="R4724">
            <v>1568</v>
          </cell>
          <cell r="U4724" t="str">
            <v>Del Viso</v>
          </cell>
          <cell r="V4724">
            <v>1669</v>
          </cell>
          <cell r="W4724" t="str">
            <v>Gran Buenos Aires</v>
          </cell>
          <cell r="Y4724" t="str">
            <v>ENVÍO SIN CARGO (CABA Y GRAN PARTE DE GBA) TIEMPO: 4 a 6 DÍAS HÁBILES</v>
          </cell>
          <cell r="Z4724" t="str">
            <v>Mercado Pago</v>
          </cell>
          <cell r="AD4724">
            <v>44011</v>
          </cell>
          <cell r="AE4724">
            <v>44013</v>
          </cell>
          <cell r="AF4724" t="str">
            <v>BOWL CAPACIDAD 2,5 LTS (Celeste)</v>
          </cell>
          <cell r="AG4724" t="str">
            <v>216.7</v>
          </cell>
          <cell r="AH4724">
            <v>1</v>
          </cell>
          <cell r="AI4724" t="str">
            <v>BP02001</v>
          </cell>
          <cell r="AJ4724" t="str">
            <v>Móvil</v>
          </cell>
          <cell r="AK4724" t="str">
            <v>LLEGA EL 7-07 ENTRE 8 Y 17 HORAS!</v>
          </cell>
          <cell r="AL4724">
            <v>1554361812</v>
          </cell>
          <cell r="AM4724">
            <v>249494812</v>
          </cell>
          <cell r="AN4724" t="str">
            <v>Sí</v>
          </cell>
        </row>
        <row r="4725">
          <cell r="A4725">
            <v>910</v>
          </cell>
          <cell r="B4725" t="str">
            <v>alarconruth97@gmail.com</v>
          </cell>
          <cell r="AF4725" t="str">
            <v>TUPPER SET 6PCS C/TAPA DE VENTILACION (Verde)</v>
          </cell>
          <cell r="AG4725" t="str">
            <v>909.51</v>
          </cell>
          <cell r="AH4725">
            <v>1</v>
          </cell>
          <cell r="AI4725" t="str">
            <v>100BA4029</v>
          </cell>
          <cell r="AN4725" t="str">
            <v>Sí</v>
          </cell>
        </row>
        <row r="4726">
          <cell r="A4726">
            <v>910</v>
          </cell>
          <cell r="B4726" t="str">
            <v>alarconruth97@gmail.com</v>
          </cell>
          <cell r="AF4726" t="str">
            <v>ESPATULA RANURADA DISTINTOS COLORES (Negro)</v>
          </cell>
          <cell r="AG4726" t="str">
            <v>205.44</v>
          </cell>
          <cell r="AH4726">
            <v>1</v>
          </cell>
          <cell r="AI4726" t="str">
            <v>BP12002</v>
          </cell>
          <cell r="AN4726" t="str">
            <v>Sí</v>
          </cell>
        </row>
        <row r="4727">
          <cell r="A4727">
            <v>910</v>
          </cell>
          <cell r="B4727" t="str">
            <v>alarconruth97@gmail.com</v>
          </cell>
          <cell r="AF4727" t="str">
            <v>SECAPLATOS BANDEJA 46X23CM	3COL (Verde)</v>
          </cell>
          <cell r="AG4727">
            <v>924</v>
          </cell>
          <cell r="AH4727">
            <v>1</v>
          </cell>
          <cell r="AI4727" t="str">
            <v>046BA6373</v>
          </cell>
          <cell r="AN4727" t="str">
            <v>Sí</v>
          </cell>
        </row>
        <row r="4728">
          <cell r="A4728">
            <v>909</v>
          </cell>
          <cell r="B4728" t="str">
            <v>farkas.monica@gmail.com</v>
          </cell>
          <cell r="C4728">
            <v>44011</v>
          </cell>
          <cell r="D4728" t="str">
            <v>Abierta</v>
          </cell>
          <cell r="E4728" t="str">
            <v>Recibido</v>
          </cell>
          <cell r="F4728" t="str">
            <v>Enviado</v>
          </cell>
          <cell r="G4728" t="str">
            <v>ARS</v>
          </cell>
          <cell r="H4728" t="str">
            <v>3589.29</v>
          </cell>
          <cell r="I4728">
            <v>0</v>
          </cell>
          <cell r="J4728">
            <v>0</v>
          </cell>
          <cell r="K4728" t="str">
            <v>3589.29</v>
          </cell>
          <cell r="L4728" t="str">
            <v>Monica Farkas</v>
          </cell>
          <cell r="M4728">
            <v>14768181</v>
          </cell>
          <cell r="N4728">
            <v>5491155955488</v>
          </cell>
          <cell r="O4728" t="str">
            <v>Monica Farkas</v>
          </cell>
          <cell r="P4728">
            <v>5491155955488</v>
          </cell>
          <cell r="Q4728" t="str">
            <v>Amenábar</v>
          </cell>
          <cell r="R4728">
            <v>2046</v>
          </cell>
          <cell r="S4728" t="str">
            <v>13 F</v>
          </cell>
          <cell r="T4728" t="str">
            <v>Belgrano</v>
          </cell>
          <cell r="U4728" t="str">
            <v>Caba</v>
          </cell>
          <cell r="V4728">
            <v>1428</v>
          </cell>
          <cell r="W4728" t="str">
            <v>Capital Federal</v>
          </cell>
          <cell r="Y4728" t="str">
            <v>ENVÍO SIN CARGO (CABA Y GRAN PARTE DE GBA) TIEMPO: 4 a 6 DÍAS HÁBILES</v>
          </cell>
          <cell r="Z4728" t="str">
            <v>Mercado Pago</v>
          </cell>
          <cell r="AD4728">
            <v>44011</v>
          </cell>
          <cell r="AE4728">
            <v>44013</v>
          </cell>
          <cell r="AF4728" t="str">
            <v>PARRILLA PORTATIL PLEGABLE</v>
          </cell>
          <cell r="AG4728" t="str">
            <v>3589.29</v>
          </cell>
          <cell r="AH4728">
            <v>1</v>
          </cell>
          <cell r="AI4728" t="str">
            <v>093PA7070</v>
          </cell>
          <cell r="AJ4728" t="str">
            <v>Móvil</v>
          </cell>
          <cell r="AK4728" t="str">
            <v>LLEGA EL 3-07 ENTRE 8 Y 17 HORAS!</v>
          </cell>
          <cell r="AL4728">
            <v>1554292717</v>
          </cell>
          <cell r="AM4728">
            <v>248110182</v>
          </cell>
          <cell r="AN4728" t="str">
            <v>Sí</v>
          </cell>
        </row>
        <row r="4729">
          <cell r="A4729">
            <v>908</v>
          </cell>
          <cell r="B4729" t="str">
            <v>resfalce@gmail.com</v>
          </cell>
          <cell r="C4729">
            <v>44011</v>
          </cell>
          <cell r="D4729" t="str">
            <v>Abierta</v>
          </cell>
          <cell r="E4729" t="str">
            <v>Anulado</v>
          </cell>
          <cell r="F4729" t="str">
            <v>No está empaquetado</v>
          </cell>
          <cell r="G4729" t="str">
            <v>ARS</v>
          </cell>
          <cell r="H4729" t="str">
            <v>586.92</v>
          </cell>
          <cell r="I4729">
            <v>0</v>
          </cell>
          <cell r="J4729">
            <v>430</v>
          </cell>
          <cell r="K4729" t="str">
            <v>1016.92</v>
          </cell>
          <cell r="L4729" t="str">
            <v>Rita Falce</v>
          </cell>
          <cell r="M4729">
            <v>20736432</v>
          </cell>
          <cell r="N4729">
            <v>1122358086</v>
          </cell>
          <cell r="O4729" t="str">
            <v>Rita Falce</v>
          </cell>
          <cell r="P4729">
            <v>1122358086</v>
          </cell>
          <cell r="Q4729" t="str">
            <v>Andalgala</v>
          </cell>
          <cell r="R4729">
            <v>1178</v>
          </cell>
          <cell r="S4729">
            <v>4</v>
          </cell>
          <cell r="T4729" t="str">
            <v>Liniers</v>
          </cell>
          <cell r="U4729" t="str">
            <v>Cap fed</v>
          </cell>
          <cell r="V4729">
            <v>1408</v>
          </cell>
          <cell r="W4729" t="str">
            <v>Capital Federal</v>
          </cell>
          <cell r="Y4729" t="str">
            <v>Correo Argentino - Encomienda Clásica</v>
          </cell>
          <cell r="Z4729" t="str">
            <v>Mercado Pago</v>
          </cell>
          <cell r="AF4729" t="str">
            <v>JABONERA DE PLÁSTICO RAYAS 3 COLORES 13 CM (Celeste)</v>
          </cell>
          <cell r="AG4729" t="str">
            <v>195.64</v>
          </cell>
          <cell r="AH4729">
            <v>3</v>
          </cell>
          <cell r="AJ4729" t="str">
            <v>Móvil</v>
          </cell>
          <cell r="AK4729" t="str">
            <v/>
          </cell>
          <cell r="AL4729">
            <v>1554172913</v>
          </cell>
          <cell r="AM4729">
            <v>249423080</v>
          </cell>
          <cell r="AN4729" t="str">
            <v>Sí</v>
          </cell>
        </row>
        <row r="4730">
          <cell r="A4730">
            <v>907</v>
          </cell>
          <cell r="B4730" t="str">
            <v>paofotografia@hotmail.com</v>
          </cell>
          <cell r="C4730">
            <v>44011</v>
          </cell>
          <cell r="D4730" t="str">
            <v>Abierta</v>
          </cell>
          <cell r="E4730" t="str">
            <v>Recibido</v>
          </cell>
          <cell r="F4730" t="str">
            <v>Enviado</v>
          </cell>
          <cell r="G4730" t="str">
            <v>ARS</v>
          </cell>
          <cell r="H4730" t="str">
            <v>2290.29</v>
          </cell>
          <cell r="I4730">
            <v>0</v>
          </cell>
          <cell r="J4730">
            <v>0</v>
          </cell>
          <cell r="K4730" t="str">
            <v>2290.29</v>
          </cell>
          <cell r="L4730" t="str">
            <v>Paola Bottarelli</v>
          </cell>
          <cell r="M4730">
            <v>38590100</v>
          </cell>
          <cell r="N4730">
            <v>1161450306</v>
          </cell>
          <cell r="O4730" t="str">
            <v>Paola Bottarelli</v>
          </cell>
          <cell r="P4730">
            <v>1161450306</v>
          </cell>
          <cell r="Q4730" t="str">
            <v>Leandro n. Alem</v>
          </cell>
          <cell r="R4730">
            <v>2085</v>
          </cell>
          <cell r="T4730" t="str">
            <v>Castelar</v>
          </cell>
          <cell r="U4730" t="str">
            <v>Morón</v>
          </cell>
          <cell r="V4730">
            <v>1712</v>
          </cell>
          <cell r="W4730" t="str">
            <v>Gran Buenos Aires</v>
          </cell>
          <cell r="Y4730" t="str">
            <v>ENVÍO SIN CARGO (CABA Y GRAN PARTE DE GBA) TIEMPO: 4 a 6 DÍAS HÁBILES</v>
          </cell>
          <cell r="Z4730" t="str">
            <v>Mercado Pago</v>
          </cell>
          <cell r="AD4730">
            <v>44011</v>
          </cell>
          <cell r="AE4730">
            <v>44013</v>
          </cell>
          <cell r="AF4730" t="str">
            <v>MESA PLEGABLE PARA PC MADERA Y METAL 59X39X23CM (Beige con Negro)</v>
          </cell>
          <cell r="AG4730">
            <v>1708</v>
          </cell>
          <cell r="AH4730">
            <v>1</v>
          </cell>
          <cell r="AI4730" t="str">
            <v>046ME7897</v>
          </cell>
          <cell r="AJ4730" t="str">
            <v>Móvil</v>
          </cell>
          <cell r="AK4730" t="str">
            <v>LLEGA EL 7-07 ENTRE 8 Y 17 HORAS!</v>
          </cell>
          <cell r="AL4730">
            <v>1554095522</v>
          </cell>
          <cell r="AM4730">
            <v>249358761</v>
          </cell>
          <cell r="AN4730" t="str">
            <v>Sí</v>
          </cell>
        </row>
        <row r="4731">
          <cell r="A4731">
            <v>907</v>
          </cell>
          <cell r="B4731" t="str">
            <v>paofotografia@hotmail.com</v>
          </cell>
          <cell r="AF4731" t="str">
            <v>TABLA DE PICAR RECTANGULAR BLANCA 26X38 CM</v>
          </cell>
          <cell r="AG4731" t="str">
            <v>582.29</v>
          </cell>
          <cell r="AH4731">
            <v>1</v>
          </cell>
          <cell r="AI4731" t="str">
            <v>BA8058</v>
          </cell>
          <cell r="AN4731" t="str">
            <v>Sí</v>
          </cell>
        </row>
        <row r="4732">
          <cell r="A4732">
            <v>906</v>
          </cell>
          <cell r="B4732" t="str">
            <v>m.agustinaramirez@gmail.com</v>
          </cell>
          <cell r="C4732">
            <v>44011</v>
          </cell>
          <cell r="D4732" t="str">
            <v>Abierta</v>
          </cell>
          <cell r="E4732" t="str">
            <v>Recibido</v>
          </cell>
          <cell r="F4732" t="str">
            <v>Enviado</v>
          </cell>
          <cell r="G4732" t="str">
            <v>ARS</v>
          </cell>
          <cell r="H4732" t="str">
            <v>531.33</v>
          </cell>
          <cell r="I4732">
            <v>0</v>
          </cell>
          <cell r="J4732">
            <v>0</v>
          </cell>
          <cell r="K4732" t="str">
            <v>531.33</v>
          </cell>
          <cell r="L4732" t="str">
            <v>Florencia Herrou</v>
          </cell>
          <cell r="M4732">
            <v>33196398</v>
          </cell>
          <cell r="N4732">
            <v>5491169806909</v>
          </cell>
          <cell r="O4732" t="str">
            <v>Florencia Herrou</v>
          </cell>
          <cell r="P4732">
            <v>5491169806909</v>
          </cell>
          <cell r="Q4732" t="str">
            <v>Roosevelt 2947</v>
          </cell>
          <cell r="R4732">
            <v>4</v>
          </cell>
          <cell r="S4732" t="str">
            <v>D</v>
          </cell>
          <cell r="T4732" t="str">
            <v>Belgrano</v>
          </cell>
          <cell r="U4732" t="str">
            <v>Buenos Aires</v>
          </cell>
          <cell r="V4732">
            <v>1428</v>
          </cell>
          <cell r="W4732" t="str">
            <v>Capital Federal</v>
          </cell>
          <cell r="Y4732" t="str">
            <v>ENVÍO SIN CARGO (CABA Y GRAN PARTE DE GBA) TIEMPO: 4 a 6 DÍAS HÁBILES</v>
          </cell>
          <cell r="Z4732" t="str">
            <v>Mercado Pago</v>
          </cell>
          <cell r="AB4732" t="str">
            <v>Es un regalo. Por favor, no poner ticket.</v>
          </cell>
          <cell r="AD4732">
            <v>44011</v>
          </cell>
          <cell r="AE4732">
            <v>44013</v>
          </cell>
          <cell r="AF4732" t="str">
            <v>BROCHES PARA BOLSA FLUO BLISTER SET X 5PC  COL.SURT. 11CM</v>
          </cell>
          <cell r="AG4732" t="str">
            <v>140.9</v>
          </cell>
          <cell r="AH4732">
            <v>1</v>
          </cell>
          <cell r="AI4732" t="str">
            <v>046BR5393</v>
          </cell>
          <cell r="AJ4732" t="str">
            <v>Web</v>
          </cell>
          <cell r="AK4732" t="str">
            <v>LLEGA EL 3-07 ENTRE 8 Y 17 HORAS!</v>
          </cell>
          <cell r="AL4732">
            <v>1553954673</v>
          </cell>
          <cell r="AM4732">
            <v>249323274</v>
          </cell>
          <cell r="AN4732" t="str">
            <v>Sí</v>
          </cell>
        </row>
        <row r="4733">
          <cell r="A4733">
            <v>906</v>
          </cell>
          <cell r="B4733" t="str">
            <v>m.agustinaramirez@gmail.com</v>
          </cell>
          <cell r="AF4733" t="str">
            <v>ESPATULA PLANA RANURADA DISTINTOS COLORES (Negro)</v>
          </cell>
          <cell r="AG4733" t="str">
            <v>205.44</v>
          </cell>
          <cell r="AH4733">
            <v>1</v>
          </cell>
          <cell r="AI4733" t="str">
            <v>BP11002</v>
          </cell>
          <cell r="AN4733" t="str">
            <v>Sí</v>
          </cell>
        </row>
        <row r="4734">
          <cell r="A4734">
            <v>906</v>
          </cell>
          <cell r="B4734" t="str">
            <v>m.agustinaramirez@gmail.com</v>
          </cell>
          <cell r="AF4734" t="str">
            <v>VASO BLANCO FACETADO Y EXPRIMIDOR</v>
          </cell>
          <cell r="AG4734" t="str">
            <v>184.99</v>
          </cell>
          <cell r="AH4734">
            <v>1</v>
          </cell>
          <cell r="AI4734" t="str">
            <v>BP24001</v>
          </cell>
          <cell r="AN4734" t="str">
            <v>Sí</v>
          </cell>
        </row>
        <row r="4735">
          <cell r="A4735">
            <v>905</v>
          </cell>
          <cell r="B4735" t="str">
            <v>cintia.quintana@osde.com.ar</v>
          </cell>
          <cell r="C4735">
            <v>44011</v>
          </cell>
          <cell r="D4735" t="str">
            <v>Abierta</v>
          </cell>
          <cell r="E4735" t="str">
            <v>Recibido</v>
          </cell>
          <cell r="F4735" t="str">
            <v>Enviado</v>
          </cell>
          <cell r="G4735" t="str">
            <v>ARS</v>
          </cell>
          <cell r="H4735">
            <v>782</v>
          </cell>
          <cell r="I4735">
            <v>0</v>
          </cell>
          <cell r="J4735">
            <v>0</v>
          </cell>
          <cell r="K4735">
            <v>782</v>
          </cell>
          <cell r="L4735" t="str">
            <v>Pablo octavio Morrone</v>
          </cell>
          <cell r="M4735">
            <v>26849555</v>
          </cell>
          <cell r="N4735">
            <v>1539321664</v>
          </cell>
          <cell r="O4735" t="str">
            <v>Pablo octavio Morrone</v>
          </cell>
          <cell r="P4735">
            <v>1539321664</v>
          </cell>
          <cell r="Q4735" t="str">
            <v>Rondeu</v>
          </cell>
          <cell r="R4735">
            <v>3234</v>
          </cell>
          <cell r="T4735" t="str">
            <v>Parque patricios</v>
          </cell>
          <cell r="U4735" t="str">
            <v>Capital federal</v>
          </cell>
          <cell r="V4735">
            <v>1262</v>
          </cell>
          <cell r="W4735" t="str">
            <v>Capital Federal</v>
          </cell>
          <cell r="Y4735" t="str">
            <v>ENVÍO SIN CARGO (CABA Y GRAN PARTE DE GBA) TIEMPO: 4 a 6 DÍAS HÁBILES</v>
          </cell>
          <cell r="Z4735" t="str">
            <v>Mercado Pago</v>
          </cell>
          <cell r="AB4735" t="str">
            <v>Solo lo pued recibir los dias martesy jueves de 11 a 18 por favor respetar esos dias y horarios .....</v>
          </cell>
          <cell r="AD4735">
            <v>44011</v>
          </cell>
          <cell r="AE4735">
            <v>44013</v>
          </cell>
          <cell r="AF4735" t="str">
            <v>LATA PARIS 17X17CM</v>
          </cell>
          <cell r="AG4735">
            <v>782</v>
          </cell>
          <cell r="AH4735">
            <v>1</v>
          </cell>
          <cell r="AI4735" t="str">
            <v>LA33022</v>
          </cell>
          <cell r="AJ4735" t="str">
            <v>Móvil</v>
          </cell>
          <cell r="AK4735" t="str">
            <v>LLEGA EL 3-07 ENTRE 8 Y 17 HORAS!</v>
          </cell>
          <cell r="AL4735">
            <v>1553945338</v>
          </cell>
          <cell r="AM4735">
            <v>249331571</v>
          </cell>
          <cell r="AN4735" t="str">
            <v>Sí</v>
          </cell>
        </row>
        <row r="4736">
          <cell r="A4736">
            <v>904</v>
          </cell>
          <cell r="B4736" t="str">
            <v>merchjk955@gmail.com</v>
          </cell>
          <cell r="C4736">
            <v>44011</v>
          </cell>
          <cell r="D4736" t="str">
            <v>Abierta</v>
          </cell>
          <cell r="E4736" t="str">
            <v>Recibido</v>
          </cell>
          <cell r="F4736" t="str">
            <v>Enviado</v>
          </cell>
          <cell r="G4736" t="str">
            <v>ARS</v>
          </cell>
          <cell r="H4736" t="str">
            <v>1677.34</v>
          </cell>
          <cell r="I4736">
            <v>0</v>
          </cell>
          <cell r="J4736">
            <v>0</v>
          </cell>
          <cell r="K4736" t="str">
            <v>1677.34</v>
          </cell>
          <cell r="L4736" t="str">
            <v>Lorena Mercedes Gonza</v>
          </cell>
          <cell r="M4736">
            <v>38855922</v>
          </cell>
          <cell r="N4736">
            <v>1167859544</v>
          </cell>
          <cell r="O4736" t="str">
            <v>Lorena Mercedes Gonza</v>
          </cell>
          <cell r="P4736">
            <v>1167859544</v>
          </cell>
          <cell r="Q4736" t="str">
            <v>Pedernera</v>
          </cell>
          <cell r="R4736">
            <v>2431</v>
          </cell>
          <cell r="U4736" t="str">
            <v>Banfield</v>
          </cell>
          <cell r="V4736">
            <v>1828</v>
          </cell>
          <cell r="W4736" t="str">
            <v>Gran Buenos Aires</v>
          </cell>
          <cell r="Y4736" t="str">
            <v>ENVÍO SIN CARGO (CABA Y GRAN PARTE DE GBA) TIEMPO: 4 a 6 DÍAS HÁBILES</v>
          </cell>
          <cell r="Z4736" t="str">
            <v>Mercado Pago</v>
          </cell>
          <cell r="AB4736" t="str">
            <v>dirección pedernera 2431 BIS PUERTA NEGRA</v>
          </cell>
          <cell r="AC4736" t="str">
            <v>Puso mal el MAIL:  merchjk995@gmail.com Enviar notificaciones a este mail.</v>
          </cell>
          <cell r="AD4736">
            <v>44011</v>
          </cell>
          <cell r="AE4736">
            <v>44013</v>
          </cell>
          <cell r="AF4736" t="str">
            <v>PISAPAPAS DISTINTOS COLORES (Negro)</v>
          </cell>
          <cell r="AG4736" t="str">
            <v>205.44</v>
          </cell>
          <cell r="AH4736">
            <v>1</v>
          </cell>
          <cell r="AI4736" t="str">
            <v>BP17002</v>
          </cell>
          <cell r="AJ4736" t="str">
            <v>Web</v>
          </cell>
          <cell r="AK4736" t="str">
            <v>LLEGA EL 6-07 ENTRE 8 Y 17 HORAS!</v>
          </cell>
          <cell r="AL4736">
            <v>1553856406</v>
          </cell>
          <cell r="AM4736">
            <v>247308733</v>
          </cell>
          <cell r="AN4736" t="str">
            <v>Sí</v>
          </cell>
        </row>
        <row r="4737">
          <cell r="A4737">
            <v>904</v>
          </cell>
          <cell r="B4737" t="str">
            <v>merchjk955@gmail.com</v>
          </cell>
          <cell r="AF4737" t="str">
            <v>SET X 6 CUCHARA MESA MADERA "DI SOLLE"</v>
          </cell>
          <cell r="AG4737" t="str">
            <v>444.7</v>
          </cell>
          <cell r="AH4737">
            <v>1</v>
          </cell>
          <cell r="AI4737" t="str">
            <v>061CMT0379</v>
          </cell>
          <cell r="AN4737" t="str">
            <v>Sí</v>
          </cell>
        </row>
        <row r="4738">
          <cell r="A4738">
            <v>904</v>
          </cell>
          <cell r="B4738" t="str">
            <v>merchjk955@gmail.com</v>
          </cell>
          <cell r="AF4738" t="str">
            <v>CUCHARON DISTINTOS COLORES (Negro)</v>
          </cell>
          <cell r="AG4738" t="str">
            <v>205.44</v>
          </cell>
          <cell r="AH4738">
            <v>1</v>
          </cell>
          <cell r="AI4738" t="str">
            <v>BP16002</v>
          </cell>
          <cell r="AN4738" t="str">
            <v>Sí</v>
          </cell>
        </row>
        <row r="4739">
          <cell r="A4739">
            <v>904</v>
          </cell>
          <cell r="B4739" t="str">
            <v>merchjk955@gmail.com</v>
          </cell>
          <cell r="AF4739" t="str">
            <v>CUCHARA DISTINTOS COLORES (Negro)</v>
          </cell>
          <cell r="AG4739" t="str">
            <v>205.44</v>
          </cell>
          <cell r="AH4739">
            <v>1</v>
          </cell>
          <cell r="AI4739" t="str">
            <v>BP15002</v>
          </cell>
          <cell r="AN4739" t="str">
            <v>Sí</v>
          </cell>
        </row>
        <row r="4740">
          <cell r="A4740">
            <v>904</v>
          </cell>
          <cell r="B4740" t="str">
            <v>merchjk955@gmail.com</v>
          </cell>
          <cell r="AF4740" t="str">
            <v>ESPATULA RANURADA DISTINTOS COLORES (Negro)</v>
          </cell>
          <cell r="AG4740" t="str">
            <v>205.44</v>
          </cell>
          <cell r="AH4740">
            <v>1</v>
          </cell>
          <cell r="AI4740" t="str">
            <v>BP12002</v>
          </cell>
          <cell r="AN4740" t="str">
            <v>Sí</v>
          </cell>
        </row>
        <row r="4741">
          <cell r="A4741">
            <v>904</v>
          </cell>
          <cell r="B4741" t="str">
            <v>merchjk955@gmail.com</v>
          </cell>
          <cell r="AF4741" t="str">
            <v>ESPUMADERA DISTINTOS COLORES (Negro)</v>
          </cell>
          <cell r="AG4741" t="str">
            <v>205.44</v>
          </cell>
          <cell r="AH4741">
            <v>1</v>
          </cell>
          <cell r="AI4741" t="str">
            <v>BP10002</v>
          </cell>
          <cell r="AN4741" t="str">
            <v>Sí</v>
          </cell>
        </row>
        <row r="4742">
          <cell r="A4742">
            <v>904</v>
          </cell>
          <cell r="B4742" t="str">
            <v>merchjk955@gmail.com</v>
          </cell>
          <cell r="AF4742" t="str">
            <v>ESPATULA PLANA RANURADA DISTINTOS COLORES (Negro)</v>
          </cell>
          <cell r="AG4742" t="str">
            <v>205.44</v>
          </cell>
          <cell r="AH4742">
            <v>1</v>
          </cell>
          <cell r="AI4742" t="str">
            <v>BP11002</v>
          </cell>
          <cell r="AN4742" t="str">
            <v>Sí</v>
          </cell>
        </row>
        <row r="4743">
          <cell r="A4743">
            <v>903</v>
          </cell>
          <cell r="B4743" t="str">
            <v>victorialuppi@gmail.com</v>
          </cell>
          <cell r="C4743">
            <v>44011</v>
          </cell>
          <cell r="D4743" t="str">
            <v>Abierta</v>
          </cell>
          <cell r="E4743" t="str">
            <v>Recibido</v>
          </cell>
          <cell r="F4743" t="str">
            <v>Enviado</v>
          </cell>
          <cell r="G4743" t="str">
            <v>ARS</v>
          </cell>
          <cell r="H4743">
            <v>1708</v>
          </cell>
          <cell r="I4743">
            <v>0</v>
          </cell>
          <cell r="J4743">
            <v>0</v>
          </cell>
          <cell r="K4743">
            <v>1708</v>
          </cell>
          <cell r="L4743" t="str">
            <v>Carolina Santellan</v>
          </cell>
          <cell r="M4743">
            <v>18091220</v>
          </cell>
          <cell r="N4743">
            <v>1140513316</v>
          </cell>
          <cell r="O4743" t="str">
            <v>Carolina santellan</v>
          </cell>
          <cell r="P4743">
            <v>1140513316</v>
          </cell>
          <cell r="Q4743" t="str">
            <v>Ayacucho</v>
          </cell>
          <cell r="R4743">
            <v>980</v>
          </cell>
          <cell r="S4743" t="str">
            <v>8vo A</v>
          </cell>
          <cell r="T4743" t="str">
            <v>RECOLETA</v>
          </cell>
          <cell r="U4743" t="str">
            <v>Buenos aires</v>
          </cell>
          <cell r="V4743">
            <v>1111</v>
          </cell>
          <cell r="W4743" t="str">
            <v>Capital Federal</v>
          </cell>
          <cell r="Y4743" t="str">
            <v>ENVÍO SIN CARGO (CABA Y GRAN PARTE DE GBA) TIEMPO: 4 a 6 DÍAS HÁBILES</v>
          </cell>
          <cell r="Z4743" t="str">
            <v>Mercado Pago</v>
          </cell>
          <cell r="AC4743" t="str">
            <v>IMPORTANTE: ENTREGAR CON ORDEN 866!</v>
          </cell>
          <cell r="AD4743">
            <v>44011</v>
          </cell>
          <cell r="AE4743">
            <v>44012</v>
          </cell>
          <cell r="AF4743" t="str">
            <v>MESA PLEGABLE PARA PC MADERA Y METAL 59X39X23CM (Marrón oscuro)</v>
          </cell>
          <cell r="AG4743">
            <v>1708</v>
          </cell>
          <cell r="AH4743">
            <v>1</v>
          </cell>
          <cell r="AI4743" t="str">
            <v>046ME7897</v>
          </cell>
          <cell r="AJ4743" t="str">
            <v>Web</v>
          </cell>
          <cell r="AK4743" t="str">
            <v>LLEGA EL 2-06 ENTRE 8 Y 17 HORAS!</v>
          </cell>
          <cell r="AL4743">
            <v>1553753767</v>
          </cell>
          <cell r="AM4743">
            <v>249273312</v>
          </cell>
          <cell r="AN4743" t="str">
            <v>Sí</v>
          </cell>
        </row>
        <row r="4744">
          <cell r="A4744">
            <v>902</v>
          </cell>
          <cell r="B4744" t="str">
            <v>resfalce@gmail.com</v>
          </cell>
          <cell r="C4744">
            <v>44011</v>
          </cell>
          <cell r="D4744" t="str">
            <v>Abierta</v>
          </cell>
          <cell r="E4744" t="str">
            <v>Anulado</v>
          </cell>
          <cell r="F4744" t="str">
            <v>No está empaquetado</v>
          </cell>
          <cell r="G4744" t="str">
            <v>ARS</v>
          </cell>
          <cell r="H4744" t="str">
            <v>1075.29</v>
          </cell>
          <cell r="I4744">
            <v>0</v>
          </cell>
          <cell r="J4744">
            <v>0</v>
          </cell>
          <cell r="K4744" t="str">
            <v>1075.29</v>
          </cell>
          <cell r="L4744" t="str">
            <v>Natalia Couceiro</v>
          </cell>
          <cell r="M4744">
            <v>20726432</v>
          </cell>
          <cell r="N4744">
            <v>111536572040</v>
          </cell>
          <cell r="O4744" t="str">
            <v>Rita Falce</v>
          </cell>
          <cell r="P4744">
            <v>1122358086</v>
          </cell>
          <cell r="Q4744" t="str">
            <v>Andalgala</v>
          </cell>
          <cell r="R4744">
            <v>1178</v>
          </cell>
          <cell r="S4744">
            <v>4</v>
          </cell>
          <cell r="T4744" t="str">
            <v>Liniers</v>
          </cell>
          <cell r="U4744" t="str">
            <v>Caba</v>
          </cell>
          <cell r="V4744">
            <v>1408</v>
          </cell>
          <cell r="W4744" t="str">
            <v>Capital Federal</v>
          </cell>
          <cell r="Y4744" t="str">
            <v>ENVÍO SIN CARGO (CABA Y GRAN PARTE DE GBA) TIEMPO: 4 a 6 DÍAS HÁBILES</v>
          </cell>
          <cell r="Z4744" t="str">
            <v>Mercado Pago</v>
          </cell>
          <cell r="AF4744" t="str">
            <v>COLADOR ACERO 26X9CM</v>
          </cell>
          <cell r="AG4744" t="str">
            <v>652.29</v>
          </cell>
          <cell r="AH4744">
            <v>1</v>
          </cell>
          <cell r="AI4744" t="str">
            <v>046BA8164</v>
          </cell>
          <cell r="AJ4744" t="str">
            <v>Web</v>
          </cell>
          <cell r="AK4744" t="str">
            <v/>
          </cell>
          <cell r="AL4744">
            <v>1553749926</v>
          </cell>
          <cell r="AM4744">
            <v>247061154</v>
          </cell>
          <cell r="AN4744" t="str">
            <v>Sí</v>
          </cell>
        </row>
        <row r="4745">
          <cell r="A4745">
            <v>902</v>
          </cell>
          <cell r="B4745" t="str">
            <v>resfalce@gmail.com</v>
          </cell>
          <cell r="AF4745" t="str">
            <v>JABONERA DE SILICONA 13,2 X 10CM (AB7487)</v>
          </cell>
          <cell r="AG4745">
            <v>141</v>
          </cell>
          <cell r="AH4745">
            <v>3</v>
          </cell>
          <cell r="AI4745" t="str">
            <v>046AB6638</v>
          </cell>
          <cell r="AN4745" t="str">
            <v>Sí</v>
          </cell>
        </row>
        <row r="4746">
          <cell r="A4746">
            <v>901</v>
          </cell>
          <cell r="B4746" t="str">
            <v>mariupimentel@gmail.com</v>
          </cell>
          <cell r="C4746">
            <v>44011</v>
          </cell>
          <cell r="D4746" t="str">
            <v>Abierta</v>
          </cell>
          <cell r="E4746" t="str">
            <v>Recibido</v>
          </cell>
          <cell r="F4746" t="str">
            <v>Enviado</v>
          </cell>
          <cell r="G4746" t="str">
            <v>ARS</v>
          </cell>
          <cell r="H4746">
            <v>899</v>
          </cell>
          <cell r="I4746">
            <v>0</v>
          </cell>
          <cell r="J4746">
            <v>0</v>
          </cell>
          <cell r="K4746">
            <v>899</v>
          </cell>
          <cell r="L4746" t="str">
            <v>Gustavo Pimentel</v>
          </cell>
          <cell r="M4746">
            <v>8252280</v>
          </cell>
          <cell r="N4746">
            <v>1159963980</v>
          </cell>
          <cell r="O4746" t="str">
            <v>Sofia Pimentel</v>
          </cell>
          <cell r="P4746">
            <v>1159963980</v>
          </cell>
          <cell r="Q4746" t="str">
            <v>Reguera</v>
          </cell>
          <cell r="R4746">
            <v>1899</v>
          </cell>
          <cell r="T4746" t="str">
            <v>Virreyes - La Damasia (Barrio Cerrado)</v>
          </cell>
          <cell r="U4746" t="str">
            <v>San Fernando</v>
          </cell>
          <cell r="V4746">
            <v>1645</v>
          </cell>
          <cell r="W4746" t="str">
            <v>Gran Buenos Aires</v>
          </cell>
          <cell r="Y4746" t="str">
            <v>ENVÍO SIN CARGO (CABA Y GRAN PARTE DE GBA) TIEMPO: 4 a 6 DÍAS HÁBILES</v>
          </cell>
          <cell r="Z4746" t="str">
            <v>Mercado Pago</v>
          </cell>
          <cell r="AD4746">
            <v>44011</v>
          </cell>
          <cell r="AE4746">
            <v>44013</v>
          </cell>
          <cell r="AF4746" t="str">
            <v>PROMO: TRAPEADOR DE PISO EXTENSIBLE + TRAPEADOR DE MANO</v>
          </cell>
          <cell r="AG4746">
            <v>899</v>
          </cell>
          <cell r="AH4746">
            <v>1</v>
          </cell>
          <cell r="AI4746" t="str">
            <v>046LI7902//046LI7537</v>
          </cell>
          <cell r="AJ4746" t="str">
            <v>Móvil</v>
          </cell>
          <cell r="AK4746" t="str">
            <v>LLEGA EL 7-07 ENTRE 8 Y 17 HORAS!</v>
          </cell>
          <cell r="AL4746">
            <v>1553689626</v>
          </cell>
          <cell r="AM4746">
            <v>249227208</v>
          </cell>
          <cell r="AN4746" t="str">
            <v>Sí</v>
          </cell>
        </row>
        <row r="4747">
          <cell r="A4747">
            <v>900</v>
          </cell>
          <cell r="B4747" t="str">
            <v>resfalce@gmail.com</v>
          </cell>
          <cell r="C4747">
            <v>44011</v>
          </cell>
          <cell r="D4747" t="str">
            <v>Cancelada</v>
          </cell>
          <cell r="E4747" t="str">
            <v>Pendiente</v>
          </cell>
          <cell r="F4747" t="str">
            <v>No está empaquetado</v>
          </cell>
          <cell r="G4747" t="str">
            <v>ARS</v>
          </cell>
          <cell r="H4747" t="str">
            <v>847.93</v>
          </cell>
          <cell r="I4747">
            <v>0</v>
          </cell>
          <cell r="J4747">
            <v>520</v>
          </cell>
          <cell r="K4747" t="str">
            <v>1367.93</v>
          </cell>
          <cell r="L4747" t="str">
            <v>Rita Falce</v>
          </cell>
          <cell r="M4747">
            <v>20726432</v>
          </cell>
          <cell r="N4747">
            <v>1122358086</v>
          </cell>
          <cell r="O4747" t="str">
            <v>Rita Falce</v>
          </cell>
          <cell r="P4747">
            <v>1122358086</v>
          </cell>
          <cell r="Q4747" t="str">
            <v>Andalgala</v>
          </cell>
          <cell r="R4747">
            <v>1178</v>
          </cell>
          <cell r="S4747" t="str">
            <v>Timbre 4</v>
          </cell>
          <cell r="T4747" t="str">
            <v>Liniers</v>
          </cell>
          <cell r="U4747" t="str">
            <v>Caba</v>
          </cell>
          <cell r="V4747">
            <v>1408</v>
          </cell>
          <cell r="W4747" t="str">
            <v>Capital Federal</v>
          </cell>
          <cell r="Y4747" t="str">
            <v>Correo Argentino - Encomienda Clásica</v>
          </cell>
          <cell r="Z4747" t="str">
            <v>Mercado Pago</v>
          </cell>
          <cell r="AF4747" t="str">
            <v>JABONERA DE PLÁSTICO RAYAS 3 COLORES 13 CM (Celeste)</v>
          </cell>
          <cell r="AG4747" t="str">
            <v>195.64</v>
          </cell>
          <cell r="AH4747">
            <v>1</v>
          </cell>
          <cell r="AJ4747" t="str">
            <v>Móvil</v>
          </cell>
          <cell r="AK4747" t="str">
            <v/>
          </cell>
          <cell r="AL4747">
            <v>1553689514</v>
          </cell>
          <cell r="AM4747">
            <v>249139317</v>
          </cell>
          <cell r="AN4747" t="str">
            <v>Sí</v>
          </cell>
        </row>
        <row r="4748">
          <cell r="A4748">
            <v>900</v>
          </cell>
          <cell r="B4748" t="str">
            <v>resfalce@gmail.com</v>
          </cell>
          <cell r="AF4748" t="str">
            <v>COLADOR ACERO 26X9CM</v>
          </cell>
          <cell r="AG4748" t="str">
            <v>652.29</v>
          </cell>
          <cell r="AH4748">
            <v>1</v>
          </cell>
          <cell r="AI4748" t="str">
            <v>046BA8164</v>
          </cell>
          <cell r="AN4748" t="str">
            <v>Sí</v>
          </cell>
        </row>
        <row r="4749">
          <cell r="A4749">
            <v>899</v>
          </cell>
          <cell r="B4749" t="str">
            <v>camiodrio@hotmail.es</v>
          </cell>
          <cell r="C4749">
            <v>44011</v>
          </cell>
          <cell r="D4749" t="str">
            <v>Abierta</v>
          </cell>
          <cell r="E4749" t="str">
            <v>Recibido</v>
          </cell>
          <cell r="F4749" t="str">
            <v>Enviado</v>
          </cell>
          <cell r="G4749" t="str">
            <v>ARS</v>
          </cell>
          <cell r="H4749">
            <v>1133</v>
          </cell>
          <cell r="I4749">
            <v>0</v>
          </cell>
          <cell r="J4749">
            <v>0</v>
          </cell>
          <cell r="K4749">
            <v>1133</v>
          </cell>
          <cell r="L4749" t="str">
            <v>Camila Odriozola</v>
          </cell>
          <cell r="M4749">
            <v>39387242</v>
          </cell>
          <cell r="N4749">
            <v>1131044606</v>
          </cell>
          <cell r="O4749" t="str">
            <v>Camila Odriozola</v>
          </cell>
          <cell r="P4749">
            <v>1131044606</v>
          </cell>
          <cell r="Q4749" t="str">
            <v>José p tamborini</v>
          </cell>
          <cell r="R4749">
            <v>4606</v>
          </cell>
          <cell r="U4749" t="str">
            <v>Caba</v>
          </cell>
          <cell r="V4749">
            <v>1431</v>
          </cell>
          <cell r="W4749" t="str">
            <v>Capital Federal</v>
          </cell>
          <cell r="Y4749" t="str">
            <v>ENVÍO SIN CARGO (CABA Y GRAN PARTE DE GBA) TIEMPO: 4 a 6 DÍAS HÁBILES</v>
          </cell>
          <cell r="Z4749" t="str">
            <v>Mercado Pago</v>
          </cell>
          <cell r="AD4749">
            <v>44011</v>
          </cell>
          <cell r="AE4749">
            <v>44013</v>
          </cell>
          <cell r="AF4749" t="str">
            <v>TRAPEADOR DE PISO EXTENSIBLE</v>
          </cell>
          <cell r="AG4749" t="str">
            <v>566.5</v>
          </cell>
          <cell r="AH4749">
            <v>2</v>
          </cell>
          <cell r="AI4749" t="str">
            <v>046LI7537</v>
          </cell>
          <cell r="AJ4749" t="str">
            <v>Móvil</v>
          </cell>
          <cell r="AK4749" t="str">
            <v>LLEGA EL 3-07 ENTRE 8 Y 17 HORAS!</v>
          </cell>
          <cell r="AL4749">
            <v>1553631227</v>
          </cell>
          <cell r="AM4749">
            <v>249222090</v>
          </cell>
          <cell r="AN4749" t="str">
            <v>Sí</v>
          </cell>
        </row>
        <row r="4750">
          <cell r="A4750">
            <v>898</v>
          </cell>
          <cell r="B4750" t="str">
            <v>candela.mazzei7@gmail.com</v>
          </cell>
          <cell r="C4750">
            <v>44011</v>
          </cell>
          <cell r="D4750" t="str">
            <v>Abierta</v>
          </cell>
          <cell r="E4750" t="str">
            <v>Recibido</v>
          </cell>
          <cell r="F4750" t="str">
            <v>Enviado</v>
          </cell>
          <cell r="G4750" t="str">
            <v>ARS</v>
          </cell>
          <cell r="H4750" t="str">
            <v>2970.21</v>
          </cell>
          <cell r="I4750">
            <v>0</v>
          </cell>
          <cell r="J4750">
            <v>0</v>
          </cell>
          <cell r="K4750" t="str">
            <v>2970.21</v>
          </cell>
          <cell r="L4750" t="str">
            <v>Candela Mazzei</v>
          </cell>
          <cell r="M4750">
            <v>40887678</v>
          </cell>
          <cell r="N4750">
            <v>111526566935</v>
          </cell>
          <cell r="O4750" t="str">
            <v>Candela Mazzei</v>
          </cell>
          <cell r="P4750">
            <v>111526566935</v>
          </cell>
          <cell r="Q4750" t="str">
            <v>Francia</v>
          </cell>
          <cell r="R4750">
            <v>950</v>
          </cell>
          <cell r="S4750" t="str">
            <v>Timbre 1</v>
          </cell>
          <cell r="T4750" t="str">
            <v>Centro</v>
          </cell>
          <cell r="U4750" t="str">
            <v>Luján</v>
          </cell>
          <cell r="V4750">
            <v>1440</v>
          </cell>
          <cell r="W4750" t="str">
            <v>Capital Federal</v>
          </cell>
          <cell r="Y4750" t="str">
            <v>ENVÍO SIN CARGO (CABA Y GRAN PARTE DE GBA) TIEMPO: 4 a 6 DÍAS HÁBILES</v>
          </cell>
          <cell r="Z4750" t="str">
            <v>Mercado Pago</v>
          </cell>
          <cell r="AB4750" t="str">
            <v>Luján, Buenos Aires.   Francia 950 (entre San Martín y Lavalle) - departamento 1 (timbre 1) - Puerta ploteada (arriba del local Dyamon Sistem)</v>
          </cell>
          <cell r="AD4750">
            <v>44011</v>
          </cell>
          <cell r="AE4750">
            <v>44013</v>
          </cell>
          <cell r="AF4750" t="str">
            <v>BOTELLA 500 ML</v>
          </cell>
          <cell r="AG4750" t="str">
            <v>423.71</v>
          </cell>
          <cell r="AH4750">
            <v>1</v>
          </cell>
          <cell r="AI4750">
            <v>7894</v>
          </cell>
          <cell r="AJ4750" t="str">
            <v>Móvil</v>
          </cell>
          <cell r="AK4750" t="str">
            <v>LLEGA EL 7-07 ENTRE 8 Y 17 HORAS!</v>
          </cell>
          <cell r="AL4750">
            <v>1553605369</v>
          </cell>
          <cell r="AM4750">
            <v>249192133</v>
          </cell>
          <cell r="AN4750" t="str">
            <v>Sí</v>
          </cell>
        </row>
        <row r="4751">
          <cell r="A4751">
            <v>898</v>
          </cell>
          <cell r="B4751" t="str">
            <v>candela.mazzei7@gmail.com</v>
          </cell>
          <cell r="AF4751" t="str">
            <v>PARRILLA PORTATIL PLEGABLE</v>
          </cell>
          <cell r="AG4751" t="str">
            <v>2546.5</v>
          </cell>
          <cell r="AH4751">
            <v>1</v>
          </cell>
          <cell r="AI4751" t="str">
            <v>093PA7074</v>
          </cell>
          <cell r="AN4751" t="str">
            <v>Sí</v>
          </cell>
        </row>
        <row r="4752">
          <cell r="A4752">
            <v>897</v>
          </cell>
          <cell r="B4752" t="str">
            <v>ceciliaseoane@hotmail.com</v>
          </cell>
          <cell r="C4752">
            <v>44011</v>
          </cell>
          <cell r="D4752" t="str">
            <v>Abierta</v>
          </cell>
          <cell r="E4752" t="str">
            <v>Recibido</v>
          </cell>
          <cell r="F4752" t="str">
            <v>Enviado</v>
          </cell>
          <cell r="G4752" t="str">
            <v>ARS</v>
          </cell>
          <cell r="H4752">
            <v>1298</v>
          </cell>
          <cell r="I4752">
            <v>0</v>
          </cell>
          <cell r="J4752">
            <v>0</v>
          </cell>
          <cell r="K4752">
            <v>1298</v>
          </cell>
          <cell r="L4752" t="str">
            <v>Cecilia Seoane</v>
          </cell>
          <cell r="M4752">
            <v>30371605</v>
          </cell>
          <cell r="N4752">
            <v>1158454359</v>
          </cell>
          <cell r="O4752" t="str">
            <v>Cecilia seoane</v>
          </cell>
          <cell r="P4752">
            <v>1158454359</v>
          </cell>
          <cell r="Q4752" t="str">
            <v>Marcelo Torcuato De Alvear</v>
          </cell>
          <cell r="R4752">
            <v>655</v>
          </cell>
          <cell r="T4752" t="str">
            <v>quilmes</v>
          </cell>
          <cell r="U4752" t="str">
            <v>Quilmes</v>
          </cell>
          <cell r="V4752">
            <v>1878</v>
          </cell>
          <cell r="W4752" t="str">
            <v>Gran Buenos Aires</v>
          </cell>
          <cell r="Y4752" t="str">
            <v>ENVÍO SIN CARGO (CABA Y GRAN PARTE DE GBA) TIEMPO: 4 a 6 DÍAS HÁBILES</v>
          </cell>
          <cell r="Z4752" t="str">
            <v>Mercado Pago</v>
          </cell>
          <cell r="AC4752" t="str">
            <v>1-07 NO HAY STOCK - VER</v>
          </cell>
          <cell r="AD4752">
            <v>44011</v>
          </cell>
          <cell r="AE4752">
            <v>44018</v>
          </cell>
          <cell r="AF4752" t="str">
            <v>CUADRO YOU AND ME 40X50 CM</v>
          </cell>
          <cell r="AG4752">
            <v>1298</v>
          </cell>
          <cell r="AH4752">
            <v>1</v>
          </cell>
          <cell r="AI4752" t="str">
            <v>024EL2691</v>
          </cell>
          <cell r="AJ4752" t="str">
            <v>Web</v>
          </cell>
          <cell r="AK4752" t="str">
            <v>LLEGA EL 8-07 ENTRE 8 Y 17 HORAS!</v>
          </cell>
          <cell r="AL4752">
            <v>1553576663</v>
          </cell>
          <cell r="AM4752">
            <v>249200748</v>
          </cell>
          <cell r="AN4752" t="str">
            <v>Sí</v>
          </cell>
        </row>
        <row r="4753">
          <cell r="A4753">
            <v>896</v>
          </cell>
          <cell r="B4753" t="str">
            <v>ailenmerlani25@gmail.com</v>
          </cell>
          <cell r="C4753">
            <v>44011</v>
          </cell>
          <cell r="D4753" t="str">
            <v>Abierta</v>
          </cell>
          <cell r="E4753" t="str">
            <v>Recibido</v>
          </cell>
          <cell r="F4753" t="str">
            <v>Enviado</v>
          </cell>
          <cell r="G4753" t="str">
            <v>ARS</v>
          </cell>
          <cell r="H4753" t="str">
            <v>1955.5</v>
          </cell>
          <cell r="I4753">
            <v>0</v>
          </cell>
          <cell r="J4753">
            <v>0</v>
          </cell>
          <cell r="K4753" t="str">
            <v>1955.5</v>
          </cell>
          <cell r="L4753" t="str">
            <v>Maria Ailen Merlani</v>
          </cell>
          <cell r="M4753">
            <v>42932368</v>
          </cell>
          <cell r="N4753">
            <v>1150448373</v>
          </cell>
          <cell r="O4753" t="str">
            <v>Maria Ailen Merlani</v>
          </cell>
          <cell r="P4753">
            <v>1150448373</v>
          </cell>
          <cell r="Q4753" t="str">
            <v>Teniente Coronel Lafuente</v>
          </cell>
          <cell r="R4753">
            <v>6140</v>
          </cell>
          <cell r="T4753" t="str">
            <v>Wilde</v>
          </cell>
          <cell r="U4753" t="str">
            <v>Avellaneda</v>
          </cell>
          <cell r="V4753">
            <v>1875</v>
          </cell>
          <cell r="W4753" t="str">
            <v>Gran Buenos Aires</v>
          </cell>
          <cell r="Y4753" t="str">
            <v>ENVÍO SIN CARGO (CABA Y GRAN PARTE DE GBA) TIEMPO: 4 a 6 DÍAS HÁBILES</v>
          </cell>
          <cell r="Z4753" t="str">
            <v>Mercado Pago</v>
          </cell>
          <cell r="AD4753">
            <v>44011</v>
          </cell>
          <cell r="AE4753">
            <v>44013</v>
          </cell>
          <cell r="AF4753" t="str">
            <v>SET X 3 MOLDES DE TORTA DIAM 28CM ALT 7CM</v>
          </cell>
          <cell r="AG4753" t="str">
            <v>1955.5</v>
          </cell>
          <cell r="AH4753">
            <v>1</v>
          </cell>
          <cell r="AI4753" t="str">
            <v>046BA4826</v>
          </cell>
          <cell r="AJ4753" t="str">
            <v>Móvil</v>
          </cell>
          <cell r="AK4753" t="str">
            <v>LLEGA EL 6-07 ENTRE 8 Y 17 HORAS!</v>
          </cell>
          <cell r="AL4753">
            <v>1553544764</v>
          </cell>
          <cell r="AM4753">
            <v>249190377</v>
          </cell>
          <cell r="AN4753" t="str">
            <v>Sí</v>
          </cell>
        </row>
        <row r="4754">
          <cell r="A4754">
            <v>895</v>
          </cell>
          <cell r="B4754" t="str">
            <v>juli_ferrer29@hotmail.com</v>
          </cell>
          <cell r="C4754">
            <v>44011</v>
          </cell>
          <cell r="D4754" t="str">
            <v>Abierta</v>
          </cell>
          <cell r="E4754" t="str">
            <v>Recibido</v>
          </cell>
          <cell r="F4754" t="str">
            <v>Enviado</v>
          </cell>
          <cell r="G4754" t="str">
            <v>ARS</v>
          </cell>
          <cell r="H4754">
            <v>1708</v>
          </cell>
          <cell r="I4754">
            <v>0</v>
          </cell>
          <cell r="J4754">
            <v>520</v>
          </cell>
          <cell r="K4754">
            <v>2228</v>
          </cell>
          <cell r="L4754" t="str">
            <v>Julieta Ferrer</v>
          </cell>
          <cell r="M4754">
            <v>36508149</v>
          </cell>
          <cell r="N4754">
            <v>3416919059</v>
          </cell>
          <cell r="O4754" t="str">
            <v>Julieta Ferrer</v>
          </cell>
          <cell r="P4754">
            <v>3416919059</v>
          </cell>
          <cell r="Q4754" t="str">
            <v>Maipu</v>
          </cell>
          <cell r="R4754">
            <v>1990</v>
          </cell>
          <cell r="S4754" t="str">
            <v>8 G</v>
          </cell>
          <cell r="T4754" t="str">
            <v>Abasto</v>
          </cell>
          <cell r="U4754" t="str">
            <v>Rosario</v>
          </cell>
          <cell r="V4754">
            <v>2000</v>
          </cell>
          <cell r="W4754" t="str">
            <v>Santa Fe</v>
          </cell>
          <cell r="Y4754" t="str">
            <v>Correo Argentino - Encomienda Clásica</v>
          </cell>
          <cell r="Z4754" t="str">
            <v>Mercado Pago</v>
          </cell>
          <cell r="AC4754" t="str">
            <v>IMPORTANTE: CAMBIÓ COLOR DE LA MESA A *MARRÓN*.</v>
          </cell>
          <cell r="AD4754">
            <v>44011</v>
          </cell>
          <cell r="AE4754">
            <v>44013</v>
          </cell>
          <cell r="AF4754" t="str">
            <v>MESA PLEGABLE PARA PC MADERA Y METAL 59X39X23CM (Negro)</v>
          </cell>
          <cell r="AG4754">
            <v>1708</v>
          </cell>
          <cell r="AH4754">
            <v>1</v>
          </cell>
          <cell r="AI4754" t="str">
            <v>046ME7897</v>
          </cell>
          <cell r="AJ4754" t="str">
            <v>Web</v>
          </cell>
          <cell r="AK4754" t="str">
            <v>LLEGA EL 3-07 ENTRE 8 Y 17 HORAS!</v>
          </cell>
          <cell r="AL4754">
            <v>1553276679</v>
          </cell>
          <cell r="AM4754">
            <v>249097584</v>
          </cell>
          <cell r="AN4754" t="str">
            <v>Sí</v>
          </cell>
        </row>
        <row r="4755">
          <cell r="A4755">
            <v>894</v>
          </cell>
          <cell r="B4755" t="str">
            <v>vicki_victoriasuarez@hotmail.com</v>
          </cell>
          <cell r="C4755">
            <v>44011</v>
          </cell>
          <cell r="D4755" t="str">
            <v>Abierta</v>
          </cell>
          <cell r="E4755" t="str">
            <v>Recibido</v>
          </cell>
          <cell r="F4755" t="str">
            <v>Enviado</v>
          </cell>
          <cell r="G4755" t="str">
            <v>ARS</v>
          </cell>
          <cell r="H4755">
            <v>2400</v>
          </cell>
          <cell r="I4755">
            <v>0</v>
          </cell>
          <cell r="J4755">
            <v>0</v>
          </cell>
          <cell r="K4755">
            <v>2400</v>
          </cell>
          <cell r="L4755" t="str">
            <v>María Victoria Suarez</v>
          </cell>
          <cell r="M4755">
            <v>35300177</v>
          </cell>
          <cell r="N4755">
            <v>3446595455</v>
          </cell>
          <cell r="O4755" t="str">
            <v>María Victoria Suarez</v>
          </cell>
          <cell r="P4755">
            <v>3446595455</v>
          </cell>
          <cell r="Q4755" t="str">
            <v>Marcelo T de Alvear</v>
          </cell>
          <cell r="R4755">
            <v>2339</v>
          </cell>
          <cell r="S4755">
            <v>13</v>
          </cell>
          <cell r="T4755" t="str">
            <v>Recoleta</v>
          </cell>
          <cell r="U4755" t="str">
            <v>Capital Federal</v>
          </cell>
          <cell r="V4755">
            <v>1122</v>
          </cell>
          <cell r="W4755" t="str">
            <v>Capital Federal</v>
          </cell>
          <cell r="Y4755" t="str">
            <v>ENVÍO SIN CARGO (CABA Y GRAN PARTE DE GBA) TIEMPO: 4 a 6 DÍAS HÁBILES</v>
          </cell>
          <cell r="Z4755" t="str">
            <v>Mercado Pago</v>
          </cell>
          <cell r="AC4755" t="str">
            <v>3-07 CAMBIO POR EL COLOR CRUDO 285713</v>
          </cell>
          <cell r="AD4755">
            <v>44011</v>
          </cell>
          <cell r="AE4755">
            <v>44013</v>
          </cell>
          <cell r="AF4755" t="str">
            <v>TAZA ROMA DE CERAMICA BLANCO</v>
          </cell>
          <cell r="AG4755">
            <v>600</v>
          </cell>
          <cell r="AH4755">
            <v>4</v>
          </cell>
          <cell r="AI4755" t="str">
            <v>PO61713</v>
          </cell>
          <cell r="AJ4755" t="str">
            <v>Móvil</v>
          </cell>
          <cell r="AK4755" t="str">
            <v>LLEGA EL 3-07 ENTRE 8 Y 17 HORAS!</v>
          </cell>
          <cell r="AL4755">
            <v>1553159828</v>
          </cell>
          <cell r="AM4755">
            <v>249059453</v>
          </cell>
          <cell r="AN4755" t="str">
            <v>Sí</v>
          </cell>
        </row>
        <row r="4756">
          <cell r="A4756">
            <v>893</v>
          </cell>
          <cell r="B4756" t="str">
            <v>betinaruggero@gmail.com</v>
          </cell>
          <cell r="C4756">
            <v>44011</v>
          </cell>
          <cell r="D4756" t="str">
            <v>Abierta</v>
          </cell>
          <cell r="E4756" t="str">
            <v>Recibido</v>
          </cell>
          <cell r="F4756" t="str">
            <v>Enviado</v>
          </cell>
          <cell r="G4756" t="str">
            <v>ARS</v>
          </cell>
          <cell r="H4756" t="str">
            <v>5115.2</v>
          </cell>
          <cell r="I4756">
            <v>0</v>
          </cell>
          <cell r="J4756">
            <v>0</v>
          </cell>
          <cell r="K4756" t="str">
            <v>5115.2</v>
          </cell>
          <cell r="L4756" t="str">
            <v>Beatriz Ruggero</v>
          </cell>
          <cell r="M4756">
            <v>23132645124</v>
          </cell>
          <cell r="N4756">
            <v>1136341570</v>
          </cell>
          <cell r="O4756" t="str">
            <v>Beatriz Ruggero</v>
          </cell>
          <cell r="P4756">
            <v>1136341570</v>
          </cell>
          <cell r="Q4756" t="str">
            <v>Honduras</v>
          </cell>
          <cell r="R4756">
            <v>3762</v>
          </cell>
          <cell r="S4756" t="str">
            <v>PB 4</v>
          </cell>
          <cell r="T4756" t="str">
            <v>Palermo</v>
          </cell>
          <cell r="U4756" t="str">
            <v>Caba</v>
          </cell>
          <cell r="V4756">
            <v>1180</v>
          </cell>
          <cell r="W4756" t="str">
            <v>Capital Federal</v>
          </cell>
          <cell r="Y4756" t="str">
            <v>ENVÍO SIN CARGO (CABA Y GRAN PARTE DE GBA) TIEMPO: 4 a 6 DÍAS HÁBILES</v>
          </cell>
          <cell r="Z4756" t="str">
            <v>Mercado Pago</v>
          </cell>
          <cell r="AD4756">
            <v>44011</v>
          </cell>
          <cell r="AE4756">
            <v>44013</v>
          </cell>
          <cell r="AF4756" t="str">
            <v>RALLADOR DE MANO MEDIANO 20 CM</v>
          </cell>
          <cell r="AG4756" t="str">
            <v>43.87</v>
          </cell>
          <cell r="AH4756">
            <v>1</v>
          </cell>
          <cell r="AI4756" t="str">
            <v>BA7382</v>
          </cell>
          <cell r="AJ4756" t="str">
            <v>Web</v>
          </cell>
          <cell r="AK4756" t="str">
            <v>LLEGA EL 3-07 ENTRE 8 Y 17 HORAS!</v>
          </cell>
          <cell r="AL4756">
            <v>1552973476</v>
          </cell>
          <cell r="AM4756">
            <v>245032033</v>
          </cell>
          <cell r="AN4756" t="str">
            <v>Sí</v>
          </cell>
        </row>
        <row r="4757">
          <cell r="A4757">
            <v>893</v>
          </cell>
          <cell r="B4757" t="str">
            <v>betinaruggero@gmail.com</v>
          </cell>
          <cell r="AF4757" t="str">
            <v>RALLADOR LARGO</v>
          </cell>
          <cell r="AG4757" t="str">
            <v>652.29</v>
          </cell>
          <cell r="AH4757">
            <v>1</v>
          </cell>
          <cell r="AI4757" t="str">
            <v>046BA6854</v>
          </cell>
          <cell r="AN4757" t="str">
            <v>Sí</v>
          </cell>
        </row>
        <row r="4758">
          <cell r="A4758">
            <v>893</v>
          </cell>
          <cell r="B4758" t="str">
            <v>betinaruggero@gmail.com</v>
          </cell>
          <cell r="AF4758" t="str">
            <v>BOWL BAMBOO BLANCO 6X15CM</v>
          </cell>
          <cell r="AG4758">
            <v>539</v>
          </cell>
          <cell r="AH4758">
            <v>2</v>
          </cell>
          <cell r="AI4758" t="str">
            <v>BA7797</v>
          </cell>
          <cell r="AN4758" t="str">
            <v>Sí</v>
          </cell>
        </row>
        <row r="4759">
          <cell r="A4759">
            <v>893</v>
          </cell>
          <cell r="B4759" t="str">
            <v>betinaruggero@gmail.com</v>
          </cell>
          <cell r="AF4759" t="str">
            <v>SET CUCHARON Y TENEDOR BAMBOO BLANCO 29CM</v>
          </cell>
          <cell r="AG4759">
            <v>1024</v>
          </cell>
          <cell r="AH4759">
            <v>1</v>
          </cell>
          <cell r="AI4759" t="str">
            <v>BA7800</v>
          </cell>
          <cell r="AN4759" t="str">
            <v>Sí</v>
          </cell>
        </row>
        <row r="4760">
          <cell r="A4760">
            <v>893</v>
          </cell>
          <cell r="B4760" t="str">
            <v>betinaruggero@gmail.com</v>
          </cell>
          <cell r="AF4760" t="str">
            <v>BOWL BAMBOO BLANCO 14X28CM</v>
          </cell>
          <cell r="AG4760" t="str">
            <v>1332.44</v>
          </cell>
          <cell r="AH4760">
            <v>1</v>
          </cell>
          <cell r="AI4760" t="str">
            <v>BA7812</v>
          </cell>
          <cell r="AN4760" t="str">
            <v>Sí</v>
          </cell>
        </row>
        <row r="4761">
          <cell r="A4761">
            <v>893</v>
          </cell>
          <cell r="B4761" t="str">
            <v>betinaruggero@gmail.com</v>
          </cell>
          <cell r="AF4761" t="str">
            <v>COPETINERO BAMBOO BLANCO ALARGADO 5X30X12.5CM</v>
          </cell>
          <cell r="AG4761" t="str">
            <v>984.6</v>
          </cell>
          <cell r="AH4761">
            <v>1</v>
          </cell>
          <cell r="AI4761" t="str">
            <v>BA7794</v>
          </cell>
          <cell r="AN4761" t="str">
            <v>Sí</v>
          </cell>
        </row>
        <row r="4762">
          <cell r="A4762">
            <v>892</v>
          </cell>
          <cell r="B4762" t="str">
            <v>josefragati@hotmail.com</v>
          </cell>
          <cell r="C4762">
            <v>44011</v>
          </cell>
          <cell r="D4762" t="str">
            <v>Abierta</v>
          </cell>
          <cell r="E4762" t="str">
            <v>Recibido</v>
          </cell>
          <cell r="F4762" t="str">
            <v>Enviado</v>
          </cell>
          <cell r="G4762" t="str">
            <v>ARS</v>
          </cell>
          <cell r="H4762" t="str">
            <v>1496.13</v>
          </cell>
          <cell r="I4762">
            <v>0</v>
          </cell>
          <cell r="J4762">
            <v>0</v>
          </cell>
          <cell r="K4762" t="str">
            <v>1496.13</v>
          </cell>
          <cell r="L4762" t="str">
            <v>Mariano Cabral y vedia</v>
          </cell>
          <cell r="M4762">
            <v>35323041</v>
          </cell>
          <cell r="N4762" t="str">
            <v>11 6028 4703</v>
          </cell>
          <cell r="O4762" t="str">
            <v>Mariano Cabral y vedia</v>
          </cell>
          <cell r="P4762" t="str">
            <v>11 6028 4703</v>
          </cell>
          <cell r="Q4762" t="str">
            <v>Del Carmen</v>
          </cell>
          <cell r="R4762">
            <v>768</v>
          </cell>
          <cell r="S4762" t="str">
            <v>7*A</v>
          </cell>
          <cell r="U4762" t="str">
            <v>Capital federal</v>
          </cell>
          <cell r="V4762">
            <v>1019</v>
          </cell>
          <cell r="W4762" t="str">
            <v>Capital Federal</v>
          </cell>
          <cell r="Y4762" t="str">
            <v>ENVÍO SIN CARGO (CABA Y GRAN PARTE DE GBA) TIEMPO: 4 a 6 DÍAS HÁBILES</v>
          </cell>
          <cell r="Z4762" t="str">
            <v>Mercado Pago</v>
          </cell>
          <cell r="AD4762">
            <v>44011</v>
          </cell>
          <cell r="AE4762">
            <v>44013</v>
          </cell>
          <cell r="AF4762" t="str">
            <v>JABONERA BAÑO POLISERINA PASTEL</v>
          </cell>
          <cell r="AG4762">
            <v>490</v>
          </cell>
          <cell r="AH4762">
            <v>1</v>
          </cell>
          <cell r="AI4762" t="str">
            <v>046AB6644</v>
          </cell>
          <cell r="AJ4762" t="str">
            <v>Móvil</v>
          </cell>
          <cell r="AK4762" t="str">
            <v>LLEGA EL 3-07 ENTRE 8 Y 17 HORAS!</v>
          </cell>
          <cell r="AL4762">
            <v>1552953384</v>
          </cell>
          <cell r="AM4762">
            <v>248975973</v>
          </cell>
          <cell r="AN4762" t="str">
            <v>Sí</v>
          </cell>
        </row>
        <row r="4763">
          <cell r="A4763">
            <v>892</v>
          </cell>
          <cell r="B4763" t="str">
            <v>josefragati@hotmail.com</v>
          </cell>
          <cell r="AF4763" t="str">
            <v>PORTA CEPILLOS DOBLE BAÑO POLI. PASTEL</v>
          </cell>
          <cell r="AG4763" t="str">
            <v>238.15</v>
          </cell>
          <cell r="AH4763">
            <v>1</v>
          </cell>
          <cell r="AI4763" t="str">
            <v>046AB6646NEW</v>
          </cell>
          <cell r="AN4763" t="str">
            <v>Sí</v>
          </cell>
        </row>
        <row r="4764">
          <cell r="A4764">
            <v>892</v>
          </cell>
          <cell r="B4764" t="str">
            <v>josefragati@hotmail.com</v>
          </cell>
          <cell r="AF4764" t="str">
            <v>DISPENSER DE JABON DE POLIRESINA 19 X 7 CM</v>
          </cell>
          <cell r="AG4764" t="str">
            <v>767.98</v>
          </cell>
          <cell r="AH4764">
            <v>1</v>
          </cell>
          <cell r="AI4764" t="str">
            <v>AB6647</v>
          </cell>
          <cell r="AN4764" t="str">
            <v>Sí</v>
          </cell>
        </row>
        <row r="4765">
          <cell r="A4765">
            <v>891</v>
          </cell>
          <cell r="B4765" t="str">
            <v>p4o.gim3n3z@gmail.com</v>
          </cell>
          <cell r="C4765">
            <v>44011</v>
          </cell>
          <cell r="D4765" t="str">
            <v>Abierta</v>
          </cell>
          <cell r="E4765" t="str">
            <v>Recibido</v>
          </cell>
          <cell r="F4765" t="str">
            <v>Enviado</v>
          </cell>
          <cell r="G4765" t="str">
            <v>ARS</v>
          </cell>
          <cell r="H4765" t="str">
            <v>2516.56</v>
          </cell>
          <cell r="I4765">
            <v>0</v>
          </cell>
          <cell r="J4765">
            <v>0</v>
          </cell>
          <cell r="K4765" t="str">
            <v>2516.56</v>
          </cell>
          <cell r="L4765" t="str">
            <v>Paola Gimenez Ortiz</v>
          </cell>
          <cell r="M4765">
            <v>34343587</v>
          </cell>
          <cell r="N4765">
            <v>1159905362</v>
          </cell>
          <cell r="O4765" t="str">
            <v>Paola Gimenez Ortiz</v>
          </cell>
          <cell r="P4765">
            <v>1159905362</v>
          </cell>
          <cell r="Q4765" t="str">
            <v>Soldado sosa</v>
          </cell>
          <cell r="R4765">
            <v>5698</v>
          </cell>
          <cell r="T4765" t="str">
            <v>Gregorio de Laferrere</v>
          </cell>
          <cell r="U4765" t="str">
            <v>La Matanza</v>
          </cell>
          <cell r="V4765">
            <v>1757</v>
          </cell>
          <cell r="W4765" t="str">
            <v>Gran Buenos Aires</v>
          </cell>
          <cell r="Y4765" t="str">
            <v>ENVÍO SIN CARGO (CABA Y GRAN PARTE DE GBA) TIEMPO: 4 a 6 DÍAS HÁBILES</v>
          </cell>
          <cell r="Z4765" t="str">
            <v>Mercado Pago</v>
          </cell>
          <cell r="AD4765">
            <v>44011</v>
          </cell>
          <cell r="AE4765">
            <v>44013</v>
          </cell>
          <cell r="AF4765" t="str">
            <v>INDIVIDUAL DE CUERINA ENJOY 32.5CM DIAM</v>
          </cell>
          <cell r="AG4765" t="str">
            <v>423.53</v>
          </cell>
          <cell r="AH4765">
            <v>1</v>
          </cell>
          <cell r="AI4765" t="str">
            <v>CHUIN36C</v>
          </cell>
          <cell r="AJ4765" t="str">
            <v>Móvil</v>
          </cell>
          <cell r="AK4765" t="str">
            <v>LLEGA EL 8-07 ENTRE 8 Y 17 HORAS!</v>
          </cell>
          <cell r="AL4765">
            <v>1552922497</v>
          </cell>
          <cell r="AM4765">
            <v>248914812</v>
          </cell>
          <cell r="AN4765" t="str">
            <v>Sí</v>
          </cell>
        </row>
        <row r="4766">
          <cell r="A4766">
            <v>891</v>
          </cell>
          <cell r="B4766" t="str">
            <v>p4o.gim3n3z@gmail.com</v>
          </cell>
          <cell r="AF4766" t="str">
            <v>INDIVIDUAL DE CUERINA MAPA 32.5CM DIAM</v>
          </cell>
          <cell r="AG4766" t="str">
            <v>385.03</v>
          </cell>
          <cell r="AH4766">
            <v>1</v>
          </cell>
          <cell r="AI4766" t="str">
            <v>CHUIN37c</v>
          </cell>
          <cell r="AN4766" t="str">
            <v>Sí</v>
          </cell>
        </row>
        <row r="4767">
          <cell r="A4767">
            <v>891</v>
          </cell>
          <cell r="B4767" t="str">
            <v>p4o.gim3n3z@gmail.com</v>
          </cell>
          <cell r="AF4767" t="str">
            <v>MESA PLEGABLE PARA PC MADERA Y METAL 59X39X23CM (Beige)</v>
          </cell>
          <cell r="AG4767">
            <v>1708</v>
          </cell>
          <cell r="AH4767">
            <v>1</v>
          </cell>
          <cell r="AI4767" t="str">
            <v>046ME7897</v>
          </cell>
          <cell r="AN4767" t="str">
            <v>Sí</v>
          </cell>
        </row>
        <row r="4768">
          <cell r="A4768">
            <v>890</v>
          </cell>
          <cell r="B4768" t="str">
            <v>ailin.sordi@gmail.com</v>
          </cell>
          <cell r="C4768">
            <v>44011</v>
          </cell>
          <cell r="D4768" t="str">
            <v>Abierta</v>
          </cell>
          <cell r="E4768" t="str">
            <v>Recibido</v>
          </cell>
          <cell r="F4768" t="str">
            <v>Enviado</v>
          </cell>
          <cell r="G4768" t="str">
            <v>ARS</v>
          </cell>
          <cell r="H4768">
            <v>1708</v>
          </cell>
          <cell r="I4768">
            <v>0</v>
          </cell>
          <cell r="J4768">
            <v>0</v>
          </cell>
          <cell r="K4768">
            <v>1708</v>
          </cell>
          <cell r="L4768" t="str">
            <v>Ailin Sordi</v>
          </cell>
          <cell r="M4768">
            <v>37243432</v>
          </cell>
          <cell r="N4768">
            <v>1169583810</v>
          </cell>
          <cell r="O4768" t="str">
            <v>Ailin Sordi</v>
          </cell>
          <cell r="P4768">
            <v>1169583810</v>
          </cell>
          <cell r="Q4768" t="str">
            <v>Juan Domingo Peron</v>
          </cell>
          <cell r="R4768">
            <v>3555</v>
          </cell>
          <cell r="S4768" t="str">
            <v>B</v>
          </cell>
          <cell r="U4768" t="str">
            <v>San Juso¿to</v>
          </cell>
          <cell r="V4768">
            <v>1754</v>
          </cell>
          <cell r="W4768" t="str">
            <v>Gran Buenos Aires</v>
          </cell>
          <cell r="Y4768" t="str">
            <v>ENVÍO SIN CARGO (CABA Y GRAN PARTE DE GBA) TIEMPO: 4 a 6 DÍAS HÁBILES</v>
          </cell>
          <cell r="Z4768" t="str">
            <v>Mercado Pago</v>
          </cell>
          <cell r="AD4768">
            <v>44011</v>
          </cell>
          <cell r="AE4768">
            <v>44013</v>
          </cell>
          <cell r="AF4768" t="str">
            <v>MESA PLEGABLE PARA PC MADERA Y METAL 59X39X23CM (Beige)</v>
          </cell>
          <cell r="AG4768">
            <v>1708</v>
          </cell>
          <cell r="AH4768">
            <v>1</v>
          </cell>
          <cell r="AI4768" t="str">
            <v>046ME7897</v>
          </cell>
          <cell r="AJ4768" t="str">
            <v>Web</v>
          </cell>
          <cell r="AK4768" t="str">
            <v>LLEGA EL 8-07 ENTRE 8 Y 17 HORAS!</v>
          </cell>
          <cell r="AL4768">
            <v>1552914555</v>
          </cell>
          <cell r="AM4768">
            <v>248163692</v>
          </cell>
          <cell r="AN4768" t="str">
            <v>Sí</v>
          </cell>
        </row>
        <row r="4769">
          <cell r="A4769">
            <v>889</v>
          </cell>
          <cell r="B4769" t="str">
            <v>barbaraviacavab@gmail.com</v>
          </cell>
          <cell r="C4769">
            <v>44011</v>
          </cell>
          <cell r="D4769" t="str">
            <v>Abierta</v>
          </cell>
          <cell r="E4769" t="str">
            <v>Pendiente</v>
          </cell>
          <cell r="F4769" t="str">
            <v>No está empaquetado</v>
          </cell>
          <cell r="G4769" t="str">
            <v>ARS</v>
          </cell>
          <cell r="H4769" t="str">
            <v>6104.24</v>
          </cell>
          <cell r="I4769">
            <v>0</v>
          </cell>
          <cell r="J4769">
            <v>0</v>
          </cell>
          <cell r="K4769" t="str">
            <v>6104.24</v>
          </cell>
          <cell r="L4769" t="str">
            <v>Barbara Viacava barbis</v>
          </cell>
          <cell r="M4769">
            <v>38026249</v>
          </cell>
          <cell r="N4769">
            <v>1153766833</v>
          </cell>
          <cell r="O4769" t="str">
            <v>Barbara Viacava barbis</v>
          </cell>
          <cell r="P4769">
            <v>1153766833</v>
          </cell>
          <cell r="Q4769" t="str">
            <v>Gran canaria</v>
          </cell>
          <cell r="R4769">
            <v>259</v>
          </cell>
          <cell r="S4769" t="str">
            <v>1A</v>
          </cell>
          <cell r="T4769" t="str">
            <v>Quilmes oeste</v>
          </cell>
          <cell r="U4769" t="str">
            <v>Quilmes</v>
          </cell>
          <cell r="V4769">
            <v>1878</v>
          </cell>
          <cell r="W4769" t="str">
            <v>Gran Buenos Aires</v>
          </cell>
          <cell r="Y4769" t="str">
            <v>ENVÍO SIN CARGO (CABA Y GRAN PARTE DE GBA) TIEMPO: 4 a 6 DÍAS HÁBILES</v>
          </cell>
          <cell r="Z4769" t="str">
            <v>Mercado Pago</v>
          </cell>
          <cell r="AF4769" t="str">
            <v>JUEGO X 6 PLATOS HONDOS ESPARTA BLANCO 22CM</v>
          </cell>
          <cell r="AG4769">
            <v>4154</v>
          </cell>
          <cell r="AH4769">
            <v>1</v>
          </cell>
          <cell r="AI4769" t="str">
            <v>PO61583</v>
          </cell>
          <cell r="AJ4769" t="str">
            <v>Móvil</v>
          </cell>
          <cell r="AK4769" t="str">
            <v/>
          </cell>
          <cell r="AL4769">
            <v>1552910332</v>
          </cell>
          <cell r="AM4769">
            <v>248956844</v>
          </cell>
          <cell r="AN4769" t="str">
            <v>Sí</v>
          </cell>
        </row>
        <row r="4770">
          <cell r="A4770">
            <v>889</v>
          </cell>
          <cell r="B4770" t="str">
            <v>barbaraviacavab@gmail.com</v>
          </cell>
          <cell r="AF4770" t="str">
            <v>FUENTE PARA HORNO CUADRADA BORCAM 1950CC PASABAHCE</v>
          </cell>
          <cell r="AG4770" t="str">
            <v>854.58</v>
          </cell>
          <cell r="AH4770">
            <v>1</v>
          </cell>
          <cell r="AI4770" t="str">
            <v>PA59384</v>
          </cell>
          <cell r="AN4770" t="str">
            <v>Sí</v>
          </cell>
        </row>
        <row r="4771">
          <cell r="A4771">
            <v>889</v>
          </cell>
          <cell r="B4771" t="str">
            <v>barbaraviacavab@gmail.com</v>
          </cell>
          <cell r="AF4771" t="str">
            <v>FRASCO VIDRIO 19CM X 9CM DIAM</v>
          </cell>
          <cell r="AG4771" t="str">
            <v>372.66</v>
          </cell>
          <cell r="AH4771">
            <v>1</v>
          </cell>
          <cell r="AI4771" t="str">
            <v>BA6431</v>
          </cell>
          <cell r="AN4771" t="str">
            <v>Sí</v>
          </cell>
        </row>
        <row r="4772">
          <cell r="A4772">
            <v>889</v>
          </cell>
          <cell r="B4772" t="str">
            <v>barbaraviacavab@gmail.com</v>
          </cell>
          <cell r="AF4772" t="str">
            <v>SET X 3 BOWL DE VIDRIO</v>
          </cell>
          <cell r="AG4772">
            <v>723</v>
          </cell>
          <cell r="AH4772">
            <v>1</v>
          </cell>
          <cell r="AI4772" t="str">
            <v>087588F3</v>
          </cell>
          <cell r="AN4772" t="str">
            <v>Sí</v>
          </cell>
        </row>
        <row r="4773">
          <cell r="A4773">
            <v>888</v>
          </cell>
          <cell r="B4773" t="str">
            <v>lourdesfalce@hotmail.com</v>
          </cell>
          <cell r="C4773">
            <v>44011</v>
          </cell>
          <cell r="D4773" t="str">
            <v>Abierta</v>
          </cell>
          <cell r="E4773" t="str">
            <v>Recibido</v>
          </cell>
          <cell r="F4773" t="str">
            <v>Enviado</v>
          </cell>
          <cell r="G4773" t="str">
            <v>ARS</v>
          </cell>
          <cell r="H4773" t="str">
            <v>6124.96</v>
          </cell>
          <cell r="I4773">
            <v>0</v>
          </cell>
          <cell r="J4773">
            <v>0</v>
          </cell>
          <cell r="K4773" t="str">
            <v>6124.96</v>
          </cell>
          <cell r="L4773" t="str">
            <v>José Enrique rodó 6205 Falce</v>
          </cell>
          <cell r="M4773">
            <v>24375137</v>
          </cell>
          <cell r="N4773">
            <v>1131850428</v>
          </cell>
          <cell r="O4773" t="str">
            <v>José Enrique rodó 6205 Falce</v>
          </cell>
          <cell r="P4773">
            <v>1131850428</v>
          </cell>
          <cell r="Q4773" t="str">
            <v>José Enrique rodó</v>
          </cell>
          <cell r="R4773">
            <v>6205</v>
          </cell>
          <cell r="T4773" t="str">
            <v>Mataderos</v>
          </cell>
          <cell r="U4773" t="str">
            <v>Ciudad autonoma de bs. As.</v>
          </cell>
          <cell r="V4773">
            <v>1440</v>
          </cell>
          <cell r="W4773" t="str">
            <v>Capital Federal</v>
          </cell>
          <cell r="Y4773" t="str">
            <v>ENVÍO SIN CARGO (CABA Y GRAN PARTE DE GBA) TIEMPO: 4 a 6 DÍAS HÁBILES</v>
          </cell>
          <cell r="Z4773" t="str">
            <v>Mercado Pago</v>
          </cell>
          <cell r="AC4773" t="str">
            <v>entregar de 8 a 12hs!!</v>
          </cell>
          <cell r="AD4773">
            <v>44011</v>
          </cell>
          <cell r="AE4773">
            <v>44013</v>
          </cell>
          <cell r="AF4773" t="str">
            <v>COLADOR ACERO 26X9CM</v>
          </cell>
          <cell r="AG4773" t="str">
            <v>652.29</v>
          </cell>
          <cell r="AH4773">
            <v>1</v>
          </cell>
          <cell r="AI4773" t="str">
            <v>046BA8164</v>
          </cell>
          <cell r="AJ4773" t="str">
            <v>Móvil</v>
          </cell>
          <cell r="AK4773" t="str">
            <v>LLEGA EL 3-07 ENTRE 8 Y 17 HORAS!</v>
          </cell>
          <cell r="AL4773">
            <v>1552825810</v>
          </cell>
          <cell r="AM4773">
            <v>248906009</v>
          </cell>
          <cell r="AN4773" t="str">
            <v>Sí</v>
          </cell>
        </row>
        <row r="4774">
          <cell r="A4774">
            <v>888</v>
          </cell>
          <cell r="B4774" t="str">
            <v>lourdesfalce@hotmail.com</v>
          </cell>
          <cell r="AF4774" t="str">
            <v>PANERA HOME</v>
          </cell>
          <cell r="AG4774" t="str">
            <v>404.25</v>
          </cell>
          <cell r="AH4774">
            <v>3</v>
          </cell>
          <cell r="AI4774" t="str">
            <v>LO26003</v>
          </cell>
          <cell r="AN4774" t="str">
            <v>Sí</v>
          </cell>
        </row>
        <row r="4775">
          <cell r="A4775">
            <v>888</v>
          </cell>
          <cell r="B4775" t="str">
            <v>lourdesfalce@hotmail.com</v>
          </cell>
          <cell r="AF4775" t="str">
            <v>BOMBONERA DE VIDRIO BISCUITS 25CM / 12,5CM DIAM</v>
          </cell>
          <cell r="AG4775" t="str">
            <v>1376.59</v>
          </cell>
          <cell r="AH4775">
            <v>1</v>
          </cell>
          <cell r="AI4775" t="str">
            <v>094BA7086</v>
          </cell>
          <cell r="AN4775" t="str">
            <v>Sí</v>
          </cell>
        </row>
        <row r="4776">
          <cell r="A4776">
            <v>888</v>
          </cell>
          <cell r="B4776" t="str">
            <v>lourdesfalce@hotmail.com</v>
          </cell>
          <cell r="AF4776" t="str">
            <v>PLATO DE VIDRIO PLAYO 32CM</v>
          </cell>
          <cell r="AG4776" t="str">
            <v>396.1</v>
          </cell>
          <cell r="AH4776">
            <v>1</v>
          </cell>
          <cell r="AI4776" t="str">
            <v>046BA7449</v>
          </cell>
          <cell r="AN4776" t="str">
            <v>Sí</v>
          </cell>
        </row>
        <row r="4777">
          <cell r="A4777">
            <v>888</v>
          </cell>
          <cell r="B4777" t="str">
            <v>lourdesfalce@hotmail.com</v>
          </cell>
          <cell r="AF4777" t="str">
            <v>TORTERO DE VIDRIO CUPCAKES 22CM X 18CM</v>
          </cell>
          <cell r="AG4777" t="str">
            <v>1461.48</v>
          </cell>
          <cell r="AH4777">
            <v>1</v>
          </cell>
          <cell r="AI4777" t="str">
            <v>094BA7091</v>
          </cell>
          <cell r="AN4777" t="str">
            <v>Sí</v>
          </cell>
        </row>
        <row r="4778">
          <cell r="A4778">
            <v>888</v>
          </cell>
          <cell r="B4778" t="str">
            <v>lourdesfalce@hotmail.com</v>
          </cell>
          <cell r="AF4778" t="str">
            <v>JABONERA DE SILICONA 13 X 10 X 1,7CM (AB7489)</v>
          </cell>
          <cell r="AG4778" t="str">
            <v>205.5</v>
          </cell>
          <cell r="AH4778">
            <v>3</v>
          </cell>
          <cell r="AI4778" t="str">
            <v>046AB6994</v>
          </cell>
          <cell r="AN4778" t="str">
            <v>Sí</v>
          </cell>
        </row>
        <row r="4779">
          <cell r="A4779">
            <v>888</v>
          </cell>
          <cell r="B4779" t="str">
            <v>lourdesfalce@hotmail.com</v>
          </cell>
          <cell r="AF4779" t="str">
            <v>RALLADOR ROSA 20 X 4 CM</v>
          </cell>
          <cell r="AG4779" t="str">
            <v>409.25</v>
          </cell>
          <cell r="AH4779">
            <v>1</v>
          </cell>
          <cell r="AI4779" t="str">
            <v>BA6438</v>
          </cell>
          <cell r="AN4779" t="str">
            <v>Sí</v>
          </cell>
        </row>
        <row r="4780">
          <cell r="A4780">
            <v>887</v>
          </cell>
          <cell r="B4780" t="str">
            <v>masttein14@gmail.com</v>
          </cell>
          <cell r="C4780">
            <v>44010</v>
          </cell>
          <cell r="D4780" t="str">
            <v>Abierta</v>
          </cell>
          <cell r="E4780" t="str">
            <v>Recibido</v>
          </cell>
          <cell r="F4780" t="str">
            <v>Enviado</v>
          </cell>
          <cell r="G4780" t="str">
            <v>ARS</v>
          </cell>
          <cell r="H4780">
            <v>1708</v>
          </cell>
          <cell r="I4780">
            <v>0</v>
          </cell>
          <cell r="J4780">
            <v>0</v>
          </cell>
          <cell r="K4780">
            <v>1708</v>
          </cell>
          <cell r="L4780" t="str">
            <v>Matías Montiel</v>
          </cell>
          <cell r="M4780">
            <v>27710895</v>
          </cell>
          <cell r="N4780">
            <v>1521715009</v>
          </cell>
          <cell r="O4780" t="str">
            <v>Matías Montiel</v>
          </cell>
          <cell r="P4780">
            <v>1521715009</v>
          </cell>
          <cell r="Q4780" t="str">
            <v>Rivadavia</v>
          </cell>
          <cell r="R4780">
            <v>5485</v>
          </cell>
          <cell r="S4780" t="str">
            <v>Pb portería</v>
          </cell>
          <cell r="T4780" t="str">
            <v>Caballito</v>
          </cell>
          <cell r="U4780" t="str">
            <v>Caba</v>
          </cell>
          <cell r="V4780">
            <v>1424</v>
          </cell>
          <cell r="W4780" t="str">
            <v>Capital Federal</v>
          </cell>
          <cell r="Y4780" t="str">
            <v>ENVÍO SIN CARGO (CABA Y GRAN PARTE DE GBA) TIEMPO: 4 a 6 DÍAS HÁBILES</v>
          </cell>
          <cell r="Z4780" t="str">
            <v>Mercado Pago</v>
          </cell>
          <cell r="AD4780">
            <v>44010</v>
          </cell>
          <cell r="AE4780">
            <v>44013</v>
          </cell>
          <cell r="AF4780" t="str">
            <v>MESA PLEGABLE PARA PC MADERA Y METAL 59X39X23CM (Marrón oscuro)</v>
          </cell>
          <cell r="AG4780">
            <v>1708</v>
          </cell>
          <cell r="AH4780">
            <v>1</v>
          </cell>
          <cell r="AI4780" t="str">
            <v>046ME7897</v>
          </cell>
          <cell r="AJ4780" t="str">
            <v>Móvil</v>
          </cell>
          <cell r="AK4780" t="str">
            <v>LLEGA EL 3-07 ENTRE 8 Y 17 HORAS!</v>
          </cell>
          <cell r="AL4780">
            <v>1552611128</v>
          </cell>
          <cell r="AM4780">
            <v>248721549</v>
          </cell>
          <cell r="AN4780" t="str">
            <v>Sí</v>
          </cell>
        </row>
        <row r="4781">
          <cell r="A4781">
            <v>886</v>
          </cell>
          <cell r="B4781" t="str">
            <v>larabelen.med@gmail.com</v>
          </cell>
          <cell r="C4781">
            <v>44010</v>
          </cell>
          <cell r="D4781" t="str">
            <v>Abierta</v>
          </cell>
          <cell r="E4781" t="str">
            <v>Recibido</v>
          </cell>
          <cell r="F4781" t="str">
            <v>Enviado</v>
          </cell>
          <cell r="G4781" t="str">
            <v>ARS</v>
          </cell>
          <cell r="H4781">
            <v>1708</v>
          </cell>
          <cell r="I4781">
            <v>0</v>
          </cell>
          <cell r="J4781">
            <v>0</v>
          </cell>
          <cell r="K4781">
            <v>1708</v>
          </cell>
          <cell r="L4781" t="str">
            <v>Lara Medina</v>
          </cell>
          <cell r="M4781">
            <v>39430500</v>
          </cell>
          <cell r="N4781">
            <v>1151620322</v>
          </cell>
          <cell r="O4781" t="str">
            <v>Lara Medina</v>
          </cell>
          <cell r="P4781">
            <v>1151620322</v>
          </cell>
          <cell r="Q4781" t="str">
            <v>Federico Ozanam</v>
          </cell>
          <cell r="R4781">
            <v>2722</v>
          </cell>
          <cell r="S4781">
            <v>1</v>
          </cell>
          <cell r="T4781" t="str">
            <v>Don Torcuato</v>
          </cell>
          <cell r="U4781" t="str">
            <v>Don Torcuato</v>
          </cell>
          <cell r="V4781">
            <v>1611</v>
          </cell>
          <cell r="W4781" t="str">
            <v>Gran Buenos Aires</v>
          </cell>
          <cell r="Y4781" t="str">
            <v>ENVÍO SIN CARGO (CABA Y GRAN PARTE DE GBA) TIEMPO: 4 a 6 DÍAS HÁBILES</v>
          </cell>
          <cell r="Z4781" t="str">
            <v>Mercado Pago</v>
          </cell>
          <cell r="AD4781">
            <v>44010</v>
          </cell>
          <cell r="AE4781">
            <v>44013</v>
          </cell>
          <cell r="AF4781" t="str">
            <v>MESA PLEGABLE PARA PC MADERA Y METAL 59X39X23CM (Beige)</v>
          </cell>
          <cell r="AG4781">
            <v>1708</v>
          </cell>
          <cell r="AH4781">
            <v>1</v>
          </cell>
          <cell r="AI4781" t="str">
            <v>046ME7897</v>
          </cell>
          <cell r="AJ4781" t="str">
            <v>Web</v>
          </cell>
          <cell r="AK4781" t="str">
            <v>LLEGA EL 3-07 ENTRE 8 Y 17 HORAS!</v>
          </cell>
          <cell r="AL4781">
            <v>1552584504</v>
          </cell>
          <cell r="AM4781">
            <v>248634406</v>
          </cell>
          <cell r="AN4781" t="str">
            <v>Sí</v>
          </cell>
        </row>
        <row r="4782">
          <cell r="A4782">
            <v>885</v>
          </cell>
          <cell r="B4782" t="str">
            <v>shariwais@hotmail.com</v>
          </cell>
          <cell r="C4782">
            <v>44010</v>
          </cell>
          <cell r="D4782" t="str">
            <v>Abierta</v>
          </cell>
          <cell r="E4782" t="str">
            <v>Recibido</v>
          </cell>
          <cell r="F4782" t="str">
            <v>Enviado</v>
          </cell>
          <cell r="G4782" t="str">
            <v>ARS</v>
          </cell>
          <cell r="H4782" t="str">
            <v>3600.71</v>
          </cell>
          <cell r="I4782">
            <v>0</v>
          </cell>
          <cell r="J4782">
            <v>0</v>
          </cell>
          <cell r="K4782" t="str">
            <v>3600.71</v>
          </cell>
          <cell r="L4782" t="str">
            <v>Sharon Waiswain</v>
          </cell>
          <cell r="M4782">
            <v>41918594</v>
          </cell>
          <cell r="N4782">
            <v>1135098794</v>
          </cell>
          <cell r="O4782" t="str">
            <v>Sharon Waiswain</v>
          </cell>
          <cell r="P4782">
            <v>1135098794</v>
          </cell>
          <cell r="Q4782" t="str">
            <v>Dorrego</v>
          </cell>
          <cell r="R4782">
            <v>1975</v>
          </cell>
          <cell r="S4782" t="str">
            <v>1D</v>
          </cell>
          <cell r="T4782" t="str">
            <v>Palermo</v>
          </cell>
          <cell r="U4782" t="str">
            <v>Caba</v>
          </cell>
          <cell r="V4782">
            <v>1414</v>
          </cell>
          <cell r="W4782" t="str">
            <v>Capital Federal</v>
          </cell>
          <cell r="Y4782" t="str">
            <v>ENVÍO SIN CARGO (CABA Y GRAN PARTE DE GBA) TIEMPO: 4 a 6 DÍAS HÁBILES</v>
          </cell>
          <cell r="Z4782" t="str">
            <v>Mercado Pago</v>
          </cell>
          <cell r="AD4782">
            <v>44010</v>
          </cell>
          <cell r="AE4782">
            <v>44013</v>
          </cell>
          <cell r="AF4782" t="str">
            <v>COLADOR ACERO 26X9CM</v>
          </cell>
          <cell r="AG4782" t="str">
            <v>652.29</v>
          </cell>
          <cell r="AH4782">
            <v>1</v>
          </cell>
          <cell r="AI4782" t="str">
            <v>046BA8164</v>
          </cell>
          <cell r="AJ4782" t="str">
            <v>Móvil</v>
          </cell>
          <cell r="AK4782" t="str">
            <v>LLEGA EL 3-07 ENTRE 8 Y 17 HORAS!</v>
          </cell>
          <cell r="AL4782">
            <v>1552358338</v>
          </cell>
          <cell r="AM4782">
            <v>248440643</v>
          </cell>
          <cell r="AN4782" t="str">
            <v>Sí</v>
          </cell>
        </row>
        <row r="4783">
          <cell r="A4783">
            <v>885</v>
          </cell>
          <cell r="B4783" t="str">
            <v>shariwais@hotmail.com</v>
          </cell>
          <cell r="AF4783" t="str">
            <v>ESPUMADERA DISTINTOS COLORES (Rojo)</v>
          </cell>
          <cell r="AG4783" t="str">
            <v>205.44</v>
          </cell>
          <cell r="AH4783">
            <v>1</v>
          </cell>
          <cell r="AI4783" t="str">
            <v>BP10003</v>
          </cell>
          <cell r="AN4783" t="str">
            <v>Sí</v>
          </cell>
        </row>
        <row r="4784">
          <cell r="A4784">
            <v>885</v>
          </cell>
          <cell r="B4784" t="str">
            <v>shariwais@hotmail.com</v>
          </cell>
          <cell r="AF4784" t="str">
            <v>TORTERO DE VIDRIO CUPCAKES 22CM X 18CM</v>
          </cell>
          <cell r="AG4784" t="str">
            <v>1461.48</v>
          </cell>
          <cell r="AH4784">
            <v>1</v>
          </cell>
          <cell r="AI4784" t="str">
            <v>094BA7091</v>
          </cell>
          <cell r="AN4784" t="str">
            <v>Sí</v>
          </cell>
        </row>
        <row r="4785">
          <cell r="A4785">
            <v>885</v>
          </cell>
          <cell r="B4785" t="str">
            <v>shariwais@hotmail.com</v>
          </cell>
          <cell r="AF4785" t="str">
            <v>SET BAÑO</v>
          </cell>
          <cell r="AG4785" t="str">
            <v>1281.5</v>
          </cell>
          <cell r="AH4785">
            <v>1</v>
          </cell>
          <cell r="AI4785" t="str">
            <v>046AB6007</v>
          </cell>
          <cell r="AN4785" t="str">
            <v>Sí</v>
          </cell>
        </row>
        <row r="4786">
          <cell r="A4786">
            <v>884</v>
          </cell>
          <cell r="B4786" t="str">
            <v>candela.dupuy10@gmail.com</v>
          </cell>
          <cell r="C4786">
            <v>44010</v>
          </cell>
          <cell r="D4786" t="str">
            <v>Abierta</v>
          </cell>
          <cell r="E4786" t="str">
            <v>Recibido</v>
          </cell>
          <cell r="F4786" t="str">
            <v>Enviado</v>
          </cell>
          <cell r="G4786" t="str">
            <v>ARS</v>
          </cell>
          <cell r="H4786" t="str">
            <v>913.85</v>
          </cell>
          <cell r="I4786">
            <v>0</v>
          </cell>
          <cell r="J4786">
            <v>0</v>
          </cell>
          <cell r="K4786" t="str">
            <v>913.85</v>
          </cell>
          <cell r="L4786" t="str">
            <v xml:space="preserve">Candela </v>
          </cell>
          <cell r="M4786">
            <v>20031298</v>
          </cell>
          <cell r="N4786" t="str">
            <v>2346-614216</v>
          </cell>
          <cell r="O4786" t="str">
            <v>Alejandra Calandrino</v>
          </cell>
          <cell r="P4786" t="str">
            <v>2346-519107</v>
          </cell>
          <cell r="Q4786" t="str">
            <v>Jerónimo salguero</v>
          </cell>
          <cell r="R4786">
            <v>520</v>
          </cell>
          <cell r="S4786" t="str">
            <v>Departamento 9B</v>
          </cell>
          <cell r="T4786" t="str">
            <v>Almagro</v>
          </cell>
          <cell r="U4786" t="str">
            <v>Caba</v>
          </cell>
          <cell r="V4786">
            <v>1177</v>
          </cell>
          <cell r="W4786" t="str">
            <v>Capital Federal</v>
          </cell>
          <cell r="Y4786" t="str">
            <v>ENVÍO SIN CARGO (CABA Y GRAN PARTE DE GBA) TIEMPO: 4 a 6 DÍAS HÁBILES</v>
          </cell>
          <cell r="Z4786" t="str">
            <v>Mercado Pago</v>
          </cell>
          <cell r="AB4786" t="str">
            <v>Ok</v>
          </cell>
          <cell r="AD4786">
            <v>44010</v>
          </cell>
          <cell r="AE4786">
            <v>44013</v>
          </cell>
          <cell r="AF4786" t="str">
            <v>INFUSOR DE TE ACERO INX. 16 CM LARGO</v>
          </cell>
          <cell r="AG4786" t="str">
            <v>140.86</v>
          </cell>
          <cell r="AH4786">
            <v>1</v>
          </cell>
          <cell r="AI4786" t="str">
            <v>BA4795</v>
          </cell>
          <cell r="AJ4786" t="str">
            <v>Móvil</v>
          </cell>
          <cell r="AK4786" t="str">
            <v>LLEGA EL 3-07 ENTRE 8 Y 17 HORAS!</v>
          </cell>
          <cell r="AL4786">
            <v>1552341438</v>
          </cell>
          <cell r="AM4786">
            <v>248417036</v>
          </cell>
          <cell r="AN4786" t="str">
            <v>Sí</v>
          </cell>
        </row>
        <row r="4787">
          <cell r="A4787">
            <v>884</v>
          </cell>
          <cell r="B4787" t="str">
            <v>candela.dupuy10@gmail.com</v>
          </cell>
          <cell r="AF4787" t="str">
            <v>RALLADOR DE MANO GRUESO 20 CM</v>
          </cell>
          <cell r="AG4787" t="str">
            <v>49.99</v>
          </cell>
          <cell r="AH4787">
            <v>1</v>
          </cell>
          <cell r="AI4787" t="str">
            <v>BA7383</v>
          </cell>
          <cell r="AN4787" t="str">
            <v>Sí</v>
          </cell>
        </row>
        <row r="4788">
          <cell r="A4788">
            <v>884</v>
          </cell>
          <cell r="B4788" t="str">
            <v>candela.dupuy10@gmail.com</v>
          </cell>
          <cell r="AF4788" t="str">
            <v>SET X 3 BOWL DE VIDRIO</v>
          </cell>
          <cell r="AG4788">
            <v>723</v>
          </cell>
          <cell r="AH4788">
            <v>1</v>
          </cell>
          <cell r="AI4788" t="str">
            <v>087588F3</v>
          </cell>
          <cell r="AN4788" t="str">
            <v>Sí</v>
          </cell>
        </row>
        <row r="4789">
          <cell r="A4789">
            <v>883</v>
          </cell>
          <cell r="B4789" t="str">
            <v>candelariaherrero@hotmail.com</v>
          </cell>
          <cell r="C4789">
            <v>44010</v>
          </cell>
          <cell r="D4789" t="str">
            <v>Abierta</v>
          </cell>
          <cell r="E4789" t="str">
            <v>Recibido</v>
          </cell>
          <cell r="F4789" t="str">
            <v>Enviado</v>
          </cell>
          <cell r="G4789" t="str">
            <v>ARS</v>
          </cell>
          <cell r="H4789" t="str">
            <v>3103.73</v>
          </cell>
          <cell r="I4789">
            <v>0</v>
          </cell>
          <cell r="J4789">
            <v>0</v>
          </cell>
          <cell r="K4789" t="str">
            <v>3103.73</v>
          </cell>
          <cell r="L4789" t="str">
            <v>Maria Candelaria Herrero</v>
          </cell>
          <cell r="M4789">
            <v>30411581</v>
          </cell>
          <cell r="N4789">
            <v>1133021042</v>
          </cell>
          <cell r="O4789" t="str">
            <v>Maria Candelaria herrero</v>
          </cell>
          <cell r="P4789">
            <v>1133021042</v>
          </cell>
          <cell r="Q4789" t="str">
            <v>Calle 3</v>
          </cell>
          <cell r="R4789">
            <v>1977</v>
          </cell>
          <cell r="S4789" t="str">
            <v>empresa celomat</v>
          </cell>
          <cell r="T4789" t="str">
            <v>parque industrial pilar</v>
          </cell>
          <cell r="U4789" t="str">
            <v>Pilar</v>
          </cell>
          <cell r="V4789">
            <v>1440</v>
          </cell>
          <cell r="W4789" t="str">
            <v>Capital Federal</v>
          </cell>
          <cell r="Y4789" t="str">
            <v>ENVÍO SIN CARGO (CABA Y GRAN PARTE DE GBA) TIEMPO: 4 a 6 DÍAS HÁBILES</v>
          </cell>
          <cell r="Z4789" t="str">
            <v>Mercado Pago</v>
          </cell>
          <cell r="AB4789" t="str">
            <v>EL CODIGO POSTAL CORRECTO ES 1629- PILAR, PROVINCIA DE BUENOS AIRES.</v>
          </cell>
          <cell r="AD4789">
            <v>44010</v>
          </cell>
          <cell r="AE4789">
            <v>44013</v>
          </cell>
          <cell r="AF4789" t="str">
            <v>MOLDE TARTERA</v>
          </cell>
          <cell r="AG4789" t="str">
            <v>281.8</v>
          </cell>
          <cell r="AH4789">
            <v>1</v>
          </cell>
          <cell r="AI4789" t="str">
            <v>046BA4836</v>
          </cell>
          <cell r="AJ4789" t="str">
            <v>Web</v>
          </cell>
          <cell r="AK4789" t="str">
            <v>LLEGA EL 3-07 ENTRE 8 Y 17 HORAS!</v>
          </cell>
          <cell r="AL4789">
            <v>1552236551</v>
          </cell>
          <cell r="AM4789">
            <v>248129458</v>
          </cell>
          <cell r="AN4789" t="str">
            <v>Sí</v>
          </cell>
        </row>
        <row r="4790">
          <cell r="A4790">
            <v>883</v>
          </cell>
          <cell r="B4790" t="str">
            <v>candelariaherrero@hotmail.com</v>
          </cell>
          <cell r="AF4790" t="str">
            <v>BOTELLA H2O CORCHO ECOLOGICO</v>
          </cell>
          <cell r="AG4790" t="str">
            <v>381.7</v>
          </cell>
          <cell r="AH4790">
            <v>1</v>
          </cell>
          <cell r="AI4790" t="str">
            <v>019BO5217NEW</v>
          </cell>
          <cell r="AN4790" t="str">
            <v>Sí</v>
          </cell>
        </row>
        <row r="4791">
          <cell r="A4791">
            <v>883</v>
          </cell>
          <cell r="B4791" t="str">
            <v>candelariaherrero@hotmail.com</v>
          </cell>
          <cell r="AF4791" t="str">
            <v>COLADOR ACERO 26X9CM</v>
          </cell>
          <cell r="AG4791" t="str">
            <v>652.29</v>
          </cell>
          <cell r="AH4791">
            <v>1</v>
          </cell>
          <cell r="AI4791" t="str">
            <v>046BA8164</v>
          </cell>
          <cell r="AN4791" t="str">
            <v>Sí</v>
          </cell>
        </row>
        <row r="4792">
          <cell r="A4792">
            <v>883</v>
          </cell>
          <cell r="B4792" t="str">
            <v>candelariaherrero@hotmail.com</v>
          </cell>
          <cell r="AF4792" t="str">
            <v>DESTAPADOR - SACACORCHOS</v>
          </cell>
          <cell r="AG4792" t="str">
            <v>134.84</v>
          </cell>
          <cell r="AH4792">
            <v>1</v>
          </cell>
          <cell r="AI4792" t="str">
            <v>BA4791</v>
          </cell>
          <cell r="AN4792" t="str">
            <v>Sí</v>
          </cell>
        </row>
        <row r="4793">
          <cell r="A4793">
            <v>883</v>
          </cell>
          <cell r="B4793" t="str">
            <v>candelariaherrero@hotmail.com</v>
          </cell>
          <cell r="AF4793" t="str">
            <v>FRASCO VIDRIO 19CM X 9CM DIAM</v>
          </cell>
          <cell r="AG4793" t="str">
            <v>372.66</v>
          </cell>
          <cell r="AH4793">
            <v>1</v>
          </cell>
          <cell r="AI4793" t="str">
            <v>BA6431</v>
          </cell>
          <cell r="AN4793" t="str">
            <v>Sí</v>
          </cell>
        </row>
        <row r="4794">
          <cell r="A4794">
            <v>883</v>
          </cell>
          <cell r="B4794" t="str">
            <v>candelariaherrero@hotmail.com</v>
          </cell>
          <cell r="AF4794" t="str">
            <v>PISAPAPAS DISTINTOS COLORES (Blanco)</v>
          </cell>
          <cell r="AG4794" t="str">
            <v>205.44</v>
          </cell>
          <cell r="AH4794">
            <v>1</v>
          </cell>
          <cell r="AI4794" t="str">
            <v>BP17001</v>
          </cell>
          <cell r="AN4794" t="str">
            <v>Sí</v>
          </cell>
        </row>
        <row r="4795">
          <cell r="A4795">
            <v>883</v>
          </cell>
          <cell r="B4795" t="str">
            <v>candelariaherrero@hotmail.com</v>
          </cell>
          <cell r="AF4795" t="str">
            <v>CUBIERTERO 31.5X24.5X4.5CM (Verde)</v>
          </cell>
          <cell r="AG4795">
            <v>276</v>
          </cell>
          <cell r="AH4795">
            <v>1</v>
          </cell>
          <cell r="AI4795" t="str">
            <v>0607PLA204</v>
          </cell>
          <cell r="AN4795" t="str">
            <v>Sí</v>
          </cell>
        </row>
        <row r="4796">
          <cell r="A4796">
            <v>883</v>
          </cell>
          <cell r="B4796" t="str">
            <v>candelariaherrero@hotmail.com</v>
          </cell>
          <cell r="AF4796" t="str">
            <v>PROMO: TABLA DE PICAR + CUCHILO DE CERAMICA 20 CM</v>
          </cell>
          <cell r="AG4796">
            <v>799</v>
          </cell>
          <cell r="AH4796">
            <v>1</v>
          </cell>
          <cell r="AI4796" t="str">
            <v>42BA1021//046BA8187</v>
          </cell>
          <cell r="AN4796" t="str">
            <v>Sí</v>
          </cell>
        </row>
        <row r="4797">
          <cell r="A4797">
            <v>882</v>
          </cell>
          <cell r="B4797" t="str">
            <v>caro.werner@hotmail.com</v>
          </cell>
          <cell r="C4797">
            <v>44010</v>
          </cell>
          <cell r="D4797" t="str">
            <v>Abierta</v>
          </cell>
          <cell r="E4797" t="str">
            <v>Recibido</v>
          </cell>
          <cell r="F4797" t="str">
            <v>Enviado</v>
          </cell>
          <cell r="G4797" t="str">
            <v>ARS</v>
          </cell>
          <cell r="H4797" t="str">
            <v>1864.39</v>
          </cell>
          <cell r="I4797">
            <v>0</v>
          </cell>
          <cell r="J4797">
            <v>0</v>
          </cell>
          <cell r="K4797" t="str">
            <v>1864.39</v>
          </cell>
          <cell r="L4797" t="str">
            <v>Carolina Werner</v>
          </cell>
          <cell r="M4797">
            <v>37557737</v>
          </cell>
          <cell r="N4797">
            <v>1133689805</v>
          </cell>
          <cell r="O4797" t="str">
            <v>Carolina Werner</v>
          </cell>
          <cell r="P4797">
            <v>1133689805</v>
          </cell>
          <cell r="Q4797" t="str">
            <v>Lambare</v>
          </cell>
          <cell r="R4797">
            <v>210</v>
          </cell>
          <cell r="T4797" t="str">
            <v>Avellaneda</v>
          </cell>
          <cell r="U4797" t="str">
            <v>Avellaneda</v>
          </cell>
          <cell r="V4797">
            <v>1870</v>
          </cell>
          <cell r="W4797" t="str">
            <v>Gran Buenos Aires</v>
          </cell>
          <cell r="Y4797" t="str">
            <v>ENVÍO SIN CARGO (CABA Y GRAN PARTE DE GBA) TIEMPO: 4 a 6 DÍAS HÁBILES</v>
          </cell>
          <cell r="Z4797" t="str">
            <v>Mercado Pago</v>
          </cell>
          <cell r="AD4797">
            <v>44010</v>
          </cell>
          <cell r="AE4797">
            <v>44013</v>
          </cell>
          <cell r="AF4797" t="str">
            <v>PLATO DE VIDRIO PLAYO 32CM</v>
          </cell>
          <cell r="AG4797" t="str">
            <v>396.1</v>
          </cell>
          <cell r="AH4797">
            <v>1</v>
          </cell>
          <cell r="AI4797" t="str">
            <v>046BA7449</v>
          </cell>
          <cell r="AJ4797" t="str">
            <v>Web</v>
          </cell>
          <cell r="AK4797" t="str">
            <v>LLEGA EL 3-07 ENTRE 8 Y 17 HORAS!</v>
          </cell>
          <cell r="AL4797">
            <v>1552188871</v>
          </cell>
          <cell r="AM4797">
            <v>248293403</v>
          </cell>
          <cell r="AN4797" t="str">
            <v>Sí</v>
          </cell>
        </row>
        <row r="4798">
          <cell r="A4798">
            <v>882</v>
          </cell>
          <cell r="B4798" t="str">
            <v>caro.werner@hotmail.com</v>
          </cell>
          <cell r="AF4798" t="str">
            <v>COLADOR ACERO 26X9CM</v>
          </cell>
          <cell r="AG4798" t="str">
            <v>652.29</v>
          </cell>
          <cell r="AH4798">
            <v>1</v>
          </cell>
          <cell r="AI4798" t="str">
            <v>046BA8164</v>
          </cell>
          <cell r="AN4798" t="str">
            <v>Sí</v>
          </cell>
        </row>
        <row r="4799">
          <cell r="A4799">
            <v>882</v>
          </cell>
          <cell r="B4799" t="str">
            <v>caro.werner@hotmail.com</v>
          </cell>
          <cell r="AF4799" t="str">
            <v>ESPECIERO 3 PIEZAS ACERO INOXIDABLE 21 X 7CM (BA8193)</v>
          </cell>
          <cell r="AG4799">
            <v>816</v>
          </cell>
          <cell r="AH4799">
            <v>1</v>
          </cell>
          <cell r="AI4799" t="str">
            <v>046BA3346</v>
          </cell>
          <cell r="AN4799" t="str">
            <v>Sí</v>
          </cell>
        </row>
        <row r="4800">
          <cell r="A4800">
            <v>881</v>
          </cell>
          <cell r="B4800" t="str">
            <v>paulajimenam@hotmail.com</v>
          </cell>
          <cell r="C4800">
            <v>44010</v>
          </cell>
          <cell r="D4800" t="str">
            <v>Abierta</v>
          </cell>
          <cell r="E4800" t="str">
            <v>Recibido</v>
          </cell>
          <cell r="F4800" t="str">
            <v>Enviado</v>
          </cell>
          <cell r="G4800" t="str">
            <v>ARS</v>
          </cell>
          <cell r="H4800" t="str">
            <v>1126.61</v>
          </cell>
          <cell r="I4800">
            <v>0</v>
          </cell>
          <cell r="J4800">
            <v>0</v>
          </cell>
          <cell r="K4800" t="str">
            <v>1126.61</v>
          </cell>
          <cell r="L4800" t="str">
            <v>Paula Murray</v>
          </cell>
          <cell r="M4800">
            <v>28053467</v>
          </cell>
          <cell r="N4800">
            <v>1164138852</v>
          </cell>
          <cell r="O4800" t="str">
            <v>Paula Murray</v>
          </cell>
          <cell r="P4800">
            <v>1164138852</v>
          </cell>
          <cell r="Q4800" t="str">
            <v>Urquiza</v>
          </cell>
          <cell r="R4800">
            <v>1265</v>
          </cell>
          <cell r="S4800">
            <v>11</v>
          </cell>
          <cell r="T4800" t="str">
            <v>Ramos mejia</v>
          </cell>
          <cell r="U4800" t="str">
            <v>Buenos Aires</v>
          </cell>
          <cell r="V4800">
            <v>1704</v>
          </cell>
          <cell r="W4800" t="str">
            <v>Gran Buenos Aires</v>
          </cell>
          <cell r="Y4800" t="str">
            <v>ENVÍO SIN CARGO (CABA Y GRAN PARTE DE GBA) TIEMPO: 4 a 6 DÍAS HÁBILES</v>
          </cell>
          <cell r="Z4800" t="str">
            <v>Mercado Pago</v>
          </cell>
          <cell r="AD4800">
            <v>44010</v>
          </cell>
          <cell r="AE4800">
            <v>44013</v>
          </cell>
          <cell r="AF4800" t="str">
            <v>BALDE PLASTICO TRANSPARENTE VARIOS COLORES (Verde)</v>
          </cell>
          <cell r="AG4800" t="str">
            <v>486.09</v>
          </cell>
          <cell r="AH4800">
            <v>1</v>
          </cell>
          <cell r="AI4800">
            <v>5737</v>
          </cell>
          <cell r="AJ4800" t="str">
            <v>Móvil</v>
          </cell>
          <cell r="AK4800" t="str">
            <v>LLEGA EL 3-07 ENTRE 8 Y 17 HORAS!</v>
          </cell>
          <cell r="AL4800">
            <v>1552173540</v>
          </cell>
          <cell r="AM4800">
            <v>247747953</v>
          </cell>
          <cell r="AN4800" t="str">
            <v>Sí</v>
          </cell>
        </row>
        <row r="4801">
          <cell r="A4801">
            <v>881</v>
          </cell>
          <cell r="B4801" t="str">
            <v>paulajimenam@hotmail.com</v>
          </cell>
          <cell r="AF4801" t="str">
            <v>ESPEJO CON BASE DE MADERA MARRON CLARO 25,5 X 15 CM</v>
          </cell>
          <cell r="AG4801" t="str">
            <v>640.52</v>
          </cell>
          <cell r="AH4801">
            <v>1</v>
          </cell>
          <cell r="AI4801" t="str">
            <v>DE7595</v>
          </cell>
          <cell r="AN4801" t="str">
            <v>Sí</v>
          </cell>
        </row>
        <row r="4802">
          <cell r="A4802">
            <v>880</v>
          </cell>
          <cell r="B4802" t="str">
            <v>maiterodriguez-96@hotmail.com</v>
          </cell>
          <cell r="C4802">
            <v>44010</v>
          </cell>
          <cell r="D4802" t="str">
            <v>Abierta</v>
          </cell>
          <cell r="E4802" t="str">
            <v>Recibido</v>
          </cell>
          <cell r="F4802" t="str">
            <v>Enviado</v>
          </cell>
          <cell r="G4802" t="str">
            <v>ARS</v>
          </cell>
          <cell r="H4802" t="str">
            <v>1353.59</v>
          </cell>
          <cell r="I4802">
            <v>0</v>
          </cell>
          <cell r="J4802">
            <v>0</v>
          </cell>
          <cell r="K4802" t="str">
            <v>1353.59</v>
          </cell>
          <cell r="L4802" t="str">
            <v>Maite Rodriguez</v>
          </cell>
          <cell r="M4802">
            <v>39770427</v>
          </cell>
          <cell r="N4802">
            <v>1531396796</v>
          </cell>
          <cell r="O4802" t="str">
            <v>Maite rodriguez</v>
          </cell>
          <cell r="P4802">
            <v>1531396796</v>
          </cell>
          <cell r="Q4802" t="str">
            <v>Chascomus 6</v>
          </cell>
          <cell r="R4802">
            <v>605</v>
          </cell>
          <cell r="T4802" t="str">
            <v>villa dominico</v>
          </cell>
          <cell r="U4802" t="str">
            <v>Avellaneda</v>
          </cell>
          <cell r="V4802">
            <v>1874</v>
          </cell>
          <cell r="W4802" t="str">
            <v>Gran Buenos Aires</v>
          </cell>
          <cell r="Y4802" t="str">
            <v>ENVÍO SIN CARGO (CABA Y GRAN PARTE DE GBA) TIEMPO: 4 a 6 DÍAS HÁBILES</v>
          </cell>
          <cell r="Z4802" t="str">
            <v>Mercado Pago</v>
          </cell>
          <cell r="AD4802">
            <v>44010</v>
          </cell>
          <cell r="AE4802">
            <v>44013</v>
          </cell>
          <cell r="AF4802" t="str">
            <v>DESTAPADOR - SACACORCHOS</v>
          </cell>
          <cell r="AG4802" t="str">
            <v>134.84</v>
          </cell>
          <cell r="AH4802">
            <v>1</v>
          </cell>
          <cell r="AI4802" t="str">
            <v>BA4791</v>
          </cell>
          <cell r="AJ4802" t="str">
            <v>Web</v>
          </cell>
          <cell r="AK4802" t="str">
            <v>LLEGA EL 3-07 ENTRE 8 Y 17 HORAS!</v>
          </cell>
          <cell r="AL4802">
            <v>1552135411</v>
          </cell>
          <cell r="AM4802">
            <v>248256401</v>
          </cell>
          <cell r="AN4802" t="str">
            <v>Sí</v>
          </cell>
        </row>
        <row r="4803">
          <cell r="A4803">
            <v>880</v>
          </cell>
          <cell r="B4803" t="str">
            <v>maiterodriguez-96@hotmail.com</v>
          </cell>
          <cell r="AF4803" t="str">
            <v>BANDEJA DE MADERA BLANCO "LIFE IS BEAUTIFUL" 24X17CM</v>
          </cell>
          <cell r="AG4803" t="str">
            <v>578.23</v>
          </cell>
          <cell r="AH4803">
            <v>1</v>
          </cell>
          <cell r="AI4803" t="str">
            <v>046BI7455</v>
          </cell>
          <cell r="AN4803" t="str">
            <v>Sí</v>
          </cell>
        </row>
        <row r="4804">
          <cell r="A4804">
            <v>880</v>
          </cell>
          <cell r="B4804" t="str">
            <v>maiterodriguez-96@hotmail.com</v>
          </cell>
          <cell r="AF4804" t="str">
            <v>ESPEJO CON BASE DE MADERA MARRON CLARO 25,5 X 15 CM</v>
          </cell>
          <cell r="AG4804" t="str">
            <v>640.52</v>
          </cell>
          <cell r="AH4804">
            <v>1</v>
          </cell>
          <cell r="AI4804" t="str">
            <v>DE7595</v>
          </cell>
          <cell r="AN4804" t="str">
            <v>Sí</v>
          </cell>
        </row>
        <row r="4805">
          <cell r="A4805">
            <v>879</v>
          </cell>
          <cell r="B4805" t="str">
            <v>anabelcapizzi@gmail.com</v>
          </cell>
          <cell r="C4805">
            <v>44010</v>
          </cell>
          <cell r="D4805" t="str">
            <v>Abierta</v>
          </cell>
          <cell r="E4805" t="str">
            <v>Recibido</v>
          </cell>
          <cell r="F4805" t="str">
            <v>Enviado</v>
          </cell>
          <cell r="G4805" t="str">
            <v>ARS</v>
          </cell>
          <cell r="H4805">
            <v>1995</v>
          </cell>
          <cell r="I4805">
            <v>0</v>
          </cell>
          <cell r="J4805">
            <v>0</v>
          </cell>
          <cell r="K4805">
            <v>1995</v>
          </cell>
          <cell r="L4805" t="str">
            <v>Anabel Capizzi</v>
          </cell>
          <cell r="M4805">
            <v>32947181</v>
          </cell>
          <cell r="N4805">
            <v>1158659270</v>
          </cell>
          <cell r="O4805" t="str">
            <v>Anabel Capizzi</v>
          </cell>
          <cell r="P4805">
            <v>1158659270</v>
          </cell>
          <cell r="Q4805" t="str">
            <v>Belelli</v>
          </cell>
          <cell r="R4805">
            <v>198</v>
          </cell>
          <cell r="S4805" t="str">
            <v>Casa</v>
          </cell>
          <cell r="T4805" t="str">
            <v>Lomas de Zamora</v>
          </cell>
          <cell r="U4805" t="str">
            <v>Lomas de Zamora</v>
          </cell>
          <cell r="V4805">
            <v>1832</v>
          </cell>
          <cell r="W4805" t="str">
            <v>Gran Buenos Aires</v>
          </cell>
          <cell r="Y4805" t="str">
            <v>ENVÍO SIN CARGO (CABA Y GRAN PARTE DE GBA) TIEMPO: 4 a 6 DÍAS HÁBILES</v>
          </cell>
          <cell r="Z4805" t="str">
            <v>Mercado Pago</v>
          </cell>
          <cell r="AB4805" t="str">
            <v>La dirección es Belelli 198, entre calles Sáenz y Boedo. Pero está mal la numeración, y desde Sáenz es la tercera casa, de rejas grises.</v>
          </cell>
          <cell r="AD4805">
            <v>44010</v>
          </cell>
          <cell r="AE4805">
            <v>44013</v>
          </cell>
          <cell r="AF4805" t="str">
            <v>PLATO DE VIDRIO LINEAS 31CM</v>
          </cell>
          <cell r="AG4805">
            <v>373</v>
          </cell>
          <cell r="AH4805">
            <v>1</v>
          </cell>
          <cell r="AI4805" t="str">
            <v>046BA6335</v>
          </cell>
          <cell r="AJ4805" t="str">
            <v>Web</v>
          </cell>
          <cell r="AK4805" t="str">
            <v>LLEGA EL 3-07 ENTRE 8 Y 17 HORAS!</v>
          </cell>
          <cell r="AL4805">
            <v>1552128572</v>
          </cell>
          <cell r="AM4805">
            <v>248203549</v>
          </cell>
          <cell r="AN4805" t="str">
            <v>Sí</v>
          </cell>
        </row>
        <row r="4806">
          <cell r="A4806">
            <v>879</v>
          </cell>
          <cell r="B4806" t="str">
            <v>anabelcapizzi@gmail.com</v>
          </cell>
          <cell r="AF4806" t="str">
            <v>SET X 3 BOWL DE VIDRIO</v>
          </cell>
          <cell r="AG4806">
            <v>723</v>
          </cell>
          <cell r="AH4806">
            <v>1</v>
          </cell>
          <cell r="AI4806" t="str">
            <v>087588F3</v>
          </cell>
          <cell r="AN4806" t="str">
            <v>Sí</v>
          </cell>
        </row>
        <row r="4807">
          <cell r="A4807">
            <v>879</v>
          </cell>
          <cell r="B4807" t="str">
            <v>anabelcapizzi@gmail.com</v>
          </cell>
          <cell r="AF4807" t="str">
            <v>PROMO: TRAPEADOR DE PISO EXTENSIBLE + TRAPEADOR DE MANO</v>
          </cell>
          <cell r="AG4807">
            <v>899</v>
          </cell>
          <cell r="AH4807">
            <v>1</v>
          </cell>
          <cell r="AI4807" t="str">
            <v>046LI7902//046LI7537</v>
          </cell>
          <cell r="AN4807" t="str">
            <v>Sí</v>
          </cell>
        </row>
        <row r="4808">
          <cell r="A4808">
            <v>878</v>
          </cell>
          <cell r="B4808" t="str">
            <v>claritag.322@gmail.com</v>
          </cell>
          <cell r="C4808">
            <v>44010</v>
          </cell>
          <cell r="D4808" t="str">
            <v>Abierta</v>
          </cell>
          <cell r="E4808" t="str">
            <v>Recibido</v>
          </cell>
          <cell r="F4808" t="str">
            <v>Enviado</v>
          </cell>
          <cell r="G4808" t="str">
            <v>ARS</v>
          </cell>
          <cell r="H4808">
            <v>1200</v>
          </cell>
          <cell r="I4808">
            <v>0</v>
          </cell>
          <cell r="J4808">
            <v>0</v>
          </cell>
          <cell r="K4808">
            <v>1200</v>
          </cell>
          <cell r="L4808" t="str">
            <v>Clara adela Gonzalez</v>
          </cell>
          <cell r="M4808">
            <v>33055444</v>
          </cell>
          <cell r="N4808">
            <v>1123322886</v>
          </cell>
          <cell r="O4808" t="str">
            <v>Clara adela Gonzalez</v>
          </cell>
          <cell r="P4808">
            <v>1123322886</v>
          </cell>
          <cell r="Q4808" t="str">
            <v>Pedro Farias</v>
          </cell>
          <cell r="R4808">
            <v>515</v>
          </cell>
          <cell r="S4808" t="str">
            <v>5 planta baja</v>
          </cell>
          <cell r="U4808" t="str">
            <v>Muñiz_ san Miguel</v>
          </cell>
          <cell r="V4808">
            <v>1440</v>
          </cell>
          <cell r="W4808" t="str">
            <v>Capital Federal</v>
          </cell>
          <cell r="Y4808" t="str">
            <v>ENVÍO SIN CARGO (CABA Y GRAN PARTE DE GBA) TIEMPO: 4 a 6 DÍAS HÁBILES</v>
          </cell>
          <cell r="Z4808" t="str">
            <v>Mercado Pago</v>
          </cell>
          <cell r="AC4808" t="str">
            <v>2-07 HABLADO POR TELEFONO Y CAMBIO POR COLOR MOSTAZA 410713</v>
          </cell>
          <cell r="AD4808">
            <v>44010</v>
          </cell>
          <cell r="AE4808">
            <v>44013</v>
          </cell>
          <cell r="AF4808" t="str">
            <v>TAZA ROMA DE CERAMICA BLANCO</v>
          </cell>
          <cell r="AG4808">
            <v>600</v>
          </cell>
          <cell r="AH4808">
            <v>2</v>
          </cell>
          <cell r="AI4808" t="str">
            <v>PO61713</v>
          </cell>
          <cell r="AJ4808" t="str">
            <v>Móvil</v>
          </cell>
          <cell r="AK4808" t="str">
            <v>LLEGA EL 3-07 ENTRE 8 Y 17 HORAS!</v>
          </cell>
          <cell r="AL4808">
            <v>1552109157</v>
          </cell>
          <cell r="AM4808">
            <v>248223068</v>
          </cell>
          <cell r="AN4808" t="str">
            <v>Sí</v>
          </cell>
        </row>
        <row r="4809">
          <cell r="A4809">
            <v>877</v>
          </cell>
          <cell r="B4809" t="str">
            <v>noevalenza@gmail.com</v>
          </cell>
          <cell r="C4809">
            <v>44010</v>
          </cell>
          <cell r="D4809" t="str">
            <v>Abierta</v>
          </cell>
          <cell r="E4809" t="str">
            <v>Recibido</v>
          </cell>
          <cell r="F4809" t="str">
            <v>Enviado</v>
          </cell>
          <cell r="G4809" t="str">
            <v>ARS</v>
          </cell>
          <cell r="H4809">
            <v>2349</v>
          </cell>
          <cell r="I4809">
            <v>0</v>
          </cell>
          <cell r="J4809">
            <v>0</v>
          </cell>
          <cell r="K4809">
            <v>2349</v>
          </cell>
          <cell r="L4809" t="str">
            <v>Noelia Valenza</v>
          </cell>
          <cell r="M4809">
            <v>38029844</v>
          </cell>
          <cell r="N4809">
            <v>5491169032189</v>
          </cell>
          <cell r="O4809" t="str">
            <v>Noelia Valenza</v>
          </cell>
          <cell r="P4809">
            <v>5491169032189</v>
          </cell>
          <cell r="Q4809" t="str">
            <v>26 de Abril</v>
          </cell>
          <cell r="R4809">
            <v>4369</v>
          </cell>
          <cell r="S4809" t="str">
            <v>1A</v>
          </cell>
          <cell r="U4809" t="str">
            <v>Ituzaingó</v>
          </cell>
          <cell r="V4809">
            <v>1714</v>
          </cell>
          <cell r="W4809" t="str">
            <v>Gran Buenos Aires</v>
          </cell>
          <cell r="Y4809" t="str">
            <v>ENVÍO SIN CARGO (CABA Y GRAN PARTE DE GBA) TIEMPO: 4 a 6 DÍAS HÁBILES</v>
          </cell>
          <cell r="Z4809" t="str">
            <v>Mercado Pago</v>
          </cell>
          <cell r="AD4809">
            <v>44010</v>
          </cell>
          <cell r="AE4809">
            <v>44013</v>
          </cell>
          <cell r="AF4809" t="str">
            <v>RALLADOR 6 LADOS 23CM</v>
          </cell>
          <cell r="AG4809">
            <v>641</v>
          </cell>
          <cell r="AH4809">
            <v>1</v>
          </cell>
          <cell r="AI4809" t="str">
            <v>046BA6440</v>
          </cell>
          <cell r="AJ4809" t="str">
            <v>Móvil</v>
          </cell>
          <cell r="AK4809" t="str">
            <v>LLEGA EL 3-07 ENTRE 8 Y 17 HORAS!</v>
          </cell>
          <cell r="AL4809">
            <v>1552100992</v>
          </cell>
          <cell r="AM4809">
            <v>248145366</v>
          </cell>
          <cell r="AN4809" t="str">
            <v>Sí</v>
          </cell>
        </row>
        <row r="4810">
          <cell r="A4810">
            <v>877</v>
          </cell>
          <cell r="B4810" t="str">
            <v>noevalenza@gmail.com</v>
          </cell>
          <cell r="AF4810" t="str">
            <v>MESA PLEGABLE PARA PC MADERA Y METAL 59X39X23CM (Marrón oscuro)</v>
          </cell>
          <cell r="AG4810">
            <v>1708</v>
          </cell>
          <cell r="AH4810">
            <v>1</v>
          </cell>
          <cell r="AI4810" t="str">
            <v>046ME7897</v>
          </cell>
          <cell r="AN4810" t="str">
            <v>Sí</v>
          </cell>
        </row>
        <row r="4811">
          <cell r="A4811">
            <v>876</v>
          </cell>
          <cell r="B4811" t="str">
            <v>giulicristante99@gmail.com</v>
          </cell>
          <cell r="C4811">
            <v>44010</v>
          </cell>
          <cell r="D4811" t="str">
            <v>Abierta</v>
          </cell>
          <cell r="E4811" t="str">
            <v>Recibido</v>
          </cell>
          <cell r="F4811" t="str">
            <v>Enviado</v>
          </cell>
          <cell r="G4811" t="str">
            <v>ARS</v>
          </cell>
          <cell r="H4811" t="str">
            <v>625.48</v>
          </cell>
          <cell r="I4811">
            <v>0</v>
          </cell>
          <cell r="J4811">
            <v>0</v>
          </cell>
          <cell r="K4811" t="str">
            <v>625.48</v>
          </cell>
          <cell r="L4811" t="str">
            <v>Giuliana Cristante</v>
          </cell>
          <cell r="M4811">
            <v>40853881</v>
          </cell>
          <cell r="N4811" t="str">
            <v>011 1156448949</v>
          </cell>
          <cell r="O4811" t="str">
            <v>Giuliana Cristante</v>
          </cell>
          <cell r="P4811" t="str">
            <v>011 1156448949</v>
          </cell>
          <cell r="Q4811" t="str">
            <v>Intendente Gnecco</v>
          </cell>
          <cell r="R4811">
            <v>1780</v>
          </cell>
          <cell r="T4811" t="str">
            <v>paso del rey</v>
          </cell>
          <cell r="U4811" t="str">
            <v>Moreno</v>
          </cell>
          <cell r="V4811">
            <v>1742</v>
          </cell>
          <cell r="W4811" t="str">
            <v>Gran Buenos Aires</v>
          </cell>
          <cell r="Y4811" t="str">
            <v>ENVÍO SIN CARGO (CABA Y GRAN PARTE DE GBA) TIEMPO: 4 a 6 DÍAS HÁBILES</v>
          </cell>
          <cell r="Z4811" t="str">
            <v>Mercado Pago</v>
          </cell>
          <cell r="AD4811">
            <v>44010</v>
          </cell>
          <cell r="AE4811">
            <v>44013</v>
          </cell>
          <cell r="AF4811" t="str">
            <v>BROCHES PARA BOLSA FLUO BLISTER SET X 5PC  COL.SURT. 11CM</v>
          </cell>
          <cell r="AG4811" t="str">
            <v>140.9</v>
          </cell>
          <cell r="AH4811">
            <v>1</v>
          </cell>
          <cell r="AI4811" t="str">
            <v>046BR5393</v>
          </cell>
          <cell r="AJ4811" t="str">
            <v>Web</v>
          </cell>
          <cell r="AK4811" t="str">
            <v>LLEGA EL 3-07 ENTRE 8 Y 17 HORAS!</v>
          </cell>
          <cell r="AL4811">
            <v>1551949522</v>
          </cell>
          <cell r="AM4811">
            <v>248078891</v>
          </cell>
          <cell r="AN4811" t="str">
            <v>Sí</v>
          </cell>
        </row>
        <row r="4812">
          <cell r="A4812">
            <v>876</v>
          </cell>
          <cell r="B4812" t="str">
            <v>giulicristante99@gmail.com</v>
          </cell>
          <cell r="AF4812" t="str">
            <v>JARRA MEDIDORA RECTA CH 7,7X10CM</v>
          </cell>
          <cell r="AG4812">
            <v>438</v>
          </cell>
          <cell r="AH4812">
            <v>1</v>
          </cell>
          <cell r="AI4812" t="str">
            <v>055BA7678</v>
          </cell>
          <cell r="AN4812" t="str">
            <v>Sí</v>
          </cell>
        </row>
        <row r="4813">
          <cell r="A4813">
            <v>876</v>
          </cell>
          <cell r="B4813" t="str">
            <v>giulicristante99@gmail.com</v>
          </cell>
          <cell r="AF4813" t="str">
            <v>UNTADOR CRISTAL 1 PIEZA 14,5CM MOTIV. SIN ELECCIÓN</v>
          </cell>
          <cell r="AG4813" t="str">
            <v>23.29</v>
          </cell>
          <cell r="AH4813">
            <v>2</v>
          </cell>
          <cell r="AI4813" t="str">
            <v>019BA6981</v>
          </cell>
          <cell r="AN4813" t="str">
            <v>Sí</v>
          </cell>
        </row>
        <row r="4814">
          <cell r="A4814">
            <v>875</v>
          </cell>
          <cell r="B4814" t="str">
            <v>victoriarosales14@gmail.com</v>
          </cell>
          <cell r="C4814">
            <v>44010</v>
          </cell>
          <cell r="D4814" t="str">
            <v>Abierta</v>
          </cell>
          <cell r="E4814" t="str">
            <v>Recibido</v>
          </cell>
          <cell r="F4814" t="str">
            <v>Enviado</v>
          </cell>
          <cell r="G4814" t="str">
            <v>ARS</v>
          </cell>
          <cell r="H4814" t="str">
            <v>1955.5</v>
          </cell>
          <cell r="I4814">
            <v>0</v>
          </cell>
          <cell r="J4814">
            <v>0</v>
          </cell>
          <cell r="K4814" t="str">
            <v>1955.5</v>
          </cell>
          <cell r="L4814" t="str">
            <v>Victoria Laura Rosales</v>
          </cell>
          <cell r="M4814">
            <v>42662113</v>
          </cell>
          <cell r="N4814">
            <v>1164338453</v>
          </cell>
          <cell r="O4814" t="str">
            <v>Victoria Laura Rosales</v>
          </cell>
          <cell r="P4814">
            <v>1164338453</v>
          </cell>
          <cell r="Q4814" t="str">
            <v>José Terry</v>
          </cell>
          <cell r="R4814">
            <v>3671</v>
          </cell>
          <cell r="S4814" t="str">
            <v>Casa con escalera a la calle</v>
          </cell>
          <cell r="T4814" t="str">
            <v>Aviación</v>
          </cell>
          <cell r="U4814" t="str">
            <v>San Fernando</v>
          </cell>
          <cell r="V4814">
            <v>1646</v>
          </cell>
          <cell r="W4814" t="str">
            <v>Gran Buenos Aires</v>
          </cell>
          <cell r="Y4814" t="str">
            <v>ENVÍO SIN CARGO (CABA Y GRAN PARTE DE GBA) TIEMPO: 4 a 6 DÍAS HÁBILES</v>
          </cell>
          <cell r="Z4814" t="str">
            <v>Mercado Pago</v>
          </cell>
          <cell r="AD4814">
            <v>44010</v>
          </cell>
          <cell r="AE4814">
            <v>44013</v>
          </cell>
          <cell r="AF4814" t="str">
            <v>SET X 3 MOLDES DE TORTA DIAM 28CM ALT 7CM</v>
          </cell>
          <cell r="AG4814" t="str">
            <v>1955.5</v>
          </cell>
          <cell r="AH4814">
            <v>1</v>
          </cell>
          <cell r="AI4814" t="str">
            <v>046BA4826</v>
          </cell>
          <cell r="AJ4814" t="str">
            <v>Móvil</v>
          </cell>
          <cell r="AK4814" t="str">
            <v>LLEGA EL 3-07 ENTRE 8 Y 17 HORAS!</v>
          </cell>
          <cell r="AL4814">
            <v>1551934055</v>
          </cell>
          <cell r="AM4814">
            <v>248069133</v>
          </cell>
          <cell r="AN4814" t="str">
            <v>Sí</v>
          </cell>
        </row>
        <row r="4815">
          <cell r="A4815">
            <v>874</v>
          </cell>
          <cell r="B4815" t="str">
            <v>marcesanvicente@hotmail.com</v>
          </cell>
          <cell r="C4815">
            <v>44010</v>
          </cell>
          <cell r="D4815" t="str">
            <v>Abierta</v>
          </cell>
          <cell r="E4815" t="str">
            <v>Recibido</v>
          </cell>
          <cell r="F4815" t="str">
            <v>Enviado</v>
          </cell>
          <cell r="G4815" t="str">
            <v>ARS</v>
          </cell>
          <cell r="H4815" t="str">
            <v>3612.51</v>
          </cell>
          <cell r="I4815">
            <v>0</v>
          </cell>
          <cell r="J4815">
            <v>0</v>
          </cell>
          <cell r="K4815" t="str">
            <v>3612.51</v>
          </cell>
          <cell r="L4815" t="str">
            <v>Marcela SAn Vicente</v>
          </cell>
          <cell r="M4815">
            <v>25620557</v>
          </cell>
          <cell r="N4815">
            <v>1157267814</v>
          </cell>
          <cell r="O4815" t="str">
            <v>Marcela SAn Vicente</v>
          </cell>
          <cell r="P4815">
            <v>1157267814</v>
          </cell>
          <cell r="Q4815" t="str">
            <v>Mendez de Andes</v>
          </cell>
          <cell r="R4815">
            <v>409</v>
          </cell>
          <cell r="S4815" t="str">
            <v>casa</v>
          </cell>
          <cell r="T4815" t="str">
            <v>Caballito</v>
          </cell>
          <cell r="U4815" t="str">
            <v>Capital Federal</v>
          </cell>
          <cell r="V4815">
            <v>1405</v>
          </cell>
          <cell r="W4815" t="str">
            <v>Capital Federal</v>
          </cell>
          <cell r="Y4815" t="str">
            <v>ENVÍO SIN CARGO (CABA Y GRAN PARTE DE GBA) TIEMPO: 4 a 6 DÍAS HÁBILES</v>
          </cell>
          <cell r="Z4815" t="str">
            <v>Mercado Pago</v>
          </cell>
          <cell r="AD4815">
            <v>44010</v>
          </cell>
          <cell r="AE4815">
            <v>44013</v>
          </cell>
          <cell r="AF4815" t="str">
            <v>PUFF REDONDO CHICO ROSA DE 30CM Y 30H</v>
          </cell>
          <cell r="AG4815" t="str">
            <v>1806.31</v>
          </cell>
          <cell r="AH4815">
            <v>1</v>
          </cell>
          <cell r="AI4815" t="str">
            <v>AS7259</v>
          </cell>
          <cell r="AJ4815" t="str">
            <v>Web</v>
          </cell>
          <cell r="AK4815" t="str">
            <v>LLEGA EL 3-07 ENTRE 8 Y 17 HORAS!</v>
          </cell>
          <cell r="AL4815">
            <v>1551881142</v>
          </cell>
          <cell r="AM4815">
            <v>247929616</v>
          </cell>
          <cell r="AN4815" t="str">
            <v>Sí</v>
          </cell>
        </row>
        <row r="4816">
          <cell r="A4816">
            <v>874</v>
          </cell>
          <cell r="B4816" t="str">
            <v>marcesanvicente@hotmail.com</v>
          </cell>
          <cell r="AF4816" t="str">
            <v>PUFF REDONDO AQUA</v>
          </cell>
          <cell r="AG4816" t="str">
            <v>1806.2</v>
          </cell>
          <cell r="AH4816">
            <v>1</v>
          </cell>
          <cell r="AI4816" t="str">
            <v>046AS7257</v>
          </cell>
          <cell r="AN4816" t="str">
            <v>Sí</v>
          </cell>
        </row>
        <row r="4817">
          <cell r="A4817">
            <v>873</v>
          </cell>
          <cell r="B4817" t="str">
            <v>nati.gisella@yahoo.com.ar</v>
          </cell>
          <cell r="C4817">
            <v>44010</v>
          </cell>
          <cell r="D4817" t="str">
            <v>Abierta</v>
          </cell>
          <cell r="E4817" t="str">
            <v>Recibido</v>
          </cell>
          <cell r="F4817" t="str">
            <v>Enviado</v>
          </cell>
          <cell r="G4817" t="str">
            <v>ARS</v>
          </cell>
          <cell r="H4817">
            <v>1708</v>
          </cell>
          <cell r="I4817">
            <v>0</v>
          </cell>
          <cell r="J4817">
            <v>0</v>
          </cell>
          <cell r="K4817">
            <v>1708</v>
          </cell>
          <cell r="L4817" t="str">
            <v>Natalia Gordon</v>
          </cell>
          <cell r="M4817">
            <v>37834598</v>
          </cell>
          <cell r="N4817">
            <v>1556265051</v>
          </cell>
          <cell r="O4817" t="str">
            <v>Natalia Gordon</v>
          </cell>
          <cell r="P4817">
            <v>1556265051</v>
          </cell>
          <cell r="Q4817" t="str">
            <v>Belgrano</v>
          </cell>
          <cell r="R4817">
            <v>1355</v>
          </cell>
          <cell r="S4817">
            <v>0.41666666666666669</v>
          </cell>
          <cell r="U4817" t="str">
            <v>Banfield</v>
          </cell>
          <cell r="V4817">
            <v>1828</v>
          </cell>
          <cell r="W4817" t="str">
            <v>Gran Buenos Aires</v>
          </cell>
          <cell r="Y4817" t="str">
            <v>ENVÍO SIN CARGO (CABA Y GRAN PARTE DE GBA) TIEMPO: 4 a 6 DÍAS HÁBILES</v>
          </cell>
          <cell r="Z4817" t="str">
            <v>Mercado Pago</v>
          </cell>
          <cell r="AD4817">
            <v>44010</v>
          </cell>
          <cell r="AE4817">
            <v>44013</v>
          </cell>
          <cell r="AF4817" t="str">
            <v>MESA PLEGABLE PARA PC MADERA Y METAL 59X39X23CM (Beige)</v>
          </cell>
          <cell r="AG4817">
            <v>1708</v>
          </cell>
          <cell r="AH4817">
            <v>1</v>
          </cell>
          <cell r="AI4817" t="str">
            <v>046ME7897</v>
          </cell>
          <cell r="AJ4817" t="str">
            <v>Móvil</v>
          </cell>
          <cell r="AK4817" t="str">
            <v>LLEGA EL 3-07 ENTRE 8 Y 17 HORAS!</v>
          </cell>
          <cell r="AL4817">
            <v>1551875783</v>
          </cell>
          <cell r="AM4817">
            <v>248001339</v>
          </cell>
          <cell r="AN4817" t="str">
            <v>Sí</v>
          </cell>
        </row>
        <row r="4818">
          <cell r="A4818">
            <v>872</v>
          </cell>
          <cell r="B4818" t="str">
            <v>clara.magnoli@hotmail.com</v>
          </cell>
          <cell r="C4818">
            <v>44010</v>
          </cell>
          <cell r="D4818" t="str">
            <v>Abierta</v>
          </cell>
          <cell r="E4818" t="str">
            <v>Recibido</v>
          </cell>
          <cell r="F4818" t="str">
            <v>Enviado</v>
          </cell>
          <cell r="G4818" t="str">
            <v>ARS</v>
          </cell>
          <cell r="H4818" t="str">
            <v>952.37</v>
          </cell>
          <cell r="I4818">
            <v>0</v>
          </cell>
          <cell r="J4818">
            <v>0</v>
          </cell>
          <cell r="K4818" t="str">
            <v>952.37</v>
          </cell>
          <cell r="L4818" t="str">
            <v>Clara Magnoli</v>
          </cell>
          <cell r="M4818">
            <v>41837101</v>
          </cell>
          <cell r="N4818">
            <v>1521655489</v>
          </cell>
          <cell r="O4818" t="str">
            <v>Clara Magnoli</v>
          </cell>
          <cell r="P4818">
            <v>1521655489</v>
          </cell>
          <cell r="Q4818" t="str">
            <v>Ministro french</v>
          </cell>
          <cell r="R4818">
            <v>535</v>
          </cell>
          <cell r="U4818" t="str">
            <v>Buenos Aires Longchamps</v>
          </cell>
          <cell r="V4818">
            <v>1854</v>
          </cell>
          <cell r="W4818" t="str">
            <v>Gran Buenos Aires</v>
          </cell>
          <cell r="Y4818" t="str">
            <v>ENVÍO SIN CARGO (CABA Y GRAN PARTE DE GBA) TIEMPO: 4 a 6 DÍAS HÁBILES</v>
          </cell>
          <cell r="Z4818" t="str">
            <v>Mercado Pago</v>
          </cell>
          <cell r="AD4818">
            <v>44010</v>
          </cell>
          <cell r="AE4818">
            <v>44013</v>
          </cell>
          <cell r="AF4818" t="str">
            <v>CAFETERA EMBOLO 600ML M4</v>
          </cell>
          <cell r="AG4818" t="str">
            <v>908.5</v>
          </cell>
          <cell r="AH4818">
            <v>1</v>
          </cell>
          <cell r="AI4818" t="str">
            <v>046BA8050</v>
          </cell>
          <cell r="AJ4818" t="str">
            <v>Móvil</v>
          </cell>
          <cell r="AK4818" t="str">
            <v>LLEGA EL 3-07 ENTRE 8 Y 17 HORAS!</v>
          </cell>
          <cell r="AL4818">
            <v>1551873235</v>
          </cell>
          <cell r="AM4818">
            <v>248010202</v>
          </cell>
          <cell r="AN4818" t="str">
            <v>Sí</v>
          </cell>
        </row>
        <row r="4819">
          <cell r="A4819">
            <v>872</v>
          </cell>
          <cell r="B4819" t="str">
            <v>clara.magnoli@hotmail.com</v>
          </cell>
          <cell r="AF4819" t="str">
            <v>RALLADOR DE MANO MEDIANO 20 CM</v>
          </cell>
          <cell r="AG4819" t="str">
            <v>43.87</v>
          </cell>
          <cell r="AH4819">
            <v>1</v>
          </cell>
          <cell r="AI4819" t="str">
            <v>BA7382</v>
          </cell>
          <cell r="AN4819" t="str">
            <v>Sí</v>
          </cell>
        </row>
        <row r="4820">
          <cell r="A4820">
            <v>871</v>
          </cell>
          <cell r="B4820" t="str">
            <v>karinalocurcio@hotmail.com</v>
          </cell>
          <cell r="C4820">
            <v>44010</v>
          </cell>
          <cell r="D4820" t="str">
            <v>Abierta</v>
          </cell>
          <cell r="E4820" t="str">
            <v>Recibido</v>
          </cell>
          <cell r="F4820" t="str">
            <v>Enviado</v>
          </cell>
          <cell r="G4820" t="str">
            <v>ARS</v>
          </cell>
          <cell r="H4820" t="str">
            <v>1883.55</v>
          </cell>
          <cell r="I4820">
            <v>0</v>
          </cell>
          <cell r="J4820">
            <v>0</v>
          </cell>
          <cell r="K4820" t="str">
            <v>1883.55</v>
          </cell>
          <cell r="L4820" t="str">
            <v>Karina Carla Locurcio</v>
          </cell>
          <cell r="M4820">
            <v>25513585</v>
          </cell>
          <cell r="N4820">
            <v>1156231941</v>
          </cell>
          <cell r="O4820" t="str">
            <v>Karina Carla LOCURCIO</v>
          </cell>
          <cell r="P4820">
            <v>1156231941</v>
          </cell>
          <cell r="Q4820" t="str">
            <v>Chile</v>
          </cell>
          <cell r="R4820">
            <v>235</v>
          </cell>
          <cell r="T4820" t="str">
            <v>Piñeyro</v>
          </cell>
          <cell r="U4820" t="str">
            <v>Avellaneda</v>
          </cell>
          <cell r="V4820">
            <v>1870</v>
          </cell>
          <cell r="W4820" t="str">
            <v>Gran Buenos Aires</v>
          </cell>
          <cell r="Y4820" t="str">
            <v>ENVÍO SIN CARGO (CABA Y GRAN PARTE DE GBA) TIEMPO: 4 a 6 DÍAS HÁBILES</v>
          </cell>
          <cell r="Z4820" t="str">
            <v>Mercado Pago</v>
          </cell>
          <cell r="AD4820">
            <v>44010</v>
          </cell>
          <cell r="AE4820">
            <v>44013</v>
          </cell>
          <cell r="AF4820" t="str">
            <v>SARTEN DE CERAMICA DE 24 CM C/TAPA ANTIADHERENTE</v>
          </cell>
          <cell r="AG4820" t="str">
            <v>1353.99</v>
          </cell>
          <cell r="AH4820">
            <v>1</v>
          </cell>
          <cell r="AI4820" t="str">
            <v>BA8171</v>
          </cell>
          <cell r="AJ4820" t="str">
            <v>Móvil</v>
          </cell>
          <cell r="AK4820" t="str">
            <v>LLEGA EL 3-07 ENTRE 8 Y 17 HORAS!</v>
          </cell>
          <cell r="AL4820">
            <v>1551600964</v>
          </cell>
          <cell r="AM4820">
            <v>247741602</v>
          </cell>
          <cell r="AN4820" t="str">
            <v>Sí</v>
          </cell>
        </row>
        <row r="4821">
          <cell r="A4821">
            <v>871</v>
          </cell>
          <cell r="B4821" t="str">
            <v>karinalocurcio@hotmail.com</v>
          </cell>
          <cell r="AF4821" t="str">
            <v>COLADOR BALLENA 32CM X 10,5CM (Fucsia)</v>
          </cell>
          <cell r="AG4821" t="str">
            <v>144.56</v>
          </cell>
          <cell r="AH4821">
            <v>1</v>
          </cell>
          <cell r="AN4821" t="str">
            <v>Sí</v>
          </cell>
        </row>
        <row r="4822">
          <cell r="A4822">
            <v>871</v>
          </cell>
          <cell r="B4822" t="str">
            <v>karinalocurcio@hotmail.com</v>
          </cell>
          <cell r="AF4822" t="str">
            <v>ESCURRIDOR DE CUBIERTOS COLORES SURTIDOS (Blanco)</v>
          </cell>
          <cell r="AG4822">
            <v>385</v>
          </cell>
          <cell r="AH4822">
            <v>1</v>
          </cell>
          <cell r="AI4822" t="str">
            <v>Q069</v>
          </cell>
          <cell r="AN4822" t="str">
            <v>Sí</v>
          </cell>
        </row>
        <row r="4823">
          <cell r="A4823">
            <v>870</v>
          </cell>
          <cell r="B4823" t="str">
            <v>mica.-bernasconi@hotmail.com</v>
          </cell>
          <cell r="C4823">
            <v>44010</v>
          </cell>
          <cell r="D4823" t="str">
            <v>Abierta</v>
          </cell>
          <cell r="E4823" t="str">
            <v>Recibido</v>
          </cell>
          <cell r="F4823" t="str">
            <v>Enviado</v>
          </cell>
          <cell r="G4823" t="str">
            <v>ARS</v>
          </cell>
          <cell r="H4823">
            <v>1708</v>
          </cell>
          <cell r="I4823">
            <v>0</v>
          </cell>
          <cell r="J4823">
            <v>0</v>
          </cell>
          <cell r="K4823">
            <v>1708</v>
          </cell>
          <cell r="L4823" t="str">
            <v>Micaela Bernasconi Mercer</v>
          </cell>
          <cell r="M4823">
            <v>39334101</v>
          </cell>
          <cell r="N4823">
            <v>1161795789</v>
          </cell>
          <cell r="O4823" t="str">
            <v>Micaela Bernasconi Mercer</v>
          </cell>
          <cell r="P4823">
            <v>1161795789</v>
          </cell>
          <cell r="Q4823" t="str">
            <v>Rosales</v>
          </cell>
          <cell r="R4823">
            <v>2440</v>
          </cell>
          <cell r="S4823" t="str">
            <v>2°A</v>
          </cell>
          <cell r="T4823" t="str">
            <v>Olivos</v>
          </cell>
          <cell r="U4823" t="str">
            <v>Buenos Aires</v>
          </cell>
          <cell r="V4823">
            <v>1636</v>
          </cell>
          <cell r="W4823" t="str">
            <v>Gran Buenos Aires</v>
          </cell>
          <cell r="Y4823" t="str">
            <v>ENVÍO SIN CARGO (CABA Y GRAN PARTE DE GBA) TIEMPO: 4 a 6 DÍAS HÁBILES</v>
          </cell>
          <cell r="Z4823" t="str">
            <v>Mercado Pago</v>
          </cell>
          <cell r="AD4823">
            <v>44010</v>
          </cell>
          <cell r="AE4823">
            <v>44013</v>
          </cell>
          <cell r="AF4823" t="str">
            <v>MESA PLEGABLE PARA PC MADERA Y METAL 59X39X23CM (Beige)</v>
          </cell>
          <cell r="AG4823">
            <v>1708</v>
          </cell>
          <cell r="AH4823">
            <v>1</v>
          </cell>
          <cell r="AI4823" t="str">
            <v>046ME7897</v>
          </cell>
          <cell r="AJ4823" t="str">
            <v>Web</v>
          </cell>
          <cell r="AK4823" t="str">
            <v>LLEGA EL 3-07 ENTRE 8 Y 17 HORAS!</v>
          </cell>
          <cell r="AL4823">
            <v>1551597093</v>
          </cell>
          <cell r="AM4823">
            <v>247737531</v>
          </cell>
          <cell r="AN4823" t="str">
            <v>Sí</v>
          </cell>
        </row>
        <row r="4824">
          <cell r="A4824">
            <v>869</v>
          </cell>
          <cell r="B4824" t="str">
            <v>fernandezja7@gmail.com</v>
          </cell>
          <cell r="C4824">
            <v>44010</v>
          </cell>
          <cell r="D4824" t="str">
            <v>Abierta</v>
          </cell>
          <cell r="E4824" t="str">
            <v>Recibido</v>
          </cell>
          <cell r="F4824" t="str">
            <v>Enviado</v>
          </cell>
          <cell r="G4824" t="str">
            <v>ARS</v>
          </cell>
          <cell r="H4824">
            <v>1708</v>
          </cell>
          <cell r="I4824">
            <v>0</v>
          </cell>
          <cell r="J4824">
            <v>0</v>
          </cell>
          <cell r="K4824">
            <v>1708</v>
          </cell>
          <cell r="L4824" t="str">
            <v>Juan Alberto Fernandez</v>
          </cell>
          <cell r="M4824">
            <v>38129333</v>
          </cell>
          <cell r="N4824">
            <v>1166273300</v>
          </cell>
          <cell r="O4824" t="str">
            <v>Juan Alberto Fernandez</v>
          </cell>
          <cell r="P4824">
            <v>1166273300</v>
          </cell>
          <cell r="Q4824" t="str">
            <v>Nestor de la peña</v>
          </cell>
          <cell r="R4824">
            <v>260</v>
          </cell>
          <cell r="T4824" t="str">
            <v>Entre las calles Irala y Montes de Oca</v>
          </cell>
          <cell r="U4824" t="str">
            <v>Llavallol</v>
          </cell>
          <cell r="V4824">
            <v>1836</v>
          </cell>
          <cell r="W4824" t="str">
            <v>Gran Buenos Aires</v>
          </cell>
          <cell r="Y4824" t="str">
            <v>ENVÍO SIN CARGO (CABA Y GRAN PARTE DE GBA) TIEMPO: 4 a 6 DÍAS HÁBILES</v>
          </cell>
          <cell r="Z4824" t="str">
            <v>Mercado Pago</v>
          </cell>
          <cell r="AD4824">
            <v>44010</v>
          </cell>
          <cell r="AE4824">
            <v>44013</v>
          </cell>
          <cell r="AF4824" t="str">
            <v>MESA PLEGABLE PARA PC MADERA Y METAL 59X39X23CM (Negro)</v>
          </cell>
          <cell r="AG4824">
            <v>1708</v>
          </cell>
          <cell r="AH4824">
            <v>1</v>
          </cell>
          <cell r="AI4824" t="str">
            <v>046ME7897</v>
          </cell>
          <cell r="AJ4824" t="str">
            <v>Móvil</v>
          </cell>
          <cell r="AK4824" t="str">
            <v>LLEGA EL 3-07 ENTRE 8 Y 17 HORAS!</v>
          </cell>
          <cell r="AL4824">
            <v>1551561313</v>
          </cell>
          <cell r="AM4824">
            <v>247671195</v>
          </cell>
          <cell r="AN4824" t="str">
            <v>Sí</v>
          </cell>
        </row>
        <row r="4825">
          <cell r="A4825">
            <v>868</v>
          </cell>
          <cell r="B4825" t="str">
            <v>shee_jn@hotmail.com</v>
          </cell>
          <cell r="C4825">
            <v>44009</v>
          </cell>
          <cell r="D4825" t="str">
            <v>Abierta</v>
          </cell>
          <cell r="E4825" t="str">
            <v>Recibido</v>
          </cell>
          <cell r="F4825" t="str">
            <v>Enviado</v>
          </cell>
          <cell r="G4825" t="str">
            <v>ARS</v>
          </cell>
          <cell r="H4825" t="str">
            <v>770.18</v>
          </cell>
          <cell r="I4825">
            <v>0</v>
          </cell>
          <cell r="J4825">
            <v>0</v>
          </cell>
          <cell r="K4825" t="str">
            <v>770.18</v>
          </cell>
          <cell r="L4825" t="str">
            <v>Jessica Rickensdorf</v>
          </cell>
          <cell r="M4825">
            <v>36685036</v>
          </cell>
          <cell r="N4825">
            <v>1140228928</v>
          </cell>
          <cell r="O4825" t="str">
            <v>Jessica Rickensdorf</v>
          </cell>
          <cell r="P4825">
            <v>1140228928</v>
          </cell>
          <cell r="Q4825" t="str">
            <v>Castro</v>
          </cell>
          <cell r="R4825">
            <v>1626</v>
          </cell>
          <cell r="S4825" t="str">
            <v>Pb 2</v>
          </cell>
          <cell r="T4825" t="str">
            <v>Boedo</v>
          </cell>
          <cell r="U4825" t="str">
            <v>Buenos Aires</v>
          </cell>
          <cell r="V4825">
            <v>1237</v>
          </cell>
          <cell r="W4825" t="str">
            <v>Capital Federal</v>
          </cell>
          <cell r="Y4825" t="str">
            <v>ENVÍO SIN CARGO (CABA Y GRAN PARTE DE GBA) TIEMPO: 4 a 6 DÍAS HÁBILES</v>
          </cell>
          <cell r="Z4825" t="str">
            <v>Mercado Pago</v>
          </cell>
          <cell r="AB4825" t="str">
            <v xml:space="preserve">El timbre no funcioba. Se escucha pero no se puede responder. </v>
          </cell>
          <cell r="AD4825">
            <v>44009</v>
          </cell>
          <cell r="AE4825">
            <v>44012</v>
          </cell>
          <cell r="AF4825" t="str">
            <v>CUCHARON MIA (Negro)</v>
          </cell>
          <cell r="AG4825" t="str">
            <v>189.99</v>
          </cell>
          <cell r="AH4825">
            <v>1</v>
          </cell>
          <cell r="AI4825" t="str">
            <v>DIM2004NG</v>
          </cell>
          <cell r="AJ4825" t="str">
            <v>Móvil</v>
          </cell>
          <cell r="AK4825" t="str">
            <v>LLEGA EL 2-06 ENTRE 8 Y 17 HORAS!</v>
          </cell>
          <cell r="AL4825">
            <v>1551526717</v>
          </cell>
          <cell r="AM4825">
            <v>247626080</v>
          </cell>
          <cell r="AN4825" t="str">
            <v>Sí</v>
          </cell>
        </row>
        <row r="4826">
          <cell r="A4826">
            <v>868</v>
          </cell>
          <cell r="B4826" t="str">
            <v>shee_jn@hotmail.com</v>
          </cell>
          <cell r="AF4826" t="str">
            <v>RALLADOR DE MANO GRUESO 20 CM</v>
          </cell>
          <cell r="AG4826" t="str">
            <v>49.99</v>
          </cell>
          <cell r="AH4826">
            <v>1</v>
          </cell>
          <cell r="AI4826" t="str">
            <v>BA7383</v>
          </cell>
          <cell r="AN4826" t="str">
            <v>Sí</v>
          </cell>
        </row>
        <row r="4827">
          <cell r="A4827">
            <v>868</v>
          </cell>
          <cell r="B4827" t="str">
            <v>shee_jn@hotmail.com</v>
          </cell>
          <cell r="AF4827" t="str">
            <v>BOWL CAPACIDAD 2,5 LTS (Negro)</v>
          </cell>
          <cell r="AG4827" t="str">
            <v>216.7</v>
          </cell>
          <cell r="AH4827">
            <v>1</v>
          </cell>
          <cell r="AI4827" t="str">
            <v>BP02001</v>
          </cell>
          <cell r="AN4827" t="str">
            <v>Sí</v>
          </cell>
        </row>
        <row r="4828">
          <cell r="A4828">
            <v>868</v>
          </cell>
          <cell r="B4828" t="str">
            <v>shee_jn@hotmail.com</v>
          </cell>
          <cell r="AF4828" t="str">
            <v>BATIDOR SEMIAUTOMATICO 34 CM</v>
          </cell>
          <cell r="AG4828" t="str">
            <v>313.5</v>
          </cell>
          <cell r="AH4828">
            <v>1</v>
          </cell>
          <cell r="AI4828" t="str">
            <v>046BA4824</v>
          </cell>
          <cell r="AN4828" t="str">
            <v>Sí</v>
          </cell>
        </row>
        <row r="4829">
          <cell r="A4829">
            <v>867</v>
          </cell>
          <cell r="B4829" t="str">
            <v>luli_torre@hotmail.com</v>
          </cell>
          <cell r="C4829">
            <v>44009</v>
          </cell>
          <cell r="D4829" t="str">
            <v>Abierta</v>
          </cell>
          <cell r="E4829" t="str">
            <v>Recibido</v>
          </cell>
          <cell r="F4829" t="str">
            <v>Enviado</v>
          </cell>
          <cell r="G4829" t="str">
            <v>ARS</v>
          </cell>
          <cell r="H4829">
            <v>2307</v>
          </cell>
          <cell r="I4829">
            <v>0</v>
          </cell>
          <cell r="J4829">
            <v>0</v>
          </cell>
          <cell r="K4829">
            <v>2307</v>
          </cell>
          <cell r="L4829" t="str">
            <v>Lucila Torre</v>
          </cell>
          <cell r="M4829">
            <v>38590031</v>
          </cell>
          <cell r="N4829">
            <v>1134667597</v>
          </cell>
          <cell r="O4829" t="str">
            <v>Lucila Torre</v>
          </cell>
          <cell r="P4829">
            <v>1134667597</v>
          </cell>
          <cell r="Q4829" t="str">
            <v>Maipu</v>
          </cell>
          <cell r="R4829">
            <v>81</v>
          </cell>
          <cell r="T4829" t="str">
            <v>Haedo</v>
          </cell>
          <cell r="U4829" t="str">
            <v>Buenos Aires</v>
          </cell>
          <cell r="V4829">
            <v>1706</v>
          </cell>
          <cell r="W4829" t="str">
            <v>Gran Buenos Aires</v>
          </cell>
          <cell r="Y4829" t="str">
            <v>ENVÍO SIN CARGO (CABA Y GRAN PARTE DE GBA) TIEMPO: 4 a 6 DÍAS HÁBILES</v>
          </cell>
          <cell r="Z4829" t="str">
            <v>Mercado Pago</v>
          </cell>
          <cell r="AD4829">
            <v>44009</v>
          </cell>
          <cell r="AE4829">
            <v>44012</v>
          </cell>
          <cell r="AF4829" t="str">
            <v>JUEGO DE 4 PINTAS</v>
          </cell>
          <cell r="AG4829">
            <v>599</v>
          </cell>
          <cell r="AH4829">
            <v>1</v>
          </cell>
          <cell r="AI4829" t="str">
            <v>RI68946PK</v>
          </cell>
          <cell r="AJ4829" t="str">
            <v>Móvil</v>
          </cell>
          <cell r="AK4829" t="str">
            <v>LLEGA EL 2-06 ENTRE 8 Y 17 HORAS!</v>
          </cell>
          <cell r="AL4829">
            <v>1551473367</v>
          </cell>
          <cell r="AM4829">
            <v>247561755</v>
          </cell>
          <cell r="AN4829" t="str">
            <v>Sí</v>
          </cell>
        </row>
        <row r="4830">
          <cell r="A4830">
            <v>867</v>
          </cell>
          <cell r="B4830" t="str">
            <v>luli_torre@hotmail.com</v>
          </cell>
          <cell r="AF4830" t="str">
            <v>MESA PLEGABLE PARA PC MADERA Y METAL 59X39X23CM (Negro)</v>
          </cell>
          <cell r="AG4830">
            <v>1708</v>
          </cell>
          <cell r="AH4830">
            <v>1</v>
          </cell>
          <cell r="AI4830" t="str">
            <v>046ME7897</v>
          </cell>
          <cell r="AN4830" t="str">
            <v>Sí</v>
          </cell>
        </row>
        <row r="4831">
          <cell r="A4831">
            <v>866</v>
          </cell>
          <cell r="B4831" t="str">
            <v>victorialuppi@gmail.com</v>
          </cell>
          <cell r="C4831">
            <v>44009</v>
          </cell>
          <cell r="D4831" t="str">
            <v>Abierta</v>
          </cell>
          <cell r="E4831" t="str">
            <v>Recibido</v>
          </cell>
          <cell r="F4831" t="str">
            <v>Enviado</v>
          </cell>
          <cell r="G4831" t="str">
            <v>ARS</v>
          </cell>
          <cell r="H4831" t="str">
            <v>1834.5</v>
          </cell>
          <cell r="I4831">
            <v>0</v>
          </cell>
          <cell r="J4831">
            <v>0</v>
          </cell>
          <cell r="K4831" t="str">
            <v>1834.5</v>
          </cell>
          <cell r="L4831" t="str">
            <v>Carolina Santellan</v>
          </cell>
          <cell r="M4831">
            <v>18091220</v>
          </cell>
          <cell r="N4831">
            <v>1140513316</v>
          </cell>
          <cell r="O4831" t="str">
            <v>Carolina santellan</v>
          </cell>
          <cell r="P4831">
            <v>1140513316</v>
          </cell>
          <cell r="Q4831" t="str">
            <v>Ayacucho</v>
          </cell>
          <cell r="R4831">
            <v>980</v>
          </cell>
          <cell r="S4831">
            <v>0.33333333333333331</v>
          </cell>
          <cell r="T4831" t="str">
            <v>recoleta</v>
          </cell>
          <cell r="U4831" t="str">
            <v>Buenos aires</v>
          </cell>
          <cell r="V4831">
            <v>1111</v>
          </cell>
          <cell r="W4831" t="str">
            <v>Capital Federal</v>
          </cell>
          <cell r="Y4831" t="str">
            <v>ENVÍO SIN CARGO (CABA Y GRAN PARTE DE GBA) TIEMPO: 4 a 6 DÍAS HÁBILES</v>
          </cell>
          <cell r="Z4831" t="str">
            <v>Mercado Pago</v>
          </cell>
          <cell r="AC4831" t="str">
            <v>IMPORTANTE: ENTREGAR CON ORDEN 903!!</v>
          </cell>
          <cell r="AD4831">
            <v>44009</v>
          </cell>
          <cell r="AE4831">
            <v>44012</v>
          </cell>
          <cell r="AF4831" t="str">
            <v>MESA PLEGABLE PARA PC MADERA Y METAL 59X39X23CM (Marrón oscuro)</v>
          </cell>
          <cell r="AG4831">
            <v>1708</v>
          </cell>
          <cell r="AH4831">
            <v>1</v>
          </cell>
          <cell r="AI4831" t="str">
            <v>046ME7897</v>
          </cell>
          <cell r="AJ4831" t="str">
            <v>Web</v>
          </cell>
          <cell r="AK4831" t="str">
            <v>LLEGA EL 2-06 ENTRE 8 Y 17 HORAS!</v>
          </cell>
          <cell r="AL4831">
            <v>1551438758</v>
          </cell>
          <cell r="AM4831">
            <v>246016097</v>
          </cell>
          <cell r="AN4831" t="str">
            <v>Sí</v>
          </cell>
        </row>
        <row r="4832">
          <cell r="A4832">
            <v>866</v>
          </cell>
          <cell r="B4832" t="str">
            <v>victorialuppi@gmail.com</v>
          </cell>
          <cell r="AF4832" t="str">
            <v>BOTELLA ESTAMPA PERMANENTE</v>
          </cell>
          <cell r="AG4832" t="str">
            <v>126.5</v>
          </cell>
          <cell r="AH4832">
            <v>1</v>
          </cell>
          <cell r="AI4832" t="str">
            <v>BOTEST</v>
          </cell>
          <cell r="AN4832" t="str">
            <v>Sí</v>
          </cell>
        </row>
        <row r="4833">
          <cell r="A4833">
            <v>865</v>
          </cell>
          <cell r="B4833" t="str">
            <v>florencia.bulgari@hotmail.com</v>
          </cell>
          <cell r="C4833">
            <v>44009</v>
          </cell>
          <cell r="D4833" t="str">
            <v>Abierta</v>
          </cell>
          <cell r="E4833" t="str">
            <v>Recibido</v>
          </cell>
          <cell r="F4833" t="str">
            <v>Enviado</v>
          </cell>
          <cell r="G4833" t="str">
            <v>ARS</v>
          </cell>
          <cell r="H4833" t="str">
            <v>2219.85</v>
          </cell>
          <cell r="I4833">
            <v>0</v>
          </cell>
          <cell r="J4833">
            <v>0</v>
          </cell>
          <cell r="K4833" t="str">
            <v>2219.85</v>
          </cell>
          <cell r="L4833" t="str">
            <v>Florencia Bulgari</v>
          </cell>
          <cell r="M4833">
            <v>39558323</v>
          </cell>
          <cell r="N4833">
            <v>1134684611</v>
          </cell>
          <cell r="O4833" t="str">
            <v>Florencia Bulgari</v>
          </cell>
          <cell r="P4833">
            <v>1134684611</v>
          </cell>
          <cell r="Q4833" t="str">
            <v>Guamini</v>
          </cell>
          <cell r="R4833">
            <v>5137</v>
          </cell>
          <cell r="T4833" t="str">
            <v>Villa Lugano</v>
          </cell>
          <cell r="U4833" t="str">
            <v>Capital federal</v>
          </cell>
          <cell r="V4833">
            <v>1439</v>
          </cell>
          <cell r="W4833" t="str">
            <v>Capital Federal</v>
          </cell>
          <cell r="Y4833" t="str">
            <v>ENVÍO SIN CARGO (CABA Y GRAN PARTE DE GBA) TIEMPO: 4 a 6 DÍAS HÁBILES</v>
          </cell>
          <cell r="Z4833" t="str">
            <v>Mercado Pago</v>
          </cell>
          <cell r="AD4833">
            <v>44009</v>
          </cell>
          <cell r="AE4833">
            <v>44012</v>
          </cell>
          <cell r="AF4833" t="str">
            <v>RALLADOR DE MANO 4 LADOS 20CM (Celeste)</v>
          </cell>
          <cell r="AG4833" t="str">
            <v>511.85</v>
          </cell>
          <cell r="AH4833">
            <v>1</v>
          </cell>
          <cell r="AI4833" t="str">
            <v>046BA7389</v>
          </cell>
          <cell r="AJ4833" t="str">
            <v>Web</v>
          </cell>
          <cell r="AK4833" t="str">
            <v>LLEGA EL 2-06 ENTRE 8 Y 17 HORAS!</v>
          </cell>
          <cell r="AL4833">
            <v>1551377728</v>
          </cell>
          <cell r="AM4833">
            <v>247442149</v>
          </cell>
          <cell r="AN4833" t="str">
            <v>Sí</v>
          </cell>
        </row>
        <row r="4834">
          <cell r="A4834">
            <v>865</v>
          </cell>
          <cell r="B4834" t="str">
            <v>florencia.bulgari@hotmail.com</v>
          </cell>
          <cell r="AF4834" t="str">
            <v>MESA PLEGABLE PARA PC MADERA Y METAL 59X39X23CM (Marrón oscuro)</v>
          </cell>
          <cell r="AG4834">
            <v>1708</v>
          </cell>
          <cell r="AH4834">
            <v>1</v>
          </cell>
          <cell r="AI4834" t="str">
            <v>046ME7897</v>
          </cell>
          <cell r="AN4834" t="str">
            <v>Sí</v>
          </cell>
        </row>
        <row r="4835">
          <cell r="A4835">
            <v>864</v>
          </cell>
          <cell r="B4835" t="str">
            <v>sandralescano-32@hotmail.com</v>
          </cell>
          <cell r="C4835">
            <v>44009</v>
          </cell>
          <cell r="D4835" t="str">
            <v>Abierta</v>
          </cell>
          <cell r="E4835" t="str">
            <v>Recibido</v>
          </cell>
          <cell r="F4835" t="str">
            <v>Enviado</v>
          </cell>
          <cell r="G4835" t="str">
            <v>ARS</v>
          </cell>
          <cell r="H4835" t="str">
            <v>1806.2</v>
          </cell>
          <cell r="I4835">
            <v>0</v>
          </cell>
          <cell r="J4835">
            <v>0</v>
          </cell>
          <cell r="K4835" t="str">
            <v>1806.2</v>
          </cell>
          <cell r="L4835" t="str">
            <v>Sandra Lescano</v>
          </cell>
          <cell r="M4835">
            <v>34155470</v>
          </cell>
          <cell r="N4835">
            <v>5491133449012</v>
          </cell>
          <cell r="O4835" t="str">
            <v>Sandra Lescano</v>
          </cell>
          <cell r="P4835">
            <v>5491133449012</v>
          </cell>
          <cell r="Q4835" t="str">
            <v>Mar del plata</v>
          </cell>
          <cell r="R4835">
            <v>1092</v>
          </cell>
          <cell r="U4835" t="str">
            <v>Hurlingham</v>
          </cell>
          <cell r="V4835">
            <v>1688</v>
          </cell>
          <cell r="W4835" t="str">
            <v>Gran Buenos Aires</v>
          </cell>
          <cell r="Y4835" t="str">
            <v>ENVÍO SIN CARGO (CABA Y GRAN PARTE DE GBA) TIEMPO: 4 a 6 DÍAS HÁBILES</v>
          </cell>
          <cell r="Z4835" t="str">
            <v>Mercado Pago</v>
          </cell>
          <cell r="AD4835">
            <v>44009</v>
          </cell>
          <cell r="AE4835">
            <v>44012</v>
          </cell>
          <cell r="AF4835" t="str">
            <v>PUFF REDONDO AQUA</v>
          </cell>
          <cell r="AG4835" t="str">
            <v>1806.2</v>
          </cell>
          <cell r="AH4835">
            <v>1</v>
          </cell>
          <cell r="AI4835" t="str">
            <v>046AS7257</v>
          </cell>
          <cell r="AJ4835" t="str">
            <v>Móvil</v>
          </cell>
          <cell r="AK4835" t="str">
            <v>LLEGA EL 2-06 ENTRE 8 Y 17 HORAS!</v>
          </cell>
          <cell r="AL4835">
            <v>1551361049</v>
          </cell>
          <cell r="AM4835">
            <v>247462928</v>
          </cell>
          <cell r="AN4835" t="str">
            <v>Sí</v>
          </cell>
        </row>
        <row r="4836">
          <cell r="A4836">
            <v>863</v>
          </cell>
          <cell r="B4836" t="str">
            <v>xoanaestevez@outlook.com</v>
          </cell>
          <cell r="C4836">
            <v>44009</v>
          </cell>
          <cell r="D4836" t="str">
            <v>Abierta</v>
          </cell>
          <cell r="E4836" t="str">
            <v>Recibido</v>
          </cell>
          <cell r="F4836" t="str">
            <v>Enviado</v>
          </cell>
          <cell r="G4836" t="str">
            <v>ARS</v>
          </cell>
          <cell r="H4836" t="str">
            <v>4789.04</v>
          </cell>
          <cell r="I4836">
            <v>0</v>
          </cell>
          <cell r="J4836">
            <v>0</v>
          </cell>
          <cell r="K4836" t="str">
            <v>4789.04</v>
          </cell>
          <cell r="L4836" t="str">
            <v>Xoana Estevez</v>
          </cell>
          <cell r="M4836">
            <v>34136812</v>
          </cell>
          <cell r="N4836">
            <v>1136654406</v>
          </cell>
          <cell r="O4836" t="str">
            <v>Xoana Estevez</v>
          </cell>
          <cell r="P4836">
            <v>1136654406</v>
          </cell>
          <cell r="Q4836" t="str">
            <v>Libertad</v>
          </cell>
          <cell r="R4836">
            <v>1750</v>
          </cell>
          <cell r="S4836" t="str">
            <v>Esquina Lavalle</v>
          </cell>
          <cell r="T4836" t="str">
            <v>El talar</v>
          </cell>
          <cell r="U4836" t="str">
            <v>Tigre</v>
          </cell>
          <cell r="V4836">
            <v>1618</v>
          </cell>
          <cell r="W4836" t="str">
            <v>Gran Buenos Aires</v>
          </cell>
          <cell r="Y4836" t="str">
            <v>ENVÍO SIN CARGO (CABA Y GRAN PARTE DE GBA) TIEMPO: 4 a 6 DÍAS HÁBILES</v>
          </cell>
          <cell r="Z4836" t="str">
            <v>Mercado Pago</v>
          </cell>
          <cell r="AD4836">
            <v>44009</v>
          </cell>
          <cell r="AE4836">
            <v>44012</v>
          </cell>
          <cell r="AF4836" t="str">
            <v>INDIVIDUAL CUERINA HOJAS 32.5CM DIAM</v>
          </cell>
          <cell r="AG4836" t="str">
            <v>385.13</v>
          </cell>
          <cell r="AH4836">
            <v>8</v>
          </cell>
          <cell r="AI4836" t="str">
            <v>CHUIN45C</v>
          </cell>
          <cell r="AJ4836" t="str">
            <v>Móvil</v>
          </cell>
          <cell r="AK4836" t="str">
            <v>LLEGA EL 2-06 ENTRE 8 Y 17 HORAS!</v>
          </cell>
          <cell r="AL4836">
            <v>1551345106</v>
          </cell>
          <cell r="AM4836">
            <v>247212749</v>
          </cell>
          <cell r="AN4836" t="str">
            <v>Sí</v>
          </cell>
        </row>
        <row r="4837">
          <cell r="A4837">
            <v>863</v>
          </cell>
          <cell r="B4837" t="str">
            <v>xoanaestevez@outlook.com</v>
          </cell>
          <cell r="AF4837" t="str">
            <v>MESA PLEGABLE PARA PC MADERA Y METAL 59X39X23CM (Beige con Negro)</v>
          </cell>
          <cell r="AG4837">
            <v>1708</v>
          </cell>
          <cell r="AH4837">
            <v>1</v>
          </cell>
          <cell r="AI4837" t="str">
            <v>046ME7897</v>
          </cell>
          <cell r="AN4837" t="str">
            <v>Sí</v>
          </cell>
        </row>
        <row r="4838">
          <cell r="A4838">
            <v>862</v>
          </cell>
          <cell r="B4838" t="str">
            <v>vero.mq94@gmail.com</v>
          </cell>
          <cell r="C4838">
            <v>44009</v>
          </cell>
          <cell r="D4838" t="str">
            <v>Abierta</v>
          </cell>
          <cell r="E4838" t="str">
            <v>Recibido</v>
          </cell>
          <cell r="F4838" t="str">
            <v>Enviado</v>
          </cell>
          <cell r="G4838" t="str">
            <v>ARS</v>
          </cell>
          <cell r="H4838" t="str">
            <v>3385.14</v>
          </cell>
          <cell r="I4838">
            <v>0</v>
          </cell>
          <cell r="J4838">
            <v>0</v>
          </cell>
          <cell r="K4838" t="str">
            <v>3385.14</v>
          </cell>
          <cell r="L4838" t="str">
            <v>Veronica Paula Martinez Quinzio</v>
          </cell>
          <cell r="M4838">
            <v>37988487</v>
          </cell>
          <cell r="N4838">
            <v>1149459619</v>
          </cell>
          <cell r="O4838" t="str">
            <v>Veronica Paula Martinez Quinzio</v>
          </cell>
          <cell r="P4838">
            <v>1149459619</v>
          </cell>
          <cell r="Q4838" t="str">
            <v>Jose Marmol</v>
          </cell>
          <cell r="R4838">
            <v>464</v>
          </cell>
          <cell r="S4838" t="str">
            <v>casa</v>
          </cell>
          <cell r="T4838" t="str">
            <v>Caballito</v>
          </cell>
          <cell r="U4838" t="str">
            <v>Caba</v>
          </cell>
          <cell r="V4838">
            <v>1236</v>
          </cell>
          <cell r="W4838" t="str">
            <v>Capital Federal</v>
          </cell>
          <cell r="Y4838" t="str">
            <v>ENVÍO SIN CARGO (CABA Y GRAN PARTE DE GBA) TIEMPO: 4 a 6 DÍAS HÁBILES</v>
          </cell>
          <cell r="Z4838" t="str">
            <v>Mercado Pago</v>
          </cell>
          <cell r="AB4838" t="str">
            <v>Hola! Necesitaría que entreguen el pedido por la tarde. Muchas gracias!</v>
          </cell>
          <cell r="AD4838">
            <v>44009</v>
          </cell>
          <cell r="AE4838">
            <v>44012</v>
          </cell>
          <cell r="AF4838" t="str">
            <v>BOWL BAMBOO NEGRO 6X12CM</v>
          </cell>
          <cell r="AG4838" t="str">
            <v>491.7</v>
          </cell>
          <cell r="AH4838">
            <v>1</v>
          </cell>
          <cell r="AI4838" t="str">
            <v>BA7831</v>
          </cell>
          <cell r="AJ4838" t="str">
            <v>Web</v>
          </cell>
          <cell r="AK4838" t="str">
            <v/>
          </cell>
          <cell r="AL4838">
            <v>1551345053</v>
          </cell>
          <cell r="AM4838">
            <v>247438631</v>
          </cell>
          <cell r="AN4838" t="str">
            <v>Sí</v>
          </cell>
        </row>
        <row r="4839">
          <cell r="A4839">
            <v>862</v>
          </cell>
          <cell r="B4839" t="str">
            <v>vero.mq94@gmail.com</v>
          </cell>
          <cell r="AF4839" t="str">
            <v>RELOJ DESPERTADOR CON CAMPANA 12 / 7CM DIAM. (Blanco)</v>
          </cell>
          <cell r="AG4839" t="str">
            <v>780.5</v>
          </cell>
          <cell r="AH4839">
            <v>1</v>
          </cell>
          <cell r="AI4839" t="str">
            <v>046AC7619</v>
          </cell>
          <cell r="AN4839" t="str">
            <v>Sí</v>
          </cell>
        </row>
        <row r="4840">
          <cell r="A4840">
            <v>862</v>
          </cell>
          <cell r="B4840" t="str">
            <v>vero.mq94@gmail.com</v>
          </cell>
          <cell r="AF4840" t="str">
            <v>RELOJ DESPERTADOR CON CAMPANA 12 / 7CM DIAM. (Rojo)</v>
          </cell>
          <cell r="AG4840" t="str">
            <v>780.5</v>
          </cell>
          <cell r="AH4840">
            <v>1</v>
          </cell>
          <cell r="AI4840" t="str">
            <v>046AC7619</v>
          </cell>
          <cell r="AN4840" t="str">
            <v>Sí</v>
          </cell>
        </row>
        <row r="4841">
          <cell r="A4841">
            <v>862</v>
          </cell>
          <cell r="B4841" t="str">
            <v>vero.mq94@gmail.com</v>
          </cell>
          <cell r="AF4841" t="str">
            <v>BOWL BAMBOO NEGRO 14X28CM</v>
          </cell>
          <cell r="AG4841" t="str">
            <v>1332.44</v>
          </cell>
          <cell r="AH4841">
            <v>1</v>
          </cell>
          <cell r="AI4841" t="str">
            <v>BA7813</v>
          </cell>
          <cell r="AN4841" t="str">
            <v>Sí</v>
          </cell>
        </row>
        <row r="4842">
          <cell r="A4842">
            <v>861</v>
          </cell>
          <cell r="B4842" t="str">
            <v>florenciafacio@gmail.com</v>
          </cell>
          <cell r="C4842">
            <v>44009</v>
          </cell>
          <cell r="D4842" t="str">
            <v>Abierta</v>
          </cell>
          <cell r="E4842" t="str">
            <v>Recibido</v>
          </cell>
          <cell r="F4842" t="str">
            <v>Enviado</v>
          </cell>
          <cell r="G4842" t="str">
            <v>ARS</v>
          </cell>
          <cell r="H4842" t="str">
            <v>3361.44</v>
          </cell>
          <cell r="I4842">
            <v>0</v>
          </cell>
          <cell r="J4842">
            <v>0</v>
          </cell>
          <cell r="K4842" t="str">
            <v>3361.44</v>
          </cell>
          <cell r="L4842" t="str">
            <v>Florencia Facio</v>
          </cell>
          <cell r="M4842">
            <v>2803056</v>
          </cell>
          <cell r="N4842">
            <v>1141909410</v>
          </cell>
          <cell r="O4842" t="str">
            <v>Florencia Facio</v>
          </cell>
          <cell r="P4842">
            <v>1141909410</v>
          </cell>
          <cell r="Q4842" t="str">
            <v>Nuñez</v>
          </cell>
          <cell r="R4842">
            <v>2442</v>
          </cell>
          <cell r="S4842" t="str">
            <v>2C</v>
          </cell>
          <cell r="T4842" t="str">
            <v>Nuñez</v>
          </cell>
          <cell r="U4842" t="str">
            <v>Caba</v>
          </cell>
          <cell r="V4842">
            <v>1429</v>
          </cell>
          <cell r="W4842" t="str">
            <v>Capital Federal</v>
          </cell>
          <cell r="Y4842" t="str">
            <v>ENVÍO SIN CARGO (CABA Y GRAN PARTE DE GBA) TIEMPO: 4 a 6 DÍAS HÁBILES</v>
          </cell>
          <cell r="Z4842" t="str">
            <v>Mercado Pago</v>
          </cell>
          <cell r="AD4842">
            <v>44009</v>
          </cell>
          <cell r="AE4842">
            <v>44012</v>
          </cell>
          <cell r="AF4842" t="str">
            <v>MOLINILLO ACERO</v>
          </cell>
          <cell r="AG4842" t="str">
            <v>873.44</v>
          </cell>
          <cell r="AH4842">
            <v>1</v>
          </cell>
          <cell r="AI4842" t="str">
            <v>046BA6863</v>
          </cell>
          <cell r="AJ4842" t="str">
            <v>Móvil</v>
          </cell>
          <cell r="AK4842" t="str">
            <v>LLEGA EL 2-06 ENTRE 8 Y 17 HORAS!</v>
          </cell>
          <cell r="AL4842">
            <v>1551342521</v>
          </cell>
          <cell r="AM4842">
            <v>247401832</v>
          </cell>
          <cell r="AN4842" t="str">
            <v>Sí</v>
          </cell>
        </row>
        <row r="4843">
          <cell r="A4843">
            <v>861</v>
          </cell>
          <cell r="B4843" t="str">
            <v>florenciafacio@gmail.com</v>
          </cell>
          <cell r="AF4843" t="str">
            <v>SET X 6 VASO BELLIZE AZUL X 315ML</v>
          </cell>
          <cell r="AG4843" t="str">
            <v>1312.32</v>
          </cell>
          <cell r="AH4843">
            <v>1</v>
          </cell>
          <cell r="AI4843" t="str">
            <v>TW88640</v>
          </cell>
          <cell r="AN4843" t="str">
            <v>Sí</v>
          </cell>
        </row>
        <row r="4844">
          <cell r="A4844">
            <v>861</v>
          </cell>
          <cell r="B4844" t="str">
            <v>florenciafacio@gmail.com</v>
          </cell>
          <cell r="AF4844" t="str">
            <v>PLATO DE VIDRIO LINEAS 31CM</v>
          </cell>
          <cell r="AG4844">
            <v>373</v>
          </cell>
          <cell r="AH4844">
            <v>1</v>
          </cell>
          <cell r="AI4844" t="str">
            <v>046BA6335</v>
          </cell>
          <cell r="AN4844" t="str">
            <v>Sí</v>
          </cell>
        </row>
        <row r="4845">
          <cell r="A4845">
            <v>861</v>
          </cell>
          <cell r="B4845" t="str">
            <v>florenciafacio@gmail.com</v>
          </cell>
          <cell r="AF4845" t="str">
            <v>MOLDE P/PIZZA ANTIADHERENTE NEGRO 30 CM.</v>
          </cell>
          <cell r="AG4845" t="str">
            <v>802.68</v>
          </cell>
          <cell r="AH4845">
            <v>1</v>
          </cell>
          <cell r="AI4845" t="str">
            <v>043BA6161</v>
          </cell>
          <cell r="AN4845" t="str">
            <v>Sí</v>
          </cell>
        </row>
        <row r="4846">
          <cell r="A4846">
            <v>860</v>
          </cell>
          <cell r="B4846" t="str">
            <v>francasara36@outlook.com.ar</v>
          </cell>
          <cell r="C4846">
            <v>44009</v>
          </cell>
          <cell r="D4846" t="str">
            <v>Abierta</v>
          </cell>
          <cell r="E4846" t="str">
            <v>Recibido</v>
          </cell>
          <cell r="F4846" t="str">
            <v>Enviado</v>
          </cell>
          <cell r="G4846" t="str">
            <v>ARS</v>
          </cell>
          <cell r="H4846" t="str">
            <v>1155.19</v>
          </cell>
          <cell r="I4846">
            <v>0</v>
          </cell>
          <cell r="J4846">
            <v>0</v>
          </cell>
          <cell r="K4846" t="str">
            <v>1155.19</v>
          </cell>
          <cell r="L4846" t="str">
            <v>Mariana Gabrielloni</v>
          </cell>
          <cell r="M4846">
            <v>25674</v>
          </cell>
          <cell r="N4846">
            <v>1153475419</v>
          </cell>
          <cell r="O4846" t="str">
            <v>Mariana Gabrielloni</v>
          </cell>
          <cell r="P4846">
            <v>1153475419</v>
          </cell>
          <cell r="Q4846" t="str">
            <v>Hipólito Yrigoyen</v>
          </cell>
          <cell r="R4846">
            <v>516</v>
          </cell>
          <cell r="S4846" t="str">
            <v>3d</v>
          </cell>
          <cell r="T4846" t="str">
            <v>Quilmes</v>
          </cell>
          <cell r="U4846" t="str">
            <v>Quilmes</v>
          </cell>
          <cell r="V4846">
            <v>1876</v>
          </cell>
          <cell r="W4846" t="str">
            <v>Gran Buenos Aires</v>
          </cell>
          <cell r="Y4846" t="str">
            <v>ENVÍO SIN CARGO (CABA Y GRAN PARTE DE GBA) TIEMPO: 4 a 6 DÍAS HÁBILES</v>
          </cell>
          <cell r="Z4846" t="str">
            <v>Mercado Pago</v>
          </cell>
          <cell r="AD4846">
            <v>44009</v>
          </cell>
          <cell r="AE4846">
            <v>44012</v>
          </cell>
          <cell r="AF4846" t="str">
            <v>INDIVIDUAL DE CUERINA AQUI Y AHORA RECTANGULAR 44 X 30CM</v>
          </cell>
          <cell r="AG4846" t="str">
            <v>385.03</v>
          </cell>
          <cell r="AH4846">
            <v>2</v>
          </cell>
          <cell r="AI4846" t="str">
            <v>CHUIN49R</v>
          </cell>
          <cell r="AJ4846" t="str">
            <v>Móvil</v>
          </cell>
          <cell r="AK4846" t="str">
            <v>LLEGA EL 2-06 ENTRE 8 Y 17 HORAS!</v>
          </cell>
          <cell r="AL4846">
            <v>1551238434</v>
          </cell>
          <cell r="AM4846">
            <v>247349874</v>
          </cell>
          <cell r="AN4846" t="str">
            <v>Sí</v>
          </cell>
        </row>
        <row r="4847">
          <cell r="A4847">
            <v>860</v>
          </cell>
          <cell r="B4847" t="str">
            <v>francasara36@outlook.com.ar</v>
          </cell>
          <cell r="AF4847" t="str">
            <v>INDIVIDUAL CUERINA HOJAS 32.5CM DIAM</v>
          </cell>
          <cell r="AG4847" t="str">
            <v>385.13</v>
          </cell>
          <cell r="AH4847">
            <v>1</v>
          </cell>
          <cell r="AI4847" t="str">
            <v>CHUIN45C</v>
          </cell>
          <cell r="AN4847" t="str">
            <v>Sí</v>
          </cell>
        </row>
        <row r="4848">
          <cell r="A4848">
            <v>859</v>
          </cell>
          <cell r="B4848" t="str">
            <v>claritag.322@gmail.com</v>
          </cell>
          <cell r="C4848">
            <v>44009</v>
          </cell>
          <cell r="D4848" t="str">
            <v>Abierta</v>
          </cell>
          <cell r="E4848" t="str">
            <v>Anulado</v>
          </cell>
          <cell r="F4848" t="str">
            <v>No está empaquetado</v>
          </cell>
          <cell r="G4848" t="str">
            <v>ARS</v>
          </cell>
          <cell r="H4848">
            <v>1200</v>
          </cell>
          <cell r="I4848">
            <v>0</v>
          </cell>
          <cell r="J4848">
            <v>0</v>
          </cell>
          <cell r="K4848">
            <v>1200</v>
          </cell>
          <cell r="L4848" t="str">
            <v>Clara Gonzalez</v>
          </cell>
          <cell r="M4848">
            <v>33055444</v>
          </cell>
          <cell r="N4848">
            <v>1123322886</v>
          </cell>
          <cell r="O4848" t="str">
            <v>Clara Gonzalez</v>
          </cell>
          <cell r="P4848">
            <v>1123322886</v>
          </cell>
          <cell r="Q4848" t="str">
            <v>Pedro Farias</v>
          </cell>
          <cell r="R4848">
            <v>515</v>
          </cell>
          <cell r="S4848" t="str">
            <v>5 planta baja</v>
          </cell>
          <cell r="U4848" t="str">
            <v>Muñiz - san Miguel</v>
          </cell>
          <cell r="V4848">
            <v>1440</v>
          </cell>
          <cell r="W4848" t="str">
            <v>Capital Federal</v>
          </cell>
          <cell r="Y4848" t="str">
            <v>ENVÍO SIN CARGO (CABA Y GRAN PARTE DE GBA) TIEMPO: 4 a 6 DÍAS HÁBILES</v>
          </cell>
          <cell r="Z4848" t="str">
            <v>Mercado Pago</v>
          </cell>
          <cell r="AF4848" t="str">
            <v>TAZA ROMA DE CERAMICA BLANCO</v>
          </cell>
          <cell r="AG4848">
            <v>600</v>
          </cell>
          <cell r="AH4848">
            <v>2</v>
          </cell>
          <cell r="AI4848" t="str">
            <v>PO61713</v>
          </cell>
          <cell r="AJ4848" t="str">
            <v>Móvil</v>
          </cell>
          <cell r="AK4848" t="str">
            <v/>
          </cell>
          <cell r="AL4848">
            <v>1551204275</v>
          </cell>
          <cell r="AM4848">
            <v>247352444</v>
          </cell>
          <cell r="AN4848" t="str">
            <v>Sí</v>
          </cell>
        </row>
        <row r="4849">
          <cell r="A4849">
            <v>858</v>
          </cell>
          <cell r="B4849" t="str">
            <v>claritag.322@gmail.com</v>
          </cell>
          <cell r="C4849">
            <v>44009</v>
          </cell>
          <cell r="D4849" t="str">
            <v>Abierta</v>
          </cell>
          <cell r="E4849" t="str">
            <v>Anulado</v>
          </cell>
          <cell r="F4849" t="str">
            <v>No está empaquetado</v>
          </cell>
          <cell r="G4849" t="str">
            <v>ARS</v>
          </cell>
          <cell r="H4849">
            <v>1200</v>
          </cell>
          <cell r="I4849">
            <v>0</v>
          </cell>
          <cell r="J4849">
            <v>0</v>
          </cell>
          <cell r="K4849">
            <v>1720</v>
          </cell>
          <cell r="L4849" t="str">
            <v>Clara Gonzalez</v>
          </cell>
          <cell r="M4849">
            <v>33055444</v>
          </cell>
          <cell r="N4849">
            <v>1123322886</v>
          </cell>
          <cell r="O4849" t="str">
            <v>Clara Gonzalez</v>
          </cell>
          <cell r="P4849">
            <v>1123322886</v>
          </cell>
          <cell r="Q4849" t="str">
            <v>Pedro Farias</v>
          </cell>
          <cell r="R4849">
            <v>515</v>
          </cell>
          <cell r="S4849" t="str">
            <v>5 pb</v>
          </cell>
          <cell r="U4849" t="str">
            <v>Muñiz</v>
          </cell>
          <cell r="V4849">
            <v>1440</v>
          </cell>
          <cell r="W4849" t="str">
            <v>Capital Federal</v>
          </cell>
          <cell r="Y4849" t="str">
            <v>ENVÍO SIN CARGO (CABA Y GRAN PARTE DE GBA) TIEMPO: 4 a 6 DÍAS HÁBILES</v>
          </cell>
          <cell r="Z4849" t="str">
            <v>Mercado Pago</v>
          </cell>
          <cell r="AF4849" t="str">
            <v>TAZA ROMA DE CERAMICA BLANCO</v>
          </cell>
          <cell r="AG4849">
            <v>600</v>
          </cell>
          <cell r="AH4849">
            <v>2</v>
          </cell>
          <cell r="AI4849" t="str">
            <v>PO61713</v>
          </cell>
          <cell r="AJ4849" t="str">
            <v>Móvil</v>
          </cell>
          <cell r="AK4849" t="str">
            <v/>
          </cell>
          <cell r="AL4849">
            <v>1551193722</v>
          </cell>
          <cell r="AM4849">
            <v>247317763</v>
          </cell>
          <cell r="AN4849" t="str">
            <v>Sí</v>
          </cell>
        </row>
        <row r="4850">
          <cell r="A4850">
            <v>857</v>
          </cell>
          <cell r="B4850" t="str">
            <v>mica.bavcar@hotmail.com.ar</v>
          </cell>
          <cell r="C4850">
            <v>44009</v>
          </cell>
          <cell r="D4850" t="str">
            <v>Abierta</v>
          </cell>
          <cell r="E4850" t="str">
            <v>Recibido</v>
          </cell>
          <cell r="F4850" t="str">
            <v>Enviado</v>
          </cell>
          <cell r="G4850" t="str">
            <v>ARS</v>
          </cell>
          <cell r="H4850" t="str">
            <v>1780.37</v>
          </cell>
          <cell r="I4850">
            <v>0</v>
          </cell>
          <cell r="J4850">
            <v>0</v>
          </cell>
          <cell r="K4850" t="str">
            <v>1780.37</v>
          </cell>
          <cell r="L4850" t="str">
            <v>Micaela Bavcar</v>
          </cell>
          <cell r="M4850">
            <v>36498393</v>
          </cell>
          <cell r="N4850">
            <v>1140525621</v>
          </cell>
          <cell r="O4850" t="str">
            <v>Micaela bavcar</v>
          </cell>
          <cell r="P4850">
            <v>1140525621</v>
          </cell>
          <cell r="Q4850" t="str">
            <v>El Rosedal</v>
          </cell>
          <cell r="R4850">
            <v>330</v>
          </cell>
          <cell r="T4850" t="str">
            <v>llavallol</v>
          </cell>
          <cell r="U4850" t="str">
            <v>Lomas De Zamora</v>
          </cell>
          <cell r="V4850">
            <v>1832</v>
          </cell>
          <cell r="W4850" t="str">
            <v>Gran Buenos Aires</v>
          </cell>
          <cell r="Y4850" t="str">
            <v>ENVÍO SIN CARGO (CABA Y GRAN PARTE DE GBA) TIEMPO: 4 a 6 DÍAS HÁBILES</v>
          </cell>
          <cell r="Z4850" t="str">
            <v>Mercado Pago</v>
          </cell>
          <cell r="AD4850">
            <v>44009</v>
          </cell>
          <cell r="AE4850">
            <v>44012</v>
          </cell>
          <cell r="AF4850" t="str">
            <v>ESCURRIDOR DE CUBIERTOS COLORES SURTIDOS (Blanco)</v>
          </cell>
          <cell r="AG4850">
            <v>385</v>
          </cell>
          <cell r="AH4850">
            <v>1</v>
          </cell>
          <cell r="AI4850" t="str">
            <v>Q069</v>
          </cell>
          <cell r="AJ4850" t="str">
            <v>Web</v>
          </cell>
          <cell r="AK4850" t="str">
            <v>LLEGA EL 2-06 ENTRE 8 Y 17 HORAS!</v>
          </cell>
          <cell r="AL4850">
            <v>1551192606</v>
          </cell>
          <cell r="AM4850">
            <v>247323209</v>
          </cell>
          <cell r="AN4850" t="str">
            <v>Sí</v>
          </cell>
        </row>
        <row r="4851">
          <cell r="A4851">
            <v>857</v>
          </cell>
          <cell r="B4851" t="str">
            <v>mica.bavcar@hotmail.com.ar</v>
          </cell>
          <cell r="AF4851" t="str">
            <v>BANDEJA BAMBOO NEGRO 30X4CM</v>
          </cell>
          <cell r="AG4851" t="str">
            <v>1395.37</v>
          </cell>
          <cell r="AH4851">
            <v>1</v>
          </cell>
          <cell r="AI4851" t="str">
            <v>BA8135NEG</v>
          </cell>
          <cell r="AN4851" t="str">
            <v>Sí</v>
          </cell>
        </row>
        <row r="4852">
          <cell r="A4852">
            <v>856</v>
          </cell>
          <cell r="B4852" t="str">
            <v>michdrw@gmail.com</v>
          </cell>
          <cell r="C4852">
            <v>44009</v>
          </cell>
          <cell r="D4852" t="str">
            <v>Abierta</v>
          </cell>
          <cell r="E4852" t="str">
            <v>Recibido</v>
          </cell>
          <cell r="F4852" t="str">
            <v>Enviado</v>
          </cell>
          <cell r="G4852" t="str">
            <v>ARS</v>
          </cell>
          <cell r="H4852">
            <v>1708</v>
          </cell>
          <cell r="I4852">
            <v>0</v>
          </cell>
          <cell r="J4852">
            <v>0</v>
          </cell>
          <cell r="K4852">
            <v>1708</v>
          </cell>
          <cell r="L4852" t="str">
            <v>Michelle Rodriguez</v>
          </cell>
          <cell r="M4852">
            <v>38797424</v>
          </cell>
          <cell r="N4852">
            <v>1162546087</v>
          </cell>
          <cell r="O4852" t="str">
            <v>Michelle Rodriguez</v>
          </cell>
          <cell r="P4852">
            <v>1162546087</v>
          </cell>
          <cell r="Q4852" t="str">
            <v>Quilmes</v>
          </cell>
          <cell r="R4852">
            <v>382</v>
          </cell>
          <cell r="S4852" t="str">
            <v>PB</v>
          </cell>
          <cell r="T4852" t="str">
            <v>Parque Patricios</v>
          </cell>
          <cell r="U4852" t="str">
            <v>Caba</v>
          </cell>
          <cell r="V4852">
            <v>1437</v>
          </cell>
          <cell r="W4852" t="str">
            <v>Capital Federal</v>
          </cell>
          <cell r="Y4852" t="str">
            <v>ENVÍO SIN CARGO (CABA Y GRAN PARTE DE GBA) TIEMPO: 4 a 6 DÍAS HÁBILES</v>
          </cell>
          <cell r="Z4852" t="str">
            <v>Mercado Pago</v>
          </cell>
          <cell r="AD4852">
            <v>44009</v>
          </cell>
          <cell r="AE4852">
            <v>44012</v>
          </cell>
          <cell r="AF4852" t="str">
            <v>MESA PLEGABLE PARA PC MADERA Y METAL 59X39X23CM (Beige)</v>
          </cell>
          <cell r="AG4852">
            <v>1708</v>
          </cell>
          <cell r="AH4852">
            <v>1</v>
          </cell>
          <cell r="AI4852" t="str">
            <v>046ME7897</v>
          </cell>
          <cell r="AJ4852" t="str">
            <v>Web</v>
          </cell>
          <cell r="AK4852" t="str">
            <v>LLEGA EL 2-06 ENTRE 8 Y 17 HORAS!</v>
          </cell>
          <cell r="AL4852">
            <v>1551042162</v>
          </cell>
          <cell r="AM4852">
            <v>247248931</v>
          </cell>
          <cell r="AN4852" t="str">
            <v>Sí</v>
          </cell>
        </row>
        <row r="4853">
          <cell r="A4853">
            <v>855</v>
          </cell>
          <cell r="B4853" t="str">
            <v>marlenechrystan@gmail.com</v>
          </cell>
          <cell r="C4853">
            <v>44009</v>
          </cell>
          <cell r="D4853" t="str">
            <v>Abierta</v>
          </cell>
          <cell r="E4853" t="str">
            <v>Recibido</v>
          </cell>
          <cell r="F4853" t="str">
            <v>Enviado</v>
          </cell>
          <cell r="G4853" t="str">
            <v>ARS</v>
          </cell>
          <cell r="H4853">
            <v>4378</v>
          </cell>
          <cell r="I4853">
            <v>0</v>
          </cell>
          <cell r="J4853">
            <v>0</v>
          </cell>
          <cell r="K4853">
            <v>4378</v>
          </cell>
          <cell r="L4853" t="str">
            <v>Marlene Chrystan</v>
          </cell>
          <cell r="M4853">
            <v>38304160</v>
          </cell>
          <cell r="N4853">
            <v>1153780071</v>
          </cell>
          <cell r="O4853" t="str">
            <v>Marlene Chrystan</v>
          </cell>
          <cell r="P4853">
            <v>1153780071</v>
          </cell>
          <cell r="Q4853" t="str">
            <v>Calle 365</v>
          </cell>
          <cell r="R4853">
            <v>930</v>
          </cell>
          <cell r="T4853" t="str">
            <v>Ranelagh</v>
          </cell>
          <cell r="U4853" t="str">
            <v>Ranelagh</v>
          </cell>
          <cell r="V4853">
            <v>1886</v>
          </cell>
          <cell r="W4853" t="str">
            <v>Gran Buenos Aires</v>
          </cell>
          <cell r="Y4853" t="str">
            <v>ENVÍO SIN CARGO (CABA Y GRAN PARTE DE GBA) TIEMPO: 4 a 6 DÍAS HÁBILES</v>
          </cell>
          <cell r="Z4853" t="str">
            <v>Mercado Pago</v>
          </cell>
          <cell r="AD4853">
            <v>44009</v>
          </cell>
          <cell r="AE4853">
            <v>44012</v>
          </cell>
          <cell r="AF4853" t="str">
            <v>JUEGO X 6 PLATOS PLAYOS PARTHENON CELESTE 26CM</v>
          </cell>
          <cell r="AG4853">
            <v>4378</v>
          </cell>
          <cell r="AH4853">
            <v>1</v>
          </cell>
          <cell r="AI4853" t="str">
            <v>PO342472</v>
          </cell>
          <cell r="AJ4853" t="str">
            <v>Web</v>
          </cell>
          <cell r="AK4853" t="str">
            <v>LLEGA EL 2-06 ENTRE 8 Y 17 HORAS!</v>
          </cell>
          <cell r="AL4853">
            <v>1551034741</v>
          </cell>
          <cell r="AM4853">
            <v>246380123</v>
          </cell>
          <cell r="AN4853" t="str">
            <v>Sí</v>
          </cell>
        </row>
        <row r="4854">
          <cell r="A4854">
            <v>854</v>
          </cell>
          <cell r="B4854" t="str">
            <v>nataliavillalbalastra@gmail.com</v>
          </cell>
          <cell r="C4854">
            <v>44009</v>
          </cell>
          <cell r="D4854" t="str">
            <v>Abierta</v>
          </cell>
          <cell r="E4854" t="str">
            <v>Recibido</v>
          </cell>
          <cell r="F4854" t="str">
            <v>Enviado</v>
          </cell>
          <cell r="G4854" t="str">
            <v>ARS</v>
          </cell>
          <cell r="H4854" t="str">
            <v>4934.62</v>
          </cell>
          <cell r="I4854">
            <v>0</v>
          </cell>
          <cell r="J4854">
            <v>0</v>
          </cell>
          <cell r="K4854" t="str">
            <v>4934.62</v>
          </cell>
          <cell r="L4854" t="str">
            <v>Natalia Villalba Lastra</v>
          </cell>
          <cell r="M4854">
            <v>33187993</v>
          </cell>
          <cell r="N4854">
            <v>1121663658</v>
          </cell>
          <cell r="O4854" t="str">
            <v>Natalia Villalba Lastra</v>
          </cell>
          <cell r="P4854">
            <v>1121663658</v>
          </cell>
          <cell r="Q4854" t="str">
            <v>Piedras</v>
          </cell>
          <cell r="R4854">
            <v>1141</v>
          </cell>
          <cell r="T4854" t="str">
            <v>San Telml</v>
          </cell>
          <cell r="U4854" t="str">
            <v>Caba</v>
          </cell>
          <cell r="V4854">
            <v>1070</v>
          </cell>
          <cell r="W4854" t="str">
            <v>Capital Federal</v>
          </cell>
          <cell r="Y4854" t="str">
            <v>ENVÍO SIN CARGO (CABA Y GRAN PARTE DE GBA) TIEMPO: 4 a 6 DÍAS HÁBILES</v>
          </cell>
          <cell r="Z4854" t="str">
            <v>Mercado Pago</v>
          </cell>
          <cell r="AD4854">
            <v>44009</v>
          </cell>
          <cell r="AE4854">
            <v>44012</v>
          </cell>
          <cell r="AF4854" t="str">
            <v>TETERA DE CERAMICA 500ML+ FILTRO</v>
          </cell>
          <cell r="AG4854">
            <v>1322</v>
          </cell>
          <cell r="AH4854">
            <v>1</v>
          </cell>
          <cell r="AI4854" t="str">
            <v>046BA4998</v>
          </cell>
          <cell r="AJ4854" t="str">
            <v>Móvil</v>
          </cell>
          <cell r="AK4854" t="str">
            <v>LLEGA EL 2-06 ENTRE 8 Y 17 HORAS!</v>
          </cell>
          <cell r="AL4854">
            <v>1551009627</v>
          </cell>
          <cell r="AM4854">
            <v>247218182</v>
          </cell>
          <cell r="AN4854" t="str">
            <v>Sí</v>
          </cell>
        </row>
        <row r="4855">
          <cell r="A4855">
            <v>854</v>
          </cell>
          <cell r="B4855" t="str">
            <v>nataliavillalbalastra@gmail.com</v>
          </cell>
          <cell r="AF4855" t="str">
            <v>PUFF REDONDO CHICO ROSA DE 30CM Y 30H</v>
          </cell>
          <cell r="AG4855" t="str">
            <v>1806.31</v>
          </cell>
          <cell r="AH4855">
            <v>2</v>
          </cell>
          <cell r="AI4855" t="str">
            <v>AS7259</v>
          </cell>
          <cell r="AN4855" t="str">
            <v>Sí</v>
          </cell>
        </row>
        <row r="4856">
          <cell r="A4856">
            <v>853</v>
          </cell>
          <cell r="B4856" t="str">
            <v>rebecaayelenmorgada@gmail.com</v>
          </cell>
          <cell r="C4856">
            <v>44009</v>
          </cell>
          <cell r="D4856" t="str">
            <v>Abierta</v>
          </cell>
          <cell r="E4856" t="str">
            <v>Recibido</v>
          </cell>
          <cell r="F4856" t="str">
            <v>Enviado</v>
          </cell>
          <cell r="G4856" t="str">
            <v>ARS</v>
          </cell>
          <cell r="H4856">
            <v>1708</v>
          </cell>
          <cell r="I4856">
            <v>0</v>
          </cell>
          <cell r="J4856">
            <v>0</v>
          </cell>
          <cell r="K4856">
            <v>1708</v>
          </cell>
          <cell r="L4856" t="str">
            <v>Rebeca Morgada</v>
          </cell>
          <cell r="M4856">
            <v>36373978</v>
          </cell>
          <cell r="N4856">
            <v>5492215935267</v>
          </cell>
          <cell r="O4856" t="str">
            <v>Rebeca Morgada</v>
          </cell>
          <cell r="P4856">
            <v>5492215935267</v>
          </cell>
          <cell r="Q4856" t="str">
            <v>15 Ex 72 Entre 123 Y 124</v>
          </cell>
          <cell r="R4856">
            <v>358</v>
          </cell>
          <cell r="S4856" t="str">
            <v>Galpon</v>
          </cell>
          <cell r="U4856" t="str">
            <v>Berisso</v>
          </cell>
          <cell r="V4856">
            <v>1440</v>
          </cell>
          <cell r="W4856" t="str">
            <v>Capital Federal</v>
          </cell>
          <cell r="Y4856" t="str">
            <v>ENVÍO SIN CARGO (CABA Y GRAN PARTE DE GBA) TIEMPO: 4 a 6 DÍAS HÁBILES</v>
          </cell>
          <cell r="Z4856" t="str">
            <v>Mercado Pago</v>
          </cell>
          <cell r="AB4856" t="str">
            <v xml:space="preserve">El lugar de entrega es berisso código postal 1923 , la dirección es 15 ex 72 entre 123 y 124 número 358 galpon ! Al ser mi lugar de trabajo solo hay gente de lunes a viernes de 9 a 17 hs  </v>
          </cell>
          <cell r="AD4856">
            <v>44009</v>
          </cell>
          <cell r="AE4856">
            <v>44012</v>
          </cell>
          <cell r="AF4856" t="str">
            <v>MESA PLEGABLE PARA PC MADERA Y METAL 59X39X23CM (Beige con Negro)</v>
          </cell>
          <cell r="AG4856">
            <v>1708</v>
          </cell>
          <cell r="AH4856">
            <v>1</v>
          </cell>
          <cell r="AI4856" t="str">
            <v>046ME7897</v>
          </cell>
          <cell r="AJ4856" t="str">
            <v>Móvil</v>
          </cell>
          <cell r="AK4856" t="str">
            <v>LLEGA EL 2-06 ENTRE 8 Y 17 HORAS!</v>
          </cell>
          <cell r="AL4856">
            <v>1551003619</v>
          </cell>
          <cell r="AM4856">
            <v>247207481</v>
          </cell>
          <cell r="AN4856" t="str">
            <v>Sí</v>
          </cell>
        </row>
        <row r="4857">
          <cell r="A4857">
            <v>852</v>
          </cell>
          <cell r="B4857" t="str">
            <v>milagros_barrionuevo@hotmail.com</v>
          </cell>
          <cell r="C4857">
            <v>44009</v>
          </cell>
          <cell r="D4857" t="str">
            <v>Abierta</v>
          </cell>
          <cell r="E4857" t="str">
            <v>Recibido</v>
          </cell>
          <cell r="F4857" t="str">
            <v>Enviado</v>
          </cell>
          <cell r="G4857" t="str">
            <v>ARS</v>
          </cell>
          <cell r="H4857">
            <v>1708</v>
          </cell>
          <cell r="I4857">
            <v>0</v>
          </cell>
          <cell r="J4857">
            <v>0</v>
          </cell>
          <cell r="K4857">
            <v>1708</v>
          </cell>
          <cell r="L4857" t="str">
            <v>Milagros Barrionuevo</v>
          </cell>
          <cell r="M4857">
            <v>43447860</v>
          </cell>
          <cell r="N4857">
            <v>1168882690</v>
          </cell>
          <cell r="O4857" t="str">
            <v>Milagros Barrionuevo</v>
          </cell>
          <cell r="P4857">
            <v>1168882690</v>
          </cell>
          <cell r="Q4857" t="str">
            <v>Blanco Encalada</v>
          </cell>
          <cell r="R4857">
            <v>3422</v>
          </cell>
          <cell r="S4857" t="str">
            <v>3 B</v>
          </cell>
          <cell r="T4857" t="str">
            <v>belgrano</v>
          </cell>
          <cell r="U4857" t="str">
            <v>Caba</v>
          </cell>
          <cell r="V4857">
            <v>1430</v>
          </cell>
          <cell r="W4857" t="str">
            <v>Capital Federal</v>
          </cell>
          <cell r="Y4857" t="str">
            <v>ENVÍO SIN CARGO (CABA Y GRAN PARTE DE GBA) TIEMPO: 4 a 6 DÍAS HÁBILES</v>
          </cell>
          <cell r="Z4857" t="str">
            <v>Mercado Pago</v>
          </cell>
          <cell r="AD4857">
            <v>44009</v>
          </cell>
          <cell r="AE4857">
            <v>44012</v>
          </cell>
          <cell r="AF4857" t="str">
            <v>MESA PLEGABLE PARA PC MADERA Y METAL 59X39X23CM (Beige)</v>
          </cell>
          <cell r="AG4857">
            <v>1708</v>
          </cell>
          <cell r="AH4857">
            <v>1</v>
          </cell>
          <cell r="AI4857" t="str">
            <v>046ME7897</v>
          </cell>
          <cell r="AJ4857" t="str">
            <v>Móvil</v>
          </cell>
          <cell r="AK4857" t="str">
            <v>LLEGA EL 2-06 ENTRE 8 Y 17 HORAS!</v>
          </cell>
          <cell r="AL4857">
            <v>1550979532</v>
          </cell>
          <cell r="AM4857">
            <v>247208424</v>
          </cell>
          <cell r="AN4857" t="str">
            <v>Sí</v>
          </cell>
        </row>
        <row r="4858">
          <cell r="A4858">
            <v>851</v>
          </cell>
          <cell r="B4858" t="str">
            <v>flor.devecchi35@gmail.com</v>
          </cell>
          <cell r="C4858">
            <v>44009</v>
          </cell>
          <cell r="D4858" t="str">
            <v>Abierta</v>
          </cell>
          <cell r="E4858" t="str">
            <v>Recibido</v>
          </cell>
          <cell r="F4858" t="str">
            <v>Enviado</v>
          </cell>
          <cell r="G4858" t="str">
            <v>ARS</v>
          </cell>
          <cell r="H4858">
            <v>3416</v>
          </cell>
          <cell r="I4858">
            <v>0</v>
          </cell>
          <cell r="J4858">
            <v>0</v>
          </cell>
          <cell r="K4858">
            <v>3416</v>
          </cell>
          <cell r="L4858" t="str">
            <v>Florencia Devecchi</v>
          </cell>
          <cell r="M4858">
            <v>35377433</v>
          </cell>
          <cell r="N4858">
            <v>1130961326</v>
          </cell>
          <cell r="O4858" t="str">
            <v>Florencia Devecchi</v>
          </cell>
          <cell r="P4858">
            <v>1130961326</v>
          </cell>
          <cell r="Q4858" t="str">
            <v>Almirante Brown</v>
          </cell>
          <cell r="R4858">
            <v>1091</v>
          </cell>
          <cell r="T4858" t="str">
            <v>Quilmes</v>
          </cell>
          <cell r="U4858" t="str">
            <v>Quilmes</v>
          </cell>
          <cell r="V4858">
            <v>1878</v>
          </cell>
          <cell r="W4858" t="str">
            <v>Gran Buenos Aires</v>
          </cell>
          <cell r="Y4858" t="str">
            <v>ENVÍO SIN CARGO (CABA Y GRAN PARTE DE GBA) TIEMPO: 4 a 6 DÍAS HÁBILES</v>
          </cell>
          <cell r="Z4858" t="str">
            <v>Mercado Pago</v>
          </cell>
          <cell r="AD4858">
            <v>44009</v>
          </cell>
          <cell r="AE4858">
            <v>44012</v>
          </cell>
          <cell r="AF4858" t="str">
            <v>MESA PLEGABLE PARA PC MADERA Y METAL 59X39X23CM (Marrón oscuro)</v>
          </cell>
          <cell r="AG4858">
            <v>1708</v>
          </cell>
          <cell r="AH4858">
            <v>1</v>
          </cell>
          <cell r="AI4858" t="str">
            <v>046ME7897</v>
          </cell>
          <cell r="AJ4858" t="str">
            <v>Móvil</v>
          </cell>
          <cell r="AK4858" t="str">
            <v>LLEGA EL 2-06 ENTRE 8 Y 17 HORAS!</v>
          </cell>
          <cell r="AL4858">
            <v>1550928456</v>
          </cell>
          <cell r="AM4858">
            <v>247158023</v>
          </cell>
          <cell r="AN4858" t="str">
            <v>Sí</v>
          </cell>
        </row>
        <row r="4859">
          <cell r="A4859">
            <v>851</v>
          </cell>
          <cell r="B4859" t="str">
            <v>flor.devecchi35@gmail.com</v>
          </cell>
          <cell r="AF4859" t="str">
            <v>MESA PLEGABLE PARA PC MADERA Y METAL 59X39X23CM (Beige)</v>
          </cell>
          <cell r="AG4859">
            <v>1708</v>
          </cell>
          <cell r="AH4859">
            <v>1</v>
          </cell>
          <cell r="AI4859" t="str">
            <v>046ME7897</v>
          </cell>
          <cell r="AN4859" t="str">
            <v>Sí</v>
          </cell>
        </row>
        <row r="4860">
          <cell r="A4860">
            <v>850</v>
          </cell>
          <cell r="B4860" t="str">
            <v>nancyjgomez@gmail.com</v>
          </cell>
          <cell r="C4860">
            <v>44009</v>
          </cell>
          <cell r="D4860" t="str">
            <v>Abierta</v>
          </cell>
          <cell r="E4860" t="str">
            <v>Recibido</v>
          </cell>
          <cell r="F4860" t="str">
            <v>Enviado</v>
          </cell>
          <cell r="G4860" t="str">
            <v>ARS</v>
          </cell>
          <cell r="H4860" t="str">
            <v>3199.74</v>
          </cell>
          <cell r="I4860">
            <v>0</v>
          </cell>
          <cell r="J4860">
            <v>0</v>
          </cell>
          <cell r="K4860" t="str">
            <v>3199.74</v>
          </cell>
          <cell r="L4860" t="str">
            <v>Nancy Gomez</v>
          </cell>
          <cell r="M4860">
            <v>36533283</v>
          </cell>
          <cell r="N4860">
            <v>1136139976</v>
          </cell>
          <cell r="O4860" t="str">
            <v>Nancy Gomez</v>
          </cell>
          <cell r="P4860">
            <v>1136139976</v>
          </cell>
          <cell r="Q4860" t="str">
            <v>Calle 44</v>
          </cell>
          <cell r="R4860">
            <v>569</v>
          </cell>
          <cell r="S4860" t="str">
            <v>Piso 1 dpto 3</v>
          </cell>
          <cell r="T4860" t="str">
            <v>La loma</v>
          </cell>
          <cell r="U4860" t="str">
            <v>La plata</v>
          </cell>
          <cell r="V4860">
            <v>1440</v>
          </cell>
          <cell r="W4860" t="str">
            <v>Capital Federal</v>
          </cell>
          <cell r="Y4860" t="str">
            <v>ENVÍO SIN CARGO (CABA Y GRAN PARTE DE GBA) TIEMPO: 4 a 6 DÍAS HÁBILES</v>
          </cell>
          <cell r="Z4860" t="str">
            <v>Mercado Pago</v>
          </cell>
          <cell r="AB4860" t="str">
            <v>Hola, la direccion es calle 24 569 1/2, ente 43 y 44, piso 1 dpto 3, cp 1900</v>
          </cell>
          <cell r="AD4860">
            <v>44009</v>
          </cell>
          <cell r="AE4860">
            <v>44012</v>
          </cell>
          <cell r="AF4860" t="str">
            <v>JABONERA BLANCA POLIRESINA 10 X 14 CM</v>
          </cell>
          <cell r="AG4860" t="str">
            <v>433.21</v>
          </cell>
          <cell r="AH4860">
            <v>1</v>
          </cell>
          <cell r="AI4860" t="str">
            <v>AB7320</v>
          </cell>
          <cell r="AJ4860" t="str">
            <v>Móvil</v>
          </cell>
          <cell r="AK4860" t="str">
            <v>LLEGA EL 2-06 ENTRE 8 Y 17 HORAS!</v>
          </cell>
          <cell r="AL4860">
            <v>1550913605</v>
          </cell>
          <cell r="AM4860">
            <v>247066512</v>
          </cell>
          <cell r="AN4860" t="str">
            <v>Sí</v>
          </cell>
        </row>
        <row r="4861">
          <cell r="A4861">
            <v>850</v>
          </cell>
          <cell r="B4861" t="str">
            <v>nancyjgomez@gmail.com</v>
          </cell>
          <cell r="AF4861" t="str">
            <v>APOYA PAVA MADERA CERCO 17,5 CM</v>
          </cell>
          <cell r="AG4861" t="str">
            <v>186.32</v>
          </cell>
          <cell r="AH4861">
            <v>1</v>
          </cell>
          <cell r="AI4861" t="str">
            <v>BA5450</v>
          </cell>
          <cell r="AN4861" t="str">
            <v>Sí</v>
          </cell>
        </row>
        <row r="4862">
          <cell r="A4862">
            <v>850</v>
          </cell>
          <cell r="B4862" t="str">
            <v>nancyjgomez@gmail.com</v>
          </cell>
          <cell r="AF4862" t="str">
            <v>TABLA DE PICAR RECTANGULAR BLANCA 31X45 CM</v>
          </cell>
          <cell r="AG4862" t="str">
            <v>815.22</v>
          </cell>
          <cell r="AH4862">
            <v>1</v>
          </cell>
          <cell r="AI4862" t="str">
            <v>BA8059</v>
          </cell>
          <cell r="AN4862" t="str">
            <v>Sí</v>
          </cell>
        </row>
        <row r="4863">
          <cell r="A4863">
            <v>850</v>
          </cell>
          <cell r="B4863" t="str">
            <v>nancyjgomez@gmail.com</v>
          </cell>
          <cell r="AF4863" t="str">
            <v>SEGURO PARA PUERTA SILICONA 1PC COLORES SURTIDOS SIN ELECCION</v>
          </cell>
          <cell r="AG4863" t="str">
            <v>56.99</v>
          </cell>
          <cell r="AH4863">
            <v>1</v>
          </cell>
          <cell r="AI4863" t="str">
            <v>019BA6986</v>
          </cell>
          <cell r="AN4863" t="str">
            <v>Sí</v>
          </cell>
        </row>
        <row r="4864">
          <cell r="A4864">
            <v>850</v>
          </cell>
          <cell r="B4864" t="str">
            <v>nancyjgomez@gmail.com</v>
          </cell>
          <cell r="AF4864" t="str">
            <v>MESA PLEGABLE PARA PC MADERA Y METAL 59X39X23CM (Marrón oscuro)</v>
          </cell>
          <cell r="AG4864">
            <v>1708</v>
          </cell>
          <cell r="AH4864">
            <v>1</v>
          </cell>
          <cell r="AI4864" t="str">
            <v>046ME7897</v>
          </cell>
          <cell r="AN4864" t="str">
            <v>Sí</v>
          </cell>
        </row>
        <row r="4865">
          <cell r="A4865">
            <v>849</v>
          </cell>
          <cell r="B4865" t="str">
            <v>elias.annaa@gmail.com</v>
          </cell>
          <cell r="C4865">
            <v>44009</v>
          </cell>
          <cell r="D4865" t="str">
            <v>Abierta</v>
          </cell>
          <cell r="E4865" t="str">
            <v>Recibido</v>
          </cell>
          <cell r="F4865" t="str">
            <v>Enviado</v>
          </cell>
          <cell r="G4865" t="str">
            <v>ARS</v>
          </cell>
          <cell r="H4865" t="str">
            <v>1038.23</v>
          </cell>
          <cell r="I4865">
            <v>0</v>
          </cell>
          <cell r="J4865">
            <v>0</v>
          </cell>
          <cell r="K4865" t="str">
            <v>1038.23</v>
          </cell>
          <cell r="L4865" t="str">
            <v>Ana Rosa</v>
          </cell>
          <cell r="M4865">
            <v>33673721</v>
          </cell>
          <cell r="N4865">
            <v>5491125001778</v>
          </cell>
          <cell r="O4865" t="str">
            <v>Ana Rosa</v>
          </cell>
          <cell r="P4865">
            <v>5491125001778</v>
          </cell>
          <cell r="Q4865" t="str">
            <v>Av belgrano</v>
          </cell>
          <cell r="R4865">
            <v>1881</v>
          </cell>
          <cell r="S4865" t="str">
            <v>2C</v>
          </cell>
          <cell r="T4865" t="str">
            <v>Balvanera</v>
          </cell>
          <cell r="U4865" t="str">
            <v>Caba</v>
          </cell>
          <cell r="V4865">
            <v>1094</v>
          </cell>
          <cell r="W4865" t="str">
            <v>Capital Federal</v>
          </cell>
          <cell r="Y4865" t="str">
            <v>ENVÍO SIN CARGO (CABA Y GRAN PARTE DE GBA) TIEMPO: 4 a 6 DÍAS HÁBILES</v>
          </cell>
          <cell r="Z4865" t="str">
            <v>Mercado Pago</v>
          </cell>
          <cell r="AC4865" t="str">
            <v>Enviar junto con pedido 846!!</v>
          </cell>
          <cell r="AD4865">
            <v>44009</v>
          </cell>
          <cell r="AE4865">
            <v>44012</v>
          </cell>
          <cell r="AF4865" t="str">
            <v>VASO TERMICO CON TAPA Y FAJA (Rojo)</v>
          </cell>
          <cell r="AG4865" t="str">
            <v>296.47</v>
          </cell>
          <cell r="AH4865">
            <v>1</v>
          </cell>
          <cell r="AI4865" t="str">
            <v>019BA7578</v>
          </cell>
          <cell r="AJ4865" t="str">
            <v>Móvil</v>
          </cell>
          <cell r="AK4865" t="str">
            <v>LLEGA EL 2-06 ENTRE 8 Y 17 HORAS!</v>
          </cell>
          <cell r="AL4865">
            <v>1550847912</v>
          </cell>
          <cell r="AM4865">
            <v>247118085</v>
          </cell>
          <cell r="AN4865" t="str">
            <v>Sí</v>
          </cell>
        </row>
        <row r="4866">
          <cell r="A4866">
            <v>849</v>
          </cell>
          <cell r="B4866" t="str">
            <v>elias.annaa@gmail.com</v>
          </cell>
          <cell r="AF4866" t="str">
            <v>BATIDOR SEMIAUTOMATICO 34 CM</v>
          </cell>
          <cell r="AG4866" t="str">
            <v>313.5</v>
          </cell>
          <cell r="AH4866">
            <v>1</v>
          </cell>
          <cell r="AI4866" t="str">
            <v>046BA4824</v>
          </cell>
          <cell r="AN4866" t="str">
            <v>Sí</v>
          </cell>
        </row>
        <row r="4867">
          <cell r="A4867">
            <v>849</v>
          </cell>
          <cell r="B4867" t="str">
            <v>elias.annaa@gmail.com</v>
          </cell>
          <cell r="AF4867" t="str">
            <v>UNTADOR CRISTAL 1 PIEZA 14,5CM MOTIV. SIN ELECCIÓN</v>
          </cell>
          <cell r="AG4867" t="str">
            <v>23.29</v>
          </cell>
          <cell r="AH4867">
            <v>4</v>
          </cell>
          <cell r="AI4867" t="str">
            <v>019BA6981</v>
          </cell>
          <cell r="AN4867" t="str">
            <v>Sí</v>
          </cell>
        </row>
        <row r="4868">
          <cell r="A4868">
            <v>849</v>
          </cell>
          <cell r="B4868" t="str">
            <v>elias.annaa@gmail.com</v>
          </cell>
          <cell r="AF4868" t="str">
            <v>CEPILLO DE BAÑO PLASTICO  3 COLORES 38 X 13 CM</v>
          </cell>
          <cell r="AG4868" t="str">
            <v>335.1</v>
          </cell>
          <cell r="AH4868">
            <v>1</v>
          </cell>
          <cell r="AI4868" t="str">
            <v>AB6065</v>
          </cell>
          <cell r="AN4868" t="str">
            <v>Sí</v>
          </cell>
        </row>
        <row r="4869">
          <cell r="A4869">
            <v>848</v>
          </cell>
          <cell r="B4869" t="str">
            <v>mariadelrociocarballo@gmail.com</v>
          </cell>
          <cell r="C4869">
            <v>44009</v>
          </cell>
          <cell r="D4869" t="str">
            <v>Abierta</v>
          </cell>
          <cell r="E4869" t="str">
            <v>Recibido</v>
          </cell>
          <cell r="F4869" t="str">
            <v>Enviado</v>
          </cell>
          <cell r="G4869" t="str">
            <v>ARS</v>
          </cell>
          <cell r="H4869" t="str">
            <v>2235.77</v>
          </cell>
          <cell r="I4869">
            <v>0</v>
          </cell>
          <cell r="J4869">
            <v>0</v>
          </cell>
          <cell r="K4869" t="str">
            <v>2235.77</v>
          </cell>
          <cell r="L4869" t="str">
            <v>Rocio Carballo</v>
          </cell>
          <cell r="M4869">
            <v>38090183</v>
          </cell>
          <cell r="N4869">
            <v>1122811285</v>
          </cell>
          <cell r="O4869" t="str">
            <v>Rocio Carballo</v>
          </cell>
          <cell r="P4869">
            <v>1122811285</v>
          </cell>
          <cell r="Q4869" t="str">
            <v>Directorio</v>
          </cell>
          <cell r="R4869">
            <v>80</v>
          </cell>
          <cell r="S4869" t="str">
            <v>4B</v>
          </cell>
          <cell r="T4869" t="str">
            <v>San Antonio de Padua</v>
          </cell>
          <cell r="U4869" t="str">
            <v>Merlo</v>
          </cell>
          <cell r="V4869">
            <v>1718</v>
          </cell>
          <cell r="W4869" t="str">
            <v>Gran Buenos Aires</v>
          </cell>
          <cell r="Y4869" t="str">
            <v>ENVÍO SIN CARGO (CABA Y GRAN PARTE DE GBA) TIEMPO: 4 a 6 DÍAS HÁBILES</v>
          </cell>
          <cell r="Z4869" t="str">
            <v>Mercado Pago</v>
          </cell>
          <cell r="AD4869">
            <v>44009</v>
          </cell>
          <cell r="AE4869">
            <v>44012</v>
          </cell>
          <cell r="AF4869" t="str">
            <v>CARAMELA DE VIDRIO 17*15 CM</v>
          </cell>
          <cell r="AG4869" t="str">
            <v>512.4</v>
          </cell>
          <cell r="AH4869">
            <v>1</v>
          </cell>
          <cell r="AI4869" t="str">
            <v>BA7284</v>
          </cell>
          <cell r="AJ4869" t="str">
            <v>Móvil</v>
          </cell>
          <cell r="AK4869" t="str">
            <v>LLEGA EL 2-06 ENTRE 8 Y 17 HORAS!</v>
          </cell>
          <cell r="AL4869">
            <v>1550825276</v>
          </cell>
          <cell r="AM4869">
            <v>247104275</v>
          </cell>
          <cell r="AN4869" t="str">
            <v>Sí</v>
          </cell>
        </row>
        <row r="4870">
          <cell r="A4870">
            <v>848</v>
          </cell>
          <cell r="B4870" t="str">
            <v>mariadelrociocarballo@gmail.com</v>
          </cell>
          <cell r="AF4870" t="str">
            <v>BANDEJA BAMBOO NEGRO 30X4CM</v>
          </cell>
          <cell r="AG4870" t="str">
            <v>1395.37</v>
          </cell>
          <cell r="AH4870">
            <v>1</v>
          </cell>
          <cell r="AI4870" t="str">
            <v>BA8135NEG</v>
          </cell>
          <cell r="AN4870" t="str">
            <v>Sí</v>
          </cell>
        </row>
        <row r="4871">
          <cell r="A4871">
            <v>848</v>
          </cell>
          <cell r="B4871" t="str">
            <v>mariadelrociocarballo@gmail.com</v>
          </cell>
          <cell r="AF4871" t="str">
            <v>ADORNO TIMBRE DE MESA</v>
          </cell>
          <cell r="AG4871">
            <v>328</v>
          </cell>
          <cell r="AH4871">
            <v>1</v>
          </cell>
          <cell r="AI4871" t="str">
            <v>046DE4802</v>
          </cell>
          <cell r="AN4871" t="str">
            <v>Sí</v>
          </cell>
        </row>
        <row r="4872">
          <cell r="A4872">
            <v>847</v>
          </cell>
          <cell r="B4872" t="str">
            <v>samperflor@hotmail.com</v>
          </cell>
          <cell r="C4872">
            <v>44009</v>
          </cell>
          <cell r="D4872" t="str">
            <v>Abierta</v>
          </cell>
          <cell r="E4872" t="str">
            <v>Recibido</v>
          </cell>
          <cell r="F4872" t="str">
            <v>Enviado</v>
          </cell>
          <cell r="G4872" t="str">
            <v>ARS</v>
          </cell>
          <cell r="H4872" t="str">
            <v>1534.74</v>
          </cell>
          <cell r="I4872">
            <v>0</v>
          </cell>
          <cell r="J4872">
            <v>0</v>
          </cell>
          <cell r="K4872" t="str">
            <v>1534.74</v>
          </cell>
          <cell r="L4872" t="str">
            <v>Florencia Samper</v>
          </cell>
          <cell r="M4872">
            <v>39560033</v>
          </cell>
          <cell r="N4872">
            <v>1530350798</v>
          </cell>
          <cell r="O4872" t="str">
            <v>Florencia Samper</v>
          </cell>
          <cell r="P4872">
            <v>1530350798</v>
          </cell>
          <cell r="Q4872" t="str">
            <v>Villanueva</v>
          </cell>
          <cell r="R4872">
            <v>1111</v>
          </cell>
          <cell r="S4872">
            <v>3</v>
          </cell>
          <cell r="T4872" t="str">
            <v>Belgrano</v>
          </cell>
          <cell r="U4872" t="str">
            <v>Capital federal</v>
          </cell>
          <cell r="V4872">
            <v>1426</v>
          </cell>
          <cell r="W4872" t="str">
            <v>Capital Federal</v>
          </cell>
          <cell r="Y4872" t="str">
            <v>ENVÍO SIN CARGO (CABA Y GRAN PARTE DE GBA) TIEMPO: 4 a 6 DÍAS HÁBILES</v>
          </cell>
          <cell r="Z4872" t="str">
            <v>Mercado Pago</v>
          </cell>
          <cell r="AD4872">
            <v>44009</v>
          </cell>
          <cell r="AE4872">
            <v>44012</v>
          </cell>
          <cell r="AF4872" t="str">
            <v>ESPECIERO 6 PIEZAS DE ACERO INOXIDABLE 20X20 CM</v>
          </cell>
          <cell r="AG4872" t="str">
            <v>1534.74</v>
          </cell>
          <cell r="AH4872">
            <v>1</v>
          </cell>
          <cell r="AI4872" t="str">
            <v>046BA3347</v>
          </cell>
          <cell r="AJ4872" t="str">
            <v>Móvil</v>
          </cell>
          <cell r="AK4872" t="str">
            <v>LLEGA EL 2-06 ENTRE 8 Y 17 HORAS!</v>
          </cell>
          <cell r="AL4872">
            <v>1550801741</v>
          </cell>
          <cell r="AM4872">
            <v>245451068</v>
          </cell>
          <cell r="AN4872" t="str">
            <v>Sí</v>
          </cell>
        </row>
        <row r="4873">
          <cell r="A4873">
            <v>846</v>
          </cell>
          <cell r="B4873" t="str">
            <v>elias.annaa@gmail.com</v>
          </cell>
          <cell r="C4873">
            <v>44009</v>
          </cell>
          <cell r="D4873" t="str">
            <v>Abierta</v>
          </cell>
          <cell r="E4873" t="str">
            <v>Recibido</v>
          </cell>
          <cell r="F4873" t="str">
            <v>Enviado</v>
          </cell>
          <cell r="G4873" t="str">
            <v>ARS</v>
          </cell>
          <cell r="H4873" t="str">
            <v>1156.26</v>
          </cell>
          <cell r="I4873">
            <v>0</v>
          </cell>
          <cell r="J4873">
            <v>0</v>
          </cell>
          <cell r="K4873" t="str">
            <v>1156.26</v>
          </cell>
          <cell r="L4873" t="str">
            <v>Ana Elias</v>
          </cell>
          <cell r="M4873">
            <v>33673721</v>
          </cell>
          <cell r="N4873">
            <v>5491125001778</v>
          </cell>
          <cell r="O4873" t="str">
            <v>Ana Elias</v>
          </cell>
          <cell r="P4873">
            <v>5491125001778</v>
          </cell>
          <cell r="Q4873" t="str">
            <v>Av belgrano</v>
          </cell>
          <cell r="R4873">
            <v>1881</v>
          </cell>
          <cell r="S4873" t="str">
            <v>2C</v>
          </cell>
          <cell r="T4873" t="str">
            <v>Balvanera</v>
          </cell>
          <cell r="U4873" t="str">
            <v>Caba</v>
          </cell>
          <cell r="V4873">
            <v>1094</v>
          </cell>
          <cell r="W4873" t="str">
            <v>Capital Federal</v>
          </cell>
          <cell r="Y4873" t="str">
            <v>ENVÍO SIN CARGO (CABA Y GRAN PARTE DE GBA) TIEMPO: 4 a 6 DÍAS HÁBILES</v>
          </cell>
          <cell r="Z4873" t="str">
            <v>Mercado Pago</v>
          </cell>
          <cell r="AC4873" t="str">
            <v>Enviar junto con pedido 849!!!</v>
          </cell>
          <cell r="AD4873">
            <v>44009</v>
          </cell>
          <cell r="AE4873">
            <v>44012</v>
          </cell>
          <cell r="AF4873" t="str">
            <v>CAFETERA EMBOLO 800ML M3</v>
          </cell>
          <cell r="AG4873" t="str">
            <v>1156.26</v>
          </cell>
          <cell r="AH4873">
            <v>1</v>
          </cell>
          <cell r="AI4873" t="str">
            <v>046BA8048</v>
          </cell>
          <cell r="AJ4873" t="str">
            <v>Móvil</v>
          </cell>
          <cell r="AK4873" t="str">
            <v>LLEGA EL 2-06 ENTRE 8 Y 17 HORAS!</v>
          </cell>
          <cell r="AL4873">
            <v>1550797396</v>
          </cell>
          <cell r="AM4873">
            <v>247092114</v>
          </cell>
          <cell r="AN4873" t="str">
            <v>Sí</v>
          </cell>
        </row>
        <row r="4874">
          <cell r="A4874">
            <v>845</v>
          </cell>
          <cell r="B4874" t="str">
            <v>danielavtrovato@gmail.com</v>
          </cell>
          <cell r="C4874">
            <v>44009</v>
          </cell>
          <cell r="D4874" t="str">
            <v>Abierta</v>
          </cell>
          <cell r="E4874" t="str">
            <v>Recibido</v>
          </cell>
          <cell r="F4874" t="str">
            <v>Enviado</v>
          </cell>
          <cell r="G4874" t="str">
            <v>ARS</v>
          </cell>
          <cell r="H4874">
            <v>1708</v>
          </cell>
          <cell r="I4874">
            <v>0</v>
          </cell>
          <cell r="J4874">
            <v>0</v>
          </cell>
          <cell r="K4874">
            <v>1708</v>
          </cell>
          <cell r="L4874" t="str">
            <v>Daniela victoria Trovato</v>
          </cell>
          <cell r="M4874">
            <v>37007119</v>
          </cell>
          <cell r="N4874">
            <v>1140319971</v>
          </cell>
          <cell r="O4874" t="str">
            <v>Daniela victoria Trovato</v>
          </cell>
          <cell r="P4874">
            <v>1140319971</v>
          </cell>
          <cell r="Q4874" t="str">
            <v>Aguirre</v>
          </cell>
          <cell r="R4874">
            <v>95</v>
          </cell>
          <cell r="S4874" t="str">
            <v>3 c</v>
          </cell>
          <cell r="T4874" t="str">
            <v>Villa crespo</v>
          </cell>
          <cell r="U4874" t="str">
            <v>Caba</v>
          </cell>
          <cell r="V4874">
            <v>1414</v>
          </cell>
          <cell r="W4874" t="str">
            <v>Capital Federal</v>
          </cell>
          <cell r="Y4874" t="str">
            <v>ENVÍO SIN CARGO (CABA Y GRAN PARTE DE GBA) TIEMPO: 4 a 6 DÍAS HÁBILES</v>
          </cell>
          <cell r="Z4874" t="str">
            <v>Mercado Pago</v>
          </cell>
          <cell r="AD4874">
            <v>44009</v>
          </cell>
          <cell r="AE4874">
            <v>44012</v>
          </cell>
          <cell r="AF4874" t="str">
            <v>MESA PLEGABLE PARA PC MADERA Y METAL 59X39X23CM (Negro)</v>
          </cell>
          <cell r="AG4874">
            <v>1708</v>
          </cell>
          <cell r="AH4874">
            <v>1</v>
          </cell>
          <cell r="AI4874" t="str">
            <v>046ME7897</v>
          </cell>
          <cell r="AJ4874" t="str">
            <v>Móvil</v>
          </cell>
          <cell r="AK4874" t="str">
            <v>LLEGA EL 2-06 ENTRE 8 Y 17 HORAS!</v>
          </cell>
          <cell r="AL4874">
            <v>1550757231</v>
          </cell>
          <cell r="AM4874">
            <v>247071186</v>
          </cell>
          <cell r="AN4874" t="str">
            <v>Sí</v>
          </cell>
        </row>
        <row r="4875">
          <cell r="A4875">
            <v>844</v>
          </cell>
          <cell r="B4875" t="str">
            <v>rocionajurieta@gmail.com</v>
          </cell>
          <cell r="C4875">
            <v>44009</v>
          </cell>
          <cell r="D4875" t="str">
            <v>Abierta</v>
          </cell>
          <cell r="E4875" t="str">
            <v>Recibido</v>
          </cell>
          <cell r="F4875" t="str">
            <v>Enviado</v>
          </cell>
          <cell r="G4875" t="str">
            <v>ARS</v>
          </cell>
          <cell r="H4875">
            <v>3416</v>
          </cell>
          <cell r="I4875">
            <v>0</v>
          </cell>
          <cell r="J4875">
            <v>975</v>
          </cell>
          <cell r="K4875">
            <v>4391</v>
          </cell>
          <cell r="L4875" t="str">
            <v>Rocio Najurieta</v>
          </cell>
          <cell r="M4875">
            <v>36513552</v>
          </cell>
          <cell r="N4875" t="str">
            <v>0261-153050236</v>
          </cell>
          <cell r="O4875" t="str">
            <v>Rocio Najurieta</v>
          </cell>
          <cell r="P4875" t="str">
            <v>0261-153050236</v>
          </cell>
          <cell r="Q4875" t="str">
            <v>Velez Sarsfield esquina Francisco Alvarez</v>
          </cell>
          <cell r="R4875">
            <v>806</v>
          </cell>
          <cell r="S4875" t="str">
            <v>Guaymallen</v>
          </cell>
          <cell r="U4875" t="str">
            <v>Dorrego</v>
          </cell>
          <cell r="V4875">
            <v>5519</v>
          </cell>
          <cell r="W4875" t="str">
            <v>Mendoza</v>
          </cell>
          <cell r="Y4875" t="str">
            <v>Correo Argentino - Encomienda Clásica</v>
          </cell>
          <cell r="Z4875" t="str">
            <v>Mercado Pago</v>
          </cell>
          <cell r="AD4875">
            <v>44009</v>
          </cell>
          <cell r="AE4875">
            <v>44012</v>
          </cell>
          <cell r="AF4875" t="str">
            <v>MESA PLEGABLE PARA PC MADERA Y METAL 59X39X23CM (Negro)</v>
          </cell>
          <cell r="AG4875">
            <v>1708</v>
          </cell>
          <cell r="AH4875">
            <v>2</v>
          </cell>
          <cell r="AI4875" t="str">
            <v>046ME7897</v>
          </cell>
          <cell r="AJ4875" t="str">
            <v>Web</v>
          </cell>
          <cell r="AK4875" t="str">
            <v>SALE AL CORREO EL 1-06 ENTRE 15 Y 18 HORAS!</v>
          </cell>
          <cell r="AL4875">
            <v>1550608672</v>
          </cell>
          <cell r="AM4875">
            <v>246118265</v>
          </cell>
          <cell r="AN4875" t="str">
            <v>Sí</v>
          </cell>
        </row>
        <row r="4876">
          <cell r="A4876">
            <v>843</v>
          </cell>
          <cell r="B4876" t="str">
            <v>martivh@hotmail.com.ar</v>
          </cell>
          <cell r="C4876">
            <v>44009</v>
          </cell>
          <cell r="D4876" t="str">
            <v>Abierta</v>
          </cell>
          <cell r="E4876" t="str">
            <v>Recibido</v>
          </cell>
          <cell r="F4876" t="str">
            <v>Enviado</v>
          </cell>
          <cell r="G4876" t="str">
            <v>ARS</v>
          </cell>
          <cell r="H4876" t="str">
            <v>1316.84</v>
          </cell>
          <cell r="I4876" t="str">
            <v>197.53</v>
          </cell>
          <cell r="J4876">
            <v>735</v>
          </cell>
          <cell r="K4876" t="str">
            <v>1854.31</v>
          </cell>
          <cell r="L4876" t="str">
            <v>Martina Villegas Hurban</v>
          </cell>
          <cell r="M4876">
            <v>43753984</v>
          </cell>
          <cell r="N4876">
            <v>2975028751</v>
          </cell>
          <cell r="O4876" t="str">
            <v>Martina Villegas Hurban</v>
          </cell>
          <cell r="P4876">
            <v>2975028751</v>
          </cell>
          <cell r="Q4876" t="str">
            <v>Los Sauces</v>
          </cell>
          <cell r="R4876">
            <v>106</v>
          </cell>
          <cell r="T4876" t="str">
            <v>Saavedra</v>
          </cell>
          <cell r="U4876" t="str">
            <v>Comodoro Rivadavia</v>
          </cell>
          <cell r="V4876">
            <v>9000</v>
          </cell>
          <cell r="W4876" t="str">
            <v>Chubut</v>
          </cell>
          <cell r="Y4876" t="str">
            <v>Correo Argentino - Encomienda Clásica</v>
          </cell>
          <cell r="Z4876" t="str">
            <v>Mercado Pago</v>
          </cell>
          <cell r="AA4876" t="str">
            <v>AGUSBAKEOFF</v>
          </cell>
          <cell r="AD4876">
            <v>44011</v>
          </cell>
          <cell r="AE4876">
            <v>44012</v>
          </cell>
          <cell r="AF4876" t="str">
            <v>SET X8 PUNZONES DE TORTA SURTIDOS</v>
          </cell>
          <cell r="AG4876" t="str">
            <v>433.54</v>
          </cell>
          <cell r="AH4876">
            <v>1</v>
          </cell>
          <cell r="AI4876" t="str">
            <v>046BA4821</v>
          </cell>
          <cell r="AJ4876" t="str">
            <v>Móvil</v>
          </cell>
          <cell r="AK4876" t="str">
            <v>SALE AL CORREO EL 1-06 ENTRE 15 Y 18 HORAS!</v>
          </cell>
          <cell r="AL4876">
            <v>1550103409</v>
          </cell>
          <cell r="AM4876">
            <v>246635007</v>
          </cell>
          <cell r="AN4876" t="str">
            <v>Sí</v>
          </cell>
        </row>
        <row r="4877">
          <cell r="A4877">
            <v>843</v>
          </cell>
          <cell r="B4877" t="str">
            <v>martivh@hotmail.com.ar</v>
          </cell>
          <cell r="AF4877" t="str">
            <v>BATIDOR SEMIAUTOMATICO 34 CM</v>
          </cell>
          <cell r="AG4877" t="str">
            <v>313.5</v>
          </cell>
          <cell r="AH4877">
            <v>1</v>
          </cell>
          <cell r="AI4877" t="str">
            <v>046BA4824</v>
          </cell>
          <cell r="AN4877" t="str">
            <v>Sí</v>
          </cell>
        </row>
        <row r="4878">
          <cell r="A4878">
            <v>843</v>
          </cell>
          <cell r="B4878" t="str">
            <v>martivh@hotmail.com.ar</v>
          </cell>
          <cell r="AF4878" t="str">
            <v>TAMIZ</v>
          </cell>
          <cell r="AG4878" t="str">
            <v>569.8</v>
          </cell>
          <cell r="AH4878">
            <v>1</v>
          </cell>
          <cell r="AI4878" t="str">
            <v>046BA4748</v>
          </cell>
          <cell r="AN4878" t="str">
            <v>Sí</v>
          </cell>
        </row>
        <row r="4879">
          <cell r="A4879">
            <v>842</v>
          </cell>
          <cell r="B4879" t="str">
            <v>elias.annaa@gmail.com</v>
          </cell>
          <cell r="C4879">
            <v>44008</v>
          </cell>
          <cell r="D4879" t="str">
            <v>Cancelada</v>
          </cell>
          <cell r="E4879" t="str">
            <v>Pendiente</v>
          </cell>
          <cell r="F4879" t="str">
            <v>No está empaquetado</v>
          </cell>
          <cell r="G4879" t="str">
            <v>ARS</v>
          </cell>
          <cell r="H4879" t="str">
            <v>1156.26</v>
          </cell>
          <cell r="I4879">
            <v>0</v>
          </cell>
          <cell r="J4879">
            <v>0</v>
          </cell>
          <cell r="K4879" t="str">
            <v>1156.26</v>
          </cell>
          <cell r="L4879" t="str">
            <v>Ana Elias</v>
          </cell>
          <cell r="M4879">
            <v>33673721</v>
          </cell>
          <cell r="N4879">
            <v>5491125001778</v>
          </cell>
          <cell r="O4879" t="str">
            <v>Ana Elias</v>
          </cell>
          <cell r="P4879">
            <v>5491125001778</v>
          </cell>
          <cell r="Q4879" t="str">
            <v>Av belgrano</v>
          </cell>
          <cell r="R4879">
            <v>1881</v>
          </cell>
          <cell r="S4879" t="str">
            <v>2c</v>
          </cell>
          <cell r="T4879" t="str">
            <v>Balvanera</v>
          </cell>
          <cell r="U4879" t="str">
            <v>Caba</v>
          </cell>
          <cell r="V4879">
            <v>1094</v>
          </cell>
          <cell r="W4879" t="str">
            <v>Capital Federal</v>
          </cell>
          <cell r="Y4879" t="str">
            <v>ENVÍO SIN CARGO (CABA Y GRAN PARTE DE GBA) TIEMPO: 4 a 6 DÍAS HÁBILES</v>
          </cell>
          <cell r="Z4879" t="str">
            <v>Mercado Pago</v>
          </cell>
          <cell r="AF4879" t="str">
            <v>CAFETERA EMBOLO 800ML M3</v>
          </cell>
          <cell r="AG4879" t="str">
            <v>1156.26</v>
          </cell>
          <cell r="AH4879">
            <v>1</v>
          </cell>
          <cell r="AI4879" t="str">
            <v>046BA8048</v>
          </cell>
          <cell r="AJ4879" t="str">
            <v>Móvil</v>
          </cell>
          <cell r="AK4879" t="str">
            <v/>
          </cell>
          <cell r="AL4879">
            <v>1550069312</v>
          </cell>
          <cell r="AM4879">
            <v>243684213</v>
          </cell>
          <cell r="AN4879" t="str">
            <v>Sí</v>
          </cell>
        </row>
        <row r="4880">
          <cell r="A4880">
            <v>841</v>
          </cell>
          <cell r="B4880" t="str">
            <v>agos_charytonow@hotmail.com</v>
          </cell>
          <cell r="C4880">
            <v>44008</v>
          </cell>
          <cell r="D4880" t="str">
            <v>Abierta</v>
          </cell>
          <cell r="E4880" t="str">
            <v>Recibido</v>
          </cell>
          <cell r="F4880" t="str">
            <v>Enviado</v>
          </cell>
          <cell r="G4880" t="str">
            <v>ARS</v>
          </cell>
          <cell r="H4880">
            <v>12121</v>
          </cell>
          <cell r="I4880">
            <v>0</v>
          </cell>
          <cell r="J4880">
            <v>975</v>
          </cell>
          <cell r="K4880">
            <v>13096</v>
          </cell>
          <cell r="L4880" t="str">
            <v>Agostina Marines Scorciaffico Charytonow</v>
          </cell>
          <cell r="M4880">
            <v>38195436</v>
          </cell>
          <cell r="N4880">
            <v>3735630178</v>
          </cell>
          <cell r="O4880" t="str">
            <v>Agostina Marines Scorciaffico Charytonow</v>
          </cell>
          <cell r="P4880">
            <v>3735630178</v>
          </cell>
          <cell r="Q4880" t="str">
            <v>Mariano Moreno</v>
          </cell>
          <cell r="R4880">
            <v>1046</v>
          </cell>
          <cell r="S4880">
            <v>1</v>
          </cell>
          <cell r="T4880" t="str">
            <v>Centro</v>
          </cell>
          <cell r="U4880" t="str">
            <v>Presidencia Roque Saenz Peña</v>
          </cell>
          <cell r="V4880">
            <v>3700</v>
          </cell>
          <cell r="W4880" t="str">
            <v>Chaco</v>
          </cell>
          <cell r="Y4880" t="str">
            <v>Correo Argentino - Encomienda Clásica</v>
          </cell>
          <cell r="Z4880" t="str">
            <v>Mercado Pago</v>
          </cell>
          <cell r="AD4880">
            <v>44008</v>
          </cell>
          <cell r="AE4880">
            <v>44011</v>
          </cell>
          <cell r="AF4880" t="str">
            <v>JUEGO X 6 PLATOS PLAYOS ESPARTA BLANCO 26CM</v>
          </cell>
          <cell r="AG4880">
            <v>4378</v>
          </cell>
          <cell r="AH4880">
            <v>1</v>
          </cell>
          <cell r="AI4880" t="str">
            <v>PO61582</v>
          </cell>
          <cell r="AJ4880" t="str">
            <v>Móvil</v>
          </cell>
          <cell r="AK4880" t="str">
            <v>SALE AL CORREO EL DIA 30-06 ENTRE 15 Y 18 HORAS !</v>
          </cell>
          <cell r="AL4880">
            <v>1549688437</v>
          </cell>
          <cell r="AM4880">
            <v>245001612</v>
          </cell>
          <cell r="AN4880" t="str">
            <v>Sí</v>
          </cell>
        </row>
        <row r="4881">
          <cell r="A4881">
            <v>841</v>
          </cell>
          <cell r="B4881" t="str">
            <v>agos_charytonow@hotmail.com</v>
          </cell>
          <cell r="AF4881" t="str">
            <v>JUEGO X 6 PLATOS HONDOS ESPARTA BLANCO 22CM</v>
          </cell>
          <cell r="AG4881">
            <v>4154</v>
          </cell>
          <cell r="AH4881">
            <v>1</v>
          </cell>
          <cell r="AI4881" t="str">
            <v>PO61583</v>
          </cell>
          <cell r="AN4881" t="str">
            <v>Sí</v>
          </cell>
        </row>
        <row r="4882">
          <cell r="A4882">
            <v>841</v>
          </cell>
          <cell r="B4882" t="str">
            <v>agos_charytonow@hotmail.com</v>
          </cell>
          <cell r="AF4882" t="str">
            <v>JUEGO X 6 PLATOS DE POSTRE ESPARTA BLANCO 20.5CM</v>
          </cell>
          <cell r="AG4882">
            <v>3589</v>
          </cell>
          <cell r="AH4882">
            <v>1</v>
          </cell>
          <cell r="AI4882" t="str">
            <v>PO61584</v>
          </cell>
          <cell r="AN4882" t="str">
            <v>Sí</v>
          </cell>
        </row>
        <row r="4883">
          <cell r="A4883">
            <v>840</v>
          </cell>
          <cell r="B4883" t="str">
            <v>marianaocchiuzzi@gmail.com</v>
          </cell>
          <cell r="C4883">
            <v>44008</v>
          </cell>
          <cell r="D4883" t="str">
            <v>Abierta</v>
          </cell>
          <cell r="E4883" t="str">
            <v>Recibido</v>
          </cell>
          <cell r="F4883" t="str">
            <v>Enviado</v>
          </cell>
          <cell r="G4883" t="str">
            <v>ARS</v>
          </cell>
          <cell r="H4883">
            <v>3416</v>
          </cell>
          <cell r="I4883">
            <v>0</v>
          </cell>
          <cell r="J4883">
            <v>0</v>
          </cell>
          <cell r="K4883">
            <v>3416</v>
          </cell>
          <cell r="L4883" t="str">
            <v>Mariana Occhiuzzi</v>
          </cell>
          <cell r="M4883">
            <v>33433220</v>
          </cell>
          <cell r="N4883">
            <v>2216111421</v>
          </cell>
          <cell r="O4883" t="str">
            <v>Mariana Occhiuzzi</v>
          </cell>
          <cell r="P4883">
            <v>2216111421</v>
          </cell>
          <cell r="Q4883">
            <v>59</v>
          </cell>
          <cell r="R4883">
            <v>828</v>
          </cell>
          <cell r="S4883" t="str">
            <v>3 C</v>
          </cell>
          <cell r="U4883" t="str">
            <v>La Plata</v>
          </cell>
          <cell r="V4883">
            <v>1440</v>
          </cell>
          <cell r="W4883" t="str">
            <v>Capital Federal</v>
          </cell>
          <cell r="Y4883" t="str">
            <v>ENVÍO SIN CARGO (CABA Y GRAN PARTE DE GBA) TIEMPO: 4 a 6 DÍAS HÁBILES</v>
          </cell>
          <cell r="Z4883" t="str">
            <v>Mercado Pago</v>
          </cell>
          <cell r="AB4883" t="str">
            <v>Código Postal 1900</v>
          </cell>
          <cell r="AD4883">
            <v>44008</v>
          </cell>
          <cell r="AE4883">
            <v>44011</v>
          </cell>
          <cell r="AF4883" t="str">
            <v>MESA PLEGABLE PARA PC MADERA Y METAL 59X39X23CM (Marrón oscuro)</v>
          </cell>
          <cell r="AG4883">
            <v>1708</v>
          </cell>
          <cell r="AH4883">
            <v>2</v>
          </cell>
          <cell r="AI4883" t="str">
            <v>046ME7897</v>
          </cell>
          <cell r="AJ4883" t="str">
            <v>Móvil</v>
          </cell>
          <cell r="AK4883" t="str">
            <v>LLEGA EL 02-07 ENTRE 8 Y 17 HORAS!</v>
          </cell>
          <cell r="AL4883">
            <v>1549421421</v>
          </cell>
          <cell r="AM4883">
            <v>245884082</v>
          </cell>
          <cell r="AN4883" t="str">
            <v>Sí</v>
          </cell>
        </row>
        <row r="4884">
          <cell r="A4884">
            <v>839</v>
          </cell>
          <cell r="B4884" t="str">
            <v>marina.chareca@gmail.com</v>
          </cell>
          <cell r="C4884">
            <v>44008</v>
          </cell>
          <cell r="D4884" t="str">
            <v>Abierta</v>
          </cell>
          <cell r="E4884" t="str">
            <v>Recibido</v>
          </cell>
          <cell r="F4884" t="str">
            <v>Enviado</v>
          </cell>
          <cell r="G4884" t="str">
            <v>ARS</v>
          </cell>
          <cell r="H4884" t="str">
            <v>1806.31</v>
          </cell>
          <cell r="I4884">
            <v>0</v>
          </cell>
          <cell r="J4884">
            <v>0</v>
          </cell>
          <cell r="K4884" t="str">
            <v>1806.31</v>
          </cell>
          <cell r="L4884" t="str">
            <v>Marina Chareca</v>
          </cell>
          <cell r="M4884">
            <v>42201063</v>
          </cell>
          <cell r="N4884">
            <v>1137817186</v>
          </cell>
          <cell r="O4884" t="str">
            <v>Marina Chareca</v>
          </cell>
          <cell r="P4884">
            <v>1137817186</v>
          </cell>
          <cell r="Q4884" t="str">
            <v>Av. Juan B. Alberdi</v>
          </cell>
          <cell r="R4884">
            <v>1342</v>
          </cell>
          <cell r="S4884" t="str">
            <v>piso 3 depto D</v>
          </cell>
          <cell r="T4884" t="str">
            <v>Caballito</v>
          </cell>
          <cell r="U4884" t="str">
            <v>Caba</v>
          </cell>
          <cell r="V4884">
            <v>1406</v>
          </cell>
          <cell r="W4884" t="str">
            <v>Capital Federal</v>
          </cell>
          <cell r="Y4884" t="str">
            <v>ENVÍO SIN CARGO (CABA Y GRAN PARTE DE GBA) TIEMPO: 4 a 6 DÍAS HÁBILES</v>
          </cell>
          <cell r="Z4884" t="str">
            <v>Mercado Pago</v>
          </cell>
          <cell r="AD4884">
            <v>44008</v>
          </cell>
          <cell r="AE4884">
            <v>44011</v>
          </cell>
          <cell r="AF4884" t="str">
            <v>PUFF REDONDO CHICO BLANCO DE 30CM Y 30H</v>
          </cell>
          <cell r="AG4884" t="str">
            <v>1806.31</v>
          </cell>
          <cell r="AH4884">
            <v>1</v>
          </cell>
          <cell r="AI4884" t="str">
            <v>AS7258</v>
          </cell>
          <cell r="AJ4884" t="str">
            <v>Web</v>
          </cell>
          <cell r="AK4884" t="str">
            <v>LLEGA EL 30-06 ENTRE 8 Y 17 HORAS!</v>
          </cell>
          <cell r="AL4884">
            <v>1549259618</v>
          </cell>
          <cell r="AM4884">
            <v>246079006</v>
          </cell>
          <cell r="AN4884" t="str">
            <v>Sí</v>
          </cell>
        </row>
        <row r="4885">
          <cell r="A4885">
            <v>838</v>
          </cell>
          <cell r="B4885" t="str">
            <v>manuelamartinez0903@gmail.com</v>
          </cell>
          <cell r="C4885">
            <v>44008</v>
          </cell>
          <cell r="D4885" t="str">
            <v>Abierta</v>
          </cell>
          <cell r="E4885" t="str">
            <v>Recibido</v>
          </cell>
          <cell r="F4885" t="str">
            <v>Enviado</v>
          </cell>
          <cell r="G4885" t="str">
            <v>ARS</v>
          </cell>
          <cell r="H4885">
            <v>1708</v>
          </cell>
          <cell r="I4885">
            <v>0</v>
          </cell>
          <cell r="J4885">
            <v>0</v>
          </cell>
          <cell r="K4885">
            <v>1708</v>
          </cell>
          <cell r="L4885" t="str">
            <v>Manuela Sofia Martinez</v>
          </cell>
          <cell r="M4885">
            <v>42472299</v>
          </cell>
          <cell r="N4885">
            <v>1151459247</v>
          </cell>
          <cell r="O4885" t="str">
            <v>Manuela Sofia Martinez</v>
          </cell>
          <cell r="P4885">
            <v>1151459247</v>
          </cell>
          <cell r="Q4885" t="str">
            <v>Av. Montes de Oca</v>
          </cell>
          <cell r="R4885">
            <v>1034</v>
          </cell>
          <cell r="S4885" t="str">
            <v>5C</v>
          </cell>
          <cell r="T4885" t="str">
            <v>Barracas</v>
          </cell>
          <cell r="U4885" t="str">
            <v>Caba</v>
          </cell>
          <cell r="V4885">
            <v>1271</v>
          </cell>
          <cell r="W4885" t="str">
            <v>Capital Federal</v>
          </cell>
          <cell r="Y4885" t="str">
            <v>ENVÍO SIN CARGO (CABA Y GRAN PARTE DE GBA) TIEMPO: 4 a 6 DÍAS HÁBILES</v>
          </cell>
          <cell r="Z4885" t="str">
            <v>Mercado Pago</v>
          </cell>
          <cell r="AD4885">
            <v>44008</v>
          </cell>
          <cell r="AE4885">
            <v>44011</v>
          </cell>
          <cell r="AF4885" t="str">
            <v>MESA PLEGABLE PARA PC MADERA Y METAL 59X39X23CM (Beige con Negro)</v>
          </cell>
          <cell r="AG4885">
            <v>1708</v>
          </cell>
          <cell r="AH4885">
            <v>1</v>
          </cell>
          <cell r="AI4885" t="str">
            <v>046ME7897</v>
          </cell>
          <cell r="AJ4885" t="str">
            <v>Móvil</v>
          </cell>
          <cell r="AK4885" t="str">
            <v>LLEGA EL 30-06 ENTRE 8 Y 17 HORAS!</v>
          </cell>
          <cell r="AL4885">
            <v>1549016811</v>
          </cell>
          <cell r="AM4885">
            <v>245936452</v>
          </cell>
          <cell r="AN4885" t="str">
            <v>Sí</v>
          </cell>
        </row>
        <row r="4886">
          <cell r="A4886">
            <v>837</v>
          </cell>
          <cell r="B4886" t="str">
            <v>cris_xoe@hotmail.com</v>
          </cell>
          <cell r="C4886">
            <v>44008</v>
          </cell>
          <cell r="D4886" t="str">
            <v>Abierta</v>
          </cell>
          <cell r="E4886" t="str">
            <v>Recibido</v>
          </cell>
          <cell r="F4886" t="str">
            <v>Enviado</v>
          </cell>
          <cell r="G4886" t="str">
            <v>ARS</v>
          </cell>
          <cell r="H4886" t="str">
            <v>1955.5</v>
          </cell>
          <cell r="I4886">
            <v>0</v>
          </cell>
          <cell r="J4886">
            <v>0</v>
          </cell>
          <cell r="K4886" t="str">
            <v>1955.5</v>
          </cell>
          <cell r="L4886" t="str">
            <v xml:space="preserve">Cristina </v>
          </cell>
          <cell r="M4886">
            <v>14037959</v>
          </cell>
          <cell r="N4886">
            <v>1164952586</v>
          </cell>
          <cell r="O4886" t="str">
            <v>Cristina  Liva</v>
          </cell>
          <cell r="P4886">
            <v>1164952586</v>
          </cell>
          <cell r="Q4886" t="str">
            <v>Doctor Angel Gallardo</v>
          </cell>
          <cell r="R4886">
            <v>2472</v>
          </cell>
          <cell r="U4886" t="str">
            <v>San Miguel</v>
          </cell>
          <cell r="V4886">
            <v>1663</v>
          </cell>
          <cell r="W4886" t="str">
            <v>Gran Buenos Aires</v>
          </cell>
          <cell r="Y4886" t="str">
            <v>ENVÍO SIN CARGO (CABA Y GRAN PARTE DE GBA) TIEMPO: 4 a 6 DÍAS HÁBILES</v>
          </cell>
          <cell r="Z4886" t="str">
            <v>Mercado Pago</v>
          </cell>
          <cell r="AD4886">
            <v>44008</v>
          </cell>
          <cell r="AE4886">
            <v>44011</v>
          </cell>
          <cell r="AF4886" t="str">
            <v>SET X 3 MOLDES DE TORTA DIAM 28CM ALT 7CM</v>
          </cell>
          <cell r="AG4886" t="str">
            <v>1955.5</v>
          </cell>
          <cell r="AH4886">
            <v>1</v>
          </cell>
          <cell r="AI4886" t="str">
            <v>046BA4826</v>
          </cell>
          <cell r="AJ4886" t="str">
            <v>Web</v>
          </cell>
          <cell r="AK4886" t="str">
            <v>LLEGA EL 30-06 ENTRE 8 Y 17 HORAS!</v>
          </cell>
          <cell r="AL4886">
            <v>1548910626</v>
          </cell>
          <cell r="AM4886">
            <v>245897379</v>
          </cell>
          <cell r="AN4886" t="str">
            <v>Sí</v>
          </cell>
        </row>
        <row r="4887">
          <cell r="A4887">
            <v>836</v>
          </cell>
          <cell r="B4887" t="str">
            <v>andreayasmianmercado@gmail.com</v>
          </cell>
          <cell r="C4887">
            <v>44008</v>
          </cell>
          <cell r="D4887" t="str">
            <v>Abierta</v>
          </cell>
          <cell r="E4887" t="str">
            <v>Recibido</v>
          </cell>
          <cell r="F4887" t="str">
            <v>Enviado</v>
          </cell>
          <cell r="G4887" t="str">
            <v>ARS</v>
          </cell>
          <cell r="H4887" t="str">
            <v>2803.5</v>
          </cell>
          <cell r="I4887">
            <v>0</v>
          </cell>
          <cell r="J4887">
            <v>0</v>
          </cell>
          <cell r="K4887" t="str">
            <v>2803.5</v>
          </cell>
          <cell r="L4887" t="str">
            <v>Andrea Mercado</v>
          </cell>
          <cell r="M4887">
            <v>33913523</v>
          </cell>
          <cell r="N4887">
            <v>1138611742</v>
          </cell>
          <cell r="O4887" t="str">
            <v>Andrea Mercado</v>
          </cell>
          <cell r="P4887">
            <v>1138611742</v>
          </cell>
          <cell r="Q4887" t="str">
            <v>Cochabamba</v>
          </cell>
          <cell r="R4887">
            <v>371</v>
          </cell>
          <cell r="S4887" t="str">
            <v>5 C</v>
          </cell>
          <cell r="T4887" t="str">
            <v>Banfield</v>
          </cell>
          <cell r="U4887" t="str">
            <v>Lomas de Zamora</v>
          </cell>
          <cell r="V4887">
            <v>1828</v>
          </cell>
          <cell r="W4887" t="str">
            <v>Gran Buenos Aires</v>
          </cell>
          <cell r="Y4887" t="str">
            <v>ENVÍO SIN CARGO (CABA Y GRAN PARTE DE GBA) TIEMPO: 4 a 6 DÍAS HÁBILES</v>
          </cell>
          <cell r="Z4887" t="str">
            <v>Mercado Pago</v>
          </cell>
          <cell r="AD4887">
            <v>44008</v>
          </cell>
          <cell r="AE4887">
            <v>44011</v>
          </cell>
          <cell r="AF4887" t="str">
            <v>BATIDOR SEMIAUTOMATICO 34 CM</v>
          </cell>
          <cell r="AG4887" t="str">
            <v>313.5</v>
          </cell>
          <cell r="AH4887">
            <v>1</v>
          </cell>
          <cell r="AI4887" t="str">
            <v>046BA4824</v>
          </cell>
          <cell r="AJ4887" t="str">
            <v>Web</v>
          </cell>
          <cell r="AK4887" t="str">
            <v>LLEGA EL 01-07 ENTRE 8 Y 17 HORAS!</v>
          </cell>
          <cell r="AL4887">
            <v>1548797021</v>
          </cell>
          <cell r="AM4887">
            <v>245850583</v>
          </cell>
          <cell r="AN4887" t="str">
            <v>Sí</v>
          </cell>
        </row>
        <row r="4888">
          <cell r="A4888">
            <v>836</v>
          </cell>
          <cell r="B4888" t="str">
            <v>andreayasmianmercado@gmail.com</v>
          </cell>
          <cell r="AF4888" t="str">
            <v>LATA PARIS 17X17CM</v>
          </cell>
          <cell r="AG4888">
            <v>782</v>
          </cell>
          <cell r="AH4888">
            <v>1</v>
          </cell>
          <cell r="AI4888" t="str">
            <v>LA33022</v>
          </cell>
          <cell r="AN4888" t="str">
            <v>Sí</v>
          </cell>
        </row>
        <row r="4889">
          <cell r="A4889">
            <v>836</v>
          </cell>
          <cell r="B4889" t="str">
            <v>andreayasmianmercado@gmail.com</v>
          </cell>
          <cell r="AF4889" t="str">
            <v>MESA PLEGABLE PARA PC MADERA Y METAL 59X39X23CM (Beige con Negro)</v>
          </cell>
          <cell r="AG4889">
            <v>1708</v>
          </cell>
          <cell r="AH4889">
            <v>1</v>
          </cell>
          <cell r="AI4889" t="str">
            <v>046ME7897</v>
          </cell>
          <cell r="AN4889" t="str">
            <v>Sí</v>
          </cell>
        </row>
        <row r="4890">
          <cell r="A4890">
            <v>835</v>
          </cell>
          <cell r="B4890" t="str">
            <v>gabrielaborrella@gmail.com</v>
          </cell>
          <cell r="C4890">
            <v>44008</v>
          </cell>
          <cell r="D4890" t="str">
            <v>Abierta</v>
          </cell>
          <cell r="E4890" t="str">
            <v>Recibido</v>
          </cell>
          <cell r="F4890" t="str">
            <v>Enviado</v>
          </cell>
          <cell r="G4890" t="str">
            <v>ARS</v>
          </cell>
          <cell r="H4890">
            <v>462</v>
          </cell>
          <cell r="I4890">
            <v>0</v>
          </cell>
          <cell r="J4890">
            <v>520</v>
          </cell>
          <cell r="K4890">
            <v>982</v>
          </cell>
          <cell r="L4890" t="str">
            <v>Gabriela Ines Borella</v>
          </cell>
          <cell r="M4890">
            <v>17636087</v>
          </cell>
          <cell r="N4890">
            <v>1532279581</v>
          </cell>
          <cell r="O4890" t="str">
            <v>Gabriela Ines Borella</v>
          </cell>
          <cell r="P4890">
            <v>1532279581</v>
          </cell>
          <cell r="Q4890" t="str">
            <v>Cesar Diaz</v>
          </cell>
          <cell r="R4890">
            <v>5437</v>
          </cell>
          <cell r="S4890" t="str">
            <v>Casa</v>
          </cell>
          <cell r="T4890" t="str">
            <v>Villa Luro</v>
          </cell>
          <cell r="U4890" t="str">
            <v>Caba</v>
          </cell>
          <cell r="V4890">
            <v>1407</v>
          </cell>
          <cell r="W4890" t="str">
            <v>Capital Federal</v>
          </cell>
          <cell r="Y4890" t="str">
            <v>Correo Argentino - Encomienda Clásica</v>
          </cell>
          <cell r="Z4890" t="str">
            <v>Mercado Pago</v>
          </cell>
          <cell r="AD4890">
            <v>44008</v>
          </cell>
          <cell r="AE4890">
            <v>44011</v>
          </cell>
          <cell r="AF4890" t="str">
            <v>MOLDE FLANERA</v>
          </cell>
          <cell r="AG4890">
            <v>462</v>
          </cell>
          <cell r="AH4890">
            <v>1</v>
          </cell>
          <cell r="AI4890" t="str">
            <v>046BA4825</v>
          </cell>
          <cell r="AJ4890" t="str">
            <v>Móvil</v>
          </cell>
          <cell r="AK4890" t="str">
            <v>LLEGA EL 30-06 ENTRE 8 Y 17 HORAS!</v>
          </cell>
          <cell r="AL4890">
            <v>1548389379</v>
          </cell>
          <cell r="AM4890">
            <v>245585390</v>
          </cell>
          <cell r="AN4890" t="str">
            <v>Sí</v>
          </cell>
        </row>
        <row r="4891">
          <cell r="A4891">
            <v>834</v>
          </cell>
          <cell r="B4891" t="str">
            <v>sofibescos@gmail.com</v>
          </cell>
          <cell r="C4891">
            <v>44008</v>
          </cell>
          <cell r="D4891" t="str">
            <v>Abierta</v>
          </cell>
          <cell r="E4891" t="str">
            <v>Recibido</v>
          </cell>
          <cell r="F4891" t="str">
            <v>Enviado</v>
          </cell>
          <cell r="G4891" t="str">
            <v>ARS</v>
          </cell>
          <cell r="H4891" t="str">
            <v>2310.61</v>
          </cell>
          <cell r="I4891">
            <v>0</v>
          </cell>
          <cell r="J4891">
            <v>0</v>
          </cell>
          <cell r="K4891" t="str">
            <v>2310.61</v>
          </cell>
          <cell r="L4891" t="str">
            <v>Sofia Bescos</v>
          </cell>
          <cell r="M4891">
            <v>39756407</v>
          </cell>
          <cell r="N4891">
            <v>5491136949426</v>
          </cell>
          <cell r="O4891" t="str">
            <v>Sofia bescos</v>
          </cell>
          <cell r="P4891">
            <v>5491136949426</v>
          </cell>
          <cell r="Q4891" t="str">
            <v>Albarellos</v>
          </cell>
          <cell r="R4891">
            <v>2378</v>
          </cell>
          <cell r="T4891" t="str">
            <v>martinez</v>
          </cell>
          <cell r="U4891" t="str">
            <v>Buenos Aifes</v>
          </cell>
          <cell r="V4891">
            <v>1640</v>
          </cell>
          <cell r="W4891" t="str">
            <v>Gran Buenos Aires</v>
          </cell>
          <cell r="Y4891" t="str">
            <v>ENVÍO SIN CARGO (CABA Y GRAN PARTE DE GBA) TIEMPO: 4 a 6 DÍAS HÁBILES</v>
          </cell>
          <cell r="Z4891" t="str">
            <v>Mercado Pago</v>
          </cell>
          <cell r="AD4891">
            <v>44008</v>
          </cell>
          <cell r="AE4891">
            <v>44011</v>
          </cell>
          <cell r="AF4891" t="str">
            <v>FUENTE PARA HORNO REDONDA BORCAM 1720CC PASABAHCE 25 CM DIAM</v>
          </cell>
          <cell r="AG4891" t="str">
            <v>648.35</v>
          </cell>
          <cell r="AH4891">
            <v>1</v>
          </cell>
          <cell r="AI4891" t="str">
            <v>PA59534</v>
          </cell>
          <cell r="AJ4891" t="str">
            <v>Móvil</v>
          </cell>
          <cell r="AK4891" t="str">
            <v>LLEGA EL 30-06 ENTRE 8 Y 17 HORAS!</v>
          </cell>
          <cell r="AL4891">
            <v>1548368410</v>
          </cell>
          <cell r="AM4891">
            <v>245546972</v>
          </cell>
          <cell r="AN4891" t="str">
            <v>Sí</v>
          </cell>
        </row>
        <row r="4892">
          <cell r="A4892">
            <v>834</v>
          </cell>
          <cell r="B4892" t="str">
            <v>sofibescos@gmail.com</v>
          </cell>
          <cell r="AF4892" t="str">
            <v>SET X 4 COPA DE VINO PREMIERE  370ML CI6452 CISPER</v>
          </cell>
          <cell r="AG4892">
            <v>892</v>
          </cell>
          <cell r="AH4892">
            <v>1</v>
          </cell>
          <cell r="AI4892" t="str">
            <v>TW94424</v>
          </cell>
          <cell r="AN4892" t="str">
            <v>Sí</v>
          </cell>
        </row>
        <row r="4893">
          <cell r="A4893">
            <v>834</v>
          </cell>
          <cell r="B4893" t="str">
            <v>sofibescos@gmail.com</v>
          </cell>
          <cell r="AF4893" t="str">
            <v>INDIVIDUAL CUERINA HOJAS 32.5CM DIAM</v>
          </cell>
          <cell r="AG4893" t="str">
            <v>385.13</v>
          </cell>
          <cell r="AH4893">
            <v>2</v>
          </cell>
          <cell r="AI4893" t="str">
            <v>CHUIN41C</v>
          </cell>
          <cell r="AN4893" t="str">
            <v>Sí</v>
          </cell>
        </row>
        <row r="4894">
          <cell r="A4894">
            <v>833</v>
          </cell>
          <cell r="B4894" t="str">
            <v>solsanchez426@gmail.com</v>
          </cell>
          <cell r="C4894">
            <v>44007</v>
          </cell>
          <cell r="D4894" t="str">
            <v>Abierta</v>
          </cell>
          <cell r="E4894" t="str">
            <v>Recibido</v>
          </cell>
          <cell r="F4894" t="str">
            <v>Enviado</v>
          </cell>
          <cell r="G4894" t="str">
            <v>ARS</v>
          </cell>
          <cell r="H4894">
            <v>1708</v>
          </cell>
          <cell r="I4894">
            <v>0</v>
          </cell>
          <cell r="J4894">
            <v>0</v>
          </cell>
          <cell r="K4894">
            <v>1708</v>
          </cell>
          <cell r="L4894" t="str">
            <v>María Sol Sanchez</v>
          </cell>
          <cell r="M4894">
            <v>42662200</v>
          </cell>
          <cell r="N4894">
            <v>1159775775</v>
          </cell>
          <cell r="O4894" t="str">
            <v>María Sol Sanchez</v>
          </cell>
          <cell r="P4894">
            <v>1159775775</v>
          </cell>
          <cell r="Q4894" t="str">
            <v>Caricancha</v>
          </cell>
          <cell r="R4894">
            <v>1215</v>
          </cell>
          <cell r="S4894" t="str">
            <v>PB B</v>
          </cell>
          <cell r="T4894" t="str">
            <v>Parque Chacabuco</v>
          </cell>
          <cell r="U4894" t="str">
            <v>Caba</v>
          </cell>
          <cell r="V4894">
            <v>1424</v>
          </cell>
          <cell r="W4894" t="str">
            <v>Capital Federal</v>
          </cell>
          <cell r="Y4894" t="str">
            <v>ENVÍO SIN CARGO (CABA Y GRAN PARTE DE GBA) TIEMPO: 4 a 6 DÍAS HÁBILES</v>
          </cell>
          <cell r="Z4894" t="str">
            <v>Mercado Pago</v>
          </cell>
          <cell r="AD4894">
            <v>44007</v>
          </cell>
          <cell r="AE4894">
            <v>44011</v>
          </cell>
          <cell r="AF4894" t="str">
            <v>MESA PLEGABLE PARA PC MADERA Y METAL 59X39X23CM (Marrón oscuro)</v>
          </cell>
          <cell r="AG4894">
            <v>1708</v>
          </cell>
          <cell r="AH4894">
            <v>1</v>
          </cell>
          <cell r="AI4894" t="str">
            <v>046ME7897</v>
          </cell>
          <cell r="AJ4894" t="str">
            <v>Móvil</v>
          </cell>
          <cell r="AK4894" t="str">
            <v>LLEGA EL 30-06 ENTRE 8 Y 17 HORAS!</v>
          </cell>
          <cell r="AL4894">
            <v>1548138615</v>
          </cell>
          <cell r="AM4894">
            <v>245247618</v>
          </cell>
          <cell r="AN4894" t="str">
            <v>Sí</v>
          </cell>
        </row>
        <row r="4895">
          <cell r="A4895">
            <v>832</v>
          </cell>
          <cell r="B4895" t="str">
            <v>mili_94sartorio@hotmail.com</v>
          </cell>
          <cell r="C4895">
            <v>44007</v>
          </cell>
          <cell r="D4895" t="str">
            <v>Abierta</v>
          </cell>
          <cell r="E4895" t="str">
            <v>Recibido</v>
          </cell>
          <cell r="F4895" t="str">
            <v>Enviado</v>
          </cell>
          <cell r="G4895" t="str">
            <v>ARS</v>
          </cell>
          <cell r="H4895" t="str">
            <v>1332.44</v>
          </cell>
          <cell r="I4895">
            <v>0</v>
          </cell>
          <cell r="J4895">
            <v>655</v>
          </cell>
          <cell r="K4895" t="str">
            <v>1987.44</v>
          </cell>
          <cell r="L4895" t="str">
            <v>Milagros Sartorio perez</v>
          </cell>
          <cell r="M4895">
            <v>38244594</v>
          </cell>
          <cell r="N4895">
            <v>2262563414</v>
          </cell>
          <cell r="O4895" t="str">
            <v>Milagros Sartorio perez</v>
          </cell>
          <cell r="P4895">
            <v>2262563414</v>
          </cell>
          <cell r="Q4895">
            <v>61</v>
          </cell>
          <cell r="R4895">
            <v>3663</v>
          </cell>
          <cell r="U4895" t="str">
            <v>Necochea</v>
          </cell>
          <cell r="V4895">
            <v>7630</v>
          </cell>
          <cell r="W4895" t="str">
            <v>Buenos Aires</v>
          </cell>
          <cell r="Y4895" t="str">
            <v>Correo Argentino - Encomienda Clásica</v>
          </cell>
          <cell r="Z4895" t="str">
            <v>Mercado Pago</v>
          </cell>
          <cell r="AB4895" t="str">
            <v>Si puede venir con bolsa porque es para regalo!</v>
          </cell>
          <cell r="AD4895">
            <v>44007</v>
          </cell>
          <cell r="AE4895">
            <v>44011</v>
          </cell>
          <cell r="AF4895" t="str">
            <v>BOWL BAMBOO GRIS 14X28CM</v>
          </cell>
          <cell r="AG4895" t="str">
            <v>1332.44</v>
          </cell>
          <cell r="AH4895">
            <v>1</v>
          </cell>
          <cell r="AI4895" t="str">
            <v>BA7814</v>
          </cell>
          <cell r="AJ4895" t="str">
            <v>Móvil</v>
          </cell>
          <cell r="AK4895" t="str">
            <v>SALE AL CORREO EL DIA 30-06 ENTRE 15 Y 18 HORAS !</v>
          </cell>
          <cell r="AL4895">
            <v>1548018052</v>
          </cell>
          <cell r="AM4895">
            <v>244629281</v>
          </cell>
          <cell r="AN4895" t="str">
            <v>Sí</v>
          </cell>
        </row>
        <row r="4896">
          <cell r="A4896">
            <v>831</v>
          </cell>
          <cell r="B4896" t="str">
            <v>florenciadyluk@hotmail.com</v>
          </cell>
          <cell r="C4896">
            <v>44007</v>
          </cell>
          <cell r="D4896" t="str">
            <v>Abierta</v>
          </cell>
          <cell r="E4896" t="str">
            <v>Recibido</v>
          </cell>
          <cell r="F4896" t="str">
            <v>Enviado</v>
          </cell>
          <cell r="G4896" t="str">
            <v>ARS</v>
          </cell>
          <cell r="H4896" t="str">
            <v>2247.56</v>
          </cell>
          <cell r="I4896">
            <v>0</v>
          </cell>
          <cell r="J4896">
            <v>0</v>
          </cell>
          <cell r="K4896" t="str">
            <v>2247.56</v>
          </cell>
          <cell r="L4896" t="str">
            <v xml:space="preserve">Florencia </v>
          </cell>
          <cell r="M4896">
            <v>41548520</v>
          </cell>
          <cell r="N4896">
            <v>3487318988</v>
          </cell>
          <cell r="O4896" t="str">
            <v>Florencia Dyluk</v>
          </cell>
          <cell r="P4896">
            <v>3487318988</v>
          </cell>
          <cell r="Q4896" t="str">
            <v>Berutti</v>
          </cell>
          <cell r="R4896">
            <v>2021</v>
          </cell>
          <cell r="T4896" t="str">
            <v>Mitre</v>
          </cell>
          <cell r="U4896" t="str">
            <v>Zarate</v>
          </cell>
          <cell r="V4896">
            <v>1440</v>
          </cell>
          <cell r="W4896" t="str">
            <v>Capital Federal</v>
          </cell>
          <cell r="Y4896" t="str">
            <v>ENVÍO SIN CARGO (CABA Y GRAN PARTE DE GBA) TIEMPO: 4 a 6 DÍAS HÁBILES</v>
          </cell>
          <cell r="Z4896" t="str">
            <v>Mercado Pago</v>
          </cell>
          <cell r="AB4896" t="str">
            <v>Codigo postal: 2800. Zarate, Bs As. Direccion Berutti 2021</v>
          </cell>
          <cell r="AC4896" t="str">
            <v>27-06 BP09003 NO HAY - CONSULTAR POR OTRO JUEGO DE COLORES</v>
          </cell>
          <cell r="AD4896">
            <v>44007</v>
          </cell>
          <cell r="AE4896">
            <v>44015</v>
          </cell>
          <cell r="AF4896" t="str">
            <v>TABLA BLANCA 35.5 CM DIAM</v>
          </cell>
          <cell r="AG4896" t="str">
            <v>337.58</v>
          </cell>
          <cell r="AH4896">
            <v>1</v>
          </cell>
          <cell r="AI4896" t="str">
            <v>42BA1021</v>
          </cell>
          <cell r="AJ4896" t="str">
            <v>Web</v>
          </cell>
          <cell r="AK4896" t="str">
            <v>LLEGA EL 2-07 ENTRE 8 Y 18 HORAS!</v>
          </cell>
          <cell r="AL4896">
            <v>1547895174</v>
          </cell>
          <cell r="AM4896">
            <v>243140640</v>
          </cell>
          <cell r="AN4896" t="str">
            <v>Sí</v>
          </cell>
        </row>
        <row r="4897">
          <cell r="A4897">
            <v>831</v>
          </cell>
          <cell r="B4897" t="str">
            <v>florenciadyluk@hotmail.com</v>
          </cell>
          <cell r="AF4897" t="str">
            <v>SET X 3 BOWL DE VIDRIO</v>
          </cell>
          <cell r="AG4897">
            <v>723</v>
          </cell>
          <cell r="AH4897">
            <v>1</v>
          </cell>
          <cell r="AI4897" t="str">
            <v>087588F3</v>
          </cell>
          <cell r="AN4897" t="str">
            <v>Sí</v>
          </cell>
        </row>
        <row r="4898">
          <cell r="A4898">
            <v>831</v>
          </cell>
          <cell r="B4898" t="str">
            <v>florenciadyluk@hotmail.com</v>
          </cell>
          <cell r="AF4898" t="str">
            <v>BOWL NEGRO 400CC TRANSLUCIDO</v>
          </cell>
          <cell r="AG4898" t="str">
            <v>159.32</v>
          </cell>
          <cell r="AH4898">
            <v>2</v>
          </cell>
          <cell r="AI4898" t="str">
            <v>BP01102</v>
          </cell>
          <cell r="AN4898" t="str">
            <v>Sí</v>
          </cell>
        </row>
        <row r="4899">
          <cell r="A4899">
            <v>831</v>
          </cell>
          <cell r="B4899" t="str">
            <v>florenciadyluk@hotmail.com</v>
          </cell>
          <cell r="AF4899" t="str">
            <v>SERVISPAGUETTI DISTINTOS COLORES (Rojo)</v>
          </cell>
          <cell r="AG4899" t="str">
            <v>205.44</v>
          </cell>
          <cell r="AH4899">
            <v>1</v>
          </cell>
          <cell r="AI4899" t="str">
            <v>BP09003</v>
          </cell>
          <cell r="AN4899" t="str">
            <v>Sí</v>
          </cell>
        </row>
        <row r="4900">
          <cell r="A4900">
            <v>831</v>
          </cell>
          <cell r="B4900" t="str">
            <v>florenciadyluk@hotmail.com</v>
          </cell>
          <cell r="AF4900" t="str">
            <v>PISAPAPAS DISTINTOS COLORES (Rojo)</v>
          </cell>
          <cell r="AG4900" t="str">
            <v>205.44</v>
          </cell>
          <cell r="AH4900">
            <v>1</v>
          </cell>
          <cell r="AI4900" t="str">
            <v>BP17003</v>
          </cell>
          <cell r="AN4900" t="str">
            <v>Sí</v>
          </cell>
        </row>
        <row r="4901">
          <cell r="A4901">
            <v>831</v>
          </cell>
          <cell r="B4901" t="str">
            <v>florenciadyluk@hotmail.com</v>
          </cell>
          <cell r="AF4901" t="str">
            <v>ESPATULA RANURADA DISTINTOS COLORES (Rojo)</v>
          </cell>
          <cell r="AG4901" t="str">
            <v>205.44</v>
          </cell>
          <cell r="AH4901">
            <v>1</v>
          </cell>
          <cell r="AI4901" t="str">
            <v>BP12003</v>
          </cell>
          <cell r="AN4901" t="str">
            <v>Sí</v>
          </cell>
        </row>
        <row r="4902">
          <cell r="A4902">
            <v>831</v>
          </cell>
          <cell r="B4902" t="str">
            <v>florenciadyluk@hotmail.com</v>
          </cell>
          <cell r="AF4902" t="str">
            <v>ESPUMADERA DISTINTOS COLORES (Rojo)</v>
          </cell>
          <cell r="AG4902" t="str">
            <v>205.44</v>
          </cell>
          <cell r="AH4902">
            <v>1</v>
          </cell>
          <cell r="AI4902" t="str">
            <v>BP10003</v>
          </cell>
          <cell r="AN4902" t="str">
            <v>Sí</v>
          </cell>
        </row>
        <row r="4903">
          <cell r="A4903">
            <v>831</v>
          </cell>
          <cell r="B4903" t="str">
            <v>florenciadyluk@hotmail.com</v>
          </cell>
          <cell r="AF4903" t="str">
            <v>UNTADOR CRISTAL 1 PIEZA 14,5CM MOTIV. SIN ELECCIÓN</v>
          </cell>
          <cell r="AG4903" t="str">
            <v>23.29</v>
          </cell>
          <cell r="AH4903">
            <v>2</v>
          </cell>
          <cell r="AI4903" t="str">
            <v>019BA6981</v>
          </cell>
          <cell r="AN4903" t="str">
            <v>Sí</v>
          </cell>
        </row>
        <row r="4904">
          <cell r="A4904">
            <v>830</v>
          </cell>
          <cell r="B4904" t="str">
            <v>valentinaheliszkowski12@gmail.com</v>
          </cell>
          <cell r="C4904">
            <v>44007</v>
          </cell>
          <cell r="D4904" t="str">
            <v>Abierta</v>
          </cell>
          <cell r="E4904" t="str">
            <v>Recibido</v>
          </cell>
          <cell r="F4904" t="str">
            <v>Enviado</v>
          </cell>
          <cell r="G4904" t="str">
            <v>ARS</v>
          </cell>
          <cell r="H4904" t="str">
            <v>1955.5</v>
          </cell>
          <cell r="I4904">
            <v>0</v>
          </cell>
          <cell r="J4904">
            <v>0</v>
          </cell>
          <cell r="K4904" t="str">
            <v>1955.5</v>
          </cell>
          <cell r="L4904" t="str">
            <v>Valentina Heliszkowski</v>
          </cell>
          <cell r="M4904">
            <v>42103049</v>
          </cell>
          <cell r="N4904">
            <v>1558084483</v>
          </cell>
          <cell r="O4904" t="str">
            <v>Valentina Heliszkowski</v>
          </cell>
          <cell r="P4904">
            <v>1558084483</v>
          </cell>
          <cell r="Q4904" t="str">
            <v>Juan B Justo</v>
          </cell>
          <cell r="R4904">
            <v>2819</v>
          </cell>
          <cell r="S4904" t="str">
            <v>13 D</v>
          </cell>
          <cell r="T4904" t="str">
            <v>Villa crespo</v>
          </cell>
          <cell r="U4904" t="str">
            <v>Caba</v>
          </cell>
          <cell r="V4904">
            <v>1414</v>
          </cell>
          <cell r="W4904" t="str">
            <v>Capital Federal</v>
          </cell>
          <cell r="Y4904" t="str">
            <v>ENVÍO SIN CARGO (CABA Y GRAN PARTE DE GBA) TIEMPO: 4 a 6 DÍAS HÁBILES</v>
          </cell>
          <cell r="Z4904" t="str">
            <v>Mercado Pago</v>
          </cell>
          <cell r="AD4904">
            <v>44007</v>
          </cell>
          <cell r="AE4904">
            <v>44011</v>
          </cell>
          <cell r="AF4904" t="str">
            <v>SET X 3 MOLDES DE TORTA DIAM 28CM ALT 7CM</v>
          </cell>
          <cell r="AG4904" t="str">
            <v>1955.5</v>
          </cell>
          <cell r="AH4904">
            <v>1</v>
          </cell>
          <cell r="AI4904" t="str">
            <v>046BA4826</v>
          </cell>
          <cell r="AJ4904" t="str">
            <v>Móvil</v>
          </cell>
          <cell r="AK4904" t="str">
            <v>LLEGA EL 30-06 ENTRE 8 Y 17 HORAS!</v>
          </cell>
          <cell r="AL4904">
            <v>1547778254</v>
          </cell>
          <cell r="AM4904">
            <v>245034636</v>
          </cell>
          <cell r="AN4904" t="str">
            <v>Sí</v>
          </cell>
        </row>
        <row r="4905">
          <cell r="A4905">
            <v>829</v>
          </cell>
          <cell r="B4905" t="str">
            <v>daiannitah@gmail.com</v>
          </cell>
          <cell r="C4905">
            <v>44007</v>
          </cell>
          <cell r="D4905" t="str">
            <v>Abierta</v>
          </cell>
          <cell r="E4905" t="str">
            <v>Recibido</v>
          </cell>
          <cell r="F4905" t="str">
            <v>Enviado</v>
          </cell>
          <cell r="G4905" t="str">
            <v>ARS</v>
          </cell>
          <cell r="H4905">
            <v>1708</v>
          </cell>
          <cell r="I4905" t="str">
            <v>256.2</v>
          </cell>
          <cell r="J4905">
            <v>0</v>
          </cell>
          <cell r="K4905" t="str">
            <v>1451.8</v>
          </cell>
          <cell r="L4905" t="str">
            <v>Daiana Marchini</v>
          </cell>
          <cell r="M4905">
            <v>33020598</v>
          </cell>
          <cell r="N4905">
            <v>1162435737</v>
          </cell>
          <cell r="O4905" t="str">
            <v>Daiana Marchini</v>
          </cell>
          <cell r="P4905">
            <v>1162435737</v>
          </cell>
          <cell r="Q4905" t="str">
            <v>Daguerre</v>
          </cell>
          <cell r="R4905">
            <v>4887</v>
          </cell>
          <cell r="T4905" t="str">
            <v>Parque Avellaneda</v>
          </cell>
          <cell r="U4905" t="str">
            <v>Caba</v>
          </cell>
          <cell r="V4905">
            <v>1407</v>
          </cell>
          <cell r="W4905" t="str">
            <v>Capital Federal</v>
          </cell>
          <cell r="Y4905" t="str">
            <v>ENVÍO SIN CARGO (CABA Y GRAN PARTE DE GBA) TIEMPO: 4 a 6 DÍAS HÁBILES</v>
          </cell>
          <cell r="Z4905" t="str">
            <v>Mercado Pago</v>
          </cell>
          <cell r="AA4905" t="str">
            <v>FLOROTERO</v>
          </cell>
          <cell r="AD4905">
            <v>44007</v>
          </cell>
          <cell r="AE4905">
            <v>44011</v>
          </cell>
          <cell r="AF4905" t="str">
            <v>MESA PLEGABLE PARA PC MADERA Y METAL 59X39X23CM (Negro)</v>
          </cell>
          <cell r="AG4905">
            <v>1708</v>
          </cell>
          <cell r="AH4905">
            <v>1</v>
          </cell>
          <cell r="AI4905" t="str">
            <v>046ME7897</v>
          </cell>
          <cell r="AJ4905" t="str">
            <v>Móvil</v>
          </cell>
          <cell r="AK4905" t="str">
            <v>LLEGA EL 30-06 ENTRE 8 Y 17 HORAS!</v>
          </cell>
          <cell r="AL4905">
            <v>1547556431</v>
          </cell>
          <cell r="AM4905">
            <v>244915082</v>
          </cell>
          <cell r="AN4905" t="str">
            <v>Sí</v>
          </cell>
        </row>
        <row r="4906">
          <cell r="A4906">
            <v>828</v>
          </cell>
          <cell r="B4906" t="str">
            <v>alejandroosponce@gmail.com</v>
          </cell>
          <cell r="C4906">
            <v>44007</v>
          </cell>
          <cell r="D4906" t="str">
            <v>Abierta</v>
          </cell>
          <cell r="E4906" t="str">
            <v>Recibido</v>
          </cell>
          <cell r="F4906" t="str">
            <v>Enviado</v>
          </cell>
          <cell r="G4906" t="str">
            <v>ARS</v>
          </cell>
          <cell r="H4906" t="str">
            <v>1909.6</v>
          </cell>
          <cell r="I4906">
            <v>0</v>
          </cell>
          <cell r="J4906">
            <v>0</v>
          </cell>
          <cell r="K4906" t="str">
            <v>1909.6</v>
          </cell>
          <cell r="L4906" t="str">
            <v>Alejandro Ponce</v>
          </cell>
          <cell r="M4906">
            <v>24333703374</v>
          </cell>
          <cell r="N4906">
            <v>1165510832</v>
          </cell>
          <cell r="O4906" t="str">
            <v>Alejandro Ponce</v>
          </cell>
          <cell r="P4906">
            <v>1165510832</v>
          </cell>
          <cell r="Q4906" t="str">
            <v>Caracas</v>
          </cell>
          <cell r="R4906">
            <v>1012</v>
          </cell>
          <cell r="S4906" t="str">
            <v>6 C</v>
          </cell>
          <cell r="T4906" t="str">
            <v>Flores</v>
          </cell>
          <cell r="U4906" t="str">
            <v>Caba</v>
          </cell>
          <cell r="V4906">
            <v>1406</v>
          </cell>
          <cell r="W4906" t="str">
            <v>Capital Federal</v>
          </cell>
          <cell r="Y4906" t="str">
            <v>ENVÍO SIN CARGO (CABA Y GRAN PARTE DE GBA) TIEMPO: 4 a 6 DÍAS HÁBILES</v>
          </cell>
          <cell r="Z4906" t="str">
            <v>Mercado Pago</v>
          </cell>
          <cell r="AD4906">
            <v>44007</v>
          </cell>
          <cell r="AE4906">
            <v>44011</v>
          </cell>
          <cell r="AF4906" t="str">
            <v>FRUTERA ACERO INOXIDABLE 24.5 CM</v>
          </cell>
          <cell r="AG4906" t="str">
            <v>649.59</v>
          </cell>
          <cell r="AH4906">
            <v>1</v>
          </cell>
          <cell r="AI4906">
            <v>3462</v>
          </cell>
          <cell r="AJ4906" t="str">
            <v>Web</v>
          </cell>
          <cell r="AK4906" t="str">
            <v>LLEGA EL 30-06 ENTRE 8 Y 17 HORAS!</v>
          </cell>
          <cell r="AL4906">
            <v>1547537945</v>
          </cell>
          <cell r="AM4906">
            <v>244832487</v>
          </cell>
          <cell r="AN4906" t="str">
            <v>Sí</v>
          </cell>
        </row>
        <row r="4907">
          <cell r="A4907">
            <v>828</v>
          </cell>
          <cell r="B4907" t="str">
            <v>alejandroosponce@gmail.com</v>
          </cell>
          <cell r="AF4907" t="str">
            <v>SECAPLATOS 2 COLORES SURTIDOS 30CMX43CM (Negro)</v>
          </cell>
          <cell r="AG4907" t="str">
            <v>1216.14</v>
          </cell>
          <cell r="AH4907">
            <v>1</v>
          </cell>
          <cell r="AN4907" t="str">
            <v>Sí</v>
          </cell>
        </row>
        <row r="4908">
          <cell r="A4908">
            <v>828</v>
          </cell>
          <cell r="B4908" t="str">
            <v>alejandroosponce@gmail.com</v>
          </cell>
          <cell r="AF4908" t="str">
            <v>RALLADOR DE MANO MEDIANO 20 CM</v>
          </cell>
          <cell r="AG4908" t="str">
            <v>43.87</v>
          </cell>
          <cell r="AH4908">
            <v>1</v>
          </cell>
          <cell r="AI4908" t="str">
            <v>BA7382</v>
          </cell>
          <cell r="AN4908" t="str">
            <v>Sí</v>
          </cell>
        </row>
        <row r="4909">
          <cell r="A4909">
            <v>827</v>
          </cell>
          <cell r="B4909" t="str">
            <v>nataliavaldatti@gmail.com</v>
          </cell>
          <cell r="C4909">
            <v>44007</v>
          </cell>
          <cell r="D4909" t="str">
            <v>Abierta</v>
          </cell>
          <cell r="E4909" t="str">
            <v>Recibido</v>
          </cell>
          <cell r="F4909" t="str">
            <v>Enviado</v>
          </cell>
          <cell r="G4909" t="str">
            <v>ARS</v>
          </cell>
          <cell r="H4909">
            <v>1708</v>
          </cell>
          <cell r="I4909">
            <v>0</v>
          </cell>
          <cell r="J4909">
            <v>0</v>
          </cell>
          <cell r="K4909">
            <v>1708</v>
          </cell>
          <cell r="L4909" t="str">
            <v>Natalia Valdatti</v>
          </cell>
          <cell r="M4909">
            <v>27183704</v>
          </cell>
          <cell r="N4909">
            <v>1169332340</v>
          </cell>
          <cell r="O4909" t="str">
            <v>Natalia Valdatti</v>
          </cell>
          <cell r="P4909">
            <v>1169332340</v>
          </cell>
          <cell r="Q4909" t="str">
            <v>Avenida los incas</v>
          </cell>
          <cell r="R4909">
            <v>5415</v>
          </cell>
          <cell r="S4909" t="str">
            <v>4A</v>
          </cell>
          <cell r="T4909" t="str">
            <v>Villa Urquiza</v>
          </cell>
          <cell r="U4909" t="str">
            <v>Buenos Aires</v>
          </cell>
          <cell r="V4909">
            <v>1427</v>
          </cell>
          <cell r="W4909" t="str">
            <v>Capital Federal</v>
          </cell>
          <cell r="Y4909" t="str">
            <v>ENVÍO SIN CARGO (CABA Y GRAN PARTE DE GBA) TIEMPO: 4 a 6 DÍAS HÁBILES</v>
          </cell>
          <cell r="Z4909" t="str">
            <v>Mercado Pago</v>
          </cell>
          <cell r="AB4909" t="str">
            <v xml:space="preserve">Por favor avisar al celular cuando llega el envío porque no funciona bien el timbre y a veces no suena. Muchas gracias </v>
          </cell>
          <cell r="AC4909" t="str">
            <v>IMPORTANTE:EL COLOR DE LA MESA ES BEIGE CON NEGRO</v>
          </cell>
          <cell r="AD4909">
            <v>44007</v>
          </cell>
          <cell r="AE4909">
            <v>44011</v>
          </cell>
          <cell r="AF4909" t="str">
            <v>MESA PLEGABLE PARA PC MADERA Y METAL 59X39X23CM (Negro)</v>
          </cell>
          <cell r="AG4909">
            <v>1708</v>
          </cell>
          <cell r="AH4909">
            <v>1</v>
          </cell>
          <cell r="AI4909" t="str">
            <v>046ME7897</v>
          </cell>
          <cell r="AJ4909" t="str">
            <v>Móvil</v>
          </cell>
          <cell r="AK4909" t="str">
            <v>LLEGA EL 30-06 ENTRE 8 Y 17 HORAS!</v>
          </cell>
          <cell r="AL4909">
            <v>1547426544</v>
          </cell>
          <cell r="AM4909">
            <v>244834648</v>
          </cell>
          <cell r="AN4909" t="str">
            <v>Sí</v>
          </cell>
        </row>
        <row r="4910">
          <cell r="A4910">
            <v>826</v>
          </cell>
          <cell r="B4910" t="str">
            <v>paulobaudrizandrea@gmail.com</v>
          </cell>
          <cell r="C4910">
            <v>44007</v>
          </cell>
          <cell r="D4910" t="str">
            <v>Abierta</v>
          </cell>
          <cell r="E4910" t="str">
            <v>Recibido</v>
          </cell>
          <cell r="F4910" t="str">
            <v>Enviado</v>
          </cell>
          <cell r="G4910" t="str">
            <v>ARS</v>
          </cell>
          <cell r="H4910" t="str">
            <v>1183.54</v>
          </cell>
          <cell r="I4910">
            <v>0</v>
          </cell>
          <cell r="J4910">
            <v>0</v>
          </cell>
          <cell r="K4910" t="str">
            <v>1183.54</v>
          </cell>
          <cell r="L4910" t="str">
            <v>Andrea Paulo Baudriz</v>
          </cell>
          <cell r="M4910">
            <v>36572611</v>
          </cell>
          <cell r="N4910">
            <v>2284661123</v>
          </cell>
          <cell r="O4910" t="str">
            <v>Andrea Paulo Baudriz</v>
          </cell>
          <cell r="P4910">
            <v>2284661123</v>
          </cell>
          <cell r="Q4910">
            <v>6</v>
          </cell>
          <cell r="R4910">
            <v>1227</v>
          </cell>
          <cell r="S4910" t="str">
            <v>9 B</v>
          </cell>
          <cell r="T4910" t="str">
            <v>La Plata</v>
          </cell>
          <cell r="U4910" t="str">
            <v>La Plata</v>
          </cell>
          <cell r="V4910">
            <v>1440</v>
          </cell>
          <cell r="W4910" t="str">
            <v>Capital Federal</v>
          </cell>
          <cell r="Y4910" t="str">
            <v>ENVÍO SIN CARGO (CABA Y GRAN PARTE DE GBA) TIEMPO: 4 a 6 DÍAS HÁBILES</v>
          </cell>
          <cell r="Z4910" t="str">
            <v>Mercado Pago</v>
          </cell>
          <cell r="AB4910" t="str">
            <v>El código postal verdadero es 1900 (La Plata)</v>
          </cell>
          <cell r="AD4910">
            <v>44007</v>
          </cell>
          <cell r="AE4910">
            <v>44011</v>
          </cell>
          <cell r="AF4910" t="str">
            <v>ESPEJO CON BASE DE MADERA MARRON CLARO 25,5 X 15 CM</v>
          </cell>
          <cell r="AG4910" t="str">
            <v>640.52</v>
          </cell>
          <cell r="AH4910">
            <v>1</v>
          </cell>
          <cell r="AI4910" t="str">
            <v>DE7595</v>
          </cell>
          <cell r="AJ4910" t="str">
            <v>Web</v>
          </cell>
          <cell r="AK4910" t="str">
            <v>LLEGA EL 02-07 ENTRE 8 Y 17 HORAS!</v>
          </cell>
          <cell r="AL4910">
            <v>1547278881</v>
          </cell>
          <cell r="AM4910">
            <v>242935674</v>
          </cell>
          <cell r="AN4910" t="str">
            <v>Sí</v>
          </cell>
        </row>
        <row r="4911">
          <cell r="A4911">
            <v>826</v>
          </cell>
          <cell r="B4911" t="str">
            <v>paulobaudrizandrea@gmail.com</v>
          </cell>
          <cell r="AF4911" t="str">
            <v>TABLA BLANCA 35.5 CM DIAM</v>
          </cell>
          <cell r="AG4911" t="str">
            <v>337.58</v>
          </cell>
          <cell r="AH4911">
            <v>1</v>
          </cell>
          <cell r="AI4911" t="str">
            <v>42BA1021</v>
          </cell>
          <cell r="AN4911" t="str">
            <v>Sí</v>
          </cell>
        </row>
        <row r="4912">
          <cell r="A4912">
            <v>826</v>
          </cell>
          <cell r="B4912" t="str">
            <v>paulobaudrizandrea@gmail.com</v>
          </cell>
          <cell r="AF4912" t="str">
            <v>PISAPAPAS DISTINTOS COLORES (Negro)</v>
          </cell>
          <cell r="AG4912" t="str">
            <v>205.44</v>
          </cell>
          <cell r="AH4912">
            <v>1</v>
          </cell>
          <cell r="AI4912" t="str">
            <v>BP17002</v>
          </cell>
          <cell r="AN4912" t="str">
            <v>Sí</v>
          </cell>
        </row>
        <row r="4913">
          <cell r="A4913">
            <v>825</v>
          </cell>
          <cell r="B4913" t="str">
            <v>vallejosflor23@gmail.com</v>
          </cell>
          <cell r="C4913">
            <v>44007</v>
          </cell>
          <cell r="D4913" t="str">
            <v>Abierta</v>
          </cell>
          <cell r="E4913" t="str">
            <v>Recibido</v>
          </cell>
          <cell r="F4913" t="str">
            <v>Enviado</v>
          </cell>
          <cell r="G4913" t="str">
            <v>ARS</v>
          </cell>
          <cell r="H4913" t="str">
            <v>1796.94</v>
          </cell>
          <cell r="I4913">
            <v>0</v>
          </cell>
          <cell r="J4913">
            <v>0</v>
          </cell>
          <cell r="K4913" t="str">
            <v>1796.94</v>
          </cell>
          <cell r="L4913" t="str">
            <v>Florencia Aldana Vallejos</v>
          </cell>
          <cell r="M4913">
            <v>37668787</v>
          </cell>
          <cell r="N4913">
            <v>2474406636</v>
          </cell>
          <cell r="O4913" t="str">
            <v>Florencia Aldana Vallejos</v>
          </cell>
          <cell r="P4913">
            <v>2474406636</v>
          </cell>
          <cell r="Q4913" t="str">
            <v>Gallo</v>
          </cell>
          <cell r="R4913">
            <v>1552</v>
          </cell>
          <cell r="S4913" t="str">
            <v>2do piso depto 11</v>
          </cell>
          <cell r="T4913" t="str">
            <v>Recoleta</v>
          </cell>
          <cell r="U4913" t="str">
            <v>Caba</v>
          </cell>
          <cell r="V4913">
            <v>1425</v>
          </cell>
          <cell r="W4913" t="str">
            <v>Capital Federal</v>
          </cell>
          <cell r="Y4913" t="str">
            <v>ENVÍO SIN CARGO (CABA Y GRAN PARTE DE GBA) TIEMPO: 4 a 6 DÍAS HÁBILES</v>
          </cell>
          <cell r="Z4913" t="str">
            <v>Mercado Pago</v>
          </cell>
          <cell r="AD4913">
            <v>44007</v>
          </cell>
          <cell r="AE4913">
            <v>44011</v>
          </cell>
          <cell r="AF4913" t="str">
            <v>ESPATULAS PLASTICO (Rosa)</v>
          </cell>
          <cell r="AG4913" t="str">
            <v>88.94</v>
          </cell>
          <cell r="AH4913">
            <v>1</v>
          </cell>
          <cell r="AI4913" t="str">
            <v>019BA7572BA</v>
          </cell>
          <cell r="AJ4913" t="str">
            <v>Móvil</v>
          </cell>
          <cell r="AK4913" t="str">
            <v>LLEGA EL 30-06 ENTRE 8 Y 17 HORAS!</v>
          </cell>
          <cell r="AL4913">
            <v>1547209999</v>
          </cell>
          <cell r="AM4913">
            <v>244698174</v>
          </cell>
          <cell r="AN4913" t="str">
            <v>Sí</v>
          </cell>
        </row>
        <row r="4914">
          <cell r="A4914">
            <v>825</v>
          </cell>
          <cell r="B4914" t="str">
            <v>vallejosflor23@gmail.com</v>
          </cell>
          <cell r="AF4914" t="str">
            <v>MESA PLEGABLE PARA PC MADERA Y METAL 59X39X23CM (Beige)</v>
          </cell>
          <cell r="AG4914">
            <v>1708</v>
          </cell>
          <cell r="AH4914">
            <v>1</v>
          </cell>
          <cell r="AI4914" t="str">
            <v>046ME7897</v>
          </cell>
          <cell r="AN4914" t="str">
            <v>Sí</v>
          </cell>
        </row>
        <row r="4915">
          <cell r="A4915">
            <v>824</v>
          </cell>
          <cell r="B4915" t="str">
            <v>lug_05@hotmail.com</v>
          </cell>
          <cell r="C4915">
            <v>44007</v>
          </cell>
          <cell r="D4915" t="str">
            <v>Abierta</v>
          </cell>
          <cell r="E4915" t="str">
            <v>Recibido</v>
          </cell>
          <cell r="F4915" t="str">
            <v>Enviado</v>
          </cell>
          <cell r="G4915" t="str">
            <v>ARS</v>
          </cell>
          <cell r="H4915">
            <v>1708</v>
          </cell>
          <cell r="I4915">
            <v>0</v>
          </cell>
          <cell r="J4915">
            <v>0</v>
          </cell>
          <cell r="K4915">
            <v>1708</v>
          </cell>
          <cell r="L4915" t="str">
            <v>Lucia Gil</v>
          </cell>
          <cell r="M4915">
            <v>38252539</v>
          </cell>
          <cell r="N4915">
            <v>2216434762</v>
          </cell>
          <cell r="O4915" t="str">
            <v>Lucia Gil</v>
          </cell>
          <cell r="P4915">
            <v>2216434762</v>
          </cell>
          <cell r="Q4915">
            <v>13</v>
          </cell>
          <cell r="R4915">
            <v>377</v>
          </cell>
          <cell r="S4915" t="str">
            <v>2D</v>
          </cell>
          <cell r="T4915" t="str">
            <v>CASCO URBANO</v>
          </cell>
          <cell r="U4915" t="str">
            <v>La Plata</v>
          </cell>
          <cell r="V4915">
            <v>1440</v>
          </cell>
          <cell r="W4915" t="str">
            <v>Capital Federal</v>
          </cell>
          <cell r="Y4915" t="str">
            <v>ENVÍO SIN CARGO (CABA Y GRAN PARTE DE GBA) TIEMPO: 4 a 6 DÍAS HÁBILES</v>
          </cell>
          <cell r="Z4915" t="str">
            <v>Mercado Pago</v>
          </cell>
          <cell r="AB4915" t="str">
            <v>El envío debe ser a la cuidad de La Plata. Av. 13 n 733 depto. 2D entre 46 y 47. Gracias!</v>
          </cell>
          <cell r="AD4915">
            <v>44007</v>
          </cell>
          <cell r="AE4915">
            <v>44011</v>
          </cell>
          <cell r="AF4915" t="str">
            <v>MESA PLEGABLE PARA PC MADERA Y METAL 59X39X23CM (Marrón oscuro)</v>
          </cell>
          <cell r="AG4915">
            <v>1708</v>
          </cell>
          <cell r="AH4915">
            <v>1</v>
          </cell>
          <cell r="AI4915" t="str">
            <v>046ME7897</v>
          </cell>
          <cell r="AJ4915" t="str">
            <v>Web</v>
          </cell>
          <cell r="AK4915" t="str">
            <v>LLEGA EL 02-07 ENTRE 8 Y 17 HORAS!</v>
          </cell>
          <cell r="AL4915">
            <v>1547074262</v>
          </cell>
          <cell r="AM4915">
            <v>244656848</v>
          </cell>
          <cell r="AN4915" t="str">
            <v>Sí</v>
          </cell>
        </row>
        <row r="4916">
          <cell r="A4916">
            <v>823</v>
          </cell>
          <cell r="B4916" t="str">
            <v>mjgabrielli@gmail.com</v>
          </cell>
          <cell r="C4916">
            <v>44007</v>
          </cell>
          <cell r="D4916" t="str">
            <v>Abierta</v>
          </cell>
          <cell r="E4916" t="str">
            <v>Recibido</v>
          </cell>
          <cell r="F4916" t="str">
            <v>Enviado</v>
          </cell>
          <cell r="G4916" t="str">
            <v>ARS</v>
          </cell>
          <cell r="H4916" t="str">
            <v>4814.01</v>
          </cell>
          <cell r="I4916">
            <v>0</v>
          </cell>
          <cell r="J4916">
            <v>0</v>
          </cell>
          <cell r="K4916" t="str">
            <v>4814.01</v>
          </cell>
          <cell r="L4916" t="str">
            <v xml:space="preserve">Julieta </v>
          </cell>
          <cell r="M4916">
            <v>31469092</v>
          </cell>
          <cell r="N4916">
            <v>1570211264</v>
          </cell>
          <cell r="O4916" t="str">
            <v>Julieta  gabrielli</v>
          </cell>
          <cell r="P4916">
            <v>1570211264</v>
          </cell>
          <cell r="Q4916" t="str">
            <v>Pacheco</v>
          </cell>
          <cell r="R4916">
            <v>2144</v>
          </cell>
          <cell r="S4916" t="str">
            <v>6B</v>
          </cell>
          <cell r="T4916" t="str">
            <v>villa urquiza</v>
          </cell>
          <cell r="U4916" t="str">
            <v>Caba</v>
          </cell>
          <cell r="V4916">
            <v>1431</v>
          </cell>
          <cell r="W4916" t="str">
            <v>Capital Federal</v>
          </cell>
          <cell r="Y4916" t="str">
            <v>ENVÍO SIN CARGO (CABA Y GRAN PARTE DE GBA) TIEMPO: 4 a 6 DÍAS HÁBILES</v>
          </cell>
          <cell r="Z4916" t="str">
            <v>Mercado Pago</v>
          </cell>
          <cell r="AC4916" t="str">
            <v>CAMBIO LOS INDIVIDUALES POR 2 SKU: KK155AMAR "INDIVIDUAL TELA AMAR".</v>
          </cell>
          <cell r="AD4916">
            <v>44007</v>
          </cell>
          <cell r="AE4916">
            <v>44013</v>
          </cell>
          <cell r="AF4916" t="str">
            <v>BOWL BAMBOO GRIS 6X15CM</v>
          </cell>
          <cell r="AG4916">
            <v>539</v>
          </cell>
          <cell r="AH4916">
            <v>2</v>
          </cell>
          <cell r="AI4916" t="str">
            <v>BA7799</v>
          </cell>
          <cell r="AJ4916" t="str">
            <v>Web</v>
          </cell>
          <cell r="AK4916" t="str">
            <v>LLEGA EL 2-07 ENTRE 8 Y 17 HORAS 1</v>
          </cell>
          <cell r="AL4916">
            <v>1547027452</v>
          </cell>
          <cell r="AM4916">
            <v>240753159</v>
          </cell>
          <cell r="AN4916" t="str">
            <v>Sí</v>
          </cell>
        </row>
        <row r="4917">
          <cell r="A4917">
            <v>823</v>
          </cell>
          <cell r="B4917" t="str">
            <v>mjgabrielli@gmail.com</v>
          </cell>
          <cell r="AF4917" t="str">
            <v>BANDEJA BAMBOO BLANCO 40X5CM</v>
          </cell>
          <cell r="AG4917" t="str">
            <v>2257.28</v>
          </cell>
          <cell r="AH4917">
            <v>1</v>
          </cell>
          <cell r="AI4917" t="str">
            <v>BA8133BLA</v>
          </cell>
          <cell r="AN4917" t="str">
            <v>Sí</v>
          </cell>
        </row>
        <row r="4918">
          <cell r="A4918">
            <v>823</v>
          </cell>
          <cell r="B4918" t="str">
            <v>mjgabrielli@gmail.com</v>
          </cell>
          <cell r="AF4918" t="str">
            <v>INDIVIDUAL ARPILLERA AMAR</v>
          </cell>
          <cell r="AG4918" t="str">
            <v>372.99</v>
          </cell>
          <cell r="AH4918">
            <v>2</v>
          </cell>
          <cell r="AI4918" t="str">
            <v>024KK151AMAR</v>
          </cell>
          <cell r="AN4918" t="str">
            <v>Sí</v>
          </cell>
        </row>
        <row r="4919">
          <cell r="A4919">
            <v>823</v>
          </cell>
          <cell r="B4919" t="str">
            <v>mjgabrielli@gmail.com</v>
          </cell>
          <cell r="AF4919" t="str">
            <v>IDENTIFICADOR DE COPA SET 6PC BLISTER 3 CMS/ PC</v>
          </cell>
          <cell r="AG4919" t="str">
            <v>328.5</v>
          </cell>
          <cell r="AH4919">
            <v>1</v>
          </cell>
          <cell r="AI4919" t="str">
            <v>046BA7843</v>
          </cell>
          <cell r="AN4919" t="str">
            <v>Sí</v>
          </cell>
        </row>
        <row r="4920">
          <cell r="A4920">
            <v>823</v>
          </cell>
          <cell r="B4920" t="str">
            <v>mjgabrielli@gmail.com</v>
          </cell>
          <cell r="AF4920" t="str">
            <v>PANERA HOME</v>
          </cell>
          <cell r="AG4920" t="str">
            <v>404.25</v>
          </cell>
          <cell r="AH4920">
            <v>1</v>
          </cell>
          <cell r="AI4920" t="str">
            <v>LO26003</v>
          </cell>
          <cell r="AN4920" t="str">
            <v>Sí</v>
          </cell>
        </row>
        <row r="4921">
          <cell r="A4921">
            <v>822</v>
          </cell>
          <cell r="B4921" t="str">
            <v>pilarpaonessa@outlook.com</v>
          </cell>
          <cell r="C4921">
            <v>44006</v>
          </cell>
          <cell r="D4921" t="str">
            <v>Abierta</v>
          </cell>
          <cell r="E4921" t="str">
            <v>Recibido</v>
          </cell>
          <cell r="F4921" t="str">
            <v>Enviado</v>
          </cell>
          <cell r="G4921" t="str">
            <v>ARS</v>
          </cell>
          <cell r="H4921" t="str">
            <v>1955.5</v>
          </cell>
          <cell r="I4921">
            <v>0</v>
          </cell>
          <cell r="J4921">
            <v>0</v>
          </cell>
          <cell r="K4921" t="str">
            <v>1955.5</v>
          </cell>
          <cell r="L4921" t="str">
            <v>Pilar Paonessa</v>
          </cell>
          <cell r="M4921">
            <v>42375177</v>
          </cell>
          <cell r="N4921">
            <v>1136269495</v>
          </cell>
          <cell r="O4921" t="str">
            <v>Pilar Paonessa</v>
          </cell>
          <cell r="P4921">
            <v>1136269495</v>
          </cell>
          <cell r="Q4921" t="str">
            <v>Manuela Pedraza</v>
          </cell>
          <cell r="R4921">
            <v>1346</v>
          </cell>
          <cell r="T4921" t="str">
            <v>villa bosch</v>
          </cell>
          <cell r="U4921" t="str">
            <v>Buenos Aires</v>
          </cell>
          <cell r="V4921">
            <v>1682</v>
          </cell>
          <cell r="W4921" t="str">
            <v>Gran Buenos Aires</v>
          </cell>
          <cell r="Y4921" t="str">
            <v>ENVÍO SIN CARGO (CABA Y GRAN PARTE DE GBA) TIEMPO: 4 a 6 DÍAS HÁBILES</v>
          </cell>
          <cell r="Z4921" t="str">
            <v>Mercado Pago</v>
          </cell>
          <cell r="AD4921">
            <v>44006</v>
          </cell>
          <cell r="AE4921">
            <v>44008</v>
          </cell>
          <cell r="AF4921" t="str">
            <v>SET X 3 MOLDES DE TORTA DIAM 28CM ALT 7CM</v>
          </cell>
          <cell r="AG4921" t="str">
            <v>1955.5</v>
          </cell>
          <cell r="AH4921">
            <v>1</v>
          </cell>
          <cell r="AI4921" t="str">
            <v>046BA4826</v>
          </cell>
          <cell r="AJ4921" t="str">
            <v>Web</v>
          </cell>
          <cell r="AK4921" t="str">
            <v>LLEGA EL 30-06 ENTRE 8 Y 17 HORAS !</v>
          </cell>
          <cell r="AL4921">
            <v>1546563159</v>
          </cell>
          <cell r="AM4921">
            <v>243537977</v>
          </cell>
          <cell r="AN4921" t="str">
            <v>Sí</v>
          </cell>
        </row>
        <row r="4922">
          <cell r="A4922">
            <v>821</v>
          </cell>
          <cell r="B4922" t="str">
            <v>stefy_segura@hotmail.com</v>
          </cell>
          <cell r="C4922">
            <v>44006</v>
          </cell>
          <cell r="D4922" t="str">
            <v>Abierta</v>
          </cell>
          <cell r="E4922" t="str">
            <v>Recibido</v>
          </cell>
          <cell r="F4922" t="str">
            <v>Enviado</v>
          </cell>
          <cell r="G4922" t="str">
            <v>ARS</v>
          </cell>
          <cell r="H4922">
            <v>1708</v>
          </cell>
          <cell r="I4922">
            <v>0</v>
          </cell>
          <cell r="J4922">
            <v>0</v>
          </cell>
          <cell r="K4922">
            <v>1708</v>
          </cell>
          <cell r="L4922" t="str">
            <v>Stefania Segura</v>
          </cell>
          <cell r="M4922">
            <v>27361656747</v>
          </cell>
          <cell r="N4922">
            <v>1532577133</v>
          </cell>
          <cell r="O4922" t="str">
            <v>Stefania Segura</v>
          </cell>
          <cell r="P4922">
            <v>1532577133</v>
          </cell>
          <cell r="Q4922" t="str">
            <v>Monroe</v>
          </cell>
          <cell r="R4922">
            <v>1629</v>
          </cell>
          <cell r="S4922" t="str">
            <v>1 D</v>
          </cell>
          <cell r="U4922" t="str">
            <v>Caba</v>
          </cell>
          <cell r="V4922">
            <v>1428</v>
          </cell>
          <cell r="W4922" t="str">
            <v>Capital Federal</v>
          </cell>
          <cell r="Y4922" t="str">
            <v>ENVÍO SIN CARGO (CABA Y GRAN PARTE DE GBA) TIEMPO: 4 a 6 DÍAS HÁBILES</v>
          </cell>
          <cell r="Z4922" t="str">
            <v>Mercado Pago</v>
          </cell>
          <cell r="AD4922">
            <v>44006</v>
          </cell>
          <cell r="AE4922">
            <v>44008</v>
          </cell>
          <cell r="AF4922" t="str">
            <v>MESA PLEGABLE PARA PC MADERA Y METAL 59X39X23CM (Marrón oscuro)</v>
          </cell>
          <cell r="AG4922">
            <v>1708</v>
          </cell>
          <cell r="AH4922">
            <v>1</v>
          </cell>
          <cell r="AI4922" t="str">
            <v>046ME7897</v>
          </cell>
          <cell r="AJ4922" t="str">
            <v>Web</v>
          </cell>
          <cell r="AK4922" t="str">
            <v>LLEGA EL 30-06 ENTRE 8 Y 17 HORAS !</v>
          </cell>
          <cell r="AL4922">
            <v>1545641787</v>
          </cell>
          <cell r="AM4922">
            <v>242197853</v>
          </cell>
          <cell r="AN4922" t="str">
            <v>Sí</v>
          </cell>
        </row>
        <row r="4923">
          <cell r="A4923">
            <v>820</v>
          </cell>
          <cell r="B4923" t="str">
            <v>florencia.defe@gmail.com</v>
          </cell>
          <cell r="C4923">
            <v>44006</v>
          </cell>
          <cell r="D4923" t="str">
            <v>Abierta</v>
          </cell>
          <cell r="E4923" t="str">
            <v>Recibido</v>
          </cell>
          <cell r="F4923" t="str">
            <v>Enviado</v>
          </cell>
          <cell r="G4923" t="str">
            <v>ARS</v>
          </cell>
          <cell r="H4923" t="str">
            <v>1111.45</v>
          </cell>
          <cell r="I4923">
            <v>0</v>
          </cell>
          <cell r="J4923">
            <v>0</v>
          </cell>
          <cell r="K4923" t="str">
            <v>1111.45</v>
          </cell>
          <cell r="L4923" t="str">
            <v>Florencia Defelipe</v>
          </cell>
          <cell r="M4923">
            <v>34704312</v>
          </cell>
          <cell r="N4923">
            <v>1568190514</v>
          </cell>
          <cell r="O4923" t="str">
            <v>Florencia Defelipe</v>
          </cell>
          <cell r="P4923">
            <v>1568190514</v>
          </cell>
          <cell r="Q4923" t="str">
            <v>Lambaré</v>
          </cell>
          <cell r="R4923">
            <v>368</v>
          </cell>
          <cell r="S4923" t="str">
            <v>D</v>
          </cell>
          <cell r="T4923" t="str">
            <v>Quinta Galli</v>
          </cell>
          <cell r="U4923" t="str">
            <v>Avellaneda</v>
          </cell>
          <cell r="V4923">
            <v>1870</v>
          </cell>
          <cell r="W4923" t="str">
            <v>Gran Buenos Aires</v>
          </cell>
          <cell r="Y4923" t="str">
            <v>ENVÍO SIN CARGO (CABA Y GRAN PARTE DE GBA) TIEMPO: 4 a 6 DÍAS HÁBILES</v>
          </cell>
          <cell r="Z4923" t="str">
            <v>Mercado Pago</v>
          </cell>
          <cell r="AD4923">
            <v>44006</v>
          </cell>
          <cell r="AE4923">
            <v>44008</v>
          </cell>
          <cell r="AF4923" t="str">
            <v>SARTEN DE CERAMICA DE 26CM S/TAPA ANTIADHERENTE</v>
          </cell>
          <cell r="AG4923" t="str">
            <v>1111.45</v>
          </cell>
          <cell r="AH4923">
            <v>1</v>
          </cell>
          <cell r="AI4923" t="str">
            <v>BA8168</v>
          </cell>
          <cell r="AJ4923" t="str">
            <v>Móvil</v>
          </cell>
          <cell r="AK4923" t="str">
            <v>LLEGA EL 29-06 ENTRE 8 Y 17 HORAS !</v>
          </cell>
          <cell r="AL4923">
            <v>1545513189</v>
          </cell>
          <cell r="AM4923">
            <v>241831692</v>
          </cell>
          <cell r="AN4923" t="str">
            <v>Sí</v>
          </cell>
        </row>
        <row r="4924">
          <cell r="A4924">
            <v>819</v>
          </cell>
          <cell r="B4924" t="str">
            <v>chechi.22@hotmail.com</v>
          </cell>
          <cell r="C4924">
            <v>44006</v>
          </cell>
          <cell r="D4924" t="str">
            <v>Abierta</v>
          </cell>
          <cell r="E4924" t="str">
            <v>Recibido</v>
          </cell>
          <cell r="F4924" t="str">
            <v>Enviado</v>
          </cell>
          <cell r="G4924" t="str">
            <v>ARS</v>
          </cell>
          <cell r="H4924">
            <v>1708</v>
          </cell>
          <cell r="I4924">
            <v>0</v>
          </cell>
          <cell r="J4924">
            <v>0</v>
          </cell>
          <cell r="K4924">
            <v>1708</v>
          </cell>
          <cell r="L4924" t="str">
            <v>Sergio Adrian Diaz</v>
          </cell>
          <cell r="M4924">
            <v>30526911</v>
          </cell>
          <cell r="N4924">
            <v>1164363460</v>
          </cell>
          <cell r="O4924" t="str">
            <v>Sergio Adrian Diaz</v>
          </cell>
          <cell r="P4924">
            <v>1164363460</v>
          </cell>
          <cell r="Q4924" t="str">
            <v>Intendente A. Campos</v>
          </cell>
          <cell r="R4924">
            <v>1760</v>
          </cell>
          <cell r="S4924" t="str">
            <v>5 B</v>
          </cell>
          <cell r="T4924" t="str">
            <v>SAN MARTIN</v>
          </cell>
          <cell r="U4924" t="str">
            <v>Buenos Aires</v>
          </cell>
          <cell r="V4924">
            <v>1650</v>
          </cell>
          <cell r="W4924" t="str">
            <v>Gran Buenos Aires</v>
          </cell>
          <cell r="Y4924" t="str">
            <v>ENVÍO SIN CARGO (CABA Y GRAN PARTE DE GBA) TIEMPO: 4 a 6 DÍAS HÁBILES</v>
          </cell>
          <cell r="Z4924" t="str">
            <v>Mercado Pago</v>
          </cell>
          <cell r="AD4924">
            <v>44006</v>
          </cell>
          <cell r="AE4924">
            <v>44008</v>
          </cell>
          <cell r="AF4924" t="str">
            <v>MESA PLEGABLE PARA PC MADERA Y METAL 59X39X23CM (Marrón oscuro)</v>
          </cell>
          <cell r="AG4924">
            <v>1708</v>
          </cell>
          <cell r="AH4924">
            <v>1</v>
          </cell>
          <cell r="AI4924" t="str">
            <v>046ME7897</v>
          </cell>
          <cell r="AJ4924" t="str">
            <v>Web</v>
          </cell>
          <cell r="AK4924" t="str">
            <v>LLEGA EL 30-06 ENTRE 8 Y 17 HORAS !</v>
          </cell>
          <cell r="AL4924">
            <v>1545264558</v>
          </cell>
          <cell r="AM4924">
            <v>242733208</v>
          </cell>
          <cell r="AN4924" t="str">
            <v>Sí</v>
          </cell>
        </row>
        <row r="4925">
          <cell r="A4925">
            <v>818</v>
          </cell>
          <cell r="B4925" t="str">
            <v>pablozink06@gmail.com</v>
          </cell>
          <cell r="C4925">
            <v>44006</v>
          </cell>
          <cell r="D4925" t="str">
            <v>Abierta</v>
          </cell>
          <cell r="E4925" t="str">
            <v>Recibido</v>
          </cell>
          <cell r="F4925" t="str">
            <v>Enviado</v>
          </cell>
          <cell r="G4925" t="str">
            <v>ARS</v>
          </cell>
          <cell r="H4925" t="str">
            <v>2616.5</v>
          </cell>
          <cell r="I4925">
            <v>0</v>
          </cell>
          <cell r="J4925">
            <v>0</v>
          </cell>
          <cell r="K4925" t="str">
            <v>2616.5</v>
          </cell>
          <cell r="L4925" t="str">
            <v>Pablo Zink</v>
          </cell>
          <cell r="M4925">
            <v>32751928</v>
          </cell>
          <cell r="N4925" t="str">
            <v>02953-15412490</v>
          </cell>
          <cell r="O4925" t="str">
            <v>Pablo Zink</v>
          </cell>
          <cell r="P4925" t="str">
            <v>02953-15412490</v>
          </cell>
          <cell r="Q4925" t="str">
            <v>Borges</v>
          </cell>
          <cell r="R4925">
            <v>2151</v>
          </cell>
          <cell r="S4925" t="str">
            <v>1C</v>
          </cell>
          <cell r="T4925" t="str">
            <v>Palermo</v>
          </cell>
          <cell r="U4925" t="str">
            <v>Caba</v>
          </cell>
          <cell r="V4925">
            <v>1425</v>
          </cell>
          <cell r="W4925" t="str">
            <v>Capital Federal</v>
          </cell>
          <cell r="Y4925" t="str">
            <v>ENVÍO SIN CARGO (CABA Y GRAN PARTE DE GBA) TIEMPO: 4 a 6 DÍAS HÁBILES</v>
          </cell>
          <cell r="Z4925" t="str">
            <v>Mercado Pago</v>
          </cell>
          <cell r="AD4925">
            <v>44006</v>
          </cell>
          <cell r="AE4925">
            <v>44008</v>
          </cell>
          <cell r="AF4925" t="str">
            <v>CAFETERA EMBOLO 600ML M4</v>
          </cell>
          <cell r="AG4925" t="str">
            <v>908.5</v>
          </cell>
          <cell r="AH4925">
            <v>1</v>
          </cell>
          <cell r="AI4925" t="str">
            <v>046BA8050</v>
          </cell>
          <cell r="AJ4925" t="str">
            <v>Web</v>
          </cell>
          <cell r="AK4925" t="str">
            <v>LLEGA EL 30-06 ENTRE 8 Y 17 HORAS !</v>
          </cell>
          <cell r="AL4925">
            <v>1545143796</v>
          </cell>
          <cell r="AM4925">
            <v>242654535</v>
          </cell>
          <cell r="AN4925" t="str">
            <v>Sí</v>
          </cell>
        </row>
        <row r="4926">
          <cell r="A4926">
            <v>818</v>
          </cell>
          <cell r="B4926" t="str">
            <v>pablozink06@gmail.com</v>
          </cell>
          <cell r="AF4926" t="str">
            <v>MESA PLEGABLE PARA PC MADERA Y METAL 59X39X23CM (Beige)</v>
          </cell>
          <cell r="AG4926">
            <v>1708</v>
          </cell>
          <cell r="AH4926">
            <v>1</v>
          </cell>
          <cell r="AI4926" t="str">
            <v>046ME7897</v>
          </cell>
          <cell r="AN4926" t="str">
            <v>Sí</v>
          </cell>
        </row>
        <row r="4927">
          <cell r="A4927">
            <v>817</v>
          </cell>
          <cell r="B4927" t="str">
            <v>florsinavarro96@gmail.com</v>
          </cell>
          <cell r="C4927">
            <v>44005</v>
          </cell>
          <cell r="D4927" t="str">
            <v>Abierta</v>
          </cell>
          <cell r="E4927" t="str">
            <v>Recibido</v>
          </cell>
          <cell r="F4927" t="str">
            <v>Enviado</v>
          </cell>
          <cell r="G4927" t="str">
            <v>ARS</v>
          </cell>
          <cell r="H4927">
            <v>4378</v>
          </cell>
          <cell r="I4927">
            <v>0</v>
          </cell>
          <cell r="J4927">
            <v>520</v>
          </cell>
          <cell r="K4927">
            <v>4898</v>
          </cell>
          <cell r="L4927" t="str">
            <v>Florencia Navarro</v>
          </cell>
          <cell r="M4927">
            <v>39787874</v>
          </cell>
          <cell r="N4927">
            <v>2396572574</v>
          </cell>
          <cell r="O4927" t="str">
            <v>Florencia Navarro</v>
          </cell>
          <cell r="P4927">
            <v>2396572574</v>
          </cell>
          <cell r="Q4927" t="str">
            <v>Esteban zanni</v>
          </cell>
          <cell r="R4927">
            <v>185</v>
          </cell>
          <cell r="U4927" t="str">
            <v>Pehuajó</v>
          </cell>
          <cell r="V4927">
            <v>6450</v>
          </cell>
          <cell r="W4927" t="str">
            <v>Buenos Aires</v>
          </cell>
          <cell r="Y4927" t="str">
            <v>Correo Argentino - Encomienda Clásica</v>
          </cell>
          <cell r="Z4927" t="str">
            <v>Mercado Pago</v>
          </cell>
          <cell r="AB4927" t="str">
            <v>Almacen frente color bordó</v>
          </cell>
          <cell r="AD4927">
            <v>44005</v>
          </cell>
          <cell r="AE4927">
            <v>44008</v>
          </cell>
          <cell r="AF4927" t="str">
            <v>JUEGO X 6 PLATOS PLAYOS PARTHENON CELESTE 26CM</v>
          </cell>
          <cell r="AG4927">
            <v>4378</v>
          </cell>
          <cell r="AH4927">
            <v>1</v>
          </cell>
          <cell r="AI4927" t="str">
            <v>PO342472</v>
          </cell>
          <cell r="AJ4927" t="str">
            <v>Móvil</v>
          </cell>
          <cell r="AK4927" t="str">
            <v>VA AL CORREO EL DIA MARTES 30-06 ENTRE 14 Y 18 HORAS !</v>
          </cell>
          <cell r="AL4927">
            <v>1544998725</v>
          </cell>
          <cell r="AM4927">
            <v>242018143</v>
          </cell>
          <cell r="AN4927" t="str">
            <v>Sí</v>
          </cell>
        </row>
        <row r="4928">
          <cell r="A4928">
            <v>816</v>
          </cell>
          <cell r="B4928" t="str">
            <v>jennitaffarel@gmail.com</v>
          </cell>
          <cell r="C4928">
            <v>44005</v>
          </cell>
          <cell r="D4928" t="str">
            <v>Abierta</v>
          </cell>
          <cell r="E4928" t="str">
            <v>Recibido</v>
          </cell>
          <cell r="F4928" t="str">
            <v>Enviado</v>
          </cell>
          <cell r="G4928" t="str">
            <v>ARS</v>
          </cell>
          <cell r="H4928" t="str">
            <v>1211.95</v>
          </cell>
          <cell r="I4928">
            <v>0</v>
          </cell>
          <cell r="J4928">
            <v>0</v>
          </cell>
          <cell r="K4928" t="str">
            <v>1211.95</v>
          </cell>
          <cell r="L4928" t="str">
            <v>Jennifer Taffarel</v>
          </cell>
          <cell r="M4928">
            <v>38773610</v>
          </cell>
          <cell r="N4928">
            <v>3446601869</v>
          </cell>
          <cell r="O4928" t="str">
            <v>Jennifer Taffarel</v>
          </cell>
          <cell r="P4928">
            <v>3446601869</v>
          </cell>
          <cell r="Q4928" t="str">
            <v>Av Santa Fe</v>
          </cell>
          <cell r="R4928">
            <v>4970</v>
          </cell>
          <cell r="S4928" t="str">
            <v>11 "C"</v>
          </cell>
          <cell r="T4928" t="str">
            <v>palermo</v>
          </cell>
          <cell r="U4928" t="str">
            <v>Palermo</v>
          </cell>
          <cell r="V4928">
            <v>1425</v>
          </cell>
          <cell r="W4928" t="str">
            <v>Capital Federal</v>
          </cell>
          <cell r="Y4928" t="str">
            <v>ENVÍO SIN CARGO (CABA Y GRAN PARTE DE GBA) TIEMPO: 4 a 6 DÍAS HÁBILES</v>
          </cell>
          <cell r="Z4928" t="str">
            <v>Mercado Pago</v>
          </cell>
          <cell r="AD4928">
            <v>44005</v>
          </cell>
          <cell r="AE4928">
            <v>44008</v>
          </cell>
          <cell r="AF4928" t="str">
            <v>FUENTE PARA HORNO REDONDA BORCAM 1720CC PASABAHCE 25 CM DIAM</v>
          </cell>
          <cell r="AG4928" t="str">
            <v>648.35</v>
          </cell>
          <cell r="AH4928">
            <v>1</v>
          </cell>
          <cell r="AI4928" t="str">
            <v>PA59534</v>
          </cell>
          <cell r="AJ4928" t="str">
            <v>Web</v>
          </cell>
          <cell r="AK4928" t="str">
            <v>LLEGA EL 30-06 ENTRE 8 Y 17 HORAS !</v>
          </cell>
          <cell r="AL4928">
            <v>1544992341</v>
          </cell>
          <cell r="AM4928">
            <v>241800195</v>
          </cell>
          <cell r="AN4928" t="str">
            <v>Sí</v>
          </cell>
        </row>
        <row r="4929">
          <cell r="A4929">
            <v>816</v>
          </cell>
          <cell r="B4929" t="str">
            <v>jennitaffarel@gmail.com</v>
          </cell>
          <cell r="AF4929" t="str">
            <v>MOLDE TARTERA</v>
          </cell>
          <cell r="AG4929" t="str">
            <v>281.8</v>
          </cell>
          <cell r="AH4929">
            <v>2</v>
          </cell>
          <cell r="AI4929" t="str">
            <v>046BA4836</v>
          </cell>
          <cell r="AN4929" t="str">
            <v>Sí</v>
          </cell>
        </row>
        <row r="4930">
          <cell r="A4930">
            <v>815</v>
          </cell>
          <cell r="B4930" t="str">
            <v>florencia.lugea@gmail.com</v>
          </cell>
          <cell r="C4930">
            <v>44005</v>
          </cell>
          <cell r="D4930" t="str">
            <v>Abierta</v>
          </cell>
          <cell r="E4930" t="str">
            <v>Recibido</v>
          </cell>
          <cell r="F4930" t="str">
            <v>Enviado</v>
          </cell>
          <cell r="G4930" t="str">
            <v>ARS</v>
          </cell>
          <cell r="H4930">
            <v>1694</v>
          </cell>
          <cell r="I4930">
            <v>0</v>
          </cell>
          <cell r="J4930">
            <v>0</v>
          </cell>
          <cell r="K4930">
            <v>1694</v>
          </cell>
          <cell r="L4930" t="str">
            <v>Florencia Lugea</v>
          </cell>
          <cell r="M4930">
            <v>36159177</v>
          </cell>
          <cell r="N4930">
            <v>1165629973</v>
          </cell>
          <cell r="O4930" t="str">
            <v>Florencia Lugea</v>
          </cell>
          <cell r="P4930">
            <v>1165629973</v>
          </cell>
          <cell r="Q4930" t="str">
            <v>Malaver</v>
          </cell>
          <cell r="R4930">
            <v>1515</v>
          </cell>
          <cell r="S4930" t="str">
            <v>1° 12</v>
          </cell>
          <cell r="U4930" t="str">
            <v>Olivos</v>
          </cell>
          <cell r="V4930">
            <v>1636</v>
          </cell>
          <cell r="W4930" t="str">
            <v>Gran Buenos Aires</v>
          </cell>
          <cell r="Y4930" t="str">
            <v>ENVÍO SIN CARGO (CABA Y GRAN PARTE DE GBA) TIEMPO: 4 a 6 DÍAS HÁBILES</v>
          </cell>
          <cell r="Z4930" t="str">
            <v>Mercado Pago</v>
          </cell>
          <cell r="AD4930">
            <v>44005</v>
          </cell>
          <cell r="AE4930">
            <v>44008</v>
          </cell>
          <cell r="AF4930" t="str">
            <v>INDIVIDUAL HOJAS CUERINA</v>
          </cell>
          <cell r="AG4930" t="str">
            <v>423.5</v>
          </cell>
          <cell r="AH4930">
            <v>4</v>
          </cell>
          <cell r="AI4930" t="str">
            <v>CHUIN41R</v>
          </cell>
          <cell r="AJ4930" t="str">
            <v>Móvil</v>
          </cell>
          <cell r="AK4930" t="str">
            <v>LLEGA EL 30-06 ENTRE 8 Y 17 HORAS !</v>
          </cell>
          <cell r="AL4930">
            <v>1544968849</v>
          </cell>
          <cell r="AM4930">
            <v>242408035</v>
          </cell>
          <cell r="AN4930" t="str">
            <v>Sí</v>
          </cell>
        </row>
        <row r="4931">
          <cell r="A4931">
            <v>814</v>
          </cell>
          <cell r="B4931" t="str">
            <v>marlenechrystan@gmail.com</v>
          </cell>
          <cell r="C4931">
            <v>44005</v>
          </cell>
          <cell r="D4931" t="str">
            <v>Abierta</v>
          </cell>
          <cell r="E4931" t="str">
            <v>Recibido</v>
          </cell>
          <cell r="F4931" t="str">
            <v>Enviado</v>
          </cell>
          <cell r="G4931" t="str">
            <v>ARS</v>
          </cell>
          <cell r="H4931" t="str">
            <v>1198.73</v>
          </cell>
          <cell r="I4931" t="str">
            <v>179.81</v>
          </cell>
          <cell r="J4931">
            <v>0</v>
          </cell>
          <cell r="K4931" t="str">
            <v>1018.92</v>
          </cell>
          <cell r="L4931" t="str">
            <v>Marlene Chrystan</v>
          </cell>
          <cell r="M4931">
            <v>38304160</v>
          </cell>
          <cell r="N4931">
            <v>1153780071</v>
          </cell>
          <cell r="O4931" t="str">
            <v>Marlene Chrystan</v>
          </cell>
          <cell r="P4931">
            <v>1153780071</v>
          </cell>
          <cell r="Q4931" t="str">
            <v>Calle 365</v>
          </cell>
          <cell r="R4931">
            <v>930</v>
          </cell>
          <cell r="T4931" t="str">
            <v>Ranelagh</v>
          </cell>
          <cell r="U4931" t="str">
            <v>Raneelagh</v>
          </cell>
          <cell r="V4931">
            <v>1886</v>
          </cell>
          <cell r="W4931" t="str">
            <v>Gran Buenos Aires</v>
          </cell>
          <cell r="Y4931" t="str">
            <v>ENVÍO SIN CARGO (CABA Y GRAN PARTE DE GBA) TIEMPO: 4 a 6 DÍAS HÁBILES</v>
          </cell>
          <cell r="Z4931" t="str">
            <v>Mercado Pago</v>
          </cell>
          <cell r="AA4931" t="str">
            <v>AGUSBAKEOFF</v>
          </cell>
          <cell r="AD4931">
            <v>44005</v>
          </cell>
          <cell r="AE4931">
            <v>44008</v>
          </cell>
          <cell r="AF4931" t="str">
            <v>CUBIERTERO 31.5X24.5X4.5CM (Verde)</v>
          </cell>
          <cell r="AG4931">
            <v>276</v>
          </cell>
          <cell r="AH4931">
            <v>1</v>
          </cell>
          <cell r="AI4931" t="str">
            <v>0607PLA204</v>
          </cell>
          <cell r="AJ4931" t="str">
            <v>Web</v>
          </cell>
          <cell r="AK4931" t="str">
            <v>LLEGA EL 29-06 ENTRE 8 Y 17 HORAS !</v>
          </cell>
          <cell r="AL4931">
            <v>1544911091</v>
          </cell>
          <cell r="AM4931">
            <v>242331641</v>
          </cell>
          <cell r="AN4931" t="str">
            <v>Sí</v>
          </cell>
        </row>
        <row r="4932">
          <cell r="A4932">
            <v>814</v>
          </cell>
          <cell r="B4932" t="str">
            <v>marlenechrystan@gmail.com</v>
          </cell>
          <cell r="AF4932" t="str">
            <v>RALLADOR 4 LADOS (Celeste)</v>
          </cell>
          <cell r="AG4932" t="str">
            <v>511.85</v>
          </cell>
          <cell r="AH4932">
            <v>1</v>
          </cell>
          <cell r="AN4932" t="str">
            <v>Sí</v>
          </cell>
        </row>
        <row r="4933">
          <cell r="A4933">
            <v>814</v>
          </cell>
          <cell r="B4933" t="str">
            <v>marlenechrystan@gmail.com</v>
          </cell>
          <cell r="AF4933" t="str">
            <v>ESPATULA RANURADA DISTINTOS COLORES (Celeste)</v>
          </cell>
          <cell r="AG4933" t="str">
            <v>205.44</v>
          </cell>
          <cell r="AH4933">
            <v>1</v>
          </cell>
          <cell r="AI4933" t="str">
            <v>BP12005</v>
          </cell>
          <cell r="AN4933" t="str">
            <v>Sí</v>
          </cell>
        </row>
        <row r="4934">
          <cell r="A4934">
            <v>814</v>
          </cell>
          <cell r="B4934" t="str">
            <v>marlenechrystan@gmail.com</v>
          </cell>
          <cell r="AF4934" t="str">
            <v>ESPATULA PLANA RANURADA DISTINTOS COLORES (Celeste)</v>
          </cell>
          <cell r="AG4934" t="str">
            <v>205.44</v>
          </cell>
          <cell r="AH4934">
            <v>1</v>
          </cell>
          <cell r="AI4934" t="str">
            <v>BP11005</v>
          </cell>
          <cell r="AN4934" t="str">
            <v>Sí</v>
          </cell>
        </row>
        <row r="4935">
          <cell r="A4935">
            <v>813</v>
          </cell>
          <cell r="B4935" t="str">
            <v>sofiacocaro@gmail.com</v>
          </cell>
          <cell r="C4935">
            <v>44005</v>
          </cell>
          <cell r="D4935" t="str">
            <v>Abierta</v>
          </cell>
          <cell r="E4935" t="str">
            <v>Recibido</v>
          </cell>
          <cell r="F4935" t="str">
            <v>Enviado</v>
          </cell>
          <cell r="G4935" t="str">
            <v>ARS</v>
          </cell>
          <cell r="H4935" t="str">
            <v>1848.9</v>
          </cell>
          <cell r="I4935">
            <v>0</v>
          </cell>
          <cell r="J4935">
            <v>0</v>
          </cell>
          <cell r="K4935" t="str">
            <v>1848.9</v>
          </cell>
          <cell r="L4935" t="str">
            <v>Sofia Cocaro</v>
          </cell>
          <cell r="M4935">
            <v>36275905</v>
          </cell>
          <cell r="N4935">
            <v>1565852608</v>
          </cell>
          <cell r="O4935" t="str">
            <v>Sofia Cocaro</v>
          </cell>
          <cell r="P4935">
            <v>1565852608</v>
          </cell>
          <cell r="Q4935" t="str">
            <v>Arribeños</v>
          </cell>
          <cell r="R4935">
            <v>2490</v>
          </cell>
          <cell r="S4935" t="str">
            <v>6d</v>
          </cell>
          <cell r="T4935" t="str">
            <v>Belgrano</v>
          </cell>
          <cell r="U4935" t="str">
            <v>Caba</v>
          </cell>
          <cell r="V4935">
            <v>1428</v>
          </cell>
          <cell r="W4935" t="str">
            <v>Capital Federal</v>
          </cell>
          <cell r="Y4935" t="str">
            <v>ENVÍO SIN CARGO (CABA Y GRAN PARTE DE GBA) TIEMPO: 4 a 6 DÍAS HÁBILES</v>
          </cell>
          <cell r="Z4935" t="str">
            <v>Mercado Pago</v>
          </cell>
          <cell r="AB4935" t="str">
            <v xml:space="preserve">Es un regalo </v>
          </cell>
          <cell r="AD4935">
            <v>44005</v>
          </cell>
          <cell r="AE4935">
            <v>44008</v>
          </cell>
          <cell r="AF4935" t="str">
            <v>BROCHES PARA BOLSA FLUO BLISTER SET X 5PC  COL.SURT. 11CM</v>
          </cell>
          <cell r="AG4935" t="str">
            <v>140.9</v>
          </cell>
          <cell r="AH4935">
            <v>1</v>
          </cell>
          <cell r="AI4935" t="str">
            <v>046BR5393</v>
          </cell>
          <cell r="AJ4935" t="str">
            <v>Móvil</v>
          </cell>
          <cell r="AK4935" t="str">
            <v>LLEGA EL 29-06 ENTRE 8 Y 17 HORAS!</v>
          </cell>
          <cell r="AL4935">
            <v>1544398955</v>
          </cell>
          <cell r="AM4935">
            <v>237621307</v>
          </cell>
          <cell r="AN4935" t="str">
            <v>Sí</v>
          </cell>
        </row>
        <row r="4936">
          <cell r="A4936">
            <v>813</v>
          </cell>
          <cell r="B4936" t="str">
            <v>sofiacocaro@gmail.com</v>
          </cell>
          <cell r="AF4936" t="str">
            <v>MESA PLEGABLE PARA PC MADERA Y METAL 59X39X23CM (Marrón oscuro)</v>
          </cell>
          <cell r="AG4936">
            <v>1708</v>
          </cell>
          <cell r="AH4936">
            <v>1</v>
          </cell>
          <cell r="AI4936" t="str">
            <v>046ME7897</v>
          </cell>
          <cell r="AN4936" t="str">
            <v>Sí</v>
          </cell>
        </row>
        <row r="4937">
          <cell r="A4937">
            <v>812</v>
          </cell>
          <cell r="B4937" t="str">
            <v>ncandelaalvarez@gmail.com</v>
          </cell>
          <cell r="C4937">
            <v>44005</v>
          </cell>
          <cell r="D4937" t="str">
            <v>Abierta</v>
          </cell>
          <cell r="E4937" t="str">
            <v>Recibido</v>
          </cell>
          <cell r="F4937" t="str">
            <v>Enviado</v>
          </cell>
          <cell r="G4937" t="str">
            <v>ARS</v>
          </cell>
          <cell r="H4937" t="str">
            <v>4059.19</v>
          </cell>
          <cell r="I4937" t="str">
            <v>608.88</v>
          </cell>
          <cell r="J4937">
            <v>0</v>
          </cell>
          <cell r="K4937" t="str">
            <v>3450.31</v>
          </cell>
          <cell r="L4937" t="str">
            <v>Candela Alvarez</v>
          </cell>
          <cell r="M4937">
            <v>39463702</v>
          </cell>
          <cell r="N4937">
            <v>47531947</v>
          </cell>
          <cell r="O4937" t="str">
            <v>Candela Alvarez</v>
          </cell>
          <cell r="P4937">
            <v>47531947</v>
          </cell>
          <cell r="Q4937" t="str">
            <v>Almafuerte</v>
          </cell>
          <cell r="R4937">
            <v>2436</v>
          </cell>
          <cell r="S4937" t="str">
            <v>1 B</v>
          </cell>
          <cell r="T4937" t="str">
            <v>San Andres</v>
          </cell>
          <cell r="U4937" t="str">
            <v>San Martin</v>
          </cell>
          <cell r="V4937">
            <v>1651</v>
          </cell>
          <cell r="W4937" t="str">
            <v>Gran Buenos Aires</v>
          </cell>
          <cell r="Y4937" t="str">
            <v>ENVÍO SIN CARGO (CABA Y GRAN PARTE DE GBA) TIEMPO: 4 a 6 DÍAS HÁBILES</v>
          </cell>
          <cell r="Z4937" t="str">
            <v>Mercado Pago</v>
          </cell>
          <cell r="AA4937" t="str">
            <v>AGUSBAKEOFF</v>
          </cell>
          <cell r="AD4937">
            <v>44005</v>
          </cell>
          <cell r="AE4937">
            <v>44008</v>
          </cell>
          <cell r="AF4937" t="str">
            <v>PACK X 6 VASO BRILHANTE X 310ML</v>
          </cell>
          <cell r="AG4937" t="str">
            <v>405.99</v>
          </cell>
          <cell r="AH4937">
            <v>1</v>
          </cell>
          <cell r="AI4937" t="str">
            <v>TW4699</v>
          </cell>
          <cell r="AJ4937" t="str">
            <v>Móvil</v>
          </cell>
          <cell r="AK4937" t="str">
            <v>LLEGA EL 30-06 ENTRE 8 Y 17 HORAS!</v>
          </cell>
          <cell r="AL4937">
            <v>1544396532</v>
          </cell>
          <cell r="AM4937">
            <v>241989621</v>
          </cell>
          <cell r="AN4937" t="str">
            <v>Sí</v>
          </cell>
        </row>
        <row r="4938">
          <cell r="A4938">
            <v>812</v>
          </cell>
          <cell r="B4938" t="str">
            <v>ncandelaalvarez@gmail.com</v>
          </cell>
          <cell r="AF4938" t="str">
            <v>SET X 3 BOWL DE VIDRIO</v>
          </cell>
          <cell r="AG4938">
            <v>723</v>
          </cell>
          <cell r="AH4938">
            <v>1</v>
          </cell>
          <cell r="AI4938" t="str">
            <v>087588F3</v>
          </cell>
          <cell r="AN4938" t="str">
            <v>Sí</v>
          </cell>
        </row>
        <row r="4939">
          <cell r="A4939">
            <v>812</v>
          </cell>
          <cell r="B4939" t="str">
            <v>ncandelaalvarez@gmail.com</v>
          </cell>
          <cell r="AF4939" t="str">
            <v>SECAPLATOS MANIJA ACC. INOX. 40X37X27CM</v>
          </cell>
          <cell r="AG4939" t="str">
            <v>2713.5</v>
          </cell>
          <cell r="AH4939">
            <v>1</v>
          </cell>
          <cell r="AI4939" t="str">
            <v>046BA6370</v>
          </cell>
          <cell r="AN4939" t="str">
            <v>Sí</v>
          </cell>
        </row>
        <row r="4940">
          <cell r="A4940">
            <v>812</v>
          </cell>
          <cell r="B4940" t="str">
            <v>ncandelaalvarez@gmail.com</v>
          </cell>
          <cell r="AF4940" t="str">
            <v>BOWL CAPACIDAD 2,5 LTS (Negro)</v>
          </cell>
          <cell r="AG4940" t="str">
            <v>216.7</v>
          </cell>
          <cell r="AH4940">
            <v>1</v>
          </cell>
          <cell r="AI4940" t="str">
            <v>BP02001</v>
          </cell>
          <cell r="AN4940" t="str">
            <v>Sí</v>
          </cell>
        </row>
        <row r="4941">
          <cell r="A4941">
            <v>811</v>
          </cell>
          <cell r="B4941" t="str">
            <v>tamaradolce@hotmail.com</v>
          </cell>
          <cell r="C4941">
            <v>44005</v>
          </cell>
          <cell r="D4941" t="str">
            <v>Abierta</v>
          </cell>
          <cell r="E4941" t="str">
            <v>Recibido</v>
          </cell>
          <cell r="F4941" t="str">
            <v>Enviado</v>
          </cell>
          <cell r="G4941" t="str">
            <v>ARS</v>
          </cell>
          <cell r="H4941" t="str">
            <v>3252.86</v>
          </cell>
          <cell r="I4941" t="str">
            <v>487.93</v>
          </cell>
          <cell r="J4941">
            <v>0</v>
          </cell>
          <cell r="K4941" t="str">
            <v>2764.93</v>
          </cell>
          <cell r="L4941" t="str">
            <v>Tamara Dolce</v>
          </cell>
          <cell r="M4941">
            <v>35658213</v>
          </cell>
          <cell r="N4941">
            <v>1166860977</v>
          </cell>
          <cell r="O4941" t="str">
            <v>Tamara Dolce</v>
          </cell>
          <cell r="P4941">
            <v>1166860977</v>
          </cell>
          <cell r="Q4941" t="str">
            <v>Jose hernadez 5323</v>
          </cell>
          <cell r="R4941">
            <v>5323</v>
          </cell>
          <cell r="T4941" t="str">
            <v>Munro</v>
          </cell>
          <cell r="U4941" t="str">
            <v>Munro</v>
          </cell>
          <cell r="V4941">
            <v>1605</v>
          </cell>
          <cell r="W4941" t="str">
            <v>Gran Buenos Aires</v>
          </cell>
          <cell r="Y4941" t="str">
            <v>ENVÍO SIN CARGO (CABA Y GRAN PARTE DE GBA) TIEMPO: 4 a 6 DÍAS HÁBILES</v>
          </cell>
          <cell r="Z4941" t="str">
            <v>Mercado Pago</v>
          </cell>
          <cell r="AA4941" t="str">
            <v>AGUSBAKEOFF</v>
          </cell>
          <cell r="AD4941">
            <v>44005</v>
          </cell>
          <cell r="AE4941">
            <v>44008</v>
          </cell>
          <cell r="AF4941" t="str">
            <v>JABONERA DE PLÁSTICO RAYAS 3 COLORES 13 CM (Verde)</v>
          </cell>
          <cell r="AG4941" t="str">
            <v>195.64</v>
          </cell>
          <cell r="AH4941">
            <v>1</v>
          </cell>
          <cell r="AJ4941" t="str">
            <v>Móvil</v>
          </cell>
          <cell r="AK4941" t="str">
            <v>LLEGA EL 30-06 ENTRE 8 Y 17 HORAS!</v>
          </cell>
          <cell r="AL4941">
            <v>1544357775</v>
          </cell>
          <cell r="AM4941">
            <v>241965051</v>
          </cell>
          <cell r="AN4941" t="str">
            <v>Sí</v>
          </cell>
        </row>
        <row r="4942">
          <cell r="A4942">
            <v>811</v>
          </cell>
          <cell r="B4942" t="str">
            <v>tamaradolce@hotmail.com</v>
          </cell>
          <cell r="AF4942" t="str">
            <v>SR. DISPENSER  COLORES SURTIDOS. (Blanco)</v>
          </cell>
          <cell r="AG4942" t="str">
            <v>490.6</v>
          </cell>
          <cell r="AH4942">
            <v>1</v>
          </cell>
          <cell r="AI4942" t="str">
            <v>Q056</v>
          </cell>
          <cell r="AN4942" t="str">
            <v>Sí</v>
          </cell>
        </row>
        <row r="4943">
          <cell r="A4943">
            <v>811</v>
          </cell>
          <cell r="B4943" t="str">
            <v>tamaradolce@hotmail.com</v>
          </cell>
          <cell r="AF4943" t="str">
            <v>RALLADOR LARGO</v>
          </cell>
          <cell r="AG4943" t="str">
            <v>652.29</v>
          </cell>
          <cell r="AH4943">
            <v>1</v>
          </cell>
          <cell r="AI4943" t="str">
            <v>046BA6854</v>
          </cell>
          <cell r="AN4943" t="str">
            <v>Sí</v>
          </cell>
        </row>
        <row r="4944">
          <cell r="A4944">
            <v>811</v>
          </cell>
          <cell r="B4944" t="str">
            <v>tamaradolce@hotmail.com</v>
          </cell>
          <cell r="AF4944" t="str">
            <v>SET X 3 BOWL DE VIDRIO</v>
          </cell>
          <cell r="AG4944">
            <v>723</v>
          </cell>
          <cell r="AH4944">
            <v>1</v>
          </cell>
          <cell r="AI4944" t="str">
            <v>087588F3</v>
          </cell>
          <cell r="AN4944" t="str">
            <v>Sí</v>
          </cell>
        </row>
        <row r="4945">
          <cell r="A4945">
            <v>811</v>
          </cell>
          <cell r="B4945" t="str">
            <v>tamaradolce@hotmail.com</v>
          </cell>
          <cell r="AF4945" t="str">
            <v>RALLADOR VERDE 20 X 4 CM</v>
          </cell>
          <cell r="AG4945" t="str">
            <v>414.59</v>
          </cell>
          <cell r="AH4945">
            <v>1</v>
          </cell>
          <cell r="AI4945" t="str">
            <v>BA6436</v>
          </cell>
          <cell r="AN4945" t="str">
            <v>Sí</v>
          </cell>
        </row>
        <row r="4946">
          <cell r="A4946">
            <v>811</v>
          </cell>
          <cell r="B4946" t="str">
            <v>tamaradolce@hotmail.com</v>
          </cell>
          <cell r="AF4946" t="str">
            <v>MOLDE GALLETA</v>
          </cell>
          <cell r="AG4946" t="str">
            <v>343.2</v>
          </cell>
          <cell r="AH4946">
            <v>1</v>
          </cell>
          <cell r="AI4946" t="str">
            <v>046BA4833</v>
          </cell>
          <cell r="AN4946" t="str">
            <v>Sí</v>
          </cell>
        </row>
        <row r="4947">
          <cell r="A4947">
            <v>811</v>
          </cell>
          <cell r="B4947" t="str">
            <v>tamaradolce@hotmail.com</v>
          </cell>
          <cell r="AF4947" t="str">
            <v>SET X5 PICOS DE TORTA + MANGA 24CM</v>
          </cell>
          <cell r="AG4947" t="str">
            <v>433.54</v>
          </cell>
          <cell r="AH4947">
            <v>1</v>
          </cell>
          <cell r="AI4947" t="str">
            <v> 046BA4818</v>
          </cell>
          <cell r="AN4947" t="str">
            <v>Sí</v>
          </cell>
        </row>
        <row r="4948">
          <cell r="A4948">
            <v>810</v>
          </cell>
          <cell r="B4948" t="str">
            <v>sofileveroni@gmail.com</v>
          </cell>
          <cell r="C4948">
            <v>44005</v>
          </cell>
          <cell r="D4948" t="str">
            <v>Abierta</v>
          </cell>
          <cell r="E4948" t="str">
            <v>Recibido</v>
          </cell>
          <cell r="F4948" t="str">
            <v>Enviado</v>
          </cell>
          <cell r="G4948" t="str">
            <v>ARS</v>
          </cell>
          <cell r="H4948" t="str">
            <v>1572.07</v>
          </cell>
          <cell r="I4948">
            <v>0</v>
          </cell>
          <cell r="J4948">
            <v>0</v>
          </cell>
          <cell r="K4948" t="str">
            <v>1572.07</v>
          </cell>
          <cell r="L4948" t="str">
            <v>Sofia Leveroni</v>
          </cell>
          <cell r="M4948">
            <v>41308546</v>
          </cell>
          <cell r="N4948">
            <v>1535949213</v>
          </cell>
          <cell r="O4948" t="str">
            <v>Sofia Leveroni</v>
          </cell>
          <cell r="P4948">
            <v>1535949213</v>
          </cell>
          <cell r="Q4948" t="str">
            <v>Juan. B. Justo</v>
          </cell>
          <cell r="R4948">
            <v>3260</v>
          </cell>
          <cell r="U4948" t="str">
            <v>Quilmes</v>
          </cell>
          <cell r="V4948">
            <v>1879</v>
          </cell>
          <cell r="W4948" t="str">
            <v>Gran Buenos Aires</v>
          </cell>
          <cell r="Y4948" t="str">
            <v>ENVÍO SIN CARGO (CABA Y GRAN PARTE DE GBA) TIEMPO: 4 a 6 DÍAS HÁBILES</v>
          </cell>
          <cell r="Z4948" t="str">
            <v>Mercado Pago</v>
          </cell>
          <cell r="AD4948">
            <v>44005</v>
          </cell>
          <cell r="AE4948">
            <v>44008</v>
          </cell>
          <cell r="AF4948" t="str">
            <v>MOLDE GALLETA</v>
          </cell>
          <cell r="AG4948" t="str">
            <v>343.2</v>
          </cell>
          <cell r="AH4948">
            <v>1</v>
          </cell>
          <cell r="AI4948" t="str">
            <v>046BA4833</v>
          </cell>
          <cell r="AJ4948" t="str">
            <v>Web</v>
          </cell>
          <cell r="AK4948" t="str">
            <v>LLEGA EL 29-06 ENTRE 8 Y 17 HORAS!</v>
          </cell>
          <cell r="AL4948">
            <v>1544342373</v>
          </cell>
          <cell r="AM4948">
            <v>241942093</v>
          </cell>
          <cell r="AN4948" t="str">
            <v>Sí</v>
          </cell>
        </row>
        <row r="4949">
          <cell r="A4949">
            <v>810</v>
          </cell>
          <cell r="B4949" t="str">
            <v>sofileveroni@gmail.com</v>
          </cell>
          <cell r="AF4949" t="str">
            <v>MOLDE FLANERA</v>
          </cell>
          <cell r="AG4949">
            <v>462</v>
          </cell>
          <cell r="AH4949">
            <v>1</v>
          </cell>
          <cell r="AI4949" t="str">
            <v>046BA4825</v>
          </cell>
          <cell r="AN4949" t="str">
            <v>Sí</v>
          </cell>
        </row>
        <row r="4950">
          <cell r="A4950">
            <v>810</v>
          </cell>
          <cell r="B4950" t="str">
            <v>sofileveroni@gmail.com</v>
          </cell>
          <cell r="AF4950" t="str">
            <v>SET X 3 BOWL DE VIDRIO</v>
          </cell>
          <cell r="AG4950">
            <v>723</v>
          </cell>
          <cell r="AH4950">
            <v>1</v>
          </cell>
          <cell r="AI4950" t="str">
            <v>087588F3</v>
          </cell>
          <cell r="AN4950" t="str">
            <v>Sí</v>
          </cell>
        </row>
        <row r="4951">
          <cell r="A4951">
            <v>810</v>
          </cell>
          <cell r="B4951" t="str">
            <v>sofileveroni@gmail.com</v>
          </cell>
          <cell r="AF4951" t="str">
            <v>RALLADOR DE MANO MEDIANO 20 CM</v>
          </cell>
          <cell r="AG4951" t="str">
            <v>43.87</v>
          </cell>
          <cell r="AH4951">
            <v>1</v>
          </cell>
          <cell r="AI4951" t="str">
            <v>BA7382</v>
          </cell>
          <cell r="AN4951" t="str">
            <v>Sí</v>
          </cell>
        </row>
        <row r="4952">
          <cell r="A4952">
            <v>809</v>
          </cell>
          <cell r="B4952" t="str">
            <v>cmflynn79@gmail.com</v>
          </cell>
          <cell r="C4952">
            <v>44005</v>
          </cell>
          <cell r="D4952" t="str">
            <v>Abierta</v>
          </cell>
          <cell r="E4952" t="str">
            <v>Recibido</v>
          </cell>
          <cell r="F4952" t="str">
            <v>Enviado</v>
          </cell>
          <cell r="G4952" t="str">
            <v>ARS</v>
          </cell>
          <cell r="H4952" t="str">
            <v>4493.13</v>
          </cell>
          <cell r="I4952">
            <v>0</v>
          </cell>
          <cell r="J4952">
            <v>0</v>
          </cell>
          <cell r="K4952" t="str">
            <v>4493.13</v>
          </cell>
          <cell r="L4952" t="str">
            <v>Camila Flynn</v>
          </cell>
          <cell r="M4952">
            <v>38520754</v>
          </cell>
          <cell r="N4952">
            <v>1153393898</v>
          </cell>
          <cell r="O4952" t="str">
            <v>Camila Flynn</v>
          </cell>
          <cell r="P4952">
            <v>1153393898</v>
          </cell>
          <cell r="Q4952" t="str">
            <v>Franklin D. Roosevelt</v>
          </cell>
          <cell r="R4952">
            <v>4846</v>
          </cell>
          <cell r="S4952" t="str">
            <v>10 B</v>
          </cell>
          <cell r="T4952" t="str">
            <v>Villa Urquiza</v>
          </cell>
          <cell r="U4952" t="str">
            <v>Capital Federal</v>
          </cell>
          <cell r="V4952">
            <v>1431</v>
          </cell>
          <cell r="W4952" t="str">
            <v>Capital Federal</v>
          </cell>
          <cell r="Y4952" t="str">
            <v>ENVÍO SIN CARGO (CABA Y GRAN PARTE DE GBA) TIEMPO: 4 a 6 DÍAS HÁBILES</v>
          </cell>
          <cell r="Z4952" t="str">
            <v>Mercado Pago</v>
          </cell>
          <cell r="AD4952">
            <v>44005</v>
          </cell>
          <cell r="AE4952">
            <v>44008</v>
          </cell>
          <cell r="AF4952" t="str">
            <v>VASO BLANCO FACETADO Y EXPRIMIDOR</v>
          </cell>
          <cell r="AG4952" t="str">
            <v>184.99</v>
          </cell>
          <cell r="AH4952">
            <v>1</v>
          </cell>
          <cell r="AI4952" t="str">
            <v>BP24001</v>
          </cell>
          <cell r="AJ4952" t="str">
            <v>Web</v>
          </cell>
          <cell r="AK4952" t="str">
            <v>LLEGA EL 29-06 ENTRE 8 Y 17 HORAS!</v>
          </cell>
          <cell r="AL4952">
            <v>1544198141</v>
          </cell>
          <cell r="AM4952">
            <v>241868651</v>
          </cell>
          <cell r="AN4952" t="str">
            <v>Sí</v>
          </cell>
        </row>
        <row r="4953">
          <cell r="A4953">
            <v>809</v>
          </cell>
          <cell r="B4953" t="str">
            <v>cmflynn79@gmail.com</v>
          </cell>
          <cell r="AF4953" t="str">
            <v>SET X 3 BOWL DE VIDRIO</v>
          </cell>
          <cell r="AG4953">
            <v>723</v>
          </cell>
          <cell r="AH4953">
            <v>1</v>
          </cell>
          <cell r="AI4953" t="str">
            <v>087588F3</v>
          </cell>
          <cell r="AN4953" t="str">
            <v>Sí</v>
          </cell>
        </row>
        <row r="4954">
          <cell r="A4954">
            <v>809</v>
          </cell>
          <cell r="B4954" t="str">
            <v>cmflynn79@gmail.com</v>
          </cell>
          <cell r="AF4954" t="str">
            <v>PANERA HOME</v>
          </cell>
          <cell r="AG4954" t="str">
            <v>404.25</v>
          </cell>
          <cell r="AH4954">
            <v>1</v>
          </cell>
          <cell r="AI4954" t="str">
            <v>LO26003</v>
          </cell>
          <cell r="AN4954" t="str">
            <v>Sí</v>
          </cell>
        </row>
        <row r="4955">
          <cell r="A4955">
            <v>809</v>
          </cell>
          <cell r="B4955" t="str">
            <v>cmflynn79@gmail.com</v>
          </cell>
          <cell r="AF4955" t="str">
            <v>TAMIZ</v>
          </cell>
          <cell r="AG4955" t="str">
            <v>569.8</v>
          </cell>
          <cell r="AH4955">
            <v>1</v>
          </cell>
          <cell r="AI4955" t="str">
            <v>046BA4748</v>
          </cell>
          <cell r="AN4955" t="str">
            <v>Sí</v>
          </cell>
        </row>
        <row r="4956">
          <cell r="A4956">
            <v>809</v>
          </cell>
          <cell r="B4956" t="str">
            <v>cmflynn79@gmail.com</v>
          </cell>
          <cell r="AF4956" t="str">
            <v>CENTRIFUGA DE PLASTICO</v>
          </cell>
          <cell r="AG4956" t="str">
            <v>873.39</v>
          </cell>
          <cell r="AH4956">
            <v>1</v>
          </cell>
          <cell r="AI4956" t="str">
            <v>046BA7903</v>
          </cell>
          <cell r="AN4956" t="str">
            <v>Sí</v>
          </cell>
        </row>
        <row r="4957">
          <cell r="A4957">
            <v>809</v>
          </cell>
          <cell r="B4957" t="str">
            <v>cmflynn79@gmail.com</v>
          </cell>
          <cell r="AF4957" t="str">
            <v>DESTAPADOR - SACACORCHOS</v>
          </cell>
          <cell r="AG4957" t="str">
            <v>134.84</v>
          </cell>
          <cell r="AH4957">
            <v>1</v>
          </cell>
          <cell r="AI4957" t="str">
            <v>BA4791</v>
          </cell>
          <cell r="AN4957" t="str">
            <v>Sí</v>
          </cell>
        </row>
        <row r="4958">
          <cell r="A4958">
            <v>809</v>
          </cell>
          <cell r="B4958" t="str">
            <v>cmflynn79@gmail.com</v>
          </cell>
          <cell r="AF4958" t="str">
            <v>INFUSOR DE TE ACERO INX. 16 CM LARGO</v>
          </cell>
          <cell r="AG4958" t="str">
            <v>140.86</v>
          </cell>
          <cell r="AH4958">
            <v>1</v>
          </cell>
          <cell r="AI4958" t="str">
            <v>BA4795</v>
          </cell>
          <cell r="AN4958" t="str">
            <v>Sí</v>
          </cell>
        </row>
        <row r="4959">
          <cell r="A4959">
            <v>809</v>
          </cell>
          <cell r="B4959" t="str">
            <v>cmflynn79@gmail.com</v>
          </cell>
          <cell r="AF4959" t="str">
            <v>SET CUCHARON Y TENEDOR BAMBOO BLANCO 29CM</v>
          </cell>
          <cell r="AG4959">
            <v>1024</v>
          </cell>
          <cell r="AH4959">
            <v>1</v>
          </cell>
          <cell r="AI4959" t="str">
            <v>BA7800</v>
          </cell>
          <cell r="AN4959" t="str">
            <v>Sí</v>
          </cell>
        </row>
        <row r="4960">
          <cell r="A4960">
            <v>809</v>
          </cell>
          <cell r="B4960" t="str">
            <v>cmflynn79@gmail.com</v>
          </cell>
          <cell r="AF4960" t="str">
            <v>JARRA MEDIDORA RECTA CH 7,7X10CM</v>
          </cell>
          <cell r="AG4960">
            <v>438</v>
          </cell>
          <cell r="AH4960">
            <v>1</v>
          </cell>
          <cell r="AI4960" t="str">
            <v>055BA7678</v>
          </cell>
          <cell r="AN4960" t="str">
            <v>Sí</v>
          </cell>
        </row>
        <row r="4961">
          <cell r="A4961">
            <v>808</v>
          </cell>
          <cell r="B4961" t="str">
            <v>bielopolskylucia@gmail.com</v>
          </cell>
          <cell r="C4961">
            <v>44005</v>
          </cell>
          <cell r="D4961" t="str">
            <v>Abierta</v>
          </cell>
          <cell r="E4961" t="str">
            <v>Recibido</v>
          </cell>
          <cell r="F4961" t="str">
            <v>Enviado</v>
          </cell>
          <cell r="G4961" t="str">
            <v>ARS</v>
          </cell>
          <cell r="H4961">
            <v>1708</v>
          </cell>
          <cell r="I4961" t="str">
            <v>256.2</v>
          </cell>
          <cell r="J4961">
            <v>0</v>
          </cell>
          <cell r="K4961" t="str">
            <v>1451.8</v>
          </cell>
          <cell r="L4961" t="str">
            <v>Lucia Bielopolsky</v>
          </cell>
          <cell r="M4961">
            <v>26991022</v>
          </cell>
          <cell r="N4961">
            <v>1169130227</v>
          </cell>
          <cell r="O4961" t="str">
            <v>Lucia Bielopolsky</v>
          </cell>
          <cell r="P4961">
            <v>1169130227</v>
          </cell>
          <cell r="Q4961" t="str">
            <v>del Barco Centenera</v>
          </cell>
          <cell r="R4961">
            <v>540</v>
          </cell>
          <cell r="S4961" t="str">
            <v>6 D</v>
          </cell>
          <cell r="T4961" t="str">
            <v>CABALLITO</v>
          </cell>
          <cell r="U4961" t="str">
            <v>Caba</v>
          </cell>
          <cell r="V4961">
            <v>1424</v>
          </cell>
          <cell r="W4961" t="str">
            <v>Capital Federal</v>
          </cell>
          <cell r="Y4961" t="str">
            <v>ENVÍO SIN CARGO (CABA Y GRAN PARTE DE GBA) TIEMPO: 4 a 6 DÍAS HÁBILES</v>
          </cell>
          <cell r="Z4961" t="str">
            <v>Mercado Pago</v>
          </cell>
          <cell r="AA4961" t="str">
            <v>AMIGOS</v>
          </cell>
          <cell r="AD4961">
            <v>44005</v>
          </cell>
          <cell r="AE4961">
            <v>44008</v>
          </cell>
          <cell r="AF4961" t="str">
            <v>MESA PLEGABLE PARA PC MADERA Y METAL 59X39X23CM (Negro)</v>
          </cell>
          <cell r="AG4961">
            <v>1708</v>
          </cell>
          <cell r="AH4961">
            <v>1</v>
          </cell>
          <cell r="AI4961" t="str">
            <v>046ME7897</v>
          </cell>
          <cell r="AJ4961" t="str">
            <v>Web</v>
          </cell>
          <cell r="AK4961" t="str">
            <v>LLEGA EL 29-06 ENTRE 8 Y 17 HORAS!</v>
          </cell>
          <cell r="AL4961">
            <v>1544035133</v>
          </cell>
          <cell r="AM4961">
            <v>241688710</v>
          </cell>
          <cell r="AN4961" t="str">
            <v>Sí</v>
          </cell>
        </row>
        <row r="4962">
          <cell r="A4962">
            <v>807</v>
          </cell>
          <cell r="B4962" t="str">
            <v>mariaflorencia.quercia@hotmail.com</v>
          </cell>
          <cell r="C4962">
            <v>44005</v>
          </cell>
          <cell r="D4962" t="str">
            <v>Abierta</v>
          </cell>
          <cell r="E4962" t="str">
            <v>Recibido</v>
          </cell>
          <cell r="F4962" t="str">
            <v>Enviado</v>
          </cell>
          <cell r="G4962" t="str">
            <v>ARS</v>
          </cell>
          <cell r="H4962" t="str">
            <v>3866.63</v>
          </cell>
          <cell r="I4962">
            <v>0</v>
          </cell>
          <cell r="J4962">
            <v>0</v>
          </cell>
          <cell r="K4962" t="str">
            <v>3866.63</v>
          </cell>
          <cell r="L4962" t="str">
            <v>Maria Florencia Quercia</v>
          </cell>
          <cell r="M4962">
            <v>39333091</v>
          </cell>
          <cell r="N4962">
            <v>1135752547</v>
          </cell>
          <cell r="O4962" t="str">
            <v>Maria Florencia Quercia</v>
          </cell>
          <cell r="P4962">
            <v>1135752547</v>
          </cell>
          <cell r="Q4962" t="str">
            <v>Humberto Primo</v>
          </cell>
          <cell r="R4962">
            <v>3311</v>
          </cell>
          <cell r="U4962" t="str">
            <v>Cuidad Autonoma de Buenos Aires</v>
          </cell>
          <cell r="V4962">
            <v>1231</v>
          </cell>
          <cell r="W4962" t="str">
            <v>Capital Federal</v>
          </cell>
          <cell r="Y4962" t="str">
            <v>ENVÍO SIN CARGO (CABA Y GRAN PARTE DE GBA) TIEMPO: 4 a 6 DÍAS HÁBILES</v>
          </cell>
          <cell r="Z4962" t="str">
            <v>Mercado Pago</v>
          </cell>
          <cell r="AD4962">
            <v>44005</v>
          </cell>
          <cell r="AE4962">
            <v>44005</v>
          </cell>
          <cell r="AF4962" t="str">
            <v>PLATO DE SITIO DESMONTABLE 32 CM (Blanco y Negro)</v>
          </cell>
          <cell r="AG4962" t="str">
            <v>549.49</v>
          </cell>
          <cell r="AH4962">
            <v>6</v>
          </cell>
          <cell r="AI4962" t="str">
            <v>024KK108RBYN</v>
          </cell>
          <cell r="AJ4962" t="str">
            <v>Móvil</v>
          </cell>
          <cell r="AK4962" t="str">
            <v>RETIRA EL DIA 23-06</v>
          </cell>
          <cell r="AL4962">
            <v>1544029950</v>
          </cell>
          <cell r="AM4962">
            <v>241653038</v>
          </cell>
          <cell r="AN4962" t="str">
            <v>Sí</v>
          </cell>
        </row>
        <row r="4963">
          <cell r="A4963">
            <v>807</v>
          </cell>
          <cell r="B4963" t="str">
            <v>mariaflorencia.quercia@hotmail.com</v>
          </cell>
          <cell r="AF4963" t="str">
            <v>BROCHES BLISTER X 12 GRIP ARRIBA</v>
          </cell>
          <cell r="AG4963" t="str">
            <v>197.03</v>
          </cell>
          <cell r="AH4963">
            <v>1</v>
          </cell>
          <cell r="AI4963" t="str">
            <v>046BR5388</v>
          </cell>
          <cell r="AN4963" t="str">
            <v>Sí</v>
          </cell>
        </row>
        <row r="4964">
          <cell r="A4964">
            <v>807</v>
          </cell>
          <cell r="B4964" t="str">
            <v>mariaflorencia.quercia@hotmail.com</v>
          </cell>
          <cell r="AF4964" t="str">
            <v>FRASCO VIDRIO 19CM X 9CM DIAM</v>
          </cell>
          <cell r="AG4964" t="str">
            <v>372.66</v>
          </cell>
          <cell r="AH4964">
            <v>1</v>
          </cell>
          <cell r="AI4964" t="str">
            <v>BA6431</v>
          </cell>
          <cell r="AN4964" t="str">
            <v>Sí</v>
          </cell>
        </row>
        <row r="4965">
          <cell r="A4965">
            <v>806</v>
          </cell>
          <cell r="B4965" t="str">
            <v>micaelaleguizamon53@gmail.com</v>
          </cell>
          <cell r="C4965">
            <v>44005</v>
          </cell>
          <cell r="D4965" t="str">
            <v>Abierta</v>
          </cell>
          <cell r="E4965" t="str">
            <v>Recibido</v>
          </cell>
          <cell r="F4965" t="str">
            <v>Enviado</v>
          </cell>
          <cell r="G4965" t="str">
            <v>ARS</v>
          </cell>
          <cell r="H4965" t="str">
            <v>1305.46</v>
          </cell>
          <cell r="I4965">
            <v>0</v>
          </cell>
          <cell r="J4965">
            <v>0</v>
          </cell>
          <cell r="K4965" t="str">
            <v>1305.46</v>
          </cell>
          <cell r="L4965" t="str">
            <v>Micaela Leguizamon</v>
          </cell>
          <cell r="M4965">
            <v>41399465</v>
          </cell>
          <cell r="N4965">
            <v>1168923186</v>
          </cell>
          <cell r="O4965" t="str">
            <v>Micaela Leguizamon</v>
          </cell>
          <cell r="P4965">
            <v>1168923186</v>
          </cell>
          <cell r="Q4965" t="str">
            <v>Santa fe</v>
          </cell>
          <cell r="R4965">
            <v>395</v>
          </cell>
          <cell r="S4965" t="str">
            <v>Último porton negro</v>
          </cell>
          <cell r="T4965" t="str">
            <v>Ezpeleta</v>
          </cell>
          <cell r="U4965" t="str">
            <v>Buenos aires</v>
          </cell>
          <cell r="V4965">
            <v>1882</v>
          </cell>
          <cell r="W4965" t="str">
            <v>Gran Buenos Aires</v>
          </cell>
          <cell r="Y4965" t="str">
            <v>ENVÍO SIN CARGO (CABA Y GRAN PARTE DE GBA) TIEMPO: 4 a 6 DÍAS HÁBILES</v>
          </cell>
          <cell r="Z4965" t="str">
            <v>Mercado Pago</v>
          </cell>
          <cell r="AD4965">
            <v>44005</v>
          </cell>
          <cell r="AE4965">
            <v>44008</v>
          </cell>
          <cell r="AF4965" t="str">
            <v>FRASCO VIDRIO 19CM X 9CM DIAM</v>
          </cell>
          <cell r="AG4965" t="str">
            <v>372.66</v>
          </cell>
          <cell r="AH4965">
            <v>3</v>
          </cell>
          <cell r="AI4965" t="str">
            <v>BA6431</v>
          </cell>
          <cell r="AJ4965" t="str">
            <v>Móvil</v>
          </cell>
          <cell r="AK4965" t="str">
            <v>LLEGA EL 29-06 ENTRE 8 Y 17 HORAS !</v>
          </cell>
          <cell r="AL4965">
            <v>1543976531</v>
          </cell>
          <cell r="AM4965">
            <v>241762883</v>
          </cell>
          <cell r="AN4965" t="str">
            <v>Sí</v>
          </cell>
        </row>
        <row r="4966">
          <cell r="A4966">
            <v>806</v>
          </cell>
          <cell r="B4966" t="str">
            <v>micaelaleguizamon53@gmail.com</v>
          </cell>
          <cell r="AF4966" t="str">
            <v>UNTADOR CRISTAL 1 PIEZA 14,5CM MOTIV. SIN ELECCIÓN</v>
          </cell>
          <cell r="AG4966" t="str">
            <v>23.29</v>
          </cell>
          <cell r="AH4966">
            <v>2</v>
          </cell>
          <cell r="AI4966" t="str">
            <v>019BA6981</v>
          </cell>
          <cell r="AN4966" t="str">
            <v>Sí</v>
          </cell>
        </row>
        <row r="4967">
          <cell r="A4967">
            <v>806</v>
          </cell>
          <cell r="B4967" t="str">
            <v>micaelaleguizamon53@gmail.com</v>
          </cell>
          <cell r="AF4967" t="str">
            <v>BROCHES PARA BOLSA FLUO BLISTER SET X 5PC  COL.SURT. 11CM</v>
          </cell>
          <cell r="AG4967" t="str">
            <v>140.9</v>
          </cell>
          <cell r="AH4967">
            <v>1</v>
          </cell>
          <cell r="AI4967" t="str">
            <v>046BR5393</v>
          </cell>
          <cell r="AN4967" t="str">
            <v>Sí</v>
          </cell>
        </row>
        <row r="4968">
          <cell r="A4968">
            <v>805</v>
          </cell>
          <cell r="B4968" t="str">
            <v>natalyrobles73@gmail.com</v>
          </cell>
          <cell r="C4968">
            <v>44005</v>
          </cell>
          <cell r="D4968" t="str">
            <v>Abierta</v>
          </cell>
          <cell r="E4968" t="str">
            <v>Recibido</v>
          </cell>
          <cell r="F4968" t="str">
            <v>Enviado</v>
          </cell>
          <cell r="G4968" t="str">
            <v>ARS</v>
          </cell>
          <cell r="H4968" t="str">
            <v>1605.67</v>
          </cell>
          <cell r="I4968">
            <v>0</v>
          </cell>
          <cell r="J4968">
            <v>0</v>
          </cell>
          <cell r="K4968" t="str">
            <v>1605.67</v>
          </cell>
          <cell r="L4968" t="str">
            <v>Nataly Robles</v>
          </cell>
          <cell r="M4968">
            <v>40007031</v>
          </cell>
          <cell r="N4968">
            <v>1135997508</v>
          </cell>
          <cell r="O4968" t="str">
            <v>Nataly Robles</v>
          </cell>
          <cell r="P4968">
            <v>1135997508</v>
          </cell>
          <cell r="Q4968" t="str">
            <v>Rio limay entre rio tunuyan y rio blanco</v>
          </cell>
          <cell r="R4968">
            <v>780</v>
          </cell>
          <cell r="S4968" t="str">
            <v>F</v>
          </cell>
          <cell r="T4968" t="str">
            <v>Don orione</v>
          </cell>
          <cell r="U4968" t="str">
            <v>Claypole</v>
          </cell>
          <cell r="V4968">
            <v>1850</v>
          </cell>
          <cell r="W4968" t="str">
            <v>Gran Buenos Aires</v>
          </cell>
          <cell r="Y4968" t="str">
            <v>ENVÍO SIN CARGO (CABA Y GRAN PARTE DE GBA) TIEMPO: 4 a 6 DÍAS HÁBILES</v>
          </cell>
          <cell r="Z4968" t="str">
            <v>Mercado Pago</v>
          </cell>
          <cell r="AD4968">
            <v>44005</v>
          </cell>
          <cell r="AE4968">
            <v>44008</v>
          </cell>
          <cell r="AF4968" t="str">
            <v>COLADOR ACERO 26X9CM</v>
          </cell>
          <cell r="AG4968" t="str">
            <v>652.29</v>
          </cell>
          <cell r="AH4968">
            <v>1</v>
          </cell>
          <cell r="AI4968" t="str">
            <v>046BA8164</v>
          </cell>
          <cell r="AJ4968" t="str">
            <v>Móvil</v>
          </cell>
          <cell r="AK4968" t="str">
            <v>LLEGA EL 29-06 ENTRE 8 Y 17 HORAS!</v>
          </cell>
          <cell r="AL4968">
            <v>1543942571</v>
          </cell>
          <cell r="AM4968">
            <v>241225994</v>
          </cell>
          <cell r="AN4968" t="str">
            <v>Sí</v>
          </cell>
        </row>
        <row r="4969">
          <cell r="A4969">
            <v>805</v>
          </cell>
          <cell r="B4969" t="str">
            <v>natalyrobles73@gmail.com</v>
          </cell>
          <cell r="AF4969" t="str">
            <v>RALLADOR DE MANO MEDIANO 20 CM</v>
          </cell>
          <cell r="AG4969" t="str">
            <v>43.87</v>
          </cell>
          <cell r="AH4969">
            <v>1</v>
          </cell>
          <cell r="AI4969" t="str">
            <v>BA7382</v>
          </cell>
          <cell r="AN4969" t="str">
            <v>Sí</v>
          </cell>
        </row>
        <row r="4970">
          <cell r="A4970">
            <v>805</v>
          </cell>
          <cell r="B4970" t="str">
            <v>natalyrobles73@gmail.com</v>
          </cell>
          <cell r="AF4970" t="str">
            <v>TUPPER SET 6PCS C/TAPA DE VENTILACION (Fucsia)</v>
          </cell>
          <cell r="AG4970" t="str">
            <v>909.51</v>
          </cell>
          <cell r="AH4970">
            <v>1</v>
          </cell>
          <cell r="AI4970" t="str">
            <v>100BA4030</v>
          </cell>
          <cell r="AN4970" t="str">
            <v>Sí</v>
          </cell>
        </row>
        <row r="4971">
          <cell r="A4971">
            <v>804</v>
          </cell>
          <cell r="B4971" t="str">
            <v>gabrielaborrella@gmail.com</v>
          </cell>
          <cell r="C4971">
            <v>44005</v>
          </cell>
          <cell r="D4971" t="str">
            <v>Abierta</v>
          </cell>
          <cell r="E4971" t="str">
            <v>Recibido</v>
          </cell>
          <cell r="F4971" t="str">
            <v>Enviado</v>
          </cell>
          <cell r="G4971" t="str">
            <v>ARS</v>
          </cell>
          <cell r="H4971" t="str">
            <v>3813.62</v>
          </cell>
          <cell r="I4971">
            <v>0</v>
          </cell>
          <cell r="J4971">
            <v>0</v>
          </cell>
          <cell r="K4971" t="str">
            <v>3813.62</v>
          </cell>
          <cell r="L4971" t="str">
            <v>Gabriela Inés Borella</v>
          </cell>
          <cell r="M4971">
            <v>17636087</v>
          </cell>
          <cell r="N4971">
            <v>1532279581</v>
          </cell>
          <cell r="O4971" t="str">
            <v>Gabriela Inés Borella</v>
          </cell>
          <cell r="P4971">
            <v>1532279581</v>
          </cell>
          <cell r="Q4971" t="str">
            <v>Cesar Diaz</v>
          </cell>
          <cell r="R4971">
            <v>5437</v>
          </cell>
          <cell r="S4971" t="str">
            <v>Casa</v>
          </cell>
          <cell r="T4971" t="str">
            <v>Villa Luro</v>
          </cell>
          <cell r="U4971" t="str">
            <v>Caba</v>
          </cell>
          <cell r="V4971">
            <v>1407</v>
          </cell>
          <cell r="W4971" t="str">
            <v>Capital Federal</v>
          </cell>
          <cell r="Y4971" t="str">
            <v>ENVÍO SIN CARGO (CABA Y GRAN PARTE DE GBA) TIEMPO: 4 a 6 DÍAS HÁBILES</v>
          </cell>
          <cell r="Z4971" t="str">
            <v>Mercado Pago</v>
          </cell>
          <cell r="AD4971">
            <v>44005</v>
          </cell>
          <cell r="AE4971">
            <v>44008</v>
          </cell>
          <cell r="AF4971" t="str">
            <v>SET X 3 MOLDES TORTA CIRC. DIAM 28CM ALTO 7CM</v>
          </cell>
          <cell r="AG4971" t="str">
            <v>1747.09</v>
          </cell>
          <cell r="AH4971">
            <v>1</v>
          </cell>
          <cell r="AI4971" t="str">
            <v>046BA4828</v>
          </cell>
          <cell r="AJ4971" t="str">
            <v>Móvil</v>
          </cell>
          <cell r="AK4971" t="str">
            <v>LLEGA EL 29-06 ENTRE 8 Y 17 HORAS!</v>
          </cell>
          <cell r="AL4971">
            <v>1543775612</v>
          </cell>
          <cell r="AM4971">
            <v>241654415</v>
          </cell>
          <cell r="AN4971" t="str">
            <v>Sí</v>
          </cell>
        </row>
        <row r="4972">
          <cell r="A4972">
            <v>804</v>
          </cell>
          <cell r="B4972" t="str">
            <v>gabrielaborrella@gmail.com</v>
          </cell>
          <cell r="AF4972" t="str">
            <v>MOLDE TARTERA</v>
          </cell>
          <cell r="AG4972" t="str">
            <v>281.8</v>
          </cell>
          <cell r="AH4972">
            <v>2</v>
          </cell>
          <cell r="AI4972" t="str">
            <v>046BA4836</v>
          </cell>
          <cell r="AN4972" t="str">
            <v>Sí</v>
          </cell>
        </row>
        <row r="4973">
          <cell r="A4973">
            <v>804</v>
          </cell>
          <cell r="B4973" t="str">
            <v>gabrielaborrella@gmail.com</v>
          </cell>
          <cell r="AF4973" t="str">
            <v>FUENTE PARA HORNO CUADRADA BORCAM 1950CC PASABAHCE</v>
          </cell>
          <cell r="AG4973" t="str">
            <v>854.58</v>
          </cell>
          <cell r="AH4973">
            <v>1</v>
          </cell>
          <cell r="AI4973" t="str">
            <v>PA59384</v>
          </cell>
          <cell r="AN4973" t="str">
            <v>Sí</v>
          </cell>
        </row>
        <row r="4974">
          <cell r="A4974">
            <v>804</v>
          </cell>
          <cell r="B4974" t="str">
            <v>gabrielaborrella@gmail.com</v>
          </cell>
          <cell r="AF4974" t="str">
            <v>FUENTE PARA HORNO REDONDA BORCAM 1720CC PASABAHCE 25 CM DIAM</v>
          </cell>
          <cell r="AG4974" t="str">
            <v>648.35</v>
          </cell>
          <cell r="AH4974">
            <v>1</v>
          </cell>
          <cell r="AI4974" t="str">
            <v>PA59534</v>
          </cell>
          <cell r="AN4974" t="str">
            <v>Sí</v>
          </cell>
        </row>
        <row r="4975">
          <cell r="A4975">
            <v>803</v>
          </cell>
          <cell r="B4975" t="str">
            <v>melu884@gmail.com</v>
          </cell>
          <cell r="C4975">
            <v>44004</v>
          </cell>
          <cell r="D4975" t="str">
            <v>Abierta</v>
          </cell>
          <cell r="E4975" t="str">
            <v>Recibido</v>
          </cell>
          <cell r="F4975" t="str">
            <v>Enviado</v>
          </cell>
          <cell r="G4975" t="str">
            <v>ARS</v>
          </cell>
          <cell r="H4975" t="str">
            <v>1534.74</v>
          </cell>
          <cell r="I4975">
            <v>0</v>
          </cell>
          <cell r="J4975">
            <v>0</v>
          </cell>
          <cell r="K4975" t="str">
            <v>1534.74</v>
          </cell>
          <cell r="L4975" t="str">
            <v>Melina Rodriguez</v>
          </cell>
          <cell r="M4975">
            <v>36884276</v>
          </cell>
          <cell r="N4975">
            <v>1123115016</v>
          </cell>
          <cell r="O4975" t="str">
            <v>Melina Rodriguez</v>
          </cell>
          <cell r="P4975">
            <v>1123115016</v>
          </cell>
          <cell r="Q4975" t="str">
            <v>Fernando de Toro</v>
          </cell>
          <cell r="R4975">
            <v>885</v>
          </cell>
          <cell r="T4975" t="str">
            <v>Monte Grande</v>
          </cell>
          <cell r="U4975" t="str">
            <v>Esteban Echeverria</v>
          </cell>
          <cell r="V4975">
            <v>1842</v>
          </cell>
          <cell r="W4975" t="str">
            <v>Gran Buenos Aires</v>
          </cell>
          <cell r="Y4975" t="str">
            <v>ENVÍO SIN CARGO (CABA Y GRAN PARTE DE GBA) TIEMPO: 4 a 6 DÍAS HÁBILES</v>
          </cell>
          <cell r="Z4975" t="str">
            <v>Mercado Pago</v>
          </cell>
          <cell r="AD4975">
            <v>44004</v>
          </cell>
          <cell r="AE4975">
            <v>44006</v>
          </cell>
          <cell r="AF4975" t="str">
            <v>ESPECIERO 6 PIEZAS DE ACERO INOXIDABLE 20X20 CM</v>
          </cell>
          <cell r="AG4975" t="str">
            <v>1534.74</v>
          </cell>
          <cell r="AH4975">
            <v>1</v>
          </cell>
          <cell r="AI4975" t="str">
            <v>046BA3347</v>
          </cell>
          <cell r="AJ4975" t="str">
            <v>Web</v>
          </cell>
          <cell r="AK4975" t="str">
            <v>LLEGA EL 25-06 ENTRE 8 Y 17 HORAS !</v>
          </cell>
          <cell r="AL4975">
            <v>1543323949</v>
          </cell>
          <cell r="AM4975">
            <v>240792093</v>
          </cell>
          <cell r="AN4975" t="str">
            <v>Sí</v>
          </cell>
        </row>
        <row r="4976">
          <cell r="A4976">
            <v>802</v>
          </cell>
          <cell r="B4976" t="str">
            <v>lourdesmohamed@hotmail.com</v>
          </cell>
          <cell r="C4976">
            <v>44004</v>
          </cell>
          <cell r="D4976" t="str">
            <v>Abierta</v>
          </cell>
          <cell r="E4976" t="str">
            <v>Recibido</v>
          </cell>
          <cell r="F4976" t="str">
            <v>Enviado</v>
          </cell>
          <cell r="G4976" t="str">
            <v>ARS</v>
          </cell>
          <cell r="H4976" t="str">
            <v>2417.5</v>
          </cell>
          <cell r="I4976">
            <v>0</v>
          </cell>
          <cell r="J4976">
            <v>0</v>
          </cell>
          <cell r="K4976" t="str">
            <v>2417.5</v>
          </cell>
          <cell r="L4976" t="str">
            <v>Lourdes Mohamed</v>
          </cell>
          <cell r="M4976">
            <v>23259980054</v>
          </cell>
          <cell r="N4976">
            <v>1151600568</v>
          </cell>
          <cell r="O4976" t="str">
            <v>Lourdes Mohamed</v>
          </cell>
          <cell r="P4976">
            <v>1151600568</v>
          </cell>
          <cell r="Q4976" t="str">
            <v>Maipu</v>
          </cell>
          <cell r="R4976">
            <v>698</v>
          </cell>
          <cell r="T4976" t="str">
            <v>Merlo</v>
          </cell>
          <cell r="U4976" t="str">
            <v>Merlo</v>
          </cell>
          <cell r="V4976">
            <v>1722</v>
          </cell>
          <cell r="W4976" t="str">
            <v>Gran Buenos Aires</v>
          </cell>
          <cell r="Y4976" t="str">
            <v>ENVÍO SIN CARGO (CABA Y GRAN PARTE DE GBA) TIEMPO: 4 a 6 DÍAS HÁBILES</v>
          </cell>
          <cell r="Z4976" t="str">
            <v>Mercado Pago</v>
          </cell>
          <cell r="AD4976">
            <v>44004</v>
          </cell>
          <cell r="AE4976">
            <v>44006</v>
          </cell>
          <cell r="AF4976" t="str">
            <v>MOLDE FLANERA</v>
          </cell>
          <cell r="AG4976">
            <v>462</v>
          </cell>
          <cell r="AH4976">
            <v>1</v>
          </cell>
          <cell r="AI4976" t="str">
            <v>046BA4825</v>
          </cell>
          <cell r="AJ4976" t="str">
            <v>Web</v>
          </cell>
          <cell r="AK4976" t="str">
            <v>LLEGA EL 26-06 ENTRE 8 Y 17 HORAS !</v>
          </cell>
          <cell r="AL4976">
            <v>1543236011</v>
          </cell>
          <cell r="AM4976">
            <v>241175018</v>
          </cell>
          <cell r="AN4976" t="str">
            <v>Sí</v>
          </cell>
        </row>
        <row r="4977">
          <cell r="A4977">
            <v>802</v>
          </cell>
          <cell r="B4977" t="str">
            <v>lourdesmohamed@hotmail.com</v>
          </cell>
          <cell r="AF4977" t="str">
            <v>SET X 3 MOLDES DE TORTA DIAM 28CM ALT 7CM</v>
          </cell>
          <cell r="AG4977" t="str">
            <v>1955.5</v>
          </cell>
          <cell r="AH4977">
            <v>1</v>
          </cell>
          <cell r="AI4977" t="str">
            <v>046BA4826</v>
          </cell>
          <cell r="AN4977" t="str">
            <v>Sí</v>
          </cell>
        </row>
        <row r="4978">
          <cell r="A4978">
            <v>801</v>
          </cell>
          <cell r="B4978" t="str">
            <v>ystaldeker@gmail.com</v>
          </cell>
          <cell r="C4978">
            <v>44004</v>
          </cell>
          <cell r="D4978" t="str">
            <v>Abierta</v>
          </cell>
          <cell r="E4978" t="str">
            <v>Recibido</v>
          </cell>
          <cell r="F4978" t="str">
            <v>Enviado</v>
          </cell>
          <cell r="G4978" t="str">
            <v>ARS</v>
          </cell>
          <cell r="H4978">
            <v>1627</v>
          </cell>
          <cell r="I4978">
            <v>0</v>
          </cell>
          <cell r="J4978">
            <v>0</v>
          </cell>
          <cell r="K4978">
            <v>1627</v>
          </cell>
          <cell r="L4978" t="str">
            <v>Yanina Staldeker</v>
          </cell>
          <cell r="M4978">
            <v>33219916</v>
          </cell>
          <cell r="N4978">
            <v>2281650114</v>
          </cell>
          <cell r="O4978" t="str">
            <v>Yanina Staldeker</v>
          </cell>
          <cell r="P4978">
            <v>2281650114</v>
          </cell>
          <cell r="Q4978" t="str">
            <v>AV 44 nro 1132</v>
          </cell>
          <cell r="R4978">
            <v>1132</v>
          </cell>
          <cell r="S4978" t="str">
            <v>TORRE II PB B</v>
          </cell>
          <cell r="U4978" t="str">
            <v>La Plata</v>
          </cell>
          <cell r="V4978">
            <v>1440</v>
          </cell>
          <cell r="W4978" t="str">
            <v>Capital Federal</v>
          </cell>
          <cell r="Y4978" t="str">
            <v>ENVÍO SIN CARGO (CABA Y GRAN PARTE DE GBA) TIEMPO: 4 a 6 DÍAS HÁBILES</v>
          </cell>
          <cell r="Z4978" t="str">
            <v>Mercado Pago</v>
          </cell>
          <cell r="AB4978" t="str">
            <v>CIUDAD DE LA PLATA, BUENOS AIRES. CÓDIGO POSTAL 1900</v>
          </cell>
          <cell r="AD4978">
            <v>44004</v>
          </cell>
          <cell r="AE4978">
            <v>44006</v>
          </cell>
          <cell r="AF4978" t="str">
            <v>SET X2 PINZAS</v>
          </cell>
          <cell r="AG4978" t="str">
            <v>229.9</v>
          </cell>
          <cell r="AH4978">
            <v>1</v>
          </cell>
          <cell r="AI4978" t="str">
            <v>046BA3323</v>
          </cell>
          <cell r="AJ4978" t="str">
            <v>Web</v>
          </cell>
          <cell r="AK4978" t="str">
            <v>LLEGA EL 25-06 ENTRE 8 Y 17 HORAS !</v>
          </cell>
          <cell r="AL4978">
            <v>1543207928</v>
          </cell>
          <cell r="AM4978">
            <v>241020795</v>
          </cell>
          <cell r="AN4978" t="str">
            <v>Sí</v>
          </cell>
        </row>
        <row r="4979">
          <cell r="A4979">
            <v>801</v>
          </cell>
          <cell r="B4979" t="str">
            <v>ystaldeker@gmail.com</v>
          </cell>
          <cell r="AF4979" t="str">
            <v>FRASCO VIDRIO 19CM X 9CM DIAM</v>
          </cell>
          <cell r="AG4979" t="str">
            <v>372.66</v>
          </cell>
          <cell r="AH4979">
            <v>1</v>
          </cell>
          <cell r="AI4979" t="str">
            <v>BA6431</v>
          </cell>
          <cell r="AN4979" t="str">
            <v>Sí</v>
          </cell>
        </row>
        <row r="4980">
          <cell r="A4980">
            <v>801</v>
          </cell>
          <cell r="B4980" t="str">
            <v>ystaldeker@gmail.com</v>
          </cell>
          <cell r="AF4980" t="str">
            <v>PISAPAPAS DISTINTOS COLORES (Blanco)</v>
          </cell>
          <cell r="AG4980" t="str">
            <v>205.44</v>
          </cell>
          <cell r="AH4980">
            <v>1</v>
          </cell>
          <cell r="AI4980" t="str">
            <v>BP17001</v>
          </cell>
          <cell r="AN4980" t="str">
            <v>Sí</v>
          </cell>
        </row>
        <row r="4981">
          <cell r="A4981">
            <v>801</v>
          </cell>
          <cell r="B4981" t="str">
            <v>ystaldeker@gmail.com</v>
          </cell>
          <cell r="AF4981" t="str">
            <v>SECAPLATOS BANDEJA TRANSPARENTE 48X32X9CM</v>
          </cell>
          <cell r="AG4981">
            <v>819</v>
          </cell>
          <cell r="AH4981">
            <v>1</v>
          </cell>
          <cell r="AI4981" t="str">
            <v>046BA6369</v>
          </cell>
          <cell r="AN4981" t="str">
            <v>Sí</v>
          </cell>
        </row>
        <row r="4982">
          <cell r="A4982">
            <v>800</v>
          </cell>
          <cell r="B4982" t="str">
            <v>melinavelazquez312@gmail.com</v>
          </cell>
          <cell r="C4982">
            <v>44004</v>
          </cell>
          <cell r="D4982" t="str">
            <v>Abierta</v>
          </cell>
          <cell r="E4982" t="str">
            <v>Recibido</v>
          </cell>
          <cell r="F4982" t="str">
            <v>Enviado</v>
          </cell>
          <cell r="G4982" t="str">
            <v>ARS</v>
          </cell>
          <cell r="H4982" t="str">
            <v>2767.44</v>
          </cell>
          <cell r="I4982">
            <v>0</v>
          </cell>
          <cell r="J4982">
            <v>0</v>
          </cell>
          <cell r="K4982" t="str">
            <v>2767.44</v>
          </cell>
          <cell r="L4982" t="str">
            <v>Melina raquel Benítez Velázquez</v>
          </cell>
          <cell r="M4982">
            <v>42280831</v>
          </cell>
          <cell r="N4982">
            <v>1144062235</v>
          </cell>
          <cell r="O4982" t="str">
            <v>Melina raquel Benítez Velázquez</v>
          </cell>
          <cell r="P4982">
            <v>1144062235</v>
          </cell>
          <cell r="Q4982" t="str">
            <v>Joaquin v González</v>
          </cell>
          <cell r="R4982">
            <v>2560</v>
          </cell>
          <cell r="T4982" t="str">
            <v>Los tilos sobre ruta 8</v>
          </cell>
          <cell r="U4982" t="str">
            <v>Buenos Aires</v>
          </cell>
          <cell r="V4982">
            <v>1669</v>
          </cell>
          <cell r="W4982" t="str">
            <v>Gran Buenos Aires</v>
          </cell>
          <cell r="Y4982" t="str">
            <v>ENVÍO SIN CARGO (CABA Y GRAN PARTE DE GBA) TIEMPO: 4 a 6 DÍAS HÁBILES</v>
          </cell>
          <cell r="Z4982" t="str">
            <v>Mercado Pago</v>
          </cell>
          <cell r="AD4982">
            <v>44004</v>
          </cell>
          <cell r="AE4982">
            <v>44006</v>
          </cell>
          <cell r="AF4982" t="str">
            <v>ESPATULAS PLASTICO (Rosa)</v>
          </cell>
          <cell r="AG4982" t="str">
            <v>88.94</v>
          </cell>
          <cell r="AH4982">
            <v>1</v>
          </cell>
          <cell r="AI4982" t="str">
            <v>019BA7572BA</v>
          </cell>
          <cell r="AJ4982" t="str">
            <v>Móvil</v>
          </cell>
          <cell r="AK4982" t="str">
            <v>LLEGA EL 26-06 ENTRE 8 Y 17 HORAS !</v>
          </cell>
          <cell r="AL4982">
            <v>1543096723</v>
          </cell>
          <cell r="AM4982">
            <v>241039331</v>
          </cell>
          <cell r="AN4982" t="str">
            <v>Sí</v>
          </cell>
        </row>
        <row r="4983">
          <cell r="A4983">
            <v>800</v>
          </cell>
          <cell r="B4983" t="str">
            <v>melinavelazquez312@gmail.com</v>
          </cell>
          <cell r="AF4983" t="str">
            <v>SET X 3 BOWL DE VIDRIO</v>
          </cell>
          <cell r="AG4983">
            <v>723</v>
          </cell>
          <cell r="AH4983">
            <v>1</v>
          </cell>
          <cell r="AI4983" t="str">
            <v>087588F3</v>
          </cell>
          <cell r="AN4983" t="str">
            <v>Sí</v>
          </cell>
        </row>
        <row r="4984">
          <cell r="A4984">
            <v>800</v>
          </cell>
          <cell r="B4984" t="str">
            <v>melinavelazquez312@gmail.com</v>
          </cell>
          <cell r="AF4984" t="str">
            <v>SET X 3 MOLDES DE TORTA DIAM 28CM ALT 7CM</v>
          </cell>
          <cell r="AG4984" t="str">
            <v>1955.5</v>
          </cell>
          <cell r="AH4984">
            <v>1</v>
          </cell>
          <cell r="AI4984" t="str">
            <v>046BA4826</v>
          </cell>
          <cell r="AN4984" t="str">
            <v>Sí</v>
          </cell>
        </row>
        <row r="4985">
          <cell r="A4985">
            <v>799</v>
          </cell>
          <cell r="B4985" t="str">
            <v>vero_aparicio88@hotmail.com</v>
          </cell>
          <cell r="C4985">
            <v>44004</v>
          </cell>
          <cell r="D4985" t="str">
            <v>Abierta</v>
          </cell>
          <cell r="E4985" t="str">
            <v>Recibido</v>
          </cell>
          <cell r="F4985" t="str">
            <v>Enviado</v>
          </cell>
          <cell r="G4985" t="str">
            <v>ARS</v>
          </cell>
          <cell r="H4985">
            <v>1708</v>
          </cell>
          <cell r="I4985">
            <v>0</v>
          </cell>
          <cell r="J4985">
            <v>520</v>
          </cell>
          <cell r="K4985">
            <v>2228</v>
          </cell>
          <cell r="L4985" t="str">
            <v>Veronica Isabel Aparicio</v>
          </cell>
          <cell r="M4985">
            <v>34137285</v>
          </cell>
          <cell r="N4985">
            <v>348915637061</v>
          </cell>
          <cell r="O4985" t="str">
            <v>Veronica Isabel Aparicio</v>
          </cell>
          <cell r="P4985">
            <v>348915637061</v>
          </cell>
          <cell r="Q4985" t="str">
            <v>25 De Mayo</v>
          </cell>
          <cell r="R4985">
            <v>931</v>
          </cell>
          <cell r="S4985">
            <v>0.29166666666666669</v>
          </cell>
          <cell r="T4985" t="str">
            <v>Zona centrica</v>
          </cell>
          <cell r="U4985" t="str">
            <v>Campana</v>
          </cell>
          <cell r="V4985">
            <v>2804</v>
          </cell>
          <cell r="W4985" t="str">
            <v>Buenos Aires</v>
          </cell>
          <cell r="Y4985" t="str">
            <v>Correo Argentino - Encomienda Clásica</v>
          </cell>
          <cell r="Z4985" t="str">
            <v>Mercado Pago</v>
          </cell>
          <cell r="AB4985" t="str">
            <v>La dirección se encuentra entre rawson y castelli, es el único edificio de la cuadra. La persona que recibe el pedido es Leandro German Oberti dni 32449026.</v>
          </cell>
          <cell r="AD4985">
            <v>44004</v>
          </cell>
          <cell r="AE4985">
            <v>44008</v>
          </cell>
          <cell r="AF4985" t="str">
            <v>MESA PLEGABLE PARA PC MADERA Y METAL 59X39X23CM (Marrón oscuro)</v>
          </cell>
          <cell r="AG4985">
            <v>1708</v>
          </cell>
          <cell r="AH4985">
            <v>1</v>
          </cell>
          <cell r="AI4985" t="str">
            <v>046ME7897</v>
          </cell>
          <cell r="AJ4985" t="str">
            <v>Móvil</v>
          </cell>
          <cell r="AK4985" t="str">
            <v>SALE HOY AL CORREO ENTRE 15 Y 18 HORAS !</v>
          </cell>
          <cell r="AL4985">
            <v>1542995204</v>
          </cell>
          <cell r="AM4985">
            <v>240029542</v>
          </cell>
          <cell r="AN4985" t="str">
            <v>Sí</v>
          </cell>
        </row>
        <row r="4986">
          <cell r="A4986">
            <v>798</v>
          </cell>
          <cell r="B4986" t="str">
            <v>julietasalasgatti@gmail.com</v>
          </cell>
          <cell r="C4986">
            <v>44004</v>
          </cell>
          <cell r="D4986" t="str">
            <v>Abierta</v>
          </cell>
          <cell r="E4986" t="str">
            <v>Recibido</v>
          </cell>
          <cell r="F4986" t="str">
            <v>Enviado</v>
          </cell>
          <cell r="G4986" t="str">
            <v>ARS</v>
          </cell>
          <cell r="H4986" t="str">
            <v>3146.41</v>
          </cell>
          <cell r="I4986">
            <v>0</v>
          </cell>
          <cell r="J4986">
            <v>0</v>
          </cell>
          <cell r="K4986" t="str">
            <v>3146.41</v>
          </cell>
          <cell r="L4986" t="str">
            <v>Julieta Salas Gatt</v>
          </cell>
          <cell r="M4986">
            <v>36726914</v>
          </cell>
          <cell r="N4986">
            <v>1167241212</v>
          </cell>
          <cell r="O4986" t="str">
            <v>Julieta Salas Gatt</v>
          </cell>
          <cell r="P4986">
            <v>1167241212</v>
          </cell>
          <cell r="Q4986" t="str">
            <v>Aguirre</v>
          </cell>
          <cell r="R4986">
            <v>1531</v>
          </cell>
          <cell r="S4986">
            <v>0.16666666666666666</v>
          </cell>
          <cell r="T4986" t="str">
            <v>Villa Crespo</v>
          </cell>
          <cell r="U4986" t="str">
            <v>Ciudad Autonoma de Buenos Aires</v>
          </cell>
          <cell r="V4986">
            <v>1414</v>
          </cell>
          <cell r="W4986" t="str">
            <v>Capital Federal</v>
          </cell>
          <cell r="Y4986" t="str">
            <v>ENVÍO SIN CARGO (CABA Y GRAN PARTE DE GBA) TIEMPO: 4 a 6 DÍAS HÁBILES</v>
          </cell>
          <cell r="Z4986" t="str">
            <v>Mercado Pago</v>
          </cell>
          <cell r="AD4986">
            <v>44004</v>
          </cell>
          <cell r="AE4986">
            <v>44006</v>
          </cell>
          <cell r="AF4986" t="str">
            <v>COLADOR ACERO 26X9CM</v>
          </cell>
          <cell r="AG4986" t="str">
            <v>652.29</v>
          </cell>
          <cell r="AH4986">
            <v>1</v>
          </cell>
          <cell r="AI4986" t="str">
            <v>046BA8164</v>
          </cell>
          <cell r="AJ4986" t="str">
            <v>Web</v>
          </cell>
          <cell r="AK4986" t="str">
            <v>LLEGA EL 26-06 ENTRE 8 Y 17 HORAS !</v>
          </cell>
          <cell r="AL4986">
            <v>1542609790</v>
          </cell>
          <cell r="AM4986">
            <v>240725448</v>
          </cell>
          <cell r="AN4986" t="str">
            <v>Sí</v>
          </cell>
        </row>
        <row r="4987">
          <cell r="A4987">
            <v>798</v>
          </cell>
          <cell r="B4987" t="str">
            <v>julietasalasgatti@gmail.com</v>
          </cell>
          <cell r="AF4987" t="str">
            <v>VASO VERDE FACETADO Y EXPRIMIDOR</v>
          </cell>
          <cell r="AG4987" t="str">
            <v>184.99</v>
          </cell>
          <cell r="AH4987">
            <v>1</v>
          </cell>
          <cell r="AI4987" t="str">
            <v>BP24006</v>
          </cell>
          <cell r="AN4987" t="str">
            <v>Sí</v>
          </cell>
        </row>
        <row r="4988">
          <cell r="A4988">
            <v>798</v>
          </cell>
          <cell r="B4988" t="str">
            <v>julietasalasgatti@gmail.com</v>
          </cell>
          <cell r="AF4988" t="str">
            <v>ESPECIERO 6 PIEZAS DE ACERO INOXIDABLE 20X20 CM</v>
          </cell>
          <cell r="AG4988" t="str">
            <v>1534.74</v>
          </cell>
          <cell r="AH4988">
            <v>1</v>
          </cell>
          <cell r="AI4988" t="str">
            <v>046BA3347</v>
          </cell>
          <cell r="AN4988" t="str">
            <v>Sí</v>
          </cell>
        </row>
        <row r="4989">
          <cell r="A4989">
            <v>798</v>
          </cell>
          <cell r="B4989" t="str">
            <v>julietasalasgatti@gmail.com</v>
          </cell>
          <cell r="AF4989" t="str">
            <v>BOTELLA H2O CORCHO ECOLOGICO</v>
          </cell>
          <cell r="AG4989" t="str">
            <v>381.7</v>
          </cell>
          <cell r="AH4989">
            <v>1</v>
          </cell>
          <cell r="AI4989" t="str">
            <v>019BO5217NEW</v>
          </cell>
          <cell r="AN4989" t="str">
            <v>Sí</v>
          </cell>
        </row>
        <row r="4990">
          <cell r="A4990">
            <v>798</v>
          </cell>
          <cell r="B4990" t="str">
            <v>julietasalasgatti@gmail.com</v>
          </cell>
          <cell r="AF4990" t="str">
            <v>BOTELLA TRANSPARENTE TAPA SILICONA</v>
          </cell>
          <cell r="AG4990" t="str">
            <v>392.69</v>
          </cell>
          <cell r="AH4990">
            <v>1</v>
          </cell>
          <cell r="AI4990" t="str">
            <v>019BO5569</v>
          </cell>
          <cell r="AN4990" t="str">
            <v>Sí</v>
          </cell>
        </row>
        <row r="4991">
          <cell r="A4991">
            <v>797</v>
          </cell>
          <cell r="B4991" t="str">
            <v>micaelavillagra18@gmail.com</v>
          </cell>
          <cell r="C4991">
            <v>44004</v>
          </cell>
          <cell r="D4991" t="str">
            <v>Abierta</v>
          </cell>
          <cell r="E4991" t="str">
            <v>Recibido</v>
          </cell>
          <cell r="F4991" t="str">
            <v>Enviado</v>
          </cell>
          <cell r="G4991" t="str">
            <v>ARS</v>
          </cell>
          <cell r="H4991" t="str">
            <v>1955.5</v>
          </cell>
          <cell r="I4991">
            <v>0</v>
          </cell>
          <cell r="J4991">
            <v>0</v>
          </cell>
          <cell r="K4991" t="str">
            <v>1955.5</v>
          </cell>
          <cell r="L4991" t="str">
            <v>Micaela Villagra</v>
          </cell>
          <cell r="M4991">
            <v>38228447</v>
          </cell>
          <cell r="N4991">
            <v>1139419098</v>
          </cell>
          <cell r="O4991" t="str">
            <v>Micaela Villagra</v>
          </cell>
          <cell r="P4991">
            <v>1139419098</v>
          </cell>
          <cell r="Q4991" t="str">
            <v>Comandante Celedonio escalada</v>
          </cell>
          <cell r="R4991">
            <v>5460</v>
          </cell>
          <cell r="S4991" t="str">
            <v>Casa</v>
          </cell>
          <cell r="T4991" t="str">
            <v>Villa Lugano</v>
          </cell>
          <cell r="U4991" t="str">
            <v>Capital federal</v>
          </cell>
          <cell r="V4991">
            <v>1439</v>
          </cell>
          <cell r="W4991" t="str">
            <v>Capital Federal</v>
          </cell>
          <cell r="Y4991" t="str">
            <v>ENVÍO SIN CARGO (CABA Y GRAN PARTE DE GBA) TIEMPO: 4 a 6 DÍAS HÁBILES</v>
          </cell>
          <cell r="Z4991" t="str">
            <v>Mercado Pago</v>
          </cell>
          <cell r="AD4991">
            <v>44004</v>
          </cell>
          <cell r="AE4991">
            <v>44006</v>
          </cell>
          <cell r="AF4991" t="str">
            <v>SET X 3 MOLDES DE TORTA DIAM 28CM ALT 7CM</v>
          </cell>
          <cell r="AG4991" t="str">
            <v>1955.5</v>
          </cell>
          <cell r="AH4991">
            <v>1</v>
          </cell>
          <cell r="AI4991" t="str">
            <v>046BA4826</v>
          </cell>
          <cell r="AJ4991" t="str">
            <v>Móvil</v>
          </cell>
          <cell r="AK4991" t="str">
            <v>LLEGA EL 26-06 ENTRE 8 Y 17 HORAS !</v>
          </cell>
          <cell r="AL4991">
            <v>1542504220</v>
          </cell>
          <cell r="AM4991">
            <v>229256327</v>
          </cell>
          <cell r="AN4991" t="str">
            <v>Sí</v>
          </cell>
        </row>
        <row r="4992">
          <cell r="A4992">
            <v>796</v>
          </cell>
          <cell r="B4992" t="str">
            <v>beluquintero@gmail.com</v>
          </cell>
          <cell r="C4992">
            <v>44004</v>
          </cell>
          <cell r="D4992" t="str">
            <v>Abierta</v>
          </cell>
          <cell r="E4992" t="str">
            <v>Recibido</v>
          </cell>
          <cell r="F4992" t="str">
            <v>Enviado</v>
          </cell>
          <cell r="G4992" t="str">
            <v>ARS</v>
          </cell>
          <cell r="H4992" t="str">
            <v>3772.4</v>
          </cell>
          <cell r="I4992">
            <v>0</v>
          </cell>
          <cell r="J4992">
            <v>0</v>
          </cell>
          <cell r="K4992" t="str">
            <v>3772.4</v>
          </cell>
          <cell r="L4992" t="str">
            <v>Belén Quintero</v>
          </cell>
          <cell r="M4992">
            <v>36528182</v>
          </cell>
          <cell r="N4992">
            <v>1122455904</v>
          </cell>
          <cell r="O4992" t="str">
            <v>Belén Quintero</v>
          </cell>
          <cell r="P4992">
            <v>1122455904</v>
          </cell>
          <cell r="Q4992" t="str">
            <v>12 De Octubre</v>
          </cell>
          <cell r="R4992">
            <v>3847</v>
          </cell>
          <cell r="U4992" t="str">
            <v>Tortuguitas</v>
          </cell>
          <cell r="V4992">
            <v>1667</v>
          </cell>
          <cell r="W4992" t="str">
            <v>Gran Buenos Aires</v>
          </cell>
          <cell r="Y4992" t="str">
            <v>ENVÍO SIN CARGO (CABA Y GRAN PARTE DE GBA) TIEMPO: 4 a 6 DÍAS HÁBILES</v>
          </cell>
          <cell r="Z4992" t="str">
            <v>Mercado Pago</v>
          </cell>
          <cell r="AD4992">
            <v>44004</v>
          </cell>
          <cell r="AE4992">
            <v>44006</v>
          </cell>
          <cell r="AF4992" t="str">
            <v>ESPECIERO 6 PIEZAS DE ACERO INOXIDABLE 20X20 CM</v>
          </cell>
          <cell r="AG4992" t="str">
            <v>1534.74</v>
          </cell>
          <cell r="AH4992">
            <v>1</v>
          </cell>
          <cell r="AI4992" t="str">
            <v>046BA3347</v>
          </cell>
          <cell r="AJ4992" t="str">
            <v>Móvil</v>
          </cell>
          <cell r="AK4992" t="str">
            <v>LLEGA EL 26-06 ENTRE 8 Y 17 HORAS !</v>
          </cell>
          <cell r="AL4992">
            <v>1542450970</v>
          </cell>
          <cell r="AM4992">
            <v>240049833</v>
          </cell>
          <cell r="AN4992" t="str">
            <v>Sí</v>
          </cell>
        </row>
        <row r="4993">
          <cell r="A4993">
            <v>796</v>
          </cell>
          <cell r="B4993" t="str">
            <v>beluquintero@gmail.com</v>
          </cell>
          <cell r="AF4993" t="str">
            <v>MESA PLEGABLE PARA PC MADERA Y METAL 59X39X23CM (Marrón oscuro)</v>
          </cell>
          <cell r="AG4993">
            <v>1708</v>
          </cell>
          <cell r="AH4993">
            <v>1</v>
          </cell>
          <cell r="AI4993" t="str">
            <v>046ME7897</v>
          </cell>
          <cell r="AN4993" t="str">
            <v>Sí</v>
          </cell>
        </row>
        <row r="4994">
          <cell r="A4994">
            <v>796</v>
          </cell>
          <cell r="B4994" t="str">
            <v>beluquintero@gmail.com</v>
          </cell>
          <cell r="AF4994" t="str">
            <v>SEGURO PARA PUERTA SILICONA 1PC COLORES SURTIDOS SIN ELECCION</v>
          </cell>
          <cell r="AG4994" t="str">
            <v>56.99</v>
          </cell>
          <cell r="AH4994">
            <v>1</v>
          </cell>
          <cell r="AI4994" t="str">
            <v>019BA6986</v>
          </cell>
          <cell r="AN4994" t="str">
            <v>Sí</v>
          </cell>
        </row>
        <row r="4995">
          <cell r="A4995">
            <v>796</v>
          </cell>
          <cell r="B4995" t="str">
            <v>beluquintero@gmail.com</v>
          </cell>
          <cell r="AF4995" t="str">
            <v>PANERA RAYAS AMAR</v>
          </cell>
          <cell r="AG4995" t="str">
            <v>472.67</v>
          </cell>
          <cell r="AH4995">
            <v>1</v>
          </cell>
          <cell r="AI4995" t="str">
            <v>LO26011</v>
          </cell>
          <cell r="AN4995" t="str">
            <v>Sí</v>
          </cell>
        </row>
        <row r="4996">
          <cell r="A4996">
            <v>795</v>
          </cell>
          <cell r="B4996" t="str">
            <v>virginia.pimentel2@gmail.com</v>
          </cell>
          <cell r="C4996">
            <v>44004</v>
          </cell>
          <cell r="D4996" t="str">
            <v>Abierta</v>
          </cell>
          <cell r="E4996" t="str">
            <v>Recibido</v>
          </cell>
          <cell r="F4996" t="str">
            <v>Enviado</v>
          </cell>
          <cell r="G4996" t="str">
            <v>ARS</v>
          </cell>
          <cell r="H4996">
            <v>899</v>
          </cell>
          <cell r="I4996">
            <v>0</v>
          </cell>
          <cell r="J4996">
            <v>0</v>
          </cell>
          <cell r="K4996">
            <v>899</v>
          </cell>
          <cell r="L4996" t="str">
            <v>Ezequiel Lassalle</v>
          </cell>
          <cell r="M4996">
            <v>27296341458</v>
          </cell>
          <cell r="N4996">
            <v>1131804626</v>
          </cell>
          <cell r="O4996" t="str">
            <v>Ezequiel Lassalle</v>
          </cell>
          <cell r="P4996">
            <v>1131804626</v>
          </cell>
          <cell r="Q4996" t="str">
            <v>Chayter</v>
          </cell>
          <cell r="R4996">
            <v>1150</v>
          </cell>
          <cell r="U4996" t="str">
            <v>Jose mármol</v>
          </cell>
          <cell r="V4996">
            <v>1846</v>
          </cell>
          <cell r="W4996" t="str">
            <v>Gran Buenos Aires</v>
          </cell>
          <cell r="Y4996" t="str">
            <v>ENVÍO SIN CARGO (CABA Y GRAN PARTE DE GBA) TIEMPO: 4 a 6 DÍAS HÁBILES</v>
          </cell>
          <cell r="Z4996" t="str">
            <v>Mercado Pago</v>
          </cell>
          <cell r="AD4996">
            <v>44004</v>
          </cell>
          <cell r="AE4996">
            <v>44006</v>
          </cell>
          <cell r="AF4996" t="str">
            <v>PROMO: TRAPEADOR DE PISO EXTENSIBLE + TRAPEADOR DE MANO</v>
          </cell>
          <cell r="AG4996">
            <v>899</v>
          </cell>
          <cell r="AH4996">
            <v>1</v>
          </cell>
          <cell r="AI4996" t="str">
            <v>046LI7902//046LI7537</v>
          </cell>
          <cell r="AJ4996" t="str">
            <v>Móvil</v>
          </cell>
          <cell r="AK4996" t="str">
            <v>LLEGA EL 26-06 ENTRE 8 Y 17 HORAS !</v>
          </cell>
          <cell r="AL4996">
            <v>1542414952</v>
          </cell>
          <cell r="AM4996">
            <v>240474842</v>
          </cell>
          <cell r="AN4996" t="str">
            <v>Sí</v>
          </cell>
        </row>
        <row r="4997">
          <cell r="A4997">
            <v>794</v>
          </cell>
          <cell r="B4997" t="str">
            <v>jo_mansonastoul@hotmail.com</v>
          </cell>
          <cell r="C4997">
            <v>44004</v>
          </cell>
          <cell r="D4997" t="str">
            <v>Abierta</v>
          </cell>
          <cell r="E4997" t="str">
            <v>Recibido</v>
          </cell>
          <cell r="F4997" t="str">
            <v>Enviado</v>
          </cell>
          <cell r="G4997" t="str">
            <v>ARS</v>
          </cell>
          <cell r="H4997" t="str">
            <v>716.83</v>
          </cell>
          <cell r="I4997">
            <v>0</v>
          </cell>
          <cell r="J4997">
            <v>0</v>
          </cell>
          <cell r="K4997" t="str">
            <v>716.83</v>
          </cell>
          <cell r="L4997" t="str">
            <v>Georgina Manson</v>
          </cell>
          <cell r="M4997">
            <v>25187318</v>
          </cell>
          <cell r="N4997">
            <v>1167816231</v>
          </cell>
          <cell r="O4997" t="str">
            <v>Georgina Manson</v>
          </cell>
          <cell r="P4997">
            <v>1167816231</v>
          </cell>
          <cell r="Q4997" t="str">
            <v>Paraguay</v>
          </cell>
          <cell r="R4997">
            <v>5347</v>
          </cell>
          <cell r="S4997" t="str">
            <v>1D</v>
          </cell>
          <cell r="T4997" t="str">
            <v>Palermo</v>
          </cell>
          <cell r="U4997" t="str">
            <v>Caba</v>
          </cell>
          <cell r="V4997">
            <v>1425</v>
          </cell>
          <cell r="W4997" t="str">
            <v>Capital Federal</v>
          </cell>
          <cell r="Y4997" t="str">
            <v>ENVÍO SIN CARGO (CABA Y GRAN PARTE DE GBA) TIEMPO: 4 a 6 DÍAS HÁBILES</v>
          </cell>
          <cell r="Z4997" t="str">
            <v>Mercado Pago</v>
          </cell>
          <cell r="AD4997">
            <v>44004</v>
          </cell>
          <cell r="AE4997">
            <v>44006</v>
          </cell>
          <cell r="AF4997" t="str">
            <v>RALLADOR 4 LADOS (Amarillo)</v>
          </cell>
          <cell r="AG4997" t="str">
            <v>511.85</v>
          </cell>
          <cell r="AH4997">
            <v>1</v>
          </cell>
          <cell r="AJ4997" t="str">
            <v>Web</v>
          </cell>
          <cell r="AK4997" t="str">
            <v>LLEGA EL 26-06 ENTRE 8 Y 17 HORAS !</v>
          </cell>
          <cell r="AL4997">
            <v>1542390131</v>
          </cell>
          <cell r="AM4997">
            <v>240171773</v>
          </cell>
          <cell r="AN4997" t="str">
            <v>Sí</v>
          </cell>
        </row>
        <row r="4998">
          <cell r="A4998">
            <v>794</v>
          </cell>
          <cell r="B4998" t="str">
            <v>jo_mansonastoul@hotmail.com</v>
          </cell>
          <cell r="AF4998" t="str">
            <v>VASO BLANCO FACETADO Y EXPRIMIDOR</v>
          </cell>
          <cell r="AG4998" t="str">
            <v>184.99</v>
          </cell>
          <cell r="AH4998">
            <v>1</v>
          </cell>
          <cell r="AI4998" t="str">
            <v>BP24001</v>
          </cell>
          <cell r="AN4998" t="str">
            <v>Sí</v>
          </cell>
        </row>
        <row r="4999">
          <cell r="A4999">
            <v>794</v>
          </cell>
          <cell r="B4999" t="str">
            <v>jo_mansonastoul@hotmail.com</v>
          </cell>
          <cell r="AF4999" t="str">
            <v>TAPA PARA BOTELLAS 1 PIEZA COLORES SURTIDOS</v>
          </cell>
          <cell r="AG4999" t="str">
            <v>19.99</v>
          </cell>
          <cell r="AH4999">
            <v>1</v>
          </cell>
          <cell r="AI4999" t="str">
            <v>019BA6984</v>
          </cell>
          <cell r="AN4999" t="str">
            <v>Sí</v>
          </cell>
        </row>
        <row r="5000">
          <cell r="A5000">
            <v>793</v>
          </cell>
          <cell r="B5000" t="str">
            <v>fndventas@yahoo.com.ar</v>
          </cell>
          <cell r="C5000">
            <v>44004</v>
          </cell>
          <cell r="D5000" t="str">
            <v>Abierta</v>
          </cell>
          <cell r="E5000" t="str">
            <v>Recibido</v>
          </cell>
          <cell r="F5000" t="str">
            <v>Enviado</v>
          </cell>
          <cell r="G5000" t="str">
            <v>ARS</v>
          </cell>
          <cell r="H5000">
            <v>16213</v>
          </cell>
          <cell r="I5000">
            <v>0</v>
          </cell>
          <cell r="J5000">
            <v>0</v>
          </cell>
          <cell r="K5000">
            <v>16213</v>
          </cell>
          <cell r="L5000" t="str">
            <v>Melisa Massari</v>
          </cell>
          <cell r="M5000">
            <v>34129383</v>
          </cell>
          <cell r="N5000">
            <v>5491154845643</v>
          </cell>
          <cell r="O5000" t="str">
            <v>Melisa Massari</v>
          </cell>
          <cell r="P5000">
            <v>5491154845643</v>
          </cell>
          <cell r="Q5000" t="str">
            <v>La Rioja</v>
          </cell>
          <cell r="R5000">
            <v>287</v>
          </cell>
          <cell r="T5000" t="str">
            <v>Balvanera</v>
          </cell>
          <cell r="U5000" t="str">
            <v>Buenos Aires</v>
          </cell>
          <cell r="V5000">
            <v>1214</v>
          </cell>
          <cell r="W5000" t="str">
            <v>Capital Federal</v>
          </cell>
          <cell r="Y5000" t="str">
            <v>ENVÍO SIN CARGO (CABA Y GRAN PARTE DE GBA) TIEMPO: 4 a 6 DÍAS HÁBILES</v>
          </cell>
          <cell r="Z5000" t="str">
            <v>Mercado Pago</v>
          </cell>
          <cell r="AD5000">
            <v>44005</v>
          </cell>
          <cell r="AE5000">
            <v>44006</v>
          </cell>
          <cell r="AF5000" t="str">
            <v>JUEGO DE 6 TAZAS DE TE CON PLATOS ESPARTA ROSA 100ML</v>
          </cell>
          <cell r="AG5000">
            <v>4378</v>
          </cell>
          <cell r="AH5000">
            <v>1</v>
          </cell>
          <cell r="AI5000" t="str">
            <v>PO378586</v>
          </cell>
          <cell r="AJ5000" t="str">
            <v>Móvil</v>
          </cell>
          <cell r="AK5000" t="str">
            <v>LLEGA EL 26-06 ENTRE 8 Y 17 HORAS !</v>
          </cell>
          <cell r="AL5000">
            <v>1542247425</v>
          </cell>
          <cell r="AM5000">
            <v>240592639</v>
          </cell>
          <cell r="AN5000" t="str">
            <v>Sí</v>
          </cell>
        </row>
        <row r="5001">
          <cell r="A5001">
            <v>793</v>
          </cell>
          <cell r="B5001" t="str">
            <v>fndventas@yahoo.com.ar</v>
          </cell>
          <cell r="AF5001" t="str">
            <v>JUEGO X 6 PLATOS PLAYOS ESPARTA BLANCO 26CM</v>
          </cell>
          <cell r="AG5001">
            <v>4378</v>
          </cell>
          <cell r="AH5001">
            <v>1</v>
          </cell>
          <cell r="AI5001" t="str">
            <v>PO61582</v>
          </cell>
          <cell r="AN5001" t="str">
            <v>Sí</v>
          </cell>
        </row>
        <row r="5002">
          <cell r="A5002">
            <v>793</v>
          </cell>
          <cell r="B5002" t="str">
            <v>fndventas@yahoo.com.ar</v>
          </cell>
          <cell r="AF5002" t="str">
            <v>JUEGO DE 6 BOWLS ESPARTA VERDE 12.5CM 250ML</v>
          </cell>
          <cell r="AG5002">
            <v>3868</v>
          </cell>
          <cell r="AH5002">
            <v>1</v>
          </cell>
          <cell r="AI5002" t="str">
            <v>PO393589</v>
          </cell>
          <cell r="AN5002" t="str">
            <v>Sí</v>
          </cell>
        </row>
        <row r="5003">
          <cell r="A5003">
            <v>793</v>
          </cell>
          <cell r="B5003" t="str">
            <v>fndventas@yahoo.com.ar</v>
          </cell>
          <cell r="AF5003" t="str">
            <v>JUEGO X 6 PLATOS DE POSTRE ESPARTA VERDE 20.5CM</v>
          </cell>
          <cell r="AG5003">
            <v>3589</v>
          </cell>
          <cell r="AH5003">
            <v>1</v>
          </cell>
          <cell r="AI5003" t="str">
            <v>PO393584</v>
          </cell>
          <cell r="AN5003" t="str">
            <v>Sí</v>
          </cell>
        </row>
        <row r="5004">
          <cell r="A5004">
            <v>792</v>
          </cell>
          <cell r="B5004" t="str">
            <v>breppemarisa@hotmail.com</v>
          </cell>
          <cell r="C5004">
            <v>44004</v>
          </cell>
          <cell r="D5004" t="str">
            <v>Abierta</v>
          </cell>
          <cell r="E5004" t="str">
            <v>Recibido</v>
          </cell>
          <cell r="F5004" t="str">
            <v>Enviado</v>
          </cell>
          <cell r="G5004" t="str">
            <v>ARS</v>
          </cell>
          <cell r="H5004" t="str">
            <v>2260.26</v>
          </cell>
          <cell r="I5004">
            <v>0</v>
          </cell>
          <cell r="J5004">
            <v>0</v>
          </cell>
          <cell r="K5004" t="str">
            <v>2260.26</v>
          </cell>
          <cell r="L5004" t="str">
            <v>marisa Breppe</v>
          </cell>
          <cell r="M5004">
            <v>16755107</v>
          </cell>
          <cell r="N5004">
            <v>1151614574</v>
          </cell>
          <cell r="O5004" t="str">
            <v>Marisa Breppe</v>
          </cell>
          <cell r="P5004">
            <v>1151614574</v>
          </cell>
          <cell r="Q5004" t="str">
            <v>Juan Bautista Alberdi</v>
          </cell>
          <cell r="R5004">
            <v>953</v>
          </cell>
          <cell r="U5004" t="str">
            <v>villa sarmiento -Haedo</v>
          </cell>
          <cell r="V5004">
            <v>1706</v>
          </cell>
          <cell r="W5004" t="str">
            <v>Gran Buenos Aires</v>
          </cell>
          <cell r="Y5004" t="str">
            <v>ENVÍO SIN CARGO (CABA Y GRAN PARTE DE GBA) TIEMPO: 4 a 6 DÍAS HÁBILES</v>
          </cell>
          <cell r="Z5004" t="str">
            <v>Mercado Pago</v>
          </cell>
          <cell r="AD5004">
            <v>44004</v>
          </cell>
          <cell r="AE5004">
            <v>44006</v>
          </cell>
          <cell r="AF5004" t="str">
            <v>PORTA ROLLO DE MESA 13X25 CM VARIOS MOTIVOS</v>
          </cell>
          <cell r="AG5004" t="str">
            <v>262.03</v>
          </cell>
          <cell r="AH5004">
            <v>1</v>
          </cell>
          <cell r="AI5004" t="str">
            <v>DE8062</v>
          </cell>
          <cell r="AJ5004" t="str">
            <v>Web</v>
          </cell>
          <cell r="AK5004" t="str">
            <v>LLEGA EL 26-06 ENTRE 8 Y 17 HORAS !</v>
          </cell>
          <cell r="AL5004">
            <v>1542230927</v>
          </cell>
          <cell r="AM5004">
            <v>240580338</v>
          </cell>
          <cell r="AN5004" t="str">
            <v>Sí</v>
          </cell>
        </row>
        <row r="5005">
          <cell r="A5005">
            <v>792</v>
          </cell>
          <cell r="B5005" t="str">
            <v>breppemarisa@hotmail.com</v>
          </cell>
          <cell r="AF5005" t="str">
            <v>JABONERA DE PLÁSTICO RAYAS 3 COLORES 13 CM (Celeste)</v>
          </cell>
          <cell r="AG5005" t="str">
            <v>195.64</v>
          </cell>
          <cell r="AH5005">
            <v>1</v>
          </cell>
          <cell r="AN5005" t="str">
            <v>Sí</v>
          </cell>
        </row>
        <row r="5006">
          <cell r="A5006">
            <v>792</v>
          </cell>
          <cell r="B5006" t="str">
            <v>breppemarisa@hotmail.com</v>
          </cell>
          <cell r="AF5006" t="str">
            <v>TORTERO DE CERAMICA/VIDRIO 21CM X 21CM X22CM</v>
          </cell>
          <cell r="AG5006" t="str">
            <v>1802.59</v>
          </cell>
          <cell r="AH5006">
            <v>1</v>
          </cell>
          <cell r="AI5006" t="str">
            <v> 055BA6583</v>
          </cell>
          <cell r="AN5006" t="str">
            <v>Sí</v>
          </cell>
        </row>
        <row r="5007">
          <cell r="A5007">
            <v>791</v>
          </cell>
          <cell r="B5007" t="str">
            <v>Marilina.las.heras@gmail.com</v>
          </cell>
          <cell r="C5007">
            <v>44004</v>
          </cell>
          <cell r="D5007" t="str">
            <v>Abierta</v>
          </cell>
          <cell r="E5007" t="str">
            <v>Recibido</v>
          </cell>
          <cell r="F5007" t="str">
            <v>Enviado</v>
          </cell>
          <cell r="G5007" t="str">
            <v>ARS</v>
          </cell>
          <cell r="H5007" t="str">
            <v>2093.74</v>
          </cell>
          <cell r="I5007">
            <v>0</v>
          </cell>
          <cell r="J5007">
            <v>0</v>
          </cell>
          <cell r="K5007" t="str">
            <v>2093.74</v>
          </cell>
          <cell r="L5007" t="str">
            <v>Marilina Las Heras</v>
          </cell>
          <cell r="M5007">
            <v>34537781</v>
          </cell>
          <cell r="N5007">
            <v>1167026363</v>
          </cell>
          <cell r="O5007" t="str">
            <v>Marilina las heras</v>
          </cell>
          <cell r="P5007">
            <v>1167026363</v>
          </cell>
          <cell r="Q5007" t="str">
            <v>Honduras</v>
          </cell>
          <cell r="R5007">
            <v>3736</v>
          </cell>
          <cell r="S5007" t="str">
            <v>4to a</v>
          </cell>
          <cell r="T5007" t="str">
            <v>palermo</v>
          </cell>
          <cell r="U5007" t="str">
            <v>Caba</v>
          </cell>
          <cell r="V5007">
            <v>1180</v>
          </cell>
          <cell r="W5007" t="str">
            <v>Capital Federal</v>
          </cell>
          <cell r="Y5007" t="str">
            <v>ENVÍO SIN CARGO (CABA Y GRAN PARTE DE GBA) TIEMPO: 4 a 6 DÍAS HÁBILES</v>
          </cell>
          <cell r="Z5007" t="str">
            <v>Mercado Pago</v>
          </cell>
          <cell r="AD5007">
            <v>44004</v>
          </cell>
          <cell r="AE5007">
            <v>44006</v>
          </cell>
          <cell r="AF5007" t="str">
            <v>DISPENSER NEGRO 17,5X6,8 CM</v>
          </cell>
          <cell r="AG5007">
            <v>559</v>
          </cell>
          <cell r="AH5007">
            <v>1</v>
          </cell>
          <cell r="AI5007" t="str">
            <v>046AB7330</v>
          </cell>
          <cell r="AJ5007" t="str">
            <v>Web</v>
          </cell>
          <cell r="AK5007" t="str">
            <v>LLEGA EL 26-06 ENTRE 8 Y 17 HORAS !</v>
          </cell>
          <cell r="AL5007">
            <v>1542135028</v>
          </cell>
          <cell r="AM5007">
            <v>240540808</v>
          </cell>
          <cell r="AN5007" t="str">
            <v>Sí</v>
          </cell>
        </row>
        <row r="5008">
          <cell r="A5008">
            <v>791</v>
          </cell>
          <cell r="B5008" t="str">
            <v>Marilina.las.heras@gmail.com</v>
          </cell>
          <cell r="AF5008" t="str">
            <v>ESPECIERO 6 PIEZAS DE ACERO INOXIDABLE 20X20 CM</v>
          </cell>
          <cell r="AG5008" t="str">
            <v>1534.74</v>
          </cell>
          <cell r="AH5008">
            <v>1</v>
          </cell>
          <cell r="AI5008" t="str">
            <v>046BA3347</v>
          </cell>
          <cell r="AN5008" t="str">
            <v>Sí</v>
          </cell>
        </row>
        <row r="5009">
          <cell r="A5009">
            <v>790</v>
          </cell>
          <cell r="B5009" t="str">
            <v>fatimapalavecino@hotmail.com</v>
          </cell>
          <cell r="C5009">
            <v>44004</v>
          </cell>
          <cell r="D5009" t="str">
            <v>Abierta</v>
          </cell>
          <cell r="E5009" t="str">
            <v>Recibido</v>
          </cell>
          <cell r="F5009" t="str">
            <v>Enviado</v>
          </cell>
          <cell r="G5009" t="str">
            <v>ARS</v>
          </cell>
          <cell r="H5009">
            <v>1708</v>
          </cell>
          <cell r="I5009">
            <v>0</v>
          </cell>
          <cell r="J5009">
            <v>655</v>
          </cell>
          <cell r="K5009">
            <v>2363</v>
          </cell>
          <cell r="L5009" t="str">
            <v>Irina Palavecino</v>
          </cell>
          <cell r="M5009">
            <v>40107459</v>
          </cell>
          <cell r="N5009">
            <v>3512170197</v>
          </cell>
          <cell r="O5009" t="str">
            <v>Irina Palavecino</v>
          </cell>
          <cell r="P5009">
            <v>3512170197</v>
          </cell>
          <cell r="Q5009" t="str">
            <v>Agustín Marco del Pont</v>
          </cell>
          <cell r="R5009">
            <v>3276</v>
          </cell>
          <cell r="S5009" t="str">
            <v>Córdoba</v>
          </cell>
          <cell r="T5009" t="str">
            <v>General Mosconi</v>
          </cell>
          <cell r="U5009" t="str">
            <v>Córdoba</v>
          </cell>
          <cell r="V5009">
            <v>5000</v>
          </cell>
          <cell r="W5009" t="str">
            <v>Córdoba</v>
          </cell>
          <cell r="Y5009" t="str">
            <v>Correo Argentino - Encomienda Clásica</v>
          </cell>
          <cell r="Z5009" t="str">
            <v>Mercado Pago</v>
          </cell>
          <cell r="AD5009">
            <v>44004</v>
          </cell>
          <cell r="AE5009">
            <v>44006</v>
          </cell>
          <cell r="AF5009" t="str">
            <v>MESA PLEGABLE PARA PC MADERA Y METAL 59X39X23CM (Negro)</v>
          </cell>
          <cell r="AG5009">
            <v>1708</v>
          </cell>
          <cell r="AH5009">
            <v>1</v>
          </cell>
          <cell r="AI5009" t="str">
            <v>046ME7897</v>
          </cell>
          <cell r="AJ5009" t="str">
            <v>Móvil</v>
          </cell>
          <cell r="AK5009" t="str">
            <v>LLEGA EL 26-06 ENTRE 8 Y 17 HORAS !</v>
          </cell>
          <cell r="AL5009">
            <v>1541765363</v>
          </cell>
          <cell r="AM5009">
            <v>240030810</v>
          </cell>
          <cell r="AN5009" t="str">
            <v>Sí</v>
          </cell>
        </row>
        <row r="5010">
          <cell r="A5010">
            <v>789</v>
          </cell>
          <cell r="B5010" t="str">
            <v>claratroielli@gmail.com</v>
          </cell>
          <cell r="C5010">
            <v>44004</v>
          </cell>
          <cell r="D5010" t="str">
            <v>Abierta</v>
          </cell>
          <cell r="E5010" t="str">
            <v>Recibido</v>
          </cell>
          <cell r="F5010" t="str">
            <v>Enviado</v>
          </cell>
          <cell r="G5010" t="str">
            <v>ARS</v>
          </cell>
          <cell r="H5010">
            <v>1708</v>
          </cell>
          <cell r="I5010">
            <v>0</v>
          </cell>
          <cell r="J5010">
            <v>975</v>
          </cell>
          <cell r="K5010">
            <v>2683</v>
          </cell>
          <cell r="L5010" t="str">
            <v>Clara Troielli</v>
          </cell>
          <cell r="M5010">
            <v>42482630</v>
          </cell>
          <cell r="N5010">
            <v>3413566809</v>
          </cell>
          <cell r="O5010" t="str">
            <v>Clara Troielli</v>
          </cell>
          <cell r="P5010">
            <v>3413566809</v>
          </cell>
          <cell r="Q5010" t="str">
            <v>Antartida Argentina</v>
          </cell>
          <cell r="R5010">
            <v>480</v>
          </cell>
          <cell r="U5010" t="str">
            <v>Arroyo Seco</v>
          </cell>
          <cell r="V5010">
            <v>2128</v>
          </cell>
          <cell r="W5010" t="str">
            <v>Santa Fe</v>
          </cell>
          <cell r="Y5010" t="str">
            <v>Correo Argentino - Encomienda Clásica</v>
          </cell>
          <cell r="Z5010" t="str">
            <v>Mercado Pago</v>
          </cell>
          <cell r="AD5010">
            <v>44004</v>
          </cell>
          <cell r="AE5010">
            <v>44008</v>
          </cell>
          <cell r="AF5010" t="str">
            <v>MESA PLEGABLE PARA PC MADERA Y METAL 59X39X23CM (Negro)</v>
          </cell>
          <cell r="AG5010">
            <v>1708</v>
          </cell>
          <cell r="AH5010">
            <v>1</v>
          </cell>
          <cell r="AI5010" t="str">
            <v>046ME7897</v>
          </cell>
          <cell r="AJ5010" t="str">
            <v>Móvil</v>
          </cell>
          <cell r="AK5010" t="str">
            <v>SALE HOY AL CORREO ENTRE 15 Y 18 HORAS !</v>
          </cell>
          <cell r="AL5010">
            <v>1541688195</v>
          </cell>
          <cell r="AM5010">
            <v>240284122</v>
          </cell>
          <cell r="AN5010" t="str">
            <v>Sí</v>
          </cell>
        </row>
        <row r="5011">
          <cell r="A5011">
            <v>788</v>
          </cell>
          <cell r="B5011" t="str">
            <v>fscriveri@yahoo.com</v>
          </cell>
          <cell r="C5011">
            <v>44003</v>
          </cell>
          <cell r="D5011" t="str">
            <v>Abierta</v>
          </cell>
          <cell r="E5011" t="str">
            <v>Recibido</v>
          </cell>
          <cell r="F5011" t="str">
            <v>Enviado</v>
          </cell>
          <cell r="G5011" t="str">
            <v>ARS</v>
          </cell>
          <cell r="H5011" t="str">
            <v>2310.78</v>
          </cell>
          <cell r="I5011" t="str">
            <v>346.62</v>
          </cell>
          <cell r="J5011">
            <v>0</v>
          </cell>
          <cell r="K5011" t="str">
            <v>1964.16</v>
          </cell>
          <cell r="L5011" t="str">
            <v>Fiorella Scriveri</v>
          </cell>
          <cell r="M5011">
            <v>27361578037</v>
          </cell>
          <cell r="N5011">
            <v>1130102350</v>
          </cell>
          <cell r="O5011" t="str">
            <v>Fiorella Scriveri</v>
          </cell>
          <cell r="P5011">
            <v>1130102350</v>
          </cell>
          <cell r="Q5011" t="str">
            <v>Asamblea</v>
          </cell>
          <cell r="R5011">
            <v>1434</v>
          </cell>
          <cell r="S5011" t="str">
            <v>7 20</v>
          </cell>
          <cell r="U5011" t="str">
            <v>Caba</v>
          </cell>
          <cell r="V5011">
            <v>1406</v>
          </cell>
          <cell r="W5011" t="str">
            <v>Capital Federal</v>
          </cell>
          <cell r="Y5011" t="str">
            <v>ENVÍO SIN CARGO (CABA Y GRAN PARTE DE GBA) TIEMPO: 4 a 6 DÍAS HÁBILES</v>
          </cell>
          <cell r="Z5011" t="str">
            <v>Mercado Pago</v>
          </cell>
          <cell r="AA5011" t="str">
            <v>AMIGOS</v>
          </cell>
          <cell r="AD5011">
            <v>44003</v>
          </cell>
          <cell r="AE5011">
            <v>44006</v>
          </cell>
          <cell r="AF5011" t="str">
            <v>INDIVIDUAL CUERINA HOJAS 32.5CM DIAM</v>
          </cell>
          <cell r="AG5011" t="str">
            <v>385.13</v>
          </cell>
          <cell r="AH5011">
            <v>6</v>
          </cell>
          <cell r="AI5011" t="str">
            <v>CHUIN44C</v>
          </cell>
          <cell r="AJ5011" t="str">
            <v>Móvil</v>
          </cell>
          <cell r="AK5011" t="str">
            <v>LLEGA EL 25-06 ENTRE 8 Y 17 HORAS!</v>
          </cell>
          <cell r="AL5011">
            <v>1541638817</v>
          </cell>
          <cell r="AM5011">
            <v>240203398</v>
          </cell>
          <cell r="AN5011" t="str">
            <v>Sí</v>
          </cell>
        </row>
        <row r="5012">
          <cell r="A5012">
            <v>787</v>
          </cell>
          <cell r="B5012" t="str">
            <v>silvinagcruz@gmail.com</v>
          </cell>
          <cell r="C5012">
            <v>44003</v>
          </cell>
          <cell r="D5012" t="str">
            <v>Abierta</v>
          </cell>
          <cell r="E5012" t="str">
            <v>Recibido</v>
          </cell>
          <cell r="F5012" t="str">
            <v>Enviado</v>
          </cell>
          <cell r="G5012" t="str">
            <v>ARS</v>
          </cell>
          <cell r="H5012" t="str">
            <v>6781.4</v>
          </cell>
          <cell r="I5012">
            <v>0</v>
          </cell>
          <cell r="J5012">
            <v>0</v>
          </cell>
          <cell r="K5012" t="str">
            <v>6781.4</v>
          </cell>
          <cell r="L5012" t="str">
            <v>Silvina Cruz</v>
          </cell>
          <cell r="M5012">
            <v>31251267</v>
          </cell>
          <cell r="N5012">
            <v>1159564026</v>
          </cell>
          <cell r="O5012" t="str">
            <v>Silvina Cruz</v>
          </cell>
          <cell r="P5012">
            <v>1159564026</v>
          </cell>
          <cell r="Q5012" t="str">
            <v>Bragado</v>
          </cell>
          <cell r="R5012">
            <v>6157</v>
          </cell>
          <cell r="S5012" t="str">
            <v>6to B</v>
          </cell>
          <cell r="T5012" t="str">
            <v>Wilde</v>
          </cell>
          <cell r="U5012" t="str">
            <v>Avellaneda</v>
          </cell>
          <cell r="V5012">
            <v>1875</v>
          </cell>
          <cell r="W5012" t="str">
            <v>Gran Buenos Aires</v>
          </cell>
          <cell r="Y5012" t="str">
            <v>ENVÍO SIN CARGO (CABA Y GRAN PARTE DE GBA) TIEMPO: 4 a 6 DÍAS HÁBILES</v>
          </cell>
          <cell r="Z5012" t="str">
            <v>Mercado Pago</v>
          </cell>
          <cell r="AD5012">
            <v>44003</v>
          </cell>
          <cell r="AE5012">
            <v>44006</v>
          </cell>
          <cell r="AF5012" t="str">
            <v>VASO TERMICO CON TAPA Y FAJA (Beige)</v>
          </cell>
          <cell r="AG5012" t="str">
            <v>296.47</v>
          </cell>
          <cell r="AH5012">
            <v>1</v>
          </cell>
          <cell r="AI5012" t="str">
            <v>019BA7578</v>
          </cell>
          <cell r="AJ5012" t="str">
            <v>Móvil</v>
          </cell>
          <cell r="AK5012" t="str">
            <v>LLEGA EL 25-06 ENTRE 8 Y 17 HORAS !</v>
          </cell>
          <cell r="AL5012">
            <v>1541624059</v>
          </cell>
          <cell r="AM5012">
            <v>240139270</v>
          </cell>
          <cell r="AN5012" t="str">
            <v>Sí</v>
          </cell>
        </row>
        <row r="5013">
          <cell r="A5013">
            <v>787</v>
          </cell>
          <cell r="B5013" t="str">
            <v>silvinagcruz@gmail.com</v>
          </cell>
          <cell r="AF5013" t="str">
            <v>BANDEJA BAMBOO BLANCA 35X4,5CM</v>
          </cell>
          <cell r="AG5013" t="str">
            <v>1951.91</v>
          </cell>
          <cell r="AH5013">
            <v>1</v>
          </cell>
          <cell r="AI5013" t="str">
            <v>BA7779</v>
          </cell>
          <cell r="AN5013" t="str">
            <v>Sí</v>
          </cell>
        </row>
        <row r="5014">
          <cell r="A5014">
            <v>787</v>
          </cell>
          <cell r="B5014" t="str">
            <v>silvinagcruz@gmail.com</v>
          </cell>
          <cell r="AF5014" t="str">
            <v>ALMOHADÓN DE PANA AZUL 50*36 CM.</v>
          </cell>
          <cell r="AG5014" t="str">
            <v>453.1</v>
          </cell>
          <cell r="AH5014">
            <v>2</v>
          </cell>
          <cell r="AI5014" t="str">
            <v>AL7766</v>
          </cell>
          <cell r="AN5014" t="str">
            <v>Sí</v>
          </cell>
        </row>
        <row r="5015">
          <cell r="A5015">
            <v>787</v>
          </cell>
          <cell r="B5015" t="str">
            <v>silvinagcruz@gmail.com</v>
          </cell>
          <cell r="AF5015" t="str">
            <v>SET MATERO: MATE + YERBERO + AZUCARERO RAYAS PLATEADAS C/ VISOR 16 CM X 8.5 D</v>
          </cell>
          <cell r="AG5015" t="str">
            <v>1678.06</v>
          </cell>
          <cell r="AH5015">
            <v>1</v>
          </cell>
          <cell r="AI5015" t="str">
            <v>645LA66019</v>
          </cell>
          <cell r="AN5015" t="str">
            <v>Sí</v>
          </cell>
        </row>
        <row r="5016">
          <cell r="A5016">
            <v>787</v>
          </cell>
          <cell r="B5016" t="str">
            <v>silvinagcruz@gmail.com</v>
          </cell>
          <cell r="AF5016" t="str">
            <v>BOWL BAMBOO BLANCO 14X28CM</v>
          </cell>
          <cell r="AG5016" t="str">
            <v>1332.44</v>
          </cell>
          <cell r="AH5016">
            <v>1</v>
          </cell>
          <cell r="AI5016" t="str">
            <v>BA7812</v>
          </cell>
          <cell r="AN5016" t="str">
            <v>Sí</v>
          </cell>
        </row>
        <row r="5017">
          <cell r="A5017">
            <v>787</v>
          </cell>
          <cell r="B5017" t="str">
            <v>silvinagcruz@gmail.com</v>
          </cell>
          <cell r="AF5017" t="str">
            <v>CUCHARON DISTINTOS COLORES (Blanco)</v>
          </cell>
          <cell r="AG5017" t="str">
            <v>205.44</v>
          </cell>
          <cell r="AH5017">
            <v>1</v>
          </cell>
          <cell r="AI5017" t="str">
            <v>BP16001</v>
          </cell>
          <cell r="AN5017" t="str">
            <v>Sí</v>
          </cell>
        </row>
        <row r="5018">
          <cell r="A5018">
            <v>787</v>
          </cell>
          <cell r="B5018" t="str">
            <v>silvinagcruz@gmail.com</v>
          </cell>
          <cell r="AF5018" t="str">
            <v>CUCHARA DISTINTOS COLORES (Blanco)</v>
          </cell>
          <cell r="AG5018" t="str">
            <v>205.44</v>
          </cell>
          <cell r="AH5018">
            <v>1</v>
          </cell>
          <cell r="AI5018" t="str">
            <v>BP15001</v>
          </cell>
          <cell r="AN5018" t="str">
            <v>Sí</v>
          </cell>
        </row>
        <row r="5019">
          <cell r="A5019">
            <v>787</v>
          </cell>
          <cell r="B5019" t="str">
            <v>silvinagcruz@gmail.com</v>
          </cell>
          <cell r="AF5019" t="str">
            <v>ESPUMADERA DISTINTOS COLORES (Negro)</v>
          </cell>
          <cell r="AG5019" t="str">
            <v>205.44</v>
          </cell>
          <cell r="AH5019">
            <v>1</v>
          </cell>
          <cell r="AI5019" t="str">
            <v>BP10002</v>
          </cell>
          <cell r="AN5019" t="str">
            <v>Sí</v>
          </cell>
        </row>
        <row r="5020">
          <cell r="A5020">
            <v>786</v>
          </cell>
          <cell r="B5020" t="str">
            <v>caro.werner@hotmail.com</v>
          </cell>
          <cell r="C5020">
            <v>44003</v>
          </cell>
          <cell r="D5020" t="str">
            <v>Abierta</v>
          </cell>
          <cell r="E5020" t="str">
            <v>Recibido</v>
          </cell>
          <cell r="F5020" t="str">
            <v>Enviado</v>
          </cell>
          <cell r="G5020" t="str">
            <v>ARS</v>
          </cell>
          <cell r="H5020" t="str">
            <v>982.77</v>
          </cell>
          <cell r="I5020">
            <v>0</v>
          </cell>
          <cell r="J5020">
            <v>0</v>
          </cell>
          <cell r="K5020" t="str">
            <v>982.77</v>
          </cell>
          <cell r="L5020" t="str">
            <v>Carolina Werner</v>
          </cell>
          <cell r="M5020">
            <v>37557737</v>
          </cell>
          <cell r="N5020">
            <v>1133689805</v>
          </cell>
          <cell r="O5020" t="str">
            <v>Carolina Werner</v>
          </cell>
          <cell r="P5020">
            <v>1133689805</v>
          </cell>
          <cell r="Q5020" t="str">
            <v>Lambare</v>
          </cell>
          <cell r="R5020">
            <v>210</v>
          </cell>
          <cell r="T5020" t="str">
            <v>Avellaneda</v>
          </cell>
          <cell r="U5020" t="str">
            <v>Avellaneda</v>
          </cell>
          <cell r="V5020">
            <v>1870</v>
          </cell>
          <cell r="W5020" t="str">
            <v>Gran Buenos Aires</v>
          </cell>
          <cell r="Y5020" t="str">
            <v>ENVÍO SIN CARGO (CABA Y GRAN PARTE DE GBA) TIEMPO: 4 a 6 DÍAS HÁBILES</v>
          </cell>
          <cell r="Z5020" t="str">
            <v>Mercado Pago</v>
          </cell>
          <cell r="AD5020">
            <v>44003</v>
          </cell>
          <cell r="AE5020">
            <v>44006</v>
          </cell>
          <cell r="AF5020" t="str">
            <v>BROCHES PARA BOLSA FLUO BLISTER SET X 5PC  COL.SURT. 11CM</v>
          </cell>
          <cell r="AG5020" t="str">
            <v>140.9</v>
          </cell>
          <cell r="AH5020">
            <v>1</v>
          </cell>
          <cell r="AI5020" t="str">
            <v>046BR5393</v>
          </cell>
          <cell r="AJ5020" t="str">
            <v>Móvil</v>
          </cell>
          <cell r="AK5020" t="str">
            <v>LLEGA EL 25-06 ENTRE 8 Y 17 HORAS !</v>
          </cell>
          <cell r="AL5020">
            <v>1541514353</v>
          </cell>
          <cell r="AM5020">
            <v>240041971</v>
          </cell>
          <cell r="AN5020" t="str">
            <v>Sí</v>
          </cell>
        </row>
        <row r="5021">
          <cell r="A5021">
            <v>786</v>
          </cell>
          <cell r="B5021" t="str">
            <v>caro.werner@hotmail.com</v>
          </cell>
          <cell r="AF5021" t="str">
            <v>FRASCO DE VIDRIO 10X11CM</v>
          </cell>
          <cell r="AG5021" t="str">
            <v>460.17</v>
          </cell>
          <cell r="AH5021">
            <v>1</v>
          </cell>
          <cell r="AI5021" t="str">
            <v>046BA4860</v>
          </cell>
          <cell r="AN5021" t="str">
            <v>Sí</v>
          </cell>
        </row>
        <row r="5022">
          <cell r="A5022">
            <v>786</v>
          </cell>
          <cell r="B5022" t="str">
            <v>caro.werner@hotmail.com</v>
          </cell>
          <cell r="AF5022" t="str">
            <v>BOTELLA H2O CORCHO ECOLOGICO</v>
          </cell>
          <cell r="AG5022" t="str">
            <v>381.7</v>
          </cell>
          <cell r="AH5022">
            <v>1</v>
          </cell>
          <cell r="AI5022" t="str">
            <v>019BO5217NEW</v>
          </cell>
          <cell r="AN5022" t="str">
            <v>Sí</v>
          </cell>
        </row>
        <row r="5023">
          <cell r="A5023">
            <v>785</v>
          </cell>
          <cell r="B5023" t="str">
            <v>m.vena09@hotmail.com</v>
          </cell>
          <cell r="C5023">
            <v>44003</v>
          </cell>
          <cell r="D5023" t="str">
            <v>Abierta</v>
          </cell>
          <cell r="E5023" t="str">
            <v>Recibido</v>
          </cell>
          <cell r="F5023" t="str">
            <v>Enviado</v>
          </cell>
          <cell r="G5023" t="str">
            <v>ARS</v>
          </cell>
          <cell r="H5023">
            <v>1708</v>
          </cell>
          <cell r="I5023">
            <v>0</v>
          </cell>
          <cell r="J5023">
            <v>0</v>
          </cell>
          <cell r="K5023">
            <v>1708</v>
          </cell>
          <cell r="L5023" t="str">
            <v>Miguel Angel Vena</v>
          </cell>
          <cell r="M5023">
            <v>23186048369</v>
          </cell>
          <cell r="N5023">
            <v>1144368027</v>
          </cell>
          <cell r="O5023" t="str">
            <v>Miguel Angel Vena</v>
          </cell>
          <cell r="P5023">
            <v>1144368027</v>
          </cell>
          <cell r="Q5023" t="str">
            <v>Basavilbaso</v>
          </cell>
          <cell r="R5023">
            <v>1982</v>
          </cell>
          <cell r="T5023" t="str">
            <v>gerli avellaneda</v>
          </cell>
          <cell r="U5023" t="str">
            <v>Buenos Aires</v>
          </cell>
          <cell r="V5023">
            <v>1870</v>
          </cell>
          <cell r="W5023" t="str">
            <v>Gran Buenos Aires</v>
          </cell>
          <cell r="Y5023" t="str">
            <v>ENVÍO SIN CARGO (CABA Y GRAN PARTE DE GBA) TIEMPO: 4 a 6 DÍAS HÁBILES</v>
          </cell>
          <cell r="Z5023" t="str">
            <v>Mercado Pago</v>
          </cell>
          <cell r="AD5023">
            <v>44003</v>
          </cell>
          <cell r="AE5023">
            <v>44006</v>
          </cell>
          <cell r="AF5023" t="str">
            <v>MESA PLEGABLE PARA PC MADERA Y METAL 59X39X23CM (Negro)</v>
          </cell>
          <cell r="AG5023">
            <v>1708</v>
          </cell>
          <cell r="AH5023">
            <v>1</v>
          </cell>
          <cell r="AI5023" t="str">
            <v>046ME7897</v>
          </cell>
          <cell r="AJ5023" t="str">
            <v>Web</v>
          </cell>
          <cell r="AK5023" t="str">
            <v>LLEGA EL 25-06 ENTRE 8 Y 17 HORAS !</v>
          </cell>
          <cell r="AL5023">
            <v>1541420995</v>
          </cell>
          <cell r="AM5023">
            <v>239951531</v>
          </cell>
          <cell r="AN5023" t="str">
            <v>Sí</v>
          </cell>
        </row>
        <row r="5024">
          <cell r="A5024">
            <v>784</v>
          </cell>
          <cell r="B5024" t="str">
            <v>tamaraauzmendi@hotmail.com</v>
          </cell>
          <cell r="C5024">
            <v>44003</v>
          </cell>
          <cell r="D5024" t="str">
            <v>Abierta</v>
          </cell>
          <cell r="E5024" t="str">
            <v>Recibido</v>
          </cell>
          <cell r="F5024" t="str">
            <v>Enviado</v>
          </cell>
          <cell r="G5024" t="str">
            <v>ARS</v>
          </cell>
          <cell r="H5024">
            <v>1708</v>
          </cell>
          <cell r="I5024">
            <v>0</v>
          </cell>
          <cell r="J5024">
            <v>0</v>
          </cell>
          <cell r="K5024">
            <v>1708</v>
          </cell>
          <cell r="L5024" t="str">
            <v>Tamara Auzmendi</v>
          </cell>
          <cell r="M5024">
            <v>38860788</v>
          </cell>
          <cell r="N5024">
            <v>2284201295</v>
          </cell>
          <cell r="O5024" t="str">
            <v>Tamara Auzmendi</v>
          </cell>
          <cell r="P5024">
            <v>2284201295</v>
          </cell>
          <cell r="Q5024" t="str">
            <v>42 Entre 25 Y 26</v>
          </cell>
          <cell r="R5024">
            <v>1529</v>
          </cell>
          <cell r="S5024" t="str">
            <v>Ph timbre 2</v>
          </cell>
          <cell r="T5024" t="str">
            <v>La Loma</v>
          </cell>
          <cell r="U5024" t="str">
            <v>La Plata</v>
          </cell>
          <cell r="V5024">
            <v>1440</v>
          </cell>
          <cell r="W5024" t="str">
            <v>Capital Federal</v>
          </cell>
          <cell r="Y5024" t="str">
            <v>ENVÍO SIN CARGO (CABA Y GRAN PARTE DE GBA) TIEMPO: 4 a 6 DÍAS HÁBILES</v>
          </cell>
          <cell r="Z5024" t="str">
            <v>Mercado Pago</v>
          </cell>
          <cell r="AB5024" t="str">
            <v>CP real 1900</v>
          </cell>
          <cell r="AD5024">
            <v>44003</v>
          </cell>
          <cell r="AE5024">
            <v>44006</v>
          </cell>
          <cell r="AF5024" t="str">
            <v>MESA PLEGABLE PARA PC MADERA Y METAL 59X39X23CM (Marrón oscuro)</v>
          </cell>
          <cell r="AG5024">
            <v>1708</v>
          </cell>
          <cell r="AH5024">
            <v>1</v>
          </cell>
          <cell r="AI5024" t="str">
            <v>046ME7897</v>
          </cell>
          <cell r="AJ5024" t="str">
            <v>Móvil</v>
          </cell>
          <cell r="AK5024" t="str">
            <v>LLEGA EL 25-06 ENTRE 8 Y 17 HORAS !</v>
          </cell>
          <cell r="AL5024">
            <v>1541380438</v>
          </cell>
          <cell r="AM5024">
            <v>239326373</v>
          </cell>
          <cell r="AN5024" t="str">
            <v>Sí</v>
          </cell>
        </row>
        <row r="5025">
          <cell r="A5025">
            <v>783</v>
          </cell>
          <cell r="B5025" t="str">
            <v>laura_mar_ch@hotmail.com</v>
          </cell>
          <cell r="C5025">
            <v>44003</v>
          </cell>
          <cell r="D5025" t="str">
            <v>Abierta</v>
          </cell>
          <cell r="E5025" t="str">
            <v>Recibido</v>
          </cell>
          <cell r="F5025" t="str">
            <v>Enviado</v>
          </cell>
          <cell r="G5025" t="str">
            <v>ARS</v>
          </cell>
          <cell r="H5025">
            <v>899</v>
          </cell>
          <cell r="I5025">
            <v>0</v>
          </cell>
          <cell r="J5025">
            <v>0</v>
          </cell>
          <cell r="K5025">
            <v>899</v>
          </cell>
          <cell r="L5025" t="str">
            <v>Ada Laura Marchese</v>
          </cell>
          <cell r="M5025">
            <v>16304432</v>
          </cell>
          <cell r="N5025" t="str">
            <v>15-4166-2667</v>
          </cell>
          <cell r="O5025" t="str">
            <v>Ada Laura MARCHESE</v>
          </cell>
          <cell r="P5025" t="str">
            <v>15-4166-2667</v>
          </cell>
          <cell r="Q5025" t="str">
            <v>Libertad</v>
          </cell>
          <cell r="R5025">
            <v>3692</v>
          </cell>
          <cell r="S5025" t="str">
            <v>PB</v>
          </cell>
          <cell r="T5025" t="str">
            <v>FLORIDA</v>
          </cell>
          <cell r="U5025" t="str">
            <v>Vicente Lopez</v>
          </cell>
          <cell r="V5025">
            <v>1602</v>
          </cell>
          <cell r="W5025" t="str">
            <v>Gran Buenos Aires</v>
          </cell>
          <cell r="Y5025" t="str">
            <v>ENVÍO SIN CARGO (CABA Y GRAN PARTE DE GBA) TIEMPO: 4 a 6 DÍAS HÁBILES</v>
          </cell>
          <cell r="Z5025" t="str">
            <v>Mercado Pago</v>
          </cell>
          <cell r="AC5025" t="str">
            <v>I M P O R T A N  T E: HORARIO DE ENVIO: 8 A 14:30HS</v>
          </cell>
          <cell r="AD5025">
            <v>44003</v>
          </cell>
          <cell r="AE5025">
            <v>44006</v>
          </cell>
          <cell r="AF5025" t="str">
            <v>PROMO: TRAPEADOR DE PISO EXTENSIBLE + TRAPEADOR DE MANO</v>
          </cell>
          <cell r="AG5025">
            <v>899</v>
          </cell>
          <cell r="AH5025">
            <v>1</v>
          </cell>
          <cell r="AI5025" t="str">
            <v>046LI7902//046LI7537</v>
          </cell>
          <cell r="AJ5025" t="str">
            <v>Web</v>
          </cell>
          <cell r="AK5025" t="str">
            <v>LLEGA EL 25-06 ENTRE 8 Y 17 HORAS !</v>
          </cell>
          <cell r="AL5025">
            <v>1541356060</v>
          </cell>
          <cell r="AM5025">
            <v>239893936</v>
          </cell>
          <cell r="AN5025" t="str">
            <v>Sí</v>
          </cell>
        </row>
        <row r="5026">
          <cell r="A5026">
            <v>782</v>
          </cell>
          <cell r="B5026" t="str">
            <v>jovanzato@gmail.com</v>
          </cell>
          <cell r="C5026">
            <v>44003</v>
          </cell>
          <cell r="D5026" t="str">
            <v>Abierta</v>
          </cell>
          <cell r="E5026" t="str">
            <v>Recibido</v>
          </cell>
          <cell r="F5026" t="str">
            <v>Enviado</v>
          </cell>
          <cell r="G5026" t="str">
            <v>ARS</v>
          </cell>
          <cell r="H5026">
            <v>2757</v>
          </cell>
          <cell r="I5026">
            <v>0</v>
          </cell>
          <cell r="J5026">
            <v>0</v>
          </cell>
          <cell r="K5026">
            <v>2757</v>
          </cell>
          <cell r="L5026" t="str">
            <v>Josefina Vanzato</v>
          </cell>
          <cell r="M5026">
            <v>36868702</v>
          </cell>
          <cell r="N5026" t="str">
            <v>2241-470470</v>
          </cell>
          <cell r="O5026" t="str">
            <v>Josefina Vanzato</v>
          </cell>
          <cell r="P5026" t="str">
            <v>2241-470470</v>
          </cell>
          <cell r="Q5026">
            <v>15</v>
          </cell>
          <cell r="R5026">
            <v>521</v>
          </cell>
          <cell r="S5026">
            <v>3</v>
          </cell>
          <cell r="U5026" t="str">
            <v>La Plata</v>
          </cell>
          <cell r="V5026">
            <v>1440</v>
          </cell>
          <cell r="W5026" t="str">
            <v>Capital Federal</v>
          </cell>
          <cell r="Y5026" t="str">
            <v>ENVÍO SIN CARGO (CABA Y GRAN PARTE DE GBA) TIEMPO: 4 a 6 DÍAS HÁBILES</v>
          </cell>
          <cell r="Z5026" t="str">
            <v>Mercado Pago</v>
          </cell>
          <cell r="AB5026" t="str">
            <v xml:space="preserve">Codigo Postal real 1900 </v>
          </cell>
          <cell r="AD5026">
            <v>44003</v>
          </cell>
          <cell r="AE5026">
            <v>44006</v>
          </cell>
          <cell r="AF5026" t="str">
            <v>CUBIERTERO DE MAD. 4 DIV 15X15CM</v>
          </cell>
          <cell r="AG5026">
            <v>1049</v>
          </cell>
          <cell r="AH5026">
            <v>1</v>
          </cell>
          <cell r="AI5026" t="str">
            <v>046CU7468</v>
          </cell>
          <cell r="AJ5026" t="str">
            <v>Web</v>
          </cell>
          <cell r="AK5026" t="str">
            <v>LLEGA EL 25-06 ENTRE 8 Y 17 HORAS !</v>
          </cell>
          <cell r="AL5026">
            <v>1541335685</v>
          </cell>
          <cell r="AM5026">
            <v>239721676</v>
          </cell>
          <cell r="AN5026" t="str">
            <v>Sí</v>
          </cell>
        </row>
        <row r="5027">
          <cell r="A5027">
            <v>782</v>
          </cell>
          <cell r="B5027" t="str">
            <v>jovanzato@gmail.com</v>
          </cell>
          <cell r="AF5027" t="str">
            <v>MESA PLEGABLE PARA PC MADERA Y METAL 59X39X23CM (Beige)</v>
          </cell>
          <cell r="AG5027">
            <v>1708</v>
          </cell>
          <cell r="AH5027">
            <v>1</v>
          </cell>
          <cell r="AI5027" t="str">
            <v>046ME7897</v>
          </cell>
          <cell r="AN5027" t="str">
            <v>Sí</v>
          </cell>
        </row>
        <row r="5028">
          <cell r="A5028">
            <v>781</v>
          </cell>
          <cell r="B5028" t="str">
            <v>agenero89@gmail.com</v>
          </cell>
          <cell r="C5028">
            <v>44003</v>
          </cell>
          <cell r="D5028" t="str">
            <v>Abierta</v>
          </cell>
          <cell r="E5028" t="str">
            <v>Recibido</v>
          </cell>
          <cell r="F5028" t="str">
            <v>Enviado</v>
          </cell>
          <cell r="G5028" t="str">
            <v>ARS</v>
          </cell>
          <cell r="H5028" t="str">
            <v>1747.09</v>
          </cell>
          <cell r="I5028">
            <v>0</v>
          </cell>
          <cell r="J5028">
            <v>735</v>
          </cell>
          <cell r="K5028" t="str">
            <v>2482.09</v>
          </cell>
          <cell r="L5028" t="str">
            <v>Andrea Gisela Género</v>
          </cell>
          <cell r="M5028">
            <v>27346786340</v>
          </cell>
          <cell r="N5028" t="str">
            <v>3456-448940</v>
          </cell>
          <cell r="O5028" t="str">
            <v>Andrea Gisela Género</v>
          </cell>
          <cell r="P5028" t="str">
            <v>3456-448940</v>
          </cell>
          <cell r="Q5028" t="str">
            <v>Alberdi</v>
          </cell>
          <cell r="R5028">
            <v>2048</v>
          </cell>
          <cell r="U5028" t="str">
            <v>Chajarí</v>
          </cell>
          <cell r="V5028">
            <v>3228</v>
          </cell>
          <cell r="W5028" t="str">
            <v>Entre Ríos</v>
          </cell>
          <cell r="Y5028" t="str">
            <v>Correo Argentino - Encomienda Clásica</v>
          </cell>
          <cell r="Z5028" t="str">
            <v>Mercado Pago</v>
          </cell>
          <cell r="AD5028">
            <v>44005</v>
          </cell>
          <cell r="AE5028">
            <v>44006</v>
          </cell>
          <cell r="AF5028" t="str">
            <v>SET X 3 MOLDES TORTA CIRC. DIAM 28CM ALTO 7CM</v>
          </cell>
          <cell r="AG5028" t="str">
            <v>1747.09</v>
          </cell>
          <cell r="AH5028">
            <v>1</v>
          </cell>
          <cell r="AI5028" t="str">
            <v>046BA4828</v>
          </cell>
          <cell r="AJ5028" t="str">
            <v>Móvil</v>
          </cell>
          <cell r="AK5028" t="str">
            <v>LLEGA EL 25-06 ENTRE 8 Y 17 HORAS !</v>
          </cell>
          <cell r="AL5028">
            <v>1541305472</v>
          </cell>
          <cell r="AM5028">
            <v>234112862</v>
          </cell>
          <cell r="AN5028" t="str">
            <v>Sí</v>
          </cell>
        </row>
        <row r="5029">
          <cell r="A5029">
            <v>780</v>
          </cell>
          <cell r="B5029" t="str">
            <v>a.yanina@live.com</v>
          </cell>
          <cell r="C5029">
            <v>44003</v>
          </cell>
          <cell r="D5029" t="str">
            <v>Abierta</v>
          </cell>
          <cell r="E5029" t="str">
            <v>Recibido</v>
          </cell>
          <cell r="F5029" t="str">
            <v>Enviado</v>
          </cell>
          <cell r="G5029" t="str">
            <v>ARS</v>
          </cell>
          <cell r="H5029" t="str">
            <v>466.79</v>
          </cell>
          <cell r="I5029">
            <v>0</v>
          </cell>
          <cell r="J5029">
            <v>0</v>
          </cell>
          <cell r="K5029" t="str">
            <v>466.79</v>
          </cell>
          <cell r="L5029" t="str">
            <v>Yanina Artunduaga</v>
          </cell>
          <cell r="M5029">
            <v>34932548</v>
          </cell>
          <cell r="N5029">
            <v>1131352525</v>
          </cell>
          <cell r="O5029" t="str">
            <v>Yanina Artunduaga</v>
          </cell>
          <cell r="P5029">
            <v>1131352525</v>
          </cell>
          <cell r="Q5029" t="str">
            <v>Av Rivadavia</v>
          </cell>
          <cell r="R5029">
            <v>4686</v>
          </cell>
          <cell r="S5029" t="str">
            <v>8f</v>
          </cell>
          <cell r="U5029" t="str">
            <v>Caba</v>
          </cell>
          <cell r="V5029">
            <v>1424</v>
          </cell>
          <cell r="W5029" t="str">
            <v>Capital Federal</v>
          </cell>
          <cell r="Y5029" t="str">
            <v>ENVÍO SIN CARGO (CABA Y GRAN PARTE DE GBA) TIEMPO: 4 a 6 DÍAS HÁBILES</v>
          </cell>
          <cell r="Z5029" t="str">
            <v>Mercado Pago</v>
          </cell>
          <cell r="AC5029" t="str">
            <v>ENTREGAR CON LA ORDEN 773</v>
          </cell>
          <cell r="AD5029">
            <v>44003</v>
          </cell>
          <cell r="AE5029">
            <v>44006</v>
          </cell>
          <cell r="AF5029" t="str">
            <v>MOLDE TARTERA</v>
          </cell>
          <cell r="AG5029" t="str">
            <v>281.8</v>
          </cell>
          <cell r="AH5029">
            <v>1</v>
          </cell>
          <cell r="AI5029" t="str">
            <v>046BA4836</v>
          </cell>
          <cell r="AJ5029" t="str">
            <v>Móvil</v>
          </cell>
          <cell r="AK5029" t="str">
            <v>LLEGA EL 25-06 ENTRE 8 Y 17 HORAS !</v>
          </cell>
          <cell r="AL5029">
            <v>1540939852</v>
          </cell>
          <cell r="AM5029">
            <v>239553990</v>
          </cell>
          <cell r="AN5029" t="str">
            <v>Sí</v>
          </cell>
        </row>
        <row r="5030">
          <cell r="A5030">
            <v>780</v>
          </cell>
          <cell r="B5030" t="str">
            <v>a.yanina@live.com</v>
          </cell>
          <cell r="AF5030" t="str">
            <v>VASO BLANCO FACETADO Y EXPRIMIDOR</v>
          </cell>
          <cell r="AG5030" t="str">
            <v>184.99</v>
          </cell>
          <cell r="AH5030">
            <v>1</v>
          </cell>
          <cell r="AI5030" t="str">
            <v>BP24001</v>
          </cell>
          <cell r="AN5030" t="str">
            <v>Sí</v>
          </cell>
        </row>
        <row r="5031">
          <cell r="A5031">
            <v>779</v>
          </cell>
          <cell r="B5031" t="str">
            <v>vero.mq94@gmail.com</v>
          </cell>
          <cell r="C5031">
            <v>44003</v>
          </cell>
          <cell r="D5031" t="str">
            <v>Abierta</v>
          </cell>
          <cell r="E5031" t="str">
            <v>Recibido</v>
          </cell>
          <cell r="F5031" t="str">
            <v>Enviado</v>
          </cell>
          <cell r="G5031" t="str">
            <v>ARS</v>
          </cell>
          <cell r="H5031" t="str">
            <v>2161.59</v>
          </cell>
          <cell r="I5031">
            <v>0</v>
          </cell>
          <cell r="J5031">
            <v>0</v>
          </cell>
          <cell r="K5031" t="str">
            <v>2161.59</v>
          </cell>
          <cell r="L5031" t="str">
            <v>Vero Martinez Quinzio</v>
          </cell>
          <cell r="M5031">
            <v>37988487</v>
          </cell>
          <cell r="N5031">
            <v>1149459619</v>
          </cell>
          <cell r="O5031" t="str">
            <v>Vero Martinez Quinzio</v>
          </cell>
          <cell r="P5031">
            <v>1149459619</v>
          </cell>
          <cell r="Q5031" t="str">
            <v>Jose Marmol</v>
          </cell>
          <cell r="R5031">
            <v>464</v>
          </cell>
          <cell r="S5031" t="str">
            <v>Casa</v>
          </cell>
          <cell r="T5031" t="str">
            <v>Caballito</v>
          </cell>
          <cell r="U5031" t="str">
            <v>Caba</v>
          </cell>
          <cell r="V5031">
            <v>1236</v>
          </cell>
          <cell r="W5031" t="str">
            <v>Capital Federal</v>
          </cell>
          <cell r="Y5031" t="str">
            <v>ENVÍO SIN CARGO (CABA Y GRAN PARTE DE GBA) TIEMPO: 4 a 6 DÍAS HÁBILES</v>
          </cell>
          <cell r="Z5031" t="str">
            <v>Mercado Pago</v>
          </cell>
          <cell r="AB5031" t="str">
            <v>Hola! Quisiera saber si podian entregarme el pedido por la tarde, ya que a la mañana voy al trabajo! Espero su respuesta y desde ya muchas gracias.</v>
          </cell>
          <cell r="AD5031">
            <v>44003</v>
          </cell>
          <cell r="AE5031">
            <v>44006</v>
          </cell>
          <cell r="AF5031" t="str">
            <v>SET CUCHARON Y TENEDOR BAMBOO NEGRO 29CM</v>
          </cell>
          <cell r="AG5031">
            <v>1024</v>
          </cell>
          <cell r="AH5031">
            <v>1</v>
          </cell>
          <cell r="AI5031" t="str">
            <v>BA7801</v>
          </cell>
          <cell r="AJ5031" t="str">
            <v>Web</v>
          </cell>
          <cell r="AK5031" t="str">
            <v>LLEGA EL 25-06 ENTRE 8 Y 17 HORAS !</v>
          </cell>
          <cell r="AL5031">
            <v>1540908354</v>
          </cell>
          <cell r="AM5031">
            <v>239530909</v>
          </cell>
          <cell r="AN5031" t="str">
            <v>Sí</v>
          </cell>
        </row>
        <row r="5032">
          <cell r="A5032">
            <v>779</v>
          </cell>
          <cell r="B5032" t="str">
            <v>vero.mq94@gmail.com</v>
          </cell>
          <cell r="AF5032" t="str">
            <v>SET X 3 BOWL DE VIDRIO</v>
          </cell>
          <cell r="AG5032">
            <v>723</v>
          </cell>
          <cell r="AH5032">
            <v>1</v>
          </cell>
          <cell r="AI5032" t="str">
            <v>087588F3</v>
          </cell>
          <cell r="AN5032" t="str">
            <v>Sí</v>
          </cell>
        </row>
        <row r="5033">
          <cell r="A5033">
            <v>779</v>
          </cell>
          <cell r="B5033" t="str">
            <v>vero.mq94@gmail.com</v>
          </cell>
          <cell r="AF5033" t="str">
            <v>RALLADOR VERDE 20 X 4 CM</v>
          </cell>
          <cell r="AG5033" t="str">
            <v>414.59</v>
          </cell>
          <cell r="AH5033">
            <v>1</v>
          </cell>
          <cell r="AI5033" t="str">
            <v>BA6436</v>
          </cell>
          <cell r="AN5033" t="str">
            <v>Sí</v>
          </cell>
        </row>
        <row r="5034">
          <cell r="A5034">
            <v>778</v>
          </cell>
          <cell r="B5034" t="str">
            <v>picardomariasilvina@gmail.com</v>
          </cell>
          <cell r="C5034">
            <v>44003</v>
          </cell>
          <cell r="D5034" t="str">
            <v>Abierta</v>
          </cell>
          <cell r="E5034" t="str">
            <v>Recibido</v>
          </cell>
          <cell r="F5034" t="str">
            <v>Enviado</v>
          </cell>
          <cell r="G5034" t="str">
            <v>ARS</v>
          </cell>
          <cell r="H5034" t="str">
            <v>543.76</v>
          </cell>
          <cell r="I5034">
            <v>0</v>
          </cell>
          <cell r="J5034">
            <v>0</v>
          </cell>
          <cell r="K5034" t="str">
            <v>543.76</v>
          </cell>
          <cell r="L5034" t="str">
            <v>María Silvina</v>
          </cell>
          <cell r="M5034">
            <v>24686708</v>
          </cell>
          <cell r="N5034">
            <v>1137682118</v>
          </cell>
          <cell r="O5034" t="str">
            <v>María Silvina</v>
          </cell>
          <cell r="P5034">
            <v>1137682118</v>
          </cell>
          <cell r="Q5034" t="str">
            <v>Av soldado de la frontera</v>
          </cell>
          <cell r="R5034">
            <v>5289</v>
          </cell>
          <cell r="S5034" t="str">
            <v>Kiosco</v>
          </cell>
          <cell r="T5034" t="str">
            <v>Lugano 1-y2</v>
          </cell>
          <cell r="U5034" t="str">
            <v>Caba</v>
          </cell>
          <cell r="V5034">
            <v>1439</v>
          </cell>
          <cell r="W5034" t="str">
            <v>Capital Federal</v>
          </cell>
          <cell r="Y5034" t="str">
            <v>ENVÍO SIN CARGO (CABA Y GRAN PARTE DE GBA) TIEMPO: 4 a 6 DÍAS HÁBILES</v>
          </cell>
          <cell r="Z5034" t="str">
            <v>Mercado Pago</v>
          </cell>
          <cell r="AC5034" t="str">
            <v>HORARIO PARA RECIBIR PEDIDO DE 10 a 12 hs sino avisar !!! Es un KIOSCO</v>
          </cell>
          <cell r="AD5034">
            <v>44003</v>
          </cell>
          <cell r="AE5034">
            <v>44006</v>
          </cell>
          <cell r="AF5034" t="str">
            <v>BATIDOR SEMIAUTOMATICO 34 CM</v>
          </cell>
          <cell r="AG5034" t="str">
            <v>313.5</v>
          </cell>
          <cell r="AH5034">
            <v>1</v>
          </cell>
          <cell r="AI5034" t="str">
            <v>046BA4824</v>
          </cell>
          <cell r="AJ5034" t="str">
            <v>Móvil</v>
          </cell>
          <cell r="AK5034" t="str">
            <v>LLEGA EL 25-06 ENTRE 8 Y 17 HORAS !</v>
          </cell>
          <cell r="AL5034">
            <v>1540882028</v>
          </cell>
          <cell r="AM5034">
            <v>239509146</v>
          </cell>
          <cell r="AN5034" t="str">
            <v>Sí</v>
          </cell>
        </row>
        <row r="5035">
          <cell r="A5035">
            <v>778</v>
          </cell>
          <cell r="B5035" t="str">
            <v>picardomariasilvina@gmail.com</v>
          </cell>
          <cell r="AF5035" t="str">
            <v>VASO UNICORNIO MARACAIBO</v>
          </cell>
          <cell r="AG5035" t="str">
            <v>68.2</v>
          </cell>
          <cell r="AH5035">
            <v>2</v>
          </cell>
          <cell r="AI5035" t="str">
            <v>VASOUNICORNIO</v>
          </cell>
          <cell r="AN5035" t="str">
            <v>Sí</v>
          </cell>
        </row>
        <row r="5036">
          <cell r="A5036">
            <v>778</v>
          </cell>
          <cell r="B5036" t="str">
            <v>picardomariasilvina@gmail.com</v>
          </cell>
          <cell r="AF5036" t="str">
            <v>RALLADOR DE MANO GRUESO 20 CM</v>
          </cell>
          <cell r="AG5036" t="str">
            <v>49.99</v>
          </cell>
          <cell r="AH5036">
            <v>1</v>
          </cell>
          <cell r="AI5036" t="str">
            <v>BA7383</v>
          </cell>
          <cell r="AN5036" t="str">
            <v>Sí</v>
          </cell>
        </row>
        <row r="5037">
          <cell r="A5037">
            <v>778</v>
          </cell>
          <cell r="B5037" t="str">
            <v>picardomariasilvina@gmail.com</v>
          </cell>
          <cell r="AF5037" t="str">
            <v>RALLADOR DE MANO MEDIANO 20 CM</v>
          </cell>
          <cell r="AG5037" t="str">
            <v>43.87</v>
          </cell>
          <cell r="AH5037">
            <v>1</v>
          </cell>
          <cell r="AI5037" t="str">
            <v>BA7382</v>
          </cell>
          <cell r="AN5037" t="str">
            <v>Sí</v>
          </cell>
        </row>
        <row r="5038">
          <cell r="A5038">
            <v>777</v>
          </cell>
          <cell r="B5038" t="str">
            <v>pilar_luana@hotmail.com</v>
          </cell>
          <cell r="C5038">
            <v>44002</v>
          </cell>
          <cell r="D5038" t="str">
            <v>Abierta</v>
          </cell>
          <cell r="E5038" t="str">
            <v>Recibido</v>
          </cell>
          <cell r="F5038" t="str">
            <v>Enviado</v>
          </cell>
          <cell r="G5038" t="str">
            <v>ARS</v>
          </cell>
          <cell r="H5038" t="str">
            <v>522.48</v>
          </cell>
          <cell r="I5038">
            <v>0</v>
          </cell>
          <cell r="J5038">
            <v>0</v>
          </cell>
          <cell r="K5038" t="str">
            <v>522.48</v>
          </cell>
          <cell r="L5038" t="str">
            <v>Norma Sandoval</v>
          </cell>
          <cell r="M5038">
            <v>22856715</v>
          </cell>
          <cell r="N5038">
            <v>5491121826282</v>
          </cell>
          <cell r="O5038" t="str">
            <v>Norma Sandoval</v>
          </cell>
          <cell r="P5038">
            <v>5491121826282</v>
          </cell>
          <cell r="Q5038" t="str">
            <v>José hernández</v>
          </cell>
          <cell r="R5038">
            <v>4193</v>
          </cell>
          <cell r="T5038" t="str">
            <v>Munro</v>
          </cell>
          <cell r="U5038" t="str">
            <v>Buenos Aires</v>
          </cell>
          <cell r="V5038">
            <v>1605</v>
          </cell>
          <cell r="W5038" t="str">
            <v>Gran Buenos Aires</v>
          </cell>
          <cell r="Y5038" t="str">
            <v>ENVÍO SIN CARGO (CABA Y GRAN PARTE DE GBA) TIEMPO: 4 a 6 DÍAS HÁBILES</v>
          </cell>
          <cell r="Z5038" t="str">
            <v>Mercado Pago</v>
          </cell>
          <cell r="AD5038">
            <v>44002</v>
          </cell>
          <cell r="AE5038">
            <v>44006</v>
          </cell>
          <cell r="AF5038" t="str">
            <v>SET X5 PICOS DE TORTA + MANGA 24CM</v>
          </cell>
          <cell r="AG5038" t="str">
            <v>433.54</v>
          </cell>
          <cell r="AH5038">
            <v>1</v>
          </cell>
          <cell r="AI5038" t="str">
            <v> 046BA4818</v>
          </cell>
          <cell r="AJ5038" t="str">
            <v>Móvil</v>
          </cell>
          <cell r="AK5038" t="str">
            <v>LLEGA EL 25-06 ENTRE 8 Y 17 HORAS !</v>
          </cell>
          <cell r="AL5038">
            <v>1540614060</v>
          </cell>
          <cell r="AM5038">
            <v>239177628</v>
          </cell>
          <cell r="AN5038" t="str">
            <v>Sí</v>
          </cell>
        </row>
        <row r="5039">
          <cell r="A5039">
            <v>777</v>
          </cell>
          <cell r="B5039" t="str">
            <v>pilar_luana@hotmail.com</v>
          </cell>
          <cell r="AF5039" t="str">
            <v>ESPATULAS PLASTICO (Rosa)</v>
          </cell>
          <cell r="AG5039" t="str">
            <v>88.94</v>
          </cell>
          <cell r="AH5039">
            <v>1</v>
          </cell>
          <cell r="AI5039" t="str">
            <v>019BA7572BA</v>
          </cell>
          <cell r="AN5039" t="str">
            <v>Sí</v>
          </cell>
        </row>
        <row r="5040">
          <cell r="A5040">
            <v>776</v>
          </cell>
          <cell r="B5040" t="str">
            <v>analiacrudo@gmail.com</v>
          </cell>
          <cell r="C5040">
            <v>44002</v>
          </cell>
          <cell r="D5040" t="str">
            <v>Abierta</v>
          </cell>
          <cell r="E5040" t="str">
            <v>Recibido</v>
          </cell>
          <cell r="F5040" t="str">
            <v>Enviado</v>
          </cell>
          <cell r="G5040" t="str">
            <v>ARS</v>
          </cell>
          <cell r="H5040" t="str">
            <v>908.5</v>
          </cell>
          <cell r="I5040">
            <v>0</v>
          </cell>
          <cell r="J5040">
            <v>520</v>
          </cell>
          <cell r="K5040" t="str">
            <v>1428.5</v>
          </cell>
          <cell r="L5040" t="str">
            <v>Adrián Demka</v>
          </cell>
          <cell r="M5040">
            <v>22829479</v>
          </cell>
          <cell r="N5040">
            <v>1144241985</v>
          </cell>
          <cell r="O5040" t="str">
            <v>Adrián Demka</v>
          </cell>
          <cell r="P5040">
            <v>1144241985</v>
          </cell>
          <cell r="Q5040" t="str">
            <v>Avenida Saenz</v>
          </cell>
          <cell r="R5040">
            <v>40</v>
          </cell>
          <cell r="S5040" t="str">
            <v>Edificio JK piso 4 departamento 233</v>
          </cell>
          <cell r="T5040" t="str">
            <v>Parque Patricios</v>
          </cell>
          <cell r="U5040" t="str">
            <v>Caba</v>
          </cell>
          <cell r="V5040">
            <v>1437</v>
          </cell>
          <cell r="W5040" t="str">
            <v>Capital Federal</v>
          </cell>
          <cell r="Y5040" t="str">
            <v>Correo Argentino - Encomienda Clásica</v>
          </cell>
          <cell r="Z5040" t="str">
            <v>Mercado Pago</v>
          </cell>
          <cell r="AD5040">
            <v>44002</v>
          </cell>
          <cell r="AE5040">
            <v>44006</v>
          </cell>
          <cell r="AF5040" t="str">
            <v>CAFETERA EMBOLO 600ML M4</v>
          </cell>
          <cell r="AG5040" t="str">
            <v>908.5</v>
          </cell>
          <cell r="AH5040">
            <v>1</v>
          </cell>
          <cell r="AI5040" t="str">
            <v>046BA8050</v>
          </cell>
          <cell r="AJ5040" t="str">
            <v>Móvil</v>
          </cell>
          <cell r="AK5040" t="str">
            <v>LLEGA EL 25-06 ENTRE 8 Y 17 HORAS !</v>
          </cell>
          <cell r="AL5040">
            <v>1540612351</v>
          </cell>
          <cell r="AM5040">
            <v>238982188</v>
          </cell>
          <cell r="AN5040" t="str">
            <v>Sí</v>
          </cell>
        </row>
        <row r="5041">
          <cell r="A5041">
            <v>775</v>
          </cell>
          <cell r="B5041" t="str">
            <v>liabarrios1969@gmail.com</v>
          </cell>
          <cell r="C5041">
            <v>44002</v>
          </cell>
          <cell r="D5041" t="str">
            <v>Abierta</v>
          </cell>
          <cell r="E5041" t="str">
            <v>Recibido</v>
          </cell>
          <cell r="F5041" t="str">
            <v>Enviado</v>
          </cell>
          <cell r="G5041" t="str">
            <v>ARS</v>
          </cell>
          <cell r="H5041" t="str">
            <v>1848.9</v>
          </cell>
          <cell r="I5041">
            <v>0</v>
          </cell>
          <cell r="J5041">
            <v>0</v>
          </cell>
          <cell r="K5041" t="str">
            <v>1848.9</v>
          </cell>
          <cell r="L5041" t="str">
            <v>Lia Barrios</v>
          </cell>
          <cell r="M5041">
            <v>20956556</v>
          </cell>
          <cell r="N5041">
            <v>57458287</v>
          </cell>
          <cell r="O5041" t="str">
            <v>Lia Barrios</v>
          </cell>
          <cell r="P5041">
            <v>57458287</v>
          </cell>
          <cell r="Q5041" t="str">
            <v>Florencio Varela</v>
          </cell>
          <cell r="R5041">
            <v>119</v>
          </cell>
          <cell r="S5041">
            <v>8.3333333333333329E-2</v>
          </cell>
          <cell r="U5041" t="str">
            <v>Avellaneda</v>
          </cell>
          <cell r="V5041">
            <v>1870</v>
          </cell>
          <cell r="W5041" t="str">
            <v>Gran Buenos Aires</v>
          </cell>
          <cell r="Y5041" t="str">
            <v>ENVÍO SIN CARGO (CABA Y GRAN PARTE DE GBA) TIEMPO: 4 a 6 DÍAS HÁBILES</v>
          </cell>
          <cell r="Z5041" t="str">
            <v>Mercado Pago</v>
          </cell>
          <cell r="AD5041">
            <v>44002</v>
          </cell>
          <cell r="AE5041">
            <v>44006</v>
          </cell>
          <cell r="AF5041" t="str">
            <v>BROCHES PARA BOLSA FLUO BLISTER SET X 5PC  COL.SURT. 11CM</v>
          </cell>
          <cell r="AG5041" t="str">
            <v>140.9</v>
          </cell>
          <cell r="AH5041">
            <v>1</v>
          </cell>
          <cell r="AI5041" t="str">
            <v>046BR5393</v>
          </cell>
          <cell r="AJ5041" t="str">
            <v>Móvil</v>
          </cell>
          <cell r="AK5041" t="str">
            <v>LLEGA EL 25-06 ENTRE 8 Y 17 HORAS !</v>
          </cell>
          <cell r="AL5041">
            <v>1540505939</v>
          </cell>
          <cell r="AM5041">
            <v>230327610</v>
          </cell>
          <cell r="AN5041" t="str">
            <v>Sí</v>
          </cell>
        </row>
        <row r="5042">
          <cell r="A5042">
            <v>775</v>
          </cell>
          <cell r="B5042" t="str">
            <v>liabarrios1969@gmail.com</v>
          </cell>
          <cell r="AF5042" t="str">
            <v>MESA PLEGABLE PARA PC MADERA Y METAL 59X39X23CM (Beige con Negro)</v>
          </cell>
          <cell r="AG5042">
            <v>1708</v>
          </cell>
          <cell r="AH5042">
            <v>1</v>
          </cell>
          <cell r="AI5042" t="str">
            <v>046ME7897</v>
          </cell>
          <cell r="AN5042" t="str">
            <v>Sí</v>
          </cell>
        </row>
        <row r="5043">
          <cell r="A5043">
            <v>774</v>
          </cell>
          <cell r="B5043" t="str">
            <v>caro.alonso@live.com</v>
          </cell>
          <cell r="C5043">
            <v>44002</v>
          </cell>
          <cell r="D5043" t="str">
            <v>Abierta</v>
          </cell>
          <cell r="E5043" t="str">
            <v>Recibido</v>
          </cell>
          <cell r="F5043" t="str">
            <v>Enviado</v>
          </cell>
          <cell r="G5043" t="str">
            <v>ARS</v>
          </cell>
          <cell r="H5043">
            <v>1708</v>
          </cell>
          <cell r="I5043">
            <v>0</v>
          </cell>
          <cell r="J5043">
            <v>0</v>
          </cell>
          <cell r="K5043">
            <v>1708</v>
          </cell>
          <cell r="L5043" t="str">
            <v>Carolina Alonso</v>
          </cell>
          <cell r="M5043">
            <v>36721730</v>
          </cell>
          <cell r="N5043">
            <v>1534734568</v>
          </cell>
          <cell r="O5043" t="str">
            <v>Carolina alonso</v>
          </cell>
          <cell r="P5043">
            <v>1534734568</v>
          </cell>
          <cell r="Q5043" t="str">
            <v>Campana</v>
          </cell>
          <cell r="R5043">
            <v>1973</v>
          </cell>
          <cell r="S5043" t="str">
            <v>casa</v>
          </cell>
          <cell r="T5043" t="str">
            <v>villa santa rita</v>
          </cell>
          <cell r="U5043" t="str">
            <v>Caba</v>
          </cell>
          <cell r="V5043">
            <v>1416</v>
          </cell>
          <cell r="W5043" t="str">
            <v>Capital Federal</v>
          </cell>
          <cell r="Y5043" t="str">
            <v>ENVÍO SIN CARGO (CABA Y GRAN PARTE DE GBA) TIEMPO: 4 a 6 DÍAS HÁBILES</v>
          </cell>
          <cell r="Z5043" t="str">
            <v>Mercado Pago</v>
          </cell>
          <cell r="AD5043">
            <v>44002</v>
          </cell>
          <cell r="AE5043">
            <v>44006</v>
          </cell>
          <cell r="AF5043" t="str">
            <v>MESA PLEGABLE PARA PC MADERA Y METAL 59X39X23CM (Beige)</v>
          </cell>
          <cell r="AG5043">
            <v>1708</v>
          </cell>
          <cell r="AH5043">
            <v>1</v>
          </cell>
          <cell r="AI5043" t="str">
            <v>046ME7897</v>
          </cell>
          <cell r="AJ5043" t="str">
            <v>Web</v>
          </cell>
          <cell r="AK5043" t="str">
            <v>LLEGA EL 25-06 ENTRE 8 Y 17 HORAS !</v>
          </cell>
          <cell r="AL5043">
            <v>1540473617</v>
          </cell>
          <cell r="AM5043">
            <v>239063194</v>
          </cell>
          <cell r="AN5043" t="str">
            <v>Sí</v>
          </cell>
        </row>
        <row r="5044">
          <cell r="A5044">
            <v>773</v>
          </cell>
          <cell r="B5044" t="str">
            <v>a.yanina@live.com</v>
          </cell>
          <cell r="C5044">
            <v>44002</v>
          </cell>
          <cell r="D5044" t="str">
            <v>Abierta</v>
          </cell>
          <cell r="E5044" t="str">
            <v>Recibido</v>
          </cell>
          <cell r="F5044" t="str">
            <v>Enviado</v>
          </cell>
          <cell r="G5044" t="str">
            <v>ARS</v>
          </cell>
          <cell r="H5044" t="str">
            <v>1910.1</v>
          </cell>
          <cell r="I5044">
            <v>0</v>
          </cell>
          <cell r="J5044">
            <v>0</v>
          </cell>
          <cell r="K5044" t="str">
            <v>1910.1</v>
          </cell>
          <cell r="L5044" t="str">
            <v>Yanina Artunduaga</v>
          </cell>
          <cell r="M5044">
            <v>34932548</v>
          </cell>
          <cell r="N5044">
            <v>1131352525</v>
          </cell>
          <cell r="O5044" t="str">
            <v>Yanina Artunduaga</v>
          </cell>
          <cell r="P5044">
            <v>1131352525</v>
          </cell>
          <cell r="Q5044" t="str">
            <v>Av Rivadavia</v>
          </cell>
          <cell r="R5044">
            <v>4686</v>
          </cell>
          <cell r="S5044" t="str">
            <v>8 f</v>
          </cell>
          <cell r="T5044" t="str">
            <v>Caballito</v>
          </cell>
          <cell r="U5044" t="str">
            <v>Caba</v>
          </cell>
          <cell r="V5044">
            <v>1424</v>
          </cell>
          <cell r="W5044" t="str">
            <v>Capital Federal</v>
          </cell>
          <cell r="Y5044" t="str">
            <v>ENVÍO SIN CARGO (CABA Y GRAN PARTE DE GBA) TIEMPO: 4 a 6 DÍAS HÁBILES</v>
          </cell>
          <cell r="Z5044" t="str">
            <v>Mercado Pago</v>
          </cell>
          <cell r="AC5044" t="str">
            <v>ENTREGAR JUNTO CON LA ORDEN 780</v>
          </cell>
          <cell r="AD5044">
            <v>44002</v>
          </cell>
          <cell r="AE5044">
            <v>44006</v>
          </cell>
          <cell r="AF5044" t="str">
            <v>CAFETERA EMBOLO 600ML M4</v>
          </cell>
          <cell r="AG5044" t="str">
            <v>908.5</v>
          </cell>
          <cell r="AH5044">
            <v>1</v>
          </cell>
          <cell r="AI5044" t="str">
            <v>046BA8050</v>
          </cell>
          <cell r="AJ5044" t="str">
            <v>Móvil</v>
          </cell>
          <cell r="AK5044" t="str">
            <v>LLEGA EL 25-06 ENTRE 8 Y 17 HORAS !</v>
          </cell>
          <cell r="AL5044">
            <v>1540434256</v>
          </cell>
          <cell r="AM5044">
            <v>239048105</v>
          </cell>
          <cell r="AN5044" t="str">
            <v>Sí</v>
          </cell>
        </row>
        <row r="5045">
          <cell r="A5045">
            <v>773</v>
          </cell>
          <cell r="B5045" t="str">
            <v>a.yanina@live.com</v>
          </cell>
          <cell r="AF5045" t="str">
            <v>SET X 3 JARRO MUG IRISH COFFEE</v>
          </cell>
          <cell r="AG5045" t="str">
            <v>628.74</v>
          </cell>
          <cell r="AH5045">
            <v>1</v>
          </cell>
          <cell r="AI5045" t="str">
            <v>119AF3</v>
          </cell>
          <cell r="AN5045" t="str">
            <v>Sí</v>
          </cell>
        </row>
        <row r="5046">
          <cell r="A5046">
            <v>773</v>
          </cell>
          <cell r="B5046" t="str">
            <v>a.yanina@live.com</v>
          </cell>
          <cell r="AF5046" t="str">
            <v>PLATO PALITOS SUSHI</v>
          </cell>
          <cell r="AG5046" t="str">
            <v>372.86</v>
          </cell>
          <cell r="AH5046">
            <v>1</v>
          </cell>
          <cell r="AI5046" t="str">
            <v>Q024</v>
          </cell>
          <cell r="AN5046" t="str">
            <v>Sí</v>
          </cell>
        </row>
        <row r="5047">
          <cell r="A5047">
            <v>772</v>
          </cell>
          <cell r="B5047" t="str">
            <v>johannazelada38@gmail.com</v>
          </cell>
          <cell r="C5047">
            <v>44002</v>
          </cell>
          <cell r="D5047" t="str">
            <v>Abierta</v>
          </cell>
          <cell r="E5047" t="str">
            <v>Recibido</v>
          </cell>
          <cell r="F5047" t="str">
            <v>Enviado</v>
          </cell>
          <cell r="G5047" t="str">
            <v>ARS</v>
          </cell>
          <cell r="H5047">
            <v>2207</v>
          </cell>
          <cell r="I5047">
            <v>0</v>
          </cell>
          <cell r="J5047">
            <v>0</v>
          </cell>
          <cell r="K5047">
            <v>2207</v>
          </cell>
          <cell r="L5047" t="str">
            <v>Johanna Zelada</v>
          </cell>
          <cell r="M5047">
            <v>36701459</v>
          </cell>
          <cell r="N5047">
            <v>1541719201</v>
          </cell>
          <cell r="O5047" t="str">
            <v>Johanna Zelada</v>
          </cell>
          <cell r="P5047">
            <v>1541719201</v>
          </cell>
          <cell r="Q5047" t="str">
            <v>Calle 149</v>
          </cell>
          <cell r="R5047">
            <v>2723</v>
          </cell>
          <cell r="T5047" t="str">
            <v>Villa España</v>
          </cell>
          <cell r="U5047" t="str">
            <v>Berazategui</v>
          </cell>
          <cell r="V5047">
            <v>1884</v>
          </cell>
          <cell r="W5047" t="str">
            <v>Gran Buenos Aires</v>
          </cell>
          <cell r="Y5047" t="str">
            <v>ENVÍO SIN CARGO (CABA Y GRAN PARTE DE GBA) TIEMPO: 4 a 6 DÍAS HÁBILES</v>
          </cell>
          <cell r="Z5047" t="str">
            <v>Mercado Pago</v>
          </cell>
          <cell r="AD5047">
            <v>44002</v>
          </cell>
          <cell r="AE5047">
            <v>44006</v>
          </cell>
          <cell r="AF5047" t="str">
            <v>JUEGO DE 6 VASOS AMSTERDAM</v>
          </cell>
          <cell r="AG5047">
            <v>499</v>
          </cell>
          <cell r="AH5047">
            <v>1</v>
          </cell>
          <cell r="AI5047" t="str">
            <v>RI68972PK</v>
          </cell>
          <cell r="AJ5047" t="str">
            <v>Móvil</v>
          </cell>
          <cell r="AK5047" t="str">
            <v>LLEGA EL 25-06 ENTRE 8 Y 17 HORAS !</v>
          </cell>
          <cell r="AL5047">
            <v>1540337392</v>
          </cell>
          <cell r="AM5047">
            <v>238979359</v>
          </cell>
          <cell r="AN5047" t="str">
            <v>Sí</v>
          </cell>
        </row>
        <row r="5048">
          <cell r="A5048">
            <v>772</v>
          </cell>
          <cell r="B5048" t="str">
            <v>johannazelada38@gmail.com</v>
          </cell>
          <cell r="AF5048" t="str">
            <v>MESA PLEGABLE PARA PC MADERA Y METAL 59X39X23CM (Negro)</v>
          </cell>
          <cell r="AG5048">
            <v>1708</v>
          </cell>
          <cell r="AH5048">
            <v>1</v>
          </cell>
          <cell r="AI5048" t="str">
            <v>046ME7897</v>
          </cell>
          <cell r="AN5048" t="str">
            <v>Sí</v>
          </cell>
        </row>
        <row r="5049">
          <cell r="A5049">
            <v>771</v>
          </cell>
          <cell r="B5049" t="str">
            <v>vivianajcativa@hotmail.com</v>
          </cell>
          <cell r="C5049">
            <v>44002</v>
          </cell>
          <cell r="D5049" t="str">
            <v>Abierta</v>
          </cell>
          <cell r="E5049" t="str">
            <v>Recibido</v>
          </cell>
          <cell r="F5049" t="str">
            <v>Enviado</v>
          </cell>
          <cell r="G5049" t="str">
            <v>ARS</v>
          </cell>
          <cell r="H5049">
            <v>1708</v>
          </cell>
          <cell r="I5049">
            <v>0</v>
          </cell>
          <cell r="J5049">
            <v>0</v>
          </cell>
          <cell r="K5049">
            <v>1708</v>
          </cell>
          <cell r="L5049" t="str">
            <v>Viviana Cativa</v>
          </cell>
          <cell r="M5049">
            <v>28671601</v>
          </cell>
          <cell r="N5049">
            <v>2215921486</v>
          </cell>
          <cell r="O5049" t="str">
            <v>Viviana cativa</v>
          </cell>
          <cell r="P5049">
            <v>2215921486</v>
          </cell>
          <cell r="Q5049" t="str">
            <v>6 Entre 525 Y 526 Tolosa</v>
          </cell>
          <cell r="R5049">
            <v>640</v>
          </cell>
          <cell r="T5049" t="str">
            <v>tolosa</v>
          </cell>
          <cell r="U5049" t="str">
            <v>La Plata</v>
          </cell>
          <cell r="V5049">
            <v>1900</v>
          </cell>
          <cell r="W5049" t="str">
            <v>Capital Federal</v>
          </cell>
          <cell r="Y5049" t="str">
            <v>ENVÍO SIN CARGO (CABA Y GRAN PARTE DE GBA) TIEMPO: 4 a 6 DÍAS HÁBILES</v>
          </cell>
          <cell r="Z5049" t="str">
            <v>Mercado Pago</v>
          </cell>
          <cell r="AB5049" t="str">
            <v>6 entre 525 y 526 nro 640 tolosa - la plata / codigo postal 1900</v>
          </cell>
          <cell r="AC5049" t="str">
            <v>I M P O R T A N T E : pidió cambiar el color de la mesa por: BEIGE RAYADA CON NEGRO!!!!</v>
          </cell>
          <cell r="AD5049">
            <v>44002</v>
          </cell>
          <cell r="AE5049">
            <v>44006</v>
          </cell>
          <cell r="AF5049" t="str">
            <v>MESA PLEGABLE PARA PC MADERA Y METAL 59X39X23CM (Marrón oscuro)</v>
          </cell>
          <cell r="AG5049">
            <v>1708</v>
          </cell>
          <cell r="AH5049">
            <v>1</v>
          </cell>
          <cell r="AI5049" t="str">
            <v>046ME7897</v>
          </cell>
          <cell r="AJ5049" t="str">
            <v>Web</v>
          </cell>
          <cell r="AK5049" t="str">
            <v>LLEGA EL 25-06 ENTRE 8 Y 17 HORAS !</v>
          </cell>
          <cell r="AL5049">
            <v>1540087558</v>
          </cell>
          <cell r="AM5049">
            <v>238840756</v>
          </cell>
          <cell r="AN5049" t="str">
            <v>Sí</v>
          </cell>
        </row>
        <row r="5050">
          <cell r="A5050">
            <v>770</v>
          </cell>
          <cell r="B5050" t="str">
            <v>pilarica_22666@hotmail.com</v>
          </cell>
          <cell r="C5050">
            <v>44002</v>
          </cell>
          <cell r="D5050" t="str">
            <v>Abierta</v>
          </cell>
          <cell r="E5050" t="str">
            <v>Recibido</v>
          </cell>
          <cell r="F5050" t="str">
            <v>Enviado</v>
          </cell>
          <cell r="G5050" t="str">
            <v>ARS</v>
          </cell>
          <cell r="H5050">
            <v>2861</v>
          </cell>
          <cell r="I5050">
            <v>0</v>
          </cell>
          <cell r="J5050">
            <v>0</v>
          </cell>
          <cell r="K5050">
            <v>2861</v>
          </cell>
          <cell r="L5050" t="str">
            <v>Pilar Ponce</v>
          </cell>
          <cell r="M5050">
            <v>33666170</v>
          </cell>
          <cell r="N5050">
            <v>1154718044</v>
          </cell>
          <cell r="O5050" t="str">
            <v>Pilar Ponce</v>
          </cell>
          <cell r="P5050">
            <v>1154718044</v>
          </cell>
          <cell r="Q5050" t="str">
            <v>Viamonte</v>
          </cell>
          <cell r="R5050">
            <v>2909</v>
          </cell>
          <cell r="S5050" t="str">
            <v>14 C</v>
          </cell>
          <cell r="T5050" t="str">
            <v>Balvanera</v>
          </cell>
          <cell r="U5050" t="str">
            <v>Caba</v>
          </cell>
          <cell r="V5050">
            <v>1213</v>
          </cell>
          <cell r="W5050" t="str">
            <v>Capital Federal</v>
          </cell>
          <cell r="Y5050" t="str">
            <v>ENVÍO SIN CARGO (CABA Y GRAN PARTE DE GBA) TIEMPO: 4 a 6 DÍAS HÁBILES</v>
          </cell>
          <cell r="Z5050" t="str">
            <v>Mercado Pago</v>
          </cell>
          <cell r="AD5050">
            <v>44002</v>
          </cell>
          <cell r="AE5050">
            <v>44006</v>
          </cell>
          <cell r="AF5050" t="str">
            <v>JUEGO X 6 PLATOS PLAYOS PARTHENON ROJOS 26CM</v>
          </cell>
          <cell r="AG5050">
            <v>2861</v>
          </cell>
          <cell r="AH5050">
            <v>1</v>
          </cell>
          <cell r="AI5050" t="str">
            <v>PO416472</v>
          </cell>
          <cell r="AJ5050" t="str">
            <v>Móvil</v>
          </cell>
          <cell r="AK5050" t="str">
            <v>LLEGA EL 25-06 ENTRE 8 Y 17 HORAS !</v>
          </cell>
          <cell r="AL5050">
            <v>1539790512</v>
          </cell>
          <cell r="AM5050">
            <v>238699465</v>
          </cell>
          <cell r="AN5050" t="str">
            <v>Sí</v>
          </cell>
        </row>
        <row r="5051">
          <cell r="A5051">
            <v>769</v>
          </cell>
          <cell r="B5051" t="str">
            <v>marainelabebalta@gmail.com</v>
          </cell>
          <cell r="C5051">
            <v>44001</v>
          </cell>
          <cell r="D5051" t="str">
            <v>Abierta</v>
          </cell>
          <cell r="E5051" t="str">
            <v>Recibido</v>
          </cell>
          <cell r="F5051" t="str">
            <v>Enviado</v>
          </cell>
          <cell r="G5051" t="str">
            <v>ARS</v>
          </cell>
          <cell r="H5051">
            <v>899</v>
          </cell>
          <cell r="I5051">
            <v>0</v>
          </cell>
          <cell r="J5051">
            <v>0</v>
          </cell>
          <cell r="K5051">
            <v>899</v>
          </cell>
          <cell r="L5051" t="str">
            <v>Marianela Behrens</v>
          </cell>
          <cell r="M5051">
            <v>29133623</v>
          </cell>
          <cell r="N5051">
            <v>1122368325</v>
          </cell>
          <cell r="O5051" t="str">
            <v>Marianela Behrens</v>
          </cell>
          <cell r="P5051">
            <v>1122368325</v>
          </cell>
          <cell r="Q5051" t="str">
            <v>Chocano</v>
          </cell>
          <cell r="R5051">
            <v>80</v>
          </cell>
          <cell r="T5051" t="str">
            <v>LOMAS DE ZAMORA - LOMAS DE ZAMORA</v>
          </cell>
          <cell r="U5051" t="str">
            <v>Lomas De Zamora - Lomas De Zamora</v>
          </cell>
          <cell r="V5051">
            <v>1832</v>
          </cell>
          <cell r="W5051" t="str">
            <v>Gran Buenos Aires</v>
          </cell>
          <cell r="Y5051" t="str">
            <v>ENVÍO SIN CARGO (CABA Y GRAN PARTE DE GBA) TIEMPO: 4 a 6 DÍAS HÁBILES</v>
          </cell>
          <cell r="Z5051" t="str">
            <v>Mercado Pago</v>
          </cell>
          <cell r="AD5051">
            <v>44001</v>
          </cell>
          <cell r="AE5051">
            <v>44006</v>
          </cell>
          <cell r="AF5051" t="str">
            <v>PROMO: TRAPEADOR DE PISO EXTENSIBLE + TRAPEADOR DE MANO</v>
          </cell>
          <cell r="AG5051">
            <v>899</v>
          </cell>
          <cell r="AH5051">
            <v>1</v>
          </cell>
          <cell r="AI5051" t="str">
            <v>046LI7902//046LI7537</v>
          </cell>
          <cell r="AJ5051" t="str">
            <v>Móvil</v>
          </cell>
          <cell r="AK5051" t="str">
            <v>LLEGA EL 25-06 ENTRE 8 Y 17 HORAS !</v>
          </cell>
          <cell r="AL5051">
            <v>1539357770</v>
          </cell>
          <cell r="AM5051">
            <v>238342699</v>
          </cell>
          <cell r="AN5051" t="str">
            <v>Sí</v>
          </cell>
        </row>
        <row r="5052">
          <cell r="A5052">
            <v>768</v>
          </cell>
          <cell r="B5052" t="str">
            <v>brancifortesofia@hotmail.com</v>
          </cell>
          <cell r="C5052">
            <v>44001</v>
          </cell>
          <cell r="D5052" t="str">
            <v>Abierta</v>
          </cell>
          <cell r="E5052" t="str">
            <v>Recibido</v>
          </cell>
          <cell r="F5052" t="str">
            <v>Enviado</v>
          </cell>
          <cell r="G5052" t="str">
            <v>ARS</v>
          </cell>
          <cell r="H5052" t="str">
            <v>1923.48</v>
          </cell>
          <cell r="I5052">
            <v>0</v>
          </cell>
          <cell r="J5052">
            <v>0</v>
          </cell>
          <cell r="K5052" t="str">
            <v>1923.48</v>
          </cell>
          <cell r="L5052" t="str">
            <v>Sofia Aldana Branciforte</v>
          </cell>
          <cell r="M5052">
            <v>41173128</v>
          </cell>
          <cell r="N5052">
            <v>1134881998</v>
          </cell>
          <cell r="O5052" t="str">
            <v>Sofia Aldana Branciforte</v>
          </cell>
          <cell r="P5052">
            <v>1134881998</v>
          </cell>
          <cell r="Q5052" t="str">
            <v>Camarones</v>
          </cell>
          <cell r="R5052">
            <v>5187</v>
          </cell>
          <cell r="T5052" t="str">
            <v>Villa Luro</v>
          </cell>
          <cell r="U5052" t="str">
            <v>Caba</v>
          </cell>
          <cell r="V5052">
            <v>1407</v>
          </cell>
          <cell r="W5052" t="str">
            <v>Capital Federal</v>
          </cell>
          <cell r="Y5052" t="str">
            <v>ENVÍO SIN CARGO (CABA Y GRAN PARTE DE GBA) TIEMPO: 4 a 6 DÍAS HÁBILES</v>
          </cell>
          <cell r="Z5052" t="str">
            <v>Mercado Pago</v>
          </cell>
          <cell r="AD5052">
            <v>44001</v>
          </cell>
          <cell r="AE5052">
            <v>44006</v>
          </cell>
          <cell r="AF5052" t="str">
            <v>TORTERO DE VIDRIO CUPCAKES 22CM X 18CM</v>
          </cell>
          <cell r="AG5052" t="str">
            <v>1461.48</v>
          </cell>
          <cell r="AH5052">
            <v>1</v>
          </cell>
          <cell r="AI5052" t="str">
            <v>094BA7091</v>
          </cell>
          <cell r="AJ5052" t="str">
            <v>Móvil</v>
          </cell>
          <cell r="AK5052" t="str">
            <v>LLEGA EL 25-06 ENTRE 8 Y 17 HORAS !</v>
          </cell>
          <cell r="AL5052">
            <v>1539243587</v>
          </cell>
          <cell r="AM5052">
            <v>238224193</v>
          </cell>
          <cell r="AN5052" t="str">
            <v>Sí</v>
          </cell>
        </row>
        <row r="5053">
          <cell r="A5053">
            <v>768</v>
          </cell>
          <cell r="B5053" t="str">
            <v>brancifortesofia@hotmail.com</v>
          </cell>
          <cell r="AF5053" t="str">
            <v>MOLDE FLANERA</v>
          </cell>
          <cell r="AG5053">
            <v>462</v>
          </cell>
          <cell r="AH5053">
            <v>1</v>
          </cell>
          <cell r="AI5053" t="str">
            <v>046BA4825</v>
          </cell>
          <cell r="AN5053" t="str">
            <v>Sí</v>
          </cell>
        </row>
        <row r="5054">
          <cell r="A5054">
            <v>767</v>
          </cell>
          <cell r="B5054" t="str">
            <v>anabellastephaniemartinez@live.com.ar</v>
          </cell>
          <cell r="C5054">
            <v>44001</v>
          </cell>
          <cell r="D5054" t="str">
            <v>Abierta</v>
          </cell>
          <cell r="E5054" t="str">
            <v>Recibido</v>
          </cell>
          <cell r="F5054" t="str">
            <v>Enviado</v>
          </cell>
          <cell r="G5054" t="str">
            <v>ARS</v>
          </cell>
          <cell r="H5054">
            <v>1708</v>
          </cell>
          <cell r="I5054">
            <v>0</v>
          </cell>
          <cell r="J5054">
            <v>0</v>
          </cell>
          <cell r="K5054">
            <v>1708</v>
          </cell>
          <cell r="L5054" t="str">
            <v>Anabella Martinez</v>
          </cell>
          <cell r="M5054">
            <v>37969093</v>
          </cell>
          <cell r="N5054">
            <v>1135712497</v>
          </cell>
          <cell r="O5054" t="str">
            <v>Anabella Martinez</v>
          </cell>
          <cell r="P5054">
            <v>1135712497</v>
          </cell>
          <cell r="Q5054" t="str">
            <v>Av mosconi</v>
          </cell>
          <cell r="R5054">
            <v>2531</v>
          </cell>
          <cell r="U5054" t="str">
            <v>Quilmes</v>
          </cell>
          <cell r="V5054">
            <v>1878</v>
          </cell>
          <cell r="W5054" t="str">
            <v>Gran Buenos Aires</v>
          </cell>
          <cell r="Y5054" t="str">
            <v>ENVÍO SIN CARGO (CABA Y GRAN PARTE DE GBA) TIEMPO: 4 a 6 DÍAS HÁBILES</v>
          </cell>
          <cell r="Z5054" t="str">
            <v>Mercado Pago</v>
          </cell>
          <cell r="AD5054">
            <v>44001</v>
          </cell>
          <cell r="AE5054">
            <v>44006</v>
          </cell>
          <cell r="AF5054" t="str">
            <v>MESA PLEGABLE PARA PC MADERA Y METAL 59X39X23CM (Beige con Negro)</v>
          </cell>
          <cell r="AG5054">
            <v>1708</v>
          </cell>
          <cell r="AH5054">
            <v>1</v>
          </cell>
          <cell r="AI5054" t="str">
            <v>046ME7897</v>
          </cell>
          <cell r="AJ5054" t="str">
            <v>Móvil</v>
          </cell>
          <cell r="AK5054" t="str">
            <v>LLEGA EL 25-06 ENTRE 8 Y 17 HORAS !</v>
          </cell>
          <cell r="AL5054">
            <v>1539168614</v>
          </cell>
          <cell r="AM5054">
            <v>238163540</v>
          </cell>
          <cell r="AN5054" t="str">
            <v>Sí</v>
          </cell>
        </row>
        <row r="5055">
          <cell r="A5055">
            <v>766</v>
          </cell>
          <cell r="B5055" t="str">
            <v>alemandelfi@gmail.com</v>
          </cell>
          <cell r="C5055">
            <v>44001</v>
          </cell>
          <cell r="D5055" t="str">
            <v>Abierta</v>
          </cell>
          <cell r="E5055" t="str">
            <v>Recibido</v>
          </cell>
          <cell r="F5055" t="str">
            <v>Enviado</v>
          </cell>
          <cell r="G5055" t="str">
            <v>ARS</v>
          </cell>
          <cell r="H5055" t="str">
            <v>1852.56</v>
          </cell>
          <cell r="I5055">
            <v>0</v>
          </cell>
          <cell r="J5055">
            <v>0</v>
          </cell>
          <cell r="K5055" t="str">
            <v>1852.56</v>
          </cell>
          <cell r="L5055" t="str">
            <v>Delfina Aleman</v>
          </cell>
          <cell r="M5055">
            <v>37143923</v>
          </cell>
          <cell r="N5055">
            <v>1159744004</v>
          </cell>
          <cell r="O5055" t="str">
            <v>Delfina Aleman</v>
          </cell>
          <cell r="P5055">
            <v>1159744004</v>
          </cell>
          <cell r="Q5055" t="str">
            <v>Pacheco de melo</v>
          </cell>
          <cell r="R5055">
            <v>2972</v>
          </cell>
          <cell r="S5055" t="str">
            <v>4c</v>
          </cell>
          <cell r="U5055" t="str">
            <v>Capital federal</v>
          </cell>
          <cell r="V5055">
            <v>1425</v>
          </cell>
          <cell r="W5055" t="str">
            <v>Capital Federal</v>
          </cell>
          <cell r="Y5055" t="str">
            <v>ENVÍO SIN CARGO (CABA Y GRAN PARTE DE GBA) TIEMPO: 4 a 6 DÍAS HÁBILES</v>
          </cell>
          <cell r="Z5055" t="str">
            <v>Mercado Pago</v>
          </cell>
          <cell r="AD5055">
            <v>44001</v>
          </cell>
          <cell r="AE5055">
            <v>44006</v>
          </cell>
          <cell r="AF5055" t="str">
            <v>COLADOR BALLENA 32CM X 10,5CM (Verde)</v>
          </cell>
          <cell r="AG5055" t="str">
            <v>144.56</v>
          </cell>
          <cell r="AH5055">
            <v>1</v>
          </cell>
          <cell r="AJ5055" t="str">
            <v>Móvil</v>
          </cell>
          <cell r="AK5055" t="str">
            <v>LLEGA EL 25-06 ENTRE 8 Y 17 HORAS !</v>
          </cell>
          <cell r="AL5055">
            <v>1538985187</v>
          </cell>
          <cell r="AM5055">
            <v>237807840</v>
          </cell>
          <cell r="AN5055" t="str">
            <v>Sí</v>
          </cell>
        </row>
        <row r="5056">
          <cell r="A5056">
            <v>766</v>
          </cell>
          <cell r="B5056" t="str">
            <v>alemandelfi@gmail.com</v>
          </cell>
          <cell r="AF5056" t="str">
            <v>MESA PLEGABLE PARA PC MADERA Y METAL 59X39X23CM (Marrón oscuro)</v>
          </cell>
          <cell r="AG5056">
            <v>1708</v>
          </cell>
          <cell r="AH5056">
            <v>1</v>
          </cell>
          <cell r="AI5056" t="str">
            <v>046ME7897</v>
          </cell>
          <cell r="AN5056" t="str">
            <v>Sí</v>
          </cell>
        </row>
        <row r="5057">
          <cell r="A5057">
            <v>765</v>
          </cell>
          <cell r="B5057" t="str">
            <v>carofranches@gmail.com</v>
          </cell>
          <cell r="C5057">
            <v>44001</v>
          </cell>
          <cell r="D5057" t="str">
            <v>Abierta</v>
          </cell>
          <cell r="E5057" t="str">
            <v>Recibido</v>
          </cell>
          <cell r="F5057" t="str">
            <v>Enviado</v>
          </cell>
          <cell r="G5057" t="str">
            <v>ARS</v>
          </cell>
          <cell r="H5057">
            <v>5569</v>
          </cell>
          <cell r="I5057">
            <v>0</v>
          </cell>
          <cell r="J5057">
            <v>0</v>
          </cell>
          <cell r="K5057">
            <v>5569</v>
          </cell>
          <cell r="L5057" t="str">
            <v>Carolina Franceschin</v>
          </cell>
          <cell r="M5057">
            <v>31649544</v>
          </cell>
          <cell r="N5057">
            <v>1122851815</v>
          </cell>
          <cell r="O5057" t="str">
            <v>Carolina Franceschin</v>
          </cell>
          <cell r="P5057">
            <v>1122851815</v>
          </cell>
          <cell r="Q5057" t="str">
            <v>Cordoba</v>
          </cell>
          <cell r="R5057">
            <v>1671</v>
          </cell>
          <cell r="T5057" t="str">
            <v>Ing. Maschwitz</v>
          </cell>
          <cell r="U5057" t="str">
            <v>Escobar</v>
          </cell>
          <cell r="V5057">
            <v>1440</v>
          </cell>
          <cell r="W5057" t="str">
            <v>Capital Federal</v>
          </cell>
          <cell r="Y5057" t="str">
            <v>ENVÍO SIN CARGO (CABA Y GRAN PARTE DE GBA) TIEMPO: 4 a 6 DÍAS HÁBILES</v>
          </cell>
          <cell r="Z5057" t="str">
            <v>Mercado Pago</v>
          </cell>
          <cell r="AB5057" t="str">
            <v>Cod postal 1623</v>
          </cell>
          <cell r="AD5057">
            <v>44001</v>
          </cell>
          <cell r="AE5057">
            <v>44001</v>
          </cell>
          <cell r="AF5057" t="str">
            <v>JUEGO X 6 PLATOS PLAYOS PARTHENON ROJOS 26CM</v>
          </cell>
          <cell r="AG5057">
            <v>2861</v>
          </cell>
          <cell r="AH5057">
            <v>1</v>
          </cell>
          <cell r="AI5057" t="str">
            <v>PO416472</v>
          </cell>
          <cell r="AJ5057" t="str">
            <v>Móvil</v>
          </cell>
          <cell r="AK5057" t="str">
            <v>LLEGAR EL JUEVES 25-06 ENTRE 8 Y 17 HORAS!</v>
          </cell>
          <cell r="AL5057">
            <v>1538571401</v>
          </cell>
          <cell r="AM5057">
            <v>237838837</v>
          </cell>
          <cell r="AN5057" t="str">
            <v>Sí</v>
          </cell>
        </row>
        <row r="5058">
          <cell r="A5058">
            <v>765</v>
          </cell>
          <cell r="B5058" t="str">
            <v>carofranches@gmail.com</v>
          </cell>
          <cell r="AF5058" t="str">
            <v>JUEGO X 6 PLATOS HONDOS PARTHENON ROJOS 26CM</v>
          </cell>
          <cell r="AG5058">
            <v>2708</v>
          </cell>
          <cell r="AH5058">
            <v>1</v>
          </cell>
          <cell r="AI5058" t="str">
            <v>PO416473</v>
          </cell>
          <cell r="AN5058" t="str">
            <v>Sí</v>
          </cell>
        </row>
        <row r="5059">
          <cell r="A5059">
            <v>764</v>
          </cell>
          <cell r="B5059" t="str">
            <v>lopezmaria1992@hotmail.com</v>
          </cell>
          <cell r="C5059">
            <v>44001</v>
          </cell>
          <cell r="D5059" t="str">
            <v>Abierta</v>
          </cell>
          <cell r="E5059" t="str">
            <v>Recibido</v>
          </cell>
          <cell r="F5059" t="str">
            <v>Enviado</v>
          </cell>
          <cell r="G5059" t="str">
            <v>ARS</v>
          </cell>
          <cell r="H5059">
            <v>1708</v>
          </cell>
          <cell r="I5059">
            <v>0</v>
          </cell>
          <cell r="J5059">
            <v>0</v>
          </cell>
          <cell r="K5059">
            <v>1708</v>
          </cell>
          <cell r="L5059" t="str">
            <v>María López</v>
          </cell>
          <cell r="M5059">
            <v>37597556</v>
          </cell>
          <cell r="N5059">
            <v>1564748969</v>
          </cell>
          <cell r="O5059" t="str">
            <v>María López</v>
          </cell>
          <cell r="P5059">
            <v>1564748969</v>
          </cell>
          <cell r="Q5059" t="str">
            <v>Emilio Morello (Calle 81)</v>
          </cell>
          <cell r="R5059">
            <v>3038</v>
          </cell>
          <cell r="T5059" t="str">
            <v>San Andrés</v>
          </cell>
          <cell r="U5059" t="str">
            <v>San Martín</v>
          </cell>
          <cell r="V5059">
            <v>1650</v>
          </cell>
          <cell r="W5059" t="str">
            <v>Gran Buenos Aires</v>
          </cell>
          <cell r="Y5059" t="str">
            <v>ENVÍO SIN CARGO (CABA Y GRAN PARTE DE GBA) TIEMPO: 4 a 6 DÍAS HÁBILES</v>
          </cell>
          <cell r="Z5059" t="str">
            <v>Mercado Pago</v>
          </cell>
          <cell r="AD5059">
            <v>44001</v>
          </cell>
          <cell r="AE5059">
            <v>44001</v>
          </cell>
          <cell r="AF5059" t="str">
            <v>MESA PLEGABLE PARA PC MADERA Y METAL 59X39X23CM (Beige)</v>
          </cell>
          <cell r="AG5059">
            <v>1708</v>
          </cell>
          <cell r="AH5059">
            <v>1</v>
          </cell>
          <cell r="AI5059" t="str">
            <v>046ME7897</v>
          </cell>
          <cell r="AJ5059" t="str">
            <v>Móvil</v>
          </cell>
          <cell r="AK5059" t="str">
            <v>VA A LLEGAR EL JUEVES 25-06 ENTRE 8 Y 17 HORAS!</v>
          </cell>
          <cell r="AL5059">
            <v>1538533579</v>
          </cell>
          <cell r="AM5059">
            <v>237852254</v>
          </cell>
          <cell r="AN5059" t="str">
            <v>Sí</v>
          </cell>
        </row>
        <row r="5060">
          <cell r="A5060">
            <v>763</v>
          </cell>
          <cell r="B5060" t="str">
            <v>paulama99@yahoo.com</v>
          </cell>
          <cell r="C5060">
            <v>44001</v>
          </cell>
          <cell r="D5060" t="str">
            <v>Abierta</v>
          </cell>
          <cell r="E5060" t="str">
            <v>Recibido</v>
          </cell>
          <cell r="F5060" t="str">
            <v>Enviado</v>
          </cell>
          <cell r="G5060" t="str">
            <v>ARS</v>
          </cell>
          <cell r="H5060" t="str">
            <v>3765.09</v>
          </cell>
          <cell r="I5060">
            <v>0</v>
          </cell>
          <cell r="J5060">
            <v>0</v>
          </cell>
          <cell r="K5060" t="str">
            <v>3765.09</v>
          </cell>
          <cell r="L5060" t="str">
            <v>Maria Paula Magaldi</v>
          </cell>
          <cell r="M5060">
            <v>25983335</v>
          </cell>
          <cell r="N5060">
            <v>1167100135</v>
          </cell>
          <cell r="O5060" t="str">
            <v>Maria Paula Magaldi</v>
          </cell>
          <cell r="P5060">
            <v>1167100135</v>
          </cell>
          <cell r="Q5060" t="str">
            <v>Gral Guemes</v>
          </cell>
          <cell r="R5060">
            <v>2050</v>
          </cell>
          <cell r="S5060" t="str">
            <v>1 N</v>
          </cell>
          <cell r="T5060" t="str">
            <v>Complejo La Mora (Edif Guemes)</v>
          </cell>
          <cell r="U5060" t="str">
            <v>Rincon de Milberg</v>
          </cell>
          <cell r="V5060">
            <v>1648</v>
          </cell>
          <cell r="W5060" t="str">
            <v>Gran Buenos Aires</v>
          </cell>
          <cell r="Y5060" t="str">
            <v>ENVÍO SIN CARGO (CABA Y GRAN PARTE DE GBA) TIEMPO: 4 a 6 DÍAS HÁBILES</v>
          </cell>
          <cell r="Z5060" t="str">
            <v>Mercado Pago</v>
          </cell>
          <cell r="AD5060">
            <v>44001</v>
          </cell>
          <cell r="AE5060">
            <v>44001</v>
          </cell>
          <cell r="AF5060" t="str">
            <v>FRASCO DE VIDRIO 31CM X 10CM DIAM</v>
          </cell>
          <cell r="AG5060" t="str">
            <v>1070.5</v>
          </cell>
          <cell r="AH5060">
            <v>1</v>
          </cell>
          <cell r="AI5060" t="str">
            <v>BA7442</v>
          </cell>
          <cell r="AJ5060" t="str">
            <v>Móvil</v>
          </cell>
          <cell r="AK5060" t="str">
            <v>VA A LLEGAR EL JUEVES 25-06 ENTRE 8 Y 17 HORAS!</v>
          </cell>
          <cell r="AL5060">
            <v>1538341130</v>
          </cell>
          <cell r="AM5060">
            <v>237144173</v>
          </cell>
          <cell r="AN5060" t="str">
            <v>Sí</v>
          </cell>
        </row>
        <row r="5061">
          <cell r="A5061">
            <v>763</v>
          </cell>
          <cell r="B5061" t="str">
            <v>paulama99@yahoo.com</v>
          </cell>
          <cell r="AF5061" t="str">
            <v>BOMBONERA C/TAPA DE VIDRIO  33*18,5 CM</v>
          </cell>
          <cell r="AG5061">
            <v>1318</v>
          </cell>
          <cell r="AH5061">
            <v>1</v>
          </cell>
          <cell r="AI5061" t="str">
            <v>BA7087</v>
          </cell>
          <cell r="AN5061" t="str">
            <v>Sí</v>
          </cell>
        </row>
        <row r="5062">
          <cell r="A5062">
            <v>763</v>
          </cell>
          <cell r="B5062" t="str">
            <v>paulama99@yahoo.com</v>
          </cell>
          <cell r="AF5062" t="str">
            <v>BOMBONERA DE VIDRIO BISCUITS 25CM / 12,5CM DIAM</v>
          </cell>
          <cell r="AG5062" t="str">
            <v>1376.59</v>
          </cell>
          <cell r="AH5062">
            <v>1</v>
          </cell>
          <cell r="AI5062" t="str">
            <v>094BA7086</v>
          </cell>
          <cell r="AN5062" t="str">
            <v>Sí</v>
          </cell>
        </row>
        <row r="5063">
          <cell r="A5063">
            <v>762</v>
          </cell>
          <cell r="B5063" t="str">
            <v>jaquelinemercado91@gmail.com</v>
          </cell>
          <cell r="C5063">
            <v>44001</v>
          </cell>
          <cell r="D5063" t="str">
            <v>Abierta</v>
          </cell>
          <cell r="E5063" t="str">
            <v>Recibido</v>
          </cell>
          <cell r="F5063" t="str">
            <v>Enviado</v>
          </cell>
          <cell r="G5063" t="str">
            <v>ARS</v>
          </cell>
          <cell r="H5063">
            <v>614</v>
          </cell>
          <cell r="I5063">
            <v>0</v>
          </cell>
          <cell r="J5063">
            <v>0</v>
          </cell>
          <cell r="K5063">
            <v>614</v>
          </cell>
          <cell r="L5063" t="str">
            <v>jaquelin belen Mercado</v>
          </cell>
          <cell r="M5063">
            <v>27387765900</v>
          </cell>
          <cell r="N5063">
            <v>1143811106</v>
          </cell>
          <cell r="O5063" t="str">
            <v>Jaquelin Belen Mercado</v>
          </cell>
          <cell r="P5063">
            <v>1143811106</v>
          </cell>
          <cell r="Q5063" t="str">
            <v>Salta</v>
          </cell>
          <cell r="R5063">
            <v>458</v>
          </cell>
          <cell r="S5063" t="str">
            <v>6 B</v>
          </cell>
          <cell r="T5063" t="str">
            <v>Capital Federal</v>
          </cell>
          <cell r="U5063" t="str">
            <v>Capital Federal</v>
          </cell>
          <cell r="V5063">
            <v>1074</v>
          </cell>
          <cell r="W5063" t="str">
            <v>Capital Federal</v>
          </cell>
          <cell r="Y5063" t="str">
            <v>SIN CARGO (CABA Y GRAN PARTE DE GBA)</v>
          </cell>
          <cell r="Z5063" t="str">
            <v>Mercado Pago</v>
          </cell>
          <cell r="AD5063">
            <v>44001</v>
          </cell>
          <cell r="AE5063">
            <v>44001</v>
          </cell>
          <cell r="AF5063" t="str">
            <v>SET X 6 RIGOLLEAU COPA DE VINO BAIRES 300ML</v>
          </cell>
          <cell r="AG5063">
            <v>614</v>
          </cell>
          <cell r="AH5063">
            <v>1</v>
          </cell>
          <cell r="AI5063" t="str">
            <v>RI68017PK</v>
          </cell>
          <cell r="AJ5063" t="str">
            <v>Web</v>
          </cell>
          <cell r="AK5063" t="str">
            <v>VA A LLEGAR EL MARTES 23-06 ENTRE 8 Y 17 HORAS!</v>
          </cell>
          <cell r="AL5063">
            <v>1538087094</v>
          </cell>
          <cell r="AM5063">
            <v>237655843</v>
          </cell>
          <cell r="AN5063" t="str">
            <v>Sí</v>
          </cell>
        </row>
        <row r="5064">
          <cell r="A5064">
            <v>761</v>
          </cell>
          <cell r="B5064" t="str">
            <v>martin.tangherlini@gmail.com</v>
          </cell>
          <cell r="C5064">
            <v>44001</v>
          </cell>
          <cell r="D5064" t="str">
            <v>Abierta</v>
          </cell>
          <cell r="E5064" t="str">
            <v>Recibido</v>
          </cell>
          <cell r="F5064" t="str">
            <v>Enviado</v>
          </cell>
          <cell r="G5064" t="str">
            <v>ARS</v>
          </cell>
          <cell r="H5064">
            <v>1708</v>
          </cell>
          <cell r="I5064">
            <v>0</v>
          </cell>
          <cell r="J5064">
            <v>0</v>
          </cell>
          <cell r="K5064">
            <v>1708</v>
          </cell>
          <cell r="L5064" t="str">
            <v>Martin Tangherlini</v>
          </cell>
          <cell r="M5064">
            <v>35993452</v>
          </cell>
          <cell r="N5064">
            <v>49630671</v>
          </cell>
          <cell r="O5064" t="str">
            <v>Martin Tangherlini</v>
          </cell>
          <cell r="P5064">
            <v>49630671</v>
          </cell>
          <cell r="Q5064" t="str">
            <v>Mario Bravo</v>
          </cell>
          <cell r="R5064">
            <v>1183</v>
          </cell>
          <cell r="S5064" t="str">
            <v>3B</v>
          </cell>
          <cell r="U5064" t="str">
            <v>Ciudad Autónoma de Buenos Aires</v>
          </cell>
          <cell r="V5064">
            <v>1175</v>
          </cell>
          <cell r="W5064" t="str">
            <v>Capital Federal</v>
          </cell>
          <cell r="Y5064" t="str">
            <v>SIN CARGO (CABA Y GRAN PARTE DE GBA)</v>
          </cell>
          <cell r="Z5064" t="str">
            <v>Mercado Pago</v>
          </cell>
          <cell r="AD5064">
            <v>44001</v>
          </cell>
          <cell r="AE5064">
            <v>44001</v>
          </cell>
          <cell r="AF5064" t="str">
            <v>MESA PLEGABLE PARA PC MADERA Y METAL 59X39X23CM (Beige)</v>
          </cell>
          <cell r="AG5064">
            <v>1708</v>
          </cell>
          <cell r="AH5064">
            <v>1</v>
          </cell>
          <cell r="AI5064" t="str">
            <v>046ME7897</v>
          </cell>
          <cell r="AJ5064" t="str">
            <v>Web</v>
          </cell>
          <cell r="AK5064" t="str">
            <v>LLEGARA EL MARTES 23-06 ENTRE 8 Y 17 HORAS !</v>
          </cell>
          <cell r="AL5064">
            <v>1537937536</v>
          </cell>
          <cell r="AM5064">
            <v>237594227</v>
          </cell>
          <cell r="AN5064" t="str">
            <v>Sí</v>
          </cell>
        </row>
        <row r="5065">
          <cell r="A5065">
            <v>760</v>
          </cell>
          <cell r="B5065" t="str">
            <v>sofiaisabeldiazbrown@hotmail.com</v>
          </cell>
          <cell r="C5065">
            <v>44001</v>
          </cell>
          <cell r="D5065" t="str">
            <v>Abierta</v>
          </cell>
          <cell r="E5065" t="str">
            <v>Recibido</v>
          </cell>
          <cell r="F5065" t="str">
            <v>Enviado</v>
          </cell>
          <cell r="G5065" t="str">
            <v>ARS</v>
          </cell>
          <cell r="H5065" t="str">
            <v>1048.29</v>
          </cell>
          <cell r="I5065">
            <v>0</v>
          </cell>
          <cell r="J5065">
            <v>0</v>
          </cell>
          <cell r="K5065" t="str">
            <v>1048.29</v>
          </cell>
          <cell r="L5065" t="str">
            <v>Sofia Diaz brown</v>
          </cell>
          <cell r="M5065">
            <v>42644856</v>
          </cell>
          <cell r="N5065">
            <v>1132154046</v>
          </cell>
          <cell r="O5065" t="str">
            <v>Sofia Diaz brown</v>
          </cell>
          <cell r="P5065">
            <v>1132154046</v>
          </cell>
          <cell r="Q5065" t="str">
            <v>2 De Mayo</v>
          </cell>
          <cell r="R5065">
            <v>2759</v>
          </cell>
          <cell r="S5065" t="str">
            <v>5a</v>
          </cell>
          <cell r="T5065" t="str">
            <v>Lanús oeste</v>
          </cell>
          <cell r="U5065" t="str">
            <v>Lanús</v>
          </cell>
          <cell r="V5065">
            <v>1824</v>
          </cell>
          <cell r="W5065" t="str">
            <v>Gran Buenos Aires</v>
          </cell>
          <cell r="Y5065" t="str">
            <v>SIN CARGO (CABA Y GRAN PARTE DE GBA)</v>
          </cell>
          <cell r="Z5065" t="str">
            <v>Mercado Pago</v>
          </cell>
          <cell r="AB5065" t="str">
            <v>Me gustaría recibir información sobre que día llegaría el pedido! Gracias</v>
          </cell>
          <cell r="AD5065">
            <v>44001</v>
          </cell>
          <cell r="AE5065">
            <v>44001</v>
          </cell>
          <cell r="AF5065" t="str">
            <v>COCTELERA 750ML AC. INOX.</v>
          </cell>
          <cell r="AG5065" t="str">
            <v>1048.29</v>
          </cell>
          <cell r="AH5065">
            <v>1</v>
          </cell>
          <cell r="AI5065" t="str">
            <v>046BA4771</v>
          </cell>
          <cell r="AJ5065" t="str">
            <v>Móvil</v>
          </cell>
          <cell r="AK5065" t="str">
            <v>LLEGAR MIERCOLES 24-06 ENTRE 8 Y 17 HORAS!</v>
          </cell>
          <cell r="AL5065">
            <v>1537569584</v>
          </cell>
          <cell r="AM5065">
            <v>237323593</v>
          </cell>
          <cell r="AN5065" t="str">
            <v>Sí</v>
          </cell>
        </row>
        <row r="5066">
          <cell r="A5066">
            <v>759</v>
          </cell>
          <cell r="B5066" t="str">
            <v>mery_18sg@hotmail.com</v>
          </cell>
          <cell r="C5066">
            <v>44000</v>
          </cell>
          <cell r="D5066" t="str">
            <v>Abierta</v>
          </cell>
          <cell r="E5066" t="str">
            <v>Recibido</v>
          </cell>
          <cell r="F5066" t="str">
            <v>Enviado</v>
          </cell>
          <cell r="G5066" t="str">
            <v>ARS</v>
          </cell>
          <cell r="H5066" t="str">
            <v>566.5</v>
          </cell>
          <cell r="I5066">
            <v>0</v>
          </cell>
          <cell r="J5066">
            <v>0</v>
          </cell>
          <cell r="K5066" t="str">
            <v>566.5</v>
          </cell>
          <cell r="L5066" t="str">
            <v>Maria Gabriela Pastre</v>
          </cell>
          <cell r="M5066">
            <v>31253120</v>
          </cell>
          <cell r="N5066">
            <v>1156030105</v>
          </cell>
          <cell r="O5066" t="str">
            <v>Maria Gabriela Pastre</v>
          </cell>
          <cell r="P5066">
            <v>1156030105</v>
          </cell>
          <cell r="Q5066" t="str">
            <v>Melincue</v>
          </cell>
          <cell r="R5066">
            <v>2679</v>
          </cell>
          <cell r="S5066">
            <v>3</v>
          </cell>
          <cell r="T5066" t="str">
            <v>Villa del parque</v>
          </cell>
          <cell r="U5066" t="str">
            <v>Caba</v>
          </cell>
          <cell r="V5066">
            <v>1417</v>
          </cell>
          <cell r="W5066" t="str">
            <v>Capital Federal</v>
          </cell>
          <cell r="Y5066" t="str">
            <v>SIN CARGO (CABA Y GRAN PARTE DE GBA)</v>
          </cell>
          <cell r="Z5066" t="str">
            <v>Mercado Pago</v>
          </cell>
          <cell r="AB5066" t="str">
            <v>Color rosa si tienen sino verde gracias</v>
          </cell>
          <cell r="AD5066">
            <v>44000</v>
          </cell>
          <cell r="AE5066">
            <v>44001</v>
          </cell>
          <cell r="AF5066" t="str">
            <v>TRAPEADOR DE PISO EXTENSIBLE</v>
          </cell>
          <cell r="AG5066" t="str">
            <v>566.5</v>
          </cell>
          <cell r="AH5066">
            <v>1</v>
          </cell>
          <cell r="AI5066" t="str">
            <v>046LI7537</v>
          </cell>
          <cell r="AJ5066" t="str">
            <v>Móvil</v>
          </cell>
          <cell r="AK5066" t="str">
            <v>LLEGAR MARTES 23-06 ENTRE 8 Y 17 HORAS!</v>
          </cell>
          <cell r="AL5066">
            <v>1537421760</v>
          </cell>
          <cell r="AM5066">
            <v>237123987</v>
          </cell>
          <cell r="AN5066" t="str">
            <v>Sí</v>
          </cell>
        </row>
        <row r="5067">
          <cell r="A5067">
            <v>758</v>
          </cell>
          <cell r="B5067" t="str">
            <v>let_suto@hotmail.com.ar</v>
          </cell>
          <cell r="C5067">
            <v>44000</v>
          </cell>
          <cell r="D5067" t="str">
            <v>Abierta</v>
          </cell>
          <cell r="E5067" t="str">
            <v>Recibido</v>
          </cell>
          <cell r="F5067" t="str">
            <v>Enviado</v>
          </cell>
          <cell r="G5067" t="str">
            <v>ARS</v>
          </cell>
          <cell r="H5067" t="str">
            <v>1276.34</v>
          </cell>
          <cell r="I5067">
            <v>0</v>
          </cell>
          <cell r="J5067">
            <v>0</v>
          </cell>
          <cell r="K5067" t="str">
            <v>1276.34</v>
          </cell>
          <cell r="L5067" t="str">
            <v>Luis Javier Giusti</v>
          </cell>
          <cell r="M5067">
            <v>31239511</v>
          </cell>
          <cell r="N5067">
            <v>1124515140</v>
          </cell>
          <cell r="O5067" t="str">
            <v>Luis Javier Giusti</v>
          </cell>
          <cell r="P5067">
            <v>1124515140</v>
          </cell>
          <cell r="Q5067" t="str">
            <v>Los almendros</v>
          </cell>
          <cell r="R5067">
            <v>1444</v>
          </cell>
          <cell r="S5067">
            <v>13</v>
          </cell>
          <cell r="U5067" t="str">
            <v>Pilar</v>
          </cell>
          <cell r="V5067">
            <v>1440</v>
          </cell>
          <cell r="W5067" t="str">
            <v>Capital Federal</v>
          </cell>
          <cell r="Y5067" t="str">
            <v>SIN CARGO (CABA Y GRAN PARTE DE GBA)</v>
          </cell>
          <cell r="Z5067" t="str">
            <v>Mercado Pago</v>
          </cell>
          <cell r="AB5067" t="str">
            <v xml:space="preserve">Aclaro que el código postal es: 1629  El portón del complejo donde vivo es de color beige </v>
          </cell>
          <cell r="AD5067">
            <v>44000</v>
          </cell>
          <cell r="AE5067">
            <v>44001</v>
          </cell>
          <cell r="AF5067" t="str">
            <v>COLADOR BALLENA 32CM X 10,5CM (Verde)</v>
          </cell>
          <cell r="AG5067" t="str">
            <v>144.56</v>
          </cell>
          <cell r="AH5067">
            <v>1</v>
          </cell>
          <cell r="AJ5067" t="str">
            <v>Móvil</v>
          </cell>
          <cell r="AK5067" t="str">
            <v>LLEGA EL MARTES 23-06 ENTRE 8 Y 17 HORAS!</v>
          </cell>
          <cell r="AL5067">
            <v>1537027763</v>
          </cell>
          <cell r="AM5067">
            <v>236764480</v>
          </cell>
          <cell r="AN5067" t="str">
            <v>Sí</v>
          </cell>
        </row>
        <row r="5068">
          <cell r="A5068">
            <v>758</v>
          </cell>
          <cell r="B5068" t="str">
            <v>let_suto@hotmail.com.ar</v>
          </cell>
          <cell r="AF5068" t="str">
            <v>TAPA PARA BOTELLAS 1 PIEZA COLORES SURTIDOS</v>
          </cell>
          <cell r="AG5068" t="str">
            <v>19.99</v>
          </cell>
          <cell r="AH5068">
            <v>2</v>
          </cell>
          <cell r="AI5068" t="str">
            <v>019BA6984</v>
          </cell>
          <cell r="AN5068" t="str">
            <v>Sí</v>
          </cell>
        </row>
        <row r="5069">
          <cell r="A5069">
            <v>758</v>
          </cell>
          <cell r="B5069" t="str">
            <v>let_suto@hotmail.com.ar</v>
          </cell>
          <cell r="AF5069" t="str">
            <v>JARRA MEDIDORA RECTA GDE 7,7X14CM</v>
          </cell>
          <cell r="AG5069">
            <v>522</v>
          </cell>
          <cell r="AH5069">
            <v>1</v>
          </cell>
          <cell r="AI5069" t="str">
            <v>055BA7679</v>
          </cell>
          <cell r="AN5069" t="str">
            <v>Sí</v>
          </cell>
        </row>
        <row r="5070">
          <cell r="A5070">
            <v>758</v>
          </cell>
          <cell r="B5070" t="str">
            <v>let_suto@hotmail.com.ar</v>
          </cell>
          <cell r="AF5070" t="str">
            <v>TAMIZ</v>
          </cell>
          <cell r="AG5070" t="str">
            <v>569.8</v>
          </cell>
          <cell r="AH5070">
            <v>1</v>
          </cell>
          <cell r="AI5070" t="str">
            <v>046BA4748</v>
          </cell>
          <cell r="AN5070" t="str">
            <v>Sí</v>
          </cell>
        </row>
        <row r="5071">
          <cell r="A5071">
            <v>757</v>
          </cell>
          <cell r="B5071" t="str">
            <v>shadimolina99@gmail.com</v>
          </cell>
          <cell r="C5071">
            <v>44000</v>
          </cell>
          <cell r="D5071" t="str">
            <v>Abierta</v>
          </cell>
          <cell r="E5071" t="str">
            <v>Anulado</v>
          </cell>
          <cell r="F5071" t="str">
            <v>No está empaquetado</v>
          </cell>
          <cell r="G5071" t="str">
            <v>ARS</v>
          </cell>
          <cell r="H5071">
            <v>1708</v>
          </cell>
          <cell r="I5071">
            <v>0</v>
          </cell>
          <cell r="J5071">
            <v>655</v>
          </cell>
          <cell r="K5071">
            <v>2363</v>
          </cell>
          <cell r="L5071" t="str">
            <v>Shadia Molins</v>
          </cell>
          <cell r="M5071">
            <v>41553379</v>
          </cell>
          <cell r="N5071">
            <v>2281303832</v>
          </cell>
          <cell r="O5071" t="str">
            <v>Shadia Molins</v>
          </cell>
          <cell r="P5071">
            <v>2281303832</v>
          </cell>
          <cell r="Q5071" t="str">
            <v>Necochea</v>
          </cell>
          <cell r="R5071">
            <v>1381</v>
          </cell>
          <cell r="U5071" t="str">
            <v>Azul</v>
          </cell>
          <cell r="V5071">
            <v>7300</v>
          </cell>
          <cell r="W5071" t="str">
            <v>Buenos Aires</v>
          </cell>
          <cell r="Y5071" t="str">
            <v>Correo Argentino - Encomienda Clásica</v>
          </cell>
          <cell r="Z5071" t="str">
            <v>Mercado Pago</v>
          </cell>
          <cell r="AF5071" t="str">
            <v>MESA PLEGABLE PARA PC MADERA Y METAL 59X39X23CM (Beige)</v>
          </cell>
          <cell r="AG5071">
            <v>1708</v>
          </cell>
          <cell r="AH5071">
            <v>1</v>
          </cell>
          <cell r="AI5071" t="str">
            <v>046ME7897</v>
          </cell>
          <cell r="AJ5071" t="str">
            <v>Móvil</v>
          </cell>
          <cell r="AK5071" t="str">
            <v/>
          </cell>
          <cell r="AL5071">
            <v>1536997772</v>
          </cell>
          <cell r="AM5071">
            <v>236858825</v>
          </cell>
          <cell r="AN5071" t="str">
            <v>Sí</v>
          </cell>
        </row>
        <row r="5072">
          <cell r="A5072">
            <v>756</v>
          </cell>
          <cell r="B5072" t="str">
            <v>cami_betten@hotmail.com</v>
          </cell>
          <cell r="C5072">
            <v>44000</v>
          </cell>
          <cell r="D5072" t="str">
            <v>Abierta</v>
          </cell>
          <cell r="E5072" t="str">
            <v>Recibido</v>
          </cell>
          <cell r="F5072" t="str">
            <v>Enviado</v>
          </cell>
          <cell r="G5072" t="str">
            <v>ARS</v>
          </cell>
          <cell r="H5072" t="str">
            <v>1635.33</v>
          </cell>
          <cell r="I5072">
            <v>1000</v>
          </cell>
          <cell r="J5072">
            <v>0</v>
          </cell>
          <cell r="K5072" t="str">
            <v>635.33</v>
          </cell>
          <cell r="L5072" t="str">
            <v>Camila Bettendorff</v>
          </cell>
          <cell r="M5072">
            <v>40790183</v>
          </cell>
          <cell r="N5072">
            <v>5493446558940</v>
          </cell>
          <cell r="O5072" t="str">
            <v>Camila Bettendorff</v>
          </cell>
          <cell r="P5072">
            <v>5493446558940</v>
          </cell>
          <cell r="Q5072" t="str">
            <v>Charcas</v>
          </cell>
          <cell r="R5072">
            <v>3321</v>
          </cell>
          <cell r="S5072" t="str">
            <v>7b</v>
          </cell>
          <cell r="T5072" t="str">
            <v>Palermo</v>
          </cell>
          <cell r="U5072" t="str">
            <v>Caba</v>
          </cell>
          <cell r="V5072">
            <v>1425</v>
          </cell>
          <cell r="W5072" t="str">
            <v>Capital Federal</v>
          </cell>
          <cell r="Y5072" t="str">
            <v>SIN CARGO (CABA Y GRAN PARTE DE GBA)</v>
          </cell>
          <cell r="Z5072" t="str">
            <v>Mercado Pago</v>
          </cell>
          <cell r="AA5072" t="str">
            <v>GANADORACONCURSO</v>
          </cell>
          <cell r="AD5072">
            <v>44000</v>
          </cell>
          <cell r="AE5072">
            <v>44001</v>
          </cell>
          <cell r="AF5072" t="str">
            <v>TABLA BLANCA 35.5 CM DIAM</v>
          </cell>
          <cell r="AG5072" t="str">
            <v>337.58</v>
          </cell>
          <cell r="AH5072">
            <v>1</v>
          </cell>
          <cell r="AI5072" t="str">
            <v>42BA1021</v>
          </cell>
          <cell r="AJ5072" t="str">
            <v>Móvil</v>
          </cell>
          <cell r="AK5072" t="str">
            <v>LLEGAR MARTES 23-06 ENTRE 8 Y 17 HORAS!</v>
          </cell>
          <cell r="AL5072">
            <v>1536534384</v>
          </cell>
          <cell r="AM5072">
            <v>236026247</v>
          </cell>
          <cell r="AN5072" t="str">
            <v>Sí</v>
          </cell>
        </row>
        <row r="5073">
          <cell r="A5073">
            <v>756</v>
          </cell>
          <cell r="B5073" t="str">
            <v>cami_betten@hotmail.com</v>
          </cell>
          <cell r="AF5073" t="str">
            <v>TAPA PARA BOTELLAS 1 PIEZA COLORES SURTIDOS</v>
          </cell>
          <cell r="AG5073" t="str">
            <v>19.99</v>
          </cell>
          <cell r="AH5073">
            <v>1</v>
          </cell>
          <cell r="AI5073" t="str">
            <v>019BA6984</v>
          </cell>
          <cell r="AN5073" t="str">
            <v>Sí</v>
          </cell>
        </row>
        <row r="5074">
          <cell r="A5074">
            <v>756</v>
          </cell>
          <cell r="B5074" t="str">
            <v>cami_betten@hotmail.com</v>
          </cell>
          <cell r="AF5074" t="str">
            <v>COLADOR BALLENA 32CM X 10,5CM (Violeta)</v>
          </cell>
          <cell r="AG5074" t="str">
            <v>144.56</v>
          </cell>
          <cell r="AH5074">
            <v>1</v>
          </cell>
          <cell r="AN5074" t="str">
            <v>Sí</v>
          </cell>
        </row>
        <row r="5075">
          <cell r="A5075">
            <v>756</v>
          </cell>
          <cell r="B5075" t="str">
            <v>cami_betten@hotmail.com</v>
          </cell>
          <cell r="AF5075" t="str">
            <v>HOMBRECITO CON VIRULANA COLORES SURTIDOS</v>
          </cell>
          <cell r="AG5075" t="str">
            <v>88.2</v>
          </cell>
          <cell r="AH5075">
            <v>1</v>
          </cell>
          <cell r="AI5075" t="str">
            <v>019BA7570</v>
          </cell>
          <cell r="AN5075" t="str">
            <v>Sí</v>
          </cell>
        </row>
        <row r="5076">
          <cell r="A5076">
            <v>756</v>
          </cell>
          <cell r="B5076" t="str">
            <v>cami_betten@hotmail.com</v>
          </cell>
          <cell r="AF5076" t="str">
            <v>BATIDOR SEMIAUTOMATICO 34 CM</v>
          </cell>
          <cell r="AG5076" t="str">
            <v>313.5</v>
          </cell>
          <cell r="AH5076">
            <v>1</v>
          </cell>
          <cell r="AI5076" t="str">
            <v>046BA4824</v>
          </cell>
          <cell r="AN5076" t="str">
            <v>Sí</v>
          </cell>
        </row>
        <row r="5077">
          <cell r="A5077">
            <v>756</v>
          </cell>
          <cell r="B5077" t="str">
            <v>cami_betten@hotmail.com</v>
          </cell>
          <cell r="AF5077" t="str">
            <v>MOLDE FLANERA</v>
          </cell>
          <cell r="AG5077">
            <v>462</v>
          </cell>
          <cell r="AH5077">
            <v>1</v>
          </cell>
          <cell r="AI5077" t="str">
            <v>046BA4825</v>
          </cell>
          <cell r="AN5077" t="str">
            <v>Sí</v>
          </cell>
        </row>
        <row r="5078">
          <cell r="A5078">
            <v>756</v>
          </cell>
          <cell r="B5078" t="str">
            <v>cami_betten@hotmail.com</v>
          </cell>
          <cell r="AF5078" t="str">
            <v>MOLDE GALLETA CORAZON</v>
          </cell>
          <cell r="AG5078" t="str">
            <v>269.5</v>
          </cell>
          <cell r="AH5078">
            <v>1</v>
          </cell>
          <cell r="AI5078" t="str">
            <v>046BA4834</v>
          </cell>
          <cell r="AN5078" t="str">
            <v>Sí</v>
          </cell>
        </row>
        <row r="5079">
          <cell r="A5079">
            <v>755</v>
          </cell>
          <cell r="B5079" t="str">
            <v>romch88@hotmail.com</v>
          </cell>
          <cell r="C5079">
            <v>44000</v>
          </cell>
          <cell r="D5079" t="str">
            <v>Abierta</v>
          </cell>
          <cell r="E5079" t="str">
            <v>Recibido</v>
          </cell>
          <cell r="F5079" t="str">
            <v>Enviado</v>
          </cell>
          <cell r="G5079" t="str">
            <v>ARS</v>
          </cell>
          <cell r="H5079">
            <v>1708</v>
          </cell>
          <cell r="I5079">
            <v>0</v>
          </cell>
          <cell r="J5079">
            <v>0</v>
          </cell>
          <cell r="K5079">
            <v>1708</v>
          </cell>
          <cell r="L5079" t="str">
            <v>Romina Vindel</v>
          </cell>
          <cell r="M5079">
            <v>34205096</v>
          </cell>
          <cell r="N5079">
            <v>1163074423</v>
          </cell>
          <cell r="O5079" t="str">
            <v>Romina vindel</v>
          </cell>
          <cell r="P5079">
            <v>1163074423</v>
          </cell>
          <cell r="Q5079" t="str">
            <v>Condarco</v>
          </cell>
          <cell r="R5079">
            <v>705</v>
          </cell>
          <cell r="T5079" t="str">
            <v>temperley</v>
          </cell>
          <cell r="U5079" t="str">
            <v>Lomas De Zamora</v>
          </cell>
          <cell r="V5079">
            <v>1834</v>
          </cell>
          <cell r="W5079" t="str">
            <v>Gran Buenos Aires</v>
          </cell>
          <cell r="Y5079" t="str">
            <v>SIN CARGO (CABA Y GRAN PARTE DE GBA)</v>
          </cell>
          <cell r="Z5079" t="str">
            <v>Mercado Pago</v>
          </cell>
          <cell r="AD5079">
            <v>44000</v>
          </cell>
          <cell r="AE5079">
            <v>44001</v>
          </cell>
          <cell r="AF5079" t="str">
            <v>MESA PLEGABLE PARA PC MADERA Y METAL 59X39X23CM (Marrón oscuro)</v>
          </cell>
          <cell r="AG5079">
            <v>1708</v>
          </cell>
          <cell r="AH5079">
            <v>1</v>
          </cell>
          <cell r="AI5079" t="str">
            <v>046ME7897</v>
          </cell>
          <cell r="AJ5079" t="str">
            <v>Web</v>
          </cell>
          <cell r="AK5079" t="str">
            <v>LLEGA EL MIERCOLES 24-06 ENTRE 8 Y 17 HORAS!</v>
          </cell>
          <cell r="AL5079">
            <v>1536459093</v>
          </cell>
          <cell r="AM5079">
            <v>235487223</v>
          </cell>
          <cell r="AN5079" t="str">
            <v>Sí</v>
          </cell>
        </row>
        <row r="5080">
          <cell r="A5080">
            <v>754</v>
          </cell>
          <cell r="B5080" t="str">
            <v>jesicabergamasco@gmail.com</v>
          </cell>
          <cell r="C5080">
            <v>44000</v>
          </cell>
          <cell r="D5080" t="str">
            <v>Abierta</v>
          </cell>
          <cell r="E5080" t="str">
            <v>Recibido</v>
          </cell>
          <cell r="F5080" t="str">
            <v>Enviado</v>
          </cell>
          <cell r="G5080" t="str">
            <v>ARS</v>
          </cell>
          <cell r="H5080" t="str">
            <v>1332.44</v>
          </cell>
          <cell r="I5080">
            <v>0</v>
          </cell>
          <cell r="J5080">
            <v>0</v>
          </cell>
          <cell r="K5080" t="str">
            <v>1332.44</v>
          </cell>
          <cell r="L5080" t="str">
            <v>Jesica Bergamasco</v>
          </cell>
          <cell r="M5080">
            <v>29842232</v>
          </cell>
          <cell r="N5080">
            <v>1128595069</v>
          </cell>
          <cell r="O5080" t="str">
            <v>Jesica Bergamasco</v>
          </cell>
          <cell r="P5080">
            <v>1128595069</v>
          </cell>
          <cell r="Q5080" t="str">
            <v>Sarmiento</v>
          </cell>
          <cell r="R5080">
            <v>190</v>
          </cell>
          <cell r="S5080" t="str">
            <v>1 B</v>
          </cell>
          <cell r="T5080" t="str">
            <v>Buenos Aires</v>
          </cell>
          <cell r="U5080" t="str">
            <v>Buenos Aires</v>
          </cell>
          <cell r="V5080">
            <v>1870</v>
          </cell>
          <cell r="W5080" t="str">
            <v>Gran Buenos Aires</v>
          </cell>
          <cell r="Y5080" t="str">
            <v>SIN CARGO (CABA Y GRAN PARTE DE GBA)</v>
          </cell>
          <cell r="Z5080" t="str">
            <v>Mercado Pago</v>
          </cell>
          <cell r="AD5080">
            <v>44000</v>
          </cell>
          <cell r="AE5080">
            <v>44001</v>
          </cell>
          <cell r="AF5080" t="str">
            <v>BOWL BAMBOO GRIS 14X28CM</v>
          </cell>
          <cell r="AG5080" t="str">
            <v>1332.44</v>
          </cell>
          <cell r="AH5080">
            <v>1</v>
          </cell>
          <cell r="AI5080" t="str">
            <v>BA7814</v>
          </cell>
          <cell r="AJ5080" t="str">
            <v>Web</v>
          </cell>
          <cell r="AK5080" t="str">
            <v>LLEGA EL MIERCOLES 24-06 ENTRE 8 Y 17 HORAS!</v>
          </cell>
          <cell r="AL5080">
            <v>1536189270</v>
          </cell>
          <cell r="AM5080">
            <v>236460665</v>
          </cell>
          <cell r="AN5080" t="str">
            <v>Sí</v>
          </cell>
        </row>
        <row r="5081">
          <cell r="A5081">
            <v>753</v>
          </cell>
          <cell r="B5081" t="str">
            <v>marcehouary@gmail.com</v>
          </cell>
          <cell r="C5081">
            <v>43999</v>
          </cell>
          <cell r="D5081" t="str">
            <v>Abierta</v>
          </cell>
          <cell r="E5081" t="str">
            <v>Recibido</v>
          </cell>
          <cell r="F5081" t="str">
            <v>Enviado</v>
          </cell>
          <cell r="G5081" t="str">
            <v>ARS</v>
          </cell>
          <cell r="H5081" t="str">
            <v>877.69</v>
          </cell>
          <cell r="I5081" t="str">
            <v>131.65</v>
          </cell>
          <cell r="J5081">
            <v>0</v>
          </cell>
          <cell r="K5081" t="str">
            <v>746.04</v>
          </cell>
          <cell r="L5081" t="str">
            <v>Marcela Houary</v>
          </cell>
          <cell r="M5081">
            <v>17410287</v>
          </cell>
          <cell r="N5081">
            <v>1157984440</v>
          </cell>
          <cell r="O5081" t="str">
            <v>Marcela Houary</v>
          </cell>
          <cell r="P5081">
            <v>1157984440</v>
          </cell>
          <cell r="Q5081" t="str">
            <v>Estanislao del Campo</v>
          </cell>
          <cell r="R5081">
            <v>1736</v>
          </cell>
          <cell r="S5081">
            <v>3</v>
          </cell>
          <cell r="T5081" t="str">
            <v>Cruceita</v>
          </cell>
          <cell r="U5081" t="str">
            <v>Avellaneda</v>
          </cell>
          <cell r="V5081">
            <v>1870</v>
          </cell>
          <cell r="W5081" t="str">
            <v>Gran Buenos Aires</v>
          </cell>
          <cell r="Y5081" t="str">
            <v>SIN CARGO (CABA Y GRAN PARTE DE GBA)</v>
          </cell>
          <cell r="Z5081" t="str">
            <v>Mercado Pago</v>
          </cell>
          <cell r="AA5081" t="str">
            <v>AMIGOS</v>
          </cell>
          <cell r="AC5081" t="str">
            <v>ENVIAR JUNTO A PEDIDOS 712 Y 753, VAN TODOS A LA MISMA DIRECCION. BALDE EN COLOR VERDE, SINO COLOR AZUL O AMARILLO.</v>
          </cell>
          <cell r="AD5081">
            <v>43999</v>
          </cell>
          <cell r="AE5081">
            <v>44000</v>
          </cell>
          <cell r="AF5081" t="str">
            <v>BALDE PLASTICO TRANSPARENTE VARIOS COLORES (Verde)</v>
          </cell>
          <cell r="AG5081" t="str">
            <v>486.09</v>
          </cell>
          <cell r="AH5081">
            <v>1</v>
          </cell>
          <cell r="AI5081">
            <v>5737</v>
          </cell>
          <cell r="AJ5081" t="str">
            <v>Web</v>
          </cell>
          <cell r="AK5081" t="str">
            <v xml:space="preserve">LLEGA EL 19-06 ENTRE  8 Y 17 HORAS </v>
          </cell>
          <cell r="AL5081">
            <v>1535430063</v>
          </cell>
          <cell r="AM5081">
            <v>235827518</v>
          </cell>
          <cell r="AN5081" t="str">
            <v>Sí</v>
          </cell>
        </row>
        <row r="5082">
          <cell r="A5082">
            <v>753</v>
          </cell>
          <cell r="B5082" t="str">
            <v>marcehouary@gmail.com</v>
          </cell>
          <cell r="AF5082" t="str">
            <v>TRAPEADOR DE MANO VERDE 38X12 CM</v>
          </cell>
          <cell r="AG5082" t="str">
            <v>391.6</v>
          </cell>
          <cell r="AH5082">
            <v>1</v>
          </cell>
          <cell r="AI5082" t="str">
            <v>046LI7902</v>
          </cell>
          <cell r="AN5082" t="str">
            <v>Sí</v>
          </cell>
        </row>
        <row r="5083">
          <cell r="A5083">
            <v>752</v>
          </cell>
          <cell r="B5083" t="str">
            <v>viviana.zeta@hotmail.com</v>
          </cell>
          <cell r="C5083">
            <v>43999</v>
          </cell>
          <cell r="D5083" t="str">
            <v>Abierta</v>
          </cell>
          <cell r="E5083" t="str">
            <v>Recibido</v>
          </cell>
          <cell r="F5083" t="str">
            <v>Enviado</v>
          </cell>
          <cell r="G5083" t="str">
            <v>ARS</v>
          </cell>
          <cell r="H5083" t="str">
            <v>6261.02</v>
          </cell>
          <cell r="I5083">
            <v>0</v>
          </cell>
          <cell r="J5083">
            <v>0</v>
          </cell>
          <cell r="K5083" t="str">
            <v>6261.02</v>
          </cell>
          <cell r="L5083" t="str">
            <v>Viviana Giménez</v>
          </cell>
          <cell r="M5083">
            <v>17427801</v>
          </cell>
          <cell r="N5083">
            <v>1165604291</v>
          </cell>
          <cell r="O5083" t="str">
            <v>Viviana Giménez</v>
          </cell>
          <cell r="P5083">
            <v>1165604291</v>
          </cell>
          <cell r="Q5083" t="str">
            <v>Belgrano</v>
          </cell>
          <cell r="R5083">
            <v>135</v>
          </cell>
          <cell r="U5083" t="str">
            <v>Gral Rodríguez</v>
          </cell>
          <cell r="V5083">
            <v>1440</v>
          </cell>
          <cell r="W5083" t="str">
            <v>Capital Federal</v>
          </cell>
          <cell r="Y5083" t="str">
            <v>SIN CARGO (CABA Y GRAN PARTE DE GBA)</v>
          </cell>
          <cell r="Z5083" t="str">
            <v>Mercado Pago</v>
          </cell>
          <cell r="AB5083" t="str">
            <v>Belgrano 135 Gral Rodríguez C.p:1748.</v>
          </cell>
          <cell r="AD5083">
            <v>43999</v>
          </cell>
          <cell r="AE5083">
            <v>44001</v>
          </cell>
          <cell r="AF5083" t="str">
            <v>BOMBONERA DE VIDRIO 15,5CM / 12,5CM DIAM</v>
          </cell>
          <cell r="AG5083" t="str">
            <v>692.02</v>
          </cell>
          <cell r="AH5083">
            <v>1</v>
          </cell>
          <cell r="AI5083" t="str">
            <v>094BA7090</v>
          </cell>
          <cell r="AJ5083" t="str">
            <v>Móvil</v>
          </cell>
          <cell r="AK5083" t="str">
            <v>LLEGA EL MARTES 23-06 ENTRE 8 Y 17 HORAS!</v>
          </cell>
          <cell r="AL5083">
            <v>1535405389</v>
          </cell>
          <cell r="AM5083">
            <v>235786699</v>
          </cell>
          <cell r="AN5083" t="str">
            <v>Sí</v>
          </cell>
        </row>
        <row r="5084">
          <cell r="A5084">
            <v>752</v>
          </cell>
          <cell r="B5084" t="str">
            <v>viviana.zeta@hotmail.com</v>
          </cell>
          <cell r="AF5084" t="str">
            <v>JUEGO X 6 PLATOS HONDOS PARTHENON ROJOS 26CM</v>
          </cell>
          <cell r="AG5084">
            <v>2708</v>
          </cell>
          <cell r="AH5084">
            <v>1</v>
          </cell>
          <cell r="AI5084" t="str">
            <v>PO416473</v>
          </cell>
          <cell r="AN5084" t="str">
            <v>Sí</v>
          </cell>
        </row>
        <row r="5085">
          <cell r="A5085">
            <v>752</v>
          </cell>
          <cell r="B5085" t="str">
            <v>viviana.zeta@hotmail.com</v>
          </cell>
          <cell r="AF5085" t="str">
            <v>JUEGO X 6 PLATOS PLAYOS PARTHENON ROJOS 26CM</v>
          </cell>
          <cell r="AG5085">
            <v>2861</v>
          </cell>
          <cell r="AH5085">
            <v>1</v>
          </cell>
          <cell r="AI5085" t="str">
            <v>PO416472</v>
          </cell>
          <cell r="AN5085" t="str">
            <v>Sí</v>
          </cell>
        </row>
        <row r="5086">
          <cell r="A5086">
            <v>751</v>
          </cell>
          <cell r="B5086" t="str">
            <v>esthersued35@gmail.com</v>
          </cell>
          <cell r="C5086">
            <v>43999</v>
          </cell>
          <cell r="D5086" t="str">
            <v>Abierta</v>
          </cell>
          <cell r="E5086" t="str">
            <v>Recibido</v>
          </cell>
          <cell r="F5086" t="str">
            <v>Enviado</v>
          </cell>
          <cell r="G5086" t="str">
            <v>ARS</v>
          </cell>
          <cell r="H5086" t="str">
            <v>2028.88</v>
          </cell>
          <cell r="I5086">
            <v>0</v>
          </cell>
          <cell r="J5086">
            <v>0</v>
          </cell>
          <cell r="K5086" t="str">
            <v>2028.88</v>
          </cell>
          <cell r="L5086" t="str">
            <v>Esther Sued</v>
          </cell>
          <cell r="M5086">
            <v>42013652</v>
          </cell>
          <cell r="N5086">
            <v>1569973167</v>
          </cell>
          <cell r="O5086" t="str">
            <v>Esther Sued</v>
          </cell>
          <cell r="P5086">
            <v>1569973167</v>
          </cell>
          <cell r="Q5086" t="str">
            <v>Cabello</v>
          </cell>
          <cell r="R5086">
            <v>3939</v>
          </cell>
          <cell r="S5086" t="str">
            <v>8 c</v>
          </cell>
          <cell r="T5086" t="str">
            <v>Palermo</v>
          </cell>
          <cell r="U5086" t="str">
            <v>Caba</v>
          </cell>
          <cell r="V5086">
            <v>1425</v>
          </cell>
          <cell r="W5086" t="str">
            <v>Capital Federal</v>
          </cell>
          <cell r="Y5086" t="str">
            <v>SIN CARGO (CABA Y GRAN PARTE DE GBA)</v>
          </cell>
          <cell r="Z5086" t="str">
            <v>Mercado Pago</v>
          </cell>
          <cell r="AD5086">
            <v>43999</v>
          </cell>
          <cell r="AE5086">
            <v>44001</v>
          </cell>
          <cell r="AF5086" t="str">
            <v>COLADOR ACERO 26X9CM</v>
          </cell>
          <cell r="AG5086" t="str">
            <v>652.29</v>
          </cell>
          <cell r="AH5086">
            <v>1</v>
          </cell>
          <cell r="AI5086" t="str">
            <v>046BA8164</v>
          </cell>
          <cell r="AJ5086" t="str">
            <v>Móvil</v>
          </cell>
          <cell r="AK5086" t="str">
            <v>LLEGA EL MARTES 23-06 ENTRE 8 Y 17 HORAS!</v>
          </cell>
          <cell r="AL5086">
            <v>1535302320</v>
          </cell>
          <cell r="AM5086">
            <v>235770237</v>
          </cell>
          <cell r="AN5086" t="str">
            <v>Sí</v>
          </cell>
        </row>
        <row r="5087">
          <cell r="A5087">
            <v>751</v>
          </cell>
          <cell r="B5087" t="str">
            <v>esthersued35@gmail.com</v>
          </cell>
          <cell r="AF5087" t="str">
            <v>BOMBONERA DE VIDRIO BISCUITS 25CM / 12,5CM DIAM</v>
          </cell>
          <cell r="AG5087" t="str">
            <v>1376.59</v>
          </cell>
          <cell r="AH5087">
            <v>1</v>
          </cell>
          <cell r="AI5087" t="str">
            <v>094BA7086</v>
          </cell>
          <cell r="AN5087" t="str">
            <v>Sí</v>
          </cell>
        </row>
        <row r="5088">
          <cell r="A5088">
            <v>750</v>
          </cell>
          <cell r="B5088" t="str">
            <v>mariela-talavera@hotmail.com.ar</v>
          </cell>
          <cell r="C5088">
            <v>43999</v>
          </cell>
          <cell r="D5088" t="str">
            <v>Abierta</v>
          </cell>
          <cell r="E5088" t="str">
            <v>Recibido</v>
          </cell>
          <cell r="F5088" t="str">
            <v>Enviado</v>
          </cell>
          <cell r="G5088" t="str">
            <v>ARS</v>
          </cell>
          <cell r="H5088" t="str">
            <v>1117.98</v>
          </cell>
          <cell r="I5088">
            <v>0</v>
          </cell>
          <cell r="J5088">
            <v>0</v>
          </cell>
          <cell r="K5088" t="str">
            <v>1117.98</v>
          </cell>
          <cell r="L5088" t="str">
            <v>Mariela Talavera</v>
          </cell>
          <cell r="M5088">
            <v>33471301</v>
          </cell>
          <cell r="N5088">
            <v>47311421</v>
          </cell>
          <cell r="O5088" t="str">
            <v>Mariela Talavera</v>
          </cell>
          <cell r="P5088">
            <v>47311421</v>
          </cell>
          <cell r="Q5088" t="str">
            <v>Albervidez</v>
          </cell>
          <cell r="R5088">
            <v>1021</v>
          </cell>
          <cell r="U5088" t="str">
            <v>Tigre</v>
          </cell>
          <cell r="V5088">
            <v>1648</v>
          </cell>
          <cell r="W5088" t="str">
            <v>Gran Buenos Aires</v>
          </cell>
          <cell r="Y5088" t="str">
            <v>SIN CARGO (CABA Y GRAN PARTE DE GBA)</v>
          </cell>
          <cell r="Z5088" t="str">
            <v>Mercado Pago</v>
          </cell>
          <cell r="AD5088">
            <v>43999</v>
          </cell>
          <cell r="AE5088">
            <v>44001</v>
          </cell>
          <cell r="AF5088" t="str">
            <v>FRASCO VIDRIO 19CM X 9CM DIAM</v>
          </cell>
          <cell r="AG5088" t="str">
            <v>372.66</v>
          </cell>
          <cell r="AH5088">
            <v>3</v>
          </cell>
          <cell r="AI5088" t="str">
            <v>BA6431</v>
          </cell>
          <cell r="AJ5088" t="str">
            <v>Móvil</v>
          </cell>
          <cell r="AK5088" t="str">
            <v>LLEGA EL MARTES 23-06 ENTRE 8 Y 17 HORAS!</v>
          </cell>
          <cell r="AL5088">
            <v>1535080485</v>
          </cell>
          <cell r="AM5088">
            <v>235653500</v>
          </cell>
          <cell r="AN5088" t="str">
            <v>Sí</v>
          </cell>
        </row>
        <row r="5089">
          <cell r="A5089">
            <v>749</v>
          </cell>
          <cell r="B5089" t="str">
            <v>yanina.irene12@hotmail.com</v>
          </cell>
          <cell r="C5089">
            <v>43999</v>
          </cell>
          <cell r="D5089" t="str">
            <v>Abierta</v>
          </cell>
          <cell r="E5089" t="str">
            <v>Recibido</v>
          </cell>
          <cell r="F5089" t="str">
            <v>Enviado</v>
          </cell>
          <cell r="G5089" t="str">
            <v>ARS</v>
          </cell>
          <cell r="H5089" t="str">
            <v>2277.8</v>
          </cell>
          <cell r="I5089" t="str">
            <v>341.67</v>
          </cell>
          <cell r="J5089">
            <v>0</v>
          </cell>
          <cell r="K5089" t="str">
            <v>1936.13</v>
          </cell>
          <cell r="L5089" t="str">
            <v>Yanina Irene Miñones</v>
          </cell>
          <cell r="M5089">
            <v>33546472</v>
          </cell>
          <cell r="N5089">
            <v>1131490397</v>
          </cell>
          <cell r="O5089" t="str">
            <v>Yanina Irene Miñones</v>
          </cell>
          <cell r="P5089">
            <v>1131490397</v>
          </cell>
          <cell r="Q5089" t="str">
            <v>Cuenca</v>
          </cell>
          <cell r="R5089">
            <v>5297</v>
          </cell>
          <cell r="S5089" t="str">
            <v>B</v>
          </cell>
          <cell r="T5089" t="str">
            <v>VILLA PUEYRREDON</v>
          </cell>
          <cell r="U5089" t="str">
            <v>Villa Pueyrredon</v>
          </cell>
          <cell r="V5089">
            <v>1419</v>
          </cell>
          <cell r="W5089" t="str">
            <v>Capital Federal</v>
          </cell>
          <cell r="Y5089" t="str">
            <v>SIN CARGO (CABA Y GRAN PARTE DE GBA)</v>
          </cell>
          <cell r="Z5089" t="str">
            <v>Mercado Pago</v>
          </cell>
          <cell r="AA5089" t="str">
            <v>AMIGOS</v>
          </cell>
          <cell r="AC5089" t="str">
            <v>ENVIAR PEDIDO 734 CON 749</v>
          </cell>
          <cell r="AD5089">
            <v>43999</v>
          </cell>
          <cell r="AE5089">
            <v>44000</v>
          </cell>
          <cell r="AF5089" t="str">
            <v>MESA PLEGABLE PARA PC MADERA Y METAL 59X39X23CM (Beige con Negro)</v>
          </cell>
          <cell r="AG5089">
            <v>1708</v>
          </cell>
          <cell r="AH5089">
            <v>1</v>
          </cell>
          <cell r="AI5089" t="str">
            <v>046ME7897</v>
          </cell>
          <cell r="AJ5089" t="str">
            <v>Web</v>
          </cell>
          <cell r="AK5089" t="str">
            <v>LLEGA 19-06 ENTRE 8 Y 17 HORAS !</v>
          </cell>
          <cell r="AL5089">
            <v>1534830781</v>
          </cell>
          <cell r="AM5089">
            <v>235535460</v>
          </cell>
          <cell r="AN5089" t="str">
            <v>Sí</v>
          </cell>
        </row>
        <row r="5090">
          <cell r="A5090">
            <v>749</v>
          </cell>
          <cell r="B5090" t="str">
            <v>yanina.irene12@hotmail.com</v>
          </cell>
          <cell r="AF5090" t="str">
            <v>TAMIZ</v>
          </cell>
          <cell r="AG5090" t="str">
            <v>569.8</v>
          </cell>
          <cell r="AH5090">
            <v>1</v>
          </cell>
          <cell r="AI5090" t="str">
            <v>046BA4748</v>
          </cell>
          <cell r="AN5090" t="str">
            <v>Sí</v>
          </cell>
        </row>
        <row r="5091">
          <cell r="A5091">
            <v>748</v>
          </cell>
          <cell r="B5091" t="str">
            <v>s.prokopiec@gmail.com</v>
          </cell>
          <cell r="C5091">
            <v>43999</v>
          </cell>
          <cell r="D5091" t="str">
            <v>Abierta</v>
          </cell>
          <cell r="E5091" t="str">
            <v>Recibido</v>
          </cell>
          <cell r="F5091" t="str">
            <v>Enviado</v>
          </cell>
          <cell r="G5091" t="str">
            <v>ARS</v>
          </cell>
          <cell r="H5091">
            <v>1573</v>
          </cell>
          <cell r="I5091" t="str">
            <v>235.95</v>
          </cell>
          <cell r="J5091">
            <v>0</v>
          </cell>
          <cell r="K5091" t="str">
            <v>1337.05</v>
          </cell>
          <cell r="L5091" t="str">
            <v>Santiago Prokopiec</v>
          </cell>
          <cell r="M5091">
            <v>36684518</v>
          </cell>
          <cell r="N5091">
            <v>1161631133</v>
          </cell>
          <cell r="O5091" t="str">
            <v>Santiago Prokopiec</v>
          </cell>
          <cell r="P5091">
            <v>1161631133</v>
          </cell>
          <cell r="Q5091" t="str">
            <v>Roosevelt</v>
          </cell>
          <cell r="R5091">
            <v>3324</v>
          </cell>
          <cell r="S5091" t="str">
            <v>2 B</v>
          </cell>
          <cell r="T5091" t="str">
            <v>Coghlan</v>
          </cell>
          <cell r="U5091" t="str">
            <v>Caba</v>
          </cell>
          <cell r="V5091">
            <v>1430</v>
          </cell>
          <cell r="W5091" t="str">
            <v>Capital Federal</v>
          </cell>
          <cell r="Y5091" t="str">
            <v>SIN CARGO (CABA Y GRAN PARTE DE GBA)</v>
          </cell>
          <cell r="Z5091" t="str">
            <v>Mercado Pago</v>
          </cell>
          <cell r="AA5091" t="str">
            <v>AMIGOS</v>
          </cell>
          <cell r="AB5091" t="str">
            <v>Tetera Azul</v>
          </cell>
          <cell r="AC5091" t="str">
            <v>SE CAMBIA MODELO AZUL POR LA DE LA ROSA</v>
          </cell>
          <cell r="AD5091">
            <v>43999</v>
          </cell>
          <cell r="AE5091">
            <v>43999</v>
          </cell>
          <cell r="AF5091" t="str">
            <v>TETERA DE CERAMICA 700ML+ FILTRO</v>
          </cell>
          <cell r="AG5091">
            <v>1573</v>
          </cell>
          <cell r="AH5091">
            <v>1</v>
          </cell>
          <cell r="AI5091" t="str">
            <v>046BA4999</v>
          </cell>
          <cell r="AJ5091" t="str">
            <v>Web</v>
          </cell>
          <cell r="AK5091" t="str">
            <v>LLEGA 19-06 ENTRE 8 Y 17 HORAS</v>
          </cell>
          <cell r="AL5091">
            <v>1534560091</v>
          </cell>
          <cell r="AM5091">
            <v>235401667</v>
          </cell>
          <cell r="AN5091" t="str">
            <v>Sí</v>
          </cell>
        </row>
        <row r="5092">
          <cell r="A5092">
            <v>747</v>
          </cell>
          <cell r="B5092" t="str">
            <v>dianarfigueredo@gmail.com</v>
          </cell>
          <cell r="C5092">
            <v>43999</v>
          </cell>
          <cell r="D5092" t="str">
            <v>Abierta</v>
          </cell>
          <cell r="E5092" t="str">
            <v>Recibido</v>
          </cell>
          <cell r="F5092" t="str">
            <v>Enviado</v>
          </cell>
          <cell r="G5092" t="str">
            <v>ARS</v>
          </cell>
          <cell r="H5092" t="str">
            <v>1623.68</v>
          </cell>
          <cell r="I5092">
            <v>0</v>
          </cell>
          <cell r="J5092">
            <v>0</v>
          </cell>
          <cell r="K5092" t="str">
            <v>1623.68</v>
          </cell>
          <cell r="L5092" t="str">
            <v>Diana Raquel Figueredo</v>
          </cell>
          <cell r="M5092">
            <v>32726543</v>
          </cell>
          <cell r="N5092">
            <v>1137571834</v>
          </cell>
          <cell r="O5092" t="str">
            <v>Diana Raquel Figueredo</v>
          </cell>
          <cell r="P5092">
            <v>1137571834</v>
          </cell>
          <cell r="Q5092" t="str">
            <v>Cullen</v>
          </cell>
          <cell r="R5092">
            <v>5258</v>
          </cell>
          <cell r="S5092" t="str">
            <v>Piso 6. Dpto D</v>
          </cell>
          <cell r="T5092" t="str">
            <v>Villa Urquiza</v>
          </cell>
          <cell r="U5092" t="str">
            <v>Ciudad Autónoma de Buenos Aires</v>
          </cell>
          <cell r="V5092">
            <v>1431</v>
          </cell>
          <cell r="W5092" t="str">
            <v>Capital Federal</v>
          </cell>
          <cell r="Y5092" t="str">
            <v>SIN CARGO (CABA Y GRAN PARTE DE GBA)</v>
          </cell>
          <cell r="Z5092" t="str">
            <v>Mercado Pago</v>
          </cell>
          <cell r="AC5092" t="str">
            <v>Realizo el cambio por el ESPECIERO SKU: 046BA3347</v>
          </cell>
          <cell r="AD5092">
            <v>43999</v>
          </cell>
          <cell r="AE5092">
            <v>44001</v>
          </cell>
          <cell r="AF5092" t="str">
            <v>ESPATULAS PLASTICO (Verde)</v>
          </cell>
          <cell r="AG5092" t="str">
            <v>88.94</v>
          </cell>
          <cell r="AH5092">
            <v>1</v>
          </cell>
          <cell r="AI5092" t="str">
            <v>019BA7572BA</v>
          </cell>
          <cell r="AJ5092" t="str">
            <v>Web</v>
          </cell>
          <cell r="AK5092" t="str">
            <v>LLEGA EL MARTES 23-06 ENTRE 8 Y 17 HORAS!</v>
          </cell>
          <cell r="AL5092">
            <v>1534415874</v>
          </cell>
          <cell r="AM5092">
            <v>235340361</v>
          </cell>
          <cell r="AN5092" t="str">
            <v>Sí</v>
          </cell>
        </row>
        <row r="5093">
          <cell r="A5093">
            <v>747</v>
          </cell>
          <cell r="B5093" t="str">
            <v>dianarfigueredo@gmail.com</v>
          </cell>
          <cell r="AF5093" t="str">
            <v>ESPECIERO 6 PIEZAS DE ACERO INOXIDABLE 20X20 CM</v>
          </cell>
          <cell r="AG5093" t="str">
            <v>1534.74</v>
          </cell>
          <cell r="AH5093">
            <v>1</v>
          </cell>
          <cell r="AI5093" t="str">
            <v>BA8194</v>
          </cell>
          <cell r="AN5093" t="str">
            <v>Sí</v>
          </cell>
        </row>
        <row r="5094">
          <cell r="A5094">
            <v>746</v>
          </cell>
          <cell r="B5094" t="str">
            <v>mferbarraza@gmail.com</v>
          </cell>
          <cell r="C5094">
            <v>43999</v>
          </cell>
          <cell r="D5094" t="str">
            <v>Abierta</v>
          </cell>
          <cell r="E5094" t="str">
            <v>Recibido</v>
          </cell>
          <cell r="F5094" t="str">
            <v>Enviado</v>
          </cell>
          <cell r="G5094" t="str">
            <v>ARS</v>
          </cell>
          <cell r="H5094" t="str">
            <v>2272.89</v>
          </cell>
          <cell r="I5094">
            <v>0</v>
          </cell>
          <cell r="J5094">
            <v>0</v>
          </cell>
          <cell r="K5094" t="str">
            <v>2272.89</v>
          </cell>
          <cell r="L5094" t="str">
            <v>María Fernanda Barraza</v>
          </cell>
          <cell r="M5094">
            <v>22112216</v>
          </cell>
          <cell r="N5094">
            <v>1163548052</v>
          </cell>
          <cell r="O5094" t="str">
            <v>María Fernanda Barraza</v>
          </cell>
          <cell r="P5094">
            <v>1163548052</v>
          </cell>
          <cell r="Q5094" t="str">
            <v>Leandro N Alem</v>
          </cell>
          <cell r="R5094">
            <v>2274</v>
          </cell>
          <cell r="T5094" t="str">
            <v>Moreno Centro</v>
          </cell>
          <cell r="U5094" t="str">
            <v>Moreno</v>
          </cell>
          <cell r="V5094">
            <v>1744</v>
          </cell>
          <cell r="W5094" t="str">
            <v>Gran Buenos Aires</v>
          </cell>
          <cell r="Y5094" t="str">
            <v>SIN CARGO (CABA Y GRAN PARTE DE GBA)</v>
          </cell>
          <cell r="Z5094" t="str">
            <v>Mercado Pago</v>
          </cell>
          <cell r="AD5094">
            <v>43999</v>
          </cell>
          <cell r="AE5094">
            <v>44001</v>
          </cell>
          <cell r="AF5094" t="str">
            <v>TRAPEADOR DE PISO EXTENSIBLE</v>
          </cell>
          <cell r="AG5094" t="str">
            <v>566.5</v>
          </cell>
          <cell r="AH5094">
            <v>1</v>
          </cell>
          <cell r="AI5094" t="str">
            <v>046LI7537</v>
          </cell>
          <cell r="AJ5094" t="str">
            <v>Móvil</v>
          </cell>
          <cell r="AK5094" t="str">
            <v>LLEGA EL MIERCOLES 24-06 ENTRE 8 Y 17 HORAS!</v>
          </cell>
          <cell r="AL5094">
            <v>1534114712</v>
          </cell>
          <cell r="AM5094">
            <v>232555559</v>
          </cell>
          <cell r="AN5094" t="str">
            <v>Sí</v>
          </cell>
        </row>
        <row r="5095">
          <cell r="A5095">
            <v>746</v>
          </cell>
          <cell r="B5095" t="str">
            <v>mferbarraza@gmail.com</v>
          </cell>
          <cell r="AF5095" t="str">
            <v>TAMIZ</v>
          </cell>
          <cell r="AG5095" t="str">
            <v>569.8</v>
          </cell>
          <cell r="AH5095">
            <v>1</v>
          </cell>
          <cell r="AI5095" t="str">
            <v>046BA4748</v>
          </cell>
          <cell r="AN5095" t="str">
            <v>Sí</v>
          </cell>
        </row>
        <row r="5096">
          <cell r="A5096">
            <v>746</v>
          </cell>
          <cell r="B5096" t="str">
            <v>mferbarraza@gmail.com</v>
          </cell>
          <cell r="AF5096" t="str">
            <v>SARTEN DE CERAMICA DE 20CM C/TAPA ANTIADHERENTE</v>
          </cell>
          <cell r="AG5096" t="str">
            <v>1136.59</v>
          </cell>
          <cell r="AH5096">
            <v>1</v>
          </cell>
          <cell r="AI5096" t="str">
            <v>BA8169</v>
          </cell>
          <cell r="AN5096" t="str">
            <v>Sí</v>
          </cell>
        </row>
        <row r="5097">
          <cell r="A5097">
            <v>745</v>
          </cell>
          <cell r="B5097" t="str">
            <v>garciavaninac@gmail.com</v>
          </cell>
          <cell r="C5097">
            <v>43999</v>
          </cell>
          <cell r="D5097" t="str">
            <v>Abierta</v>
          </cell>
          <cell r="E5097" t="str">
            <v>Recibido</v>
          </cell>
          <cell r="F5097" t="str">
            <v>Enviado</v>
          </cell>
          <cell r="G5097" t="str">
            <v>ARS</v>
          </cell>
          <cell r="H5097" t="str">
            <v>4447.53</v>
          </cell>
          <cell r="I5097">
            <v>0</v>
          </cell>
          <cell r="J5097">
            <v>0</v>
          </cell>
          <cell r="K5097" t="str">
            <v>4447.53</v>
          </cell>
          <cell r="L5097" t="str">
            <v>Vanina Garcia</v>
          </cell>
          <cell r="M5097">
            <v>35985102</v>
          </cell>
          <cell r="N5097">
            <v>1151139635</v>
          </cell>
          <cell r="O5097" t="str">
            <v>Vanina Garcia</v>
          </cell>
          <cell r="P5097">
            <v>1151139635</v>
          </cell>
          <cell r="Q5097" t="str">
            <v>Alfonsina storni</v>
          </cell>
          <cell r="R5097">
            <v>3670</v>
          </cell>
          <cell r="U5097" t="str">
            <v>Garin</v>
          </cell>
          <cell r="V5097">
            <v>1619</v>
          </cell>
          <cell r="W5097" t="str">
            <v>Gran Buenos Aires</v>
          </cell>
          <cell r="Y5097" t="str">
            <v>SIN CARGO (CABA Y GRAN PARTE DE GBA)</v>
          </cell>
          <cell r="Z5097" t="str">
            <v>Mercado Pago</v>
          </cell>
          <cell r="AD5097">
            <v>43999</v>
          </cell>
          <cell r="AE5097">
            <v>44001</v>
          </cell>
          <cell r="AF5097" t="str">
            <v>SECAPLATOS 2 COLORES 42.5X32.5 CM (Rojo)</v>
          </cell>
          <cell r="AG5097" t="str">
            <v>1490.85</v>
          </cell>
          <cell r="AH5097">
            <v>1</v>
          </cell>
          <cell r="AJ5097" t="str">
            <v>Móvil</v>
          </cell>
          <cell r="AK5097" t="str">
            <v>LLEGA EL MARTES 23-06 ENTRE 8 Y 17 HORAS!</v>
          </cell>
          <cell r="AL5097">
            <v>1533914610</v>
          </cell>
          <cell r="AM5097">
            <v>235013345</v>
          </cell>
          <cell r="AN5097" t="str">
            <v>Sí</v>
          </cell>
        </row>
        <row r="5098">
          <cell r="A5098">
            <v>745</v>
          </cell>
          <cell r="B5098" t="str">
            <v>garciavaninac@gmail.com</v>
          </cell>
          <cell r="AF5098" t="str">
            <v>BATIDOR SEMIAUTOMATICO 34 CM</v>
          </cell>
          <cell r="AG5098" t="str">
            <v>313.5</v>
          </cell>
          <cell r="AH5098">
            <v>1</v>
          </cell>
          <cell r="AI5098" t="str">
            <v>046BA4824</v>
          </cell>
          <cell r="AN5098" t="str">
            <v>Sí</v>
          </cell>
        </row>
        <row r="5099">
          <cell r="A5099">
            <v>745</v>
          </cell>
          <cell r="B5099" t="str">
            <v>garciavaninac@gmail.com</v>
          </cell>
          <cell r="AF5099" t="str">
            <v>DESTAPADOR - SACACORCHOS</v>
          </cell>
          <cell r="AG5099" t="str">
            <v>134.84</v>
          </cell>
          <cell r="AH5099">
            <v>1</v>
          </cell>
          <cell r="AI5099" t="str">
            <v>BA4791</v>
          </cell>
          <cell r="AN5099" t="str">
            <v>Sí</v>
          </cell>
        </row>
        <row r="5100">
          <cell r="A5100">
            <v>745</v>
          </cell>
          <cell r="B5100" t="str">
            <v>garciavaninac@gmail.com</v>
          </cell>
          <cell r="AF5100" t="str">
            <v>CORTINA DE BAÑO CREMA 180 X 180 CM</v>
          </cell>
          <cell r="AG5100" t="str">
            <v>1122.86</v>
          </cell>
          <cell r="AH5100">
            <v>1</v>
          </cell>
          <cell r="AI5100" t="str">
            <v>AB7341</v>
          </cell>
          <cell r="AN5100" t="str">
            <v>Sí</v>
          </cell>
        </row>
        <row r="5101">
          <cell r="A5101">
            <v>745</v>
          </cell>
          <cell r="B5101" t="str">
            <v>garciavaninac@gmail.com</v>
          </cell>
          <cell r="AF5101" t="str">
            <v>CESTO DE BASURA ACERO INOXIDABLE 5L</v>
          </cell>
          <cell r="AG5101" t="str">
            <v>1385.48</v>
          </cell>
          <cell r="AH5101">
            <v>1</v>
          </cell>
          <cell r="AI5101" t="str">
            <v>TA7996</v>
          </cell>
          <cell r="AN5101" t="str">
            <v>Sí</v>
          </cell>
        </row>
        <row r="5102">
          <cell r="A5102">
            <v>744</v>
          </cell>
          <cell r="B5102" t="str">
            <v>agus.belluomini@gmail.com</v>
          </cell>
          <cell r="C5102">
            <v>43998</v>
          </cell>
          <cell r="D5102" t="str">
            <v>Abierta</v>
          </cell>
          <cell r="E5102" t="str">
            <v>Recibido</v>
          </cell>
          <cell r="F5102" t="str">
            <v>Enviado</v>
          </cell>
          <cell r="G5102" t="str">
            <v>ARS</v>
          </cell>
          <cell r="H5102" t="str">
            <v>2210.79</v>
          </cell>
          <cell r="I5102">
            <v>0</v>
          </cell>
          <cell r="J5102">
            <v>0</v>
          </cell>
          <cell r="K5102" t="str">
            <v>2210.79</v>
          </cell>
          <cell r="L5102" t="str">
            <v>Agustina Belluomini</v>
          </cell>
          <cell r="M5102">
            <v>41834550</v>
          </cell>
          <cell r="N5102">
            <v>1556238909</v>
          </cell>
          <cell r="O5102" t="str">
            <v>Agustina Belluomini</v>
          </cell>
          <cell r="P5102">
            <v>1556238909</v>
          </cell>
          <cell r="Q5102" t="str">
            <v>Charlone</v>
          </cell>
          <cell r="R5102">
            <v>602</v>
          </cell>
          <cell r="S5102" t="str">
            <v>Torre B, Piso: 1 H</v>
          </cell>
          <cell r="T5102" t="str">
            <v>San Miguel</v>
          </cell>
          <cell r="U5102" t="str">
            <v>Buenos Aires</v>
          </cell>
          <cell r="V5102">
            <v>1663</v>
          </cell>
          <cell r="W5102" t="str">
            <v>Gran Buenos Aires</v>
          </cell>
          <cell r="Y5102" t="str">
            <v>SIN CARGO (CABA Y GRAN PARTE DE GBA)</v>
          </cell>
          <cell r="Z5102" t="str">
            <v>Mercado Pago</v>
          </cell>
          <cell r="AD5102">
            <v>43998</v>
          </cell>
          <cell r="AE5102">
            <v>44001</v>
          </cell>
          <cell r="AF5102" t="str">
            <v>HOMBRECITO CON VIRULANA COLORES SURTIDOS</v>
          </cell>
          <cell r="AG5102" t="str">
            <v>88.2</v>
          </cell>
          <cell r="AH5102">
            <v>1</v>
          </cell>
          <cell r="AI5102" t="str">
            <v>019BA7570</v>
          </cell>
          <cell r="AJ5102" t="str">
            <v>Web</v>
          </cell>
          <cell r="AK5102" t="str">
            <v>LLEGA EL MARTES 23-06 ENTRE 8 Y 17 HORAS!</v>
          </cell>
          <cell r="AL5102">
            <v>1533798429</v>
          </cell>
          <cell r="AM5102">
            <v>234815972</v>
          </cell>
          <cell r="AN5102" t="str">
            <v>Sí</v>
          </cell>
        </row>
        <row r="5103">
          <cell r="A5103">
            <v>744</v>
          </cell>
          <cell r="B5103" t="str">
            <v>agus.belluomini@gmail.com</v>
          </cell>
          <cell r="AF5103" t="str">
            <v>MESA PLEGABLE PARA PC MADERA Y METAL 59X39X23CM (Marrón oscuro)</v>
          </cell>
          <cell r="AG5103">
            <v>1708</v>
          </cell>
          <cell r="AH5103">
            <v>1</v>
          </cell>
          <cell r="AI5103" t="str">
            <v>046ME7897</v>
          </cell>
          <cell r="AN5103" t="str">
            <v>Sí</v>
          </cell>
        </row>
        <row r="5104">
          <cell r="A5104">
            <v>744</v>
          </cell>
          <cell r="B5104" t="str">
            <v>agus.belluomini@gmail.com</v>
          </cell>
          <cell r="AF5104" t="str">
            <v>RALLADOR VERDE 20 X 4 CM</v>
          </cell>
          <cell r="AG5104" t="str">
            <v>414.59</v>
          </cell>
          <cell r="AH5104">
            <v>1</v>
          </cell>
          <cell r="AI5104" t="str">
            <v>BA6436</v>
          </cell>
          <cell r="AN5104" t="str">
            <v>Sí</v>
          </cell>
        </row>
        <row r="5105">
          <cell r="A5105">
            <v>743</v>
          </cell>
          <cell r="B5105" t="str">
            <v>delga.mati.delga@hotmail.com</v>
          </cell>
          <cell r="C5105">
            <v>43998</v>
          </cell>
          <cell r="D5105" t="str">
            <v>Abierta</v>
          </cell>
          <cell r="E5105" t="str">
            <v>Recibido</v>
          </cell>
          <cell r="F5105" t="str">
            <v>Enviado</v>
          </cell>
          <cell r="G5105" t="str">
            <v>ARS</v>
          </cell>
          <cell r="H5105" t="str">
            <v>3370.54</v>
          </cell>
          <cell r="I5105">
            <v>0</v>
          </cell>
          <cell r="J5105">
            <v>0</v>
          </cell>
          <cell r="K5105" t="str">
            <v>3370.54</v>
          </cell>
          <cell r="L5105" t="str">
            <v>Matias Delgado</v>
          </cell>
          <cell r="M5105">
            <v>39438958</v>
          </cell>
          <cell r="N5105">
            <v>2974439930</v>
          </cell>
          <cell r="O5105" t="str">
            <v>Matias Delgado</v>
          </cell>
          <cell r="P5105">
            <v>2974439930</v>
          </cell>
          <cell r="Q5105" t="str">
            <v>Camarones</v>
          </cell>
          <cell r="R5105">
            <v>5187</v>
          </cell>
          <cell r="T5105" t="str">
            <v>Villa Luro</v>
          </cell>
          <cell r="U5105" t="str">
            <v>Buenos Aires</v>
          </cell>
          <cell r="V5105">
            <v>1407</v>
          </cell>
          <cell r="W5105" t="str">
            <v>Capital Federal</v>
          </cell>
          <cell r="Y5105" t="str">
            <v>SIN CARGO (CABA Y GRAN PARTE DE GBA)</v>
          </cell>
          <cell r="Z5105" t="str">
            <v>Mercado Pago</v>
          </cell>
          <cell r="AD5105">
            <v>43999</v>
          </cell>
          <cell r="AE5105">
            <v>44001</v>
          </cell>
          <cell r="AF5105" t="str">
            <v>JARRA MEDIDORA RECTA CH 7,7X10CM</v>
          </cell>
          <cell r="AG5105">
            <v>438</v>
          </cell>
          <cell r="AH5105">
            <v>1</v>
          </cell>
          <cell r="AI5105" t="str">
            <v>055BA7678</v>
          </cell>
          <cell r="AJ5105" t="str">
            <v>Móvil</v>
          </cell>
          <cell r="AK5105" t="str">
            <v>LLEGA EL MARTES 23-06 ENTRE 8 Y 17 HORAS!</v>
          </cell>
          <cell r="AL5105">
            <v>1533787512</v>
          </cell>
          <cell r="AM5105">
            <v>234880275</v>
          </cell>
          <cell r="AN5105" t="str">
            <v>Sí</v>
          </cell>
        </row>
        <row r="5106">
          <cell r="A5106">
            <v>743</v>
          </cell>
          <cell r="B5106" t="str">
            <v>delga.mati.delga@hotmail.com</v>
          </cell>
          <cell r="AF5106" t="str">
            <v>SET X5 PICOS DE TORTA + MANGA 24CM</v>
          </cell>
          <cell r="AG5106" t="str">
            <v>433.54</v>
          </cell>
          <cell r="AH5106">
            <v>1</v>
          </cell>
          <cell r="AI5106" t="str">
            <v> 046BA4818</v>
          </cell>
          <cell r="AN5106" t="str">
            <v>Sí</v>
          </cell>
        </row>
        <row r="5107">
          <cell r="A5107">
            <v>743</v>
          </cell>
          <cell r="B5107" t="str">
            <v>delga.mati.delga@hotmail.com</v>
          </cell>
          <cell r="AF5107" t="str">
            <v>PROMO: KIT DE COCINA!</v>
          </cell>
          <cell r="AG5107">
            <v>2499</v>
          </cell>
          <cell r="AH5107">
            <v>1</v>
          </cell>
          <cell r="AI5107" t="str">
            <v>046BA4829//046BA4836//046BA4824//046BA4825//019BA7572BA//046BA3323//BA7382//046BA4830</v>
          </cell>
          <cell r="AN5107" t="str">
            <v>Sí</v>
          </cell>
        </row>
        <row r="5108">
          <cell r="A5108">
            <v>742</v>
          </cell>
          <cell r="B5108" t="str">
            <v>chechuheuser@hotmail.com</v>
          </cell>
          <cell r="C5108">
            <v>43998</v>
          </cell>
          <cell r="D5108" t="str">
            <v>Abierta</v>
          </cell>
          <cell r="E5108" t="str">
            <v>Recibido</v>
          </cell>
          <cell r="F5108" t="str">
            <v>Enviado</v>
          </cell>
          <cell r="G5108" t="str">
            <v>ARS</v>
          </cell>
          <cell r="H5108" t="str">
            <v>532.3</v>
          </cell>
          <cell r="I5108">
            <v>0</v>
          </cell>
          <cell r="J5108">
            <v>0</v>
          </cell>
          <cell r="K5108" t="str">
            <v>532.3</v>
          </cell>
          <cell r="L5108" t="str">
            <v>Cecilia María Heuser</v>
          </cell>
          <cell r="M5108">
            <v>34564202</v>
          </cell>
          <cell r="N5108">
            <v>1555711055</v>
          </cell>
          <cell r="O5108" t="str">
            <v>Cecilia María Heuser</v>
          </cell>
          <cell r="P5108">
            <v>1555711055</v>
          </cell>
          <cell r="Q5108" t="str">
            <v>Riobamba</v>
          </cell>
          <cell r="R5108">
            <v>1040</v>
          </cell>
          <cell r="S5108" t="str">
            <v>8B</v>
          </cell>
          <cell r="T5108" t="str">
            <v>Recoleta</v>
          </cell>
          <cell r="U5108" t="str">
            <v>Buenos Aires</v>
          </cell>
          <cell r="V5108">
            <v>1116</v>
          </cell>
          <cell r="W5108" t="str">
            <v>Capital Federal</v>
          </cell>
          <cell r="Y5108" t="str">
            <v>SIN CARGO (CABA Y GRAN PARTE DE GBA)</v>
          </cell>
          <cell r="Z5108" t="str">
            <v>Mercado Pago</v>
          </cell>
          <cell r="AD5108">
            <v>43998</v>
          </cell>
          <cell r="AE5108">
            <v>44001</v>
          </cell>
          <cell r="AF5108" t="str">
            <v>MACETERO DE MAD. P COLGAR(SIN PLANTA)  2COL SURT 13X13X10CM</v>
          </cell>
          <cell r="AG5108" t="str">
            <v>532.3</v>
          </cell>
          <cell r="AH5108">
            <v>1</v>
          </cell>
          <cell r="AI5108" t="str">
            <v>DE7540</v>
          </cell>
          <cell r="AJ5108" t="str">
            <v>Móvil</v>
          </cell>
          <cell r="AK5108" t="str">
            <v>LLEGA EL MARTES 23-06 ENTRE 8 Y 17 HORAS!</v>
          </cell>
          <cell r="AL5108">
            <v>1533561833</v>
          </cell>
          <cell r="AM5108">
            <v>234693090</v>
          </cell>
          <cell r="AN5108" t="str">
            <v>Sí</v>
          </cell>
        </row>
        <row r="5109">
          <cell r="A5109">
            <v>741</v>
          </cell>
          <cell r="B5109" t="str">
            <v>dayelizabeth19@hotmail.com</v>
          </cell>
          <cell r="C5109">
            <v>43998</v>
          </cell>
          <cell r="D5109" t="str">
            <v>Abierta</v>
          </cell>
          <cell r="E5109" t="str">
            <v>Recibido</v>
          </cell>
          <cell r="F5109" t="str">
            <v>Enviado</v>
          </cell>
          <cell r="G5109" t="str">
            <v>ARS</v>
          </cell>
          <cell r="H5109" t="str">
            <v>3853.66</v>
          </cell>
          <cell r="I5109">
            <v>0</v>
          </cell>
          <cell r="J5109">
            <v>0</v>
          </cell>
          <cell r="K5109" t="str">
            <v>3853.66</v>
          </cell>
          <cell r="L5109" t="str">
            <v>Daiana Nuñez</v>
          </cell>
          <cell r="M5109">
            <v>37376998</v>
          </cell>
          <cell r="N5109">
            <v>1136419627</v>
          </cell>
          <cell r="O5109" t="str">
            <v>Daiana Nuñez</v>
          </cell>
          <cell r="P5109">
            <v>1136419627</v>
          </cell>
          <cell r="Q5109" t="str">
            <v>Balcarce</v>
          </cell>
          <cell r="R5109">
            <v>214</v>
          </cell>
          <cell r="U5109" t="str">
            <v>Moreno</v>
          </cell>
          <cell r="V5109">
            <v>1744</v>
          </cell>
          <cell r="W5109" t="str">
            <v>Gran Buenos Aires</v>
          </cell>
          <cell r="Y5109" t="str">
            <v>SIN CARGO (CABA Y GRAN PARTE DE GBA)</v>
          </cell>
          <cell r="Z5109" t="str">
            <v>Mercado Pago</v>
          </cell>
          <cell r="AD5109">
            <v>43998</v>
          </cell>
          <cell r="AE5109">
            <v>44001</v>
          </cell>
          <cell r="AF5109" t="str">
            <v>TAMIZ</v>
          </cell>
          <cell r="AG5109" t="str">
            <v>569.8</v>
          </cell>
          <cell r="AH5109">
            <v>1</v>
          </cell>
          <cell r="AI5109" t="str">
            <v>046BA4748</v>
          </cell>
          <cell r="AJ5109" t="str">
            <v>Móvil</v>
          </cell>
          <cell r="AK5109" t="str">
            <v>LLEGA EL MIERCOLES 24-06 ENTRE 8 Y 17 HORAS!</v>
          </cell>
          <cell r="AL5109">
            <v>1533446581</v>
          </cell>
          <cell r="AM5109">
            <v>224128155</v>
          </cell>
          <cell r="AN5109" t="str">
            <v>Sí</v>
          </cell>
        </row>
        <row r="5110">
          <cell r="A5110">
            <v>741</v>
          </cell>
          <cell r="B5110" t="str">
            <v>dayelizabeth19@hotmail.com</v>
          </cell>
          <cell r="AF5110" t="str">
            <v>INDIVIDUAL TELA "AMAR"</v>
          </cell>
          <cell r="AG5110" t="str">
            <v>474.31</v>
          </cell>
          <cell r="AH5110">
            <v>2</v>
          </cell>
          <cell r="AI5110" t="str">
            <v>KK155AMAR</v>
          </cell>
          <cell r="AN5110" t="str">
            <v>Sí</v>
          </cell>
        </row>
        <row r="5111">
          <cell r="A5111">
            <v>741</v>
          </cell>
          <cell r="B5111" t="str">
            <v>dayelizabeth19@hotmail.com</v>
          </cell>
          <cell r="AF5111" t="str">
            <v>INDIVIDUAL TELA "REIR"</v>
          </cell>
          <cell r="AG5111" t="str">
            <v>474.31</v>
          </cell>
          <cell r="AH5111">
            <v>2</v>
          </cell>
          <cell r="AI5111" t="str">
            <v>KK155REIR</v>
          </cell>
          <cell r="AN5111" t="str">
            <v>Sí</v>
          </cell>
        </row>
        <row r="5112">
          <cell r="A5112">
            <v>741</v>
          </cell>
          <cell r="B5112" t="str">
            <v>dayelizabeth19@hotmail.com</v>
          </cell>
          <cell r="AF5112" t="str">
            <v>INVIDIVIDUAL TELA "SOÑAR"</v>
          </cell>
          <cell r="AG5112" t="str">
            <v>474.31</v>
          </cell>
          <cell r="AH5112">
            <v>2</v>
          </cell>
          <cell r="AI5112" t="str">
            <v>KK155SO</v>
          </cell>
          <cell r="AN5112" t="str">
            <v>Sí</v>
          </cell>
        </row>
        <row r="5113">
          <cell r="A5113">
            <v>741</v>
          </cell>
          <cell r="B5113" t="str">
            <v>dayelizabeth19@hotmail.com</v>
          </cell>
          <cell r="AF5113" t="str">
            <v>JARRA MEDIDORA RECTA CH 7,7X10CM</v>
          </cell>
          <cell r="AG5113">
            <v>438</v>
          </cell>
          <cell r="AH5113">
            <v>1</v>
          </cell>
          <cell r="AI5113" t="str">
            <v>055BA7678</v>
          </cell>
          <cell r="AN5113" t="str">
            <v>Sí</v>
          </cell>
        </row>
        <row r="5114">
          <cell r="A5114">
            <v>740</v>
          </cell>
          <cell r="B5114" t="str">
            <v>m.victoria1818@gmail.com</v>
          </cell>
          <cell r="C5114">
            <v>43998</v>
          </cell>
          <cell r="D5114" t="str">
            <v>Abierta</v>
          </cell>
          <cell r="E5114" t="str">
            <v>Recibido</v>
          </cell>
          <cell r="F5114" t="str">
            <v>Enviado</v>
          </cell>
          <cell r="G5114" t="str">
            <v>ARS</v>
          </cell>
          <cell r="H5114" t="str">
            <v>670.2</v>
          </cell>
          <cell r="I5114">
            <v>0</v>
          </cell>
          <cell r="J5114">
            <v>0</v>
          </cell>
          <cell r="K5114" t="str">
            <v>670.2</v>
          </cell>
          <cell r="L5114" t="str">
            <v>Victoria Tata</v>
          </cell>
          <cell r="M5114">
            <v>35946616</v>
          </cell>
          <cell r="N5114">
            <v>1131070466</v>
          </cell>
          <cell r="O5114" t="str">
            <v>Victoria Tata</v>
          </cell>
          <cell r="P5114">
            <v>1131070466</v>
          </cell>
          <cell r="Q5114" t="str">
            <v>Remedios de escalada de jose de san martin</v>
          </cell>
          <cell r="R5114">
            <v>111</v>
          </cell>
          <cell r="S5114">
            <v>7</v>
          </cell>
          <cell r="T5114" t="str">
            <v>Haedo</v>
          </cell>
          <cell r="U5114" t="str">
            <v>Moron</v>
          </cell>
          <cell r="V5114">
            <v>1706</v>
          </cell>
          <cell r="W5114" t="str">
            <v>Gran Buenos Aires</v>
          </cell>
          <cell r="Y5114" t="str">
            <v>SIN CARGO (CABA Y GRAN PARTE DE GBA)</v>
          </cell>
          <cell r="Z5114" t="str">
            <v>Mercado Pago</v>
          </cell>
          <cell r="AB5114" t="str">
            <v>Quiero 1 cepillo en color verde y el otro en celeste. De no haber stock no deseo comprar en otro color.</v>
          </cell>
          <cell r="AD5114">
            <v>43998</v>
          </cell>
          <cell r="AE5114">
            <v>44001</v>
          </cell>
          <cell r="AF5114" t="str">
            <v>CEPILLO DE BAÑO PLASTICO  3 COLORES 38 X 13 CM</v>
          </cell>
          <cell r="AG5114" t="str">
            <v>335.1</v>
          </cell>
          <cell r="AH5114">
            <v>2</v>
          </cell>
          <cell r="AI5114" t="str">
            <v>AB6065</v>
          </cell>
          <cell r="AJ5114" t="str">
            <v>Móvil</v>
          </cell>
          <cell r="AK5114" t="str">
            <v>LLEGA EL MARTES 23-06 ENTRE 8 Y 17 HORAS!</v>
          </cell>
          <cell r="AL5114">
            <v>1533444163</v>
          </cell>
          <cell r="AM5114">
            <v>234622765</v>
          </cell>
          <cell r="AN5114" t="str">
            <v>Sí</v>
          </cell>
        </row>
        <row r="5115">
          <cell r="A5115">
            <v>739</v>
          </cell>
          <cell r="B5115" t="str">
            <v>delga.mati.delga@hotmail.com</v>
          </cell>
          <cell r="C5115">
            <v>43998</v>
          </cell>
          <cell r="D5115" t="str">
            <v>Cancelada</v>
          </cell>
          <cell r="E5115" t="str">
            <v>Pendiente</v>
          </cell>
          <cell r="F5115" t="str">
            <v>No está empaquetado</v>
          </cell>
          <cell r="G5115" t="str">
            <v>ARS</v>
          </cell>
          <cell r="H5115" t="str">
            <v>4289.03</v>
          </cell>
          <cell r="I5115">
            <v>0</v>
          </cell>
          <cell r="J5115">
            <v>0</v>
          </cell>
          <cell r="K5115" t="str">
            <v>4289.03</v>
          </cell>
          <cell r="L5115" t="str">
            <v>Matías Delgado</v>
          </cell>
          <cell r="M5115">
            <v>39438958</v>
          </cell>
          <cell r="N5115">
            <v>2974439930</v>
          </cell>
          <cell r="O5115" t="str">
            <v>Matías Delgado</v>
          </cell>
          <cell r="P5115">
            <v>2974439930</v>
          </cell>
          <cell r="Q5115" t="str">
            <v>Camarones</v>
          </cell>
          <cell r="R5115">
            <v>5187</v>
          </cell>
          <cell r="T5115" t="str">
            <v>Villa luro</v>
          </cell>
          <cell r="U5115" t="str">
            <v>Buenos Aires</v>
          </cell>
          <cell r="V5115">
            <v>1407</v>
          </cell>
          <cell r="W5115" t="str">
            <v>Capital Federal</v>
          </cell>
          <cell r="Y5115" t="str">
            <v>SIN CARGO (CABA Y GRAN PARTE DE GBA)</v>
          </cell>
          <cell r="Z5115" t="str">
            <v>Mercado Pago</v>
          </cell>
          <cell r="AF5115" t="str">
            <v>MOLDE GALLETA</v>
          </cell>
          <cell r="AG5115" t="str">
            <v>343.2</v>
          </cell>
          <cell r="AH5115">
            <v>1</v>
          </cell>
          <cell r="AI5115" t="str">
            <v>046BA4833</v>
          </cell>
          <cell r="AJ5115" t="str">
            <v>Móvil</v>
          </cell>
          <cell r="AK5115" t="str">
            <v/>
          </cell>
          <cell r="AL5115">
            <v>1533360716</v>
          </cell>
          <cell r="AM5115">
            <v>234577407</v>
          </cell>
          <cell r="AN5115" t="str">
            <v>Sí</v>
          </cell>
        </row>
        <row r="5116">
          <cell r="A5116">
            <v>739</v>
          </cell>
          <cell r="B5116" t="str">
            <v>delga.mati.delga@hotmail.com</v>
          </cell>
          <cell r="AF5116" t="str">
            <v>MOLDE GALLETA CORAZON</v>
          </cell>
          <cell r="AG5116" t="str">
            <v>269.5</v>
          </cell>
          <cell r="AH5116">
            <v>1</v>
          </cell>
          <cell r="AI5116" t="str">
            <v>046BA4834</v>
          </cell>
          <cell r="AN5116" t="str">
            <v>Sí</v>
          </cell>
        </row>
        <row r="5117">
          <cell r="A5117">
            <v>739</v>
          </cell>
          <cell r="B5117" t="str">
            <v>delga.mati.delga@hotmail.com</v>
          </cell>
          <cell r="AF5117" t="str">
            <v>SET X2 PINZAS</v>
          </cell>
          <cell r="AG5117" t="str">
            <v>229.9</v>
          </cell>
          <cell r="AH5117">
            <v>1</v>
          </cell>
          <cell r="AI5117" t="str">
            <v>046BA3323</v>
          </cell>
          <cell r="AN5117" t="str">
            <v>Sí</v>
          </cell>
        </row>
        <row r="5118">
          <cell r="A5118">
            <v>739</v>
          </cell>
          <cell r="B5118" t="str">
            <v>delga.mati.delga@hotmail.com</v>
          </cell>
          <cell r="AF5118" t="str">
            <v>SET X 3 MOLDES TORTA CIRC. DIAM 28CM ALTO 7CM</v>
          </cell>
          <cell r="AG5118" t="str">
            <v>1747.09</v>
          </cell>
          <cell r="AH5118">
            <v>1</v>
          </cell>
          <cell r="AI5118" t="str">
            <v>046BA4828</v>
          </cell>
          <cell r="AN5118" t="str">
            <v>Sí</v>
          </cell>
        </row>
        <row r="5119">
          <cell r="A5119">
            <v>739</v>
          </cell>
          <cell r="B5119" t="str">
            <v>delga.mati.delga@hotmail.com</v>
          </cell>
          <cell r="AF5119" t="str">
            <v>JARRA MEDIDORA RECTA GDE 7,7X14CM</v>
          </cell>
          <cell r="AG5119">
            <v>522</v>
          </cell>
          <cell r="AH5119">
            <v>1</v>
          </cell>
          <cell r="AI5119" t="str">
            <v>055BA7679</v>
          </cell>
          <cell r="AN5119" t="str">
            <v>Sí</v>
          </cell>
        </row>
        <row r="5120">
          <cell r="A5120">
            <v>739</v>
          </cell>
          <cell r="B5120" t="str">
            <v>delga.mati.delga@hotmail.com</v>
          </cell>
          <cell r="AF5120" t="str">
            <v>MOLDE TARTERA</v>
          </cell>
          <cell r="AG5120" t="str">
            <v>281.8</v>
          </cell>
          <cell r="AH5120">
            <v>1</v>
          </cell>
          <cell r="AI5120" t="str">
            <v>046BA4836</v>
          </cell>
          <cell r="AN5120" t="str">
            <v>Sí</v>
          </cell>
        </row>
        <row r="5121">
          <cell r="A5121">
            <v>739</v>
          </cell>
          <cell r="B5121" t="str">
            <v>delga.mati.delga@hotmail.com</v>
          </cell>
          <cell r="AF5121" t="str">
            <v>MOLDE FLANERA</v>
          </cell>
          <cell r="AG5121">
            <v>462</v>
          </cell>
          <cell r="AH5121">
            <v>1</v>
          </cell>
          <cell r="AI5121" t="str">
            <v>046BA4825</v>
          </cell>
          <cell r="AN5121" t="str">
            <v>Sí</v>
          </cell>
        </row>
        <row r="5122">
          <cell r="A5122">
            <v>739</v>
          </cell>
          <cell r="B5122" t="str">
            <v>delga.mati.delga@hotmail.com</v>
          </cell>
          <cell r="AF5122" t="str">
            <v>SET X5 PICOS DE TORTA + MANGA 24CM</v>
          </cell>
          <cell r="AG5122" t="str">
            <v>433.54</v>
          </cell>
          <cell r="AH5122">
            <v>1</v>
          </cell>
          <cell r="AI5122" t="str">
            <v> 046BA4818</v>
          </cell>
          <cell r="AN5122" t="str">
            <v>Sí</v>
          </cell>
        </row>
        <row r="5123">
          <cell r="A5123">
            <v>738</v>
          </cell>
          <cell r="B5123" t="str">
            <v>bluredu@hotmail.com</v>
          </cell>
          <cell r="C5123">
            <v>43998</v>
          </cell>
          <cell r="D5123" t="str">
            <v>Abierta</v>
          </cell>
          <cell r="E5123" t="str">
            <v>Recibido</v>
          </cell>
          <cell r="F5123" t="str">
            <v>Enviado</v>
          </cell>
          <cell r="G5123" t="str">
            <v>ARS</v>
          </cell>
          <cell r="H5123" t="str">
            <v>4218.62</v>
          </cell>
          <cell r="I5123">
            <v>0</v>
          </cell>
          <cell r="J5123">
            <v>0</v>
          </cell>
          <cell r="K5123" t="str">
            <v>4218.62</v>
          </cell>
          <cell r="L5123" t="str">
            <v>Eduardo Baldiviezo</v>
          </cell>
          <cell r="M5123">
            <v>30927622</v>
          </cell>
          <cell r="N5123" t="str">
            <v>11 55673484</v>
          </cell>
          <cell r="O5123" t="str">
            <v>Eduardo Baldiviezo</v>
          </cell>
          <cell r="P5123" t="str">
            <v>11 55673484</v>
          </cell>
          <cell r="Q5123" t="str">
            <v>Santo Domingo</v>
          </cell>
          <cell r="R5123">
            <v>4043</v>
          </cell>
          <cell r="U5123" t="str">
            <v>Maquinista savio</v>
          </cell>
          <cell r="V5123">
            <v>1440</v>
          </cell>
          <cell r="W5123" t="str">
            <v>Capital Federal</v>
          </cell>
          <cell r="Y5123" t="str">
            <v>SIN CARGO (CABA Y GRAN PARTE DE GBA)</v>
          </cell>
          <cell r="Z5123" t="str">
            <v>Mercado Pago</v>
          </cell>
          <cell r="AB5123" t="str">
            <v>Que tal, hablamos por Instagram y me dijeron que les aclare el CP por acá. sería Maquinista Savio CP 1620. Muchas Gracias!!!</v>
          </cell>
          <cell r="AD5123">
            <v>43998</v>
          </cell>
          <cell r="AE5123">
            <v>44001</v>
          </cell>
          <cell r="AF5123" t="str">
            <v>MESA PLEGABLE PARA PC MADERA Y METAL 59X39X23CM (Marrón oscuro)</v>
          </cell>
          <cell r="AG5123">
            <v>1708</v>
          </cell>
          <cell r="AH5123">
            <v>2</v>
          </cell>
          <cell r="AI5123" t="str">
            <v>046ME7897</v>
          </cell>
          <cell r="AJ5123" t="str">
            <v>Web</v>
          </cell>
          <cell r="AK5123" t="str">
            <v>LLEGA EL MARTES 23-06 ENTRE 8 Y 17 HORAS!</v>
          </cell>
          <cell r="AL5123">
            <v>1533057159</v>
          </cell>
          <cell r="AM5123">
            <v>226177290</v>
          </cell>
          <cell r="AN5123" t="str">
            <v>Sí</v>
          </cell>
        </row>
        <row r="5124">
          <cell r="A5124">
            <v>738</v>
          </cell>
          <cell r="B5124" t="str">
            <v>bluredu@hotmail.com</v>
          </cell>
          <cell r="AF5124" t="str">
            <v>TIMER HUEVOS (Celeste)</v>
          </cell>
          <cell r="AG5124" t="str">
            <v>489.12</v>
          </cell>
          <cell r="AH5124">
            <v>1</v>
          </cell>
          <cell r="AN5124" t="str">
            <v>Sí</v>
          </cell>
        </row>
        <row r="5125">
          <cell r="A5125">
            <v>738</v>
          </cell>
          <cell r="B5125" t="str">
            <v>bluredu@hotmail.com</v>
          </cell>
          <cell r="AF5125" t="str">
            <v>BATIDOR SEMIAUTOMATICO 34 CM</v>
          </cell>
          <cell r="AG5125" t="str">
            <v>313.5</v>
          </cell>
          <cell r="AH5125">
            <v>1</v>
          </cell>
          <cell r="AI5125" t="str">
            <v>046BA4824</v>
          </cell>
          <cell r="AN5125" t="str">
            <v>Sí</v>
          </cell>
        </row>
        <row r="5126">
          <cell r="A5126">
            <v>737</v>
          </cell>
          <cell r="B5126" t="str">
            <v>ailintokman@hotmail.com</v>
          </cell>
          <cell r="C5126">
            <v>43998</v>
          </cell>
          <cell r="D5126" t="str">
            <v>Abierta</v>
          </cell>
          <cell r="E5126" t="str">
            <v>Recibido</v>
          </cell>
          <cell r="F5126" t="str">
            <v>Enviado</v>
          </cell>
          <cell r="G5126" t="str">
            <v>ARS</v>
          </cell>
          <cell r="H5126" t="str">
            <v>1083.08</v>
          </cell>
          <cell r="I5126">
            <v>0</v>
          </cell>
          <cell r="J5126">
            <v>0</v>
          </cell>
          <cell r="K5126" t="str">
            <v>1083.08</v>
          </cell>
          <cell r="L5126" t="str">
            <v>Ailin Tokman</v>
          </cell>
          <cell r="M5126">
            <v>42302346</v>
          </cell>
          <cell r="N5126">
            <v>1160047257</v>
          </cell>
          <cell r="O5126" t="str">
            <v>Ailin Tokman</v>
          </cell>
          <cell r="P5126">
            <v>1160047257</v>
          </cell>
          <cell r="Q5126" t="str">
            <v>Mariscal Antonio Jose de Sucre</v>
          </cell>
          <cell r="R5126">
            <v>4225</v>
          </cell>
          <cell r="S5126">
            <v>207</v>
          </cell>
          <cell r="T5126" t="str">
            <v>Villa Urquiza</v>
          </cell>
          <cell r="U5126" t="str">
            <v>Caba</v>
          </cell>
          <cell r="V5126">
            <v>1430</v>
          </cell>
          <cell r="W5126" t="str">
            <v>Capital Federal</v>
          </cell>
          <cell r="Y5126" t="str">
            <v>SIN CARGO (CABA Y GRAN PARTE DE GBA)</v>
          </cell>
          <cell r="Z5126" t="str">
            <v>Mercado Pago</v>
          </cell>
          <cell r="AD5126">
            <v>43998</v>
          </cell>
          <cell r="AE5126">
            <v>44001</v>
          </cell>
          <cell r="AF5126" t="str">
            <v>UNTADOR CRISTAL 1 PIEZA 14,5CM MOTIV. SIN ELECCIÓN</v>
          </cell>
          <cell r="AG5126" t="str">
            <v>23.29</v>
          </cell>
          <cell r="AH5126">
            <v>2</v>
          </cell>
          <cell r="AI5126" t="str">
            <v>019BA6981</v>
          </cell>
          <cell r="AJ5126" t="str">
            <v>Web</v>
          </cell>
          <cell r="AK5126" t="str">
            <v>LLEGA EL MARTES 23-06 ENTRE 8 Y 17 HORAS!</v>
          </cell>
          <cell r="AL5126">
            <v>1533040202</v>
          </cell>
          <cell r="AM5126">
            <v>234425009</v>
          </cell>
          <cell r="AN5126" t="str">
            <v>Sí</v>
          </cell>
        </row>
        <row r="5127">
          <cell r="A5127">
            <v>737</v>
          </cell>
          <cell r="B5127" t="str">
            <v>ailintokman@hotmail.com</v>
          </cell>
          <cell r="AF5127" t="str">
            <v>SET X 3 BOWL DE VIDRIO</v>
          </cell>
          <cell r="AG5127">
            <v>723</v>
          </cell>
          <cell r="AH5127">
            <v>1</v>
          </cell>
          <cell r="AI5127" t="str">
            <v>087588F3</v>
          </cell>
          <cell r="AN5127" t="str">
            <v>Sí</v>
          </cell>
        </row>
        <row r="5128">
          <cell r="A5128">
            <v>737</v>
          </cell>
          <cell r="B5128" t="str">
            <v>ailintokman@hotmail.com</v>
          </cell>
          <cell r="AF5128" t="str">
            <v>BATIDOR SEMIAUTOMATICO 34 CM</v>
          </cell>
          <cell r="AG5128" t="str">
            <v>313.5</v>
          </cell>
          <cell r="AH5128">
            <v>1</v>
          </cell>
          <cell r="AI5128" t="str">
            <v>046BA4824</v>
          </cell>
          <cell r="AN5128" t="str">
            <v>Sí</v>
          </cell>
        </row>
        <row r="5129">
          <cell r="A5129">
            <v>736</v>
          </cell>
          <cell r="B5129" t="str">
            <v>marina.chareca@gmail.com</v>
          </cell>
          <cell r="C5129">
            <v>43998</v>
          </cell>
          <cell r="D5129" t="str">
            <v>Abierta</v>
          </cell>
          <cell r="E5129" t="str">
            <v>Recibido</v>
          </cell>
          <cell r="F5129" t="str">
            <v>Enviado</v>
          </cell>
          <cell r="G5129" t="str">
            <v>ARS</v>
          </cell>
          <cell r="H5129" t="str">
            <v>767.98</v>
          </cell>
          <cell r="I5129">
            <v>0</v>
          </cell>
          <cell r="J5129">
            <v>0</v>
          </cell>
          <cell r="K5129" t="str">
            <v>767.98</v>
          </cell>
          <cell r="L5129" t="str">
            <v>Marina Chareca</v>
          </cell>
          <cell r="M5129">
            <v>42201063</v>
          </cell>
          <cell r="N5129">
            <v>1137817186</v>
          </cell>
          <cell r="O5129" t="str">
            <v>Marina Chareca</v>
          </cell>
          <cell r="P5129">
            <v>1137817186</v>
          </cell>
          <cell r="Q5129" t="str">
            <v>Av. Juan B. Alberdi</v>
          </cell>
          <cell r="R5129">
            <v>1342</v>
          </cell>
          <cell r="S5129" t="str">
            <v>Piso 3 depto D</v>
          </cell>
          <cell r="T5129" t="str">
            <v>Caballito</v>
          </cell>
          <cell r="U5129" t="str">
            <v>Caba</v>
          </cell>
          <cell r="V5129">
            <v>1406</v>
          </cell>
          <cell r="W5129" t="str">
            <v>Capital Federal</v>
          </cell>
          <cell r="Y5129" t="str">
            <v>SIN CARGO (CABA Y GRAN PARTE DE GBA)</v>
          </cell>
          <cell r="Z5129" t="str">
            <v>Mercado Pago</v>
          </cell>
          <cell r="AD5129">
            <v>43998</v>
          </cell>
          <cell r="AE5129">
            <v>43998</v>
          </cell>
          <cell r="AF5129" t="str">
            <v>DISPENSER DE JABON DE POLIRESINA 19 X 7 CM</v>
          </cell>
          <cell r="AG5129" t="str">
            <v>767.98</v>
          </cell>
          <cell r="AH5129">
            <v>1</v>
          </cell>
          <cell r="AI5129" t="str">
            <v>AB6647</v>
          </cell>
          <cell r="AJ5129" t="str">
            <v>Web</v>
          </cell>
          <cell r="AK5129" t="str">
            <v>16-06-2020</v>
          </cell>
          <cell r="AL5129">
            <v>1532761810</v>
          </cell>
          <cell r="AM5129">
            <v>234297315</v>
          </cell>
          <cell r="AN5129" t="str">
            <v>Sí</v>
          </cell>
        </row>
        <row r="5130">
          <cell r="A5130">
            <v>735</v>
          </cell>
          <cell r="B5130" t="str">
            <v>franoddo@gmail.com</v>
          </cell>
          <cell r="C5130">
            <v>43998</v>
          </cell>
          <cell r="D5130" t="str">
            <v>Abierta</v>
          </cell>
          <cell r="E5130" t="str">
            <v>Recibido</v>
          </cell>
          <cell r="F5130" t="str">
            <v>Enviado</v>
          </cell>
          <cell r="G5130" t="str">
            <v>ARS</v>
          </cell>
          <cell r="H5130">
            <v>1708</v>
          </cell>
          <cell r="I5130">
            <v>0</v>
          </cell>
          <cell r="J5130">
            <v>655</v>
          </cell>
          <cell r="K5130">
            <v>2363</v>
          </cell>
          <cell r="L5130" t="str">
            <v>Francisco Oddo</v>
          </cell>
          <cell r="M5130">
            <v>42846217</v>
          </cell>
          <cell r="N5130">
            <v>3515286945</v>
          </cell>
          <cell r="O5130" t="str">
            <v>Francisco Oddo</v>
          </cell>
          <cell r="P5130">
            <v>3515286945</v>
          </cell>
          <cell r="Q5130" t="str">
            <v>Gregorio Velez</v>
          </cell>
          <cell r="R5130">
            <v>3462</v>
          </cell>
          <cell r="T5130" t="str">
            <v>Cerro de las Rosas</v>
          </cell>
          <cell r="U5130" t="str">
            <v>Cordoba</v>
          </cell>
          <cell r="V5130">
            <v>5009</v>
          </cell>
          <cell r="W5130" t="str">
            <v>Córdoba</v>
          </cell>
          <cell r="Y5130" t="str">
            <v>Correo Argentino - Encomienda Clásica</v>
          </cell>
          <cell r="Z5130" t="str">
            <v>Mercado Pago</v>
          </cell>
          <cell r="AB5130" t="str">
            <v>color negro</v>
          </cell>
          <cell r="AD5130">
            <v>43998</v>
          </cell>
          <cell r="AE5130">
            <v>44000</v>
          </cell>
          <cell r="AF5130" t="str">
            <v>MESA PLEGABLE PARA PC MADERA Y METAL 59X39X23CM (Negro)</v>
          </cell>
          <cell r="AG5130">
            <v>1708</v>
          </cell>
          <cell r="AH5130">
            <v>1</v>
          </cell>
          <cell r="AI5130" t="str">
            <v>046ME7897</v>
          </cell>
          <cell r="AJ5130" t="str">
            <v>Web</v>
          </cell>
          <cell r="AK5130" t="str">
            <v>SALE AL CORREO EL DIA 22-06 ENTRE 15 Y 18 HORAS !</v>
          </cell>
          <cell r="AL5130">
            <v>1532613511</v>
          </cell>
          <cell r="AM5130">
            <v>234226248</v>
          </cell>
          <cell r="AN5130" t="str">
            <v>Sí</v>
          </cell>
        </row>
        <row r="5131">
          <cell r="A5131">
            <v>734</v>
          </cell>
          <cell r="B5131" t="str">
            <v>yanina.irene12@hotmail.com</v>
          </cell>
          <cell r="C5131">
            <v>43998</v>
          </cell>
          <cell r="D5131" t="str">
            <v>Abierta</v>
          </cell>
          <cell r="E5131" t="str">
            <v>Recibido</v>
          </cell>
          <cell r="F5131" t="str">
            <v>Enviado</v>
          </cell>
          <cell r="G5131" t="str">
            <v>ARS</v>
          </cell>
          <cell r="H5131" t="str">
            <v>1625.62</v>
          </cell>
          <cell r="I5131">
            <v>0</v>
          </cell>
          <cell r="J5131">
            <v>0</v>
          </cell>
          <cell r="K5131" t="str">
            <v>1625.62</v>
          </cell>
          <cell r="L5131" t="str">
            <v>Yanina Irene Miñones</v>
          </cell>
          <cell r="M5131">
            <v>33546472</v>
          </cell>
          <cell r="N5131">
            <v>1131490397</v>
          </cell>
          <cell r="O5131" t="str">
            <v>Yanina Irene Miñones</v>
          </cell>
          <cell r="P5131">
            <v>1131490397</v>
          </cell>
          <cell r="Q5131" t="str">
            <v>Cuenca</v>
          </cell>
          <cell r="R5131">
            <v>5297</v>
          </cell>
          <cell r="S5131" t="str">
            <v>B</v>
          </cell>
          <cell r="T5131" t="str">
            <v>VILLA PUEYRREDON</v>
          </cell>
          <cell r="U5131" t="str">
            <v>Villa Pueyrredon</v>
          </cell>
          <cell r="V5131">
            <v>1419</v>
          </cell>
          <cell r="W5131" t="str">
            <v>Capital Federal</v>
          </cell>
          <cell r="Y5131" t="str">
            <v>SIN CARGO (CABA Y GRAN PARTE DE GBA)</v>
          </cell>
          <cell r="Z5131" t="str">
            <v>Mercado Pago</v>
          </cell>
          <cell r="AC5131" t="str">
            <v>ENVIAR ORDEN 734 CON 749</v>
          </cell>
          <cell r="AD5131">
            <v>43998</v>
          </cell>
          <cell r="AE5131">
            <v>44000</v>
          </cell>
          <cell r="AF5131" t="str">
            <v>PLATO DE VIDRIO LINEAS 31CM</v>
          </cell>
          <cell r="AG5131">
            <v>373</v>
          </cell>
          <cell r="AH5131">
            <v>1</v>
          </cell>
          <cell r="AI5131" t="str">
            <v>046BA6335</v>
          </cell>
          <cell r="AJ5131" t="str">
            <v>Web</v>
          </cell>
          <cell r="AK5131" t="str">
            <v>LLEGA 19-06 ENTRE 8 Y 17 HORAS !</v>
          </cell>
          <cell r="AL5131">
            <v>1532499769</v>
          </cell>
          <cell r="AM5131">
            <v>234169338</v>
          </cell>
          <cell r="AN5131" t="str">
            <v>Sí</v>
          </cell>
        </row>
        <row r="5132">
          <cell r="A5132">
            <v>734</v>
          </cell>
          <cell r="B5132" t="str">
            <v>yanina.irene12@hotmail.com</v>
          </cell>
          <cell r="AF5132" t="str">
            <v>TABLA BLANCA 35.5 CM DIAM</v>
          </cell>
          <cell r="AG5132" t="str">
            <v>337.58</v>
          </cell>
          <cell r="AH5132">
            <v>1</v>
          </cell>
          <cell r="AI5132" t="str">
            <v>42BA1021</v>
          </cell>
          <cell r="AN5132" t="str">
            <v>Sí</v>
          </cell>
        </row>
        <row r="5133">
          <cell r="A5133">
            <v>734</v>
          </cell>
          <cell r="B5133" t="str">
            <v>yanina.irene12@hotmail.com</v>
          </cell>
          <cell r="AF5133" t="str">
            <v>PISAPAPAS DISTINTOS COLORES</v>
          </cell>
          <cell r="AG5133" t="str">
            <v>205.44</v>
          </cell>
          <cell r="AH5133">
            <v>1</v>
          </cell>
          <cell r="AI5133" t="str">
            <v>BP17001</v>
          </cell>
          <cell r="AN5133" t="str">
            <v>Sí</v>
          </cell>
        </row>
        <row r="5134">
          <cell r="A5134">
            <v>734</v>
          </cell>
          <cell r="B5134" t="str">
            <v>yanina.irene12@hotmail.com</v>
          </cell>
          <cell r="AF5134" t="str">
            <v>BATIDOR SEMIAUTOMATICO 34 CM</v>
          </cell>
          <cell r="AG5134" t="str">
            <v>313.5</v>
          </cell>
          <cell r="AH5134">
            <v>1</v>
          </cell>
          <cell r="AI5134" t="str">
            <v>046BA4824</v>
          </cell>
          <cell r="AN5134" t="str">
            <v>Sí</v>
          </cell>
        </row>
        <row r="5135">
          <cell r="A5135">
            <v>734</v>
          </cell>
          <cell r="B5135" t="str">
            <v>yanina.irene12@hotmail.com</v>
          </cell>
          <cell r="AF5135" t="str">
            <v>PLATO DE VIDRIO PLAYO 32CM</v>
          </cell>
          <cell r="AG5135" t="str">
            <v>396.1</v>
          </cell>
          <cell r="AH5135">
            <v>1</v>
          </cell>
          <cell r="AI5135" t="str">
            <v>046BA7449</v>
          </cell>
          <cell r="AN5135" t="str">
            <v>Sí</v>
          </cell>
        </row>
        <row r="5136">
          <cell r="A5136">
            <v>733</v>
          </cell>
          <cell r="B5136" t="str">
            <v>azur_63@hotmail.com</v>
          </cell>
          <cell r="C5136">
            <v>43998</v>
          </cell>
          <cell r="D5136" t="str">
            <v>Abierta</v>
          </cell>
          <cell r="E5136" t="str">
            <v>Recibido</v>
          </cell>
          <cell r="F5136" t="str">
            <v>Enviado</v>
          </cell>
          <cell r="G5136" t="str">
            <v>ARS</v>
          </cell>
          <cell r="H5136" t="str">
            <v>550.94</v>
          </cell>
          <cell r="I5136">
            <v>0</v>
          </cell>
          <cell r="J5136">
            <v>0</v>
          </cell>
          <cell r="K5136" t="str">
            <v>550.94</v>
          </cell>
          <cell r="L5136" t="str">
            <v>Mariela Azurmendi</v>
          </cell>
          <cell r="M5136">
            <v>16768709</v>
          </cell>
          <cell r="N5136">
            <v>1144370983</v>
          </cell>
          <cell r="O5136" t="str">
            <v>Mariela Azurmendi</v>
          </cell>
          <cell r="P5136">
            <v>1144370983</v>
          </cell>
          <cell r="Q5136" t="str">
            <v>Guemes</v>
          </cell>
          <cell r="R5136">
            <v>4483</v>
          </cell>
          <cell r="S5136" t="str">
            <v>1ro. B</v>
          </cell>
          <cell r="T5136" t="str">
            <v>Palermo</v>
          </cell>
          <cell r="U5136" t="str">
            <v>Caba</v>
          </cell>
          <cell r="V5136">
            <v>1425</v>
          </cell>
          <cell r="W5136" t="str">
            <v>Capital Federal</v>
          </cell>
          <cell r="Y5136" t="str">
            <v>SIN CARGO (CABA Y GRAN PARTE DE GBA)</v>
          </cell>
          <cell r="Z5136" t="str">
            <v>Mercado Pago</v>
          </cell>
          <cell r="AD5136">
            <v>43998</v>
          </cell>
          <cell r="AE5136">
            <v>44000</v>
          </cell>
          <cell r="AF5136" t="str">
            <v>ESPATULAS PLASTICO (Rojo)</v>
          </cell>
          <cell r="AG5136" t="str">
            <v>88.94</v>
          </cell>
          <cell r="AH5136">
            <v>1</v>
          </cell>
          <cell r="AI5136" t="str">
            <v>019BA7572BA</v>
          </cell>
          <cell r="AJ5136" t="str">
            <v>Móvil</v>
          </cell>
          <cell r="AK5136" t="str">
            <v>LLEGA LUNES 22-06 ENTRE 8 Y 17 HORAS</v>
          </cell>
          <cell r="AL5136">
            <v>1532445941</v>
          </cell>
          <cell r="AM5136">
            <v>233490386</v>
          </cell>
          <cell r="AN5136" t="str">
            <v>Sí</v>
          </cell>
        </row>
        <row r="5137">
          <cell r="A5137">
            <v>733</v>
          </cell>
          <cell r="B5137" t="str">
            <v>azur_63@hotmail.com</v>
          </cell>
          <cell r="AF5137" t="str">
            <v>MOLDE FLANERA</v>
          </cell>
          <cell r="AG5137">
            <v>462</v>
          </cell>
          <cell r="AH5137">
            <v>1</v>
          </cell>
          <cell r="AI5137" t="str">
            <v>046BA4825</v>
          </cell>
          <cell r="AN5137" t="str">
            <v>Sí</v>
          </cell>
        </row>
        <row r="5138">
          <cell r="A5138">
            <v>732</v>
          </cell>
          <cell r="B5138" t="str">
            <v>vicki_victoriasuarez@hotmail.com</v>
          </cell>
          <cell r="C5138">
            <v>43998</v>
          </cell>
          <cell r="D5138" t="str">
            <v>Abierta</v>
          </cell>
          <cell r="E5138" t="str">
            <v>Recibido</v>
          </cell>
          <cell r="F5138" t="str">
            <v>Enviado</v>
          </cell>
          <cell r="G5138" t="str">
            <v>ARS</v>
          </cell>
          <cell r="H5138">
            <v>1708</v>
          </cell>
          <cell r="I5138">
            <v>0</v>
          </cell>
          <cell r="J5138">
            <v>0</v>
          </cell>
          <cell r="K5138">
            <v>1708</v>
          </cell>
          <cell r="L5138" t="str">
            <v>Maria Victoria Suarez</v>
          </cell>
          <cell r="M5138">
            <v>35300177</v>
          </cell>
          <cell r="N5138">
            <v>344615595455</v>
          </cell>
          <cell r="O5138" t="str">
            <v>Maria Victoria Suarez</v>
          </cell>
          <cell r="P5138">
            <v>344615595455</v>
          </cell>
          <cell r="Q5138" t="str">
            <v>Marcelo T de Alvear</v>
          </cell>
          <cell r="R5138">
            <v>2339</v>
          </cell>
          <cell r="S5138">
            <v>13</v>
          </cell>
          <cell r="T5138" t="str">
            <v>Recoleta</v>
          </cell>
          <cell r="U5138" t="str">
            <v>Capital Federal</v>
          </cell>
          <cell r="V5138">
            <v>1122</v>
          </cell>
          <cell r="W5138" t="str">
            <v>Capital Federal</v>
          </cell>
          <cell r="Y5138" t="str">
            <v>SIN CARGO (CABA Y GRAN PARTE DE GBA)</v>
          </cell>
          <cell r="Z5138" t="str">
            <v>Mercado Pago</v>
          </cell>
          <cell r="AD5138">
            <v>43998</v>
          </cell>
          <cell r="AE5138">
            <v>44000</v>
          </cell>
          <cell r="AF5138" t="str">
            <v>MESA PLEGABLE PARA PC MADERA Y METAL 59X39X23CM (Beige con Negro)</v>
          </cell>
          <cell r="AG5138">
            <v>1708</v>
          </cell>
          <cell r="AH5138">
            <v>1</v>
          </cell>
          <cell r="AI5138" t="str">
            <v>046ME7897</v>
          </cell>
          <cell r="AJ5138" t="str">
            <v>Móvil</v>
          </cell>
          <cell r="AK5138" t="str">
            <v>LLEGA LUNES 22-06 ENTRE 8 Y 17 HORAS</v>
          </cell>
          <cell r="AL5138">
            <v>1532431098</v>
          </cell>
          <cell r="AM5138">
            <v>234151549</v>
          </cell>
          <cell r="AN5138" t="str">
            <v>Sí</v>
          </cell>
        </row>
        <row r="5139">
          <cell r="A5139">
            <v>731</v>
          </cell>
          <cell r="B5139" t="str">
            <v>carolinag2709@gmail.com</v>
          </cell>
          <cell r="C5139">
            <v>43998</v>
          </cell>
          <cell r="D5139" t="str">
            <v>Abierta</v>
          </cell>
          <cell r="E5139" t="str">
            <v>Recibido</v>
          </cell>
          <cell r="F5139" t="str">
            <v>Enviado</v>
          </cell>
          <cell r="G5139" t="str">
            <v>ARS</v>
          </cell>
          <cell r="H5139" t="str">
            <v>7151.61</v>
          </cell>
          <cell r="I5139">
            <v>0</v>
          </cell>
          <cell r="J5139">
            <v>0</v>
          </cell>
          <cell r="K5139" t="str">
            <v>7151.61</v>
          </cell>
          <cell r="L5139" t="str">
            <v>Carolina Gomez</v>
          </cell>
          <cell r="M5139">
            <v>34538021</v>
          </cell>
          <cell r="N5139">
            <v>1563637765</v>
          </cell>
          <cell r="O5139" t="str">
            <v>Carolina Gomez</v>
          </cell>
          <cell r="P5139">
            <v>1563637765</v>
          </cell>
          <cell r="Q5139" t="str">
            <v>Canada</v>
          </cell>
          <cell r="R5139">
            <v>4873</v>
          </cell>
          <cell r="U5139" t="str">
            <v>Isidro casanova</v>
          </cell>
          <cell r="V5139">
            <v>1765</v>
          </cell>
          <cell r="W5139" t="str">
            <v>Gran Buenos Aires</v>
          </cell>
          <cell r="Y5139" t="str">
            <v>SIN CARGO (CABA Y GRAN PARTE DE GBA)</v>
          </cell>
          <cell r="Z5139" t="str">
            <v>Mercado Pago</v>
          </cell>
          <cell r="AD5139">
            <v>43998</v>
          </cell>
          <cell r="AE5139">
            <v>44000</v>
          </cell>
          <cell r="AF5139" t="str">
            <v>BATIDOR BLANCO 40 CM</v>
          </cell>
          <cell r="AG5139" t="str">
            <v>1009.2</v>
          </cell>
          <cell r="AH5139">
            <v>1</v>
          </cell>
          <cell r="AI5139" t="str">
            <v>PR181353GR</v>
          </cell>
          <cell r="AJ5139" t="str">
            <v>Móvil</v>
          </cell>
          <cell r="AK5139" t="str">
            <v>LLEGA MARTES 23-06 ENTRE 8 Y 17 HORAS</v>
          </cell>
          <cell r="AL5139">
            <v>1532000813</v>
          </cell>
          <cell r="AM5139">
            <v>233820542</v>
          </cell>
          <cell r="AN5139" t="str">
            <v>Sí</v>
          </cell>
        </row>
        <row r="5140">
          <cell r="A5140">
            <v>731</v>
          </cell>
          <cell r="B5140" t="str">
            <v>carolinag2709@gmail.com</v>
          </cell>
          <cell r="AF5140" t="str">
            <v>MOLDE FLANERA</v>
          </cell>
          <cell r="AG5140">
            <v>462</v>
          </cell>
          <cell r="AH5140">
            <v>1</v>
          </cell>
          <cell r="AI5140" t="str">
            <v>046BA4825</v>
          </cell>
          <cell r="AN5140" t="str">
            <v>Sí</v>
          </cell>
        </row>
        <row r="5141">
          <cell r="A5141">
            <v>731</v>
          </cell>
          <cell r="B5141" t="str">
            <v>carolinag2709@gmail.com</v>
          </cell>
          <cell r="AF5141" t="str">
            <v>COPETINERO BAMBOO GRIS ALARGADO 5X30X12.5CM</v>
          </cell>
          <cell r="AG5141" t="str">
            <v>984.6</v>
          </cell>
          <cell r="AH5141">
            <v>2</v>
          </cell>
          <cell r="AI5141" t="str">
            <v>BA7796</v>
          </cell>
          <cell r="AN5141" t="str">
            <v>Sí</v>
          </cell>
        </row>
        <row r="5142">
          <cell r="A5142">
            <v>731</v>
          </cell>
          <cell r="B5142" t="str">
            <v>carolinag2709@gmail.com</v>
          </cell>
          <cell r="AF5142" t="str">
            <v>BANDEJA BAMBOO NEGRO 30X4CM</v>
          </cell>
          <cell r="AG5142" t="str">
            <v>1395.37</v>
          </cell>
          <cell r="AH5142">
            <v>1</v>
          </cell>
          <cell r="AI5142" t="str">
            <v>BA8135NEG</v>
          </cell>
          <cell r="AN5142" t="str">
            <v>Sí</v>
          </cell>
        </row>
        <row r="5143">
          <cell r="A5143">
            <v>731</v>
          </cell>
          <cell r="B5143" t="str">
            <v>carolinag2709@gmail.com</v>
          </cell>
          <cell r="AF5143" t="str">
            <v>BOWL BAMBOO GRIS 14X28CM</v>
          </cell>
          <cell r="AG5143" t="str">
            <v>1332.44</v>
          </cell>
          <cell r="AH5143">
            <v>1</v>
          </cell>
          <cell r="AI5143" t="str">
            <v>BA7814</v>
          </cell>
          <cell r="AN5143" t="str">
            <v>Sí</v>
          </cell>
        </row>
        <row r="5144">
          <cell r="A5144">
            <v>731</v>
          </cell>
          <cell r="B5144" t="str">
            <v>carolinag2709@gmail.com</v>
          </cell>
          <cell r="AF5144" t="str">
            <v>BOWL BAMBOO GRIS PETROLEO 6X12CM</v>
          </cell>
          <cell r="AG5144" t="str">
            <v>491.7</v>
          </cell>
          <cell r="AH5144">
            <v>2</v>
          </cell>
          <cell r="AI5144" t="str">
            <v>BA8205</v>
          </cell>
          <cell r="AN5144" t="str">
            <v>Sí</v>
          </cell>
        </row>
        <row r="5145">
          <cell r="A5145">
            <v>730</v>
          </cell>
          <cell r="B5145" t="str">
            <v>mercedestoledo@outlook.com.ar</v>
          </cell>
          <cell r="C5145">
            <v>43997</v>
          </cell>
          <cell r="D5145" t="str">
            <v>Abierta</v>
          </cell>
          <cell r="E5145" t="str">
            <v>Recibido</v>
          </cell>
          <cell r="F5145" t="str">
            <v>Enviado</v>
          </cell>
          <cell r="G5145" t="str">
            <v>ARS</v>
          </cell>
          <cell r="H5145">
            <v>1708</v>
          </cell>
          <cell r="I5145">
            <v>0</v>
          </cell>
          <cell r="J5145">
            <v>655</v>
          </cell>
          <cell r="K5145">
            <v>2363</v>
          </cell>
          <cell r="L5145" t="str">
            <v>Mercedes Toledo</v>
          </cell>
          <cell r="M5145">
            <v>40759788</v>
          </cell>
          <cell r="N5145">
            <v>2216161868</v>
          </cell>
          <cell r="O5145" t="str">
            <v>Mercedes Toledo</v>
          </cell>
          <cell r="P5145">
            <v>2216161868</v>
          </cell>
          <cell r="Q5145">
            <v>17</v>
          </cell>
          <cell r="R5145">
            <v>1334</v>
          </cell>
          <cell r="U5145" t="str">
            <v>La Plata</v>
          </cell>
          <cell r="V5145">
            <v>1900</v>
          </cell>
          <cell r="W5145" t="str">
            <v>Buenos Aires</v>
          </cell>
          <cell r="Y5145" t="str">
            <v>Correo Argentino - Encomienda Clásica</v>
          </cell>
          <cell r="Z5145" t="str">
            <v>Mercado Pago</v>
          </cell>
          <cell r="AD5145">
            <v>43997</v>
          </cell>
          <cell r="AE5145">
            <v>44000</v>
          </cell>
          <cell r="AF5145" t="str">
            <v>MESA PLEGABLE PARA PC MADERA Y METAL 59X39X23CM (Marrón oscuro)</v>
          </cell>
          <cell r="AG5145">
            <v>1708</v>
          </cell>
          <cell r="AH5145">
            <v>1</v>
          </cell>
          <cell r="AI5145" t="str">
            <v>046ME7897</v>
          </cell>
          <cell r="AJ5145" t="str">
            <v>Web</v>
          </cell>
          <cell r="AK5145" t="str">
            <v>LLEGA LUNES 22-06 ENTRE 8 Y 17 HORAS</v>
          </cell>
          <cell r="AL5145">
            <v>1531912351</v>
          </cell>
          <cell r="AM5145">
            <v>233732708</v>
          </cell>
          <cell r="AN5145" t="str">
            <v>Sí</v>
          </cell>
        </row>
        <row r="5146">
          <cell r="A5146">
            <v>729</v>
          </cell>
          <cell r="B5146" t="str">
            <v>nerinapedulla@gmail.com</v>
          </cell>
          <cell r="C5146">
            <v>43997</v>
          </cell>
          <cell r="D5146" t="str">
            <v>Abierta</v>
          </cell>
          <cell r="E5146" t="str">
            <v>Recibido</v>
          </cell>
          <cell r="F5146" t="str">
            <v>Enviado</v>
          </cell>
          <cell r="G5146" t="str">
            <v>ARS</v>
          </cell>
          <cell r="H5146">
            <v>723</v>
          </cell>
          <cell r="I5146">
            <v>0</v>
          </cell>
          <cell r="J5146">
            <v>0</v>
          </cell>
          <cell r="K5146">
            <v>723</v>
          </cell>
          <cell r="L5146" t="str">
            <v>Nerina Pedulla</v>
          </cell>
          <cell r="M5146">
            <v>41703491</v>
          </cell>
          <cell r="N5146">
            <v>51550154</v>
          </cell>
          <cell r="O5146" t="str">
            <v>Nerina Pedulla</v>
          </cell>
          <cell r="P5146">
            <v>1551550154</v>
          </cell>
          <cell r="Q5146" t="str">
            <v>Hortiguera</v>
          </cell>
          <cell r="R5146">
            <v>689</v>
          </cell>
          <cell r="S5146" t="str">
            <v>4to B</v>
          </cell>
          <cell r="T5146" t="str">
            <v>Parque Chacabuco</v>
          </cell>
          <cell r="U5146" t="str">
            <v>Caba</v>
          </cell>
          <cell r="V5146">
            <v>1406</v>
          </cell>
          <cell r="W5146" t="str">
            <v>Capital Federal</v>
          </cell>
          <cell r="Y5146" t="str">
            <v>SIN CARGO (CABA Y GRAN PARTE DE GBA)</v>
          </cell>
          <cell r="Z5146" t="str">
            <v>Mercado Pago</v>
          </cell>
          <cell r="AD5146">
            <v>43997</v>
          </cell>
          <cell r="AE5146">
            <v>44000</v>
          </cell>
          <cell r="AF5146" t="str">
            <v>SET X 3 BOWL DE VIDRIO</v>
          </cell>
          <cell r="AG5146">
            <v>723</v>
          </cell>
          <cell r="AH5146">
            <v>1</v>
          </cell>
          <cell r="AI5146" t="str">
            <v>087588F3</v>
          </cell>
          <cell r="AJ5146" t="str">
            <v>Móvil</v>
          </cell>
          <cell r="AK5146" t="str">
            <v>LLEGA LUNES 22-06 ENTRE 8 Y 17 HORAS</v>
          </cell>
          <cell r="AL5146">
            <v>1531904014</v>
          </cell>
          <cell r="AM5146">
            <v>207042955</v>
          </cell>
          <cell r="AN5146" t="str">
            <v>Sí</v>
          </cell>
        </row>
        <row r="5147">
          <cell r="A5147">
            <v>728</v>
          </cell>
          <cell r="B5147" t="str">
            <v>yamitokman@hotmail.com</v>
          </cell>
          <cell r="C5147">
            <v>43997</v>
          </cell>
          <cell r="D5147" t="str">
            <v>Abierta</v>
          </cell>
          <cell r="E5147" t="str">
            <v>Recibido</v>
          </cell>
          <cell r="F5147" t="str">
            <v>Enviado</v>
          </cell>
          <cell r="G5147" t="str">
            <v>ARS</v>
          </cell>
          <cell r="H5147">
            <v>2292</v>
          </cell>
          <cell r="I5147">
            <v>0</v>
          </cell>
          <cell r="J5147">
            <v>0</v>
          </cell>
          <cell r="K5147">
            <v>2292</v>
          </cell>
          <cell r="L5147" t="str">
            <v>Yamila Tokman</v>
          </cell>
          <cell r="M5147">
            <v>38010047</v>
          </cell>
          <cell r="N5147">
            <v>91123194426</v>
          </cell>
          <cell r="O5147" t="str">
            <v>Yamila Tokman</v>
          </cell>
          <cell r="P5147">
            <v>91123194426</v>
          </cell>
          <cell r="Q5147" t="str">
            <v>Valle</v>
          </cell>
          <cell r="R5147">
            <v>846</v>
          </cell>
          <cell r="S5147" t="str">
            <v>7A</v>
          </cell>
          <cell r="T5147" t="str">
            <v>Caballito</v>
          </cell>
          <cell r="U5147" t="str">
            <v>Caba</v>
          </cell>
          <cell r="V5147">
            <v>1424</v>
          </cell>
          <cell r="W5147" t="str">
            <v>Capital Federal</v>
          </cell>
          <cell r="Y5147" t="str">
            <v>SIN CARGO (CABA Y GRAN PARTE DE GBA)</v>
          </cell>
          <cell r="Z5147" t="str">
            <v>Mercado Pago</v>
          </cell>
          <cell r="AD5147">
            <v>43997</v>
          </cell>
          <cell r="AE5147">
            <v>44000</v>
          </cell>
          <cell r="AF5147" t="str">
            <v>PARRILLA PORTATIL PLEGABLE</v>
          </cell>
          <cell r="AG5147">
            <v>2292</v>
          </cell>
          <cell r="AH5147">
            <v>1</v>
          </cell>
          <cell r="AI5147" t="str">
            <v>093PA7074</v>
          </cell>
          <cell r="AJ5147" t="str">
            <v>Móvil</v>
          </cell>
          <cell r="AK5147" t="str">
            <v>LLEGA 19-06 ENTRE 8 Y 17 HORAS !</v>
          </cell>
          <cell r="AL5147">
            <v>1531822605</v>
          </cell>
          <cell r="AM5147">
            <v>233642038</v>
          </cell>
          <cell r="AN5147" t="str">
            <v>Sí</v>
          </cell>
        </row>
        <row r="5148">
          <cell r="A5148">
            <v>727</v>
          </cell>
          <cell r="B5148" t="str">
            <v>esthersued35@gmail.com</v>
          </cell>
          <cell r="C5148">
            <v>43997</v>
          </cell>
          <cell r="D5148" t="str">
            <v>Abierta</v>
          </cell>
          <cell r="E5148" t="str">
            <v>Anulado</v>
          </cell>
          <cell r="F5148" t="str">
            <v>No está empaquetado</v>
          </cell>
          <cell r="G5148" t="str">
            <v>ARS</v>
          </cell>
          <cell r="H5148" t="str">
            <v>6772.54</v>
          </cell>
          <cell r="I5148">
            <v>0</v>
          </cell>
          <cell r="J5148">
            <v>0</v>
          </cell>
          <cell r="K5148" t="str">
            <v>6772.54</v>
          </cell>
          <cell r="L5148" t="str">
            <v>Esther Sued</v>
          </cell>
          <cell r="M5148">
            <v>42013652</v>
          </cell>
          <cell r="N5148">
            <v>1569973167</v>
          </cell>
          <cell r="O5148" t="str">
            <v>Esther Sued</v>
          </cell>
          <cell r="P5148">
            <v>1569973167</v>
          </cell>
          <cell r="Q5148" t="str">
            <v>Cabello</v>
          </cell>
          <cell r="R5148">
            <v>3939</v>
          </cell>
          <cell r="S5148" t="str">
            <v>8 c</v>
          </cell>
          <cell r="T5148" t="str">
            <v>Palermo</v>
          </cell>
          <cell r="U5148" t="str">
            <v>Caba</v>
          </cell>
          <cell r="V5148">
            <v>1425</v>
          </cell>
          <cell r="W5148" t="str">
            <v>Capital Federal</v>
          </cell>
          <cell r="Y5148" t="str">
            <v>SIN CARGO (CABA Y GRAN PARTE DE GBA)</v>
          </cell>
          <cell r="Z5148" t="str">
            <v>Mercado Pago</v>
          </cell>
          <cell r="AF5148" t="str">
            <v>FUENTE PARA HORNO REDONDA BORCAM 1720CC PASABAHCE 25 CM DIAM</v>
          </cell>
          <cell r="AG5148" t="str">
            <v>648.35</v>
          </cell>
          <cell r="AH5148">
            <v>1</v>
          </cell>
          <cell r="AI5148" t="str">
            <v>PA59534</v>
          </cell>
          <cell r="AJ5148" t="str">
            <v>Móvil</v>
          </cell>
          <cell r="AK5148" t="str">
            <v/>
          </cell>
          <cell r="AL5148">
            <v>1531696260</v>
          </cell>
          <cell r="AM5148">
            <v>233520387</v>
          </cell>
          <cell r="AN5148" t="str">
            <v>Sí</v>
          </cell>
        </row>
        <row r="5149">
          <cell r="A5149">
            <v>727</v>
          </cell>
          <cell r="B5149" t="str">
            <v>esthersued35@gmail.com</v>
          </cell>
          <cell r="AF5149" t="str">
            <v>FUENTE PARA HORNO CUADRADA BORCAM 1950CC PASABAHCE</v>
          </cell>
          <cell r="AG5149" t="str">
            <v>854.58</v>
          </cell>
          <cell r="AH5149">
            <v>1</v>
          </cell>
          <cell r="AI5149" t="str">
            <v>PA59384</v>
          </cell>
          <cell r="AN5149" t="str">
            <v>Sí</v>
          </cell>
        </row>
        <row r="5150">
          <cell r="A5150">
            <v>727</v>
          </cell>
          <cell r="B5150" t="str">
            <v>esthersued35@gmail.com</v>
          </cell>
          <cell r="AF5150" t="str">
            <v>SARTEN FRANCESA CEREZA 20 CM ANTIADHERENTE PANELUX</v>
          </cell>
          <cell r="AG5150" t="str">
            <v>800.1</v>
          </cell>
          <cell r="AH5150">
            <v>1</v>
          </cell>
          <cell r="AI5150" t="str">
            <v>PAN73900</v>
          </cell>
          <cell r="AN5150" t="str">
            <v>Sí</v>
          </cell>
        </row>
        <row r="5151">
          <cell r="A5151">
            <v>727</v>
          </cell>
          <cell r="B5151" t="str">
            <v>esthersued35@gmail.com</v>
          </cell>
          <cell r="AF5151" t="str">
            <v>FRASCO DE VIDRIO NRO. 2 19*10CM.</v>
          </cell>
          <cell r="AG5151" t="str">
            <v>1043.48</v>
          </cell>
          <cell r="AH5151">
            <v>1</v>
          </cell>
          <cell r="AI5151" t="str">
            <v>046BA7444</v>
          </cell>
          <cell r="AN5151" t="str">
            <v>Sí</v>
          </cell>
        </row>
        <row r="5152">
          <cell r="A5152">
            <v>727</v>
          </cell>
          <cell r="B5152" t="str">
            <v>esthersued35@gmail.com</v>
          </cell>
          <cell r="AF5152" t="str">
            <v>FRASCO DE VIDRIO Nº1 15CM X 10CM</v>
          </cell>
          <cell r="AG5152" t="str">
            <v>856.89</v>
          </cell>
          <cell r="AH5152">
            <v>1</v>
          </cell>
          <cell r="AI5152" t="str">
            <v>046BA7443</v>
          </cell>
          <cell r="AN5152" t="str">
            <v>Sí</v>
          </cell>
        </row>
        <row r="5153">
          <cell r="A5153">
            <v>727</v>
          </cell>
          <cell r="B5153" t="str">
            <v>esthersued35@gmail.com</v>
          </cell>
          <cell r="AF5153" t="str">
            <v>FRASCO DE VIDRIO NRO.3 24*10 CM.</v>
          </cell>
          <cell r="AG5153" t="str">
            <v>1192.55</v>
          </cell>
          <cell r="AH5153">
            <v>1</v>
          </cell>
          <cell r="AI5153" t="str">
            <v>046BA7445</v>
          </cell>
          <cell r="AN5153" t="str">
            <v>Sí</v>
          </cell>
        </row>
        <row r="5154">
          <cell r="A5154">
            <v>727</v>
          </cell>
          <cell r="B5154" t="str">
            <v>esthersued35@gmail.com</v>
          </cell>
          <cell r="AF5154" t="str">
            <v>BOMBONERA DE VIDRIO BISCUITS 25CM / 12,5CM DIAM</v>
          </cell>
          <cell r="AG5154" t="str">
            <v>1376.59</v>
          </cell>
          <cell r="AH5154">
            <v>1</v>
          </cell>
          <cell r="AI5154" t="str">
            <v>094BA7086</v>
          </cell>
          <cell r="AN5154" t="str">
            <v>Sí</v>
          </cell>
        </row>
        <row r="5155">
          <cell r="A5155">
            <v>726</v>
          </cell>
          <cell r="B5155" t="str">
            <v>antonellafraga@hotmail.com</v>
          </cell>
          <cell r="C5155">
            <v>43997</v>
          </cell>
          <cell r="D5155" t="str">
            <v>Abierta</v>
          </cell>
          <cell r="E5155" t="str">
            <v>Recibido</v>
          </cell>
          <cell r="F5155" t="str">
            <v>Enviado</v>
          </cell>
          <cell r="G5155" t="str">
            <v>ARS</v>
          </cell>
          <cell r="H5155" t="str">
            <v>2065.73</v>
          </cell>
          <cell r="I5155">
            <v>0</v>
          </cell>
          <cell r="J5155">
            <v>0</v>
          </cell>
          <cell r="K5155" t="str">
            <v>2065.73</v>
          </cell>
          <cell r="L5155" t="str">
            <v>Antonella Fraga</v>
          </cell>
          <cell r="M5155">
            <v>39267973</v>
          </cell>
          <cell r="N5155">
            <v>111560456585</v>
          </cell>
          <cell r="O5155" t="str">
            <v>Antonella Fraga</v>
          </cell>
          <cell r="P5155">
            <v>111560456585</v>
          </cell>
          <cell r="Q5155" t="str">
            <v>Puerto Bermejo</v>
          </cell>
          <cell r="R5155">
            <v>1</v>
          </cell>
          <cell r="S5155" t="str">
            <v xml:space="preserve"> UF276 </v>
          </cell>
          <cell r="T5155" t="str">
            <v>Country Las Lajas</v>
          </cell>
          <cell r="U5155" t="str">
            <v>General Rodriguez</v>
          </cell>
          <cell r="V5155">
            <v>1748</v>
          </cell>
          <cell r="W5155" t="str">
            <v>Buenos Aires</v>
          </cell>
          <cell r="Y5155" t="str">
            <v>SIN CARGO (CABA Y GRAN PARTE DE GBA)</v>
          </cell>
          <cell r="Z5155" t="str">
            <v>Mercado Pago</v>
          </cell>
          <cell r="AB5155" t="str">
            <v xml:space="preserve">Dirección: Puerto Bermejo N1, UF276 Country Las Lajas, General Rodriguez Código postal: 1748  </v>
          </cell>
          <cell r="AD5155">
            <v>43997</v>
          </cell>
          <cell r="AE5155">
            <v>44000</v>
          </cell>
          <cell r="AF5155" t="str">
            <v>BOWL NEGRO 400CC TRANSLUCIDO</v>
          </cell>
          <cell r="AG5155" t="str">
            <v>159.32</v>
          </cell>
          <cell r="AH5155">
            <v>2</v>
          </cell>
          <cell r="AI5155" t="str">
            <v>BP01102</v>
          </cell>
          <cell r="AJ5155" t="str">
            <v>Web</v>
          </cell>
          <cell r="AK5155" t="str">
            <v>LLEGA MARTES 23-06 ENTRE 8 Y 17 HORAS</v>
          </cell>
          <cell r="AL5155">
            <v>1531611109</v>
          </cell>
          <cell r="AM5155">
            <v>232587031</v>
          </cell>
          <cell r="AN5155" t="str">
            <v>Sí</v>
          </cell>
        </row>
        <row r="5156">
          <cell r="A5156">
            <v>726</v>
          </cell>
          <cell r="B5156" t="str">
            <v>antonellafraga@hotmail.com</v>
          </cell>
          <cell r="AF5156" t="str">
            <v>SET X 3 BOWL DE VIDRIO</v>
          </cell>
          <cell r="AG5156">
            <v>723</v>
          </cell>
          <cell r="AH5156">
            <v>1</v>
          </cell>
          <cell r="AI5156" t="str">
            <v>087588F3</v>
          </cell>
          <cell r="AN5156" t="str">
            <v>Sí</v>
          </cell>
        </row>
        <row r="5157">
          <cell r="A5157">
            <v>726</v>
          </cell>
          <cell r="B5157" t="str">
            <v>antonellafraga@hotmail.com</v>
          </cell>
          <cell r="AF5157" t="str">
            <v>CAFETERA EMBOLO 1000ML NEGRO</v>
          </cell>
          <cell r="AG5157" t="str">
            <v>1024.09</v>
          </cell>
          <cell r="AH5157">
            <v>1</v>
          </cell>
          <cell r="AI5157" t="str">
            <v>046BA8036</v>
          </cell>
          <cell r="AN5157" t="str">
            <v>Sí</v>
          </cell>
        </row>
        <row r="5158">
          <cell r="A5158">
            <v>725</v>
          </cell>
          <cell r="B5158" t="str">
            <v>lauraportalis@hotmail.com</v>
          </cell>
          <cell r="C5158">
            <v>43997</v>
          </cell>
          <cell r="D5158" t="str">
            <v>Abierta</v>
          </cell>
          <cell r="E5158" t="str">
            <v>Recibido</v>
          </cell>
          <cell r="F5158" t="str">
            <v>Enviado</v>
          </cell>
          <cell r="G5158" t="str">
            <v>ARS</v>
          </cell>
          <cell r="H5158" t="str">
            <v>4222.7</v>
          </cell>
          <cell r="I5158">
            <v>0</v>
          </cell>
          <cell r="J5158">
            <v>0</v>
          </cell>
          <cell r="K5158" t="str">
            <v>4222.7</v>
          </cell>
          <cell r="L5158" t="str">
            <v>Laura Portalis</v>
          </cell>
          <cell r="M5158">
            <v>28907951</v>
          </cell>
          <cell r="N5158" t="str">
            <v>+54 9 11 3056-4235</v>
          </cell>
          <cell r="O5158" t="str">
            <v>Laura Portalis</v>
          </cell>
          <cell r="P5158" t="str">
            <v>+54 9 11 3056-4235</v>
          </cell>
          <cell r="Q5158" t="str">
            <v>Ituzaingo</v>
          </cell>
          <cell r="R5158">
            <v>945</v>
          </cell>
          <cell r="S5158" t="str">
            <v>5A</v>
          </cell>
          <cell r="U5158" t="str">
            <v>Caba</v>
          </cell>
          <cell r="V5158">
            <v>1272</v>
          </cell>
          <cell r="W5158" t="str">
            <v>Capital Federal</v>
          </cell>
          <cell r="Y5158" t="str">
            <v>SIN CARGO (CABA Y GRAN PARTE DE GBA)</v>
          </cell>
          <cell r="Z5158" t="str">
            <v>Mercado Pago</v>
          </cell>
          <cell r="AD5158">
            <v>43997</v>
          </cell>
          <cell r="AE5158">
            <v>44000</v>
          </cell>
          <cell r="AF5158" t="str">
            <v>BOWL BAMBOO BLANCO 6X12CM</v>
          </cell>
          <cell r="AG5158" t="str">
            <v>491.7</v>
          </cell>
          <cell r="AH5158">
            <v>1</v>
          </cell>
          <cell r="AI5158" t="str">
            <v>BA7830</v>
          </cell>
          <cell r="AJ5158" t="str">
            <v>Móvil</v>
          </cell>
          <cell r="AK5158" t="str">
            <v>LLEGA LUNES 22-06 ENTRE 8 Y 17 HORAS</v>
          </cell>
          <cell r="AL5158">
            <v>1531581303</v>
          </cell>
          <cell r="AM5158">
            <v>233439979</v>
          </cell>
          <cell r="AN5158" t="str">
            <v>Sí</v>
          </cell>
        </row>
        <row r="5159">
          <cell r="A5159">
            <v>725</v>
          </cell>
          <cell r="B5159" t="str">
            <v>lauraportalis@hotmail.com</v>
          </cell>
          <cell r="AF5159" t="str">
            <v>TIMER HUEVOS (Blanco)</v>
          </cell>
          <cell r="AG5159" t="str">
            <v>489.12</v>
          </cell>
          <cell r="AH5159">
            <v>1</v>
          </cell>
          <cell r="AN5159" t="str">
            <v>Sí</v>
          </cell>
        </row>
        <row r="5160">
          <cell r="A5160">
            <v>725</v>
          </cell>
          <cell r="B5160" t="str">
            <v>lauraportalis@hotmail.com</v>
          </cell>
          <cell r="AF5160" t="str">
            <v>COPETINERO BAMBOO BLANCO ALARGADO 5X30X12.5CM</v>
          </cell>
          <cell r="AG5160" t="str">
            <v>984.6</v>
          </cell>
          <cell r="AH5160">
            <v>1</v>
          </cell>
          <cell r="AI5160" t="str">
            <v>BA7794</v>
          </cell>
          <cell r="AN5160" t="str">
            <v>Sí</v>
          </cell>
        </row>
        <row r="5161">
          <cell r="A5161">
            <v>725</v>
          </cell>
          <cell r="B5161" t="str">
            <v>lauraportalis@hotmail.com</v>
          </cell>
          <cell r="AF5161" t="str">
            <v>BANDEJA BAMBOO BLANCO 40X5CM</v>
          </cell>
          <cell r="AG5161" t="str">
            <v>2257.28</v>
          </cell>
          <cell r="AH5161">
            <v>1</v>
          </cell>
          <cell r="AI5161" t="str">
            <v>BA8133BLA</v>
          </cell>
          <cell r="AN5161" t="str">
            <v>Sí</v>
          </cell>
        </row>
        <row r="5162">
          <cell r="A5162">
            <v>724</v>
          </cell>
          <cell r="B5162" t="str">
            <v>cancio2310@gmail.com</v>
          </cell>
          <cell r="C5162">
            <v>43997</v>
          </cell>
          <cell r="D5162" t="str">
            <v>Abierta</v>
          </cell>
          <cell r="E5162" t="str">
            <v>Recibido</v>
          </cell>
          <cell r="F5162" t="str">
            <v>Enviado</v>
          </cell>
          <cell r="G5162" t="str">
            <v>ARS</v>
          </cell>
          <cell r="H5162" t="str">
            <v>1020.97</v>
          </cell>
          <cell r="I5162">
            <v>0</v>
          </cell>
          <cell r="J5162">
            <v>0</v>
          </cell>
          <cell r="K5162" t="str">
            <v>1020.97</v>
          </cell>
          <cell r="L5162" t="str">
            <v>Aixa Cancio</v>
          </cell>
          <cell r="M5162">
            <v>43671496</v>
          </cell>
          <cell r="N5162">
            <v>1134208111</v>
          </cell>
          <cell r="O5162" t="str">
            <v>Aixa Cancio</v>
          </cell>
          <cell r="P5162">
            <v>1134208111</v>
          </cell>
          <cell r="Q5162" t="str">
            <v>Gabriela mistral</v>
          </cell>
          <cell r="R5162">
            <v>4539</v>
          </cell>
          <cell r="T5162" t="str">
            <v>Adolfo sourdeaux</v>
          </cell>
          <cell r="U5162" t="str">
            <v>Malvinas Argentinas</v>
          </cell>
          <cell r="V5162">
            <v>1612</v>
          </cell>
          <cell r="W5162" t="str">
            <v>Gran Buenos Aires</v>
          </cell>
          <cell r="Y5162" t="str">
            <v>SIN CARGO (CABA Y GRAN PARTE DE GBA)</v>
          </cell>
          <cell r="Z5162" t="str">
            <v>Mercado Pago</v>
          </cell>
          <cell r="AD5162">
            <v>43997</v>
          </cell>
          <cell r="AE5162">
            <v>44000</v>
          </cell>
          <cell r="AF5162" t="str">
            <v>ESPATULAS PLASTICO (Rosa)</v>
          </cell>
          <cell r="AG5162" t="str">
            <v>88.94</v>
          </cell>
          <cell r="AH5162">
            <v>1</v>
          </cell>
          <cell r="AI5162" t="str">
            <v>019BA7572BA</v>
          </cell>
          <cell r="AJ5162" t="str">
            <v>Móvil</v>
          </cell>
          <cell r="AK5162" t="str">
            <v>LLEGA MARTES 23-06 ENTRE 8 Y 17 HORAS</v>
          </cell>
          <cell r="AL5162">
            <v>1531310781</v>
          </cell>
          <cell r="AM5162">
            <v>233274261</v>
          </cell>
          <cell r="AN5162" t="str">
            <v>Sí</v>
          </cell>
        </row>
        <row r="5163">
          <cell r="A5163">
            <v>724</v>
          </cell>
          <cell r="B5163" t="str">
            <v>cancio2310@gmail.com</v>
          </cell>
          <cell r="AF5163" t="str">
            <v>VASO FUCSIA FACETADO Y EXPRIMIDOR</v>
          </cell>
          <cell r="AG5163" t="str">
            <v>184.99</v>
          </cell>
          <cell r="AH5163">
            <v>1</v>
          </cell>
          <cell r="AI5163" t="str">
            <v>BP24008</v>
          </cell>
          <cell r="AN5163" t="str">
            <v>Sí</v>
          </cell>
        </row>
        <row r="5164">
          <cell r="A5164">
            <v>724</v>
          </cell>
          <cell r="B5164" t="str">
            <v>cancio2310@gmail.com</v>
          </cell>
          <cell r="AF5164" t="str">
            <v>BATIDOR SEMIAUTOMATICO 34 CM</v>
          </cell>
          <cell r="AG5164" t="str">
            <v>313.5</v>
          </cell>
          <cell r="AH5164">
            <v>1</v>
          </cell>
          <cell r="AI5164" t="str">
            <v>046BA4824</v>
          </cell>
          <cell r="AN5164" t="str">
            <v>Sí</v>
          </cell>
        </row>
        <row r="5165">
          <cell r="A5165">
            <v>724</v>
          </cell>
          <cell r="B5165" t="str">
            <v>cancio2310@gmail.com</v>
          </cell>
          <cell r="AF5165" t="str">
            <v>SET X5 PICOS DE TORTA + MANGA 24CM</v>
          </cell>
          <cell r="AG5165" t="str">
            <v>433.54</v>
          </cell>
          <cell r="AH5165">
            <v>1</v>
          </cell>
          <cell r="AI5165" t="str">
            <v> 046BA4818</v>
          </cell>
          <cell r="AN5165" t="str">
            <v>Sí</v>
          </cell>
        </row>
        <row r="5166">
          <cell r="A5166">
            <v>723</v>
          </cell>
          <cell r="B5166" t="str">
            <v>blanco_nicolas@hotmail.com</v>
          </cell>
          <cell r="C5166">
            <v>43997</v>
          </cell>
          <cell r="D5166" t="str">
            <v>Abierta</v>
          </cell>
          <cell r="E5166" t="str">
            <v>Recibido</v>
          </cell>
          <cell r="F5166" t="str">
            <v>Enviado</v>
          </cell>
          <cell r="G5166" t="str">
            <v>ARS</v>
          </cell>
          <cell r="H5166">
            <v>2679</v>
          </cell>
          <cell r="I5166">
            <v>0</v>
          </cell>
          <cell r="J5166">
            <v>0</v>
          </cell>
          <cell r="K5166">
            <v>2679</v>
          </cell>
          <cell r="L5166" t="str">
            <v>Nicolás Blanco</v>
          </cell>
          <cell r="M5166">
            <v>32982769</v>
          </cell>
          <cell r="N5166">
            <v>1138192470</v>
          </cell>
          <cell r="O5166" t="str">
            <v>Nicolás Blanco</v>
          </cell>
          <cell r="P5166">
            <v>1138192470</v>
          </cell>
          <cell r="Q5166" t="str">
            <v>Pasaje Parodi</v>
          </cell>
          <cell r="R5166">
            <v>160</v>
          </cell>
          <cell r="T5166" t="str">
            <v>Beccar</v>
          </cell>
          <cell r="U5166" t="str">
            <v>Beccar</v>
          </cell>
          <cell r="V5166">
            <v>1643</v>
          </cell>
          <cell r="W5166" t="str">
            <v>Gran Buenos Aires</v>
          </cell>
          <cell r="Y5166" t="str">
            <v>SIN CARGO (CABA Y GRAN PARTE DE GBA)</v>
          </cell>
          <cell r="Z5166" t="str">
            <v>Mercado Pago</v>
          </cell>
          <cell r="AD5166">
            <v>43997</v>
          </cell>
          <cell r="AE5166">
            <v>44000</v>
          </cell>
          <cell r="AF5166" t="str">
            <v>BATIDOR SEMIAUTOMATICO 34 CM</v>
          </cell>
          <cell r="AG5166" t="str">
            <v>313.5</v>
          </cell>
          <cell r="AH5166">
            <v>1</v>
          </cell>
          <cell r="AI5166" t="str">
            <v>046BA4824</v>
          </cell>
          <cell r="AJ5166" t="str">
            <v>Móvil</v>
          </cell>
          <cell r="AK5166" t="str">
            <v>LLEGA MARTES 23-06 ENTRE 8 Y 17 HORAS</v>
          </cell>
          <cell r="AL5166">
            <v>1531302060</v>
          </cell>
          <cell r="AM5166">
            <v>233172268</v>
          </cell>
          <cell r="AN5166" t="str">
            <v>Sí</v>
          </cell>
        </row>
        <row r="5167">
          <cell r="A5167">
            <v>723</v>
          </cell>
          <cell r="B5167" t="str">
            <v>blanco_nicolas@hotmail.com</v>
          </cell>
          <cell r="AF5167" t="str">
            <v>TRAPEADOR DE PISO EXTENSIBLE</v>
          </cell>
          <cell r="AG5167" t="str">
            <v>566.5</v>
          </cell>
          <cell r="AH5167">
            <v>1</v>
          </cell>
          <cell r="AI5167" t="str">
            <v>046LI7537</v>
          </cell>
          <cell r="AN5167" t="str">
            <v>Sí</v>
          </cell>
        </row>
        <row r="5168">
          <cell r="A5168">
            <v>723</v>
          </cell>
          <cell r="B5168" t="str">
            <v>blanco_nicolas@hotmail.com</v>
          </cell>
          <cell r="AF5168" t="str">
            <v>SET:  BALDE CENTRIFUGADOR + 1 TRAPEADOR CON MOPA+ REPUESTO MOPA</v>
          </cell>
          <cell r="AG5168">
            <v>1799</v>
          </cell>
          <cell r="AH5168">
            <v>1</v>
          </cell>
          <cell r="AI5168" t="str">
            <v>046LI6698</v>
          </cell>
          <cell r="AN5168" t="str">
            <v>Sí</v>
          </cell>
        </row>
        <row r="5169">
          <cell r="A5169">
            <v>722</v>
          </cell>
          <cell r="B5169" t="str">
            <v>maca.maga93@gmail.com</v>
          </cell>
          <cell r="C5169">
            <v>43997</v>
          </cell>
          <cell r="D5169" t="str">
            <v>Abierta</v>
          </cell>
          <cell r="E5169" t="str">
            <v>Recibido</v>
          </cell>
          <cell r="F5169" t="str">
            <v>Enviado</v>
          </cell>
          <cell r="G5169" t="str">
            <v>ARS</v>
          </cell>
          <cell r="H5169" t="str">
            <v>2430.04</v>
          </cell>
          <cell r="I5169">
            <v>0</v>
          </cell>
          <cell r="J5169">
            <v>0</v>
          </cell>
          <cell r="K5169" t="str">
            <v>2430.04</v>
          </cell>
          <cell r="L5169" t="str">
            <v>Macarena Fontaiña</v>
          </cell>
          <cell r="M5169">
            <v>37752570</v>
          </cell>
          <cell r="N5169">
            <v>1161470463</v>
          </cell>
          <cell r="O5169" t="str">
            <v>Macarena Fontaiña</v>
          </cell>
          <cell r="P5169">
            <v>1161470463</v>
          </cell>
          <cell r="Q5169" t="str">
            <v>Wright</v>
          </cell>
          <cell r="R5169">
            <v>1051</v>
          </cell>
          <cell r="T5169" t="str">
            <v>Turdera</v>
          </cell>
          <cell r="U5169" t="str">
            <v>Buenos Aires</v>
          </cell>
          <cell r="V5169">
            <v>1836</v>
          </cell>
          <cell r="W5169" t="str">
            <v>Gran Buenos Aires</v>
          </cell>
          <cell r="Y5169" t="str">
            <v>SIN CARGO (CABA Y GRAN PARTE DE GBA)</v>
          </cell>
          <cell r="Z5169" t="str">
            <v>Mercado Pago</v>
          </cell>
          <cell r="AD5169">
            <v>43997</v>
          </cell>
          <cell r="AE5169">
            <v>44000</v>
          </cell>
          <cell r="AF5169" t="str">
            <v>CEPILLO PARA INODORO DE ACERO INOXIDABLE</v>
          </cell>
          <cell r="AG5169" t="str">
            <v>722.04</v>
          </cell>
          <cell r="AH5169">
            <v>1</v>
          </cell>
          <cell r="AI5169" t="str">
            <v>AB6625</v>
          </cell>
          <cell r="AJ5169" t="str">
            <v>Móvil</v>
          </cell>
          <cell r="AK5169" t="str">
            <v>LLEGA LUNES 22-06 ENTRE 8 Y 17 HORAS</v>
          </cell>
          <cell r="AL5169">
            <v>1531052720</v>
          </cell>
          <cell r="AM5169">
            <v>231212429</v>
          </cell>
          <cell r="AN5169" t="str">
            <v>Sí</v>
          </cell>
        </row>
        <row r="5170">
          <cell r="A5170">
            <v>722</v>
          </cell>
          <cell r="B5170" t="str">
            <v>maca.maga93@gmail.com</v>
          </cell>
          <cell r="AF5170" t="str">
            <v>MESA PLEGABLE PARA PC MADERA Y METAL 59X39X23CM (Negro)</v>
          </cell>
          <cell r="AG5170">
            <v>1708</v>
          </cell>
          <cell r="AH5170">
            <v>1</v>
          </cell>
          <cell r="AI5170" t="str">
            <v>046ME7897</v>
          </cell>
          <cell r="AN5170" t="str">
            <v>Sí</v>
          </cell>
        </row>
        <row r="5171">
          <cell r="A5171">
            <v>721</v>
          </cell>
          <cell r="B5171" t="str">
            <v>martin.tangherlini@gmail.com</v>
          </cell>
          <cell r="C5171">
            <v>43997</v>
          </cell>
          <cell r="D5171" t="str">
            <v>Abierta</v>
          </cell>
          <cell r="E5171" t="str">
            <v>Recibido</v>
          </cell>
          <cell r="F5171" t="str">
            <v>Enviado</v>
          </cell>
          <cell r="G5171" t="str">
            <v>ARS</v>
          </cell>
          <cell r="H5171">
            <v>2499</v>
          </cell>
          <cell r="I5171">
            <v>0</v>
          </cell>
          <cell r="J5171">
            <v>0</v>
          </cell>
          <cell r="K5171">
            <v>2499</v>
          </cell>
          <cell r="L5171" t="str">
            <v>Santiago Tangherlini</v>
          </cell>
          <cell r="M5171">
            <v>35993452</v>
          </cell>
          <cell r="N5171">
            <v>1142993228</v>
          </cell>
          <cell r="O5171" t="str">
            <v>Santiago Tangherlini</v>
          </cell>
          <cell r="P5171">
            <v>1142993228</v>
          </cell>
          <cell r="Q5171" t="str">
            <v>Tabare</v>
          </cell>
          <cell r="R5171">
            <v>2377</v>
          </cell>
          <cell r="U5171" t="str">
            <v>Burzaco</v>
          </cell>
          <cell r="V5171">
            <v>1852</v>
          </cell>
          <cell r="W5171" t="str">
            <v>Gran Buenos Aires</v>
          </cell>
          <cell r="Y5171" t="str">
            <v>SIN CARGO (CABA Y GRAN PARTE DE GBA)</v>
          </cell>
          <cell r="Z5171" t="str">
            <v>Mercado Pago</v>
          </cell>
          <cell r="AD5171">
            <v>43997</v>
          </cell>
          <cell r="AE5171">
            <v>44000</v>
          </cell>
          <cell r="AF5171" t="str">
            <v>PROMO: KIT DE COCINA!</v>
          </cell>
          <cell r="AG5171">
            <v>2499</v>
          </cell>
          <cell r="AH5171">
            <v>1</v>
          </cell>
          <cell r="AI5171" t="str">
            <v>046BA4829//046BA4836//046BA4824//046BA4825//019BA7572BA//046BA3323//BA7382//046BA4830</v>
          </cell>
          <cell r="AJ5171" t="str">
            <v>Web</v>
          </cell>
          <cell r="AK5171" t="str">
            <v>LLEGA LUNES 22-06 ENTRE 8 Y 17 HORAS</v>
          </cell>
          <cell r="AL5171">
            <v>1531016037</v>
          </cell>
          <cell r="AM5171">
            <v>233086191</v>
          </cell>
          <cell r="AN5171" t="str">
            <v>Sí</v>
          </cell>
        </row>
        <row r="5172">
          <cell r="A5172">
            <v>720</v>
          </cell>
          <cell r="B5172" t="str">
            <v>marcehouary@gmail.com</v>
          </cell>
          <cell r="C5172">
            <v>43997</v>
          </cell>
          <cell r="D5172" t="str">
            <v>Abierta</v>
          </cell>
          <cell r="E5172" t="str">
            <v>Recibido</v>
          </cell>
          <cell r="F5172" t="str">
            <v>Enviado</v>
          </cell>
          <cell r="G5172" t="str">
            <v>ARS</v>
          </cell>
          <cell r="H5172" t="str">
            <v>1050.41</v>
          </cell>
          <cell r="I5172" t="str">
            <v>157.56</v>
          </cell>
          <cell r="J5172">
            <v>0</v>
          </cell>
          <cell r="K5172" t="str">
            <v>892.85</v>
          </cell>
          <cell r="L5172" t="str">
            <v>Natalia Couceiro</v>
          </cell>
          <cell r="M5172">
            <v>17410287</v>
          </cell>
          <cell r="N5172">
            <v>111536572040</v>
          </cell>
          <cell r="O5172" t="str">
            <v>Marcela Houary</v>
          </cell>
          <cell r="P5172">
            <v>1157984440</v>
          </cell>
          <cell r="Q5172" t="str">
            <v>Estanislao Del Campo</v>
          </cell>
          <cell r="R5172">
            <v>1736</v>
          </cell>
          <cell r="S5172">
            <v>3</v>
          </cell>
          <cell r="T5172" t="str">
            <v>Crucecita</v>
          </cell>
          <cell r="U5172" t="str">
            <v>Avellaneda</v>
          </cell>
          <cell r="V5172">
            <v>1870</v>
          </cell>
          <cell r="W5172" t="str">
            <v>Gran Buenos Aires</v>
          </cell>
          <cell r="Y5172" t="str">
            <v>SIN CARGO (CABA Y GRAN PARTE DE GBA)</v>
          </cell>
          <cell r="Z5172" t="str">
            <v>Mercado Pago</v>
          </cell>
          <cell r="AA5172" t="str">
            <v>AMIGOS</v>
          </cell>
          <cell r="AC5172" t="str">
            <v>ENVIAR JUNTO A LOS PEDIDOS 712 Y 753, MISMA DIRECCIÓN, POR FAVOR!</v>
          </cell>
          <cell r="AD5172">
            <v>43997</v>
          </cell>
          <cell r="AE5172">
            <v>44000</v>
          </cell>
          <cell r="AF5172" t="str">
            <v>BROCHES PARA BOLSA FLUO BLISTER SET X 5PC  COL.SURT. 11CM</v>
          </cell>
          <cell r="AG5172" t="str">
            <v>140.9</v>
          </cell>
          <cell r="AH5172">
            <v>1</v>
          </cell>
          <cell r="AI5172" t="str">
            <v>046BR5393</v>
          </cell>
          <cell r="AJ5172" t="str">
            <v>Web</v>
          </cell>
          <cell r="AK5172" t="str">
            <v xml:space="preserve">LLEGA EL 19-06 ENTRE  8 Y 17 HORAS </v>
          </cell>
          <cell r="AL5172">
            <v>1530946347</v>
          </cell>
          <cell r="AM5172">
            <v>233013906</v>
          </cell>
          <cell r="AN5172" t="str">
            <v>Sí</v>
          </cell>
        </row>
        <row r="5173">
          <cell r="A5173">
            <v>720</v>
          </cell>
          <cell r="B5173" t="str">
            <v>marcehouary@gmail.com</v>
          </cell>
          <cell r="AF5173" t="str">
            <v>TUPPER SET 6PCS C/TAPA DE VENTILACION</v>
          </cell>
          <cell r="AG5173" t="str">
            <v>909.51</v>
          </cell>
          <cell r="AH5173">
            <v>1</v>
          </cell>
          <cell r="AI5173" t="str">
            <v>100BA4030</v>
          </cell>
          <cell r="AN5173" t="str">
            <v>Sí</v>
          </cell>
        </row>
        <row r="5174">
          <cell r="A5174">
            <v>719</v>
          </cell>
          <cell r="B5174" t="str">
            <v>lasmagnolias2011@hotmail.com</v>
          </cell>
          <cell r="C5174">
            <v>43997</v>
          </cell>
          <cell r="D5174" t="str">
            <v>Abierta</v>
          </cell>
          <cell r="E5174" t="str">
            <v>Recibido</v>
          </cell>
          <cell r="F5174" t="str">
            <v>Enviado</v>
          </cell>
          <cell r="G5174" t="str">
            <v>ARS</v>
          </cell>
          <cell r="H5174">
            <v>1799</v>
          </cell>
          <cell r="I5174">
            <v>0</v>
          </cell>
          <cell r="J5174">
            <v>0</v>
          </cell>
          <cell r="K5174">
            <v>1799</v>
          </cell>
          <cell r="L5174" t="str">
            <v>Andrea Frias</v>
          </cell>
          <cell r="M5174">
            <v>21887539</v>
          </cell>
          <cell r="N5174">
            <v>1523494807</v>
          </cell>
          <cell r="O5174" t="str">
            <v>Andrea Frias</v>
          </cell>
          <cell r="P5174">
            <v>1523494807</v>
          </cell>
          <cell r="Q5174" t="str">
            <v>Gral acha</v>
          </cell>
          <cell r="R5174">
            <v>3</v>
          </cell>
          <cell r="T5174" t="str">
            <v>Quilmes oeste</v>
          </cell>
          <cell r="U5174" t="str">
            <v>Bs as</v>
          </cell>
          <cell r="V5174">
            <v>1879</v>
          </cell>
          <cell r="W5174" t="str">
            <v>Gran Buenos Aires</v>
          </cell>
          <cell r="Y5174" t="str">
            <v>SIN CARGO (CABA Y GRAN PARTE DE GBA)</v>
          </cell>
          <cell r="Z5174" t="str">
            <v>Mercado Pago</v>
          </cell>
          <cell r="AD5174">
            <v>43997</v>
          </cell>
          <cell r="AE5174">
            <v>44000</v>
          </cell>
          <cell r="AF5174" t="str">
            <v>SET:  BALDE CENTRIFUGADOR + 1 TRAPEADOR CON MOPA+ REPUESTO MOPA</v>
          </cell>
          <cell r="AG5174">
            <v>1799</v>
          </cell>
          <cell r="AH5174">
            <v>1</v>
          </cell>
          <cell r="AI5174" t="str">
            <v>046LI6698</v>
          </cell>
          <cell r="AJ5174" t="str">
            <v>Móvil</v>
          </cell>
          <cell r="AK5174" t="str">
            <v>LLEGA LUNES 22-06 ENTRE 8 Y 17 HORAS</v>
          </cell>
          <cell r="AL5174">
            <v>1530871405</v>
          </cell>
          <cell r="AM5174">
            <v>233014152</v>
          </cell>
          <cell r="AN5174" t="str">
            <v>Sí</v>
          </cell>
        </row>
        <row r="5175">
          <cell r="A5175">
            <v>718</v>
          </cell>
          <cell r="B5175" t="str">
            <v>debicardossi@hotmail.com</v>
          </cell>
          <cell r="C5175">
            <v>43997</v>
          </cell>
          <cell r="D5175" t="str">
            <v>Abierta</v>
          </cell>
          <cell r="E5175" t="str">
            <v>Recibido</v>
          </cell>
          <cell r="F5175" t="str">
            <v>Enviado</v>
          </cell>
          <cell r="G5175" t="str">
            <v>ARS</v>
          </cell>
          <cell r="H5175">
            <v>2099</v>
          </cell>
          <cell r="I5175">
            <v>0</v>
          </cell>
          <cell r="J5175">
            <v>0</v>
          </cell>
          <cell r="K5175">
            <v>2099</v>
          </cell>
          <cell r="L5175" t="str">
            <v>Débora cardossi</v>
          </cell>
          <cell r="M5175">
            <v>30958789</v>
          </cell>
          <cell r="N5175">
            <v>5492214007369</v>
          </cell>
          <cell r="O5175" t="str">
            <v>Débora cardossi</v>
          </cell>
          <cell r="P5175">
            <v>5492214007369</v>
          </cell>
          <cell r="Q5175" t="str">
            <v>530 e 15 y 15 Bis</v>
          </cell>
          <cell r="R5175">
            <v>2025</v>
          </cell>
          <cell r="T5175" t="str">
            <v>Tolosa</v>
          </cell>
          <cell r="U5175" t="str">
            <v>La plata</v>
          </cell>
          <cell r="V5175">
            <v>1440</v>
          </cell>
          <cell r="W5175" t="str">
            <v>Capital Federal</v>
          </cell>
          <cell r="Y5175" t="str">
            <v>SIN CARGO (CABA Y GRAN PARTE DE GBA)</v>
          </cell>
          <cell r="Z5175" t="str">
            <v>Mercado Pago</v>
          </cell>
          <cell r="AB5175" t="str">
            <v>Código postal La Plata 1900</v>
          </cell>
          <cell r="AD5175">
            <v>43997</v>
          </cell>
          <cell r="AE5175">
            <v>44000</v>
          </cell>
          <cell r="AF5175" t="str">
            <v>PROMO: MOPA PREMIUM + TRAPEADOR DE MANO</v>
          </cell>
          <cell r="AG5175">
            <v>2099</v>
          </cell>
          <cell r="AH5175">
            <v>1</v>
          </cell>
          <cell r="AI5175" t="str">
            <v>046LI6698//046LI7902</v>
          </cell>
          <cell r="AJ5175" t="str">
            <v>Móvil</v>
          </cell>
          <cell r="AK5175" t="str">
            <v>LLEGA LUNES 22-06 ENTRE 8 Y 17 HORAS</v>
          </cell>
          <cell r="AL5175">
            <v>1530768139</v>
          </cell>
          <cell r="AM5175">
            <v>232954646</v>
          </cell>
          <cell r="AN5175" t="str">
            <v>Sí</v>
          </cell>
        </row>
        <row r="5176">
          <cell r="A5176">
            <v>717</v>
          </cell>
          <cell r="B5176" t="str">
            <v>solereynoso@hotmail.com.ar</v>
          </cell>
          <cell r="C5176">
            <v>43997</v>
          </cell>
          <cell r="D5176" t="str">
            <v>Abierta</v>
          </cell>
          <cell r="E5176" t="str">
            <v>Anulado</v>
          </cell>
          <cell r="F5176" t="str">
            <v>No está empaquetado</v>
          </cell>
          <cell r="G5176" t="str">
            <v>ARS</v>
          </cell>
          <cell r="H5176">
            <v>1799</v>
          </cell>
          <cell r="I5176">
            <v>0</v>
          </cell>
          <cell r="J5176">
            <v>0</v>
          </cell>
          <cell r="K5176">
            <v>1799</v>
          </cell>
          <cell r="L5176" t="str">
            <v>Andrea soledad Reynoso</v>
          </cell>
          <cell r="M5176">
            <v>30526770</v>
          </cell>
          <cell r="N5176">
            <v>1151632039</v>
          </cell>
          <cell r="O5176" t="str">
            <v>Andrea soledad Reynoso</v>
          </cell>
          <cell r="P5176">
            <v>1151632039</v>
          </cell>
          <cell r="Q5176" t="str">
            <v>Los matreros</v>
          </cell>
          <cell r="R5176">
            <v>3324</v>
          </cell>
          <cell r="T5176" t="str">
            <v>Pintemar</v>
          </cell>
          <cell r="U5176" t="str">
            <v>Ituzaingó</v>
          </cell>
          <cell r="V5176">
            <v>1714</v>
          </cell>
          <cell r="W5176" t="str">
            <v>Gran Buenos Aires</v>
          </cell>
          <cell r="Y5176" t="str">
            <v>SIN CARGO (CABA Y GRAN PARTE DE GBA)</v>
          </cell>
          <cell r="Z5176" t="str">
            <v>Mercado Pago</v>
          </cell>
          <cell r="AF5176" t="str">
            <v>SET:  BALDE CENTRIFUGADOR + 1 TRAPEADOR CON MOPA+ REPUESTO MOPA</v>
          </cell>
          <cell r="AG5176">
            <v>1799</v>
          </cell>
          <cell r="AH5176">
            <v>1</v>
          </cell>
          <cell r="AI5176" t="str">
            <v>046LI6698</v>
          </cell>
          <cell r="AJ5176" t="str">
            <v>Móvil</v>
          </cell>
          <cell r="AK5176" t="str">
            <v/>
          </cell>
          <cell r="AL5176">
            <v>1530556015</v>
          </cell>
          <cell r="AM5176">
            <v>232820932</v>
          </cell>
          <cell r="AN5176" t="str">
            <v>Sí</v>
          </cell>
        </row>
        <row r="5177">
          <cell r="A5177">
            <v>716</v>
          </cell>
          <cell r="B5177" t="str">
            <v>sabrireuther@hotmail.com</v>
          </cell>
          <cell r="C5177">
            <v>43996</v>
          </cell>
          <cell r="D5177" t="str">
            <v>Abierta</v>
          </cell>
          <cell r="E5177" t="str">
            <v>Recibido</v>
          </cell>
          <cell r="F5177" t="str">
            <v>Enviado</v>
          </cell>
          <cell r="G5177" t="str">
            <v>ARS</v>
          </cell>
          <cell r="H5177" t="str">
            <v>2085.1</v>
          </cell>
          <cell r="I5177">
            <v>0</v>
          </cell>
          <cell r="J5177">
            <v>0</v>
          </cell>
          <cell r="K5177" t="str">
            <v>2085.1</v>
          </cell>
          <cell r="L5177" t="str">
            <v>Sabrina Reuther</v>
          </cell>
          <cell r="M5177">
            <v>36702187</v>
          </cell>
          <cell r="N5177">
            <v>1154878535</v>
          </cell>
          <cell r="O5177" t="str">
            <v>Sabrina Reuther</v>
          </cell>
          <cell r="P5177">
            <v>1154878535</v>
          </cell>
          <cell r="Q5177" t="str">
            <v>Av Libertador</v>
          </cell>
          <cell r="R5177">
            <v>1265</v>
          </cell>
          <cell r="S5177" t="str">
            <v>Piso 12 dpto 01</v>
          </cell>
          <cell r="T5177" t="str">
            <v>Vicente lopez</v>
          </cell>
          <cell r="U5177" t="str">
            <v>Buenos Aires</v>
          </cell>
          <cell r="V5177">
            <v>1638</v>
          </cell>
          <cell r="W5177" t="str">
            <v>Gran Buenos Aires</v>
          </cell>
          <cell r="Y5177" t="str">
            <v>SIN CARGO (CABA Y GRAN PARTE DE GBA)</v>
          </cell>
          <cell r="Z5177" t="str">
            <v>Mercado Pago</v>
          </cell>
          <cell r="AD5177">
            <v>43996</v>
          </cell>
          <cell r="AE5177">
            <v>44000</v>
          </cell>
          <cell r="AF5177" t="str">
            <v>SET DE BAÑO 4 PIEZAS: DISP. + JAB + 2 PORTA CEP MARRÓN (Celeste)</v>
          </cell>
          <cell r="AG5177" t="str">
            <v>2085.1</v>
          </cell>
          <cell r="AH5177">
            <v>1</v>
          </cell>
          <cell r="AI5177" t="str">
            <v>046AB7306</v>
          </cell>
          <cell r="AJ5177" t="str">
            <v>Móvil</v>
          </cell>
          <cell r="AK5177" t="str">
            <v>LLEGA MARTES 23-06 ENTRE 8 Y 17 HORAS</v>
          </cell>
          <cell r="AL5177">
            <v>1530434844</v>
          </cell>
          <cell r="AM5177">
            <v>232648506</v>
          </cell>
          <cell r="AN5177" t="str">
            <v>Sí</v>
          </cell>
        </row>
        <row r="5178">
          <cell r="A5178">
            <v>715</v>
          </cell>
          <cell r="B5178" t="str">
            <v>acevedomabel15@hotmail.com</v>
          </cell>
          <cell r="C5178">
            <v>43996</v>
          </cell>
          <cell r="D5178" t="str">
            <v>Abierta</v>
          </cell>
          <cell r="E5178" t="str">
            <v>Recibido</v>
          </cell>
          <cell r="F5178" t="str">
            <v>Enviado</v>
          </cell>
          <cell r="G5178" t="str">
            <v>ARS</v>
          </cell>
          <cell r="H5178">
            <v>1799</v>
          </cell>
          <cell r="I5178">
            <v>0</v>
          </cell>
          <cell r="J5178">
            <v>0</v>
          </cell>
          <cell r="K5178">
            <v>1799</v>
          </cell>
          <cell r="L5178" t="str">
            <v>Mabel Soledad Acevedo</v>
          </cell>
          <cell r="M5178">
            <v>29523362</v>
          </cell>
          <cell r="N5178">
            <v>1158648674</v>
          </cell>
          <cell r="O5178" t="str">
            <v>Mabel Soledad Acevedo</v>
          </cell>
          <cell r="P5178">
            <v>1158648674</v>
          </cell>
          <cell r="Q5178" t="str">
            <v>Av. Bartolomé Mitre</v>
          </cell>
          <cell r="R5178">
            <v>1189</v>
          </cell>
          <cell r="S5178" t="str">
            <v>5°A</v>
          </cell>
          <cell r="T5178" t="str">
            <v>Avellaneda</v>
          </cell>
          <cell r="U5178" t="str">
            <v>Avellaneda</v>
          </cell>
          <cell r="V5178">
            <v>1870</v>
          </cell>
          <cell r="W5178" t="str">
            <v>Gran Buenos Aires</v>
          </cell>
          <cell r="Y5178" t="str">
            <v>SIN CARGO (CABA Y GRAN PARTE DE GBA)</v>
          </cell>
          <cell r="Z5178" t="str">
            <v>Mercado Pago</v>
          </cell>
          <cell r="AD5178">
            <v>43996</v>
          </cell>
          <cell r="AE5178">
            <v>44000</v>
          </cell>
          <cell r="AF5178" t="str">
            <v>SET:  BALDE CENTRIFUGADOR + 1 TRAPEADOR CON MOPA+ REPUESTO MOPA</v>
          </cell>
          <cell r="AG5178">
            <v>1799</v>
          </cell>
          <cell r="AH5178">
            <v>1</v>
          </cell>
          <cell r="AI5178" t="str">
            <v>046LI6698</v>
          </cell>
          <cell r="AJ5178" t="str">
            <v>Móvil</v>
          </cell>
          <cell r="AK5178" t="str">
            <v>LLEGA LUNES 22-06 ENTRE 8 Y 17 HORAS</v>
          </cell>
          <cell r="AL5178">
            <v>1530377707</v>
          </cell>
          <cell r="AM5178">
            <v>231978135</v>
          </cell>
          <cell r="AN5178" t="str">
            <v>Sí</v>
          </cell>
        </row>
        <row r="5179">
          <cell r="A5179">
            <v>714</v>
          </cell>
          <cell r="B5179" t="str">
            <v>ejazmingimenez@hotmail.com</v>
          </cell>
          <cell r="C5179">
            <v>43996</v>
          </cell>
          <cell r="D5179" t="str">
            <v>Abierta</v>
          </cell>
          <cell r="E5179" t="str">
            <v>Recibido</v>
          </cell>
          <cell r="F5179" t="str">
            <v>Enviado</v>
          </cell>
          <cell r="G5179" t="str">
            <v>ARS</v>
          </cell>
          <cell r="H5179">
            <v>1708</v>
          </cell>
          <cell r="I5179" t="str">
            <v>256.2</v>
          </cell>
          <cell r="J5179">
            <v>0</v>
          </cell>
          <cell r="K5179" t="str">
            <v>1451.8</v>
          </cell>
          <cell r="L5179" t="str">
            <v>Eliana Jazmin Gimenez</v>
          </cell>
          <cell r="M5179">
            <v>27394623895</v>
          </cell>
          <cell r="N5179">
            <v>1133801996</v>
          </cell>
          <cell r="O5179" t="str">
            <v>Eliana Jazmin Gimenez</v>
          </cell>
          <cell r="P5179">
            <v>1133801996</v>
          </cell>
          <cell r="Q5179" t="str">
            <v>Monaco</v>
          </cell>
          <cell r="R5179">
            <v>4429</v>
          </cell>
          <cell r="T5179" t="str">
            <v>Devoto</v>
          </cell>
          <cell r="U5179" t="str">
            <v>Caba</v>
          </cell>
          <cell r="V5179">
            <v>1417</v>
          </cell>
          <cell r="W5179" t="str">
            <v>Capital Federal</v>
          </cell>
          <cell r="Y5179" t="str">
            <v>SIN CARGO (CABA Y GRAN PARTE DE GBA)</v>
          </cell>
          <cell r="Z5179" t="str">
            <v>Mercado Pago</v>
          </cell>
          <cell r="AA5179" t="str">
            <v>AMIGOS</v>
          </cell>
          <cell r="AD5179">
            <v>43996</v>
          </cell>
          <cell r="AE5179">
            <v>43999</v>
          </cell>
          <cell r="AF5179" t="str">
            <v>MESA PLEGABLE PARA PC MADERA Y METAL 59X39X23CM (Marrón oscuro)</v>
          </cell>
          <cell r="AG5179">
            <v>1708</v>
          </cell>
          <cell r="AH5179">
            <v>1</v>
          </cell>
          <cell r="AI5179" t="str">
            <v>046ME7897</v>
          </cell>
          <cell r="AJ5179" t="str">
            <v>Móvil</v>
          </cell>
          <cell r="AK5179" t="str">
            <v/>
          </cell>
          <cell r="AL5179">
            <v>1530232433</v>
          </cell>
          <cell r="AM5179">
            <v>232416329</v>
          </cell>
          <cell r="AN5179" t="str">
            <v>Sí</v>
          </cell>
        </row>
        <row r="5180">
          <cell r="A5180">
            <v>713</v>
          </cell>
          <cell r="B5180" t="str">
            <v>m.belolivera@gmail.com</v>
          </cell>
          <cell r="C5180">
            <v>43996</v>
          </cell>
          <cell r="D5180" t="str">
            <v>Abierta</v>
          </cell>
          <cell r="E5180" t="str">
            <v>Pendiente</v>
          </cell>
          <cell r="F5180" t="str">
            <v>No está empaquetado</v>
          </cell>
          <cell r="G5180" t="str">
            <v>ARS</v>
          </cell>
          <cell r="H5180" t="str">
            <v>1148.59</v>
          </cell>
          <cell r="I5180">
            <v>0</v>
          </cell>
          <cell r="J5180">
            <v>0</v>
          </cell>
          <cell r="K5180" t="str">
            <v>1148.59</v>
          </cell>
          <cell r="L5180" t="str">
            <v>Belén Olivera</v>
          </cell>
          <cell r="M5180">
            <v>37620386</v>
          </cell>
          <cell r="N5180">
            <v>1523575108</v>
          </cell>
          <cell r="O5180" t="str">
            <v>Belén Olivera</v>
          </cell>
          <cell r="P5180">
            <v>1523575108</v>
          </cell>
          <cell r="Q5180" t="str">
            <v>Bonpland</v>
          </cell>
          <cell r="R5180">
            <v>2428</v>
          </cell>
          <cell r="S5180" t="str">
            <v>Piso Encargado</v>
          </cell>
          <cell r="T5180" t="str">
            <v>Palermo</v>
          </cell>
          <cell r="U5180" t="str">
            <v>Caba</v>
          </cell>
          <cell r="V5180">
            <v>1425</v>
          </cell>
          <cell r="W5180" t="str">
            <v>Capital Federal</v>
          </cell>
          <cell r="Y5180" t="str">
            <v>SIN CARGO (CABA Y GRAN PARTE DE GBA)</v>
          </cell>
          <cell r="Z5180" t="str">
            <v>Mercado Pago</v>
          </cell>
          <cell r="AB5180" t="str">
            <v>De ser posible, el envio que se realice el dia miércoles 17/6 ya que me encuentro en el domicilio todo el dia</v>
          </cell>
          <cell r="AF5180" t="str">
            <v>CORTINA DE BAÑO BLANCA 180 X 200 CM</v>
          </cell>
          <cell r="AG5180" t="str">
            <v>1148.59</v>
          </cell>
          <cell r="AH5180">
            <v>1</v>
          </cell>
          <cell r="AI5180" t="str">
            <v>AB7346</v>
          </cell>
          <cell r="AJ5180" t="str">
            <v>Móvil</v>
          </cell>
          <cell r="AK5180" t="str">
            <v/>
          </cell>
          <cell r="AL5180">
            <v>1530225738</v>
          </cell>
          <cell r="AM5180">
            <v>231020266</v>
          </cell>
          <cell r="AN5180" t="str">
            <v>Sí</v>
          </cell>
        </row>
        <row r="5181">
          <cell r="A5181">
            <v>712</v>
          </cell>
          <cell r="B5181" t="str">
            <v>juanmsilva90@gmail.com</v>
          </cell>
          <cell r="C5181">
            <v>43996</v>
          </cell>
          <cell r="D5181" t="str">
            <v>Abierta</v>
          </cell>
          <cell r="E5181" t="str">
            <v>Recibido</v>
          </cell>
          <cell r="F5181" t="str">
            <v>Enviado</v>
          </cell>
          <cell r="G5181" t="str">
            <v>ARS</v>
          </cell>
          <cell r="H5181">
            <v>1799</v>
          </cell>
          <cell r="I5181">
            <v>0</v>
          </cell>
          <cell r="J5181">
            <v>0</v>
          </cell>
          <cell r="K5181">
            <v>1799</v>
          </cell>
          <cell r="L5181" t="str">
            <v>Natalia Couceiro</v>
          </cell>
          <cell r="M5181">
            <v>17410287</v>
          </cell>
          <cell r="N5181">
            <v>111536572040</v>
          </cell>
          <cell r="O5181" t="str">
            <v>Marcela Houary</v>
          </cell>
          <cell r="P5181">
            <v>111557984440</v>
          </cell>
          <cell r="Q5181" t="str">
            <v>Estanislao del Campo</v>
          </cell>
          <cell r="R5181">
            <v>1736</v>
          </cell>
          <cell r="S5181">
            <v>3</v>
          </cell>
          <cell r="T5181" t="str">
            <v>Crucecita</v>
          </cell>
          <cell r="U5181" t="str">
            <v>Avellaneda</v>
          </cell>
          <cell r="V5181">
            <v>1870</v>
          </cell>
          <cell r="W5181" t="str">
            <v>Gran Buenos Aires</v>
          </cell>
          <cell r="Y5181" t="str">
            <v>SIN CARGO (CABA Y GRAN PARTE DE GBA)</v>
          </cell>
          <cell r="Z5181" t="str">
            <v>Mercado Pago</v>
          </cell>
          <cell r="AC5181" t="str">
            <v>ENVIAR JUNTO A LOS PEDIDOS 720 Y 753, MISMA DIRECCIÓN, POR FAVOR!</v>
          </cell>
          <cell r="AD5181">
            <v>43996</v>
          </cell>
          <cell r="AE5181">
            <v>44000</v>
          </cell>
          <cell r="AF5181" t="str">
            <v>SET:  BALDE CENTRIFUGADOR + 1 TRAPEADOR CON MOPA+ REPUESTO MOPA</v>
          </cell>
          <cell r="AG5181">
            <v>1799</v>
          </cell>
          <cell r="AH5181">
            <v>1</v>
          </cell>
          <cell r="AI5181" t="str">
            <v>046LI6698</v>
          </cell>
          <cell r="AJ5181" t="str">
            <v>Web</v>
          </cell>
          <cell r="AK5181" t="str">
            <v xml:space="preserve">LLEGA EL 19-06 ENTRE  8 Y 17 HORAS </v>
          </cell>
          <cell r="AL5181">
            <v>1530222846</v>
          </cell>
          <cell r="AM5181">
            <v>231899855</v>
          </cell>
          <cell r="AN5181" t="str">
            <v>Sí</v>
          </cell>
        </row>
        <row r="5182">
          <cell r="A5182">
            <v>711</v>
          </cell>
          <cell r="B5182" t="str">
            <v>amelino2008@gmail.com</v>
          </cell>
          <cell r="C5182">
            <v>43996</v>
          </cell>
          <cell r="D5182" t="str">
            <v>Abierta</v>
          </cell>
          <cell r="E5182" t="str">
            <v>Recibido</v>
          </cell>
          <cell r="F5182" t="str">
            <v>Enviado</v>
          </cell>
          <cell r="G5182" t="str">
            <v>ARS</v>
          </cell>
          <cell r="H5182" t="str">
            <v>2745.99</v>
          </cell>
          <cell r="I5182">
            <v>0</v>
          </cell>
          <cell r="J5182">
            <v>1155</v>
          </cell>
          <cell r="K5182" t="str">
            <v>3900.99</v>
          </cell>
          <cell r="L5182" t="str">
            <v>Augusto Amelino</v>
          </cell>
          <cell r="M5182">
            <v>29139062</v>
          </cell>
          <cell r="N5182">
            <v>3329601462</v>
          </cell>
          <cell r="O5182" t="str">
            <v>Augusto Amelino</v>
          </cell>
          <cell r="P5182">
            <v>3329601462</v>
          </cell>
          <cell r="Q5182" t="str">
            <v>Gorriti</v>
          </cell>
          <cell r="R5182">
            <v>686</v>
          </cell>
          <cell r="U5182" t="str">
            <v>Baradero</v>
          </cell>
          <cell r="V5182">
            <v>2942</v>
          </cell>
          <cell r="W5182" t="str">
            <v>Buenos Aires</v>
          </cell>
          <cell r="Y5182" t="str">
            <v>Correo Argentino - Encomienda Clásica</v>
          </cell>
          <cell r="Z5182" t="str">
            <v>Mercado Pago</v>
          </cell>
          <cell r="AC5182" t="str">
            <v>La clienta pidió por favor que revisemos que este todo ok la mopa porque al ser de Baradero  no quiere tener problemas en tener que cambiarla.</v>
          </cell>
          <cell r="AD5182">
            <v>43996</v>
          </cell>
          <cell r="AE5182">
            <v>44000</v>
          </cell>
          <cell r="AF5182" t="str">
            <v>VASO VERDE FACETADO Y EXPRIMIDOR</v>
          </cell>
          <cell r="AG5182" t="str">
            <v>184.99</v>
          </cell>
          <cell r="AH5182">
            <v>1</v>
          </cell>
          <cell r="AI5182" t="str">
            <v>BP24006</v>
          </cell>
          <cell r="AJ5182" t="str">
            <v>Web</v>
          </cell>
          <cell r="AK5182" t="str">
            <v>22-06 SALE AL CORREO !</v>
          </cell>
          <cell r="AL5182">
            <v>1530194205</v>
          </cell>
          <cell r="AM5182">
            <v>232314391</v>
          </cell>
          <cell r="AN5182" t="str">
            <v>Sí</v>
          </cell>
        </row>
        <row r="5183">
          <cell r="A5183">
            <v>711</v>
          </cell>
          <cell r="B5183" t="str">
            <v>amelino2008@gmail.com</v>
          </cell>
          <cell r="AF5183" t="str">
            <v>MOLDE FLANERA</v>
          </cell>
          <cell r="AG5183">
            <v>462</v>
          </cell>
          <cell r="AH5183">
            <v>1</v>
          </cell>
          <cell r="AI5183" t="str">
            <v>046BA4825</v>
          </cell>
          <cell r="AN5183" t="str">
            <v>Sí</v>
          </cell>
        </row>
        <row r="5184">
          <cell r="A5184">
            <v>711</v>
          </cell>
          <cell r="B5184" t="str">
            <v>amelino2008@gmail.com</v>
          </cell>
          <cell r="AF5184" t="str">
            <v>PROMO: MOPA PREMIUM + TRAPEADOR DE MANO</v>
          </cell>
          <cell r="AG5184">
            <v>2099</v>
          </cell>
          <cell r="AH5184">
            <v>1</v>
          </cell>
          <cell r="AI5184" t="str">
            <v>046LI6698//046LI7902</v>
          </cell>
          <cell r="AN5184" t="str">
            <v>Sí</v>
          </cell>
        </row>
        <row r="5185">
          <cell r="A5185">
            <v>710</v>
          </cell>
          <cell r="B5185" t="str">
            <v>torresangelesloreley@gmail.com</v>
          </cell>
          <cell r="C5185">
            <v>43996</v>
          </cell>
          <cell r="D5185" t="str">
            <v>Abierta</v>
          </cell>
          <cell r="E5185" t="str">
            <v>Recibido</v>
          </cell>
          <cell r="F5185" t="str">
            <v>Enviado</v>
          </cell>
          <cell r="G5185" t="str">
            <v>ARS</v>
          </cell>
          <cell r="H5185">
            <v>1799</v>
          </cell>
          <cell r="I5185">
            <v>0</v>
          </cell>
          <cell r="J5185">
            <v>0</v>
          </cell>
          <cell r="K5185">
            <v>1799</v>
          </cell>
          <cell r="L5185" t="str">
            <v>Angeles Torres</v>
          </cell>
          <cell r="M5185">
            <v>31999984</v>
          </cell>
          <cell r="N5185">
            <v>1134602483</v>
          </cell>
          <cell r="O5185" t="str">
            <v>Angeles Torres</v>
          </cell>
          <cell r="P5185">
            <v>1134602483</v>
          </cell>
          <cell r="Q5185" t="str">
            <v>José Bonifacio</v>
          </cell>
          <cell r="R5185">
            <v>3776</v>
          </cell>
          <cell r="T5185" t="str">
            <v>San juan</v>
          </cell>
          <cell r="U5185" t="str">
            <v>Castelar sur</v>
          </cell>
          <cell r="V5185">
            <v>1712</v>
          </cell>
          <cell r="W5185" t="str">
            <v>Gran Buenos Aires</v>
          </cell>
          <cell r="Y5185" t="str">
            <v>SIN CARGO (CABA Y GRAN PARTE DE GBA)</v>
          </cell>
          <cell r="Z5185" t="str">
            <v>Mercado Pago</v>
          </cell>
          <cell r="AB5185" t="str">
            <v>Lo necesito como regalo del DIA DEL Padre</v>
          </cell>
          <cell r="AD5185">
            <v>43996</v>
          </cell>
          <cell r="AE5185">
            <v>44000</v>
          </cell>
          <cell r="AF5185" t="str">
            <v>SET:  BALDE CENTRIFUGADOR + 1 TRAPEADOR CON MOPA+ REPUESTO MOPA</v>
          </cell>
          <cell r="AG5185">
            <v>1799</v>
          </cell>
          <cell r="AH5185">
            <v>1</v>
          </cell>
          <cell r="AI5185" t="str">
            <v>046LI6698</v>
          </cell>
          <cell r="AJ5185" t="str">
            <v>Móvil</v>
          </cell>
          <cell r="AK5185" t="str">
            <v>LLEGA 19-06 ENTRE 8 Y 17 HORAS!</v>
          </cell>
          <cell r="AL5185">
            <v>1530180382</v>
          </cell>
          <cell r="AM5185">
            <v>232364997</v>
          </cell>
          <cell r="AN5185" t="str">
            <v>Sí</v>
          </cell>
        </row>
        <row r="5186">
          <cell r="A5186">
            <v>709</v>
          </cell>
          <cell r="B5186" t="str">
            <v>ma.cristina.mendoza@hotmail.com</v>
          </cell>
          <cell r="C5186">
            <v>43996</v>
          </cell>
          <cell r="D5186" t="str">
            <v>Abierta</v>
          </cell>
          <cell r="E5186" t="str">
            <v>Recibido</v>
          </cell>
          <cell r="F5186" t="str">
            <v>Enviado</v>
          </cell>
          <cell r="G5186" t="str">
            <v>ARS</v>
          </cell>
          <cell r="H5186" t="str">
            <v>2021.5</v>
          </cell>
          <cell r="I5186">
            <v>0</v>
          </cell>
          <cell r="J5186">
            <v>0</v>
          </cell>
          <cell r="K5186" t="str">
            <v>2021.5</v>
          </cell>
          <cell r="L5186" t="str">
            <v>Maria cristina Mendoza</v>
          </cell>
          <cell r="M5186">
            <v>37557757</v>
          </cell>
          <cell r="N5186">
            <v>1151455420</v>
          </cell>
          <cell r="O5186" t="str">
            <v>Maria cristina Mendoza</v>
          </cell>
          <cell r="P5186">
            <v>1151455420</v>
          </cell>
          <cell r="Q5186" t="str">
            <v>Santo domingo</v>
          </cell>
          <cell r="R5186">
            <v>2223</v>
          </cell>
          <cell r="T5186" t="str">
            <v>Barracas</v>
          </cell>
          <cell r="U5186" t="str">
            <v>Caba</v>
          </cell>
          <cell r="V5186">
            <v>1293</v>
          </cell>
          <cell r="W5186" t="str">
            <v>Capital Federal</v>
          </cell>
          <cell r="Y5186" t="str">
            <v>SIN CARGO (CABA Y GRAN PARTE DE GBA)</v>
          </cell>
          <cell r="Z5186" t="str">
            <v>Mercado Pago</v>
          </cell>
          <cell r="AD5186">
            <v>43996</v>
          </cell>
          <cell r="AE5186">
            <v>44000</v>
          </cell>
          <cell r="AF5186" t="str">
            <v>BATIDOR SEMIAUTOMATICO 34 CM</v>
          </cell>
          <cell r="AG5186" t="str">
            <v>313.5</v>
          </cell>
          <cell r="AH5186">
            <v>1</v>
          </cell>
          <cell r="AI5186" t="str">
            <v>046BA4824</v>
          </cell>
          <cell r="AJ5186" t="str">
            <v>Móvil</v>
          </cell>
          <cell r="AK5186" t="str">
            <v>LLEGA LUNES 22-06 ENTRE 8 Y 17 HORAS</v>
          </cell>
          <cell r="AL5186">
            <v>1530137555</v>
          </cell>
          <cell r="AM5186">
            <v>230841990</v>
          </cell>
          <cell r="AN5186" t="str">
            <v>Sí</v>
          </cell>
        </row>
        <row r="5187">
          <cell r="A5187">
            <v>709</v>
          </cell>
          <cell r="B5187" t="str">
            <v>ma.cristina.mendoza@hotmail.com</v>
          </cell>
          <cell r="AF5187" t="str">
            <v>MESA PLEGABLE PARA PC MADERA Y METAL 59X39X23CM (Beige)</v>
          </cell>
          <cell r="AG5187">
            <v>1708</v>
          </cell>
          <cell r="AH5187">
            <v>1</v>
          </cell>
          <cell r="AI5187" t="str">
            <v>046ME7897</v>
          </cell>
          <cell r="AN5187" t="str">
            <v>Sí</v>
          </cell>
        </row>
        <row r="5188">
          <cell r="A5188">
            <v>708</v>
          </cell>
          <cell r="B5188" t="str">
            <v>lauraf.args@gmail.com</v>
          </cell>
          <cell r="C5188">
            <v>43996</v>
          </cell>
          <cell r="D5188" t="str">
            <v>Abierta</v>
          </cell>
          <cell r="E5188" t="str">
            <v>Recibido</v>
          </cell>
          <cell r="F5188" t="str">
            <v>Enviado</v>
          </cell>
          <cell r="G5188" t="str">
            <v>ARS</v>
          </cell>
          <cell r="H5188">
            <v>3170</v>
          </cell>
          <cell r="I5188">
            <v>0</v>
          </cell>
          <cell r="J5188">
            <v>0</v>
          </cell>
          <cell r="K5188">
            <v>3170</v>
          </cell>
          <cell r="L5188" t="str">
            <v>Laura Argañaras</v>
          </cell>
          <cell r="M5188">
            <v>36637800</v>
          </cell>
          <cell r="N5188">
            <v>1121651714</v>
          </cell>
          <cell r="O5188" t="str">
            <v>Laura Argañaras</v>
          </cell>
          <cell r="P5188">
            <v>1121651714</v>
          </cell>
          <cell r="Q5188" t="str">
            <v>Cabildo</v>
          </cell>
          <cell r="R5188">
            <v>5336</v>
          </cell>
          <cell r="S5188" t="str">
            <v>Casa</v>
          </cell>
          <cell r="T5188" t="str">
            <v>Villa Ballester</v>
          </cell>
          <cell r="U5188" t="str">
            <v>San Martín</v>
          </cell>
          <cell r="V5188">
            <v>1653</v>
          </cell>
          <cell r="W5188" t="str">
            <v>Gran Buenos Aires</v>
          </cell>
          <cell r="Y5188" t="str">
            <v>SIN CARGO (CABA Y GRAN PARTE DE GBA)</v>
          </cell>
          <cell r="Z5188" t="str">
            <v>Mercado Pago</v>
          </cell>
          <cell r="AB5188" t="str">
            <v>Es una casa, golpear las manos</v>
          </cell>
          <cell r="AD5188">
            <v>43996</v>
          </cell>
          <cell r="AE5188">
            <v>44000</v>
          </cell>
          <cell r="AF5188" t="str">
            <v>JARRA MEDIDORA RECTA CH 7,7X10CM</v>
          </cell>
          <cell r="AG5188">
            <v>438</v>
          </cell>
          <cell r="AH5188">
            <v>1</v>
          </cell>
          <cell r="AI5188" t="str">
            <v>055BA7678</v>
          </cell>
          <cell r="AJ5188" t="str">
            <v>Móvil</v>
          </cell>
          <cell r="AK5188" t="str">
            <v>LLEGA LUNES 23-06 ENTRE 8 Y 17 HORAS</v>
          </cell>
          <cell r="AL5188">
            <v>1530089458</v>
          </cell>
          <cell r="AM5188">
            <v>231702067</v>
          </cell>
          <cell r="AN5188" t="str">
            <v>Sí</v>
          </cell>
        </row>
        <row r="5189">
          <cell r="A5189">
            <v>708</v>
          </cell>
          <cell r="B5189" t="str">
            <v>lauraf.args@gmail.com</v>
          </cell>
          <cell r="AF5189" t="str">
            <v>SET CUCHARON Y TENEDOR BAMBOO GRIS 29CM</v>
          </cell>
          <cell r="AG5189">
            <v>1024</v>
          </cell>
          <cell r="AH5189">
            <v>1</v>
          </cell>
          <cell r="AI5189" t="str">
            <v>BA7802</v>
          </cell>
          <cell r="AN5189" t="str">
            <v>Sí</v>
          </cell>
        </row>
        <row r="5190">
          <cell r="A5190">
            <v>708</v>
          </cell>
          <cell r="B5190" t="str">
            <v>lauraf.args@gmail.com</v>
          </cell>
          <cell r="AF5190" t="str">
            <v>MESA PLEGABLE PARA PC MADERA Y METAL 59X39X23CM (Beige)</v>
          </cell>
          <cell r="AG5190">
            <v>1708</v>
          </cell>
          <cell r="AH5190">
            <v>1</v>
          </cell>
          <cell r="AI5190" t="str">
            <v>046ME7897</v>
          </cell>
          <cell r="AN5190" t="str">
            <v>Sí</v>
          </cell>
        </row>
        <row r="5191">
          <cell r="A5191">
            <v>707</v>
          </cell>
          <cell r="B5191" t="str">
            <v>mdc1ar@yahoo.com.ar</v>
          </cell>
          <cell r="C5191">
            <v>43996</v>
          </cell>
          <cell r="D5191" t="str">
            <v>Abierta</v>
          </cell>
          <cell r="E5191" t="str">
            <v>Recibido</v>
          </cell>
          <cell r="F5191" t="str">
            <v>Enviado</v>
          </cell>
          <cell r="G5191" t="str">
            <v>ARS</v>
          </cell>
          <cell r="H5191">
            <v>1799</v>
          </cell>
          <cell r="I5191">
            <v>0</v>
          </cell>
          <cell r="J5191">
            <v>0</v>
          </cell>
          <cell r="K5191">
            <v>1799</v>
          </cell>
          <cell r="L5191" t="str">
            <v>Maximiliano Da Conceicao</v>
          </cell>
          <cell r="M5191">
            <v>27948425</v>
          </cell>
          <cell r="N5191">
            <v>2215389247</v>
          </cell>
          <cell r="O5191" t="str">
            <v>Maximiliano Da Conceicao</v>
          </cell>
          <cell r="P5191">
            <v>2215389247</v>
          </cell>
          <cell r="Q5191">
            <v>491</v>
          </cell>
          <cell r="R5191">
            <v>3535</v>
          </cell>
          <cell r="U5191" t="str">
            <v>La Plata</v>
          </cell>
          <cell r="V5191">
            <v>1440</v>
          </cell>
          <cell r="W5191" t="str">
            <v>Capital Federal</v>
          </cell>
          <cell r="Y5191" t="str">
            <v>SIN CARGO (CABA Y GRAN PARTE DE GBA)</v>
          </cell>
          <cell r="Z5191" t="str">
            <v>Mercado Pago</v>
          </cell>
          <cell r="AB5191" t="str">
            <v>Domicilio: calle 491 N* 3535 entre 30 y 31. Gonnet. CP 1897</v>
          </cell>
          <cell r="AD5191">
            <v>43996</v>
          </cell>
          <cell r="AE5191">
            <v>44000</v>
          </cell>
          <cell r="AF5191" t="str">
            <v>SET:  BALDE CENTRIFUGADOR + 1 TRAPEADOR CON MOPA+ REPUESTO MOPA</v>
          </cell>
          <cell r="AG5191">
            <v>1799</v>
          </cell>
          <cell r="AH5191">
            <v>1</v>
          </cell>
          <cell r="AI5191" t="str">
            <v>046LI6698</v>
          </cell>
          <cell r="AJ5191" t="str">
            <v>Móvil</v>
          </cell>
          <cell r="AK5191" t="str">
            <v>LLEGA LUNES 22-06 ENTRE 8 Y 17 HORAS</v>
          </cell>
          <cell r="AL5191">
            <v>1530076149</v>
          </cell>
          <cell r="AM5191">
            <v>232271956</v>
          </cell>
          <cell r="AN5191" t="str">
            <v>Sí</v>
          </cell>
        </row>
        <row r="5192">
          <cell r="A5192">
            <v>706</v>
          </cell>
          <cell r="B5192" t="str">
            <v>Sauretdiego@yahoo.com.ar</v>
          </cell>
          <cell r="C5192">
            <v>43996</v>
          </cell>
          <cell r="D5192" t="str">
            <v>Abierta</v>
          </cell>
          <cell r="E5192" t="str">
            <v>Recibido</v>
          </cell>
          <cell r="F5192" t="str">
            <v>Enviado</v>
          </cell>
          <cell r="G5192" t="str">
            <v>ARS</v>
          </cell>
          <cell r="H5192">
            <v>4640</v>
          </cell>
          <cell r="I5192">
            <v>0</v>
          </cell>
          <cell r="J5192">
            <v>0</v>
          </cell>
          <cell r="K5192">
            <v>4640</v>
          </cell>
          <cell r="L5192" t="str">
            <v>Diego Sauret</v>
          </cell>
          <cell r="M5192">
            <v>2076717266</v>
          </cell>
          <cell r="N5192">
            <v>541156959084</v>
          </cell>
          <cell r="O5192" t="str">
            <v>Diego Sauret</v>
          </cell>
          <cell r="P5192">
            <v>541156959084</v>
          </cell>
          <cell r="Q5192" t="str">
            <v>Jose Bonifacio</v>
          </cell>
          <cell r="R5192">
            <v>2429</v>
          </cell>
          <cell r="S5192" t="str">
            <v>1G</v>
          </cell>
          <cell r="T5192" t="str">
            <v>Capital Federal</v>
          </cell>
          <cell r="U5192" t="str">
            <v>Capital Federal</v>
          </cell>
          <cell r="V5192">
            <v>1406</v>
          </cell>
          <cell r="W5192" t="str">
            <v>Capital Federal</v>
          </cell>
          <cell r="Y5192" t="str">
            <v>SIN CARGO (CABA Y GRAN PARTE DE GBA)</v>
          </cell>
          <cell r="Z5192" t="str">
            <v>Mercado Pago</v>
          </cell>
          <cell r="AD5192">
            <v>43996</v>
          </cell>
          <cell r="AE5192">
            <v>44000</v>
          </cell>
          <cell r="AF5192" t="str">
            <v>CESTO DE BASURA ACERO INOX. 12L</v>
          </cell>
          <cell r="AG5192">
            <v>2541</v>
          </cell>
          <cell r="AH5192">
            <v>1</v>
          </cell>
          <cell r="AI5192" t="str">
            <v>TA7998</v>
          </cell>
          <cell r="AJ5192" t="str">
            <v>Web</v>
          </cell>
          <cell r="AK5192" t="str">
            <v>LLEGA LUNES 22-06 ENTRE 8 Y 17 HORAS</v>
          </cell>
          <cell r="AL5192">
            <v>1529935135</v>
          </cell>
          <cell r="AM5192">
            <v>232134577</v>
          </cell>
          <cell r="AN5192" t="str">
            <v>Sí</v>
          </cell>
        </row>
        <row r="5193">
          <cell r="A5193">
            <v>706</v>
          </cell>
          <cell r="B5193" t="str">
            <v>Sauretdiego@yahoo.com.ar</v>
          </cell>
          <cell r="AF5193" t="str">
            <v>PROMO: MOPA PREMIUM + TRAPEADOR DE MANO</v>
          </cell>
          <cell r="AG5193">
            <v>2099</v>
          </cell>
          <cell r="AH5193">
            <v>1</v>
          </cell>
          <cell r="AI5193" t="str">
            <v>046LI6698//046LI7902</v>
          </cell>
          <cell r="AN5193" t="str">
            <v>Sí</v>
          </cell>
        </row>
        <row r="5194">
          <cell r="A5194">
            <v>705</v>
          </cell>
          <cell r="B5194" t="str">
            <v>ayelenrupani@gmail.com</v>
          </cell>
          <cell r="C5194">
            <v>43996</v>
          </cell>
          <cell r="D5194" t="str">
            <v>Abierta</v>
          </cell>
          <cell r="E5194" t="str">
            <v>Recibido</v>
          </cell>
          <cell r="F5194" t="str">
            <v>Enviado</v>
          </cell>
          <cell r="G5194" t="str">
            <v>ARS</v>
          </cell>
          <cell r="H5194">
            <v>1799</v>
          </cell>
          <cell r="I5194">
            <v>0</v>
          </cell>
          <cell r="J5194">
            <v>0</v>
          </cell>
          <cell r="K5194">
            <v>1799</v>
          </cell>
          <cell r="L5194" t="str">
            <v>Ayelen Rupani</v>
          </cell>
          <cell r="M5194">
            <v>30716078627</v>
          </cell>
          <cell r="N5194">
            <v>92323641771</v>
          </cell>
          <cell r="O5194" t="str">
            <v>Ayelen Rupani</v>
          </cell>
          <cell r="P5194">
            <v>92323641771</v>
          </cell>
          <cell r="Q5194" t="str">
            <v>Santiago del Estero</v>
          </cell>
          <cell r="R5194">
            <v>695</v>
          </cell>
          <cell r="S5194" t="str">
            <v>Piso 3 dpto 10</v>
          </cell>
          <cell r="T5194" t="str">
            <v>Monserrat</v>
          </cell>
          <cell r="U5194" t="str">
            <v>Ciudad de Buenos Aires</v>
          </cell>
          <cell r="V5194">
            <v>1075</v>
          </cell>
          <cell r="W5194" t="str">
            <v>Capital Federal</v>
          </cell>
          <cell r="Y5194" t="str">
            <v>SIN CARGO (CABA Y GRAN PARTE DE GBA)</v>
          </cell>
          <cell r="Z5194" t="str">
            <v>Mercado Pago</v>
          </cell>
          <cell r="AB5194" t="str">
            <v>Por favor necesito saber cuando llega para estar para recibirlo ya que trabajo algunos días a la semana afuera. Gracias!!</v>
          </cell>
          <cell r="AC5194" t="str">
            <v>tel 02323 - 364 1771</v>
          </cell>
          <cell r="AD5194">
            <v>43996</v>
          </cell>
          <cell r="AE5194">
            <v>44000</v>
          </cell>
          <cell r="AF5194" t="str">
            <v>SET:  BALDE CENTRIFUGADOR + 1 TRAPEADOR CON MOPA+ REPUESTO MOPA</v>
          </cell>
          <cell r="AG5194">
            <v>1799</v>
          </cell>
          <cell r="AH5194">
            <v>1</v>
          </cell>
          <cell r="AI5194" t="str">
            <v>046LI6698</v>
          </cell>
          <cell r="AJ5194" t="str">
            <v>Móvil</v>
          </cell>
          <cell r="AK5194" t="str">
            <v>LLEGA LUNES 22-06 ENTRE 8 Y 17 HORAS!</v>
          </cell>
          <cell r="AL5194">
            <v>1529876004</v>
          </cell>
          <cell r="AM5194">
            <v>230345813</v>
          </cell>
          <cell r="AN5194" t="str">
            <v>Sí</v>
          </cell>
        </row>
        <row r="5195">
          <cell r="A5195">
            <v>704</v>
          </cell>
          <cell r="B5195" t="str">
            <v>stephy_tifi@hotmail.com</v>
          </cell>
          <cell r="C5195">
            <v>43996</v>
          </cell>
          <cell r="D5195" t="str">
            <v>Abierta</v>
          </cell>
          <cell r="E5195" t="str">
            <v>Recibido</v>
          </cell>
          <cell r="F5195" t="str">
            <v>Enviado</v>
          </cell>
          <cell r="G5195" t="str">
            <v>ARS</v>
          </cell>
          <cell r="H5195" t="str">
            <v>862.38</v>
          </cell>
          <cell r="I5195">
            <v>0</v>
          </cell>
          <cell r="J5195">
            <v>0</v>
          </cell>
          <cell r="K5195" t="str">
            <v>862.38</v>
          </cell>
          <cell r="L5195" t="str">
            <v>Stephanie Frade</v>
          </cell>
          <cell r="M5195">
            <v>34142398</v>
          </cell>
          <cell r="N5195">
            <v>1136562689</v>
          </cell>
          <cell r="O5195" t="str">
            <v>Stephanie Frade</v>
          </cell>
          <cell r="P5195">
            <v>1136562689</v>
          </cell>
          <cell r="Q5195" t="str">
            <v>Victor Hugo</v>
          </cell>
          <cell r="R5195">
            <v>433</v>
          </cell>
          <cell r="T5195" t="str">
            <v>Wilde</v>
          </cell>
          <cell r="U5195" t="str">
            <v>Wilde</v>
          </cell>
          <cell r="V5195">
            <v>1875</v>
          </cell>
          <cell r="W5195" t="str">
            <v>Gran Buenos Aires</v>
          </cell>
          <cell r="Y5195" t="str">
            <v>SIN CARGO (CABA Y GRAN PARTE DE GBA)</v>
          </cell>
          <cell r="Z5195" t="str">
            <v>Mercado Pago</v>
          </cell>
          <cell r="AB5195" t="str">
            <v>Casa al frente con rejas blancas. Tocar timbre por favor. Gracias.</v>
          </cell>
          <cell r="AD5195">
            <v>43996</v>
          </cell>
          <cell r="AE5195">
            <v>44000</v>
          </cell>
          <cell r="AF5195" t="str">
            <v>RALLADOR DE MANZANA VARIOS COLORES + CUCHARA (Azul)</v>
          </cell>
          <cell r="AG5195" t="str">
            <v>122.52</v>
          </cell>
          <cell r="AH5195">
            <v>1</v>
          </cell>
          <cell r="AJ5195" t="str">
            <v>Móvil</v>
          </cell>
          <cell r="AK5195" t="str">
            <v>LLEGA LUNES 22-06 ENTRE 8 Y 17 HORAS</v>
          </cell>
          <cell r="AL5195">
            <v>1529807998</v>
          </cell>
          <cell r="AM5195">
            <v>208827211</v>
          </cell>
          <cell r="AN5195" t="str">
            <v>Sí</v>
          </cell>
        </row>
        <row r="5196">
          <cell r="A5196">
            <v>704</v>
          </cell>
          <cell r="B5196" t="str">
            <v>stephy_tifi@hotmail.com</v>
          </cell>
          <cell r="AF5196" t="str">
            <v>MOLDE TARTERA</v>
          </cell>
          <cell r="AG5196" t="str">
            <v>281.8</v>
          </cell>
          <cell r="AH5196">
            <v>1</v>
          </cell>
          <cell r="AI5196" t="str">
            <v>046BA4836</v>
          </cell>
          <cell r="AN5196" t="str">
            <v>Sí</v>
          </cell>
        </row>
        <row r="5197">
          <cell r="A5197">
            <v>704</v>
          </cell>
          <cell r="B5197" t="str">
            <v>stephy_tifi@hotmail.com</v>
          </cell>
          <cell r="AF5197" t="str">
            <v>COLADOR BALLENA 32CM X 10,5CM (Celeste)</v>
          </cell>
          <cell r="AG5197" t="str">
            <v>144.56</v>
          </cell>
          <cell r="AH5197">
            <v>1</v>
          </cell>
          <cell r="AN5197" t="str">
            <v>Sí</v>
          </cell>
        </row>
        <row r="5198">
          <cell r="A5198">
            <v>704</v>
          </cell>
          <cell r="B5198" t="str">
            <v>stephy_tifi@hotmail.com</v>
          </cell>
          <cell r="AF5198" t="str">
            <v>BATIDOR SEMIAUTOMATICO 34 CM</v>
          </cell>
          <cell r="AG5198" t="str">
            <v>313.5</v>
          </cell>
          <cell r="AH5198">
            <v>1</v>
          </cell>
          <cell r="AI5198" t="str">
            <v>046BA4824</v>
          </cell>
          <cell r="AN5198" t="str">
            <v>Sí</v>
          </cell>
        </row>
        <row r="5199">
          <cell r="A5199">
            <v>703</v>
          </cell>
          <cell r="B5199" t="str">
            <v>giselleagonzalez@hotmail.com</v>
          </cell>
          <cell r="C5199">
            <v>43996</v>
          </cell>
          <cell r="D5199" t="str">
            <v>Abierta</v>
          </cell>
          <cell r="E5199" t="str">
            <v>Recibido</v>
          </cell>
          <cell r="F5199" t="str">
            <v>Enviado</v>
          </cell>
          <cell r="G5199" t="str">
            <v>ARS</v>
          </cell>
          <cell r="H5199" t="str">
            <v>1216.14</v>
          </cell>
          <cell r="I5199">
            <v>0</v>
          </cell>
          <cell r="J5199">
            <v>0</v>
          </cell>
          <cell r="K5199" t="str">
            <v>1216.14</v>
          </cell>
          <cell r="L5199" t="str">
            <v>Gisela Gonzalez</v>
          </cell>
          <cell r="M5199">
            <v>31640300</v>
          </cell>
          <cell r="N5199">
            <v>1562479089</v>
          </cell>
          <cell r="O5199" t="str">
            <v>Gisela Gonzalez</v>
          </cell>
          <cell r="P5199">
            <v>1562479089</v>
          </cell>
          <cell r="Q5199" t="str">
            <v>Pedro zavatarro</v>
          </cell>
          <cell r="R5199">
            <v>4138</v>
          </cell>
          <cell r="S5199" t="str">
            <v>Dto 1 casa de frente</v>
          </cell>
          <cell r="U5199" t="str">
            <v>Santos lugares</v>
          </cell>
          <cell r="V5199">
            <v>1676</v>
          </cell>
          <cell r="W5199" t="str">
            <v>Gran Buenos Aires</v>
          </cell>
          <cell r="Y5199" t="str">
            <v>SIN CARGO (CABA Y GRAN PARTE DE GBA)</v>
          </cell>
          <cell r="Z5199" t="str">
            <v>Mercado Pago</v>
          </cell>
          <cell r="AB5199" t="str">
            <v>Trabajo martes y jueves,pero me lo confirman un dia antes. Porfavor, llamar para confrmar un dia antes de la entrega.</v>
          </cell>
          <cell r="AC5199" t="str">
            <v>COLOR NEGRO CAMBIO DE DIRECCION DE ACUERDO AL HORARIO: DE 10 A 13 HS: SAN JOSE 1565 ALDO BONZI DE 16 EB ADELANTE: PEDROZAVATARRO4138 DEPTO 1 CADA DE FRENTE</v>
          </cell>
          <cell r="AD5199">
            <v>43996</v>
          </cell>
          <cell r="AE5199">
            <v>44006</v>
          </cell>
          <cell r="AF5199" t="str">
            <v>SECAPLATOS 2 COLORES SURTIDOS 30CMX43CM (Blanco)</v>
          </cell>
          <cell r="AG5199" t="str">
            <v>1216.14</v>
          </cell>
          <cell r="AH5199">
            <v>1</v>
          </cell>
          <cell r="AJ5199" t="str">
            <v>Móvil</v>
          </cell>
          <cell r="AK5199" t="str">
            <v/>
          </cell>
          <cell r="AL5199">
            <v>1529773275</v>
          </cell>
          <cell r="AM5199">
            <v>231990301</v>
          </cell>
          <cell r="AN5199" t="str">
            <v>Sí</v>
          </cell>
        </row>
        <row r="5200">
          <cell r="A5200">
            <v>702</v>
          </cell>
          <cell r="B5200" t="str">
            <v>patodelo@hotmail.com</v>
          </cell>
          <cell r="C5200">
            <v>43996</v>
          </cell>
          <cell r="D5200" t="str">
            <v>Abierta</v>
          </cell>
          <cell r="E5200" t="str">
            <v>Recibido</v>
          </cell>
          <cell r="F5200" t="str">
            <v>Enviado</v>
          </cell>
          <cell r="G5200" t="str">
            <v>ARS</v>
          </cell>
          <cell r="H5200" t="str">
            <v>1932.84</v>
          </cell>
          <cell r="I5200">
            <v>0</v>
          </cell>
          <cell r="J5200">
            <v>0</v>
          </cell>
          <cell r="K5200" t="str">
            <v>1932.84</v>
          </cell>
          <cell r="L5200" t="str">
            <v>Patricia Delorenzi</v>
          </cell>
          <cell r="M5200">
            <v>32686266</v>
          </cell>
          <cell r="N5200">
            <v>234615652552</v>
          </cell>
          <cell r="O5200" t="str">
            <v>Patricia Delorenzi</v>
          </cell>
          <cell r="P5200">
            <v>234615652552</v>
          </cell>
          <cell r="Q5200" t="str">
            <v>Vidt</v>
          </cell>
          <cell r="R5200">
            <v>2174</v>
          </cell>
          <cell r="S5200" t="str">
            <v>PB3</v>
          </cell>
          <cell r="T5200" t="str">
            <v>Palermo</v>
          </cell>
          <cell r="U5200" t="str">
            <v>Ciudad Autonoma de Buenos Aires</v>
          </cell>
          <cell r="V5200">
            <v>1425</v>
          </cell>
          <cell r="W5200" t="str">
            <v>Capital Federal</v>
          </cell>
          <cell r="Y5200" t="str">
            <v>SIN CARGO (CABA Y GRAN PARTE DE GBA)</v>
          </cell>
          <cell r="Z5200" t="str">
            <v>Mercado Pago</v>
          </cell>
          <cell r="AD5200">
            <v>43996</v>
          </cell>
          <cell r="AE5200">
            <v>44000</v>
          </cell>
          <cell r="AF5200" t="str">
            <v>DESTAPADOR - SACACORCHOS</v>
          </cell>
          <cell r="AG5200" t="str">
            <v>134.84</v>
          </cell>
          <cell r="AH5200">
            <v>1</v>
          </cell>
          <cell r="AI5200" t="str">
            <v>BA4791</v>
          </cell>
          <cell r="AJ5200" t="str">
            <v>Web</v>
          </cell>
          <cell r="AK5200" t="str">
            <v>LLEGA LUNES 22-06 ENTRE 8 Y 17 HORAS</v>
          </cell>
          <cell r="AL5200">
            <v>1529753450</v>
          </cell>
          <cell r="AM5200">
            <v>231974306</v>
          </cell>
          <cell r="AN5200" t="str">
            <v>Sí</v>
          </cell>
        </row>
        <row r="5201">
          <cell r="A5201">
            <v>702</v>
          </cell>
          <cell r="B5201" t="str">
            <v>patodelo@hotmail.com</v>
          </cell>
          <cell r="AF5201" t="str">
            <v>JUEGO DE 4 PINTAS</v>
          </cell>
          <cell r="AG5201">
            <v>499</v>
          </cell>
          <cell r="AH5201">
            <v>1</v>
          </cell>
          <cell r="AI5201" t="str">
            <v>RI68946PK</v>
          </cell>
          <cell r="AN5201" t="str">
            <v>Sí</v>
          </cell>
        </row>
        <row r="5202">
          <cell r="A5202">
            <v>702</v>
          </cell>
          <cell r="B5202" t="str">
            <v>patodelo@hotmail.com</v>
          </cell>
          <cell r="AF5202" t="str">
            <v>KIT SOMMELIER</v>
          </cell>
          <cell r="AG5202">
            <v>1299</v>
          </cell>
          <cell r="AH5202">
            <v>1</v>
          </cell>
          <cell r="AI5202" t="str">
            <v>TW409590</v>
          </cell>
          <cell r="AN5202" t="str">
            <v>Sí</v>
          </cell>
        </row>
        <row r="5203">
          <cell r="A5203">
            <v>701</v>
          </cell>
          <cell r="B5203" t="str">
            <v>bbustos@hotmail.com.ar</v>
          </cell>
          <cell r="C5203">
            <v>43996</v>
          </cell>
          <cell r="D5203" t="str">
            <v>Abierta</v>
          </cell>
          <cell r="E5203" t="str">
            <v>Recibido</v>
          </cell>
          <cell r="F5203" t="str">
            <v>Enviado</v>
          </cell>
          <cell r="G5203" t="str">
            <v>ARS</v>
          </cell>
          <cell r="H5203" t="str">
            <v>2427.39</v>
          </cell>
          <cell r="I5203">
            <v>0</v>
          </cell>
          <cell r="J5203">
            <v>0</v>
          </cell>
          <cell r="K5203" t="str">
            <v>2427.39</v>
          </cell>
          <cell r="L5203" t="str">
            <v>Betiana Bustos</v>
          </cell>
          <cell r="M5203">
            <v>33984463</v>
          </cell>
          <cell r="N5203">
            <v>1567462590</v>
          </cell>
          <cell r="O5203" t="str">
            <v>Betiana Bustos</v>
          </cell>
          <cell r="P5203">
            <v>1567462590</v>
          </cell>
          <cell r="Q5203" t="str">
            <v>Patagones</v>
          </cell>
          <cell r="R5203">
            <v>2847</v>
          </cell>
          <cell r="S5203">
            <v>1</v>
          </cell>
          <cell r="T5203" t="str">
            <v>Parque patricios</v>
          </cell>
          <cell r="U5203" t="str">
            <v>Caba</v>
          </cell>
          <cell r="V5203">
            <v>1437</v>
          </cell>
          <cell r="W5203" t="str">
            <v>Capital Federal</v>
          </cell>
          <cell r="Y5203" t="str">
            <v>SIN CARGO (CABA Y GRAN PARTE DE GBA)</v>
          </cell>
          <cell r="Z5203" t="str">
            <v>Mercado Pago</v>
          </cell>
          <cell r="AD5203">
            <v>43996</v>
          </cell>
          <cell r="AE5203">
            <v>44000</v>
          </cell>
          <cell r="AF5203" t="str">
            <v>MOLDE FLANERA</v>
          </cell>
          <cell r="AG5203">
            <v>462</v>
          </cell>
          <cell r="AH5203">
            <v>1</v>
          </cell>
          <cell r="AI5203" t="str">
            <v>046BA4825</v>
          </cell>
          <cell r="AJ5203" t="str">
            <v>Móvil</v>
          </cell>
          <cell r="AK5203" t="str">
            <v>LLEGA LUNES 22-06 ENTRE 8 Y 17 HORAS</v>
          </cell>
          <cell r="AL5203">
            <v>1529570399</v>
          </cell>
          <cell r="AM5203">
            <v>216619681</v>
          </cell>
          <cell r="AN5203" t="str">
            <v>Sí</v>
          </cell>
        </row>
        <row r="5204">
          <cell r="A5204">
            <v>701</v>
          </cell>
          <cell r="B5204" t="str">
            <v>bbustos@hotmail.com.ar</v>
          </cell>
          <cell r="AF5204" t="str">
            <v>RALLADOR DE MANZANA VARIOS COLORES + CUCHARA (Naranja)</v>
          </cell>
          <cell r="AG5204" t="str">
            <v>122.52</v>
          </cell>
          <cell r="AH5204">
            <v>1</v>
          </cell>
          <cell r="AN5204" t="str">
            <v>Sí</v>
          </cell>
        </row>
        <row r="5205">
          <cell r="A5205">
            <v>701</v>
          </cell>
          <cell r="B5205" t="str">
            <v>bbustos@hotmail.com.ar</v>
          </cell>
          <cell r="AF5205" t="str">
            <v>RALLADOR DE MANO MEDIANO 20 CM</v>
          </cell>
          <cell r="AG5205" t="str">
            <v>43.87</v>
          </cell>
          <cell r="AH5205">
            <v>1</v>
          </cell>
          <cell r="AI5205" t="str">
            <v>BA7382</v>
          </cell>
          <cell r="AN5205" t="str">
            <v>Sí</v>
          </cell>
        </row>
        <row r="5206">
          <cell r="A5206">
            <v>701</v>
          </cell>
          <cell r="B5206" t="str">
            <v>bbustos@hotmail.com.ar</v>
          </cell>
          <cell r="AF5206" t="str">
            <v>SET:  BALDE CENTRIFUGADOR + 1 TRAPEADOR CON MOPA+ REPUESTO MOPA</v>
          </cell>
          <cell r="AG5206">
            <v>1799</v>
          </cell>
          <cell r="AH5206">
            <v>1</v>
          </cell>
          <cell r="AI5206" t="str">
            <v>046LI6698</v>
          </cell>
          <cell r="AN5206" t="str">
            <v>Sí</v>
          </cell>
        </row>
        <row r="5207">
          <cell r="A5207">
            <v>700</v>
          </cell>
          <cell r="B5207" t="str">
            <v>carrizo.carina@yahoo.com.ar</v>
          </cell>
          <cell r="C5207">
            <v>43995</v>
          </cell>
          <cell r="D5207" t="str">
            <v>Abierta</v>
          </cell>
          <cell r="E5207" t="str">
            <v>Recibido</v>
          </cell>
          <cell r="F5207" t="str">
            <v>Enviado</v>
          </cell>
          <cell r="G5207" t="str">
            <v>ARS</v>
          </cell>
          <cell r="H5207">
            <v>1799</v>
          </cell>
          <cell r="I5207">
            <v>0</v>
          </cell>
          <cell r="J5207">
            <v>0</v>
          </cell>
          <cell r="K5207">
            <v>1799</v>
          </cell>
          <cell r="L5207" t="str">
            <v>Carina Carrizo</v>
          </cell>
          <cell r="M5207">
            <v>26997891</v>
          </cell>
          <cell r="N5207">
            <v>1564011882</v>
          </cell>
          <cell r="O5207" t="str">
            <v>Carina Carrizo</v>
          </cell>
          <cell r="P5207">
            <v>1564011882</v>
          </cell>
          <cell r="Q5207" t="str">
            <v>Tabare</v>
          </cell>
          <cell r="R5207">
            <v>1554</v>
          </cell>
          <cell r="S5207" t="str">
            <v>Portón gris (golpear)</v>
          </cell>
          <cell r="T5207" t="str">
            <v>Nueva Pompeya</v>
          </cell>
          <cell r="U5207" t="str">
            <v>Caba</v>
          </cell>
          <cell r="V5207">
            <v>1437</v>
          </cell>
          <cell r="W5207" t="str">
            <v>Capital Federal</v>
          </cell>
          <cell r="Y5207" t="str">
            <v>SIN CARGO (CABA Y GRAN PARTE DE GBA)</v>
          </cell>
          <cell r="Z5207" t="str">
            <v>Mercado Pago</v>
          </cell>
          <cell r="AD5207">
            <v>43995</v>
          </cell>
          <cell r="AE5207">
            <v>43999</v>
          </cell>
          <cell r="AF5207" t="str">
            <v>SET:  BALDE CENTRIFUGADOR + 1 TRAPEADOR CON MOPA+ REPUESTO MOPA</v>
          </cell>
          <cell r="AG5207">
            <v>1799</v>
          </cell>
          <cell r="AH5207">
            <v>1</v>
          </cell>
          <cell r="AI5207" t="str">
            <v>046LI6698</v>
          </cell>
          <cell r="AJ5207" t="str">
            <v>Móvil</v>
          </cell>
          <cell r="AK5207" t="str">
            <v>LLEGA EL 19-06 ENTRE 8 Y 17 HORAS</v>
          </cell>
          <cell r="AL5207">
            <v>1529422731</v>
          </cell>
          <cell r="AM5207">
            <v>231604886</v>
          </cell>
          <cell r="AN5207" t="str">
            <v>Sí</v>
          </cell>
        </row>
        <row r="5208">
          <cell r="A5208">
            <v>699</v>
          </cell>
          <cell r="B5208" t="str">
            <v>cande.gfr@gmail.com</v>
          </cell>
          <cell r="C5208">
            <v>43995</v>
          </cell>
          <cell r="D5208" t="str">
            <v>Abierta</v>
          </cell>
          <cell r="E5208" t="str">
            <v>Recibido</v>
          </cell>
          <cell r="F5208" t="str">
            <v>Enviado</v>
          </cell>
          <cell r="G5208" t="str">
            <v>ARS</v>
          </cell>
          <cell r="H5208" t="str">
            <v>2875.94</v>
          </cell>
          <cell r="I5208">
            <v>0</v>
          </cell>
          <cell r="J5208">
            <v>0</v>
          </cell>
          <cell r="K5208" t="str">
            <v>2875.94</v>
          </cell>
          <cell r="L5208" t="str">
            <v>Candela Gómez Franco</v>
          </cell>
          <cell r="M5208">
            <v>37417443</v>
          </cell>
          <cell r="N5208">
            <v>1144062502</v>
          </cell>
          <cell r="O5208" t="str">
            <v>Candela Gómez Franco</v>
          </cell>
          <cell r="P5208">
            <v>1144062502</v>
          </cell>
          <cell r="Q5208" t="str">
            <v>Avellaneda</v>
          </cell>
          <cell r="R5208">
            <v>1148</v>
          </cell>
          <cell r="S5208" t="str">
            <v>14 F</v>
          </cell>
          <cell r="T5208" t="str">
            <v>Caballito</v>
          </cell>
          <cell r="U5208" t="str">
            <v>Capital Federal</v>
          </cell>
          <cell r="V5208">
            <v>1405</v>
          </cell>
          <cell r="W5208" t="str">
            <v>Capital Federal</v>
          </cell>
          <cell r="Y5208" t="str">
            <v>SIN CARGO (CABA Y GRAN PARTE DE GBA)</v>
          </cell>
          <cell r="Z5208" t="str">
            <v>Mercado Pago</v>
          </cell>
          <cell r="AD5208">
            <v>43995</v>
          </cell>
          <cell r="AE5208">
            <v>43999</v>
          </cell>
          <cell r="AF5208" t="str">
            <v>BANDEJA BAMBOO BLANCA 35X4,5CM</v>
          </cell>
          <cell r="AG5208" t="str">
            <v>1951.91</v>
          </cell>
          <cell r="AH5208">
            <v>1</v>
          </cell>
          <cell r="AI5208" t="str">
            <v>BA7779</v>
          </cell>
          <cell r="AJ5208" t="str">
            <v>Móvil</v>
          </cell>
          <cell r="AK5208" t="str">
            <v>LLEGA EL 19-06 ENTRE 8 Y 17 HORAS</v>
          </cell>
          <cell r="AL5208">
            <v>1529385821</v>
          </cell>
          <cell r="AM5208">
            <v>231551284</v>
          </cell>
          <cell r="AN5208" t="str">
            <v>Sí</v>
          </cell>
        </row>
        <row r="5209">
          <cell r="A5209">
            <v>699</v>
          </cell>
          <cell r="B5209" t="str">
            <v>cande.gfr@gmail.com</v>
          </cell>
          <cell r="AF5209" t="str">
            <v>INDIVIDUAL DE CUERINA 32.5CM DIAM</v>
          </cell>
          <cell r="AG5209" t="str">
            <v>385.03</v>
          </cell>
          <cell r="AH5209">
            <v>1</v>
          </cell>
          <cell r="AI5209" t="str">
            <v>CHUIN03C</v>
          </cell>
          <cell r="AN5209" t="str">
            <v>Sí</v>
          </cell>
        </row>
        <row r="5210">
          <cell r="A5210">
            <v>699</v>
          </cell>
          <cell r="B5210" t="str">
            <v>cande.gfr@gmail.com</v>
          </cell>
          <cell r="AF5210" t="str">
            <v>BOWL BAMBOO BLANCO 6X15CM</v>
          </cell>
          <cell r="AG5210">
            <v>539</v>
          </cell>
          <cell r="AH5210">
            <v>1</v>
          </cell>
          <cell r="AI5210" t="str">
            <v>BA7797</v>
          </cell>
          <cell r="AN5210" t="str">
            <v>Sí</v>
          </cell>
        </row>
        <row r="5211">
          <cell r="A5211">
            <v>698</v>
          </cell>
          <cell r="B5211" t="str">
            <v>defey.vane@hotmail.com</v>
          </cell>
          <cell r="C5211">
            <v>43995</v>
          </cell>
          <cell r="D5211" t="str">
            <v>Abierta</v>
          </cell>
          <cell r="E5211" t="str">
            <v>Recibido</v>
          </cell>
          <cell r="F5211" t="str">
            <v>Enviado</v>
          </cell>
          <cell r="G5211" t="str">
            <v>ARS</v>
          </cell>
          <cell r="H5211" t="str">
            <v>4819.55</v>
          </cell>
          <cell r="I5211">
            <v>0</v>
          </cell>
          <cell r="J5211">
            <v>0</v>
          </cell>
          <cell r="K5211" t="str">
            <v>4819.55</v>
          </cell>
          <cell r="L5211" t="str">
            <v>Vanesa Defey sosa</v>
          </cell>
          <cell r="M5211">
            <v>39457877</v>
          </cell>
          <cell r="N5211">
            <v>1565053309</v>
          </cell>
          <cell r="O5211" t="str">
            <v>Vanesa Defey sosa</v>
          </cell>
          <cell r="P5211">
            <v>1565053309</v>
          </cell>
          <cell r="Q5211" t="str">
            <v>Cucha cucha</v>
          </cell>
          <cell r="R5211">
            <v>1034</v>
          </cell>
          <cell r="S5211">
            <v>3</v>
          </cell>
          <cell r="T5211" t="str">
            <v>Caballito</v>
          </cell>
          <cell r="U5211" t="str">
            <v>Bs as</v>
          </cell>
          <cell r="V5211">
            <v>1405</v>
          </cell>
          <cell r="W5211" t="str">
            <v>Capital Federal</v>
          </cell>
          <cell r="Y5211" t="str">
            <v>SIN CARGO (CABA Y GRAN PARTE DE GBA)</v>
          </cell>
          <cell r="Z5211" t="str">
            <v>Mercado Pago</v>
          </cell>
          <cell r="AC5211" t="str">
            <v>NO SE ENVIA ESPECIERO PORQUE ESTA AGOTADO, SOLICITA DEVOLUCION DEL DINERO.</v>
          </cell>
          <cell r="AD5211">
            <v>43995</v>
          </cell>
          <cell r="AE5211">
            <v>43999</v>
          </cell>
          <cell r="AF5211" t="str">
            <v>SET:  BALDE CENTRIFUGADOR + 1 TRAPEADOR CON MOPA+ REPUESTO MOPA</v>
          </cell>
          <cell r="AG5211">
            <v>1799</v>
          </cell>
          <cell r="AH5211">
            <v>1</v>
          </cell>
          <cell r="AI5211" t="str">
            <v>046LI6698</v>
          </cell>
          <cell r="AJ5211" t="str">
            <v>Móvil</v>
          </cell>
          <cell r="AK5211" t="str">
            <v>LLEGA EL 19-06 ENTRE 8 Y 17 HORAS</v>
          </cell>
          <cell r="AL5211">
            <v>1529368714</v>
          </cell>
          <cell r="AM5211">
            <v>231387959</v>
          </cell>
          <cell r="AN5211" t="str">
            <v>Sí</v>
          </cell>
        </row>
        <row r="5212">
          <cell r="A5212">
            <v>698</v>
          </cell>
          <cell r="B5212" t="str">
            <v>defey.vane@hotmail.com</v>
          </cell>
          <cell r="AF5212" t="str">
            <v>ESPECIERO 6 PIEZAS DE ACERO INOXIDABLE 20X20 CM</v>
          </cell>
          <cell r="AG5212" t="str">
            <v>1534.74</v>
          </cell>
          <cell r="AH5212">
            <v>1</v>
          </cell>
          <cell r="AI5212" t="str">
            <v>BA8194</v>
          </cell>
          <cell r="AN5212" t="str">
            <v>Sí</v>
          </cell>
        </row>
        <row r="5213">
          <cell r="A5213">
            <v>698</v>
          </cell>
          <cell r="B5213" t="str">
            <v>defey.vane@hotmail.com</v>
          </cell>
          <cell r="AF5213" t="str">
            <v>COLADOR BALLENA 32CM X 10,5CM (Verde)</v>
          </cell>
          <cell r="AG5213" t="str">
            <v>144.56</v>
          </cell>
          <cell r="AH5213">
            <v>1</v>
          </cell>
          <cell r="AN5213" t="str">
            <v>Sí</v>
          </cell>
        </row>
        <row r="5214">
          <cell r="A5214">
            <v>698</v>
          </cell>
          <cell r="B5214" t="str">
            <v>defey.vane@hotmail.com</v>
          </cell>
          <cell r="AF5214" t="str">
            <v>VASO ANARANJADO FACETADO Y EXPRIMIDOR</v>
          </cell>
          <cell r="AG5214" t="str">
            <v>184.99</v>
          </cell>
          <cell r="AH5214">
            <v>1</v>
          </cell>
          <cell r="AI5214" t="str">
            <v>BP24004</v>
          </cell>
          <cell r="AN5214" t="str">
            <v>Sí</v>
          </cell>
        </row>
        <row r="5215">
          <cell r="A5215">
            <v>698</v>
          </cell>
          <cell r="B5215" t="str">
            <v>defey.vane@hotmail.com</v>
          </cell>
          <cell r="AF5215" t="str">
            <v>CAFETERA EMBOLO 800ML M3</v>
          </cell>
          <cell r="AG5215" t="str">
            <v>1156.26</v>
          </cell>
          <cell r="AH5215">
            <v>1</v>
          </cell>
          <cell r="AI5215" t="str">
            <v>046BA8048</v>
          </cell>
          <cell r="AN5215" t="str">
            <v>Sí</v>
          </cell>
        </row>
        <row r="5216">
          <cell r="A5216">
            <v>697</v>
          </cell>
          <cell r="B5216" t="str">
            <v>aldana_fuggini@hotmail.com</v>
          </cell>
          <cell r="C5216">
            <v>43995</v>
          </cell>
          <cell r="D5216" t="str">
            <v>Abierta</v>
          </cell>
          <cell r="E5216" t="str">
            <v>Recibido</v>
          </cell>
          <cell r="F5216" t="str">
            <v>Enviado</v>
          </cell>
          <cell r="G5216" t="str">
            <v>ARS</v>
          </cell>
          <cell r="H5216">
            <v>1799</v>
          </cell>
          <cell r="I5216">
            <v>0</v>
          </cell>
          <cell r="J5216">
            <v>0</v>
          </cell>
          <cell r="K5216">
            <v>1799</v>
          </cell>
          <cell r="L5216" t="str">
            <v>Aldana Fuggini</v>
          </cell>
          <cell r="M5216">
            <v>34205226</v>
          </cell>
          <cell r="N5216">
            <v>5491164411825</v>
          </cell>
          <cell r="O5216" t="str">
            <v>Aldana Fuggini</v>
          </cell>
          <cell r="P5216">
            <v>5491164411825</v>
          </cell>
          <cell r="Q5216" t="str">
            <v>Roca</v>
          </cell>
          <cell r="R5216">
            <v>131</v>
          </cell>
          <cell r="S5216" t="str">
            <v>4A</v>
          </cell>
          <cell r="T5216" t="str">
            <v>Remedios de escalada</v>
          </cell>
          <cell r="U5216" t="str">
            <v>Lanus</v>
          </cell>
          <cell r="V5216">
            <v>1823</v>
          </cell>
          <cell r="W5216" t="str">
            <v>Gran Buenos Aires</v>
          </cell>
          <cell r="Y5216" t="str">
            <v>SIN CARGO (CABA Y GRAN PARTE DE GBA)</v>
          </cell>
          <cell r="Z5216" t="str">
            <v>Mercado Pago</v>
          </cell>
          <cell r="AB5216" t="str">
            <v>Roca 131 ex 323 4A. Entre iberlucea y melo</v>
          </cell>
          <cell r="AD5216">
            <v>43995</v>
          </cell>
          <cell r="AE5216">
            <v>43999</v>
          </cell>
          <cell r="AF5216" t="str">
            <v>SET:  BALDE CENTRIFUGADOR + 1 TRAPEADOR CON MOPA+ REPUESTO MOPA</v>
          </cell>
          <cell r="AG5216">
            <v>1799</v>
          </cell>
          <cell r="AH5216">
            <v>1</v>
          </cell>
          <cell r="AI5216" t="str">
            <v>046LI6698</v>
          </cell>
          <cell r="AJ5216" t="str">
            <v>Móvil</v>
          </cell>
          <cell r="AK5216" t="str">
            <v>LLEGA EL 19-06 ENTRE 8 Y 17 HORAS</v>
          </cell>
          <cell r="AL5216">
            <v>1529319915</v>
          </cell>
          <cell r="AM5216">
            <v>231419169</v>
          </cell>
          <cell r="AN5216" t="str">
            <v>Sí</v>
          </cell>
        </row>
        <row r="5217">
          <cell r="A5217">
            <v>696</v>
          </cell>
          <cell r="B5217" t="str">
            <v>solevela.sv@gmail.com</v>
          </cell>
          <cell r="C5217">
            <v>43995</v>
          </cell>
          <cell r="D5217" t="str">
            <v>Abierta</v>
          </cell>
          <cell r="E5217" t="str">
            <v>Recibido</v>
          </cell>
          <cell r="F5217" t="str">
            <v>Enviado</v>
          </cell>
          <cell r="G5217" t="str">
            <v>ARS</v>
          </cell>
          <cell r="H5217" t="str">
            <v>1806.31</v>
          </cell>
          <cell r="I5217">
            <v>0</v>
          </cell>
          <cell r="J5217">
            <v>0</v>
          </cell>
          <cell r="K5217" t="str">
            <v>1806.31</v>
          </cell>
          <cell r="L5217" t="str">
            <v>Soledad Vela</v>
          </cell>
          <cell r="M5217">
            <v>27287687</v>
          </cell>
          <cell r="N5217">
            <v>1151748859</v>
          </cell>
          <cell r="O5217" t="str">
            <v>Soledad Vela</v>
          </cell>
          <cell r="P5217">
            <v>1151748859</v>
          </cell>
          <cell r="Q5217" t="str">
            <v>Virrey Arredondo</v>
          </cell>
          <cell r="R5217">
            <v>3151</v>
          </cell>
          <cell r="S5217" t="str">
            <v>Pb c</v>
          </cell>
          <cell r="T5217" t="str">
            <v>Colegiales</v>
          </cell>
          <cell r="U5217" t="str">
            <v>Capital feseral</v>
          </cell>
          <cell r="V5217">
            <v>1426</v>
          </cell>
          <cell r="W5217" t="str">
            <v>Capital Federal</v>
          </cell>
          <cell r="Y5217" t="str">
            <v>SIN CARGO (CABA Y GRAN PARTE DE GBA)</v>
          </cell>
          <cell r="Z5217" t="str">
            <v>Mercado Pago</v>
          </cell>
          <cell r="AD5217">
            <v>43995</v>
          </cell>
          <cell r="AE5217">
            <v>43999</v>
          </cell>
          <cell r="AF5217" t="str">
            <v>PUFF CUADRADO COLOR GRIS DE 30X30CM Y 30H</v>
          </cell>
          <cell r="AG5217" t="str">
            <v>1806.31</v>
          </cell>
          <cell r="AH5217">
            <v>1</v>
          </cell>
          <cell r="AI5217" t="str">
            <v>046AS7261</v>
          </cell>
          <cell r="AJ5217" t="str">
            <v>Móvil</v>
          </cell>
          <cell r="AK5217" t="str">
            <v>LLEGA EL 19-06 ENTRE 8 Y 17 HORAS</v>
          </cell>
          <cell r="AL5217">
            <v>1529192237</v>
          </cell>
          <cell r="AM5217">
            <v>231377882</v>
          </cell>
          <cell r="AN5217" t="str">
            <v>Sí</v>
          </cell>
        </row>
        <row r="5218">
          <cell r="A5218">
            <v>695</v>
          </cell>
          <cell r="B5218" t="str">
            <v>pamelavillalobs@gmail.com</v>
          </cell>
          <cell r="C5218">
            <v>43995</v>
          </cell>
          <cell r="D5218" t="str">
            <v>Abierta</v>
          </cell>
          <cell r="E5218" t="str">
            <v>Recibido</v>
          </cell>
          <cell r="F5218" t="str">
            <v>Enviado</v>
          </cell>
          <cell r="G5218" t="str">
            <v>ARS</v>
          </cell>
          <cell r="H5218">
            <v>1708</v>
          </cell>
          <cell r="I5218">
            <v>0</v>
          </cell>
          <cell r="J5218">
            <v>0</v>
          </cell>
          <cell r="K5218">
            <v>1708</v>
          </cell>
          <cell r="L5218" t="str">
            <v>Pamela Villalobos</v>
          </cell>
          <cell r="M5218">
            <v>95948018</v>
          </cell>
          <cell r="N5218">
            <v>1127599610</v>
          </cell>
          <cell r="O5218" t="str">
            <v>Pamela Villalobos</v>
          </cell>
          <cell r="P5218">
            <v>1127599610</v>
          </cell>
          <cell r="Q5218" t="str">
            <v>Lascano</v>
          </cell>
          <cell r="R5218">
            <v>2754</v>
          </cell>
          <cell r="S5218" t="str">
            <v>6F</v>
          </cell>
          <cell r="T5218" t="str">
            <v>Villa del Parque</v>
          </cell>
          <cell r="U5218" t="str">
            <v>Caba</v>
          </cell>
          <cell r="V5218">
            <v>1417</v>
          </cell>
          <cell r="W5218" t="str">
            <v>Capital Federal</v>
          </cell>
          <cell r="Y5218" t="str">
            <v>SIN CARGO (CABA Y GRAN PARTE DE GBA)</v>
          </cell>
          <cell r="Z5218" t="str">
            <v>Mercado Pago</v>
          </cell>
          <cell r="AB5218" t="str">
            <v>Cuando vaya a realizarse la entrega necesito que porfa me llamen ya que el portero no funciona 1127599610, gracias!</v>
          </cell>
          <cell r="AD5218">
            <v>43995</v>
          </cell>
          <cell r="AE5218">
            <v>43999</v>
          </cell>
          <cell r="AF5218" t="str">
            <v>MESA PLEGABLE PARA PC MADERA Y METAL 59X39X23CM (Negro)</v>
          </cell>
          <cell r="AG5218">
            <v>1708</v>
          </cell>
          <cell r="AH5218">
            <v>1</v>
          </cell>
          <cell r="AI5218" t="str">
            <v>046ME7897</v>
          </cell>
          <cell r="AJ5218" t="str">
            <v>Web</v>
          </cell>
          <cell r="AK5218" t="str">
            <v>LLEGA EL 19-06 ENTRE 8 Y 17 HORAS</v>
          </cell>
          <cell r="AL5218">
            <v>1529180855</v>
          </cell>
          <cell r="AM5218">
            <v>231366947</v>
          </cell>
          <cell r="AN5218" t="str">
            <v>Sí</v>
          </cell>
        </row>
        <row r="5219">
          <cell r="A5219">
            <v>694</v>
          </cell>
          <cell r="B5219" t="str">
            <v>sandraalvarez0309@gmail.com</v>
          </cell>
          <cell r="C5219">
            <v>43995</v>
          </cell>
          <cell r="D5219" t="str">
            <v>Abierta</v>
          </cell>
          <cell r="E5219" t="str">
            <v>Recibido</v>
          </cell>
          <cell r="F5219" t="str">
            <v>Enviado</v>
          </cell>
          <cell r="G5219" t="str">
            <v>ARS</v>
          </cell>
          <cell r="H5219" t="str">
            <v>2887.58</v>
          </cell>
          <cell r="I5219">
            <v>0</v>
          </cell>
          <cell r="J5219">
            <v>0</v>
          </cell>
          <cell r="K5219" t="str">
            <v>2887.58</v>
          </cell>
          <cell r="L5219" t="str">
            <v>Natalia Couceiro</v>
          </cell>
          <cell r="M5219">
            <v>36368793</v>
          </cell>
          <cell r="N5219">
            <v>111536572040</v>
          </cell>
          <cell r="O5219" t="str">
            <v>Sandra Alvarez</v>
          </cell>
          <cell r="P5219">
            <v>1164795843</v>
          </cell>
          <cell r="Q5219" t="str">
            <v>Salvador Maria del carril</v>
          </cell>
          <cell r="R5219">
            <v>5151</v>
          </cell>
          <cell r="U5219" t="str">
            <v>Moreno</v>
          </cell>
          <cell r="V5219">
            <v>1744</v>
          </cell>
          <cell r="W5219" t="str">
            <v>Gran Buenos Aires</v>
          </cell>
          <cell r="Y5219" t="str">
            <v>SIN CARGO (CABA Y GRAN PARTE DE GBA)</v>
          </cell>
          <cell r="Z5219" t="str">
            <v>Mercado Pago</v>
          </cell>
          <cell r="AD5219">
            <v>43995</v>
          </cell>
          <cell r="AE5219">
            <v>43999</v>
          </cell>
          <cell r="AF5219" t="str">
            <v>BANDEJA VINTAGE TORRE EIFFEL 34X24CM</v>
          </cell>
          <cell r="AG5219" t="str">
            <v>788.58</v>
          </cell>
          <cell r="AH5219">
            <v>1</v>
          </cell>
          <cell r="AI5219" t="str">
            <v>013BI4712</v>
          </cell>
          <cell r="AJ5219" t="str">
            <v>Web</v>
          </cell>
          <cell r="AK5219" t="str">
            <v>LLEGA EL 19-06 ENTRE 8 Y 17 HORAS</v>
          </cell>
          <cell r="AL5219">
            <v>1529160667</v>
          </cell>
          <cell r="AM5219">
            <v>227941756</v>
          </cell>
          <cell r="AN5219" t="str">
            <v>Sí</v>
          </cell>
        </row>
        <row r="5220">
          <cell r="A5220">
            <v>694</v>
          </cell>
          <cell r="B5220" t="str">
            <v>sandraalvarez0309@gmail.com</v>
          </cell>
          <cell r="AF5220" t="str">
            <v>PROMO: MOPA PREMIUM + TRAPEADOR DE MANO</v>
          </cell>
          <cell r="AG5220">
            <v>2099</v>
          </cell>
          <cell r="AH5220">
            <v>1</v>
          </cell>
          <cell r="AI5220" t="str">
            <v>046LI6698//046LI7902</v>
          </cell>
          <cell r="AN5220" t="str">
            <v>Sí</v>
          </cell>
        </row>
        <row r="5221">
          <cell r="A5221">
            <v>693</v>
          </cell>
          <cell r="B5221" t="str">
            <v>marianaportillo93@gmail.com</v>
          </cell>
          <cell r="C5221">
            <v>43995</v>
          </cell>
          <cell r="D5221" t="str">
            <v>Abierta</v>
          </cell>
          <cell r="E5221" t="str">
            <v>Recibido</v>
          </cell>
          <cell r="F5221" t="str">
            <v>Enviado</v>
          </cell>
          <cell r="G5221" t="str">
            <v>ARS</v>
          </cell>
          <cell r="H5221">
            <v>1799</v>
          </cell>
          <cell r="I5221">
            <v>0</v>
          </cell>
          <cell r="J5221">
            <v>0</v>
          </cell>
          <cell r="K5221">
            <v>1799</v>
          </cell>
          <cell r="L5221" t="str">
            <v>Mariana Noelia Portillo</v>
          </cell>
          <cell r="M5221">
            <v>37612395</v>
          </cell>
          <cell r="N5221">
            <v>1130120371</v>
          </cell>
          <cell r="O5221" t="str">
            <v>Mariana Noelia Portillo</v>
          </cell>
          <cell r="P5221">
            <v>1130120371</v>
          </cell>
          <cell r="Q5221" t="str">
            <v>Baigorria</v>
          </cell>
          <cell r="R5221">
            <v>3062</v>
          </cell>
          <cell r="S5221" t="str">
            <v>Planta Alta</v>
          </cell>
          <cell r="T5221" t="str">
            <v>Villa del parque</v>
          </cell>
          <cell r="U5221" t="str">
            <v>Ciudad Autónoma de Buenos Aires</v>
          </cell>
          <cell r="V5221">
            <v>1417</v>
          </cell>
          <cell r="W5221" t="str">
            <v>Capital Federal</v>
          </cell>
          <cell r="Y5221" t="str">
            <v>SIN CARGO (CABA Y GRAN PARTE DE GBA)</v>
          </cell>
          <cell r="Z5221" t="str">
            <v>Mercado Pago</v>
          </cell>
          <cell r="AD5221">
            <v>43995</v>
          </cell>
          <cell r="AE5221">
            <v>43999</v>
          </cell>
          <cell r="AF5221" t="str">
            <v>SET:  BALDE CENTRIFUGADOR + 1 TRAPEADOR CON MOPA+ REPUESTO MOPA</v>
          </cell>
          <cell r="AG5221">
            <v>1799</v>
          </cell>
          <cell r="AH5221">
            <v>1</v>
          </cell>
          <cell r="AI5221" t="str">
            <v>046LI6698</v>
          </cell>
          <cell r="AJ5221" t="str">
            <v>Móvil</v>
          </cell>
          <cell r="AK5221" t="str">
            <v>LLEGA EL 19-06 ENTRE 8 Y 17 HORAS</v>
          </cell>
          <cell r="AL5221">
            <v>1529161348</v>
          </cell>
          <cell r="AM5221">
            <v>231351959</v>
          </cell>
          <cell r="AN5221" t="str">
            <v>Sí</v>
          </cell>
        </row>
        <row r="5222">
          <cell r="A5222">
            <v>692</v>
          </cell>
          <cell r="B5222" t="str">
            <v>micaela.baigorria.1123@gmail.com</v>
          </cell>
          <cell r="C5222">
            <v>43995</v>
          </cell>
          <cell r="D5222" t="str">
            <v>Abierta</v>
          </cell>
          <cell r="E5222" t="str">
            <v>Recibido</v>
          </cell>
          <cell r="F5222" t="str">
            <v>Enviado</v>
          </cell>
          <cell r="G5222" t="str">
            <v>ARS</v>
          </cell>
          <cell r="H5222">
            <v>1708</v>
          </cell>
          <cell r="I5222">
            <v>0</v>
          </cell>
          <cell r="J5222">
            <v>0</v>
          </cell>
          <cell r="K5222">
            <v>1708</v>
          </cell>
          <cell r="L5222" t="str">
            <v>Micaela Baigorria</v>
          </cell>
          <cell r="M5222">
            <v>41470766</v>
          </cell>
          <cell r="N5222">
            <v>1137777469</v>
          </cell>
          <cell r="O5222" t="str">
            <v>Micaela Baigorria</v>
          </cell>
          <cell r="P5222">
            <v>1137777469</v>
          </cell>
          <cell r="Q5222" t="str">
            <v>Nicolás Avellaneda</v>
          </cell>
          <cell r="R5222">
            <v>2489</v>
          </cell>
          <cell r="S5222" t="str">
            <v>7h</v>
          </cell>
          <cell r="T5222" t="str">
            <v>Villa Raffo</v>
          </cell>
          <cell r="U5222" t="str">
            <v>Buenos Aires</v>
          </cell>
          <cell r="V5222">
            <v>1674</v>
          </cell>
          <cell r="W5222" t="str">
            <v>Gran Buenos Aires</v>
          </cell>
          <cell r="Y5222" t="str">
            <v>SIN CARGO (CABA Y GRAN PARTE DE GBA)</v>
          </cell>
          <cell r="Z5222" t="str">
            <v>Mercado Pago</v>
          </cell>
          <cell r="AD5222">
            <v>43995</v>
          </cell>
          <cell r="AE5222">
            <v>43999</v>
          </cell>
          <cell r="AF5222" t="str">
            <v>MESA PLEGABLE PARA PC MADERA Y METAL 59X39X23CM (Negro)</v>
          </cell>
          <cell r="AG5222">
            <v>1708</v>
          </cell>
          <cell r="AH5222">
            <v>1</v>
          </cell>
          <cell r="AI5222" t="str">
            <v>046ME7897</v>
          </cell>
          <cell r="AJ5222" t="str">
            <v>Móvil</v>
          </cell>
          <cell r="AK5222" t="str">
            <v>LLEGA EL 19-06 ENTRE 8 Y 17 HORAS</v>
          </cell>
          <cell r="AL5222">
            <v>1529119589</v>
          </cell>
          <cell r="AM5222">
            <v>199446929</v>
          </cell>
          <cell r="AN5222" t="str">
            <v>Sí</v>
          </cell>
        </row>
        <row r="5223">
          <cell r="A5223">
            <v>691</v>
          </cell>
          <cell r="B5223" t="str">
            <v>agus.renones@gmail.com</v>
          </cell>
          <cell r="C5223">
            <v>43995</v>
          </cell>
          <cell r="D5223" t="str">
            <v>Abierta</v>
          </cell>
          <cell r="E5223" t="str">
            <v>Recibido</v>
          </cell>
          <cell r="F5223" t="str">
            <v>Enviado</v>
          </cell>
          <cell r="G5223" t="str">
            <v>ARS</v>
          </cell>
          <cell r="H5223" t="str">
            <v>534.2</v>
          </cell>
          <cell r="I5223">
            <v>0</v>
          </cell>
          <cell r="J5223">
            <v>0</v>
          </cell>
          <cell r="K5223" t="str">
            <v>534.2</v>
          </cell>
          <cell r="L5223" t="str">
            <v>Agustina Reñones</v>
          </cell>
          <cell r="M5223">
            <v>38798563</v>
          </cell>
          <cell r="N5223">
            <v>2974742955</v>
          </cell>
          <cell r="O5223" t="str">
            <v>Agustina Reñones</v>
          </cell>
          <cell r="P5223">
            <v>2974742955</v>
          </cell>
          <cell r="Q5223" t="str">
            <v>Las heras</v>
          </cell>
          <cell r="R5223">
            <v>3065</v>
          </cell>
          <cell r="S5223" t="str">
            <v>3 B</v>
          </cell>
          <cell r="T5223" t="str">
            <v>Recoleta</v>
          </cell>
          <cell r="U5223" t="str">
            <v>Caba</v>
          </cell>
          <cell r="V5223">
            <v>1425</v>
          </cell>
          <cell r="W5223" t="str">
            <v>Capital Federal</v>
          </cell>
          <cell r="Y5223" t="str">
            <v>SIN CARGO (CABA Y GRAN PARTE DE GBA)</v>
          </cell>
          <cell r="Z5223" t="str">
            <v>Mercado Pago</v>
          </cell>
          <cell r="AD5223">
            <v>43995</v>
          </cell>
          <cell r="AE5223">
            <v>43999</v>
          </cell>
          <cell r="AF5223" t="str">
            <v>ESPATULAS PLASTICO (Verde)</v>
          </cell>
          <cell r="AG5223" t="str">
            <v>88.94</v>
          </cell>
          <cell r="AH5223">
            <v>1</v>
          </cell>
          <cell r="AI5223" t="str">
            <v>019BA7572BA</v>
          </cell>
          <cell r="AJ5223" t="str">
            <v>Móvil</v>
          </cell>
          <cell r="AK5223" t="str">
            <v>LLEGA EL 19-06 ENTRE 8 Y 17 HORAS</v>
          </cell>
          <cell r="AL5223">
            <v>1529088948</v>
          </cell>
          <cell r="AM5223">
            <v>231295056</v>
          </cell>
          <cell r="AN5223" t="str">
            <v>Sí</v>
          </cell>
        </row>
        <row r="5224">
          <cell r="A5224">
            <v>691</v>
          </cell>
          <cell r="B5224" t="str">
            <v>agus.renones@gmail.com</v>
          </cell>
          <cell r="AF5224" t="str">
            <v>FRASCO VIDRIO 19CM X 9CM DIAM</v>
          </cell>
          <cell r="AG5224" t="str">
            <v>372.66</v>
          </cell>
          <cell r="AH5224">
            <v>1</v>
          </cell>
          <cell r="AI5224" t="str">
            <v>BA6431</v>
          </cell>
          <cell r="AN5224" t="str">
            <v>Sí</v>
          </cell>
        </row>
        <row r="5225">
          <cell r="A5225">
            <v>691</v>
          </cell>
          <cell r="B5225" t="str">
            <v>agus.renones@gmail.com</v>
          </cell>
          <cell r="AF5225" t="str">
            <v>MOLDE RAVIOLES CORAZON</v>
          </cell>
          <cell r="AG5225" t="str">
            <v>72.6</v>
          </cell>
          <cell r="AH5225">
            <v>1</v>
          </cell>
          <cell r="AI5225" t="str">
            <v>DIM2503LU</v>
          </cell>
          <cell r="AN5225" t="str">
            <v>Sí</v>
          </cell>
        </row>
        <row r="5226">
          <cell r="A5226">
            <v>690</v>
          </cell>
          <cell r="B5226" t="str">
            <v>nicomarioni11@gmail.com</v>
          </cell>
          <cell r="C5226">
            <v>43995</v>
          </cell>
          <cell r="D5226" t="str">
            <v>Abierta</v>
          </cell>
          <cell r="E5226" t="str">
            <v>Recibido</v>
          </cell>
          <cell r="F5226" t="str">
            <v>Enviado</v>
          </cell>
          <cell r="G5226" t="str">
            <v>ARS</v>
          </cell>
          <cell r="H5226">
            <v>2499</v>
          </cell>
          <cell r="I5226">
            <v>0</v>
          </cell>
          <cell r="J5226">
            <v>0</v>
          </cell>
          <cell r="K5226">
            <v>2499</v>
          </cell>
          <cell r="L5226" t="str">
            <v>Nicolas Marioni</v>
          </cell>
          <cell r="M5226">
            <v>34501420</v>
          </cell>
          <cell r="N5226">
            <v>1127271243</v>
          </cell>
          <cell r="O5226" t="str">
            <v>Nicolas Marioni</v>
          </cell>
          <cell r="P5226">
            <v>1127271243</v>
          </cell>
          <cell r="Q5226" t="str">
            <v>Maipu</v>
          </cell>
          <cell r="R5226">
            <v>5870</v>
          </cell>
          <cell r="S5226" t="str">
            <v>Fondo</v>
          </cell>
          <cell r="U5226" t="str">
            <v>Billinghurst</v>
          </cell>
          <cell r="V5226">
            <v>1650</v>
          </cell>
          <cell r="W5226" t="str">
            <v>Gran Buenos Aires</v>
          </cell>
          <cell r="Y5226" t="str">
            <v>SIN CARGO (CABA Y GRAN PARTE DE GBA)</v>
          </cell>
          <cell r="Z5226" t="str">
            <v>Mercado Pago</v>
          </cell>
          <cell r="AD5226">
            <v>43995</v>
          </cell>
          <cell r="AE5226">
            <v>43999</v>
          </cell>
          <cell r="AF5226" t="str">
            <v>PROMO: KIT DE COCINA!</v>
          </cell>
          <cell r="AG5226">
            <v>2499</v>
          </cell>
          <cell r="AH5226">
            <v>1</v>
          </cell>
          <cell r="AI5226" t="str">
            <v>046BA4829//046BA4836//046BA4824//046BA4825//019BA7572BA//046BA3323//BA7382//046BA4830</v>
          </cell>
          <cell r="AJ5226" t="str">
            <v>Móvil</v>
          </cell>
          <cell r="AK5226" t="str">
            <v>LLEGA EL 19-06 ENTRE 8 Y 17 HORAS</v>
          </cell>
          <cell r="AL5226">
            <v>1529083331</v>
          </cell>
          <cell r="AM5226">
            <v>224571132</v>
          </cell>
          <cell r="AN5226" t="str">
            <v>Sí</v>
          </cell>
        </row>
        <row r="5227">
          <cell r="A5227">
            <v>689</v>
          </cell>
          <cell r="B5227" t="str">
            <v>agoscastrogiovanni@gmail.com</v>
          </cell>
          <cell r="C5227">
            <v>43995</v>
          </cell>
          <cell r="D5227" t="str">
            <v>Abierta</v>
          </cell>
          <cell r="E5227" t="str">
            <v>Recibido</v>
          </cell>
          <cell r="F5227" t="str">
            <v>Enviado</v>
          </cell>
          <cell r="G5227" t="str">
            <v>ARS</v>
          </cell>
          <cell r="H5227" t="str">
            <v>2516.06</v>
          </cell>
          <cell r="I5227">
            <v>0</v>
          </cell>
          <cell r="J5227">
            <v>0</v>
          </cell>
          <cell r="K5227" t="str">
            <v>2516.06</v>
          </cell>
          <cell r="L5227" t="str">
            <v>Agostina Castrogiovanni</v>
          </cell>
          <cell r="M5227">
            <v>35962208</v>
          </cell>
          <cell r="N5227">
            <v>1136383991</v>
          </cell>
          <cell r="O5227" t="str">
            <v>Agostina Castrogiovanni</v>
          </cell>
          <cell r="P5227">
            <v>1136383991</v>
          </cell>
          <cell r="Q5227" t="str">
            <v>Angel Pacheco</v>
          </cell>
          <cell r="R5227">
            <v>2725</v>
          </cell>
          <cell r="S5227" t="str">
            <v>6 C</v>
          </cell>
          <cell r="T5227" t="str">
            <v>Villa Urquiza</v>
          </cell>
          <cell r="U5227" t="str">
            <v>Cap Fed</v>
          </cell>
          <cell r="V5227">
            <v>1431</v>
          </cell>
          <cell r="W5227" t="str">
            <v>Capital Federal</v>
          </cell>
          <cell r="Y5227" t="str">
            <v>SIN CARGO (CABA Y GRAN PARTE DE GBA)</v>
          </cell>
          <cell r="Z5227" t="str">
            <v>Mercado Pago</v>
          </cell>
          <cell r="AD5227">
            <v>43995</v>
          </cell>
          <cell r="AE5227">
            <v>43999</v>
          </cell>
          <cell r="AF5227" t="str">
            <v>MESA PLEGABLE PARA PC MADERA Y METAL 59X39X23CM (Beige con Negro)</v>
          </cell>
          <cell r="AG5227">
            <v>1708</v>
          </cell>
          <cell r="AH5227">
            <v>1</v>
          </cell>
          <cell r="AI5227" t="str">
            <v>046ME7897</v>
          </cell>
          <cell r="AJ5227" t="str">
            <v>Web</v>
          </cell>
          <cell r="AK5227" t="str">
            <v>LLEGA EL 19-06 ENTRE 8 Y 17 HORAS</v>
          </cell>
          <cell r="AL5227">
            <v>1528934957</v>
          </cell>
          <cell r="AM5227">
            <v>231196519</v>
          </cell>
          <cell r="AN5227" t="str">
            <v>Sí</v>
          </cell>
        </row>
        <row r="5228">
          <cell r="A5228">
            <v>689</v>
          </cell>
          <cell r="B5228" t="str">
            <v>agoscastrogiovanni@gmail.com</v>
          </cell>
          <cell r="AF5228" t="str">
            <v>MOLDE RAVIOLES CORAZON</v>
          </cell>
          <cell r="AG5228" t="str">
            <v>72.6</v>
          </cell>
          <cell r="AH5228">
            <v>2</v>
          </cell>
          <cell r="AI5228" t="str">
            <v>DIM2503LU</v>
          </cell>
          <cell r="AN5228" t="str">
            <v>Sí</v>
          </cell>
        </row>
        <row r="5229">
          <cell r="A5229">
            <v>689</v>
          </cell>
          <cell r="B5229" t="str">
            <v>agoscastrogiovanni@gmail.com</v>
          </cell>
          <cell r="AF5229" t="str">
            <v>PORTACEPILLOS NEGRO 11X6,8 CM</v>
          </cell>
          <cell r="AG5229" t="str">
            <v>465.83</v>
          </cell>
          <cell r="AH5229">
            <v>1</v>
          </cell>
          <cell r="AI5229" t="str">
            <v>AB7332</v>
          </cell>
          <cell r="AN5229" t="str">
            <v>Sí</v>
          </cell>
        </row>
        <row r="5230">
          <cell r="A5230">
            <v>689</v>
          </cell>
          <cell r="B5230" t="str">
            <v>agoscastrogiovanni@gmail.com</v>
          </cell>
          <cell r="AF5230" t="str">
            <v>BROCHES BLISTER X 12 GRIP ARRIBA</v>
          </cell>
          <cell r="AG5230" t="str">
            <v>197.03</v>
          </cell>
          <cell r="AH5230">
            <v>1</v>
          </cell>
          <cell r="AI5230" t="str">
            <v>046BR5388</v>
          </cell>
          <cell r="AN5230" t="str">
            <v>Sí</v>
          </cell>
        </row>
        <row r="5231">
          <cell r="A5231">
            <v>688</v>
          </cell>
          <cell r="B5231" t="str">
            <v>luchiorellana99@gmail.com</v>
          </cell>
          <cell r="C5231">
            <v>43995</v>
          </cell>
          <cell r="D5231" t="str">
            <v>Abierta</v>
          </cell>
          <cell r="E5231" t="str">
            <v>Recibido</v>
          </cell>
          <cell r="F5231" t="str">
            <v>Enviado</v>
          </cell>
          <cell r="G5231" t="str">
            <v>ARS</v>
          </cell>
          <cell r="H5231" t="str">
            <v>1806.31</v>
          </cell>
          <cell r="I5231">
            <v>0</v>
          </cell>
          <cell r="J5231">
            <v>975</v>
          </cell>
          <cell r="K5231" t="str">
            <v>2781.31</v>
          </cell>
          <cell r="L5231" t="str">
            <v>Luciana Orellana</v>
          </cell>
          <cell r="M5231">
            <v>41833153</v>
          </cell>
          <cell r="N5231">
            <v>3815019936</v>
          </cell>
          <cell r="O5231" t="str">
            <v>Luciana Orellana</v>
          </cell>
          <cell r="P5231">
            <v>3815019936</v>
          </cell>
          <cell r="Q5231" t="str">
            <v>Santo Domingo</v>
          </cell>
          <cell r="R5231">
            <v>1383</v>
          </cell>
          <cell r="T5231" t="str">
            <v>Marcos paz</v>
          </cell>
          <cell r="U5231" t="str">
            <v>Yerba Buena</v>
          </cell>
          <cell r="V5231">
            <v>4107</v>
          </cell>
          <cell r="W5231" t="str">
            <v>Tucumán</v>
          </cell>
          <cell r="Y5231" t="str">
            <v>Correo Argentino - Encomienda Clásica</v>
          </cell>
          <cell r="Z5231" t="str">
            <v>Mercado Pago</v>
          </cell>
          <cell r="AD5231">
            <v>43995</v>
          </cell>
          <cell r="AE5231">
            <v>43999</v>
          </cell>
          <cell r="AF5231" t="str">
            <v>PUFF REDONDO CHICO ROSA DE 30CM Y 30H</v>
          </cell>
          <cell r="AG5231" t="str">
            <v>1806.31</v>
          </cell>
          <cell r="AH5231">
            <v>1</v>
          </cell>
          <cell r="AI5231" t="str">
            <v>AS7259</v>
          </cell>
          <cell r="AJ5231" t="str">
            <v>Web</v>
          </cell>
          <cell r="AK5231" t="str">
            <v>LLEGA EL 19-06 ENTRE 8 Y 17 HORAS</v>
          </cell>
          <cell r="AL5231">
            <v>1528914725</v>
          </cell>
          <cell r="AM5231">
            <v>231191846</v>
          </cell>
          <cell r="AN5231" t="str">
            <v>Sí</v>
          </cell>
        </row>
        <row r="5232">
          <cell r="A5232">
            <v>687</v>
          </cell>
          <cell r="B5232" t="str">
            <v>naduu_@hotmail.com</v>
          </cell>
          <cell r="C5232">
            <v>43995</v>
          </cell>
          <cell r="D5232" t="str">
            <v>Abierta</v>
          </cell>
          <cell r="E5232" t="str">
            <v>Recibido</v>
          </cell>
          <cell r="F5232" t="str">
            <v>Enviado</v>
          </cell>
          <cell r="G5232" t="str">
            <v>ARS</v>
          </cell>
          <cell r="H5232">
            <v>1799</v>
          </cell>
          <cell r="I5232">
            <v>0</v>
          </cell>
          <cell r="J5232">
            <v>0</v>
          </cell>
          <cell r="K5232">
            <v>1799</v>
          </cell>
          <cell r="L5232" t="str">
            <v>Diana Freylejer</v>
          </cell>
          <cell r="M5232">
            <v>38050229</v>
          </cell>
          <cell r="N5232">
            <v>1161051191</v>
          </cell>
          <cell r="O5232" t="str">
            <v>Diana Freylejer</v>
          </cell>
          <cell r="P5232">
            <v>1161051191</v>
          </cell>
          <cell r="Q5232" t="str">
            <v>Sarandi</v>
          </cell>
          <cell r="R5232">
            <v>1368</v>
          </cell>
          <cell r="S5232">
            <v>0.25</v>
          </cell>
          <cell r="T5232" t="str">
            <v>San Cristobal</v>
          </cell>
          <cell r="U5232" t="str">
            <v>Capital Federal</v>
          </cell>
          <cell r="V5232">
            <v>1251</v>
          </cell>
          <cell r="W5232" t="str">
            <v>Capital Federal</v>
          </cell>
          <cell r="Y5232" t="str">
            <v>SIN CARGO (CABA Y GRAN PARTE DE GBA)</v>
          </cell>
          <cell r="Z5232" t="str">
            <v>Mercado Pago</v>
          </cell>
          <cell r="AD5232">
            <v>43995</v>
          </cell>
          <cell r="AE5232">
            <v>43999</v>
          </cell>
          <cell r="AF5232" t="str">
            <v>SET:  BALDE CENTRIFUGADOR + 1 TRAPEADOR CON MOPA+ REPUESTO MOPA</v>
          </cell>
          <cell r="AG5232">
            <v>1799</v>
          </cell>
          <cell r="AH5232">
            <v>1</v>
          </cell>
          <cell r="AI5232" t="str">
            <v>046LI6698</v>
          </cell>
          <cell r="AJ5232" t="str">
            <v>Móvil</v>
          </cell>
          <cell r="AK5232" t="str">
            <v>LLEGA EL DIA 19-06 ENTRE 8 Y 17 HORAS</v>
          </cell>
          <cell r="AL5232">
            <v>1528905990</v>
          </cell>
          <cell r="AM5232">
            <v>231181632</v>
          </cell>
          <cell r="AN5232" t="str">
            <v>Sí</v>
          </cell>
        </row>
        <row r="5233">
          <cell r="A5233">
            <v>686</v>
          </cell>
          <cell r="B5233" t="str">
            <v>maleareal@gmail.com</v>
          </cell>
          <cell r="C5233">
            <v>43995</v>
          </cell>
          <cell r="D5233" t="str">
            <v>Abierta</v>
          </cell>
          <cell r="E5233" t="str">
            <v>Recibido</v>
          </cell>
          <cell r="F5233" t="str">
            <v>Enviado</v>
          </cell>
          <cell r="G5233" t="str">
            <v>ARS</v>
          </cell>
          <cell r="H5233" t="str">
            <v>5008.44</v>
          </cell>
          <cell r="I5233">
            <v>0</v>
          </cell>
          <cell r="J5233">
            <v>0</v>
          </cell>
          <cell r="K5233" t="str">
            <v>5008.44</v>
          </cell>
          <cell r="L5233" t="str">
            <v>Mariela Areal</v>
          </cell>
          <cell r="M5233">
            <v>28057555</v>
          </cell>
          <cell r="N5233">
            <v>1138328854</v>
          </cell>
          <cell r="O5233" t="str">
            <v>Mariela Areal</v>
          </cell>
          <cell r="P5233">
            <v>1138328854</v>
          </cell>
          <cell r="Q5233" t="str">
            <v>Encarnacion Ezcurra</v>
          </cell>
          <cell r="R5233">
            <v>470</v>
          </cell>
          <cell r="S5233" t="str">
            <v>Piso 7 Dpto 5 blvd 2</v>
          </cell>
          <cell r="T5233" t="str">
            <v>Puerto madero</v>
          </cell>
          <cell r="U5233" t="str">
            <v>Buenos Aires</v>
          </cell>
          <cell r="V5233">
            <v>1107</v>
          </cell>
          <cell r="W5233" t="str">
            <v>Capital Federal</v>
          </cell>
          <cell r="Y5233" t="str">
            <v>SIN CARGO (CABA Y GRAN PARTE DE GBA)</v>
          </cell>
          <cell r="Z5233" t="str">
            <v>Mercado Pago</v>
          </cell>
          <cell r="AD5233">
            <v>43995</v>
          </cell>
          <cell r="AE5233">
            <v>43999</v>
          </cell>
          <cell r="AF5233" t="str">
            <v>BOWL BAMBOO BLANCO 6X12CM</v>
          </cell>
          <cell r="AG5233" t="str">
            <v>491.7</v>
          </cell>
          <cell r="AH5233">
            <v>2</v>
          </cell>
          <cell r="AI5233" t="str">
            <v>BA7830</v>
          </cell>
          <cell r="AJ5233" t="str">
            <v>Móvil</v>
          </cell>
          <cell r="AK5233" t="str">
            <v>LLEGA EL 19-06 ENTRE 8 Y 17 HORAS</v>
          </cell>
          <cell r="AL5233">
            <v>1528904737</v>
          </cell>
          <cell r="AM5233">
            <v>231180489</v>
          </cell>
          <cell r="AN5233" t="str">
            <v>Sí</v>
          </cell>
        </row>
        <row r="5234">
          <cell r="A5234">
            <v>686</v>
          </cell>
          <cell r="B5234" t="str">
            <v>maleareal@gmail.com</v>
          </cell>
          <cell r="AF5234" t="str">
            <v>MESA PLEGABLE PARA PC MADERA Y METAL 59X39X23CM (Beige)</v>
          </cell>
          <cell r="AG5234">
            <v>1708</v>
          </cell>
          <cell r="AH5234">
            <v>1</v>
          </cell>
          <cell r="AI5234" t="str">
            <v>046ME7897</v>
          </cell>
          <cell r="AN5234" t="str">
            <v>Sí</v>
          </cell>
        </row>
        <row r="5235">
          <cell r="A5235">
            <v>686</v>
          </cell>
          <cell r="B5235" t="str">
            <v>maleareal@gmail.com</v>
          </cell>
          <cell r="AF5235" t="str">
            <v>COPETINERO BAMBOO BLANCO ALARGADO 5X30X12.5CM</v>
          </cell>
          <cell r="AG5235" t="str">
            <v>984.6</v>
          </cell>
          <cell r="AH5235">
            <v>1</v>
          </cell>
          <cell r="AI5235" t="str">
            <v>BA7794</v>
          </cell>
          <cell r="AN5235" t="str">
            <v>Sí</v>
          </cell>
        </row>
        <row r="5236">
          <cell r="A5236">
            <v>686</v>
          </cell>
          <cell r="B5236" t="str">
            <v>maleareal@gmail.com</v>
          </cell>
          <cell r="AF5236" t="str">
            <v>BOWL BAMBOO BLANCO 14X28CM</v>
          </cell>
          <cell r="AG5236" t="str">
            <v>1332.44</v>
          </cell>
          <cell r="AH5236">
            <v>1</v>
          </cell>
          <cell r="AI5236" t="str">
            <v>BA7812</v>
          </cell>
          <cell r="AN5236" t="str">
            <v>Sí</v>
          </cell>
        </row>
        <row r="5237">
          <cell r="A5237">
            <v>685</v>
          </cell>
          <cell r="B5237" t="str">
            <v>vale026@Hotmail.com</v>
          </cell>
          <cell r="C5237">
            <v>43995</v>
          </cell>
          <cell r="D5237" t="str">
            <v>Abierta</v>
          </cell>
          <cell r="E5237" t="str">
            <v>Recibido</v>
          </cell>
          <cell r="F5237" t="str">
            <v>Enviado</v>
          </cell>
          <cell r="G5237" t="str">
            <v>ARS</v>
          </cell>
          <cell r="H5237">
            <v>1577</v>
          </cell>
          <cell r="I5237">
            <v>0</v>
          </cell>
          <cell r="J5237">
            <v>0</v>
          </cell>
          <cell r="K5237">
            <v>1577</v>
          </cell>
          <cell r="L5237" t="str">
            <v>Valeria Lo giudice</v>
          </cell>
          <cell r="M5237">
            <v>33787314</v>
          </cell>
          <cell r="N5237">
            <v>1530766034</v>
          </cell>
          <cell r="O5237" t="str">
            <v>Valeria Lo giudice</v>
          </cell>
          <cell r="P5237">
            <v>1530766034</v>
          </cell>
          <cell r="Q5237" t="str">
            <v>Baldomero fernandez moreno</v>
          </cell>
          <cell r="R5237">
            <v>3290</v>
          </cell>
          <cell r="S5237" t="str">
            <v>Pb</v>
          </cell>
          <cell r="T5237" t="str">
            <v>Flores</v>
          </cell>
          <cell r="U5237" t="str">
            <v>Caba</v>
          </cell>
          <cell r="V5237">
            <v>1406</v>
          </cell>
          <cell r="W5237" t="str">
            <v>Capital Federal</v>
          </cell>
          <cell r="Y5237" t="str">
            <v>SIN CARGO (CABA Y GRAN PARTE DE GBA)</v>
          </cell>
          <cell r="Z5237" t="str">
            <v>Mercado Pago</v>
          </cell>
          <cell r="AD5237">
            <v>43995</v>
          </cell>
          <cell r="AE5237">
            <v>43999</v>
          </cell>
          <cell r="AF5237" t="str">
            <v>BOWL DE VIDRIO 1,6 LITROS PASABAHCE</v>
          </cell>
          <cell r="AG5237">
            <v>678</v>
          </cell>
          <cell r="AH5237">
            <v>1</v>
          </cell>
          <cell r="AI5237" t="str">
            <v>PA59114</v>
          </cell>
          <cell r="AJ5237" t="str">
            <v>Móvil</v>
          </cell>
          <cell r="AK5237" t="str">
            <v>LLEGA EL 19-06 ENTRE 8 Y 17 HORAS</v>
          </cell>
          <cell r="AL5237">
            <v>1528904570</v>
          </cell>
          <cell r="AM5237">
            <v>231176903</v>
          </cell>
          <cell r="AN5237" t="str">
            <v>Sí</v>
          </cell>
        </row>
        <row r="5238">
          <cell r="A5238">
            <v>685</v>
          </cell>
          <cell r="B5238" t="str">
            <v>vale026@Hotmail.com</v>
          </cell>
          <cell r="AF5238" t="str">
            <v>PROMO: BUDINERA + TARTERA + BATIDOR SEMIAUTOMATICO</v>
          </cell>
          <cell r="AG5238">
            <v>899</v>
          </cell>
          <cell r="AH5238">
            <v>1</v>
          </cell>
          <cell r="AI5238" t="str">
            <v>046BA4829//046BA4836//046BA4824</v>
          </cell>
          <cell r="AN5238" t="str">
            <v>Sí</v>
          </cell>
        </row>
        <row r="5239">
          <cell r="A5239">
            <v>684</v>
          </cell>
          <cell r="B5239" t="str">
            <v>florencia.lacien@hotmail.com</v>
          </cell>
          <cell r="C5239">
            <v>43995</v>
          </cell>
          <cell r="D5239" t="str">
            <v>Abierta</v>
          </cell>
          <cell r="E5239" t="str">
            <v>Recibido</v>
          </cell>
          <cell r="F5239" t="str">
            <v>Enviado</v>
          </cell>
          <cell r="G5239" t="str">
            <v>ARS</v>
          </cell>
          <cell r="H5239" t="str">
            <v>2723.16</v>
          </cell>
          <cell r="I5239">
            <v>0</v>
          </cell>
          <cell r="J5239">
            <v>0</v>
          </cell>
          <cell r="K5239" t="str">
            <v>2723.16</v>
          </cell>
          <cell r="L5239" t="str">
            <v>Florencia Matto</v>
          </cell>
          <cell r="M5239">
            <v>39644651</v>
          </cell>
          <cell r="N5239">
            <v>1166451335</v>
          </cell>
          <cell r="O5239" t="str">
            <v>Florencia matto</v>
          </cell>
          <cell r="P5239">
            <v>1166451335</v>
          </cell>
          <cell r="Q5239" t="str">
            <v>Av Juan B Justo</v>
          </cell>
          <cell r="R5239">
            <v>6595</v>
          </cell>
          <cell r="U5239" t="str">
            <v>Caba</v>
          </cell>
          <cell r="V5239">
            <v>1407</v>
          </cell>
          <cell r="W5239" t="str">
            <v>Capital Federal</v>
          </cell>
          <cell r="Y5239" t="str">
            <v>SIN CARGO (CABA Y GRAN PARTE DE GBA)</v>
          </cell>
          <cell r="Z5239" t="str">
            <v>Mercado Pago</v>
          </cell>
          <cell r="AD5239">
            <v>43995</v>
          </cell>
          <cell r="AE5239">
            <v>43999</v>
          </cell>
          <cell r="AF5239" t="str">
            <v>LATA PARIS 17X17CM</v>
          </cell>
          <cell r="AG5239">
            <v>782</v>
          </cell>
          <cell r="AH5239">
            <v>1</v>
          </cell>
          <cell r="AI5239" t="str">
            <v>LA33022</v>
          </cell>
          <cell r="AJ5239" t="str">
            <v>Web</v>
          </cell>
          <cell r="AK5239" t="str">
            <v>LLEGA EL 19-06 ENTRE 8 Y 17 HORAS</v>
          </cell>
          <cell r="AL5239">
            <v>1528730064</v>
          </cell>
          <cell r="AM5239">
            <v>231061704</v>
          </cell>
          <cell r="AN5239" t="str">
            <v>Sí</v>
          </cell>
        </row>
        <row r="5240">
          <cell r="A5240">
            <v>684</v>
          </cell>
          <cell r="B5240" t="str">
            <v>florencia.lacien@hotmail.com</v>
          </cell>
          <cell r="AF5240" t="str">
            <v>DISPENSER POLIRESINA + MADERA 17 X 7 CM</v>
          </cell>
          <cell r="AG5240" t="str">
            <v>764.52</v>
          </cell>
          <cell r="AH5240">
            <v>1</v>
          </cell>
          <cell r="AI5240" t="str">
            <v>AB7322</v>
          </cell>
          <cell r="AN5240" t="str">
            <v>Sí</v>
          </cell>
        </row>
        <row r="5241">
          <cell r="A5241">
            <v>684</v>
          </cell>
          <cell r="B5241" t="str">
            <v>florencia.lacien@hotmail.com</v>
          </cell>
          <cell r="AF5241" t="str">
            <v>FRASCO VIDRIO DE 900 ML 14X12CM</v>
          </cell>
          <cell r="AG5241" t="str">
            <v>594.42</v>
          </cell>
          <cell r="AH5241">
            <v>1</v>
          </cell>
          <cell r="AI5241" t="str">
            <v>046BA4865</v>
          </cell>
          <cell r="AN5241" t="str">
            <v>Sí</v>
          </cell>
        </row>
        <row r="5242">
          <cell r="A5242">
            <v>684</v>
          </cell>
          <cell r="B5242" t="str">
            <v>florencia.lacien@hotmail.com</v>
          </cell>
          <cell r="AF5242" t="str">
            <v>SET X 6 CUCHILLO MESA MADERA "DI SOLLE"</v>
          </cell>
          <cell r="AG5242" t="str">
            <v>582.22</v>
          </cell>
          <cell r="AH5242">
            <v>1</v>
          </cell>
          <cell r="AI5242" t="str">
            <v>061CMT0376</v>
          </cell>
          <cell r="AN5242" t="str">
            <v>Sí</v>
          </cell>
        </row>
        <row r="5243">
          <cell r="A5243">
            <v>683</v>
          </cell>
          <cell r="B5243" t="str">
            <v>silycata14@gmail.com</v>
          </cell>
          <cell r="C5243">
            <v>43995</v>
          </cell>
          <cell r="D5243" t="str">
            <v>Abierta</v>
          </cell>
          <cell r="E5243" t="str">
            <v>Recibido</v>
          </cell>
          <cell r="F5243" t="str">
            <v>Enviado</v>
          </cell>
          <cell r="G5243" t="str">
            <v>ARS</v>
          </cell>
          <cell r="H5243" t="str">
            <v>8028.2</v>
          </cell>
          <cell r="I5243">
            <v>0</v>
          </cell>
          <cell r="J5243">
            <v>0</v>
          </cell>
          <cell r="K5243" t="str">
            <v>8028.2</v>
          </cell>
          <cell r="L5243" t="str">
            <v>Silvia RODRÍGUEZ</v>
          </cell>
          <cell r="M5243">
            <v>27284671088</v>
          </cell>
          <cell r="N5243">
            <v>1155236329</v>
          </cell>
          <cell r="O5243" t="str">
            <v>Silvia RODRÍGUEZ</v>
          </cell>
          <cell r="P5243">
            <v>1155236329</v>
          </cell>
          <cell r="Q5243" t="str">
            <v>Pringles</v>
          </cell>
          <cell r="R5243">
            <v>1048</v>
          </cell>
          <cell r="U5243" t="str">
            <v>Temperley</v>
          </cell>
          <cell r="V5243">
            <v>1834</v>
          </cell>
          <cell r="W5243" t="str">
            <v>Gran Buenos Aires</v>
          </cell>
          <cell r="Y5243" t="str">
            <v>SIN CARGO (CABA Y GRAN PARTE DE GBA)</v>
          </cell>
          <cell r="Z5243" t="str">
            <v>Mercado Pago</v>
          </cell>
          <cell r="AD5243">
            <v>43995</v>
          </cell>
          <cell r="AE5243">
            <v>43999</v>
          </cell>
          <cell r="AF5243" t="str">
            <v>TABLA DE PICAR RECTANGULAR BLANCA 31X45 CM</v>
          </cell>
          <cell r="AG5243" t="str">
            <v>815.22</v>
          </cell>
          <cell r="AH5243">
            <v>1</v>
          </cell>
          <cell r="AI5243" t="str">
            <v>BA8059</v>
          </cell>
          <cell r="AJ5243" t="str">
            <v>Móvil</v>
          </cell>
          <cell r="AK5243" t="str">
            <v>LLEGA EL 19-06 ENTRE 8 Y 17 HORAS</v>
          </cell>
          <cell r="AL5243">
            <v>1528672252</v>
          </cell>
          <cell r="AM5243">
            <v>230985176</v>
          </cell>
          <cell r="AN5243" t="str">
            <v>Sí</v>
          </cell>
        </row>
        <row r="5244">
          <cell r="A5244">
            <v>683</v>
          </cell>
          <cell r="B5244" t="str">
            <v>silycata14@gmail.com</v>
          </cell>
          <cell r="AF5244" t="str">
            <v>SET CUCHARON Y TENEDOR BAMBOO NEGRO 29CM</v>
          </cell>
          <cell r="AG5244">
            <v>1024</v>
          </cell>
          <cell r="AH5244">
            <v>1</v>
          </cell>
          <cell r="AI5244" t="str">
            <v>BA7801</v>
          </cell>
          <cell r="AN5244" t="str">
            <v>Sí</v>
          </cell>
        </row>
        <row r="5245">
          <cell r="A5245">
            <v>683</v>
          </cell>
          <cell r="B5245" t="str">
            <v>silycata14@gmail.com</v>
          </cell>
          <cell r="AF5245" t="str">
            <v>BOWL BAMBOO NEGRO 14X28CM</v>
          </cell>
          <cell r="AG5245" t="str">
            <v>1332.44</v>
          </cell>
          <cell r="AH5245">
            <v>1</v>
          </cell>
          <cell r="AI5245" t="str">
            <v>BA7813</v>
          </cell>
          <cell r="AN5245" t="str">
            <v>Sí</v>
          </cell>
        </row>
        <row r="5246">
          <cell r="A5246">
            <v>683</v>
          </cell>
          <cell r="B5246" t="str">
            <v>silycata14@gmail.com</v>
          </cell>
          <cell r="AF5246" t="str">
            <v>JUEGO DE ASADERA ANTIADHERENTE X2 PANELUX MEDIDAS:24,8X14,8 CM/29,8X20 CM</v>
          </cell>
          <cell r="AG5246" t="str">
            <v>1984.88</v>
          </cell>
          <cell r="AH5246">
            <v>1</v>
          </cell>
          <cell r="AI5246" t="str">
            <v>043BA6148</v>
          </cell>
          <cell r="AN5246" t="str">
            <v>Sí</v>
          </cell>
        </row>
        <row r="5247">
          <cell r="A5247">
            <v>683</v>
          </cell>
          <cell r="B5247" t="str">
            <v>silycata14@gmail.com</v>
          </cell>
          <cell r="AF5247" t="str">
            <v>FRASCO VIDRIO 19CM X 9CM DIAM</v>
          </cell>
          <cell r="AG5247" t="str">
            <v>372.66</v>
          </cell>
          <cell r="AH5247">
            <v>1</v>
          </cell>
          <cell r="AI5247" t="str">
            <v>BA6431</v>
          </cell>
          <cell r="AN5247" t="str">
            <v>Sí</v>
          </cell>
        </row>
        <row r="5248">
          <cell r="A5248">
            <v>683</v>
          </cell>
          <cell r="B5248" t="str">
            <v>silycata14@gmail.com</v>
          </cell>
          <cell r="AF5248" t="str">
            <v>PROMO: KIT DE COCINA</v>
          </cell>
          <cell r="AG5248">
            <v>2499</v>
          </cell>
          <cell r="AH5248">
            <v>1</v>
          </cell>
          <cell r="AI5248" t="str">
            <v>PA59534//046BA4836//046BA4824//BP02001//019BA7572BA//046BA3323//BA7382//046BA4830</v>
          </cell>
          <cell r="AN5248" t="str">
            <v>Sí</v>
          </cell>
        </row>
        <row r="5249">
          <cell r="A5249">
            <v>682</v>
          </cell>
          <cell r="B5249" t="str">
            <v>belenailengil@gmail.com</v>
          </cell>
          <cell r="C5249">
            <v>43995</v>
          </cell>
          <cell r="D5249" t="str">
            <v>Abierta</v>
          </cell>
          <cell r="E5249" t="str">
            <v>Recibido</v>
          </cell>
          <cell r="F5249" t="str">
            <v>Enviado</v>
          </cell>
          <cell r="G5249" t="str">
            <v>ARS</v>
          </cell>
          <cell r="H5249">
            <v>2499</v>
          </cell>
          <cell r="I5249">
            <v>0</v>
          </cell>
          <cell r="J5249">
            <v>0</v>
          </cell>
          <cell r="K5249">
            <v>2499</v>
          </cell>
          <cell r="L5249" t="str">
            <v>Belen Gil</v>
          </cell>
          <cell r="M5249">
            <v>41204825</v>
          </cell>
          <cell r="N5249">
            <v>1137676916</v>
          </cell>
          <cell r="O5249" t="str">
            <v>Belen Gil</v>
          </cell>
          <cell r="P5249">
            <v>1137676916</v>
          </cell>
          <cell r="Q5249" t="str">
            <v>Cuenca</v>
          </cell>
          <cell r="R5249">
            <v>140</v>
          </cell>
          <cell r="S5249" t="str">
            <v>9 26</v>
          </cell>
          <cell r="T5249" t="str">
            <v>Flores</v>
          </cell>
          <cell r="U5249" t="str">
            <v>Caba</v>
          </cell>
          <cell r="V5249">
            <v>1406</v>
          </cell>
          <cell r="W5249" t="str">
            <v>Capital Federal</v>
          </cell>
          <cell r="Y5249" t="str">
            <v>SIN CARGO (CABA Y GRAN PARTE DE GBA)</v>
          </cell>
          <cell r="Z5249" t="str">
            <v>Mercado Pago</v>
          </cell>
          <cell r="AB5249" t="str">
            <v xml:space="preserve">Al momento de la entrega por favor llamarme o enviar msj ya que el timbre a veces no funciona. Gracias </v>
          </cell>
          <cell r="AD5249">
            <v>43995</v>
          </cell>
          <cell r="AE5249">
            <v>43999</v>
          </cell>
          <cell r="AF5249" t="str">
            <v>PROMO: KIT DE COCINA!</v>
          </cell>
          <cell r="AG5249">
            <v>2499</v>
          </cell>
          <cell r="AH5249">
            <v>1</v>
          </cell>
          <cell r="AI5249" t="str">
            <v>046BA4829//046BA4836//046BA4824//046BA4825//019BA7572BA//046BA3323//BA7382//046BA4830</v>
          </cell>
          <cell r="AJ5249" t="str">
            <v>Móvil</v>
          </cell>
          <cell r="AK5249" t="str">
            <v>LLEGA EL 19-06 ENTRE 8 Y 17 HORAS</v>
          </cell>
          <cell r="AL5249">
            <v>1528617081</v>
          </cell>
          <cell r="AM5249">
            <v>230992598</v>
          </cell>
          <cell r="AN5249" t="str">
            <v>Sí</v>
          </cell>
        </row>
        <row r="5250">
          <cell r="A5250">
            <v>681</v>
          </cell>
          <cell r="B5250" t="str">
            <v>vc_1511@hotmail.com</v>
          </cell>
          <cell r="C5250">
            <v>43995</v>
          </cell>
          <cell r="D5250" t="str">
            <v>Abierta</v>
          </cell>
          <cell r="E5250" t="str">
            <v>Recibido</v>
          </cell>
          <cell r="F5250" t="str">
            <v>Enviado</v>
          </cell>
          <cell r="G5250" t="str">
            <v>ARS</v>
          </cell>
          <cell r="H5250" t="str">
            <v>4578.29</v>
          </cell>
          <cell r="I5250">
            <v>0</v>
          </cell>
          <cell r="J5250">
            <v>0</v>
          </cell>
          <cell r="K5250" t="str">
            <v>4578.29</v>
          </cell>
          <cell r="L5250" t="str">
            <v>Agustina Mazzini</v>
          </cell>
          <cell r="M5250">
            <v>36716015</v>
          </cell>
          <cell r="N5250">
            <v>1167997283</v>
          </cell>
          <cell r="O5250" t="str">
            <v>Agustina Mazzini</v>
          </cell>
          <cell r="P5250">
            <v>1167997283</v>
          </cell>
          <cell r="Q5250" t="str">
            <v>Hipolito Yrigoyen</v>
          </cell>
          <cell r="R5250">
            <v>1525</v>
          </cell>
          <cell r="S5250" t="str">
            <v>1A</v>
          </cell>
          <cell r="T5250" t="str">
            <v>Vicente Lopez</v>
          </cell>
          <cell r="U5250" t="str">
            <v>Vicente Lopez</v>
          </cell>
          <cell r="V5250">
            <v>1638</v>
          </cell>
          <cell r="W5250" t="str">
            <v>Gran Buenos Aires</v>
          </cell>
          <cell r="Y5250" t="str">
            <v>SIN CARGO (CABA Y GRAN PARTE DE GBA)</v>
          </cell>
          <cell r="Z5250" t="str">
            <v>Mercado Pago</v>
          </cell>
          <cell r="AD5250">
            <v>43995</v>
          </cell>
          <cell r="AE5250">
            <v>43999</v>
          </cell>
          <cell r="AF5250" t="str">
            <v>MOLDE P/PIZZA ANTIADHERENTE NEGRO 30 CM.</v>
          </cell>
          <cell r="AG5250" t="str">
            <v>802.68</v>
          </cell>
          <cell r="AH5250">
            <v>1</v>
          </cell>
          <cell r="AI5250" t="str">
            <v>043BA6161</v>
          </cell>
          <cell r="AJ5250" t="str">
            <v>Móvil</v>
          </cell>
          <cell r="AK5250" t="str">
            <v>LLEGA EL 19-06 ENTRE 8 Y 17 HORAS</v>
          </cell>
          <cell r="AL5250">
            <v>1528438380</v>
          </cell>
          <cell r="AM5250">
            <v>214612670</v>
          </cell>
          <cell r="AN5250" t="str">
            <v>Sí</v>
          </cell>
        </row>
        <row r="5251">
          <cell r="A5251">
            <v>681</v>
          </cell>
          <cell r="B5251" t="str">
            <v>vc_1511@hotmail.com</v>
          </cell>
          <cell r="AF5251" t="str">
            <v>SET:  BALDE CENTRIFUGADOR + 1 TRAPEADOR CON MOPA+ REPUESTO MOPA</v>
          </cell>
          <cell r="AG5251">
            <v>1799</v>
          </cell>
          <cell r="AH5251">
            <v>1</v>
          </cell>
          <cell r="AI5251" t="str">
            <v>046LI6698</v>
          </cell>
          <cell r="AN5251" t="str">
            <v>Sí</v>
          </cell>
        </row>
        <row r="5252">
          <cell r="A5252">
            <v>681</v>
          </cell>
          <cell r="B5252" t="str">
            <v>vc_1511@hotmail.com</v>
          </cell>
          <cell r="AF5252" t="str">
            <v>YERBERO NEGRO JACK DANIELS SETX 2  14,5 X 8,5 CM.</v>
          </cell>
          <cell r="AG5252" t="str">
            <v>695.11</v>
          </cell>
          <cell r="AH5252">
            <v>1</v>
          </cell>
          <cell r="AI5252" t="str">
            <v>645LA77010</v>
          </cell>
          <cell r="AN5252" t="str">
            <v>Sí</v>
          </cell>
        </row>
        <row r="5253">
          <cell r="A5253">
            <v>681</v>
          </cell>
          <cell r="B5253" t="str">
            <v>vc_1511@hotmail.com</v>
          </cell>
          <cell r="AF5253" t="str">
            <v>SET BAÑO</v>
          </cell>
          <cell r="AG5253" t="str">
            <v>1281.5</v>
          </cell>
          <cell r="AH5253">
            <v>1</v>
          </cell>
          <cell r="AI5253" t="str">
            <v>046AB6007</v>
          </cell>
          <cell r="AN5253" t="str">
            <v>Sí</v>
          </cell>
        </row>
        <row r="5254">
          <cell r="A5254">
            <v>680</v>
          </cell>
          <cell r="B5254" t="str">
            <v>ayelen_linares@yahoo.com</v>
          </cell>
          <cell r="C5254">
            <v>43995</v>
          </cell>
          <cell r="D5254" t="str">
            <v>Abierta</v>
          </cell>
          <cell r="E5254" t="str">
            <v>Recibido</v>
          </cell>
          <cell r="F5254" t="str">
            <v>Enviado</v>
          </cell>
          <cell r="G5254" t="str">
            <v>ARS</v>
          </cell>
          <cell r="H5254">
            <v>1799</v>
          </cell>
          <cell r="I5254">
            <v>0</v>
          </cell>
          <cell r="J5254">
            <v>0</v>
          </cell>
          <cell r="K5254">
            <v>1799</v>
          </cell>
          <cell r="L5254" t="str">
            <v>Ayelen Linares</v>
          </cell>
          <cell r="M5254">
            <v>37184078</v>
          </cell>
          <cell r="N5254">
            <v>1133119075</v>
          </cell>
          <cell r="O5254" t="str">
            <v>Ayelen Linares</v>
          </cell>
          <cell r="P5254">
            <v>1133119075</v>
          </cell>
          <cell r="Q5254" t="str">
            <v>Castro barros</v>
          </cell>
          <cell r="R5254">
            <v>259</v>
          </cell>
          <cell r="T5254" t="str">
            <v>Banfield</v>
          </cell>
          <cell r="U5254" t="str">
            <v>Lomas de zamora</v>
          </cell>
          <cell r="V5254">
            <v>1828</v>
          </cell>
          <cell r="W5254" t="str">
            <v>Gran Buenos Aires</v>
          </cell>
          <cell r="Y5254" t="str">
            <v>SIN CARGO (CABA Y GRAN PARTE DE GBA)</v>
          </cell>
          <cell r="Z5254" t="str">
            <v>Mercado Pago</v>
          </cell>
          <cell r="AC5254" t="str">
            <v>TIENE DOS ORDENAS MAS 632 Y 679. POR FAVOR ENTREGAR TODAS JUNTAS!!</v>
          </cell>
          <cell r="AD5254">
            <v>43995</v>
          </cell>
          <cell r="AE5254">
            <v>43999</v>
          </cell>
          <cell r="AF5254" t="str">
            <v>SET:  BALDE CENTRIFUGADOR + 1 TRAPEADOR CON MOPA+ REPUESTO MOPA</v>
          </cell>
          <cell r="AG5254">
            <v>1799</v>
          </cell>
          <cell r="AH5254">
            <v>1</v>
          </cell>
          <cell r="AI5254" t="str">
            <v>046LI6698</v>
          </cell>
          <cell r="AJ5254" t="str">
            <v>Móvil</v>
          </cell>
          <cell r="AK5254" t="str">
            <v>LLEGA EL 18-06 ENTRE 8 Y 17 HORAS</v>
          </cell>
          <cell r="AL5254">
            <v>1528384026</v>
          </cell>
          <cell r="AM5254">
            <v>230886974</v>
          </cell>
          <cell r="AN5254" t="str">
            <v>Sí</v>
          </cell>
        </row>
        <row r="5255">
          <cell r="A5255">
            <v>679</v>
          </cell>
          <cell r="B5255" t="str">
            <v>ayelen_linares@yahoo.com</v>
          </cell>
          <cell r="C5255">
            <v>43995</v>
          </cell>
          <cell r="D5255" t="str">
            <v>Abierta</v>
          </cell>
          <cell r="E5255" t="str">
            <v>Recibido</v>
          </cell>
          <cell r="F5255" t="str">
            <v>Enviado</v>
          </cell>
          <cell r="G5255" t="str">
            <v>ARS</v>
          </cell>
          <cell r="H5255">
            <v>1799</v>
          </cell>
          <cell r="I5255">
            <v>0</v>
          </cell>
          <cell r="J5255">
            <v>0</v>
          </cell>
          <cell r="K5255">
            <v>1799</v>
          </cell>
          <cell r="L5255" t="str">
            <v>Ayelen Linares</v>
          </cell>
          <cell r="M5255">
            <v>37184078</v>
          </cell>
          <cell r="N5255">
            <v>1133119075</v>
          </cell>
          <cell r="O5255" t="str">
            <v>Ayelen Linares</v>
          </cell>
          <cell r="P5255">
            <v>1133119075</v>
          </cell>
          <cell r="Q5255" t="str">
            <v>Castro barros</v>
          </cell>
          <cell r="R5255">
            <v>259</v>
          </cell>
          <cell r="T5255" t="str">
            <v>Banfield</v>
          </cell>
          <cell r="U5255" t="str">
            <v>Lomas de zamora</v>
          </cell>
          <cell r="V5255">
            <v>1828</v>
          </cell>
          <cell r="W5255" t="str">
            <v>Gran Buenos Aires</v>
          </cell>
          <cell r="Y5255" t="str">
            <v>SIN CARGO (CABA Y GRAN PARTE DE GBA)</v>
          </cell>
          <cell r="Z5255" t="str">
            <v>Mercado Pago</v>
          </cell>
          <cell r="AC5255" t="str">
            <v>TIENE DOS ORDENAS MAS 632 Y 680. POR FAVOR ENTREGAR TODAS JUNTAS!!</v>
          </cell>
          <cell r="AD5255">
            <v>43995</v>
          </cell>
          <cell r="AE5255">
            <v>43999</v>
          </cell>
          <cell r="AF5255" t="str">
            <v>SET:  BALDE CENTRIFUGADOR + 1 TRAPEADOR CON MOPA+ REPUESTO MOPA</v>
          </cell>
          <cell r="AG5255">
            <v>1799</v>
          </cell>
          <cell r="AH5255">
            <v>1</v>
          </cell>
          <cell r="AI5255" t="str">
            <v>046LI6698</v>
          </cell>
          <cell r="AJ5255" t="str">
            <v>Móvil</v>
          </cell>
          <cell r="AK5255" t="str">
            <v>LLEGA EL 18-06 ENTRE 8 Y 17 HORAS</v>
          </cell>
          <cell r="AL5255">
            <v>1528378501</v>
          </cell>
          <cell r="AM5255">
            <v>230885014</v>
          </cell>
          <cell r="AN5255" t="str">
            <v>Sí</v>
          </cell>
        </row>
        <row r="5256">
          <cell r="A5256">
            <v>678</v>
          </cell>
          <cell r="B5256" t="str">
            <v>lastud@hotmail.com</v>
          </cell>
          <cell r="C5256">
            <v>43994</v>
          </cell>
          <cell r="D5256" t="str">
            <v>Abierta</v>
          </cell>
          <cell r="E5256" t="str">
            <v>Recibido</v>
          </cell>
          <cell r="F5256" t="str">
            <v>Enviado</v>
          </cell>
          <cell r="G5256" t="str">
            <v>ARS</v>
          </cell>
          <cell r="H5256" t="str">
            <v>1468.8</v>
          </cell>
          <cell r="I5256">
            <v>0</v>
          </cell>
          <cell r="J5256">
            <v>0</v>
          </cell>
          <cell r="K5256" t="str">
            <v>1468.8</v>
          </cell>
          <cell r="L5256" t="str">
            <v>Lorena Astudillo</v>
          </cell>
          <cell r="M5256">
            <v>25295650</v>
          </cell>
          <cell r="N5256">
            <v>1125412460</v>
          </cell>
          <cell r="O5256" t="str">
            <v>Lorena Astudillo</v>
          </cell>
          <cell r="P5256">
            <v>1125412460</v>
          </cell>
          <cell r="Q5256" t="str">
            <v>Chile</v>
          </cell>
          <cell r="R5256">
            <v>1283</v>
          </cell>
          <cell r="S5256" t="str">
            <v>8 D</v>
          </cell>
          <cell r="T5256" t="str">
            <v>Monserrat</v>
          </cell>
          <cell r="U5256" t="str">
            <v>Caba</v>
          </cell>
          <cell r="V5256">
            <v>1098</v>
          </cell>
          <cell r="W5256" t="str">
            <v>Capital Federal</v>
          </cell>
          <cell r="Y5256" t="str">
            <v>SIN CARGO (CABA Y GRAN PARTE DE GBA)</v>
          </cell>
          <cell r="Z5256" t="str">
            <v>Mercado Pago</v>
          </cell>
          <cell r="AD5256">
            <v>43994</v>
          </cell>
          <cell r="AE5256">
            <v>43999</v>
          </cell>
          <cell r="AF5256" t="str">
            <v>TAMIZ</v>
          </cell>
          <cell r="AG5256" t="str">
            <v>569.8</v>
          </cell>
          <cell r="AH5256">
            <v>1</v>
          </cell>
          <cell r="AI5256" t="str">
            <v>046BA4748</v>
          </cell>
          <cell r="AJ5256" t="str">
            <v>Móvil</v>
          </cell>
          <cell r="AK5256" t="str">
            <v>LLEGA EL 19-06 ENTRE 8 Y 17 HORAS</v>
          </cell>
          <cell r="AL5256">
            <v>1528014112</v>
          </cell>
          <cell r="AM5256">
            <v>230545796</v>
          </cell>
          <cell r="AN5256" t="str">
            <v>Sí</v>
          </cell>
        </row>
        <row r="5257">
          <cell r="A5257">
            <v>678</v>
          </cell>
          <cell r="B5257" t="str">
            <v>lastud@hotmail.com</v>
          </cell>
          <cell r="AF5257" t="str">
            <v>PROMO: BUDINERA + TARTERA + BATIDOR SEMIAUTOMATICO</v>
          </cell>
          <cell r="AG5257">
            <v>899</v>
          </cell>
          <cell r="AH5257">
            <v>1</v>
          </cell>
          <cell r="AI5257" t="str">
            <v>046BA4829//046BA4836//046BA4824</v>
          </cell>
          <cell r="AN5257" t="str">
            <v>Sí</v>
          </cell>
        </row>
        <row r="5258">
          <cell r="A5258">
            <v>677</v>
          </cell>
          <cell r="B5258" t="str">
            <v>tamaracharquero@hotmail.com</v>
          </cell>
          <cell r="C5258">
            <v>43994</v>
          </cell>
          <cell r="D5258" t="str">
            <v>Abierta</v>
          </cell>
          <cell r="E5258" t="str">
            <v>Pendiente</v>
          </cell>
          <cell r="F5258" t="str">
            <v>No está empaquetado</v>
          </cell>
          <cell r="G5258" t="str">
            <v>ARS</v>
          </cell>
          <cell r="H5258" t="str">
            <v>720.97</v>
          </cell>
          <cell r="I5258">
            <v>0</v>
          </cell>
          <cell r="J5258">
            <v>0</v>
          </cell>
          <cell r="K5258" t="str">
            <v>720.97</v>
          </cell>
          <cell r="L5258" t="str">
            <v>Tamara Charquero</v>
          </cell>
          <cell r="M5258">
            <v>38618413</v>
          </cell>
          <cell r="N5258">
            <v>1144362417</v>
          </cell>
          <cell r="O5258" t="str">
            <v>Tamara Charquero</v>
          </cell>
          <cell r="P5258">
            <v>1144362417</v>
          </cell>
          <cell r="Q5258" t="str">
            <v>Libertador</v>
          </cell>
          <cell r="R5258">
            <v>5592</v>
          </cell>
          <cell r="S5258" t="str">
            <v>2F</v>
          </cell>
          <cell r="T5258" t="str">
            <v>Belgrano</v>
          </cell>
          <cell r="U5258" t="str">
            <v>Caba</v>
          </cell>
          <cell r="V5258">
            <v>1426</v>
          </cell>
          <cell r="W5258" t="str">
            <v>Capital Federal</v>
          </cell>
          <cell r="Y5258" t="str">
            <v>SIN CARGO (CABA Y GRAN PARTE DE GBA)</v>
          </cell>
          <cell r="Z5258" t="str">
            <v>Mercado Pago</v>
          </cell>
          <cell r="AF5258" t="str">
            <v>VASO TERMICO CON TAPA Y FAJA (Beige)</v>
          </cell>
          <cell r="AG5258" t="str">
            <v>296.47</v>
          </cell>
          <cell r="AH5258">
            <v>1</v>
          </cell>
          <cell r="AI5258" t="str">
            <v>019BA7578</v>
          </cell>
          <cell r="AJ5258" t="str">
            <v>Móvil</v>
          </cell>
          <cell r="AK5258" t="str">
            <v/>
          </cell>
          <cell r="AL5258">
            <v>1527977962</v>
          </cell>
          <cell r="AM5258">
            <v>224860287</v>
          </cell>
          <cell r="AN5258" t="str">
            <v>Sí</v>
          </cell>
        </row>
        <row r="5259">
          <cell r="A5259">
            <v>677</v>
          </cell>
          <cell r="B5259" t="str">
            <v>tamaracharquero@hotmail.com</v>
          </cell>
          <cell r="AF5259" t="str">
            <v>RALLADOR DE MANO MEDIANO 20 CM</v>
          </cell>
          <cell r="AG5259" t="str">
            <v>43.87</v>
          </cell>
          <cell r="AH5259">
            <v>1</v>
          </cell>
          <cell r="AI5259" t="str">
            <v>BA7382</v>
          </cell>
          <cell r="AN5259" t="str">
            <v>Sí</v>
          </cell>
        </row>
        <row r="5260">
          <cell r="A5260">
            <v>677</v>
          </cell>
          <cell r="B5260" t="str">
            <v>tamaracharquero@hotmail.com</v>
          </cell>
          <cell r="AF5260" t="str">
            <v>VASO BLANCO FACETADO Y EXPRIMIDOR</v>
          </cell>
          <cell r="AG5260" t="str">
            <v>184.99</v>
          </cell>
          <cell r="AH5260">
            <v>1</v>
          </cell>
          <cell r="AI5260" t="str">
            <v>BP24001</v>
          </cell>
          <cell r="AN5260" t="str">
            <v>Sí</v>
          </cell>
        </row>
        <row r="5261">
          <cell r="A5261">
            <v>677</v>
          </cell>
          <cell r="B5261" t="str">
            <v>tamaracharquero@hotmail.com</v>
          </cell>
          <cell r="AF5261" t="str">
            <v>JABONERA DE PLÁSTICO RAYAS 3 COLORES 13 CM (Celeste)</v>
          </cell>
          <cell r="AG5261" t="str">
            <v>195.64</v>
          </cell>
          <cell r="AH5261">
            <v>1</v>
          </cell>
          <cell r="AN5261" t="str">
            <v>Sí</v>
          </cell>
        </row>
        <row r="5262">
          <cell r="A5262">
            <v>676</v>
          </cell>
          <cell r="B5262" t="str">
            <v>rodriguez.macarena@hotmail.com</v>
          </cell>
          <cell r="C5262">
            <v>43994</v>
          </cell>
          <cell r="D5262" t="str">
            <v>Abierta</v>
          </cell>
          <cell r="E5262" t="str">
            <v>Recibido</v>
          </cell>
          <cell r="F5262" t="str">
            <v>Enviado</v>
          </cell>
          <cell r="G5262" t="str">
            <v>ARS</v>
          </cell>
          <cell r="H5262">
            <v>1708</v>
          </cell>
          <cell r="I5262">
            <v>0</v>
          </cell>
          <cell r="J5262">
            <v>0</v>
          </cell>
          <cell r="K5262">
            <v>1708</v>
          </cell>
          <cell r="L5262" t="str">
            <v>Macarena Rodriguez</v>
          </cell>
          <cell r="M5262">
            <v>36170491</v>
          </cell>
          <cell r="N5262">
            <v>58295858</v>
          </cell>
          <cell r="O5262" t="str">
            <v>Macarena Rodriguez</v>
          </cell>
          <cell r="P5262">
            <v>1158295858</v>
          </cell>
          <cell r="Q5262" t="str">
            <v>Av. Pedro Goyena</v>
          </cell>
          <cell r="R5262">
            <v>418</v>
          </cell>
          <cell r="S5262" t="str">
            <v>6to B</v>
          </cell>
          <cell r="T5262" t="str">
            <v>CABALLITO</v>
          </cell>
          <cell r="U5262" t="str">
            <v>Caba</v>
          </cell>
          <cell r="V5262">
            <v>1424</v>
          </cell>
          <cell r="W5262" t="str">
            <v>Capital Federal</v>
          </cell>
          <cell r="Y5262" t="str">
            <v>SIN CARGO (CABA Y GRAN PARTE DE GBA)</v>
          </cell>
          <cell r="Z5262" t="str">
            <v>Mercado Pago</v>
          </cell>
          <cell r="AD5262">
            <v>43994</v>
          </cell>
          <cell r="AE5262">
            <v>43999</v>
          </cell>
          <cell r="AF5262" t="str">
            <v>MESA PLEGABLE PARA PC MADERA Y METAL 59X39X23CM (Beige)</v>
          </cell>
          <cell r="AG5262">
            <v>1708</v>
          </cell>
          <cell r="AH5262">
            <v>1</v>
          </cell>
          <cell r="AI5262" t="str">
            <v>046ME7897</v>
          </cell>
          <cell r="AJ5262" t="str">
            <v>Web</v>
          </cell>
          <cell r="AK5262" t="str">
            <v>LLEGA EL 19-06 ENTRE 8 Y 17 HORAS</v>
          </cell>
          <cell r="AL5262">
            <v>1527938515</v>
          </cell>
          <cell r="AM5262">
            <v>228111413</v>
          </cell>
          <cell r="AN5262" t="str">
            <v>Sí</v>
          </cell>
        </row>
        <row r="5263">
          <cell r="A5263">
            <v>675</v>
          </cell>
          <cell r="B5263" t="str">
            <v>mosqueira.ailen@gmail.com</v>
          </cell>
          <cell r="C5263">
            <v>43994</v>
          </cell>
          <cell r="D5263" t="str">
            <v>Abierta</v>
          </cell>
          <cell r="E5263" t="str">
            <v>Recibido</v>
          </cell>
          <cell r="F5263" t="str">
            <v>Enviado</v>
          </cell>
          <cell r="G5263" t="str">
            <v>ARS</v>
          </cell>
          <cell r="H5263" t="str">
            <v>2413.18</v>
          </cell>
          <cell r="I5263">
            <v>0</v>
          </cell>
          <cell r="J5263">
            <v>0</v>
          </cell>
          <cell r="K5263" t="str">
            <v>2413.18</v>
          </cell>
          <cell r="L5263" t="str">
            <v>Ailen Mosqueira</v>
          </cell>
          <cell r="M5263">
            <v>39115142</v>
          </cell>
          <cell r="N5263">
            <v>1569263391</v>
          </cell>
          <cell r="O5263" t="str">
            <v>Ailen Mosqueira</v>
          </cell>
          <cell r="P5263">
            <v>1569263391</v>
          </cell>
          <cell r="Q5263">
            <v>4</v>
          </cell>
          <cell r="R5263">
            <v>1422</v>
          </cell>
          <cell r="S5263" t="str">
            <v>Casa</v>
          </cell>
          <cell r="T5263" t="str">
            <v>Berazategui</v>
          </cell>
          <cell r="U5263" t="str">
            <v>Buenos Aires</v>
          </cell>
          <cell r="V5263">
            <v>1884</v>
          </cell>
          <cell r="W5263" t="str">
            <v>Gran Buenos Aires</v>
          </cell>
          <cell r="Y5263" t="str">
            <v>SIN CARGO (CABA Y GRAN PARTE DE GBA)</v>
          </cell>
          <cell r="Z5263" t="str">
            <v>Mercado Pago</v>
          </cell>
          <cell r="AD5263">
            <v>43994</v>
          </cell>
          <cell r="AE5263">
            <v>43999</v>
          </cell>
          <cell r="AF5263" t="str">
            <v>SET X6 PICOS TORTA MANGA 36CM</v>
          </cell>
          <cell r="AG5263" t="str">
            <v>614.18</v>
          </cell>
          <cell r="AH5263">
            <v>1</v>
          </cell>
          <cell r="AI5263" t="str">
            <v>046BA4819</v>
          </cell>
          <cell r="AJ5263" t="str">
            <v>Móvil</v>
          </cell>
          <cell r="AK5263" t="str">
            <v>LLEGA EL 18-06 ENTRE 8 Y 17 HORAS</v>
          </cell>
          <cell r="AL5263">
            <v>1527920462</v>
          </cell>
          <cell r="AM5263">
            <v>230470253</v>
          </cell>
          <cell r="AN5263" t="str">
            <v>Sí</v>
          </cell>
        </row>
        <row r="5264">
          <cell r="A5264">
            <v>675</v>
          </cell>
          <cell r="B5264" t="str">
            <v>mosqueira.ailen@gmail.com</v>
          </cell>
          <cell r="AF5264" t="str">
            <v>SET:  BALDE CENTRIFUGADOR + 1 TRAPEADOR CON MOPA+ REPUESTO MOPA</v>
          </cell>
          <cell r="AG5264">
            <v>1799</v>
          </cell>
          <cell r="AH5264">
            <v>1</v>
          </cell>
          <cell r="AI5264" t="str">
            <v>046LI6698</v>
          </cell>
          <cell r="AN5264" t="str">
            <v>Sí</v>
          </cell>
        </row>
        <row r="5265">
          <cell r="A5265">
            <v>674</v>
          </cell>
          <cell r="B5265" t="str">
            <v>melisacast91@gmail.com</v>
          </cell>
          <cell r="C5265">
            <v>43994</v>
          </cell>
          <cell r="D5265" t="str">
            <v>Abierta</v>
          </cell>
          <cell r="E5265" t="str">
            <v>Recibido</v>
          </cell>
          <cell r="F5265" t="str">
            <v>Enviado</v>
          </cell>
          <cell r="G5265" t="str">
            <v>ARS</v>
          </cell>
          <cell r="H5265" t="str">
            <v>1894.32</v>
          </cell>
          <cell r="I5265">
            <v>0</v>
          </cell>
          <cell r="J5265">
            <v>0</v>
          </cell>
          <cell r="K5265" t="str">
            <v>1894.32</v>
          </cell>
          <cell r="L5265" t="str">
            <v>Melisa Castillo</v>
          </cell>
          <cell r="M5265">
            <v>36610048</v>
          </cell>
          <cell r="N5265">
            <v>1161709487</v>
          </cell>
          <cell r="O5265" t="str">
            <v>Melisa castillo</v>
          </cell>
          <cell r="P5265">
            <v>1161709487</v>
          </cell>
          <cell r="Q5265" t="str">
            <v>Don Bosco</v>
          </cell>
          <cell r="R5265">
            <v>450</v>
          </cell>
          <cell r="U5265" t="str">
            <v>San Isidro</v>
          </cell>
          <cell r="V5265">
            <v>1642</v>
          </cell>
          <cell r="W5265" t="str">
            <v>Gran Buenos Aires</v>
          </cell>
          <cell r="Y5265" t="str">
            <v>SIN CARGO (CABA Y GRAN PARTE DE GBA)</v>
          </cell>
          <cell r="Z5265" t="str">
            <v>Mercado Pago</v>
          </cell>
          <cell r="AB5265" t="str">
            <v>LLAMAR 1161709487- 1123197524 TIMBRE NO FUNCIONA</v>
          </cell>
          <cell r="AD5265">
            <v>43994</v>
          </cell>
          <cell r="AE5265">
            <v>43999</v>
          </cell>
          <cell r="AF5265" t="str">
            <v>MESA PLEGABLE PARA PC MADERA Y METAL 59X39X23CM (Beige con Negro)</v>
          </cell>
          <cell r="AG5265">
            <v>1708</v>
          </cell>
          <cell r="AH5265">
            <v>1</v>
          </cell>
          <cell r="AI5265" t="str">
            <v>046ME7897</v>
          </cell>
          <cell r="AJ5265" t="str">
            <v>Web</v>
          </cell>
          <cell r="AK5265" t="str">
            <v>LLEGA EL 19-06 ENTRE 8 Y 17 HORAS</v>
          </cell>
          <cell r="AL5265">
            <v>1527900858</v>
          </cell>
          <cell r="AM5265">
            <v>230464468</v>
          </cell>
          <cell r="AN5265" t="str">
            <v>Sí</v>
          </cell>
        </row>
        <row r="5266">
          <cell r="A5266">
            <v>674</v>
          </cell>
          <cell r="B5266" t="str">
            <v>melisacast91@gmail.com</v>
          </cell>
          <cell r="AF5266" t="str">
            <v>APOYA PAVA MADERA CERCO 17,5 CM</v>
          </cell>
          <cell r="AG5266" t="str">
            <v>186.32</v>
          </cell>
          <cell r="AH5266">
            <v>1</v>
          </cell>
          <cell r="AI5266" t="str">
            <v>BA5450</v>
          </cell>
          <cell r="AN5266" t="str">
            <v>Sí</v>
          </cell>
        </row>
        <row r="5267">
          <cell r="A5267">
            <v>673</v>
          </cell>
          <cell r="B5267" t="str">
            <v>nataliacabreraperla1@gmail.com</v>
          </cell>
          <cell r="C5267">
            <v>43994</v>
          </cell>
          <cell r="D5267" t="str">
            <v>Abierta</v>
          </cell>
          <cell r="E5267" t="str">
            <v>Recibido</v>
          </cell>
          <cell r="F5267" t="str">
            <v>Enviado</v>
          </cell>
          <cell r="G5267" t="str">
            <v>ARS</v>
          </cell>
          <cell r="H5267" t="str">
            <v>7835.28</v>
          </cell>
          <cell r="I5267">
            <v>0</v>
          </cell>
          <cell r="J5267">
            <v>1155</v>
          </cell>
          <cell r="K5267" t="str">
            <v>8990.28</v>
          </cell>
          <cell r="L5267" t="str">
            <v>Natalia Cabrera perla</v>
          </cell>
          <cell r="M5267">
            <v>92775375</v>
          </cell>
          <cell r="N5267">
            <v>1148885599</v>
          </cell>
          <cell r="O5267" t="str">
            <v>Natalia Cabrera perla</v>
          </cell>
          <cell r="P5267">
            <v>1148885599</v>
          </cell>
          <cell r="Q5267" t="str">
            <v>Ortega y Gasset</v>
          </cell>
          <cell r="R5267">
            <v>1738</v>
          </cell>
          <cell r="S5267" t="str">
            <v>5 b</v>
          </cell>
          <cell r="T5267" t="str">
            <v>Cañitas</v>
          </cell>
          <cell r="U5267" t="str">
            <v>Caba</v>
          </cell>
          <cell r="V5267">
            <v>1429</v>
          </cell>
          <cell r="W5267" t="str">
            <v>Capital Federal</v>
          </cell>
          <cell r="Y5267" t="str">
            <v>Correo Argentino - Encomienda Clásica</v>
          </cell>
          <cell r="Z5267" t="str">
            <v>Mercado Pago</v>
          </cell>
          <cell r="AD5267">
            <v>43994</v>
          </cell>
          <cell r="AE5267">
            <v>43999</v>
          </cell>
          <cell r="AF5267" t="str">
            <v>TAZA ROMA DE CERAMICA CRUDO</v>
          </cell>
          <cell r="AG5267">
            <v>600</v>
          </cell>
          <cell r="AH5267">
            <v>1</v>
          </cell>
          <cell r="AI5267" t="str">
            <v>PO285713NN</v>
          </cell>
          <cell r="AJ5267" t="str">
            <v>Móvil</v>
          </cell>
          <cell r="AK5267" t="str">
            <v>LLEGA EL 19-06 ENTRE 8 Y 17 HORAS</v>
          </cell>
          <cell r="AL5267">
            <v>1527758871</v>
          </cell>
          <cell r="AM5267">
            <v>230372477</v>
          </cell>
          <cell r="AN5267" t="str">
            <v>Sí</v>
          </cell>
        </row>
        <row r="5268">
          <cell r="A5268">
            <v>673</v>
          </cell>
          <cell r="B5268" t="str">
            <v>nataliacabreraperla1@gmail.com</v>
          </cell>
          <cell r="AF5268" t="str">
            <v>TAZA ROMA DE CERAMICA ROSA</v>
          </cell>
          <cell r="AG5268">
            <v>600</v>
          </cell>
          <cell r="AH5268">
            <v>1</v>
          </cell>
          <cell r="AI5268" t="str">
            <v>PO378713NN</v>
          </cell>
          <cell r="AN5268" t="str">
            <v>Sí</v>
          </cell>
        </row>
        <row r="5269">
          <cell r="A5269">
            <v>673</v>
          </cell>
          <cell r="B5269" t="str">
            <v>nataliacabreraperla1@gmail.com</v>
          </cell>
          <cell r="AF5269" t="str">
            <v>JUEGO X 6 PLATOS PLAYOS ESPARTA CRUDO 26CM</v>
          </cell>
          <cell r="AG5269">
            <v>4378</v>
          </cell>
          <cell r="AH5269">
            <v>1</v>
          </cell>
          <cell r="AI5269" t="str">
            <v>PO285582</v>
          </cell>
          <cell r="AN5269" t="str">
            <v>Sí</v>
          </cell>
        </row>
        <row r="5270">
          <cell r="A5270">
            <v>673</v>
          </cell>
          <cell r="B5270" t="str">
            <v>nataliacabreraperla1@gmail.com</v>
          </cell>
          <cell r="AF5270" t="str">
            <v>BANDEJA BAMBOO BLANCO 40X5CM</v>
          </cell>
          <cell r="AG5270" t="str">
            <v>2257.28</v>
          </cell>
          <cell r="AH5270">
            <v>1</v>
          </cell>
          <cell r="AI5270" t="str">
            <v>BA8133BLA</v>
          </cell>
          <cell r="AN5270" t="str">
            <v>Sí</v>
          </cell>
        </row>
        <row r="5271">
          <cell r="A5271">
            <v>672</v>
          </cell>
          <cell r="B5271" t="str">
            <v>camilafunes12@gmail.com</v>
          </cell>
          <cell r="C5271">
            <v>43994</v>
          </cell>
          <cell r="D5271" t="str">
            <v>Abierta</v>
          </cell>
          <cell r="E5271" t="str">
            <v>Recibido</v>
          </cell>
          <cell r="F5271" t="str">
            <v>Enviado</v>
          </cell>
          <cell r="G5271" t="str">
            <v>ARS</v>
          </cell>
          <cell r="H5271" t="str">
            <v>1111.45</v>
          </cell>
          <cell r="I5271" t="str">
            <v>166.72</v>
          </cell>
          <cell r="J5271">
            <v>0</v>
          </cell>
          <cell r="K5271" t="str">
            <v>944.73</v>
          </cell>
          <cell r="L5271" t="str">
            <v>Noemi Ruzza</v>
          </cell>
          <cell r="M5271">
            <v>4214878</v>
          </cell>
          <cell r="N5271">
            <v>1155018712</v>
          </cell>
          <cell r="O5271" t="str">
            <v>Noemi Ruzza</v>
          </cell>
          <cell r="P5271" t="str">
            <v>43076870-1138242361</v>
          </cell>
          <cell r="Q5271" t="str">
            <v>Braun Menendez</v>
          </cell>
          <cell r="R5271">
            <v>150</v>
          </cell>
          <cell r="S5271" t="str">
            <v>9no 1</v>
          </cell>
          <cell r="T5271" t="str">
            <v>Catalinas Sur</v>
          </cell>
          <cell r="U5271" t="str">
            <v>Ciudad de Buenos Aires</v>
          </cell>
          <cell r="V5271">
            <v>1156</v>
          </cell>
          <cell r="W5271" t="str">
            <v>Capital Federal</v>
          </cell>
          <cell r="Y5271" t="str">
            <v>SIN CARGO (CABA Y GRAN PARTE DE GBA)</v>
          </cell>
          <cell r="Z5271" t="str">
            <v>Mercado Pago</v>
          </cell>
          <cell r="AA5271" t="str">
            <v>GIMEACCARDI</v>
          </cell>
          <cell r="AC5271" t="str">
            <v>17-06 ATRAS DEL HOSPITAL ARGERICH - CATALINAS SUR EMPEZANDO LA BOCA</v>
          </cell>
          <cell r="AD5271">
            <v>43994</v>
          </cell>
          <cell r="AE5271">
            <v>43999</v>
          </cell>
          <cell r="AF5271" t="str">
            <v>SARTEN DE CERAMICA DE 26CM S/TAPA ANTIADHERENTE</v>
          </cell>
          <cell r="AG5271" t="str">
            <v>1111.45</v>
          </cell>
          <cell r="AH5271">
            <v>1</v>
          </cell>
          <cell r="AI5271" t="str">
            <v>BA8168</v>
          </cell>
          <cell r="AJ5271" t="str">
            <v>Web</v>
          </cell>
          <cell r="AK5271" t="str">
            <v>LLEGA EL 19-06 ENTRE 8 Y 17 HORAS</v>
          </cell>
          <cell r="AL5271">
            <v>1527683268</v>
          </cell>
          <cell r="AM5271">
            <v>225172043</v>
          </cell>
          <cell r="AN5271" t="str">
            <v>Sí</v>
          </cell>
        </row>
        <row r="5272">
          <cell r="A5272">
            <v>671</v>
          </cell>
          <cell r="B5272" t="str">
            <v>micaelaleguizamon53@gmail.com</v>
          </cell>
          <cell r="C5272">
            <v>43994</v>
          </cell>
          <cell r="D5272" t="str">
            <v>Abierta</v>
          </cell>
          <cell r="E5272" t="str">
            <v>Recibido</v>
          </cell>
          <cell r="F5272" t="str">
            <v>Enviado</v>
          </cell>
          <cell r="G5272" t="str">
            <v>ARS</v>
          </cell>
          <cell r="H5272" t="str">
            <v>1850.96</v>
          </cell>
          <cell r="I5272">
            <v>0</v>
          </cell>
          <cell r="J5272">
            <v>0</v>
          </cell>
          <cell r="K5272" t="str">
            <v>1850.96</v>
          </cell>
          <cell r="L5272" t="str">
            <v>Micaela Leguizamon</v>
          </cell>
          <cell r="M5272">
            <v>41399465</v>
          </cell>
          <cell r="N5272">
            <v>1168923186</v>
          </cell>
          <cell r="O5272" t="str">
            <v>Micaela Leguizamon</v>
          </cell>
          <cell r="P5272">
            <v>1168923186</v>
          </cell>
          <cell r="Q5272" t="str">
            <v>Santa fe</v>
          </cell>
          <cell r="R5272">
            <v>395</v>
          </cell>
          <cell r="S5272" t="str">
            <v>Último porton negro</v>
          </cell>
          <cell r="T5272" t="str">
            <v>Ezpeleta</v>
          </cell>
          <cell r="U5272" t="str">
            <v>Buenos aires</v>
          </cell>
          <cell r="V5272">
            <v>1882</v>
          </cell>
          <cell r="W5272" t="str">
            <v>Gran Buenos Aires</v>
          </cell>
          <cell r="Y5272" t="str">
            <v>SIN CARGO (CABA Y GRAN PARTE DE GBA)</v>
          </cell>
          <cell r="Z5272" t="str">
            <v>Mercado Pago</v>
          </cell>
          <cell r="AD5272">
            <v>43994</v>
          </cell>
          <cell r="AE5272">
            <v>43999</v>
          </cell>
          <cell r="AF5272" t="str">
            <v>FRASCO VIDRIO 19CM X 9CM DIAM</v>
          </cell>
          <cell r="AG5272" t="str">
            <v>372.66</v>
          </cell>
          <cell r="AH5272">
            <v>1</v>
          </cell>
          <cell r="AI5272" t="str">
            <v>BA6431</v>
          </cell>
          <cell r="AJ5272" t="str">
            <v>Móvil</v>
          </cell>
          <cell r="AK5272" t="str">
            <v/>
          </cell>
          <cell r="AL5272">
            <v>1527384657</v>
          </cell>
          <cell r="AM5272">
            <v>230194175</v>
          </cell>
          <cell r="AN5272" t="str">
            <v>Sí</v>
          </cell>
        </row>
        <row r="5273">
          <cell r="A5273">
            <v>671</v>
          </cell>
          <cell r="B5273" t="str">
            <v>micaelaleguizamon53@gmail.com</v>
          </cell>
          <cell r="AF5273" t="str">
            <v>TAMIZ</v>
          </cell>
          <cell r="AG5273" t="str">
            <v>569.8</v>
          </cell>
          <cell r="AH5273">
            <v>1</v>
          </cell>
          <cell r="AI5273" t="str">
            <v>046BA4748</v>
          </cell>
          <cell r="AN5273" t="str">
            <v>Sí</v>
          </cell>
        </row>
        <row r="5274">
          <cell r="A5274">
            <v>671</v>
          </cell>
          <cell r="B5274" t="str">
            <v>micaelaleguizamon53@gmail.com</v>
          </cell>
          <cell r="AF5274" t="str">
            <v>CAFETERA EMBOLO 600ML M4</v>
          </cell>
          <cell r="AG5274" t="str">
            <v>908.5</v>
          </cell>
          <cell r="AH5274">
            <v>1</v>
          </cell>
          <cell r="AI5274" t="str">
            <v>046BA8050</v>
          </cell>
          <cell r="AN5274" t="str">
            <v>Sí</v>
          </cell>
        </row>
        <row r="5275">
          <cell r="A5275">
            <v>670</v>
          </cell>
          <cell r="B5275" t="str">
            <v>elii.azul@hotmail.com</v>
          </cell>
          <cell r="C5275">
            <v>43994</v>
          </cell>
          <cell r="D5275" t="str">
            <v>Abierta</v>
          </cell>
          <cell r="E5275" t="str">
            <v>Recibido</v>
          </cell>
          <cell r="F5275" t="str">
            <v>Enviado</v>
          </cell>
          <cell r="G5275" t="str">
            <v>ARS</v>
          </cell>
          <cell r="H5275">
            <v>1799</v>
          </cell>
          <cell r="I5275">
            <v>0</v>
          </cell>
          <cell r="J5275">
            <v>0</v>
          </cell>
          <cell r="K5275">
            <v>1799</v>
          </cell>
          <cell r="L5275" t="str">
            <v>Emiliano Schefer</v>
          </cell>
          <cell r="M5275">
            <v>35361848</v>
          </cell>
          <cell r="N5275">
            <v>1169477852</v>
          </cell>
          <cell r="O5275" t="str">
            <v>Emiliano Schefer</v>
          </cell>
          <cell r="P5275">
            <v>1169477852</v>
          </cell>
          <cell r="Q5275" t="str">
            <v>Arturo illia</v>
          </cell>
          <cell r="R5275">
            <v>1054</v>
          </cell>
          <cell r="T5275" t="str">
            <v>Lanus Este</v>
          </cell>
          <cell r="U5275" t="str">
            <v>Buenos Aires</v>
          </cell>
          <cell r="V5275">
            <v>1440</v>
          </cell>
          <cell r="W5275" t="str">
            <v>Capital Federal</v>
          </cell>
          <cell r="Y5275" t="str">
            <v>SIN CARGO (CABA Y GRAN PARTE DE GBA)</v>
          </cell>
          <cell r="Z5275" t="str">
            <v>Mercado Pago</v>
          </cell>
          <cell r="AB5275" t="str">
            <v xml:space="preserve"> Arturo illia 1054, lanus este CP 1824 Direccion correcta</v>
          </cell>
          <cell r="AD5275">
            <v>43994</v>
          </cell>
          <cell r="AE5275">
            <v>43999</v>
          </cell>
          <cell r="AF5275" t="str">
            <v>SET:  BALDE CENTRIFUGADOR + 1 TRAPEADOR CON MOPA+ REPUESTO MOPA</v>
          </cell>
          <cell r="AG5275">
            <v>1799</v>
          </cell>
          <cell r="AH5275">
            <v>1</v>
          </cell>
          <cell r="AI5275" t="str">
            <v>046LI6698</v>
          </cell>
          <cell r="AJ5275" t="str">
            <v>Móvil</v>
          </cell>
          <cell r="AK5275" t="str">
            <v>LLEGA EL 19-06 ENTRE 8 Y 17 HORAS</v>
          </cell>
          <cell r="AL5275">
            <v>1527254639</v>
          </cell>
          <cell r="AM5275">
            <v>229940843</v>
          </cell>
          <cell r="AN5275" t="str">
            <v>Sí</v>
          </cell>
        </row>
        <row r="5276">
          <cell r="A5276">
            <v>669</v>
          </cell>
          <cell r="B5276" t="str">
            <v>macarenabarrojo@hotmail.com</v>
          </cell>
          <cell r="C5276">
            <v>43994</v>
          </cell>
          <cell r="D5276" t="str">
            <v>Abierta</v>
          </cell>
          <cell r="E5276" t="str">
            <v>Recibido</v>
          </cell>
          <cell r="F5276" t="str">
            <v>Enviado</v>
          </cell>
          <cell r="G5276" t="str">
            <v>ARS</v>
          </cell>
          <cell r="H5276">
            <v>899</v>
          </cell>
          <cell r="I5276">
            <v>0</v>
          </cell>
          <cell r="J5276">
            <v>0</v>
          </cell>
          <cell r="K5276">
            <v>899</v>
          </cell>
          <cell r="L5276" t="str">
            <v>Macarena Barrojo</v>
          </cell>
          <cell r="M5276">
            <v>39643443</v>
          </cell>
          <cell r="N5276">
            <v>5491162709521</v>
          </cell>
          <cell r="O5276" t="str">
            <v>Macarena Barrojo</v>
          </cell>
          <cell r="P5276">
            <v>5491162709521</v>
          </cell>
          <cell r="Q5276" t="str">
            <v>Av Congreso</v>
          </cell>
          <cell r="R5276">
            <v>4471</v>
          </cell>
          <cell r="S5276">
            <v>4</v>
          </cell>
          <cell r="T5276" t="str">
            <v>Villa urquiza</v>
          </cell>
          <cell r="U5276" t="str">
            <v>Caba</v>
          </cell>
          <cell r="V5276">
            <v>1430</v>
          </cell>
          <cell r="W5276" t="str">
            <v>Capital Federal</v>
          </cell>
          <cell r="Y5276" t="str">
            <v>SIN CARGO (CABA Y GRAN PARTE DE GBA)</v>
          </cell>
          <cell r="Z5276" t="str">
            <v>Mercado Pago</v>
          </cell>
          <cell r="AD5276">
            <v>43994</v>
          </cell>
          <cell r="AE5276">
            <v>43999</v>
          </cell>
          <cell r="AF5276" t="str">
            <v>PROMO: BUDINERA + TARTERA + BATIDOR SEMIAUTOMATICO</v>
          </cell>
          <cell r="AG5276">
            <v>899</v>
          </cell>
          <cell r="AH5276">
            <v>1</v>
          </cell>
          <cell r="AI5276" t="str">
            <v>046BA4829//046BA4836//046BA4824</v>
          </cell>
          <cell r="AJ5276" t="str">
            <v>Móvil</v>
          </cell>
          <cell r="AK5276" t="str">
            <v>LLEGA EL 19-06 ENTRE 8 Y 17 HORAS</v>
          </cell>
          <cell r="AL5276">
            <v>1527162763</v>
          </cell>
          <cell r="AM5276">
            <v>230108040</v>
          </cell>
          <cell r="AN5276" t="str">
            <v>Sí</v>
          </cell>
        </row>
        <row r="5277">
          <cell r="A5277">
            <v>668</v>
          </cell>
          <cell r="B5277" t="str">
            <v>rominabarbaramartinez@gmail.com</v>
          </cell>
          <cell r="C5277">
            <v>43994</v>
          </cell>
          <cell r="D5277" t="str">
            <v>Abierta</v>
          </cell>
          <cell r="E5277" t="str">
            <v>Recibido</v>
          </cell>
          <cell r="F5277" t="str">
            <v>Enviado</v>
          </cell>
          <cell r="G5277" t="str">
            <v>ARS</v>
          </cell>
          <cell r="H5277" t="str">
            <v>5166.56</v>
          </cell>
          <cell r="I5277" t="str">
            <v>774.98</v>
          </cell>
          <cell r="J5277">
            <v>0</v>
          </cell>
          <cell r="K5277" t="str">
            <v>4391.58</v>
          </cell>
          <cell r="L5277" t="str">
            <v>Romina Martinez</v>
          </cell>
          <cell r="M5277">
            <v>23603808</v>
          </cell>
          <cell r="N5277">
            <v>45036164</v>
          </cell>
          <cell r="O5277" t="str">
            <v>Romina MARTINEZ</v>
          </cell>
          <cell r="P5277">
            <v>45036164</v>
          </cell>
          <cell r="Q5277" t="str">
            <v>Nazarre</v>
          </cell>
          <cell r="R5277">
            <v>3190</v>
          </cell>
          <cell r="S5277" t="str">
            <v>14 º A</v>
          </cell>
          <cell r="T5277" t="str">
            <v>VILLA DEL PARQUE</v>
          </cell>
          <cell r="U5277" t="str">
            <v>Caba</v>
          </cell>
          <cell r="V5277">
            <v>1417</v>
          </cell>
          <cell r="W5277" t="str">
            <v>Capital Federal</v>
          </cell>
          <cell r="Y5277" t="str">
            <v>SIN CARGO (CABA Y GRAN PARTE DE GBA)</v>
          </cell>
          <cell r="Z5277" t="str">
            <v>Mercado Pago</v>
          </cell>
          <cell r="AA5277" t="str">
            <v>GIMEACCARDI</v>
          </cell>
          <cell r="AD5277">
            <v>43994</v>
          </cell>
          <cell r="AE5277">
            <v>43999</v>
          </cell>
          <cell r="AF5277" t="str">
            <v>RASTRILLO DE JARDINERÍA FLORA 26 CM.</v>
          </cell>
          <cell r="AG5277" t="str">
            <v>335.52</v>
          </cell>
          <cell r="AH5277">
            <v>1</v>
          </cell>
          <cell r="AI5277" t="str">
            <v>JAR003</v>
          </cell>
          <cell r="AJ5277" t="str">
            <v>Web</v>
          </cell>
          <cell r="AK5277" t="str">
            <v>LLEGA EL 19-06 ENTRE 8 Y 17 HORAS</v>
          </cell>
          <cell r="AL5277">
            <v>1527163265</v>
          </cell>
          <cell r="AM5277">
            <v>228845584</v>
          </cell>
          <cell r="AN5277" t="str">
            <v>Sí</v>
          </cell>
        </row>
        <row r="5278">
          <cell r="A5278">
            <v>668</v>
          </cell>
          <cell r="B5278" t="str">
            <v>rominabarbaramartinez@gmail.com</v>
          </cell>
          <cell r="AF5278" t="str">
            <v>VASO BLANCO FACETADO Y EXPRIMIDOR</v>
          </cell>
          <cell r="AG5278" t="str">
            <v>184.99</v>
          </cell>
          <cell r="AH5278">
            <v>1</v>
          </cell>
          <cell r="AI5278" t="str">
            <v>BP24001</v>
          </cell>
          <cell r="AN5278" t="str">
            <v>Sí</v>
          </cell>
        </row>
        <row r="5279">
          <cell r="A5279">
            <v>668</v>
          </cell>
          <cell r="B5279" t="str">
            <v>rominabarbaramartinez@gmail.com</v>
          </cell>
          <cell r="AF5279" t="str">
            <v>TUPPER 900 ML 13x9 CM.</v>
          </cell>
          <cell r="AG5279" t="str">
            <v>345.39</v>
          </cell>
          <cell r="AH5279">
            <v>1</v>
          </cell>
          <cell r="AI5279" t="str">
            <v>046BA2831</v>
          </cell>
          <cell r="AN5279" t="str">
            <v>Sí</v>
          </cell>
        </row>
        <row r="5280">
          <cell r="A5280">
            <v>668</v>
          </cell>
          <cell r="B5280" t="str">
            <v>rominabarbaramartinez@gmail.com</v>
          </cell>
          <cell r="AF5280" t="str">
            <v>RALLADOR DE MANO MEDIANO 20 CM</v>
          </cell>
          <cell r="AG5280" t="str">
            <v>43.87</v>
          </cell>
          <cell r="AH5280">
            <v>1</v>
          </cell>
          <cell r="AI5280" t="str">
            <v>BA7382</v>
          </cell>
          <cell r="AN5280" t="str">
            <v>Sí</v>
          </cell>
        </row>
        <row r="5281">
          <cell r="A5281">
            <v>668</v>
          </cell>
          <cell r="B5281" t="str">
            <v>rominabarbaramartinez@gmail.com</v>
          </cell>
          <cell r="AF5281" t="str">
            <v>TUPPER SET 6PCS C/TAPA DE VENTILACION</v>
          </cell>
          <cell r="AG5281" t="str">
            <v>909.51</v>
          </cell>
          <cell r="AH5281">
            <v>1</v>
          </cell>
          <cell r="AI5281" t="str">
            <v>100BA4030</v>
          </cell>
          <cell r="AN5281" t="str">
            <v>Sí</v>
          </cell>
        </row>
        <row r="5282">
          <cell r="A5282">
            <v>668</v>
          </cell>
          <cell r="B5282" t="str">
            <v>rominabarbaramartinez@gmail.com</v>
          </cell>
          <cell r="AF5282" t="str">
            <v>BANDEJA BAMBOO BLANCA 35X4,5CM</v>
          </cell>
          <cell r="AG5282" t="str">
            <v>1951.91</v>
          </cell>
          <cell r="AH5282">
            <v>1</v>
          </cell>
          <cell r="AI5282" t="str">
            <v>BA7779</v>
          </cell>
          <cell r="AN5282" t="str">
            <v>Sí</v>
          </cell>
        </row>
        <row r="5283">
          <cell r="A5283">
            <v>668</v>
          </cell>
          <cell r="B5283" t="str">
            <v>rominabarbaramartinez@gmail.com</v>
          </cell>
          <cell r="AF5283" t="str">
            <v>BANDEJA BAMBOO NEGRO 30X4CM</v>
          </cell>
          <cell r="AG5283" t="str">
            <v>1395.37</v>
          </cell>
          <cell r="AH5283">
            <v>1</v>
          </cell>
          <cell r="AI5283" t="str">
            <v>BA8135NEG</v>
          </cell>
          <cell r="AN5283" t="str">
            <v>Sí</v>
          </cell>
        </row>
        <row r="5284">
          <cell r="A5284">
            <v>667</v>
          </cell>
          <cell r="B5284" t="str">
            <v>mariaeugeniaroggero@gmail.com</v>
          </cell>
          <cell r="C5284">
            <v>43994</v>
          </cell>
          <cell r="D5284" t="str">
            <v>Abierta</v>
          </cell>
          <cell r="E5284" t="str">
            <v>Recibido</v>
          </cell>
          <cell r="F5284" t="str">
            <v>Enviado</v>
          </cell>
          <cell r="G5284" t="str">
            <v>ARS</v>
          </cell>
          <cell r="H5284">
            <v>1799</v>
          </cell>
          <cell r="I5284">
            <v>0</v>
          </cell>
          <cell r="J5284">
            <v>0</v>
          </cell>
          <cell r="K5284">
            <v>1799</v>
          </cell>
          <cell r="L5284" t="str">
            <v>María Eugenia roggero</v>
          </cell>
          <cell r="M5284">
            <v>23145684269</v>
          </cell>
          <cell r="N5284">
            <v>1163215252</v>
          </cell>
          <cell r="O5284" t="str">
            <v>María Eugenia roggero</v>
          </cell>
          <cell r="P5284">
            <v>1163215252</v>
          </cell>
          <cell r="Q5284" t="str">
            <v>Guatemala</v>
          </cell>
          <cell r="R5284">
            <v>4747</v>
          </cell>
          <cell r="S5284">
            <v>11</v>
          </cell>
          <cell r="T5284" t="str">
            <v>Palermo</v>
          </cell>
          <cell r="U5284" t="str">
            <v>Caba</v>
          </cell>
          <cell r="V5284">
            <v>1425</v>
          </cell>
          <cell r="W5284" t="str">
            <v>Capital Federal</v>
          </cell>
          <cell r="Y5284" t="str">
            <v>SIN CARGO (CABA Y GRAN PARTE DE GBA)</v>
          </cell>
          <cell r="Z5284" t="str">
            <v>Mercado Pago</v>
          </cell>
          <cell r="AD5284">
            <v>43994</v>
          </cell>
          <cell r="AE5284">
            <v>43999</v>
          </cell>
          <cell r="AF5284" t="str">
            <v>SET:  BALDE CENTRIFUGADOR + 1 TRAPEADOR CON MOPA+ REPUESTO MOPA</v>
          </cell>
          <cell r="AG5284">
            <v>1799</v>
          </cell>
          <cell r="AH5284">
            <v>1</v>
          </cell>
          <cell r="AI5284" t="str">
            <v>046LI6698</v>
          </cell>
          <cell r="AJ5284" t="str">
            <v>Móvil</v>
          </cell>
          <cell r="AK5284" t="str">
            <v>LLEGA EL 19-06 ENTRE 8 Y 17 HORAS</v>
          </cell>
          <cell r="AL5284">
            <v>1527104749</v>
          </cell>
          <cell r="AM5284">
            <v>230081757</v>
          </cell>
          <cell r="AN5284" t="str">
            <v>Sí</v>
          </cell>
        </row>
        <row r="5285">
          <cell r="A5285">
            <v>666</v>
          </cell>
          <cell r="B5285" t="str">
            <v>eve.santillan7@gmail.com</v>
          </cell>
          <cell r="C5285">
            <v>43994</v>
          </cell>
          <cell r="D5285" t="str">
            <v>Abierta</v>
          </cell>
          <cell r="E5285" t="str">
            <v>Recibido</v>
          </cell>
          <cell r="F5285" t="str">
            <v>Enviado</v>
          </cell>
          <cell r="G5285" t="str">
            <v>ARS</v>
          </cell>
          <cell r="H5285" t="str">
            <v>1848.49</v>
          </cell>
          <cell r="I5285">
            <v>0</v>
          </cell>
          <cell r="J5285">
            <v>0</v>
          </cell>
          <cell r="K5285" t="str">
            <v>1848.49</v>
          </cell>
          <cell r="L5285" t="str">
            <v>Evelyn Santillan</v>
          </cell>
          <cell r="M5285">
            <v>40351231</v>
          </cell>
          <cell r="N5285">
            <v>1568727334</v>
          </cell>
          <cell r="O5285" t="str">
            <v>Evelyn Santillan</v>
          </cell>
          <cell r="P5285">
            <v>1568727334</v>
          </cell>
          <cell r="Q5285" t="str">
            <v>Miguel Cane</v>
          </cell>
          <cell r="R5285">
            <v>1658</v>
          </cell>
          <cell r="U5285" t="str">
            <v>Villa Adelina</v>
          </cell>
          <cell r="V5285">
            <v>1607</v>
          </cell>
          <cell r="W5285" t="str">
            <v>Gran Buenos Aires</v>
          </cell>
          <cell r="Y5285" t="str">
            <v>SIN CARGO (CABA Y GRAN PARTE DE GBA)</v>
          </cell>
          <cell r="Z5285" t="str">
            <v>Mercado Pago</v>
          </cell>
          <cell r="AD5285">
            <v>43994</v>
          </cell>
          <cell r="AE5285">
            <v>43999</v>
          </cell>
          <cell r="AF5285" t="str">
            <v>TUPPER SET 6PCS C/TAPA DE VENTILACION</v>
          </cell>
          <cell r="AG5285" t="str">
            <v>909.51</v>
          </cell>
          <cell r="AH5285">
            <v>1</v>
          </cell>
          <cell r="AI5285" t="str">
            <v>100BA4030</v>
          </cell>
          <cell r="AJ5285" t="str">
            <v>Web</v>
          </cell>
          <cell r="AK5285" t="str">
            <v>LLEGA EL 19-06 ENTRE 8 Y 17 HORAS</v>
          </cell>
          <cell r="AL5285">
            <v>1526799271</v>
          </cell>
          <cell r="AM5285">
            <v>229939549</v>
          </cell>
          <cell r="AN5285" t="str">
            <v>Sí</v>
          </cell>
        </row>
        <row r="5286">
          <cell r="A5286">
            <v>666</v>
          </cell>
          <cell r="B5286" t="str">
            <v>eve.santillan7@gmail.com</v>
          </cell>
          <cell r="AF5286" t="str">
            <v>TAPA PARA BOTELLAS 1 PIEZA COLORES SURTIDOS</v>
          </cell>
          <cell r="AG5286" t="str">
            <v>19.99</v>
          </cell>
          <cell r="AH5286">
            <v>2</v>
          </cell>
          <cell r="AI5286" t="str">
            <v>019BA6984</v>
          </cell>
          <cell r="AN5286" t="str">
            <v>Sí</v>
          </cell>
        </row>
        <row r="5287">
          <cell r="A5287">
            <v>666</v>
          </cell>
          <cell r="B5287" t="str">
            <v>eve.santillan7@gmail.com</v>
          </cell>
          <cell r="AF5287" t="str">
            <v>PROMO: BUDINERA + TARTERA + BATIDOR SEMIAUTOMATICO</v>
          </cell>
          <cell r="AG5287">
            <v>899</v>
          </cell>
          <cell r="AH5287">
            <v>1</v>
          </cell>
          <cell r="AI5287" t="str">
            <v>046BA4829//046BA4836//046BA4824</v>
          </cell>
          <cell r="AN5287" t="str">
            <v>Sí</v>
          </cell>
        </row>
        <row r="5288">
          <cell r="A5288">
            <v>665</v>
          </cell>
          <cell r="B5288" t="str">
            <v>lvidigt@hotmail.com</v>
          </cell>
          <cell r="C5288">
            <v>43994</v>
          </cell>
          <cell r="D5288" t="str">
            <v>Abierta</v>
          </cell>
          <cell r="E5288" t="str">
            <v>Recibido</v>
          </cell>
          <cell r="F5288" t="str">
            <v>Enviado</v>
          </cell>
          <cell r="G5288" t="str">
            <v>ARS</v>
          </cell>
          <cell r="H5288">
            <v>1100</v>
          </cell>
          <cell r="I5288">
            <v>0</v>
          </cell>
          <cell r="J5288">
            <v>0</v>
          </cell>
          <cell r="K5288">
            <v>1100</v>
          </cell>
          <cell r="L5288" t="str">
            <v>Lucua Vidigt</v>
          </cell>
          <cell r="M5288">
            <v>42103117</v>
          </cell>
          <cell r="N5288">
            <v>1154010802</v>
          </cell>
          <cell r="O5288" t="str">
            <v>Lucia Vidigt</v>
          </cell>
          <cell r="P5288">
            <v>1154010802</v>
          </cell>
          <cell r="Q5288" t="str">
            <v>Joaquin v gonzalez</v>
          </cell>
          <cell r="R5288">
            <v>4890</v>
          </cell>
          <cell r="S5288" t="str">
            <v>2 B</v>
          </cell>
          <cell r="T5288" t="str">
            <v>Villa devoto</v>
          </cell>
          <cell r="U5288" t="str">
            <v>Caba</v>
          </cell>
          <cell r="V5288">
            <v>1419</v>
          </cell>
          <cell r="W5288" t="str">
            <v>Capital Federal</v>
          </cell>
          <cell r="Y5288" t="str">
            <v>SIN CARGO (CABA Y GRAN PARTE DE GBA)</v>
          </cell>
          <cell r="Z5288" t="str">
            <v>Mercado Pago</v>
          </cell>
          <cell r="AD5288">
            <v>43994</v>
          </cell>
          <cell r="AE5288">
            <v>43999</v>
          </cell>
          <cell r="AF5288" t="str">
            <v>BOWL CAPACIDAD 2,5 LTS (Blanco)</v>
          </cell>
          <cell r="AG5288" t="str">
            <v>216.7</v>
          </cell>
          <cell r="AH5288">
            <v>1</v>
          </cell>
          <cell r="AI5288" t="str">
            <v>BP02001</v>
          </cell>
          <cell r="AJ5288" t="str">
            <v>Móvil</v>
          </cell>
          <cell r="AK5288" t="str">
            <v>LLEGA EL 19-06 ENTRE 8 Y 17 HORAS</v>
          </cell>
          <cell r="AL5288">
            <v>1526677143</v>
          </cell>
          <cell r="AM5288">
            <v>224888488</v>
          </cell>
          <cell r="AN5288" t="str">
            <v>Sí</v>
          </cell>
        </row>
        <row r="5289">
          <cell r="A5289">
            <v>665</v>
          </cell>
          <cell r="B5289" t="str">
            <v>lvidigt@hotmail.com</v>
          </cell>
          <cell r="AF5289" t="str">
            <v>BATIDOR SEMIAUTOMATICO 34 CM</v>
          </cell>
          <cell r="AG5289" t="str">
            <v>313.5</v>
          </cell>
          <cell r="AH5289">
            <v>1</v>
          </cell>
          <cell r="AI5289" t="str">
            <v>046BA4824</v>
          </cell>
          <cell r="AN5289" t="str">
            <v>Sí</v>
          </cell>
        </row>
        <row r="5290">
          <cell r="A5290">
            <v>665</v>
          </cell>
          <cell r="B5290" t="str">
            <v>lvidigt@hotmail.com</v>
          </cell>
          <cell r="AF5290" t="str">
            <v>TAMIZ</v>
          </cell>
          <cell r="AG5290" t="str">
            <v>569.8</v>
          </cell>
          <cell r="AH5290">
            <v>1</v>
          </cell>
          <cell r="AI5290" t="str">
            <v>046BA4748</v>
          </cell>
          <cell r="AN5290" t="str">
            <v>Sí</v>
          </cell>
        </row>
        <row r="5291">
          <cell r="A5291">
            <v>664</v>
          </cell>
          <cell r="B5291" t="str">
            <v>mgrimsditch@gmail.com</v>
          </cell>
          <cell r="C5291">
            <v>43994</v>
          </cell>
          <cell r="D5291" t="str">
            <v>Abierta</v>
          </cell>
          <cell r="E5291" t="str">
            <v>Recibido</v>
          </cell>
          <cell r="F5291" t="str">
            <v>Enviado</v>
          </cell>
          <cell r="G5291" t="str">
            <v>ARS</v>
          </cell>
          <cell r="H5291">
            <v>1799</v>
          </cell>
          <cell r="I5291">
            <v>0</v>
          </cell>
          <cell r="J5291">
            <v>0</v>
          </cell>
          <cell r="K5291">
            <v>1799</v>
          </cell>
          <cell r="L5291" t="str">
            <v>Mariana Grimsditch</v>
          </cell>
          <cell r="M5291">
            <v>28081010</v>
          </cell>
          <cell r="N5291">
            <v>1133185477</v>
          </cell>
          <cell r="O5291" t="str">
            <v>Mariana Grimsditch</v>
          </cell>
          <cell r="P5291">
            <v>1133185477</v>
          </cell>
          <cell r="Q5291" t="str">
            <v>Intendente Becco</v>
          </cell>
          <cell r="R5291">
            <v>2380</v>
          </cell>
          <cell r="S5291">
            <v>28</v>
          </cell>
          <cell r="T5291" t="str">
            <v>Beccar</v>
          </cell>
          <cell r="U5291" t="str">
            <v>Buenos Aires</v>
          </cell>
          <cell r="V5291">
            <v>1643</v>
          </cell>
          <cell r="W5291" t="str">
            <v>Gran Buenos Aires</v>
          </cell>
          <cell r="Y5291" t="str">
            <v>SIN CARGO (CABA Y GRAN PARTE DE GBA)</v>
          </cell>
          <cell r="Z5291" t="str">
            <v>Mercado Pago</v>
          </cell>
          <cell r="AD5291">
            <v>43994</v>
          </cell>
          <cell r="AE5291">
            <v>43999</v>
          </cell>
          <cell r="AF5291" t="str">
            <v>SET:  BALDE CENTRIFUGADOR + 1 TRAPEADOR CON MOPA+ REPUESTO MOPA</v>
          </cell>
          <cell r="AG5291">
            <v>1799</v>
          </cell>
          <cell r="AH5291">
            <v>1</v>
          </cell>
          <cell r="AI5291" t="str">
            <v>046LI6698</v>
          </cell>
          <cell r="AJ5291" t="str">
            <v>Web</v>
          </cell>
          <cell r="AK5291" t="str">
            <v>LLEGA EL 19-06 ENTRE 8 Y 17 HORAS</v>
          </cell>
          <cell r="AL5291">
            <v>1526589314</v>
          </cell>
          <cell r="AM5291">
            <v>229870291</v>
          </cell>
          <cell r="AN5291" t="str">
            <v>Sí</v>
          </cell>
        </row>
        <row r="5292">
          <cell r="A5292">
            <v>663</v>
          </cell>
          <cell r="B5292" t="str">
            <v>iris.ulfeldt@gmail.com</v>
          </cell>
          <cell r="C5292">
            <v>43994</v>
          </cell>
          <cell r="D5292" t="str">
            <v>Abierta</v>
          </cell>
          <cell r="E5292" t="str">
            <v>Recibido</v>
          </cell>
          <cell r="F5292" t="str">
            <v>Enviado</v>
          </cell>
          <cell r="G5292" t="str">
            <v>ARS</v>
          </cell>
          <cell r="H5292">
            <v>1799</v>
          </cell>
          <cell r="I5292">
            <v>0</v>
          </cell>
          <cell r="J5292">
            <v>0</v>
          </cell>
          <cell r="K5292">
            <v>1799</v>
          </cell>
          <cell r="L5292" t="str">
            <v>Iris Ulfeldt</v>
          </cell>
          <cell r="M5292">
            <v>23345036474</v>
          </cell>
          <cell r="N5292">
            <v>1154043478</v>
          </cell>
          <cell r="O5292" t="str">
            <v>Iris Ulfeldt</v>
          </cell>
          <cell r="P5292">
            <v>1154043478</v>
          </cell>
          <cell r="Q5292" t="str">
            <v>Mitre</v>
          </cell>
          <cell r="R5292">
            <v>353</v>
          </cell>
          <cell r="S5292" t="str">
            <v>4 B</v>
          </cell>
          <cell r="T5292" t="str">
            <v>Las lomitas</v>
          </cell>
          <cell r="U5292" t="str">
            <v>Lomas de Zamora</v>
          </cell>
          <cell r="V5292">
            <v>1832</v>
          </cell>
          <cell r="W5292" t="str">
            <v>Gran Buenos Aires</v>
          </cell>
          <cell r="Y5292" t="str">
            <v>SIN CARGO (CABA Y GRAN PARTE DE GBA)</v>
          </cell>
          <cell r="Z5292" t="str">
            <v>Mercado Pago</v>
          </cell>
          <cell r="AD5292">
            <v>43994</v>
          </cell>
          <cell r="AE5292">
            <v>43999</v>
          </cell>
          <cell r="AF5292" t="str">
            <v>SET:  BALDE CENTRIFUGADOR + 1 TRAPEADOR CON MOPA+ REPUESTO MOPA</v>
          </cell>
          <cell r="AG5292">
            <v>1799</v>
          </cell>
          <cell r="AH5292">
            <v>1</v>
          </cell>
          <cell r="AI5292" t="str">
            <v>046LI6698</v>
          </cell>
          <cell r="AJ5292" t="str">
            <v>Móvil</v>
          </cell>
          <cell r="AK5292" t="str">
            <v>LLEGA EL 19-06 ENTRE 8 Y 17 HORAS</v>
          </cell>
          <cell r="AL5292">
            <v>1526503500</v>
          </cell>
          <cell r="AM5292">
            <v>229469761</v>
          </cell>
          <cell r="AN5292" t="str">
            <v>Sí</v>
          </cell>
        </row>
        <row r="5293">
          <cell r="A5293">
            <v>662</v>
          </cell>
          <cell r="B5293" t="str">
            <v>nicolasorsomarso@gmail.com</v>
          </cell>
          <cell r="C5293">
            <v>43994</v>
          </cell>
          <cell r="D5293" t="str">
            <v>Abierta</v>
          </cell>
          <cell r="E5293" t="str">
            <v>Recibido</v>
          </cell>
          <cell r="F5293" t="str">
            <v>Enviado</v>
          </cell>
          <cell r="G5293" t="str">
            <v>ARS</v>
          </cell>
          <cell r="H5293">
            <v>899</v>
          </cell>
          <cell r="I5293">
            <v>0</v>
          </cell>
          <cell r="J5293">
            <v>0</v>
          </cell>
          <cell r="K5293">
            <v>899</v>
          </cell>
          <cell r="L5293" t="str">
            <v>Nicolás Orsomarso</v>
          </cell>
          <cell r="M5293">
            <v>29105939</v>
          </cell>
          <cell r="N5293">
            <v>1167195076</v>
          </cell>
          <cell r="O5293" t="str">
            <v>Nicolás Orsomarso</v>
          </cell>
          <cell r="P5293">
            <v>1167195076</v>
          </cell>
          <cell r="Q5293" t="str">
            <v>Estrada</v>
          </cell>
          <cell r="R5293">
            <v>8819</v>
          </cell>
          <cell r="T5293" t="str">
            <v>Villa hidalgo</v>
          </cell>
          <cell r="U5293" t="str">
            <v>Buenos aires</v>
          </cell>
          <cell r="V5293">
            <v>1655</v>
          </cell>
          <cell r="W5293" t="str">
            <v>Gran Buenos Aires</v>
          </cell>
          <cell r="Y5293" t="str">
            <v>SIN CARGO (CABA Y GRAN PARTE DE GBA)</v>
          </cell>
          <cell r="Z5293" t="str">
            <v>Mercado Pago</v>
          </cell>
          <cell r="AD5293">
            <v>43994</v>
          </cell>
          <cell r="AE5293">
            <v>43999</v>
          </cell>
          <cell r="AF5293" t="str">
            <v>PROMO: BUDINERA + TARTERA + BATIDOR SEMIAUTOMATICO</v>
          </cell>
          <cell r="AG5293">
            <v>899</v>
          </cell>
          <cell r="AH5293">
            <v>1</v>
          </cell>
          <cell r="AI5293" t="str">
            <v>046BA4829//046BA4836//046BA4824</v>
          </cell>
          <cell r="AJ5293" t="str">
            <v>Móvil</v>
          </cell>
          <cell r="AK5293" t="str">
            <v>LLEGA EL 19-06 ENTRE 8 Y 17 HORAS</v>
          </cell>
          <cell r="AL5293">
            <v>1526294277</v>
          </cell>
          <cell r="AM5293">
            <v>229652997</v>
          </cell>
          <cell r="AN5293" t="str">
            <v>Sí</v>
          </cell>
        </row>
        <row r="5294">
          <cell r="A5294">
            <v>661</v>
          </cell>
          <cell r="B5294" t="str">
            <v>laly_tripicchio@hotmail.com</v>
          </cell>
          <cell r="C5294">
            <v>43993</v>
          </cell>
          <cell r="D5294" t="str">
            <v>Abierta</v>
          </cell>
          <cell r="E5294" t="str">
            <v>Recibido</v>
          </cell>
          <cell r="F5294" t="str">
            <v>Enviado</v>
          </cell>
          <cell r="G5294" t="str">
            <v>ARS</v>
          </cell>
          <cell r="H5294" t="str">
            <v>2295.61</v>
          </cell>
          <cell r="I5294" t="str">
            <v>344.34</v>
          </cell>
          <cell r="J5294">
            <v>0</v>
          </cell>
          <cell r="K5294" t="str">
            <v>1951.27</v>
          </cell>
          <cell r="L5294" t="str">
            <v>María laura Tripicchio</v>
          </cell>
          <cell r="M5294">
            <v>23971949</v>
          </cell>
          <cell r="N5294">
            <v>1132164825</v>
          </cell>
          <cell r="O5294" t="str">
            <v>María laura Tripicchio</v>
          </cell>
          <cell r="P5294">
            <v>1132164825</v>
          </cell>
          <cell r="Q5294" t="str">
            <v>Jose bonifacio</v>
          </cell>
          <cell r="R5294">
            <v>2424</v>
          </cell>
          <cell r="S5294" t="str">
            <v>7 41</v>
          </cell>
          <cell r="T5294" t="str">
            <v>Flores</v>
          </cell>
          <cell r="U5294" t="str">
            <v>Caba</v>
          </cell>
          <cell r="V5294">
            <v>1406</v>
          </cell>
          <cell r="W5294" t="str">
            <v>Capital Federal</v>
          </cell>
          <cell r="Y5294" t="str">
            <v>SIN CARGO (CABA Y GRAN PARTE DE GBA)</v>
          </cell>
          <cell r="Z5294" t="str">
            <v>Mercado Pago</v>
          </cell>
          <cell r="AA5294" t="str">
            <v>GIMEACCARDI</v>
          </cell>
          <cell r="AC5294" t="str">
            <v>ENTREGAR JUNTO CON LA ORDEN 646</v>
          </cell>
          <cell r="AD5294">
            <v>43993</v>
          </cell>
          <cell r="AE5294">
            <v>43994</v>
          </cell>
          <cell r="AF5294" t="str">
            <v>TAMIZ</v>
          </cell>
          <cell r="AG5294" t="str">
            <v>569.8</v>
          </cell>
          <cell r="AH5294">
            <v>1</v>
          </cell>
          <cell r="AI5294" t="str">
            <v>046BA4748</v>
          </cell>
          <cell r="AJ5294" t="str">
            <v>Móvil</v>
          </cell>
          <cell r="AK5294" t="str">
            <v>LLEVA 13-06 ENTRE 8 Y 13 HORAS</v>
          </cell>
          <cell r="AL5294">
            <v>1526259708</v>
          </cell>
          <cell r="AM5294">
            <v>229604634</v>
          </cell>
          <cell r="AN5294" t="str">
            <v>Sí</v>
          </cell>
        </row>
        <row r="5295">
          <cell r="A5295">
            <v>661</v>
          </cell>
          <cell r="B5295" t="str">
            <v>laly_tripicchio@hotmail.com</v>
          </cell>
          <cell r="AF5295" t="str">
            <v>BOWL BAMBOO BLANCO 6X15CM</v>
          </cell>
          <cell r="AG5295">
            <v>539</v>
          </cell>
          <cell r="AH5295">
            <v>1</v>
          </cell>
          <cell r="AI5295" t="str">
            <v>BA7797</v>
          </cell>
          <cell r="AN5295" t="str">
            <v>Sí</v>
          </cell>
        </row>
        <row r="5296">
          <cell r="A5296">
            <v>661</v>
          </cell>
          <cell r="B5296" t="str">
            <v>laly_tripicchio@hotmail.com</v>
          </cell>
          <cell r="AF5296" t="str">
            <v>BOWL BAMBOO NEGRO 6X12CM</v>
          </cell>
          <cell r="AG5296" t="str">
            <v>491.7</v>
          </cell>
          <cell r="AH5296">
            <v>1</v>
          </cell>
          <cell r="AI5296" t="str">
            <v>BA7831</v>
          </cell>
          <cell r="AN5296" t="str">
            <v>Sí</v>
          </cell>
        </row>
        <row r="5297">
          <cell r="A5297">
            <v>661</v>
          </cell>
          <cell r="B5297" t="str">
            <v>laly_tripicchio@hotmail.com</v>
          </cell>
          <cell r="AF5297" t="str">
            <v>YERBERO NEGRO JACK DANIELS SETX 2  14,5 X 8,5 CM.</v>
          </cell>
          <cell r="AG5297" t="str">
            <v>695.11</v>
          </cell>
          <cell r="AH5297">
            <v>1</v>
          </cell>
          <cell r="AI5297" t="str">
            <v>645LA77010</v>
          </cell>
          <cell r="AN5297" t="str">
            <v>Sí</v>
          </cell>
        </row>
        <row r="5298">
          <cell r="A5298">
            <v>660</v>
          </cell>
          <cell r="B5298" t="str">
            <v>sofitorre94@gmail.com</v>
          </cell>
          <cell r="C5298">
            <v>43993</v>
          </cell>
          <cell r="D5298" t="str">
            <v>Abierta</v>
          </cell>
          <cell r="E5298" t="str">
            <v>Recibido</v>
          </cell>
          <cell r="F5298" t="str">
            <v>Enviado</v>
          </cell>
          <cell r="G5298" t="str">
            <v>ARS</v>
          </cell>
          <cell r="H5298" t="str">
            <v>2464.31</v>
          </cell>
          <cell r="I5298">
            <v>0</v>
          </cell>
          <cell r="J5298">
            <v>0</v>
          </cell>
          <cell r="K5298" t="str">
            <v>2464.31</v>
          </cell>
          <cell r="L5298" t="str">
            <v>Sofia Torre</v>
          </cell>
          <cell r="M5298">
            <v>38241740</v>
          </cell>
          <cell r="N5298">
            <v>1133189963</v>
          </cell>
          <cell r="O5298" t="str">
            <v>Sofia Torre</v>
          </cell>
          <cell r="P5298">
            <v>1133189963</v>
          </cell>
          <cell r="Q5298" t="str">
            <v>Acoyte</v>
          </cell>
          <cell r="R5298">
            <v>419</v>
          </cell>
          <cell r="S5298">
            <v>6</v>
          </cell>
          <cell r="T5298" t="str">
            <v>Caballito</v>
          </cell>
          <cell r="U5298" t="str">
            <v>Caba</v>
          </cell>
          <cell r="V5298">
            <v>1405</v>
          </cell>
          <cell r="W5298" t="str">
            <v>Capital Federal</v>
          </cell>
          <cell r="Y5298" t="str">
            <v>SIN CARGO (CABA Y GRAN PARTE DE GBA)</v>
          </cell>
          <cell r="Z5298" t="str">
            <v>Mercado Pago</v>
          </cell>
          <cell r="AB5298" t="str">
            <v>Por favor llamar al 1133189963. No funciona timbre.</v>
          </cell>
          <cell r="AD5298">
            <v>43993</v>
          </cell>
          <cell r="AE5298">
            <v>43999</v>
          </cell>
          <cell r="AF5298" t="str">
            <v>CARAMELA DE VIDRIO 17*15 CM</v>
          </cell>
          <cell r="AG5298" t="str">
            <v>512.4</v>
          </cell>
          <cell r="AH5298">
            <v>1</v>
          </cell>
          <cell r="AI5298" t="str">
            <v>BA7284</v>
          </cell>
          <cell r="AJ5298" t="str">
            <v>Móvil</v>
          </cell>
          <cell r="AK5298" t="str">
            <v>LLEGA EL 19-06 ENTRE 8 Y 17 HORAS</v>
          </cell>
          <cell r="AL5298">
            <v>1526191969</v>
          </cell>
          <cell r="AM5298">
            <v>208692966</v>
          </cell>
          <cell r="AN5298" t="str">
            <v>Sí</v>
          </cell>
        </row>
        <row r="5299">
          <cell r="A5299">
            <v>660</v>
          </cell>
          <cell r="B5299" t="str">
            <v>sofitorre94@gmail.com</v>
          </cell>
          <cell r="AF5299" t="str">
            <v>BANDEJA BAMBOO BLANCA 35X4,5CM</v>
          </cell>
          <cell r="AG5299" t="str">
            <v>1951.91</v>
          </cell>
          <cell r="AH5299">
            <v>1</v>
          </cell>
          <cell r="AI5299" t="str">
            <v>BA7779</v>
          </cell>
          <cell r="AN5299" t="str">
            <v>Sí</v>
          </cell>
        </row>
        <row r="5300">
          <cell r="A5300">
            <v>659</v>
          </cell>
          <cell r="B5300" t="str">
            <v>marianantonelli.89@gmail.com</v>
          </cell>
          <cell r="C5300">
            <v>43993</v>
          </cell>
          <cell r="D5300" t="str">
            <v>Abierta</v>
          </cell>
          <cell r="E5300" t="str">
            <v>Recibido</v>
          </cell>
          <cell r="F5300" t="str">
            <v>Enviado</v>
          </cell>
          <cell r="G5300" t="str">
            <v>ARS</v>
          </cell>
          <cell r="H5300">
            <v>3230</v>
          </cell>
          <cell r="I5300">
            <v>0</v>
          </cell>
          <cell r="J5300">
            <v>0</v>
          </cell>
          <cell r="K5300">
            <v>3230</v>
          </cell>
          <cell r="L5300" t="str">
            <v>Mariana Antonelli</v>
          </cell>
          <cell r="M5300">
            <v>34538769</v>
          </cell>
          <cell r="N5300">
            <v>1169671498</v>
          </cell>
          <cell r="O5300" t="str">
            <v>Mariana Antonelli</v>
          </cell>
          <cell r="P5300">
            <v>1169671498</v>
          </cell>
          <cell r="Q5300" t="str">
            <v>Segurola</v>
          </cell>
          <cell r="R5300">
            <v>3011</v>
          </cell>
          <cell r="T5300" t="str">
            <v>Devoto</v>
          </cell>
          <cell r="U5300" t="str">
            <v>Caba</v>
          </cell>
          <cell r="V5300">
            <v>1417</v>
          </cell>
          <cell r="W5300" t="str">
            <v>Capital Federal</v>
          </cell>
          <cell r="Y5300" t="str">
            <v>SIN CARGO (CABA Y GRAN PARTE DE GBA)</v>
          </cell>
          <cell r="Z5300" t="str">
            <v>Mercado Pago</v>
          </cell>
          <cell r="AD5300">
            <v>43993</v>
          </cell>
          <cell r="AE5300">
            <v>43994</v>
          </cell>
          <cell r="AF5300" t="str">
            <v>PARRILLA PORTATIL PLEGABLE</v>
          </cell>
          <cell r="AG5300">
            <v>3230</v>
          </cell>
          <cell r="AH5300">
            <v>1</v>
          </cell>
          <cell r="AI5300" t="str">
            <v>093PA7070</v>
          </cell>
          <cell r="AJ5300" t="str">
            <v>Móvil</v>
          </cell>
          <cell r="AK5300" t="str">
            <v>LLEGA 17-06 ENTRE 8 Y 17 HORAS</v>
          </cell>
          <cell r="AL5300">
            <v>1526081544</v>
          </cell>
          <cell r="AM5300">
            <v>229028079</v>
          </cell>
          <cell r="AN5300" t="str">
            <v>Sí</v>
          </cell>
        </row>
        <row r="5301">
          <cell r="A5301">
            <v>658</v>
          </cell>
          <cell r="B5301" t="str">
            <v>rokuper@hotmail.com</v>
          </cell>
          <cell r="C5301">
            <v>43993</v>
          </cell>
          <cell r="D5301" t="str">
            <v>Abierta</v>
          </cell>
          <cell r="E5301" t="str">
            <v>Recibido</v>
          </cell>
          <cell r="F5301" t="str">
            <v>Enviado</v>
          </cell>
          <cell r="G5301" t="str">
            <v>ARS</v>
          </cell>
          <cell r="H5301" t="str">
            <v>4792.01</v>
          </cell>
          <cell r="I5301">
            <v>0</v>
          </cell>
          <cell r="J5301">
            <v>0</v>
          </cell>
          <cell r="K5301" t="str">
            <v>4792.01</v>
          </cell>
          <cell r="L5301" t="str">
            <v>Romina Kuperman</v>
          </cell>
          <cell r="M5301">
            <v>26157432</v>
          </cell>
          <cell r="N5301">
            <v>1135017771</v>
          </cell>
          <cell r="O5301" t="str">
            <v>Romina Kuperman</v>
          </cell>
          <cell r="P5301">
            <v>1135017771</v>
          </cell>
          <cell r="Q5301" t="str">
            <v>Maure</v>
          </cell>
          <cell r="R5301">
            <v>2126</v>
          </cell>
          <cell r="S5301">
            <v>0.33333333333333331</v>
          </cell>
          <cell r="T5301" t="str">
            <v>Palermo</v>
          </cell>
          <cell r="U5301" t="str">
            <v>Caba</v>
          </cell>
          <cell r="V5301">
            <v>1426</v>
          </cell>
          <cell r="W5301" t="str">
            <v>Capital Federal</v>
          </cell>
          <cell r="Y5301" t="str">
            <v>SIN CARGO (CABA Y GRAN PARTE DE GBA)</v>
          </cell>
          <cell r="Z5301" t="str">
            <v>Mercado Pago</v>
          </cell>
          <cell r="AD5301">
            <v>43993</v>
          </cell>
          <cell r="AE5301">
            <v>43994</v>
          </cell>
          <cell r="AF5301" t="str">
            <v>SECAPLATOS SILICONA 30.5 X 20.5 CM (Verde)</v>
          </cell>
          <cell r="AG5301" t="str">
            <v>294.01</v>
          </cell>
          <cell r="AH5301">
            <v>1</v>
          </cell>
          <cell r="AJ5301" t="str">
            <v>Móvil</v>
          </cell>
          <cell r="AK5301" t="str">
            <v>LLEGA 17-06 ENTRE 8 Y 17 HORAS</v>
          </cell>
          <cell r="AL5301">
            <v>1525893237</v>
          </cell>
          <cell r="AM5301">
            <v>229250857</v>
          </cell>
          <cell r="AN5301" t="str">
            <v>Sí</v>
          </cell>
        </row>
        <row r="5302">
          <cell r="A5302">
            <v>658</v>
          </cell>
          <cell r="B5302" t="str">
            <v>rokuper@hotmail.com</v>
          </cell>
          <cell r="AF5302" t="str">
            <v>SET:  BALDE CENTRIFUGADOR + 1 TRAPEADOR CON MOPA+ REPUESTO MOPA</v>
          </cell>
          <cell r="AG5302">
            <v>1799</v>
          </cell>
          <cell r="AH5302">
            <v>1</v>
          </cell>
          <cell r="AI5302" t="str">
            <v>046LI6698</v>
          </cell>
          <cell r="AN5302" t="str">
            <v>Sí</v>
          </cell>
        </row>
        <row r="5303">
          <cell r="A5303">
            <v>658</v>
          </cell>
          <cell r="B5303" t="str">
            <v>rokuper@hotmail.com</v>
          </cell>
          <cell r="AF5303" t="str">
            <v>CAJA ASIENTO TIBURON CELESTE 60X30X35CM</v>
          </cell>
          <cell r="AG5303">
            <v>1800</v>
          </cell>
          <cell r="AH5303">
            <v>1</v>
          </cell>
          <cell r="AI5303" t="str">
            <v>046CX7372</v>
          </cell>
          <cell r="AN5303" t="str">
            <v>Sí</v>
          </cell>
        </row>
        <row r="5304">
          <cell r="A5304">
            <v>658</v>
          </cell>
          <cell r="B5304" t="str">
            <v>rokuper@hotmail.com</v>
          </cell>
          <cell r="AF5304" t="str">
            <v>PROMO: BUDINERA + TARTERA + BATIDOR SEMIAUTOMATICO</v>
          </cell>
          <cell r="AG5304">
            <v>899</v>
          </cell>
          <cell r="AH5304">
            <v>1</v>
          </cell>
          <cell r="AI5304" t="str">
            <v>046BA4829//046BA4836//046BA4824</v>
          </cell>
          <cell r="AN5304" t="str">
            <v>Sí</v>
          </cell>
        </row>
        <row r="5305">
          <cell r="A5305">
            <v>657</v>
          </cell>
          <cell r="B5305" t="str">
            <v>anabelcapizzi@gmail.com</v>
          </cell>
          <cell r="C5305">
            <v>43993</v>
          </cell>
          <cell r="D5305" t="str">
            <v>Abierta</v>
          </cell>
          <cell r="E5305" t="str">
            <v>Recibido</v>
          </cell>
          <cell r="F5305" t="str">
            <v>Enviado</v>
          </cell>
          <cell r="G5305" t="str">
            <v>ARS</v>
          </cell>
          <cell r="H5305" t="str">
            <v>1079.18</v>
          </cell>
          <cell r="I5305" t="str">
            <v>42.03</v>
          </cell>
          <cell r="J5305">
            <v>0</v>
          </cell>
          <cell r="K5305" t="str">
            <v>1037.15</v>
          </cell>
          <cell r="L5305" t="str">
            <v>Anabel Capizzi</v>
          </cell>
          <cell r="M5305">
            <v>32947181</v>
          </cell>
          <cell r="N5305">
            <v>42831960</v>
          </cell>
          <cell r="O5305" t="str">
            <v>Anabel Capizzi</v>
          </cell>
          <cell r="P5305">
            <v>42831960</v>
          </cell>
          <cell r="Q5305" t="str">
            <v>Belelli</v>
          </cell>
          <cell r="R5305">
            <v>198</v>
          </cell>
          <cell r="S5305" t="str">
            <v>Casa (TERCERA CASA DESDE SAENZ, DE REJAS GRISES)</v>
          </cell>
          <cell r="T5305" t="str">
            <v>Lomas de Zamora</v>
          </cell>
          <cell r="U5305" t="str">
            <v>Lomas de Zamora</v>
          </cell>
          <cell r="V5305">
            <v>1832</v>
          </cell>
          <cell r="W5305" t="str">
            <v>Gran Buenos Aires</v>
          </cell>
          <cell r="Y5305" t="str">
            <v>SIN CARGO (CABA Y GRAN PARTE DE GBA)</v>
          </cell>
          <cell r="Z5305" t="str">
            <v>Mercado Pago</v>
          </cell>
          <cell r="AA5305" t="str">
            <v>GIMEACCARDI</v>
          </cell>
          <cell r="AB5305" t="str">
            <v>La dirección es Belelli 198, entre calles Saenz y Boedo. Está mal la numeración, y no queda justo en la esquina. Desde Sáenz es la tercera casa, de rejas grises.</v>
          </cell>
          <cell r="AD5305">
            <v>43993</v>
          </cell>
          <cell r="AE5305">
            <v>43994</v>
          </cell>
          <cell r="AF5305" t="str">
            <v>RALLADOR DE MANO GRUESO 20 CM</v>
          </cell>
          <cell r="AG5305" t="str">
            <v>49.99</v>
          </cell>
          <cell r="AH5305">
            <v>1</v>
          </cell>
          <cell r="AI5305" t="str">
            <v>BA7383</v>
          </cell>
          <cell r="AJ5305" t="str">
            <v>Web</v>
          </cell>
          <cell r="AK5305" t="str">
            <v>LLEGA 18-06 ENTRE 8 Y 17 HORAS</v>
          </cell>
          <cell r="AL5305">
            <v>1525735282</v>
          </cell>
          <cell r="AM5305">
            <v>226814290</v>
          </cell>
          <cell r="AN5305" t="str">
            <v>Sí</v>
          </cell>
        </row>
        <row r="5306">
          <cell r="A5306">
            <v>657</v>
          </cell>
          <cell r="B5306" t="str">
            <v>anabelcapizzi@gmail.com</v>
          </cell>
          <cell r="AF5306" t="str">
            <v>RALLADOR DE MANO MEDIANO 20 CM</v>
          </cell>
          <cell r="AG5306" t="str">
            <v>43.87</v>
          </cell>
          <cell r="AH5306">
            <v>1</v>
          </cell>
          <cell r="AI5306" t="str">
            <v>BA7382</v>
          </cell>
          <cell r="AN5306" t="str">
            <v>Sí</v>
          </cell>
        </row>
        <row r="5307">
          <cell r="A5307">
            <v>657</v>
          </cell>
          <cell r="B5307" t="str">
            <v>anabelcapizzi@gmail.com</v>
          </cell>
          <cell r="AF5307" t="str">
            <v>PROMO: TABLA DE PICAR + CUCHILO DE CERAMICA 20 CM</v>
          </cell>
          <cell r="AG5307">
            <v>799</v>
          </cell>
          <cell r="AH5307">
            <v>1</v>
          </cell>
          <cell r="AI5307" t="str">
            <v>42BA1021//046BA8187</v>
          </cell>
          <cell r="AN5307" t="str">
            <v>Sí</v>
          </cell>
        </row>
        <row r="5308">
          <cell r="A5308">
            <v>657</v>
          </cell>
          <cell r="B5308" t="str">
            <v>anabelcapizzi@gmail.com</v>
          </cell>
          <cell r="AF5308" t="str">
            <v>APOYA PAVA MADERA CERCO 17,5 CM</v>
          </cell>
          <cell r="AG5308" t="str">
            <v>186.32</v>
          </cell>
          <cell r="AH5308">
            <v>1</v>
          </cell>
          <cell r="AI5308" t="str">
            <v>BA5450</v>
          </cell>
          <cell r="AN5308" t="str">
            <v>Sí</v>
          </cell>
        </row>
        <row r="5309">
          <cell r="A5309">
            <v>656</v>
          </cell>
          <cell r="B5309" t="str">
            <v>giselajakimczuk@gmail.com</v>
          </cell>
          <cell r="C5309">
            <v>43993</v>
          </cell>
          <cell r="D5309" t="str">
            <v>Abierta</v>
          </cell>
          <cell r="E5309" t="str">
            <v>Recibido</v>
          </cell>
          <cell r="F5309" t="str">
            <v>Enviado</v>
          </cell>
          <cell r="G5309" t="str">
            <v>ARS</v>
          </cell>
          <cell r="H5309" t="str">
            <v>566.5</v>
          </cell>
          <cell r="I5309">
            <v>0</v>
          </cell>
          <cell r="J5309">
            <v>0</v>
          </cell>
          <cell r="K5309" t="str">
            <v>566.5</v>
          </cell>
          <cell r="L5309" t="str">
            <v>Gisela Jakimczuk</v>
          </cell>
          <cell r="M5309">
            <v>33606823</v>
          </cell>
          <cell r="N5309">
            <v>1131241901</v>
          </cell>
          <cell r="O5309" t="str">
            <v>Gisela Jakimczuk</v>
          </cell>
          <cell r="P5309">
            <v>1131241901</v>
          </cell>
          <cell r="Q5309" t="str">
            <v>Deheza</v>
          </cell>
          <cell r="R5309">
            <v>157</v>
          </cell>
          <cell r="S5309">
            <v>3</v>
          </cell>
          <cell r="T5309" t="str">
            <v>Sarandi</v>
          </cell>
          <cell r="U5309" t="str">
            <v>Avellaneda</v>
          </cell>
          <cell r="V5309">
            <v>1872</v>
          </cell>
          <cell r="W5309" t="str">
            <v>Gran Buenos Aires</v>
          </cell>
          <cell r="Y5309" t="str">
            <v>SIN CARGO (CABA Y GRAN PARTE DE GBA)</v>
          </cell>
          <cell r="Z5309" t="str">
            <v>Mercado Pago</v>
          </cell>
          <cell r="AC5309" t="str">
            <v>11-06 ENVIAR LI 7532</v>
          </cell>
          <cell r="AD5309">
            <v>43993</v>
          </cell>
          <cell r="AE5309">
            <v>43994</v>
          </cell>
          <cell r="AF5309" t="str">
            <v>TRAPEADOR DE PISO EXTENSIBLE</v>
          </cell>
          <cell r="AG5309" t="str">
            <v>566.5</v>
          </cell>
          <cell r="AH5309">
            <v>1</v>
          </cell>
          <cell r="AI5309" t="str">
            <v>046LI7537</v>
          </cell>
          <cell r="AJ5309" t="str">
            <v>Móvil</v>
          </cell>
          <cell r="AK5309" t="str">
            <v xml:space="preserve">LLEGA EL LI7532 VERDE, 17-06 ENTRE 8 Y 17 HORAS </v>
          </cell>
          <cell r="AL5309">
            <v>1525726301</v>
          </cell>
          <cell r="AM5309">
            <v>229211917</v>
          </cell>
          <cell r="AN5309" t="str">
            <v>Sí</v>
          </cell>
        </row>
        <row r="5310">
          <cell r="A5310">
            <v>655</v>
          </cell>
          <cell r="B5310" t="str">
            <v>msolfreire@hotmail.com</v>
          </cell>
          <cell r="C5310">
            <v>43993</v>
          </cell>
          <cell r="D5310" t="str">
            <v>Abierta</v>
          </cell>
          <cell r="E5310" t="str">
            <v>Recibido</v>
          </cell>
          <cell r="F5310" t="str">
            <v>Enviado</v>
          </cell>
          <cell r="G5310" t="str">
            <v>ARS</v>
          </cell>
          <cell r="H5310">
            <v>2698</v>
          </cell>
          <cell r="I5310">
            <v>0</v>
          </cell>
          <cell r="J5310">
            <v>0</v>
          </cell>
          <cell r="K5310">
            <v>2698</v>
          </cell>
          <cell r="L5310" t="str">
            <v>María sol Freire</v>
          </cell>
          <cell r="M5310">
            <v>36577408</v>
          </cell>
          <cell r="N5310">
            <v>1159237177</v>
          </cell>
          <cell r="O5310" t="str">
            <v>María sol Freire</v>
          </cell>
          <cell r="P5310">
            <v>1159237177</v>
          </cell>
          <cell r="Q5310" t="str">
            <v>Maestra muñoz</v>
          </cell>
          <cell r="R5310">
            <v>1981</v>
          </cell>
          <cell r="T5310" t="str">
            <v>Villa leon</v>
          </cell>
          <cell r="U5310" t="str">
            <v>Ituzaingó</v>
          </cell>
          <cell r="V5310">
            <v>1714</v>
          </cell>
          <cell r="W5310" t="str">
            <v>Gran Buenos Aires</v>
          </cell>
          <cell r="Y5310" t="str">
            <v>SIN CARGO (CABA Y GRAN PARTE DE GBA)</v>
          </cell>
          <cell r="Z5310" t="str">
            <v>Mercado Pago</v>
          </cell>
          <cell r="AD5310">
            <v>43993</v>
          </cell>
          <cell r="AE5310">
            <v>43994</v>
          </cell>
          <cell r="AF5310" t="str">
            <v>PROMO: BUDINERA + TARTERA + BATIDOR SEMIAUTOMATICO</v>
          </cell>
          <cell r="AG5310">
            <v>899</v>
          </cell>
          <cell r="AH5310">
            <v>1</v>
          </cell>
          <cell r="AI5310" t="str">
            <v>046BA4829//046BA4836//046BA4824</v>
          </cell>
          <cell r="AJ5310" t="str">
            <v>Móvil</v>
          </cell>
          <cell r="AK5310" t="str">
            <v>LLEGA 18-06 ENTRE 8 Y 17 HORAS</v>
          </cell>
          <cell r="AL5310">
            <v>1525642074</v>
          </cell>
          <cell r="AM5310">
            <v>228659861</v>
          </cell>
          <cell r="AN5310" t="str">
            <v>Sí</v>
          </cell>
        </row>
        <row r="5311">
          <cell r="A5311">
            <v>655</v>
          </cell>
          <cell r="B5311" t="str">
            <v>msolfreire@hotmail.com</v>
          </cell>
          <cell r="AF5311" t="str">
            <v>SET:  BALDE CENTRIFUGADOR + 1 TRAPEADOR CON MOPA+ REPUESTO MOPA</v>
          </cell>
          <cell r="AG5311">
            <v>1799</v>
          </cell>
          <cell r="AH5311">
            <v>1</v>
          </cell>
          <cell r="AI5311" t="str">
            <v>046LI6698</v>
          </cell>
          <cell r="AN5311" t="str">
            <v>Sí</v>
          </cell>
        </row>
        <row r="5312">
          <cell r="A5312">
            <v>654</v>
          </cell>
          <cell r="B5312" t="str">
            <v>melinamlv@hotmail.com</v>
          </cell>
          <cell r="C5312">
            <v>43993</v>
          </cell>
          <cell r="D5312" t="str">
            <v>Abierta</v>
          </cell>
          <cell r="E5312" t="str">
            <v>Recibido</v>
          </cell>
          <cell r="F5312" t="str">
            <v>Enviado</v>
          </cell>
          <cell r="G5312" t="str">
            <v>ARS</v>
          </cell>
          <cell r="H5312" t="str">
            <v>3202.74</v>
          </cell>
          <cell r="I5312">
            <v>0</v>
          </cell>
          <cell r="J5312">
            <v>0</v>
          </cell>
          <cell r="K5312" t="str">
            <v>3202.74</v>
          </cell>
          <cell r="L5312" t="str">
            <v>Melina Vieytes</v>
          </cell>
          <cell r="M5312">
            <v>39390952</v>
          </cell>
          <cell r="N5312">
            <v>1151809446</v>
          </cell>
          <cell r="O5312" t="str">
            <v>Melina Vieytes</v>
          </cell>
          <cell r="P5312">
            <v>1151809446</v>
          </cell>
          <cell r="Q5312" t="str">
            <v>Avenida la Plata</v>
          </cell>
          <cell r="R5312">
            <v>3963</v>
          </cell>
          <cell r="S5312" t="str">
            <v>Casa</v>
          </cell>
          <cell r="T5312" t="str">
            <v>Santos Lugares</v>
          </cell>
          <cell r="U5312" t="str">
            <v>Buenos Aires</v>
          </cell>
          <cell r="V5312">
            <v>1676</v>
          </cell>
          <cell r="W5312" t="str">
            <v>Gran Buenos Aires</v>
          </cell>
          <cell r="Y5312" t="str">
            <v>SIN CARGO (CABA Y GRAN PARTE DE GBA)</v>
          </cell>
          <cell r="Z5312" t="str">
            <v>Mercado Pago</v>
          </cell>
          <cell r="AD5312">
            <v>43993</v>
          </cell>
          <cell r="AE5312">
            <v>43994</v>
          </cell>
          <cell r="AF5312" t="str">
            <v>PROMO: MOPA PREMIUM + TRAPEADOR DE MANO</v>
          </cell>
          <cell r="AG5312">
            <v>2099</v>
          </cell>
          <cell r="AH5312">
            <v>1</v>
          </cell>
          <cell r="AI5312" t="str">
            <v>046LI6698//046LI7902</v>
          </cell>
          <cell r="AJ5312" t="str">
            <v>Móvil</v>
          </cell>
          <cell r="AK5312" t="str">
            <v>LLEGA 18-06 ENTRE 8 Y 17 HORAS</v>
          </cell>
          <cell r="AL5312">
            <v>1525395286</v>
          </cell>
          <cell r="AM5312">
            <v>228875959</v>
          </cell>
          <cell r="AN5312" t="str">
            <v>Sí</v>
          </cell>
        </row>
        <row r="5313">
          <cell r="A5313">
            <v>654</v>
          </cell>
          <cell r="B5313" t="str">
            <v>melinamlv@hotmail.com</v>
          </cell>
          <cell r="AF5313" t="str">
            <v>CEPILLO PARA INODORO DE ACERO INOXIDABLE</v>
          </cell>
          <cell r="AG5313" t="str">
            <v>722.04</v>
          </cell>
          <cell r="AH5313">
            <v>1</v>
          </cell>
          <cell r="AI5313" t="str">
            <v>AB6625</v>
          </cell>
          <cell r="AN5313" t="str">
            <v>Sí</v>
          </cell>
        </row>
        <row r="5314">
          <cell r="A5314">
            <v>654</v>
          </cell>
          <cell r="B5314" t="str">
            <v>melinamlv@hotmail.com</v>
          </cell>
          <cell r="AF5314" t="str">
            <v>BOTELLA H2O CORCHO ECOLOGICO</v>
          </cell>
          <cell r="AG5314" t="str">
            <v>381.7</v>
          </cell>
          <cell r="AH5314">
            <v>1</v>
          </cell>
          <cell r="AI5314" t="str">
            <v>019BO5217NEW</v>
          </cell>
          <cell r="AN5314" t="str">
            <v>Sí</v>
          </cell>
        </row>
        <row r="5315">
          <cell r="A5315">
            <v>653</v>
          </cell>
          <cell r="B5315" t="str">
            <v>ginapignataro2006@gmail.com</v>
          </cell>
          <cell r="C5315">
            <v>43993</v>
          </cell>
          <cell r="D5315" t="str">
            <v>Abierta</v>
          </cell>
          <cell r="E5315" t="str">
            <v>Pendiente</v>
          </cell>
          <cell r="F5315" t="str">
            <v>No está empaquetado</v>
          </cell>
          <cell r="G5315" t="str">
            <v>ARS</v>
          </cell>
          <cell r="H5315" t="str">
            <v>1806.31</v>
          </cell>
          <cell r="I5315">
            <v>0</v>
          </cell>
          <cell r="J5315">
            <v>0</v>
          </cell>
          <cell r="K5315" t="str">
            <v>1806.31</v>
          </cell>
          <cell r="L5315" t="str">
            <v>Gina Pignataro</v>
          </cell>
          <cell r="M5315">
            <v>47170343</v>
          </cell>
          <cell r="N5315">
            <v>1131321323</v>
          </cell>
          <cell r="O5315" t="str">
            <v>Gina Pignataro</v>
          </cell>
          <cell r="P5315">
            <v>1131321323</v>
          </cell>
          <cell r="Q5315" t="str">
            <v>Neuquén</v>
          </cell>
          <cell r="R5315">
            <v>2347</v>
          </cell>
          <cell r="S5315" t="str">
            <v>Pb a</v>
          </cell>
          <cell r="T5315" t="str">
            <v>Caballito</v>
          </cell>
          <cell r="U5315" t="str">
            <v>Buenos Aires</v>
          </cell>
          <cell r="V5315">
            <v>1406</v>
          </cell>
          <cell r="W5315" t="str">
            <v>Capital Federal</v>
          </cell>
          <cell r="Y5315" t="str">
            <v>SIN CARGO (CABA Y GRAN PARTE DE GBA)</v>
          </cell>
          <cell r="Z5315" t="str">
            <v>Mercado Pago</v>
          </cell>
          <cell r="AF5315" t="str">
            <v>PUFF REDONDO CHICO ROSA DE 30CM Y 30H</v>
          </cell>
          <cell r="AG5315" t="str">
            <v>1806.31</v>
          </cell>
          <cell r="AH5315">
            <v>1</v>
          </cell>
          <cell r="AI5315" t="str">
            <v>AS7259</v>
          </cell>
          <cell r="AJ5315" t="str">
            <v>Móvil</v>
          </cell>
          <cell r="AK5315" t="str">
            <v/>
          </cell>
          <cell r="AL5315">
            <v>1525233429</v>
          </cell>
          <cell r="AM5315">
            <v>228954351</v>
          </cell>
          <cell r="AN5315" t="str">
            <v>Sí</v>
          </cell>
        </row>
        <row r="5316">
          <cell r="A5316">
            <v>652</v>
          </cell>
          <cell r="B5316" t="str">
            <v>gabyracioppe@icloud.com</v>
          </cell>
          <cell r="C5316">
            <v>43993</v>
          </cell>
          <cell r="D5316" t="str">
            <v>Abierta</v>
          </cell>
          <cell r="E5316" t="str">
            <v>Recibido</v>
          </cell>
          <cell r="F5316" t="str">
            <v>Enviado</v>
          </cell>
          <cell r="G5316" t="str">
            <v>ARS</v>
          </cell>
          <cell r="H5316">
            <v>1799</v>
          </cell>
          <cell r="I5316">
            <v>0</v>
          </cell>
          <cell r="J5316">
            <v>0</v>
          </cell>
          <cell r="K5316">
            <v>1799</v>
          </cell>
          <cell r="L5316" t="str">
            <v>Gabriela Racioppe</v>
          </cell>
          <cell r="M5316">
            <v>35411012</v>
          </cell>
          <cell r="N5316">
            <v>2245432943</v>
          </cell>
          <cell r="O5316" t="str">
            <v>Gabriela Racioppe</v>
          </cell>
          <cell r="P5316">
            <v>2245432943</v>
          </cell>
          <cell r="Q5316" t="str">
            <v>Arevalo</v>
          </cell>
          <cell r="R5316">
            <v>1772</v>
          </cell>
          <cell r="S5316" t="str">
            <v>3h</v>
          </cell>
          <cell r="T5316" t="str">
            <v>Palermo</v>
          </cell>
          <cell r="U5316" t="str">
            <v>Buenos Aires</v>
          </cell>
          <cell r="V5316">
            <v>1414</v>
          </cell>
          <cell r="W5316" t="str">
            <v>Capital Federal</v>
          </cell>
          <cell r="Y5316" t="str">
            <v>SIN CARGO (CABA Y GRAN PARTE DE GBA)</v>
          </cell>
          <cell r="Z5316" t="str">
            <v>Mercado Pago</v>
          </cell>
          <cell r="AD5316">
            <v>43993</v>
          </cell>
          <cell r="AE5316">
            <v>43994</v>
          </cell>
          <cell r="AF5316" t="str">
            <v>SET:  BALDE CENTRIFUGADOR + 1 TRAPEADOR CON MOPA+ REPUESTO MOPA</v>
          </cell>
          <cell r="AG5316">
            <v>1799</v>
          </cell>
          <cell r="AH5316">
            <v>1</v>
          </cell>
          <cell r="AI5316" t="str">
            <v>046LI6698</v>
          </cell>
          <cell r="AJ5316" t="str">
            <v>Móvil</v>
          </cell>
          <cell r="AK5316" t="str">
            <v>LLEGA 17-06 ENTRE 8 Y 17 HORAS</v>
          </cell>
          <cell r="AL5316">
            <v>1525164774</v>
          </cell>
          <cell r="AM5316">
            <v>228912372</v>
          </cell>
          <cell r="AN5316" t="str">
            <v>Sí</v>
          </cell>
        </row>
        <row r="5317">
          <cell r="A5317">
            <v>651</v>
          </cell>
          <cell r="B5317" t="str">
            <v>ginapignataro2006@gmail.com</v>
          </cell>
          <cell r="C5317">
            <v>43993</v>
          </cell>
          <cell r="D5317" t="str">
            <v>Abierta</v>
          </cell>
          <cell r="E5317" t="str">
            <v>Pendiente</v>
          </cell>
          <cell r="F5317" t="str">
            <v>No está empaquetado</v>
          </cell>
          <cell r="G5317" t="str">
            <v>ARS</v>
          </cell>
          <cell r="H5317" t="str">
            <v>1806.31</v>
          </cell>
          <cell r="I5317">
            <v>0</v>
          </cell>
          <cell r="J5317">
            <v>0</v>
          </cell>
          <cell r="K5317" t="str">
            <v>1806.31</v>
          </cell>
          <cell r="L5317" t="str">
            <v>Gina Pignataro</v>
          </cell>
          <cell r="M5317">
            <v>47170343</v>
          </cell>
          <cell r="N5317">
            <v>1131321323</v>
          </cell>
          <cell r="O5317" t="str">
            <v>Gina Pignataro</v>
          </cell>
          <cell r="P5317">
            <v>1131321323</v>
          </cell>
          <cell r="Q5317" t="str">
            <v>Neuquen</v>
          </cell>
          <cell r="R5317">
            <v>2347</v>
          </cell>
          <cell r="S5317" t="str">
            <v>Pb A</v>
          </cell>
          <cell r="T5317" t="str">
            <v>Caballito</v>
          </cell>
          <cell r="U5317" t="str">
            <v>Buenos Aires</v>
          </cell>
          <cell r="V5317">
            <v>1406</v>
          </cell>
          <cell r="W5317" t="str">
            <v>Capital Federal</v>
          </cell>
          <cell r="Y5317" t="str">
            <v>SIN CARGO (CABA Y GRAN PARTE DE GBA)</v>
          </cell>
          <cell r="Z5317" t="str">
            <v>Mercado Pago</v>
          </cell>
          <cell r="AF5317" t="str">
            <v>PUFF REDONDO CHICO ROSA DE 30CM Y 30H</v>
          </cell>
          <cell r="AG5317" t="str">
            <v>1806.31</v>
          </cell>
          <cell r="AH5317">
            <v>1</v>
          </cell>
          <cell r="AI5317" t="str">
            <v>AS7259</v>
          </cell>
          <cell r="AJ5317" t="str">
            <v>Móvil</v>
          </cell>
          <cell r="AK5317" t="str">
            <v/>
          </cell>
          <cell r="AL5317">
            <v>1525042486</v>
          </cell>
          <cell r="AM5317">
            <v>228867061</v>
          </cell>
          <cell r="AN5317" t="str">
            <v>Sí</v>
          </cell>
        </row>
        <row r="5318">
          <cell r="A5318">
            <v>650</v>
          </cell>
          <cell r="B5318" t="str">
            <v>miksilvi@hotmail.com</v>
          </cell>
          <cell r="C5318">
            <v>43993</v>
          </cell>
          <cell r="D5318" t="str">
            <v>Abierta</v>
          </cell>
          <cell r="E5318" t="str">
            <v>Recibido</v>
          </cell>
          <cell r="F5318" t="str">
            <v>Enviado</v>
          </cell>
          <cell r="G5318" t="str">
            <v>ARS</v>
          </cell>
          <cell r="H5318">
            <v>1799</v>
          </cell>
          <cell r="I5318">
            <v>0</v>
          </cell>
          <cell r="J5318">
            <v>0</v>
          </cell>
          <cell r="K5318">
            <v>1799</v>
          </cell>
          <cell r="L5318" t="str">
            <v>Silvina Acevedo</v>
          </cell>
          <cell r="M5318">
            <v>28901005</v>
          </cell>
          <cell r="N5318">
            <v>1160174248</v>
          </cell>
          <cell r="O5318" t="str">
            <v>Silvina Acevedo</v>
          </cell>
          <cell r="P5318">
            <v>1160174248</v>
          </cell>
          <cell r="Q5318" t="str">
            <v>Figueroa Alcorta y Panamericana, Escalera 69</v>
          </cell>
          <cell r="R5318">
            <v>0</v>
          </cell>
          <cell r="S5318" t="str">
            <v>Dpto B piso 2</v>
          </cell>
          <cell r="T5318" t="str">
            <v>Barrio San Isidro</v>
          </cell>
          <cell r="U5318" t="str">
            <v>Buenos Aires</v>
          </cell>
          <cell r="V5318">
            <v>1609</v>
          </cell>
          <cell r="W5318" t="str">
            <v>Gran Buenos Aires</v>
          </cell>
          <cell r="Y5318" t="str">
            <v>SIN CARGO (CABA Y GRAN PARTE DE GBA)</v>
          </cell>
          <cell r="Z5318" t="str">
            <v>Mercado Pago</v>
          </cell>
          <cell r="AB5318"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5318">
            <v>43993</v>
          </cell>
          <cell r="AE5318">
            <v>43994</v>
          </cell>
          <cell r="AF5318" t="str">
            <v>SET:  BALDE CENTRIFUGADOR + 1 TRAPEADOR CON MOPA+ REPUESTO MOPA</v>
          </cell>
          <cell r="AG5318">
            <v>1799</v>
          </cell>
          <cell r="AH5318">
            <v>1</v>
          </cell>
          <cell r="AI5318" t="str">
            <v>046LI6698</v>
          </cell>
          <cell r="AJ5318" t="str">
            <v>Móvil</v>
          </cell>
          <cell r="AK5318" t="str">
            <v>LLEGA 18-06 ENTRE 8 Y 17 HORAS</v>
          </cell>
          <cell r="AL5318">
            <v>1524941809</v>
          </cell>
          <cell r="AM5318">
            <v>228765995</v>
          </cell>
          <cell r="AN5318" t="str">
            <v>Sí</v>
          </cell>
        </row>
        <row r="5319">
          <cell r="A5319">
            <v>649</v>
          </cell>
          <cell r="B5319" t="str">
            <v>mflorconde@gmail.com</v>
          </cell>
          <cell r="C5319">
            <v>43993</v>
          </cell>
          <cell r="D5319" t="str">
            <v>Abierta</v>
          </cell>
          <cell r="E5319" t="str">
            <v>Recibido</v>
          </cell>
          <cell r="F5319" t="str">
            <v>Enviado</v>
          </cell>
          <cell r="G5319" t="str">
            <v>ARS</v>
          </cell>
          <cell r="H5319">
            <v>3416</v>
          </cell>
          <cell r="I5319">
            <v>0</v>
          </cell>
          <cell r="J5319">
            <v>0</v>
          </cell>
          <cell r="K5319">
            <v>3416</v>
          </cell>
          <cell r="L5319" t="str">
            <v>Maria Florencia Conde</v>
          </cell>
          <cell r="M5319">
            <v>37141141</v>
          </cell>
          <cell r="N5319">
            <v>1167543646</v>
          </cell>
          <cell r="O5319" t="str">
            <v>Maria Florencia Conde</v>
          </cell>
          <cell r="P5319">
            <v>1167543646</v>
          </cell>
          <cell r="Q5319" t="str">
            <v>Leopoldo Marechal</v>
          </cell>
          <cell r="R5319">
            <v>1168</v>
          </cell>
          <cell r="S5319" t="str">
            <v>1° A</v>
          </cell>
          <cell r="T5319" t="str">
            <v>Villa Crespo</v>
          </cell>
          <cell r="U5319" t="str">
            <v>Capital Federal</v>
          </cell>
          <cell r="V5319">
            <v>1414</v>
          </cell>
          <cell r="W5319" t="str">
            <v>Capital Federal</v>
          </cell>
          <cell r="Y5319" t="str">
            <v>SIN CARGO (CABA Y GRAN PARTE DE GBA)</v>
          </cell>
          <cell r="Z5319" t="str">
            <v>Mercado Pago</v>
          </cell>
          <cell r="AB5319" t="str">
            <v>Por favor dos de color madera claro lisas con blanco (como se ve la que se encuentra desplegada en la foto)</v>
          </cell>
          <cell r="AD5319">
            <v>43993</v>
          </cell>
          <cell r="AE5319">
            <v>43994</v>
          </cell>
          <cell r="AF5319" t="str">
            <v>MESA PLEGABLE PARA PC MADERA Y METAL 59X39X23CM</v>
          </cell>
          <cell r="AG5319">
            <v>1708</v>
          </cell>
          <cell r="AH5319">
            <v>2</v>
          </cell>
          <cell r="AI5319" t="str">
            <v>046ME7897</v>
          </cell>
          <cell r="AJ5319" t="str">
            <v>Web</v>
          </cell>
          <cell r="AK5319" t="str">
            <v>LLEVA 13-06 ENTRE 8 Y 13 HORAS</v>
          </cell>
          <cell r="AL5319">
            <v>1524925603</v>
          </cell>
          <cell r="AM5319">
            <v>228816854</v>
          </cell>
          <cell r="AN5319" t="str">
            <v>Sí</v>
          </cell>
        </row>
        <row r="5320">
          <cell r="A5320">
            <v>648</v>
          </cell>
          <cell r="B5320" t="str">
            <v>camiguridi@gmail.com</v>
          </cell>
          <cell r="C5320">
            <v>43993</v>
          </cell>
          <cell r="D5320" t="str">
            <v>Abierta</v>
          </cell>
          <cell r="E5320" t="str">
            <v>Recibido</v>
          </cell>
          <cell r="F5320" t="str">
            <v>Enviado</v>
          </cell>
          <cell r="G5320" t="str">
            <v>ARS</v>
          </cell>
          <cell r="H5320">
            <v>1799</v>
          </cell>
          <cell r="I5320">
            <v>0</v>
          </cell>
          <cell r="J5320">
            <v>0</v>
          </cell>
          <cell r="K5320">
            <v>1799</v>
          </cell>
          <cell r="L5320" t="str">
            <v>Camila Guridi</v>
          </cell>
          <cell r="M5320">
            <v>38504332</v>
          </cell>
          <cell r="N5320">
            <v>1168145754</v>
          </cell>
          <cell r="O5320" t="str">
            <v>Camila Guridi</v>
          </cell>
          <cell r="P5320">
            <v>1168145754</v>
          </cell>
          <cell r="Q5320" t="str">
            <v>Arias</v>
          </cell>
          <cell r="R5320">
            <v>1645</v>
          </cell>
          <cell r="S5320">
            <v>0.25</v>
          </cell>
          <cell r="T5320" t="str">
            <v>Núñez</v>
          </cell>
          <cell r="U5320" t="str">
            <v>Caba</v>
          </cell>
          <cell r="V5320">
            <v>1429</v>
          </cell>
          <cell r="W5320" t="str">
            <v>Capital Federal</v>
          </cell>
          <cell r="Y5320" t="str">
            <v>SIN CARGO (CABA Y GRAN PARTE DE GBA)</v>
          </cell>
          <cell r="Z5320" t="str">
            <v>Mercado Pago</v>
          </cell>
          <cell r="AD5320">
            <v>43993</v>
          </cell>
          <cell r="AE5320">
            <v>43994</v>
          </cell>
          <cell r="AF5320" t="str">
            <v>SET:  BALDE CENTRIFUGADOR + 1 TRAPEADOR CON MOPA+ REPUESTO MOPA</v>
          </cell>
          <cell r="AG5320">
            <v>1799</v>
          </cell>
          <cell r="AH5320">
            <v>1</v>
          </cell>
          <cell r="AI5320" t="str">
            <v>046LI6698</v>
          </cell>
          <cell r="AJ5320" t="str">
            <v>Móvil</v>
          </cell>
          <cell r="AK5320" t="str">
            <v>LLEGA 17-06 ENTRE 8 Y 17 HORAS</v>
          </cell>
          <cell r="AL5320">
            <v>1524917752</v>
          </cell>
          <cell r="AM5320">
            <v>228812239</v>
          </cell>
          <cell r="AN5320" t="str">
            <v>Sí</v>
          </cell>
        </row>
        <row r="5321">
          <cell r="A5321">
            <v>647</v>
          </cell>
          <cell r="B5321" t="str">
            <v>mica.debn@hotmail.com</v>
          </cell>
          <cell r="C5321">
            <v>43993</v>
          </cell>
          <cell r="D5321" t="str">
            <v>Abierta</v>
          </cell>
          <cell r="E5321" t="str">
            <v>Recibido</v>
          </cell>
          <cell r="F5321" t="str">
            <v>Enviado</v>
          </cell>
          <cell r="G5321" t="str">
            <v>ARS</v>
          </cell>
          <cell r="H5321" t="str">
            <v>1304.99</v>
          </cell>
          <cell r="I5321" t="str">
            <v>60.9</v>
          </cell>
          <cell r="J5321">
            <v>0</v>
          </cell>
          <cell r="K5321" t="str">
            <v>1244.09</v>
          </cell>
          <cell r="L5321" t="str">
            <v>Micaela Camila Gamarra</v>
          </cell>
          <cell r="M5321">
            <v>38151260</v>
          </cell>
          <cell r="N5321">
            <v>1162704929</v>
          </cell>
          <cell r="O5321" t="str">
            <v>Micaela Camila Gamarra</v>
          </cell>
          <cell r="P5321">
            <v>1162704929</v>
          </cell>
          <cell r="Q5321" t="str">
            <v>Pedernera</v>
          </cell>
          <cell r="R5321">
            <v>1589</v>
          </cell>
          <cell r="T5321" t="str">
            <v>Flores</v>
          </cell>
          <cell r="U5321" t="str">
            <v>Ciudad Autónoma de Buenos Aires</v>
          </cell>
          <cell r="V5321">
            <v>1406</v>
          </cell>
          <cell r="W5321" t="str">
            <v>Capital Federal</v>
          </cell>
          <cell r="Y5321" t="str">
            <v>SIN CARGO (CABA Y GRAN PARTE DE GBA)</v>
          </cell>
          <cell r="Z5321" t="str">
            <v>Mercado Pago</v>
          </cell>
          <cell r="AA5321" t="str">
            <v>AGUSBAKEOFF</v>
          </cell>
          <cell r="AD5321">
            <v>43993</v>
          </cell>
          <cell r="AE5321">
            <v>43994</v>
          </cell>
          <cell r="AF5321" t="str">
            <v>PACK X 6 VASO BRILHANTE X 310ML</v>
          </cell>
          <cell r="AG5321" t="str">
            <v>405.99</v>
          </cell>
          <cell r="AH5321">
            <v>1</v>
          </cell>
          <cell r="AI5321" t="str">
            <v>TW4699</v>
          </cell>
          <cell r="AJ5321" t="str">
            <v>Móvil</v>
          </cell>
          <cell r="AK5321" t="str">
            <v>LLEVA 13-06 ENTRE 8 Y 13 HORAS</v>
          </cell>
          <cell r="AL5321">
            <v>1524632738</v>
          </cell>
          <cell r="AM5321">
            <v>228669338</v>
          </cell>
          <cell r="AN5321" t="str">
            <v>Sí</v>
          </cell>
        </row>
        <row r="5322">
          <cell r="A5322">
            <v>647</v>
          </cell>
          <cell r="B5322" t="str">
            <v>mica.debn@hotmail.com</v>
          </cell>
          <cell r="AF5322" t="str">
            <v>PROMO: BUDINERA + TARTERA + BATIDOR SEMIAUTOMATICO</v>
          </cell>
          <cell r="AG5322">
            <v>899</v>
          </cell>
          <cell r="AH5322">
            <v>1</v>
          </cell>
          <cell r="AI5322" t="str">
            <v>046BA4829//046BA4836//046BA4824</v>
          </cell>
          <cell r="AN5322" t="str">
            <v>Sí</v>
          </cell>
        </row>
        <row r="5323">
          <cell r="A5323">
            <v>646</v>
          </cell>
          <cell r="B5323" t="str">
            <v>laly_tripicchio@hotmail.com</v>
          </cell>
          <cell r="C5323">
            <v>43993</v>
          </cell>
          <cell r="D5323" t="str">
            <v>Abierta</v>
          </cell>
          <cell r="E5323" t="str">
            <v>Recibido</v>
          </cell>
          <cell r="F5323" t="str">
            <v>Enviado</v>
          </cell>
          <cell r="G5323" t="str">
            <v>ARS</v>
          </cell>
          <cell r="H5323">
            <v>1799</v>
          </cell>
          <cell r="I5323">
            <v>0</v>
          </cell>
          <cell r="J5323">
            <v>0</v>
          </cell>
          <cell r="K5323">
            <v>1799</v>
          </cell>
          <cell r="L5323" t="str">
            <v>María laura Tripicchio</v>
          </cell>
          <cell r="M5323">
            <v>23971949</v>
          </cell>
          <cell r="N5323">
            <v>1132164825</v>
          </cell>
          <cell r="O5323" t="str">
            <v>María laura Tripicchio</v>
          </cell>
          <cell r="P5323">
            <v>1132164825</v>
          </cell>
          <cell r="Q5323" t="str">
            <v>Jose bonifacio</v>
          </cell>
          <cell r="R5323">
            <v>2424</v>
          </cell>
          <cell r="S5323" t="str">
            <v>7 41</v>
          </cell>
          <cell r="T5323" t="str">
            <v>Flores</v>
          </cell>
          <cell r="U5323" t="str">
            <v>Caba</v>
          </cell>
          <cell r="V5323">
            <v>1406</v>
          </cell>
          <cell r="W5323" t="str">
            <v>Capital Federal</v>
          </cell>
          <cell r="Y5323" t="str">
            <v>SIN CARGO (CABA Y GRAN PARTE DE GBA)</v>
          </cell>
          <cell r="Z5323" t="str">
            <v>Mercado Pago</v>
          </cell>
          <cell r="AC5323" t="str">
            <v>AGREGAGO PEDIDO #661 ENVIAR JUNTOS!!!!</v>
          </cell>
          <cell r="AD5323">
            <v>43993</v>
          </cell>
          <cell r="AE5323">
            <v>43994</v>
          </cell>
          <cell r="AF5323" t="str">
            <v>SET:  BALDE CENTRIFUGADOR + 1 TRAPEADOR CON MOPA+ REPUESTO MOPA</v>
          </cell>
          <cell r="AG5323">
            <v>1799</v>
          </cell>
          <cell r="AH5323">
            <v>1</v>
          </cell>
          <cell r="AI5323" t="str">
            <v>046LI6698</v>
          </cell>
          <cell r="AJ5323" t="str">
            <v>Móvil</v>
          </cell>
          <cell r="AK5323" t="str">
            <v>LLEVA 13-06 ENTRE 8 Y 13 HORAS</v>
          </cell>
          <cell r="AL5323">
            <v>1524616936</v>
          </cell>
          <cell r="AM5323">
            <v>228666160</v>
          </cell>
          <cell r="AN5323" t="str">
            <v>Sí</v>
          </cell>
        </row>
        <row r="5324">
          <cell r="A5324">
            <v>645</v>
          </cell>
          <cell r="B5324" t="str">
            <v>laly_tripicchio@hotmail.com</v>
          </cell>
          <cell r="C5324">
            <v>43993</v>
          </cell>
          <cell r="D5324" t="str">
            <v>Abierta</v>
          </cell>
          <cell r="E5324" t="str">
            <v>Recibido</v>
          </cell>
          <cell r="F5324" t="str">
            <v>Enviado</v>
          </cell>
          <cell r="G5324" t="str">
            <v>ARS</v>
          </cell>
          <cell r="H5324">
            <v>1799</v>
          </cell>
          <cell r="I5324">
            <v>0</v>
          </cell>
          <cell r="J5324">
            <v>0</v>
          </cell>
          <cell r="K5324">
            <v>1799</v>
          </cell>
          <cell r="L5324" t="str">
            <v>Marta Iunes</v>
          </cell>
          <cell r="M5324">
            <v>10939638</v>
          </cell>
          <cell r="N5324">
            <v>45667724</v>
          </cell>
          <cell r="O5324" t="str">
            <v>Marta Iunes</v>
          </cell>
          <cell r="P5324">
            <v>45667724</v>
          </cell>
          <cell r="Q5324" t="str">
            <v>Gral cesar diaz</v>
          </cell>
          <cell r="R5324">
            <v>4673</v>
          </cell>
          <cell r="T5324" t="str">
            <v>Floresta</v>
          </cell>
          <cell r="U5324" t="str">
            <v>Caba</v>
          </cell>
          <cell r="V5324">
            <v>1407</v>
          </cell>
          <cell r="W5324" t="str">
            <v>Capital Federal</v>
          </cell>
          <cell r="Y5324" t="str">
            <v>SIN CARGO (CABA Y GRAN PARTE DE GBA)</v>
          </cell>
          <cell r="Z5324" t="str">
            <v>Mercado Pago</v>
          </cell>
          <cell r="AD5324">
            <v>43993</v>
          </cell>
          <cell r="AE5324">
            <v>43994</v>
          </cell>
          <cell r="AF5324" t="str">
            <v>SET:  BALDE CENTRIFUGADOR + 1 TRAPEADOR CON MOPA+ REPUESTO MOPA</v>
          </cell>
          <cell r="AG5324">
            <v>1799</v>
          </cell>
          <cell r="AH5324">
            <v>1</v>
          </cell>
          <cell r="AI5324" t="str">
            <v>046LI6698</v>
          </cell>
          <cell r="AJ5324" t="str">
            <v>Móvil</v>
          </cell>
          <cell r="AK5324" t="str">
            <v>LLEGA 17-06 ENTRE 8 Y 17 HORAS</v>
          </cell>
          <cell r="AL5324">
            <v>1524614953</v>
          </cell>
          <cell r="AM5324">
            <v>228664072</v>
          </cell>
          <cell r="AN5324" t="str">
            <v>Sí</v>
          </cell>
        </row>
        <row r="5325">
          <cell r="A5325">
            <v>644</v>
          </cell>
          <cell r="B5325" t="str">
            <v>stefigc21@gmail.com</v>
          </cell>
          <cell r="C5325">
            <v>43993</v>
          </cell>
          <cell r="D5325" t="str">
            <v>Abierta</v>
          </cell>
          <cell r="E5325" t="str">
            <v>Recibido</v>
          </cell>
          <cell r="F5325" t="str">
            <v>Enviado</v>
          </cell>
          <cell r="G5325" t="str">
            <v>ARS</v>
          </cell>
          <cell r="H5325" t="str">
            <v>2231.44</v>
          </cell>
          <cell r="I5325">
            <v>0</v>
          </cell>
          <cell r="J5325">
            <v>0</v>
          </cell>
          <cell r="K5325" t="str">
            <v>2231.44</v>
          </cell>
          <cell r="L5325" t="str">
            <v>Stephany González calvo</v>
          </cell>
          <cell r="M5325">
            <v>27946957165</v>
          </cell>
          <cell r="N5325">
            <v>49748659</v>
          </cell>
          <cell r="O5325" t="str">
            <v>Stephany González calvo</v>
          </cell>
          <cell r="P5325">
            <v>49748659</v>
          </cell>
          <cell r="Q5325" t="str">
            <v>Echeverria</v>
          </cell>
          <cell r="R5325">
            <v>1200</v>
          </cell>
          <cell r="S5325" t="str">
            <v>LOTE 217</v>
          </cell>
          <cell r="T5325" t="str">
            <v>Barrio cerrado Talar del Lago 1</v>
          </cell>
          <cell r="U5325" t="str">
            <v>General Pacheco</v>
          </cell>
          <cell r="V5325">
            <v>1617</v>
          </cell>
          <cell r="W5325" t="str">
            <v>Gran Buenos Aires</v>
          </cell>
          <cell r="Y5325" t="str">
            <v>SIN CARGO (CABA Y GRAN PARTE DE GBA)</v>
          </cell>
          <cell r="Z5325" t="str">
            <v>Mercado Pago</v>
          </cell>
          <cell r="AC5325" t="str">
            <v>11-06 VER CUIT SI ES RI O MTB - NO ATIENDE 19:38 12-06 NO ATIENDE 19:17</v>
          </cell>
          <cell r="AD5325">
            <v>43993</v>
          </cell>
          <cell r="AE5325">
            <v>43994</v>
          </cell>
          <cell r="AF5325" t="str">
            <v>BOWL BAMBOO GRIS 14X28CM</v>
          </cell>
          <cell r="AG5325" t="str">
            <v>1332.44</v>
          </cell>
          <cell r="AH5325">
            <v>1</v>
          </cell>
          <cell r="AI5325" t="str">
            <v>BA7814</v>
          </cell>
          <cell r="AJ5325" t="str">
            <v>Móvil</v>
          </cell>
          <cell r="AK5325" t="str">
            <v>LLEGA 18-06 ENTRE 8 Y 17 HORAS</v>
          </cell>
          <cell r="AL5325">
            <v>1524567797</v>
          </cell>
          <cell r="AM5325">
            <v>228629867</v>
          </cell>
          <cell r="AN5325" t="str">
            <v>Sí</v>
          </cell>
        </row>
        <row r="5326">
          <cell r="A5326">
            <v>644</v>
          </cell>
          <cell r="B5326" t="str">
            <v>stefigc21@gmail.com</v>
          </cell>
          <cell r="AF5326" t="str">
            <v>PROMO: BUDINERA + TARTERA + BATIDOR SEMIAUTOMATICO</v>
          </cell>
          <cell r="AG5326">
            <v>899</v>
          </cell>
          <cell r="AH5326">
            <v>1</v>
          </cell>
          <cell r="AI5326" t="str">
            <v>046BA4829//046BA4836//046BA4824</v>
          </cell>
          <cell r="AN5326" t="str">
            <v>Sí</v>
          </cell>
        </row>
        <row r="5327">
          <cell r="A5327">
            <v>643</v>
          </cell>
          <cell r="B5327" t="str">
            <v>jesicabergamasco@gmail.com</v>
          </cell>
          <cell r="C5327">
            <v>43992</v>
          </cell>
          <cell r="D5327" t="str">
            <v>Abierta</v>
          </cell>
          <cell r="E5327" t="str">
            <v>Recibido</v>
          </cell>
          <cell r="F5327" t="str">
            <v>Enviado</v>
          </cell>
          <cell r="G5327" t="str">
            <v>ARS</v>
          </cell>
          <cell r="H5327" t="str">
            <v>6826.92</v>
          </cell>
          <cell r="I5327" t="str">
            <v>1024.04</v>
          </cell>
          <cell r="J5327">
            <v>0</v>
          </cell>
          <cell r="K5327" t="str">
            <v>5802.88</v>
          </cell>
          <cell r="L5327" t="str">
            <v>Jesica Bergamasco</v>
          </cell>
          <cell r="M5327">
            <v>29842232</v>
          </cell>
          <cell r="N5327">
            <v>1128595069</v>
          </cell>
          <cell r="O5327" t="str">
            <v>Jesica Bergamasco</v>
          </cell>
          <cell r="P5327">
            <v>1128595069</v>
          </cell>
          <cell r="Q5327" t="str">
            <v>Sarmiento</v>
          </cell>
          <cell r="R5327">
            <v>190</v>
          </cell>
          <cell r="S5327" t="str">
            <v>1 b</v>
          </cell>
          <cell r="T5327" t="str">
            <v>Avellaneda</v>
          </cell>
          <cell r="U5327" t="str">
            <v>Buenos Aires</v>
          </cell>
          <cell r="V5327">
            <v>1870</v>
          </cell>
          <cell r="W5327" t="str">
            <v>Gran Buenos Aires</v>
          </cell>
          <cell r="Y5327" t="str">
            <v>SIN CARGO (CABA Y GRAN PARTE DE GBA)</v>
          </cell>
          <cell r="Z5327" t="str">
            <v>Mercado Pago</v>
          </cell>
          <cell r="AA5327" t="str">
            <v>GIMEACCARDI</v>
          </cell>
          <cell r="AD5327">
            <v>43992</v>
          </cell>
          <cell r="AE5327">
            <v>43994</v>
          </cell>
          <cell r="AF5327" t="str">
            <v>INDIVIDUAL DE CUERINA HEXAGONAL ROSA 32.5CM DIAM</v>
          </cell>
          <cell r="AG5327" t="str">
            <v>423.52</v>
          </cell>
          <cell r="AH5327">
            <v>1</v>
          </cell>
          <cell r="AI5327" t="str">
            <v>CHUIN27C</v>
          </cell>
          <cell r="AJ5327" t="str">
            <v>Web</v>
          </cell>
          <cell r="AK5327" t="str">
            <v>LLEGA 18-06 ENTRE 8 Y 17 HORAS</v>
          </cell>
          <cell r="AL5327">
            <v>1524429772</v>
          </cell>
          <cell r="AM5327">
            <v>228436281</v>
          </cell>
          <cell r="AN5327" t="str">
            <v>Sí</v>
          </cell>
        </row>
        <row r="5328">
          <cell r="A5328">
            <v>643</v>
          </cell>
          <cell r="B5328" t="str">
            <v>jesicabergamasco@gmail.com</v>
          </cell>
          <cell r="AF5328" t="str">
            <v>CENTRIFUGA DE PLASTICO</v>
          </cell>
          <cell r="AG5328" t="str">
            <v>873.39</v>
          </cell>
          <cell r="AH5328">
            <v>1</v>
          </cell>
          <cell r="AI5328" t="str">
            <v>046BA7903</v>
          </cell>
          <cell r="AN5328" t="str">
            <v>Sí</v>
          </cell>
        </row>
        <row r="5329">
          <cell r="A5329">
            <v>643</v>
          </cell>
          <cell r="B5329" t="str">
            <v>jesicabergamasco@gmail.com</v>
          </cell>
          <cell r="AF5329" t="str">
            <v>COCTELERA 750ML AC. INOX.</v>
          </cell>
          <cell r="AG5329" t="str">
            <v>1048.29</v>
          </cell>
          <cell r="AH5329">
            <v>1</v>
          </cell>
          <cell r="AI5329" t="str">
            <v>046BA4771</v>
          </cell>
          <cell r="AN5329" t="str">
            <v>Sí</v>
          </cell>
        </row>
        <row r="5330">
          <cell r="A5330">
            <v>643</v>
          </cell>
          <cell r="B5330" t="str">
            <v>jesicabergamasco@gmail.com</v>
          </cell>
          <cell r="AF5330" t="str">
            <v>FRASCO DE ACRILICO TAPA CELESTE 0,6 L</v>
          </cell>
          <cell r="AG5330" t="str">
            <v>195.85</v>
          </cell>
          <cell r="AH5330">
            <v>1</v>
          </cell>
          <cell r="AI5330" t="str">
            <v>BA4011</v>
          </cell>
          <cell r="AN5330" t="str">
            <v>Sí</v>
          </cell>
        </row>
        <row r="5331">
          <cell r="A5331">
            <v>643</v>
          </cell>
          <cell r="B5331" t="str">
            <v>jesicabergamasco@gmail.com</v>
          </cell>
          <cell r="AF5331" t="str">
            <v>RALLADOR DE MANZANA VARIOS COLORES + CUCHARA (Azul)</v>
          </cell>
          <cell r="AG5331" t="str">
            <v>122.52</v>
          </cell>
          <cell r="AH5331">
            <v>1</v>
          </cell>
          <cell r="AN5331" t="str">
            <v>Sí</v>
          </cell>
        </row>
        <row r="5332">
          <cell r="A5332">
            <v>643</v>
          </cell>
          <cell r="B5332" t="str">
            <v>jesicabergamasco@gmail.com</v>
          </cell>
          <cell r="AF5332" t="str">
            <v>PUFF REDONDO CHICO COLOR VIOLETA DE 30CM Y 30H</v>
          </cell>
          <cell r="AG5332" t="str">
            <v>1806.31</v>
          </cell>
          <cell r="AH5332">
            <v>1</v>
          </cell>
          <cell r="AI5332" t="str">
            <v>046AS7260</v>
          </cell>
          <cell r="AN5332" t="str">
            <v>Sí</v>
          </cell>
        </row>
        <row r="5333">
          <cell r="A5333">
            <v>643</v>
          </cell>
          <cell r="B5333" t="str">
            <v>jesicabergamasco@gmail.com</v>
          </cell>
          <cell r="AF5333" t="str">
            <v>SET CUCHARON Y TENEDOR BAMBOO GRIS 29CM</v>
          </cell>
          <cell r="AG5333">
            <v>1024</v>
          </cell>
          <cell r="AH5333">
            <v>1</v>
          </cell>
          <cell r="AI5333" t="str">
            <v>BA7802</v>
          </cell>
          <cell r="AN5333" t="str">
            <v>Sí</v>
          </cell>
        </row>
        <row r="5334">
          <cell r="A5334">
            <v>643</v>
          </cell>
          <cell r="B5334" t="str">
            <v>jesicabergamasco@gmail.com</v>
          </cell>
          <cell r="AF5334" t="str">
            <v>TUPPER SET 6PCS C/TAPA DE VENTILACION</v>
          </cell>
          <cell r="AG5334" t="str">
            <v>909.51</v>
          </cell>
          <cell r="AH5334">
            <v>1</v>
          </cell>
          <cell r="AI5334" t="str">
            <v>100BA4030</v>
          </cell>
          <cell r="AN5334" t="str">
            <v>Sí</v>
          </cell>
        </row>
        <row r="5335">
          <cell r="A5335">
            <v>643</v>
          </cell>
          <cell r="B5335" t="str">
            <v>jesicabergamasco@gmail.com</v>
          </cell>
          <cell r="AF5335" t="str">
            <v>INDIVIDUAL DE CUERINA ENJOY 32.5CM DIAM</v>
          </cell>
          <cell r="AG5335" t="str">
            <v>423.53</v>
          </cell>
          <cell r="AH5335">
            <v>1</v>
          </cell>
          <cell r="AI5335" t="str">
            <v>CHUIN36C</v>
          </cell>
          <cell r="AN5335" t="str">
            <v>Sí</v>
          </cell>
        </row>
        <row r="5336">
          <cell r="A5336">
            <v>642</v>
          </cell>
          <cell r="B5336" t="str">
            <v>cristinahks@gmail.com</v>
          </cell>
          <cell r="C5336">
            <v>43992</v>
          </cell>
          <cell r="D5336" t="str">
            <v>Abierta</v>
          </cell>
          <cell r="E5336" t="str">
            <v>Recibido</v>
          </cell>
          <cell r="F5336" t="str">
            <v>Enviado</v>
          </cell>
          <cell r="G5336" t="str">
            <v>ARS</v>
          </cell>
          <cell r="H5336">
            <v>1799</v>
          </cell>
          <cell r="I5336">
            <v>0</v>
          </cell>
          <cell r="J5336">
            <v>0</v>
          </cell>
          <cell r="K5336">
            <v>1799</v>
          </cell>
          <cell r="L5336" t="str">
            <v>Cristina Herrero</v>
          </cell>
          <cell r="M5336">
            <v>21726013</v>
          </cell>
          <cell r="N5336">
            <v>1151582114</v>
          </cell>
          <cell r="O5336" t="str">
            <v>Cristina Herrero</v>
          </cell>
          <cell r="P5336">
            <v>1151582114</v>
          </cell>
          <cell r="Q5336" t="str">
            <v>Dean funes</v>
          </cell>
          <cell r="R5336">
            <v>1971</v>
          </cell>
          <cell r="U5336" t="str">
            <v>Castelar</v>
          </cell>
          <cell r="V5336">
            <v>1712</v>
          </cell>
          <cell r="W5336" t="str">
            <v>Gran Buenos Aires</v>
          </cell>
          <cell r="Y5336" t="str">
            <v>SIN CARGO (CABA Y GRAN PARTE DE GBA)</v>
          </cell>
          <cell r="Z5336" t="str">
            <v>Mercado Pago</v>
          </cell>
          <cell r="AD5336">
            <v>43992</v>
          </cell>
          <cell r="AE5336">
            <v>43994</v>
          </cell>
          <cell r="AF5336" t="str">
            <v>SET:  BALDE CENTRIFUGADOR + 1 TRAPEADOR CON MOPA+ REPUESTO MOPA</v>
          </cell>
          <cell r="AG5336">
            <v>1799</v>
          </cell>
          <cell r="AH5336">
            <v>1</v>
          </cell>
          <cell r="AI5336" t="str">
            <v>046LI6698</v>
          </cell>
          <cell r="AJ5336" t="str">
            <v>Móvil</v>
          </cell>
          <cell r="AK5336" t="str">
            <v>LLEGA 18-06 ENTRE 8 Y 17 HORAS</v>
          </cell>
          <cell r="AL5336">
            <v>1524395806</v>
          </cell>
          <cell r="AM5336">
            <v>228254758</v>
          </cell>
          <cell r="AN5336" t="str">
            <v>Sí</v>
          </cell>
        </row>
        <row r="5337">
          <cell r="A5337">
            <v>641</v>
          </cell>
          <cell r="B5337" t="str">
            <v>ginapignataro2006@gmail.com</v>
          </cell>
          <cell r="C5337">
            <v>43992</v>
          </cell>
          <cell r="D5337" t="str">
            <v>Abierta</v>
          </cell>
          <cell r="E5337" t="str">
            <v>Pendiente</v>
          </cell>
          <cell r="F5337" t="str">
            <v>No está empaquetado</v>
          </cell>
          <cell r="G5337" t="str">
            <v>ARS</v>
          </cell>
          <cell r="H5337" t="str">
            <v>1806.31</v>
          </cell>
          <cell r="I5337">
            <v>0</v>
          </cell>
          <cell r="J5337">
            <v>0</v>
          </cell>
          <cell r="K5337" t="str">
            <v>1806.31</v>
          </cell>
          <cell r="L5337" t="str">
            <v>Gina Pignataro</v>
          </cell>
          <cell r="M5337">
            <v>47170343</v>
          </cell>
          <cell r="N5337">
            <v>1131321323</v>
          </cell>
          <cell r="O5337" t="str">
            <v>Gina Pignataro</v>
          </cell>
          <cell r="P5337">
            <v>1131321323</v>
          </cell>
          <cell r="Q5337" t="str">
            <v>Neuquén</v>
          </cell>
          <cell r="R5337">
            <v>2347</v>
          </cell>
          <cell r="S5337" t="str">
            <v>Pb A</v>
          </cell>
          <cell r="T5337" t="str">
            <v>Caballito</v>
          </cell>
          <cell r="U5337" t="str">
            <v>Buenos Aires</v>
          </cell>
          <cell r="V5337">
            <v>1406</v>
          </cell>
          <cell r="W5337" t="str">
            <v>Capital Federal</v>
          </cell>
          <cell r="Y5337" t="str">
            <v>SIN CARGO (CABA Y GRAN PARTE DE GBA)</v>
          </cell>
          <cell r="Z5337" t="str">
            <v>Mercado Pago</v>
          </cell>
          <cell r="AF5337" t="str">
            <v>PUFF REDONDO CHICO ROSA DE 30CM Y 30H</v>
          </cell>
          <cell r="AG5337" t="str">
            <v>1806.31</v>
          </cell>
          <cell r="AH5337">
            <v>1</v>
          </cell>
          <cell r="AI5337" t="str">
            <v>AS7259</v>
          </cell>
          <cell r="AJ5337" t="str">
            <v>Móvil</v>
          </cell>
          <cell r="AK5337" t="str">
            <v/>
          </cell>
          <cell r="AL5337">
            <v>1524068534</v>
          </cell>
          <cell r="AM5337">
            <v>228149747</v>
          </cell>
          <cell r="AN5337" t="str">
            <v>Sí</v>
          </cell>
        </row>
        <row r="5338">
          <cell r="A5338">
            <v>640</v>
          </cell>
          <cell r="B5338" t="str">
            <v>belenbaudy@gmail.com</v>
          </cell>
          <cell r="C5338">
            <v>43992</v>
          </cell>
          <cell r="D5338" t="str">
            <v>Abierta</v>
          </cell>
          <cell r="E5338" t="str">
            <v>Recibido</v>
          </cell>
          <cell r="F5338" t="str">
            <v>Enviado</v>
          </cell>
          <cell r="G5338" t="str">
            <v>ARS</v>
          </cell>
          <cell r="H5338" t="str">
            <v>3589.72</v>
          </cell>
          <cell r="I5338" t="str">
            <v>538.46</v>
          </cell>
          <cell r="J5338">
            <v>0</v>
          </cell>
          <cell r="K5338" t="str">
            <v>3051.26</v>
          </cell>
          <cell r="L5338" t="str">
            <v>Maria Belen Baudy</v>
          </cell>
          <cell r="M5338">
            <v>36786658</v>
          </cell>
          <cell r="N5338">
            <v>1164641336</v>
          </cell>
          <cell r="O5338" t="str">
            <v>Maria Belen Baudy</v>
          </cell>
          <cell r="P5338">
            <v>1164641336</v>
          </cell>
          <cell r="Q5338" t="str">
            <v>Yatay</v>
          </cell>
          <cell r="R5338">
            <v>620</v>
          </cell>
          <cell r="S5338" t="str">
            <v>4 C</v>
          </cell>
          <cell r="U5338" t="str">
            <v>Moron</v>
          </cell>
          <cell r="V5338">
            <v>1708</v>
          </cell>
          <cell r="W5338" t="str">
            <v>Gran Buenos Aires</v>
          </cell>
          <cell r="Y5338" t="str">
            <v>SIN CARGO (CABA Y GRAN PARTE DE GBA)</v>
          </cell>
          <cell r="Z5338" t="str">
            <v>Mercado Pago</v>
          </cell>
          <cell r="AA5338" t="str">
            <v>GIMEACCARDI</v>
          </cell>
          <cell r="AD5338">
            <v>43992</v>
          </cell>
          <cell r="AE5338">
            <v>43994</v>
          </cell>
          <cell r="AF5338" t="str">
            <v>BOWL BAMBOO BLANCO 14X28CM</v>
          </cell>
          <cell r="AG5338" t="str">
            <v>1332.44</v>
          </cell>
          <cell r="AH5338">
            <v>1</v>
          </cell>
          <cell r="AI5338" t="str">
            <v>BA7812</v>
          </cell>
          <cell r="AJ5338" t="str">
            <v>Web</v>
          </cell>
          <cell r="AK5338" t="str">
            <v>LLEGA 17-06 ENTRE 8 Y 17 HORAS</v>
          </cell>
          <cell r="AL5338">
            <v>1523949935</v>
          </cell>
          <cell r="AM5338">
            <v>228070487</v>
          </cell>
          <cell r="AN5338" t="str">
            <v>Sí</v>
          </cell>
        </row>
        <row r="5339">
          <cell r="A5339">
            <v>640</v>
          </cell>
          <cell r="B5339" t="str">
            <v>belenbaudy@gmail.com</v>
          </cell>
          <cell r="AF5339" t="str">
            <v>BANDEJA BAMBOO BLANCO 40X5CM</v>
          </cell>
          <cell r="AG5339" t="str">
            <v>2257.28</v>
          </cell>
          <cell r="AH5339">
            <v>1</v>
          </cell>
          <cell r="AI5339" t="str">
            <v>BA8133BLA</v>
          </cell>
          <cell r="AN5339" t="str">
            <v>Sí</v>
          </cell>
        </row>
        <row r="5340">
          <cell r="A5340">
            <v>639</v>
          </cell>
          <cell r="B5340" t="str">
            <v>mariab.pinto@hotmail.com</v>
          </cell>
          <cell r="C5340">
            <v>43992</v>
          </cell>
          <cell r="D5340" t="str">
            <v>Abierta</v>
          </cell>
          <cell r="E5340" t="str">
            <v>Recibido</v>
          </cell>
          <cell r="F5340" t="str">
            <v>Enviado</v>
          </cell>
          <cell r="G5340" t="str">
            <v>ARS</v>
          </cell>
          <cell r="H5340">
            <v>2253</v>
          </cell>
          <cell r="I5340">
            <v>0</v>
          </cell>
          <cell r="J5340">
            <v>0</v>
          </cell>
          <cell r="K5340">
            <v>2253</v>
          </cell>
          <cell r="L5340" t="str">
            <v>Carlos Daniel Valdez</v>
          </cell>
          <cell r="M5340">
            <v>35804105</v>
          </cell>
          <cell r="N5340">
            <v>111526802528</v>
          </cell>
          <cell r="O5340" t="str">
            <v>Carlos Daniel Valdez</v>
          </cell>
          <cell r="P5340">
            <v>111526802528</v>
          </cell>
          <cell r="Q5340" t="str">
            <v>Colon</v>
          </cell>
          <cell r="R5340">
            <v>634</v>
          </cell>
          <cell r="U5340" t="str">
            <v>Escobar</v>
          </cell>
          <cell r="V5340">
            <v>1440</v>
          </cell>
          <cell r="W5340" t="str">
            <v>Capital Federal</v>
          </cell>
          <cell r="Y5340" t="str">
            <v>SIN CARGO (CABA Y GRAN PARTE DE GBA)</v>
          </cell>
          <cell r="Z5340" t="str">
            <v>Mercado Pago</v>
          </cell>
          <cell r="AB5340" t="str">
            <v xml:space="preserve">El código postal correcto es 1625- Escobar </v>
          </cell>
          <cell r="AD5340">
            <v>43992</v>
          </cell>
          <cell r="AE5340">
            <v>43994</v>
          </cell>
          <cell r="AF5340" t="str">
            <v>INFUSOR DE TE</v>
          </cell>
          <cell r="AG5340">
            <v>154</v>
          </cell>
          <cell r="AH5340">
            <v>1</v>
          </cell>
          <cell r="AI5340" t="str">
            <v>046BA4757</v>
          </cell>
          <cell r="AJ5340" t="str">
            <v>Móvil</v>
          </cell>
          <cell r="AK5340" t="str">
            <v>LLEGA 18-06 ENTRE 8 Y 17 HORAS</v>
          </cell>
          <cell r="AL5340">
            <v>1523949129</v>
          </cell>
          <cell r="AM5340">
            <v>226586871</v>
          </cell>
          <cell r="AN5340" t="str">
            <v>Sí</v>
          </cell>
        </row>
        <row r="5341">
          <cell r="A5341">
            <v>639</v>
          </cell>
          <cell r="B5341" t="str">
            <v>mariab.pinto@hotmail.com</v>
          </cell>
          <cell r="AF5341" t="str">
            <v>PROMO: MOPA PREMIUM + TRAPEADOR DE MANO</v>
          </cell>
          <cell r="AG5341">
            <v>2099</v>
          </cell>
          <cell r="AH5341">
            <v>1</v>
          </cell>
          <cell r="AI5341" t="str">
            <v>046LI6698//046LI7902</v>
          </cell>
          <cell r="AN5341" t="str">
            <v>Sí</v>
          </cell>
        </row>
        <row r="5342">
          <cell r="A5342">
            <v>638</v>
          </cell>
          <cell r="B5342" t="str">
            <v>florencia.bourguet@gmail.com</v>
          </cell>
          <cell r="C5342">
            <v>43992</v>
          </cell>
          <cell r="D5342" t="str">
            <v>Abierta</v>
          </cell>
          <cell r="E5342" t="str">
            <v>Recibido</v>
          </cell>
          <cell r="F5342" t="str">
            <v>Enviado</v>
          </cell>
          <cell r="G5342" t="str">
            <v>ARS</v>
          </cell>
          <cell r="H5342" t="str">
            <v>4054.22</v>
          </cell>
          <cell r="I5342">
            <v>0</v>
          </cell>
          <cell r="J5342">
            <v>0</v>
          </cell>
          <cell r="K5342" t="str">
            <v>4054.22</v>
          </cell>
          <cell r="L5342" t="str">
            <v>Flor Bourguet</v>
          </cell>
          <cell r="M5342">
            <v>32593672</v>
          </cell>
          <cell r="N5342">
            <v>1150997745</v>
          </cell>
          <cell r="O5342" t="str">
            <v>Flor Bourguet</v>
          </cell>
          <cell r="P5342">
            <v>1150997745</v>
          </cell>
          <cell r="Q5342" t="str">
            <v>Juan B. Ambrosetti</v>
          </cell>
          <cell r="R5342">
            <v>276</v>
          </cell>
          <cell r="S5342" t="str">
            <v>6a</v>
          </cell>
          <cell r="T5342" t="str">
            <v>Caballito</v>
          </cell>
          <cell r="U5342" t="str">
            <v>Buenos Aires</v>
          </cell>
          <cell r="V5342">
            <v>1405</v>
          </cell>
          <cell r="W5342" t="str">
            <v>Capital Federal</v>
          </cell>
          <cell r="Y5342" t="str">
            <v>SIN CARGO (CABA Y GRAN PARTE DE GBA)</v>
          </cell>
          <cell r="Z5342" t="str">
            <v>Mercado Pago</v>
          </cell>
          <cell r="AB5342" t="str">
            <v>Las tazas de la promo las quiero en color crudo</v>
          </cell>
          <cell r="AD5342">
            <v>43992</v>
          </cell>
          <cell r="AE5342">
            <v>43994</v>
          </cell>
          <cell r="AF5342" t="str">
            <v>PROMO: 2 TAZAS ROMA (COLOR A ELECCIÓN)+ INFUSOR DE TE</v>
          </cell>
          <cell r="AG5342">
            <v>1150</v>
          </cell>
          <cell r="AH5342">
            <v>1</v>
          </cell>
          <cell r="AJ5342" t="str">
            <v>Web</v>
          </cell>
          <cell r="AK5342" t="str">
            <v>LLEVA 13-06 ENTRE 8 Y 13 HORAS</v>
          </cell>
          <cell r="AL5342">
            <v>1523927613</v>
          </cell>
          <cell r="AM5342">
            <v>227955896</v>
          </cell>
          <cell r="AN5342" t="str">
            <v>Sí</v>
          </cell>
        </row>
        <row r="5343">
          <cell r="A5343">
            <v>638</v>
          </cell>
          <cell r="B5343" t="str">
            <v>florencia.bourguet@gmail.com</v>
          </cell>
          <cell r="AF5343" t="str">
            <v>CAFETERA EMBOLO 1000ML NEGRO</v>
          </cell>
          <cell r="AG5343" t="str">
            <v>1024.09</v>
          </cell>
          <cell r="AH5343">
            <v>1</v>
          </cell>
          <cell r="AI5343" t="str">
            <v>046BA8036</v>
          </cell>
          <cell r="AN5343" t="str">
            <v>Sí</v>
          </cell>
        </row>
        <row r="5344">
          <cell r="A5344">
            <v>638</v>
          </cell>
          <cell r="B5344" t="str">
            <v>florencia.bourguet@gmail.com</v>
          </cell>
          <cell r="AF5344" t="str">
            <v>VASO BLANCO FACETADO Y EXPRIMIDOR</v>
          </cell>
          <cell r="AG5344" t="str">
            <v>184.99</v>
          </cell>
          <cell r="AH5344">
            <v>2</v>
          </cell>
          <cell r="AI5344" t="str">
            <v>BP24001</v>
          </cell>
          <cell r="AN5344" t="str">
            <v>Sí</v>
          </cell>
        </row>
        <row r="5345">
          <cell r="A5345">
            <v>638</v>
          </cell>
          <cell r="B5345" t="str">
            <v>florencia.bourguet@gmail.com</v>
          </cell>
          <cell r="AF5345" t="str">
            <v>SECAPLATOS 2 COLORES SURTIDOS 30CMX43CM (Blanco)</v>
          </cell>
          <cell r="AG5345" t="str">
            <v>1216.14</v>
          </cell>
          <cell r="AH5345">
            <v>1</v>
          </cell>
          <cell r="AN5345" t="str">
            <v>Sí</v>
          </cell>
        </row>
        <row r="5346">
          <cell r="A5346">
            <v>638</v>
          </cell>
          <cell r="B5346" t="str">
            <v>florencia.bourguet@gmail.com</v>
          </cell>
          <cell r="AF5346" t="str">
            <v>SECAPLATOS SILICONA 30.5 X 20.5 CM (Rojo)</v>
          </cell>
          <cell r="AG5346" t="str">
            <v>294.01</v>
          </cell>
          <cell r="AH5346">
            <v>1</v>
          </cell>
          <cell r="AI5346" t="str">
            <v>BA3015</v>
          </cell>
          <cell r="AN5346" t="str">
            <v>Sí</v>
          </cell>
        </row>
        <row r="5347">
          <cell r="A5347">
            <v>637</v>
          </cell>
          <cell r="B5347" t="str">
            <v>gonzalofarid.ghanem@gmail.com</v>
          </cell>
          <cell r="C5347">
            <v>43992</v>
          </cell>
          <cell r="D5347" t="str">
            <v>Abierta</v>
          </cell>
          <cell r="E5347" t="str">
            <v>Recibido</v>
          </cell>
          <cell r="F5347" t="str">
            <v>Enviado</v>
          </cell>
          <cell r="G5347" t="str">
            <v>ARS</v>
          </cell>
          <cell r="H5347">
            <v>2292</v>
          </cell>
          <cell r="I5347">
            <v>0</v>
          </cell>
          <cell r="J5347">
            <v>0</v>
          </cell>
          <cell r="K5347">
            <v>2292</v>
          </cell>
          <cell r="L5347" t="str">
            <v>Gonzalo Farid Ghanem</v>
          </cell>
          <cell r="M5347">
            <v>40228390</v>
          </cell>
          <cell r="N5347">
            <v>1162470569</v>
          </cell>
          <cell r="O5347" t="str">
            <v>Gonzalo Farid Ghanem</v>
          </cell>
          <cell r="P5347">
            <v>1162470569</v>
          </cell>
          <cell r="Q5347" t="str">
            <v>Albarracin</v>
          </cell>
          <cell r="R5347">
            <v>1718</v>
          </cell>
          <cell r="S5347">
            <v>3</v>
          </cell>
          <cell r="T5347" t="str">
            <v>Parque chacabuco</v>
          </cell>
          <cell r="U5347" t="str">
            <v>Caba</v>
          </cell>
          <cell r="V5347">
            <v>1424</v>
          </cell>
          <cell r="W5347" t="str">
            <v>Capital Federal</v>
          </cell>
          <cell r="Y5347" t="str">
            <v>SIN CARGO (CABA Y GRAN PARTE DE GBA)</v>
          </cell>
          <cell r="Z5347" t="str">
            <v>Mercado Pago</v>
          </cell>
          <cell r="AD5347">
            <v>43992</v>
          </cell>
          <cell r="AE5347">
            <v>43994</v>
          </cell>
          <cell r="AF5347" t="str">
            <v>PARRILLA PORTATIL PLEGABLE</v>
          </cell>
          <cell r="AG5347">
            <v>2292</v>
          </cell>
          <cell r="AH5347">
            <v>1</v>
          </cell>
          <cell r="AI5347" t="str">
            <v>093PA7074</v>
          </cell>
          <cell r="AJ5347" t="str">
            <v>Móvil</v>
          </cell>
          <cell r="AK5347" t="str">
            <v>LLEVA 13-06 ENTRE 8 Y 13 HORAS</v>
          </cell>
          <cell r="AL5347">
            <v>1523886508</v>
          </cell>
          <cell r="AM5347">
            <v>228045561</v>
          </cell>
          <cell r="AN5347" t="str">
            <v>Sí</v>
          </cell>
        </row>
        <row r="5348">
          <cell r="A5348">
            <v>636</v>
          </cell>
          <cell r="B5348" t="str">
            <v>majoluni_68@hotmail.com</v>
          </cell>
          <cell r="C5348">
            <v>43992</v>
          </cell>
          <cell r="D5348" t="str">
            <v>Abierta</v>
          </cell>
          <cell r="E5348" t="str">
            <v>Recibido</v>
          </cell>
          <cell r="F5348" t="str">
            <v>Enviado</v>
          </cell>
          <cell r="G5348" t="str">
            <v>ARS</v>
          </cell>
          <cell r="H5348" t="str">
            <v>1195.88</v>
          </cell>
          <cell r="I5348">
            <v>0</v>
          </cell>
          <cell r="J5348">
            <v>0</v>
          </cell>
          <cell r="K5348" t="str">
            <v>1195.88</v>
          </cell>
          <cell r="L5348" t="str">
            <v>María jose Fernandez</v>
          </cell>
          <cell r="M5348">
            <v>20313931</v>
          </cell>
          <cell r="N5348">
            <v>1165211097</v>
          </cell>
          <cell r="O5348" t="str">
            <v>María jose Fernandez</v>
          </cell>
          <cell r="P5348">
            <v>1165211097</v>
          </cell>
          <cell r="Q5348" t="str">
            <v>Zequeira</v>
          </cell>
          <cell r="R5348">
            <v>6133</v>
          </cell>
          <cell r="S5348" t="str">
            <v>2 d</v>
          </cell>
          <cell r="T5348" t="str">
            <v>Mataderos</v>
          </cell>
          <cell r="U5348" t="str">
            <v>Caba</v>
          </cell>
          <cell r="V5348">
            <v>1440</v>
          </cell>
          <cell r="W5348" t="str">
            <v>Capital Federal</v>
          </cell>
          <cell r="Y5348" t="str">
            <v>SIN CARGO (CABA Y GRAN PARTE DE GBA)</v>
          </cell>
          <cell r="Z5348" t="str">
            <v>Mercado Pago</v>
          </cell>
          <cell r="AD5348">
            <v>43992</v>
          </cell>
          <cell r="AE5348">
            <v>43994</v>
          </cell>
          <cell r="AF5348" t="str">
            <v>TRAPEADOR DE PISO VIOLETA EXTENSIBLE</v>
          </cell>
          <cell r="AG5348" t="str">
            <v>1195.88</v>
          </cell>
          <cell r="AH5348">
            <v>1</v>
          </cell>
          <cell r="AI5348" t="str">
            <v>046LI7535</v>
          </cell>
          <cell r="AJ5348" t="str">
            <v>Móvil</v>
          </cell>
          <cell r="AK5348" t="str">
            <v>LLEVA 13-06 ENTRE 8 Y 13 HORAS</v>
          </cell>
          <cell r="AL5348">
            <v>1523649723</v>
          </cell>
          <cell r="AM5348">
            <v>227942978</v>
          </cell>
          <cell r="AN5348" t="str">
            <v>Sí</v>
          </cell>
        </row>
        <row r="5349">
          <cell r="A5349">
            <v>635</v>
          </cell>
          <cell r="B5349" t="str">
            <v>vane.zam30@gmail.com</v>
          </cell>
          <cell r="C5349">
            <v>43992</v>
          </cell>
          <cell r="D5349" t="str">
            <v>Abierta</v>
          </cell>
          <cell r="E5349" t="str">
            <v>Recibido</v>
          </cell>
          <cell r="F5349" t="str">
            <v>Enviado</v>
          </cell>
          <cell r="G5349" t="str">
            <v>ARS</v>
          </cell>
          <cell r="H5349" t="str">
            <v>971.6</v>
          </cell>
          <cell r="I5349">
            <v>0</v>
          </cell>
          <cell r="J5349">
            <v>0</v>
          </cell>
          <cell r="K5349" t="str">
            <v>971.6</v>
          </cell>
          <cell r="L5349" t="str">
            <v>Vanesa Zamora</v>
          </cell>
          <cell r="M5349">
            <v>32552858</v>
          </cell>
          <cell r="N5349">
            <v>61631208</v>
          </cell>
          <cell r="O5349" t="str">
            <v>Vanesa Zamora</v>
          </cell>
          <cell r="P5349">
            <v>61631208</v>
          </cell>
          <cell r="Q5349" t="str">
            <v>Valentín Cardoso</v>
          </cell>
          <cell r="R5349">
            <v>2078</v>
          </cell>
          <cell r="T5349" t="str">
            <v>Ramos Mejía</v>
          </cell>
          <cell r="U5349" t="str">
            <v>La Matanza</v>
          </cell>
          <cell r="V5349">
            <v>1704</v>
          </cell>
          <cell r="W5349" t="str">
            <v>Gran Buenos Aires</v>
          </cell>
          <cell r="Y5349" t="str">
            <v>SIN CARGO (CABA Y GRAN PARTE DE GBA)</v>
          </cell>
          <cell r="Z5349" t="str">
            <v>Mercado Pago</v>
          </cell>
          <cell r="AD5349">
            <v>43992</v>
          </cell>
          <cell r="AE5349">
            <v>43994</v>
          </cell>
          <cell r="AF5349" t="str">
            <v>PROMO: BUDINERA + TARTERA + BATIDOR SEMIAUTOMATICO</v>
          </cell>
          <cell r="AG5349">
            <v>899</v>
          </cell>
          <cell r="AH5349">
            <v>1</v>
          </cell>
          <cell r="AI5349" t="str">
            <v>046BA4829//046BA4836//046BA4824</v>
          </cell>
          <cell r="AJ5349" t="str">
            <v>Móvil</v>
          </cell>
          <cell r="AK5349" t="str">
            <v>LLEGA 18-06 ENTRE 8 Y 17 HORAS</v>
          </cell>
          <cell r="AL5349">
            <v>1523477369</v>
          </cell>
          <cell r="AM5349">
            <v>227817522</v>
          </cell>
          <cell r="AN5349" t="str">
            <v>Sí</v>
          </cell>
        </row>
        <row r="5350">
          <cell r="A5350">
            <v>635</v>
          </cell>
          <cell r="B5350" t="str">
            <v>vane.zam30@gmail.com</v>
          </cell>
          <cell r="AF5350" t="str">
            <v>MOLDE RAVIOLES CORAZON</v>
          </cell>
          <cell r="AG5350" t="str">
            <v>72.6</v>
          </cell>
          <cell r="AH5350">
            <v>1</v>
          </cell>
          <cell r="AI5350" t="str">
            <v>DIM2503LU</v>
          </cell>
          <cell r="AN5350" t="str">
            <v>Sí</v>
          </cell>
        </row>
        <row r="5351">
          <cell r="A5351">
            <v>634</v>
          </cell>
          <cell r="B5351" t="str">
            <v>marisaminio07@gmail.com</v>
          </cell>
          <cell r="C5351">
            <v>43992</v>
          </cell>
          <cell r="D5351" t="str">
            <v>Abierta</v>
          </cell>
          <cell r="E5351" t="str">
            <v>Recibido</v>
          </cell>
          <cell r="F5351" t="str">
            <v>Enviado</v>
          </cell>
          <cell r="G5351" t="str">
            <v>ARS</v>
          </cell>
          <cell r="H5351">
            <v>2099</v>
          </cell>
          <cell r="I5351">
            <v>0</v>
          </cell>
          <cell r="J5351">
            <v>0</v>
          </cell>
          <cell r="K5351">
            <v>2099</v>
          </cell>
          <cell r="L5351" t="str">
            <v>Maria Miño</v>
          </cell>
          <cell r="M5351">
            <v>16988293</v>
          </cell>
          <cell r="N5351">
            <v>1151579628</v>
          </cell>
          <cell r="O5351" t="str">
            <v>Maria miño</v>
          </cell>
          <cell r="P5351">
            <v>1151579628</v>
          </cell>
          <cell r="Q5351" t="str">
            <v>Av. Dr. Ricardo Balbín</v>
          </cell>
          <cell r="R5351">
            <v>2515</v>
          </cell>
          <cell r="S5351" t="str">
            <v>6° Timbre: 17</v>
          </cell>
          <cell r="U5351" t="str">
            <v>Caba</v>
          </cell>
          <cell r="V5351">
            <v>1428</v>
          </cell>
          <cell r="W5351" t="str">
            <v>Capital Federal</v>
          </cell>
          <cell r="Y5351" t="str">
            <v>SIN CARGO (CABA Y GRAN PARTE DE GBA)</v>
          </cell>
          <cell r="Z5351" t="str">
            <v>Mercado Pago</v>
          </cell>
          <cell r="AD5351">
            <v>43992</v>
          </cell>
          <cell r="AE5351">
            <v>43994</v>
          </cell>
          <cell r="AF5351" t="str">
            <v>PROMO: MOPA PREMIUM + TRAPEADOR DE MANO</v>
          </cell>
          <cell r="AG5351">
            <v>2099</v>
          </cell>
          <cell r="AH5351">
            <v>1</v>
          </cell>
          <cell r="AI5351" t="str">
            <v>046LI6698//046LI7902</v>
          </cell>
          <cell r="AJ5351" t="str">
            <v>Móvil</v>
          </cell>
          <cell r="AK5351" t="str">
            <v>LLEGA 17-06 ENTRE 8 Y 17 HORAS</v>
          </cell>
          <cell r="AL5351">
            <v>1523379041</v>
          </cell>
          <cell r="AM5351">
            <v>226774374</v>
          </cell>
          <cell r="AN5351" t="str">
            <v>Sí</v>
          </cell>
        </row>
        <row r="5352">
          <cell r="A5352">
            <v>633</v>
          </cell>
          <cell r="B5352" t="str">
            <v>verolewko@gmail.com</v>
          </cell>
          <cell r="C5352">
            <v>43992</v>
          </cell>
          <cell r="D5352" t="str">
            <v>Abierta</v>
          </cell>
          <cell r="E5352" t="str">
            <v>Recibido</v>
          </cell>
          <cell r="F5352" t="str">
            <v>Enviado</v>
          </cell>
          <cell r="G5352" t="str">
            <v>ARS</v>
          </cell>
          <cell r="H5352">
            <v>1799</v>
          </cell>
          <cell r="I5352">
            <v>0</v>
          </cell>
          <cell r="J5352">
            <v>0</v>
          </cell>
          <cell r="K5352">
            <v>1799</v>
          </cell>
          <cell r="L5352" t="str">
            <v>Veronica Lewko</v>
          </cell>
          <cell r="M5352">
            <v>23127818</v>
          </cell>
          <cell r="N5352">
            <v>1164580662</v>
          </cell>
          <cell r="O5352" t="str">
            <v>Veronica Lewko</v>
          </cell>
          <cell r="P5352">
            <v>1164580662</v>
          </cell>
          <cell r="Q5352" t="str">
            <v>Avellaneda</v>
          </cell>
          <cell r="R5352">
            <v>1946</v>
          </cell>
          <cell r="S5352" t="str">
            <v>11 D</v>
          </cell>
          <cell r="T5352" t="str">
            <v>Flores</v>
          </cell>
          <cell r="U5352" t="str">
            <v>Caba</v>
          </cell>
          <cell r="V5352">
            <v>1406</v>
          </cell>
          <cell r="W5352" t="str">
            <v>Capital Federal</v>
          </cell>
          <cell r="Y5352" t="str">
            <v>SIN CARGO (CABA Y GRAN PARTE DE GBA)</v>
          </cell>
          <cell r="Z5352" t="str">
            <v>Mercado Pago</v>
          </cell>
          <cell r="AD5352">
            <v>43992</v>
          </cell>
          <cell r="AE5352">
            <v>43994</v>
          </cell>
          <cell r="AF5352" t="str">
            <v>SET:  BALDE CENTRIFUGADOR + 1 TRAPEADOR CON MOPA+ REPUESTO MOPA</v>
          </cell>
          <cell r="AG5352">
            <v>1799</v>
          </cell>
          <cell r="AH5352">
            <v>1</v>
          </cell>
          <cell r="AI5352" t="str">
            <v>046LI6698</v>
          </cell>
          <cell r="AJ5352" t="str">
            <v>Móvil</v>
          </cell>
          <cell r="AK5352" t="str">
            <v>LLEVA 13-06 ENTRE 8 Y 13 HORAS</v>
          </cell>
          <cell r="AL5352">
            <v>1523242331</v>
          </cell>
          <cell r="AM5352">
            <v>227743632</v>
          </cell>
          <cell r="AN5352" t="str">
            <v>Sí</v>
          </cell>
        </row>
        <row r="5353">
          <cell r="A5353">
            <v>632</v>
          </cell>
          <cell r="B5353" t="str">
            <v>ayelen_linares@yahoo.com</v>
          </cell>
          <cell r="C5353">
            <v>43992</v>
          </cell>
          <cell r="D5353" t="str">
            <v>Abierta</v>
          </cell>
          <cell r="E5353" t="str">
            <v>Recibido</v>
          </cell>
          <cell r="F5353" t="str">
            <v>Enviado</v>
          </cell>
          <cell r="G5353" t="str">
            <v>ARS</v>
          </cell>
          <cell r="H5353">
            <v>899</v>
          </cell>
          <cell r="I5353">
            <v>0</v>
          </cell>
          <cell r="J5353">
            <v>0</v>
          </cell>
          <cell r="K5353">
            <v>899</v>
          </cell>
          <cell r="L5353" t="str">
            <v>Ayelen Linares</v>
          </cell>
          <cell r="M5353">
            <v>37184078</v>
          </cell>
          <cell r="N5353">
            <v>1133119075</v>
          </cell>
          <cell r="O5353" t="str">
            <v>Ayelen Linares</v>
          </cell>
          <cell r="P5353">
            <v>1133119075</v>
          </cell>
          <cell r="Q5353" t="str">
            <v>Castro barros</v>
          </cell>
          <cell r="R5353">
            <v>259</v>
          </cell>
          <cell r="T5353" t="str">
            <v>Banfield</v>
          </cell>
          <cell r="U5353" t="str">
            <v>Lomas de Zamora</v>
          </cell>
          <cell r="V5353">
            <v>1828</v>
          </cell>
          <cell r="W5353" t="str">
            <v>Gran Buenos Aires</v>
          </cell>
          <cell r="Y5353" t="str">
            <v>SIN CARGO (CABA Y GRAN PARTE DE GBA)</v>
          </cell>
          <cell r="Z5353" t="str">
            <v>Mercado Pago</v>
          </cell>
          <cell r="AC5353" t="str">
            <v>TIENE DOS ORDENES MAS 679 Y 680 POR FAVOR ENTREGAR TODAS JUNTAS!!</v>
          </cell>
          <cell r="AD5353">
            <v>43992</v>
          </cell>
          <cell r="AE5353">
            <v>43994</v>
          </cell>
          <cell r="AF5353" t="str">
            <v>PROMO: BUDINERA + TARTERA + BATIDOR SEMIAUTOMATICO</v>
          </cell>
          <cell r="AG5353">
            <v>899</v>
          </cell>
          <cell r="AH5353">
            <v>1</v>
          </cell>
          <cell r="AI5353" t="str">
            <v>046BA4829//046BA4836//046BA4824</v>
          </cell>
          <cell r="AJ5353" t="str">
            <v>Móvil</v>
          </cell>
          <cell r="AK5353" t="str">
            <v>LLEGA 18-06 ENTRE 8 Y 17 HORAS</v>
          </cell>
          <cell r="AL5353">
            <v>1523194211</v>
          </cell>
          <cell r="AM5353">
            <v>227721607</v>
          </cell>
          <cell r="AN5353" t="str">
            <v>Sí</v>
          </cell>
        </row>
        <row r="5354">
          <cell r="A5354">
            <v>631</v>
          </cell>
          <cell r="B5354" t="str">
            <v>ayedeluermoz@hotmail.com</v>
          </cell>
          <cell r="C5354">
            <v>43992</v>
          </cell>
          <cell r="D5354" t="str">
            <v>Abierta</v>
          </cell>
          <cell r="E5354" t="str">
            <v>Recibido</v>
          </cell>
          <cell r="F5354" t="str">
            <v>Enviado</v>
          </cell>
          <cell r="G5354" t="str">
            <v>ARS</v>
          </cell>
          <cell r="H5354">
            <v>1799</v>
          </cell>
          <cell r="I5354">
            <v>0</v>
          </cell>
          <cell r="J5354">
            <v>0</v>
          </cell>
          <cell r="K5354">
            <v>1799</v>
          </cell>
          <cell r="L5354" t="str">
            <v>Ayelen Deluermoz</v>
          </cell>
          <cell r="M5354">
            <v>37207117</v>
          </cell>
          <cell r="N5354">
            <v>23135243</v>
          </cell>
          <cell r="O5354" t="str">
            <v>Ayelen deluermoz</v>
          </cell>
          <cell r="P5354">
            <v>23135243</v>
          </cell>
          <cell r="Q5354" t="str">
            <v>Diagonal 84</v>
          </cell>
          <cell r="R5354">
            <v>3630</v>
          </cell>
          <cell r="T5354" t="str">
            <v>villa ballester</v>
          </cell>
          <cell r="U5354" t="str">
            <v>Buenos Aires</v>
          </cell>
          <cell r="V5354">
            <v>1653</v>
          </cell>
          <cell r="W5354" t="str">
            <v>Gran Buenos Aires</v>
          </cell>
          <cell r="Y5354" t="str">
            <v>SIN CARGO (CABA Y GRAN PARTE DE GBA)</v>
          </cell>
          <cell r="Z5354" t="str">
            <v>Mercado Pago</v>
          </cell>
          <cell r="AD5354">
            <v>43992</v>
          </cell>
          <cell r="AE5354">
            <v>43994</v>
          </cell>
          <cell r="AF5354" t="str">
            <v>SET:  BALDE CENTRIFUGADOR + 1 TRAPEADOR CON MOPA+ REPUESTO MOPA</v>
          </cell>
          <cell r="AG5354">
            <v>1799</v>
          </cell>
          <cell r="AH5354">
            <v>1</v>
          </cell>
          <cell r="AI5354" t="str">
            <v>046LI6698</v>
          </cell>
          <cell r="AJ5354" t="str">
            <v>Web</v>
          </cell>
          <cell r="AK5354" t="str">
            <v>LLEGA 18-06 ENTRE 8 Y 17 HORAS</v>
          </cell>
          <cell r="AL5354">
            <v>1523155880</v>
          </cell>
          <cell r="AM5354">
            <v>227708855</v>
          </cell>
          <cell r="AN5354" t="str">
            <v>Sí</v>
          </cell>
        </row>
        <row r="5355">
          <cell r="A5355">
            <v>630</v>
          </cell>
          <cell r="B5355" t="str">
            <v>mabettina68@gmail.com</v>
          </cell>
          <cell r="C5355">
            <v>43992</v>
          </cell>
          <cell r="D5355" t="str">
            <v>Abierta</v>
          </cell>
          <cell r="E5355" t="str">
            <v>Recibido</v>
          </cell>
          <cell r="F5355" t="str">
            <v>Enviado</v>
          </cell>
          <cell r="G5355" t="str">
            <v>ARS</v>
          </cell>
          <cell r="H5355">
            <v>5397</v>
          </cell>
          <cell r="I5355">
            <v>0</v>
          </cell>
          <cell r="J5355">
            <v>0</v>
          </cell>
          <cell r="K5355">
            <v>5397</v>
          </cell>
          <cell r="L5355" t="str">
            <v>Maria bettina Infantino</v>
          </cell>
          <cell r="M5355">
            <v>20384057</v>
          </cell>
          <cell r="N5355">
            <v>1164439009</v>
          </cell>
          <cell r="O5355" t="str">
            <v>Maria bettina Infantino</v>
          </cell>
          <cell r="P5355">
            <v>1164439009</v>
          </cell>
          <cell r="Q5355" t="str">
            <v>Zañartu</v>
          </cell>
          <cell r="R5355">
            <v>1054</v>
          </cell>
          <cell r="T5355" t="str">
            <v>Parque Chacabuco</v>
          </cell>
          <cell r="U5355" t="str">
            <v>Caba</v>
          </cell>
          <cell r="V5355">
            <v>1424</v>
          </cell>
          <cell r="W5355" t="str">
            <v>Capital Federal</v>
          </cell>
          <cell r="Y5355" t="str">
            <v>SIN CARGO (CABA Y GRAN PARTE DE GBA)</v>
          </cell>
          <cell r="Z5355" t="str">
            <v>Mercado Pago</v>
          </cell>
          <cell r="AD5355">
            <v>43992</v>
          </cell>
          <cell r="AE5355">
            <v>43994</v>
          </cell>
          <cell r="AF5355" t="str">
            <v>SET:  BALDE CENTRIFUGADOR + 1 TRAPEADOR CON MOPA+ REPUESTO MOPA</v>
          </cell>
          <cell r="AG5355">
            <v>1799</v>
          </cell>
          <cell r="AH5355">
            <v>3</v>
          </cell>
          <cell r="AI5355" t="str">
            <v>046LI6698</v>
          </cell>
          <cell r="AJ5355" t="str">
            <v>Móvil</v>
          </cell>
          <cell r="AK5355" t="str">
            <v>LLEVA 13-06 ENTRE 8 Y 13 HORAS</v>
          </cell>
          <cell r="AL5355">
            <v>1523097211</v>
          </cell>
          <cell r="AM5355">
            <v>227686037</v>
          </cell>
          <cell r="AN5355" t="str">
            <v>Sí</v>
          </cell>
        </row>
        <row r="5356">
          <cell r="A5356">
            <v>629</v>
          </cell>
          <cell r="B5356" t="str">
            <v>vicogalarco@gmail.com</v>
          </cell>
          <cell r="C5356">
            <v>43992</v>
          </cell>
          <cell r="D5356" t="str">
            <v>Abierta</v>
          </cell>
          <cell r="E5356" t="str">
            <v>Recibido</v>
          </cell>
          <cell r="F5356" t="str">
            <v>Enviado</v>
          </cell>
          <cell r="G5356" t="str">
            <v>ARS</v>
          </cell>
          <cell r="H5356">
            <v>5309</v>
          </cell>
          <cell r="I5356">
            <v>0</v>
          </cell>
          <cell r="J5356">
            <v>0</v>
          </cell>
          <cell r="K5356">
            <v>5309</v>
          </cell>
          <cell r="L5356" t="str">
            <v>Victoria Galarco</v>
          </cell>
          <cell r="M5356">
            <v>35900908</v>
          </cell>
          <cell r="N5356">
            <v>1133054778</v>
          </cell>
          <cell r="O5356" t="str">
            <v>Victoria GALARCO</v>
          </cell>
          <cell r="P5356">
            <v>1133054778</v>
          </cell>
          <cell r="Q5356" t="str">
            <v>Tomas Antonio Valle</v>
          </cell>
          <cell r="R5356">
            <v>921</v>
          </cell>
          <cell r="S5356" t="str">
            <v>3B</v>
          </cell>
          <cell r="T5356" t="str">
            <v>CABALLITO</v>
          </cell>
          <cell r="U5356" t="str">
            <v>Ciudad Autonoma De Buenos Aires</v>
          </cell>
          <cell r="V5356">
            <v>1424</v>
          </cell>
          <cell r="W5356" t="str">
            <v>Capital Federal</v>
          </cell>
          <cell r="Y5356" t="str">
            <v>SIN CARGO (CABA Y GRAN PARTE DE GBA)</v>
          </cell>
          <cell r="Z5356" t="str">
            <v>Mercado Pago</v>
          </cell>
          <cell r="AD5356">
            <v>43992</v>
          </cell>
          <cell r="AE5356">
            <v>43994</v>
          </cell>
          <cell r="AF5356" t="str">
            <v>PARRILLA PORTATIL CARRITO</v>
          </cell>
          <cell r="AG5356">
            <v>5309</v>
          </cell>
          <cell r="AH5356">
            <v>1</v>
          </cell>
          <cell r="AI5356" t="str">
            <v>093PA7075</v>
          </cell>
          <cell r="AJ5356" t="str">
            <v>Web</v>
          </cell>
          <cell r="AK5356" t="str">
            <v>LLEVA 13-06 ENTRE 8 Y 13 HORAS</v>
          </cell>
          <cell r="AL5356">
            <v>1523045589</v>
          </cell>
          <cell r="AM5356">
            <v>227666426</v>
          </cell>
          <cell r="AN5356" t="str">
            <v>Sí</v>
          </cell>
        </row>
        <row r="5357">
          <cell r="A5357">
            <v>628</v>
          </cell>
          <cell r="B5357" t="str">
            <v>eugenia.sanchez10@gmail.com</v>
          </cell>
          <cell r="C5357">
            <v>43992</v>
          </cell>
          <cell r="D5357" t="str">
            <v>Abierta</v>
          </cell>
          <cell r="E5357" t="str">
            <v>Recibido</v>
          </cell>
          <cell r="F5357" t="str">
            <v>Enviado</v>
          </cell>
          <cell r="G5357" t="str">
            <v>ARS</v>
          </cell>
          <cell r="H5357" t="str">
            <v>1729.84</v>
          </cell>
          <cell r="I5357" t="str">
            <v>259.48</v>
          </cell>
          <cell r="J5357">
            <v>0</v>
          </cell>
          <cell r="K5357" t="str">
            <v>1470.36</v>
          </cell>
          <cell r="L5357" t="str">
            <v>Eugenia Sanchez</v>
          </cell>
          <cell r="M5357">
            <v>32267981</v>
          </cell>
          <cell r="N5357">
            <v>41792222</v>
          </cell>
          <cell r="O5357" t="str">
            <v>Eugenia Sanchez</v>
          </cell>
          <cell r="P5357">
            <v>41792222</v>
          </cell>
          <cell r="Q5357" t="str">
            <v>Arenales</v>
          </cell>
          <cell r="R5357">
            <v>554</v>
          </cell>
          <cell r="S5357">
            <v>401</v>
          </cell>
          <cell r="T5357" t="str">
            <v>Vicente Lopez</v>
          </cell>
          <cell r="U5357" t="str">
            <v>Buenos Aires</v>
          </cell>
          <cell r="V5357">
            <v>1638</v>
          </cell>
          <cell r="W5357" t="str">
            <v>Gran Buenos Aires</v>
          </cell>
          <cell r="Y5357" t="str">
            <v>SIN CARGO (CABA Y GRAN PARTE DE GBA)</v>
          </cell>
          <cell r="Z5357" t="str">
            <v>Mercado Pago</v>
          </cell>
          <cell r="AA5357" t="str">
            <v>GIMEACCARDI</v>
          </cell>
          <cell r="AD5357">
            <v>43992</v>
          </cell>
          <cell r="AE5357">
            <v>43994</v>
          </cell>
          <cell r="AF5357" t="str">
            <v>BIFERA CEREZA CUADRADA 24 CM ANTIADHERENTE PANELUX</v>
          </cell>
          <cell r="AG5357" t="str">
            <v>1729.84</v>
          </cell>
          <cell r="AH5357">
            <v>1</v>
          </cell>
          <cell r="AI5357" t="str">
            <v>PAN75119</v>
          </cell>
          <cell r="AJ5357" t="str">
            <v>Web</v>
          </cell>
          <cell r="AK5357" t="str">
            <v>LLEGA 18-06 ENTRE 8 Y 17 HORAS</v>
          </cell>
          <cell r="AL5357">
            <v>1522980442</v>
          </cell>
          <cell r="AM5357">
            <v>225405474</v>
          </cell>
          <cell r="AN5357" t="str">
            <v>Sí</v>
          </cell>
        </row>
        <row r="5358">
          <cell r="A5358">
            <v>627</v>
          </cell>
          <cell r="B5358" t="str">
            <v>paolajulieta_prado@hotmail.com</v>
          </cell>
          <cell r="C5358">
            <v>43991</v>
          </cell>
          <cell r="D5358" t="str">
            <v>Abierta</v>
          </cell>
          <cell r="E5358" t="str">
            <v>Recibido</v>
          </cell>
          <cell r="F5358" t="str">
            <v>Enviado</v>
          </cell>
          <cell r="G5358" t="str">
            <v>ARS</v>
          </cell>
          <cell r="H5358">
            <v>1799</v>
          </cell>
          <cell r="I5358">
            <v>0</v>
          </cell>
          <cell r="J5358">
            <v>0</v>
          </cell>
          <cell r="K5358">
            <v>1799</v>
          </cell>
          <cell r="L5358" t="str">
            <v>Paola Prado</v>
          </cell>
          <cell r="M5358">
            <v>27373998</v>
          </cell>
          <cell r="N5358">
            <v>111521829646</v>
          </cell>
          <cell r="O5358" t="str">
            <v>Paola Prado</v>
          </cell>
          <cell r="P5358">
            <v>1521829646</v>
          </cell>
          <cell r="Q5358" t="str">
            <v>Italia</v>
          </cell>
          <cell r="R5358">
            <v>995</v>
          </cell>
          <cell r="T5358" t="str">
            <v>La unión</v>
          </cell>
          <cell r="U5358" t="str">
            <v>Ezeiza</v>
          </cell>
          <cell r="V5358">
            <v>1804</v>
          </cell>
          <cell r="W5358" t="str">
            <v>Gran Buenos Aires</v>
          </cell>
          <cell r="Y5358" t="str">
            <v>SIN CARGO (CABA Y GRAN PARTE DE GBA)</v>
          </cell>
          <cell r="Z5358" t="str">
            <v>Mercado Pago</v>
          </cell>
          <cell r="AD5358">
            <v>43991</v>
          </cell>
          <cell r="AE5358">
            <v>43994</v>
          </cell>
          <cell r="AF5358" t="str">
            <v>SET:  BALDE CENTRIFUGADOR + 1 TRAPEADOR CON MOPA+ REPUESTO MOPA</v>
          </cell>
          <cell r="AG5358">
            <v>1799</v>
          </cell>
          <cell r="AH5358">
            <v>1</v>
          </cell>
          <cell r="AI5358" t="str">
            <v>046LI6698</v>
          </cell>
          <cell r="AJ5358" t="str">
            <v>Móvil</v>
          </cell>
          <cell r="AK5358" t="str">
            <v>LLEGA 16-06 ENTRE 8 Y 17 HORAS</v>
          </cell>
          <cell r="AL5358">
            <v>1522475978</v>
          </cell>
          <cell r="AM5358">
            <v>227275504</v>
          </cell>
          <cell r="AN5358" t="str">
            <v>Sí</v>
          </cell>
        </row>
        <row r="5359">
          <cell r="A5359">
            <v>626</v>
          </cell>
          <cell r="B5359" t="str">
            <v>mela_05_90@hotmail.com</v>
          </cell>
          <cell r="C5359">
            <v>43991</v>
          </cell>
          <cell r="D5359" t="str">
            <v>Abierta</v>
          </cell>
          <cell r="E5359" t="str">
            <v>Recibido</v>
          </cell>
          <cell r="F5359" t="str">
            <v>Enviado</v>
          </cell>
          <cell r="G5359" t="str">
            <v>ARS</v>
          </cell>
          <cell r="H5359" t="str">
            <v>2252.68</v>
          </cell>
          <cell r="I5359">
            <v>0</v>
          </cell>
          <cell r="J5359">
            <v>0</v>
          </cell>
          <cell r="K5359" t="str">
            <v>2252.68</v>
          </cell>
          <cell r="L5359" t="str">
            <v>melanie Tamashiro</v>
          </cell>
          <cell r="M5359">
            <v>35228198</v>
          </cell>
          <cell r="N5359">
            <v>1155831853</v>
          </cell>
          <cell r="O5359" t="str">
            <v>Melanie Tamashiro</v>
          </cell>
          <cell r="P5359">
            <v>1155831853</v>
          </cell>
          <cell r="Q5359" t="str">
            <v>Junin</v>
          </cell>
          <cell r="R5359">
            <v>1414</v>
          </cell>
          <cell r="U5359" t="str">
            <v>Ciudad Eduardo Madero</v>
          </cell>
          <cell r="V5359">
            <v>1768</v>
          </cell>
          <cell r="W5359" t="str">
            <v>Gran Buenos Aires</v>
          </cell>
          <cell r="Y5359" t="str">
            <v>SIN CARGO (CABA Y GRAN PARTE DE GBA)</v>
          </cell>
          <cell r="Z5359" t="str">
            <v>Mercado Pago</v>
          </cell>
          <cell r="AD5359">
            <v>43991</v>
          </cell>
          <cell r="AE5359">
            <v>43994</v>
          </cell>
          <cell r="AF5359" t="str">
            <v>SET X 6 COPA DE VINO X 300CC</v>
          </cell>
          <cell r="AG5359">
            <v>1450</v>
          </cell>
          <cell r="AH5359">
            <v>1</v>
          </cell>
          <cell r="AI5359" t="str">
            <v>MS440165</v>
          </cell>
          <cell r="AJ5359" t="str">
            <v>Web</v>
          </cell>
          <cell r="AK5359" t="str">
            <v>LLEGA 17-06 ENTRE 8 Y 17 HORAS</v>
          </cell>
          <cell r="AL5359">
            <v>1522444693</v>
          </cell>
          <cell r="AM5359">
            <v>224403198</v>
          </cell>
          <cell r="AN5359" t="str">
            <v>Sí</v>
          </cell>
        </row>
        <row r="5360">
          <cell r="A5360">
            <v>626</v>
          </cell>
          <cell r="B5360" t="str">
            <v>mela_05_90@hotmail.com</v>
          </cell>
          <cell r="AF5360" t="str">
            <v>MOLDE P/PIZZA ANTIADHERENTE NEGRO 30 CM.</v>
          </cell>
          <cell r="AG5360" t="str">
            <v>802.68</v>
          </cell>
          <cell r="AH5360">
            <v>1</v>
          </cell>
          <cell r="AI5360" t="str">
            <v>043BA6161</v>
          </cell>
          <cell r="AN5360" t="str">
            <v>Sí</v>
          </cell>
        </row>
        <row r="5361">
          <cell r="A5361">
            <v>625</v>
          </cell>
          <cell r="B5361" t="str">
            <v>florenciaserranopucheta@gmail.com</v>
          </cell>
          <cell r="C5361">
            <v>43991</v>
          </cell>
          <cell r="D5361" t="str">
            <v>Abierta</v>
          </cell>
          <cell r="E5361" t="str">
            <v>Recibido</v>
          </cell>
          <cell r="F5361" t="str">
            <v>Enviado</v>
          </cell>
          <cell r="G5361" t="str">
            <v>ARS</v>
          </cell>
          <cell r="H5361" t="str">
            <v>7490.74</v>
          </cell>
          <cell r="I5361" t="str">
            <v>1123.61</v>
          </cell>
          <cell r="J5361">
            <v>0</v>
          </cell>
          <cell r="K5361" t="str">
            <v>6367.13</v>
          </cell>
          <cell r="L5361" t="str">
            <v>Florencia Serrano Pucheta</v>
          </cell>
          <cell r="M5361">
            <v>40997374</v>
          </cell>
          <cell r="N5361">
            <v>1136185116</v>
          </cell>
          <cell r="O5361" t="str">
            <v>Florencia Serrano Pucheta</v>
          </cell>
          <cell r="P5361">
            <v>1136185116</v>
          </cell>
          <cell r="Q5361" t="str">
            <v>Nogoya</v>
          </cell>
          <cell r="R5361">
            <v>3168</v>
          </cell>
          <cell r="S5361" t="str">
            <v>7 E</v>
          </cell>
          <cell r="T5361" t="str">
            <v>Villa del Parque</v>
          </cell>
          <cell r="U5361" t="str">
            <v>Caba</v>
          </cell>
          <cell r="V5361">
            <v>1417</v>
          </cell>
          <cell r="W5361" t="str">
            <v>Capital Federal</v>
          </cell>
          <cell r="Y5361" t="str">
            <v>SIN CARGO (CABA Y GRAN PARTE DE GBA)</v>
          </cell>
          <cell r="Z5361" t="str">
            <v>Mercado Pago</v>
          </cell>
          <cell r="AA5361" t="str">
            <v>GIMEACCARDI</v>
          </cell>
          <cell r="AB5361" t="str">
            <v>Lo recibe un chico que se llama Juan.</v>
          </cell>
          <cell r="AD5361">
            <v>43991</v>
          </cell>
          <cell r="AE5361">
            <v>43994</v>
          </cell>
          <cell r="AF5361" t="str">
            <v>ALMOHADÓN DE PANA AZUL 50*36 CM.</v>
          </cell>
          <cell r="AG5361" t="str">
            <v>453.1</v>
          </cell>
          <cell r="AH5361">
            <v>2</v>
          </cell>
          <cell r="AI5361" t="str">
            <v>AL7766</v>
          </cell>
          <cell r="AJ5361" t="str">
            <v>Móvil</v>
          </cell>
          <cell r="AK5361" t="str">
            <v>LLEGA 15-06 ENTRE 8 Y 17 HORAS</v>
          </cell>
          <cell r="AL5361">
            <v>1522325400</v>
          </cell>
          <cell r="AM5361">
            <v>226592297</v>
          </cell>
          <cell r="AN5361" t="str">
            <v>Sí</v>
          </cell>
        </row>
        <row r="5362">
          <cell r="A5362">
            <v>625</v>
          </cell>
          <cell r="B5362" t="str">
            <v>florenciaserranopucheta@gmail.com</v>
          </cell>
          <cell r="AF5362" t="str">
            <v>FUENTE PARA HORNO 2,8 LITROS PASABAHCE</v>
          </cell>
          <cell r="AG5362" t="str">
            <v>1277.45</v>
          </cell>
          <cell r="AH5362">
            <v>1</v>
          </cell>
          <cell r="AI5362" t="str">
            <v>PA59294</v>
          </cell>
          <cell r="AN5362" t="str">
            <v>Sí</v>
          </cell>
        </row>
        <row r="5363">
          <cell r="A5363">
            <v>625</v>
          </cell>
          <cell r="B5363" t="str">
            <v>florenciaserranopucheta@gmail.com</v>
          </cell>
          <cell r="AF5363" t="str">
            <v>RALLADOR DE MANO MEDIANO 20 CM</v>
          </cell>
          <cell r="AG5363" t="str">
            <v>43.87</v>
          </cell>
          <cell r="AH5363">
            <v>1</v>
          </cell>
          <cell r="AI5363" t="str">
            <v>BA7382</v>
          </cell>
          <cell r="AN5363" t="str">
            <v>Sí</v>
          </cell>
        </row>
        <row r="5364">
          <cell r="A5364">
            <v>625</v>
          </cell>
          <cell r="B5364" t="str">
            <v>florenciaserranopucheta@gmail.com</v>
          </cell>
          <cell r="AF5364" t="str">
            <v>JUEGO CUBIERTOS NEGRO X 24 PZS "DI SOLLE"</v>
          </cell>
          <cell r="AG5364" t="str">
            <v>1436.38</v>
          </cell>
          <cell r="AH5364">
            <v>1</v>
          </cell>
          <cell r="AI5364" t="str">
            <v>061CPP0335</v>
          </cell>
          <cell r="AN5364" t="str">
            <v>Sí</v>
          </cell>
        </row>
        <row r="5365">
          <cell r="A5365">
            <v>625</v>
          </cell>
          <cell r="B5365" t="str">
            <v>florenciaserranopucheta@gmail.com</v>
          </cell>
          <cell r="AF5365" t="str">
            <v>RALLADOR ROSA 20 X 4 CM</v>
          </cell>
          <cell r="AG5365" t="str">
            <v>409.25</v>
          </cell>
          <cell r="AH5365">
            <v>1</v>
          </cell>
          <cell r="AI5365" t="str">
            <v>BA6438</v>
          </cell>
          <cell r="AN5365" t="str">
            <v>Sí</v>
          </cell>
        </row>
        <row r="5366">
          <cell r="A5366">
            <v>625</v>
          </cell>
          <cell r="B5366" t="str">
            <v>florenciaserranopucheta@gmail.com</v>
          </cell>
          <cell r="AF5366" t="str">
            <v>RALLADOR CORTO</v>
          </cell>
          <cell r="AG5366" t="str">
            <v>613.79</v>
          </cell>
          <cell r="AH5366">
            <v>1</v>
          </cell>
          <cell r="AI5366" t="str">
            <v>046BA6855</v>
          </cell>
          <cell r="AN5366" t="str">
            <v>Sí</v>
          </cell>
        </row>
        <row r="5367">
          <cell r="A5367">
            <v>625</v>
          </cell>
          <cell r="B5367" t="str">
            <v>florenciaserranopucheta@gmail.com</v>
          </cell>
          <cell r="AF5367" t="str">
            <v>INDIVIDUAL DE CUERINA MAPA 32.5CM DIAM</v>
          </cell>
          <cell r="AG5367" t="str">
            <v>385.03</v>
          </cell>
          <cell r="AH5367">
            <v>2</v>
          </cell>
          <cell r="AI5367" t="str">
            <v>CHUIN37c</v>
          </cell>
          <cell r="AN5367" t="str">
            <v>Sí</v>
          </cell>
        </row>
        <row r="5368">
          <cell r="A5368">
            <v>625</v>
          </cell>
          <cell r="B5368" t="str">
            <v>florenciaserranopucheta@gmail.com</v>
          </cell>
          <cell r="AF5368" t="str">
            <v>JUEGO DE 4 PINTAS</v>
          </cell>
          <cell r="AG5368">
            <v>499</v>
          </cell>
          <cell r="AH5368">
            <v>1</v>
          </cell>
          <cell r="AI5368" t="str">
            <v>RI68946PK</v>
          </cell>
          <cell r="AN5368" t="str">
            <v>Sí</v>
          </cell>
        </row>
        <row r="5369">
          <cell r="A5369">
            <v>625</v>
          </cell>
          <cell r="B5369" t="str">
            <v>florenciaserranopucheta@gmail.com</v>
          </cell>
          <cell r="AF5369" t="str">
            <v>ESPECIERO 6 PIEZAS DE ACERO INOXIDABLE 20X20 CM</v>
          </cell>
          <cell r="AG5369" t="str">
            <v>1534.74</v>
          </cell>
          <cell r="AH5369">
            <v>1</v>
          </cell>
          <cell r="AI5369" t="str">
            <v>BA8194</v>
          </cell>
          <cell r="AN5369" t="str">
            <v>Sí</v>
          </cell>
        </row>
        <row r="5370">
          <cell r="A5370">
            <v>624</v>
          </cell>
          <cell r="B5370" t="str">
            <v>carlafurchi@hotmail.com</v>
          </cell>
          <cell r="C5370">
            <v>43991</v>
          </cell>
          <cell r="D5370" t="str">
            <v>Abierta</v>
          </cell>
          <cell r="E5370" t="str">
            <v>Recibido</v>
          </cell>
          <cell r="F5370" t="str">
            <v>Enviado</v>
          </cell>
          <cell r="G5370" t="str">
            <v>ARS</v>
          </cell>
          <cell r="H5370">
            <v>2099</v>
          </cell>
          <cell r="I5370">
            <v>0</v>
          </cell>
          <cell r="J5370">
            <v>0</v>
          </cell>
          <cell r="K5370">
            <v>2099</v>
          </cell>
          <cell r="L5370" t="str">
            <v>Carla Soledad Furchi</v>
          </cell>
          <cell r="M5370">
            <v>33718921</v>
          </cell>
          <cell r="N5370">
            <v>111532271379</v>
          </cell>
          <cell r="O5370" t="str">
            <v>Carla Soledad Furchi</v>
          </cell>
          <cell r="P5370">
            <v>111532271379</v>
          </cell>
          <cell r="Q5370" t="str">
            <v>Murguiondo</v>
          </cell>
          <cell r="R5370">
            <v>1156</v>
          </cell>
          <cell r="S5370">
            <v>202</v>
          </cell>
          <cell r="T5370" t="str">
            <v>Mataderos</v>
          </cell>
          <cell r="U5370" t="str">
            <v>Caba</v>
          </cell>
          <cell r="V5370">
            <v>1440</v>
          </cell>
          <cell r="W5370" t="str">
            <v>Capital Federal</v>
          </cell>
          <cell r="Y5370" t="str">
            <v>SIN CARGO (CABA Y GRAN PARTE DE GBA)</v>
          </cell>
          <cell r="Z5370" t="str">
            <v>Mercado Pago</v>
          </cell>
          <cell r="AD5370">
            <v>43991</v>
          </cell>
          <cell r="AE5370">
            <v>43994</v>
          </cell>
          <cell r="AF5370" t="str">
            <v>PROMO: MOPA PREMIUM + TRAPEADOR DE MANO</v>
          </cell>
          <cell r="AG5370">
            <v>2099</v>
          </cell>
          <cell r="AH5370">
            <v>1</v>
          </cell>
          <cell r="AI5370" t="str">
            <v>046LI6698//046LI7902</v>
          </cell>
          <cell r="AJ5370" t="str">
            <v>Móvil</v>
          </cell>
          <cell r="AK5370" t="str">
            <v>LLEGA 15-06 ENTRE 8 Y 17 HORAS</v>
          </cell>
          <cell r="AL5370">
            <v>1522120462</v>
          </cell>
          <cell r="AM5370">
            <v>226966375</v>
          </cell>
          <cell r="AN5370" t="str">
            <v>Sí</v>
          </cell>
        </row>
        <row r="5371">
          <cell r="A5371">
            <v>623</v>
          </cell>
          <cell r="B5371" t="str">
            <v>barbaracbarabas@gmail.com</v>
          </cell>
          <cell r="C5371">
            <v>43991</v>
          </cell>
          <cell r="D5371" t="str">
            <v>Abierta</v>
          </cell>
          <cell r="E5371" t="str">
            <v>Recibido</v>
          </cell>
          <cell r="F5371" t="str">
            <v>Enviado</v>
          </cell>
          <cell r="G5371" t="str">
            <v>ARS</v>
          </cell>
          <cell r="H5371" t="str">
            <v>4482.65</v>
          </cell>
          <cell r="I5371" t="str">
            <v>552.55</v>
          </cell>
          <cell r="J5371">
            <v>0</v>
          </cell>
          <cell r="K5371" t="str">
            <v>3930.1</v>
          </cell>
          <cell r="L5371" t="str">
            <v>Barbara Barabás</v>
          </cell>
          <cell r="M5371">
            <v>38089980</v>
          </cell>
          <cell r="N5371">
            <v>1165768732</v>
          </cell>
          <cell r="O5371" t="str">
            <v>Barbara Barabás</v>
          </cell>
          <cell r="P5371">
            <v>1165768732</v>
          </cell>
          <cell r="Q5371" t="str">
            <v>Colpayo</v>
          </cell>
          <cell r="R5371">
            <v>40</v>
          </cell>
          <cell r="S5371" t="str">
            <v>9 C</v>
          </cell>
          <cell r="T5371" t="str">
            <v>Caballito</v>
          </cell>
          <cell r="U5371" t="str">
            <v>Caba</v>
          </cell>
          <cell r="V5371">
            <v>1405</v>
          </cell>
          <cell r="W5371" t="str">
            <v>Capital Federal</v>
          </cell>
          <cell r="Y5371" t="str">
            <v>SIN CARGO (CABA Y GRAN PARTE DE GBA)</v>
          </cell>
          <cell r="Z5371" t="str">
            <v>Mercado Pago</v>
          </cell>
          <cell r="AA5371" t="str">
            <v>AGUSBAKEOFF</v>
          </cell>
          <cell r="AB5371" t="str">
            <v>En el portero del edificio primero marcar torre 1. Luego piso y depto</v>
          </cell>
          <cell r="AD5371">
            <v>43991</v>
          </cell>
          <cell r="AE5371">
            <v>43994</v>
          </cell>
          <cell r="AF5371" t="str">
            <v>MOLDE RAVIOLES CORAZON</v>
          </cell>
          <cell r="AG5371" t="str">
            <v>72.6</v>
          </cell>
          <cell r="AH5371">
            <v>1</v>
          </cell>
          <cell r="AI5371" t="str">
            <v>DIM2503LU</v>
          </cell>
          <cell r="AJ5371" t="str">
            <v>Web</v>
          </cell>
          <cell r="AK5371" t="str">
            <v>LLEGA 15-06 ENTRE 8 Y 17 HORAS</v>
          </cell>
          <cell r="AL5371">
            <v>1522091740</v>
          </cell>
          <cell r="AM5371">
            <v>225250509</v>
          </cell>
          <cell r="AN5371" t="str">
            <v>Sí</v>
          </cell>
        </row>
        <row r="5372">
          <cell r="A5372">
            <v>623</v>
          </cell>
          <cell r="B5372" t="str">
            <v>barbaracbarabas@gmail.com</v>
          </cell>
          <cell r="AF5372" t="str">
            <v>BOWL CAPACIDAD 2,5 LTS (Celeste)</v>
          </cell>
          <cell r="AG5372" t="str">
            <v>216.7</v>
          </cell>
          <cell r="AH5372">
            <v>1</v>
          </cell>
          <cell r="AI5372" t="str">
            <v>BP02001</v>
          </cell>
          <cell r="AN5372" t="str">
            <v>Sí</v>
          </cell>
        </row>
        <row r="5373">
          <cell r="A5373">
            <v>623</v>
          </cell>
          <cell r="B5373" t="str">
            <v>barbaracbarabas@gmail.com</v>
          </cell>
          <cell r="AF5373" t="str">
            <v>TIMER PINGUINOS 4 COLORES 7 CM (Gris)</v>
          </cell>
          <cell r="AG5373" t="str">
            <v>442.54</v>
          </cell>
          <cell r="AH5373">
            <v>1</v>
          </cell>
          <cell r="AN5373" t="str">
            <v>Sí</v>
          </cell>
        </row>
        <row r="5374">
          <cell r="A5374">
            <v>623</v>
          </cell>
          <cell r="B5374" t="str">
            <v>barbaracbarabas@gmail.com</v>
          </cell>
          <cell r="AF5374" t="str">
            <v>PROMO: TABLA DE PICAR + CUCHILO DE CERAMICA 20 CM</v>
          </cell>
          <cell r="AG5374">
            <v>799</v>
          </cell>
          <cell r="AH5374">
            <v>1</v>
          </cell>
          <cell r="AI5374" t="str">
            <v>42BA1021//046BA8187</v>
          </cell>
          <cell r="AN5374" t="str">
            <v>Sí</v>
          </cell>
        </row>
        <row r="5375">
          <cell r="A5375">
            <v>623</v>
          </cell>
          <cell r="B5375" t="str">
            <v>barbaracbarabas@gmail.com</v>
          </cell>
          <cell r="AF5375" t="str">
            <v>BATIDOR SEMIAUTOMATICO 34 CM</v>
          </cell>
          <cell r="AG5375" t="str">
            <v>313.5</v>
          </cell>
          <cell r="AH5375">
            <v>1</v>
          </cell>
          <cell r="AI5375" t="str">
            <v>046BA4824</v>
          </cell>
          <cell r="AN5375" t="str">
            <v>Sí</v>
          </cell>
        </row>
        <row r="5376">
          <cell r="A5376">
            <v>623</v>
          </cell>
          <cell r="B5376" t="str">
            <v>barbaracbarabas@gmail.com</v>
          </cell>
          <cell r="AF5376" t="str">
            <v>MOLDE TARTERA</v>
          </cell>
          <cell r="AG5376" t="str">
            <v>281.8</v>
          </cell>
          <cell r="AH5376">
            <v>1</v>
          </cell>
          <cell r="AI5376" t="str">
            <v>046BA4836</v>
          </cell>
          <cell r="AN5376" t="str">
            <v>Sí</v>
          </cell>
        </row>
        <row r="5377">
          <cell r="A5377">
            <v>623</v>
          </cell>
          <cell r="B5377" t="str">
            <v>barbaracbarabas@gmail.com</v>
          </cell>
          <cell r="AF5377" t="str">
            <v>TRAPEADOR DE MANO VERDE 38X12 CM</v>
          </cell>
          <cell r="AG5377" t="str">
            <v>391.6</v>
          </cell>
          <cell r="AH5377">
            <v>1</v>
          </cell>
          <cell r="AI5377" t="str">
            <v>046LI7902</v>
          </cell>
          <cell r="AN5377" t="str">
            <v>Sí</v>
          </cell>
        </row>
        <row r="5378">
          <cell r="A5378">
            <v>623</v>
          </cell>
          <cell r="B5378" t="str">
            <v>barbaracbarabas@gmail.com</v>
          </cell>
          <cell r="AF5378" t="str">
            <v>CESTO DE BASURA ACERO INOXIDABLE 8L</v>
          </cell>
          <cell r="AG5378" t="str">
            <v>1820.35</v>
          </cell>
          <cell r="AH5378">
            <v>1</v>
          </cell>
          <cell r="AI5378" t="str">
            <v>TA7997</v>
          </cell>
          <cell r="AN5378" t="str">
            <v>Sí</v>
          </cell>
        </row>
        <row r="5379">
          <cell r="A5379">
            <v>623</v>
          </cell>
          <cell r="B5379" t="str">
            <v>barbaracbarabas@gmail.com</v>
          </cell>
          <cell r="AF5379" t="str">
            <v>COLADOR BALLENA 32CM X 10,5CM (Celeste)</v>
          </cell>
          <cell r="AG5379" t="str">
            <v>144.56</v>
          </cell>
          <cell r="AH5379">
            <v>1</v>
          </cell>
          <cell r="AN5379" t="str">
            <v>Sí</v>
          </cell>
        </row>
        <row r="5380">
          <cell r="A5380">
            <v>622</v>
          </cell>
          <cell r="B5380" t="str">
            <v>marocchicamila@gmail.com</v>
          </cell>
          <cell r="C5380">
            <v>43991</v>
          </cell>
          <cell r="D5380" t="str">
            <v>Abierta</v>
          </cell>
          <cell r="E5380" t="str">
            <v>Recibido</v>
          </cell>
          <cell r="F5380" t="str">
            <v>Enviado</v>
          </cell>
          <cell r="G5380" t="str">
            <v>ARS</v>
          </cell>
          <cell r="H5380">
            <v>2099</v>
          </cell>
          <cell r="I5380">
            <v>0</v>
          </cell>
          <cell r="J5380">
            <v>0</v>
          </cell>
          <cell r="K5380">
            <v>2099</v>
          </cell>
          <cell r="L5380" t="str">
            <v>Leonor Guggini</v>
          </cell>
          <cell r="M5380">
            <v>34713723</v>
          </cell>
          <cell r="N5380">
            <v>1168953370</v>
          </cell>
          <cell r="O5380" t="str">
            <v>Leonor guggini</v>
          </cell>
          <cell r="P5380">
            <v>1168953370</v>
          </cell>
          <cell r="Q5380" t="str">
            <v>Virrey Arredondo</v>
          </cell>
          <cell r="R5380">
            <v>2291</v>
          </cell>
          <cell r="S5380">
            <v>7</v>
          </cell>
          <cell r="T5380" t="str">
            <v>belgrano</v>
          </cell>
          <cell r="U5380" t="str">
            <v>Buenos Aires</v>
          </cell>
          <cell r="V5380">
            <v>1426</v>
          </cell>
          <cell r="W5380" t="str">
            <v>Capital Federal</v>
          </cell>
          <cell r="Y5380" t="str">
            <v>SIN CARGO (CABA Y GRAN PARTE DE GBA)</v>
          </cell>
          <cell r="Z5380" t="str">
            <v>Mercado Pago</v>
          </cell>
          <cell r="AD5380">
            <v>43991</v>
          </cell>
          <cell r="AE5380">
            <v>43994</v>
          </cell>
          <cell r="AF5380" t="str">
            <v>PROMO: MOPA PREMIUM + TRAPEADOR DE MANO</v>
          </cell>
          <cell r="AG5380">
            <v>2099</v>
          </cell>
          <cell r="AH5380">
            <v>1</v>
          </cell>
          <cell r="AI5380" t="str">
            <v>046LI6698//046LI7902</v>
          </cell>
          <cell r="AJ5380" t="str">
            <v>Web</v>
          </cell>
          <cell r="AK5380" t="str">
            <v>LLEGA 16-06 ENTRE 8 Y 17 HORAS</v>
          </cell>
          <cell r="AL5380">
            <v>1521924559</v>
          </cell>
          <cell r="AM5380">
            <v>226863717</v>
          </cell>
          <cell r="AN5380" t="str">
            <v>Sí</v>
          </cell>
        </row>
        <row r="5381">
          <cell r="A5381">
            <v>621</v>
          </cell>
          <cell r="B5381" t="str">
            <v>apittella@gmail.com</v>
          </cell>
          <cell r="C5381">
            <v>43991</v>
          </cell>
          <cell r="D5381" t="str">
            <v>Abierta</v>
          </cell>
          <cell r="E5381" t="str">
            <v>Recibido</v>
          </cell>
          <cell r="F5381" t="str">
            <v>Enviado</v>
          </cell>
          <cell r="G5381" t="str">
            <v>ARS</v>
          </cell>
          <cell r="H5381">
            <v>1799</v>
          </cell>
          <cell r="I5381">
            <v>0</v>
          </cell>
          <cell r="J5381">
            <v>0</v>
          </cell>
          <cell r="K5381">
            <v>1799</v>
          </cell>
          <cell r="L5381" t="str">
            <v>Augusto Pittella</v>
          </cell>
          <cell r="M5381">
            <v>30937245</v>
          </cell>
          <cell r="N5381">
            <v>2215585905</v>
          </cell>
          <cell r="O5381" t="str">
            <v>Augusto Pittella</v>
          </cell>
          <cell r="P5381">
            <v>2215585905</v>
          </cell>
          <cell r="Q5381" t="str">
            <v>45 Entre 12 Y 13</v>
          </cell>
          <cell r="R5381">
            <v>867</v>
          </cell>
          <cell r="S5381" t="str">
            <v>7c</v>
          </cell>
          <cell r="T5381" t="str">
            <v>La Plata</v>
          </cell>
          <cell r="U5381" t="str">
            <v>La Plata</v>
          </cell>
          <cell r="V5381">
            <v>1440</v>
          </cell>
          <cell r="W5381" t="str">
            <v>Capital Federal</v>
          </cell>
          <cell r="Y5381" t="str">
            <v>SIN CARGO (CABA Y GRAN PARTE DE GBA)</v>
          </cell>
          <cell r="Z5381" t="str">
            <v>Mercado Pago</v>
          </cell>
          <cell r="AB5381" t="str">
            <v>1900 es mi Codigo Postal Real</v>
          </cell>
          <cell r="AD5381">
            <v>43991</v>
          </cell>
          <cell r="AE5381">
            <v>43994</v>
          </cell>
          <cell r="AF5381" t="str">
            <v>SET:  BALDE CENTRIFUGADOR + 1 TRAPEADOR CON MOPA+ REPUESTO MOPA</v>
          </cell>
          <cell r="AG5381">
            <v>1799</v>
          </cell>
          <cell r="AH5381">
            <v>1</v>
          </cell>
          <cell r="AI5381" t="str">
            <v>046LI6698</v>
          </cell>
          <cell r="AJ5381" t="str">
            <v>Web</v>
          </cell>
          <cell r="AK5381" t="str">
            <v>LLEGA 16-06 ENTRE 8 Y 17 HORAS</v>
          </cell>
          <cell r="AL5381">
            <v>1521809359</v>
          </cell>
          <cell r="AM5381">
            <v>226803673</v>
          </cell>
          <cell r="AN5381" t="str">
            <v>Sí</v>
          </cell>
        </row>
        <row r="5382">
          <cell r="A5382">
            <v>620</v>
          </cell>
          <cell r="B5382" t="str">
            <v>facub12@hotmail.com</v>
          </cell>
          <cell r="C5382">
            <v>43991</v>
          </cell>
          <cell r="D5382" t="str">
            <v>Abierta</v>
          </cell>
          <cell r="E5382" t="str">
            <v>Recibido</v>
          </cell>
          <cell r="F5382" t="str">
            <v>Enviado</v>
          </cell>
          <cell r="G5382" t="str">
            <v>ARS</v>
          </cell>
          <cell r="H5382" t="str">
            <v>652.29</v>
          </cell>
          <cell r="I5382">
            <v>0</v>
          </cell>
          <cell r="J5382">
            <v>0</v>
          </cell>
          <cell r="K5382" t="str">
            <v>652.29</v>
          </cell>
          <cell r="L5382" t="str">
            <v>Florencia Sanchez</v>
          </cell>
          <cell r="M5382">
            <v>18118602</v>
          </cell>
          <cell r="N5382">
            <v>57347711</v>
          </cell>
          <cell r="O5382" t="str">
            <v>Florencia Sanchez</v>
          </cell>
          <cell r="P5382">
            <v>57347711</v>
          </cell>
          <cell r="Q5382" t="str">
            <v>Juramento</v>
          </cell>
          <cell r="R5382">
            <v>2790</v>
          </cell>
          <cell r="S5382" t="str">
            <v>2 D</v>
          </cell>
          <cell r="T5382" t="str">
            <v>Belgrano</v>
          </cell>
          <cell r="U5382" t="str">
            <v>Buenos Aires</v>
          </cell>
          <cell r="V5382">
            <v>1428</v>
          </cell>
          <cell r="W5382" t="str">
            <v>Capital Federal</v>
          </cell>
          <cell r="Y5382" t="str">
            <v>SIN CARGO (CABA Y GRAN PARTE DE GBA)</v>
          </cell>
          <cell r="Z5382" t="str">
            <v>Mercado Pago</v>
          </cell>
          <cell r="AD5382">
            <v>43991</v>
          </cell>
          <cell r="AE5382">
            <v>43994</v>
          </cell>
          <cell r="AF5382" t="str">
            <v>COLADOR ACERO 26X9CM</v>
          </cell>
          <cell r="AG5382" t="str">
            <v>652.29</v>
          </cell>
          <cell r="AH5382">
            <v>1</v>
          </cell>
          <cell r="AI5382" t="str">
            <v>046BA8164</v>
          </cell>
          <cell r="AJ5382" t="str">
            <v>Móvil</v>
          </cell>
          <cell r="AK5382" t="str">
            <v>LLEGA 16-06 ENTRE 8 Y 17 HORAS</v>
          </cell>
          <cell r="AL5382">
            <v>1521618230</v>
          </cell>
          <cell r="AM5382">
            <v>226663806</v>
          </cell>
          <cell r="AN5382" t="str">
            <v>Sí</v>
          </cell>
        </row>
        <row r="5383">
          <cell r="A5383">
            <v>619</v>
          </cell>
          <cell r="B5383" t="str">
            <v>yoanagallo89@hotmail.es</v>
          </cell>
          <cell r="C5383">
            <v>43991</v>
          </cell>
          <cell r="D5383" t="str">
            <v>Abierta</v>
          </cell>
          <cell r="E5383" t="str">
            <v>Recibido</v>
          </cell>
          <cell r="F5383" t="str">
            <v>Enviado</v>
          </cell>
          <cell r="G5383" t="str">
            <v>ARS</v>
          </cell>
          <cell r="H5383">
            <v>1398</v>
          </cell>
          <cell r="I5383" t="str">
            <v>74.85</v>
          </cell>
          <cell r="J5383">
            <v>0</v>
          </cell>
          <cell r="K5383" t="str">
            <v>1323.15</v>
          </cell>
          <cell r="L5383" t="str">
            <v>Yoana Gallo</v>
          </cell>
          <cell r="M5383">
            <v>34693597</v>
          </cell>
          <cell r="N5383">
            <v>1170081147</v>
          </cell>
          <cell r="O5383" t="str">
            <v>Yoana Gallo</v>
          </cell>
          <cell r="P5383">
            <v>1170081147</v>
          </cell>
          <cell r="Q5383" t="str">
            <v>Martin Peschel</v>
          </cell>
          <cell r="R5383">
            <v>2113</v>
          </cell>
          <cell r="S5383" t="str">
            <v>Dto 1 planta baja</v>
          </cell>
          <cell r="T5383" t="str">
            <v>Pablo Podesta</v>
          </cell>
          <cell r="U5383" t="str">
            <v>Pablo Podesta</v>
          </cell>
          <cell r="V5383">
            <v>1657</v>
          </cell>
          <cell r="W5383" t="str">
            <v>Gran Buenos Aires</v>
          </cell>
          <cell r="Y5383" t="str">
            <v>SIN CARGO (CABA Y GRAN PARTE DE GBA)</v>
          </cell>
          <cell r="Z5383" t="str">
            <v>Mercado Pago</v>
          </cell>
          <cell r="AA5383" t="str">
            <v>GIMEACCARDI</v>
          </cell>
          <cell r="AD5383">
            <v>43991</v>
          </cell>
          <cell r="AE5383">
            <v>43994</v>
          </cell>
          <cell r="AF5383" t="str">
            <v>JUEGO DE 4 PINTAS</v>
          </cell>
          <cell r="AG5383">
            <v>499</v>
          </cell>
          <cell r="AH5383">
            <v>1</v>
          </cell>
          <cell r="AI5383" t="str">
            <v>RI68946PK</v>
          </cell>
          <cell r="AJ5383" t="str">
            <v>Móvil</v>
          </cell>
          <cell r="AK5383" t="str">
            <v>LLEGA 16-06 ENTRE 8 Y 17 HORAS</v>
          </cell>
          <cell r="AL5383">
            <v>1521607264</v>
          </cell>
          <cell r="AM5383">
            <v>226705821</v>
          </cell>
          <cell r="AN5383" t="str">
            <v>Sí</v>
          </cell>
        </row>
        <row r="5384">
          <cell r="A5384">
            <v>619</v>
          </cell>
          <cell r="B5384" t="str">
            <v>yoanagallo89@hotmail.es</v>
          </cell>
          <cell r="AF5384" t="str">
            <v>PROMO: BUDINERA + TARTERA + BATIDOR SEMIAUTOMATICO</v>
          </cell>
          <cell r="AG5384">
            <v>899</v>
          </cell>
          <cell r="AH5384">
            <v>1</v>
          </cell>
          <cell r="AI5384" t="str">
            <v>046BA4829//046BA4836//046BA4824</v>
          </cell>
          <cell r="AN5384" t="str">
            <v>Sí</v>
          </cell>
        </row>
        <row r="5385">
          <cell r="A5385">
            <v>618</v>
          </cell>
          <cell r="B5385" t="str">
            <v>aylen_losada@hotmail.com</v>
          </cell>
          <cell r="C5385">
            <v>43991</v>
          </cell>
          <cell r="D5385" t="str">
            <v>Abierta</v>
          </cell>
          <cell r="E5385" t="str">
            <v>Recibido</v>
          </cell>
          <cell r="F5385" t="str">
            <v>Enviado</v>
          </cell>
          <cell r="G5385" t="str">
            <v>ARS</v>
          </cell>
          <cell r="H5385">
            <v>1528</v>
          </cell>
          <cell r="I5385" t="str">
            <v>229.2</v>
          </cell>
          <cell r="J5385">
            <v>0</v>
          </cell>
          <cell r="K5385" t="str">
            <v>1298.8</v>
          </cell>
          <cell r="L5385" t="str">
            <v>Aylen Paula Losada</v>
          </cell>
          <cell r="M5385">
            <v>34519958</v>
          </cell>
          <cell r="N5385">
            <v>1131446325</v>
          </cell>
          <cell r="O5385" t="str">
            <v>Aylen Paula Losada</v>
          </cell>
          <cell r="P5385">
            <v>1131446325</v>
          </cell>
          <cell r="Q5385" t="str">
            <v>Felipe Vallese</v>
          </cell>
          <cell r="R5385">
            <v>2944</v>
          </cell>
          <cell r="T5385" t="str">
            <v>Caba</v>
          </cell>
          <cell r="U5385" t="str">
            <v>Caba</v>
          </cell>
          <cell r="V5385">
            <v>1406</v>
          </cell>
          <cell r="W5385" t="str">
            <v>Capital Federal</v>
          </cell>
          <cell r="Y5385" t="str">
            <v>SIN CARGO (CABA Y GRAN PARTE DE GBA)</v>
          </cell>
          <cell r="Z5385" t="str">
            <v>Mercado Pago</v>
          </cell>
          <cell r="AA5385" t="str">
            <v>GIMEACCARDI</v>
          </cell>
          <cell r="AB5385" t="str">
            <v>Por favor el envio será recibido en una fabrica (porton amarillo). Entregar de lunes a viernes de 9 a 16 horas.</v>
          </cell>
          <cell r="AD5385">
            <v>43991</v>
          </cell>
          <cell r="AE5385">
            <v>43994</v>
          </cell>
          <cell r="AF5385" t="str">
            <v>BATIDOR SEMIAUTOMATICO 34 CM</v>
          </cell>
          <cell r="AG5385" t="str">
            <v>313.5</v>
          </cell>
          <cell r="AH5385">
            <v>1</v>
          </cell>
          <cell r="AI5385" t="str">
            <v>046BA4824</v>
          </cell>
          <cell r="AJ5385" t="str">
            <v>Web</v>
          </cell>
          <cell r="AK5385" t="str">
            <v xml:space="preserve">LLEGA 16-06 ENTRE 8 Y 17 HORAS </v>
          </cell>
          <cell r="AL5385">
            <v>1521576743</v>
          </cell>
          <cell r="AM5385">
            <v>226450354</v>
          </cell>
          <cell r="AN5385" t="str">
            <v>Sí</v>
          </cell>
        </row>
        <row r="5386">
          <cell r="A5386">
            <v>618</v>
          </cell>
          <cell r="B5386" t="str">
            <v>aylen_losada@hotmail.com</v>
          </cell>
          <cell r="AF5386" t="str">
            <v>ESPATULAS PLASTICO (Rojo)</v>
          </cell>
          <cell r="AG5386" t="str">
            <v>88.94</v>
          </cell>
          <cell r="AH5386">
            <v>1</v>
          </cell>
          <cell r="AI5386" t="str">
            <v>019BA7572BA</v>
          </cell>
          <cell r="AN5386" t="str">
            <v>Sí</v>
          </cell>
        </row>
        <row r="5387">
          <cell r="A5387">
            <v>618</v>
          </cell>
          <cell r="B5387" t="str">
            <v>aylen_losada@hotmail.com</v>
          </cell>
          <cell r="AF5387" t="str">
            <v>BOMBONERA DE VIDRIO 15,5CM / 12,5CM DIAM</v>
          </cell>
          <cell r="AG5387" t="str">
            <v>692.02</v>
          </cell>
          <cell r="AH5387">
            <v>1</v>
          </cell>
          <cell r="AI5387" t="str">
            <v>094BA7090</v>
          </cell>
          <cell r="AN5387" t="str">
            <v>Sí</v>
          </cell>
        </row>
        <row r="5388">
          <cell r="A5388">
            <v>618</v>
          </cell>
          <cell r="B5388" t="str">
            <v>aylen_losada@hotmail.com</v>
          </cell>
          <cell r="AF5388" t="str">
            <v>SET X5 PICOS DE TORTA + MANGA 24CM</v>
          </cell>
          <cell r="AG5388" t="str">
            <v>433.54</v>
          </cell>
          <cell r="AH5388">
            <v>1</v>
          </cell>
          <cell r="AI5388" t="str">
            <v> 046BA4818</v>
          </cell>
          <cell r="AN5388" t="str">
            <v>Sí</v>
          </cell>
        </row>
        <row r="5389">
          <cell r="A5389">
            <v>617</v>
          </cell>
          <cell r="B5389" t="str">
            <v>giselajakimczuk@gmail.com</v>
          </cell>
          <cell r="C5389">
            <v>43991</v>
          </cell>
          <cell r="D5389" t="str">
            <v>Abierta</v>
          </cell>
          <cell r="E5389" t="str">
            <v>Recibido</v>
          </cell>
          <cell r="F5389" t="str">
            <v>Enviado</v>
          </cell>
          <cell r="G5389" t="str">
            <v>ARS</v>
          </cell>
          <cell r="H5389" t="str">
            <v>385.03</v>
          </cell>
          <cell r="I5389">
            <v>0</v>
          </cell>
          <cell r="J5389">
            <v>0</v>
          </cell>
          <cell r="K5389" t="str">
            <v>385.03</v>
          </cell>
          <cell r="L5389" t="str">
            <v>Gisela Jakimczuk</v>
          </cell>
          <cell r="M5389">
            <v>33606823</v>
          </cell>
          <cell r="N5389">
            <v>1131241901</v>
          </cell>
          <cell r="O5389" t="str">
            <v>Gisela Jakimczuk</v>
          </cell>
          <cell r="P5389">
            <v>1131241901</v>
          </cell>
          <cell r="Q5389" t="str">
            <v>Deheza</v>
          </cell>
          <cell r="R5389">
            <v>157</v>
          </cell>
          <cell r="S5389">
            <v>3</v>
          </cell>
          <cell r="T5389" t="str">
            <v>Sarandi</v>
          </cell>
          <cell r="U5389" t="str">
            <v>Avellaneda</v>
          </cell>
          <cell r="V5389">
            <v>1872</v>
          </cell>
          <cell r="W5389" t="str">
            <v>Gran Buenos Aires</v>
          </cell>
          <cell r="Y5389" t="str">
            <v>SIN CARGO (CABA Y GRAN PARTE DE GBA)</v>
          </cell>
          <cell r="Z5389" t="str">
            <v>Mercado Pago</v>
          </cell>
          <cell r="AB5389" t="str">
            <v xml:space="preserve">Se agrega a pedido anterior! Hablé con Martín! </v>
          </cell>
          <cell r="AD5389">
            <v>43991</v>
          </cell>
          <cell r="AE5389">
            <v>43991</v>
          </cell>
          <cell r="AF5389" t="str">
            <v>INDIVIDUAL DE CUERINA MAPA 32.5CM DIAM</v>
          </cell>
          <cell r="AG5389" t="str">
            <v>385.03</v>
          </cell>
          <cell r="AH5389">
            <v>1</v>
          </cell>
          <cell r="AI5389" t="str">
            <v>CHUIN37c</v>
          </cell>
          <cell r="AJ5389" t="str">
            <v>Móvil</v>
          </cell>
          <cell r="AK5389" t="str">
            <v>LLEGA 10-06 ENTRE 8 Y 17 HORAS!</v>
          </cell>
          <cell r="AL5389">
            <v>1521548105</v>
          </cell>
          <cell r="AM5389">
            <v>226655599</v>
          </cell>
          <cell r="AN5389" t="str">
            <v>Sí</v>
          </cell>
        </row>
        <row r="5390">
          <cell r="A5390">
            <v>616</v>
          </cell>
          <cell r="B5390" t="str">
            <v>delfina.pietranera@gmail.com</v>
          </cell>
          <cell r="C5390">
            <v>43991</v>
          </cell>
          <cell r="D5390" t="str">
            <v>Abierta</v>
          </cell>
          <cell r="E5390" t="str">
            <v>Recibido</v>
          </cell>
          <cell r="F5390" t="str">
            <v>Enviado</v>
          </cell>
          <cell r="G5390" t="str">
            <v>ARS</v>
          </cell>
          <cell r="H5390" t="str">
            <v>5985.95</v>
          </cell>
          <cell r="I5390">
            <v>0</v>
          </cell>
          <cell r="J5390">
            <v>0</v>
          </cell>
          <cell r="K5390" t="str">
            <v>5985.95</v>
          </cell>
          <cell r="L5390" t="str">
            <v>Delfina Pietranera</v>
          </cell>
          <cell r="M5390">
            <v>38028263</v>
          </cell>
          <cell r="N5390">
            <v>1165406732</v>
          </cell>
          <cell r="O5390" t="str">
            <v>Delfina Pietranera</v>
          </cell>
          <cell r="P5390">
            <v>1165406732</v>
          </cell>
          <cell r="Q5390" t="str">
            <v>Montenegro</v>
          </cell>
          <cell r="R5390">
            <v>1363</v>
          </cell>
          <cell r="T5390" t="str">
            <v>CABA</v>
          </cell>
          <cell r="U5390" t="str">
            <v>Caba</v>
          </cell>
          <cell r="V5390">
            <v>1427</v>
          </cell>
          <cell r="W5390" t="str">
            <v>Capital Federal</v>
          </cell>
          <cell r="Y5390" t="str">
            <v>SIN CARGO (CABA Y GRAN PARTE DE GBA)</v>
          </cell>
          <cell r="Z5390" t="str">
            <v>Mercado Pago</v>
          </cell>
          <cell r="AB5390" t="str">
            <v>Por favor entregar antes de las 17.30hs ya que es un domicilio laboral. Gracias!</v>
          </cell>
          <cell r="AC5390" t="str">
            <v>10-06 PASADO CON LISTA 8</v>
          </cell>
          <cell r="AD5390">
            <v>43991</v>
          </cell>
          <cell r="AE5390">
            <v>43994</v>
          </cell>
          <cell r="AF5390" t="str">
            <v>BOTELLA TRANSPARENTE TAPA SILICONA</v>
          </cell>
          <cell r="AG5390" t="str">
            <v>392.69</v>
          </cell>
          <cell r="AH5390">
            <v>2</v>
          </cell>
          <cell r="AI5390" t="str">
            <v>019BO5569</v>
          </cell>
          <cell r="AJ5390" t="str">
            <v>Web</v>
          </cell>
          <cell r="AK5390" t="str">
            <v>LLEGA 16-06 ENTRE 8 Y 17 HORAS</v>
          </cell>
          <cell r="AL5390">
            <v>1521492456</v>
          </cell>
          <cell r="AM5390">
            <v>225484451</v>
          </cell>
          <cell r="AN5390" t="str">
            <v>Sí</v>
          </cell>
        </row>
        <row r="5391">
          <cell r="A5391">
            <v>616</v>
          </cell>
          <cell r="B5391" t="str">
            <v>delfina.pietranera@gmail.com</v>
          </cell>
          <cell r="AF5391" t="str">
            <v>APOYA PAVA REDONDO</v>
          </cell>
          <cell r="AG5391" t="str">
            <v>185.9</v>
          </cell>
          <cell r="AH5391">
            <v>1</v>
          </cell>
          <cell r="AI5391" t="str">
            <v>046BA5447</v>
          </cell>
          <cell r="AN5391" t="str">
            <v>Sí</v>
          </cell>
        </row>
        <row r="5392">
          <cell r="A5392">
            <v>616</v>
          </cell>
          <cell r="B5392" t="str">
            <v>delfina.pietranera@gmail.com</v>
          </cell>
          <cell r="AF5392" t="str">
            <v>PLATO PALITOS SUSHI</v>
          </cell>
          <cell r="AG5392" t="str">
            <v>372.86</v>
          </cell>
          <cell r="AH5392">
            <v>2</v>
          </cell>
          <cell r="AI5392" t="str">
            <v>Q024</v>
          </cell>
          <cell r="AN5392" t="str">
            <v>Sí</v>
          </cell>
        </row>
        <row r="5393">
          <cell r="A5393">
            <v>616</v>
          </cell>
          <cell r="B5393" t="str">
            <v>delfina.pietranera@gmail.com</v>
          </cell>
          <cell r="AF5393" t="str">
            <v>COPETINERO BAMBOO BLANCO ALARGADO 5X30X12.5CM</v>
          </cell>
          <cell r="AG5393" t="str">
            <v>984.6</v>
          </cell>
          <cell r="AH5393">
            <v>1</v>
          </cell>
          <cell r="AI5393" t="str">
            <v>BA7794</v>
          </cell>
          <cell r="AN5393" t="str">
            <v>Sí</v>
          </cell>
        </row>
        <row r="5394">
          <cell r="A5394">
            <v>616</v>
          </cell>
          <cell r="B5394" t="str">
            <v>delfina.pietranera@gmail.com</v>
          </cell>
          <cell r="AF5394" t="str">
            <v>BANDEJA BAMBOO BLANCA 35X4,5CM</v>
          </cell>
          <cell r="AG5394" t="str">
            <v>1951.91</v>
          </cell>
          <cell r="AH5394">
            <v>1</v>
          </cell>
          <cell r="AI5394" t="str">
            <v>BA7779</v>
          </cell>
          <cell r="AN5394" t="str">
            <v>Sí</v>
          </cell>
        </row>
        <row r="5395">
          <cell r="A5395">
            <v>616</v>
          </cell>
          <cell r="B5395" t="str">
            <v>delfina.pietranera@gmail.com</v>
          </cell>
          <cell r="AF5395" t="str">
            <v>BOWL BAMBOO BLANCO 14X28CM</v>
          </cell>
          <cell r="AG5395" t="str">
            <v>1332.44</v>
          </cell>
          <cell r="AH5395">
            <v>1</v>
          </cell>
          <cell r="AI5395" t="str">
            <v>BA7812</v>
          </cell>
          <cell r="AN5395" t="str">
            <v>Sí</v>
          </cell>
        </row>
        <row r="5396">
          <cell r="A5396">
            <v>615</v>
          </cell>
          <cell r="B5396" t="str">
            <v>flor.arqueros@gmail.com</v>
          </cell>
          <cell r="C5396">
            <v>43991</v>
          </cell>
          <cell r="D5396" t="str">
            <v>Abierta</v>
          </cell>
          <cell r="E5396" t="str">
            <v>Recibido</v>
          </cell>
          <cell r="F5396" t="str">
            <v>Enviado</v>
          </cell>
          <cell r="G5396" t="str">
            <v>ARS</v>
          </cell>
          <cell r="H5396" t="str">
            <v>4324.44</v>
          </cell>
          <cell r="I5396" t="str">
            <v>648.67</v>
          </cell>
          <cell r="J5396">
            <v>0</v>
          </cell>
          <cell r="K5396" t="str">
            <v>3675.77</v>
          </cell>
          <cell r="L5396" t="str">
            <v>Maria Florencia Arqueros</v>
          </cell>
          <cell r="M5396">
            <v>31559896</v>
          </cell>
          <cell r="N5396">
            <v>1167251559</v>
          </cell>
          <cell r="O5396" t="str">
            <v>Maria Florencia Arqueros</v>
          </cell>
          <cell r="P5396">
            <v>1167251559</v>
          </cell>
          <cell r="Q5396" t="str">
            <v>Mariano Pelliza</v>
          </cell>
          <cell r="R5396">
            <v>1767</v>
          </cell>
          <cell r="S5396">
            <v>1</v>
          </cell>
          <cell r="U5396" t="str">
            <v>Olivos</v>
          </cell>
          <cell r="V5396">
            <v>1636</v>
          </cell>
          <cell r="W5396" t="str">
            <v>Gran Buenos Aires</v>
          </cell>
          <cell r="Y5396" t="str">
            <v>SIN CARGO (CABA Y GRAN PARTE DE GBA)</v>
          </cell>
          <cell r="Z5396" t="str">
            <v>Mercado Pago</v>
          </cell>
          <cell r="AA5396" t="str">
            <v>GIMEACCARDI</v>
          </cell>
          <cell r="AD5396">
            <v>43991</v>
          </cell>
          <cell r="AE5396">
            <v>43994</v>
          </cell>
          <cell r="AF5396" t="str">
            <v>COPETINERO BAMBOO NEGRO ALARGADO 5X30X12.5CM</v>
          </cell>
          <cell r="AG5396" t="str">
            <v>984.6</v>
          </cell>
          <cell r="AH5396">
            <v>1</v>
          </cell>
          <cell r="AI5396" t="str">
            <v>BA7795</v>
          </cell>
          <cell r="AJ5396" t="str">
            <v>Web</v>
          </cell>
          <cell r="AK5396" t="str">
            <v>LLEGA 16-06 ENTRE 8 Y 17 HORAS</v>
          </cell>
          <cell r="AL5396">
            <v>1521457149</v>
          </cell>
          <cell r="AM5396">
            <v>225253354</v>
          </cell>
          <cell r="AN5396" t="str">
            <v>Sí</v>
          </cell>
        </row>
        <row r="5397">
          <cell r="A5397">
            <v>615</v>
          </cell>
          <cell r="B5397" t="str">
            <v>flor.arqueros@gmail.com</v>
          </cell>
          <cell r="AF5397" t="str">
            <v>BOWL BAMBOO NEGRO 6X12CM</v>
          </cell>
          <cell r="AG5397" t="str">
            <v>491.7</v>
          </cell>
          <cell r="AH5397">
            <v>2</v>
          </cell>
          <cell r="AI5397" t="str">
            <v>BA7831</v>
          </cell>
          <cell r="AN5397" t="str">
            <v>Sí</v>
          </cell>
        </row>
        <row r="5398">
          <cell r="A5398">
            <v>615</v>
          </cell>
          <cell r="B5398" t="str">
            <v>flor.arqueros@gmail.com</v>
          </cell>
          <cell r="AF5398" t="str">
            <v>BOWL BAMBOO NEGRO 14X28CM</v>
          </cell>
          <cell r="AG5398" t="str">
            <v>1332.44</v>
          </cell>
          <cell r="AH5398">
            <v>1</v>
          </cell>
          <cell r="AI5398" t="str">
            <v>BA7813</v>
          </cell>
          <cell r="AN5398" t="str">
            <v>Sí</v>
          </cell>
        </row>
        <row r="5399">
          <cell r="A5399">
            <v>615</v>
          </cell>
          <cell r="B5399" t="str">
            <v>flor.arqueros@gmail.com</v>
          </cell>
          <cell r="AF5399" t="str">
            <v>SET CUCHARON Y TENEDOR BAMBOO NEGRO 29CM</v>
          </cell>
          <cell r="AG5399">
            <v>1024</v>
          </cell>
          <cell r="AH5399">
            <v>1</v>
          </cell>
          <cell r="AI5399" t="str">
            <v>BA7801</v>
          </cell>
          <cell r="AN5399" t="str">
            <v>Sí</v>
          </cell>
        </row>
        <row r="5400">
          <cell r="A5400">
            <v>614</v>
          </cell>
          <cell r="B5400" t="str">
            <v>cotikinesio@gmail.com</v>
          </cell>
          <cell r="C5400">
            <v>43991</v>
          </cell>
          <cell r="D5400" t="str">
            <v>Abierta</v>
          </cell>
          <cell r="E5400" t="str">
            <v>Recibido</v>
          </cell>
          <cell r="F5400" t="str">
            <v>Enviado</v>
          </cell>
          <cell r="G5400" t="str">
            <v>ARS</v>
          </cell>
          <cell r="H5400" t="str">
            <v>1304.99</v>
          </cell>
          <cell r="I5400">
            <v>0</v>
          </cell>
          <cell r="J5400">
            <v>0</v>
          </cell>
          <cell r="K5400" t="str">
            <v>1304.99</v>
          </cell>
          <cell r="L5400" t="str">
            <v>Constanza Verteramo</v>
          </cell>
          <cell r="M5400">
            <v>40221824</v>
          </cell>
          <cell r="N5400">
            <v>57500370</v>
          </cell>
          <cell r="O5400" t="str">
            <v>Constanza Verteramo</v>
          </cell>
          <cell r="P5400">
            <v>57500370</v>
          </cell>
          <cell r="Q5400" t="str">
            <v>Juncal</v>
          </cell>
          <cell r="R5400">
            <v>2649</v>
          </cell>
          <cell r="S5400" t="str">
            <v>6D</v>
          </cell>
          <cell r="T5400" t="str">
            <v>Recoleta</v>
          </cell>
          <cell r="U5400" t="str">
            <v>Capital Federal</v>
          </cell>
          <cell r="V5400">
            <v>1425</v>
          </cell>
          <cell r="W5400" t="str">
            <v>Capital Federal</v>
          </cell>
          <cell r="Y5400" t="str">
            <v>SIN CARGO (CABA Y GRAN PARTE DE GBA)</v>
          </cell>
          <cell r="Z5400" t="str">
            <v>Mercado Pago</v>
          </cell>
          <cell r="AD5400">
            <v>43991</v>
          </cell>
          <cell r="AE5400">
            <v>43994</v>
          </cell>
          <cell r="AF5400" t="str">
            <v>PROMO: BUDINERA + TARTERA + BATIDOR SEMIAUTOMATICO</v>
          </cell>
          <cell r="AG5400">
            <v>899</v>
          </cell>
          <cell r="AH5400">
            <v>1</v>
          </cell>
          <cell r="AI5400" t="str">
            <v>046BA4829//046BA4836//046BA4824</v>
          </cell>
          <cell r="AJ5400" t="str">
            <v>Móvil</v>
          </cell>
          <cell r="AK5400" t="str">
            <v>LLEGA 16-06 ENTRE 8 Y 17 HORAS</v>
          </cell>
          <cell r="AL5400">
            <v>1521442491</v>
          </cell>
          <cell r="AM5400">
            <v>215630131</v>
          </cell>
          <cell r="AN5400" t="str">
            <v>Sí</v>
          </cell>
        </row>
        <row r="5401">
          <cell r="A5401">
            <v>614</v>
          </cell>
          <cell r="B5401" t="str">
            <v>cotikinesio@gmail.com</v>
          </cell>
          <cell r="AF5401" t="str">
            <v>PACK X 6 VASO BRILHANTE X 310ML</v>
          </cell>
          <cell r="AG5401" t="str">
            <v>405.99</v>
          </cell>
          <cell r="AH5401">
            <v>1</v>
          </cell>
          <cell r="AI5401" t="str">
            <v>TW4699</v>
          </cell>
          <cell r="AN5401" t="str">
            <v>Sí</v>
          </cell>
        </row>
        <row r="5402">
          <cell r="A5402">
            <v>613</v>
          </cell>
          <cell r="B5402" t="str">
            <v>mauroeponce@gmail.com</v>
          </cell>
          <cell r="C5402">
            <v>43991</v>
          </cell>
          <cell r="D5402" t="str">
            <v>Abierta</v>
          </cell>
          <cell r="E5402" t="str">
            <v>Recibido</v>
          </cell>
          <cell r="F5402" t="str">
            <v>Enviado</v>
          </cell>
          <cell r="G5402" t="str">
            <v>ARS</v>
          </cell>
          <cell r="H5402" t="str">
            <v>1353.99</v>
          </cell>
          <cell r="I5402">
            <v>0</v>
          </cell>
          <cell r="J5402">
            <v>0</v>
          </cell>
          <cell r="K5402" t="str">
            <v>1353.99</v>
          </cell>
          <cell r="L5402" t="str">
            <v>Mauro Ponce</v>
          </cell>
          <cell r="M5402">
            <v>35081674</v>
          </cell>
          <cell r="N5402">
            <v>1131856417</v>
          </cell>
          <cell r="O5402" t="str">
            <v>Mauro Ponce</v>
          </cell>
          <cell r="P5402">
            <v>1131856417</v>
          </cell>
          <cell r="Q5402" t="str">
            <v>Lambaré</v>
          </cell>
          <cell r="R5402">
            <v>965</v>
          </cell>
          <cell r="S5402" t="str">
            <v>4B</v>
          </cell>
          <cell r="T5402" t="str">
            <v>Almagro</v>
          </cell>
          <cell r="U5402" t="str">
            <v>Caba</v>
          </cell>
          <cell r="V5402">
            <v>1185</v>
          </cell>
          <cell r="W5402" t="str">
            <v>Capital Federal</v>
          </cell>
          <cell r="Y5402" t="str">
            <v>SIN CARGO (CABA Y GRAN PARTE DE GBA)</v>
          </cell>
          <cell r="Z5402" t="str">
            <v>Mercado Pago</v>
          </cell>
          <cell r="AD5402">
            <v>43991</v>
          </cell>
          <cell r="AE5402">
            <v>43994</v>
          </cell>
          <cell r="AF5402" t="str">
            <v>SARTEN DE CERAMICA DE 24 CM C/TAPA ANTIADHERENTE</v>
          </cell>
          <cell r="AG5402" t="str">
            <v>1353.99</v>
          </cell>
          <cell r="AH5402">
            <v>1</v>
          </cell>
          <cell r="AI5402" t="str">
            <v>BA8171</v>
          </cell>
          <cell r="AJ5402" t="str">
            <v>Móvil</v>
          </cell>
          <cell r="AK5402" t="str">
            <v>LLEGA 15-06 ENTRE 8 Y 17 HORAS</v>
          </cell>
          <cell r="AL5402">
            <v>1521207332</v>
          </cell>
          <cell r="AM5402">
            <v>226514077</v>
          </cell>
          <cell r="AN5402" t="str">
            <v>Sí</v>
          </cell>
        </row>
        <row r="5403">
          <cell r="A5403">
            <v>612</v>
          </cell>
          <cell r="B5403" t="str">
            <v>melzakhem@hotmail.com</v>
          </cell>
          <cell r="C5403">
            <v>43991</v>
          </cell>
          <cell r="D5403" t="str">
            <v>Abierta</v>
          </cell>
          <cell r="E5403" t="str">
            <v>Recibido</v>
          </cell>
          <cell r="F5403" t="str">
            <v>Enviado</v>
          </cell>
          <cell r="G5403" t="str">
            <v>ARS</v>
          </cell>
          <cell r="H5403" t="str">
            <v>2795.29</v>
          </cell>
          <cell r="I5403" t="str">
            <v>104.44</v>
          </cell>
          <cell r="J5403">
            <v>0</v>
          </cell>
          <cell r="K5403" t="str">
            <v>2690.85</v>
          </cell>
          <cell r="L5403" t="str">
            <v>Melanie Zakhem</v>
          </cell>
          <cell r="M5403">
            <v>38294083</v>
          </cell>
          <cell r="N5403">
            <v>111561190203</v>
          </cell>
          <cell r="O5403" t="str">
            <v>Melanie Zakhem</v>
          </cell>
          <cell r="P5403">
            <v>111561190203</v>
          </cell>
          <cell r="Q5403" t="str">
            <v>Almirante Brown</v>
          </cell>
          <cell r="R5403">
            <v>2151</v>
          </cell>
          <cell r="S5403">
            <v>145</v>
          </cell>
          <cell r="T5403" t="str">
            <v>Barrio Sausalito</v>
          </cell>
          <cell r="U5403" t="str">
            <v>Pilar</v>
          </cell>
          <cell r="V5403">
            <v>1440</v>
          </cell>
          <cell r="W5403" t="str">
            <v>Capital Federal</v>
          </cell>
          <cell r="Y5403" t="str">
            <v>SIN CARGO (CABA Y GRAN PARTE DE GBA)</v>
          </cell>
          <cell r="Z5403" t="str">
            <v>Mercado Pago</v>
          </cell>
          <cell r="AA5403" t="str">
            <v>GIMEACCARDI</v>
          </cell>
          <cell r="AB5403" t="str">
            <v xml:space="preserve">El código Postal es 1629. </v>
          </cell>
          <cell r="AD5403">
            <v>43991</v>
          </cell>
          <cell r="AE5403">
            <v>43994</v>
          </cell>
          <cell r="AF5403" t="str">
            <v>PROMO: MOPA PREMIUM + TRAPEADOR DE MANO</v>
          </cell>
          <cell r="AG5403">
            <v>2099</v>
          </cell>
          <cell r="AH5403">
            <v>1</v>
          </cell>
          <cell r="AI5403" t="str">
            <v>046LI6698//046LI7902</v>
          </cell>
          <cell r="AJ5403" t="str">
            <v>Móvil</v>
          </cell>
          <cell r="AK5403" t="str">
            <v>LLEGA 16-06 ENTRE 8 Y 17 HORAS</v>
          </cell>
          <cell r="AL5403">
            <v>1521194680</v>
          </cell>
          <cell r="AM5403">
            <v>224144863</v>
          </cell>
          <cell r="AN5403" t="str">
            <v>Sí</v>
          </cell>
        </row>
        <row r="5404">
          <cell r="A5404">
            <v>612</v>
          </cell>
          <cell r="B5404" t="str">
            <v>melzakhem@hotmail.com</v>
          </cell>
          <cell r="AF5404" t="str">
            <v>SET 2 PIEZAS PALA Y ESCOBA (Rosa)</v>
          </cell>
          <cell r="AG5404" t="str">
            <v>696.29</v>
          </cell>
          <cell r="AH5404">
            <v>1</v>
          </cell>
          <cell r="AI5404" t="str">
            <v>046LI7532</v>
          </cell>
          <cell r="AN5404" t="str">
            <v>Sí</v>
          </cell>
        </row>
        <row r="5405">
          <cell r="A5405">
            <v>611</v>
          </cell>
          <cell r="B5405" t="str">
            <v>jesi.fuentes@hotmail.com</v>
          </cell>
          <cell r="C5405">
            <v>43991</v>
          </cell>
          <cell r="D5405" t="str">
            <v>Abierta</v>
          </cell>
          <cell r="E5405" t="str">
            <v>Recibido</v>
          </cell>
          <cell r="F5405" t="str">
            <v>Enviado</v>
          </cell>
          <cell r="G5405" t="str">
            <v>ARS</v>
          </cell>
          <cell r="H5405" t="str">
            <v>1236.58</v>
          </cell>
          <cell r="I5405">
            <v>0</v>
          </cell>
          <cell r="J5405">
            <v>0</v>
          </cell>
          <cell r="K5405" t="str">
            <v>1236.58</v>
          </cell>
          <cell r="L5405" t="str">
            <v>Jesica Jorgelina Fuentes</v>
          </cell>
          <cell r="M5405">
            <v>39561254</v>
          </cell>
          <cell r="N5405">
            <v>1138025327</v>
          </cell>
          <cell r="O5405" t="str">
            <v>Jesica Jorgelina Fuentes</v>
          </cell>
          <cell r="P5405">
            <v>1138025327</v>
          </cell>
          <cell r="Q5405" t="str">
            <v>Concordia</v>
          </cell>
          <cell r="R5405">
            <v>3753</v>
          </cell>
          <cell r="S5405" t="str">
            <v>Depto 1 timbre 1</v>
          </cell>
          <cell r="T5405" t="str">
            <v>Villa Devoto</v>
          </cell>
          <cell r="U5405" t="str">
            <v>Caba</v>
          </cell>
          <cell r="V5405">
            <v>1419</v>
          </cell>
          <cell r="W5405" t="str">
            <v>Capital Federal</v>
          </cell>
          <cell r="Y5405" t="str">
            <v>SIN CARGO (CABA Y GRAN PARTE DE GBA)</v>
          </cell>
          <cell r="Z5405" t="str">
            <v>Mercado Pago</v>
          </cell>
          <cell r="AB5405" t="str">
            <v xml:space="preserve">Piso 1 timbre 1 </v>
          </cell>
          <cell r="AD5405">
            <v>43991</v>
          </cell>
          <cell r="AE5405">
            <v>43994</v>
          </cell>
          <cell r="AF5405" t="str">
            <v>TABLA BLANCA 35.5 CM DIAM</v>
          </cell>
          <cell r="AG5405" t="str">
            <v>337.58</v>
          </cell>
          <cell r="AH5405">
            <v>1</v>
          </cell>
          <cell r="AI5405" t="str">
            <v>42BA1021</v>
          </cell>
          <cell r="AJ5405" t="str">
            <v>Móvil</v>
          </cell>
          <cell r="AK5405" t="str">
            <v>LLEGA 15-06 ENTRE 8 Y 17 HORAS</v>
          </cell>
          <cell r="AL5405">
            <v>1520984187</v>
          </cell>
          <cell r="AM5405">
            <v>226420768</v>
          </cell>
          <cell r="AN5405" t="str">
            <v>Sí</v>
          </cell>
        </row>
        <row r="5406">
          <cell r="A5406">
            <v>611</v>
          </cell>
          <cell r="B5406" t="str">
            <v>jesi.fuentes@hotmail.com</v>
          </cell>
          <cell r="AF5406" t="str">
            <v>PROMO: BUDINERA + TARTERA + BATIDOR SEMIAUTOMATICO</v>
          </cell>
          <cell r="AG5406">
            <v>899</v>
          </cell>
          <cell r="AH5406">
            <v>1</v>
          </cell>
          <cell r="AI5406" t="str">
            <v>046BA4829//046BA4836//046BA4824</v>
          </cell>
          <cell r="AN5406" t="str">
            <v>Sí</v>
          </cell>
        </row>
        <row r="5407">
          <cell r="A5407">
            <v>610</v>
          </cell>
          <cell r="B5407" t="str">
            <v>lilianadahab@hotmail.com</v>
          </cell>
          <cell r="C5407">
            <v>43991</v>
          </cell>
          <cell r="D5407" t="str">
            <v>Abierta</v>
          </cell>
          <cell r="E5407" t="str">
            <v>Recibido</v>
          </cell>
          <cell r="F5407" t="str">
            <v>Enviado</v>
          </cell>
          <cell r="G5407" t="str">
            <v>ARS</v>
          </cell>
          <cell r="H5407" t="str">
            <v>1332.44</v>
          </cell>
          <cell r="I5407">
            <v>0</v>
          </cell>
          <cell r="J5407">
            <v>0</v>
          </cell>
          <cell r="K5407" t="str">
            <v>1332.44</v>
          </cell>
          <cell r="L5407" t="str">
            <v>Liliana Dahab</v>
          </cell>
          <cell r="M5407">
            <v>17233160</v>
          </cell>
          <cell r="N5407">
            <v>1135178808</v>
          </cell>
          <cell r="O5407" t="str">
            <v>Liliana Dahab</v>
          </cell>
          <cell r="P5407">
            <v>1135178808</v>
          </cell>
          <cell r="Q5407" t="str">
            <v>Centenario 1100 club de campo aranzazu</v>
          </cell>
          <cell r="R5407">
            <v>1100</v>
          </cell>
          <cell r="U5407" t="str">
            <v>Garin</v>
          </cell>
          <cell r="V5407">
            <v>1619</v>
          </cell>
          <cell r="W5407" t="str">
            <v>Gran Buenos Aires</v>
          </cell>
          <cell r="Y5407" t="str">
            <v>SIN CARGO (CABA Y GRAN PARTE DE GBA)</v>
          </cell>
          <cell r="Z5407" t="str">
            <v>Mercado Pago</v>
          </cell>
          <cell r="AD5407">
            <v>43991</v>
          </cell>
          <cell r="AE5407">
            <v>43994</v>
          </cell>
          <cell r="AF5407" t="str">
            <v>BOWL BAMBOO BLANCO 14X28CM</v>
          </cell>
          <cell r="AG5407" t="str">
            <v>1332.44</v>
          </cell>
          <cell r="AH5407">
            <v>1</v>
          </cell>
          <cell r="AI5407" t="str">
            <v>BA7812</v>
          </cell>
          <cell r="AJ5407" t="str">
            <v>Móvil</v>
          </cell>
          <cell r="AK5407" t="str">
            <v>LLEGA 16-06 ENTRE 8 Y 17 HORAS</v>
          </cell>
          <cell r="AL5407">
            <v>1520941458</v>
          </cell>
          <cell r="AM5407">
            <v>226389161</v>
          </cell>
          <cell r="AN5407" t="str">
            <v>Sí</v>
          </cell>
        </row>
        <row r="5408">
          <cell r="A5408">
            <v>609</v>
          </cell>
          <cell r="B5408" t="str">
            <v>antonellazambaglione1313@gmail.com</v>
          </cell>
          <cell r="C5408">
            <v>43991</v>
          </cell>
          <cell r="D5408" t="str">
            <v>Abierta</v>
          </cell>
          <cell r="E5408" t="str">
            <v>Recibido</v>
          </cell>
          <cell r="F5408" t="str">
            <v>Enviado</v>
          </cell>
          <cell r="G5408" t="str">
            <v>ARS</v>
          </cell>
          <cell r="H5408" t="str">
            <v>1701.56</v>
          </cell>
          <cell r="I5408">
            <v>0</v>
          </cell>
          <cell r="J5408">
            <v>0</v>
          </cell>
          <cell r="K5408" t="str">
            <v>1701.56</v>
          </cell>
          <cell r="L5408" t="str">
            <v>Antonella Zambaglione</v>
          </cell>
          <cell r="M5408">
            <v>42201400</v>
          </cell>
          <cell r="N5408">
            <v>1149165363</v>
          </cell>
          <cell r="O5408" t="str">
            <v>Antonella Zambaglione</v>
          </cell>
          <cell r="P5408">
            <v>1149165363</v>
          </cell>
          <cell r="Q5408" t="str">
            <v>Mburucuya</v>
          </cell>
          <cell r="R5408">
            <v>1762</v>
          </cell>
          <cell r="S5408" t="str">
            <v>CASA</v>
          </cell>
          <cell r="T5408" t="str">
            <v>Belgrano</v>
          </cell>
          <cell r="U5408" t="str">
            <v>Moron</v>
          </cell>
          <cell r="V5408">
            <v>1708</v>
          </cell>
          <cell r="W5408" t="str">
            <v>Gran Buenos Aires</v>
          </cell>
          <cell r="Y5408" t="str">
            <v>SIN CARGO (CABA Y GRAN PARTE DE GBA)</v>
          </cell>
          <cell r="Z5408" t="str">
            <v>Mercado Pago</v>
          </cell>
          <cell r="AD5408">
            <v>43991</v>
          </cell>
          <cell r="AE5408">
            <v>43994</v>
          </cell>
          <cell r="AF5408" t="str">
            <v>BOTELLA MILK CORCHO ECOLOGICO</v>
          </cell>
          <cell r="AG5408" t="str">
            <v>392.69</v>
          </cell>
          <cell r="AH5408">
            <v>1</v>
          </cell>
          <cell r="AI5408" t="str">
            <v>019BO5218NEW</v>
          </cell>
          <cell r="AJ5408" t="str">
            <v>Web</v>
          </cell>
          <cell r="AK5408" t="str">
            <v>LLEGA 17-06 ENTRE 8 Y 17 HORAS</v>
          </cell>
          <cell r="AL5408">
            <v>1520934722</v>
          </cell>
          <cell r="AM5408">
            <v>226355835</v>
          </cell>
          <cell r="AN5408" t="str">
            <v>Sí</v>
          </cell>
        </row>
        <row r="5409">
          <cell r="A5409">
            <v>609</v>
          </cell>
          <cell r="B5409" t="str">
            <v>antonellazambaglione1313@gmail.com</v>
          </cell>
          <cell r="AF5409" t="str">
            <v>BOTELLA H2O CORCHO ECOLOGICO</v>
          </cell>
          <cell r="AG5409" t="str">
            <v>381.7</v>
          </cell>
          <cell r="AH5409">
            <v>1</v>
          </cell>
          <cell r="AI5409" t="str">
            <v>019BO5217NEW</v>
          </cell>
          <cell r="AN5409" t="str">
            <v>Sí</v>
          </cell>
        </row>
        <row r="5410">
          <cell r="A5410">
            <v>609</v>
          </cell>
          <cell r="B5410" t="str">
            <v>antonellazambaglione1313@gmail.com</v>
          </cell>
          <cell r="AF5410" t="str">
            <v>TAMIZ</v>
          </cell>
          <cell r="AG5410" t="str">
            <v>569.8</v>
          </cell>
          <cell r="AH5410">
            <v>1</v>
          </cell>
          <cell r="AI5410" t="str">
            <v>046BA4748</v>
          </cell>
          <cell r="AN5410" t="str">
            <v>Sí</v>
          </cell>
        </row>
        <row r="5411">
          <cell r="A5411">
            <v>609</v>
          </cell>
          <cell r="B5411" t="str">
            <v>antonellazambaglione1313@gmail.com</v>
          </cell>
          <cell r="AF5411" t="str">
            <v>BATIDOR SEMIAUTOMATICO 34 CM</v>
          </cell>
          <cell r="AG5411" t="str">
            <v>313.5</v>
          </cell>
          <cell r="AH5411">
            <v>1</v>
          </cell>
          <cell r="AI5411" t="str">
            <v>046BA4824</v>
          </cell>
          <cell r="AN5411" t="str">
            <v>Sí</v>
          </cell>
        </row>
        <row r="5412">
          <cell r="A5412">
            <v>609</v>
          </cell>
          <cell r="B5412" t="str">
            <v>antonellazambaglione1313@gmail.com</v>
          </cell>
          <cell r="AF5412" t="str">
            <v>RALLADOR DE MANO MEDIANO 20 CM</v>
          </cell>
          <cell r="AG5412" t="str">
            <v>43.87</v>
          </cell>
          <cell r="AH5412">
            <v>1</v>
          </cell>
          <cell r="AI5412" t="str">
            <v>BA7382</v>
          </cell>
          <cell r="AN5412" t="str">
            <v>Sí</v>
          </cell>
        </row>
        <row r="5413">
          <cell r="A5413">
            <v>608</v>
          </cell>
          <cell r="B5413" t="str">
            <v>ramamaldonado@gmail.com</v>
          </cell>
          <cell r="C5413">
            <v>43991</v>
          </cell>
          <cell r="D5413" t="str">
            <v>Abierta</v>
          </cell>
          <cell r="E5413" t="str">
            <v>Recibido</v>
          </cell>
          <cell r="F5413" t="str">
            <v>Enviado</v>
          </cell>
          <cell r="G5413" t="str">
            <v>ARS</v>
          </cell>
          <cell r="H5413">
            <v>2099</v>
          </cell>
          <cell r="I5413">
            <v>0</v>
          </cell>
          <cell r="J5413">
            <v>0</v>
          </cell>
          <cell r="K5413">
            <v>2099</v>
          </cell>
          <cell r="L5413" t="str">
            <v>Ramiro Maldonado</v>
          </cell>
          <cell r="M5413">
            <v>38322021</v>
          </cell>
          <cell r="N5413">
            <v>1149456094</v>
          </cell>
          <cell r="O5413" t="str">
            <v>Ramiro Maldonado</v>
          </cell>
          <cell r="P5413">
            <v>1149456094</v>
          </cell>
          <cell r="Q5413" t="str">
            <v>Cordoba</v>
          </cell>
          <cell r="R5413">
            <v>2568</v>
          </cell>
          <cell r="S5413" t="str">
            <v>1A</v>
          </cell>
          <cell r="T5413" t="str">
            <v>Olivos</v>
          </cell>
          <cell r="U5413" t="str">
            <v>Vicente López</v>
          </cell>
          <cell r="V5413">
            <v>1636</v>
          </cell>
          <cell r="W5413" t="str">
            <v>Gran Buenos Aires</v>
          </cell>
          <cell r="Y5413" t="str">
            <v>SIN CARGO (CABA Y GRAN PARTE DE GBA)</v>
          </cell>
          <cell r="Z5413" t="str">
            <v>Mercado Pago</v>
          </cell>
          <cell r="AB5413" t="str">
            <v>Entregar antes del 25/6 por que me mudo</v>
          </cell>
          <cell r="AD5413">
            <v>43991</v>
          </cell>
          <cell r="AE5413">
            <v>43993</v>
          </cell>
          <cell r="AF5413" t="str">
            <v>PROMO: MOPA PREMIUM + TRAPEADOR DE MANO</v>
          </cell>
          <cell r="AG5413">
            <v>2099</v>
          </cell>
          <cell r="AH5413">
            <v>1</v>
          </cell>
          <cell r="AI5413" t="str">
            <v>046LI6698//046LI7902</v>
          </cell>
          <cell r="AJ5413" t="str">
            <v>Móvil</v>
          </cell>
          <cell r="AK5413" t="str">
            <v xml:space="preserve">LLEGA 16-06 ENTRE 8 Y 17 HORAS </v>
          </cell>
          <cell r="AL5413">
            <v>1520750223</v>
          </cell>
          <cell r="AM5413">
            <v>224320967</v>
          </cell>
          <cell r="AN5413" t="str">
            <v>Sí</v>
          </cell>
        </row>
        <row r="5414">
          <cell r="A5414">
            <v>607</v>
          </cell>
          <cell r="B5414" t="str">
            <v>fernandezm.agustina@gmail.com</v>
          </cell>
          <cell r="C5414">
            <v>43990</v>
          </cell>
          <cell r="D5414" t="str">
            <v>Abierta</v>
          </cell>
          <cell r="E5414" t="str">
            <v>Recibido</v>
          </cell>
          <cell r="F5414" t="str">
            <v>Enviado</v>
          </cell>
          <cell r="G5414" t="str">
            <v>ARS</v>
          </cell>
          <cell r="H5414" t="str">
            <v>1806.31</v>
          </cell>
          <cell r="I5414">
            <v>0</v>
          </cell>
          <cell r="J5414">
            <v>0</v>
          </cell>
          <cell r="K5414" t="str">
            <v>1806.31</v>
          </cell>
          <cell r="L5414" t="str">
            <v>Agustina fernandez</v>
          </cell>
          <cell r="M5414">
            <v>39773902</v>
          </cell>
          <cell r="N5414">
            <v>1131586132</v>
          </cell>
          <cell r="O5414" t="str">
            <v>Agustina fernandez</v>
          </cell>
          <cell r="P5414">
            <v>1131586132</v>
          </cell>
          <cell r="Q5414" t="str">
            <v>Ezpeleta</v>
          </cell>
          <cell r="R5414">
            <v>539</v>
          </cell>
          <cell r="T5414" t="str">
            <v>martinez</v>
          </cell>
          <cell r="U5414" t="str">
            <v>Buenos Aires</v>
          </cell>
          <cell r="V5414">
            <v>1640</v>
          </cell>
          <cell r="W5414" t="str">
            <v>Gran Buenos Aires</v>
          </cell>
          <cell r="Y5414" t="str">
            <v>SIN CARGO (CABA Y GRAN PARTE DE GBA)</v>
          </cell>
          <cell r="Z5414" t="str">
            <v>Mercado Pago</v>
          </cell>
          <cell r="AD5414">
            <v>43990</v>
          </cell>
          <cell r="AE5414">
            <v>43993</v>
          </cell>
          <cell r="AF5414" t="str">
            <v>PUFF REDONDO CHICO BLANCO DE 30CM Y 30H</v>
          </cell>
          <cell r="AG5414" t="str">
            <v>1806.31</v>
          </cell>
          <cell r="AH5414">
            <v>1</v>
          </cell>
          <cell r="AI5414" t="str">
            <v>AS7258</v>
          </cell>
          <cell r="AJ5414" t="str">
            <v>Móvil</v>
          </cell>
          <cell r="AK5414" t="str">
            <v>LLEGA 16-06 ENTRE 8 Y 17 HORAS</v>
          </cell>
          <cell r="AL5414">
            <v>1520558958</v>
          </cell>
          <cell r="AM5414">
            <v>226086084</v>
          </cell>
          <cell r="AN5414" t="str">
            <v>Sí</v>
          </cell>
        </row>
        <row r="5415">
          <cell r="A5415">
            <v>606</v>
          </cell>
          <cell r="B5415" t="str">
            <v>eugeklaric@hotmail.com</v>
          </cell>
          <cell r="C5415">
            <v>43990</v>
          </cell>
          <cell r="D5415" t="str">
            <v>Abierta</v>
          </cell>
          <cell r="E5415" t="str">
            <v>Recibido</v>
          </cell>
          <cell r="F5415" t="str">
            <v>Enviado</v>
          </cell>
          <cell r="G5415" t="str">
            <v>ARS</v>
          </cell>
          <cell r="H5415" t="str">
            <v>2904.87</v>
          </cell>
          <cell r="I5415" t="str">
            <v>435.73</v>
          </cell>
          <cell r="J5415">
            <v>0</v>
          </cell>
          <cell r="K5415" t="str">
            <v>2469.14</v>
          </cell>
          <cell r="L5415" t="str">
            <v>Maria Eugenia Klaric</v>
          </cell>
          <cell r="M5415">
            <v>36986586</v>
          </cell>
          <cell r="N5415">
            <v>1164727832</v>
          </cell>
          <cell r="O5415" t="str">
            <v>Maria Eugenia Klaric</v>
          </cell>
          <cell r="P5415">
            <v>1164727832</v>
          </cell>
          <cell r="Q5415" t="str">
            <v>Yapeyú</v>
          </cell>
          <cell r="R5415">
            <v>1423</v>
          </cell>
          <cell r="T5415" t="str">
            <v>Martínez</v>
          </cell>
          <cell r="U5415" t="str">
            <v>Buenos Aires</v>
          </cell>
          <cell r="V5415">
            <v>1640</v>
          </cell>
          <cell r="W5415" t="str">
            <v>Gran Buenos Aires</v>
          </cell>
          <cell r="Y5415" t="str">
            <v>SIN CARGO (CABA Y GRAN PARTE DE GBA)</v>
          </cell>
          <cell r="Z5415" t="str">
            <v>Mercado Pago</v>
          </cell>
          <cell r="AA5415" t="str">
            <v>GIMEACCARDI</v>
          </cell>
          <cell r="AD5415">
            <v>43990</v>
          </cell>
          <cell r="AE5415">
            <v>43993</v>
          </cell>
          <cell r="AF5415" t="str">
            <v>RALLADOR 4 LADOS (Celeste)</v>
          </cell>
          <cell r="AG5415" t="str">
            <v>511.85</v>
          </cell>
          <cell r="AH5415">
            <v>1</v>
          </cell>
          <cell r="AJ5415" t="str">
            <v>Web</v>
          </cell>
          <cell r="AK5415" t="str">
            <v>LLEGA 16-06 ENTRE 8 Y 17 HORAS</v>
          </cell>
          <cell r="AL5415">
            <v>1520514066</v>
          </cell>
          <cell r="AM5415">
            <v>224862850</v>
          </cell>
          <cell r="AN5415" t="str">
            <v>Sí</v>
          </cell>
        </row>
        <row r="5416">
          <cell r="A5416">
            <v>606</v>
          </cell>
          <cell r="B5416" t="str">
            <v>eugeklaric@hotmail.com</v>
          </cell>
          <cell r="AF5416" t="str">
            <v>BANDEJA BAMBOO BLANCA  30CM X 4CM</v>
          </cell>
          <cell r="AG5416" t="str">
            <v>1395.37</v>
          </cell>
          <cell r="AH5416">
            <v>1</v>
          </cell>
          <cell r="AI5416" t="str">
            <v>BA8135BLA</v>
          </cell>
          <cell r="AN5416" t="str">
            <v>Sí</v>
          </cell>
        </row>
        <row r="5417">
          <cell r="A5417">
            <v>606</v>
          </cell>
          <cell r="B5417" t="str">
            <v>eugeklaric@hotmail.com</v>
          </cell>
          <cell r="AF5417" t="str">
            <v>TRAPEADOR DE MANO VERDE 38X12 CM</v>
          </cell>
          <cell r="AG5417" t="str">
            <v>391.6</v>
          </cell>
          <cell r="AH5417">
            <v>1</v>
          </cell>
          <cell r="AI5417" t="str">
            <v>046LI7902</v>
          </cell>
          <cell r="AN5417" t="str">
            <v>Sí</v>
          </cell>
        </row>
        <row r="5418">
          <cell r="A5418">
            <v>606</v>
          </cell>
          <cell r="B5418" t="str">
            <v>eugeklaric@hotmail.com</v>
          </cell>
          <cell r="AF5418" t="str">
            <v>PORTACEPILLOS BLANCO POLI. 10.5X7CM</v>
          </cell>
          <cell r="AG5418" t="str">
            <v>606.05</v>
          </cell>
          <cell r="AH5418">
            <v>1</v>
          </cell>
          <cell r="AI5418" t="str">
            <v>046AB7327</v>
          </cell>
          <cell r="AN5418" t="str">
            <v>Sí</v>
          </cell>
        </row>
        <row r="5419">
          <cell r="A5419">
            <v>605</v>
          </cell>
          <cell r="B5419" t="str">
            <v>mauriferrari98@gmail.com</v>
          </cell>
          <cell r="C5419">
            <v>43990</v>
          </cell>
          <cell r="D5419" t="str">
            <v>Abierta</v>
          </cell>
          <cell r="E5419" t="str">
            <v>Recibido</v>
          </cell>
          <cell r="F5419" t="str">
            <v>Enviado</v>
          </cell>
          <cell r="G5419" t="str">
            <v>ARS</v>
          </cell>
          <cell r="H5419" t="str">
            <v>1056.38</v>
          </cell>
          <cell r="I5419" t="str">
            <v>158.46</v>
          </cell>
          <cell r="J5419">
            <v>0</v>
          </cell>
          <cell r="K5419" t="str">
            <v>897.92</v>
          </cell>
          <cell r="L5419" t="str">
            <v>Evangelina Alvarez</v>
          </cell>
          <cell r="M5419">
            <v>20407611838</v>
          </cell>
          <cell r="N5419">
            <v>1162416506</v>
          </cell>
          <cell r="O5419" t="str">
            <v>Evangelina Alvarez</v>
          </cell>
          <cell r="P5419">
            <v>1162416506</v>
          </cell>
          <cell r="Q5419" t="str">
            <v>Monseñor lopez may</v>
          </cell>
          <cell r="R5419">
            <v>5087</v>
          </cell>
          <cell r="U5419" t="str">
            <v>Buenos Aires</v>
          </cell>
          <cell r="V5419">
            <v>1757</v>
          </cell>
          <cell r="W5419" t="str">
            <v>Gran Buenos Aires</v>
          </cell>
          <cell r="Y5419" t="str">
            <v>SIN CARGO (CABA Y GRAN PARTE DE GBA)</v>
          </cell>
          <cell r="Z5419" t="str">
            <v>Mercado Pago</v>
          </cell>
          <cell r="AA5419" t="str">
            <v>AGUSBAKEOFF</v>
          </cell>
          <cell r="AC5419" t="str">
            <v>10-06 CONSULTAR CUIT 11-06 LLAME AL CLIENTE Y NO RESPONDE 19:08 PM 12-06 localidad gregorio de laferrere - MANDA CUITA POR MSJ - MUÑOZ</v>
          </cell>
          <cell r="AD5419">
            <v>43990</v>
          </cell>
          <cell r="AE5419">
            <v>43997</v>
          </cell>
          <cell r="AF5419" t="str">
            <v>SET X6 PICOS TORTA MANGA 36CM</v>
          </cell>
          <cell r="AG5419" t="str">
            <v>614.18</v>
          </cell>
          <cell r="AH5419">
            <v>1</v>
          </cell>
          <cell r="AI5419" t="str">
            <v>046BA4819</v>
          </cell>
          <cell r="AJ5419" t="str">
            <v>Móvil</v>
          </cell>
          <cell r="AK5419" t="str">
            <v>LLEGA EL 17-06 ENTRE 8 Y 17 HORAS</v>
          </cell>
          <cell r="AL5419">
            <v>1520468909</v>
          </cell>
          <cell r="AM5419">
            <v>224917955</v>
          </cell>
          <cell r="AN5419" t="str">
            <v>Sí</v>
          </cell>
        </row>
        <row r="5420">
          <cell r="A5420">
            <v>605</v>
          </cell>
          <cell r="B5420" t="str">
            <v>mauriferrari98@gmail.com</v>
          </cell>
          <cell r="AF5420" t="str">
            <v>MOLDE BUDINERA</v>
          </cell>
          <cell r="AG5420" t="str">
            <v>442.2</v>
          </cell>
          <cell r="AH5420">
            <v>1</v>
          </cell>
          <cell r="AI5420" t="str">
            <v>046BA4829</v>
          </cell>
          <cell r="AN5420" t="str">
            <v>Sí</v>
          </cell>
        </row>
        <row r="5421">
          <cell r="A5421">
            <v>604</v>
          </cell>
          <cell r="B5421" t="str">
            <v>luzmicaelaescobar@gmail.com</v>
          </cell>
          <cell r="C5421">
            <v>43990</v>
          </cell>
          <cell r="D5421" t="str">
            <v>Abierta</v>
          </cell>
          <cell r="E5421" t="str">
            <v>Recibido</v>
          </cell>
          <cell r="F5421" t="str">
            <v>Enviado</v>
          </cell>
          <cell r="G5421" t="str">
            <v>ARS</v>
          </cell>
          <cell r="H5421" t="str">
            <v>1763.5</v>
          </cell>
          <cell r="I5421" t="str">
            <v>264.53</v>
          </cell>
          <cell r="J5421">
            <v>0</v>
          </cell>
          <cell r="K5421" t="str">
            <v>1498.97</v>
          </cell>
          <cell r="L5421" t="str">
            <v>Luz Micaela Escobar</v>
          </cell>
          <cell r="M5421">
            <v>39646456</v>
          </cell>
          <cell r="N5421">
            <v>1151481965</v>
          </cell>
          <cell r="O5421" t="str">
            <v>Luz Micaela Escobar</v>
          </cell>
          <cell r="P5421">
            <v>1151481965</v>
          </cell>
          <cell r="Q5421" t="str">
            <v>Marcelo Torcuato de Alvear</v>
          </cell>
          <cell r="R5421">
            <v>1631</v>
          </cell>
          <cell r="S5421" t="str">
            <v>PORTERÍA</v>
          </cell>
          <cell r="T5421" t="str">
            <v>Recoleta</v>
          </cell>
          <cell r="U5421" t="str">
            <v>Capital Federal</v>
          </cell>
          <cell r="V5421">
            <v>1060</v>
          </cell>
          <cell r="W5421" t="str">
            <v>Capital Federal</v>
          </cell>
          <cell r="Y5421" t="str">
            <v>SIN CARGO (CABA Y GRAN PARTE DE GBA)</v>
          </cell>
          <cell r="Z5421" t="str">
            <v>Mercado Pago</v>
          </cell>
          <cell r="AA5421" t="str">
            <v>GIMEACCARDI</v>
          </cell>
          <cell r="AD5421">
            <v>43990</v>
          </cell>
          <cell r="AE5421">
            <v>43993</v>
          </cell>
          <cell r="AF5421" t="str">
            <v>BATIDOR SEMIAUTOMATICO 34 CM</v>
          </cell>
          <cell r="AG5421" t="str">
            <v>313.5</v>
          </cell>
          <cell r="AH5421">
            <v>1</v>
          </cell>
          <cell r="AI5421" t="str">
            <v>046BA4824</v>
          </cell>
          <cell r="AJ5421" t="str">
            <v>Móvil</v>
          </cell>
          <cell r="AK5421" t="str">
            <v>LLEGA 12-06 ENTRE 8 Y 17 HORAS</v>
          </cell>
          <cell r="AL5421">
            <v>1520449679</v>
          </cell>
          <cell r="AM5421">
            <v>225953556</v>
          </cell>
          <cell r="AN5421" t="str">
            <v>Sí</v>
          </cell>
        </row>
        <row r="5422">
          <cell r="A5422">
            <v>604</v>
          </cell>
          <cell r="B5422" t="str">
            <v>luzmicaelaescobar@gmail.com</v>
          </cell>
          <cell r="AF5422" t="str">
            <v>SET X 6 COPA DE VINO X 300CC</v>
          </cell>
          <cell r="AG5422">
            <v>1450</v>
          </cell>
          <cell r="AH5422">
            <v>1</v>
          </cell>
          <cell r="AI5422" t="str">
            <v>MS440165</v>
          </cell>
          <cell r="AN5422" t="str">
            <v>Sí</v>
          </cell>
        </row>
        <row r="5423">
          <cell r="A5423">
            <v>603</v>
          </cell>
          <cell r="B5423" t="str">
            <v>vickibaume@hotmail.com</v>
          </cell>
          <cell r="C5423">
            <v>43990</v>
          </cell>
          <cell r="D5423" t="str">
            <v>Abierta</v>
          </cell>
          <cell r="E5423" t="str">
            <v>Recibido</v>
          </cell>
          <cell r="F5423" t="str">
            <v>Enviado</v>
          </cell>
          <cell r="G5423" t="str">
            <v>ARS</v>
          </cell>
          <cell r="H5423" t="str">
            <v>6665.93</v>
          </cell>
          <cell r="I5423" t="str">
            <v>999.89</v>
          </cell>
          <cell r="J5423">
            <v>0</v>
          </cell>
          <cell r="K5423" t="str">
            <v>5666.04</v>
          </cell>
          <cell r="L5423" t="str">
            <v>María Victoria Baume</v>
          </cell>
          <cell r="M5423">
            <v>35322196</v>
          </cell>
          <cell r="N5423">
            <v>1151267880</v>
          </cell>
          <cell r="O5423" t="str">
            <v>María Victoria Baume</v>
          </cell>
          <cell r="P5423">
            <v>1151267880</v>
          </cell>
          <cell r="Q5423" t="str">
            <v>Garcia del Rio</v>
          </cell>
          <cell r="R5423">
            <v>2666</v>
          </cell>
          <cell r="S5423" t="str">
            <v>13 A</v>
          </cell>
          <cell r="T5423" t="str">
            <v>Saavedra</v>
          </cell>
          <cell r="U5423" t="str">
            <v>Capital Federal</v>
          </cell>
          <cell r="V5423">
            <v>1429</v>
          </cell>
          <cell r="W5423" t="str">
            <v>Capital Federal</v>
          </cell>
          <cell r="Y5423" t="str">
            <v>SIN CARGO (CABA Y GRAN PARTE DE GBA)</v>
          </cell>
          <cell r="Z5423" t="str">
            <v>Mercado Pago</v>
          </cell>
          <cell r="AA5423" t="str">
            <v>GIMEACCARDI</v>
          </cell>
          <cell r="AD5423">
            <v>43990</v>
          </cell>
          <cell r="AE5423">
            <v>43993</v>
          </cell>
          <cell r="AF5423" t="str">
            <v>SET CUCHARON Y TENEDOR BAMBOO GRIS 29CM</v>
          </cell>
          <cell r="AG5423">
            <v>1024</v>
          </cell>
          <cell r="AH5423">
            <v>1</v>
          </cell>
          <cell r="AI5423" t="str">
            <v>BA7802</v>
          </cell>
          <cell r="AJ5423" t="str">
            <v>Móvil</v>
          </cell>
          <cell r="AK5423" t="str">
            <v>LLEGA 12-06 ENTRE 8 Y 17 HORAS</v>
          </cell>
          <cell r="AL5423">
            <v>1520360804</v>
          </cell>
          <cell r="AM5423">
            <v>224174071</v>
          </cell>
          <cell r="AN5423" t="str">
            <v>Sí</v>
          </cell>
        </row>
        <row r="5424">
          <cell r="A5424">
            <v>603</v>
          </cell>
          <cell r="B5424" t="str">
            <v>vickibaume@hotmail.com</v>
          </cell>
          <cell r="AF5424" t="str">
            <v>BOWL BAMBOO GRIS 14X28CM</v>
          </cell>
          <cell r="AG5424" t="str">
            <v>1332.44</v>
          </cell>
          <cell r="AH5424">
            <v>1</v>
          </cell>
          <cell r="AI5424" t="str">
            <v>BA7814</v>
          </cell>
          <cell r="AN5424" t="str">
            <v>Sí</v>
          </cell>
        </row>
        <row r="5425">
          <cell r="A5425">
            <v>603</v>
          </cell>
          <cell r="B5425" t="str">
            <v>vickibaume@hotmail.com</v>
          </cell>
          <cell r="AF5425" t="str">
            <v>BOWL CAPACIDAD 2,5 LTS (Negro)</v>
          </cell>
          <cell r="AG5425" t="str">
            <v>216.7</v>
          </cell>
          <cell r="AH5425">
            <v>1</v>
          </cell>
          <cell r="AI5425" t="str">
            <v>BP02001</v>
          </cell>
          <cell r="AN5425" t="str">
            <v>Sí</v>
          </cell>
        </row>
        <row r="5426">
          <cell r="A5426">
            <v>603</v>
          </cell>
          <cell r="B5426" t="str">
            <v>vickibaume@hotmail.com</v>
          </cell>
          <cell r="AF5426" t="str">
            <v>INFUSOR DE TE ACERO INX. 16 CM LARGO</v>
          </cell>
          <cell r="AG5426" t="str">
            <v>140.86</v>
          </cell>
          <cell r="AH5426">
            <v>1</v>
          </cell>
          <cell r="AI5426" t="str">
            <v>BA4795</v>
          </cell>
          <cell r="AN5426" t="str">
            <v>Sí</v>
          </cell>
        </row>
        <row r="5427">
          <cell r="A5427">
            <v>603</v>
          </cell>
          <cell r="B5427" t="str">
            <v>vickibaume@hotmail.com</v>
          </cell>
          <cell r="AF5427" t="str">
            <v>BANDEJA BAMBOO BLANCO 40X5CM</v>
          </cell>
          <cell r="AG5427" t="str">
            <v>2257.28</v>
          </cell>
          <cell r="AH5427">
            <v>1</v>
          </cell>
          <cell r="AI5427" t="str">
            <v>BA8133BLA</v>
          </cell>
          <cell r="AN5427" t="str">
            <v>Sí</v>
          </cell>
        </row>
        <row r="5428">
          <cell r="A5428">
            <v>603</v>
          </cell>
          <cell r="B5428" t="str">
            <v>vickibaume@hotmail.com</v>
          </cell>
          <cell r="AF5428" t="str">
            <v>SET DE BAÑO NEGRO 4 PIEZAS: DISPENSER + JABONERA + 2 PORTA CEPILLOS</v>
          </cell>
          <cell r="AG5428" t="str">
            <v>1694.65</v>
          </cell>
          <cell r="AH5428">
            <v>1</v>
          </cell>
          <cell r="AI5428" t="str">
            <v>046AB7329</v>
          </cell>
          <cell r="AN5428" t="str">
            <v>Sí</v>
          </cell>
        </row>
        <row r="5429">
          <cell r="A5429">
            <v>602</v>
          </cell>
          <cell r="B5429" t="str">
            <v>nadia.sanitz@gmail.com</v>
          </cell>
          <cell r="C5429">
            <v>43990</v>
          </cell>
          <cell r="D5429" t="str">
            <v>Abierta</v>
          </cell>
          <cell r="E5429" t="str">
            <v>Recibido</v>
          </cell>
          <cell r="F5429" t="str">
            <v>Enviado</v>
          </cell>
          <cell r="G5429" t="str">
            <v>ARS</v>
          </cell>
          <cell r="H5429">
            <v>899</v>
          </cell>
          <cell r="I5429">
            <v>0</v>
          </cell>
          <cell r="J5429">
            <v>0</v>
          </cell>
          <cell r="K5429">
            <v>899</v>
          </cell>
          <cell r="L5429" t="str">
            <v>Nadia Sanitz</v>
          </cell>
          <cell r="M5429">
            <v>34721532</v>
          </cell>
          <cell r="N5429">
            <v>1136521323</v>
          </cell>
          <cell r="O5429" t="str">
            <v>Nadia Sanitz</v>
          </cell>
          <cell r="P5429">
            <v>1136521323</v>
          </cell>
          <cell r="Q5429" t="str">
            <v>Dr. Luis Belaustegui</v>
          </cell>
          <cell r="R5429">
            <v>1149</v>
          </cell>
          <cell r="S5429" t="str">
            <v>2 C</v>
          </cell>
          <cell r="T5429" t="str">
            <v>Caballito</v>
          </cell>
          <cell r="U5429" t="str">
            <v>Caba</v>
          </cell>
          <cell r="V5429">
            <v>1416</v>
          </cell>
          <cell r="W5429" t="str">
            <v>Capital Federal</v>
          </cell>
          <cell r="Y5429" t="str">
            <v>SIN CARGO (CABA Y GRAN PARTE DE GBA)</v>
          </cell>
          <cell r="Z5429" t="str">
            <v>Mercado Pago</v>
          </cell>
          <cell r="AD5429">
            <v>43990</v>
          </cell>
          <cell r="AE5429">
            <v>43993</v>
          </cell>
          <cell r="AF5429" t="str">
            <v>PROMO: BUDINERA + TARTERA + BATIDOR SEMIAUTOMATICO</v>
          </cell>
          <cell r="AG5429">
            <v>899</v>
          </cell>
          <cell r="AH5429">
            <v>1</v>
          </cell>
          <cell r="AI5429" t="str">
            <v>046BA4829//046BA4836//046BA4824</v>
          </cell>
          <cell r="AJ5429" t="str">
            <v>Móvil</v>
          </cell>
          <cell r="AK5429" t="str">
            <v>LLEGA 12-06 ENTRE 8 Y 17 HORAS</v>
          </cell>
          <cell r="AL5429">
            <v>1520284801</v>
          </cell>
          <cell r="AM5429">
            <v>225828533</v>
          </cell>
          <cell r="AN5429" t="str">
            <v>Sí</v>
          </cell>
        </row>
        <row r="5430">
          <cell r="A5430">
            <v>601</v>
          </cell>
          <cell r="B5430" t="str">
            <v>vicky.santucci@gmail.com</v>
          </cell>
          <cell r="C5430">
            <v>43990</v>
          </cell>
          <cell r="D5430" t="str">
            <v>Abierta</v>
          </cell>
          <cell r="E5430" t="str">
            <v>Recibido</v>
          </cell>
          <cell r="F5430" t="str">
            <v>Enviado</v>
          </cell>
          <cell r="G5430" t="str">
            <v>ARS</v>
          </cell>
          <cell r="H5430">
            <v>1799</v>
          </cell>
          <cell r="I5430">
            <v>0</v>
          </cell>
          <cell r="J5430">
            <v>0</v>
          </cell>
          <cell r="K5430">
            <v>1799</v>
          </cell>
          <cell r="L5430" t="str">
            <v>Victoria Santucci</v>
          </cell>
          <cell r="M5430">
            <v>23342033024</v>
          </cell>
          <cell r="N5430">
            <v>1153119217</v>
          </cell>
          <cell r="O5430" t="str">
            <v>Victoria Santucci</v>
          </cell>
          <cell r="P5430">
            <v>1153119217</v>
          </cell>
          <cell r="Q5430" t="str">
            <v>Ramon Falcon</v>
          </cell>
          <cell r="R5430">
            <v>2644</v>
          </cell>
          <cell r="S5430" t="str">
            <v>Local</v>
          </cell>
          <cell r="T5430" t="str">
            <v>FLORES</v>
          </cell>
          <cell r="U5430" t="str">
            <v>Caba</v>
          </cell>
          <cell r="V5430">
            <v>1406</v>
          </cell>
          <cell r="W5430" t="str">
            <v>Capital Federal</v>
          </cell>
          <cell r="Y5430" t="str">
            <v>SIN CARGO (CABA Y GRAN PARTE DE GBA)</v>
          </cell>
          <cell r="Z5430" t="str">
            <v>Mercado Pago</v>
          </cell>
          <cell r="AB5430" t="str">
            <v>Local Arbet, si la persiana está baja tocar timbre.</v>
          </cell>
          <cell r="AD5430">
            <v>43990</v>
          </cell>
          <cell r="AE5430">
            <v>43993</v>
          </cell>
          <cell r="AF5430" t="str">
            <v>SET:  BALDE CENTRIFUGADOR + 1 TRAPEADOR CON MOPA+ REPUESTO MOPA</v>
          </cell>
          <cell r="AG5430">
            <v>1799</v>
          </cell>
          <cell r="AH5430">
            <v>1</v>
          </cell>
          <cell r="AI5430" t="str">
            <v>046LI6698</v>
          </cell>
          <cell r="AJ5430" t="str">
            <v>Web</v>
          </cell>
          <cell r="AK5430" t="str">
            <v>LLEGA 12-06 ENTRE 8 Y 17 HORAS</v>
          </cell>
          <cell r="AL5430">
            <v>1520187645</v>
          </cell>
          <cell r="AM5430">
            <v>225755146</v>
          </cell>
          <cell r="AN5430" t="str">
            <v>Sí</v>
          </cell>
        </row>
        <row r="5431">
          <cell r="A5431">
            <v>600</v>
          </cell>
          <cell r="B5431" t="str">
            <v>jorgemoses39@gmail.com</v>
          </cell>
          <cell r="C5431">
            <v>43990</v>
          </cell>
          <cell r="D5431" t="str">
            <v>Abierta</v>
          </cell>
          <cell r="E5431" t="str">
            <v>Recibido</v>
          </cell>
          <cell r="F5431" t="str">
            <v>Enviado</v>
          </cell>
          <cell r="G5431" t="str">
            <v>ARS</v>
          </cell>
          <cell r="H5431" t="str">
            <v>2537.42</v>
          </cell>
          <cell r="I5431" t="str">
            <v>380.61</v>
          </cell>
          <cell r="J5431">
            <v>0</v>
          </cell>
          <cell r="K5431" t="str">
            <v>2156.81</v>
          </cell>
          <cell r="L5431" t="str">
            <v>Jorge Moses</v>
          </cell>
          <cell r="M5431">
            <v>23944555</v>
          </cell>
          <cell r="N5431">
            <v>1155749013</v>
          </cell>
          <cell r="O5431" t="str">
            <v>Jorge Moses</v>
          </cell>
          <cell r="P5431">
            <v>1155749013</v>
          </cell>
          <cell r="Q5431" t="str">
            <v>Olazabal</v>
          </cell>
          <cell r="R5431">
            <v>5360</v>
          </cell>
          <cell r="S5431" t="str">
            <v>2d</v>
          </cell>
          <cell r="T5431" t="str">
            <v>Villa Urquiza</v>
          </cell>
          <cell r="U5431" t="str">
            <v>Caba</v>
          </cell>
          <cell r="V5431">
            <v>1431</v>
          </cell>
          <cell r="W5431" t="str">
            <v>Capital Federal</v>
          </cell>
          <cell r="Y5431" t="str">
            <v>SIN CARGO (CABA Y GRAN PARTE DE GBA)</v>
          </cell>
          <cell r="Z5431" t="str">
            <v>Mercado Pago</v>
          </cell>
          <cell r="AA5431" t="str">
            <v>GIMEACCARDI</v>
          </cell>
          <cell r="AC5431" t="str">
            <v>TIMBRE 2D</v>
          </cell>
          <cell r="AD5431">
            <v>43990</v>
          </cell>
          <cell r="AE5431">
            <v>43993</v>
          </cell>
          <cell r="AF5431" t="str">
            <v>COLADOR ACERO 26X9CM</v>
          </cell>
          <cell r="AG5431" t="str">
            <v>652.29</v>
          </cell>
          <cell r="AH5431">
            <v>1</v>
          </cell>
          <cell r="AI5431" t="str">
            <v>046BA8164</v>
          </cell>
          <cell r="AJ5431" t="str">
            <v>Web</v>
          </cell>
          <cell r="AK5431" t="str">
            <v>LLEGA 12-06 ENTRE 8 Y 17 HORAS</v>
          </cell>
          <cell r="AL5431">
            <v>1520121826</v>
          </cell>
          <cell r="AM5431">
            <v>225709572</v>
          </cell>
          <cell r="AN5431" t="str">
            <v>Sí</v>
          </cell>
        </row>
        <row r="5432">
          <cell r="A5432">
            <v>600</v>
          </cell>
          <cell r="B5432" t="str">
            <v>jorgemoses39@gmail.com</v>
          </cell>
          <cell r="AF5432" t="str">
            <v>ESPATULAS PLASTICO (Rojo)</v>
          </cell>
          <cell r="AG5432" t="str">
            <v>88.94</v>
          </cell>
          <cell r="AH5432">
            <v>1</v>
          </cell>
          <cell r="AI5432" t="str">
            <v>019BA7572BA</v>
          </cell>
          <cell r="AN5432" t="str">
            <v>Sí</v>
          </cell>
        </row>
        <row r="5433">
          <cell r="A5433">
            <v>600</v>
          </cell>
          <cell r="B5433" t="str">
            <v>jorgemoses39@gmail.com</v>
          </cell>
          <cell r="AF5433" t="str">
            <v>SARTEN DE CERAMICA DE 24 CM C/TAPA ANTIADHERENTE</v>
          </cell>
          <cell r="AG5433" t="str">
            <v>1353.99</v>
          </cell>
          <cell r="AH5433">
            <v>1</v>
          </cell>
          <cell r="AI5433" t="str">
            <v>BA8171</v>
          </cell>
          <cell r="AN5433" t="str">
            <v>Sí</v>
          </cell>
        </row>
        <row r="5434">
          <cell r="A5434">
            <v>600</v>
          </cell>
          <cell r="B5434" t="str">
            <v>jorgemoses39@gmail.com</v>
          </cell>
          <cell r="AF5434" t="str">
            <v>MOLDE BUDINERA</v>
          </cell>
          <cell r="AG5434" t="str">
            <v>442.2</v>
          </cell>
          <cell r="AH5434">
            <v>1</v>
          </cell>
          <cell r="AI5434" t="str">
            <v>046BA4829</v>
          </cell>
          <cell r="AN5434" t="str">
            <v>Sí</v>
          </cell>
        </row>
        <row r="5435">
          <cell r="A5435">
            <v>599</v>
          </cell>
          <cell r="B5435" t="str">
            <v>romero.agustina.1999@gmail.com</v>
          </cell>
          <cell r="C5435">
            <v>43990</v>
          </cell>
          <cell r="D5435" t="str">
            <v>Abierta</v>
          </cell>
          <cell r="E5435" t="str">
            <v>Recibido</v>
          </cell>
          <cell r="F5435" t="str">
            <v>Enviado</v>
          </cell>
          <cell r="G5435" t="str">
            <v>ARS</v>
          </cell>
          <cell r="H5435" t="str">
            <v>900.94</v>
          </cell>
          <cell r="I5435" t="str">
            <v>135.14</v>
          </cell>
          <cell r="J5435">
            <v>0</v>
          </cell>
          <cell r="K5435" t="str">
            <v>765.8</v>
          </cell>
          <cell r="L5435" t="str">
            <v>Agustina Romero</v>
          </cell>
          <cell r="M5435">
            <v>41705198</v>
          </cell>
          <cell r="N5435">
            <v>111563679037</v>
          </cell>
          <cell r="O5435" t="str">
            <v>Agustina Romero</v>
          </cell>
          <cell r="P5435">
            <v>1163679037</v>
          </cell>
          <cell r="Q5435" t="str">
            <v>Miro</v>
          </cell>
          <cell r="R5435">
            <v>79</v>
          </cell>
          <cell r="S5435" t="str">
            <v>6to 37</v>
          </cell>
          <cell r="T5435" t="str">
            <v>Caballito</v>
          </cell>
          <cell r="U5435" t="str">
            <v>Caba</v>
          </cell>
          <cell r="V5435">
            <v>1406</v>
          </cell>
          <cell r="W5435" t="str">
            <v>Capital Federal</v>
          </cell>
          <cell r="Y5435" t="str">
            <v>SIN CARGO (CABA Y GRAN PARTE DE GBA)</v>
          </cell>
          <cell r="Z5435" t="str">
            <v>Mercado Pago</v>
          </cell>
          <cell r="AA5435" t="str">
            <v>AGUSBAKEOFF</v>
          </cell>
          <cell r="AD5435">
            <v>43990</v>
          </cell>
          <cell r="AE5435">
            <v>43993</v>
          </cell>
          <cell r="AF5435" t="str">
            <v>MOLDE TARTERA</v>
          </cell>
          <cell r="AG5435" t="str">
            <v>281.8</v>
          </cell>
          <cell r="AH5435">
            <v>1</v>
          </cell>
          <cell r="AI5435" t="str">
            <v>046BA4836</v>
          </cell>
          <cell r="AJ5435" t="str">
            <v>Móvil</v>
          </cell>
          <cell r="AK5435" t="str">
            <v>LLEGA 12-06 ENTRE 8 Y 17 HORAS</v>
          </cell>
          <cell r="AL5435">
            <v>1520069919</v>
          </cell>
          <cell r="AM5435">
            <v>225686898</v>
          </cell>
          <cell r="AN5435" t="str">
            <v>Sí</v>
          </cell>
        </row>
        <row r="5436">
          <cell r="A5436">
            <v>599</v>
          </cell>
          <cell r="B5436" t="str">
            <v>romero.agustina.1999@gmail.com</v>
          </cell>
          <cell r="AF5436" t="str">
            <v>BATIDOR SEMIAUTOMATICO 34 CM</v>
          </cell>
          <cell r="AG5436" t="str">
            <v>313.5</v>
          </cell>
          <cell r="AH5436">
            <v>1</v>
          </cell>
          <cell r="AI5436" t="str">
            <v>046BA4824</v>
          </cell>
          <cell r="AN5436" t="str">
            <v>Sí</v>
          </cell>
        </row>
        <row r="5437">
          <cell r="A5437">
            <v>599</v>
          </cell>
          <cell r="B5437" t="str">
            <v>romero.agustina.1999@gmail.com</v>
          </cell>
          <cell r="AF5437" t="str">
            <v>ESPATULAS PLASTICO (Rosa)</v>
          </cell>
          <cell r="AG5437" t="str">
            <v>88.94</v>
          </cell>
          <cell r="AH5437">
            <v>1</v>
          </cell>
          <cell r="AI5437" t="str">
            <v>019BA7572BA</v>
          </cell>
          <cell r="AN5437" t="str">
            <v>Sí</v>
          </cell>
        </row>
        <row r="5438">
          <cell r="A5438">
            <v>599</v>
          </cell>
          <cell r="B5438" t="str">
            <v>romero.agustina.1999@gmail.com</v>
          </cell>
          <cell r="AF5438" t="str">
            <v>BOWL CAPACIDAD 2,5 LTS (Celeste)</v>
          </cell>
          <cell r="AG5438" t="str">
            <v>216.7</v>
          </cell>
          <cell r="AH5438">
            <v>1</v>
          </cell>
          <cell r="AI5438" t="str">
            <v>BP02001</v>
          </cell>
          <cell r="AN5438" t="str">
            <v>Sí</v>
          </cell>
        </row>
        <row r="5439">
          <cell r="A5439">
            <v>598</v>
          </cell>
          <cell r="B5439" t="str">
            <v>alvarezmercedes92@yahoo.com</v>
          </cell>
          <cell r="C5439">
            <v>43990</v>
          </cell>
          <cell r="D5439" t="str">
            <v>Abierta</v>
          </cell>
          <cell r="E5439" t="str">
            <v>Recibido</v>
          </cell>
          <cell r="F5439" t="str">
            <v>Enviado</v>
          </cell>
          <cell r="G5439" t="str">
            <v>ARS</v>
          </cell>
          <cell r="H5439" t="str">
            <v>2026.22</v>
          </cell>
          <cell r="I5439" t="str">
            <v>303.93</v>
          </cell>
          <cell r="J5439">
            <v>0</v>
          </cell>
          <cell r="K5439" t="str">
            <v>1722.29</v>
          </cell>
          <cell r="L5439" t="str">
            <v>Mercedes Alvarez</v>
          </cell>
          <cell r="M5439">
            <v>35764081</v>
          </cell>
          <cell r="N5439">
            <v>1169306648</v>
          </cell>
          <cell r="O5439" t="str">
            <v>Mercedes Alvarez</v>
          </cell>
          <cell r="P5439">
            <v>1169306648</v>
          </cell>
          <cell r="Q5439" t="str">
            <v>Darragueira</v>
          </cell>
          <cell r="R5439">
            <v>531</v>
          </cell>
          <cell r="S5439" t="str">
            <v>3c</v>
          </cell>
          <cell r="U5439" t="str">
            <v>Banfield</v>
          </cell>
          <cell r="V5439">
            <v>1828</v>
          </cell>
          <cell r="W5439" t="str">
            <v>Gran Buenos Aires</v>
          </cell>
          <cell r="Y5439" t="str">
            <v>SIN CARGO (CABA Y GRAN PARTE DE GBA)</v>
          </cell>
          <cell r="Z5439" t="str">
            <v>Mercado Pago</v>
          </cell>
          <cell r="AA5439" t="str">
            <v>GIMEACCARDI</v>
          </cell>
          <cell r="AC5439"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5439">
            <v>43990</v>
          </cell>
          <cell r="AE5439">
            <v>43994</v>
          </cell>
          <cell r="AF5439" t="str">
            <v>BOWL BAMBOO GRIS OVALADO MED 13.5X30CM</v>
          </cell>
          <cell r="AG5439" t="str">
            <v>1584.02</v>
          </cell>
          <cell r="AH5439">
            <v>1</v>
          </cell>
          <cell r="AI5439" t="str">
            <v>BA7793</v>
          </cell>
          <cell r="AJ5439" t="str">
            <v>Móvil</v>
          </cell>
          <cell r="AK5439" t="str">
            <v>LLEGA 17-06 ENTRE 8 Y 17 HORAS</v>
          </cell>
          <cell r="AL5439">
            <v>1520061259</v>
          </cell>
          <cell r="AM5439">
            <v>207081838</v>
          </cell>
          <cell r="AN5439" t="str">
            <v>Sí</v>
          </cell>
        </row>
        <row r="5440">
          <cell r="A5440">
            <v>598</v>
          </cell>
          <cell r="B5440" t="str">
            <v>alvarezmercedes92@yahoo.com</v>
          </cell>
          <cell r="AF5440" t="str">
            <v>MOLDE BUDINERA</v>
          </cell>
          <cell r="AG5440" t="str">
            <v>442.2</v>
          </cell>
          <cell r="AH5440">
            <v>1</v>
          </cell>
          <cell r="AI5440" t="str">
            <v>046BA4829</v>
          </cell>
          <cell r="AN5440" t="str">
            <v>Sí</v>
          </cell>
        </row>
        <row r="5441">
          <cell r="A5441">
            <v>597</v>
          </cell>
          <cell r="B5441" t="str">
            <v>aldy.m.bisio@hotmail.com</v>
          </cell>
          <cell r="C5441">
            <v>43990</v>
          </cell>
          <cell r="D5441" t="str">
            <v>Abierta</v>
          </cell>
          <cell r="E5441" t="str">
            <v>Recibido</v>
          </cell>
          <cell r="F5441" t="str">
            <v>Enviado</v>
          </cell>
          <cell r="G5441" t="str">
            <v>ARS</v>
          </cell>
          <cell r="H5441" t="str">
            <v>3206.3</v>
          </cell>
          <cell r="I5441" t="str">
            <v>346.1</v>
          </cell>
          <cell r="J5441">
            <v>0</v>
          </cell>
          <cell r="K5441" t="str">
            <v>2860.2</v>
          </cell>
          <cell r="L5441" t="str">
            <v>Aldana Bisio</v>
          </cell>
          <cell r="M5441">
            <v>31088589</v>
          </cell>
          <cell r="N5441">
            <v>69807171</v>
          </cell>
          <cell r="O5441" t="str">
            <v>Aldana Bisio</v>
          </cell>
          <cell r="P5441">
            <v>69807171</v>
          </cell>
          <cell r="Q5441" t="str">
            <v>Araujo</v>
          </cell>
          <cell r="R5441">
            <v>2579</v>
          </cell>
          <cell r="U5441" t="str">
            <v>Caba</v>
          </cell>
          <cell r="V5441">
            <v>1439</v>
          </cell>
          <cell r="W5441" t="str">
            <v>Capital Federal</v>
          </cell>
          <cell r="Y5441" t="str">
            <v>SIN CARGO (CABA Y GRAN PARTE DE GBA)</v>
          </cell>
          <cell r="Z5441" t="str">
            <v>Mercado Pago</v>
          </cell>
          <cell r="AA5441" t="str">
            <v>GIMEACCARDI</v>
          </cell>
          <cell r="AD5441">
            <v>43990</v>
          </cell>
          <cell r="AE5441">
            <v>43993</v>
          </cell>
          <cell r="AF5441" t="str">
            <v>SET X 3 JARRO MUG IRISH COFFEE</v>
          </cell>
          <cell r="AG5441" t="str">
            <v>628.74</v>
          </cell>
          <cell r="AH5441">
            <v>1</v>
          </cell>
          <cell r="AI5441" t="str">
            <v>119AF3</v>
          </cell>
          <cell r="AJ5441" t="str">
            <v>Móvil</v>
          </cell>
          <cell r="AK5441" t="str">
            <v>LLEGA 12-06 ENTRE 8 Y 17 HORAS!</v>
          </cell>
          <cell r="AL5441">
            <v>1520029467</v>
          </cell>
          <cell r="AM5441">
            <v>224715582</v>
          </cell>
          <cell r="AN5441" t="str">
            <v>Sí</v>
          </cell>
        </row>
        <row r="5442">
          <cell r="A5442">
            <v>597</v>
          </cell>
          <cell r="B5442" t="str">
            <v>aldy.m.bisio@hotmail.com</v>
          </cell>
          <cell r="AF5442" t="str">
            <v>CAFETERA EMBOLO 600ML M4</v>
          </cell>
          <cell r="AG5442" t="str">
            <v>908.5</v>
          </cell>
          <cell r="AH5442">
            <v>1</v>
          </cell>
          <cell r="AI5442" t="str">
            <v>046BA8050</v>
          </cell>
          <cell r="AN5442" t="str">
            <v>Sí</v>
          </cell>
        </row>
        <row r="5443">
          <cell r="A5443">
            <v>597</v>
          </cell>
          <cell r="B5443" t="str">
            <v>aldy.m.bisio@hotmail.com</v>
          </cell>
          <cell r="AF5443" t="str">
            <v>INDIVIDUAL DE CUERINA MAPA 32.5CM DIAM</v>
          </cell>
          <cell r="AG5443" t="str">
            <v>385.03</v>
          </cell>
          <cell r="AH5443">
            <v>2</v>
          </cell>
          <cell r="AI5443" t="str">
            <v>CHUIN37c</v>
          </cell>
          <cell r="AN5443" t="str">
            <v>Sí</v>
          </cell>
        </row>
        <row r="5444">
          <cell r="A5444">
            <v>597</v>
          </cell>
          <cell r="B5444" t="str">
            <v>aldy.m.bisio@hotmail.com</v>
          </cell>
          <cell r="AF5444" t="str">
            <v>PROMO: BUDINERA + TARTERA + BATIDOR SEMIAUTOMATICO</v>
          </cell>
          <cell r="AG5444">
            <v>899</v>
          </cell>
          <cell r="AH5444">
            <v>1</v>
          </cell>
          <cell r="AI5444" t="str">
            <v>046BA4829//046BA4836//046BA4824</v>
          </cell>
          <cell r="AN5444" t="str">
            <v>Sí</v>
          </cell>
        </row>
        <row r="5445">
          <cell r="A5445">
            <v>596</v>
          </cell>
          <cell r="B5445" t="str">
            <v>claridegiovanni@gmail.com</v>
          </cell>
          <cell r="C5445">
            <v>43990</v>
          </cell>
          <cell r="D5445" t="str">
            <v>Abierta</v>
          </cell>
          <cell r="E5445" t="str">
            <v>Recibido</v>
          </cell>
          <cell r="F5445" t="str">
            <v>Enviado</v>
          </cell>
          <cell r="G5445" t="str">
            <v>ARS</v>
          </cell>
          <cell r="H5445">
            <v>1450</v>
          </cell>
          <cell r="I5445">
            <v>0</v>
          </cell>
          <cell r="J5445">
            <v>520</v>
          </cell>
          <cell r="K5445">
            <v>1970</v>
          </cell>
          <cell r="L5445" t="str">
            <v>Clara De Giovanni</v>
          </cell>
          <cell r="M5445">
            <v>38069930</v>
          </cell>
          <cell r="N5445">
            <v>1162161961</v>
          </cell>
          <cell r="O5445" t="str">
            <v>Clara De Giovanni</v>
          </cell>
          <cell r="P5445">
            <v>1162161961</v>
          </cell>
          <cell r="Q5445" t="str">
            <v>3 De Febrero 470</v>
          </cell>
          <cell r="R5445">
            <v>470</v>
          </cell>
          <cell r="S5445" t="str">
            <v>2C</v>
          </cell>
          <cell r="T5445" t="str">
            <v>San isidro</v>
          </cell>
          <cell r="U5445" t="str">
            <v>Buenos aires</v>
          </cell>
          <cell r="V5445">
            <v>1642</v>
          </cell>
          <cell r="W5445" t="str">
            <v>Gran Buenos Aires</v>
          </cell>
          <cell r="Y5445" t="str">
            <v>Correo Argentino - Encomienda Clásica</v>
          </cell>
          <cell r="Z5445" t="str">
            <v>Mercado Pago</v>
          </cell>
          <cell r="AD5445">
            <v>43990</v>
          </cell>
          <cell r="AE5445">
            <v>43993</v>
          </cell>
          <cell r="AF5445" t="str">
            <v>SET X 6 COPA DE VINO X 300CC</v>
          </cell>
          <cell r="AG5445">
            <v>1450</v>
          </cell>
          <cell r="AH5445">
            <v>1</v>
          </cell>
          <cell r="AI5445" t="str">
            <v>MS440165</v>
          </cell>
          <cell r="AJ5445" t="str">
            <v>Web</v>
          </cell>
          <cell r="AK5445" t="str">
            <v>LLEGA 16-06 ENTRE 8 Y 17 HORAS</v>
          </cell>
          <cell r="AL5445">
            <v>1519991876</v>
          </cell>
          <cell r="AM5445">
            <v>225047913</v>
          </cell>
          <cell r="AN5445" t="str">
            <v>Sí</v>
          </cell>
        </row>
        <row r="5446">
          <cell r="A5446">
            <v>595</v>
          </cell>
          <cell r="B5446" t="str">
            <v>marchisiosoledad@gmail.com</v>
          </cell>
          <cell r="C5446">
            <v>43990</v>
          </cell>
          <cell r="D5446" t="str">
            <v>Abierta</v>
          </cell>
          <cell r="E5446" t="str">
            <v>Recibido</v>
          </cell>
          <cell r="F5446" t="str">
            <v>Enviado</v>
          </cell>
          <cell r="G5446" t="str">
            <v>ARS</v>
          </cell>
          <cell r="H5446" t="str">
            <v>3077.34</v>
          </cell>
          <cell r="I5446">
            <v>0</v>
          </cell>
          <cell r="J5446">
            <v>0</v>
          </cell>
          <cell r="K5446" t="str">
            <v>3077.34</v>
          </cell>
          <cell r="L5446" t="str">
            <v>Soledad Marchisio</v>
          </cell>
          <cell r="M5446">
            <v>30982569</v>
          </cell>
          <cell r="N5446">
            <v>35226520</v>
          </cell>
          <cell r="O5446" t="str">
            <v>Soledad marchisio</v>
          </cell>
          <cell r="P5446">
            <v>35226520</v>
          </cell>
          <cell r="Q5446" t="str">
            <v>Paso</v>
          </cell>
          <cell r="R5446">
            <v>4875</v>
          </cell>
          <cell r="T5446" t="str">
            <v>VIlla Insuperable</v>
          </cell>
          <cell r="U5446" t="str">
            <v>La Matanza.</v>
          </cell>
          <cell r="V5446">
            <v>1752</v>
          </cell>
          <cell r="W5446" t="str">
            <v>Gran Buenos Aires</v>
          </cell>
          <cell r="Y5446" t="str">
            <v>SIN CARGO (CABA Y GRAN PARTE DE GBA)</v>
          </cell>
          <cell r="Z5446" t="str">
            <v>Mercado Pago</v>
          </cell>
          <cell r="AD5446">
            <v>43990</v>
          </cell>
          <cell r="AE5446">
            <v>43993</v>
          </cell>
          <cell r="AF5446" t="str">
            <v>CUBIERTERO</v>
          </cell>
          <cell r="AG5446">
            <v>748</v>
          </cell>
          <cell r="AH5446">
            <v>1</v>
          </cell>
          <cell r="AI5446" t="str">
            <v>046BA6623</v>
          </cell>
          <cell r="AJ5446" t="str">
            <v>Móvil</v>
          </cell>
          <cell r="AK5446" t="str">
            <v>LLEGA 16-06 ENTRE 8 Y 17 HORAS</v>
          </cell>
          <cell r="AL5446">
            <v>1519868673</v>
          </cell>
          <cell r="AM5446">
            <v>225586880</v>
          </cell>
          <cell r="AN5446" t="str">
            <v>Sí</v>
          </cell>
        </row>
        <row r="5447">
          <cell r="A5447">
            <v>595</v>
          </cell>
          <cell r="B5447" t="str">
            <v>marchisiosoledad@gmail.com</v>
          </cell>
          <cell r="AF5447" t="str">
            <v>BOWL BAMBOO GRIS OVALADO MED 13.5X30CM</v>
          </cell>
          <cell r="AG5447" t="str">
            <v>1584.02</v>
          </cell>
          <cell r="AH5447">
            <v>1</v>
          </cell>
          <cell r="AI5447" t="str">
            <v>BA7793</v>
          </cell>
          <cell r="AN5447" t="str">
            <v>Sí</v>
          </cell>
        </row>
        <row r="5448">
          <cell r="A5448">
            <v>595</v>
          </cell>
          <cell r="B5448" t="str">
            <v>marchisiosoledad@gmail.com</v>
          </cell>
          <cell r="AF5448" t="str">
            <v>FRASCO VIDRIO 19CM X 9CM DIAM</v>
          </cell>
          <cell r="AG5448" t="str">
            <v>372.66</v>
          </cell>
          <cell r="AH5448">
            <v>2</v>
          </cell>
          <cell r="AI5448" t="str">
            <v>BA6431</v>
          </cell>
          <cell r="AN5448" t="str">
            <v>Sí</v>
          </cell>
        </row>
        <row r="5449">
          <cell r="A5449">
            <v>594</v>
          </cell>
          <cell r="B5449" t="str">
            <v>mica_3366@hotmail.com</v>
          </cell>
          <cell r="C5449">
            <v>43990</v>
          </cell>
          <cell r="D5449" t="str">
            <v>Abierta</v>
          </cell>
          <cell r="E5449" t="str">
            <v>Recibido</v>
          </cell>
          <cell r="F5449" t="str">
            <v>Enviado</v>
          </cell>
          <cell r="G5449" t="str">
            <v>ARS</v>
          </cell>
          <cell r="H5449" t="str">
            <v>3422.19</v>
          </cell>
          <cell r="I5449">
            <v>0</v>
          </cell>
          <cell r="J5449">
            <v>795</v>
          </cell>
          <cell r="K5449" t="str">
            <v>4217.19</v>
          </cell>
          <cell r="L5449" t="str">
            <v>Micaela Cañibano</v>
          </cell>
          <cell r="M5449">
            <v>35142912</v>
          </cell>
          <cell r="N5449">
            <v>2355640491</v>
          </cell>
          <cell r="O5449" t="str">
            <v>Micaela Cañibano</v>
          </cell>
          <cell r="P5449">
            <v>2355640491</v>
          </cell>
          <cell r="Q5449" t="str">
            <v>Chacabuco</v>
          </cell>
          <cell r="R5449">
            <v>660</v>
          </cell>
          <cell r="S5449">
            <v>3</v>
          </cell>
          <cell r="U5449" t="str">
            <v>Tandil</v>
          </cell>
          <cell r="V5449">
            <v>7000</v>
          </cell>
          <cell r="W5449" t="str">
            <v>Buenos Aires</v>
          </cell>
          <cell r="Y5449" t="str">
            <v>Correo Argentino - Encomienda Clásica</v>
          </cell>
          <cell r="Z5449" t="str">
            <v>Mercado Pago</v>
          </cell>
          <cell r="AD5449">
            <v>43990</v>
          </cell>
          <cell r="AE5449">
            <v>43993</v>
          </cell>
          <cell r="AF5449" t="str">
            <v>FRASCO VIDRIO 19CM X 9CM DIAM</v>
          </cell>
          <cell r="AG5449" t="str">
            <v>372.66</v>
          </cell>
          <cell r="AH5449">
            <v>2</v>
          </cell>
          <cell r="AI5449" t="str">
            <v>BA6431</v>
          </cell>
          <cell r="AJ5449" t="str">
            <v>Móvil</v>
          </cell>
          <cell r="AK5449" t="str">
            <v>SALE AL CORREO HOY, ENTRE 15 Y 18 HORAS !</v>
          </cell>
          <cell r="AL5449">
            <v>1519820684</v>
          </cell>
          <cell r="AM5449">
            <v>225489512</v>
          </cell>
          <cell r="AN5449" t="str">
            <v>Sí</v>
          </cell>
        </row>
        <row r="5450">
          <cell r="A5450">
            <v>594</v>
          </cell>
          <cell r="B5450" t="str">
            <v>mica_3366@hotmail.com</v>
          </cell>
          <cell r="AF5450" t="str">
            <v>BANDEJA BAMBOO BLANCA  30CM X 4CM</v>
          </cell>
          <cell r="AG5450" t="str">
            <v>1395.37</v>
          </cell>
          <cell r="AH5450">
            <v>1</v>
          </cell>
          <cell r="AI5450" t="str">
            <v>BA8135BLA</v>
          </cell>
          <cell r="AN5450" t="str">
            <v>Sí</v>
          </cell>
        </row>
        <row r="5451">
          <cell r="A5451">
            <v>594</v>
          </cell>
          <cell r="B5451" t="str">
            <v>mica_3366@hotmail.com</v>
          </cell>
          <cell r="AF5451" t="str">
            <v>SET BAÑO</v>
          </cell>
          <cell r="AG5451" t="str">
            <v>1281.5</v>
          </cell>
          <cell r="AH5451">
            <v>1</v>
          </cell>
          <cell r="AI5451" t="str">
            <v>046AB6007</v>
          </cell>
          <cell r="AN5451" t="str">
            <v>Sí</v>
          </cell>
        </row>
        <row r="5452">
          <cell r="A5452">
            <v>593</v>
          </cell>
          <cell r="B5452" t="str">
            <v>michi_13_05@hotmail.com</v>
          </cell>
          <cell r="C5452">
            <v>43990</v>
          </cell>
          <cell r="D5452" t="str">
            <v>Abierta</v>
          </cell>
          <cell r="E5452" t="str">
            <v>Recibido</v>
          </cell>
          <cell r="F5452" t="str">
            <v>Enviado</v>
          </cell>
          <cell r="G5452" t="str">
            <v>ARS</v>
          </cell>
          <cell r="H5452" t="str">
            <v>607.51</v>
          </cell>
          <cell r="I5452" t="str">
            <v>91.13</v>
          </cell>
          <cell r="J5452">
            <v>0</v>
          </cell>
          <cell r="K5452" t="str">
            <v>516.38</v>
          </cell>
          <cell r="L5452" t="str">
            <v>Michelle Avila</v>
          </cell>
          <cell r="M5452">
            <v>35947999</v>
          </cell>
          <cell r="N5452">
            <v>221155250267</v>
          </cell>
          <cell r="O5452" t="str">
            <v>Michelle Avila</v>
          </cell>
          <cell r="P5452">
            <v>221155250267</v>
          </cell>
          <cell r="Q5452" t="str">
            <v>20 E/44Y 45</v>
          </cell>
          <cell r="R5452">
            <v>617</v>
          </cell>
          <cell r="S5452">
            <v>3</v>
          </cell>
          <cell r="U5452" t="str">
            <v>La plata</v>
          </cell>
          <cell r="V5452">
            <v>1440</v>
          </cell>
          <cell r="W5452" t="str">
            <v>Capital Federal</v>
          </cell>
          <cell r="Y5452" t="str">
            <v>SIN CARGO (CABA Y GRAN PARTE DE GBA)</v>
          </cell>
          <cell r="Z5452" t="str">
            <v>Mercado Pago</v>
          </cell>
          <cell r="AA5452" t="str">
            <v>GIMEACCARDI</v>
          </cell>
          <cell r="AB5452" t="str">
            <v>Código postal real 1900 (la plata), dirección 20 e/44y45, n617, departamento 3. Color real del secaplato (turqueza).</v>
          </cell>
          <cell r="AC5452" t="str">
            <v>SINO RESPONDEN  EN 617 DPTO "3" PUERTA BLANCA POR FAVOR DEJAR A LOS VECINOS 617 DPTO "1" PUERTA NEGRA</v>
          </cell>
          <cell r="AD5452">
            <v>43990</v>
          </cell>
          <cell r="AE5452">
            <v>43993</v>
          </cell>
          <cell r="AF5452" t="str">
            <v>SECAPLATOS SILICONA 30.5 X 20.5 CM (Verde)</v>
          </cell>
          <cell r="AG5452" t="str">
            <v>294.01</v>
          </cell>
          <cell r="AH5452">
            <v>1</v>
          </cell>
          <cell r="AJ5452" t="str">
            <v>Móvil</v>
          </cell>
          <cell r="AK5452" t="str">
            <v>LLEGA 15-06 ENTRE 8 Y 17 HORAS</v>
          </cell>
          <cell r="AL5452">
            <v>1519801966</v>
          </cell>
          <cell r="AM5452">
            <v>225282868</v>
          </cell>
          <cell r="AN5452" t="str">
            <v>Sí</v>
          </cell>
        </row>
        <row r="5453">
          <cell r="A5453">
            <v>593</v>
          </cell>
          <cell r="B5453" t="str">
            <v>michi_13_05@hotmail.com</v>
          </cell>
          <cell r="AF5453" t="str">
            <v>BATIDOR SEMIAUTOMATICO 34 CM</v>
          </cell>
          <cell r="AG5453" t="str">
            <v>313.5</v>
          </cell>
          <cell r="AH5453">
            <v>1</v>
          </cell>
          <cell r="AI5453" t="str">
            <v>046BA4824</v>
          </cell>
          <cell r="AN5453" t="str">
            <v>Sí</v>
          </cell>
        </row>
        <row r="5454">
          <cell r="A5454">
            <v>592</v>
          </cell>
          <cell r="B5454" t="str">
            <v>victoria.delcarre90@gmail.com</v>
          </cell>
          <cell r="C5454">
            <v>43990</v>
          </cell>
          <cell r="D5454" t="str">
            <v>Abierta</v>
          </cell>
          <cell r="E5454" t="str">
            <v>Recibido</v>
          </cell>
          <cell r="F5454" t="str">
            <v>Enviado</v>
          </cell>
          <cell r="G5454" t="str">
            <v>ARS</v>
          </cell>
          <cell r="H5454" t="str">
            <v>1887.07</v>
          </cell>
          <cell r="I5454" t="str">
            <v>283.06</v>
          </cell>
          <cell r="J5454">
            <v>0</v>
          </cell>
          <cell r="K5454" t="str">
            <v>1604.01</v>
          </cell>
          <cell r="L5454" t="str">
            <v>Viviana Giménez</v>
          </cell>
          <cell r="M5454">
            <v>35535141</v>
          </cell>
          <cell r="N5454">
            <v>1165604291</v>
          </cell>
          <cell r="O5454" t="str">
            <v>Viviana Giménez</v>
          </cell>
          <cell r="P5454">
            <v>1165604291</v>
          </cell>
          <cell r="Q5454" t="str">
            <v>Belgrano</v>
          </cell>
          <cell r="R5454">
            <v>135</v>
          </cell>
          <cell r="U5454" t="str">
            <v>General Rodríguez</v>
          </cell>
          <cell r="V5454">
            <v>1440</v>
          </cell>
          <cell r="W5454" t="str">
            <v>Capital Federal</v>
          </cell>
          <cell r="Y5454" t="str">
            <v>SIN CARGO (CABA Y GRAN PARTE DE GBA)</v>
          </cell>
          <cell r="Z5454" t="str">
            <v>Mercado Pago</v>
          </cell>
          <cell r="AA5454" t="str">
            <v>GIMEACCARDI</v>
          </cell>
          <cell r="AB5454" t="str">
            <v>Cod 1748</v>
          </cell>
          <cell r="AD5454">
            <v>43990</v>
          </cell>
          <cell r="AE5454">
            <v>43993</v>
          </cell>
          <cell r="AF5454" t="str">
            <v>BOWL BAMBOO GRIS PETROLEO 6X12CM</v>
          </cell>
          <cell r="AG5454" t="str">
            <v>491.7</v>
          </cell>
          <cell r="AH5454">
            <v>1</v>
          </cell>
          <cell r="AI5454" t="str">
            <v>BA8205</v>
          </cell>
          <cell r="AJ5454" t="str">
            <v>Móvil</v>
          </cell>
          <cell r="AK5454" t="str">
            <v>LLEGA 16-06 ENTRE 8 Y 17 HORAS</v>
          </cell>
          <cell r="AL5454">
            <v>1519761253</v>
          </cell>
          <cell r="AM5454">
            <v>224972965</v>
          </cell>
          <cell r="AN5454" t="str">
            <v>Sí</v>
          </cell>
        </row>
        <row r="5455">
          <cell r="A5455">
            <v>592</v>
          </cell>
          <cell r="B5455" t="str">
            <v>victoria.delcarre90@gmail.com</v>
          </cell>
          <cell r="AF5455" t="str">
            <v>BANDEJA BAMBOO BLANCA  30CM X 4CM</v>
          </cell>
          <cell r="AG5455" t="str">
            <v>1395.37</v>
          </cell>
          <cell r="AH5455">
            <v>1</v>
          </cell>
          <cell r="AI5455" t="str">
            <v>BA8135BLA</v>
          </cell>
          <cell r="AN5455" t="str">
            <v>Sí</v>
          </cell>
        </row>
        <row r="5456">
          <cell r="A5456">
            <v>591</v>
          </cell>
          <cell r="B5456" t="str">
            <v>marialuzgallini@gmail.com</v>
          </cell>
          <cell r="C5456">
            <v>43990</v>
          </cell>
          <cell r="D5456" t="str">
            <v>Abierta</v>
          </cell>
          <cell r="E5456" t="str">
            <v>Recibido</v>
          </cell>
          <cell r="F5456" t="str">
            <v>Enviado</v>
          </cell>
          <cell r="G5456" t="str">
            <v>ARS</v>
          </cell>
          <cell r="H5456" t="str">
            <v>530.16</v>
          </cell>
          <cell r="I5456">
            <v>0</v>
          </cell>
          <cell r="J5456">
            <v>0</v>
          </cell>
          <cell r="K5456" t="str">
            <v>530.16</v>
          </cell>
          <cell r="L5456" t="str">
            <v>Anahi Rimaulo</v>
          </cell>
          <cell r="M5456">
            <v>22718274</v>
          </cell>
          <cell r="N5456">
            <v>1133817426</v>
          </cell>
          <cell r="O5456" t="str">
            <v>Anahi Rimaulo</v>
          </cell>
          <cell r="P5456">
            <v>1133817426</v>
          </cell>
          <cell r="Q5456" t="str">
            <v>San Pedro</v>
          </cell>
          <cell r="R5456">
            <v>635</v>
          </cell>
          <cell r="T5456" t="str">
            <v>Temperley</v>
          </cell>
          <cell r="U5456" t="str">
            <v>Lomas de Zamora</v>
          </cell>
          <cell r="V5456">
            <v>1834</v>
          </cell>
          <cell r="W5456" t="str">
            <v>Gran Buenos Aires</v>
          </cell>
          <cell r="Y5456" t="str">
            <v>SIN CARGO (CABA Y GRAN PARTE DE GBA)</v>
          </cell>
          <cell r="Z5456" t="str">
            <v>Mercado Pago</v>
          </cell>
          <cell r="AD5456">
            <v>43990</v>
          </cell>
          <cell r="AE5456">
            <v>43993</v>
          </cell>
          <cell r="AF5456" t="str">
            <v>ACEITE Y VINAGRE SET X 2 DE 500ML</v>
          </cell>
          <cell r="AG5456" t="str">
            <v>530.16</v>
          </cell>
          <cell r="AH5456">
            <v>1</v>
          </cell>
          <cell r="AI5456" t="str">
            <v>019BO6217</v>
          </cell>
          <cell r="AJ5456" t="str">
            <v>Móvil</v>
          </cell>
          <cell r="AK5456" t="str">
            <v>LLEGA 15-06 ENTRE 8 Y 17 HORAS</v>
          </cell>
          <cell r="AL5456">
            <v>1519739036</v>
          </cell>
          <cell r="AM5456">
            <v>225536904</v>
          </cell>
          <cell r="AN5456" t="str">
            <v>Sí</v>
          </cell>
        </row>
        <row r="5457">
          <cell r="A5457">
            <v>590</v>
          </cell>
          <cell r="B5457" t="str">
            <v>zacarias.camilagustina@gmail.com</v>
          </cell>
          <cell r="C5457">
            <v>43990</v>
          </cell>
          <cell r="D5457" t="str">
            <v>Abierta</v>
          </cell>
          <cell r="E5457" t="str">
            <v>Recibido</v>
          </cell>
          <cell r="F5457" t="str">
            <v>Enviado</v>
          </cell>
          <cell r="G5457" t="str">
            <v>ARS</v>
          </cell>
          <cell r="H5457" t="str">
            <v>1237.7</v>
          </cell>
          <cell r="I5457" t="str">
            <v>185.66</v>
          </cell>
          <cell r="J5457">
            <v>0</v>
          </cell>
          <cell r="K5457" t="str">
            <v>1052.04</v>
          </cell>
          <cell r="L5457" t="str">
            <v>Camila Zacarias</v>
          </cell>
          <cell r="M5457">
            <v>41623072</v>
          </cell>
          <cell r="N5457">
            <v>1165804131</v>
          </cell>
          <cell r="O5457" t="str">
            <v>Camila Zacarias</v>
          </cell>
          <cell r="P5457">
            <v>1165804131</v>
          </cell>
          <cell r="Q5457" t="str">
            <v>Ricardo palma</v>
          </cell>
          <cell r="R5457">
            <v>2342</v>
          </cell>
          <cell r="T5457" t="str">
            <v>Ingeniero budge</v>
          </cell>
          <cell r="U5457" t="str">
            <v>Lomas de zamora</v>
          </cell>
          <cell r="V5457">
            <v>1832</v>
          </cell>
          <cell r="W5457" t="str">
            <v>Gran Buenos Aires</v>
          </cell>
          <cell r="Y5457" t="str">
            <v>SIN CARGO (CABA Y GRAN PARTE DE GBA)</v>
          </cell>
          <cell r="Z5457" t="str">
            <v>Mercado Pago</v>
          </cell>
          <cell r="AA5457" t="str">
            <v>AGUSBAKEOFF</v>
          </cell>
          <cell r="AD5457">
            <v>43990</v>
          </cell>
          <cell r="AE5457">
            <v>43993</v>
          </cell>
          <cell r="AF5457" t="str">
            <v>MOLDE RAVIOLES CORAZON</v>
          </cell>
          <cell r="AG5457" t="str">
            <v>72.6</v>
          </cell>
          <cell r="AH5457">
            <v>1</v>
          </cell>
          <cell r="AI5457" t="str">
            <v>DIM2503LU</v>
          </cell>
          <cell r="AJ5457" t="str">
            <v>Móvil</v>
          </cell>
          <cell r="AK5457" t="str">
            <v>LLEGA 15-06 ENTRE 8 Y 17 HORAS</v>
          </cell>
          <cell r="AL5457">
            <v>1519723464</v>
          </cell>
          <cell r="AM5457">
            <v>225522185</v>
          </cell>
          <cell r="AN5457" t="str">
            <v>Sí</v>
          </cell>
        </row>
        <row r="5458">
          <cell r="A5458">
            <v>590</v>
          </cell>
          <cell r="B5458" t="str">
            <v>zacarias.camilagustina@gmail.com</v>
          </cell>
          <cell r="AF5458" t="str">
            <v>TAMIZ</v>
          </cell>
          <cell r="AG5458" t="str">
            <v>569.8</v>
          </cell>
          <cell r="AH5458">
            <v>1</v>
          </cell>
          <cell r="AI5458" t="str">
            <v>046BA4748</v>
          </cell>
          <cell r="AN5458" t="str">
            <v>Sí</v>
          </cell>
        </row>
        <row r="5459">
          <cell r="A5459">
            <v>590</v>
          </cell>
          <cell r="B5459" t="str">
            <v>zacarias.camilagustina@gmail.com</v>
          </cell>
          <cell r="AF5459" t="str">
            <v>BATIDOR SEMIAUTOMATICO 34 CM</v>
          </cell>
          <cell r="AG5459" t="str">
            <v>313.5</v>
          </cell>
          <cell r="AH5459">
            <v>1</v>
          </cell>
          <cell r="AI5459" t="str">
            <v>046BA4824</v>
          </cell>
          <cell r="AN5459" t="str">
            <v>Sí</v>
          </cell>
        </row>
        <row r="5460">
          <cell r="A5460">
            <v>590</v>
          </cell>
          <cell r="B5460" t="str">
            <v>zacarias.camilagustina@gmail.com</v>
          </cell>
          <cell r="AF5460" t="str">
            <v>MOLDE TARTERA</v>
          </cell>
          <cell r="AG5460" t="str">
            <v>281.8</v>
          </cell>
          <cell r="AH5460">
            <v>1</v>
          </cell>
          <cell r="AI5460" t="str">
            <v>046BA4836</v>
          </cell>
          <cell r="AN5460" t="str">
            <v>Sí</v>
          </cell>
        </row>
        <row r="5461">
          <cell r="A5461">
            <v>589</v>
          </cell>
          <cell r="B5461" t="str">
            <v>danielaberon@hotmail.com</v>
          </cell>
          <cell r="C5461">
            <v>43990</v>
          </cell>
          <cell r="D5461" t="str">
            <v>Abierta</v>
          </cell>
          <cell r="E5461" t="str">
            <v>Recibido</v>
          </cell>
          <cell r="F5461" t="str">
            <v>Enviado</v>
          </cell>
          <cell r="G5461" t="str">
            <v>ARS</v>
          </cell>
          <cell r="H5461" t="str">
            <v>3718.76</v>
          </cell>
          <cell r="I5461" t="str">
            <v>557.81</v>
          </cell>
          <cell r="J5461">
            <v>1410</v>
          </cell>
          <cell r="K5461" t="str">
            <v>4570.95</v>
          </cell>
          <cell r="L5461" t="str">
            <v>Daniela Beron</v>
          </cell>
          <cell r="M5461">
            <v>36573451</v>
          </cell>
          <cell r="N5461">
            <v>2976241303</v>
          </cell>
          <cell r="O5461" t="str">
            <v>Daniela Beron</v>
          </cell>
          <cell r="P5461">
            <v>2976241303</v>
          </cell>
          <cell r="Q5461" t="str">
            <v>Onas</v>
          </cell>
          <cell r="R5461">
            <v>1838</v>
          </cell>
          <cell r="U5461" t="str">
            <v>Rada Tilly</v>
          </cell>
          <cell r="V5461">
            <v>9001</v>
          </cell>
          <cell r="W5461" t="str">
            <v>Chubut</v>
          </cell>
          <cell r="Y5461" t="str">
            <v>Correo Argentino - Encomienda Clásica</v>
          </cell>
          <cell r="Z5461" t="str">
            <v>Mercado Pago</v>
          </cell>
          <cell r="AA5461" t="str">
            <v>GIMEACCARDI</v>
          </cell>
          <cell r="AD5461">
            <v>43990</v>
          </cell>
          <cell r="AE5461">
            <v>43993</v>
          </cell>
          <cell r="AF5461" t="str">
            <v>BANDEJA BAMBOO BLANCO 40X5CM</v>
          </cell>
          <cell r="AG5461" t="str">
            <v>2257.28</v>
          </cell>
          <cell r="AH5461">
            <v>1</v>
          </cell>
          <cell r="AI5461" t="str">
            <v>BA8133BLA</v>
          </cell>
          <cell r="AJ5461" t="str">
            <v>Web</v>
          </cell>
          <cell r="AK5461" t="str">
            <v>SALE AL CORREO HOY, ENTRE 15 Y 18 HORAS !</v>
          </cell>
          <cell r="AL5461">
            <v>1519692516</v>
          </cell>
          <cell r="AM5461">
            <v>225515891</v>
          </cell>
          <cell r="AN5461" t="str">
            <v>Sí</v>
          </cell>
        </row>
        <row r="5462">
          <cell r="A5462">
            <v>589</v>
          </cell>
          <cell r="B5462" t="str">
            <v>danielaberon@hotmail.com</v>
          </cell>
          <cell r="AF5462" t="str">
            <v>TORTERO DE VIDRIO CUPCAKES 22CM X 18CM</v>
          </cell>
          <cell r="AG5462" t="str">
            <v>1461.48</v>
          </cell>
          <cell r="AH5462">
            <v>1</v>
          </cell>
          <cell r="AI5462" t="str">
            <v>094BA7091</v>
          </cell>
          <cell r="AN5462" t="str">
            <v>Sí</v>
          </cell>
        </row>
        <row r="5463">
          <cell r="A5463">
            <v>588</v>
          </cell>
          <cell r="B5463" t="str">
            <v>danielaberon@hotmail.com</v>
          </cell>
          <cell r="C5463">
            <v>43990</v>
          </cell>
          <cell r="D5463" t="str">
            <v>Abierta</v>
          </cell>
          <cell r="E5463" t="str">
            <v>Pendiente</v>
          </cell>
          <cell r="F5463" t="str">
            <v>No está empaquetado</v>
          </cell>
          <cell r="G5463" t="str">
            <v>ARS</v>
          </cell>
          <cell r="H5463" t="str">
            <v>3718.76</v>
          </cell>
          <cell r="I5463" t="str">
            <v>557.81</v>
          </cell>
          <cell r="J5463">
            <v>1410</v>
          </cell>
          <cell r="K5463" t="str">
            <v>4570.95</v>
          </cell>
          <cell r="L5463" t="str">
            <v>Daniela Beron</v>
          </cell>
          <cell r="M5463">
            <v>36573451</v>
          </cell>
          <cell r="N5463">
            <v>2976241303</v>
          </cell>
          <cell r="O5463" t="str">
            <v>Daniela Beron</v>
          </cell>
          <cell r="P5463">
            <v>2976241303</v>
          </cell>
          <cell r="Q5463" t="str">
            <v>Onas</v>
          </cell>
          <cell r="R5463">
            <v>1838</v>
          </cell>
          <cell r="U5463" t="str">
            <v>Rada Tilly</v>
          </cell>
          <cell r="V5463">
            <v>9001</v>
          </cell>
          <cell r="W5463" t="str">
            <v>Chubut</v>
          </cell>
          <cell r="Y5463" t="str">
            <v>Correo Argentino - Encomienda Clásica</v>
          </cell>
          <cell r="Z5463" t="str">
            <v>Mercado Pago</v>
          </cell>
          <cell r="AA5463" t="str">
            <v>GIMEACCARDI</v>
          </cell>
          <cell r="AF5463" t="str">
            <v>BANDEJA BAMBOO BLANCO 40X5CM</v>
          </cell>
          <cell r="AG5463" t="str">
            <v>2257.28</v>
          </cell>
          <cell r="AH5463">
            <v>1</v>
          </cell>
          <cell r="AI5463" t="str">
            <v>BA8133BLA</v>
          </cell>
          <cell r="AJ5463" t="str">
            <v>Web</v>
          </cell>
          <cell r="AK5463" t="str">
            <v/>
          </cell>
          <cell r="AL5463">
            <v>1519677080</v>
          </cell>
          <cell r="AM5463">
            <v>225506056</v>
          </cell>
          <cell r="AN5463" t="str">
            <v>Sí</v>
          </cell>
        </row>
        <row r="5464">
          <cell r="A5464">
            <v>588</v>
          </cell>
          <cell r="B5464" t="str">
            <v>danielaberon@hotmail.com</v>
          </cell>
          <cell r="AF5464" t="str">
            <v>TORTERO DE VIDRIO CUPCAKES 22CM X 18CM</v>
          </cell>
          <cell r="AG5464" t="str">
            <v>1461.48</v>
          </cell>
          <cell r="AH5464">
            <v>1</v>
          </cell>
          <cell r="AI5464" t="str">
            <v>094BA7091</v>
          </cell>
          <cell r="AN5464" t="str">
            <v>Sí</v>
          </cell>
        </row>
        <row r="5465">
          <cell r="A5465">
            <v>587</v>
          </cell>
          <cell r="B5465" t="str">
            <v>melinpanozzo@gmail.com</v>
          </cell>
          <cell r="C5465">
            <v>43990</v>
          </cell>
          <cell r="D5465" t="str">
            <v>Abierta</v>
          </cell>
          <cell r="E5465" t="str">
            <v>Recibido</v>
          </cell>
          <cell r="F5465" t="str">
            <v>Enviado</v>
          </cell>
          <cell r="G5465" t="str">
            <v>ARS</v>
          </cell>
          <cell r="H5465" t="str">
            <v>1678.06</v>
          </cell>
          <cell r="I5465">
            <v>0</v>
          </cell>
          <cell r="J5465">
            <v>0</v>
          </cell>
          <cell r="K5465" t="str">
            <v>1678.06</v>
          </cell>
          <cell r="L5465" t="str">
            <v>Melisa Panozzo</v>
          </cell>
          <cell r="M5465">
            <v>36395610</v>
          </cell>
          <cell r="N5465">
            <v>1155737892</v>
          </cell>
          <cell r="O5465" t="str">
            <v>Marta Meaurio</v>
          </cell>
          <cell r="P5465">
            <v>1155737892</v>
          </cell>
          <cell r="Q5465" t="str">
            <v>Juncal</v>
          </cell>
          <cell r="R5465">
            <v>2929</v>
          </cell>
          <cell r="T5465" t="str">
            <v>Lanus Este</v>
          </cell>
          <cell r="U5465" t="str">
            <v>Lanus</v>
          </cell>
          <cell r="V5465">
            <v>1824</v>
          </cell>
          <cell r="W5465" t="str">
            <v>Gran Buenos Aires</v>
          </cell>
          <cell r="Y5465" t="str">
            <v>SIN CARGO (CABA Y GRAN PARTE DE GBA)</v>
          </cell>
          <cell r="Z5465" t="str">
            <v>Mercado Pago</v>
          </cell>
          <cell r="AC5465" t="str">
            <v>POR FAVOR NO ENVIAR LA FACTURA AL DOMICILIO, PORQUE ES UN REGALO!!!</v>
          </cell>
          <cell r="AD5465">
            <v>43990</v>
          </cell>
          <cell r="AE5465">
            <v>43993</v>
          </cell>
          <cell r="AF5465" t="str">
            <v>SET MATERO: MATE + YERBERO + AZUCARERO RAYAS DORADAS C/ VISOR 16 CM X 8.5 D</v>
          </cell>
          <cell r="AG5465" t="str">
            <v>1678.06</v>
          </cell>
          <cell r="AH5465">
            <v>1</v>
          </cell>
          <cell r="AI5465" t="str">
            <v>645LA66013</v>
          </cell>
          <cell r="AJ5465" t="str">
            <v>Web</v>
          </cell>
          <cell r="AK5465" t="str">
            <v>LLEGA 15-06 ENTRE 8 Y 17 HORAS</v>
          </cell>
          <cell r="AL5465">
            <v>1519561417</v>
          </cell>
          <cell r="AM5465">
            <v>225437189</v>
          </cell>
          <cell r="AN5465" t="str">
            <v>Sí</v>
          </cell>
        </row>
        <row r="5466">
          <cell r="A5466">
            <v>586</v>
          </cell>
          <cell r="B5466" t="str">
            <v>agustinacamus@gmail.com</v>
          </cell>
          <cell r="C5466">
            <v>43990</v>
          </cell>
          <cell r="D5466" t="str">
            <v>Abierta</v>
          </cell>
          <cell r="E5466" t="str">
            <v>Recibido</v>
          </cell>
          <cell r="F5466" t="str">
            <v>Enviado</v>
          </cell>
          <cell r="G5466" t="str">
            <v>ARS</v>
          </cell>
          <cell r="H5466" t="str">
            <v>906.2</v>
          </cell>
          <cell r="I5466">
            <v>0</v>
          </cell>
          <cell r="J5466">
            <v>0</v>
          </cell>
          <cell r="K5466" t="str">
            <v>906.2</v>
          </cell>
          <cell r="L5466" t="str">
            <v>Agustina Camus</v>
          </cell>
          <cell r="M5466">
            <v>43629395</v>
          </cell>
          <cell r="N5466">
            <v>111558084292</v>
          </cell>
          <cell r="O5466" t="str">
            <v>Agustina Camus</v>
          </cell>
          <cell r="P5466">
            <v>111558084292</v>
          </cell>
          <cell r="Q5466" t="str">
            <v>Av luis maria campos</v>
          </cell>
          <cell r="R5466">
            <v>1616</v>
          </cell>
          <cell r="S5466" t="str">
            <v>1 C</v>
          </cell>
          <cell r="T5466" t="str">
            <v>Belgrano</v>
          </cell>
          <cell r="U5466" t="str">
            <v>Caba</v>
          </cell>
          <cell r="V5466">
            <v>1426</v>
          </cell>
          <cell r="W5466" t="str">
            <v>Capital Federal</v>
          </cell>
          <cell r="Y5466" t="str">
            <v>SIN CARGO (CABA Y GRAN PARTE DE GBA)</v>
          </cell>
          <cell r="Z5466" t="str">
            <v>Mercado Pago</v>
          </cell>
          <cell r="AD5466">
            <v>43990</v>
          </cell>
          <cell r="AE5466">
            <v>43993</v>
          </cell>
          <cell r="AF5466" t="str">
            <v>ALMOHADÓN DE PANA AZUL 50*36 CM.</v>
          </cell>
          <cell r="AG5466" t="str">
            <v>453.1</v>
          </cell>
          <cell r="AH5466">
            <v>2</v>
          </cell>
          <cell r="AI5466" t="str">
            <v>AL7766</v>
          </cell>
          <cell r="AJ5466" t="str">
            <v>Móvil</v>
          </cell>
          <cell r="AK5466" t="str">
            <v>LLEGA 12-06 ENTRE 8 Y 17 HORAS</v>
          </cell>
          <cell r="AL5466">
            <v>1519546538</v>
          </cell>
          <cell r="AM5466">
            <v>207787879</v>
          </cell>
          <cell r="AN5466" t="str">
            <v>Sí</v>
          </cell>
        </row>
        <row r="5467">
          <cell r="A5467">
            <v>585</v>
          </cell>
          <cell r="B5467" t="str">
            <v>britesn008@gmail.com</v>
          </cell>
          <cell r="C5467">
            <v>43990</v>
          </cell>
          <cell r="D5467" t="str">
            <v>Abierta</v>
          </cell>
          <cell r="E5467" t="str">
            <v>Recibido</v>
          </cell>
          <cell r="F5467" t="str">
            <v>Enviado</v>
          </cell>
          <cell r="G5467" t="str">
            <v>ARS</v>
          </cell>
          <cell r="H5467">
            <v>1799</v>
          </cell>
          <cell r="I5467">
            <v>0</v>
          </cell>
          <cell r="J5467">
            <v>0</v>
          </cell>
          <cell r="K5467">
            <v>1799</v>
          </cell>
          <cell r="L5467" t="str">
            <v>Natalia Brites</v>
          </cell>
          <cell r="M5467">
            <v>31727832</v>
          </cell>
          <cell r="N5467">
            <v>32821120</v>
          </cell>
          <cell r="O5467" t="str">
            <v>Natalia Brites</v>
          </cell>
          <cell r="P5467">
            <v>32821120</v>
          </cell>
          <cell r="Q5467" t="str">
            <v>San Carlos</v>
          </cell>
          <cell r="R5467">
            <v>44</v>
          </cell>
          <cell r="S5467">
            <v>12</v>
          </cell>
          <cell r="T5467" t="str">
            <v>Wilde</v>
          </cell>
          <cell r="U5467" t="str">
            <v>Avellaneda</v>
          </cell>
          <cell r="V5467">
            <v>1875</v>
          </cell>
          <cell r="W5467" t="str">
            <v>Gran Buenos Aires</v>
          </cell>
          <cell r="Y5467" t="str">
            <v>SIN CARGO (CABA Y GRAN PARTE DE GBA)</v>
          </cell>
          <cell r="Z5467" t="str">
            <v>Mercado Pago</v>
          </cell>
          <cell r="AD5467">
            <v>43990</v>
          </cell>
          <cell r="AE5467">
            <v>43993</v>
          </cell>
          <cell r="AF5467" t="str">
            <v>SET:  BALDE CENTRIFUGADOR + 1 TRAPEADOR CON MOPA+ REPUESTO MOPA</v>
          </cell>
          <cell r="AG5467">
            <v>1799</v>
          </cell>
          <cell r="AH5467">
            <v>1</v>
          </cell>
          <cell r="AI5467" t="str">
            <v>046LI6698</v>
          </cell>
          <cell r="AJ5467" t="str">
            <v>Web</v>
          </cell>
          <cell r="AK5467" t="str">
            <v>LLEGA 15-06 ENTRE 8 Y 17 HORAS</v>
          </cell>
          <cell r="AL5467">
            <v>1519543376</v>
          </cell>
          <cell r="AM5467">
            <v>225433831</v>
          </cell>
          <cell r="AN5467" t="str">
            <v>Sí</v>
          </cell>
        </row>
        <row r="5468">
          <cell r="A5468">
            <v>584</v>
          </cell>
          <cell r="B5468" t="str">
            <v>smferrari95@gmail.com</v>
          </cell>
          <cell r="C5468">
            <v>43990</v>
          </cell>
          <cell r="D5468" t="str">
            <v>Abierta</v>
          </cell>
          <cell r="E5468" t="str">
            <v>Recibido</v>
          </cell>
          <cell r="F5468" t="str">
            <v>Enviado</v>
          </cell>
          <cell r="G5468" t="str">
            <v>ARS</v>
          </cell>
          <cell r="H5468" t="str">
            <v>1395.37</v>
          </cell>
          <cell r="I5468">
            <v>0</v>
          </cell>
          <cell r="J5468">
            <v>0</v>
          </cell>
          <cell r="K5468" t="str">
            <v>1395.37</v>
          </cell>
          <cell r="L5468" t="str">
            <v>Sofia Ferrari</v>
          </cell>
          <cell r="M5468">
            <v>39244011</v>
          </cell>
          <cell r="N5468">
            <v>111569401946</v>
          </cell>
          <cell r="O5468" t="str">
            <v>Martin Palazzo</v>
          </cell>
          <cell r="P5468">
            <v>111569401946</v>
          </cell>
          <cell r="Q5468" t="str">
            <v>Billinghurst</v>
          </cell>
          <cell r="R5468">
            <v>2541</v>
          </cell>
          <cell r="S5468" t="str">
            <v>PB B</v>
          </cell>
          <cell r="T5468" t="str">
            <v>Palermo</v>
          </cell>
          <cell r="U5468" t="str">
            <v>Caba</v>
          </cell>
          <cell r="V5468">
            <v>1425</v>
          </cell>
          <cell r="W5468" t="str">
            <v>Capital Federal</v>
          </cell>
          <cell r="Y5468" t="str">
            <v>SIN CARGO (CABA Y GRAN PARTE DE GBA)</v>
          </cell>
          <cell r="Z5468" t="str">
            <v>Mercado Pago</v>
          </cell>
          <cell r="AD5468">
            <v>43990</v>
          </cell>
          <cell r="AE5468">
            <v>43993</v>
          </cell>
          <cell r="AF5468" t="str">
            <v>BANDEJA BAMBOO BLANCA  30CM X 4CM</v>
          </cell>
          <cell r="AG5468" t="str">
            <v>1395.37</v>
          </cell>
          <cell r="AH5468">
            <v>1</v>
          </cell>
          <cell r="AI5468" t="str">
            <v>BA8135BLA</v>
          </cell>
          <cell r="AJ5468" t="str">
            <v>Móvil</v>
          </cell>
          <cell r="AK5468" t="str">
            <v>LLEGA 12-06 ENTRE 8 Y 17 HORAS</v>
          </cell>
          <cell r="AL5468">
            <v>1519502673</v>
          </cell>
          <cell r="AM5468">
            <v>224328644</v>
          </cell>
          <cell r="AN5468" t="str">
            <v>Sí</v>
          </cell>
        </row>
        <row r="5469">
          <cell r="A5469">
            <v>583</v>
          </cell>
          <cell r="B5469" t="str">
            <v>caro.werner@hotmail.com</v>
          </cell>
          <cell r="C5469">
            <v>43990</v>
          </cell>
          <cell r="D5469" t="str">
            <v>Abierta</v>
          </cell>
          <cell r="E5469" t="str">
            <v>Recibido</v>
          </cell>
          <cell r="F5469" t="str">
            <v>Enviado</v>
          </cell>
          <cell r="G5469" t="str">
            <v>ARS</v>
          </cell>
          <cell r="H5469" t="str">
            <v>1519.82</v>
          </cell>
          <cell r="I5469">
            <v>0</v>
          </cell>
          <cell r="J5469">
            <v>0</v>
          </cell>
          <cell r="K5469" t="str">
            <v>1519.82</v>
          </cell>
          <cell r="L5469" t="str">
            <v>Carolina Werner</v>
          </cell>
          <cell r="M5469">
            <v>37557737</v>
          </cell>
          <cell r="N5469">
            <v>1133689805</v>
          </cell>
          <cell r="O5469" t="str">
            <v>Carolina Werner</v>
          </cell>
          <cell r="P5469">
            <v>1133689805</v>
          </cell>
          <cell r="Q5469" t="str">
            <v>Lambaré</v>
          </cell>
          <cell r="R5469">
            <v>210</v>
          </cell>
          <cell r="T5469" t="str">
            <v>Avellaneda</v>
          </cell>
          <cell r="U5469" t="str">
            <v>Avellaneda</v>
          </cell>
          <cell r="V5469">
            <v>1872</v>
          </cell>
          <cell r="W5469" t="str">
            <v>Gran Buenos Aires</v>
          </cell>
          <cell r="Y5469" t="str">
            <v>SIN CARGO (CABA Y GRAN PARTE DE GBA)</v>
          </cell>
          <cell r="Z5469" t="str">
            <v>Mercado Pago</v>
          </cell>
          <cell r="AD5469">
            <v>43990</v>
          </cell>
          <cell r="AE5469">
            <v>43993</v>
          </cell>
          <cell r="AF5469" t="str">
            <v>TIMER HUEVOS (Blanco)</v>
          </cell>
          <cell r="AG5469" t="str">
            <v>489.12</v>
          </cell>
          <cell r="AH5469">
            <v>1</v>
          </cell>
          <cell r="AJ5469" t="str">
            <v>Web</v>
          </cell>
          <cell r="AK5469" t="str">
            <v>LLEGA 15-06 ENTRE 8 Y 17 HORAS</v>
          </cell>
          <cell r="AL5469">
            <v>1519470272</v>
          </cell>
          <cell r="AM5469">
            <v>225368289</v>
          </cell>
          <cell r="AN5469" t="str">
            <v>Sí</v>
          </cell>
        </row>
        <row r="5470">
          <cell r="A5470">
            <v>583</v>
          </cell>
          <cell r="B5470" t="str">
            <v>caro.werner@hotmail.com</v>
          </cell>
          <cell r="AF5470" t="str">
            <v>BOWL BAMBOO BLANCO 6X15CM</v>
          </cell>
          <cell r="AG5470">
            <v>539</v>
          </cell>
          <cell r="AH5470">
            <v>1</v>
          </cell>
          <cell r="AI5470" t="str">
            <v>BA7797</v>
          </cell>
          <cell r="AN5470" t="str">
            <v>Sí</v>
          </cell>
        </row>
        <row r="5471">
          <cell r="A5471">
            <v>583</v>
          </cell>
          <cell r="B5471" t="str">
            <v>caro.werner@hotmail.com</v>
          </cell>
          <cell r="AF5471" t="str">
            <v>BOWL BAMBOO BLANCO 6X12CM</v>
          </cell>
          <cell r="AG5471" t="str">
            <v>491.7</v>
          </cell>
          <cell r="AH5471">
            <v>1</v>
          </cell>
          <cell r="AI5471" t="str">
            <v>BA7830</v>
          </cell>
          <cell r="AN5471" t="str">
            <v>Sí</v>
          </cell>
        </row>
        <row r="5472">
          <cell r="A5472">
            <v>582</v>
          </cell>
          <cell r="B5472" t="str">
            <v>ayelenllorente97@gmail.com</v>
          </cell>
          <cell r="C5472">
            <v>43990</v>
          </cell>
          <cell r="D5472" t="str">
            <v>Abierta</v>
          </cell>
          <cell r="E5472" t="str">
            <v>Recibido</v>
          </cell>
          <cell r="F5472" t="str">
            <v>Enviado</v>
          </cell>
          <cell r="G5472" t="str">
            <v>ARS</v>
          </cell>
          <cell r="H5472" t="str">
            <v>2136.44</v>
          </cell>
          <cell r="I5472">
            <v>0</v>
          </cell>
          <cell r="J5472">
            <v>0</v>
          </cell>
          <cell r="K5472" t="str">
            <v>2136.44</v>
          </cell>
          <cell r="L5472" t="str">
            <v>Ayelen Llorente</v>
          </cell>
          <cell r="M5472">
            <v>40793783</v>
          </cell>
          <cell r="N5472">
            <v>36661517</v>
          </cell>
          <cell r="O5472" t="str">
            <v>Ayelen Llorente</v>
          </cell>
          <cell r="P5472">
            <v>36661517</v>
          </cell>
          <cell r="Q5472" t="str">
            <v>Hernandarias</v>
          </cell>
          <cell r="R5472">
            <v>3428</v>
          </cell>
          <cell r="S5472" t="str">
            <v>Casa</v>
          </cell>
          <cell r="U5472" t="str">
            <v>Lanus oeste</v>
          </cell>
          <cell r="V5472">
            <v>1824</v>
          </cell>
          <cell r="W5472" t="str">
            <v>Gran Buenos Aires</v>
          </cell>
          <cell r="Y5472" t="str">
            <v>SIN CARGO (CABA Y GRAN PARTE DE GBA)</v>
          </cell>
          <cell r="Z5472" t="str">
            <v>Mercado Pago</v>
          </cell>
          <cell r="AD5472">
            <v>43990</v>
          </cell>
          <cell r="AE5472">
            <v>43993</v>
          </cell>
          <cell r="AF5472" t="str">
            <v>APOYA PAVA REDONDO</v>
          </cell>
          <cell r="AG5472" t="str">
            <v>185.9</v>
          </cell>
          <cell r="AH5472">
            <v>1</v>
          </cell>
          <cell r="AI5472" t="str">
            <v>046BA5447</v>
          </cell>
          <cell r="AJ5472" t="str">
            <v>Móvil</v>
          </cell>
          <cell r="AK5472" t="str">
            <v>LLEGA 15-06 ENTRE 8 Y 17 HORAS</v>
          </cell>
          <cell r="AL5472">
            <v>1519420302</v>
          </cell>
          <cell r="AM5472">
            <v>225143766</v>
          </cell>
          <cell r="AN5472" t="str">
            <v>Sí</v>
          </cell>
        </row>
        <row r="5473">
          <cell r="A5473">
            <v>582</v>
          </cell>
          <cell r="B5473" t="str">
            <v>ayelenllorente97@gmail.com</v>
          </cell>
          <cell r="AF5473" t="str">
            <v>CARAMELERA DE VIDRIO 21*14 CM.</v>
          </cell>
          <cell r="AG5473">
            <v>519</v>
          </cell>
          <cell r="AH5473">
            <v>1</v>
          </cell>
          <cell r="AI5473" t="str">
            <v>BA5897</v>
          </cell>
          <cell r="AN5473" t="str">
            <v>Sí</v>
          </cell>
        </row>
        <row r="5474">
          <cell r="A5474">
            <v>582</v>
          </cell>
          <cell r="B5474" t="str">
            <v>ayelenllorente97@gmail.com</v>
          </cell>
          <cell r="AF5474" t="str">
            <v>JUEGO DE 4 PINTAS</v>
          </cell>
          <cell r="AG5474">
            <v>499</v>
          </cell>
          <cell r="AH5474">
            <v>2</v>
          </cell>
          <cell r="AI5474" t="str">
            <v>RI68946PK</v>
          </cell>
          <cell r="AN5474" t="str">
            <v>Sí</v>
          </cell>
        </row>
        <row r="5475">
          <cell r="A5475">
            <v>582</v>
          </cell>
          <cell r="B5475" t="str">
            <v>ayelenllorente97@gmail.com</v>
          </cell>
          <cell r="AF5475" t="str">
            <v>SET X5 PICOS DE TORTA + MANGA 24CM</v>
          </cell>
          <cell r="AG5475" t="str">
            <v>433.54</v>
          </cell>
          <cell r="AH5475">
            <v>1</v>
          </cell>
          <cell r="AI5475" t="str">
            <v> 046BA4818</v>
          </cell>
          <cell r="AN5475" t="str">
            <v>Sí</v>
          </cell>
        </row>
        <row r="5476">
          <cell r="A5476">
            <v>581</v>
          </cell>
          <cell r="B5476" t="str">
            <v>tatianaschnirmajer@hotmail.com</v>
          </cell>
          <cell r="C5476">
            <v>43990</v>
          </cell>
          <cell r="D5476" t="str">
            <v>Abierta</v>
          </cell>
          <cell r="E5476" t="str">
            <v>Recibido</v>
          </cell>
          <cell r="F5476" t="str">
            <v>Enviado</v>
          </cell>
          <cell r="G5476" t="str">
            <v>ARS</v>
          </cell>
          <cell r="H5476" t="str">
            <v>4896.9</v>
          </cell>
          <cell r="I5476" t="str">
            <v>464.69</v>
          </cell>
          <cell r="J5476">
            <v>0</v>
          </cell>
          <cell r="K5476" t="str">
            <v>4432.21</v>
          </cell>
          <cell r="L5476" t="str">
            <v>Tatiana Schnirmajer</v>
          </cell>
          <cell r="M5476">
            <v>39560770</v>
          </cell>
          <cell r="N5476">
            <v>1132193264</v>
          </cell>
          <cell r="O5476" t="str">
            <v>Tatiana Schnirmajer</v>
          </cell>
          <cell r="P5476">
            <v>1132193264</v>
          </cell>
          <cell r="Q5476" t="str">
            <v>Malabia</v>
          </cell>
          <cell r="R5476">
            <v>166</v>
          </cell>
          <cell r="S5476" t="str">
            <v>3ero B</v>
          </cell>
          <cell r="T5476" t="str">
            <v>Villa Crespo</v>
          </cell>
          <cell r="U5476" t="str">
            <v>Caba</v>
          </cell>
          <cell r="V5476">
            <v>1414</v>
          </cell>
          <cell r="W5476" t="str">
            <v>Capital Federal</v>
          </cell>
          <cell r="Y5476" t="str">
            <v>SIN CARGO (CABA Y GRAN PARTE DE GBA)</v>
          </cell>
          <cell r="Z5476" t="str">
            <v>Mercado Pago</v>
          </cell>
          <cell r="AA5476" t="str">
            <v>GIMEACCARDI</v>
          </cell>
          <cell r="AD5476">
            <v>43990</v>
          </cell>
          <cell r="AE5476">
            <v>43993</v>
          </cell>
          <cell r="AF5476" t="str">
            <v>SET 2 PIEZAS PALA Y ESCOBA (Rosa)</v>
          </cell>
          <cell r="AG5476" t="str">
            <v>696.29</v>
          </cell>
          <cell r="AH5476">
            <v>1</v>
          </cell>
          <cell r="AI5476" t="str">
            <v>046LI7532</v>
          </cell>
          <cell r="AJ5476" t="str">
            <v>Web</v>
          </cell>
          <cell r="AK5476" t="str">
            <v>LLEGA 12-06 ENTRE 8 Y 17 HORAS</v>
          </cell>
          <cell r="AL5476">
            <v>1519389800</v>
          </cell>
          <cell r="AM5476">
            <v>225332613</v>
          </cell>
          <cell r="AN5476" t="str">
            <v>Sí</v>
          </cell>
        </row>
        <row r="5477">
          <cell r="A5477">
            <v>581</v>
          </cell>
          <cell r="B5477" t="str">
            <v>tatianaschnirmajer@hotmail.com</v>
          </cell>
          <cell r="AF5477" t="str">
            <v>MOLDE TARTERA</v>
          </cell>
          <cell r="AG5477" t="str">
            <v>281.8</v>
          </cell>
          <cell r="AH5477">
            <v>1</v>
          </cell>
          <cell r="AI5477" t="str">
            <v>046BA4836</v>
          </cell>
          <cell r="AN5477" t="str">
            <v>Sí</v>
          </cell>
        </row>
        <row r="5478">
          <cell r="A5478">
            <v>581</v>
          </cell>
          <cell r="B5478" t="str">
            <v>tatianaschnirmajer@hotmail.com</v>
          </cell>
          <cell r="AF5478" t="str">
            <v>BATIDOR SEMIAUTOMATICO 34 CM</v>
          </cell>
          <cell r="AG5478" t="str">
            <v>313.5</v>
          </cell>
          <cell r="AH5478">
            <v>1</v>
          </cell>
          <cell r="AI5478" t="str">
            <v>046BA4824</v>
          </cell>
          <cell r="AN5478" t="str">
            <v>Sí</v>
          </cell>
        </row>
        <row r="5479">
          <cell r="A5479">
            <v>581</v>
          </cell>
          <cell r="B5479" t="str">
            <v>tatianaschnirmajer@hotmail.com</v>
          </cell>
          <cell r="AF5479" t="str">
            <v>PUFF REDONDO CHICO COLOR GRIS DE 30CM Y 30H</v>
          </cell>
          <cell r="AG5479" t="str">
            <v>1806.31</v>
          </cell>
          <cell r="AH5479">
            <v>1</v>
          </cell>
          <cell r="AI5479" t="str">
            <v>AS7256</v>
          </cell>
          <cell r="AN5479" t="str">
            <v>Sí</v>
          </cell>
        </row>
        <row r="5480">
          <cell r="A5480">
            <v>581</v>
          </cell>
          <cell r="B5480" t="str">
            <v>tatianaschnirmajer@hotmail.com</v>
          </cell>
          <cell r="AF5480" t="str">
            <v>SET:  BALDE CENTRIFUGADOR + 1 TRAPEADOR CON MOPA+ REPUESTO MOPA</v>
          </cell>
          <cell r="AG5480">
            <v>1799</v>
          </cell>
          <cell r="AH5480">
            <v>1</v>
          </cell>
          <cell r="AI5480" t="str">
            <v>046LI6698</v>
          </cell>
          <cell r="AN5480" t="str">
            <v>Sí</v>
          </cell>
        </row>
        <row r="5481">
          <cell r="A5481">
            <v>580</v>
          </cell>
          <cell r="B5481" t="str">
            <v>sofiapaulo@live.com.ar</v>
          </cell>
          <cell r="C5481">
            <v>43990</v>
          </cell>
          <cell r="D5481" t="str">
            <v>Abierta</v>
          </cell>
          <cell r="E5481" t="str">
            <v>Recibido</v>
          </cell>
          <cell r="F5481" t="str">
            <v>Enviado</v>
          </cell>
          <cell r="G5481" t="str">
            <v>ARS</v>
          </cell>
          <cell r="H5481">
            <v>2349</v>
          </cell>
          <cell r="I5481">
            <v>0</v>
          </cell>
          <cell r="J5481">
            <v>0</v>
          </cell>
          <cell r="K5481">
            <v>2349</v>
          </cell>
          <cell r="L5481" t="str">
            <v>Sofia Soledad Paulo Baudriz</v>
          </cell>
          <cell r="M5481">
            <v>39277138</v>
          </cell>
          <cell r="N5481">
            <v>2284566546</v>
          </cell>
          <cell r="O5481" t="str">
            <v>Sofia Soledad Paulo Baudriz</v>
          </cell>
          <cell r="P5481">
            <v>2284566546</v>
          </cell>
          <cell r="Q5481" t="str">
            <v>Carhue</v>
          </cell>
          <cell r="R5481">
            <v>2556</v>
          </cell>
          <cell r="U5481" t="str">
            <v>Caba</v>
          </cell>
          <cell r="V5481">
            <v>1440</v>
          </cell>
          <cell r="W5481" t="str">
            <v>Capital Federal</v>
          </cell>
          <cell r="Y5481" t="str">
            <v>SIN CARGO (CABA Y GRAN PARTE DE GBA)</v>
          </cell>
          <cell r="Z5481" t="str">
            <v>Mercado Pago</v>
          </cell>
          <cell r="AB5481" t="str">
            <v>Calle 6 numero 1227 entre 57 y 58 DPTO 9B  Codigo postal 1900</v>
          </cell>
          <cell r="AC5481" t="str">
            <v>Calle 6 numero 1227 entre 57 y 58 DPTO 9B  Codigo postal 1900 LA PLATA</v>
          </cell>
          <cell r="AD5481">
            <v>43990</v>
          </cell>
          <cell r="AE5481">
            <v>43993</v>
          </cell>
          <cell r="AF5481" t="str">
            <v>PROMO: BUDINERA + TARTERA + BATIDOR SEMIAUTOMATICO</v>
          </cell>
          <cell r="AG5481">
            <v>899</v>
          </cell>
          <cell r="AH5481">
            <v>1</v>
          </cell>
          <cell r="AI5481" t="str">
            <v>046BA4829//046BA4836//046BA4824</v>
          </cell>
          <cell r="AJ5481" t="str">
            <v>Web</v>
          </cell>
          <cell r="AK5481" t="str">
            <v>LLEGA 15-06 ENTRE 8 Y 17 HORAS</v>
          </cell>
          <cell r="AL5481">
            <v>1519384516</v>
          </cell>
          <cell r="AM5481">
            <v>225339336</v>
          </cell>
          <cell r="AN5481" t="str">
            <v>Sí</v>
          </cell>
        </row>
        <row r="5482">
          <cell r="A5482">
            <v>580</v>
          </cell>
          <cell r="B5482" t="str">
            <v>sofiapaulo@live.com.ar</v>
          </cell>
          <cell r="AF5482" t="str">
            <v>SET X 6 COPA DE VINO X 300CC</v>
          </cell>
          <cell r="AG5482">
            <v>1450</v>
          </cell>
          <cell r="AH5482">
            <v>1</v>
          </cell>
          <cell r="AI5482" t="str">
            <v>MS440165</v>
          </cell>
          <cell r="AN5482" t="str">
            <v>Sí</v>
          </cell>
        </row>
        <row r="5483">
          <cell r="A5483">
            <v>579</v>
          </cell>
          <cell r="B5483" t="str">
            <v>marina.chareca@gmail.com</v>
          </cell>
          <cell r="C5483">
            <v>43990</v>
          </cell>
          <cell r="D5483" t="str">
            <v>Abierta</v>
          </cell>
          <cell r="E5483" t="str">
            <v>Recibido</v>
          </cell>
          <cell r="F5483" t="str">
            <v>Enviado</v>
          </cell>
          <cell r="G5483" t="str">
            <v>ARS</v>
          </cell>
          <cell r="H5483" t="str">
            <v>1451.54</v>
          </cell>
          <cell r="I5483">
            <v>0</v>
          </cell>
          <cell r="J5483">
            <v>0</v>
          </cell>
          <cell r="K5483" t="str">
            <v>1451.54</v>
          </cell>
          <cell r="L5483" t="str">
            <v>Marina Chareca</v>
          </cell>
          <cell r="M5483">
            <v>42201063</v>
          </cell>
          <cell r="N5483">
            <v>111537817186</v>
          </cell>
          <cell r="O5483" t="str">
            <v>Marina Chareca</v>
          </cell>
          <cell r="P5483">
            <v>111537817186</v>
          </cell>
          <cell r="Q5483" t="str">
            <v>Av. Juan B. Alberdi</v>
          </cell>
          <cell r="R5483">
            <v>1342</v>
          </cell>
          <cell r="S5483" t="str">
            <v>3D</v>
          </cell>
          <cell r="T5483" t="str">
            <v>Caballito</v>
          </cell>
          <cell r="U5483" t="str">
            <v>Caba</v>
          </cell>
          <cell r="V5483">
            <v>1406</v>
          </cell>
          <cell r="W5483" t="str">
            <v>Capital Federal</v>
          </cell>
          <cell r="Y5483" t="str">
            <v>SIN CARGO (CABA Y GRAN PARTE DE GBA)</v>
          </cell>
          <cell r="Z5483" t="str">
            <v>Mercado Pago</v>
          </cell>
          <cell r="AD5483">
            <v>43990</v>
          </cell>
          <cell r="AE5483">
            <v>43993</v>
          </cell>
          <cell r="AF5483" t="str">
            <v>DISPENSER DE BAÑO POLIRESINA PASTEL</v>
          </cell>
          <cell r="AG5483" t="str">
            <v>845.49</v>
          </cell>
          <cell r="AH5483">
            <v>1</v>
          </cell>
          <cell r="AI5483" t="str">
            <v>AB7326</v>
          </cell>
          <cell r="AJ5483" t="str">
            <v>Móvil</v>
          </cell>
          <cell r="AK5483" t="str">
            <v>LLEGA 12-06 ENTRE 8 Y 17 HORAS</v>
          </cell>
          <cell r="AL5483">
            <v>1519381356</v>
          </cell>
          <cell r="AM5483">
            <v>225352227</v>
          </cell>
          <cell r="AN5483" t="str">
            <v>Sí</v>
          </cell>
        </row>
        <row r="5484">
          <cell r="A5484">
            <v>579</v>
          </cell>
          <cell r="B5484" t="str">
            <v>marina.chareca@gmail.com</v>
          </cell>
          <cell r="AF5484" t="str">
            <v>PORTACEPILLOS BLANCO POLI. 10.5X7CM</v>
          </cell>
          <cell r="AG5484" t="str">
            <v>606.05</v>
          </cell>
          <cell r="AH5484">
            <v>1</v>
          </cell>
          <cell r="AI5484" t="str">
            <v>046AB7327</v>
          </cell>
          <cell r="AN5484" t="str">
            <v>Sí</v>
          </cell>
        </row>
        <row r="5485">
          <cell r="A5485">
            <v>578</v>
          </cell>
          <cell r="B5485" t="str">
            <v>gaby_sm85@hotmail.com</v>
          </cell>
          <cell r="C5485">
            <v>43990</v>
          </cell>
          <cell r="D5485" t="str">
            <v>Abierta</v>
          </cell>
          <cell r="E5485" t="str">
            <v>Recibido</v>
          </cell>
          <cell r="F5485" t="str">
            <v>Enviado</v>
          </cell>
          <cell r="G5485" t="str">
            <v>ARS</v>
          </cell>
          <cell r="H5485" t="str">
            <v>852.02</v>
          </cell>
          <cell r="I5485">
            <v>0</v>
          </cell>
          <cell r="J5485">
            <v>0</v>
          </cell>
          <cell r="K5485" t="str">
            <v>852.02</v>
          </cell>
          <cell r="L5485" t="str">
            <v>Gabriela Morales</v>
          </cell>
          <cell r="M5485">
            <v>31314972</v>
          </cell>
          <cell r="N5485">
            <v>1139575076</v>
          </cell>
          <cell r="O5485" t="str">
            <v>Gabriela Morales</v>
          </cell>
          <cell r="P5485">
            <v>1139575076</v>
          </cell>
          <cell r="Q5485" t="str">
            <v>Presidente Peron</v>
          </cell>
          <cell r="R5485">
            <v>9872</v>
          </cell>
          <cell r="S5485">
            <v>2</v>
          </cell>
          <cell r="T5485" t="str">
            <v>pablo podesta</v>
          </cell>
          <cell r="U5485" t="str">
            <v>Tres De Febrero</v>
          </cell>
          <cell r="V5485">
            <v>1657</v>
          </cell>
          <cell r="W5485" t="str">
            <v>Gran Buenos Aires</v>
          </cell>
          <cell r="Y5485" t="str">
            <v>SIN CARGO (CABA Y GRAN PARTE DE GBA)</v>
          </cell>
          <cell r="Z5485" t="str">
            <v>Mercado Pago</v>
          </cell>
          <cell r="AC5485" t="str">
            <v>10-06 SIN PASAR POR DESCUENTO 12-06 LLAME POR COLOR DE BA3015, NO ATIENDE - MUÑOZ 17-6 COLOR: VERDE</v>
          </cell>
          <cell r="AD5485">
            <v>43990</v>
          </cell>
          <cell r="AE5485">
            <v>43999</v>
          </cell>
          <cell r="AF5485" t="str">
            <v>SECAPLATOS SILICONA 30.5 X 20.5 CM (Rojo)</v>
          </cell>
          <cell r="AG5485" t="str">
            <v>294.01</v>
          </cell>
          <cell r="AH5485">
            <v>1</v>
          </cell>
          <cell r="AI5485" t="str">
            <v>BA3015</v>
          </cell>
          <cell r="AJ5485" t="str">
            <v>Web</v>
          </cell>
          <cell r="AK5485" t="str">
            <v>18-06 ENTRE 8 A 17 HORAS</v>
          </cell>
          <cell r="AL5485">
            <v>1519369909</v>
          </cell>
          <cell r="AM5485">
            <v>225339350</v>
          </cell>
          <cell r="AN5485" t="str">
            <v>Sí</v>
          </cell>
        </row>
        <row r="5486">
          <cell r="A5486">
            <v>578</v>
          </cell>
          <cell r="B5486" t="str">
            <v>gaby_sm85@hotmail.com</v>
          </cell>
          <cell r="AF5486" t="str">
            <v>SECAPLATOS SILICONA 30.5 X 20.5 CM (Verde)</v>
          </cell>
          <cell r="AG5486" t="str">
            <v>294.01</v>
          </cell>
          <cell r="AH5486">
            <v>1</v>
          </cell>
          <cell r="AN5486" t="str">
            <v>Sí</v>
          </cell>
        </row>
        <row r="5487">
          <cell r="A5487">
            <v>578</v>
          </cell>
          <cell r="B5487" t="str">
            <v>gaby_sm85@hotmail.com</v>
          </cell>
          <cell r="AF5487" t="str">
            <v>VASO ESPIRAL "RIGOLLEAU" COL SURT 300 ML 1PC</v>
          </cell>
          <cell r="AG5487">
            <v>44</v>
          </cell>
          <cell r="AH5487">
            <v>6</v>
          </cell>
          <cell r="AI5487" t="str">
            <v>RI38806COL</v>
          </cell>
          <cell r="AN5487" t="str">
            <v>Sí</v>
          </cell>
        </row>
        <row r="5488">
          <cell r="A5488">
            <v>577</v>
          </cell>
          <cell r="B5488" t="str">
            <v>yamilabs@hotmail.com</v>
          </cell>
          <cell r="C5488">
            <v>43990</v>
          </cell>
          <cell r="D5488" t="str">
            <v>Abierta</v>
          </cell>
          <cell r="E5488" t="str">
            <v>Recibido</v>
          </cell>
          <cell r="F5488" t="str">
            <v>Enviado</v>
          </cell>
          <cell r="G5488" t="str">
            <v>ARS</v>
          </cell>
          <cell r="H5488" t="str">
            <v>1395.37</v>
          </cell>
          <cell r="I5488">
            <v>0</v>
          </cell>
          <cell r="J5488">
            <v>0</v>
          </cell>
          <cell r="K5488" t="str">
            <v>1395.37</v>
          </cell>
          <cell r="L5488" t="str">
            <v>Yamila Sansiñena</v>
          </cell>
          <cell r="M5488">
            <v>33698368</v>
          </cell>
          <cell r="N5488">
            <v>1121922437</v>
          </cell>
          <cell r="O5488" t="str">
            <v>Yamila Sansiñena</v>
          </cell>
          <cell r="P5488">
            <v>1121922437</v>
          </cell>
          <cell r="Q5488" t="str">
            <v>Jujuy</v>
          </cell>
          <cell r="R5488">
            <v>1111</v>
          </cell>
          <cell r="S5488" t="str">
            <v>3B</v>
          </cell>
          <cell r="T5488" t="str">
            <v>San cristobal</v>
          </cell>
          <cell r="U5488" t="str">
            <v>Capital federal</v>
          </cell>
          <cell r="V5488">
            <v>1229</v>
          </cell>
          <cell r="W5488" t="str">
            <v>Capital Federal</v>
          </cell>
          <cell r="Y5488" t="str">
            <v>SIN CARGO (CABA Y GRAN PARTE DE GBA)</v>
          </cell>
          <cell r="Z5488" t="str">
            <v>Mercado Pago</v>
          </cell>
          <cell r="AD5488">
            <v>43990</v>
          </cell>
          <cell r="AE5488">
            <v>43993</v>
          </cell>
          <cell r="AF5488" t="str">
            <v>BANDEJA BAMBOO NEGRO 30X4CM</v>
          </cell>
          <cell r="AG5488" t="str">
            <v>1395.37</v>
          </cell>
          <cell r="AH5488">
            <v>1</v>
          </cell>
          <cell r="AI5488" t="str">
            <v>BA8135NEG</v>
          </cell>
          <cell r="AJ5488" t="str">
            <v>Móvil</v>
          </cell>
          <cell r="AK5488" t="str">
            <v>LLEGA 12-06 ENTRE 8 Y 17 HORAS</v>
          </cell>
          <cell r="AL5488">
            <v>1519361577</v>
          </cell>
          <cell r="AM5488">
            <v>225275130</v>
          </cell>
          <cell r="AN5488" t="str">
            <v>Sí</v>
          </cell>
        </row>
        <row r="5489">
          <cell r="A5489">
            <v>576</v>
          </cell>
          <cell r="B5489" t="str">
            <v>agu_cano@hotmail.com</v>
          </cell>
          <cell r="C5489">
            <v>43990</v>
          </cell>
          <cell r="D5489" t="str">
            <v>Abierta</v>
          </cell>
          <cell r="E5489" t="str">
            <v>Recibido</v>
          </cell>
          <cell r="F5489" t="str">
            <v>Enviado</v>
          </cell>
          <cell r="G5489" t="str">
            <v>ARS</v>
          </cell>
          <cell r="H5489" t="str">
            <v>4347.28</v>
          </cell>
          <cell r="I5489">
            <v>0</v>
          </cell>
          <cell r="J5489">
            <v>0</v>
          </cell>
          <cell r="K5489" t="str">
            <v>4347.28</v>
          </cell>
          <cell r="L5489" t="str">
            <v>Agustina Cano</v>
          </cell>
          <cell r="M5489">
            <v>33862876</v>
          </cell>
          <cell r="N5489">
            <v>1163087748</v>
          </cell>
          <cell r="O5489" t="str">
            <v>Agustina Cano</v>
          </cell>
          <cell r="P5489">
            <v>1163087748</v>
          </cell>
          <cell r="Q5489" t="str">
            <v>Zapiola</v>
          </cell>
          <cell r="R5489">
            <v>979</v>
          </cell>
          <cell r="S5489" t="str">
            <v>1F</v>
          </cell>
          <cell r="T5489" t="str">
            <v>Colegiales</v>
          </cell>
          <cell r="U5489" t="str">
            <v>Caba</v>
          </cell>
          <cell r="V5489">
            <v>1426</v>
          </cell>
          <cell r="W5489" t="str">
            <v>Capital Federal</v>
          </cell>
          <cell r="Y5489" t="str">
            <v>SIN CARGO (CABA Y GRAN PARTE DE GBA)</v>
          </cell>
          <cell r="Z5489" t="str">
            <v>Mercado Pago</v>
          </cell>
          <cell r="AD5489">
            <v>43990</v>
          </cell>
          <cell r="AE5489">
            <v>43993</v>
          </cell>
          <cell r="AF5489" t="str">
            <v>MOLDE BUDINERA</v>
          </cell>
          <cell r="AG5489" t="str">
            <v>442.2</v>
          </cell>
          <cell r="AH5489">
            <v>1</v>
          </cell>
          <cell r="AI5489" t="str">
            <v>046BA4829</v>
          </cell>
          <cell r="AJ5489" t="str">
            <v>Web</v>
          </cell>
          <cell r="AK5489" t="str">
            <v>LLEGA 12-06 ENTRE 8 Y 17 HORAS</v>
          </cell>
          <cell r="AL5489">
            <v>1519308287</v>
          </cell>
          <cell r="AM5489">
            <v>225287188</v>
          </cell>
          <cell r="AN5489" t="str">
            <v>Sí</v>
          </cell>
        </row>
        <row r="5490">
          <cell r="A5490">
            <v>576</v>
          </cell>
          <cell r="B5490" t="str">
            <v>agu_cano@hotmail.com</v>
          </cell>
          <cell r="AF5490" t="str">
            <v>TAMIZ</v>
          </cell>
          <cell r="AG5490" t="str">
            <v>569.8</v>
          </cell>
          <cell r="AH5490">
            <v>1</v>
          </cell>
          <cell r="AI5490" t="str">
            <v>046BA4748</v>
          </cell>
          <cell r="AN5490" t="str">
            <v>Sí</v>
          </cell>
        </row>
        <row r="5491">
          <cell r="A5491">
            <v>576</v>
          </cell>
          <cell r="B5491" t="str">
            <v>agu_cano@hotmail.com</v>
          </cell>
          <cell r="AF5491" t="str">
            <v>BOWL BAMBOO BLANCO 6X15CM</v>
          </cell>
          <cell r="AG5491">
            <v>539</v>
          </cell>
          <cell r="AH5491">
            <v>1</v>
          </cell>
          <cell r="AI5491" t="str">
            <v>BA7797</v>
          </cell>
          <cell r="AN5491" t="str">
            <v>Sí</v>
          </cell>
        </row>
        <row r="5492">
          <cell r="A5492">
            <v>576</v>
          </cell>
          <cell r="B5492" t="str">
            <v>agu_cano@hotmail.com</v>
          </cell>
          <cell r="AF5492" t="str">
            <v>BOWL BAMBOO GRIS 6X15CM</v>
          </cell>
          <cell r="AG5492">
            <v>539</v>
          </cell>
          <cell r="AH5492">
            <v>1</v>
          </cell>
          <cell r="AI5492" t="str">
            <v>BA7799</v>
          </cell>
          <cell r="AN5492" t="str">
            <v>Sí</v>
          </cell>
        </row>
        <row r="5493">
          <cell r="A5493">
            <v>576</v>
          </cell>
          <cell r="B5493" t="str">
            <v>agu_cano@hotmail.com</v>
          </cell>
          <cell r="AF5493" t="str">
            <v>BANDEJA BAMBOO BLANCO 40X5CM</v>
          </cell>
          <cell r="AG5493" t="str">
            <v>2257.28</v>
          </cell>
          <cell r="AH5493">
            <v>1</v>
          </cell>
          <cell r="AI5493" t="str">
            <v>BA8133BLA</v>
          </cell>
          <cell r="AN5493" t="str">
            <v>Sí</v>
          </cell>
        </row>
        <row r="5494">
          <cell r="A5494">
            <v>575</v>
          </cell>
          <cell r="B5494" t="str">
            <v>pilarpaonessa@outlook.com</v>
          </cell>
          <cell r="C5494">
            <v>43990</v>
          </cell>
          <cell r="D5494" t="str">
            <v>Abierta</v>
          </cell>
          <cell r="E5494" t="str">
            <v>Recibido</v>
          </cell>
          <cell r="F5494" t="str">
            <v>Enviado</v>
          </cell>
          <cell r="G5494" t="str">
            <v>ARS</v>
          </cell>
          <cell r="H5494" t="str">
            <v>2015.3</v>
          </cell>
          <cell r="I5494">
            <v>0</v>
          </cell>
          <cell r="J5494">
            <v>0</v>
          </cell>
          <cell r="K5494" t="str">
            <v>2015.3</v>
          </cell>
          <cell r="L5494" t="str">
            <v>Pilar Paonessa</v>
          </cell>
          <cell r="M5494">
            <v>42375177</v>
          </cell>
          <cell r="N5494">
            <v>1136269495</v>
          </cell>
          <cell r="O5494" t="str">
            <v>Pilar paonessa</v>
          </cell>
          <cell r="P5494">
            <v>1136269495</v>
          </cell>
          <cell r="Q5494" t="str">
            <v>Manuela Pedraza</v>
          </cell>
          <cell r="R5494">
            <v>1346</v>
          </cell>
          <cell r="U5494" t="str">
            <v>Villa Bosch</v>
          </cell>
          <cell r="V5494">
            <v>1682</v>
          </cell>
          <cell r="W5494" t="str">
            <v>Gran Buenos Aires</v>
          </cell>
          <cell r="Y5494" t="str">
            <v>SIN CARGO (CABA Y GRAN PARTE DE GBA)</v>
          </cell>
          <cell r="Z5494" t="str">
            <v>Mercado Pago</v>
          </cell>
          <cell r="AD5494">
            <v>43990</v>
          </cell>
          <cell r="AE5494">
            <v>43993</v>
          </cell>
          <cell r="AF5494" t="str">
            <v>BOWL BAMBOO BLANCO 6X15CM</v>
          </cell>
          <cell r="AG5494">
            <v>539</v>
          </cell>
          <cell r="AH5494">
            <v>1</v>
          </cell>
          <cell r="AI5494" t="str">
            <v>BA7797</v>
          </cell>
          <cell r="AJ5494" t="str">
            <v>Web</v>
          </cell>
          <cell r="AK5494" t="str">
            <v>LLEGA 16-06 ENTRE 8 Y 17 HORAS</v>
          </cell>
          <cell r="AL5494">
            <v>1519281654</v>
          </cell>
          <cell r="AM5494">
            <v>224379985</v>
          </cell>
          <cell r="AN5494" t="str">
            <v>Sí</v>
          </cell>
        </row>
        <row r="5495">
          <cell r="A5495">
            <v>575</v>
          </cell>
          <cell r="B5495" t="str">
            <v>pilarpaonessa@outlook.com</v>
          </cell>
          <cell r="AF5495" t="str">
            <v>BOWL BAMBOO BLANCO 6X12CM</v>
          </cell>
          <cell r="AG5495" t="str">
            <v>491.7</v>
          </cell>
          <cell r="AH5495">
            <v>1</v>
          </cell>
          <cell r="AI5495" t="str">
            <v>BA7830</v>
          </cell>
          <cell r="AN5495" t="str">
            <v>Sí</v>
          </cell>
        </row>
        <row r="5496">
          <cell r="A5496">
            <v>575</v>
          </cell>
          <cell r="B5496" t="str">
            <v>pilarpaonessa@outlook.com</v>
          </cell>
          <cell r="AF5496" t="str">
            <v>COPETINERO BAMBOO BLANCO ALARGADO 5X30X12.5CM</v>
          </cell>
          <cell r="AG5496" t="str">
            <v>984.6</v>
          </cell>
          <cell r="AH5496">
            <v>1</v>
          </cell>
          <cell r="AI5496" t="str">
            <v>BA7794</v>
          </cell>
          <cell r="AN5496" t="str">
            <v>Sí</v>
          </cell>
        </row>
        <row r="5497">
          <cell r="A5497">
            <v>574</v>
          </cell>
          <cell r="B5497" t="str">
            <v>sofia.calos@gmail.com</v>
          </cell>
          <cell r="C5497">
            <v>43990</v>
          </cell>
          <cell r="D5497" t="str">
            <v>Abierta</v>
          </cell>
          <cell r="E5497" t="str">
            <v>Recibido</v>
          </cell>
          <cell r="F5497" t="str">
            <v>Enviado</v>
          </cell>
          <cell r="G5497" t="str">
            <v>ARS</v>
          </cell>
          <cell r="H5497" t="str">
            <v>4797.95</v>
          </cell>
          <cell r="I5497">
            <v>0</v>
          </cell>
          <cell r="J5497">
            <v>0</v>
          </cell>
          <cell r="K5497" t="str">
            <v>4797.95</v>
          </cell>
          <cell r="L5497" t="str">
            <v>Sofia Calos</v>
          </cell>
          <cell r="M5497">
            <v>37273864</v>
          </cell>
          <cell r="N5497">
            <v>111568982481</v>
          </cell>
          <cell r="O5497" t="str">
            <v>Melanie GARRO</v>
          </cell>
          <cell r="P5497">
            <v>111528706663</v>
          </cell>
          <cell r="Q5497" t="str">
            <v>Garcia Del Rio</v>
          </cell>
          <cell r="R5497">
            <v>4005</v>
          </cell>
          <cell r="S5497" t="str">
            <v>4A</v>
          </cell>
          <cell r="T5497" t="str">
            <v>SAAVEDRA</v>
          </cell>
          <cell r="U5497" t="str">
            <v>Buenos Aires</v>
          </cell>
          <cell r="V5497">
            <v>1430</v>
          </cell>
          <cell r="W5497" t="str">
            <v>Capital Federal</v>
          </cell>
          <cell r="Y5497" t="str">
            <v>SIN CARGO (CABA Y GRAN PARTE DE GBA)</v>
          </cell>
          <cell r="Z5497" t="str">
            <v>Mercado Pago</v>
          </cell>
          <cell r="AD5497">
            <v>43990</v>
          </cell>
          <cell r="AE5497">
            <v>43993</v>
          </cell>
          <cell r="AF5497" t="str">
            <v>SET BAÑO</v>
          </cell>
          <cell r="AG5497" t="str">
            <v>1281.5</v>
          </cell>
          <cell r="AH5497">
            <v>1</v>
          </cell>
          <cell r="AI5497" t="str">
            <v>046AB6007</v>
          </cell>
          <cell r="AJ5497" t="str">
            <v>Web</v>
          </cell>
          <cell r="AK5497" t="str">
            <v>LLEGA 12-06 ENTRE 8 Y 17 HORAS</v>
          </cell>
          <cell r="AL5497">
            <v>1519235347</v>
          </cell>
          <cell r="AM5497">
            <v>225245766</v>
          </cell>
          <cell r="AN5497" t="str">
            <v>Sí</v>
          </cell>
        </row>
        <row r="5498">
          <cell r="A5498">
            <v>574</v>
          </cell>
          <cell r="B5498" t="str">
            <v>sofia.calos@gmail.com</v>
          </cell>
          <cell r="AF5498" t="str">
            <v>FRASCOS SET X4 BLANCO TAPA NEGRA</v>
          </cell>
          <cell r="AG5498" t="str">
            <v>1909.15</v>
          </cell>
          <cell r="AH5498">
            <v>1</v>
          </cell>
          <cell r="AI5498" t="str">
            <v>011BA4696</v>
          </cell>
          <cell r="AN5498" t="str">
            <v>Sí</v>
          </cell>
        </row>
        <row r="5499">
          <cell r="A5499">
            <v>574</v>
          </cell>
          <cell r="B5499" t="str">
            <v>sofia.calos@gmail.com</v>
          </cell>
          <cell r="AF5499" t="str">
            <v>PROMO: BUDINERA + TARTERA + BATIDOR SEMIAUTOMATICO</v>
          </cell>
          <cell r="AG5499">
            <v>899</v>
          </cell>
          <cell r="AH5499">
            <v>1</v>
          </cell>
          <cell r="AI5499" t="str">
            <v>046BA4829//046BA4836//046BA4824</v>
          </cell>
          <cell r="AN5499" t="str">
            <v>Sí</v>
          </cell>
        </row>
        <row r="5500">
          <cell r="A5500">
            <v>574</v>
          </cell>
          <cell r="B5500" t="str">
            <v>sofia.calos@gmail.com</v>
          </cell>
          <cell r="AF5500" t="str">
            <v>YERBERO PARAISO SET X 2 16 X 8.5CM DIAM.</v>
          </cell>
          <cell r="AG5500" t="str">
            <v>708.3</v>
          </cell>
          <cell r="AH5500">
            <v>1</v>
          </cell>
          <cell r="AI5500" t="str">
            <v>645LA55083</v>
          </cell>
          <cell r="AN5500" t="str">
            <v>Sí</v>
          </cell>
        </row>
        <row r="5501">
          <cell r="A5501">
            <v>573</v>
          </cell>
          <cell r="B5501" t="str">
            <v>giulicristante@icloud.com</v>
          </cell>
          <cell r="C5501">
            <v>43990</v>
          </cell>
          <cell r="D5501" t="str">
            <v>Abierta</v>
          </cell>
          <cell r="E5501" t="str">
            <v>Recibido</v>
          </cell>
          <cell r="F5501" t="str">
            <v>Enviado</v>
          </cell>
          <cell r="G5501" t="str">
            <v>ARS</v>
          </cell>
          <cell r="H5501" t="str">
            <v>539.13</v>
          </cell>
          <cell r="I5501">
            <v>0</v>
          </cell>
          <cell r="J5501">
            <v>0</v>
          </cell>
          <cell r="K5501" t="str">
            <v>539.13</v>
          </cell>
          <cell r="L5501" t="str">
            <v>Aixa Fahey</v>
          </cell>
          <cell r="M5501">
            <v>40853881</v>
          </cell>
          <cell r="N5501">
            <v>1156448949</v>
          </cell>
          <cell r="O5501" t="str">
            <v>Aixa Fahey</v>
          </cell>
          <cell r="P5501">
            <v>1156448949</v>
          </cell>
          <cell r="Q5501" t="str">
            <v>Carhue</v>
          </cell>
          <cell r="R5501">
            <v>528</v>
          </cell>
          <cell r="U5501" t="str">
            <v>Caba</v>
          </cell>
          <cell r="V5501">
            <v>1408</v>
          </cell>
          <cell r="W5501" t="str">
            <v>Capital Federal</v>
          </cell>
          <cell r="Y5501" t="str">
            <v>SIN CARGO (CABA Y GRAN PARTE DE GBA)</v>
          </cell>
          <cell r="Z5501" t="str">
            <v>Mercado Pago</v>
          </cell>
          <cell r="AD5501">
            <v>43990</v>
          </cell>
          <cell r="AE5501">
            <v>43993</v>
          </cell>
          <cell r="AF5501" t="str">
            <v>INFUSOR DE TE ACERO INX. 16 CM LARGO</v>
          </cell>
          <cell r="AG5501" t="str">
            <v>140.86</v>
          </cell>
          <cell r="AH5501">
            <v>1</v>
          </cell>
          <cell r="AI5501" t="str">
            <v>BA4795</v>
          </cell>
          <cell r="AJ5501" t="str">
            <v>Móvil</v>
          </cell>
          <cell r="AK5501" t="str">
            <v>LLEGA 12-06 ENTRE 8 Y 17 HORAS</v>
          </cell>
          <cell r="AL5501">
            <v>1519187910</v>
          </cell>
          <cell r="AM5501">
            <v>225257236</v>
          </cell>
          <cell r="AN5501" t="str">
            <v>Sí</v>
          </cell>
        </row>
        <row r="5502">
          <cell r="A5502">
            <v>573</v>
          </cell>
          <cell r="B5502" t="str">
            <v>giulicristante@icloud.com</v>
          </cell>
          <cell r="AF5502" t="str">
            <v>RALLADOR DE MANO MEDIANO 20 CM</v>
          </cell>
          <cell r="AG5502" t="str">
            <v>43.87</v>
          </cell>
          <cell r="AH5502">
            <v>1</v>
          </cell>
          <cell r="AI5502" t="str">
            <v>BA7382</v>
          </cell>
          <cell r="AN5502" t="str">
            <v>Sí</v>
          </cell>
        </row>
        <row r="5503">
          <cell r="A5503">
            <v>573</v>
          </cell>
          <cell r="B5503" t="str">
            <v>giulicristante@icloud.com</v>
          </cell>
          <cell r="AF5503" t="str">
            <v>MOLDE TARTERA</v>
          </cell>
          <cell r="AG5503" t="str">
            <v>281.8</v>
          </cell>
          <cell r="AH5503">
            <v>1</v>
          </cell>
          <cell r="AI5503" t="str">
            <v>046BA4836</v>
          </cell>
          <cell r="AN5503" t="str">
            <v>Sí</v>
          </cell>
        </row>
        <row r="5504">
          <cell r="A5504">
            <v>573</v>
          </cell>
          <cell r="B5504" t="str">
            <v>giulicristante@icloud.com</v>
          </cell>
          <cell r="AF5504" t="str">
            <v>MOLDE RAVIOLES CORAZON</v>
          </cell>
          <cell r="AG5504" t="str">
            <v>72.6</v>
          </cell>
          <cell r="AH5504">
            <v>1</v>
          </cell>
          <cell r="AI5504" t="str">
            <v>DIM2503LU</v>
          </cell>
          <cell r="AN5504" t="str">
            <v>Sí</v>
          </cell>
        </row>
        <row r="5505">
          <cell r="A5505">
            <v>572</v>
          </cell>
          <cell r="B5505" t="str">
            <v>sofi.unzner@gmail.com</v>
          </cell>
          <cell r="C5505">
            <v>43990</v>
          </cell>
          <cell r="D5505" t="str">
            <v>Abierta</v>
          </cell>
          <cell r="E5505" t="str">
            <v>Recibido</v>
          </cell>
          <cell r="F5505" t="str">
            <v>Enviado</v>
          </cell>
          <cell r="G5505" t="str">
            <v>ARS</v>
          </cell>
          <cell r="H5505" t="str">
            <v>3550.57</v>
          </cell>
          <cell r="I5505" t="str">
            <v>397.74</v>
          </cell>
          <cell r="J5505">
            <v>0</v>
          </cell>
          <cell r="K5505" t="str">
            <v>3152.83</v>
          </cell>
          <cell r="L5505" t="str">
            <v>Sofia unzner</v>
          </cell>
          <cell r="M5505">
            <v>39925385</v>
          </cell>
          <cell r="N5505">
            <v>2983505374</v>
          </cell>
          <cell r="O5505" t="str">
            <v>Sofia unzner</v>
          </cell>
          <cell r="P5505">
            <v>2983505374</v>
          </cell>
          <cell r="Q5505" t="str">
            <v>Bulnes</v>
          </cell>
          <cell r="R5505">
            <v>1595</v>
          </cell>
          <cell r="S5505" t="str">
            <v>3 F</v>
          </cell>
          <cell r="T5505" t="str">
            <v>palermo</v>
          </cell>
          <cell r="U5505" t="str">
            <v>Caba</v>
          </cell>
          <cell r="V5505">
            <v>1176</v>
          </cell>
          <cell r="W5505" t="str">
            <v>Capital Federal</v>
          </cell>
          <cell r="Y5505" t="str">
            <v>SIN CARGO (CABA Y GRAN PARTE DE GBA)</v>
          </cell>
          <cell r="Z5505" t="str">
            <v>Mercado Pago</v>
          </cell>
          <cell r="AA5505" t="str">
            <v>GIMEACCARDI</v>
          </cell>
          <cell r="AD5505">
            <v>43990</v>
          </cell>
          <cell r="AE5505">
            <v>43992</v>
          </cell>
          <cell r="AF5505" t="str">
            <v>SARTEN DE CERAMICA DE 26CM S/TAPA ANTIADHERENTE</v>
          </cell>
          <cell r="AG5505" t="str">
            <v>1111.45</v>
          </cell>
          <cell r="AH5505">
            <v>1</v>
          </cell>
          <cell r="AI5505" t="str">
            <v>BA8168</v>
          </cell>
          <cell r="AJ5505" t="str">
            <v>Web</v>
          </cell>
          <cell r="AK5505" t="str">
            <v>LLEGA 11-06 ENTRE 8 Y 17 HORAS</v>
          </cell>
          <cell r="AL5505">
            <v>1519176842</v>
          </cell>
          <cell r="AM5505">
            <v>225151473</v>
          </cell>
          <cell r="AN5505" t="str">
            <v>Sí</v>
          </cell>
        </row>
        <row r="5506">
          <cell r="A5506">
            <v>572</v>
          </cell>
          <cell r="B5506" t="str">
            <v>sofi.unzner@gmail.com</v>
          </cell>
          <cell r="AF5506" t="str">
            <v>INDIVIDUAL DE CUERINA HOJAS 32.5CM DIAM</v>
          </cell>
          <cell r="AG5506" t="str">
            <v>385.03</v>
          </cell>
          <cell r="AH5506">
            <v>4</v>
          </cell>
          <cell r="AI5506" t="str">
            <v>CHUIN15C</v>
          </cell>
          <cell r="AN5506" t="str">
            <v>Sí</v>
          </cell>
        </row>
        <row r="5507">
          <cell r="A5507">
            <v>572</v>
          </cell>
          <cell r="B5507" t="str">
            <v>sofi.unzner@gmail.com</v>
          </cell>
          <cell r="AF5507" t="str">
            <v>PROMO: BUDINERA + TARTERA + BATIDOR SEMIAUTOMATICO</v>
          </cell>
          <cell r="AG5507">
            <v>899</v>
          </cell>
          <cell r="AH5507">
            <v>1</v>
          </cell>
          <cell r="AI5507" t="str">
            <v>046BA4829//046BA4836//046BA4824</v>
          </cell>
          <cell r="AN5507" t="str">
            <v>Sí</v>
          </cell>
        </row>
        <row r="5508">
          <cell r="A5508">
            <v>571</v>
          </cell>
          <cell r="B5508" t="str">
            <v>virginiahernandezgrondona@gmail.com</v>
          </cell>
          <cell r="C5508">
            <v>43990</v>
          </cell>
          <cell r="D5508" t="str">
            <v>Abierta</v>
          </cell>
          <cell r="E5508" t="str">
            <v>Recibido</v>
          </cell>
          <cell r="F5508" t="str">
            <v>Enviado</v>
          </cell>
          <cell r="G5508" t="str">
            <v>ARS</v>
          </cell>
          <cell r="H5508" t="str">
            <v>1991.37</v>
          </cell>
          <cell r="I5508" t="str">
            <v>298.71</v>
          </cell>
          <cell r="J5508">
            <v>0</v>
          </cell>
          <cell r="K5508" t="str">
            <v>1692.66</v>
          </cell>
          <cell r="L5508" t="str">
            <v>Virginia Hernandez</v>
          </cell>
          <cell r="M5508">
            <v>32257846</v>
          </cell>
          <cell r="N5508">
            <v>226215336840</v>
          </cell>
          <cell r="O5508" t="str">
            <v>Virginia Hernandez</v>
          </cell>
          <cell r="P5508">
            <v>226215336840</v>
          </cell>
          <cell r="Q5508" t="str">
            <v>Soler</v>
          </cell>
          <cell r="R5508">
            <v>3475</v>
          </cell>
          <cell r="S5508" t="str">
            <v>2B</v>
          </cell>
          <cell r="U5508" t="str">
            <v>Caba</v>
          </cell>
          <cell r="V5508">
            <v>1425</v>
          </cell>
          <cell r="W5508" t="str">
            <v>Capital Federal</v>
          </cell>
          <cell r="Y5508" t="str">
            <v>SIN CARGO (CABA Y GRAN PARTE DE GBA)</v>
          </cell>
          <cell r="Z5508" t="str">
            <v>Mercado Pago</v>
          </cell>
          <cell r="AA5508" t="str">
            <v>GIMEACCARDI</v>
          </cell>
          <cell r="AD5508">
            <v>43990</v>
          </cell>
          <cell r="AE5508">
            <v>43993</v>
          </cell>
          <cell r="AF5508" t="str">
            <v>CENTRIFUGA DE PLASTICO</v>
          </cell>
          <cell r="AG5508" t="str">
            <v>873.39</v>
          </cell>
          <cell r="AH5508">
            <v>1</v>
          </cell>
          <cell r="AI5508" t="str">
            <v>046BA7903</v>
          </cell>
          <cell r="AJ5508" t="str">
            <v>Web</v>
          </cell>
          <cell r="AK5508" t="str">
            <v>LLEGA 12-06 ENTRE 8 Y 17 HORAS</v>
          </cell>
          <cell r="AL5508">
            <v>1519135879</v>
          </cell>
          <cell r="AM5508">
            <v>220740112</v>
          </cell>
          <cell r="AN5508" t="str">
            <v>Sí</v>
          </cell>
        </row>
        <row r="5509">
          <cell r="A5509">
            <v>571</v>
          </cell>
          <cell r="B5509" t="str">
            <v>virginiahernandezgrondona@gmail.com</v>
          </cell>
          <cell r="AF5509" t="str">
            <v>FRASCO VIDRIO 19CM X 9CM DIAM</v>
          </cell>
          <cell r="AG5509" t="str">
            <v>372.66</v>
          </cell>
          <cell r="AH5509">
            <v>3</v>
          </cell>
          <cell r="AI5509" t="str">
            <v>BA6431</v>
          </cell>
          <cell r="AN5509" t="str">
            <v>Sí</v>
          </cell>
        </row>
        <row r="5510">
          <cell r="A5510">
            <v>570</v>
          </cell>
          <cell r="B5510" t="str">
            <v>zacarias.camilagustina@gmail.com</v>
          </cell>
          <cell r="C5510">
            <v>43990</v>
          </cell>
          <cell r="D5510" t="str">
            <v>Abierta</v>
          </cell>
          <cell r="E5510" t="str">
            <v>Pendiente</v>
          </cell>
          <cell r="F5510" t="str">
            <v>No está empaquetado</v>
          </cell>
          <cell r="G5510" t="str">
            <v>ARS</v>
          </cell>
          <cell r="H5510" t="str">
            <v>1237.7</v>
          </cell>
          <cell r="I5510" t="str">
            <v>185.66</v>
          </cell>
          <cell r="J5510">
            <v>0</v>
          </cell>
          <cell r="K5510" t="str">
            <v>1052.04</v>
          </cell>
          <cell r="L5510" t="str">
            <v>Camila Zacarias</v>
          </cell>
          <cell r="M5510">
            <v>41623072</v>
          </cell>
          <cell r="N5510">
            <v>1127509654</v>
          </cell>
          <cell r="O5510" t="str">
            <v>Camila Zacarias</v>
          </cell>
          <cell r="P5510">
            <v>1127509654</v>
          </cell>
          <cell r="Q5510" t="str">
            <v>Jose Ingenieros</v>
          </cell>
          <cell r="R5510">
            <v>2884</v>
          </cell>
          <cell r="T5510" t="str">
            <v>Villa del parque</v>
          </cell>
          <cell r="U5510" t="str">
            <v>Caba</v>
          </cell>
          <cell r="V5510">
            <v>1416</v>
          </cell>
          <cell r="W5510" t="str">
            <v>Capital Federal</v>
          </cell>
          <cell r="Y5510" t="str">
            <v>SIN CARGO (CABA Y GRAN PARTE DE GBA)</v>
          </cell>
          <cell r="Z5510" t="str">
            <v>Mercado Pago</v>
          </cell>
          <cell r="AA5510" t="str">
            <v>AGUSBAKEOFF</v>
          </cell>
          <cell r="AF5510" t="str">
            <v>MOLDE RAVIOLES CORAZON</v>
          </cell>
          <cell r="AG5510" t="str">
            <v>72.6</v>
          </cell>
          <cell r="AH5510">
            <v>1</v>
          </cell>
          <cell r="AI5510" t="str">
            <v>DIM2503LU</v>
          </cell>
          <cell r="AJ5510" t="str">
            <v>Móvil</v>
          </cell>
          <cell r="AK5510" t="str">
            <v/>
          </cell>
          <cell r="AL5510">
            <v>1519120512</v>
          </cell>
          <cell r="AM5510">
            <v>211211810</v>
          </cell>
          <cell r="AN5510" t="str">
            <v>Sí</v>
          </cell>
        </row>
        <row r="5511">
          <cell r="A5511">
            <v>570</v>
          </cell>
          <cell r="B5511" t="str">
            <v>zacarias.camilagustina@gmail.com</v>
          </cell>
          <cell r="AF5511" t="str">
            <v>MOLDE TARTERA</v>
          </cell>
          <cell r="AG5511" t="str">
            <v>281.8</v>
          </cell>
          <cell r="AH5511">
            <v>1</v>
          </cell>
          <cell r="AI5511" t="str">
            <v>046BA4836</v>
          </cell>
          <cell r="AN5511" t="str">
            <v>Sí</v>
          </cell>
        </row>
        <row r="5512">
          <cell r="A5512">
            <v>570</v>
          </cell>
          <cell r="B5512" t="str">
            <v>zacarias.camilagustina@gmail.com</v>
          </cell>
          <cell r="AF5512" t="str">
            <v>BATIDOR SEMIAUTOMATICO 34 CM</v>
          </cell>
          <cell r="AG5512" t="str">
            <v>313.5</v>
          </cell>
          <cell r="AH5512">
            <v>1</v>
          </cell>
          <cell r="AI5512" t="str">
            <v>046BA4824</v>
          </cell>
          <cell r="AN5512" t="str">
            <v>Sí</v>
          </cell>
        </row>
        <row r="5513">
          <cell r="A5513">
            <v>570</v>
          </cell>
          <cell r="B5513" t="str">
            <v>zacarias.camilagustina@gmail.com</v>
          </cell>
          <cell r="AF5513" t="str">
            <v>TAMIZ</v>
          </cell>
          <cell r="AG5513" t="str">
            <v>569.8</v>
          </cell>
          <cell r="AH5513">
            <v>1</v>
          </cell>
          <cell r="AI5513" t="str">
            <v>046BA4748</v>
          </cell>
          <cell r="AN5513" t="str">
            <v>Sí</v>
          </cell>
        </row>
        <row r="5514">
          <cell r="A5514">
            <v>569</v>
          </cell>
          <cell r="B5514" t="str">
            <v>paoadrialvarez@gmail.com</v>
          </cell>
          <cell r="C5514">
            <v>43990</v>
          </cell>
          <cell r="D5514" t="str">
            <v>Abierta</v>
          </cell>
          <cell r="E5514" t="str">
            <v>Recibido</v>
          </cell>
          <cell r="F5514" t="str">
            <v>Enviado</v>
          </cell>
          <cell r="G5514" t="str">
            <v>ARS</v>
          </cell>
          <cell r="H5514" t="str">
            <v>2748.98</v>
          </cell>
          <cell r="I5514">
            <v>0</v>
          </cell>
          <cell r="J5514">
            <v>0</v>
          </cell>
          <cell r="K5514" t="str">
            <v>2748.98</v>
          </cell>
          <cell r="L5514" t="str">
            <v>Paola Alvarez</v>
          </cell>
          <cell r="M5514">
            <v>28541055</v>
          </cell>
          <cell r="N5514">
            <v>35956410</v>
          </cell>
          <cell r="O5514" t="str">
            <v>Paola Alvarez</v>
          </cell>
          <cell r="P5514">
            <v>35956410</v>
          </cell>
          <cell r="Q5514" t="str">
            <v>Centenario</v>
          </cell>
          <cell r="R5514">
            <v>648</v>
          </cell>
          <cell r="T5514" t="str">
            <v>San Isidro</v>
          </cell>
          <cell r="U5514" t="str">
            <v>Buenos Aires</v>
          </cell>
          <cell r="V5514">
            <v>1645</v>
          </cell>
          <cell r="W5514" t="str">
            <v>Gran Buenos Aires</v>
          </cell>
          <cell r="Y5514" t="str">
            <v>SIN CARGO (CABA Y GRAN PARTE DE GBA)</v>
          </cell>
          <cell r="Z5514" t="str">
            <v>Mercado Pago</v>
          </cell>
          <cell r="AD5514">
            <v>43990</v>
          </cell>
          <cell r="AE5514">
            <v>43993</v>
          </cell>
          <cell r="AF5514" t="str">
            <v>BOWL BAMBOO NEGRO 6X12CM</v>
          </cell>
          <cell r="AG5514" t="str">
            <v>491.7</v>
          </cell>
          <cell r="AH5514">
            <v>1</v>
          </cell>
          <cell r="AI5514" t="str">
            <v>BA7831</v>
          </cell>
          <cell r="AJ5514" t="str">
            <v>Móvil</v>
          </cell>
          <cell r="AK5514" t="str">
            <v>LLEGA 16-06 ENTRE 8 Y 17 HORAS</v>
          </cell>
          <cell r="AL5514">
            <v>1519119166</v>
          </cell>
          <cell r="AM5514">
            <v>225207075</v>
          </cell>
          <cell r="AN5514" t="str">
            <v>Sí</v>
          </cell>
        </row>
        <row r="5515">
          <cell r="A5515">
            <v>569</v>
          </cell>
          <cell r="B5515" t="str">
            <v>paoadrialvarez@gmail.com</v>
          </cell>
          <cell r="AF5515" t="str">
            <v>BANDEJA BAMBOO BLANCO 40X5CM</v>
          </cell>
          <cell r="AG5515" t="str">
            <v>2257.28</v>
          </cell>
          <cell r="AH5515">
            <v>1</v>
          </cell>
          <cell r="AI5515" t="str">
            <v>BA8133BLA</v>
          </cell>
          <cell r="AN5515" t="str">
            <v>Sí</v>
          </cell>
        </row>
        <row r="5516">
          <cell r="A5516">
            <v>568</v>
          </cell>
          <cell r="B5516" t="str">
            <v>belu09.07.13@gmail.com</v>
          </cell>
          <cell r="C5516">
            <v>43990</v>
          </cell>
          <cell r="D5516" t="str">
            <v>Abierta</v>
          </cell>
          <cell r="E5516" t="str">
            <v>Recibido</v>
          </cell>
          <cell r="F5516" t="str">
            <v>Enviado</v>
          </cell>
          <cell r="G5516" t="str">
            <v>ARS</v>
          </cell>
          <cell r="H5516" t="str">
            <v>788.58</v>
          </cell>
          <cell r="I5516" t="str">
            <v>118.29</v>
          </cell>
          <cell r="J5516">
            <v>0</v>
          </cell>
          <cell r="K5516" t="str">
            <v>670.29</v>
          </cell>
          <cell r="L5516" t="str">
            <v>Maria Belen Cardozo</v>
          </cell>
          <cell r="M5516">
            <v>38651761</v>
          </cell>
          <cell r="N5516">
            <v>1138336488</v>
          </cell>
          <cell r="O5516" t="str">
            <v>Maria Belen Cardozo</v>
          </cell>
          <cell r="P5516">
            <v>1138336488</v>
          </cell>
          <cell r="Q5516" t="str">
            <v>Av. Rivadavia 9374</v>
          </cell>
          <cell r="R5516">
            <v>9374</v>
          </cell>
          <cell r="S5516" t="str">
            <v>1 F</v>
          </cell>
          <cell r="T5516" t="str">
            <v>villa luro</v>
          </cell>
          <cell r="U5516" t="str">
            <v>Buenos Aires</v>
          </cell>
          <cell r="V5516">
            <v>1407</v>
          </cell>
          <cell r="W5516" t="str">
            <v>Capital Federal</v>
          </cell>
          <cell r="Y5516" t="str">
            <v>SIN CARGO (CABA Y GRAN PARTE DE GBA)</v>
          </cell>
          <cell r="Z5516" t="str">
            <v>Mercado Pago</v>
          </cell>
          <cell r="AA5516" t="str">
            <v>GIMEACCARDI</v>
          </cell>
          <cell r="AD5516">
            <v>43990</v>
          </cell>
          <cell r="AE5516">
            <v>43993</v>
          </cell>
          <cell r="AF5516" t="str">
            <v>BANDEJA VINTAGE TORRE EIFFEL 34X24CM</v>
          </cell>
          <cell r="AG5516" t="str">
            <v>788.58</v>
          </cell>
          <cell r="AH5516">
            <v>1</v>
          </cell>
          <cell r="AI5516" t="str">
            <v>013BI4712</v>
          </cell>
          <cell r="AJ5516" t="str">
            <v>Móvil</v>
          </cell>
          <cell r="AK5516" t="str">
            <v>LLEGA 12-06 ENTRE 8 Y 17 HORAS</v>
          </cell>
          <cell r="AL5516">
            <v>1519103729</v>
          </cell>
          <cell r="AM5516">
            <v>225231473</v>
          </cell>
          <cell r="AN5516" t="str">
            <v>Sí</v>
          </cell>
        </row>
        <row r="5517">
          <cell r="A5517">
            <v>567</v>
          </cell>
          <cell r="B5517" t="str">
            <v>belu09.07.13@gmail.com</v>
          </cell>
          <cell r="C5517">
            <v>43990</v>
          </cell>
          <cell r="D5517" t="str">
            <v>Abierta</v>
          </cell>
          <cell r="E5517" t="str">
            <v>Recibido</v>
          </cell>
          <cell r="F5517" t="str">
            <v>Enviado</v>
          </cell>
          <cell r="G5517" t="str">
            <v>ARS</v>
          </cell>
          <cell r="H5517" t="str">
            <v>788.58</v>
          </cell>
          <cell r="I5517" t="str">
            <v>118.29</v>
          </cell>
          <cell r="J5517">
            <v>0</v>
          </cell>
          <cell r="K5517" t="str">
            <v>670.29</v>
          </cell>
          <cell r="L5517" t="str">
            <v>Maria Belen Cardozo</v>
          </cell>
          <cell r="M5517">
            <v>38651761</v>
          </cell>
          <cell r="N5517">
            <v>1138336488</v>
          </cell>
          <cell r="O5517" t="str">
            <v>Maria Belen Cardozo</v>
          </cell>
          <cell r="P5517">
            <v>1138336488</v>
          </cell>
          <cell r="Q5517" t="str">
            <v>Av. Rivadavia 9374</v>
          </cell>
          <cell r="R5517">
            <v>9374</v>
          </cell>
          <cell r="S5517" t="str">
            <v>1 F</v>
          </cell>
          <cell r="T5517" t="str">
            <v>Villa luro</v>
          </cell>
          <cell r="U5517" t="str">
            <v>Buenos Aires</v>
          </cell>
          <cell r="V5517">
            <v>1407</v>
          </cell>
          <cell r="W5517" t="str">
            <v>Capital Federal</v>
          </cell>
          <cell r="Y5517" t="str">
            <v>SIN CARGO (CABA Y GRAN PARTE DE GBA)</v>
          </cell>
          <cell r="Z5517" t="str">
            <v>Mercado Pago</v>
          </cell>
          <cell r="AA5517" t="str">
            <v>GIMEACCARDI</v>
          </cell>
          <cell r="AD5517">
            <v>43990</v>
          </cell>
          <cell r="AE5517">
            <v>43993</v>
          </cell>
          <cell r="AF5517" t="str">
            <v>BANDEJA VINTAGE TORRE EIFFEL 34X24CM</v>
          </cell>
          <cell r="AG5517" t="str">
            <v>788.58</v>
          </cell>
          <cell r="AH5517">
            <v>1</v>
          </cell>
          <cell r="AI5517" t="str">
            <v>013BI4712</v>
          </cell>
          <cell r="AJ5517" t="str">
            <v>Móvil</v>
          </cell>
          <cell r="AK5517" t="str">
            <v>LLEGA 12-06 ENTRE 8 Y 17 HORAS</v>
          </cell>
          <cell r="AL5517">
            <v>1519081476</v>
          </cell>
          <cell r="AM5517">
            <v>224944161</v>
          </cell>
          <cell r="AN5517" t="str">
            <v>Sí</v>
          </cell>
        </row>
        <row r="5518">
          <cell r="A5518">
            <v>566</v>
          </cell>
          <cell r="B5518" t="str">
            <v>lucilaeugeni@gmail.com</v>
          </cell>
          <cell r="C5518">
            <v>43990</v>
          </cell>
          <cell r="D5518" t="str">
            <v>Abierta</v>
          </cell>
          <cell r="E5518" t="str">
            <v>Recibido</v>
          </cell>
          <cell r="F5518" t="str">
            <v>Enviado</v>
          </cell>
          <cell r="G5518" t="str">
            <v>ARS</v>
          </cell>
          <cell r="H5518" t="str">
            <v>11431.75</v>
          </cell>
          <cell r="I5518" t="str">
            <v>1714.76</v>
          </cell>
          <cell r="J5518">
            <v>0</v>
          </cell>
          <cell r="K5518" t="str">
            <v>9716.99</v>
          </cell>
          <cell r="L5518" t="str">
            <v>Lucila Eugeni</v>
          </cell>
          <cell r="M5518">
            <v>38945234</v>
          </cell>
          <cell r="N5518">
            <v>1155125189</v>
          </cell>
          <cell r="O5518" t="str">
            <v>Lucila Eugeni</v>
          </cell>
          <cell r="P5518">
            <v>1155125189</v>
          </cell>
          <cell r="Q5518" t="str">
            <v>Ángel monasterio</v>
          </cell>
          <cell r="R5518">
            <v>627</v>
          </cell>
          <cell r="T5518" t="str">
            <v>Vicente López</v>
          </cell>
          <cell r="U5518" t="str">
            <v>Vicente López</v>
          </cell>
          <cell r="V5518">
            <v>1638</v>
          </cell>
          <cell r="W5518" t="str">
            <v>Gran Buenos Aires</v>
          </cell>
          <cell r="Y5518" t="str">
            <v>SIN CARGO (CABA Y GRAN PARTE DE GBA)</v>
          </cell>
          <cell r="Z5518" t="str">
            <v>Mercado Pago</v>
          </cell>
          <cell r="AA5518" t="str">
            <v>AGUSBAKEOFF</v>
          </cell>
          <cell r="AD5518">
            <v>43990</v>
          </cell>
          <cell r="AE5518">
            <v>43993</v>
          </cell>
          <cell r="AF5518" t="str">
            <v>FRASCO DE VIDRIO NRO.3 24*10 CM.</v>
          </cell>
          <cell r="AG5518" t="str">
            <v>1192.55</v>
          </cell>
          <cell r="AH5518">
            <v>1</v>
          </cell>
          <cell r="AI5518" t="str">
            <v>046BA7445</v>
          </cell>
          <cell r="AJ5518" t="str">
            <v>Móvil</v>
          </cell>
          <cell r="AK5518" t="str">
            <v>LLEGA 16-06 ENTRE 8 Y 17 HORAS</v>
          </cell>
          <cell r="AL5518">
            <v>1518975318</v>
          </cell>
          <cell r="AM5518">
            <v>225038420</v>
          </cell>
          <cell r="AN5518" t="str">
            <v>Sí</v>
          </cell>
        </row>
        <row r="5519">
          <cell r="A5519">
            <v>566</v>
          </cell>
          <cell r="B5519" t="str">
            <v>lucilaeugeni@gmail.com</v>
          </cell>
          <cell r="AF5519" t="str">
            <v>TORTERO DE VIDRIO CUPCAKES 22CM X 18CM</v>
          </cell>
          <cell r="AG5519" t="str">
            <v>1461.48</v>
          </cell>
          <cell r="AH5519">
            <v>1</v>
          </cell>
          <cell r="AI5519" t="str">
            <v>094BA7091</v>
          </cell>
          <cell r="AN5519" t="str">
            <v>Sí</v>
          </cell>
        </row>
        <row r="5520">
          <cell r="A5520">
            <v>566</v>
          </cell>
          <cell r="B5520" t="str">
            <v>lucilaeugeni@gmail.com</v>
          </cell>
          <cell r="AF5520" t="str">
            <v>SET X24 PICO TORTA + ESTUCHE</v>
          </cell>
          <cell r="AG5520" t="str">
            <v>1914.86</v>
          </cell>
          <cell r="AH5520">
            <v>1</v>
          </cell>
          <cell r="AI5520" t="str">
            <v>046BA4823</v>
          </cell>
          <cell r="AN5520" t="str">
            <v>Sí</v>
          </cell>
        </row>
        <row r="5521">
          <cell r="A5521">
            <v>566</v>
          </cell>
          <cell r="B5521" t="str">
            <v>lucilaeugeni@gmail.com</v>
          </cell>
          <cell r="AF5521" t="str">
            <v>SET X 3 MOLDES TORTA CIRC. DIAM 28CM ALTO 7CM</v>
          </cell>
          <cell r="AG5521" t="str">
            <v>1747.09</v>
          </cell>
          <cell r="AH5521">
            <v>1</v>
          </cell>
          <cell r="AI5521" t="str">
            <v>046BA4828</v>
          </cell>
          <cell r="AN5521" t="str">
            <v>Sí</v>
          </cell>
        </row>
        <row r="5522">
          <cell r="A5522">
            <v>566</v>
          </cell>
          <cell r="B5522" t="str">
            <v>lucilaeugeni@gmail.com</v>
          </cell>
          <cell r="AF5522" t="str">
            <v>MOLDE BUDINERA</v>
          </cell>
          <cell r="AG5522" t="str">
            <v>442.2</v>
          </cell>
          <cell r="AH5522">
            <v>1</v>
          </cell>
          <cell r="AI5522" t="str">
            <v>046BA4829</v>
          </cell>
          <cell r="AN5522" t="str">
            <v>Sí</v>
          </cell>
        </row>
        <row r="5523">
          <cell r="A5523">
            <v>566</v>
          </cell>
          <cell r="B5523" t="str">
            <v>lucilaeugeni@gmail.com</v>
          </cell>
          <cell r="AF5523" t="str">
            <v>BROCHES BLISTER X 12 GRIP ARRIBA</v>
          </cell>
          <cell r="AG5523" t="str">
            <v>197.03</v>
          </cell>
          <cell r="AH5523">
            <v>2</v>
          </cell>
          <cell r="AI5523" t="str">
            <v>046BR5388</v>
          </cell>
          <cell r="AN5523" t="str">
            <v>Sí</v>
          </cell>
        </row>
        <row r="5524">
          <cell r="A5524">
            <v>566</v>
          </cell>
          <cell r="B5524" t="str">
            <v>lucilaeugeni@gmail.com</v>
          </cell>
          <cell r="AF5524" t="str">
            <v>SECAPLATOS SILICONA 30.5 X 20.5 CM (Verde)</v>
          </cell>
          <cell r="AG5524" t="str">
            <v>294.01</v>
          </cell>
          <cell r="AH5524">
            <v>1</v>
          </cell>
          <cell r="AN5524" t="str">
            <v>Sí</v>
          </cell>
        </row>
        <row r="5525">
          <cell r="A5525">
            <v>566</v>
          </cell>
          <cell r="B5525" t="str">
            <v>lucilaeugeni@gmail.com</v>
          </cell>
          <cell r="AF5525" t="str">
            <v>VASO TERMICO CON TAPA Y FAJA (Rojo)</v>
          </cell>
          <cell r="AG5525" t="str">
            <v>296.47</v>
          </cell>
          <cell r="AH5525">
            <v>1</v>
          </cell>
          <cell r="AI5525" t="str">
            <v>019BA7578</v>
          </cell>
          <cell r="AN5525" t="str">
            <v>Sí</v>
          </cell>
        </row>
        <row r="5526">
          <cell r="A5526">
            <v>566</v>
          </cell>
          <cell r="B5526" t="str">
            <v>lucilaeugeni@gmail.com</v>
          </cell>
          <cell r="AF5526" t="str">
            <v>VASO TERMICO CON TAPA Y FAJA (Beige)</v>
          </cell>
          <cell r="AG5526" t="str">
            <v>296.47</v>
          </cell>
          <cell r="AH5526">
            <v>1</v>
          </cell>
          <cell r="AI5526" t="str">
            <v>019BA7578</v>
          </cell>
          <cell r="AN5526" t="str">
            <v>Sí</v>
          </cell>
        </row>
        <row r="5527">
          <cell r="A5527">
            <v>566</v>
          </cell>
          <cell r="B5527" t="str">
            <v>lucilaeugeni@gmail.com</v>
          </cell>
          <cell r="AF5527" t="str">
            <v>INFUSOR DE TE</v>
          </cell>
          <cell r="AG5527">
            <v>154</v>
          </cell>
          <cell r="AH5527">
            <v>1</v>
          </cell>
          <cell r="AI5527" t="str">
            <v>046BA4757</v>
          </cell>
          <cell r="AN5527" t="str">
            <v>Sí</v>
          </cell>
        </row>
        <row r="5528">
          <cell r="A5528">
            <v>566</v>
          </cell>
          <cell r="B5528" t="str">
            <v>lucilaeugeni@gmail.com</v>
          </cell>
          <cell r="AF5528" t="str">
            <v>BOWL CAPACIDAD 2,5 LTS (Rojo)</v>
          </cell>
          <cell r="AG5528" t="str">
            <v>216.7</v>
          </cell>
          <cell r="AH5528">
            <v>1</v>
          </cell>
          <cell r="AI5528" t="str">
            <v>BP02001</v>
          </cell>
          <cell r="AN5528" t="str">
            <v>Sí</v>
          </cell>
        </row>
        <row r="5529">
          <cell r="A5529">
            <v>566</v>
          </cell>
          <cell r="B5529" t="str">
            <v>lucilaeugeni@gmail.com</v>
          </cell>
          <cell r="AF5529" t="str">
            <v>BOWL CAPACIDAD 2,5 LTS (Negro)</v>
          </cell>
          <cell r="AG5529" t="str">
            <v>216.7</v>
          </cell>
          <cell r="AH5529">
            <v>1</v>
          </cell>
          <cell r="AI5529" t="str">
            <v>BP02001</v>
          </cell>
          <cell r="AN5529" t="str">
            <v>Sí</v>
          </cell>
        </row>
        <row r="5530">
          <cell r="A5530">
            <v>566</v>
          </cell>
          <cell r="B5530" t="str">
            <v>lucilaeugeni@gmail.com</v>
          </cell>
          <cell r="AF5530" t="str">
            <v>BOWL CAPACIDAD 2,5 LTS (Blanco)</v>
          </cell>
          <cell r="AG5530" t="str">
            <v>216.7</v>
          </cell>
          <cell r="AH5530">
            <v>1</v>
          </cell>
          <cell r="AI5530" t="str">
            <v>BP02001</v>
          </cell>
          <cell r="AN5530" t="str">
            <v>Sí</v>
          </cell>
        </row>
        <row r="5531">
          <cell r="A5531">
            <v>566</v>
          </cell>
          <cell r="B5531" t="str">
            <v>lucilaeugeni@gmail.com</v>
          </cell>
          <cell r="AF5531" t="str">
            <v>ESPATULAS PLASTICO (Rojo)</v>
          </cell>
          <cell r="AG5531" t="str">
            <v>88.94</v>
          </cell>
          <cell r="AH5531">
            <v>1</v>
          </cell>
          <cell r="AI5531" t="str">
            <v>019BA7572BA</v>
          </cell>
          <cell r="AN5531" t="str">
            <v>Sí</v>
          </cell>
        </row>
        <row r="5532">
          <cell r="A5532">
            <v>566</v>
          </cell>
          <cell r="B5532" t="str">
            <v>lucilaeugeni@gmail.com</v>
          </cell>
          <cell r="AF5532" t="str">
            <v>ESPATULAS PLASTICO (Rosa)</v>
          </cell>
          <cell r="AG5532" t="str">
            <v>88.94</v>
          </cell>
          <cell r="AH5532">
            <v>1</v>
          </cell>
          <cell r="AI5532" t="str">
            <v>019BA7572BA</v>
          </cell>
          <cell r="AN5532" t="str">
            <v>Sí</v>
          </cell>
        </row>
        <row r="5533">
          <cell r="A5533">
            <v>566</v>
          </cell>
          <cell r="B5533" t="str">
            <v>lucilaeugeni@gmail.com</v>
          </cell>
          <cell r="AF5533" t="str">
            <v>INFUSOR DE TE ACERO INX. 16 CM LARGO</v>
          </cell>
          <cell r="AG5533" t="str">
            <v>140.86</v>
          </cell>
          <cell r="AH5533">
            <v>1</v>
          </cell>
          <cell r="AI5533" t="str">
            <v>BA4795</v>
          </cell>
          <cell r="AN5533" t="str">
            <v>Sí</v>
          </cell>
        </row>
        <row r="5534">
          <cell r="A5534">
            <v>566</v>
          </cell>
          <cell r="B5534" t="str">
            <v>lucilaeugeni@gmail.com</v>
          </cell>
          <cell r="AF5534" t="str">
            <v>COLADOR BALLENA 32CM X 10,5CM (Fucsia)</v>
          </cell>
          <cell r="AG5534" t="str">
            <v>144.56</v>
          </cell>
          <cell r="AH5534">
            <v>1</v>
          </cell>
          <cell r="AN5534" t="str">
            <v>Sí</v>
          </cell>
        </row>
        <row r="5535">
          <cell r="A5535">
            <v>566</v>
          </cell>
          <cell r="B5535" t="str">
            <v>lucilaeugeni@gmail.com</v>
          </cell>
          <cell r="AF5535" t="str">
            <v>RALLADOR VERDE 20 X 4 CM</v>
          </cell>
          <cell r="AG5535" t="str">
            <v>414.59</v>
          </cell>
          <cell r="AH5535">
            <v>1</v>
          </cell>
          <cell r="AI5535" t="str">
            <v>BA6436</v>
          </cell>
          <cell r="AN5535" t="str">
            <v>Sí</v>
          </cell>
        </row>
        <row r="5536">
          <cell r="A5536">
            <v>566</v>
          </cell>
          <cell r="B5536" t="str">
            <v>lucilaeugeni@gmail.com</v>
          </cell>
          <cell r="AF5536" t="str">
            <v>RALLADOR DE MANO MEDIANO 20 CM</v>
          </cell>
          <cell r="AG5536" t="str">
            <v>43.87</v>
          </cell>
          <cell r="AH5536">
            <v>1</v>
          </cell>
          <cell r="AI5536" t="str">
            <v>BA7382</v>
          </cell>
          <cell r="AN5536" t="str">
            <v>Sí</v>
          </cell>
        </row>
        <row r="5537">
          <cell r="A5537">
            <v>566</v>
          </cell>
          <cell r="B5537" t="str">
            <v>lucilaeugeni@gmail.com</v>
          </cell>
          <cell r="AF5537" t="str">
            <v>MOLDE GALLETA CORAZON</v>
          </cell>
          <cell r="AG5537" t="str">
            <v>269.5</v>
          </cell>
          <cell r="AH5537">
            <v>1</v>
          </cell>
          <cell r="AI5537" t="str">
            <v>046BA4834</v>
          </cell>
          <cell r="AN5537" t="str">
            <v>Sí</v>
          </cell>
        </row>
        <row r="5538">
          <cell r="A5538">
            <v>566</v>
          </cell>
          <cell r="B5538" t="str">
            <v>lucilaeugeni@gmail.com</v>
          </cell>
          <cell r="AF5538" t="str">
            <v>BATIDOR SEMIAUTOMATICO 34 CM</v>
          </cell>
          <cell r="AG5538" t="str">
            <v>313.5</v>
          </cell>
          <cell r="AH5538">
            <v>2</v>
          </cell>
          <cell r="AI5538" t="str">
            <v>046BA4824</v>
          </cell>
          <cell r="AN5538" t="str">
            <v>Sí</v>
          </cell>
        </row>
        <row r="5539">
          <cell r="A5539">
            <v>566</v>
          </cell>
          <cell r="B5539" t="str">
            <v>lucilaeugeni@gmail.com</v>
          </cell>
          <cell r="AF5539" t="str">
            <v>MOLDE GALLETA</v>
          </cell>
          <cell r="AG5539" t="str">
            <v>343.2</v>
          </cell>
          <cell r="AH5539">
            <v>1</v>
          </cell>
          <cell r="AI5539" t="str">
            <v>046BA4833</v>
          </cell>
          <cell r="AN5539" t="str">
            <v>Sí</v>
          </cell>
        </row>
        <row r="5540">
          <cell r="A5540">
            <v>566</v>
          </cell>
          <cell r="B5540" t="str">
            <v>lucilaeugeni@gmail.com</v>
          </cell>
          <cell r="AF5540" t="str">
            <v>MOLDE TARTERA</v>
          </cell>
          <cell r="AG5540" t="str">
            <v>281.8</v>
          </cell>
          <cell r="AH5540">
            <v>1</v>
          </cell>
          <cell r="AI5540" t="str">
            <v>046BA4836</v>
          </cell>
          <cell r="AN5540" t="str">
            <v>Sí</v>
          </cell>
        </row>
        <row r="5541">
          <cell r="A5541">
            <v>566</v>
          </cell>
          <cell r="B5541" t="str">
            <v>lucilaeugeni@gmail.com</v>
          </cell>
          <cell r="AF5541" t="str">
            <v>MOLDE RAVIOLES CORAZON</v>
          </cell>
          <cell r="AG5541" t="str">
            <v>72.6</v>
          </cell>
          <cell r="AH5541">
            <v>2</v>
          </cell>
          <cell r="AI5541" t="str">
            <v>DIM2503LU</v>
          </cell>
          <cell r="AN5541" t="str">
            <v>Sí</v>
          </cell>
        </row>
        <row r="5542">
          <cell r="A5542">
            <v>565</v>
          </cell>
          <cell r="B5542" t="str">
            <v>candepulo@hotmail.com</v>
          </cell>
          <cell r="C5542">
            <v>43990</v>
          </cell>
          <cell r="D5542" t="str">
            <v>Abierta</v>
          </cell>
          <cell r="E5542" t="str">
            <v>Recibido</v>
          </cell>
          <cell r="F5542" t="str">
            <v>Enviado</v>
          </cell>
          <cell r="G5542" t="str">
            <v>ARS</v>
          </cell>
          <cell r="H5542" t="str">
            <v>906.2</v>
          </cell>
          <cell r="I5542">
            <v>0</v>
          </cell>
          <cell r="J5542">
            <v>0</v>
          </cell>
          <cell r="K5542" t="str">
            <v>906.2</v>
          </cell>
          <cell r="L5542" t="str">
            <v>Candelaria Pulo</v>
          </cell>
          <cell r="M5542">
            <v>36929939</v>
          </cell>
          <cell r="N5542">
            <v>1135006145</v>
          </cell>
          <cell r="O5542" t="str">
            <v>Candelaria Pulo</v>
          </cell>
          <cell r="P5542">
            <v>1135006145</v>
          </cell>
          <cell r="Q5542" t="str">
            <v>Agüero</v>
          </cell>
          <cell r="R5542">
            <v>1595</v>
          </cell>
          <cell r="S5542" t="str">
            <v>Piso 5 depto 8</v>
          </cell>
          <cell r="T5542" t="str">
            <v>Palermo</v>
          </cell>
          <cell r="U5542" t="str">
            <v>Caba</v>
          </cell>
          <cell r="V5542">
            <v>1425</v>
          </cell>
          <cell r="W5542" t="str">
            <v>Capital Federal</v>
          </cell>
          <cell r="Y5542" t="str">
            <v>SIN CARGO (CABA Y GRAN PARTE DE GBA)</v>
          </cell>
          <cell r="Z5542" t="str">
            <v>Mercado Pago</v>
          </cell>
          <cell r="AD5542">
            <v>43990</v>
          </cell>
          <cell r="AE5542">
            <v>43993</v>
          </cell>
          <cell r="AF5542" t="str">
            <v>ALMOHADÓN DE PANA AZUL 50*36 CM.</v>
          </cell>
          <cell r="AG5542" t="str">
            <v>453.1</v>
          </cell>
          <cell r="AH5542">
            <v>2</v>
          </cell>
          <cell r="AI5542" t="str">
            <v>AL7766</v>
          </cell>
          <cell r="AJ5542" t="str">
            <v>Móvil</v>
          </cell>
          <cell r="AK5542" t="str">
            <v xml:space="preserve">LLEGA 12-06 ENTRE 8 Y 17 HORAS </v>
          </cell>
          <cell r="AL5542">
            <v>1518958414</v>
          </cell>
          <cell r="AM5542">
            <v>225161591</v>
          </cell>
          <cell r="AN5542" t="str">
            <v>Sí</v>
          </cell>
        </row>
        <row r="5543">
          <cell r="A5543">
            <v>564</v>
          </cell>
          <cell r="B5543" t="str">
            <v>pauladanielaleon@hotmail.com</v>
          </cell>
          <cell r="C5543">
            <v>43990</v>
          </cell>
          <cell r="D5543" t="str">
            <v>Abierta</v>
          </cell>
          <cell r="E5543" t="str">
            <v>Recibido</v>
          </cell>
          <cell r="F5543" t="str">
            <v>Enviado</v>
          </cell>
          <cell r="G5543" t="str">
            <v>ARS</v>
          </cell>
          <cell r="H5543" t="str">
            <v>2682.24</v>
          </cell>
          <cell r="I5543">
            <v>0</v>
          </cell>
          <cell r="J5543">
            <v>0</v>
          </cell>
          <cell r="K5543" t="str">
            <v>2682.24</v>
          </cell>
          <cell r="L5543" t="str">
            <v>Paula Daniela Leon</v>
          </cell>
          <cell r="M5543">
            <v>33511393</v>
          </cell>
          <cell r="N5543">
            <v>1162015291</v>
          </cell>
          <cell r="O5543" t="str">
            <v>Paula Daniela Leon</v>
          </cell>
          <cell r="P5543">
            <v>1162015291</v>
          </cell>
          <cell r="Q5543" t="str">
            <v>Besares</v>
          </cell>
          <cell r="R5543">
            <v>2396</v>
          </cell>
          <cell r="S5543" t="str">
            <v>4 C</v>
          </cell>
          <cell r="T5543" t="str">
            <v>Nuñez</v>
          </cell>
          <cell r="U5543" t="str">
            <v>Caba</v>
          </cell>
          <cell r="V5543">
            <v>1429</v>
          </cell>
          <cell r="W5543" t="str">
            <v>Capital Federal</v>
          </cell>
          <cell r="Y5543" t="str">
            <v>SIN CARGO (CABA Y GRAN PARTE DE GBA)</v>
          </cell>
          <cell r="Z5543" t="str">
            <v>Mercado Pago</v>
          </cell>
          <cell r="AC5543" t="str">
            <v>Entregar cualquier dia menos SABADOS.</v>
          </cell>
          <cell r="AD5543">
            <v>43990</v>
          </cell>
          <cell r="AE5543">
            <v>43993</v>
          </cell>
          <cell r="AF5543" t="str">
            <v>MOLDE MUFFINS 12 DIV. 34X26X3CM</v>
          </cell>
          <cell r="AG5543" t="str">
            <v>1120.02</v>
          </cell>
          <cell r="AH5543">
            <v>2</v>
          </cell>
          <cell r="AI5543" t="str">
            <v>046BA4830</v>
          </cell>
          <cell r="AJ5543" t="str">
            <v>Web</v>
          </cell>
          <cell r="AK5543" t="str">
            <v>LLEGA 12-06 ENTRE 8 Y 17 HORAS</v>
          </cell>
          <cell r="AL5543">
            <v>1518935169</v>
          </cell>
          <cell r="AM5543">
            <v>225154309</v>
          </cell>
          <cell r="AN5543" t="str">
            <v>Sí</v>
          </cell>
        </row>
        <row r="5544">
          <cell r="A5544">
            <v>564</v>
          </cell>
          <cell r="B5544" t="str">
            <v>pauladanielaleon@hotmail.com</v>
          </cell>
          <cell r="AF5544" t="str">
            <v>MOLDE BUDINERA</v>
          </cell>
          <cell r="AG5544" t="str">
            <v>442.2</v>
          </cell>
          <cell r="AH5544">
            <v>1</v>
          </cell>
          <cell r="AI5544" t="str">
            <v>046BA4829</v>
          </cell>
          <cell r="AN5544" t="str">
            <v>Sí</v>
          </cell>
        </row>
        <row r="5545">
          <cell r="A5545">
            <v>563</v>
          </cell>
          <cell r="B5545" t="str">
            <v>sabrireuther@hotmail.com</v>
          </cell>
          <cell r="C5545">
            <v>43990</v>
          </cell>
          <cell r="D5545" t="str">
            <v>Abierta</v>
          </cell>
          <cell r="E5545" t="str">
            <v>Recibido</v>
          </cell>
          <cell r="F5545" t="str">
            <v>Enviado</v>
          </cell>
          <cell r="G5545" t="str">
            <v>ARS</v>
          </cell>
          <cell r="H5545" t="str">
            <v>640.52</v>
          </cell>
          <cell r="I5545" t="str">
            <v>96.08</v>
          </cell>
          <cell r="J5545">
            <v>0</v>
          </cell>
          <cell r="K5545" t="str">
            <v>544.44</v>
          </cell>
          <cell r="L5545" t="str">
            <v>Sabrina Reuther</v>
          </cell>
          <cell r="M5545">
            <v>36702187</v>
          </cell>
          <cell r="N5545">
            <v>1154878535</v>
          </cell>
          <cell r="O5545" t="str">
            <v>Sabrina Reuther</v>
          </cell>
          <cell r="P5545">
            <v>1154878535</v>
          </cell>
          <cell r="Q5545" t="str">
            <v>Av libertador</v>
          </cell>
          <cell r="R5545">
            <v>1265</v>
          </cell>
          <cell r="S5545" t="str">
            <v>Piso 12 dpto 01</v>
          </cell>
          <cell r="T5545" t="str">
            <v>Vicente lopez</v>
          </cell>
          <cell r="U5545" t="str">
            <v>Bs as</v>
          </cell>
          <cell r="V5545">
            <v>1638</v>
          </cell>
          <cell r="W5545" t="str">
            <v>Gran Buenos Aires</v>
          </cell>
          <cell r="Y5545" t="str">
            <v>SIN CARGO (CABA Y GRAN PARTE DE GBA)</v>
          </cell>
          <cell r="Z5545" t="str">
            <v>Mercado Pago</v>
          </cell>
          <cell r="AA5545" t="str">
            <v>GIMEACCARDI</v>
          </cell>
          <cell r="AD5545">
            <v>43990</v>
          </cell>
          <cell r="AE5545">
            <v>43993</v>
          </cell>
          <cell r="AF5545" t="str">
            <v>ESPEJO CON BASE DE MADERA MARRON CLARO 25,5 X 15 CM</v>
          </cell>
          <cell r="AG5545" t="str">
            <v>640.52</v>
          </cell>
          <cell r="AH5545">
            <v>1</v>
          </cell>
          <cell r="AI5545" t="str">
            <v>DE7595</v>
          </cell>
          <cell r="AJ5545" t="str">
            <v>Móvil</v>
          </cell>
          <cell r="AK5545" t="str">
            <v>LLEGA 16-06 ENTRE 8 Y 17 HORAS</v>
          </cell>
          <cell r="AL5545">
            <v>1518915257</v>
          </cell>
          <cell r="AM5545">
            <v>224417689</v>
          </cell>
          <cell r="AN5545" t="str">
            <v>Sí</v>
          </cell>
        </row>
        <row r="5546">
          <cell r="A5546">
            <v>562</v>
          </cell>
          <cell r="B5546" t="str">
            <v>paisdaniela@hotmail.com</v>
          </cell>
          <cell r="C5546">
            <v>43990</v>
          </cell>
          <cell r="D5546" t="str">
            <v>Abierta</v>
          </cell>
          <cell r="E5546" t="str">
            <v>Recibido</v>
          </cell>
          <cell r="F5546" t="str">
            <v>Enviado</v>
          </cell>
          <cell r="G5546" t="str">
            <v>ARS</v>
          </cell>
          <cell r="H5546">
            <v>627</v>
          </cell>
          <cell r="I5546" t="str">
            <v>94.05</v>
          </cell>
          <cell r="J5546">
            <v>0</v>
          </cell>
          <cell r="K5546" t="str">
            <v>532.95</v>
          </cell>
          <cell r="L5546" t="str">
            <v>Daniela Pais</v>
          </cell>
          <cell r="M5546">
            <v>33295620</v>
          </cell>
          <cell r="N5546">
            <v>111564609921</v>
          </cell>
          <cell r="O5546" t="str">
            <v>Daniela Pais</v>
          </cell>
          <cell r="P5546">
            <v>111564609921</v>
          </cell>
          <cell r="Q5546" t="str">
            <v>Manuel baliña</v>
          </cell>
          <cell r="R5546">
            <v>1381</v>
          </cell>
          <cell r="T5546" t="str">
            <v>Banfield</v>
          </cell>
          <cell r="U5546" t="str">
            <v>Lomas de Zamora</v>
          </cell>
          <cell r="V5546">
            <v>1828</v>
          </cell>
          <cell r="W5546" t="str">
            <v>Gran Buenos Aires</v>
          </cell>
          <cell r="Y5546" t="str">
            <v>SIN CARGO (CABA Y GRAN PARTE DE GBA)</v>
          </cell>
          <cell r="Z5546" t="str">
            <v>Mercado Pago</v>
          </cell>
          <cell r="AA5546" t="str">
            <v>AGUSBAKEOFF</v>
          </cell>
          <cell r="AD5546">
            <v>43990</v>
          </cell>
          <cell r="AE5546">
            <v>43993</v>
          </cell>
          <cell r="AF5546" t="str">
            <v>BATIDOR SEMIAUTOMATICO 34 CM</v>
          </cell>
          <cell r="AG5546" t="str">
            <v>313.5</v>
          </cell>
          <cell r="AH5546">
            <v>2</v>
          </cell>
          <cell r="AI5546" t="str">
            <v>046BA4824</v>
          </cell>
          <cell r="AJ5546" t="str">
            <v>Móvil</v>
          </cell>
          <cell r="AK5546" t="str">
            <v>LLEGA 15-06 ENTRE 8 Y 17 HORAS</v>
          </cell>
          <cell r="AL5546">
            <v>1518913503</v>
          </cell>
          <cell r="AM5546">
            <v>225144364</v>
          </cell>
          <cell r="AN5546" t="str">
            <v>Sí</v>
          </cell>
        </row>
        <row r="5547">
          <cell r="A5547">
            <v>561</v>
          </cell>
          <cell r="B5547" t="str">
            <v>sanzandrea@hotmail.com</v>
          </cell>
          <cell r="C5547">
            <v>43990</v>
          </cell>
          <cell r="D5547" t="str">
            <v>Abierta</v>
          </cell>
          <cell r="E5547" t="str">
            <v>Recibido</v>
          </cell>
          <cell r="F5547" t="str">
            <v>Enviado</v>
          </cell>
          <cell r="G5547" t="str">
            <v>ARS</v>
          </cell>
          <cell r="H5547" t="str">
            <v>1806.31</v>
          </cell>
          <cell r="I5547">
            <v>0</v>
          </cell>
          <cell r="J5547">
            <v>0</v>
          </cell>
          <cell r="K5547" t="str">
            <v>1806.31</v>
          </cell>
          <cell r="L5547" t="str">
            <v>Andrea SAnz</v>
          </cell>
          <cell r="M5547">
            <v>27500769</v>
          </cell>
          <cell r="N5547">
            <v>1167369035</v>
          </cell>
          <cell r="O5547" t="str">
            <v>Analia Delguy</v>
          </cell>
          <cell r="P5547">
            <v>1167369035</v>
          </cell>
          <cell r="Q5547" t="str">
            <v>Sgto Diaz</v>
          </cell>
          <cell r="R5547">
            <v>260</v>
          </cell>
          <cell r="S5547" t="str">
            <v>1B Modulo 2. Condominio Los Naranjos</v>
          </cell>
          <cell r="T5547" t="str">
            <v>Tigre</v>
          </cell>
          <cell r="U5547" t="str">
            <v>Buenos Aires</v>
          </cell>
          <cell r="V5547">
            <v>1648</v>
          </cell>
          <cell r="W5547" t="str">
            <v>Gran Buenos Aires</v>
          </cell>
          <cell r="Y5547" t="str">
            <v>SIN CARGO (CABA Y GRAN PARTE DE GBA)</v>
          </cell>
          <cell r="Z5547" t="str">
            <v>Mercado Pago</v>
          </cell>
          <cell r="AC5547" t="str">
            <v>POR FAVOR NO ENVIAR FACTURA AL DOMICILIO PORQUE ES PARA REGALO! VA CON UN CARTEL !!! MANDA NATI POR MAIL.</v>
          </cell>
          <cell r="AD5547">
            <v>43990</v>
          </cell>
          <cell r="AE5547">
            <v>43992</v>
          </cell>
          <cell r="AF5547" t="str">
            <v>PUFF REDONDO CHICO COLOR GRIS DE 30CM Y 30H</v>
          </cell>
          <cell r="AG5547" t="str">
            <v>1806.31</v>
          </cell>
          <cell r="AH5547">
            <v>1</v>
          </cell>
          <cell r="AI5547" t="str">
            <v>AS7256</v>
          </cell>
          <cell r="AJ5547" t="str">
            <v>Web</v>
          </cell>
          <cell r="AK5547" t="str">
            <v>LLEGA 11 - 06 ENTRE 8 Y 17 HORAS !</v>
          </cell>
          <cell r="AL5547">
            <v>1518911489</v>
          </cell>
          <cell r="AM5547">
            <v>225119121</v>
          </cell>
          <cell r="AN5547" t="str">
            <v>Sí</v>
          </cell>
        </row>
        <row r="5548">
          <cell r="A5548">
            <v>560</v>
          </cell>
          <cell r="B5548" t="str">
            <v>micaela.fallati@gmail.com</v>
          </cell>
          <cell r="C5548">
            <v>43990</v>
          </cell>
          <cell r="D5548" t="str">
            <v>Abierta</v>
          </cell>
          <cell r="E5548" t="str">
            <v>Recibido</v>
          </cell>
          <cell r="F5548" t="str">
            <v>Enviado</v>
          </cell>
          <cell r="G5548" t="str">
            <v>ARS</v>
          </cell>
          <cell r="H5548" t="str">
            <v>3727.57</v>
          </cell>
          <cell r="I5548" t="str">
            <v>559.14</v>
          </cell>
          <cell r="J5548">
            <v>0</v>
          </cell>
          <cell r="K5548" t="str">
            <v>3168.43</v>
          </cell>
          <cell r="L5548" t="str">
            <v>Micaela fallati</v>
          </cell>
          <cell r="M5548">
            <v>41173740</v>
          </cell>
          <cell r="N5548">
            <v>1592176</v>
          </cell>
          <cell r="O5548" t="str">
            <v>Micaela fallati</v>
          </cell>
          <cell r="P5548">
            <v>1551592176</v>
          </cell>
          <cell r="Q5548" t="str">
            <v>Av Maipu</v>
          </cell>
          <cell r="R5548">
            <v>3090</v>
          </cell>
          <cell r="S5548">
            <v>0.25</v>
          </cell>
          <cell r="T5548" t="str">
            <v>olivos</v>
          </cell>
          <cell r="U5548" t="str">
            <v>Vte Lopez</v>
          </cell>
          <cell r="V5548">
            <v>1636</v>
          </cell>
          <cell r="W5548" t="str">
            <v>Gran Buenos Aires</v>
          </cell>
          <cell r="Y5548" t="str">
            <v>SIN CARGO (CABA Y GRAN PARTE DE GBA)</v>
          </cell>
          <cell r="Z5548" t="str">
            <v>Mercado Pago</v>
          </cell>
          <cell r="AA5548" t="str">
            <v>GIMEACCARDI</v>
          </cell>
          <cell r="AD5548">
            <v>43990</v>
          </cell>
          <cell r="AE5548">
            <v>43993</v>
          </cell>
          <cell r="AF5548" t="str">
            <v>JABONERA DE PLÁSTICO RAYAS 3 COLORES 13 CM (Celeste)</v>
          </cell>
          <cell r="AG5548" t="str">
            <v>195.64</v>
          </cell>
          <cell r="AH5548">
            <v>1</v>
          </cell>
          <cell r="AJ5548" t="str">
            <v>Web</v>
          </cell>
          <cell r="AK5548" t="str">
            <v>LLEGA 16-06 ENTRE 8 Y 17 HORAS</v>
          </cell>
          <cell r="AL5548">
            <v>1518805337</v>
          </cell>
          <cell r="AM5548">
            <v>225078159</v>
          </cell>
          <cell r="AN5548" t="str">
            <v>Sí</v>
          </cell>
        </row>
        <row r="5549">
          <cell r="A5549">
            <v>560</v>
          </cell>
          <cell r="B5549" t="str">
            <v>micaela.fallati@gmail.com</v>
          </cell>
          <cell r="AF5549" t="str">
            <v>INDIVIDUAL DE CUERINA 32.5CM DIAM</v>
          </cell>
          <cell r="AG5549" t="str">
            <v>385.03</v>
          </cell>
          <cell r="AH5549">
            <v>1</v>
          </cell>
          <cell r="AI5549" t="str">
            <v>CHUIN03C</v>
          </cell>
          <cell r="AN5549" t="str">
            <v>Sí</v>
          </cell>
        </row>
        <row r="5550">
          <cell r="A5550">
            <v>560</v>
          </cell>
          <cell r="B5550" t="str">
            <v>micaela.fallati@gmail.com</v>
          </cell>
          <cell r="AF5550" t="str">
            <v>VASO FUCSIA FACETADO Y EXPRIMIDOR</v>
          </cell>
          <cell r="AG5550" t="str">
            <v>184.99</v>
          </cell>
          <cell r="AH5550">
            <v>1</v>
          </cell>
          <cell r="AI5550" t="str">
            <v>BP24008</v>
          </cell>
          <cell r="AN5550" t="str">
            <v>Sí</v>
          </cell>
        </row>
        <row r="5551">
          <cell r="A5551">
            <v>560</v>
          </cell>
          <cell r="B5551" t="str">
            <v>micaela.fallati@gmail.com</v>
          </cell>
          <cell r="AF5551" t="str">
            <v>BOWL BAMBOO BLANCO 6X12CM</v>
          </cell>
          <cell r="AG5551" t="str">
            <v>491.7</v>
          </cell>
          <cell r="AH5551">
            <v>1</v>
          </cell>
          <cell r="AI5551" t="str">
            <v>BA7830</v>
          </cell>
          <cell r="AN5551" t="str">
            <v>Sí</v>
          </cell>
        </row>
        <row r="5552">
          <cell r="A5552">
            <v>560</v>
          </cell>
          <cell r="B5552" t="str">
            <v>micaela.fallati@gmail.com</v>
          </cell>
          <cell r="AF5552" t="str">
            <v>TABLA DE MADERA DISOLLE 45 X 27 X 3 CM</v>
          </cell>
          <cell r="AG5552" t="str">
            <v>1408.67</v>
          </cell>
          <cell r="AH5552">
            <v>1</v>
          </cell>
          <cell r="AI5552" t="str">
            <v>TABLA04 (5204)</v>
          </cell>
          <cell r="AN5552" t="str">
            <v>Sí</v>
          </cell>
        </row>
        <row r="5553">
          <cell r="A5553">
            <v>560</v>
          </cell>
          <cell r="B5553" t="str">
            <v>micaela.fallati@gmail.com</v>
          </cell>
          <cell r="AF5553" t="str">
            <v>RALLADOR LARGO</v>
          </cell>
          <cell r="AG5553" t="str">
            <v>652.29</v>
          </cell>
          <cell r="AH5553">
            <v>1</v>
          </cell>
          <cell r="AI5553" t="str">
            <v>046BA6854</v>
          </cell>
          <cell r="AN5553" t="str">
            <v>Sí</v>
          </cell>
        </row>
        <row r="5554">
          <cell r="A5554">
            <v>560</v>
          </cell>
          <cell r="B5554" t="str">
            <v>micaela.fallati@gmail.com</v>
          </cell>
          <cell r="AF5554" t="str">
            <v>RALLADOR ROSA 20 X 4 CM</v>
          </cell>
          <cell r="AG5554" t="str">
            <v>409.25</v>
          </cell>
          <cell r="AH5554">
            <v>1</v>
          </cell>
          <cell r="AI5554" t="str">
            <v>BA6438</v>
          </cell>
          <cell r="AN5554" t="str">
            <v>Sí</v>
          </cell>
        </row>
        <row r="5555">
          <cell r="A5555">
            <v>559</v>
          </cell>
          <cell r="B5555" t="str">
            <v>fer.pardo01@gmail.com</v>
          </cell>
          <cell r="C5555">
            <v>43990</v>
          </cell>
          <cell r="D5555" t="str">
            <v>Abierta</v>
          </cell>
          <cell r="E5555" t="str">
            <v>Recibido</v>
          </cell>
          <cell r="F5555" t="str">
            <v>Enviado</v>
          </cell>
          <cell r="G5555" t="str">
            <v>ARS</v>
          </cell>
          <cell r="H5555" t="str">
            <v>1842.87</v>
          </cell>
          <cell r="I5555">
            <v>0</v>
          </cell>
          <cell r="J5555">
            <v>0</v>
          </cell>
          <cell r="K5555" t="str">
            <v>1842.87</v>
          </cell>
          <cell r="L5555" t="str">
            <v>Fernanda Pardo</v>
          </cell>
          <cell r="M5555">
            <v>31877728</v>
          </cell>
          <cell r="N5555">
            <v>1169223453</v>
          </cell>
          <cell r="O5555" t="str">
            <v>Fernanda Pardo</v>
          </cell>
          <cell r="P5555">
            <v>1169223453</v>
          </cell>
          <cell r="Q5555" t="str">
            <v>Virrey liniers</v>
          </cell>
          <cell r="R5555">
            <v>1241</v>
          </cell>
          <cell r="S5555">
            <v>4</v>
          </cell>
          <cell r="T5555" t="str">
            <v>Boedo</v>
          </cell>
          <cell r="U5555" t="str">
            <v>Caba</v>
          </cell>
          <cell r="V5555">
            <v>1241</v>
          </cell>
          <cell r="W5555" t="str">
            <v>Capital Federal</v>
          </cell>
          <cell r="Y5555" t="str">
            <v>SIN CARGO (CABA Y GRAN PARTE DE GBA)</v>
          </cell>
          <cell r="Z5555" t="str">
            <v>Mercado Pago</v>
          </cell>
          <cell r="AD5555">
            <v>43990</v>
          </cell>
          <cell r="AE5555">
            <v>43993</v>
          </cell>
          <cell r="AF5555" t="str">
            <v>RALLADOR DE MANO MEDIANO 20 CM</v>
          </cell>
          <cell r="AG5555" t="str">
            <v>43.87</v>
          </cell>
          <cell r="AH5555">
            <v>1</v>
          </cell>
          <cell r="AI5555" t="str">
            <v>BA7382</v>
          </cell>
          <cell r="AJ5555" t="str">
            <v>Móvil</v>
          </cell>
          <cell r="AK5555" t="str">
            <v>LLEGA 12-06 ENTRE 8 Y 17 HORAS</v>
          </cell>
          <cell r="AL5555">
            <v>1518777360</v>
          </cell>
          <cell r="AM5555">
            <v>224494614</v>
          </cell>
          <cell r="AN5555" t="str">
            <v>Sí</v>
          </cell>
        </row>
        <row r="5556">
          <cell r="A5556">
            <v>559</v>
          </cell>
          <cell r="B5556" t="str">
            <v>fer.pardo01@gmail.com</v>
          </cell>
          <cell r="AF5556" t="str">
            <v>SET:  BALDE CENTRIFUGADOR + 1 TRAPEADOR CON MOPA+ REPUESTO MOPA</v>
          </cell>
          <cell r="AG5556">
            <v>1799</v>
          </cell>
          <cell r="AH5556">
            <v>1</v>
          </cell>
          <cell r="AI5556" t="str">
            <v>046LI6698</v>
          </cell>
          <cell r="AN5556" t="str">
            <v>Sí</v>
          </cell>
        </row>
        <row r="5557">
          <cell r="A5557">
            <v>558</v>
          </cell>
          <cell r="B5557" t="str">
            <v>diascamilaromero@gmail.com</v>
          </cell>
          <cell r="C5557">
            <v>43990</v>
          </cell>
          <cell r="D5557" t="str">
            <v>Abierta</v>
          </cell>
          <cell r="E5557" t="str">
            <v>Recibido</v>
          </cell>
          <cell r="F5557" t="str">
            <v>Enviado</v>
          </cell>
          <cell r="G5557" t="str">
            <v>ARS</v>
          </cell>
          <cell r="H5557" t="str">
            <v>1255.23</v>
          </cell>
          <cell r="I5557" t="str">
            <v>188.28</v>
          </cell>
          <cell r="J5557">
            <v>655</v>
          </cell>
          <cell r="K5557" t="str">
            <v>1721.95</v>
          </cell>
          <cell r="L5557" t="str">
            <v>Lucas Giacche</v>
          </cell>
          <cell r="M5557">
            <v>37861345</v>
          </cell>
          <cell r="N5557">
            <v>1134358175</v>
          </cell>
          <cell r="O5557" t="str">
            <v>Lucas Giacche</v>
          </cell>
          <cell r="P5557">
            <v>1134358175</v>
          </cell>
          <cell r="Q5557" t="str">
            <v>Calle 158, esquina 54</v>
          </cell>
          <cell r="R5557">
            <v>5400</v>
          </cell>
          <cell r="U5557" t="str">
            <v>Hudson</v>
          </cell>
          <cell r="V5557">
            <v>1885</v>
          </cell>
          <cell r="W5557" t="str">
            <v>Gran Buenos Aires</v>
          </cell>
          <cell r="Y5557" t="str">
            <v>Correo Argentino - Encomienda Clásica</v>
          </cell>
          <cell r="Z5557" t="str">
            <v>Mercado Pago</v>
          </cell>
          <cell r="AA5557" t="str">
            <v>GIMEACCARDI</v>
          </cell>
          <cell r="AB5557" t="str">
            <v>Dejo otro celular 1136382119</v>
          </cell>
          <cell r="AD5557">
            <v>43990</v>
          </cell>
          <cell r="AE5557">
            <v>43993</v>
          </cell>
          <cell r="AF5557" t="str">
            <v>BOWL BAMBOO GRIS 6X12CM</v>
          </cell>
          <cell r="AG5557" t="str">
            <v>491.7</v>
          </cell>
          <cell r="AH5557">
            <v>1</v>
          </cell>
          <cell r="AI5557" t="str">
            <v>BA7832</v>
          </cell>
          <cell r="AJ5557" t="str">
            <v>Móvil</v>
          </cell>
          <cell r="AK5557" t="str">
            <v>LLEGA 15-06 ENTRE 8 Y 17 HORAS</v>
          </cell>
          <cell r="AL5557">
            <v>1518772390</v>
          </cell>
          <cell r="AM5557">
            <v>225065757</v>
          </cell>
          <cell r="AN5557" t="str">
            <v>Sí</v>
          </cell>
        </row>
        <row r="5558">
          <cell r="A5558">
            <v>558</v>
          </cell>
          <cell r="B5558" t="str">
            <v>diascamilaromero@gmail.com</v>
          </cell>
          <cell r="AF5558" t="str">
            <v>LATA BISCUITS 22 CM</v>
          </cell>
          <cell r="AG5558" t="str">
            <v>370.84</v>
          </cell>
          <cell r="AH5558">
            <v>1</v>
          </cell>
          <cell r="AI5558" t="str">
            <v>046CX5101D2</v>
          </cell>
          <cell r="AN5558" t="str">
            <v>Sí</v>
          </cell>
        </row>
        <row r="5559">
          <cell r="A5559">
            <v>558</v>
          </cell>
          <cell r="B5559" t="str">
            <v>diascamilaromero@gmail.com</v>
          </cell>
          <cell r="AF5559" t="str">
            <v>BOTELLA MILK CORCHO ECOLOGICO</v>
          </cell>
          <cell r="AG5559" t="str">
            <v>392.69</v>
          </cell>
          <cell r="AH5559">
            <v>1</v>
          </cell>
          <cell r="AI5559" t="str">
            <v>019BO5218NEW</v>
          </cell>
          <cell r="AN5559" t="str">
            <v>Sí</v>
          </cell>
        </row>
        <row r="5560">
          <cell r="A5560">
            <v>557</v>
          </cell>
          <cell r="B5560" t="str">
            <v>analaloca25@hotmail.com</v>
          </cell>
          <cell r="C5560">
            <v>43990</v>
          </cell>
          <cell r="D5560" t="str">
            <v>Abierta</v>
          </cell>
          <cell r="E5560" t="str">
            <v>Recibido</v>
          </cell>
          <cell r="F5560" t="str">
            <v>Enviado</v>
          </cell>
          <cell r="G5560" t="str">
            <v>ARS</v>
          </cell>
          <cell r="H5560" t="str">
            <v>4058.04</v>
          </cell>
          <cell r="I5560" t="str">
            <v>608.71</v>
          </cell>
          <cell r="J5560">
            <v>0</v>
          </cell>
          <cell r="K5560" t="str">
            <v>3449.33</v>
          </cell>
          <cell r="L5560" t="str">
            <v>Anabella Verna</v>
          </cell>
          <cell r="M5560">
            <v>34722716</v>
          </cell>
          <cell r="N5560">
            <v>1139122926</v>
          </cell>
          <cell r="O5560" t="str">
            <v>Anabella Verna</v>
          </cell>
          <cell r="P5560">
            <v>1139122926</v>
          </cell>
          <cell r="Q5560" t="str">
            <v>Av Eva Peron</v>
          </cell>
          <cell r="R5560">
            <v>3524</v>
          </cell>
          <cell r="S5560">
            <v>4</v>
          </cell>
          <cell r="T5560" t="str">
            <v>Billingurths</v>
          </cell>
          <cell r="U5560" t="str">
            <v>Bs As</v>
          </cell>
          <cell r="V5560">
            <v>1650</v>
          </cell>
          <cell r="W5560" t="str">
            <v>Gran Buenos Aires</v>
          </cell>
          <cell r="Y5560" t="str">
            <v>SIN CARGO (CABA Y GRAN PARTE DE GBA)</v>
          </cell>
          <cell r="Z5560" t="str">
            <v>Mercado Pago</v>
          </cell>
          <cell r="AA5560" t="str">
            <v>GIMEACCARDI</v>
          </cell>
          <cell r="AC5560" t="str">
            <v>EL TIMBRE ES EL 3!!</v>
          </cell>
          <cell r="AD5560">
            <v>43990</v>
          </cell>
          <cell r="AE5560">
            <v>43993</v>
          </cell>
          <cell r="AF5560" t="str">
            <v>INDIVIDUAL DE CUERINA MAPA 32.5CM DIAM</v>
          </cell>
          <cell r="AG5560" t="str">
            <v>385.03</v>
          </cell>
          <cell r="AH5560">
            <v>2</v>
          </cell>
          <cell r="AI5560" t="str">
            <v>CHUIN37c</v>
          </cell>
          <cell r="AJ5560" t="str">
            <v>Móvil</v>
          </cell>
          <cell r="AK5560" t="str">
            <v>LLEGA 15-06 ENTRE 8 Y 17 HORAS</v>
          </cell>
          <cell r="AL5560">
            <v>1518750788</v>
          </cell>
          <cell r="AM5560">
            <v>225068023</v>
          </cell>
          <cell r="AN5560" t="str">
            <v>Sí</v>
          </cell>
        </row>
        <row r="5561">
          <cell r="A5561">
            <v>557</v>
          </cell>
          <cell r="B5561" t="str">
            <v>analaloca25@hotmail.com</v>
          </cell>
          <cell r="AF5561" t="str">
            <v>BOWL BAMBOO NEGRO 6X15CM</v>
          </cell>
          <cell r="AG5561">
            <v>539</v>
          </cell>
          <cell r="AH5561">
            <v>1</v>
          </cell>
          <cell r="AI5561" t="str">
            <v>BA7798</v>
          </cell>
          <cell r="AN5561" t="str">
            <v>Sí</v>
          </cell>
        </row>
        <row r="5562">
          <cell r="A5562">
            <v>557</v>
          </cell>
          <cell r="B5562" t="str">
            <v>analaloca25@hotmail.com</v>
          </cell>
          <cell r="AF5562" t="str">
            <v>BOWL BAMBOO NEGRO 6X12CM</v>
          </cell>
          <cell r="AG5562" t="str">
            <v>491.7</v>
          </cell>
          <cell r="AH5562">
            <v>1</v>
          </cell>
          <cell r="AI5562" t="str">
            <v>BA7831</v>
          </cell>
          <cell r="AN5562" t="str">
            <v>Sí</v>
          </cell>
        </row>
        <row r="5563">
          <cell r="A5563">
            <v>557</v>
          </cell>
          <cell r="B5563" t="str">
            <v>analaloca25@hotmail.com</v>
          </cell>
          <cell r="AF5563" t="str">
            <v>BANDEJA BAMBOO BLANCO 40X5CM</v>
          </cell>
          <cell r="AG5563" t="str">
            <v>2257.28</v>
          </cell>
          <cell r="AH5563">
            <v>1</v>
          </cell>
          <cell r="AI5563" t="str">
            <v>BA8133BLA</v>
          </cell>
          <cell r="AN5563" t="str">
            <v>Sí</v>
          </cell>
        </row>
        <row r="5564">
          <cell r="A5564">
            <v>556</v>
          </cell>
          <cell r="B5564" t="str">
            <v>belenbertuzzi@gmail.com</v>
          </cell>
          <cell r="C5564">
            <v>43990</v>
          </cell>
          <cell r="D5564" t="str">
            <v>Abierta</v>
          </cell>
          <cell r="E5564" t="str">
            <v>Recibido</v>
          </cell>
          <cell r="F5564" t="str">
            <v>Enviado</v>
          </cell>
          <cell r="G5564" t="str">
            <v>ARS</v>
          </cell>
          <cell r="H5564" t="str">
            <v>3612.62</v>
          </cell>
          <cell r="I5564" t="str">
            <v>541.89</v>
          </cell>
          <cell r="J5564">
            <v>0</v>
          </cell>
          <cell r="K5564" t="str">
            <v>3070.73</v>
          </cell>
          <cell r="L5564" t="str">
            <v>Maria Belen Bertuzzi</v>
          </cell>
          <cell r="M5564">
            <v>36778653</v>
          </cell>
          <cell r="N5564">
            <v>3814756124</v>
          </cell>
          <cell r="O5564" t="str">
            <v>Maria Belen BERTUZZI</v>
          </cell>
          <cell r="P5564">
            <v>3814756124</v>
          </cell>
          <cell r="Q5564" t="str">
            <v>Rivadavia</v>
          </cell>
          <cell r="R5564">
            <v>639</v>
          </cell>
          <cell r="S5564">
            <v>6</v>
          </cell>
          <cell r="T5564" t="str">
            <v>SAN ISIDRO</v>
          </cell>
          <cell r="U5564" t="str">
            <v>San Isidro</v>
          </cell>
          <cell r="V5564">
            <v>1642</v>
          </cell>
          <cell r="W5564" t="str">
            <v>Gran Buenos Aires</v>
          </cell>
          <cell r="Y5564" t="str">
            <v>SIN CARGO (CABA Y GRAN PARTE DE GBA)</v>
          </cell>
          <cell r="Z5564" t="str">
            <v>Mercado Pago</v>
          </cell>
          <cell r="AA5564" t="str">
            <v>AGUSBAKEOFF</v>
          </cell>
          <cell r="AB5564" t="str">
            <v>RIVADAVIA 639 DPTO 6. BERTUZZI MARIA BELEN! CUALQUIER COSA EL CELULAR ES 0381 154756124</v>
          </cell>
          <cell r="AD5564">
            <v>43990</v>
          </cell>
          <cell r="AE5564">
            <v>43992</v>
          </cell>
          <cell r="AF5564" t="str">
            <v>PUFF REDONDO CHICO BLANCO DE 30CM Y 30H</v>
          </cell>
          <cell r="AG5564" t="str">
            <v>1806.31</v>
          </cell>
          <cell r="AH5564">
            <v>1</v>
          </cell>
          <cell r="AI5564" t="str">
            <v>AS7258</v>
          </cell>
          <cell r="AJ5564" t="str">
            <v>Web</v>
          </cell>
          <cell r="AK5564" t="str">
            <v>LLEGA 12-06 ENTRE 8 Y 17 HORAS</v>
          </cell>
          <cell r="AL5564">
            <v>1518724568</v>
          </cell>
          <cell r="AM5564">
            <v>225050062</v>
          </cell>
          <cell r="AN5564" t="str">
            <v>Sí</v>
          </cell>
        </row>
        <row r="5565">
          <cell r="A5565">
            <v>556</v>
          </cell>
          <cell r="B5565" t="str">
            <v>belenbertuzzi@gmail.com</v>
          </cell>
          <cell r="AF5565" t="str">
            <v>PUFF REDONDO CHICO COLOR GRIS DE 30CM Y 30H</v>
          </cell>
          <cell r="AG5565" t="str">
            <v>1806.31</v>
          </cell>
          <cell r="AH5565">
            <v>1</v>
          </cell>
          <cell r="AI5565" t="str">
            <v>AS7256</v>
          </cell>
          <cell r="AN5565" t="str">
            <v>Sí</v>
          </cell>
        </row>
        <row r="5566">
          <cell r="A5566">
            <v>555</v>
          </cell>
          <cell r="B5566" t="str">
            <v>caro.d20@hotmail.com</v>
          </cell>
          <cell r="C5566">
            <v>43990</v>
          </cell>
          <cell r="D5566" t="str">
            <v>Abierta</v>
          </cell>
          <cell r="E5566" t="str">
            <v>Recibido</v>
          </cell>
          <cell r="F5566" t="str">
            <v>Enviado</v>
          </cell>
          <cell r="G5566" t="str">
            <v>ARS</v>
          </cell>
          <cell r="H5566" t="str">
            <v>3266.81</v>
          </cell>
          <cell r="I5566">
            <v>0</v>
          </cell>
          <cell r="J5566">
            <v>0</v>
          </cell>
          <cell r="K5566" t="str">
            <v>3266.81</v>
          </cell>
          <cell r="L5566" t="str">
            <v>Carolina Ducos</v>
          </cell>
          <cell r="M5566">
            <v>36521464</v>
          </cell>
          <cell r="N5566">
            <v>2923428577</v>
          </cell>
          <cell r="O5566" t="str">
            <v>Maria carolina ducos Distribucion y Logistica</v>
          </cell>
          <cell r="P5566">
            <v>2923428577</v>
          </cell>
          <cell r="Q5566" t="str">
            <v>Av. Intendente Francisco Rabanal</v>
          </cell>
          <cell r="R5566">
            <v>2768</v>
          </cell>
          <cell r="T5566" t="str">
            <v>Villa Soldati</v>
          </cell>
          <cell r="U5566" t="str">
            <v>Caba</v>
          </cell>
          <cell r="V5566">
            <v>1437</v>
          </cell>
          <cell r="W5566" t="str">
            <v>Capital Federal</v>
          </cell>
          <cell r="Y5566" t="str">
            <v>SIN CARGO (CABA Y GRAN PARTE DE GBA)</v>
          </cell>
          <cell r="Z5566" t="str">
            <v>Mercado Pago</v>
          </cell>
          <cell r="AD5566">
            <v>43990</v>
          </cell>
          <cell r="AE5566">
            <v>43992</v>
          </cell>
          <cell r="AF5566" t="str">
            <v>BOWL BAMBOO BLANCO 6X15CM</v>
          </cell>
          <cell r="AG5566">
            <v>539</v>
          </cell>
          <cell r="AH5566">
            <v>1</v>
          </cell>
          <cell r="AI5566" t="str">
            <v>BA7797</v>
          </cell>
          <cell r="AJ5566" t="str">
            <v>Web</v>
          </cell>
          <cell r="AK5566" t="str">
            <v>LLEGA 12-06 ENTRE 8 Y 17 HORAS</v>
          </cell>
          <cell r="AL5566">
            <v>1518717067</v>
          </cell>
          <cell r="AM5566">
            <v>225038786</v>
          </cell>
          <cell r="AN5566" t="str">
            <v>Sí</v>
          </cell>
        </row>
        <row r="5567">
          <cell r="A5567">
            <v>555</v>
          </cell>
          <cell r="B5567" t="str">
            <v>caro.d20@hotmail.com</v>
          </cell>
          <cell r="AF5567" t="str">
            <v>BANDEJA BAMBOO BLANCA  30CM X 4CM</v>
          </cell>
          <cell r="AG5567" t="str">
            <v>1395.37</v>
          </cell>
          <cell r="AH5567">
            <v>1</v>
          </cell>
          <cell r="AI5567" t="str">
            <v>BA8135BLA</v>
          </cell>
          <cell r="AN5567" t="str">
            <v>Sí</v>
          </cell>
        </row>
        <row r="5568">
          <cell r="A5568">
            <v>555</v>
          </cell>
          <cell r="B5568" t="str">
            <v>caro.d20@hotmail.com</v>
          </cell>
          <cell r="AF5568" t="str">
            <v>BOWL BAMBOO BLANCO 14X28CM</v>
          </cell>
          <cell r="AG5568" t="str">
            <v>1332.44</v>
          </cell>
          <cell r="AH5568">
            <v>1</v>
          </cell>
          <cell r="AI5568" t="str">
            <v>BA7812</v>
          </cell>
          <cell r="AN5568" t="str">
            <v>Sí</v>
          </cell>
        </row>
        <row r="5569">
          <cell r="A5569">
            <v>554</v>
          </cell>
          <cell r="B5569" t="str">
            <v>ginalesci@gmail.com</v>
          </cell>
          <cell r="C5569">
            <v>43990</v>
          </cell>
          <cell r="D5569" t="str">
            <v>Abierta</v>
          </cell>
          <cell r="E5569" t="str">
            <v>Recibido</v>
          </cell>
          <cell r="F5569" t="str">
            <v>Enviado</v>
          </cell>
          <cell r="G5569" t="str">
            <v>ARS</v>
          </cell>
          <cell r="H5569" t="str">
            <v>5520.57</v>
          </cell>
          <cell r="I5569" t="str">
            <v>828.09</v>
          </cell>
          <cell r="J5569">
            <v>0</v>
          </cell>
          <cell r="K5569" t="str">
            <v>4692.48</v>
          </cell>
          <cell r="L5569" t="str">
            <v>Gina Lesci</v>
          </cell>
          <cell r="M5569">
            <v>36873643</v>
          </cell>
          <cell r="N5569">
            <v>1161628681</v>
          </cell>
          <cell r="O5569" t="str">
            <v>Gina Lesci</v>
          </cell>
          <cell r="P5569">
            <v>1161628681</v>
          </cell>
          <cell r="Q5569" t="str">
            <v>Alvear</v>
          </cell>
          <cell r="R5569">
            <v>1375</v>
          </cell>
          <cell r="U5569" t="str">
            <v>Banfield</v>
          </cell>
          <cell r="V5569">
            <v>1828</v>
          </cell>
          <cell r="W5569" t="str">
            <v>Gran Buenos Aires</v>
          </cell>
          <cell r="Y5569" t="str">
            <v>SIN CARGO (CABA Y GRAN PARTE DE GBA)</v>
          </cell>
          <cell r="Z5569" t="str">
            <v>Mercado Pago</v>
          </cell>
          <cell r="AA5569" t="str">
            <v>GIMEACCARDI</v>
          </cell>
          <cell r="AD5569">
            <v>43990</v>
          </cell>
          <cell r="AE5569">
            <v>43992</v>
          </cell>
          <cell r="AF5569" t="str">
            <v>SET X 6 COPA DE VINO X 300CC</v>
          </cell>
          <cell r="AG5569">
            <v>1450</v>
          </cell>
          <cell r="AH5569">
            <v>1</v>
          </cell>
          <cell r="AI5569" t="str">
            <v>MS440165</v>
          </cell>
          <cell r="AJ5569" t="str">
            <v>Móvil</v>
          </cell>
          <cell r="AK5569" t="str">
            <v>LLEGA 12-06 ENTRE 8 Y 17 HORAS</v>
          </cell>
          <cell r="AL5569">
            <v>1518666787</v>
          </cell>
          <cell r="AM5569">
            <v>225018358</v>
          </cell>
          <cell r="AN5569" t="str">
            <v>Sí</v>
          </cell>
        </row>
        <row r="5570">
          <cell r="A5570">
            <v>554</v>
          </cell>
          <cell r="B5570" t="str">
            <v>ginalesci@gmail.com</v>
          </cell>
          <cell r="AF5570" t="str">
            <v>FRASCO DE VIDRIO NRO. 2 19*10CM.</v>
          </cell>
          <cell r="AG5570" t="str">
            <v>1043.48</v>
          </cell>
          <cell r="AH5570">
            <v>1</v>
          </cell>
          <cell r="AI5570" t="str">
            <v>046BA7444</v>
          </cell>
          <cell r="AN5570" t="str">
            <v>Sí</v>
          </cell>
        </row>
        <row r="5571">
          <cell r="A5571">
            <v>554</v>
          </cell>
          <cell r="B5571" t="str">
            <v>ginalesci@gmail.com</v>
          </cell>
          <cell r="AF5571" t="str">
            <v>SET DE BAÑO NEGRO 4 PIEZAS: DISPENSER + JABONERA + 2 PORTA CEPILLOS</v>
          </cell>
          <cell r="AG5571" t="str">
            <v>1694.65</v>
          </cell>
          <cell r="AH5571">
            <v>1</v>
          </cell>
          <cell r="AI5571" t="str">
            <v>046AB7329</v>
          </cell>
          <cell r="AN5571" t="str">
            <v>Sí</v>
          </cell>
        </row>
        <row r="5572">
          <cell r="A5572">
            <v>554</v>
          </cell>
          <cell r="B5572" t="str">
            <v>ginalesci@gmail.com</v>
          </cell>
          <cell r="AF5572" t="str">
            <v>BOWL BAMBOO BLANCO 14X28CM</v>
          </cell>
          <cell r="AG5572" t="str">
            <v>1332.44</v>
          </cell>
          <cell r="AH5572">
            <v>1</v>
          </cell>
          <cell r="AI5572" t="str">
            <v>BA7812</v>
          </cell>
          <cell r="AN5572" t="str">
            <v>Sí</v>
          </cell>
        </row>
        <row r="5573">
          <cell r="A5573">
            <v>553</v>
          </cell>
          <cell r="B5573" t="str">
            <v>ale_pao27@hotmail.com</v>
          </cell>
          <cell r="C5573">
            <v>43990</v>
          </cell>
          <cell r="D5573" t="str">
            <v>Abierta</v>
          </cell>
          <cell r="E5573" t="str">
            <v>Recibido</v>
          </cell>
          <cell r="F5573" t="str">
            <v>Enviado</v>
          </cell>
          <cell r="G5573" t="str">
            <v>ARS</v>
          </cell>
          <cell r="H5573" t="str">
            <v>601.52</v>
          </cell>
          <cell r="I5573">
            <v>0</v>
          </cell>
          <cell r="J5573">
            <v>0</v>
          </cell>
          <cell r="K5573" t="str">
            <v>601.52</v>
          </cell>
          <cell r="L5573" t="str">
            <v>Alejandra Barrientos</v>
          </cell>
          <cell r="M5573">
            <v>33403543</v>
          </cell>
          <cell r="N5573">
            <v>33376435</v>
          </cell>
          <cell r="O5573" t="str">
            <v>Alejandra Barrientos</v>
          </cell>
          <cell r="P5573">
            <v>33376435</v>
          </cell>
          <cell r="Q5573" t="str">
            <v>Zabala</v>
          </cell>
          <cell r="R5573">
            <v>3468</v>
          </cell>
          <cell r="S5573" t="str">
            <v>B</v>
          </cell>
          <cell r="T5573" t="str">
            <v>Colegiales</v>
          </cell>
          <cell r="U5573" t="str">
            <v>Buenos Aires</v>
          </cell>
          <cell r="V5573">
            <v>1426</v>
          </cell>
          <cell r="W5573" t="str">
            <v>Capital Federal</v>
          </cell>
          <cell r="Y5573" t="str">
            <v>SIN CARGO (CABA Y GRAN PARTE DE GBA)</v>
          </cell>
          <cell r="Z5573" t="str">
            <v>Mercado Pago</v>
          </cell>
          <cell r="AD5573">
            <v>43990</v>
          </cell>
          <cell r="AE5573">
            <v>43992</v>
          </cell>
          <cell r="AF5573" t="str">
            <v>RALLADOR DE MANO MEDIANO 20 CM</v>
          </cell>
          <cell r="AG5573" t="str">
            <v>43.87</v>
          </cell>
          <cell r="AH5573">
            <v>1</v>
          </cell>
          <cell r="AI5573" t="str">
            <v>BA7382</v>
          </cell>
          <cell r="AJ5573" t="str">
            <v>Móvil</v>
          </cell>
          <cell r="AK5573" t="str">
            <v>LLEGA 11-06 ENTRE 8 Y 17 HORAS</v>
          </cell>
          <cell r="AL5573">
            <v>1518573242</v>
          </cell>
          <cell r="AM5573">
            <v>224910006</v>
          </cell>
          <cell r="AN5573" t="str">
            <v>Sí</v>
          </cell>
        </row>
        <row r="5574">
          <cell r="A5574">
            <v>553</v>
          </cell>
          <cell r="B5574" t="str">
            <v>ale_pao27@hotmail.com</v>
          </cell>
          <cell r="AF5574" t="str">
            <v>FRASCO VIDRIO 19CM X 9CM DIAM</v>
          </cell>
          <cell r="AG5574" t="str">
            <v>372.66</v>
          </cell>
          <cell r="AH5574">
            <v>1</v>
          </cell>
          <cell r="AI5574" t="str">
            <v>BA6431</v>
          </cell>
          <cell r="AN5574" t="str">
            <v>Sí</v>
          </cell>
        </row>
        <row r="5575">
          <cell r="A5575">
            <v>553</v>
          </cell>
          <cell r="B5575" t="str">
            <v>ale_pao27@hotmail.com</v>
          </cell>
          <cell r="AF5575" t="str">
            <v>VASO VERDE FACETADO Y EXPRIMIDOR</v>
          </cell>
          <cell r="AG5575" t="str">
            <v>184.99</v>
          </cell>
          <cell r="AH5575">
            <v>1</v>
          </cell>
          <cell r="AI5575" t="str">
            <v>BP24006</v>
          </cell>
          <cell r="AN5575" t="str">
            <v>Sí</v>
          </cell>
        </row>
        <row r="5576">
          <cell r="A5576">
            <v>552</v>
          </cell>
          <cell r="B5576" t="str">
            <v>andznowak@gmail.com</v>
          </cell>
          <cell r="C5576">
            <v>43990</v>
          </cell>
          <cell r="D5576" t="str">
            <v>Abierta</v>
          </cell>
          <cell r="E5576" t="str">
            <v>Recibido</v>
          </cell>
          <cell r="F5576" t="str">
            <v>Enviado</v>
          </cell>
          <cell r="G5576" t="str">
            <v>ARS</v>
          </cell>
          <cell r="H5576" t="str">
            <v>1911.02</v>
          </cell>
          <cell r="I5576" t="str">
            <v>286.65</v>
          </cell>
          <cell r="J5576">
            <v>0</v>
          </cell>
          <cell r="K5576" t="str">
            <v>1624.37</v>
          </cell>
          <cell r="L5576" t="str">
            <v>Andrea Zachozy</v>
          </cell>
          <cell r="M5576">
            <v>33785759</v>
          </cell>
          <cell r="N5576">
            <v>1151047144</v>
          </cell>
          <cell r="O5576" t="str">
            <v>Andrea Zachozy</v>
          </cell>
          <cell r="P5576">
            <v>1151047144</v>
          </cell>
          <cell r="Q5576" t="str">
            <v>Del barco Centenera</v>
          </cell>
          <cell r="R5576">
            <v>1052</v>
          </cell>
          <cell r="S5576" t="str">
            <v>13 D</v>
          </cell>
          <cell r="T5576" t="str">
            <v>Parque Chacabuco</v>
          </cell>
          <cell r="U5576" t="str">
            <v>Caba</v>
          </cell>
          <cell r="V5576">
            <v>1424</v>
          </cell>
          <cell r="W5576" t="str">
            <v>Capital Federal</v>
          </cell>
          <cell r="Y5576" t="str">
            <v>SIN CARGO (CABA Y GRAN PARTE DE GBA)</v>
          </cell>
          <cell r="Z5576" t="str">
            <v>Mercado Pago</v>
          </cell>
          <cell r="AA5576" t="str">
            <v>AGUSBAKEOFF</v>
          </cell>
          <cell r="AD5576">
            <v>43990</v>
          </cell>
          <cell r="AE5576">
            <v>43992</v>
          </cell>
          <cell r="AF5576" t="str">
            <v>TABLA DE PICAR RECTANGULAR BLANCA 31X45 CM</v>
          </cell>
          <cell r="AG5576" t="str">
            <v>815.22</v>
          </cell>
          <cell r="AH5576">
            <v>1</v>
          </cell>
          <cell r="AI5576" t="str">
            <v>BA8059</v>
          </cell>
          <cell r="AJ5576" t="str">
            <v>Móvil</v>
          </cell>
          <cell r="AK5576" t="str">
            <v>LLEGA 11-06 ENTRE 8 Y 17 HORAS</v>
          </cell>
          <cell r="AL5576">
            <v>1518568360</v>
          </cell>
          <cell r="AM5576">
            <v>224891410</v>
          </cell>
          <cell r="AN5576" t="str">
            <v>Sí</v>
          </cell>
        </row>
        <row r="5577">
          <cell r="A5577">
            <v>552</v>
          </cell>
          <cell r="B5577" t="str">
            <v>andznowak@gmail.com</v>
          </cell>
          <cell r="AF5577" t="str">
            <v>TAMIZ</v>
          </cell>
          <cell r="AG5577" t="str">
            <v>569.8</v>
          </cell>
          <cell r="AH5577">
            <v>1</v>
          </cell>
          <cell r="AI5577" t="str">
            <v>046BA4748</v>
          </cell>
          <cell r="AN5577" t="str">
            <v>Sí</v>
          </cell>
        </row>
        <row r="5578">
          <cell r="A5578">
            <v>552</v>
          </cell>
          <cell r="B5578" t="str">
            <v>andznowak@gmail.com</v>
          </cell>
          <cell r="AF5578" t="str">
            <v>MOLDE GALLETA</v>
          </cell>
          <cell r="AG5578" t="str">
            <v>343.2</v>
          </cell>
          <cell r="AH5578">
            <v>1</v>
          </cell>
          <cell r="AI5578" t="str">
            <v>046BA4833</v>
          </cell>
          <cell r="AN5578" t="str">
            <v>Sí</v>
          </cell>
        </row>
        <row r="5579">
          <cell r="A5579">
            <v>552</v>
          </cell>
          <cell r="B5579" t="str">
            <v>andznowak@gmail.com</v>
          </cell>
          <cell r="AF5579" t="str">
            <v>ESPATULAS PLASTICO (Rosa)</v>
          </cell>
          <cell r="AG5579" t="str">
            <v>88.94</v>
          </cell>
          <cell r="AH5579">
            <v>1</v>
          </cell>
          <cell r="AI5579" t="str">
            <v>019BA7572BA</v>
          </cell>
          <cell r="AN5579" t="str">
            <v>Sí</v>
          </cell>
        </row>
        <row r="5580">
          <cell r="A5580">
            <v>552</v>
          </cell>
          <cell r="B5580" t="str">
            <v>andznowak@gmail.com</v>
          </cell>
          <cell r="AF5580" t="str">
            <v>RALLADOR DE MANO GRUESO 20 CM</v>
          </cell>
          <cell r="AG5580" t="str">
            <v>49.99</v>
          </cell>
          <cell r="AH5580">
            <v>1</v>
          </cell>
          <cell r="AI5580" t="str">
            <v>BA7383</v>
          </cell>
          <cell r="AN5580" t="str">
            <v>Sí</v>
          </cell>
        </row>
        <row r="5581">
          <cell r="A5581">
            <v>552</v>
          </cell>
          <cell r="B5581" t="str">
            <v>andznowak@gmail.com</v>
          </cell>
          <cell r="AF5581" t="str">
            <v>RALLADOR DE MANO MEDIANO 20 CM</v>
          </cell>
          <cell r="AG5581" t="str">
            <v>43.87</v>
          </cell>
          <cell r="AH5581">
            <v>1</v>
          </cell>
          <cell r="AI5581" t="str">
            <v>BA7382</v>
          </cell>
          <cell r="AN5581" t="str">
            <v>Sí</v>
          </cell>
        </row>
        <row r="5582">
          <cell r="A5582">
            <v>551</v>
          </cell>
          <cell r="B5582" t="str">
            <v>giselaecorbalan@gmail.com</v>
          </cell>
          <cell r="C5582">
            <v>43990</v>
          </cell>
          <cell r="D5582" t="str">
            <v>Abierta</v>
          </cell>
          <cell r="E5582" t="str">
            <v>Recibido</v>
          </cell>
          <cell r="F5582" t="str">
            <v>Enviado</v>
          </cell>
          <cell r="G5582" t="str">
            <v>ARS</v>
          </cell>
          <cell r="H5582" t="str">
            <v>883.3</v>
          </cell>
          <cell r="I5582" t="str">
            <v>132.5</v>
          </cell>
          <cell r="J5582">
            <v>0</v>
          </cell>
          <cell r="K5582" t="str">
            <v>750.8</v>
          </cell>
          <cell r="L5582" t="str">
            <v>Gisela Corbalan</v>
          </cell>
          <cell r="M5582">
            <v>37768398</v>
          </cell>
          <cell r="N5582">
            <v>1124810404</v>
          </cell>
          <cell r="O5582" t="str">
            <v>Gisela Corbalan</v>
          </cell>
          <cell r="P5582">
            <v>1124810404</v>
          </cell>
          <cell r="Q5582" t="str">
            <v>Urquiza</v>
          </cell>
          <cell r="R5582">
            <v>2414</v>
          </cell>
          <cell r="U5582" t="str">
            <v>San Miguel</v>
          </cell>
          <cell r="V5582">
            <v>1663</v>
          </cell>
          <cell r="W5582" t="str">
            <v>Gran Buenos Aires</v>
          </cell>
          <cell r="Y5582" t="str">
            <v>SIN CARGO (CABA Y GRAN PARTE DE GBA)</v>
          </cell>
          <cell r="Z5582" t="str">
            <v>Mercado Pago</v>
          </cell>
          <cell r="AA5582" t="str">
            <v>GIMEACCARDI</v>
          </cell>
          <cell r="AD5582">
            <v>43990</v>
          </cell>
          <cell r="AE5582">
            <v>43992</v>
          </cell>
          <cell r="AF5582" t="str">
            <v>BATIDOR SEMIAUTOMATICO 34 CM</v>
          </cell>
          <cell r="AG5582" t="str">
            <v>313.5</v>
          </cell>
          <cell r="AH5582">
            <v>1</v>
          </cell>
          <cell r="AI5582" t="str">
            <v>046BA4824</v>
          </cell>
          <cell r="AJ5582" t="str">
            <v>Móvil</v>
          </cell>
          <cell r="AK5582" t="str">
            <v>LLEGA 12-06 ENTRE 8 Y 17 HORAS</v>
          </cell>
          <cell r="AL5582">
            <v>1518567654</v>
          </cell>
          <cell r="AM5582">
            <v>224910168</v>
          </cell>
          <cell r="AN5582" t="str">
            <v>Sí</v>
          </cell>
        </row>
        <row r="5583">
          <cell r="A5583">
            <v>551</v>
          </cell>
          <cell r="B5583" t="str">
            <v>giselaecorbalan@gmail.com</v>
          </cell>
          <cell r="AF5583" t="str">
            <v>TAMIZ</v>
          </cell>
          <cell r="AG5583" t="str">
            <v>569.8</v>
          </cell>
          <cell r="AH5583">
            <v>1</v>
          </cell>
          <cell r="AI5583" t="str">
            <v>046BA4748</v>
          </cell>
          <cell r="AN5583" t="str">
            <v>Sí</v>
          </cell>
        </row>
        <row r="5584">
          <cell r="A5584">
            <v>550</v>
          </cell>
          <cell r="B5584" t="str">
            <v>candeladenissecabrera@gmail.com</v>
          </cell>
          <cell r="C5584">
            <v>43990</v>
          </cell>
          <cell r="D5584" t="str">
            <v>Abierta</v>
          </cell>
          <cell r="E5584" t="str">
            <v>Recibido</v>
          </cell>
          <cell r="F5584" t="str">
            <v>Enviado</v>
          </cell>
          <cell r="G5584" t="str">
            <v>ARS</v>
          </cell>
          <cell r="H5584" t="str">
            <v>802.62</v>
          </cell>
          <cell r="I5584">
            <v>0</v>
          </cell>
          <cell r="J5584">
            <v>0</v>
          </cell>
          <cell r="K5584" t="str">
            <v>802.62</v>
          </cell>
          <cell r="L5584" t="str">
            <v>Andrea Toettli</v>
          </cell>
          <cell r="M5584">
            <v>29235925</v>
          </cell>
          <cell r="N5584">
            <v>1168156626</v>
          </cell>
          <cell r="O5584" t="str">
            <v>Andrea Toettli</v>
          </cell>
          <cell r="P5584">
            <v>1168156626</v>
          </cell>
          <cell r="Q5584" t="str">
            <v>Ayacucho entre Pirovano y Chascomus</v>
          </cell>
          <cell r="R5584">
            <v>3664</v>
          </cell>
          <cell r="U5584" t="str">
            <v>Buenos Aires</v>
          </cell>
          <cell r="V5584">
            <v>1824</v>
          </cell>
          <cell r="W5584" t="str">
            <v>Gran Buenos Aires</v>
          </cell>
          <cell r="Y5584" t="str">
            <v>SIN CARGO (CABA Y GRAN PARTE DE GBA)</v>
          </cell>
          <cell r="Z5584" t="str">
            <v>Mercado Pago</v>
          </cell>
          <cell r="AD5584">
            <v>43999</v>
          </cell>
          <cell r="AE5584">
            <v>44000</v>
          </cell>
          <cell r="AF5584" t="str">
            <v>TIMER HUEVOS (Blanco)</v>
          </cell>
          <cell r="AG5584" t="str">
            <v>489.12</v>
          </cell>
          <cell r="AH5584">
            <v>1</v>
          </cell>
          <cell r="AJ5584" t="str">
            <v>Web</v>
          </cell>
          <cell r="AK5584" t="str">
            <v>LLEGA 19 - 06 ENTRE 8 Y 17 HORAS</v>
          </cell>
          <cell r="AL5584">
            <v>1518561822</v>
          </cell>
          <cell r="AM5584">
            <v>224577936</v>
          </cell>
          <cell r="AN5584" t="str">
            <v>Sí</v>
          </cell>
        </row>
        <row r="5585">
          <cell r="A5585">
            <v>550</v>
          </cell>
          <cell r="B5585" t="str">
            <v>candeladenissecabrera@gmail.com</v>
          </cell>
          <cell r="AF5585" t="str">
            <v>BATIDOR SEMIAUTOMATICO 34 CM</v>
          </cell>
          <cell r="AG5585" t="str">
            <v>313.5</v>
          </cell>
          <cell r="AH5585">
            <v>1</v>
          </cell>
          <cell r="AI5585" t="str">
            <v>046BA4824</v>
          </cell>
          <cell r="AN5585" t="str">
            <v>Sí</v>
          </cell>
        </row>
        <row r="5586">
          <cell r="A5586">
            <v>549</v>
          </cell>
          <cell r="B5586" t="str">
            <v>caterina.golia@live.com.ar</v>
          </cell>
          <cell r="C5586">
            <v>43990</v>
          </cell>
          <cell r="D5586" t="str">
            <v>Abierta</v>
          </cell>
          <cell r="E5586" t="str">
            <v>Recibido</v>
          </cell>
          <cell r="F5586" t="str">
            <v>Enviado</v>
          </cell>
          <cell r="G5586" t="str">
            <v>ARS</v>
          </cell>
          <cell r="H5586" t="str">
            <v>12826.15</v>
          </cell>
          <cell r="I5586" t="str">
            <v>1384.22</v>
          </cell>
          <cell r="J5586">
            <v>0</v>
          </cell>
          <cell r="K5586" t="str">
            <v>11441.93</v>
          </cell>
          <cell r="L5586" t="str">
            <v>Caterina Golia</v>
          </cell>
          <cell r="M5586">
            <v>38324000</v>
          </cell>
          <cell r="N5586">
            <v>1124691952</v>
          </cell>
          <cell r="O5586" t="str">
            <v>Caterina Golia</v>
          </cell>
          <cell r="P5586">
            <v>1124691952</v>
          </cell>
          <cell r="Q5586" t="str">
            <v>Cervantes</v>
          </cell>
          <cell r="R5586">
            <v>1875</v>
          </cell>
          <cell r="S5586">
            <v>0.16666666666666666</v>
          </cell>
          <cell r="T5586" t="str">
            <v>Devoto</v>
          </cell>
          <cell r="U5586" t="str">
            <v>Caba</v>
          </cell>
          <cell r="V5586">
            <v>1407</v>
          </cell>
          <cell r="W5586" t="str">
            <v>Capital Federal</v>
          </cell>
          <cell r="Y5586" t="str">
            <v>SIN CARGO (CABA Y GRAN PARTE DE GBA)</v>
          </cell>
          <cell r="Z5586" t="str">
            <v>Mercado Pago</v>
          </cell>
          <cell r="AA5586" t="str">
            <v>GIMEACCARDI</v>
          </cell>
          <cell r="AC5586" t="str">
            <v>10-06 PASADO CON LISTA 8 POR DESCUENTO - MUÑOZ</v>
          </cell>
          <cell r="AD5586">
            <v>43990</v>
          </cell>
          <cell r="AE5586">
            <v>43992</v>
          </cell>
          <cell r="AF5586" t="str">
            <v>SET:  BALDE CENTRIFUGADOR + 1 TRAPEADOR CON MOPA+ REPUESTO MOPA</v>
          </cell>
          <cell r="AG5586">
            <v>1799</v>
          </cell>
          <cell r="AH5586">
            <v>2</v>
          </cell>
          <cell r="AI5586" t="str">
            <v>046LI6698</v>
          </cell>
          <cell r="AJ5586" t="str">
            <v>Web</v>
          </cell>
          <cell r="AK5586" t="str">
            <v>LLEGA 11-06 ENTRE 8 Y 17 HORAS</v>
          </cell>
          <cell r="AL5586">
            <v>1518539997</v>
          </cell>
          <cell r="AM5586">
            <v>222283533</v>
          </cell>
          <cell r="AN5586" t="str">
            <v>Sí</v>
          </cell>
        </row>
        <row r="5587">
          <cell r="A5587">
            <v>549</v>
          </cell>
          <cell r="B5587" t="str">
            <v>caterina.golia@live.com.ar</v>
          </cell>
          <cell r="AF5587" t="str">
            <v>SECADOR DE VIDRIOS 4 COLORES 29 X 3 X 30 CM (Verde)</v>
          </cell>
          <cell r="AG5587" t="str">
            <v>307.44</v>
          </cell>
          <cell r="AH5587">
            <v>1</v>
          </cell>
          <cell r="AN5587" t="str">
            <v>Sí</v>
          </cell>
        </row>
        <row r="5588">
          <cell r="A5588">
            <v>549</v>
          </cell>
          <cell r="B5588" t="str">
            <v>caterina.golia@live.com.ar</v>
          </cell>
          <cell r="AF5588" t="str">
            <v>INDIVIDUAL DE CUERINA HOJAS 32.5CM DIAM</v>
          </cell>
          <cell r="AG5588" t="str">
            <v>385.03</v>
          </cell>
          <cell r="AH5588">
            <v>4</v>
          </cell>
          <cell r="AI5588" t="str">
            <v>CHUIN15C</v>
          </cell>
          <cell r="AN5588" t="str">
            <v>Sí</v>
          </cell>
        </row>
        <row r="5589">
          <cell r="A5589">
            <v>549</v>
          </cell>
          <cell r="B5589" t="str">
            <v>caterina.golia@live.com.ar</v>
          </cell>
          <cell r="AF5589" t="str">
            <v>PANERA HOME</v>
          </cell>
          <cell r="AG5589" t="str">
            <v>404.25</v>
          </cell>
          <cell r="AH5589">
            <v>1</v>
          </cell>
          <cell r="AI5589" t="str">
            <v>LO26003</v>
          </cell>
          <cell r="AN5589" t="str">
            <v>Sí</v>
          </cell>
        </row>
        <row r="5590">
          <cell r="A5590">
            <v>549</v>
          </cell>
          <cell r="B5590" t="str">
            <v>caterina.golia@live.com.ar</v>
          </cell>
          <cell r="AF5590" t="str">
            <v>CARAMELA DE VIDRIO 17*15 CM</v>
          </cell>
          <cell r="AG5590" t="str">
            <v>512.4</v>
          </cell>
          <cell r="AH5590">
            <v>1</v>
          </cell>
          <cell r="AI5590" t="str">
            <v>BA7284</v>
          </cell>
          <cell r="AN5590" t="str">
            <v>Sí</v>
          </cell>
        </row>
        <row r="5591">
          <cell r="A5591">
            <v>549</v>
          </cell>
          <cell r="B5591" t="str">
            <v>caterina.golia@live.com.ar</v>
          </cell>
          <cell r="AF5591" t="str">
            <v>BOTELLA H2O CORCHO ECOLOGICO</v>
          </cell>
          <cell r="AG5591" t="str">
            <v>381.7</v>
          </cell>
          <cell r="AH5591">
            <v>1</v>
          </cell>
          <cell r="AI5591" t="str">
            <v>019BO5217NEW</v>
          </cell>
          <cell r="AN5591" t="str">
            <v>Sí</v>
          </cell>
        </row>
        <row r="5592">
          <cell r="A5592">
            <v>549</v>
          </cell>
          <cell r="B5592" t="str">
            <v>caterina.golia@live.com.ar</v>
          </cell>
          <cell r="AF5592" t="str">
            <v>PASTO SECAPLATOS MEDIANO 25CMX25CM</v>
          </cell>
          <cell r="AG5592" t="str">
            <v>874.5</v>
          </cell>
          <cell r="AH5592">
            <v>1</v>
          </cell>
          <cell r="AI5592" t="str">
            <v>019BA7907</v>
          </cell>
          <cell r="AN5592" t="str">
            <v>Sí</v>
          </cell>
        </row>
        <row r="5593">
          <cell r="A5593">
            <v>549</v>
          </cell>
          <cell r="B5593" t="str">
            <v>caterina.golia@live.com.ar</v>
          </cell>
          <cell r="AF5593" t="str">
            <v>VASO TERMICO CON TAPA Y FAJA (Beige)</v>
          </cell>
          <cell r="AG5593" t="str">
            <v>296.47</v>
          </cell>
          <cell r="AH5593">
            <v>2</v>
          </cell>
          <cell r="AI5593" t="str">
            <v>019BA7578</v>
          </cell>
          <cell r="AN5593" t="str">
            <v>Sí</v>
          </cell>
        </row>
        <row r="5594">
          <cell r="A5594">
            <v>549</v>
          </cell>
          <cell r="B5594" t="str">
            <v>caterina.golia@live.com.ar</v>
          </cell>
          <cell r="AF5594" t="str">
            <v>APOYA PAVA MADERA CERCO 17,5 CM</v>
          </cell>
          <cell r="AG5594" t="str">
            <v>186.32</v>
          </cell>
          <cell r="AH5594">
            <v>2</v>
          </cell>
          <cell r="AI5594" t="str">
            <v>BA5450</v>
          </cell>
          <cell r="AN5594" t="str">
            <v>Sí</v>
          </cell>
        </row>
        <row r="5595">
          <cell r="A5595">
            <v>549</v>
          </cell>
          <cell r="B5595" t="str">
            <v>caterina.golia@live.com.ar</v>
          </cell>
          <cell r="AF5595" t="str">
            <v>JUEGO DE ASADERA ANTIADHERENTE X2 PANELUX MEDIDAS:24,8X14,8 CM/29,8X20 CM</v>
          </cell>
          <cell r="AG5595" t="str">
            <v>1984.88</v>
          </cell>
          <cell r="AH5595">
            <v>1</v>
          </cell>
          <cell r="AI5595" t="str">
            <v>043BA6148</v>
          </cell>
          <cell r="AN5595" t="str">
            <v>Sí</v>
          </cell>
        </row>
        <row r="5596">
          <cell r="A5596">
            <v>549</v>
          </cell>
          <cell r="B5596" t="str">
            <v>caterina.golia@live.com.ar</v>
          </cell>
          <cell r="AF5596" t="str">
            <v>BANDEJA BAMBOO BLANCO 40X5CM</v>
          </cell>
          <cell r="AG5596" t="str">
            <v>2257.28</v>
          </cell>
          <cell r="AH5596">
            <v>1</v>
          </cell>
          <cell r="AI5596" t="str">
            <v>BA8133BLA</v>
          </cell>
          <cell r="AN5596" t="str">
            <v>Sí</v>
          </cell>
        </row>
        <row r="5597">
          <cell r="A5597">
            <v>548</v>
          </cell>
          <cell r="B5597" t="str">
            <v>camilafunes12@gmail.com</v>
          </cell>
          <cell r="C5597">
            <v>43990</v>
          </cell>
          <cell r="D5597" t="str">
            <v>Abierta</v>
          </cell>
          <cell r="E5597" t="str">
            <v>Recibido</v>
          </cell>
          <cell r="F5597" t="str">
            <v>Enviado</v>
          </cell>
          <cell r="G5597" t="str">
            <v>ARS</v>
          </cell>
          <cell r="H5597" t="str">
            <v>1111.45</v>
          </cell>
          <cell r="I5597" t="str">
            <v>166.72</v>
          </cell>
          <cell r="J5597">
            <v>0</v>
          </cell>
          <cell r="K5597" t="str">
            <v>944.73</v>
          </cell>
          <cell r="L5597" t="str">
            <v>Camila Funes</v>
          </cell>
          <cell r="M5597">
            <v>40126490</v>
          </cell>
          <cell r="N5597">
            <v>1155018712</v>
          </cell>
          <cell r="O5597" t="str">
            <v>Camila Funes</v>
          </cell>
          <cell r="P5597">
            <v>1155018712</v>
          </cell>
          <cell r="Q5597" t="str">
            <v>Ruta 52 (St thomas Norte)</v>
          </cell>
          <cell r="R5597">
            <v>3350</v>
          </cell>
          <cell r="S5597" t="str">
            <v>lote 338</v>
          </cell>
          <cell r="U5597" t="str">
            <v>Canning</v>
          </cell>
          <cell r="V5597">
            <v>1804</v>
          </cell>
          <cell r="W5597" t="str">
            <v>Gran Buenos Aires</v>
          </cell>
          <cell r="Y5597" t="str">
            <v>SIN CARGO (CABA Y GRAN PARTE DE GBA)</v>
          </cell>
          <cell r="Z5597" t="str">
            <v>Mercado Pago</v>
          </cell>
          <cell r="AA5597" t="str">
            <v>GIMEACCARDI</v>
          </cell>
          <cell r="AD5597">
            <v>43990</v>
          </cell>
          <cell r="AE5597">
            <v>43992</v>
          </cell>
          <cell r="AF5597" t="str">
            <v>SARTEN DE CERAMICA DE 26CM S/TAPA ANTIADHERENTE</v>
          </cell>
          <cell r="AG5597" t="str">
            <v>1111.45</v>
          </cell>
          <cell r="AH5597">
            <v>1</v>
          </cell>
          <cell r="AI5597" t="str">
            <v>BA8168</v>
          </cell>
          <cell r="AJ5597" t="str">
            <v>Web</v>
          </cell>
          <cell r="AK5597" t="str">
            <v>LLEGA 11-06 ENTRE 8 Y 17 HORAS</v>
          </cell>
          <cell r="AL5597">
            <v>1518532217</v>
          </cell>
          <cell r="AM5597">
            <v>224811365</v>
          </cell>
          <cell r="AN5597" t="str">
            <v>Sí</v>
          </cell>
        </row>
        <row r="5598">
          <cell r="A5598">
            <v>547</v>
          </cell>
          <cell r="B5598" t="str">
            <v>melisa.mariani@gmail.com</v>
          </cell>
          <cell r="C5598">
            <v>43989</v>
          </cell>
          <cell r="D5598" t="str">
            <v>Abierta</v>
          </cell>
          <cell r="E5598" t="str">
            <v>Recibido</v>
          </cell>
          <cell r="F5598" t="str">
            <v>Enviado</v>
          </cell>
          <cell r="G5598" t="str">
            <v>ARS</v>
          </cell>
          <cell r="H5598" t="str">
            <v>2257.28</v>
          </cell>
          <cell r="I5598" t="str">
            <v>338.59</v>
          </cell>
          <cell r="J5598">
            <v>0</v>
          </cell>
          <cell r="K5598" t="str">
            <v>1918.69</v>
          </cell>
          <cell r="L5598" t="str">
            <v>Melisa Mariani</v>
          </cell>
          <cell r="M5598">
            <v>35978501</v>
          </cell>
          <cell r="N5598">
            <v>1167481671</v>
          </cell>
          <cell r="O5598" t="str">
            <v>Melisa Mariani</v>
          </cell>
          <cell r="P5598">
            <v>1167481671</v>
          </cell>
          <cell r="Q5598" t="str">
            <v>Fitz Roy</v>
          </cell>
          <cell r="R5598">
            <v>2135</v>
          </cell>
          <cell r="S5598" t="str">
            <v>7 D</v>
          </cell>
          <cell r="T5598" t="str">
            <v>Palermo</v>
          </cell>
          <cell r="U5598" t="str">
            <v>Caba</v>
          </cell>
          <cell r="V5598">
            <v>1425</v>
          </cell>
          <cell r="W5598" t="str">
            <v>Capital Federal</v>
          </cell>
          <cell r="Y5598" t="str">
            <v>SIN CARGO (CABA Y GRAN PARTE DE GBA)</v>
          </cell>
          <cell r="Z5598" t="str">
            <v>Mercado Pago</v>
          </cell>
          <cell r="AA5598" t="str">
            <v>GIMEACCARDI</v>
          </cell>
          <cell r="AD5598">
            <v>43989</v>
          </cell>
          <cell r="AE5598">
            <v>43992</v>
          </cell>
          <cell r="AF5598" t="str">
            <v>BANDEJA BAMBOO BLANCO 40X5CM</v>
          </cell>
          <cell r="AG5598" t="str">
            <v>2257.28</v>
          </cell>
          <cell r="AH5598">
            <v>1</v>
          </cell>
          <cell r="AI5598" t="str">
            <v>BA8133BLA</v>
          </cell>
          <cell r="AJ5598" t="str">
            <v>Móvil</v>
          </cell>
          <cell r="AK5598" t="str">
            <v>LLEGA 12-06 ENTRE 8 Y 17 HORAS</v>
          </cell>
          <cell r="AL5598">
            <v>1518514329</v>
          </cell>
          <cell r="AM5598">
            <v>224797595</v>
          </cell>
          <cell r="AN5598" t="str">
            <v>Sí</v>
          </cell>
        </row>
        <row r="5599">
          <cell r="A5599">
            <v>546</v>
          </cell>
          <cell r="B5599" t="str">
            <v>luciana-ea@hotmail.com</v>
          </cell>
          <cell r="C5599">
            <v>43989</v>
          </cell>
          <cell r="D5599" t="str">
            <v>Abierta</v>
          </cell>
          <cell r="E5599" t="str">
            <v>Recibido</v>
          </cell>
          <cell r="F5599" t="str">
            <v>Enviado</v>
          </cell>
          <cell r="G5599" t="str">
            <v>ARS</v>
          </cell>
          <cell r="H5599" t="str">
            <v>762.34</v>
          </cell>
          <cell r="I5599">
            <v>0</v>
          </cell>
          <cell r="J5599">
            <v>0</v>
          </cell>
          <cell r="K5599" t="str">
            <v>762.34</v>
          </cell>
          <cell r="L5599" t="str">
            <v>Luciana Mendaña</v>
          </cell>
          <cell r="M5599">
            <v>24560768</v>
          </cell>
          <cell r="N5599">
            <v>1130611187</v>
          </cell>
          <cell r="O5599" t="str">
            <v>Luciana Mendaña</v>
          </cell>
          <cell r="P5599">
            <v>1130611187</v>
          </cell>
          <cell r="Q5599" t="str">
            <v>Aranguren Juan F.</v>
          </cell>
          <cell r="R5599">
            <v>1552</v>
          </cell>
          <cell r="S5599" t="str">
            <v>1ºB</v>
          </cell>
          <cell r="U5599" t="str">
            <v>Caba</v>
          </cell>
          <cell r="V5599">
            <v>1406</v>
          </cell>
          <cell r="W5599" t="str">
            <v>Capital Federal</v>
          </cell>
          <cell r="Y5599" t="str">
            <v>SIN CARGO (CABA Y GRAN PARTE DE GBA)</v>
          </cell>
          <cell r="Z5599" t="str">
            <v>Mercado Pago</v>
          </cell>
          <cell r="AC5599" t="str">
            <v>SE GENERO UN CODIGO DE DESCUENTO LUCIANAMENDAÑA PORQUE LE SALIO MALA LA TARTERA</v>
          </cell>
          <cell r="AD5599">
            <v>43989</v>
          </cell>
          <cell r="AE5599">
            <v>43992</v>
          </cell>
          <cell r="AF5599" t="str">
            <v>ESPATULAS PLASTICO (Rosa)</v>
          </cell>
          <cell r="AG5599" t="str">
            <v>88.94</v>
          </cell>
          <cell r="AH5599">
            <v>1</v>
          </cell>
          <cell r="AI5599" t="str">
            <v>019BA7572BA</v>
          </cell>
          <cell r="AJ5599" t="str">
            <v>Web</v>
          </cell>
          <cell r="AK5599" t="str">
            <v>LLEGA 11-06 ENTRE 8 Y 17 HORAS</v>
          </cell>
          <cell r="AL5599">
            <v>1518506941</v>
          </cell>
          <cell r="AM5599">
            <v>222178293</v>
          </cell>
          <cell r="AN5599" t="str">
            <v>Sí</v>
          </cell>
        </row>
        <row r="5600">
          <cell r="A5600">
            <v>546</v>
          </cell>
          <cell r="B5600" t="str">
            <v>luciana-ea@hotmail.com</v>
          </cell>
          <cell r="AF5600" t="str">
            <v>TRAPEADOR DE MANO VERDE 38X12 CM</v>
          </cell>
          <cell r="AG5600" t="str">
            <v>391.6</v>
          </cell>
          <cell r="AH5600">
            <v>1</v>
          </cell>
          <cell r="AI5600" t="str">
            <v>046LI7902</v>
          </cell>
          <cell r="AN5600" t="str">
            <v>Sí</v>
          </cell>
        </row>
        <row r="5601">
          <cell r="A5601">
            <v>546</v>
          </cell>
          <cell r="B5601" t="str">
            <v>luciana-ea@hotmail.com</v>
          </cell>
          <cell r="AF5601" t="str">
            <v>MOLDE TARTERA</v>
          </cell>
          <cell r="AG5601" t="str">
            <v>281.8</v>
          </cell>
          <cell r="AH5601">
            <v>1</v>
          </cell>
          <cell r="AI5601" t="str">
            <v>046BA4836</v>
          </cell>
          <cell r="AN5601" t="str">
            <v>Sí</v>
          </cell>
        </row>
        <row r="5602">
          <cell r="A5602">
            <v>545</v>
          </cell>
          <cell r="B5602" t="str">
            <v>nadia.anabel.perez@gmail.com</v>
          </cell>
          <cell r="C5602">
            <v>43989</v>
          </cell>
          <cell r="D5602" t="str">
            <v>Abierta</v>
          </cell>
          <cell r="E5602" t="str">
            <v>Recibido</v>
          </cell>
          <cell r="F5602" t="str">
            <v>Enviado</v>
          </cell>
          <cell r="G5602" t="str">
            <v>ARS</v>
          </cell>
          <cell r="H5602" t="str">
            <v>1088.07</v>
          </cell>
          <cell r="I5602">
            <v>0</v>
          </cell>
          <cell r="J5602">
            <v>0</v>
          </cell>
          <cell r="K5602" t="str">
            <v>1088.07</v>
          </cell>
          <cell r="L5602" t="str">
            <v>Nadia Perez</v>
          </cell>
          <cell r="M5602">
            <v>33209038</v>
          </cell>
          <cell r="N5602">
            <v>111533890169</v>
          </cell>
          <cell r="O5602" t="str">
            <v>Nadia Perez</v>
          </cell>
          <cell r="P5602">
            <v>111533890169</v>
          </cell>
          <cell r="Q5602" t="str">
            <v>Esteban Echeverría</v>
          </cell>
          <cell r="R5602">
            <v>123</v>
          </cell>
          <cell r="T5602" t="str">
            <v>Lima</v>
          </cell>
          <cell r="U5602" t="str">
            <v>Pilar</v>
          </cell>
          <cell r="V5602">
            <v>1440</v>
          </cell>
          <cell r="W5602" t="str">
            <v>Capital Federal</v>
          </cell>
          <cell r="Y5602" t="str">
            <v>SIN CARGO (CABA Y GRAN PARTE DE GBA)</v>
          </cell>
          <cell r="Z5602" t="str">
            <v>Mercado Pago</v>
          </cell>
          <cell r="AD5602">
            <v>43989</v>
          </cell>
          <cell r="AE5602">
            <v>43992</v>
          </cell>
          <cell r="AF5602" t="str">
            <v>PROMO: BUDINERA + TARTERA + BATIDOR SEMIAUTOMATICO</v>
          </cell>
          <cell r="AG5602">
            <v>899</v>
          </cell>
          <cell r="AH5602">
            <v>1</v>
          </cell>
          <cell r="AI5602" t="str">
            <v>046BA4829//046BA4836//046BA4824</v>
          </cell>
          <cell r="AJ5602" t="str">
            <v>Móvil</v>
          </cell>
          <cell r="AK5602" t="str">
            <v>LLEGA 12-06 ENTRE 8 Y 17 HORAS</v>
          </cell>
          <cell r="AL5602">
            <v>1518481665</v>
          </cell>
          <cell r="AM5602">
            <v>224745895</v>
          </cell>
          <cell r="AN5602" t="str">
            <v>Sí</v>
          </cell>
        </row>
        <row r="5603">
          <cell r="A5603">
            <v>545</v>
          </cell>
          <cell r="B5603" t="str">
            <v>nadia.anabel.perez@gmail.com</v>
          </cell>
          <cell r="AF5603" t="str">
            <v>MOLDE RAVIOLES CORAZON</v>
          </cell>
          <cell r="AG5603" t="str">
            <v>72.6</v>
          </cell>
          <cell r="AH5603">
            <v>2</v>
          </cell>
          <cell r="AI5603" t="str">
            <v>DIM2503LU</v>
          </cell>
          <cell r="AN5603" t="str">
            <v>Sí</v>
          </cell>
        </row>
        <row r="5604">
          <cell r="A5604">
            <v>545</v>
          </cell>
          <cell r="B5604" t="str">
            <v>nadia.anabel.perez@gmail.com</v>
          </cell>
          <cell r="AF5604" t="str">
            <v>RALLADOR DE MANO MEDIANO 20 CM</v>
          </cell>
          <cell r="AG5604" t="str">
            <v>43.87</v>
          </cell>
          <cell r="AH5604">
            <v>1</v>
          </cell>
          <cell r="AI5604" t="str">
            <v>BA7382</v>
          </cell>
          <cell r="AN5604" t="str">
            <v>Sí</v>
          </cell>
        </row>
        <row r="5605">
          <cell r="A5605">
            <v>544</v>
          </cell>
          <cell r="B5605" t="str">
            <v>pvlazzeroni@gmail.com</v>
          </cell>
          <cell r="C5605">
            <v>43989</v>
          </cell>
          <cell r="D5605" t="str">
            <v>Abierta</v>
          </cell>
          <cell r="E5605" t="str">
            <v>Recibido</v>
          </cell>
          <cell r="F5605" t="str">
            <v>Enviado</v>
          </cell>
          <cell r="G5605" t="str">
            <v>ARS</v>
          </cell>
          <cell r="H5605">
            <v>1078</v>
          </cell>
          <cell r="I5605" t="str">
            <v>161.7</v>
          </cell>
          <cell r="J5605">
            <v>0</v>
          </cell>
          <cell r="K5605" t="str">
            <v>916.3</v>
          </cell>
          <cell r="L5605" t="str">
            <v>Paula Lazzeroni</v>
          </cell>
          <cell r="M5605">
            <v>33040436</v>
          </cell>
          <cell r="N5605">
            <v>1156345752</v>
          </cell>
          <cell r="O5605" t="str">
            <v>Paula Lazzeroni</v>
          </cell>
          <cell r="P5605">
            <v>1156345752</v>
          </cell>
          <cell r="Q5605" t="str">
            <v>Del barco centenera</v>
          </cell>
          <cell r="R5605">
            <v>457</v>
          </cell>
          <cell r="S5605" t="str">
            <v>8B</v>
          </cell>
          <cell r="T5605" t="str">
            <v>Caballito</v>
          </cell>
          <cell r="U5605" t="str">
            <v>Caba</v>
          </cell>
          <cell r="V5605">
            <v>1424</v>
          </cell>
          <cell r="W5605" t="str">
            <v>Capital Federal</v>
          </cell>
          <cell r="Y5605" t="str">
            <v>SIN CARGO (CABA Y GRAN PARTE DE GBA)</v>
          </cell>
          <cell r="Z5605" t="str">
            <v>Mercado Pago</v>
          </cell>
          <cell r="AA5605" t="str">
            <v>GIMEACCARDI</v>
          </cell>
          <cell r="AD5605">
            <v>43989</v>
          </cell>
          <cell r="AE5605">
            <v>43991</v>
          </cell>
          <cell r="AF5605" t="str">
            <v>BOWL BAMBOO BLANCO 6X15CM</v>
          </cell>
          <cell r="AG5605">
            <v>539</v>
          </cell>
          <cell r="AH5605">
            <v>2</v>
          </cell>
          <cell r="AI5605" t="str">
            <v>BA7797</v>
          </cell>
          <cell r="AJ5605" t="str">
            <v>Móvil</v>
          </cell>
          <cell r="AK5605" t="str">
            <v xml:space="preserve">LLEGA 10-06 ENTRE 8 Y 17 HORAS </v>
          </cell>
          <cell r="AL5605">
            <v>1518449534</v>
          </cell>
          <cell r="AM5605">
            <v>224732051</v>
          </cell>
          <cell r="AN5605" t="str">
            <v>Sí</v>
          </cell>
        </row>
        <row r="5606">
          <cell r="A5606">
            <v>543</v>
          </cell>
          <cell r="B5606" t="str">
            <v>nataliacabreraperla1@gmail.com</v>
          </cell>
          <cell r="C5606">
            <v>43989</v>
          </cell>
          <cell r="D5606" t="str">
            <v>Abierta</v>
          </cell>
          <cell r="E5606" t="str">
            <v>Recibido</v>
          </cell>
          <cell r="F5606" t="str">
            <v>Enviado</v>
          </cell>
          <cell r="G5606" t="str">
            <v>ARS</v>
          </cell>
          <cell r="H5606" t="str">
            <v>16229.74</v>
          </cell>
          <cell r="I5606">
            <v>0</v>
          </cell>
          <cell r="J5606">
            <v>0</v>
          </cell>
          <cell r="K5606" t="str">
            <v>16229.74</v>
          </cell>
          <cell r="L5606" t="str">
            <v>Natalia Cabrera perla</v>
          </cell>
          <cell r="M5606">
            <v>92775375</v>
          </cell>
          <cell r="N5606">
            <v>1148885599</v>
          </cell>
          <cell r="O5606" t="str">
            <v>Natalia Cabrera perla</v>
          </cell>
          <cell r="P5606">
            <v>1148885599</v>
          </cell>
          <cell r="Q5606" t="str">
            <v>Ortega y gasset</v>
          </cell>
          <cell r="R5606">
            <v>1738</v>
          </cell>
          <cell r="S5606" t="str">
            <v>5 b</v>
          </cell>
          <cell r="T5606" t="str">
            <v>Cañitas</v>
          </cell>
          <cell r="U5606" t="str">
            <v>Caba</v>
          </cell>
          <cell r="V5606">
            <v>1426</v>
          </cell>
          <cell r="W5606" t="str">
            <v>Capital Federal</v>
          </cell>
          <cell r="Y5606" t="str">
            <v>SIN CARGO (CABA Y GRAN PARTE DE GBA)</v>
          </cell>
          <cell r="Z5606" t="str">
            <v>Mercado Pago</v>
          </cell>
          <cell r="AD5606">
            <v>43989</v>
          </cell>
          <cell r="AE5606">
            <v>43991</v>
          </cell>
          <cell r="AF5606" t="str">
            <v>TAZA ROMA DE CERAMICA CRUDO</v>
          </cell>
          <cell r="AG5606">
            <v>600</v>
          </cell>
          <cell r="AH5606">
            <v>2</v>
          </cell>
          <cell r="AI5606" t="str">
            <v>PO285713NN</v>
          </cell>
          <cell r="AJ5606" t="str">
            <v>Móvil</v>
          </cell>
          <cell r="AK5606" t="str">
            <v xml:space="preserve">LLEGA 10-06 ENTRE 8 Y 17 HORAS </v>
          </cell>
          <cell r="AL5606">
            <v>1518412625</v>
          </cell>
          <cell r="AM5606">
            <v>224679678</v>
          </cell>
          <cell r="AN5606" t="str">
            <v>Sí</v>
          </cell>
        </row>
        <row r="5607">
          <cell r="A5607">
            <v>543</v>
          </cell>
          <cell r="B5607" t="str">
            <v>nataliacabreraperla1@gmail.com</v>
          </cell>
          <cell r="AF5607" t="str">
            <v>TAZA ROMA DE CERAMICA ROSA</v>
          </cell>
          <cell r="AG5607">
            <v>600</v>
          </cell>
          <cell r="AH5607">
            <v>2</v>
          </cell>
          <cell r="AI5607" t="str">
            <v>PO378713NN</v>
          </cell>
          <cell r="AN5607" t="str">
            <v>Sí</v>
          </cell>
        </row>
        <row r="5608">
          <cell r="A5608">
            <v>543</v>
          </cell>
          <cell r="B5608" t="str">
            <v>nataliacabreraperla1@gmail.com</v>
          </cell>
          <cell r="AF5608" t="str">
            <v>JUEGO X 6 PLATOS PLAYOS ESPARTA ROSA 26CM</v>
          </cell>
          <cell r="AG5608">
            <v>4378</v>
          </cell>
          <cell r="AH5608">
            <v>1</v>
          </cell>
          <cell r="AI5608" t="str">
            <v>PO378582</v>
          </cell>
          <cell r="AN5608" t="str">
            <v>Sí</v>
          </cell>
        </row>
        <row r="5609">
          <cell r="A5609">
            <v>543</v>
          </cell>
          <cell r="B5609" t="str">
            <v>nataliacabreraperla1@gmail.com</v>
          </cell>
          <cell r="AF5609" t="str">
            <v>BOWL BAMBOO BLANCO 14X28CM</v>
          </cell>
          <cell r="AG5609" t="str">
            <v>1332.44</v>
          </cell>
          <cell r="AH5609">
            <v>1</v>
          </cell>
          <cell r="AI5609" t="str">
            <v>BA7812</v>
          </cell>
          <cell r="AN5609" t="str">
            <v>Sí</v>
          </cell>
        </row>
        <row r="5610">
          <cell r="A5610">
            <v>543</v>
          </cell>
          <cell r="B5610" t="str">
            <v>nataliacabreraperla1@gmail.com</v>
          </cell>
          <cell r="AF5610" t="str">
            <v>ESCURRIDOR DE BACHA COLOR GRIS (Gris)</v>
          </cell>
          <cell r="AG5610" t="str">
            <v>654.54</v>
          </cell>
          <cell r="AH5610">
            <v>1</v>
          </cell>
          <cell r="AN5610" t="str">
            <v>Sí</v>
          </cell>
        </row>
        <row r="5611">
          <cell r="A5611">
            <v>543</v>
          </cell>
          <cell r="B5611" t="str">
            <v>nataliacabreraperla1@gmail.com</v>
          </cell>
          <cell r="AF5611" t="str">
            <v>BOWL BAMBOO GRIS 6X12CM</v>
          </cell>
          <cell r="AG5611" t="str">
            <v>491.7</v>
          </cell>
          <cell r="AH5611">
            <v>6</v>
          </cell>
          <cell r="AI5611" t="str">
            <v>BA7832</v>
          </cell>
          <cell r="AN5611" t="str">
            <v>Sí</v>
          </cell>
        </row>
        <row r="5612">
          <cell r="A5612">
            <v>543</v>
          </cell>
          <cell r="B5612" t="str">
            <v>nataliacabreraperla1@gmail.com</v>
          </cell>
          <cell r="AF5612" t="str">
            <v>BANDEJA BAMBOO BLANCO 40X5CM</v>
          </cell>
          <cell r="AG5612" t="str">
            <v>2257.28</v>
          </cell>
          <cell r="AH5612">
            <v>2</v>
          </cell>
          <cell r="AI5612" t="str">
            <v>BA8133BLA</v>
          </cell>
          <cell r="AN5612" t="str">
            <v>Sí</v>
          </cell>
        </row>
        <row r="5613">
          <cell r="A5613">
            <v>542</v>
          </cell>
          <cell r="B5613" t="str">
            <v>lucilachecchi@gmail.com</v>
          </cell>
          <cell r="C5613">
            <v>43989</v>
          </cell>
          <cell r="D5613" t="str">
            <v>Abierta</v>
          </cell>
          <cell r="E5613" t="str">
            <v>Recibido</v>
          </cell>
          <cell r="F5613" t="str">
            <v>Enviado</v>
          </cell>
          <cell r="G5613" t="str">
            <v>ARS</v>
          </cell>
          <cell r="H5613" t="str">
            <v>3573.5</v>
          </cell>
          <cell r="I5613">
            <v>0</v>
          </cell>
          <cell r="J5613">
            <v>0</v>
          </cell>
          <cell r="K5613" t="str">
            <v>3573.5</v>
          </cell>
          <cell r="L5613" t="str">
            <v>Lucila Checchi</v>
          </cell>
          <cell r="M5613">
            <v>27361718882</v>
          </cell>
          <cell r="N5613">
            <v>1163750120</v>
          </cell>
          <cell r="O5613" t="str">
            <v>Lucila Checchi</v>
          </cell>
          <cell r="P5613">
            <v>1163750120</v>
          </cell>
          <cell r="Q5613" t="str">
            <v>Fray Justo Santa Maria de Oro</v>
          </cell>
          <cell r="R5613">
            <v>2273</v>
          </cell>
          <cell r="S5613" t="str">
            <v>3A</v>
          </cell>
          <cell r="U5613" t="str">
            <v>Caba</v>
          </cell>
          <cell r="V5613">
            <v>1425</v>
          </cell>
          <cell r="W5613" t="str">
            <v>Capital Federal</v>
          </cell>
          <cell r="Y5613" t="str">
            <v>SIN CARGO (CABA Y GRAN PARTE DE GBA)</v>
          </cell>
          <cell r="Z5613" t="str">
            <v>Mercado Pago</v>
          </cell>
          <cell r="AD5613">
            <v>43989</v>
          </cell>
          <cell r="AE5613">
            <v>43991</v>
          </cell>
          <cell r="AF5613" t="str">
            <v>VASO BLANCO FACETADO Y EXPRIMIDOR</v>
          </cell>
          <cell r="AG5613" t="str">
            <v>184.99</v>
          </cell>
          <cell r="AH5613">
            <v>1</v>
          </cell>
          <cell r="AI5613" t="str">
            <v>BP24001</v>
          </cell>
          <cell r="AJ5613" t="str">
            <v>Móvil</v>
          </cell>
          <cell r="AK5613" t="str">
            <v xml:space="preserve">LLEGA 10-06 ENTRE 8 Y 17 HORAS </v>
          </cell>
          <cell r="AL5613">
            <v>1518326282</v>
          </cell>
          <cell r="AM5613">
            <v>224585495</v>
          </cell>
          <cell r="AN5613" t="str">
            <v>Sí</v>
          </cell>
        </row>
        <row r="5614">
          <cell r="A5614">
            <v>542</v>
          </cell>
          <cell r="B5614" t="str">
            <v>lucilachecchi@gmail.com</v>
          </cell>
          <cell r="AF5614" t="str">
            <v>MOLDE TARTERA</v>
          </cell>
          <cell r="AG5614" t="str">
            <v>281.8</v>
          </cell>
          <cell r="AH5614">
            <v>1</v>
          </cell>
          <cell r="AI5614" t="str">
            <v>046BA4836</v>
          </cell>
          <cell r="AN5614" t="str">
            <v>Sí</v>
          </cell>
        </row>
        <row r="5615">
          <cell r="A5615">
            <v>542</v>
          </cell>
          <cell r="B5615" t="str">
            <v>lucilachecchi@gmail.com</v>
          </cell>
          <cell r="AF5615" t="str">
            <v>RALLADOR 4 LADOS (Naranja)</v>
          </cell>
          <cell r="AG5615" t="str">
            <v>511.85</v>
          </cell>
          <cell r="AH5615">
            <v>1</v>
          </cell>
          <cell r="AN5615" t="str">
            <v>Sí</v>
          </cell>
        </row>
        <row r="5616">
          <cell r="A5616">
            <v>542</v>
          </cell>
          <cell r="B5616" t="str">
            <v>lucilachecchi@gmail.com</v>
          </cell>
          <cell r="AF5616" t="str">
            <v>TABLA BLANCA 35.5 CM DIAM</v>
          </cell>
          <cell r="AG5616" t="str">
            <v>337.58</v>
          </cell>
          <cell r="AH5616">
            <v>1</v>
          </cell>
          <cell r="AI5616" t="str">
            <v>42BA1021</v>
          </cell>
          <cell r="AN5616" t="str">
            <v>Sí</v>
          </cell>
        </row>
        <row r="5617">
          <cell r="A5617">
            <v>542</v>
          </cell>
          <cell r="B5617" t="str">
            <v>lucilachecchi@gmail.com</v>
          </cell>
          <cell r="AF5617" t="str">
            <v>BANDEJA BAMBOO BLANCO 40X5CM</v>
          </cell>
          <cell r="AG5617" t="str">
            <v>2257.28</v>
          </cell>
          <cell r="AH5617">
            <v>1</v>
          </cell>
          <cell r="AI5617" t="str">
            <v>BA8133BLA</v>
          </cell>
          <cell r="AN5617" t="str">
            <v>Sí</v>
          </cell>
        </row>
        <row r="5618">
          <cell r="A5618">
            <v>541</v>
          </cell>
          <cell r="B5618" t="str">
            <v>candepeters00@hotmail.com</v>
          </cell>
          <cell r="C5618">
            <v>43989</v>
          </cell>
          <cell r="D5618" t="str">
            <v>Abierta</v>
          </cell>
          <cell r="E5618" t="str">
            <v>Recibido</v>
          </cell>
          <cell r="F5618" t="str">
            <v>Enviado</v>
          </cell>
          <cell r="G5618" t="str">
            <v>ARS</v>
          </cell>
          <cell r="H5618" t="str">
            <v>854.58</v>
          </cell>
          <cell r="I5618" t="str">
            <v>128.19</v>
          </cell>
          <cell r="J5618">
            <v>0</v>
          </cell>
          <cell r="K5618" t="str">
            <v>726.39</v>
          </cell>
          <cell r="L5618" t="str">
            <v>Candela Peters</v>
          </cell>
          <cell r="M5618">
            <v>42315100</v>
          </cell>
          <cell r="N5618">
            <v>68032664</v>
          </cell>
          <cell r="O5618" t="str">
            <v>Candela Peters</v>
          </cell>
          <cell r="P5618">
            <v>68032664</v>
          </cell>
          <cell r="Q5618" t="str">
            <v>Neuquen</v>
          </cell>
          <cell r="R5618">
            <v>2436</v>
          </cell>
          <cell r="U5618" t="str">
            <v>Beccar</v>
          </cell>
          <cell r="V5618">
            <v>1643</v>
          </cell>
          <cell r="W5618" t="str">
            <v>Gran Buenos Aires</v>
          </cell>
          <cell r="Y5618" t="str">
            <v>SIN CARGO (CABA Y GRAN PARTE DE GBA)</v>
          </cell>
          <cell r="Z5618" t="str">
            <v>Mercado Pago</v>
          </cell>
          <cell r="AA5618" t="str">
            <v>GIMEACCARDI</v>
          </cell>
          <cell r="AB5618" t="str">
            <v xml:space="preserve">Llamar antes de venir en lo posible para saber el horario. </v>
          </cell>
          <cell r="AD5618">
            <v>43989</v>
          </cell>
          <cell r="AE5618">
            <v>43992</v>
          </cell>
          <cell r="AF5618" t="str">
            <v>FUENTE PARA HORNO CUADRADA BORCAM 1950CC PASABAHCE</v>
          </cell>
          <cell r="AG5618" t="str">
            <v>854.58</v>
          </cell>
          <cell r="AH5618">
            <v>1</v>
          </cell>
          <cell r="AI5618" t="str">
            <v>PA59384</v>
          </cell>
          <cell r="AJ5618" t="str">
            <v>Móvil</v>
          </cell>
          <cell r="AK5618" t="str">
            <v>LLEGA 11-06 ENTRE 8 Y 17 HORAS</v>
          </cell>
          <cell r="AL5618">
            <v>1518295582</v>
          </cell>
          <cell r="AM5618">
            <v>224251240</v>
          </cell>
          <cell r="AN5618" t="str">
            <v>Sí</v>
          </cell>
        </row>
        <row r="5619">
          <cell r="A5619">
            <v>540</v>
          </cell>
          <cell r="B5619" t="str">
            <v>caro_carito084@hotmail.com</v>
          </cell>
          <cell r="C5619">
            <v>43989</v>
          </cell>
          <cell r="D5619" t="str">
            <v>Abierta</v>
          </cell>
          <cell r="E5619" t="str">
            <v>Recibido</v>
          </cell>
          <cell r="F5619" t="str">
            <v>Enviado</v>
          </cell>
          <cell r="G5619" t="str">
            <v>ARS</v>
          </cell>
          <cell r="H5619" t="str">
            <v>656.57</v>
          </cell>
          <cell r="I5619" t="str">
            <v>98.49</v>
          </cell>
          <cell r="J5619">
            <v>0</v>
          </cell>
          <cell r="K5619" t="str">
            <v>558.08</v>
          </cell>
          <cell r="L5619" t="str">
            <v>Carolina Golia</v>
          </cell>
          <cell r="M5619">
            <v>31164943</v>
          </cell>
          <cell r="N5619">
            <v>1136608594</v>
          </cell>
          <cell r="O5619" t="str">
            <v>Carolina Golia</v>
          </cell>
          <cell r="P5619">
            <v>1136608594</v>
          </cell>
          <cell r="Q5619" t="str">
            <v>Homero</v>
          </cell>
          <cell r="R5619">
            <v>1654</v>
          </cell>
          <cell r="T5619" t="str">
            <v>Parque Avellaneda</v>
          </cell>
          <cell r="U5619" t="str">
            <v>Caba</v>
          </cell>
          <cell r="V5619">
            <v>1407</v>
          </cell>
          <cell r="W5619" t="str">
            <v>Capital Federal</v>
          </cell>
          <cell r="Y5619" t="str">
            <v>SIN CARGO (CABA Y GRAN PARTE DE GBA)</v>
          </cell>
          <cell r="Z5619" t="str">
            <v>Mercado Pago</v>
          </cell>
          <cell r="AA5619" t="str">
            <v>AGUSBAKEOFF</v>
          </cell>
          <cell r="AD5619">
            <v>43989</v>
          </cell>
          <cell r="AE5619">
            <v>43992</v>
          </cell>
          <cell r="AF5619" t="str">
            <v>RALLADOR DE MANO MEDIANO 20 CM</v>
          </cell>
          <cell r="AG5619" t="str">
            <v>43.87</v>
          </cell>
          <cell r="AH5619">
            <v>1</v>
          </cell>
          <cell r="AI5619" t="str">
            <v>BA7382</v>
          </cell>
          <cell r="AJ5619" t="str">
            <v>Móvil</v>
          </cell>
          <cell r="AK5619" t="str">
            <v>LLEGA 11-06 ENTRE 8 Y 17 HORAS</v>
          </cell>
          <cell r="AL5619">
            <v>1518250325</v>
          </cell>
          <cell r="AM5619">
            <v>224522048</v>
          </cell>
          <cell r="AN5619" t="str">
            <v>Sí</v>
          </cell>
        </row>
        <row r="5620">
          <cell r="A5620">
            <v>540</v>
          </cell>
          <cell r="B5620" t="str">
            <v>caro_carito084@hotmail.com</v>
          </cell>
          <cell r="AF5620" t="str">
            <v>MOLDE GALLETA CORAZON</v>
          </cell>
          <cell r="AG5620" t="str">
            <v>269.5</v>
          </cell>
          <cell r="AH5620">
            <v>1</v>
          </cell>
          <cell r="AI5620" t="str">
            <v>046BA4834</v>
          </cell>
          <cell r="AN5620" t="str">
            <v>Sí</v>
          </cell>
        </row>
        <row r="5621">
          <cell r="A5621">
            <v>540</v>
          </cell>
          <cell r="B5621" t="str">
            <v>caro_carito084@hotmail.com</v>
          </cell>
          <cell r="AF5621" t="str">
            <v>MOLDE GALLETA</v>
          </cell>
          <cell r="AG5621" t="str">
            <v>343.2</v>
          </cell>
          <cell r="AH5621">
            <v>1</v>
          </cell>
          <cell r="AI5621" t="str">
            <v>046BA4833</v>
          </cell>
          <cell r="AN5621" t="str">
            <v>Sí</v>
          </cell>
        </row>
        <row r="5622">
          <cell r="A5622">
            <v>539</v>
          </cell>
          <cell r="B5622" t="str">
            <v>magalipeyrot98@outlook.com</v>
          </cell>
          <cell r="C5622">
            <v>43989</v>
          </cell>
          <cell r="D5622" t="str">
            <v>Abierta</v>
          </cell>
          <cell r="E5622" t="str">
            <v>Recibido</v>
          </cell>
          <cell r="F5622" t="str">
            <v>Enviado</v>
          </cell>
          <cell r="G5622" t="str">
            <v>ARS</v>
          </cell>
          <cell r="H5622" t="str">
            <v>1724.15</v>
          </cell>
          <cell r="I5622">
            <v>0</v>
          </cell>
          <cell r="J5622">
            <v>0</v>
          </cell>
          <cell r="K5622" t="str">
            <v>1724.15</v>
          </cell>
          <cell r="L5622" t="str">
            <v>Magali Peyrot</v>
          </cell>
          <cell r="M5622">
            <v>41025571</v>
          </cell>
          <cell r="N5622">
            <v>1131819182</v>
          </cell>
          <cell r="O5622" t="str">
            <v>Magali Peyrot</v>
          </cell>
          <cell r="P5622">
            <v>1131819182</v>
          </cell>
          <cell r="Q5622" t="str">
            <v>Avenida Hipólito Yrigoyen</v>
          </cell>
          <cell r="R5622">
            <v>2568</v>
          </cell>
          <cell r="S5622">
            <v>4</v>
          </cell>
          <cell r="T5622" t="str">
            <v>Balvanera</v>
          </cell>
          <cell r="U5622" t="str">
            <v>Caba</v>
          </cell>
          <cell r="V5622">
            <v>1090</v>
          </cell>
          <cell r="W5622" t="str">
            <v>Capital Federal</v>
          </cell>
          <cell r="Y5622" t="str">
            <v>SIN CARGO (CABA Y GRAN PARTE DE GBA)</v>
          </cell>
          <cell r="Z5622" t="str">
            <v>Mercado Pago</v>
          </cell>
          <cell r="AD5622">
            <v>43989</v>
          </cell>
          <cell r="AE5622">
            <v>43991</v>
          </cell>
          <cell r="AF5622" t="str">
            <v>FUNDA DE ALMOHADON GRIS LUNARES C/POMPONES 60*28 CM.</v>
          </cell>
          <cell r="AG5622" t="str">
            <v>452.49</v>
          </cell>
          <cell r="AH5622">
            <v>1</v>
          </cell>
          <cell r="AI5622" t="str">
            <v>AL7769</v>
          </cell>
          <cell r="AJ5622" t="str">
            <v>Móvil</v>
          </cell>
          <cell r="AK5622" t="str">
            <v xml:space="preserve">LLEGA 10-06 ENTRE 8 Y 17 HORAS </v>
          </cell>
          <cell r="AL5622">
            <v>1518247846</v>
          </cell>
          <cell r="AM5622">
            <v>224490846</v>
          </cell>
          <cell r="AN5622" t="str">
            <v>Sí</v>
          </cell>
        </row>
        <row r="5623">
          <cell r="A5623">
            <v>539</v>
          </cell>
          <cell r="B5623" t="str">
            <v>magalipeyrot98@outlook.com</v>
          </cell>
          <cell r="AF5623" t="str">
            <v>FRASCO VIDRIO 19CM X 9CM DIAM</v>
          </cell>
          <cell r="AG5623" t="str">
            <v>372.66</v>
          </cell>
          <cell r="AH5623">
            <v>1</v>
          </cell>
          <cell r="AI5623" t="str">
            <v>BA6431</v>
          </cell>
          <cell r="AN5623" t="str">
            <v>Sí</v>
          </cell>
        </row>
        <row r="5624">
          <cell r="A5624">
            <v>539</v>
          </cell>
          <cell r="B5624" t="str">
            <v>magalipeyrot98@outlook.com</v>
          </cell>
          <cell r="AF5624" t="str">
            <v>PROMO: BUDINERA + TARTERA + BATIDOR SEMIAUTOMATICO</v>
          </cell>
          <cell r="AG5624">
            <v>899</v>
          </cell>
          <cell r="AH5624">
            <v>1</v>
          </cell>
          <cell r="AI5624" t="str">
            <v>046BA4829//046BA4836//046BA4824</v>
          </cell>
          <cell r="AN5624" t="str">
            <v>Sí</v>
          </cell>
        </row>
        <row r="5625">
          <cell r="A5625">
            <v>538</v>
          </cell>
          <cell r="B5625" t="str">
            <v>mvbarrero_3@hotmail.com</v>
          </cell>
          <cell r="C5625">
            <v>43989</v>
          </cell>
          <cell r="D5625" t="str">
            <v>Abierta</v>
          </cell>
          <cell r="E5625" t="str">
            <v>Recibido</v>
          </cell>
          <cell r="F5625" t="str">
            <v>Enviado</v>
          </cell>
          <cell r="G5625" t="str">
            <v>ARS</v>
          </cell>
          <cell r="H5625">
            <v>1799</v>
          </cell>
          <cell r="I5625">
            <v>0</v>
          </cell>
          <cell r="J5625">
            <v>0</v>
          </cell>
          <cell r="K5625">
            <v>1799</v>
          </cell>
          <cell r="L5625" t="str">
            <v>María Verónica Barrero</v>
          </cell>
          <cell r="M5625">
            <v>23447003</v>
          </cell>
          <cell r="N5625">
            <v>1130710409</v>
          </cell>
          <cell r="O5625" t="str">
            <v>María Verónica Barrero</v>
          </cell>
          <cell r="P5625">
            <v>1130710409</v>
          </cell>
          <cell r="Q5625" t="str">
            <v>Jacaranda</v>
          </cell>
          <cell r="R5625">
            <v>926</v>
          </cell>
          <cell r="U5625" t="str">
            <v>Ituzaingo</v>
          </cell>
          <cell r="V5625">
            <v>1714</v>
          </cell>
          <cell r="W5625" t="str">
            <v>Gran Buenos Aires</v>
          </cell>
          <cell r="Y5625" t="str">
            <v>SIN CARGO (CABA Y GRAN PARTE DE GBA)</v>
          </cell>
          <cell r="Z5625" t="str">
            <v>Mercado Pago</v>
          </cell>
          <cell r="AD5625">
            <v>43989</v>
          </cell>
          <cell r="AE5625">
            <v>43992</v>
          </cell>
          <cell r="AF5625" t="str">
            <v>SET:  BALDE CENTRIFUGADOR + 1 TRAPEADOR CON MOPA+ REPUESTO MOPA</v>
          </cell>
          <cell r="AG5625">
            <v>1799</v>
          </cell>
          <cell r="AH5625">
            <v>1</v>
          </cell>
          <cell r="AI5625" t="str">
            <v>046LI6698</v>
          </cell>
          <cell r="AJ5625" t="str">
            <v>Móvil</v>
          </cell>
          <cell r="AK5625" t="str">
            <v>LLEGA 11-06 ENTRE 8 Y 17 HORAS</v>
          </cell>
          <cell r="AL5625">
            <v>1518240932</v>
          </cell>
          <cell r="AM5625">
            <v>224520018</v>
          </cell>
          <cell r="AN5625" t="str">
            <v>Sí</v>
          </cell>
        </row>
        <row r="5626">
          <cell r="A5626">
            <v>537</v>
          </cell>
          <cell r="B5626" t="str">
            <v>florfigueiras19@icloud.com</v>
          </cell>
          <cell r="C5626">
            <v>43989</v>
          </cell>
          <cell r="D5626" t="str">
            <v>Abierta</v>
          </cell>
          <cell r="E5626" t="str">
            <v>Recibido</v>
          </cell>
          <cell r="F5626" t="str">
            <v>Enviado</v>
          </cell>
          <cell r="G5626" t="str">
            <v>ARS</v>
          </cell>
          <cell r="H5626" t="str">
            <v>3366.93</v>
          </cell>
          <cell r="I5626">
            <v>0</v>
          </cell>
          <cell r="J5626">
            <v>955</v>
          </cell>
          <cell r="K5626" t="str">
            <v>4321.93</v>
          </cell>
          <cell r="L5626" t="str">
            <v>Florencia figueifas</v>
          </cell>
          <cell r="M5626">
            <v>43988859</v>
          </cell>
          <cell r="N5626">
            <v>1150941650</v>
          </cell>
          <cell r="O5626" t="str">
            <v>Florencia figueifas</v>
          </cell>
          <cell r="P5626">
            <v>1150941650</v>
          </cell>
          <cell r="Q5626" t="str">
            <v>Arcos</v>
          </cell>
          <cell r="R5626">
            <v>2736</v>
          </cell>
          <cell r="S5626">
            <v>0.125</v>
          </cell>
          <cell r="T5626" t="str">
            <v>belgrano</v>
          </cell>
          <cell r="U5626" t="str">
            <v>Buenos Aires</v>
          </cell>
          <cell r="V5626">
            <v>1428</v>
          </cell>
          <cell r="W5626" t="str">
            <v>Capital Federal</v>
          </cell>
          <cell r="Y5626" t="str">
            <v>Correo Argentino - Encomienda Clásica</v>
          </cell>
          <cell r="Z5626" t="str">
            <v>Mercado Pago</v>
          </cell>
          <cell r="AD5626">
            <v>43989</v>
          </cell>
          <cell r="AE5626">
            <v>43992</v>
          </cell>
          <cell r="AF5626" t="str">
            <v>CESTO DE BASURA ACERO INOXIDABLE 5L</v>
          </cell>
          <cell r="AG5626" t="str">
            <v>1385.48</v>
          </cell>
          <cell r="AH5626">
            <v>1</v>
          </cell>
          <cell r="AI5626" t="str">
            <v>TA7996</v>
          </cell>
          <cell r="AJ5626" t="str">
            <v>Móvil</v>
          </cell>
          <cell r="AK5626" t="str">
            <v>LLEGA 12-06 ENTRE 8 Y 17 HORAS</v>
          </cell>
          <cell r="AL5626">
            <v>1518233344</v>
          </cell>
          <cell r="AM5626">
            <v>224489134</v>
          </cell>
          <cell r="AN5626" t="str">
            <v>Sí</v>
          </cell>
        </row>
        <row r="5627">
          <cell r="A5627">
            <v>537</v>
          </cell>
          <cell r="B5627" t="str">
            <v>florfigueiras19@icloud.com</v>
          </cell>
          <cell r="AF5627" t="str">
            <v>SR. DISPENSER  COLORES SURTIDOS. (Blanco)</v>
          </cell>
          <cell r="AG5627" t="str">
            <v>490.6</v>
          </cell>
          <cell r="AH5627">
            <v>1</v>
          </cell>
          <cell r="AI5627" t="str">
            <v>Q056</v>
          </cell>
          <cell r="AN5627" t="str">
            <v>Sí</v>
          </cell>
        </row>
        <row r="5628">
          <cell r="A5628">
            <v>537</v>
          </cell>
          <cell r="B5628" t="str">
            <v>florfigueiras19@icloud.com</v>
          </cell>
          <cell r="AF5628" t="str">
            <v>SECAPLATOS 2 COLORES 42.5X32.5 CM (Rojo)</v>
          </cell>
          <cell r="AG5628" t="str">
            <v>1490.85</v>
          </cell>
          <cell r="AH5628">
            <v>1</v>
          </cell>
          <cell r="AN5628" t="str">
            <v>Sí</v>
          </cell>
        </row>
        <row r="5629">
          <cell r="A5629">
            <v>536</v>
          </cell>
          <cell r="B5629" t="str">
            <v>giselebordenave@gmail.com</v>
          </cell>
          <cell r="C5629">
            <v>43989</v>
          </cell>
          <cell r="D5629" t="str">
            <v>Abierta</v>
          </cell>
          <cell r="E5629" t="str">
            <v>Recibido</v>
          </cell>
          <cell r="F5629" t="str">
            <v>Enviado</v>
          </cell>
          <cell r="G5629" t="str">
            <v>ARS</v>
          </cell>
          <cell r="H5629" t="str">
            <v>8888.54</v>
          </cell>
          <cell r="I5629" t="str">
            <v>1333.28</v>
          </cell>
          <cell r="J5629">
            <v>0</v>
          </cell>
          <cell r="K5629" t="str">
            <v>7555.26</v>
          </cell>
          <cell r="L5629" t="str">
            <v>Gisele Bordenave</v>
          </cell>
          <cell r="M5629">
            <v>29564647</v>
          </cell>
          <cell r="N5629">
            <v>1157039407</v>
          </cell>
          <cell r="O5629" t="str">
            <v>Gisele Bordenave</v>
          </cell>
          <cell r="P5629">
            <v>1157039407</v>
          </cell>
          <cell r="Q5629" t="str">
            <v>Jose Ingenieros</v>
          </cell>
          <cell r="R5629">
            <v>2222</v>
          </cell>
          <cell r="S5629" t="str">
            <v>Dodero 1</v>
          </cell>
          <cell r="T5629" t="str">
            <v>Ricardo Rojas</v>
          </cell>
          <cell r="U5629" t="str">
            <v>Tigre</v>
          </cell>
          <cell r="V5629">
            <v>1618</v>
          </cell>
          <cell r="W5629" t="str">
            <v>Gran Buenos Aires</v>
          </cell>
          <cell r="Y5629" t="str">
            <v>SIN CARGO (CABA Y GRAN PARTE DE GBA)</v>
          </cell>
          <cell r="Z5629" t="str">
            <v>Mercado Pago</v>
          </cell>
          <cell r="AA5629" t="str">
            <v>GIMEACCARDI</v>
          </cell>
          <cell r="AD5629">
            <v>43989</v>
          </cell>
          <cell r="AE5629">
            <v>43992</v>
          </cell>
          <cell r="AF5629" t="str">
            <v>BANDEJA BAMBOO NEGRO 30X4CM</v>
          </cell>
          <cell r="AG5629" t="str">
            <v>1395.37</v>
          </cell>
          <cell r="AH5629">
            <v>1</v>
          </cell>
          <cell r="AI5629" t="str">
            <v>BA8135NEG</v>
          </cell>
          <cell r="AJ5629" t="str">
            <v>Móvil</v>
          </cell>
          <cell r="AK5629" t="str">
            <v>LLEGA 11-06 ENTRE 8 Y 17 HORAS</v>
          </cell>
          <cell r="AL5629">
            <v>1518230167</v>
          </cell>
          <cell r="AM5629">
            <v>224501409</v>
          </cell>
          <cell r="AN5629" t="str">
            <v>Sí</v>
          </cell>
        </row>
        <row r="5630">
          <cell r="A5630">
            <v>536</v>
          </cell>
          <cell r="B5630" t="str">
            <v>giselebordenave@gmail.com</v>
          </cell>
          <cell r="AF5630" t="str">
            <v>COPETINERO BAMBOO NEGRO ALARGADO 5X30X12.5CM</v>
          </cell>
          <cell r="AG5630" t="str">
            <v>984.6</v>
          </cell>
          <cell r="AH5630">
            <v>1</v>
          </cell>
          <cell r="AI5630" t="str">
            <v>BA7795</v>
          </cell>
          <cell r="AN5630" t="str">
            <v>Sí</v>
          </cell>
        </row>
        <row r="5631">
          <cell r="A5631">
            <v>536</v>
          </cell>
          <cell r="B5631" t="str">
            <v>giselebordenave@gmail.com</v>
          </cell>
          <cell r="AF5631" t="str">
            <v>PANERA HOME</v>
          </cell>
          <cell r="AG5631" t="str">
            <v>404.25</v>
          </cell>
          <cell r="AH5631">
            <v>2</v>
          </cell>
          <cell r="AI5631" t="str">
            <v>LO26003</v>
          </cell>
          <cell r="AN5631" t="str">
            <v>Sí</v>
          </cell>
        </row>
        <row r="5632">
          <cell r="A5632">
            <v>536</v>
          </cell>
          <cell r="B5632" t="str">
            <v>giselebordenave@gmail.com</v>
          </cell>
          <cell r="AF5632" t="str">
            <v>TIMER LECHUZA 4 COLORES 7 CM (Celeste)</v>
          </cell>
          <cell r="AG5632" t="str">
            <v>547.35</v>
          </cell>
          <cell r="AH5632">
            <v>1</v>
          </cell>
          <cell r="AN5632" t="str">
            <v>Sí</v>
          </cell>
        </row>
        <row r="5633">
          <cell r="A5633">
            <v>536</v>
          </cell>
          <cell r="B5633" t="str">
            <v>giselebordenave@gmail.com</v>
          </cell>
          <cell r="AF5633" t="str">
            <v>BOWL BAMBOO BLANCO 6X15CM</v>
          </cell>
          <cell r="AG5633">
            <v>539</v>
          </cell>
          <cell r="AH5633">
            <v>1</v>
          </cell>
          <cell r="AI5633" t="str">
            <v>BA7797</v>
          </cell>
          <cell r="AN5633" t="str">
            <v>Sí</v>
          </cell>
        </row>
        <row r="5634">
          <cell r="A5634">
            <v>536</v>
          </cell>
          <cell r="B5634" t="str">
            <v>giselebordenave@gmail.com</v>
          </cell>
          <cell r="AF5634" t="str">
            <v>BANDEJA BAMBOO BLANCO 40X5CM</v>
          </cell>
          <cell r="AG5634" t="str">
            <v>2257.28</v>
          </cell>
          <cell r="AH5634">
            <v>1</v>
          </cell>
          <cell r="AI5634" t="str">
            <v>BA8133BLA</v>
          </cell>
          <cell r="AN5634" t="str">
            <v>Sí</v>
          </cell>
        </row>
        <row r="5635">
          <cell r="A5635">
            <v>536</v>
          </cell>
          <cell r="B5635" t="str">
            <v>giselebordenave@gmail.com</v>
          </cell>
          <cell r="AF5635" t="str">
            <v>SET CUCHARON Y TENEDOR BAMBOO BLANCO 29CM</v>
          </cell>
          <cell r="AG5635">
            <v>1024</v>
          </cell>
          <cell r="AH5635">
            <v>1</v>
          </cell>
          <cell r="AI5635" t="str">
            <v>BA7800</v>
          </cell>
          <cell r="AN5635" t="str">
            <v>Sí</v>
          </cell>
        </row>
        <row r="5636">
          <cell r="A5636">
            <v>536</v>
          </cell>
          <cell r="B5636" t="str">
            <v>giselebordenave@gmail.com</v>
          </cell>
          <cell r="AF5636" t="str">
            <v>BOWL BAMBOO BLANCO 14X28CM</v>
          </cell>
          <cell r="AG5636" t="str">
            <v>1332.44</v>
          </cell>
          <cell r="AH5636">
            <v>1</v>
          </cell>
          <cell r="AI5636" t="str">
            <v>BA7812</v>
          </cell>
          <cell r="AN5636" t="str">
            <v>Sí</v>
          </cell>
        </row>
        <row r="5637">
          <cell r="A5637">
            <v>535</v>
          </cell>
          <cell r="B5637" t="str">
            <v>maruenstereo@gmail.com</v>
          </cell>
          <cell r="C5637">
            <v>43989</v>
          </cell>
          <cell r="D5637" t="str">
            <v>Abierta</v>
          </cell>
          <cell r="E5637" t="str">
            <v>Recibido</v>
          </cell>
          <cell r="F5637" t="str">
            <v>Enviado</v>
          </cell>
          <cell r="G5637" t="str">
            <v>ARS</v>
          </cell>
          <cell r="H5637" t="str">
            <v>829.28</v>
          </cell>
          <cell r="I5637" t="str">
            <v>124.39</v>
          </cell>
          <cell r="J5637">
            <v>0</v>
          </cell>
          <cell r="K5637" t="str">
            <v>704.89</v>
          </cell>
          <cell r="L5637" t="str">
            <v>Maria eugenia barzola</v>
          </cell>
          <cell r="M5637">
            <v>28028561</v>
          </cell>
          <cell r="N5637">
            <v>1169727914</v>
          </cell>
          <cell r="O5637" t="str">
            <v>Maria eugenia barzola</v>
          </cell>
          <cell r="P5637">
            <v>1169727914</v>
          </cell>
          <cell r="Q5637" t="str">
            <v>Carlos Casares</v>
          </cell>
          <cell r="R5637">
            <v>933</v>
          </cell>
          <cell r="S5637">
            <v>0.16666666666666666</v>
          </cell>
          <cell r="T5637" t="str">
            <v>castelar</v>
          </cell>
          <cell r="U5637" t="str">
            <v>Moron</v>
          </cell>
          <cell r="V5637">
            <v>1712</v>
          </cell>
          <cell r="W5637" t="str">
            <v>Gran Buenos Aires</v>
          </cell>
          <cell r="Y5637" t="str">
            <v>SIN CARGO (CABA Y GRAN PARTE DE GBA)</v>
          </cell>
          <cell r="Z5637" t="str">
            <v>Mercado Pago</v>
          </cell>
          <cell r="AA5637" t="str">
            <v>GIMEACCARDI</v>
          </cell>
          <cell r="AB5637" t="str">
            <v xml:space="preserve">POR FAVOR ESTE PEDIDO AGREGARLO A LA COMPRA NRO. 530 Y POR FAVOR ENTREGAR DESPUÉS DE LAS 14.00 HS. </v>
          </cell>
          <cell r="AD5637">
            <v>43989</v>
          </cell>
          <cell r="AE5637">
            <v>43992</v>
          </cell>
          <cell r="AF5637" t="str">
            <v>TABLA BLANCA 35.5 CM DIAM</v>
          </cell>
          <cell r="AG5637" t="str">
            <v>337.58</v>
          </cell>
          <cell r="AH5637">
            <v>1</v>
          </cell>
          <cell r="AI5637" t="str">
            <v>42BA1021</v>
          </cell>
          <cell r="AJ5637" t="str">
            <v>Web</v>
          </cell>
          <cell r="AK5637" t="str">
            <v>LLEGA 11-06 ENTRE 8 Y 17 HORAS</v>
          </cell>
          <cell r="AL5637">
            <v>1518223891</v>
          </cell>
          <cell r="AM5637">
            <v>224478388</v>
          </cell>
          <cell r="AN5637" t="str">
            <v>Sí</v>
          </cell>
        </row>
        <row r="5638">
          <cell r="A5638">
            <v>535</v>
          </cell>
          <cell r="B5638" t="str">
            <v>maruenstereo@gmail.com</v>
          </cell>
          <cell r="AF5638" t="str">
            <v>BOWL BAMBOO BLANCO 6X12CM</v>
          </cell>
          <cell r="AG5638" t="str">
            <v>491.7</v>
          </cell>
          <cell r="AH5638">
            <v>1</v>
          </cell>
          <cell r="AI5638" t="str">
            <v>BA7830</v>
          </cell>
          <cell r="AN5638" t="str">
            <v>Sí</v>
          </cell>
        </row>
        <row r="5639">
          <cell r="A5639">
            <v>534</v>
          </cell>
          <cell r="B5639" t="str">
            <v>konyhurrell@hotmail.com</v>
          </cell>
          <cell r="C5639">
            <v>43989</v>
          </cell>
          <cell r="D5639" t="str">
            <v>Abierta</v>
          </cell>
          <cell r="E5639" t="str">
            <v>Recibido</v>
          </cell>
          <cell r="F5639" t="str">
            <v>Enviado</v>
          </cell>
          <cell r="G5639" t="str">
            <v>ARS</v>
          </cell>
          <cell r="H5639" t="str">
            <v>1451.54</v>
          </cell>
          <cell r="I5639" t="str">
            <v>217.73</v>
          </cell>
          <cell r="J5639">
            <v>0</v>
          </cell>
          <cell r="K5639" t="str">
            <v>1233.81</v>
          </cell>
          <cell r="L5639" t="str">
            <v>Constanza Hurrell</v>
          </cell>
          <cell r="M5639">
            <v>27668123</v>
          </cell>
          <cell r="N5639">
            <v>30642509</v>
          </cell>
          <cell r="O5639" t="str">
            <v>Constanza Hurrell</v>
          </cell>
          <cell r="P5639">
            <v>30642509</v>
          </cell>
          <cell r="Q5639" t="str">
            <v>Avenida Centenario</v>
          </cell>
          <cell r="R5639">
            <v>1941</v>
          </cell>
          <cell r="S5639" t="str">
            <v>8E Torre Centenario</v>
          </cell>
          <cell r="U5639" t="str">
            <v>Beccar</v>
          </cell>
          <cell r="V5639">
            <v>1643</v>
          </cell>
          <cell r="W5639" t="str">
            <v>Gran Buenos Aires</v>
          </cell>
          <cell r="Y5639" t="str">
            <v>SIN CARGO (CABA Y GRAN PARTE DE GBA)</v>
          </cell>
          <cell r="Z5639" t="str">
            <v>Mercado Pago</v>
          </cell>
          <cell r="AA5639" t="str">
            <v>GIMEACCARDI</v>
          </cell>
          <cell r="AD5639">
            <v>43989</v>
          </cell>
          <cell r="AE5639">
            <v>43992</v>
          </cell>
          <cell r="AF5639" t="str">
            <v>DISPENSER DE BAÑO POLIRESINA PASTEL</v>
          </cell>
          <cell r="AG5639" t="str">
            <v>845.49</v>
          </cell>
          <cell r="AH5639">
            <v>1</v>
          </cell>
          <cell r="AI5639" t="str">
            <v>AB7326</v>
          </cell>
          <cell r="AJ5639" t="str">
            <v>Móvil</v>
          </cell>
          <cell r="AK5639" t="str">
            <v>LLEGA 11-06 ENTRE 8 Y 17 HORAS</v>
          </cell>
          <cell r="AL5639">
            <v>1518198580</v>
          </cell>
          <cell r="AM5639">
            <v>224485607</v>
          </cell>
          <cell r="AN5639" t="str">
            <v>Sí</v>
          </cell>
        </row>
        <row r="5640">
          <cell r="A5640">
            <v>534</v>
          </cell>
          <cell r="B5640" t="str">
            <v>konyhurrell@hotmail.com</v>
          </cell>
          <cell r="AF5640" t="str">
            <v>PORTACEPILLOS BLANCO POLI. 10.5X7CM</v>
          </cell>
          <cell r="AG5640" t="str">
            <v>606.05</v>
          </cell>
          <cell r="AH5640">
            <v>1</v>
          </cell>
          <cell r="AI5640" t="str">
            <v>046AB7327</v>
          </cell>
          <cell r="AN5640" t="str">
            <v>Sí</v>
          </cell>
        </row>
        <row r="5641">
          <cell r="A5641">
            <v>533</v>
          </cell>
          <cell r="B5641" t="str">
            <v>rodriguezcarlanair@gmail.com</v>
          </cell>
          <cell r="C5641">
            <v>43989</v>
          </cell>
          <cell r="D5641" t="str">
            <v>Abierta</v>
          </cell>
          <cell r="E5641" t="str">
            <v>Recibido</v>
          </cell>
          <cell r="F5641" t="str">
            <v>Enviado</v>
          </cell>
          <cell r="G5641" t="str">
            <v>ARS</v>
          </cell>
          <cell r="H5641" t="str">
            <v>3682.57</v>
          </cell>
          <cell r="I5641">
            <v>0</v>
          </cell>
          <cell r="J5641">
            <v>0</v>
          </cell>
          <cell r="K5641" t="str">
            <v>3682.57</v>
          </cell>
          <cell r="L5641" t="str">
            <v>Carla Nair Rodriguez</v>
          </cell>
          <cell r="M5641">
            <v>31618207</v>
          </cell>
          <cell r="N5641">
            <v>1150476013</v>
          </cell>
          <cell r="O5641" t="str">
            <v>Carla Nair Rodriguez</v>
          </cell>
          <cell r="P5641">
            <v>1150476013</v>
          </cell>
          <cell r="Q5641" t="str">
            <v>Avenida Montes de Oca</v>
          </cell>
          <cell r="R5641">
            <v>895</v>
          </cell>
          <cell r="T5641" t="str">
            <v>Barracas</v>
          </cell>
          <cell r="U5641" t="str">
            <v>Caba</v>
          </cell>
          <cell r="V5641">
            <v>1287</v>
          </cell>
          <cell r="W5641" t="str">
            <v>Capital Federal</v>
          </cell>
          <cell r="Y5641" t="str">
            <v>SIN CARGO (CABA Y GRAN PARTE DE GBA)</v>
          </cell>
          <cell r="Z5641" t="str">
            <v>Mercado Pago</v>
          </cell>
          <cell r="AD5641">
            <v>43989</v>
          </cell>
          <cell r="AE5641">
            <v>43992</v>
          </cell>
          <cell r="AF5641" t="str">
            <v>BATIDOR SEMIAUTOMATICO 34 CM</v>
          </cell>
          <cell r="AG5641" t="str">
            <v>313.5</v>
          </cell>
          <cell r="AH5641">
            <v>1</v>
          </cell>
          <cell r="AI5641" t="str">
            <v>046BA4824</v>
          </cell>
          <cell r="AJ5641" t="str">
            <v>Web</v>
          </cell>
          <cell r="AK5641" t="str">
            <v>LLEGA 12-06 ENTRE 8 Y 17 HORAS</v>
          </cell>
          <cell r="AL5641">
            <v>1518197005</v>
          </cell>
          <cell r="AM5641">
            <v>224415154</v>
          </cell>
          <cell r="AN5641" t="str">
            <v>Sí</v>
          </cell>
        </row>
        <row r="5642">
          <cell r="A5642">
            <v>533</v>
          </cell>
          <cell r="B5642" t="str">
            <v>rodriguezcarlanair@gmail.com</v>
          </cell>
          <cell r="AF5642" t="str">
            <v>BOTELLA TRANSPARENTE TAPA SILICONA</v>
          </cell>
          <cell r="AG5642" t="str">
            <v>392.69</v>
          </cell>
          <cell r="AH5642">
            <v>1</v>
          </cell>
          <cell r="AI5642" t="str">
            <v>019BO5569</v>
          </cell>
          <cell r="AN5642" t="str">
            <v>Sí</v>
          </cell>
        </row>
        <row r="5643">
          <cell r="A5643">
            <v>533</v>
          </cell>
          <cell r="B5643" t="str">
            <v>rodriguezcarlanair@gmail.com</v>
          </cell>
          <cell r="AF5643" t="str">
            <v>JUEGO DE 4 PINTAS</v>
          </cell>
          <cell r="AG5643">
            <v>499</v>
          </cell>
          <cell r="AH5643">
            <v>1</v>
          </cell>
          <cell r="AI5643" t="str">
            <v>RI68946PK</v>
          </cell>
          <cell r="AN5643" t="str">
            <v>Sí</v>
          </cell>
        </row>
        <row r="5644">
          <cell r="A5644">
            <v>533</v>
          </cell>
          <cell r="B5644" t="str">
            <v>rodriguezcarlanair@gmail.com</v>
          </cell>
          <cell r="AF5644" t="str">
            <v>SET BAÑO</v>
          </cell>
          <cell r="AG5644" t="str">
            <v>1281.5</v>
          </cell>
          <cell r="AH5644">
            <v>1</v>
          </cell>
          <cell r="AI5644" t="str">
            <v>046AB6007</v>
          </cell>
          <cell r="AN5644" t="str">
            <v>Sí</v>
          </cell>
        </row>
        <row r="5645">
          <cell r="A5645">
            <v>533</v>
          </cell>
          <cell r="B5645" t="str">
            <v>rodriguezcarlanair@gmail.com</v>
          </cell>
          <cell r="AF5645" t="str">
            <v>TRAPEADOR DE PISO VIOLETA EXTENSIBLE</v>
          </cell>
          <cell r="AG5645" t="str">
            <v>1195.88</v>
          </cell>
          <cell r="AH5645">
            <v>1</v>
          </cell>
          <cell r="AI5645" t="str">
            <v>046LI7535</v>
          </cell>
          <cell r="AN5645" t="str">
            <v>Sí</v>
          </cell>
        </row>
        <row r="5646">
          <cell r="A5646">
            <v>532</v>
          </cell>
          <cell r="B5646" t="str">
            <v>rfernandezjaras@gmail.com</v>
          </cell>
          <cell r="C5646">
            <v>43989</v>
          </cell>
          <cell r="D5646" t="str">
            <v>Abierta</v>
          </cell>
          <cell r="E5646" t="str">
            <v>Recibido</v>
          </cell>
          <cell r="F5646" t="str">
            <v>Enviado</v>
          </cell>
          <cell r="G5646" t="str">
            <v>ARS</v>
          </cell>
          <cell r="H5646" t="str">
            <v>2805.97</v>
          </cell>
          <cell r="I5646" t="str">
            <v>420.9</v>
          </cell>
          <cell r="J5646">
            <v>0</v>
          </cell>
          <cell r="K5646" t="str">
            <v>2385.07</v>
          </cell>
          <cell r="L5646" t="str">
            <v>Roxana Fernandez Jaras</v>
          </cell>
          <cell r="M5646">
            <v>35719944</v>
          </cell>
          <cell r="N5646">
            <v>40220339</v>
          </cell>
          <cell r="O5646" t="str">
            <v>Roxana Fernandez Jaras</v>
          </cell>
          <cell r="P5646">
            <v>40220339</v>
          </cell>
          <cell r="Q5646" t="str">
            <v>Rosetti</v>
          </cell>
          <cell r="R5646">
            <v>109</v>
          </cell>
          <cell r="S5646" t="str">
            <v>1 E (timbre 105)</v>
          </cell>
          <cell r="T5646" t="str">
            <v>Piñeyro</v>
          </cell>
          <cell r="U5646" t="str">
            <v>Avellaneda</v>
          </cell>
          <cell r="V5646">
            <v>1870</v>
          </cell>
          <cell r="W5646" t="str">
            <v>Gran Buenos Aires</v>
          </cell>
          <cell r="Y5646" t="str">
            <v>SIN CARGO (CABA Y GRAN PARTE DE GBA)</v>
          </cell>
          <cell r="Z5646" t="str">
            <v>Mercado Pago</v>
          </cell>
          <cell r="AA5646" t="str">
            <v>GIMEACCARDI</v>
          </cell>
          <cell r="AD5646">
            <v>43989</v>
          </cell>
          <cell r="AE5646">
            <v>43992</v>
          </cell>
          <cell r="AF5646" t="str">
            <v>FRASCO VIDRIO 19CM X 9CM DIAM</v>
          </cell>
          <cell r="AG5646" t="str">
            <v>372.66</v>
          </cell>
          <cell r="AH5646">
            <v>1</v>
          </cell>
          <cell r="AI5646" t="str">
            <v>BA6431</v>
          </cell>
          <cell r="AJ5646" t="str">
            <v>Móvil</v>
          </cell>
          <cell r="AK5646" t="str">
            <v>LLEGA 11-06 ENTRE 8 Y 17 HORAS</v>
          </cell>
          <cell r="AL5646">
            <v>1518189242</v>
          </cell>
          <cell r="AM5646">
            <v>224395599</v>
          </cell>
          <cell r="AN5646" t="str">
            <v>Sí</v>
          </cell>
        </row>
        <row r="5647">
          <cell r="A5647">
            <v>532</v>
          </cell>
          <cell r="B5647" t="str">
            <v>rfernandezjaras@gmail.com</v>
          </cell>
          <cell r="AF5647" t="str">
            <v>BATIDOR SEMIAUTOMATICO 34 CM</v>
          </cell>
          <cell r="AG5647" t="str">
            <v>313.5</v>
          </cell>
          <cell r="AH5647">
            <v>2</v>
          </cell>
          <cell r="AI5647" t="str">
            <v>046BA4824</v>
          </cell>
          <cell r="AN5647" t="str">
            <v>Sí</v>
          </cell>
        </row>
        <row r="5648">
          <cell r="A5648">
            <v>532</v>
          </cell>
          <cell r="B5648" t="str">
            <v>rfernandezjaras@gmail.com</v>
          </cell>
          <cell r="AF5648" t="str">
            <v>PUFF REDONDO CHICO COLOR GRIS DE 30CM Y 30H</v>
          </cell>
          <cell r="AG5648" t="str">
            <v>1806.31</v>
          </cell>
          <cell r="AH5648">
            <v>1</v>
          </cell>
          <cell r="AI5648" t="str">
            <v>AS7256</v>
          </cell>
          <cell r="AN5648" t="str">
            <v>Sí</v>
          </cell>
        </row>
        <row r="5649">
          <cell r="A5649">
            <v>531</v>
          </cell>
          <cell r="B5649" t="str">
            <v>antonella.zunino@hotmail.com</v>
          </cell>
          <cell r="C5649">
            <v>43989</v>
          </cell>
          <cell r="D5649" t="str">
            <v>Abierta</v>
          </cell>
          <cell r="E5649" t="str">
            <v>Recibido</v>
          </cell>
          <cell r="F5649" t="str">
            <v>Enviado</v>
          </cell>
          <cell r="G5649" t="str">
            <v>ARS</v>
          </cell>
          <cell r="H5649" t="str">
            <v>3523.49</v>
          </cell>
          <cell r="I5649">
            <v>0</v>
          </cell>
          <cell r="J5649">
            <v>0</v>
          </cell>
          <cell r="K5649" t="str">
            <v>3523.49</v>
          </cell>
          <cell r="L5649" t="str">
            <v>Lucas Vanzulli</v>
          </cell>
          <cell r="M5649">
            <v>41667159</v>
          </cell>
          <cell r="N5649">
            <v>1158975466</v>
          </cell>
          <cell r="O5649" t="str">
            <v>Lucas Vanzulli</v>
          </cell>
          <cell r="P5649">
            <v>1158975466</v>
          </cell>
          <cell r="Q5649" t="str">
            <v>Loyola</v>
          </cell>
          <cell r="R5649">
            <v>99</v>
          </cell>
          <cell r="S5649" t="str">
            <v>2.A</v>
          </cell>
          <cell r="T5649" t="str">
            <v>Villa crespo</v>
          </cell>
          <cell r="U5649" t="str">
            <v>Capital Federal</v>
          </cell>
          <cell r="V5649">
            <v>1414</v>
          </cell>
          <cell r="W5649" t="str">
            <v>Capital Federal</v>
          </cell>
          <cell r="Y5649" t="str">
            <v>SIN CARGO (CABA Y GRAN PARTE DE GBA)</v>
          </cell>
          <cell r="Z5649" t="str">
            <v>Mercado Pago</v>
          </cell>
          <cell r="AD5649">
            <v>43989</v>
          </cell>
          <cell r="AE5649">
            <v>43992</v>
          </cell>
          <cell r="AF5649" t="str">
            <v>TABLA DE PICAR RECTANGULAR BLANCA 26X38 CM</v>
          </cell>
          <cell r="AG5649" t="str">
            <v>582.29</v>
          </cell>
          <cell r="AH5649">
            <v>1</v>
          </cell>
          <cell r="AI5649" t="str">
            <v>BA8058</v>
          </cell>
          <cell r="AJ5649" t="str">
            <v>Móvil</v>
          </cell>
          <cell r="AK5649" t="str">
            <v>LLEGA 11-06 ENTRE 8 Y 17 HORAS</v>
          </cell>
          <cell r="AL5649">
            <v>1518184643</v>
          </cell>
          <cell r="AM5649">
            <v>209316384</v>
          </cell>
          <cell r="AN5649" t="str">
            <v>Sí</v>
          </cell>
        </row>
        <row r="5650">
          <cell r="A5650">
            <v>531</v>
          </cell>
          <cell r="B5650" t="str">
            <v>antonella.zunino@hotmail.com</v>
          </cell>
          <cell r="AF5650" t="str">
            <v>MOLDE BUDINERA</v>
          </cell>
          <cell r="AG5650" t="str">
            <v>442.2</v>
          </cell>
          <cell r="AH5650">
            <v>1</v>
          </cell>
          <cell r="AI5650" t="str">
            <v>046BA4829</v>
          </cell>
          <cell r="AN5650" t="str">
            <v>Sí</v>
          </cell>
        </row>
        <row r="5651">
          <cell r="A5651">
            <v>531</v>
          </cell>
          <cell r="B5651" t="str">
            <v>antonella.zunino@hotmail.com</v>
          </cell>
          <cell r="AF5651" t="str">
            <v>PROMO: KIT DE COCINA</v>
          </cell>
          <cell r="AG5651">
            <v>2499</v>
          </cell>
          <cell r="AH5651">
            <v>1</v>
          </cell>
          <cell r="AI5651" t="str">
            <v>PA59534//046BA4836//046BA4824//BP02001//019BA7572BA//046BA3323//BA7382//046BA4830</v>
          </cell>
          <cell r="AN5651" t="str">
            <v>Sí</v>
          </cell>
        </row>
        <row r="5652">
          <cell r="A5652">
            <v>530</v>
          </cell>
          <cell r="B5652" t="str">
            <v>maruenstereo@gmail.com</v>
          </cell>
          <cell r="C5652">
            <v>43989</v>
          </cell>
          <cell r="D5652" t="str">
            <v>Abierta</v>
          </cell>
          <cell r="E5652" t="str">
            <v>Recibido</v>
          </cell>
          <cell r="F5652" t="str">
            <v>Enviado</v>
          </cell>
          <cell r="G5652" t="str">
            <v>ARS</v>
          </cell>
          <cell r="H5652" t="str">
            <v>4243.51</v>
          </cell>
          <cell r="I5652" t="str">
            <v>636.53</v>
          </cell>
          <cell r="J5652">
            <v>0</v>
          </cell>
          <cell r="K5652" t="str">
            <v>3606.98</v>
          </cell>
          <cell r="L5652" t="str">
            <v>Maria eugenia barzola</v>
          </cell>
          <cell r="M5652">
            <v>28028561</v>
          </cell>
          <cell r="N5652">
            <v>1169727914</v>
          </cell>
          <cell r="O5652" t="str">
            <v>Maria eugenia barzola</v>
          </cell>
          <cell r="P5652">
            <v>1169727914</v>
          </cell>
          <cell r="Q5652" t="str">
            <v>Carlos Casares</v>
          </cell>
          <cell r="R5652">
            <v>933</v>
          </cell>
          <cell r="S5652">
            <v>0.16666666666666666</v>
          </cell>
          <cell r="T5652" t="str">
            <v>castelar</v>
          </cell>
          <cell r="U5652" t="str">
            <v>Moron</v>
          </cell>
          <cell r="V5652">
            <v>1712</v>
          </cell>
          <cell r="W5652" t="str">
            <v>Gran Buenos Aires</v>
          </cell>
          <cell r="Y5652" t="str">
            <v>SIN CARGO (CABA Y GRAN PARTE DE GBA)</v>
          </cell>
          <cell r="Z5652" t="str">
            <v>Mercado Pago</v>
          </cell>
          <cell r="AA5652" t="str">
            <v>GIMEACCARDI</v>
          </cell>
          <cell r="AC5652" t="str">
            <v>POR FAVOR ESTE PEDIDO ENTREGARLO JUNTO AL NRO. 535 Y POR FAVOR ENTREGAR DESPUÉS DE LAS 14.00 HS.</v>
          </cell>
          <cell r="AD5652">
            <v>43989</v>
          </cell>
          <cell r="AE5652">
            <v>43992</v>
          </cell>
          <cell r="AF5652" t="str">
            <v>BANDEJA BAMBOO BLANCA  30CM X 4CM</v>
          </cell>
          <cell r="AG5652" t="str">
            <v>1395.37</v>
          </cell>
          <cell r="AH5652">
            <v>1</v>
          </cell>
          <cell r="AI5652" t="str">
            <v>BA8135BLA</v>
          </cell>
          <cell r="AJ5652" t="str">
            <v>Web</v>
          </cell>
          <cell r="AK5652" t="str">
            <v>LLEGA 11-06 ENTRE 8 Y 17 HORAS</v>
          </cell>
          <cell r="AL5652">
            <v>1518180934</v>
          </cell>
          <cell r="AM5652">
            <v>224463733</v>
          </cell>
          <cell r="AN5652" t="str">
            <v>Sí</v>
          </cell>
        </row>
        <row r="5653">
          <cell r="A5653">
            <v>530</v>
          </cell>
          <cell r="B5653" t="str">
            <v>maruenstereo@gmail.com</v>
          </cell>
          <cell r="AF5653" t="str">
            <v>BOWL BAMBOO GRIS 6X12CM</v>
          </cell>
          <cell r="AG5653" t="str">
            <v>491.7</v>
          </cell>
          <cell r="AH5653">
            <v>1</v>
          </cell>
          <cell r="AI5653" t="str">
            <v>BA7832</v>
          </cell>
          <cell r="AN5653" t="str">
            <v>Sí</v>
          </cell>
        </row>
        <row r="5654">
          <cell r="A5654">
            <v>530</v>
          </cell>
          <cell r="B5654" t="str">
            <v>maruenstereo@gmail.com</v>
          </cell>
          <cell r="AF5654" t="str">
            <v>BOWL BAMBOO GRIS 14X28CM</v>
          </cell>
          <cell r="AG5654" t="str">
            <v>1332.44</v>
          </cell>
          <cell r="AH5654">
            <v>1</v>
          </cell>
          <cell r="AI5654" t="str">
            <v>BA7814</v>
          </cell>
          <cell r="AN5654" t="str">
            <v>Sí</v>
          </cell>
        </row>
        <row r="5655">
          <cell r="A5655">
            <v>530</v>
          </cell>
          <cell r="B5655" t="str">
            <v>maruenstereo@gmail.com</v>
          </cell>
          <cell r="AF5655" t="str">
            <v>SET CUCHARON Y TENEDOR BAMBOO GRIS 29CM</v>
          </cell>
          <cell r="AG5655">
            <v>1024</v>
          </cell>
          <cell r="AH5655">
            <v>1</v>
          </cell>
          <cell r="AI5655" t="str">
            <v>BA7802</v>
          </cell>
          <cell r="AN5655" t="str">
            <v>Sí</v>
          </cell>
        </row>
        <row r="5656">
          <cell r="A5656">
            <v>529</v>
          </cell>
          <cell r="B5656" t="str">
            <v>naazaza98@gmail.com</v>
          </cell>
          <cell r="C5656">
            <v>43989</v>
          </cell>
          <cell r="D5656" t="str">
            <v>Abierta</v>
          </cell>
          <cell r="E5656" t="str">
            <v>Recibido</v>
          </cell>
          <cell r="F5656" t="str">
            <v>Enviado</v>
          </cell>
          <cell r="G5656" t="str">
            <v>ARS</v>
          </cell>
          <cell r="H5656" t="str">
            <v>2349.39</v>
          </cell>
          <cell r="I5656" t="str">
            <v>352.41</v>
          </cell>
          <cell r="J5656">
            <v>795</v>
          </cell>
          <cell r="K5656" t="str">
            <v>2791.98</v>
          </cell>
          <cell r="L5656" t="str">
            <v>Nazarena Torres</v>
          </cell>
          <cell r="M5656">
            <v>40680659</v>
          </cell>
          <cell r="N5656">
            <v>3512645123</v>
          </cell>
          <cell r="O5656" t="str">
            <v>Nazarena Torres</v>
          </cell>
          <cell r="P5656">
            <v>3512645123</v>
          </cell>
          <cell r="Q5656" t="str">
            <v>Viamonte</v>
          </cell>
          <cell r="R5656">
            <v>461</v>
          </cell>
          <cell r="S5656" t="str">
            <v>4c</v>
          </cell>
          <cell r="T5656" t="str">
            <v>General paz</v>
          </cell>
          <cell r="U5656" t="str">
            <v>Cordoba</v>
          </cell>
          <cell r="V5656">
            <v>5000</v>
          </cell>
          <cell r="W5656" t="str">
            <v>Córdoba</v>
          </cell>
          <cell r="Y5656" t="str">
            <v>Correo Argentino - Encomienda Clásica</v>
          </cell>
          <cell r="Z5656" t="str">
            <v>Mercado Pago</v>
          </cell>
          <cell r="AA5656" t="str">
            <v>GIMEACCARDI</v>
          </cell>
          <cell r="AD5656">
            <v>43989</v>
          </cell>
          <cell r="AE5656">
            <v>43991</v>
          </cell>
          <cell r="AF5656" t="str">
            <v>BATIDOR SEMIAUTOMATICO 34 CM</v>
          </cell>
          <cell r="AG5656" t="str">
            <v>313.5</v>
          </cell>
          <cell r="AH5656">
            <v>1</v>
          </cell>
          <cell r="AI5656" t="str">
            <v>046BA4824</v>
          </cell>
          <cell r="AJ5656" t="str">
            <v>Móvil</v>
          </cell>
          <cell r="AK5656" t="str">
            <v>SALE HOY AL CORREO ENTRE 14 Y 18 HORAS !</v>
          </cell>
          <cell r="AL5656">
            <v>1518159324</v>
          </cell>
          <cell r="AM5656">
            <v>224422539</v>
          </cell>
          <cell r="AN5656" t="str">
            <v>Sí</v>
          </cell>
        </row>
        <row r="5657">
          <cell r="A5657">
            <v>529</v>
          </cell>
          <cell r="B5657" t="str">
            <v>naazaza98@gmail.com</v>
          </cell>
          <cell r="AF5657" t="str">
            <v>ESPEJO CON BASE DE MADERA MARRON CLARO 25,5 X 15 CM</v>
          </cell>
          <cell r="AG5657" t="str">
            <v>640.52</v>
          </cell>
          <cell r="AH5657">
            <v>1</v>
          </cell>
          <cell r="AI5657" t="str">
            <v>DE7595</v>
          </cell>
          <cell r="AN5657" t="str">
            <v>Sí</v>
          </cell>
        </row>
        <row r="5658">
          <cell r="A5658">
            <v>529</v>
          </cell>
          <cell r="B5658" t="str">
            <v>naazaza98@gmail.com</v>
          </cell>
          <cell r="AF5658" t="str">
            <v>BANDEJA BAMBOO BLANCA  30CM X 4CM</v>
          </cell>
          <cell r="AG5658" t="str">
            <v>1395.37</v>
          </cell>
          <cell r="AH5658">
            <v>1</v>
          </cell>
          <cell r="AI5658" t="str">
            <v>BA8135BLA</v>
          </cell>
          <cell r="AN5658" t="str">
            <v>Sí</v>
          </cell>
        </row>
        <row r="5659">
          <cell r="A5659">
            <v>528</v>
          </cell>
          <cell r="B5659" t="str">
            <v>andreaostini0@hotmail.com</v>
          </cell>
          <cell r="C5659">
            <v>43989</v>
          </cell>
          <cell r="D5659" t="str">
            <v>Abierta</v>
          </cell>
          <cell r="E5659" t="str">
            <v>Recibido</v>
          </cell>
          <cell r="F5659" t="str">
            <v>Enviado</v>
          </cell>
          <cell r="G5659" t="str">
            <v>ARS</v>
          </cell>
          <cell r="H5659" t="str">
            <v>8594.14</v>
          </cell>
          <cell r="I5659" t="str">
            <v>1019.27</v>
          </cell>
          <cell r="J5659">
            <v>0</v>
          </cell>
          <cell r="K5659" t="str">
            <v>7574.87</v>
          </cell>
          <cell r="L5659" t="str">
            <v>Andrea Ostini</v>
          </cell>
          <cell r="M5659">
            <v>18436635</v>
          </cell>
          <cell r="N5659">
            <v>41705354</v>
          </cell>
          <cell r="O5659" t="str">
            <v>Andrea Ostini</v>
          </cell>
          <cell r="P5659">
            <v>41705354</v>
          </cell>
          <cell r="Q5659" t="str">
            <v>Chile</v>
          </cell>
          <cell r="R5659">
            <v>2122</v>
          </cell>
          <cell r="S5659" t="str">
            <v>2 D</v>
          </cell>
          <cell r="T5659" t="str">
            <v>Balvanera</v>
          </cell>
          <cell r="U5659" t="str">
            <v>Caba</v>
          </cell>
          <cell r="V5659">
            <v>1227</v>
          </cell>
          <cell r="W5659" t="str">
            <v>Capital Federal</v>
          </cell>
          <cell r="Y5659" t="str">
            <v>SIN CARGO (CABA Y GRAN PARTE DE GBA)</v>
          </cell>
          <cell r="Z5659" t="str">
            <v>Mercado Pago</v>
          </cell>
          <cell r="AA5659" t="str">
            <v>GIMEACCARDI</v>
          </cell>
          <cell r="AD5659">
            <v>43989</v>
          </cell>
          <cell r="AE5659">
            <v>43991</v>
          </cell>
          <cell r="AF5659" t="str">
            <v>SET:  BALDE CENTRIFUGADOR + 1 TRAPEADOR CON MOPA+ REPUESTO MOPA</v>
          </cell>
          <cell r="AG5659">
            <v>1799</v>
          </cell>
          <cell r="AH5659">
            <v>1</v>
          </cell>
          <cell r="AI5659" t="str">
            <v>046LI6698</v>
          </cell>
          <cell r="AJ5659" t="str">
            <v>Web</v>
          </cell>
          <cell r="AK5659" t="str">
            <v xml:space="preserve">LLEGA 10-06 ENTRE 8 Y 17 HORAS </v>
          </cell>
          <cell r="AL5659">
            <v>1518159223</v>
          </cell>
          <cell r="AM5659">
            <v>224434234</v>
          </cell>
          <cell r="AN5659" t="str">
            <v>Sí</v>
          </cell>
        </row>
        <row r="5660">
          <cell r="A5660">
            <v>528</v>
          </cell>
          <cell r="B5660" t="str">
            <v>andreaostini0@hotmail.com</v>
          </cell>
          <cell r="AF5660" t="str">
            <v>TAZA ROMA DE CERAMICA ROSA</v>
          </cell>
          <cell r="AG5660">
            <v>600</v>
          </cell>
          <cell r="AH5660">
            <v>1</v>
          </cell>
          <cell r="AI5660" t="str">
            <v>PO378713NN</v>
          </cell>
          <cell r="AN5660" t="str">
            <v>Sí</v>
          </cell>
        </row>
        <row r="5661">
          <cell r="A5661">
            <v>528</v>
          </cell>
          <cell r="B5661" t="str">
            <v>andreaostini0@hotmail.com</v>
          </cell>
          <cell r="AF5661" t="str">
            <v>BOTELLA H2O CORCHO ECOLOGICO</v>
          </cell>
          <cell r="AG5661" t="str">
            <v>381.7</v>
          </cell>
          <cell r="AH5661">
            <v>2</v>
          </cell>
          <cell r="AI5661" t="str">
            <v>019BO5217NEW</v>
          </cell>
          <cell r="AN5661" t="str">
            <v>Sí</v>
          </cell>
        </row>
        <row r="5662">
          <cell r="A5662">
            <v>528</v>
          </cell>
          <cell r="B5662" t="str">
            <v>andreaostini0@hotmail.com</v>
          </cell>
          <cell r="AF5662" t="str">
            <v>PANELUX PROVOLETERA 14CM - ANTIADHERENTE NEGRO</v>
          </cell>
          <cell r="AG5662" t="str">
            <v>699.01</v>
          </cell>
          <cell r="AH5662">
            <v>1</v>
          </cell>
          <cell r="AI5662" t="str">
            <v>043BA6127</v>
          </cell>
          <cell r="AN5662" t="str">
            <v>Sí</v>
          </cell>
        </row>
        <row r="5663">
          <cell r="A5663">
            <v>528</v>
          </cell>
          <cell r="B5663" t="str">
            <v>andreaostini0@hotmail.com</v>
          </cell>
          <cell r="AF5663" t="str">
            <v>SECAPLATOS 2 COLORES 42.5X32.5 CM (Rojo)</v>
          </cell>
          <cell r="AG5663" t="str">
            <v>1490.85</v>
          </cell>
          <cell r="AH5663">
            <v>1</v>
          </cell>
          <cell r="AN5663" t="str">
            <v>Sí</v>
          </cell>
        </row>
        <row r="5664">
          <cell r="A5664">
            <v>528</v>
          </cell>
          <cell r="B5664" t="str">
            <v>andreaostini0@hotmail.com</v>
          </cell>
          <cell r="AF5664" t="str">
            <v>COPETINERO BAMBOO NEGRO ALARGADO 5X30X12.5CM</v>
          </cell>
          <cell r="AG5664" t="str">
            <v>984.6</v>
          </cell>
          <cell r="AH5664">
            <v>1</v>
          </cell>
          <cell r="AI5664" t="str">
            <v>BA7795</v>
          </cell>
          <cell r="AN5664" t="str">
            <v>Sí</v>
          </cell>
        </row>
        <row r="5665">
          <cell r="A5665">
            <v>528</v>
          </cell>
          <cell r="B5665" t="str">
            <v>andreaostini0@hotmail.com</v>
          </cell>
          <cell r="AF5665" t="str">
            <v>BANDEJA BAMBOO BLANCO 40X5CM</v>
          </cell>
          <cell r="AG5665" t="str">
            <v>2257.28</v>
          </cell>
          <cell r="AH5665">
            <v>1</v>
          </cell>
          <cell r="AI5665" t="str">
            <v>BA8133BLA</v>
          </cell>
          <cell r="AN5665" t="str">
            <v>Sí</v>
          </cell>
        </row>
        <row r="5666">
          <cell r="A5666">
            <v>527</v>
          </cell>
          <cell r="B5666" t="str">
            <v>aldana_schiavoni@hotmail.com</v>
          </cell>
          <cell r="C5666">
            <v>43989</v>
          </cell>
          <cell r="D5666" t="str">
            <v>Abierta</v>
          </cell>
          <cell r="E5666" t="str">
            <v>Pendiente</v>
          </cell>
          <cell r="F5666" t="str">
            <v>No está empaquetado</v>
          </cell>
          <cell r="G5666" t="str">
            <v>ARS</v>
          </cell>
          <cell r="H5666" t="str">
            <v>3630.64</v>
          </cell>
          <cell r="I5666" t="str">
            <v>424.75</v>
          </cell>
          <cell r="J5666">
            <v>0</v>
          </cell>
          <cell r="K5666" t="str">
            <v>3205.89</v>
          </cell>
          <cell r="L5666" t="str">
            <v>Aldana Schiavoni</v>
          </cell>
          <cell r="M5666">
            <v>35976004</v>
          </cell>
          <cell r="N5666">
            <v>1167889104</v>
          </cell>
          <cell r="O5666" t="str">
            <v>Aldana Schiavoni</v>
          </cell>
          <cell r="P5666">
            <v>1167889104</v>
          </cell>
          <cell r="Q5666" t="str">
            <v>Av. Piedrabuena</v>
          </cell>
          <cell r="R5666">
            <v>3841</v>
          </cell>
          <cell r="S5666">
            <v>10</v>
          </cell>
          <cell r="T5666" t="str">
            <v>Villa Lugano</v>
          </cell>
          <cell r="U5666" t="str">
            <v>Caba</v>
          </cell>
          <cell r="V5666">
            <v>1439</v>
          </cell>
          <cell r="W5666" t="str">
            <v>Capital Federal</v>
          </cell>
          <cell r="Y5666" t="str">
            <v>SIN CARGO (CABA Y GRAN PARTE DE GBA)</v>
          </cell>
          <cell r="Z5666" t="str">
            <v>Mercado Pago</v>
          </cell>
          <cell r="AA5666" t="str">
            <v>GIMEACCARDI</v>
          </cell>
          <cell r="AF5666" t="str">
            <v>HERVIDOR AZUL 14 CM ANTIADHERENTE PANELUX</v>
          </cell>
          <cell r="AG5666" t="str">
            <v>1249.64</v>
          </cell>
          <cell r="AH5666">
            <v>1</v>
          </cell>
          <cell r="AI5666" t="str">
            <v>PAN73863</v>
          </cell>
          <cell r="AJ5666" t="str">
            <v>Móvil</v>
          </cell>
          <cell r="AK5666" t="str">
            <v/>
          </cell>
          <cell r="AL5666">
            <v>1518131326</v>
          </cell>
          <cell r="AM5666">
            <v>224154143</v>
          </cell>
          <cell r="AN5666" t="str">
            <v>Sí</v>
          </cell>
        </row>
        <row r="5667">
          <cell r="A5667">
            <v>527</v>
          </cell>
          <cell r="B5667" t="str">
            <v>aldana_schiavoni@hotmail.com</v>
          </cell>
          <cell r="AF5667" t="str">
            <v>BOMBONERA DE VIDRIO BISCUITS 25CM / 12,5CM DIAM</v>
          </cell>
          <cell r="AG5667" t="str">
            <v>1376.59</v>
          </cell>
          <cell r="AH5667">
            <v>1</v>
          </cell>
          <cell r="AI5667" t="str">
            <v>094BA7086</v>
          </cell>
          <cell r="AN5667" t="str">
            <v>Sí</v>
          </cell>
        </row>
        <row r="5668">
          <cell r="A5668">
            <v>527</v>
          </cell>
          <cell r="B5668" t="str">
            <v>aldana_schiavoni@hotmail.com</v>
          </cell>
          <cell r="AF5668" t="str">
            <v>PROMO: TABLA DE PICAR + CUCHILO DE CERAMICA 20 CM</v>
          </cell>
          <cell r="AG5668">
            <v>799</v>
          </cell>
          <cell r="AH5668">
            <v>1</v>
          </cell>
          <cell r="AI5668" t="str">
            <v>42BA1021//046BA8187</v>
          </cell>
          <cell r="AN5668" t="str">
            <v>Sí</v>
          </cell>
        </row>
        <row r="5669">
          <cell r="A5669">
            <v>527</v>
          </cell>
          <cell r="B5669" t="str">
            <v>aldana_schiavoni@hotmail.com</v>
          </cell>
          <cell r="AF5669" t="str">
            <v>ESPATULAS PLASTICO (Rosa)</v>
          </cell>
          <cell r="AG5669" t="str">
            <v>88.94</v>
          </cell>
          <cell r="AH5669">
            <v>1</v>
          </cell>
          <cell r="AI5669" t="str">
            <v>019BA7572BA</v>
          </cell>
          <cell r="AN5669" t="str">
            <v>Sí</v>
          </cell>
        </row>
        <row r="5670">
          <cell r="A5670">
            <v>527</v>
          </cell>
          <cell r="B5670" t="str">
            <v>aldana_schiavoni@hotmail.com</v>
          </cell>
          <cell r="AF5670" t="str">
            <v>MOLDE RAVIOLES CORAZON</v>
          </cell>
          <cell r="AG5670" t="str">
            <v>72.6</v>
          </cell>
          <cell r="AH5670">
            <v>1</v>
          </cell>
          <cell r="AI5670" t="str">
            <v>DIM2503LU</v>
          </cell>
          <cell r="AN5670" t="str">
            <v>Sí</v>
          </cell>
        </row>
        <row r="5671">
          <cell r="A5671">
            <v>527</v>
          </cell>
          <cell r="B5671" t="str">
            <v>aldana_schiavoni@hotmail.com</v>
          </cell>
          <cell r="AF5671" t="str">
            <v>RALLADOR DE MANO MEDIANO 20 CM</v>
          </cell>
          <cell r="AG5671" t="str">
            <v>43.87</v>
          </cell>
          <cell r="AH5671">
            <v>1</v>
          </cell>
          <cell r="AI5671" t="str">
            <v>BA7382</v>
          </cell>
          <cell r="AN5671" t="str">
            <v>Sí</v>
          </cell>
        </row>
        <row r="5672">
          <cell r="A5672">
            <v>526</v>
          </cell>
          <cell r="B5672" t="str">
            <v>camilaflorenciaoconnell@gmail.com</v>
          </cell>
          <cell r="C5672">
            <v>43989</v>
          </cell>
          <cell r="D5672" t="str">
            <v>Abierta</v>
          </cell>
          <cell r="E5672" t="str">
            <v>Recibido</v>
          </cell>
          <cell r="F5672" t="str">
            <v>Enviado</v>
          </cell>
          <cell r="G5672" t="str">
            <v>ARS</v>
          </cell>
          <cell r="H5672" t="str">
            <v>1870.65</v>
          </cell>
          <cell r="I5672" t="str">
            <v>280.6</v>
          </cell>
          <cell r="J5672">
            <v>0</v>
          </cell>
          <cell r="K5672" t="str">
            <v>1590.05</v>
          </cell>
          <cell r="L5672" t="str">
            <v>Camila Oconnell</v>
          </cell>
          <cell r="M5672">
            <v>39068519</v>
          </cell>
          <cell r="N5672">
            <v>34126637</v>
          </cell>
          <cell r="O5672" t="str">
            <v>Camila Oconnell</v>
          </cell>
          <cell r="P5672">
            <v>34126637</v>
          </cell>
          <cell r="Q5672" t="str">
            <v>Viel</v>
          </cell>
          <cell r="R5672">
            <v>650</v>
          </cell>
          <cell r="S5672" t="str">
            <v>casa</v>
          </cell>
          <cell r="U5672" t="str">
            <v>Caba</v>
          </cell>
          <cell r="V5672">
            <v>1424</v>
          </cell>
          <cell r="W5672" t="str">
            <v>Capital Federal</v>
          </cell>
          <cell r="Y5672" t="str">
            <v>SIN CARGO (CABA Y GRAN PARTE DE GBA)</v>
          </cell>
          <cell r="Z5672" t="str">
            <v>Mercado Pago</v>
          </cell>
          <cell r="AA5672" t="str">
            <v>GIMEACCARDI</v>
          </cell>
          <cell r="AD5672">
            <v>43989</v>
          </cell>
          <cell r="AE5672">
            <v>43991</v>
          </cell>
          <cell r="AF5672" t="str">
            <v>FRASCO MERMELADA C/MANIJA LEYENDA</v>
          </cell>
          <cell r="AG5672" t="str">
            <v>164.6</v>
          </cell>
          <cell r="AH5672">
            <v>1</v>
          </cell>
          <cell r="AI5672" t="str">
            <v>FRAMER</v>
          </cell>
          <cell r="AJ5672" t="str">
            <v>Web</v>
          </cell>
          <cell r="AK5672" t="str">
            <v xml:space="preserve">LLEGA 10-06 ENTRE 8 Y 17 HORAS </v>
          </cell>
          <cell r="AL5672">
            <v>1518118674</v>
          </cell>
          <cell r="AM5672">
            <v>222084537</v>
          </cell>
          <cell r="AN5672" t="str">
            <v>Sí</v>
          </cell>
        </row>
        <row r="5673">
          <cell r="A5673">
            <v>526</v>
          </cell>
          <cell r="B5673" t="str">
            <v>camilaflorenciaoconnell@gmail.com</v>
          </cell>
          <cell r="AF5673" t="str">
            <v>MACETA DE CERAMICA REGADERA 6 MOD SURT 18X7CM</v>
          </cell>
          <cell r="AG5673" t="str">
            <v>256.05</v>
          </cell>
          <cell r="AH5673">
            <v>1</v>
          </cell>
          <cell r="AI5673" t="str">
            <v>DE7530</v>
          </cell>
          <cell r="AN5673" t="str">
            <v>Sí</v>
          </cell>
        </row>
        <row r="5674">
          <cell r="A5674">
            <v>526</v>
          </cell>
          <cell r="B5674" t="str">
            <v>camilaflorenciaoconnell@gmail.com</v>
          </cell>
          <cell r="AF5674" t="str">
            <v>SET X 6 COPA DE VINO X 300CC</v>
          </cell>
          <cell r="AG5674">
            <v>1450</v>
          </cell>
          <cell r="AH5674">
            <v>1</v>
          </cell>
          <cell r="AI5674" t="str">
            <v>MS440165</v>
          </cell>
          <cell r="AN5674" t="str">
            <v>Sí</v>
          </cell>
        </row>
        <row r="5675">
          <cell r="A5675">
            <v>525</v>
          </cell>
          <cell r="B5675" t="str">
            <v>ropiceda@hotmail.com</v>
          </cell>
          <cell r="C5675">
            <v>43989</v>
          </cell>
          <cell r="D5675" t="str">
            <v>Abierta</v>
          </cell>
          <cell r="E5675" t="str">
            <v>Recibido</v>
          </cell>
          <cell r="F5675" t="str">
            <v>Enviado</v>
          </cell>
          <cell r="G5675" t="str">
            <v>ARS</v>
          </cell>
          <cell r="H5675" t="str">
            <v>1244.32</v>
          </cell>
          <cell r="I5675" t="str">
            <v>186.65</v>
          </cell>
          <cell r="J5675">
            <v>0</v>
          </cell>
          <cell r="K5675" t="str">
            <v>1057.67</v>
          </cell>
          <cell r="L5675" t="str">
            <v>Romina Piceda</v>
          </cell>
          <cell r="M5675">
            <v>32576615</v>
          </cell>
          <cell r="N5675">
            <v>1136577698</v>
          </cell>
          <cell r="O5675" t="str">
            <v>Romina Piceda</v>
          </cell>
          <cell r="P5675">
            <v>1136577698</v>
          </cell>
          <cell r="Q5675" t="str">
            <v>Argerich (entre Santa Ángela y San Jose)</v>
          </cell>
          <cell r="R5675">
            <v>645</v>
          </cell>
          <cell r="T5675" t="str">
            <v>Ezeiza</v>
          </cell>
          <cell r="U5675" t="str">
            <v>Ezeiza</v>
          </cell>
          <cell r="V5675">
            <v>1804</v>
          </cell>
          <cell r="W5675" t="str">
            <v>Gran Buenos Aires</v>
          </cell>
          <cell r="Y5675" t="str">
            <v>SIN CARGO (CABA Y GRAN PARTE DE GBA)</v>
          </cell>
          <cell r="Z5675" t="str">
            <v>Mercado Pago</v>
          </cell>
          <cell r="AA5675" t="str">
            <v>GIMEACCARDI</v>
          </cell>
          <cell r="AD5675">
            <v>43989</v>
          </cell>
          <cell r="AE5675">
            <v>43992</v>
          </cell>
          <cell r="AF5675" t="str">
            <v>JUEGO DE 6 VASOS AMSTERDAM</v>
          </cell>
          <cell r="AG5675">
            <v>499</v>
          </cell>
          <cell r="AH5675">
            <v>1</v>
          </cell>
          <cell r="AI5675" t="str">
            <v>RI68972PK</v>
          </cell>
          <cell r="AJ5675" t="str">
            <v>Móvil</v>
          </cell>
          <cell r="AK5675" t="str">
            <v>LLEGA 11-06 ENTRE 8 Y 17 HORAS</v>
          </cell>
          <cell r="AL5675">
            <v>1518111947</v>
          </cell>
          <cell r="AM5675">
            <v>224346279</v>
          </cell>
          <cell r="AN5675" t="str">
            <v>Sí</v>
          </cell>
        </row>
        <row r="5676">
          <cell r="A5676">
            <v>525</v>
          </cell>
          <cell r="B5676" t="str">
            <v>ropiceda@hotmail.com</v>
          </cell>
          <cell r="AF5676" t="str">
            <v>FRASCO VIDRIO 19CM X 9CM DIAM</v>
          </cell>
          <cell r="AG5676" t="str">
            <v>372.66</v>
          </cell>
          <cell r="AH5676">
            <v>2</v>
          </cell>
          <cell r="AI5676" t="str">
            <v>BA6431</v>
          </cell>
          <cell r="AN5676" t="str">
            <v>Sí</v>
          </cell>
        </row>
        <row r="5677">
          <cell r="A5677">
            <v>524</v>
          </cell>
          <cell r="B5677" t="str">
            <v>florencialampropolos@gmail.com</v>
          </cell>
          <cell r="C5677">
            <v>43989</v>
          </cell>
          <cell r="D5677" t="str">
            <v>Abierta</v>
          </cell>
          <cell r="E5677" t="str">
            <v>Recibido</v>
          </cell>
          <cell r="F5677" t="str">
            <v>Enviado</v>
          </cell>
          <cell r="G5677" t="str">
            <v>ARS</v>
          </cell>
          <cell r="H5677" t="str">
            <v>3469.79</v>
          </cell>
          <cell r="I5677">
            <v>0</v>
          </cell>
          <cell r="J5677">
            <v>0</v>
          </cell>
          <cell r="K5677" t="str">
            <v>3469.79</v>
          </cell>
          <cell r="L5677" t="str">
            <v>Florencia Lampropolos</v>
          </cell>
          <cell r="M5677">
            <v>39764943</v>
          </cell>
          <cell r="N5677">
            <v>1155240529</v>
          </cell>
          <cell r="O5677" t="str">
            <v>Florencia Lampropolos</v>
          </cell>
          <cell r="P5677">
            <v>1155240529</v>
          </cell>
          <cell r="Q5677" t="str">
            <v>Godoy Cruz</v>
          </cell>
          <cell r="R5677">
            <v>2449</v>
          </cell>
          <cell r="S5677">
            <v>107</v>
          </cell>
          <cell r="T5677" t="str">
            <v>Palermo</v>
          </cell>
          <cell r="U5677" t="str">
            <v>Caba</v>
          </cell>
          <cell r="V5677">
            <v>1425</v>
          </cell>
          <cell r="W5677" t="str">
            <v>Capital Federal</v>
          </cell>
          <cell r="Y5677" t="str">
            <v>SIN CARGO (CABA Y GRAN PARTE DE GBA)</v>
          </cell>
          <cell r="Z5677" t="str">
            <v>Mercado Pago</v>
          </cell>
          <cell r="AD5677">
            <v>43989</v>
          </cell>
          <cell r="AE5677">
            <v>43991</v>
          </cell>
          <cell r="AF5677" t="str">
            <v>SECAPLATOS 2 COLORES SURTIDOS 30CMX43CM (Negro)</v>
          </cell>
          <cell r="AG5677" t="str">
            <v>1216.14</v>
          </cell>
          <cell r="AH5677">
            <v>1</v>
          </cell>
          <cell r="AJ5677" t="str">
            <v>Web</v>
          </cell>
          <cell r="AK5677" t="str">
            <v xml:space="preserve">LLEGA 10-06 ENTRE 8 Y 17 HORAS </v>
          </cell>
          <cell r="AL5677">
            <v>1518108373</v>
          </cell>
          <cell r="AM5677">
            <v>224401430</v>
          </cell>
          <cell r="AN5677" t="str">
            <v>Sí</v>
          </cell>
        </row>
        <row r="5678">
          <cell r="A5678">
            <v>524</v>
          </cell>
          <cell r="B5678" t="str">
            <v>florencialampropolos@gmail.com</v>
          </cell>
          <cell r="AF5678" t="str">
            <v>DISPENSER NEGRO 17,5X6,8 CM</v>
          </cell>
          <cell r="AG5678">
            <v>559</v>
          </cell>
          <cell r="AH5678">
            <v>1</v>
          </cell>
          <cell r="AI5678" t="str">
            <v>046AB7330</v>
          </cell>
          <cell r="AN5678" t="str">
            <v>Sí</v>
          </cell>
        </row>
        <row r="5679">
          <cell r="A5679">
            <v>524</v>
          </cell>
          <cell r="B5679" t="str">
            <v>florencialampropolos@gmail.com</v>
          </cell>
          <cell r="AF5679" t="str">
            <v>SET DE BAÑO NEGRO 4 PIEZAS: DISPENSER + JABONERA + 2 PORTA CEPILLOS</v>
          </cell>
          <cell r="AG5679" t="str">
            <v>1694.65</v>
          </cell>
          <cell r="AH5679">
            <v>1</v>
          </cell>
          <cell r="AI5679" t="str">
            <v>046AB7329</v>
          </cell>
          <cell r="AN5679" t="str">
            <v>Sí</v>
          </cell>
        </row>
        <row r="5680">
          <cell r="A5680">
            <v>523</v>
          </cell>
          <cell r="B5680" t="str">
            <v>joha.fernandez@hotmail.com</v>
          </cell>
          <cell r="C5680">
            <v>43989</v>
          </cell>
          <cell r="D5680" t="str">
            <v>Abierta</v>
          </cell>
          <cell r="E5680" t="str">
            <v>Recibido</v>
          </cell>
          <cell r="F5680" t="str">
            <v>Enviado</v>
          </cell>
          <cell r="G5680" t="str">
            <v>ARS</v>
          </cell>
          <cell r="H5680">
            <v>899</v>
          </cell>
          <cell r="I5680">
            <v>0</v>
          </cell>
          <cell r="J5680">
            <v>0</v>
          </cell>
          <cell r="K5680">
            <v>899</v>
          </cell>
          <cell r="L5680" t="str">
            <v>Johanna Fernandez</v>
          </cell>
          <cell r="M5680">
            <v>36525646</v>
          </cell>
          <cell r="N5680">
            <v>1162861001</v>
          </cell>
          <cell r="O5680" t="str">
            <v>Johanna Fernandez</v>
          </cell>
          <cell r="P5680">
            <v>1162861001</v>
          </cell>
          <cell r="Q5680" t="str">
            <v>Amenedo</v>
          </cell>
          <cell r="R5680">
            <v>3225</v>
          </cell>
          <cell r="S5680" t="str">
            <v>Pasillo</v>
          </cell>
          <cell r="T5680" t="str">
            <v>Jose Marmol</v>
          </cell>
          <cell r="U5680" t="str">
            <v>Jose Marmol</v>
          </cell>
          <cell r="V5680">
            <v>1846</v>
          </cell>
          <cell r="W5680" t="str">
            <v>Gran Buenos Aires</v>
          </cell>
          <cell r="Y5680" t="str">
            <v>SIN CARGO (CABA Y GRAN PARTE DE GBA)</v>
          </cell>
          <cell r="Z5680" t="str">
            <v>Mercado Pago</v>
          </cell>
          <cell r="AD5680">
            <v>43989</v>
          </cell>
          <cell r="AE5680">
            <v>43992</v>
          </cell>
          <cell r="AF5680" t="str">
            <v>PROMO: BUDINERA + TARTERA + BATIDOR SEMIAUTOMATICO</v>
          </cell>
          <cell r="AG5680">
            <v>899</v>
          </cell>
          <cell r="AH5680">
            <v>1</v>
          </cell>
          <cell r="AI5680" t="str">
            <v>046BA4829//046BA4836//046BA4824</v>
          </cell>
          <cell r="AJ5680" t="str">
            <v>Móvil</v>
          </cell>
          <cell r="AK5680" t="str">
            <v>LLEGA 11-06 ENTRE 8 Y 17 HORAS</v>
          </cell>
          <cell r="AL5680">
            <v>1518070573</v>
          </cell>
          <cell r="AM5680">
            <v>224318888</v>
          </cell>
          <cell r="AN5680" t="str">
            <v>Sí</v>
          </cell>
        </row>
        <row r="5681">
          <cell r="A5681">
            <v>522</v>
          </cell>
          <cell r="B5681" t="str">
            <v>fmariamunnich@gmail.com</v>
          </cell>
          <cell r="C5681">
            <v>43989</v>
          </cell>
          <cell r="D5681" t="str">
            <v>Abierta</v>
          </cell>
          <cell r="E5681" t="str">
            <v>Recibido</v>
          </cell>
          <cell r="F5681" t="str">
            <v>Enviado</v>
          </cell>
          <cell r="G5681" t="str">
            <v>ARS</v>
          </cell>
          <cell r="H5681" t="str">
            <v>2239.54</v>
          </cell>
          <cell r="I5681">
            <v>0</v>
          </cell>
          <cell r="J5681">
            <v>0</v>
          </cell>
          <cell r="K5681" t="str">
            <v>2239.54</v>
          </cell>
          <cell r="L5681" t="str">
            <v>Florencia Munnich</v>
          </cell>
          <cell r="M5681">
            <v>16766867</v>
          </cell>
          <cell r="N5681">
            <v>1130975666</v>
          </cell>
          <cell r="O5681" t="str">
            <v>Florencia Munnich</v>
          </cell>
          <cell r="P5681">
            <v>1130975666</v>
          </cell>
          <cell r="Q5681" t="str">
            <v>Talar del lago 2</v>
          </cell>
          <cell r="R5681">
            <v>15</v>
          </cell>
          <cell r="T5681" t="str">
            <v>General pacheco</v>
          </cell>
          <cell r="U5681" t="str">
            <v>Tigre</v>
          </cell>
          <cell r="V5681">
            <v>1617</v>
          </cell>
          <cell r="W5681" t="str">
            <v>Gran Buenos Aires</v>
          </cell>
          <cell r="Y5681" t="str">
            <v>SIN CARGO (CABA Y GRAN PARTE DE GBA)</v>
          </cell>
          <cell r="Z5681" t="str">
            <v>Mercado Pago</v>
          </cell>
          <cell r="AD5681">
            <v>43989</v>
          </cell>
          <cell r="AE5681">
            <v>43992</v>
          </cell>
          <cell r="AF5681" t="str">
            <v>BOWL BAMBOO NEGRO 14X28CM</v>
          </cell>
          <cell r="AG5681" t="str">
            <v>1332.44</v>
          </cell>
          <cell r="AH5681">
            <v>1</v>
          </cell>
          <cell r="AI5681" t="str">
            <v>BA7813</v>
          </cell>
          <cell r="AJ5681" t="str">
            <v>Móvil</v>
          </cell>
          <cell r="AK5681" t="str">
            <v>LLEGA 12-06 ENTRE 8 Y 17 HORAS</v>
          </cell>
          <cell r="AL5681">
            <v>1518065162</v>
          </cell>
          <cell r="AM5681">
            <v>224359974</v>
          </cell>
          <cell r="AN5681" t="str">
            <v>Sí</v>
          </cell>
        </row>
        <row r="5682">
          <cell r="A5682">
            <v>522</v>
          </cell>
          <cell r="B5682" t="str">
            <v>fmariamunnich@gmail.com</v>
          </cell>
          <cell r="AF5682" t="str">
            <v>VASO NEGRO FACETADO Y EXPRIMIDOR</v>
          </cell>
          <cell r="AG5682" t="str">
            <v>184.99</v>
          </cell>
          <cell r="AH5682">
            <v>1</v>
          </cell>
          <cell r="AI5682" t="str">
            <v>BP24002</v>
          </cell>
          <cell r="AN5682" t="str">
            <v>Sí</v>
          </cell>
        </row>
        <row r="5683">
          <cell r="A5683">
            <v>522</v>
          </cell>
          <cell r="B5683" t="str">
            <v>fmariamunnich@gmail.com</v>
          </cell>
          <cell r="AF5683" t="str">
            <v>CAFETERA EMBOLO 350 ML M1</v>
          </cell>
          <cell r="AG5683" t="str">
            <v>722.11</v>
          </cell>
          <cell r="AH5683">
            <v>1</v>
          </cell>
          <cell r="AI5683" t="str">
            <v>046BA8037</v>
          </cell>
          <cell r="AN5683" t="str">
            <v>Sí</v>
          </cell>
        </row>
        <row r="5684">
          <cell r="A5684">
            <v>521</v>
          </cell>
          <cell r="B5684" t="str">
            <v>gala.cps@gmail.com</v>
          </cell>
          <cell r="C5684">
            <v>43989</v>
          </cell>
          <cell r="D5684" t="str">
            <v>Abierta</v>
          </cell>
          <cell r="E5684" t="str">
            <v>Recibido</v>
          </cell>
          <cell r="F5684" t="str">
            <v>Enviado</v>
          </cell>
          <cell r="G5684" t="str">
            <v>ARS</v>
          </cell>
          <cell r="H5684" t="str">
            <v>1332.44</v>
          </cell>
          <cell r="I5684">
            <v>0</v>
          </cell>
          <cell r="J5684">
            <v>0</v>
          </cell>
          <cell r="K5684" t="str">
            <v>1332.44</v>
          </cell>
          <cell r="L5684" t="str">
            <v>Gala Perez</v>
          </cell>
          <cell r="M5684">
            <v>34842040</v>
          </cell>
          <cell r="N5684">
            <v>1158136115</v>
          </cell>
          <cell r="O5684" t="str">
            <v>Gala Perez</v>
          </cell>
          <cell r="P5684">
            <v>1158136115</v>
          </cell>
          <cell r="Q5684" t="str">
            <v>La blanqueada</v>
          </cell>
          <cell r="R5684">
            <v>5121</v>
          </cell>
          <cell r="S5684" t="str">
            <v>PB</v>
          </cell>
          <cell r="T5684" t="str">
            <v>Villa Devoto</v>
          </cell>
          <cell r="U5684" t="str">
            <v>Capital federal</v>
          </cell>
          <cell r="V5684">
            <v>1419</v>
          </cell>
          <cell r="W5684" t="str">
            <v>Capital Federal</v>
          </cell>
          <cell r="Y5684" t="str">
            <v>SIN CARGO (CABA Y GRAN PARTE DE GBA)</v>
          </cell>
          <cell r="Z5684" t="str">
            <v>Mercado Pago</v>
          </cell>
          <cell r="AD5684">
            <v>43989</v>
          </cell>
          <cell r="AE5684">
            <v>43991</v>
          </cell>
          <cell r="AF5684" t="str">
            <v>BOWL BAMBOO BLANCO 14X28CM</v>
          </cell>
          <cell r="AG5684" t="str">
            <v>1332.44</v>
          </cell>
          <cell r="AH5684">
            <v>1</v>
          </cell>
          <cell r="AI5684" t="str">
            <v>BA7812</v>
          </cell>
          <cell r="AJ5684" t="str">
            <v>Móvil</v>
          </cell>
          <cell r="AK5684" t="str">
            <v xml:space="preserve">LLEGA 10-06 ENTRE 8 Y 17 HORAS </v>
          </cell>
          <cell r="AL5684">
            <v>1518061122</v>
          </cell>
          <cell r="AM5684">
            <v>224360868</v>
          </cell>
          <cell r="AN5684" t="str">
            <v>Sí</v>
          </cell>
        </row>
        <row r="5685">
          <cell r="A5685">
            <v>520</v>
          </cell>
          <cell r="B5685" t="str">
            <v>florenciafacio@gmail.com</v>
          </cell>
          <cell r="C5685">
            <v>43989</v>
          </cell>
          <cell r="D5685" t="str">
            <v>Abierta</v>
          </cell>
          <cell r="E5685" t="str">
            <v>Recibido</v>
          </cell>
          <cell r="F5685" t="str">
            <v>Enviado</v>
          </cell>
          <cell r="G5685" t="str">
            <v>ARS</v>
          </cell>
          <cell r="H5685" t="str">
            <v>2257.28</v>
          </cell>
          <cell r="I5685" t="str">
            <v>338.59</v>
          </cell>
          <cell r="J5685">
            <v>0</v>
          </cell>
          <cell r="K5685" t="str">
            <v>1918.69</v>
          </cell>
          <cell r="L5685" t="str">
            <v>Florencia Facio</v>
          </cell>
          <cell r="M5685">
            <v>28030506</v>
          </cell>
          <cell r="N5685">
            <v>1141909410</v>
          </cell>
          <cell r="O5685" t="str">
            <v>Florencia Facio</v>
          </cell>
          <cell r="P5685">
            <v>1141909410</v>
          </cell>
          <cell r="Q5685" t="str">
            <v>Nuñez</v>
          </cell>
          <cell r="R5685">
            <v>2442</v>
          </cell>
          <cell r="S5685" t="str">
            <v>2c</v>
          </cell>
          <cell r="T5685" t="str">
            <v>Nuñez</v>
          </cell>
          <cell r="U5685" t="str">
            <v>Caba</v>
          </cell>
          <cell r="V5685">
            <v>1429</v>
          </cell>
          <cell r="W5685" t="str">
            <v>Capital Federal</v>
          </cell>
          <cell r="Y5685" t="str">
            <v>SIN CARGO (CABA Y GRAN PARTE DE GBA)</v>
          </cell>
          <cell r="Z5685" t="str">
            <v>Mercado Pago</v>
          </cell>
          <cell r="AA5685" t="str">
            <v>GIMEACCARDI</v>
          </cell>
          <cell r="AC5685" t="str">
            <v>PEDIDO 519 Y 520 POR FAVOR ENVIAR JUNTOS!</v>
          </cell>
          <cell r="AD5685">
            <v>43989</v>
          </cell>
          <cell r="AE5685">
            <v>43992</v>
          </cell>
          <cell r="AF5685" t="str">
            <v>BANDEJA BAMBOO BLANCO 40X5CM</v>
          </cell>
          <cell r="AG5685" t="str">
            <v>2257.28</v>
          </cell>
          <cell r="AH5685">
            <v>1</v>
          </cell>
          <cell r="AI5685" t="str">
            <v>BA8133BLA</v>
          </cell>
          <cell r="AJ5685" t="str">
            <v>Web</v>
          </cell>
          <cell r="AK5685" t="str">
            <v>LLEGA 12-06 ENTRE 8 Y 17 HORAS</v>
          </cell>
          <cell r="AL5685">
            <v>1518051954</v>
          </cell>
          <cell r="AM5685">
            <v>224138311</v>
          </cell>
          <cell r="AN5685" t="str">
            <v>Sí</v>
          </cell>
        </row>
        <row r="5686">
          <cell r="A5686">
            <v>519</v>
          </cell>
          <cell r="B5686" t="str">
            <v>florencifacio@gmail.com</v>
          </cell>
          <cell r="C5686">
            <v>43989</v>
          </cell>
          <cell r="D5686" t="str">
            <v>Abierta</v>
          </cell>
          <cell r="E5686" t="str">
            <v>Recibido</v>
          </cell>
          <cell r="F5686" t="str">
            <v>Enviado</v>
          </cell>
          <cell r="G5686" t="str">
            <v>ARS</v>
          </cell>
          <cell r="H5686" t="str">
            <v>2257.28</v>
          </cell>
          <cell r="I5686">
            <v>0</v>
          </cell>
          <cell r="J5686">
            <v>0</v>
          </cell>
          <cell r="K5686" t="str">
            <v>2257.28</v>
          </cell>
          <cell r="L5686" t="str">
            <v>Florencia Facio</v>
          </cell>
          <cell r="M5686">
            <v>28030506</v>
          </cell>
          <cell r="N5686">
            <v>1141909410</v>
          </cell>
          <cell r="O5686" t="str">
            <v>Florencia Facio</v>
          </cell>
          <cell r="P5686">
            <v>1141909410</v>
          </cell>
          <cell r="Q5686" t="str">
            <v>Nuñez</v>
          </cell>
          <cell r="R5686">
            <v>2442</v>
          </cell>
          <cell r="S5686" t="str">
            <v>2C</v>
          </cell>
          <cell r="T5686" t="str">
            <v>Nuñez</v>
          </cell>
          <cell r="U5686" t="str">
            <v>Caba</v>
          </cell>
          <cell r="V5686">
            <v>1429</v>
          </cell>
          <cell r="W5686" t="str">
            <v>Capital Federal</v>
          </cell>
          <cell r="Y5686" t="str">
            <v>SIN CARGO (CABA Y GRAN PARTE DE GBA)</v>
          </cell>
          <cell r="Z5686" t="str">
            <v>Mercado Pago</v>
          </cell>
          <cell r="AC5686" t="str">
            <v>PEDIDO 519 Y 520 POR FAVOR ENVIAR JUNTOS!</v>
          </cell>
          <cell r="AD5686">
            <v>43989</v>
          </cell>
          <cell r="AE5686">
            <v>43992</v>
          </cell>
          <cell r="AF5686" t="str">
            <v>BANDEJA BAMBOO BLANCO 40X5CM</v>
          </cell>
          <cell r="AG5686" t="str">
            <v>2257.28</v>
          </cell>
          <cell r="AH5686">
            <v>1</v>
          </cell>
          <cell r="AI5686" t="str">
            <v>BA8133BLA</v>
          </cell>
          <cell r="AJ5686" t="str">
            <v>Móvil</v>
          </cell>
          <cell r="AK5686" t="str">
            <v>LLEGA 12-06 ENTRE 8 Y 17 HORAS</v>
          </cell>
          <cell r="AL5686">
            <v>1518035469</v>
          </cell>
          <cell r="AM5686">
            <v>224338959</v>
          </cell>
          <cell r="AN5686" t="str">
            <v>Sí</v>
          </cell>
        </row>
        <row r="5687">
          <cell r="A5687">
            <v>518</v>
          </cell>
          <cell r="B5687" t="str">
            <v>maviche7@hotmail.com</v>
          </cell>
          <cell r="C5687">
            <v>43989</v>
          </cell>
          <cell r="D5687" t="str">
            <v>Abierta</v>
          </cell>
          <cell r="E5687" t="str">
            <v>Recibido</v>
          </cell>
          <cell r="F5687" t="str">
            <v>Enviado</v>
          </cell>
          <cell r="G5687" t="str">
            <v>ARS</v>
          </cell>
          <cell r="H5687">
            <v>3598</v>
          </cell>
          <cell r="I5687">
            <v>0</v>
          </cell>
          <cell r="J5687">
            <v>0</v>
          </cell>
          <cell r="K5687">
            <v>3598</v>
          </cell>
          <cell r="L5687" t="str">
            <v>Maria Cordido</v>
          </cell>
          <cell r="M5687">
            <v>6227456</v>
          </cell>
          <cell r="N5687">
            <v>1162570452</v>
          </cell>
          <cell r="O5687" t="str">
            <v>Maria Cordido</v>
          </cell>
          <cell r="P5687">
            <v>1162570452</v>
          </cell>
          <cell r="Q5687" t="str">
            <v>Francisco Acuña de Figueroa</v>
          </cell>
          <cell r="R5687">
            <v>439</v>
          </cell>
          <cell r="S5687" t="str">
            <v>Casa</v>
          </cell>
          <cell r="T5687" t="str">
            <v>Almagro</v>
          </cell>
          <cell r="U5687" t="str">
            <v>Capital Federal</v>
          </cell>
          <cell r="V5687">
            <v>1180</v>
          </cell>
          <cell r="W5687" t="str">
            <v>Capital Federal</v>
          </cell>
          <cell r="Y5687" t="str">
            <v>SIN CARGO (CABA Y GRAN PARTE DE GBA)</v>
          </cell>
          <cell r="Z5687" t="str">
            <v>Mercado Pago</v>
          </cell>
          <cell r="AD5687">
            <v>43989</v>
          </cell>
          <cell r="AE5687">
            <v>43991</v>
          </cell>
          <cell r="AF5687" t="str">
            <v>SET:  BALDE CENTRIFUGADOR + 1 TRAPEADOR CON MOPA+ REPUESTO MOPA</v>
          </cell>
          <cell r="AG5687">
            <v>1799</v>
          </cell>
          <cell r="AH5687">
            <v>2</v>
          </cell>
          <cell r="AI5687" t="str">
            <v>046LI6698</v>
          </cell>
          <cell r="AJ5687" t="str">
            <v>Móvil</v>
          </cell>
          <cell r="AK5687" t="str">
            <v xml:space="preserve">LLEGA 10-06 ENTRE 8 Y 17 HORAS </v>
          </cell>
          <cell r="AL5687">
            <v>1518028485</v>
          </cell>
          <cell r="AM5687">
            <v>224331755</v>
          </cell>
          <cell r="AN5687" t="str">
            <v>Sí</v>
          </cell>
        </row>
        <row r="5688">
          <cell r="A5688">
            <v>517</v>
          </cell>
          <cell r="B5688" t="str">
            <v>florenciafacio@gmail.com</v>
          </cell>
          <cell r="C5688">
            <v>43989</v>
          </cell>
          <cell r="D5688" t="str">
            <v>Abierta</v>
          </cell>
          <cell r="E5688" t="str">
            <v>Recibido</v>
          </cell>
          <cell r="F5688" t="str">
            <v>Enviado</v>
          </cell>
          <cell r="G5688" t="str">
            <v>ARS</v>
          </cell>
          <cell r="H5688" t="str">
            <v>3058.46</v>
          </cell>
          <cell r="I5688">
            <v>0</v>
          </cell>
          <cell r="J5688">
            <v>0</v>
          </cell>
          <cell r="K5688" t="str">
            <v>3058.46</v>
          </cell>
          <cell r="L5688" t="str">
            <v>Florencia Facio</v>
          </cell>
          <cell r="M5688">
            <v>28030506</v>
          </cell>
          <cell r="N5688">
            <v>1141909410</v>
          </cell>
          <cell r="O5688" t="str">
            <v>Florencia Facio</v>
          </cell>
          <cell r="P5688">
            <v>1141909410</v>
          </cell>
          <cell r="Q5688" t="str">
            <v>Nuñez</v>
          </cell>
          <cell r="R5688">
            <v>2442</v>
          </cell>
          <cell r="S5688" t="str">
            <v>2C</v>
          </cell>
          <cell r="T5688" t="str">
            <v>Nuñez</v>
          </cell>
          <cell r="U5688" t="str">
            <v>Caba</v>
          </cell>
          <cell r="V5688">
            <v>1429</v>
          </cell>
          <cell r="W5688" t="str">
            <v>Capital Federal</v>
          </cell>
          <cell r="Y5688" t="str">
            <v>SIN CARGO (CABA Y GRAN PARTE DE GBA)</v>
          </cell>
          <cell r="Z5688" t="str">
            <v>Mercado Pago</v>
          </cell>
          <cell r="AD5688">
            <v>43989</v>
          </cell>
          <cell r="AE5688">
            <v>43992</v>
          </cell>
          <cell r="AF5688" t="str">
            <v>BATIDOR SEMIAUTOMATICO 34 CM</v>
          </cell>
          <cell r="AG5688" t="str">
            <v>313.5</v>
          </cell>
          <cell r="AH5688">
            <v>1</v>
          </cell>
          <cell r="AI5688" t="str">
            <v>046BA4824</v>
          </cell>
          <cell r="AJ5688" t="str">
            <v>Móvil</v>
          </cell>
          <cell r="AK5688" t="str">
            <v>LLEGA 12-06 ENTRE 8 Y 17 HORAS</v>
          </cell>
          <cell r="AL5688">
            <v>1518023756</v>
          </cell>
          <cell r="AM5688">
            <v>224322339</v>
          </cell>
          <cell r="AN5688" t="str">
            <v>Sí</v>
          </cell>
        </row>
        <row r="5689">
          <cell r="A5689">
            <v>517</v>
          </cell>
          <cell r="B5689" t="str">
            <v>florenciafacio@gmail.com</v>
          </cell>
          <cell r="AF5689" t="str">
            <v>TAMIZ</v>
          </cell>
          <cell r="AG5689" t="str">
            <v>569.8</v>
          </cell>
          <cell r="AH5689">
            <v>2</v>
          </cell>
          <cell r="AI5689" t="str">
            <v>046BA4748</v>
          </cell>
          <cell r="AN5689" t="str">
            <v>Sí</v>
          </cell>
        </row>
        <row r="5690">
          <cell r="A5690">
            <v>517</v>
          </cell>
          <cell r="B5690" t="str">
            <v>florenciafacio@gmail.com</v>
          </cell>
          <cell r="AF5690" t="str">
            <v>MOLDE P/PIZZA ANTIADHERENTE NEGRO 30 CM.</v>
          </cell>
          <cell r="AG5690" t="str">
            <v>802.68</v>
          </cell>
          <cell r="AH5690">
            <v>2</v>
          </cell>
          <cell r="AI5690" t="str">
            <v>043BA6161</v>
          </cell>
          <cell r="AN5690" t="str">
            <v>Sí</v>
          </cell>
        </row>
        <row r="5691">
          <cell r="A5691">
            <v>516</v>
          </cell>
          <cell r="B5691" t="str">
            <v>bardancaloreley@hotmail.com.ar</v>
          </cell>
          <cell r="C5691">
            <v>43989</v>
          </cell>
          <cell r="D5691" t="str">
            <v>Abierta</v>
          </cell>
          <cell r="E5691" t="str">
            <v>Recibido</v>
          </cell>
          <cell r="F5691" t="str">
            <v>Enviado</v>
          </cell>
          <cell r="G5691" t="str">
            <v>ARS</v>
          </cell>
          <cell r="H5691" t="str">
            <v>3595.34</v>
          </cell>
          <cell r="I5691">
            <v>0</v>
          </cell>
          <cell r="J5691">
            <v>0</v>
          </cell>
          <cell r="K5691" t="str">
            <v>3595.34</v>
          </cell>
          <cell r="L5691" t="str">
            <v>Loreley Bardanca</v>
          </cell>
          <cell r="M5691">
            <v>31725329</v>
          </cell>
          <cell r="N5691">
            <v>1167619296</v>
          </cell>
          <cell r="O5691" t="str">
            <v>Loreley Bardanca</v>
          </cell>
          <cell r="P5691">
            <v>1167619296</v>
          </cell>
          <cell r="Q5691" t="str">
            <v>La Pampa</v>
          </cell>
          <cell r="R5691">
            <v>5273</v>
          </cell>
          <cell r="T5691" t="str">
            <v>Villa Urquiza</v>
          </cell>
          <cell r="U5691" t="str">
            <v>Caba</v>
          </cell>
          <cell r="V5691">
            <v>1431</v>
          </cell>
          <cell r="W5691" t="str">
            <v>Capital Federal</v>
          </cell>
          <cell r="Y5691" t="str">
            <v>SIN CARGO (CABA Y GRAN PARTE DE GBA)</v>
          </cell>
          <cell r="Z5691" t="str">
            <v>Mercado Pago</v>
          </cell>
          <cell r="AD5691">
            <v>43989</v>
          </cell>
          <cell r="AE5691">
            <v>43992</v>
          </cell>
          <cell r="AF5691" t="str">
            <v>INFUSOR DE TE</v>
          </cell>
          <cell r="AG5691">
            <v>154</v>
          </cell>
          <cell r="AH5691">
            <v>1</v>
          </cell>
          <cell r="AI5691" t="str">
            <v>046BA4757</v>
          </cell>
          <cell r="AJ5691" t="str">
            <v>Móvil</v>
          </cell>
          <cell r="AK5691" t="str">
            <v>LLEGA 11-06 ENTRE 8 Y 17 HORAS</v>
          </cell>
          <cell r="AL5691">
            <v>1518015191</v>
          </cell>
          <cell r="AM5691">
            <v>224243499</v>
          </cell>
          <cell r="AN5691" t="str">
            <v>Sí</v>
          </cell>
        </row>
        <row r="5692">
          <cell r="A5692">
            <v>516</v>
          </cell>
          <cell r="B5692" t="str">
            <v>bardancaloreley@hotmail.com.ar</v>
          </cell>
          <cell r="AF5692" t="str">
            <v>RALLADOR DE MANO MEDIANO 20 CM</v>
          </cell>
          <cell r="AG5692" t="str">
            <v>43.87</v>
          </cell>
          <cell r="AH5692">
            <v>1</v>
          </cell>
          <cell r="AI5692" t="str">
            <v>BA7382</v>
          </cell>
          <cell r="AN5692" t="str">
            <v>Sí</v>
          </cell>
        </row>
        <row r="5693">
          <cell r="A5693">
            <v>516</v>
          </cell>
          <cell r="B5693" t="str">
            <v>bardancaloreley@hotmail.com.ar</v>
          </cell>
          <cell r="AF5693" t="str">
            <v>BANDEJA BAMBOO NEGRO 30X4CM</v>
          </cell>
          <cell r="AG5693" t="str">
            <v>1395.37</v>
          </cell>
          <cell r="AH5693">
            <v>1</v>
          </cell>
          <cell r="AI5693" t="str">
            <v>BA8135NEG</v>
          </cell>
          <cell r="AN5693" t="str">
            <v>Sí</v>
          </cell>
        </row>
        <row r="5694">
          <cell r="A5694">
            <v>516</v>
          </cell>
          <cell r="B5694" t="str">
            <v>bardancaloreley@hotmail.com.ar</v>
          </cell>
          <cell r="AF5694" t="str">
            <v>MOLDE BUDINERA</v>
          </cell>
          <cell r="AG5694" t="str">
            <v>442.2</v>
          </cell>
          <cell r="AH5694">
            <v>1</v>
          </cell>
          <cell r="AI5694" t="str">
            <v>046BA4829</v>
          </cell>
          <cell r="AN5694" t="str">
            <v>Sí</v>
          </cell>
        </row>
        <row r="5695">
          <cell r="A5695">
            <v>516</v>
          </cell>
          <cell r="B5695" t="str">
            <v>bardancaloreley@hotmail.com.ar</v>
          </cell>
          <cell r="AF5695" t="str">
            <v>YERBERO PARAISO SET X 2 16 X 8.5CM DIAM.</v>
          </cell>
          <cell r="AG5695" t="str">
            <v>708.3</v>
          </cell>
          <cell r="AH5695">
            <v>1</v>
          </cell>
          <cell r="AI5695" t="str">
            <v>645LA55083</v>
          </cell>
          <cell r="AN5695" t="str">
            <v>Sí</v>
          </cell>
        </row>
        <row r="5696">
          <cell r="A5696">
            <v>516</v>
          </cell>
          <cell r="B5696" t="str">
            <v>bardancaloreley@hotmail.com.ar</v>
          </cell>
          <cell r="AF5696" t="str">
            <v>TAMIZ</v>
          </cell>
          <cell r="AG5696" t="str">
            <v>569.8</v>
          </cell>
          <cell r="AH5696">
            <v>1</v>
          </cell>
          <cell r="AI5696" t="str">
            <v>046BA4748</v>
          </cell>
          <cell r="AN5696" t="str">
            <v>Sí</v>
          </cell>
        </row>
        <row r="5697">
          <cell r="A5697">
            <v>516</v>
          </cell>
          <cell r="B5697" t="str">
            <v>bardancaloreley@hotmail.com.ar</v>
          </cell>
          <cell r="AF5697" t="str">
            <v>MOLDE TARTERA</v>
          </cell>
          <cell r="AG5697" t="str">
            <v>281.8</v>
          </cell>
          <cell r="AH5697">
            <v>1</v>
          </cell>
          <cell r="AI5697" t="str">
            <v>046BA4836</v>
          </cell>
          <cell r="AN5697" t="str">
            <v>Sí</v>
          </cell>
        </row>
        <row r="5698">
          <cell r="A5698">
            <v>515</v>
          </cell>
          <cell r="B5698" t="str">
            <v>vanina.grassi@gmail.com</v>
          </cell>
          <cell r="C5698">
            <v>43989</v>
          </cell>
          <cell r="D5698" t="str">
            <v>Abierta</v>
          </cell>
          <cell r="E5698" t="str">
            <v>Recibido</v>
          </cell>
          <cell r="F5698" t="str">
            <v>Enviado</v>
          </cell>
          <cell r="G5698" t="str">
            <v>ARS</v>
          </cell>
          <cell r="H5698" t="str">
            <v>3770.75</v>
          </cell>
          <cell r="I5698">
            <v>0</v>
          </cell>
          <cell r="J5698">
            <v>0</v>
          </cell>
          <cell r="K5698" t="str">
            <v>3770.75</v>
          </cell>
          <cell r="L5698" t="str">
            <v>Vanina Grassi</v>
          </cell>
          <cell r="M5698">
            <v>34178453</v>
          </cell>
          <cell r="N5698">
            <v>50016010</v>
          </cell>
          <cell r="O5698" t="str">
            <v>Vanina Grassi</v>
          </cell>
          <cell r="P5698">
            <v>50016010</v>
          </cell>
          <cell r="Q5698" t="str">
            <v>Barcelo</v>
          </cell>
          <cell r="R5698">
            <v>883</v>
          </cell>
          <cell r="T5698" t="str">
            <v>Villa Dominico</v>
          </cell>
          <cell r="U5698" t="str">
            <v>Avellaneda</v>
          </cell>
          <cell r="V5698">
            <v>1874</v>
          </cell>
          <cell r="W5698" t="str">
            <v>Gran Buenos Aires</v>
          </cell>
          <cell r="Y5698" t="str">
            <v>SIN CARGO (CABA Y GRAN PARTE DE GBA)</v>
          </cell>
          <cell r="Z5698" t="str">
            <v>Mercado Pago</v>
          </cell>
          <cell r="AD5698">
            <v>43989</v>
          </cell>
          <cell r="AE5698">
            <v>43992</v>
          </cell>
          <cell r="AF5698" t="str">
            <v>PACK X 6 VASO LIVERPOOL X 310ML</v>
          </cell>
          <cell r="AG5698" t="str">
            <v>659.78</v>
          </cell>
          <cell r="AH5698">
            <v>1</v>
          </cell>
          <cell r="AI5698" t="str">
            <v>TW40523</v>
          </cell>
          <cell r="AJ5698" t="str">
            <v>Móvil</v>
          </cell>
          <cell r="AK5698" t="str">
            <v>LLEGA 11-06 ENTRE 8 Y 17 HORAS</v>
          </cell>
          <cell r="AL5698">
            <v>1518010679</v>
          </cell>
          <cell r="AM5698">
            <v>224298638</v>
          </cell>
          <cell r="AN5698" t="str">
            <v>Sí</v>
          </cell>
        </row>
        <row r="5699">
          <cell r="A5699">
            <v>515</v>
          </cell>
          <cell r="B5699" t="str">
            <v>vanina.grassi@gmail.com</v>
          </cell>
          <cell r="AF5699" t="str">
            <v>SECADOR DE VIDRIOS 4 COLORES 29 X 3 X 30 CM (Verde)</v>
          </cell>
          <cell r="AG5699" t="str">
            <v>307.44</v>
          </cell>
          <cell r="AH5699">
            <v>1</v>
          </cell>
          <cell r="AN5699" t="str">
            <v>Sí</v>
          </cell>
        </row>
        <row r="5700">
          <cell r="A5700">
            <v>515</v>
          </cell>
          <cell r="B5700" t="str">
            <v>vanina.grassi@gmail.com</v>
          </cell>
          <cell r="AF5700" t="str">
            <v>ESCURRIDOR DE BACHA COLOR GRIS (Gris)</v>
          </cell>
          <cell r="AG5700" t="str">
            <v>654.54</v>
          </cell>
          <cell r="AH5700">
            <v>1</v>
          </cell>
          <cell r="AN5700" t="str">
            <v>Sí</v>
          </cell>
        </row>
        <row r="5701">
          <cell r="A5701">
            <v>515</v>
          </cell>
          <cell r="B5701" t="str">
            <v>vanina.grassi@gmail.com</v>
          </cell>
          <cell r="AF5701" t="str">
            <v>PROMO: MOPA PREMIUM + TRAPEADOR DE MANO</v>
          </cell>
          <cell r="AG5701">
            <v>2099</v>
          </cell>
          <cell r="AH5701">
            <v>1</v>
          </cell>
          <cell r="AI5701" t="str">
            <v>046LI6698//046LI7902</v>
          </cell>
          <cell r="AN5701" t="str">
            <v>Sí</v>
          </cell>
        </row>
        <row r="5702">
          <cell r="A5702">
            <v>515</v>
          </cell>
          <cell r="B5702" t="str">
            <v>vanina.grassi@gmail.com</v>
          </cell>
          <cell r="AF5702" t="str">
            <v>RALLADOR DE MANO GRUESO 20 CM</v>
          </cell>
          <cell r="AG5702" t="str">
            <v>49.99</v>
          </cell>
          <cell r="AH5702">
            <v>1</v>
          </cell>
          <cell r="AI5702" t="str">
            <v>BA7383</v>
          </cell>
          <cell r="AN5702" t="str">
            <v>Sí</v>
          </cell>
        </row>
        <row r="5703">
          <cell r="A5703">
            <v>514</v>
          </cell>
          <cell r="B5703" t="str">
            <v>juliana_cucagna@hotmail.com</v>
          </cell>
          <cell r="C5703">
            <v>43989</v>
          </cell>
          <cell r="D5703" t="str">
            <v>Abierta</v>
          </cell>
          <cell r="E5703" t="str">
            <v>Pendiente</v>
          </cell>
          <cell r="F5703" t="str">
            <v>No está empaquetado</v>
          </cell>
          <cell r="G5703" t="str">
            <v>ARS</v>
          </cell>
          <cell r="H5703" t="str">
            <v>1534.74</v>
          </cell>
          <cell r="I5703" t="str">
            <v>230.21</v>
          </cell>
          <cell r="J5703">
            <v>0</v>
          </cell>
          <cell r="K5703" t="str">
            <v>1304.53</v>
          </cell>
          <cell r="L5703" t="str">
            <v>Juliana Cucagna</v>
          </cell>
          <cell r="M5703">
            <v>38098164</v>
          </cell>
          <cell r="N5703">
            <v>247415686243</v>
          </cell>
          <cell r="O5703" t="str">
            <v>Juliana Cucagna</v>
          </cell>
          <cell r="P5703">
            <v>247415686243</v>
          </cell>
          <cell r="Q5703" t="str">
            <v>Avenida Coronel diaz</v>
          </cell>
          <cell r="R5703">
            <v>2351</v>
          </cell>
          <cell r="S5703" t="str">
            <v>Piso 10 D</v>
          </cell>
          <cell r="T5703" t="str">
            <v>Palermo</v>
          </cell>
          <cell r="U5703" t="str">
            <v>Caba</v>
          </cell>
          <cell r="V5703">
            <v>1425</v>
          </cell>
          <cell r="W5703" t="str">
            <v>Capital Federal</v>
          </cell>
          <cell r="Y5703" t="str">
            <v>SIN CARGO (CABA Y GRAN PARTE DE GBA)</v>
          </cell>
          <cell r="Z5703" t="str">
            <v>Mercado Pago</v>
          </cell>
          <cell r="AA5703" t="str">
            <v>GIMEACCARDI</v>
          </cell>
          <cell r="AF5703" t="str">
            <v>ESPECIERO 6 PIEZAS DE ACERO INOXIDABLE 20X20 CM</v>
          </cell>
          <cell r="AG5703" t="str">
            <v>1534.74</v>
          </cell>
          <cell r="AH5703">
            <v>1</v>
          </cell>
          <cell r="AI5703" t="str">
            <v>BA8194</v>
          </cell>
          <cell r="AJ5703" t="str">
            <v>Móvil</v>
          </cell>
          <cell r="AK5703" t="str">
            <v/>
          </cell>
          <cell r="AL5703">
            <v>1517957993</v>
          </cell>
          <cell r="AM5703">
            <v>224261000</v>
          </cell>
          <cell r="AN5703" t="str">
            <v>Sí</v>
          </cell>
        </row>
        <row r="5704">
          <cell r="A5704">
            <v>513</v>
          </cell>
          <cell r="B5704" t="str">
            <v>paradelapilar@gmail.com</v>
          </cell>
          <cell r="C5704">
            <v>43989</v>
          </cell>
          <cell r="D5704" t="str">
            <v>Abierta</v>
          </cell>
          <cell r="E5704" t="str">
            <v>Recibido</v>
          </cell>
          <cell r="F5704" t="str">
            <v>Enviado</v>
          </cell>
          <cell r="G5704" t="str">
            <v>ARS</v>
          </cell>
          <cell r="H5704">
            <v>1799</v>
          </cell>
          <cell r="I5704">
            <v>0</v>
          </cell>
          <cell r="J5704">
            <v>0</v>
          </cell>
          <cell r="K5704">
            <v>1799</v>
          </cell>
          <cell r="L5704" t="str">
            <v>Pilar Paradela</v>
          </cell>
          <cell r="M5704">
            <v>33698041</v>
          </cell>
          <cell r="N5704">
            <v>35065345</v>
          </cell>
          <cell r="O5704" t="str">
            <v>Pilar Paradela</v>
          </cell>
          <cell r="P5704">
            <v>35065345</v>
          </cell>
          <cell r="Q5704" t="str">
            <v>Necochea</v>
          </cell>
          <cell r="R5704">
            <v>252</v>
          </cell>
          <cell r="S5704" t="str">
            <v>3b</v>
          </cell>
          <cell r="U5704" t="str">
            <v>Ramos mejía</v>
          </cell>
          <cell r="V5704">
            <v>1704</v>
          </cell>
          <cell r="W5704" t="str">
            <v>Gran Buenos Aires</v>
          </cell>
          <cell r="Y5704" t="str">
            <v>SIN CARGO (CABA Y GRAN PARTE DE GBA)</v>
          </cell>
          <cell r="Z5704" t="str">
            <v>Mercado Pago</v>
          </cell>
          <cell r="AD5704">
            <v>43989</v>
          </cell>
          <cell r="AE5704">
            <v>43992</v>
          </cell>
          <cell r="AF5704" t="str">
            <v>SET:  BALDE CENTRIFUGADOR + 1 TRAPEADOR CON MOPA+ REPUESTO MOPA</v>
          </cell>
          <cell r="AG5704">
            <v>1799</v>
          </cell>
          <cell r="AH5704">
            <v>1</v>
          </cell>
          <cell r="AI5704" t="str">
            <v>046LI6698</v>
          </cell>
          <cell r="AJ5704" t="str">
            <v>Móvil</v>
          </cell>
          <cell r="AK5704" t="str">
            <v>LLEGA 12-06 ENTRE 8 Y 17 HORAS</v>
          </cell>
          <cell r="AL5704">
            <v>1517956685</v>
          </cell>
          <cell r="AM5704">
            <v>224262554</v>
          </cell>
          <cell r="AN5704" t="str">
            <v>Sí</v>
          </cell>
        </row>
        <row r="5705">
          <cell r="A5705">
            <v>512</v>
          </cell>
          <cell r="B5705" t="str">
            <v>belu.93@live.com.ar</v>
          </cell>
          <cell r="C5705">
            <v>43989</v>
          </cell>
          <cell r="D5705" t="str">
            <v>Abierta</v>
          </cell>
          <cell r="E5705" t="str">
            <v>Recibido</v>
          </cell>
          <cell r="F5705" t="str">
            <v>Enviado</v>
          </cell>
          <cell r="G5705" t="str">
            <v>ARS</v>
          </cell>
          <cell r="H5705">
            <v>1223</v>
          </cell>
          <cell r="I5705">
            <v>0</v>
          </cell>
          <cell r="J5705">
            <v>655</v>
          </cell>
          <cell r="K5705">
            <v>1878</v>
          </cell>
          <cell r="L5705" t="str">
            <v>Maria Belen Pollero</v>
          </cell>
          <cell r="M5705">
            <v>37030133</v>
          </cell>
          <cell r="N5705">
            <v>232415593147</v>
          </cell>
          <cell r="O5705" t="str">
            <v>Maria Belen Pollero</v>
          </cell>
          <cell r="P5705">
            <v>232415593147</v>
          </cell>
          <cell r="Q5705">
            <v>32</v>
          </cell>
          <cell r="R5705">
            <v>874</v>
          </cell>
          <cell r="S5705" t="str">
            <v>1° timbre</v>
          </cell>
          <cell r="U5705" t="str">
            <v>Mercedes</v>
          </cell>
          <cell r="V5705">
            <v>6600</v>
          </cell>
          <cell r="W5705" t="str">
            <v>Buenos Aires</v>
          </cell>
          <cell r="Y5705" t="str">
            <v>Correo Argentino - Encomienda Clásica</v>
          </cell>
          <cell r="Z5705" t="str">
            <v>Mercado Pago</v>
          </cell>
          <cell r="AD5705">
            <v>43989</v>
          </cell>
          <cell r="AE5705">
            <v>43992</v>
          </cell>
          <cell r="AF5705" t="str">
            <v>RALLADOR DE MANO MEDIANO 20 CM</v>
          </cell>
          <cell r="AG5705" t="str">
            <v>43.87</v>
          </cell>
          <cell r="AH5705">
            <v>1</v>
          </cell>
          <cell r="AI5705" t="str">
            <v>BA7382</v>
          </cell>
          <cell r="AJ5705" t="str">
            <v>Web</v>
          </cell>
          <cell r="AK5705" t="str">
            <v>SALE HOY AL CORREO ENTRE 15 Y 18 HORAS !</v>
          </cell>
          <cell r="AL5705">
            <v>1517954662</v>
          </cell>
          <cell r="AM5705">
            <v>224256649</v>
          </cell>
          <cell r="AN5705" t="str">
            <v>Sí</v>
          </cell>
        </row>
        <row r="5706">
          <cell r="A5706">
            <v>512</v>
          </cell>
          <cell r="B5706" t="str">
            <v>belu.93@live.com.ar</v>
          </cell>
          <cell r="AF5706" t="str">
            <v>INFUSOR DE TE</v>
          </cell>
          <cell r="AG5706">
            <v>154</v>
          </cell>
          <cell r="AH5706">
            <v>1</v>
          </cell>
          <cell r="AI5706" t="str">
            <v>046BA4757</v>
          </cell>
          <cell r="AN5706" t="str">
            <v>Sí</v>
          </cell>
        </row>
        <row r="5707">
          <cell r="A5707">
            <v>512</v>
          </cell>
          <cell r="B5707" t="str">
            <v>belu.93@live.com.ar</v>
          </cell>
          <cell r="AF5707" t="str">
            <v>MACETA DE CERAMICA JARRITO 15X7,5CM</v>
          </cell>
          <cell r="AG5707" t="str">
            <v>255.07</v>
          </cell>
          <cell r="AH5707">
            <v>1</v>
          </cell>
          <cell r="AI5707" t="str">
            <v>DE7519</v>
          </cell>
          <cell r="AN5707" t="str">
            <v>Sí</v>
          </cell>
        </row>
        <row r="5708">
          <cell r="A5708">
            <v>512</v>
          </cell>
          <cell r="B5708" t="str">
            <v>belu.93@live.com.ar</v>
          </cell>
          <cell r="AF5708" t="str">
            <v>INDIVIDUAL DE CUERINA HOJAS 32.5CM DIAM</v>
          </cell>
          <cell r="AG5708" t="str">
            <v>385.03</v>
          </cell>
          <cell r="AH5708">
            <v>2</v>
          </cell>
          <cell r="AI5708" t="str">
            <v>CHUIN15C</v>
          </cell>
          <cell r="AN5708" t="str">
            <v>Sí</v>
          </cell>
        </row>
        <row r="5709">
          <cell r="A5709">
            <v>511</v>
          </cell>
          <cell r="B5709" t="str">
            <v>soleselvananni@gmail.com</v>
          </cell>
          <cell r="C5709">
            <v>43989</v>
          </cell>
          <cell r="D5709" t="str">
            <v>Abierta</v>
          </cell>
          <cell r="E5709" t="str">
            <v>Recibido</v>
          </cell>
          <cell r="F5709" t="str">
            <v>Enviado</v>
          </cell>
          <cell r="G5709" t="str">
            <v>ARS</v>
          </cell>
          <cell r="H5709" t="str">
            <v>2827.62</v>
          </cell>
          <cell r="I5709" t="str">
            <v>289.29</v>
          </cell>
          <cell r="J5709">
            <v>0</v>
          </cell>
          <cell r="K5709" t="str">
            <v>2538.33</v>
          </cell>
          <cell r="L5709" t="str">
            <v>Soledad Nanni</v>
          </cell>
          <cell r="M5709">
            <v>33794074</v>
          </cell>
          <cell r="N5709">
            <v>1157572230</v>
          </cell>
          <cell r="O5709" t="str">
            <v>Soledad nanni</v>
          </cell>
          <cell r="P5709">
            <v>1157572230</v>
          </cell>
          <cell r="Q5709" t="str">
            <v>Emili Zola</v>
          </cell>
          <cell r="R5709">
            <v>1511</v>
          </cell>
          <cell r="U5709" t="str">
            <v>Buenos Aires</v>
          </cell>
          <cell r="V5709">
            <v>1878</v>
          </cell>
          <cell r="W5709" t="str">
            <v>Gran Buenos Aires</v>
          </cell>
          <cell r="Y5709" t="str">
            <v>SIN CARGO (CABA Y GRAN PARTE DE GBA)</v>
          </cell>
          <cell r="Z5709" t="str">
            <v>Mercado Pago</v>
          </cell>
          <cell r="AA5709" t="str">
            <v>GIMEACCARDI</v>
          </cell>
          <cell r="AD5709">
            <v>43990</v>
          </cell>
          <cell r="AE5709">
            <v>43992</v>
          </cell>
          <cell r="AF5709" t="str">
            <v>BOMBONERA DE VIDRIO 20X12CM</v>
          </cell>
          <cell r="AG5709" t="str">
            <v>810.64</v>
          </cell>
          <cell r="AH5709">
            <v>1</v>
          </cell>
          <cell r="AI5709" t="str">
            <v>046BA6363</v>
          </cell>
          <cell r="AJ5709" t="str">
            <v>Móvil</v>
          </cell>
          <cell r="AK5709" t="str">
            <v>LLEGA 11-06 ENTRE 8 Y 17 HORAS</v>
          </cell>
          <cell r="AL5709">
            <v>1517948160</v>
          </cell>
          <cell r="AM5709">
            <v>220297711</v>
          </cell>
          <cell r="AN5709" t="str">
            <v>Sí</v>
          </cell>
        </row>
        <row r="5710">
          <cell r="A5710">
            <v>511</v>
          </cell>
          <cell r="B5710" t="str">
            <v>soleselvananni@gmail.com</v>
          </cell>
          <cell r="AF5710" t="str">
            <v>FRASCO VIDRIO 19CM X 9CM DIAM</v>
          </cell>
          <cell r="AG5710" t="str">
            <v>372.66</v>
          </cell>
          <cell r="AH5710">
            <v>3</v>
          </cell>
          <cell r="AI5710" t="str">
            <v>BA6431</v>
          </cell>
          <cell r="AN5710" t="str">
            <v>Sí</v>
          </cell>
        </row>
        <row r="5711">
          <cell r="A5711">
            <v>511</v>
          </cell>
          <cell r="B5711" t="str">
            <v>soleselvananni@gmail.com</v>
          </cell>
          <cell r="AF5711" t="str">
            <v>PROMO: BUDINERA + TARTERA + BATIDOR SEMIAUTOMATICO</v>
          </cell>
          <cell r="AG5711">
            <v>899</v>
          </cell>
          <cell r="AH5711">
            <v>1</v>
          </cell>
          <cell r="AI5711" t="str">
            <v>046BA4829//046BA4836//046BA4824</v>
          </cell>
          <cell r="AN5711" t="str">
            <v>Sí</v>
          </cell>
        </row>
        <row r="5712">
          <cell r="A5712">
            <v>510</v>
          </cell>
          <cell r="B5712" t="str">
            <v>alevillanueva76@hotmail.com</v>
          </cell>
          <cell r="C5712">
            <v>43989</v>
          </cell>
          <cell r="D5712" t="str">
            <v>Abierta</v>
          </cell>
          <cell r="E5712" t="str">
            <v>Recibido</v>
          </cell>
          <cell r="F5712" t="str">
            <v>Enviado</v>
          </cell>
          <cell r="G5712" t="str">
            <v>ARS</v>
          </cell>
          <cell r="H5712" t="str">
            <v>3836.61</v>
          </cell>
          <cell r="I5712" t="str">
            <v>575.49</v>
          </cell>
          <cell r="J5712">
            <v>0</v>
          </cell>
          <cell r="K5712" t="str">
            <v>3261.12</v>
          </cell>
          <cell r="L5712" t="str">
            <v>Alejandra Villanueva</v>
          </cell>
          <cell r="M5712">
            <v>25257930</v>
          </cell>
          <cell r="N5712">
            <v>26682945</v>
          </cell>
          <cell r="O5712" t="str">
            <v>Alejandra Villanueva</v>
          </cell>
          <cell r="P5712">
            <v>26682945</v>
          </cell>
          <cell r="Q5712" t="str">
            <v>Chile</v>
          </cell>
          <cell r="R5712">
            <v>849</v>
          </cell>
          <cell r="T5712" t="str">
            <v>Ayres plaza</v>
          </cell>
          <cell r="U5712" t="str">
            <v>Pilar</v>
          </cell>
          <cell r="V5712">
            <v>1669</v>
          </cell>
          <cell r="W5712" t="str">
            <v>Gran Buenos Aires</v>
          </cell>
          <cell r="Y5712" t="str">
            <v>SIN CARGO (CABA Y GRAN PARTE DE GBA)</v>
          </cell>
          <cell r="Z5712" t="str">
            <v>Mercado Pago</v>
          </cell>
          <cell r="AA5712" t="str">
            <v>GIMEACCARDI</v>
          </cell>
          <cell r="AD5712">
            <v>43989</v>
          </cell>
          <cell r="AE5712">
            <v>43992</v>
          </cell>
          <cell r="AF5712" t="str">
            <v>BOWL BAMBOO BLANCO 6X15CM</v>
          </cell>
          <cell r="AG5712">
            <v>539</v>
          </cell>
          <cell r="AH5712">
            <v>1</v>
          </cell>
          <cell r="AI5712" t="str">
            <v>BA7797</v>
          </cell>
          <cell r="AJ5712" t="str">
            <v>Móvil</v>
          </cell>
          <cell r="AK5712" t="str">
            <v>LLEGA 12-06 ENTRE 8 Y 17 HORAS</v>
          </cell>
          <cell r="AL5712">
            <v>1517936814</v>
          </cell>
          <cell r="AM5712">
            <v>224219896</v>
          </cell>
          <cell r="AN5712" t="str">
            <v>Sí</v>
          </cell>
        </row>
        <row r="5713">
          <cell r="A5713">
            <v>510</v>
          </cell>
          <cell r="B5713" t="str">
            <v>alevillanueva76@hotmail.com</v>
          </cell>
          <cell r="AF5713" t="str">
            <v>BANDEJA BAMBOO BLANCA  30CM X 4CM</v>
          </cell>
          <cell r="AG5713" t="str">
            <v>1395.37</v>
          </cell>
          <cell r="AH5713">
            <v>1</v>
          </cell>
          <cell r="AI5713" t="str">
            <v>BA8135BLA</v>
          </cell>
          <cell r="AN5713" t="str">
            <v>Sí</v>
          </cell>
        </row>
        <row r="5714">
          <cell r="A5714">
            <v>510</v>
          </cell>
          <cell r="B5714" t="str">
            <v>alevillanueva76@hotmail.com</v>
          </cell>
          <cell r="AF5714" t="str">
            <v>BOWL BAMBOO BLANCO 14X28CM</v>
          </cell>
          <cell r="AG5714" t="str">
            <v>1332.44</v>
          </cell>
          <cell r="AH5714">
            <v>1</v>
          </cell>
          <cell r="AI5714" t="str">
            <v>BA7812</v>
          </cell>
          <cell r="AN5714" t="str">
            <v>Sí</v>
          </cell>
        </row>
        <row r="5715">
          <cell r="A5715">
            <v>510</v>
          </cell>
          <cell r="B5715" t="str">
            <v>alevillanueva76@hotmail.com</v>
          </cell>
          <cell r="AF5715" t="str">
            <v>TAMIZ</v>
          </cell>
          <cell r="AG5715" t="str">
            <v>569.8</v>
          </cell>
          <cell r="AH5715">
            <v>1</v>
          </cell>
          <cell r="AI5715" t="str">
            <v>046BA4748</v>
          </cell>
          <cell r="AN5715" t="str">
            <v>Sí</v>
          </cell>
        </row>
        <row r="5716">
          <cell r="A5716">
            <v>509</v>
          </cell>
          <cell r="B5716" t="str">
            <v>pspcintiasalvatierra@hotmail.com</v>
          </cell>
          <cell r="C5716">
            <v>43989</v>
          </cell>
          <cell r="D5716" t="str">
            <v>Abierta</v>
          </cell>
          <cell r="E5716" t="str">
            <v>Recibido</v>
          </cell>
          <cell r="F5716" t="str">
            <v>Enviado</v>
          </cell>
          <cell r="G5716" t="str">
            <v>ARS</v>
          </cell>
          <cell r="H5716" t="str">
            <v>2257.28</v>
          </cell>
          <cell r="I5716" t="str">
            <v>338.59</v>
          </cell>
          <cell r="J5716">
            <v>655</v>
          </cell>
          <cell r="K5716" t="str">
            <v>2573.69</v>
          </cell>
          <cell r="L5716" t="str">
            <v>Cintia Salvatierra</v>
          </cell>
          <cell r="M5716">
            <v>32070519</v>
          </cell>
          <cell r="N5716">
            <v>2214550326</v>
          </cell>
          <cell r="O5716" t="str">
            <v>Cintia Salvatierra</v>
          </cell>
          <cell r="P5716">
            <v>2214550326</v>
          </cell>
          <cell r="Q5716">
            <v>115</v>
          </cell>
          <cell r="R5716">
            <v>1727</v>
          </cell>
          <cell r="S5716">
            <v>13</v>
          </cell>
          <cell r="U5716" t="str">
            <v>La Plata</v>
          </cell>
          <cell r="V5716">
            <v>1900</v>
          </cell>
          <cell r="W5716" t="str">
            <v>Buenos Aires</v>
          </cell>
          <cell r="Y5716" t="str">
            <v>Correo Argentino - Encomienda Clásica</v>
          </cell>
          <cell r="Z5716" t="str">
            <v>Mercado Pago</v>
          </cell>
          <cell r="AA5716" t="str">
            <v>GIMEACCARDI</v>
          </cell>
          <cell r="AD5716">
            <v>43989</v>
          </cell>
          <cell r="AE5716">
            <v>43992</v>
          </cell>
          <cell r="AF5716" t="str">
            <v>BANDEJA BAMBOO BLANCO 40X5CM</v>
          </cell>
          <cell r="AG5716" t="str">
            <v>2257.28</v>
          </cell>
          <cell r="AH5716">
            <v>1</v>
          </cell>
          <cell r="AI5716" t="str">
            <v>BA8133BLA</v>
          </cell>
          <cell r="AJ5716" t="str">
            <v>Móvil</v>
          </cell>
          <cell r="AK5716" t="str">
            <v>LLEGA 11-06 ENTRE 8 Y 17 HORAS</v>
          </cell>
          <cell r="AL5716">
            <v>1517933736</v>
          </cell>
          <cell r="AM5716">
            <v>224149108</v>
          </cell>
          <cell r="AN5716" t="str">
            <v>Sí</v>
          </cell>
        </row>
        <row r="5717">
          <cell r="A5717">
            <v>508</v>
          </cell>
          <cell r="B5717" t="str">
            <v>camilagomez1912@gmail.com</v>
          </cell>
          <cell r="C5717">
            <v>43989</v>
          </cell>
          <cell r="D5717" t="str">
            <v>Abierta</v>
          </cell>
          <cell r="E5717" t="str">
            <v>Recibido</v>
          </cell>
          <cell r="F5717" t="str">
            <v>Enviado</v>
          </cell>
          <cell r="G5717" t="str">
            <v>ARS</v>
          </cell>
          <cell r="H5717">
            <v>1799</v>
          </cell>
          <cell r="I5717">
            <v>0</v>
          </cell>
          <cell r="J5717">
            <v>0</v>
          </cell>
          <cell r="K5717">
            <v>1799</v>
          </cell>
          <cell r="L5717" t="str">
            <v>Victoria Lago Romo</v>
          </cell>
          <cell r="M5717">
            <v>38721823</v>
          </cell>
          <cell r="N5717">
            <v>2945696988</v>
          </cell>
          <cell r="O5717" t="str">
            <v>Victoria Lago Romo</v>
          </cell>
          <cell r="P5717">
            <v>2945696988</v>
          </cell>
          <cell r="Q5717" t="str">
            <v>Armenia</v>
          </cell>
          <cell r="R5717">
            <v>1284</v>
          </cell>
          <cell r="T5717" t="str">
            <v>Palermo</v>
          </cell>
          <cell r="U5717" t="str">
            <v>Caba</v>
          </cell>
          <cell r="V5717">
            <v>1414</v>
          </cell>
          <cell r="W5717" t="str">
            <v>Capital Federal</v>
          </cell>
          <cell r="Y5717" t="str">
            <v>SIN CARGO (CABA Y GRAN PARTE DE GBA)</v>
          </cell>
          <cell r="Z5717" t="str">
            <v>Mercado Pago</v>
          </cell>
          <cell r="AB5717" t="str">
            <v>Avisar antes de pasar por favor asi estoy atenta</v>
          </cell>
          <cell r="AD5717">
            <v>43989</v>
          </cell>
          <cell r="AE5717">
            <v>43992</v>
          </cell>
          <cell r="AF5717" t="str">
            <v>SET:  BALDE CENTRIFUGADOR + 1 TRAPEADOR CON MOPA+ REPUESTO MOPA</v>
          </cell>
          <cell r="AG5717">
            <v>1799</v>
          </cell>
          <cell r="AH5717">
            <v>1</v>
          </cell>
          <cell r="AI5717" t="str">
            <v>046LI6698</v>
          </cell>
          <cell r="AJ5717" t="str">
            <v>Web</v>
          </cell>
          <cell r="AK5717" t="str">
            <v>LLEGA 12-06 ENTRE 8 Y 17 HORAS</v>
          </cell>
          <cell r="AL5717">
            <v>1517901947</v>
          </cell>
          <cell r="AM5717">
            <v>224207442</v>
          </cell>
          <cell r="AN5717" t="str">
            <v>Sí</v>
          </cell>
        </row>
        <row r="5718">
          <cell r="A5718">
            <v>507</v>
          </cell>
          <cell r="B5718" t="str">
            <v>agostinaco@hotmail.es</v>
          </cell>
          <cell r="C5718">
            <v>43989</v>
          </cell>
          <cell r="D5718" t="str">
            <v>Abierta</v>
          </cell>
          <cell r="E5718" t="str">
            <v>Recibido</v>
          </cell>
          <cell r="F5718" t="str">
            <v>Enviado</v>
          </cell>
          <cell r="G5718" t="str">
            <v>ARS</v>
          </cell>
          <cell r="H5718" t="str">
            <v>2102.29</v>
          </cell>
          <cell r="I5718">
            <v>0</v>
          </cell>
          <cell r="J5718">
            <v>0</v>
          </cell>
          <cell r="K5718" t="str">
            <v>2102.29</v>
          </cell>
          <cell r="L5718" t="str">
            <v>Agostina Callejón Oliver</v>
          </cell>
          <cell r="M5718">
            <v>35364811</v>
          </cell>
          <cell r="N5718">
            <v>1165784811</v>
          </cell>
          <cell r="O5718" t="str">
            <v>Agostina Callejón Oliver</v>
          </cell>
          <cell r="P5718">
            <v>1165784811</v>
          </cell>
          <cell r="Q5718" t="str">
            <v>General Paunero</v>
          </cell>
          <cell r="R5718">
            <v>1246</v>
          </cell>
          <cell r="S5718">
            <v>21</v>
          </cell>
          <cell r="T5718" t="str">
            <v>Ciudad Madero</v>
          </cell>
          <cell r="U5718" t="str">
            <v>Buenos Aires</v>
          </cell>
          <cell r="V5718">
            <v>1768</v>
          </cell>
          <cell r="W5718" t="str">
            <v>Gran Buenos Aires</v>
          </cell>
          <cell r="Y5718" t="str">
            <v>SIN CARGO (CABA Y GRAN PARTE DE GBA)</v>
          </cell>
          <cell r="Z5718" t="str">
            <v>Mercado Pago</v>
          </cell>
          <cell r="AC5718" t="str">
            <v>POR FAVOR LLAMAR 1165784811 , NO LE FUNCIONA EL TIMBRE!</v>
          </cell>
          <cell r="AD5718">
            <v>43989</v>
          </cell>
          <cell r="AE5718">
            <v>43992</v>
          </cell>
          <cell r="AF5718" t="str">
            <v>RALLADOR LARGO</v>
          </cell>
          <cell r="AG5718" t="str">
            <v>652.29</v>
          </cell>
          <cell r="AH5718">
            <v>1</v>
          </cell>
          <cell r="AI5718" t="str">
            <v>046BA6854</v>
          </cell>
          <cell r="AJ5718" t="str">
            <v>Móvil</v>
          </cell>
          <cell r="AK5718" t="str">
            <v>LLEGA 12-06 ENTRE 8 Y 17 HORAS</v>
          </cell>
          <cell r="AL5718">
            <v>1517892810</v>
          </cell>
          <cell r="AM5718">
            <v>224190034</v>
          </cell>
          <cell r="AN5718" t="str">
            <v>Sí</v>
          </cell>
        </row>
        <row r="5719">
          <cell r="A5719">
            <v>507</v>
          </cell>
          <cell r="B5719" t="str">
            <v>agostinaco@hotmail.es</v>
          </cell>
          <cell r="AF5719" t="str">
            <v>SET X 6 COPA DE VINO X 300CC</v>
          </cell>
          <cell r="AG5719">
            <v>1450</v>
          </cell>
          <cell r="AH5719">
            <v>1</v>
          </cell>
          <cell r="AI5719" t="str">
            <v>MS440165</v>
          </cell>
          <cell r="AN5719" t="str">
            <v>Sí</v>
          </cell>
        </row>
        <row r="5720">
          <cell r="A5720">
            <v>506</v>
          </cell>
          <cell r="B5720" t="str">
            <v>rominaforwe@yahoo.com</v>
          </cell>
          <cell r="C5720">
            <v>43989</v>
          </cell>
          <cell r="D5720" t="str">
            <v>Abierta</v>
          </cell>
          <cell r="E5720" t="str">
            <v>Recibido</v>
          </cell>
          <cell r="F5720" t="str">
            <v>Enviado</v>
          </cell>
          <cell r="G5720" t="str">
            <v>ARS</v>
          </cell>
          <cell r="H5720" t="str">
            <v>3751.29</v>
          </cell>
          <cell r="I5720">
            <v>0</v>
          </cell>
          <cell r="J5720">
            <v>0</v>
          </cell>
          <cell r="K5720" t="str">
            <v>3751.29</v>
          </cell>
          <cell r="L5720" t="str">
            <v>Romina Forwe</v>
          </cell>
          <cell r="M5720">
            <v>27312353</v>
          </cell>
          <cell r="N5720">
            <v>54952994</v>
          </cell>
          <cell r="O5720" t="str">
            <v>Romina Forwe</v>
          </cell>
          <cell r="P5720">
            <v>54952994</v>
          </cell>
          <cell r="Q5720" t="str">
            <v>Emilio mitre</v>
          </cell>
          <cell r="R5720">
            <v>1070</v>
          </cell>
          <cell r="S5720">
            <v>9</v>
          </cell>
          <cell r="T5720" t="str">
            <v>Parque chacabuco</v>
          </cell>
          <cell r="U5720" t="str">
            <v>Caba</v>
          </cell>
          <cell r="V5720">
            <v>1424</v>
          </cell>
          <cell r="W5720" t="str">
            <v>Capital Federal</v>
          </cell>
          <cell r="Y5720" t="str">
            <v>SIN CARGO (CABA Y GRAN PARTE DE GBA)</v>
          </cell>
          <cell r="Z5720" t="str">
            <v>Mercado Pago</v>
          </cell>
          <cell r="AD5720">
            <v>43989</v>
          </cell>
          <cell r="AE5720">
            <v>43991</v>
          </cell>
          <cell r="AF5720" t="str">
            <v>BANDEJA BAMBOO BLANCO 40X5CM</v>
          </cell>
          <cell r="AG5720" t="str">
            <v>2257.28</v>
          </cell>
          <cell r="AH5720">
            <v>1</v>
          </cell>
          <cell r="AI5720" t="str">
            <v>BA8133BLA</v>
          </cell>
          <cell r="AJ5720" t="str">
            <v>Móvil</v>
          </cell>
          <cell r="AK5720" t="str">
            <v xml:space="preserve">LLEGA 10-06 ENTRE 8 Y 17 HORAS </v>
          </cell>
          <cell r="AL5720">
            <v>1517877100</v>
          </cell>
          <cell r="AM5720">
            <v>224166962</v>
          </cell>
          <cell r="AN5720" t="str">
            <v>Sí</v>
          </cell>
        </row>
        <row r="5721">
          <cell r="A5721">
            <v>506</v>
          </cell>
          <cell r="B5721" t="str">
            <v>rominaforwe@yahoo.com</v>
          </cell>
          <cell r="AF5721" t="str">
            <v>TAZA ROMA DE CERAMICA ROSA</v>
          </cell>
          <cell r="AG5721">
            <v>600</v>
          </cell>
          <cell r="AH5721">
            <v>1</v>
          </cell>
          <cell r="AI5721" t="str">
            <v>PO378713NN</v>
          </cell>
          <cell r="AN5721" t="str">
            <v>Sí</v>
          </cell>
        </row>
        <row r="5722">
          <cell r="A5722">
            <v>506</v>
          </cell>
          <cell r="B5722" t="str">
            <v>rominaforwe@yahoo.com</v>
          </cell>
          <cell r="AF5722" t="str">
            <v>TAZA ROMA DE CERAMICA CRUDO</v>
          </cell>
          <cell r="AG5722">
            <v>600</v>
          </cell>
          <cell r="AH5722">
            <v>1</v>
          </cell>
          <cell r="AI5722" t="str">
            <v>PO285713NN</v>
          </cell>
          <cell r="AN5722" t="str">
            <v>Sí</v>
          </cell>
        </row>
        <row r="5723">
          <cell r="A5723">
            <v>506</v>
          </cell>
          <cell r="B5723" t="str">
            <v>rominaforwe@yahoo.com</v>
          </cell>
          <cell r="AF5723" t="str">
            <v>SECAPLATOS SILICONA 30.5 X 20.5 CM (Verde)</v>
          </cell>
          <cell r="AG5723" t="str">
            <v>294.01</v>
          </cell>
          <cell r="AH5723">
            <v>1</v>
          </cell>
          <cell r="AN5723" t="str">
            <v>Sí</v>
          </cell>
        </row>
        <row r="5724">
          <cell r="A5724">
            <v>505</v>
          </cell>
          <cell r="B5724" t="str">
            <v>mery_jorba@hotmail.com</v>
          </cell>
          <cell r="C5724">
            <v>43989</v>
          </cell>
          <cell r="D5724" t="str">
            <v>Abierta</v>
          </cell>
          <cell r="E5724" t="str">
            <v>Recibido</v>
          </cell>
          <cell r="F5724" t="str">
            <v>Enviado</v>
          </cell>
          <cell r="G5724" t="str">
            <v>ARS</v>
          </cell>
          <cell r="H5724" t="str">
            <v>952.86</v>
          </cell>
          <cell r="I5724" t="str">
            <v>142.93</v>
          </cell>
          <cell r="J5724">
            <v>0</v>
          </cell>
          <cell r="K5724" t="str">
            <v>809.93</v>
          </cell>
          <cell r="L5724" t="str">
            <v>Maria jorba</v>
          </cell>
          <cell r="M5724">
            <v>34813660</v>
          </cell>
          <cell r="N5724">
            <v>56515926</v>
          </cell>
          <cell r="O5724" t="str">
            <v>Maria jorba</v>
          </cell>
          <cell r="P5724">
            <v>56515926</v>
          </cell>
          <cell r="Q5724" t="str">
            <v>Uriburu</v>
          </cell>
          <cell r="R5724">
            <v>1417</v>
          </cell>
          <cell r="S5724" t="str">
            <v>1b</v>
          </cell>
          <cell r="U5724" t="str">
            <v>Capital Federal</v>
          </cell>
          <cell r="V5724">
            <v>1114</v>
          </cell>
          <cell r="W5724" t="str">
            <v>Capital Federal</v>
          </cell>
          <cell r="Y5724" t="str">
            <v>SIN CARGO (CABA Y GRAN PARTE DE GBA)</v>
          </cell>
          <cell r="Z5724" t="str">
            <v>Mercado Pago</v>
          </cell>
          <cell r="AA5724" t="str">
            <v>GIMEACCARDI</v>
          </cell>
          <cell r="AB5724" t="str">
            <v>Hola! Por favor, podrían enviar el perfumero en gris? Gracias!</v>
          </cell>
          <cell r="AD5724">
            <v>43989</v>
          </cell>
          <cell r="AE5724">
            <v>43992</v>
          </cell>
          <cell r="AF5724" t="str">
            <v>VASO BLANCO FACETADO Y EXPRIMIDOR</v>
          </cell>
          <cell r="AG5724" t="str">
            <v>184.99</v>
          </cell>
          <cell r="AH5724">
            <v>1</v>
          </cell>
          <cell r="AI5724" t="str">
            <v>BP24001</v>
          </cell>
          <cell r="AJ5724" t="str">
            <v>Web</v>
          </cell>
          <cell r="AK5724" t="str">
            <v>LLEGA 12-06 ENTRE 8 Y 17 HORAS</v>
          </cell>
          <cell r="AL5724">
            <v>1517872127</v>
          </cell>
          <cell r="AM5724">
            <v>224088965</v>
          </cell>
          <cell r="AN5724" t="str">
            <v>Sí</v>
          </cell>
        </row>
        <row r="5725">
          <cell r="A5725">
            <v>505</v>
          </cell>
          <cell r="B5725" t="str">
            <v>mery_jorba@hotmail.com</v>
          </cell>
          <cell r="AF5725" t="str">
            <v>RALLADOR DE MANZANA VARIOS COLORES + CUCHARA (Naranja)</v>
          </cell>
          <cell r="AG5725" t="str">
            <v>122.52</v>
          </cell>
          <cell r="AH5725">
            <v>1</v>
          </cell>
          <cell r="AN5725" t="str">
            <v>Sí</v>
          </cell>
        </row>
        <row r="5726">
          <cell r="A5726">
            <v>505</v>
          </cell>
          <cell r="B5726" t="str">
            <v>mery_jorba@hotmail.com</v>
          </cell>
          <cell r="AF5726" t="str">
            <v>PERFUMERO EN 4 COLORES DE 10CM</v>
          </cell>
          <cell r="AG5726" t="str">
            <v>331.85</v>
          </cell>
          <cell r="AH5726">
            <v>1</v>
          </cell>
          <cell r="AI5726" t="str">
            <v>BO7484</v>
          </cell>
          <cell r="AN5726" t="str">
            <v>Sí</v>
          </cell>
        </row>
        <row r="5727">
          <cell r="A5727">
            <v>505</v>
          </cell>
          <cell r="B5727" t="str">
            <v>mery_jorba@hotmail.com</v>
          </cell>
          <cell r="AF5727" t="str">
            <v>BATIDOR SEMIAUTOMATICO 34 CM</v>
          </cell>
          <cell r="AG5727" t="str">
            <v>313.5</v>
          </cell>
          <cell r="AH5727">
            <v>1</v>
          </cell>
          <cell r="AI5727" t="str">
            <v>046BA4824</v>
          </cell>
          <cell r="AN5727" t="str">
            <v>Sí</v>
          </cell>
        </row>
        <row r="5728">
          <cell r="A5728">
            <v>504</v>
          </cell>
          <cell r="B5728" t="str">
            <v>delfi_cuitino@hotmail.com</v>
          </cell>
          <cell r="C5728">
            <v>43989</v>
          </cell>
          <cell r="D5728" t="str">
            <v>Abierta</v>
          </cell>
          <cell r="E5728" t="str">
            <v>Recibido</v>
          </cell>
          <cell r="F5728" t="str">
            <v>Enviado</v>
          </cell>
          <cell r="G5728" t="str">
            <v>ARS</v>
          </cell>
          <cell r="H5728" t="str">
            <v>754.57</v>
          </cell>
          <cell r="I5728" t="str">
            <v>113.19</v>
          </cell>
          <cell r="J5728">
            <v>0</v>
          </cell>
          <cell r="K5728" t="str">
            <v>641.38</v>
          </cell>
          <cell r="L5728" t="str">
            <v>Delfina Cuitiño</v>
          </cell>
          <cell r="M5728">
            <v>42193670</v>
          </cell>
          <cell r="N5728">
            <v>1131922533</v>
          </cell>
          <cell r="O5728" t="str">
            <v>Delfina Cuitiño</v>
          </cell>
          <cell r="P5728">
            <v>1131922533</v>
          </cell>
          <cell r="Q5728" t="str">
            <v>Mayor irusta</v>
          </cell>
          <cell r="R5728">
            <v>3777</v>
          </cell>
          <cell r="U5728" t="str">
            <v>Buenos aires</v>
          </cell>
          <cell r="V5728">
            <v>1661</v>
          </cell>
          <cell r="W5728" t="str">
            <v>Gran Buenos Aires</v>
          </cell>
          <cell r="Y5728" t="str">
            <v>SIN CARGO (CABA Y GRAN PARTE DE GBA)</v>
          </cell>
          <cell r="Z5728" t="str">
            <v>Mercado Pago</v>
          </cell>
          <cell r="AA5728" t="str">
            <v>GIMEACCARDI</v>
          </cell>
          <cell r="AD5728">
            <v>43989</v>
          </cell>
          <cell r="AE5728">
            <v>43992</v>
          </cell>
          <cell r="AF5728" t="str">
            <v>FLORERO DE VIDRIO TRANSPARENTE 30X6,5CM</v>
          </cell>
          <cell r="AG5728" t="str">
            <v>381.91</v>
          </cell>
          <cell r="AH5728">
            <v>1</v>
          </cell>
          <cell r="AI5728" t="str">
            <v>JA6424</v>
          </cell>
          <cell r="AJ5728" t="str">
            <v>Móvil</v>
          </cell>
          <cell r="AK5728" t="str">
            <v>LLEGA 11-06 ENTRE 8 Y 17 HORAS</v>
          </cell>
          <cell r="AL5728">
            <v>1517870480</v>
          </cell>
          <cell r="AM5728">
            <v>224173865</v>
          </cell>
          <cell r="AN5728" t="str">
            <v>Sí</v>
          </cell>
        </row>
        <row r="5729">
          <cell r="A5729">
            <v>504</v>
          </cell>
          <cell r="B5729" t="str">
            <v>delfi_cuitino@hotmail.com</v>
          </cell>
          <cell r="AF5729" t="str">
            <v>FRASCO VIDRIO 19CM X 9CM DIAM</v>
          </cell>
          <cell r="AG5729" t="str">
            <v>372.66</v>
          </cell>
          <cell r="AH5729">
            <v>1</v>
          </cell>
          <cell r="AI5729" t="str">
            <v>BA6431</v>
          </cell>
          <cell r="AN5729" t="str">
            <v>Sí</v>
          </cell>
        </row>
        <row r="5730">
          <cell r="A5730">
            <v>503</v>
          </cell>
          <cell r="B5730" t="str">
            <v>Muthinor@gmail.com</v>
          </cell>
          <cell r="C5730">
            <v>43989</v>
          </cell>
          <cell r="D5730" t="str">
            <v>Abierta</v>
          </cell>
          <cell r="E5730" t="str">
            <v>Recibido</v>
          </cell>
          <cell r="F5730" t="str">
            <v>Enviado</v>
          </cell>
          <cell r="G5730" t="str">
            <v>ARS</v>
          </cell>
          <cell r="H5730">
            <v>1799</v>
          </cell>
          <cell r="I5730">
            <v>0</v>
          </cell>
          <cell r="J5730">
            <v>0</v>
          </cell>
          <cell r="K5730">
            <v>1799</v>
          </cell>
          <cell r="L5730" t="str">
            <v>Gonzalo Garcia</v>
          </cell>
          <cell r="M5730">
            <v>37489676</v>
          </cell>
          <cell r="N5730">
            <v>3513153456</v>
          </cell>
          <cell r="O5730" t="str">
            <v>Gonzalo Garcia</v>
          </cell>
          <cell r="P5730">
            <v>3513153456</v>
          </cell>
          <cell r="Q5730" t="str">
            <v>Cosme Argerich</v>
          </cell>
          <cell r="R5730">
            <v>2029</v>
          </cell>
          <cell r="S5730" t="str">
            <v>1PB</v>
          </cell>
          <cell r="T5730" t="str">
            <v>Villa adelina</v>
          </cell>
          <cell r="U5730" t="str">
            <v>Buenos Aires</v>
          </cell>
          <cell r="V5730">
            <v>1607</v>
          </cell>
          <cell r="W5730" t="str">
            <v>Gran Buenos Aires</v>
          </cell>
          <cell r="Y5730" t="str">
            <v>SIN CARGO (CABA Y GRAN PARTE DE GBA)</v>
          </cell>
          <cell r="Z5730" t="str">
            <v>Mercado Pago</v>
          </cell>
          <cell r="AD5730">
            <v>43989</v>
          </cell>
          <cell r="AE5730">
            <v>43992</v>
          </cell>
          <cell r="AF5730" t="str">
            <v>SET:  BALDE CENTRIFUGADOR + 1 TRAPEADOR CON MOPA+ REPUESTO MOPA</v>
          </cell>
          <cell r="AG5730">
            <v>1799</v>
          </cell>
          <cell r="AH5730">
            <v>1</v>
          </cell>
          <cell r="AI5730" t="str">
            <v>046LI6698</v>
          </cell>
          <cell r="AJ5730" t="str">
            <v>Web</v>
          </cell>
          <cell r="AK5730" t="str">
            <v>LLEGA 11-06 ENTRE 8 Y 17 HORAS</v>
          </cell>
          <cell r="AL5730">
            <v>1517844003</v>
          </cell>
          <cell r="AM5730">
            <v>224149563</v>
          </cell>
          <cell r="AN5730" t="str">
            <v>Sí</v>
          </cell>
        </row>
        <row r="5731">
          <cell r="A5731">
            <v>502</v>
          </cell>
          <cell r="B5731" t="str">
            <v>melinaarocio@gmail.com</v>
          </cell>
          <cell r="C5731">
            <v>43989</v>
          </cell>
          <cell r="D5731" t="str">
            <v>Abierta</v>
          </cell>
          <cell r="E5731" t="str">
            <v>Recibido</v>
          </cell>
          <cell r="F5731" t="str">
            <v>Enviado</v>
          </cell>
          <cell r="G5731" t="str">
            <v>ARS</v>
          </cell>
          <cell r="H5731" t="str">
            <v>542.37</v>
          </cell>
          <cell r="I5731">
            <v>0</v>
          </cell>
          <cell r="J5731">
            <v>0</v>
          </cell>
          <cell r="K5731" t="str">
            <v>542.37</v>
          </cell>
          <cell r="L5731" t="str">
            <v>Melina Castro</v>
          </cell>
          <cell r="M5731">
            <v>40144785</v>
          </cell>
          <cell r="N5731">
            <v>1159269243</v>
          </cell>
          <cell r="O5731" t="str">
            <v>Melina Castro</v>
          </cell>
          <cell r="P5731">
            <v>1159269243</v>
          </cell>
          <cell r="Q5731">
            <v>31</v>
          </cell>
          <cell r="R5731">
            <v>3750</v>
          </cell>
          <cell r="T5731" t="str">
            <v>Villa España</v>
          </cell>
          <cell r="U5731" t="str">
            <v>Berazategui</v>
          </cell>
          <cell r="V5731">
            <v>1884</v>
          </cell>
          <cell r="W5731" t="str">
            <v>Gran Buenos Aires</v>
          </cell>
          <cell r="Y5731" t="str">
            <v>SIN CARGO (CABA Y GRAN PARTE DE GBA)</v>
          </cell>
          <cell r="Z5731" t="str">
            <v>Mercado Pago</v>
          </cell>
          <cell r="AD5731">
            <v>43989</v>
          </cell>
          <cell r="AE5731">
            <v>43992</v>
          </cell>
          <cell r="AF5731" t="str">
            <v>RALLADOR DE MANO MEDIANO 20 CM</v>
          </cell>
          <cell r="AG5731" t="str">
            <v>43.87</v>
          </cell>
          <cell r="AH5731">
            <v>1</v>
          </cell>
          <cell r="AI5731" t="str">
            <v>BA7382</v>
          </cell>
          <cell r="AJ5731" t="str">
            <v>Móvil</v>
          </cell>
          <cell r="AK5731" t="str">
            <v>LLEGA 11-06 ENTRE 8 Y 17 HORAS</v>
          </cell>
          <cell r="AL5731">
            <v>1517841287</v>
          </cell>
          <cell r="AM5731">
            <v>224081311</v>
          </cell>
          <cell r="AN5731" t="str">
            <v>Sí</v>
          </cell>
        </row>
        <row r="5732">
          <cell r="A5732">
            <v>502</v>
          </cell>
          <cell r="B5732" t="str">
            <v>melinaarocio@gmail.com</v>
          </cell>
          <cell r="AF5732" t="str">
            <v>BOWL CAPACIDAD 2,5 LTS (Blanco)</v>
          </cell>
          <cell r="AG5732" t="str">
            <v>216.7</v>
          </cell>
          <cell r="AH5732">
            <v>1</v>
          </cell>
          <cell r="AI5732" t="str">
            <v>BP02001</v>
          </cell>
          <cell r="AN5732" t="str">
            <v>Sí</v>
          </cell>
        </row>
        <row r="5733">
          <cell r="A5733">
            <v>502</v>
          </cell>
          <cell r="B5733" t="str">
            <v>melinaarocio@gmail.com</v>
          </cell>
          <cell r="AF5733" t="str">
            <v>MOLDE TARTERA</v>
          </cell>
          <cell r="AG5733" t="str">
            <v>281.8</v>
          </cell>
          <cell r="AH5733">
            <v>1</v>
          </cell>
          <cell r="AI5733" t="str">
            <v>046BA4836</v>
          </cell>
          <cell r="AN5733" t="str">
            <v>Sí</v>
          </cell>
        </row>
        <row r="5734">
          <cell r="A5734">
            <v>501</v>
          </cell>
          <cell r="B5734" t="str">
            <v>albarracin.marce@hotmail.es</v>
          </cell>
          <cell r="C5734">
            <v>43989</v>
          </cell>
          <cell r="D5734" t="str">
            <v>Abierta</v>
          </cell>
          <cell r="E5734" t="str">
            <v>Recibido</v>
          </cell>
          <cell r="F5734" t="str">
            <v>Enviado</v>
          </cell>
          <cell r="G5734" t="str">
            <v>ARS</v>
          </cell>
          <cell r="H5734" t="str">
            <v>1468.8</v>
          </cell>
          <cell r="I5734">
            <v>0</v>
          </cell>
          <cell r="J5734">
            <v>0</v>
          </cell>
          <cell r="K5734" t="str">
            <v>1468.8</v>
          </cell>
          <cell r="L5734" t="str">
            <v>Marcela Albarracin</v>
          </cell>
          <cell r="M5734">
            <v>36263220</v>
          </cell>
          <cell r="N5734">
            <v>11697585</v>
          </cell>
          <cell r="O5734" t="str">
            <v>Marcela Albarracin</v>
          </cell>
          <cell r="P5734">
            <v>11697585</v>
          </cell>
          <cell r="Q5734" t="str">
            <v>Manzana 12 C6</v>
          </cell>
          <cell r="R5734">
            <v>6</v>
          </cell>
          <cell r="S5734" t="str">
            <v>Pb A</v>
          </cell>
          <cell r="T5734" t="str">
            <v>Don orione</v>
          </cell>
          <cell r="U5734" t="str">
            <v>Claypole</v>
          </cell>
          <cell r="V5734">
            <v>1849</v>
          </cell>
          <cell r="W5734" t="str">
            <v>Gran Buenos Aires</v>
          </cell>
          <cell r="Y5734" t="str">
            <v>SIN CARGO (CABA Y GRAN PARTE DE GBA)</v>
          </cell>
          <cell r="Z5734" t="str">
            <v>Mercado Pago</v>
          </cell>
          <cell r="AB5734" t="str">
            <v>Dirección Mz 12 c6 pb a. Claypole, Don Orione.</v>
          </cell>
          <cell r="AD5734">
            <v>43989</v>
          </cell>
          <cell r="AE5734">
            <v>43992</v>
          </cell>
          <cell r="AF5734" t="str">
            <v>PROMO: BUDINERA + TARTERA + BATIDOR SEMIAUTOMATICO</v>
          </cell>
          <cell r="AG5734">
            <v>899</v>
          </cell>
          <cell r="AH5734">
            <v>1</v>
          </cell>
          <cell r="AI5734" t="str">
            <v>046BA4829//046BA4836//046BA4824</v>
          </cell>
          <cell r="AJ5734" t="str">
            <v>Móvil</v>
          </cell>
          <cell r="AK5734" t="str">
            <v>LLEGA 11-06 ENTRE 8 Y 17 HORAS</v>
          </cell>
          <cell r="AL5734">
            <v>1517831891</v>
          </cell>
          <cell r="AM5734">
            <v>224100229</v>
          </cell>
          <cell r="AN5734" t="str">
            <v>Sí</v>
          </cell>
        </row>
        <row r="5735">
          <cell r="A5735">
            <v>501</v>
          </cell>
          <cell r="B5735" t="str">
            <v>albarracin.marce@hotmail.es</v>
          </cell>
          <cell r="AF5735" t="str">
            <v>TAMIZ</v>
          </cell>
          <cell r="AG5735" t="str">
            <v>569.8</v>
          </cell>
          <cell r="AH5735">
            <v>1</v>
          </cell>
          <cell r="AI5735" t="str">
            <v>046BA4748</v>
          </cell>
          <cell r="AN5735" t="str">
            <v>Sí</v>
          </cell>
        </row>
        <row r="5736">
          <cell r="A5736">
            <v>500</v>
          </cell>
          <cell r="B5736" t="str">
            <v>rosanacaballero@hotmail.com</v>
          </cell>
          <cell r="C5736">
            <v>43989</v>
          </cell>
          <cell r="D5736" t="str">
            <v>Abierta</v>
          </cell>
          <cell r="E5736" t="str">
            <v>Recibido</v>
          </cell>
          <cell r="F5736" t="str">
            <v>Enviado</v>
          </cell>
          <cell r="G5736" t="str">
            <v>ARS</v>
          </cell>
          <cell r="H5736" t="str">
            <v>928.27</v>
          </cell>
          <cell r="I5736">
            <v>0</v>
          </cell>
          <cell r="J5736">
            <v>0</v>
          </cell>
          <cell r="K5736" t="str">
            <v>928.27</v>
          </cell>
          <cell r="L5736" t="str">
            <v>Rosana Alicia Caballero</v>
          </cell>
          <cell r="M5736">
            <v>36062681</v>
          </cell>
          <cell r="N5736">
            <v>1126756048</v>
          </cell>
          <cell r="O5736" t="str">
            <v>Rosana Alicia Caballero</v>
          </cell>
          <cell r="P5736">
            <v>1126756048</v>
          </cell>
          <cell r="Q5736" t="str">
            <v>Gallo</v>
          </cell>
          <cell r="R5736">
            <v>908</v>
          </cell>
          <cell r="S5736" t="str">
            <v>6to 20</v>
          </cell>
          <cell r="U5736" t="str">
            <v>Capital Federal</v>
          </cell>
          <cell r="V5736">
            <v>1172</v>
          </cell>
          <cell r="W5736" t="str">
            <v>Capital Federal</v>
          </cell>
          <cell r="Y5736" t="str">
            <v>SIN CARGO (CABA Y GRAN PARTE DE GBA)</v>
          </cell>
          <cell r="Z5736" t="str">
            <v>Mercado Pago</v>
          </cell>
          <cell r="AD5736">
            <v>43989</v>
          </cell>
          <cell r="AE5736">
            <v>43991</v>
          </cell>
          <cell r="AF5736" t="str">
            <v>RALLADOR DE MANO MEDIANO 20 CM</v>
          </cell>
          <cell r="AG5736" t="str">
            <v>43.87</v>
          </cell>
          <cell r="AH5736">
            <v>1</v>
          </cell>
          <cell r="AI5736" t="str">
            <v>BA7382</v>
          </cell>
          <cell r="AJ5736" t="str">
            <v>Móvil</v>
          </cell>
          <cell r="AK5736" t="str">
            <v xml:space="preserve">LLEGA 10-06 ENTRE 8 Y 17 HORAS </v>
          </cell>
          <cell r="AL5736">
            <v>1517805548</v>
          </cell>
          <cell r="AM5736">
            <v>224103730</v>
          </cell>
          <cell r="AN5736" t="str">
            <v>Sí</v>
          </cell>
        </row>
        <row r="5737">
          <cell r="A5737">
            <v>500</v>
          </cell>
          <cell r="B5737" t="str">
            <v>rosanacaballero@hotmail.com</v>
          </cell>
          <cell r="AF5737" t="str">
            <v>MOLDE BUDINERA</v>
          </cell>
          <cell r="AG5737" t="str">
            <v>442.2</v>
          </cell>
          <cell r="AH5737">
            <v>2</v>
          </cell>
          <cell r="AI5737" t="str">
            <v>046BA4829</v>
          </cell>
          <cell r="AN5737" t="str">
            <v>Sí</v>
          </cell>
        </row>
        <row r="5738">
          <cell r="A5738">
            <v>499</v>
          </cell>
          <cell r="B5738" t="str">
            <v>tole_20@hotmail.com</v>
          </cell>
          <cell r="C5738">
            <v>43989</v>
          </cell>
          <cell r="D5738" t="str">
            <v>Abierta</v>
          </cell>
          <cell r="E5738" t="str">
            <v>Recibido</v>
          </cell>
          <cell r="F5738" t="str">
            <v>Enviado</v>
          </cell>
          <cell r="G5738" t="str">
            <v>ARS</v>
          </cell>
          <cell r="H5738" t="str">
            <v>1445.06</v>
          </cell>
          <cell r="I5738">
            <v>0</v>
          </cell>
          <cell r="J5738">
            <v>0</v>
          </cell>
          <cell r="K5738" t="str">
            <v>1445.06</v>
          </cell>
          <cell r="L5738" t="str">
            <v>Antonela Martinez</v>
          </cell>
          <cell r="M5738">
            <v>28783237</v>
          </cell>
          <cell r="N5738">
            <v>2268403990</v>
          </cell>
          <cell r="O5738" t="str">
            <v>Antonela Martinez</v>
          </cell>
          <cell r="P5738">
            <v>2268403990</v>
          </cell>
          <cell r="Q5738" t="str">
            <v>Av hipólito Yrigoyen</v>
          </cell>
          <cell r="R5738">
            <v>3450</v>
          </cell>
          <cell r="S5738" t="str">
            <v>5B</v>
          </cell>
          <cell r="T5738" t="str">
            <v>Almagro</v>
          </cell>
          <cell r="U5738" t="str">
            <v>Caba</v>
          </cell>
          <cell r="V5738">
            <v>1208</v>
          </cell>
          <cell r="W5738" t="str">
            <v>Capital Federal</v>
          </cell>
          <cell r="Y5738" t="str">
            <v>SIN CARGO (CABA Y GRAN PARTE DE GBA)</v>
          </cell>
          <cell r="Z5738" t="str">
            <v>Mercado Pago</v>
          </cell>
          <cell r="AD5738">
            <v>43989</v>
          </cell>
          <cell r="AE5738">
            <v>43991</v>
          </cell>
          <cell r="AF5738" t="str">
            <v>VASO TERMICO CON TAPA Y FAJA (Beige)</v>
          </cell>
          <cell r="AG5738" t="str">
            <v>296.47</v>
          </cell>
          <cell r="AH5738">
            <v>1</v>
          </cell>
          <cell r="AI5738" t="str">
            <v>019BA7578</v>
          </cell>
          <cell r="AJ5738" t="str">
            <v>Móvil</v>
          </cell>
          <cell r="AK5738" t="str">
            <v xml:space="preserve">LLEGA 10-06 ENTRE 8 Y 17 HORAS </v>
          </cell>
          <cell r="AL5738">
            <v>1517799545</v>
          </cell>
          <cell r="AM5738">
            <v>224102117</v>
          </cell>
          <cell r="AN5738" t="str">
            <v>Sí</v>
          </cell>
        </row>
        <row r="5739">
          <cell r="A5739">
            <v>499</v>
          </cell>
          <cell r="B5739" t="str">
            <v>tole_20@hotmail.com</v>
          </cell>
          <cell r="AF5739" t="str">
            <v>CORTINA DE BAÑO BLANCA 180 X 200 CM</v>
          </cell>
          <cell r="AG5739" t="str">
            <v>1148.59</v>
          </cell>
          <cell r="AH5739">
            <v>1</v>
          </cell>
          <cell r="AI5739" t="str">
            <v>AB7346</v>
          </cell>
          <cell r="AN5739" t="str">
            <v>Sí</v>
          </cell>
        </row>
        <row r="5740">
          <cell r="A5740">
            <v>498</v>
          </cell>
          <cell r="B5740" t="str">
            <v>cande.gfr@gmail.com</v>
          </cell>
          <cell r="C5740">
            <v>43989</v>
          </cell>
          <cell r="D5740" t="str">
            <v>Abierta</v>
          </cell>
          <cell r="E5740" t="str">
            <v>Recibido</v>
          </cell>
          <cell r="F5740" t="str">
            <v>Enviado</v>
          </cell>
          <cell r="G5740" t="str">
            <v>ARS</v>
          </cell>
          <cell r="H5740" t="str">
            <v>3655.1</v>
          </cell>
          <cell r="I5740">
            <v>0</v>
          </cell>
          <cell r="J5740">
            <v>0</v>
          </cell>
          <cell r="K5740" t="str">
            <v>3655.1</v>
          </cell>
          <cell r="L5740" t="str">
            <v>Candela Gómez Franco</v>
          </cell>
          <cell r="M5740">
            <v>37417443</v>
          </cell>
          <cell r="N5740">
            <v>1144062502</v>
          </cell>
          <cell r="O5740" t="str">
            <v>Candela Gómez Franco</v>
          </cell>
          <cell r="P5740">
            <v>1144062502</v>
          </cell>
          <cell r="Q5740" t="str">
            <v>Avellaneda</v>
          </cell>
          <cell r="R5740">
            <v>1148</v>
          </cell>
          <cell r="S5740" t="str">
            <v>14 F</v>
          </cell>
          <cell r="T5740" t="str">
            <v>Caballito</v>
          </cell>
          <cell r="U5740" t="str">
            <v>Capital Federal</v>
          </cell>
          <cell r="V5740">
            <v>1405</v>
          </cell>
          <cell r="W5740" t="str">
            <v>Capital Federal</v>
          </cell>
          <cell r="Y5740" t="str">
            <v>SIN CARGO (CABA Y GRAN PARTE DE GBA)</v>
          </cell>
          <cell r="Z5740" t="str">
            <v>Mercado Pago</v>
          </cell>
          <cell r="AD5740">
            <v>43989</v>
          </cell>
          <cell r="AE5740">
            <v>43991</v>
          </cell>
          <cell r="AF5740" t="str">
            <v>BANDEJA BAMBOO BLANCA  30CM X 4CM</v>
          </cell>
          <cell r="AG5740" t="str">
            <v>1395.37</v>
          </cell>
          <cell r="AH5740">
            <v>1</v>
          </cell>
          <cell r="AI5740" t="str">
            <v>BA8135BLA</v>
          </cell>
          <cell r="AJ5740" t="str">
            <v>Móvil</v>
          </cell>
          <cell r="AK5740" t="str">
            <v xml:space="preserve">LLEGA 10-06 ENTRE 8 Y 17 HORAS </v>
          </cell>
          <cell r="AL5740">
            <v>1517784760</v>
          </cell>
          <cell r="AM5740">
            <v>224095666</v>
          </cell>
          <cell r="AN5740" t="str">
            <v>Sí</v>
          </cell>
        </row>
        <row r="5741">
          <cell r="A5741">
            <v>498</v>
          </cell>
          <cell r="B5741" t="str">
            <v>cande.gfr@gmail.com</v>
          </cell>
          <cell r="AF5741" t="str">
            <v>FRASCO VIDRIO 19CM X 9CM DIAM</v>
          </cell>
          <cell r="AG5741" t="str">
            <v>372.66</v>
          </cell>
          <cell r="AH5741">
            <v>1</v>
          </cell>
          <cell r="AI5741" t="str">
            <v>BA6431</v>
          </cell>
          <cell r="AN5741" t="str">
            <v>Sí</v>
          </cell>
        </row>
        <row r="5742">
          <cell r="A5742">
            <v>498</v>
          </cell>
          <cell r="B5742" t="str">
            <v>cande.gfr@gmail.com</v>
          </cell>
          <cell r="AF5742" t="str">
            <v>BANDEJA BAMBOO NEGRO 30X4CM</v>
          </cell>
          <cell r="AG5742" t="str">
            <v>1395.37</v>
          </cell>
          <cell r="AH5742">
            <v>1</v>
          </cell>
          <cell r="AI5742" t="str">
            <v>BA8135NEG</v>
          </cell>
          <cell r="AN5742" t="str">
            <v>Sí</v>
          </cell>
        </row>
        <row r="5743">
          <cell r="A5743">
            <v>498</v>
          </cell>
          <cell r="B5743" t="str">
            <v>cande.gfr@gmail.com</v>
          </cell>
          <cell r="AF5743" t="str">
            <v>BOWL BAMBOO GRIS PETROLEO 6X12CM</v>
          </cell>
          <cell r="AG5743" t="str">
            <v>491.7</v>
          </cell>
          <cell r="AH5743">
            <v>1</v>
          </cell>
          <cell r="AI5743" t="str">
            <v>BA8205</v>
          </cell>
          <cell r="AN5743" t="str">
            <v>Sí</v>
          </cell>
        </row>
        <row r="5744">
          <cell r="A5744">
            <v>497</v>
          </cell>
          <cell r="B5744" t="str">
            <v>vanalub@gmail.com</v>
          </cell>
          <cell r="C5744">
            <v>43989</v>
          </cell>
          <cell r="D5744" t="str">
            <v>Abierta</v>
          </cell>
          <cell r="E5744" t="str">
            <v>Recibido</v>
          </cell>
          <cell r="F5744" t="str">
            <v>Enviado</v>
          </cell>
          <cell r="G5744" t="str">
            <v>ARS</v>
          </cell>
          <cell r="H5744">
            <v>899</v>
          </cell>
          <cell r="I5744">
            <v>0</v>
          </cell>
          <cell r="J5744">
            <v>0</v>
          </cell>
          <cell r="K5744">
            <v>899</v>
          </cell>
          <cell r="L5744" t="str">
            <v>Vanina Lubrano</v>
          </cell>
          <cell r="M5744">
            <v>27288623584</v>
          </cell>
          <cell r="N5744">
            <v>111550035512</v>
          </cell>
          <cell r="O5744" t="str">
            <v>Vanina Lubrano</v>
          </cell>
          <cell r="P5744">
            <v>111550035512</v>
          </cell>
          <cell r="Q5744" t="str">
            <v>Bolivar</v>
          </cell>
          <cell r="R5744">
            <v>355</v>
          </cell>
          <cell r="S5744" t="str">
            <v>2A</v>
          </cell>
          <cell r="T5744" t="str">
            <v>Monserrat</v>
          </cell>
          <cell r="U5744" t="str">
            <v>Caba</v>
          </cell>
          <cell r="V5744">
            <v>1066</v>
          </cell>
          <cell r="W5744" t="str">
            <v>Capital Federal</v>
          </cell>
          <cell r="Y5744" t="str">
            <v>SIN CARGO (CABA Y GRAN PARTE DE GBA)</v>
          </cell>
          <cell r="Z5744" t="str">
            <v>Mercado Pago</v>
          </cell>
          <cell r="AD5744">
            <v>43989</v>
          </cell>
          <cell r="AE5744">
            <v>43991</v>
          </cell>
          <cell r="AF5744" t="str">
            <v>PROMO: BUDINERA + TARTERA + BATIDOR SEMIAUTOMATICO</v>
          </cell>
          <cell r="AG5744">
            <v>899</v>
          </cell>
          <cell r="AH5744">
            <v>1</v>
          </cell>
          <cell r="AI5744" t="str">
            <v>046BA4829//046BA4836//046BA4824</v>
          </cell>
          <cell r="AJ5744" t="str">
            <v>Móvil</v>
          </cell>
          <cell r="AK5744" t="str">
            <v xml:space="preserve">LLEGA 10-06 ENTRE 8 Y 17 HORAS </v>
          </cell>
          <cell r="AL5744">
            <v>1517765789</v>
          </cell>
          <cell r="AM5744">
            <v>224085400</v>
          </cell>
          <cell r="AN5744" t="str">
            <v>Sí</v>
          </cell>
        </row>
        <row r="5745">
          <cell r="A5745">
            <v>496</v>
          </cell>
          <cell r="B5745" t="str">
            <v>antonelanf@gmail.com</v>
          </cell>
          <cell r="C5745">
            <v>43989</v>
          </cell>
          <cell r="D5745" t="str">
            <v>Abierta</v>
          </cell>
          <cell r="E5745" t="str">
            <v>Recibido</v>
          </cell>
          <cell r="F5745" t="str">
            <v>Enviado</v>
          </cell>
          <cell r="G5745" t="str">
            <v>ARS</v>
          </cell>
          <cell r="H5745" t="str">
            <v>1107.81</v>
          </cell>
          <cell r="I5745">
            <v>0</v>
          </cell>
          <cell r="J5745">
            <v>0</v>
          </cell>
          <cell r="K5745" t="str">
            <v>1107.81</v>
          </cell>
          <cell r="L5745" t="str">
            <v>Antonela Fazio</v>
          </cell>
          <cell r="M5745">
            <v>33576520</v>
          </cell>
          <cell r="N5745">
            <v>1153174956</v>
          </cell>
          <cell r="O5745" t="str">
            <v>Antonela Fazio</v>
          </cell>
          <cell r="P5745">
            <v>1153174956</v>
          </cell>
          <cell r="Q5745" t="str">
            <v>Pumachua</v>
          </cell>
          <cell r="R5745">
            <v>33</v>
          </cell>
          <cell r="S5745" t="str">
            <v>3 G</v>
          </cell>
          <cell r="T5745" t="str">
            <v>Flores</v>
          </cell>
          <cell r="U5745" t="str">
            <v>Caba</v>
          </cell>
          <cell r="V5745">
            <v>1406</v>
          </cell>
          <cell r="W5745" t="str">
            <v>Capital Federal</v>
          </cell>
          <cell r="Y5745" t="str">
            <v>SIN CARGO (CABA Y GRAN PARTE DE GBA)</v>
          </cell>
          <cell r="Z5745" t="str">
            <v>Mercado Pago</v>
          </cell>
          <cell r="AD5745">
            <v>43989</v>
          </cell>
          <cell r="AE5745">
            <v>43991</v>
          </cell>
          <cell r="AF5745" t="str">
            <v>PERFUMERO EN 3 COLORES 6,5X14CM</v>
          </cell>
          <cell r="AG5745" t="str">
            <v>369.27</v>
          </cell>
          <cell r="AH5745">
            <v>3</v>
          </cell>
          <cell r="AI5745" t="str">
            <v>BO7486</v>
          </cell>
          <cell r="AJ5745" t="str">
            <v>Web</v>
          </cell>
          <cell r="AK5745" t="str">
            <v xml:space="preserve">LLEGA 10-06 ENTRE 8 Y 17 HORAS </v>
          </cell>
          <cell r="AL5745">
            <v>1517759844</v>
          </cell>
          <cell r="AM5745">
            <v>224080208</v>
          </cell>
          <cell r="AN5745" t="str">
            <v>Sí</v>
          </cell>
        </row>
        <row r="5746">
          <cell r="A5746">
            <v>495</v>
          </cell>
          <cell r="B5746" t="str">
            <v>cintia.g.l@hotmail.com</v>
          </cell>
          <cell r="C5746">
            <v>43989</v>
          </cell>
          <cell r="D5746" t="str">
            <v>Abierta</v>
          </cell>
          <cell r="E5746" t="str">
            <v>Recibido</v>
          </cell>
          <cell r="F5746" t="str">
            <v>Enviado</v>
          </cell>
          <cell r="G5746" t="str">
            <v>ARS</v>
          </cell>
          <cell r="H5746" t="str">
            <v>7783.52</v>
          </cell>
          <cell r="I5746">
            <v>0</v>
          </cell>
          <cell r="J5746">
            <v>0</v>
          </cell>
          <cell r="K5746" t="str">
            <v>7783.52</v>
          </cell>
          <cell r="L5746" t="str">
            <v>Cintia Lopez</v>
          </cell>
          <cell r="M5746">
            <v>31721292</v>
          </cell>
          <cell r="N5746">
            <v>1136976058</v>
          </cell>
          <cell r="O5746" t="str">
            <v>Cintia Lopez</v>
          </cell>
          <cell r="P5746">
            <v>1136976058</v>
          </cell>
          <cell r="Q5746" t="str">
            <v>Av. Manuel Montes de Oca</v>
          </cell>
          <cell r="R5746">
            <v>735</v>
          </cell>
          <cell r="S5746" t="str">
            <v>Piso 2 Dpto. 17</v>
          </cell>
          <cell r="T5746" t="str">
            <v>Barracas</v>
          </cell>
          <cell r="U5746" t="str">
            <v>Caba</v>
          </cell>
          <cell r="V5746">
            <v>1270</v>
          </cell>
          <cell r="W5746" t="str">
            <v>Capital Federal</v>
          </cell>
          <cell r="Y5746" t="str">
            <v>SIN CARGO (CABA Y GRAN PARTE DE GBA)</v>
          </cell>
          <cell r="Z5746" t="str">
            <v>Mercado Pago</v>
          </cell>
          <cell r="AD5746">
            <v>43989</v>
          </cell>
          <cell r="AE5746">
            <v>43992</v>
          </cell>
          <cell r="AF5746" t="str">
            <v>ESCURRIDOR DE BACHA COLOR GRIS (Gris)</v>
          </cell>
          <cell r="AG5746" t="str">
            <v>654.54</v>
          </cell>
          <cell r="AH5746">
            <v>1</v>
          </cell>
          <cell r="AJ5746" t="str">
            <v>Móvil</v>
          </cell>
          <cell r="AK5746" t="str">
            <v>LLEGA 12-06 ENTRE 8 Y 17 HORAS</v>
          </cell>
          <cell r="AL5746">
            <v>1517621148</v>
          </cell>
          <cell r="AM5746">
            <v>223965570</v>
          </cell>
          <cell r="AN5746" t="str">
            <v>Sí</v>
          </cell>
        </row>
        <row r="5747">
          <cell r="A5747">
            <v>495</v>
          </cell>
          <cell r="B5747" t="str">
            <v>cintia.g.l@hotmail.com</v>
          </cell>
          <cell r="AF5747" t="str">
            <v>MACETA DE CERAMICA VASIJA 16X7,5CM</v>
          </cell>
          <cell r="AG5747" t="str">
            <v>255.07</v>
          </cell>
          <cell r="AH5747">
            <v>2</v>
          </cell>
          <cell r="AI5747" t="str">
            <v>DE7524</v>
          </cell>
          <cell r="AN5747" t="str">
            <v>Sí</v>
          </cell>
        </row>
        <row r="5748">
          <cell r="A5748">
            <v>495</v>
          </cell>
          <cell r="B5748" t="str">
            <v>cintia.g.l@hotmail.com</v>
          </cell>
          <cell r="AF5748" t="str">
            <v>MACETA DE CERAMICA JARRITO 15X7,5CM</v>
          </cell>
          <cell r="AG5748" t="str">
            <v>255.07</v>
          </cell>
          <cell r="AH5748">
            <v>1</v>
          </cell>
          <cell r="AI5748" t="str">
            <v>DE7519</v>
          </cell>
          <cell r="AN5748" t="str">
            <v>Sí</v>
          </cell>
        </row>
        <row r="5749">
          <cell r="A5749">
            <v>495</v>
          </cell>
          <cell r="B5749" t="str">
            <v>cintia.g.l@hotmail.com</v>
          </cell>
          <cell r="AF5749" t="str">
            <v>CENTRIFUGA DE PLASTICO</v>
          </cell>
          <cell r="AG5749" t="str">
            <v>873.39</v>
          </cell>
          <cell r="AH5749">
            <v>1</v>
          </cell>
          <cell r="AI5749" t="str">
            <v>046BA7903</v>
          </cell>
          <cell r="AN5749" t="str">
            <v>Sí</v>
          </cell>
        </row>
        <row r="5750">
          <cell r="A5750">
            <v>495</v>
          </cell>
          <cell r="B5750" t="str">
            <v>cintia.g.l@hotmail.com</v>
          </cell>
          <cell r="AF5750" t="str">
            <v>PERCHERO DE PIE EXHIBIDOR TIPO NÓRDICO ESCANDINAVO DOBLE ESTANTE</v>
          </cell>
          <cell r="AG5750" t="str">
            <v>5490.38</v>
          </cell>
          <cell r="AH5750">
            <v>1</v>
          </cell>
          <cell r="AI5750" t="str">
            <v>ML0002</v>
          </cell>
          <cell r="AN5750" t="str">
            <v>Sí</v>
          </cell>
        </row>
        <row r="5751">
          <cell r="A5751">
            <v>494</v>
          </cell>
          <cell r="B5751" t="str">
            <v>romi_aravena@hotmail.com</v>
          </cell>
          <cell r="C5751">
            <v>43989</v>
          </cell>
          <cell r="D5751" t="str">
            <v>Abierta</v>
          </cell>
          <cell r="E5751" t="str">
            <v>Recibido</v>
          </cell>
          <cell r="F5751" t="str">
            <v>Enviado</v>
          </cell>
          <cell r="G5751" t="str">
            <v>ARS</v>
          </cell>
          <cell r="H5751" t="str">
            <v>1593.26</v>
          </cell>
          <cell r="I5751">
            <v>0</v>
          </cell>
          <cell r="J5751">
            <v>0</v>
          </cell>
          <cell r="K5751" t="str">
            <v>1593.26</v>
          </cell>
          <cell r="L5751" t="str">
            <v>Romina Aravena</v>
          </cell>
          <cell r="M5751">
            <v>31684198</v>
          </cell>
          <cell r="N5751">
            <v>1173613484</v>
          </cell>
          <cell r="O5751" t="str">
            <v>Romina Aravena</v>
          </cell>
          <cell r="P5751">
            <v>1173613484</v>
          </cell>
          <cell r="Q5751" t="str">
            <v>La Rioja</v>
          </cell>
          <cell r="R5751">
            <v>3060</v>
          </cell>
          <cell r="U5751" t="str">
            <v>Benavidez</v>
          </cell>
          <cell r="V5751">
            <v>1621</v>
          </cell>
          <cell r="W5751" t="str">
            <v>Gran Buenos Aires</v>
          </cell>
          <cell r="Y5751" t="str">
            <v>SIN CARGO (CABA Y GRAN PARTE DE GBA)</v>
          </cell>
          <cell r="Z5751" t="str">
            <v>Mercado Pago</v>
          </cell>
          <cell r="AD5751">
            <v>43989</v>
          </cell>
          <cell r="AE5751">
            <v>43992</v>
          </cell>
          <cell r="AF5751" t="str">
            <v>CORTINA DE BAÑO FLORES 180 X 200 CM</v>
          </cell>
          <cell r="AG5751" t="str">
            <v>1094.77</v>
          </cell>
          <cell r="AH5751">
            <v>1</v>
          </cell>
          <cell r="AI5751" t="str">
            <v>AB6656</v>
          </cell>
          <cell r="AJ5751" t="str">
            <v>Móvil</v>
          </cell>
          <cell r="AK5751" t="str">
            <v>LLEGA 12-06 ENTRE 8 Y 17 HORAS</v>
          </cell>
          <cell r="AL5751">
            <v>1517589646</v>
          </cell>
          <cell r="AM5751">
            <v>223935721</v>
          </cell>
          <cell r="AN5751" t="str">
            <v>Sí</v>
          </cell>
        </row>
        <row r="5752">
          <cell r="A5752">
            <v>494</v>
          </cell>
          <cell r="B5752" t="str">
            <v>romi_aravena@hotmail.com</v>
          </cell>
          <cell r="AF5752" t="str">
            <v>BATIDOR SEMIAUTOMATICO 34 CM</v>
          </cell>
          <cell r="AG5752" t="str">
            <v>313.5</v>
          </cell>
          <cell r="AH5752">
            <v>1</v>
          </cell>
          <cell r="AI5752" t="str">
            <v>046BA4824</v>
          </cell>
          <cell r="AN5752" t="str">
            <v>Sí</v>
          </cell>
        </row>
        <row r="5753">
          <cell r="A5753">
            <v>494</v>
          </cell>
          <cell r="B5753" t="str">
            <v>romi_aravena@hotmail.com</v>
          </cell>
          <cell r="AF5753" t="str">
            <v>VASO NEGRO FACETADO Y EXPRIMIDOR</v>
          </cell>
          <cell r="AG5753" t="str">
            <v>184.99</v>
          </cell>
          <cell r="AH5753">
            <v>1</v>
          </cell>
          <cell r="AI5753" t="str">
            <v>BP24002</v>
          </cell>
          <cell r="AN5753" t="str">
            <v>Sí</v>
          </cell>
        </row>
        <row r="5754">
          <cell r="A5754">
            <v>493</v>
          </cell>
          <cell r="B5754" t="str">
            <v>godoycel80@gmail.com</v>
          </cell>
          <cell r="C5754">
            <v>43988</v>
          </cell>
          <cell r="D5754" t="str">
            <v>Abierta</v>
          </cell>
          <cell r="E5754" t="str">
            <v>Recibido</v>
          </cell>
          <cell r="F5754" t="str">
            <v>Enviado</v>
          </cell>
          <cell r="G5754" t="str">
            <v>ARS</v>
          </cell>
          <cell r="H5754">
            <v>1799</v>
          </cell>
          <cell r="I5754">
            <v>0</v>
          </cell>
          <cell r="J5754">
            <v>0</v>
          </cell>
          <cell r="K5754">
            <v>1799</v>
          </cell>
          <cell r="L5754" t="str">
            <v>María Celeste Godoy</v>
          </cell>
          <cell r="M5754">
            <v>33896411</v>
          </cell>
          <cell r="N5754">
            <v>1131021988</v>
          </cell>
          <cell r="O5754" t="str">
            <v>María Celeste Godoy</v>
          </cell>
          <cell r="P5754">
            <v>1131021988</v>
          </cell>
          <cell r="Q5754" t="str">
            <v>San José</v>
          </cell>
          <cell r="R5754">
            <v>537</v>
          </cell>
          <cell r="T5754" t="str">
            <v>San isidro</v>
          </cell>
          <cell r="U5754" t="str">
            <v>Buenos Aires</v>
          </cell>
          <cell r="V5754">
            <v>1642</v>
          </cell>
          <cell r="W5754" t="str">
            <v>Gran Buenos Aires</v>
          </cell>
          <cell r="Y5754" t="str">
            <v>SIN CARGO (CABA Y GRAN PARTE DE GBA)</v>
          </cell>
          <cell r="Z5754" t="str">
            <v>Mercado Pago</v>
          </cell>
          <cell r="AD5754">
            <v>43988</v>
          </cell>
          <cell r="AE5754">
            <v>43990</v>
          </cell>
          <cell r="AF5754" t="str">
            <v>SET:  BALDE CENTRIFUGADOR + 1 TRAPEADOR CON MOPA+ REPUESTO MOPA</v>
          </cell>
          <cell r="AG5754">
            <v>1799</v>
          </cell>
          <cell r="AH5754">
            <v>1</v>
          </cell>
          <cell r="AI5754" t="str">
            <v>046LI6698</v>
          </cell>
          <cell r="AJ5754" t="str">
            <v>Móvil</v>
          </cell>
          <cell r="AK5754" t="str">
            <v>LLEGA 9-06 ENTRE 8 Y 17 HORAS</v>
          </cell>
          <cell r="AL5754">
            <v>1517396895</v>
          </cell>
          <cell r="AM5754">
            <v>223647038</v>
          </cell>
          <cell r="AN5754" t="str">
            <v>Sí</v>
          </cell>
        </row>
        <row r="5755">
          <cell r="A5755">
            <v>492</v>
          </cell>
          <cell r="B5755" t="str">
            <v>agostina_torres@hotmail.com</v>
          </cell>
          <cell r="C5755">
            <v>43988</v>
          </cell>
          <cell r="D5755" t="str">
            <v>Abierta</v>
          </cell>
          <cell r="E5755" t="str">
            <v>Recibido</v>
          </cell>
          <cell r="F5755" t="str">
            <v>Enviado</v>
          </cell>
          <cell r="G5755" t="str">
            <v>ARS</v>
          </cell>
          <cell r="H5755">
            <v>899</v>
          </cell>
          <cell r="I5755">
            <v>0</v>
          </cell>
          <cell r="J5755">
            <v>0</v>
          </cell>
          <cell r="K5755">
            <v>899</v>
          </cell>
          <cell r="L5755" t="str">
            <v>Agostina Torres</v>
          </cell>
          <cell r="M5755">
            <v>31050319</v>
          </cell>
          <cell r="N5755">
            <v>69829702</v>
          </cell>
          <cell r="O5755" t="str">
            <v>Agostina TORRES</v>
          </cell>
          <cell r="P5755">
            <v>69829702</v>
          </cell>
          <cell r="Q5755" t="str">
            <v>Mariscal Francisco Solano Lopez</v>
          </cell>
          <cell r="R5755">
            <v>3092</v>
          </cell>
          <cell r="S5755">
            <v>2</v>
          </cell>
          <cell r="T5755" t="str">
            <v>Agronomia</v>
          </cell>
          <cell r="U5755" t="str">
            <v>Capital Federal</v>
          </cell>
          <cell r="V5755">
            <v>1419</v>
          </cell>
          <cell r="W5755" t="str">
            <v>Capital Federal</v>
          </cell>
          <cell r="Y5755" t="str">
            <v>SIN CARGO (CABA Y GRAN PARTE DE GBA)</v>
          </cell>
          <cell r="Z5755" t="str">
            <v>Mercado Pago</v>
          </cell>
          <cell r="AD5755">
            <v>43988</v>
          </cell>
          <cell r="AE5755">
            <v>43991</v>
          </cell>
          <cell r="AF5755" t="str">
            <v>PROMO: BUDINERA + TARTERA + BATIDOR SEMIAUTOMATICO</v>
          </cell>
          <cell r="AG5755">
            <v>899</v>
          </cell>
          <cell r="AH5755">
            <v>1</v>
          </cell>
          <cell r="AI5755" t="str">
            <v>046BA4829//046BA4836//046BA4824</v>
          </cell>
          <cell r="AJ5755" t="str">
            <v>Móvil</v>
          </cell>
          <cell r="AK5755" t="str">
            <v>LLEGA 10-06 ENTRE 8 Y 17 HORAS!</v>
          </cell>
          <cell r="AL5755">
            <v>1517387278</v>
          </cell>
          <cell r="AM5755">
            <v>223581076</v>
          </cell>
          <cell r="AN5755" t="str">
            <v>Sí</v>
          </cell>
        </row>
        <row r="5756">
          <cell r="A5756">
            <v>491</v>
          </cell>
          <cell r="B5756" t="str">
            <v>sofiasverlof@hotmail.com</v>
          </cell>
          <cell r="C5756">
            <v>43988</v>
          </cell>
          <cell r="D5756" t="str">
            <v>Abierta</v>
          </cell>
          <cell r="E5756" t="str">
            <v>Recibido</v>
          </cell>
          <cell r="F5756" t="str">
            <v>Enviado</v>
          </cell>
          <cell r="G5756" t="str">
            <v>ARS</v>
          </cell>
          <cell r="H5756">
            <v>2099</v>
          </cell>
          <cell r="I5756">
            <v>0</v>
          </cell>
          <cell r="J5756">
            <v>0</v>
          </cell>
          <cell r="K5756">
            <v>2099</v>
          </cell>
          <cell r="L5756" t="str">
            <v>Sofía Sverlof</v>
          </cell>
          <cell r="M5756">
            <v>36170543</v>
          </cell>
          <cell r="N5756">
            <v>33383978</v>
          </cell>
          <cell r="O5756" t="str">
            <v>Sofía Sverlof</v>
          </cell>
          <cell r="P5756">
            <v>33383978</v>
          </cell>
          <cell r="Q5756" t="str">
            <v>Cuenca</v>
          </cell>
          <cell r="R5756">
            <v>1882</v>
          </cell>
          <cell r="S5756" t="str">
            <v>Depto 2</v>
          </cell>
          <cell r="T5756" t="str">
            <v>Villa santa Rita</v>
          </cell>
          <cell r="U5756" t="str">
            <v>Buenos aires</v>
          </cell>
          <cell r="V5756">
            <v>1416</v>
          </cell>
          <cell r="W5756" t="str">
            <v>Capital Federal</v>
          </cell>
          <cell r="Y5756" t="str">
            <v>SIN CARGO (CABA Y GRAN PARTE DE GBA)</v>
          </cell>
          <cell r="Z5756" t="str">
            <v>Mercado Pago</v>
          </cell>
          <cell r="AD5756">
            <v>43988</v>
          </cell>
          <cell r="AE5756">
            <v>43990</v>
          </cell>
          <cell r="AF5756" t="str">
            <v>PROMO: MOPA PREMIUM + TRAPEADOR DE MANO</v>
          </cell>
          <cell r="AG5756">
            <v>2099</v>
          </cell>
          <cell r="AH5756">
            <v>1</v>
          </cell>
          <cell r="AI5756" t="str">
            <v>046LI6698//046LI7902</v>
          </cell>
          <cell r="AJ5756" t="str">
            <v>Móvil</v>
          </cell>
          <cell r="AK5756" t="str">
            <v>LLEGA 9-06 ENTRE 8 Y 17 HORAS !</v>
          </cell>
          <cell r="AL5756">
            <v>1517105374</v>
          </cell>
          <cell r="AM5756">
            <v>222621750</v>
          </cell>
          <cell r="AN5756" t="str">
            <v>Sí</v>
          </cell>
        </row>
        <row r="5757">
          <cell r="A5757">
            <v>490</v>
          </cell>
          <cell r="B5757" t="str">
            <v>anabelcapizzi@gmail.com</v>
          </cell>
          <cell r="C5757">
            <v>43988</v>
          </cell>
          <cell r="D5757" t="str">
            <v>Abierta</v>
          </cell>
          <cell r="E5757" t="str">
            <v>Recibido</v>
          </cell>
          <cell r="F5757" t="str">
            <v>Enviado</v>
          </cell>
          <cell r="G5757" t="str">
            <v>ARS</v>
          </cell>
          <cell r="H5757">
            <v>899</v>
          </cell>
          <cell r="I5757">
            <v>0</v>
          </cell>
          <cell r="J5757">
            <v>0</v>
          </cell>
          <cell r="K5757">
            <v>899</v>
          </cell>
          <cell r="L5757" t="str">
            <v>Anabel Capizzi</v>
          </cell>
          <cell r="M5757">
            <v>32947181</v>
          </cell>
          <cell r="N5757">
            <v>42831960</v>
          </cell>
          <cell r="O5757" t="str">
            <v>Anabel Capizzi</v>
          </cell>
          <cell r="P5757">
            <v>42831960</v>
          </cell>
          <cell r="Q5757" t="str">
            <v>Belelli</v>
          </cell>
          <cell r="R5757">
            <v>198</v>
          </cell>
          <cell r="S5757" t="str">
            <v>Casa</v>
          </cell>
          <cell r="T5757" t="str">
            <v>Lomas de Zamora</v>
          </cell>
          <cell r="U5757" t="str">
            <v>Lomas de Zamora</v>
          </cell>
          <cell r="V5757">
            <v>1832</v>
          </cell>
          <cell r="W5757" t="str">
            <v>Gran Buenos Aires</v>
          </cell>
          <cell r="Y5757" t="str">
            <v>SIN CARGO (CABA Y GRAN PARTE DE GBA)</v>
          </cell>
          <cell r="Z5757" t="str">
            <v>Mercado Pago</v>
          </cell>
          <cell r="AB5757" t="str">
            <v>La dirección es Belelli 198, entre las calles Boedo y Saenz. Está mal la numeración! Desde la esquina de Saenz es la tercera casa, de rejas grises.</v>
          </cell>
          <cell r="AD5757">
            <v>43988</v>
          </cell>
          <cell r="AE5757">
            <v>43990</v>
          </cell>
          <cell r="AF5757" t="str">
            <v>PROMO: BUDINERA + TARTERA + BATIDOR SEMIAUTOMATICO</v>
          </cell>
          <cell r="AG5757">
            <v>899</v>
          </cell>
          <cell r="AH5757">
            <v>1</v>
          </cell>
          <cell r="AI5757" t="str">
            <v>046BA4829//046BA4836//046BA4824</v>
          </cell>
          <cell r="AJ5757" t="str">
            <v>Web</v>
          </cell>
          <cell r="AK5757" t="str">
            <v>LLEGA 10-06 ENTRE 8 Y 17 HORAS</v>
          </cell>
          <cell r="AL5757">
            <v>1516954227</v>
          </cell>
          <cell r="AM5757">
            <v>215070522</v>
          </cell>
          <cell r="AN5757" t="str">
            <v>Sí</v>
          </cell>
        </row>
        <row r="5758">
          <cell r="A5758">
            <v>489</v>
          </cell>
          <cell r="B5758" t="str">
            <v>lucianalebed@gmail.com</v>
          </cell>
          <cell r="C5758">
            <v>43988</v>
          </cell>
          <cell r="D5758" t="str">
            <v>Abierta</v>
          </cell>
          <cell r="E5758" t="str">
            <v>Recibido</v>
          </cell>
          <cell r="F5758" t="str">
            <v>Enviado</v>
          </cell>
          <cell r="G5758" t="str">
            <v>ARS</v>
          </cell>
          <cell r="H5758">
            <v>1799</v>
          </cell>
          <cell r="I5758">
            <v>0</v>
          </cell>
          <cell r="J5758">
            <v>795</v>
          </cell>
          <cell r="K5758">
            <v>2594</v>
          </cell>
          <cell r="L5758" t="str">
            <v>Luciana Lebed</v>
          </cell>
          <cell r="M5758">
            <v>31560121</v>
          </cell>
          <cell r="N5758">
            <v>2914120515</v>
          </cell>
          <cell r="O5758" t="str">
            <v>Luciana Lebed</v>
          </cell>
          <cell r="P5758">
            <v>2914120515</v>
          </cell>
          <cell r="Q5758">
            <v>17</v>
          </cell>
          <cell r="R5758">
            <v>249</v>
          </cell>
          <cell r="U5758" t="str">
            <v>Hilario Ascasubi</v>
          </cell>
          <cell r="V5758">
            <v>8142</v>
          </cell>
          <cell r="W5758" t="str">
            <v>Buenos Aires</v>
          </cell>
          <cell r="Y5758" t="str">
            <v>Correo Argentino - Encomienda Clásica</v>
          </cell>
          <cell r="Z5758" t="str">
            <v>Mercado Pago</v>
          </cell>
          <cell r="AD5758">
            <v>43988</v>
          </cell>
          <cell r="AE5758">
            <v>43990</v>
          </cell>
          <cell r="AF5758" t="str">
            <v>SET:  BALDE CENTRIFUGADOR + 1 TRAPEADOR CON MOPA+ REPUESTO MOPA</v>
          </cell>
          <cell r="AG5758">
            <v>1799</v>
          </cell>
          <cell r="AH5758">
            <v>1</v>
          </cell>
          <cell r="AI5758" t="str">
            <v>046LI6698</v>
          </cell>
          <cell r="AJ5758" t="str">
            <v>Móvil</v>
          </cell>
          <cell r="AK5758" t="str">
            <v>LLEGA 10-06 ENTRE 8 Y 17 HORAS</v>
          </cell>
          <cell r="AL5758">
            <v>1516751225</v>
          </cell>
          <cell r="AM5758">
            <v>215916724</v>
          </cell>
          <cell r="AN5758" t="str">
            <v>Sí</v>
          </cell>
        </row>
        <row r="5759">
          <cell r="A5759">
            <v>488</v>
          </cell>
          <cell r="B5759" t="str">
            <v>aleteviles@gmail.com</v>
          </cell>
          <cell r="C5759">
            <v>43987</v>
          </cell>
          <cell r="D5759" t="str">
            <v>Abierta</v>
          </cell>
          <cell r="E5759" t="str">
            <v>Recibido</v>
          </cell>
          <cell r="F5759" t="str">
            <v>Enviado</v>
          </cell>
          <cell r="G5759" t="str">
            <v>ARS</v>
          </cell>
          <cell r="H5759" t="str">
            <v>739.53</v>
          </cell>
          <cell r="I5759">
            <v>0</v>
          </cell>
          <cell r="J5759">
            <v>0</v>
          </cell>
          <cell r="K5759" t="str">
            <v>739.53</v>
          </cell>
          <cell r="L5759" t="str">
            <v>Alejandra Teviles</v>
          </cell>
          <cell r="M5759">
            <v>29248880</v>
          </cell>
          <cell r="N5759">
            <v>57687885</v>
          </cell>
          <cell r="O5759" t="str">
            <v>Alejandra Teviles</v>
          </cell>
          <cell r="P5759">
            <v>57687885</v>
          </cell>
          <cell r="Q5759" t="str">
            <v>Simbron</v>
          </cell>
          <cell r="R5759">
            <v>3069</v>
          </cell>
          <cell r="S5759" t="str">
            <v>Pb A</v>
          </cell>
          <cell r="T5759" t="str">
            <v>Villa del parque</v>
          </cell>
          <cell r="U5759" t="str">
            <v>Caba</v>
          </cell>
          <cell r="V5759">
            <v>1417</v>
          </cell>
          <cell r="W5759" t="str">
            <v>Capital Federal</v>
          </cell>
          <cell r="Y5759" t="str">
            <v>SIN CARGO (CABA Y GRAN PARTE DE GBA)</v>
          </cell>
          <cell r="Z5759" t="str">
            <v>Mercado Pago</v>
          </cell>
          <cell r="AD5759">
            <v>43987</v>
          </cell>
          <cell r="AE5759">
            <v>43990</v>
          </cell>
          <cell r="AF5759" t="str">
            <v>YERBERA RETRO CELESTE CON VISOR 8.5 X 11.5 X 20 CM</v>
          </cell>
          <cell r="AG5759" t="str">
            <v>739.53</v>
          </cell>
          <cell r="AH5759">
            <v>1</v>
          </cell>
          <cell r="AI5759">
            <v>88005</v>
          </cell>
          <cell r="AJ5759" t="str">
            <v>Móvil</v>
          </cell>
          <cell r="AK5759" t="str">
            <v>LLEGA 9-06 ENTRE 8 Y 17 HORAS !</v>
          </cell>
          <cell r="AL5759">
            <v>1515670556</v>
          </cell>
          <cell r="AM5759">
            <v>222322823</v>
          </cell>
          <cell r="AN5759" t="str">
            <v>Sí</v>
          </cell>
        </row>
        <row r="5760">
          <cell r="A5760">
            <v>487</v>
          </cell>
          <cell r="B5760" t="str">
            <v>julietarindel@gmail.com</v>
          </cell>
          <cell r="C5760">
            <v>43987</v>
          </cell>
          <cell r="D5760" t="str">
            <v>Abierta</v>
          </cell>
          <cell r="E5760" t="str">
            <v>Recibido</v>
          </cell>
          <cell r="F5760" t="str">
            <v>Enviado</v>
          </cell>
          <cell r="G5760" t="str">
            <v>ARS</v>
          </cell>
          <cell r="H5760">
            <v>3149</v>
          </cell>
          <cell r="I5760">
            <v>0</v>
          </cell>
          <cell r="J5760">
            <v>0</v>
          </cell>
          <cell r="K5760">
            <v>3149</v>
          </cell>
          <cell r="L5760" t="str">
            <v>Julieta Analia Alvez Rindel</v>
          </cell>
          <cell r="M5760">
            <v>34790042</v>
          </cell>
          <cell r="N5760">
            <v>1121702548</v>
          </cell>
          <cell r="O5760" t="str">
            <v>Julieta Analia Alvez Rindel</v>
          </cell>
          <cell r="P5760">
            <v>1121702548</v>
          </cell>
          <cell r="Q5760" t="str">
            <v>Santo Tome</v>
          </cell>
          <cell r="R5760">
            <v>4945</v>
          </cell>
          <cell r="S5760" t="str">
            <v>PB 4</v>
          </cell>
          <cell r="T5760" t="str">
            <v>Villa Devoto</v>
          </cell>
          <cell r="U5760" t="str">
            <v>Caba</v>
          </cell>
          <cell r="V5760">
            <v>1417</v>
          </cell>
          <cell r="W5760" t="str">
            <v>Capital Federal</v>
          </cell>
          <cell r="Y5760" t="str">
            <v>SIN CARGO (CABA Y GRAN PARTE DE GBA)</v>
          </cell>
          <cell r="Z5760" t="str">
            <v>Mercado Pago</v>
          </cell>
          <cell r="AC5760" t="str">
            <v>PUEDE RECIBIR EL PEDIDO LUEGO DE LAS 14 HS</v>
          </cell>
          <cell r="AD5760">
            <v>43987</v>
          </cell>
          <cell r="AE5760">
            <v>43990</v>
          </cell>
          <cell r="AF5760" t="str">
            <v>PROMO: VASO UNICORNIO + VASO TERMICO + AUTOMATE</v>
          </cell>
          <cell r="AG5760">
            <v>1050</v>
          </cell>
          <cell r="AH5760">
            <v>1</v>
          </cell>
          <cell r="AI5760" t="str">
            <v>VASOUNICORNIO / 019BA7578 / Q079</v>
          </cell>
          <cell r="AJ5760" t="str">
            <v>Móvil</v>
          </cell>
          <cell r="AK5760" t="str">
            <v>LLEGA 9-06 ENTRE LAS 14 Y 17 HORAS !</v>
          </cell>
          <cell r="AL5760">
            <v>1515014749</v>
          </cell>
          <cell r="AM5760">
            <v>221970771</v>
          </cell>
          <cell r="AN5760" t="str">
            <v>Sí</v>
          </cell>
        </row>
        <row r="5761">
          <cell r="A5761">
            <v>487</v>
          </cell>
          <cell r="B5761" t="str">
            <v>julietarindel@gmail.com</v>
          </cell>
          <cell r="AF5761" t="str">
            <v>PROMO: MOPA PREMIUM + TRAPEADOR DE MANO</v>
          </cell>
          <cell r="AG5761">
            <v>2099</v>
          </cell>
          <cell r="AH5761">
            <v>1</v>
          </cell>
          <cell r="AI5761" t="str">
            <v>046LI6698//046LI7902</v>
          </cell>
          <cell r="AN5761" t="str">
            <v>Sí</v>
          </cell>
        </row>
        <row r="5762">
          <cell r="A5762">
            <v>486</v>
          </cell>
          <cell r="B5762" t="str">
            <v>marcelar0606@gmail.com</v>
          </cell>
          <cell r="C5762">
            <v>43987</v>
          </cell>
          <cell r="D5762" t="str">
            <v>Abierta</v>
          </cell>
          <cell r="E5762" t="str">
            <v>Recibido</v>
          </cell>
          <cell r="F5762" t="str">
            <v>Enviado</v>
          </cell>
          <cell r="G5762" t="str">
            <v>ARS</v>
          </cell>
          <cell r="H5762">
            <v>1799</v>
          </cell>
          <cell r="I5762">
            <v>0</v>
          </cell>
          <cell r="J5762">
            <v>0</v>
          </cell>
          <cell r="K5762">
            <v>1799</v>
          </cell>
          <cell r="L5762" t="str">
            <v>Marcela Rossignoli</v>
          </cell>
          <cell r="M5762">
            <v>14014665</v>
          </cell>
          <cell r="N5762">
            <v>1160242074</v>
          </cell>
          <cell r="O5762" t="str">
            <v>Marcela Rossignoli</v>
          </cell>
          <cell r="P5762">
            <v>1160242074</v>
          </cell>
          <cell r="Q5762" t="str">
            <v>José Manuel Estrada</v>
          </cell>
          <cell r="R5762">
            <v>837</v>
          </cell>
          <cell r="U5762" t="str">
            <v>Acassuso</v>
          </cell>
          <cell r="V5762">
            <v>1641</v>
          </cell>
          <cell r="W5762" t="str">
            <v>Gran Buenos Aires</v>
          </cell>
          <cell r="Y5762" t="str">
            <v>SIN CARGO (CABA Y GRAN PARTE DE GBA)</v>
          </cell>
          <cell r="Z5762" t="str">
            <v>Mercado Pago</v>
          </cell>
          <cell r="AD5762">
            <v>43987</v>
          </cell>
          <cell r="AE5762">
            <v>43990</v>
          </cell>
          <cell r="AF5762" t="str">
            <v>SET:  BALDE CENTRIFUGADOR + 1 TRAPEADOR CON MOPA+ REPUESTO MOPA</v>
          </cell>
          <cell r="AG5762">
            <v>1799</v>
          </cell>
          <cell r="AH5762">
            <v>1</v>
          </cell>
          <cell r="AI5762" t="str">
            <v>046LI6698</v>
          </cell>
          <cell r="AJ5762" t="str">
            <v>Móvil</v>
          </cell>
          <cell r="AK5762" t="str">
            <v>LLEGA 9-06 ENTRE 8 Y 17 HORAS</v>
          </cell>
          <cell r="AL5762">
            <v>1515004925</v>
          </cell>
          <cell r="AM5762">
            <v>221976850</v>
          </cell>
          <cell r="AN5762" t="str">
            <v>Sí</v>
          </cell>
        </row>
        <row r="5763">
          <cell r="A5763">
            <v>485</v>
          </cell>
          <cell r="B5763" t="str">
            <v>m_eugenia@msn.com</v>
          </cell>
          <cell r="C5763">
            <v>43987</v>
          </cell>
          <cell r="D5763" t="str">
            <v>Abierta</v>
          </cell>
          <cell r="E5763" t="str">
            <v>Recibido</v>
          </cell>
          <cell r="F5763" t="str">
            <v>Enviado</v>
          </cell>
          <cell r="G5763" t="str">
            <v>ARS</v>
          </cell>
          <cell r="H5763">
            <v>1799</v>
          </cell>
          <cell r="I5763">
            <v>0</v>
          </cell>
          <cell r="J5763">
            <v>0</v>
          </cell>
          <cell r="K5763">
            <v>1799</v>
          </cell>
          <cell r="L5763" t="str">
            <v>María Eugenia Romero</v>
          </cell>
          <cell r="M5763">
            <v>25691675</v>
          </cell>
          <cell r="N5763">
            <v>54231002</v>
          </cell>
          <cell r="O5763" t="str">
            <v>María Eugenia Romero</v>
          </cell>
          <cell r="P5763">
            <v>54231002</v>
          </cell>
          <cell r="Q5763" t="str">
            <v>Delgado</v>
          </cell>
          <cell r="R5763">
            <v>680</v>
          </cell>
          <cell r="S5763" t="str">
            <v>Casa</v>
          </cell>
          <cell r="T5763" t="str">
            <v>Colegiales</v>
          </cell>
          <cell r="U5763" t="str">
            <v>Caba</v>
          </cell>
          <cell r="V5763">
            <v>1426</v>
          </cell>
          <cell r="W5763" t="str">
            <v>Capital Federal</v>
          </cell>
          <cell r="Y5763" t="str">
            <v>SIN CARGO (CABA Y GRAN PARTE DE GBA)</v>
          </cell>
          <cell r="Z5763" t="str">
            <v>Mercado Pago</v>
          </cell>
          <cell r="AD5763">
            <v>43987</v>
          </cell>
          <cell r="AE5763">
            <v>43990</v>
          </cell>
          <cell r="AF5763" t="str">
            <v>SET:  BALDE CENTRIFUGADOR + 1 TRAPEADOR CON MOPA+ REPUESTO MOPA</v>
          </cell>
          <cell r="AG5763">
            <v>1799</v>
          </cell>
          <cell r="AH5763">
            <v>1</v>
          </cell>
          <cell r="AI5763" t="str">
            <v>046LI6698</v>
          </cell>
          <cell r="AJ5763" t="str">
            <v>Móvil</v>
          </cell>
          <cell r="AK5763" t="str">
            <v>LLEGA 9-06 ENTRE 8 Y 17 HORAS !</v>
          </cell>
          <cell r="AL5763">
            <v>1514934429</v>
          </cell>
          <cell r="AM5763">
            <v>221942177</v>
          </cell>
          <cell r="AN5763" t="str">
            <v>Sí</v>
          </cell>
        </row>
        <row r="5764">
          <cell r="A5764">
            <v>484</v>
          </cell>
          <cell r="B5764" t="str">
            <v>anto_racciatti@hotmail.com</v>
          </cell>
          <cell r="C5764">
            <v>43987</v>
          </cell>
          <cell r="D5764" t="str">
            <v>Abierta</v>
          </cell>
          <cell r="E5764" t="str">
            <v>Recibido</v>
          </cell>
          <cell r="F5764" t="str">
            <v>Enviado</v>
          </cell>
          <cell r="G5764" t="str">
            <v>ARS</v>
          </cell>
          <cell r="H5764" t="str">
            <v>5487.69</v>
          </cell>
          <cell r="I5764">
            <v>0</v>
          </cell>
          <cell r="J5764">
            <v>0</v>
          </cell>
          <cell r="K5764" t="str">
            <v>5487.69</v>
          </cell>
          <cell r="L5764" t="str">
            <v>Maria Antonela Racciatti</v>
          </cell>
          <cell r="M5764">
            <v>34037934</v>
          </cell>
          <cell r="N5764">
            <v>1144397606</v>
          </cell>
          <cell r="O5764" t="str">
            <v>Maria Antonela Racciatti</v>
          </cell>
          <cell r="P5764">
            <v>1144397606</v>
          </cell>
          <cell r="Q5764" t="str">
            <v>Junin</v>
          </cell>
          <cell r="R5764">
            <v>1127</v>
          </cell>
          <cell r="S5764">
            <v>0.16666666666666666</v>
          </cell>
          <cell r="U5764" t="str">
            <v>Caba</v>
          </cell>
          <cell r="V5764">
            <v>1113</v>
          </cell>
          <cell r="W5764" t="str">
            <v>Capital Federal</v>
          </cell>
          <cell r="Y5764" t="str">
            <v>SIN CARGO (CABA Y GRAN PARTE DE GBA)</v>
          </cell>
          <cell r="Z5764" t="str">
            <v>Mercado Pago</v>
          </cell>
          <cell r="AD5764">
            <v>43987</v>
          </cell>
          <cell r="AE5764">
            <v>43990</v>
          </cell>
          <cell r="AF5764" t="str">
            <v>CAJONERA DE MIMBRE 3 DIVISIONES 32X26X59CM</v>
          </cell>
          <cell r="AG5764" t="str">
            <v>5487.69</v>
          </cell>
          <cell r="AH5764">
            <v>1</v>
          </cell>
          <cell r="AI5764" t="str">
            <v>058DE6907</v>
          </cell>
          <cell r="AJ5764" t="str">
            <v>Web</v>
          </cell>
          <cell r="AK5764" t="str">
            <v>LLEGA 9-06 ENTRE 8 Y 17 HORAS !</v>
          </cell>
          <cell r="AL5764">
            <v>1514766915</v>
          </cell>
          <cell r="AM5764">
            <v>221838983</v>
          </cell>
          <cell r="AN5764" t="str">
            <v>Sí</v>
          </cell>
        </row>
        <row r="5765">
          <cell r="A5765">
            <v>483</v>
          </cell>
          <cell r="B5765" t="str">
            <v>luciana.gamarra@live.com</v>
          </cell>
          <cell r="C5765">
            <v>43987</v>
          </cell>
          <cell r="D5765" t="str">
            <v>Abierta</v>
          </cell>
          <cell r="E5765" t="str">
            <v>Recibido</v>
          </cell>
          <cell r="F5765" t="str">
            <v>Enviado</v>
          </cell>
          <cell r="G5765" t="str">
            <v>ARS</v>
          </cell>
          <cell r="H5765" t="str">
            <v>2739.52</v>
          </cell>
          <cell r="I5765">
            <v>0</v>
          </cell>
          <cell r="J5765">
            <v>0</v>
          </cell>
          <cell r="K5765" t="str">
            <v>2739.52</v>
          </cell>
          <cell r="L5765" t="str">
            <v>Luciana marilin Gamarra</v>
          </cell>
          <cell r="M5765">
            <v>36271206</v>
          </cell>
          <cell r="N5765">
            <v>1139068356</v>
          </cell>
          <cell r="O5765" t="str">
            <v>Luciana marilin Gamarra</v>
          </cell>
          <cell r="P5765">
            <v>1139068356</v>
          </cell>
          <cell r="Q5765" t="str">
            <v>Camino negro</v>
          </cell>
          <cell r="R5765">
            <v>1081</v>
          </cell>
          <cell r="T5765" t="str">
            <v>Laprida</v>
          </cell>
          <cell r="U5765" t="str">
            <v>Lomas de zamora</v>
          </cell>
          <cell r="V5765">
            <v>1832</v>
          </cell>
          <cell r="W5765" t="str">
            <v>Gran Buenos Aires</v>
          </cell>
          <cell r="Y5765" t="str">
            <v>SIN CARGO (CABA Y GRAN PARTE DE GBA)</v>
          </cell>
          <cell r="Z5765" t="str">
            <v>Mercado Pago</v>
          </cell>
          <cell r="AB5765" t="str">
            <v xml:space="preserve">Dirección de entrega camino negro 1081 sentido a la noria como referencia al lado de un taller mecánico </v>
          </cell>
          <cell r="AD5765">
            <v>43987</v>
          </cell>
          <cell r="AE5765">
            <v>43990</v>
          </cell>
          <cell r="AF5765" t="str">
            <v>ESPEJO CON BASE DE MADERA MARRON CLARO 25,5 X 15 CM</v>
          </cell>
          <cell r="AG5765" t="str">
            <v>640.52</v>
          </cell>
          <cell r="AH5765">
            <v>1</v>
          </cell>
          <cell r="AI5765" t="str">
            <v>DE7595</v>
          </cell>
          <cell r="AJ5765" t="str">
            <v>Móvil</v>
          </cell>
          <cell r="AK5765" t="str">
            <v>LLEGA 10-06 ENTRE 8 Y 17 HORAS</v>
          </cell>
          <cell r="AL5765">
            <v>1514717379</v>
          </cell>
          <cell r="AM5765">
            <v>221828896</v>
          </cell>
          <cell r="AN5765" t="str">
            <v>Sí</v>
          </cell>
        </row>
        <row r="5766">
          <cell r="A5766">
            <v>483</v>
          </cell>
          <cell r="B5766" t="str">
            <v>luciana.gamarra@live.com</v>
          </cell>
          <cell r="AF5766" t="str">
            <v>PROMO: MOPA PREMIUM + TRAPEADOR DE MANO</v>
          </cell>
          <cell r="AG5766">
            <v>2099</v>
          </cell>
          <cell r="AH5766">
            <v>1</v>
          </cell>
          <cell r="AI5766" t="str">
            <v>046LI6698//046LI7902</v>
          </cell>
          <cell r="AN5766" t="str">
            <v>Sí</v>
          </cell>
        </row>
        <row r="5767">
          <cell r="A5767">
            <v>482</v>
          </cell>
          <cell r="B5767" t="str">
            <v>luciana.gamarra@live.com</v>
          </cell>
          <cell r="C5767">
            <v>43987</v>
          </cell>
          <cell r="D5767" t="str">
            <v>Abierta</v>
          </cell>
          <cell r="E5767" t="str">
            <v>Pendiente</v>
          </cell>
          <cell r="F5767" t="str">
            <v>No está empaquetado</v>
          </cell>
          <cell r="G5767" t="str">
            <v>ARS</v>
          </cell>
          <cell r="H5767" t="str">
            <v>2831.12</v>
          </cell>
          <cell r="I5767">
            <v>0</v>
          </cell>
          <cell r="J5767">
            <v>0</v>
          </cell>
          <cell r="K5767" t="str">
            <v>2831.12</v>
          </cell>
          <cell r="L5767" t="str">
            <v>Luciana marilin Gamarra</v>
          </cell>
          <cell r="M5767">
            <v>36271206</v>
          </cell>
          <cell r="N5767">
            <v>1139068356</v>
          </cell>
          <cell r="O5767" t="str">
            <v>Luciana marilin Gamarra</v>
          </cell>
          <cell r="P5767">
            <v>1139068356</v>
          </cell>
          <cell r="Q5767" t="str">
            <v>Camino negro</v>
          </cell>
          <cell r="R5767">
            <v>1081</v>
          </cell>
          <cell r="T5767" t="str">
            <v>Laprida</v>
          </cell>
          <cell r="U5767" t="str">
            <v>Lomas de zamora</v>
          </cell>
          <cell r="V5767">
            <v>1832</v>
          </cell>
          <cell r="W5767" t="str">
            <v>Gran Buenos Aires</v>
          </cell>
          <cell r="Y5767" t="str">
            <v>SIN CARGO (CABA Y GRAN PARTE DE GBA)</v>
          </cell>
          <cell r="Z5767" t="str">
            <v>Mercado Pago</v>
          </cell>
          <cell r="AB5767" t="str">
            <v xml:space="preserve">Direccion: camino negro 1081 sentido a la noria como referencia al lado de un taller mecánico </v>
          </cell>
          <cell r="AF5767" t="str">
            <v>TRAPEADOR DE MANO VERDE 38X12 CM</v>
          </cell>
          <cell r="AG5767" t="str">
            <v>391.6</v>
          </cell>
          <cell r="AH5767">
            <v>1</v>
          </cell>
          <cell r="AI5767" t="str">
            <v>046LI7902</v>
          </cell>
          <cell r="AJ5767" t="str">
            <v>Móvil</v>
          </cell>
          <cell r="AK5767" t="str">
            <v/>
          </cell>
          <cell r="AL5767">
            <v>1514704337</v>
          </cell>
          <cell r="AM5767">
            <v>221811277</v>
          </cell>
          <cell r="AN5767" t="str">
            <v>Sí</v>
          </cell>
        </row>
        <row r="5768">
          <cell r="A5768">
            <v>482</v>
          </cell>
          <cell r="B5768" t="str">
            <v>luciana.gamarra@live.com</v>
          </cell>
          <cell r="AF5768" t="str">
            <v>ESPEJO CON BASE DE MADERA MARRON CLARO 25,5 X 15 CM</v>
          </cell>
          <cell r="AG5768" t="str">
            <v>640.52</v>
          </cell>
          <cell r="AH5768">
            <v>1</v>
          </cell>
          <cell r="AI5768" t="str">
            <v>DE7595</v>
          </cell>
          <cell r="AN5768" t="str">
            <v>Sí</v>
          </cell>
        </row>
        <row r="5769">
          <cell r="A5769">
            <v>482</v>
          </cell>
          <cell r="B5769" t="str">
            <v>luciana.gamarra@live.com</v>
          </cell>
          <cell r="AF5769" t="str">
            <v>SET:  BALDE CENTRIFUGADOR + 1 TRAPEADOR CON MOPA+ REPUESTO MOPA</v>
          </cell>
          <cell r="AG5769">
            <v>1799</v>
          </cell>
          <cell r="AH5769">
            <v>1</v>
          </cell>
          <cell r="AI5769" t="str">
            <v>046LI6698</v>
          </cell>
          <cell r="AN5769" t="str">
            <v>Sí</v>
          </cell>
        </row>
        <row r="5770">
          <cell r="A5770">
            <v>481</v>
          </cell>
          <cell r="B5770" t="str">
            <v>anacatelin1@gmail.com</v>
          </cell>
          <cell r="C5770">
            <v>43987</v>
          </cell>
          <cell r="D5770" t="str">
            <v>Abierta</v>
          </cell>
          <cell r="E5770" t="str">
            <v>Recibido</v>
          </cell>
          <cell r="F5770" t="str">
            <v>Enviado</v>
          </cell>
          <cell r="G5770" t="str">
            <v>ARS</v>
          </cell>
          <cell r="H5770">
            <v>1799</v>
          </cell>
          <cell r="I5770">
            <v>0</v>
          </cell>
          <cell r="J5770">
            <v>0</v>
          </cell>
          <cell r="K5770">
            <v>1799</v>
          </cell>
          <cell r="L5770" t="str">
            <v>Ana Catelin</v>
          </cell>
          <cell r="M5770">
            <v>16964000</v>
          </cell>
          <cell r="N5770">
            <v>50543160</v>
          </cell>
          <cell r="O5770" t="str">
            <v>Ana Catelin</v>
          </cell>
          <cell r="P5770">
            <v>50543160</v>
          </cell>
          <cell r="Q5770" t="str">
            <v>Emilio Zola</v>
          </cell>
          <cell r="R5770">
            <v>2426</v>
          </cell>
          <cell r="T5770" t="str">
            <v>Barrio San Isidro Labrador</v>
          </cell>
          <cell r="U5770" t="str">
            <v>Beccar</v>
          </cell>
          <cell r="V5770">
            <v>1643</v>
          </cell>
          <cell r="W5770" t="str">
            <v>Gran Buenos Aires</v>
          </cell>
          <cell r="Y5770" t="str">
            <v>SIN CARGO (CABA Y GRAN PARTE DE GBA)</v>
          </cell>
          <cell r="Z5770" t="str">
            <v>Mercado Pago</v>
          </cell>
          <cell r="AD5770">
            <v>43987</v>
          </cell>
          <cell r="AE5770">
            <v>43990</v>
          </cell>
          <cell r="AF5770" t="str">
            <v>SET:  BALDE CENTRIFUGADOR + 1 TRAPEADOR CON MOPA+ REPUESTO MOPA</v>
          </cell>
          <cell r="AG5770">
            <v>1799</v>
          </cell>
          <cell r="AH5770">
            <v>1</v>
          </cell>
          <cell r="AI5770" t="str">
            <v>046LI6698</v>
          </cell>
          <cell r="AJ5770" t="str">
            <v>Móvil</v>
          </cell>
          <cell r="AK5770" t="str">
            <v>LLEGA 9-06 ENTRE 8 Y 17 HORAS</v>
          </cell>
          <cell r="AL5770">
            <v>1514072328</v>
          </cell>
          <cell r="AM5770">
            <v>221544090</v>
          </cell>
          <cell r="AN5770" t="str">
            <v>Sí</v>
          </cell>
        </row>
        <row r="5771">
          <cell r="A5771">
            <v>480</v>
          </cell>
          <cell r="B5771" t="str">
            <v>rocio.chivello@hotmail.com</v>
          </cell>
          <cell r="C5771">
            <v>43987</v>
          </cell>
          <cell r="D5771" t="str">
            <v>Abierta</v>
          </cell>
          <cell r="E5771" t="str">
            <v>Recibido</v>
          </cell>
          <cell r="F5771" t="str">
            <v>Enviado</v>
          </cell>
          <cell r="G5771" t="str">
            <v>ARS</v>
          </cell>
          <cell r="H5771" t="str">
            <v>2240.97</v>
          </cell>
          <cell r="I5771" t="str">
            <v>336.15</v>
          </cell>
          <cell r="J5771">
            <v>0</v>
          </cell>
          <cell r="K5771" t="str">
            <v>1904.82</v>
          </cell>
          <cell r="L5771" t="str">
            <v>Rocio Chivello</v>
          </cell>
          <cell r="M5771">
            <v>37206797</v>
          </cell>
          <cell r="N5771">
            <v>1131678583</v>
          </cell>
          <cell r="O5771" t="str">
            <v>Rocio Chivello</v>
          </cell>
          <cell r="P5771">
            <v>1131678583</v>
          </cell>
          <cell r="Q5771" t="str">
            <v>Zuviria</v>
          </cell>
          <cell r="R5771">
            <v>4345</v>
          </cell>
          <cell r="U5771" t="str">
            <v>Jose C. Paz</v>
          </cell>
          <cell r="V5771">
            <v>1665</v>
          </cell>
          <cell r="W5771" t="str">
            <v>Gran Buenos Aires</v>
          </cell>
          <cell r="Y5771" t="str">
            <v>SIN CARGO (CABA Y GRAN PARTE DE GBA)</v>
          </cell>
          <cell r="Z5771" t="str">
            <v>Mercado Pago</v>
          </cell>
          <cell r="AA5771" t="str">
            <v>DALMAMARADONA</v>
          </cell>
          <cell r="AD5771">
            <v>43987</v>
          </cell>
          <cell r="AE5771">
            <v>43990</v>
          </cell>
          <cell r="AF5771" t="str">
            <v>PORTACEPILLOS NEGRO 11X6,8 CM</v>
          </cell>
          <cell r="AG5771" t="str">
            <v>465.83</v>
          </cell>
          <cell r="AH5771">
            <v>1</v>
          </cell>
          <cell r="AI5771" t="str">
            <v>AB7332</v>
          </cell>
          <cell r="AJ5771" t="str">
            <v>Móvil</v>
          </cell>
          <cell r="AK5771" t="str">
            <v>LLEGA 9-06 ENTRE 8 Y 17 HORAS</v>
          </cell>
          <cell r="AL5771">
            <v>1513847034</v>
          </cell>
          <cell r="AM5771">
            <v>210868238</v>
          </cell>
          <cell r="AN5771" t="str">
            <v>Sí</v>
          </cell>
        </row>
        <row r="5772">
          <cell r="A5772">
            <v>480</v>
          </cell>
          <cell r="B5772" t="str">
            <v>rocio.chivello@hotmail.com</v>
          </cell>
          <cell r="AF5772" t="str">
            <v>DISPENSER NEGRO 17,5X6,8 CM</v>
          </cell>
          <cell r="AG5772">
            <v>559</v>
          </cell>
          <cell r="AH5772">
            <v>1</v>
          </cell>
          <cell r="AI5772" t="str">
            <v>046AB7330</v>
          </cell>
          <cell r="AN5772" t="str">
            <v>Sí</v>
          </cell>
        </row>
        <row r="5773">
          <cell r="A5773">
            <v>480</v>
          </cell>
          <cell r="B5773" t="str">
            <v>rocio.chivello@hotmail.com</v>
          </cell>
          <cell r="AF5773" t="str">
            <v>SECAPLATOS 2 COLORES SURTIDOS 30CMX43CM (Blanco)</v>
          </cell>
          <cell r="AG5773" t="str">
            <v>1216.14</v>
          </cell>
          <cell r="AH5773">
            <v>1</v>
          </cell>
          <cell r="AN5773" t="str">
            <v>Sí</v>
          </cell>
        </row>
        <row r="5774">
          <cell r="A5774">
            <v>479</v>
          </cell>
          <cell r="B5774" t="str">
            <v>giselajakimczuk@gmail.com</v>
          </cell>
          <cell r="C5774">
            <v>43986</v>
          </cell>
          <cell r="D5774" t="str">
            <v>Abierta</v>
          </cell>
          <cell r="E5774" t="str">
            <v>Recibido</v>
          </cell>
          <cell r="F5774" t="str">
            <v>Enviado</v>
          </cell>
          <cell r="G5774" t="str">
            <v>ARS</v>
          </cell>
          <cell r="H5774" t="str">
            <v>1069.71</v>
          </cell>
          <cell r="I5774" t="str">
            <v>160.46</v>
          </cell>
          <cell r="J5774">
            <v>0</v>
          </cell>
          <cell r="K5774" t="str">
            <v>909.25</v>
          </cell>
          <cell r="L5774" t="str">
            <v>Gisela Jakimczuk</v>
          </cell>
          <cell r="M5774">
            <v>33606823</v>
          </cell>
          <cell r="N5774">
            <v>1131241901</v>
          </cell>
          <cell r="O5774" t="str">
            <v>Gisela Jakimczuk</v>
          </cell>
          <cell r="P5774">
            <v>1131241901</v>
          </cell>
          <cell r="Q5774" t="str">
            <v>Deheza</v>
          </cell>
          <cell r="R5774">
            <v>157</v>
          </cell>
          <cell r="S5774">
            <v>3</v>
          </cell>
          <cell r="T5774" t="str">
            <v>Sarandi</v>
          </cell>
          <cell r="U5774" t="str">
            <v>Avellaneda</v>
          </cell>
          <cell r="V5774">
            <v>1872</v>
          </cell>
          <cell r="W5774" t="str">
            <v>Gran Buenos Aires</v>
          </cell>
          <cell r="Y5774" t="str">
            <v>SIN CARGO (CABA Y GRAN PARTE DE GBA)</v>
          </cell>
          <cell r="Z5774" t="str">
            <v>Mercado Pago</v>
          </cell>
          <cell r="AA5774" t="str">
            <v>STEPHANIE1</v>
          </cell>
          <cell r="AC5774" t="str">
            <v>6-6 CAMBIO A LISTA 8 POR EL DESCUENTO</v>
          </cell>
          <cell r="AD5774">
            <v>43986</v>
          </cell>
          <cell r="AE5774">
            <v>43990</v>
          </cell>
          <cell r="AF5774" t="str">
            <v>SET 2 PIEZAS PALA Y ESCOBA (Verde)</v>
          </cell>
          <cell r="AG5774" t="str">
            <v>696.29</v>
          </cell>
          <cell r="AH5774">
            <v>1</v>
          </cell>
          <cell r="AI5774" t="str">
            <v>046LI7532</v>
          </cell>
          <cell r="AJ5774" t="str">
            <v>Móvil</v>
          </cell>
          <cell r="AK5774" t="str">
            <v>LLEGA 10-06 ENTRE 8 Y 17 HORAS</v>
          </cell>
          <cell r="AL5774">
            <v>1513834286</v>
          </cell>
          <cell r="AM5774">
            <v>221311024</v>
          </cell>
          <cell r="AN5774" t="str">
            <v>Sí</v>
          </cell>
        </row>
        <row r="5775">
          <cell r="A5775">
            <v>479</v>
          </cell>
          <cell r="B5775" t="str">
            <v>giselajakimczuk@gmail.com</v>
          </cell>
          <cell r="AF5775" t="str">
            <v>RALLADOR DE MANO MEDIANO 20 CM</v>
          </cell>
          <cell r="AG5775" t="str">
            <v>43.87</v>
          </cell>
          <cell r="AH5775">
            <v>1</v>
          </cell>
          <cell r="AI5775" t="str">
            <v>BA7382</v>
          </cell>
          <cell r="AN5775" t="str">
            <v>Sí</v>
          </cell>
        </row>
        <row r="5776">
          <cell r="A5776">
            <v>479</v>
          </cell>
          <cell r="B5776" t="str">
            <v>giselajakimczuk@gmail.com</v>
          </cell>
          <cell r="AF5776" t="str">
            <v>VASO AZUL FACETADO Y EXPRIMIDOR</v>
          </cell>
          <cell r="AG5776" t="str">
            <v>184.99</v>
          </cell>
          <cell r="AH5776">
            <v>1</v>
          </cell>
          <cell r="AI5776" t="str">
            <v>BP24007</v>
          </cell>
          <cell r="AN5776" t="str">
            <v>Sí</v>
          </cell>
        </row>
        <row r="5777">
          <cell r="A5777">
            <v>479</v>
          </cell>
          <cell r="B5777" t="str">
            <v>giselajakimczuk@gmail.com</v>
          </cell>
          <cell r="AF5777" t="str">
            <v>COLADOR BALLENA 32CM X 10,5CM (Naranja)</v>
          </cell>
          <cell r="AG5777" t="str">
            <v>144.56</v>
          </cell>
          <cell r="AH5777">
            <v>1</v>
          </cell>
          <cell r="AN5777" t="str">
            <v>Sí</v>
          </cell>
        </row>
        <row r="5778">
          <cell r="A5778">
            <v>478</v>
          </cell>
          <cell r="B5778" t="str">
            <v>rosamk.rh@gmail.com</v>
          </cell>
          <cell r="C5778">
            <v>43986</v>
          </cell>
          <cell r="D5778" t="str">
            <v>Abierta</v>
          </cell>
          <cell r="E5778" t="str">
            <v>Recibido</v>
          </cell>
          <cell r="F5778" t="str">
            <v>Enviado</v>
          </cell>
          <cell r="G5778" t="str">
            <v>ARS</v>
          </cell>
          <cell r="H5778" t="str">
            <v>2751.29</v>
          </cell>
          <cell r="I5778">
            <v>0</v>
          </cell>
          <cell r="J5778">
            <v>0</v>
          </cell>
          <cell r="K5778" t="str">
            <v>2751.29</v>
          </cell>
          <cell r="L5778" t="str">
            <v>Rosario HEREDIA</v>
          </cell>
          <cell r="M5778">
            <v>29629868</v>
          </cell>
          <cell r="N5778">
            <v>1167144530</v>
          </cell>
          <cell r="O5778" t="str">
            <v>Rosario HEREDIA</v>
          </cell>
          <cell r="P5778">
            <v>1167144530</v>
          </cell>
          <cell r="Q5778" t="str">
            <v>Gral Hornos</v>
          </cell>
          <cell r="R5778">
            <v>1120</v>
          </cell>
          <cell r="S5778" t="str">
            <v>3° A</v>
          </cell>
          <cell r="T5778" t="str">
            <v>BARRACAS</v>
          </cell>
          <cell r="U5778" t="str">
            <v>Ciudad Autonoma de Buenos Aires</v>
          </cell>
          <cell r="V5778">
            <v>1270</v>
          </cell>
          <cell r="W5778" t="str">
            <v>Capital Federal</v>
          </cell>
          <cell r="Y5778" t="str">
            <v>SIN CARGO (CABA Y GRAN PARTE DE GBA)</v>
          </cell>
          <cell r="Z5778" t="str">
            <v>Mercado Pago</v>
          </cell>
          <cell r="AD5778">
            <v>43986</v>
          </cell>
          <cell r="AE5778">
            <v>43990</v>
          </cell>
          <cell r="AF5778" t="str">
            <v>COLADOR ACERO 26X9CM</v>
          </cell>
          <cell r="AG5778" t="str">
            <v>652.29</v>
          </cell>
          <cell r="AH5778">
            <v>1</v>
          </cell>
          <cell r="AI5778" t="str">
            <v>046BA8164</v>
          </cell>
          <cell r="AJ5778" t="str">
            <v>Móvil</v>
          </cell>
          <cell r="AK5778" t="str">
            <v>LLEGA 9-06 ENTRE 8 Y 17 HORAS !</v>
          </cell>
          <cell r="AL5778">
            <v>1513714405</v>
          </cell>
          <cell r="AM5778">
            <v>221084702</v>
          </cell>
          <cell r="AN5778" t="str">
            <v>Sí</v>
          </cell>
        </row>
        <row r="5779">
          <cell r="A5779">
            <v>478</v>
          </cell>
          <cell r="B5779" t="str">
            <v>rosamk.rh@gmail.com</v>
          </cell>
          <cell r="AF5779" t="str">
            <v>PROMO: MOPA PREMIUM + TRAPEADOR DE MANO</v>
          </cell>
          <cell r="AG5779">
            <v>2099</v>
          </cell>
          <cell r="AH5779">
            <v>1</v>
          </cell>
          <cell r="AI5779" t="str">
            <v>046LI6698//046LI7902</v>
          </cell>
          <cell r="AN5779" t="str">
            <v>Sí</v>
          </cell>
        </row>
        <row r="5780">
          <cell r="A5780">
            <v>477</v>
          </cell>
          <cell r="B5780" t="str">
            <v>judagafra@hotmail.com</v>
          </cell>
          <cell r="C5780">
            <v>43986</v>
          </cell>
          <cell r="D5780" t="str">
            <v>Abierta</v>
          </cell>
          <cell r="E5780" t="str">
            <v>Recibido</v>
          </cell>
          <cell r="F5780" t="str">
            <v>Enviado</v>
          </cell>
          <cell r="G5780" t="str">
            <v>ARS</v>
          </cell>
          <cell r="H5780" t="str">
            <v>1187.37</v>
          </cell>
          <cell r="I5780">
            <v>0</v>
          </cell>
          <cell r="J5780">
            <v>0</v>
          </cell>
          <cell r="K5780" t="str">
            <v>1187.37</v>
          </cell>
          <cell r="L5780" t="str">
            <v>Juliana Maldonado</v>
          </cell>
          <cell r="M5780">
            <v>20064960</v>
          </cell>
          <cell r="N5780">
            <v>55630784</v>
          </cell>
          <cell r="O5780" t="str">
            <v>Juliana maldonado</v>
          </cell>
          <cell r="P5780">
            <v>55630784</v>
          </cell>
          <cell r="Q5780" t="str">
            <v>Falucho</v>
          </cell>
          <cell r="R5780">
            <v>2389</v>
          </cell>
          <cell r="U5780" t="str">
            <v>Rafael Calzada</v>
          </cell>
          <cell r="V5780">
            <v>1847</v>
          </cell>
          <cell r="W5780" t="str">
            <v>Gran Buenos Aires</v>
          </cell>
          <cell r="Y5780" t="str">
            <v>SIN CARGO (CABA Y GRAN PARTE DE GBA)</v>
          </cell>
          <cell r="Z5780" t="str">
            <v>Mercado Pago</v>
          </cell>
          <cell r="AB5780" t="str">
            <v>secaplatos silicona  puede ser color turquesa y si no rojo.Espatula color rojo o verde .vaso exprimidor blanco o rojo</v>
          </cell>
          <cell r="AD5780">
            <v>43986</v>
          </cell>
          <cell r="AE5780">
            <v>43990</v>
          </cell>
          <cell r="AF5780" t="str">
            <v>ESPATULAS PLASTICO (Rojo)</v>
          </cell>
          <cell r="AG5780" t="str">
            <v>88.94</v>
          </cell>
          <cell r="AH5780">
            <v>1</v>
          </cell>
          <cell r="AI5780" t="str">
            <v>019BA7572BA</v>
          </cell>
          <cell r="AJ5780" t="str">
            <v>Web</v>
          </cell>
          <cell r="AK5780" t="str">
            <v>LLEGA 10-06 ENTRE 8 Y 17 HORAS !</v>
          </cell>
          <cell r="AL5780">
            <v>1513599060</v>
          </cell>
          <cell r="AM5780">
            <v>221079678</v>
          </cell>
          <cell r="AN5780" t="str">
            <v>Sí</v>
          </cell>
        </row>
        <row r="5781">
          <cell r="A5781">
            <v>477</v>
          </cell>
          <cell r="B5781" t="str">
            <v>judagafra@hotmail.com</v>
          </cell>
          <cell r="AF5781" t="str">
            <v>VASO BLANCO FACETADO Y EXPRIMIDOR</v>
          </cell>
          <cell r="AG5781" t="str">
            <v>184.99</v>
          </cell>
          <cell r="AH5781">
            <v>1</v>
          </cell>
          <cell r="AI5781" t="str">
            <v>BP24001</v>
          </cell>
          <cell r="AN5781" t="str">
            <v>Sí</v>
          </cell>
        </row>
        <row r="5782">
          <cell r="A5782">
            <v>477</v>
          </cell>
          <cell r="B5782" t="str">
            <v>judagafra@hotmail.com</v>
          </cell>
          <cell r="AF5782" t="str">
            <v>SECAPLATOS SILICONA 30.5 X 20.5 CM (Verde)</v>
          </cell>
          <cell r="AG5782" t="str">
            <v>294.01</v>
          </cell>
          <cell r="AH5782">
            <v>1</v>
          </cell>
          <cell r="AN5782" t="str">
            <v>Sí</v>
          </cell>
        </row>
        <row r="5783">
          <cell r="A5783">
            <v>477</v>
          </cell>
          <cell r="B5783" t="str">
            <v>judagafra@hotmail.com</v>
          </cell>
          <cell r="AF5783" t="str">
            <v>PERCHERO LLAVE GRIS CON 4 DIVISIONES DE 30X14CM</v>
          </cell>
          <cell r="AG5783" t="str">
            <v>619.43</v>
          </cell>
          <cell r="AH5783">
            <v>1</v>
          </cell>
          <cell r="AI5783" t="str">
            <v>DE7361</v>
          </cell>
          <cell r="AN5783" t="str">
            <v>Sí</v>
          </cell>
        </row>
        <row r="5784">
          <cell r="A5784">
            <v>476</v>
          </cell>
          <cell r="B5784" t="str">
            <v>burgos.pau@hotmail.com</v>
          </cell>
          <cell r="C5784">
            <v>43986</v>
          </cell>
          <cell r="D5784" t="str">
            <v>Abierta</v>
          </cell>
          <cell r="E5784" t="str">
            <v>Recibido</v>
          </cell>
          <cell r="F5784" t="str">
            <v>Enviado</v>
          </cell>
          <cell r="G5784" t="str">
            <v>ARS</v>
          </cell>
          <cell r="H5784">
            <v>1799</v>
          </cell>
          <cell r="I5784">
            <v>0</v>
          </cell>
          <cell r="J5784">
            <v>0</v>
          </cell>
          <cell r="K5784">
            <v>1799</v>
          </cell>
          <cell r="L5784" t="str">
            <v>Cesar Matías Cardozo</v>
          </cell>
          <cell r="M5784">
            <v>31999303</v>
          </cell>
          <cell r="N5784">
            <v>1157263603</v>
          </cell>
          <cell r="O5784" t="str">
            <v>Cesar Matías Cardozo</v>
          </cell>
          <cell r="P5784">
            <v>1157263603</v>
          </cell>
          <cell r="Q5784" t="str">
            <v>Almafuerte</v>
          </cell>
          <cell r="R5784">
            <v>3538</v>
          </cell>
          <cell r="S5784" t="str">
            <v>2D</v>
          </cell>
          <cell r="T5784" t="str">
            <v>San Justo</v>
          </cell>
          <cell r="U5784" t="str">
            <v>Buenos Aires</v>
          </cell>
          <cell r="V5784">
            <v>1754</v>
          </cell>
          <cell r="W5784" t="str">
            <v>Gran Buenos Aires</v>
          </cell>
          <cell r="Y5784" t="str">
            <v>SIN CARGO (CABA Y GRAN PARTE DE GBA)</v>
          </cell>
          <cell r="Z5784" t="str">
            <v>Mercado Pago</v>
          </cell>
          <cell r="AD5784">
            <v>43986</v>
          </cell>
          <cell r="AE5784">
            <v>43990</v>
          </cell>
          <cell r="AF5784" t="str">
            <v>SET:  BALDE CENTRIFUGADOR + 1 TRAPEADOR CON MOPA+ REPUESTO MOPA</v>
          </cell>
          <cell r="AG5784">
            <v>1799</v>
          </cell>
          <cell r="AH5784">
            <v>1</v>
          </cell>
          <cell r="AI5784" t="str">
            <v>046LI6698</v>
          </cell>
          <cell r="AJ5784" t="str">
            <v>Móvil</v>
          </cell>
          <cell r="AK5784" t="str">
            <v>LLEGA 09-06 ENTRE 8 Y 17 HORAS</v>
          </cell>
          <cell r="AL5784">
            <v>1513507962</v>
          </cell>
          <cell r="AM5784">
            <v>221042994</v>
          </cell>
          <cell r="AN5784" t="str">
            <v>Sí</v>
          </cell>
        </row>
        <row r="5785">
          <cell r="A5785">
            <v>475</v>
          </cell>
          <cell r="B5785" t="str">
            <v>rominamazzeo12@gmail.com</v>
          </cell>
          <cell r="C5785">
            <v>43986</v>
          </cell>
          <cell r="D5785" t="str">
            <v>Abierta</v>
          </cell>
          <cell r="E5785" t="str">
            <v>Recibido</v>
          </cell>
          <cell r="F5785" t="str">
            <v>Enviado</v>
          </cell>
          <cell r="G5785" t="str">
            <v>ARS</v>
          </cell>
          <cell r="H5785">
            <v>899</v>
          </cell>
          <cell r="I5785">
            <v>0</v>
          </cell>
          <cell r="J5785">
            <v>0</v>
          </cell>
          <cell r="K5785">
            <v>899</v>
          </cell>
          <cell r="L5785" t="str">
            <v>Romina Mazzeo</v>
          </cell>
          <cell r="M5785">
            <v>38072148</v>
          </cell>
          <cell r="N5785">
            <v>30797801</v>
          </cell>
          <cell r="O5785" t="str">
            <v>Romina Mazzeo</v>
          </cell>
          <cell r="P5785">
            <v>30797801</v>
          </cell>
          <cell r="Q5785" t="str">
            <v>Oslo</v>
          </cell>
          <cell r="R5785">
            <v>1376</v>
          </cell>
          <cell r="U5785" t="str">
            <v>Caba</v>
          </cell>
          <cell r="V5785">
            <v>1427</v>
          </cell>
          <cell r="W5785" t="str">
            <v>Capital Federal</v>
          </cell>
          <cell r="Y5785" t="str">
            <v>SIN CARGO (CABA Y GRAN PARTE DE GBA)</v>
          </cell>
          <cell r="Z5785" t="str">
            <v>Mercado Pago</v>
          </cell>
          <cell r="AD5785">
            <v>43986</v>
          </cell>
          <cell r="AE5785">
            <v>43990</v>
          </cell>
          <cell r="AF5785" t="str">
            <v>PROMO: BUDINERA + TARTERA + BATIDOR SEMIAUTOMATICO</v>
          </cell>
          <cell r="AG5785">
            <v>899</v>
          </cell>
          <cell r="AH5785">
            <v>1</v>
          </cell>
          <cell r="AI5785" t="str">
            <v>046BA4829//046BA4836//046BA4824</v>
          </cell>
          <cell r="AJ5785" t="str">
            <v>Móvil</v>
          </cell>
          <cell r="AK5785" t="str">
            <v>LLEGA 9-06 ENTRE 8 Y 17 HORAS !</v>
          </cell>
          <cell r="AL5785">
            <v>1513275093</v>
          </cell>
          <cell r="AM5785">
            <v>220900197</v>
          </cell>
          <cell r="AN5785" t="str">
            <v>Sí</v>
          </cell>
        </row>
        <row r="5786">
          <cell r="A5786">
            <v>474</v>
          </cell>
          <cell r="B5786" t="str">
            <v>danifgallego@hotmail.com</v>
          </cell>
          <cell r="C5786">
            <v>43986</v>
          </cell>
          <cell r="D5786" t="str">
            <v>Abierta</v>
          </cell>
          <cell r="E5786" t="str">
            <v>Recibido</v>
          </cell>
          <cell r="F5786" t="str">
            <v>Enviado</v>
          </cell>
          <cell r="G5786" t="str">
            <v>ARS</v>
          </cell>
          <cell r="H5786">
            <v>1799</v>
          </cell>
          <cell r="I5786">
            <v>0</v>
          </cell>
          <cell r="J5786">
            <v>0</v>
          </cell>
          <cell r="K5786">
            <v>1799</v>
          </cell>
          <cell r="L5786" t="str">
            <v>Daniela Gallego</v>
          </cell>
          <cell r="M5786">
            <v>37805569</v>
          </cell>
          <cell r="N5786">
            <v>1160554678</v>
          </cell>
          <cell r="O5786" t="str">
            <v>Daniela Gallego</v>
          </cell>
          <cell r="P5786">
            <v>1160554678</v>
          </cell>
          <cell r="Q5786" t="str">
            <v>Aranguren</v>
          </cell>
          <cell r="R5786">
            <v>690</v>
          </cell>
          <cell r="S5786">
            <v>43</v>
          </cell>
          <cell r="T5786" t="str">
            <v>caballito</v>
          </cell>
          <cell r="U5786" t="str">
            <v>Ciudad Autónoma De Buenos Aires</v>
          </cell>
          <cell r="V5786">
            <v>1405</v>
          </cell>
          <cell r="W5786" t="str">
            <v>Capital Federal</v>
          </cell>
          <cell r="Y5786" t="str">
            <v>SIN CARGO (CABA Y GRAN PARTE DE GBA)</v>
          </cell>
          <cell r="Z5786" t="str">
            <v>Mercado Pago</v>
          </cell>
          <cell r="AD5786">
            <v>43986</v>
          </cell>
          <cell r="AE5786">
            <v>43990</v>
          </cell>
          <cell r="AF5786" t="str">
            <v>SET:  BALDE CENTRIFUGADOR + 1 TRAPEADOR CON MOPA+ REPUESTO MOPA</v>
          </cell>
          <cell r="AG5786">
            <v>1799</v>
          </cell>
          <cell r="AH5786">
            <v>1</v>
          </cell>
          <cell r="AI5786" t="str">
            <v>046LI6698</v>
          </cell>
          <cell r="AJ5786" t="str">
            <v>Web</v>
          </cell>
          <cell r="AK5786" t="str">
            <v>LLEGA 9-06 ENTRE 8 Y 17 HORAS !</v>
          </cell>
          <cell r="AL5786">
            <v>1513068411</v>
          </cell>
          <cell r="AM5786">
            <v>220808782</v>
          </cell>
          <cell r="AN5786" t="str">
            <v>Sí</v>
          </cell>
        </row>
        <row r="5787">
          <cell r="A5787">
            <v>473</v>
          </cell>
          <cell r="B5787" t="str">
            <v>marcehouary@gmail.com</v>
          </cell>
          <cell r="C5787">
            <v>43986</v>
          </cell>
          <cell r="D5787" t="str">
            <v>Abierta</v>
          </cell>
          <cell r="E5787" t="str">
            <v>Recibido</v>
          </cell>
          <cell r="F5787" t="str">
            <v>Enviado</v>
          </cell>
          <cell r="G5787" t="str">
            <v>ARS</v>
          </cell>
          <cell r="H5787" t="str">
            <v>1280.7</v>
          </cell>
          <cell r="I5787" t="str">
            <v>57.26</v>
          </cell>
          <cell r="J5787">
            <v>0</v>
          </cell>
          <cell r="K5787" t="str">
            <v>1223.44</v>
          </cell>
          <cell r="L5787" t="str">
            <v>Marcela HOUARY</v>
          </cell>
          <cell r="M5787">
            <v>17410287</v>
          </cell>
          <cell r="N5787">
            <v>1157984440</v>
          </cell>
          <cell r="O5787" t="str">
            <v>Marcela HOUARY</v>
          </cell>
          <cell r="P5787">
            <v>1157984440</v>
          </cell>
          <cell r="Q5787" t="str">
            <v>Estanislao del Campo</v>
          </cell>
          <cell r="R5787">
            <v>1736</v>
          </cell>
          <cell r="S5787">
            <v>3</v>
          </cell>
          <cell r="T5787" t="str">
            <v>Crucecita</v>
          </cell>
          <cell r="U5787" t="str">
            <v>Avellaneda</v>
          </cell>
          <cell r="V5787">
            <v>1870</v>
          </cell>
          <cell r="W5787" t="str">
            <v>Gran Buenos Aires</v>
          </cell>
          <cell r="Y5787" t="str">
            <v>SIN CARGO (CABA Y GRAN PARTE DE GBA)</v>
          </cell>
          <cell r="Z5787" t="str">
            <v>Mercado Pago</v>
          </cell>
          <cell r="AA5787" t="str">
            <v>DALMAMARADONA</v>
          </cell>
          <cell r="AD5787">
            <v>43986</v>
          </cell>
          <cell r="AE5787">
            <v>43990</v>
          </cell>
          <cell r="AF5787" t="str">
            <v>SET DE COPAS DE VINO CISPER X 6 UNIDADES</v>
          </cell>
          <cell r="AG5787">
            <v>899</v>
          </cell>
          <cell r="AH5787">
            <v>1</v>
          </cell>
          <cell r="AI5787" t="str">
            <v>052CI6458</v>
          </cell>
          <cell r="AJ5787" t="str">
            <v>Web</v>
          </cell>
          <cell r="AK5787" t="str">
            <v>LLEGA 10-06 ENTRE 8 Y 17 HORAS !</v>
          </cell>
          <cell r="AL5787">
            <v>1513058717</v>
          </cell>
          <cell r="AM5787">
            <v>220806246</v>
          </cell>
          <cell r="AN5787" t="str">
            <v>Sí</v>
          </cell>
        </row>
        <row r="5788">
          <cell r="A5788">
            <v>473</v>
          </cell>
          <cell r="B5788" t="str">
            <v>marcehouary@gmail.com</v>
          </cell>
          <cell r="AF5788" t="str">
            <v>BOTELLA H2O CORCHO ECOLOGICO</v>
          </cell>
          <cell r="AG5788" t="str">
            <v>381.7</v>
          </cell>
          <cell r="AH5788">
            <v>1</v>
          </cell>
          <cell r="AI5788" t="str">
            <v>019BO5217NEW</v>
          </cell>
          <cell r="AN5788" t="str">
            <v>Sí</v>
          </cell>
        </row>
        <row r="5789">
          <cell r="A5789">
            <v>472</v>
          </cell>
          <cell r="B5789" t="str">
            <v>marcehouary@gmail.com</v>
          </cell>
          <cell r="C5789">
            <v>43986</v>
          </cell>
          <cell r="D5789" t="str">
            <v>Cancelada</v>
          </cell>
          <cell r="E5789" t="str">
            <v>Pendiente</v>
          </cell>
          <cell r="F5789" t="str">
            <v>No está empaquetado</v>
          </cell>
          <cell r="G5789" t="str">
            <v>ARS</v>
          </cell>
          <cell r="H5789" t="str">
            <v>1280.7</v>
          </cell>
          <cell r="I5789" t="str">
            <v>57.26</v>
          </cell>
          <cell r="J5789">
            <v>0</v>
          </cell>
          <cell r="K5789" t="str">
            <v>1223.44</v>
          </cell>
          <cell r="L5789" t="str">
            <v>Marcela Houary</v>
          </cell>
          <cell r="M5789">
            <v>17410287</v>
          </cell>
          <cell r="N5789">
            <v>1157984440</v>
          </cell>
          <cell r="O5789" t="str">
            <v>Marcela Houary</v>
          </cell>
          <cell r="P5789">
            <v>1157984440</v>
          </cell>
          <cell r="Q5789" t="str">
            <v>Estanislao del Campo</v>
          </cell>
          <cell r="R5789">
            <v>1736</v>
          </cell>
          <cell r="S5789">
            <v>3</v>
          </cell>
          <cell r="T5789" t="str">
            <v>Crucecita</v>
          </cell>
          <cell r="U5789" t="str">
            <v>Avellaneda</v>
          </cell>
          <cell r="V5789">
            <v>1870</v>
          </cell>
          <cell r="W5789" t="str">
            <v>Gran Buenos Aires</v>
          </cell>
          <cell r="Y5789" t="str">
            <v>SIN CARGO (CABA Y GRAN PARTE DE GBA)</v>
          </cell>
          <cell r="Z5789" t="str">
            <v>Mercado Pago</v>
          </cell>
          <cell r="AA5789" t="str">
            <v>DALMAMARADONA</v>
          </cell>
          <cell r="AF5789" t="str">
            <v>BOTELLA H2O CORCHO ECOLOGICO</v>
          </cell>
          <cell r="AG5789" t="str">
            <v>381.7</v>
          </cell>
          <cell r="AH5789">
            <v>1</v>
          </cell>
          <cell r="AI5789" t="str">
            <v>019BO5217NEW</v>
          </cell>
          <cell r="AJ5789" t="str">
            <v>Web</v>
          </cell>
          <cell r="AK5789" t="str">
            <v/>
          </cell>
          <cell r="AL5789">
            <v>1513047511</v>
          </cell>
          <cell r="AM5789">
            <v>202503570</v>
          </cell>
          <cell r="AN5789" t="str">
            <v>Sí</v>
          </cell>
        </row>
        <row r="5790">
          <cell r="A5790">
            <v>472</v>
          </cell>
          <cell r="B5790" t="str">
            <v>marcehouary@gmail.com</v>
          </cell>
          <cell r="AF5790" t="str">
            <v>SET DE COPAS DE VINO CISPER X 6 UNIDADES</v>
          </cell>
          <cell r="AG5790">
            <v>899</v>
          </cell>
          <cell r="AH5790">
            <v>1</v>
          </cell>
          <cell r="AI5790" t="str">
            <v>052CI6458</v>
          </cell>
          <cell r="AN5790" t="str">
            <v>Sí</v>
          </cell>
        </row>
        <row r="5791">
          <cell r="A5791">
            <v>471</v>
          </cell>
          <cell r="B5791" t="str">
            <v>nerinaarguello@gmail.com</v>
          </cell>
          <cell r="C5791">
            <v>43986</v>
          </cell>
          <cell r="D5791" t="str">
            <v>Abierta</v>
          </cell>
          <cell r="E5791" t="str">
            <v>Recibido</v>
          </cell>
          <cell r="F5791" t="str">
            <v>Enviado</v>
          </cell>
          <cell r="G5791" t="str">
            <v>ARS</v>
          </cell>
          <cell r="H5791">
            <v>2499</v>
          </cell>
          <cell r="I5791">
            <v>0</v>
          </cell>
          <cell r="J5791">
            <v>0</v>
          </cell>
          <cell r="K5791">
            <v>2499</v>
          </cell>
          <cell r="L5791" t="str">
            <v>Nerina Arguello</v>
          </cell>
          <cell r="M5791">
            <v>32473874</v>
          </cell>
          <cell r="N5791">
            <v>1134122812</v>
          </cell>
          <cell r="O5791" t="str">
            <v>Nerina Arguello</v>
          </cell>
          <cell r="P5791">
            <v>1134122812</v>
          </cell>
          <cell r="Q5791" t="str">
            <v>Nazarre</v>
          </cell>
          <cell r="R5791">
            <v>3831</v>
          </cell>
          <cell r="S5791" t="str">
            <v>A</v>
          </cell>
          <cell r="T5791" t="str">
            <v>Villa devoto</v>
          </cell>
          <cell r="U5791" t="str">
            <v>Caba</v>
          </cell>
          <cell r="V5791">
            <v>1417</v>
          </cell>
          <cell r="W5791" t="str">
            <v>Capital Federal</v>
          </cell>
          <cell r="Y5791" t="str">
            <v>SIN CARGO (CABA Y GRAN PARTE DE GBA)</v>
          </cell>
          <cell r="Z5791" t="str">
            <v>Mercado Pago</v>
          </cell>
          <cell r="AD5791">
            <v>43986</v>
          </cell>
          <cell r="AE5791">
            <v>43990</v>
          </cell>
          <cell r="AF5791" t="str">
            <v>PROMO: KIT DE COCINA</v>
          </cell>
          <cell r="AG5791">
            <v>2499</v>
          </cell>
          <cell r="AH5791">
            <v>1</v>
          </cell>
          <cell r="AI5791" t="str">
            <v>PA59534//046BA4836//046BA4824//BP02001//019BA7572BA//046BA3323//BA7382//046BA4830</v>
          </cell>
          <cell r="AJ5791" t="str">
            <v>Móvil</v>
          </cell>
          <cell r="AK5791" t="str">
            <v>LLEGA 9-06 ENTRE 8 Y 17 HORAS !</v>
          </cell>
          <cell r="AL5791">
            <v>1512958969</v>
          </cell>
          <cell r="AM5791">
            <v>220749363</v>
          </cell>
          <cell r="AN5791" t="str">
            <v>Sí</v>
          </cell>
        </row>
        <row r="5792">
          <cell r="A5792">
            <v>470</v>
          </cell>
          <cell r="B5792" t="str">
            <v>mssegui@hotmail.com</v>
          </cell>
          <cell r="C5792">
            <v>43986</v>
          </cell>
          <cell r="D5792" t="str">
            <v>Abierta</v>
          </cell>
          <cell r="E5792" t="str">
            <v>Recibido</v>
          </cell>
          <cell r="F5792" t="str">
            <v>Enviado</v>
          </cell>
          <cell r="G5792" t="str">
            <v>ARS</v>
          </cell>
          <cell r="H5792" t="str">
            <v>1490.64</v>
          </cell>
          <cell r="I5792" t="str">
            <v>223.6</v>
          </cell>
          <cell r="J5792">
            <v>0</v>
          </cell>
          <cell r="K5792" t="str">
            <v>1267.04</v>
          </cell>
          <cell r="L5792" t="str">
            <v>María Seguí</v>
          </cell>
          <cell r="M5792">
            <v>11756306</v>
          </cell>
          <cell r="N5792">
            <v>249154477582</v>
          </cell>
          <cell r="O5792" t="str">
            <v>María Seguí</v>
          </cell>
          <cell r="P5792">
            <v>249154477582</v>
          </cell>
          <cell r="Q5792" t="str">
            <v>Azcuénaga</v>
          </cell>
          <cell r="R5792">
            <v>1847</v>
          </cell>
          <cell r="S5792" t="str">
            <v>3 piso (6)</v>
          </cell>
          <cell r="U5792" t="str">
            <v>Capital Federal</v>
          </cell>
          <cell r="V5792">
            <v>1128</v>
          </cell>
          <cell r="W5792" t="str">
            <v>Capital Federal</v>
          </cell>
          <cell r="Y5792" t="str">
            <v>SIN CARGO (CABA Y GRAN PARTE DE GBA)</v>
          </cell>
          <cell r="Z5792" t="str">
            <v>Mercado Pago</v>
          </cell>
          <cell r="AA5792" t="str">
            <v>STEPHANIE1</v>
          </cell>
          <cell r="AD5792">
            <v>43986</v>
          </cell>
          <cell r="AE5792">
            <v>43990</v>
          </cell>
          <cell r="AF5792" t="str">
            <v>FRASCO VIDRIO 19CM X 9CM DIAM</v>
          </cell>
          <cell r="AG5792" t="str">
            <v>372.66</v>
          </cell>
          <cell r="AH5792">
            <v>4</v>
          </cell>
          <cell r="AI5792" t="str">
            <v>BA6431</v>
          </cell>
          <cell r="AJ5792" t="str">
            <v>Móvil</v>
          </cell>
          <cell r="AK5792" t="str">
            <v>LLEGA 9-06 ENTRE 8 Y 17 HORAS !</v>
          </cell>
          <cell r="AL5792">
            <v>1512821055</v>
          </cell>
          <cell r="AM5792">
            <v>220568971</v>
          </cell>
          <cell r="AN5792" t="str">
            <v>Sí</v>
          </cell>
        </row>
        <row r="5793">
          <cell r="A5793">
            <v>469</v>
          </cell>
          <cell r="B5793" t="str">
            <v>eal214@yahoo.com.ar</v>
          </cell>
          <cell r="C5793">
            <v>43986</v>
          </cell>
          <cell r="D5793" t="str">
            <v>Abierta</v>
          </cell>
          <cell r="E5793" t="str">
            <v>Recibido</v>
          </cell>
          <cell r="F5793" t="str">
            <v>Enviado</v>
          </cell>
          <cell r="G5793" t="str">
            <v>ARS</v>
          </cell>
          <cell r="H5793">
            <v>1799</v>
          </cell>
          <cell r="I5793">
            <v>0</v>
          </cell>
          <cell r="J5793">
            <v>0</v>
          </cell>
          <cell r="K5793">
            <v>1799</v>
          </cell>
          <cell r="L5793" t="str">
            <v>Eliana Lopez</v>
          </cell>
          <cell r="M5793">
            <v>28860299</v>
          </cell>
          <cell r="N5793">
            <v>1159580407</v>
          </cell>
          <cell r="O5793" t="str">
            <v>Eliana Lopez</v>
          </cell>
          <cell r="P5793">
            <v>1159580407</v>
          </cell>
          <cell r="Q5793" t="str">
            <v>Carlos Lara de Maldonado</v>
          </cell>
          <cell r="R5793">
            <v>2510</v>
          </cell>
          <cell r="T5793" t="str">
            <v>Ponteveedra</v>
          </cell>
          <cell r="U5793" t="str">
            <v>Merlo</v>
          </cell>
          <cell r="V5793">
            <v>1761</v>
          </cell>
          <cell r="W5793" t="str">
            <v>Gran Buenos Aires</v>
          </cell>
          <cell r="Y5793" t="str">
            <v>SIN CARGO (CABA Y GRAN PARTE DE GBA)</v>
          </cell>
          <cell r="Z5793" t="str">
            <v>Mercado Pago</v>
          </cell>
          <cell r="AD5793">
            <v>43986</v>
          </cell>
          <cell r="AE5793">
            <v>43986</v>
          </cell>
          <cell r="AF5793" t="str">
            <v>SET:  BALDE CENTRIFUGADOR + 1 TRAPEADOR CON MOPA+ REPUESTO MOPA</v>
          </cell>
          <cell r="AG5793">
            <v>1799</v>
          </cell>
          <cell r="AH5793">
            <v>1</v>
          </cell>
          <cell r="AI5793" t="str">
            <v>046LI6698</v>
          </cell>
          <cell r="AJ5793" t="str">
            <v>Móvil</v>
          </cell>
          <cell r="AK5793" t="str">
            <v>LLEGA 5 -06 ENTRE 8 Y 17 HORAS!</v>
          </cell>
          <cell r="AL5793">
            <v>1512739196</v>
          </cell>
          <cell r="AM5793">
            <v>220627202</v>
          </cell>
          <cell r="AN5793" t="str">
            <v>Sí</v>
          </cell>
        </row>
        <row r="5794">
          <cell r="A5794">
            <v>468</v>
          </cell>
          <cell r="B5794" t="str">
            <v>r.correagigena@hotmail.com</v>
          </cell>
          <cell r="C5794">
            <v>43986</v>
          </cell>
          <cell r="D5794" t="str">
            <v>Abierta</v>
          </cell>
          <cell r="E5794" t="str">
            <v>Recibido</v>
          </cell>
          <cell r="F5794" t="str">
            <v>Enviado</v>
          </cell>
          <cell r="G5794" t="str">
            <v>ARS</v>
          </cell>
          <cell r="H5794" t="str">
            <v>2944.49</v>
          </cell>
          <cell r="I5794">
            <v>0</v>
          </cell>
          <cell r="J5794">
            <v>0</v>
          </cell>
          <cell r="K5794" t="str">
            <v>2944.49</v>
          </cell>
          <cell r="L5794" t="str">
            <v>Rocio Correa Gigena</v>
          </cell>
          <cell r="M5794">
            <v>37843825</v>
          </cell>
          <cell r="N5794">
            <v>41708623</v>
          </cell>
          <cell r="O5794" t="str">
            <v>Rocio correa gigena</v>
          </cell>
          <cell r="P5794">
            <v>41708623</v>
          </cell>
          <cell r="Q5794" t="str">
            <v>Obispo San Alberto</v>
          </cell>
          <cell r="R5794">
            <v>3465</v>
          </cell>
          <cell r="S5794">
            <v>2</v>
          </cell>
          <cell r="T5794" t="str">
            <v>villa devoto</v>
          </cell>
          <cell r="U5794" t="str">
            <v>Caba</v>
          </cell>
          <cell r="V5794">
            <v>1419</v>
          </cell>
          <cell r="W5794" t="str">
            <v>Capital Federal</v>
          </cell>
          <cell r="Y5794" t="str">
            <v>SIN CARGO (CABA Y GRAN PARTE DE GBA)</v>
          </cell>
          <cell r="Z5794" t="str">
            <v>Mercado Pago</v>
          </cell>
          <cell r="AD5794">
            <v>43986</v>
          </cell>
          <cell r="AE5794">
            <v>43990</v>
          </cell>
          <cell r="AF5794" t="str">
            <v>DISPENSER DE BAÑO POLIRESINA PASTEL</v>
          </cell>
          <cell r="AG5794" t="str">
            <v>845.49</v>
          </cell>
          <cell r="AH5794">
            <v>1</v>
          </cell>
          <cell r="AI5794" t="str">
            <v>AB7326</v>
          </cell>
          <cell r="AJ5794" t="str">
            <v>Web</v>
          </cell>
          <cell r="AK5794" t="str">
            <v>LLEGA 9-06 ENTRE 8 Y 17 HORAS !</v>
          </cell>
          <cell r="AL5794">
            <v>1512318091</v>
          </cell>
          <cell r="AM5794">
            <v>220436181</v>
          </cell>
          <cell r="AN5794" t="str">
            <v>Sí</v>
          </cell>
        </row>
        <row r="5795">
          <cell r="A5795">
            <v>468</v>
          </cell>
          <cell r="B5795" t="str">
            <v>r.correagigena@hotmail.com</v>
          </cell>
          <cell r="AF5795" t="str">
            <v>PROMO: MOPA PREMIUM + TRAPEADOR DE MANO</v>
          </cell>
          <cell r="AG5795">
            <v>2099</v>
          </cell>
          <cell r="AH5795">
            <v>1</v>
          </cell>
          <cell r="AI5795" t="str">
            <v>046LI6698//046LI7902</v>
          </cell>
          <cell r="AN5795" t="str">
            <v>Sí</v>
          </cell>
        </row>
        <row r="5796">
          <cell r="A5796">
            <v>467</v>
          </cell>
          <cell r="B5796" t="str">
            <v>monti.veronica@gmail.com</v>
          </cell>
          <cell r="C5796">
            <v>43986</v>
          </cell>
          <cell r="D5796" t="str">
            <v>Abierta</v>
          </cell>
          <cell r="E5796" t="str">
            <v>Recibido</v>
          </cell>
          <cell r="F5796" t="str">
            <v>Enviado</v>
          </cell>
          <cell r="G5796" t="str">
            <v>ARS</v>
          </cell>
          <cell r="H5796" t="str">
            <v>1656.93</v>
          </cell>
          <cell r="I5796">
            <v>0</v>
          </cell>
          <cell r="J5796">
            <v>0</v>
          </cell>
          <cell r="K5796" t="str">
            <v>1656.93</v>
          </cell>
          <cell r="L5796" t="str">
            <v>Veronica Monti</v>
          </cell>
          <cell r="M5796">
            <v>33284598</v>
          </cell>
          <cell r="N5796">
            <v>1132973858</v>
          </cell>
          <cell r="O5796" t="str">
            <v>Veronica Monti</v>
          </cell>
          <cell r="P5796">
            <v>1132973858</v>
          </cell>
          <cell r="Q5796" t="str">
            <v>Dellepiane Norte 4751, piso 12, dpto B</v>
          </cell>
          <cell r="R5796">
            <v>4751</v>
          </cell>
          <cell r="T5796" t="str">
            <v>lugano</v>
          </cell>
          <cell r="U5796" t="str">
            <v>Caba</v>
          </cell>
          <cell r="V5796">
            <v>1439</v>
          </cell>
          <cell r="W5796" t="str">
            <v>Capital Federal</v>
          </cell>
          <cell r="Y5796" t="str">
            <v>SIN CARGO (CABA Y GRAN PARTE DE GBA)</v>
          </cell>
          <cell r="Z5796" t="str">
            <v>Mercado Pago</v>
          </cell>
          <cell r="AD5796">
            <v>43986</v>
          </cell>
          <cell r="AE5796">
            <v>43990</v>
          </cell>
          <cell r="AF5796" t="str">
            <v>BOTELLA H2O CORCHO ECOLOGICO</v>
          </cell>
          <cell r="AG5796" t="str">
            <v>381.7</v>
          </cell>
          <cell r="AH5796">
            <v>1</v>
          </cell>
          <cell r="AI5796" t="str">
            <v>019BO5217NEW</v>
          </cell>
          <cell r="AJ5796" t="str">
            <v>Web</v>
          </cell>
          <cell r="AK5796" t="str">
            <v>LLEGA 9-06 ENTRE 8 Y 17 HORAS !</v>
          </cell>
          <cell r="AL5796">
            <v>1512196362</v>
          </cell>
          <cell r="AM5796">
            <v>219421080</v>
          </cell>
          <cell r="AN5796" t="str">
            <v>Sí</v>
          </cell>
        </row>
        <row r="5797">
          <cell r="A5797">
            <v>467</v>
          </cell>
          <cell r="B5797" t="str">
            <v>monti.veronica@gmail.com</v>
          </cell>
          <cell r="AF5797" t="str">
            <v>YERBERA ALOHA VISOR 8.5 X 11.5 X 20CM</v>
          </cell>
          <cell r="AG5797" t="str">
            <v>739.53</v>
          </cell>
          <cell r="AH5797">
            <v>1</v>
          </cell>
          <cell r="AI5797" t="str">
            <v>LA88006</v>
          </cell>
          <cell r="AN5797" t="str">
            <v>Sí</v>
          </cell>
        </row>
        <row r="5798">
          <cell r="A5798">
            <v>467</v>
          </cell>
          <cell r="B5798" t="str">
            <v>monti.veronica@gmail.com</v>
          </cell>
          <cell r="AF5798" t="str">
            <v>ESCURRIDOR PLASTICO</v>
          </cell>
          <cell r="AG5798" t="str">
            <v>535.7</v>
          </cell>
          <cell r="AH5798">
            <v>1</v>
          </cell>
          <cell r="AI5798" t="str">
            <v>046BA8091</v>
          </cell>
          <cell r="AN5798" t="str">
            <v>Sí</v>
          </cell>
        </row>
        <row r="5799">
          <cell r="A5799">
            <v>466</v>
          </cell>
          <cell r="B5799" t="str">
            <v>orianamanrique@saintpaul.edu.ar</v>
          </cell>
          <cell r="C5799">
            <v>43985</v>
          </cell>
          <cell r="D5799" t="str">
            <v>Abierta</v>
          </cell>
          <cell r="E5799" t="str">
            <v>Recibido</v>
          </cell>
          <cell r="F5799" t="str">
            <v>Enviado</v>
          </cell>
          <cell r="G5799" t="str">
            <v>ARS</v>
          </cell>
          <cell r="H5799" t="str">
            <v>2469.2</v>
          </cell>
          <cell r="I5799">
            <v>0</v>
          </cell>
          <cell r="J5799">
            <v>0</v>
          </cell>
          <cell r="K5799" t="str">
            <v>2469.2</v>
          </cell>
          <cell r="L5799" t="str">
            <v>Oriana Manrique</v>
          </cell>
          <cell r="M5799">
            <v>42516943</v>
          </cell>
          <cell r="N5799">
            <v>264615726009</v>
          </cell>
          <cell r="O5799" t="str">
            <v>Oriana Manrique</v>
          </cell>
          <cell r="P5799">
            <v>264615726009</v>
          </cell>
          <cell r="Q5799" t="str">
            <v>Av independencia</v>
          </cell>
          <cell r="R5799">
            <v>870</v>
          </cell>
          <cell r="S5799" t="str">
            <v>Tercer piso</v>
          </cell>
          <cell r="T5799" t="str">
            <v>San Telmo</v>
          </cell>
          <cell r="U5799" t="str">
            <v>Capital federal</v>
          </cell>
          <cell r="V5799">
            <v>1101</v>
          </cell>
          <cell r="W5799" t="str">
            <v>Capital Federal</v>
          </cell>
          <cell r="Y5799" t="str">
            <v>SIN CARGO (CABA Y GRAN PARTE DE GBA)</v>
          </cell>
          <cell r="Z5799" t="str">
            <v>Mercado Pago</v>
          </cell>
          <cell r="AC5799" t="str">
            <v>Los cepillos de baño los quiere en color ROSA. Si no hay rosa, celeste!</v>
          </cell>
          <cell r="AD5799">
            <v>43985</v>
          </cell>
          <cell r="AE5799">
            <v>43987</v>
          </cell>
          <cell r="AF5799" t="str">
            <v>SET:  BALDE CENTRIFUGADOR + 1 TRAPEADOR CON MOPA+ REPUESTO MOPA</v>
          </cell>
          <cell r="AG5799">
            <v>1799</v>
          </cell>
          <cell r="AH5799">
            <v>1</v>
          </cell>
          <cell r="AI5799" t="str">
            <v>046LI6698</v>
          </cell>
          <cell r="AJ5799" t="str">
            <v>Móvil</v>
          </cell>
          <cell r="AK5799" t="str">
            <v>LLEGA EL  6-06 ENTRE 8 Y 13 HORAS</v>
          </cell>
          <cell r="AL5799">
            <v>1511566244</v>
          </cell>
          <cell r="AM5799">
            <v>209938669</v>
          </cell>
          <cell r="AN5799" t="str">
            <v>Sí</v>
          </cell>
        </row>
        <row r="5800">
          <cell r="A5800">
            <v>466</v>
          </cell>
          <cell r="B5800" t="str">
            <v>orianamanrique@saintpaul.edu.ar</v>
          </cell>
          <cell r="AF5800" t="str">
            <v>CEPILLO DE BAÑO PLASTICO  3 COLORES 38 X 13 CM</v>
          </cell>
          <cell r="AG5800" t="str">
            <v>335.1</v>
          </cell>
          <cell r="AH5800">
            <v>2</v>
          </cell>
          <cell r="AI5800" t="str">
            <v>AB6065</v>
          </cell>
          <cell r="AN5800" t="str">
            <v>Sí</v>
          </cell>
        </row>
        <row r="5801">
          <cell r="A5801">
            <v>465</v>
          </cell>
          <cell r="B5801" t="str">
            <v>Jenniferparera@icloud.com</v>
          </cell>
          <cell r="C5801">
            <v>43985</v>
          </cell>
          <cell r="D5801" t="str">
            <v>Abierta</v>
          </cell>
          <cell r="E5801" t="str">
            <v>Recibido</v>
          </cell>
          <cell r="F5801" t="str">
            <v>Enviado</v>
          </cell>
          <cell r="G5801" t="str">
            <v>ARS</v>
          </cell>
          <cell r="H5801">
            <v>1799</v>
          </cell>
          <cell r="I5801">
            <v>0</v>
          </cell>
          <cell r="J5801">
            <v>0</v>
          </cell>
          <cell r="K5801">
            <v>1799</v>
          </cell>
          <cell r="L5801" t="str">
            <v>Jennifer Rocío Parera</v>
          </cell>
          <cell r="M5801">
            <v>39608304</v>
          </cell>
          <cell r="N5801">
            <v>1160150133</v>
          </cell>
          <cell r="O5801" t="str">
            <v>Jennifer Rocío Parera</v>
          </cell>
          <cell r="P5801">
            <v>1160150133</v>
          </cell>
          <cell r="Q5801" t="str">
            <v>Pedro Mascagni</v>
          </cell>
          <cell r="R5801">
            <v>366</v>
          </cell>
          <cell r="T5801" t="str">
            <v>Laprida</v>
          </cell>
          <cell r="U5801" t="str">
            <v>Lomas de Zamora</v>
          </cell>
          <cell r="V5801">
            <v>1832</v>
          </cell>
          <cell r="W5801" t="str">
            <v>Gran Buenos Aires</v>
          </cell>
          <cell r="Y5801" t="str">
            <v>SIN CARGO (CABA Y GRAN PARTE DE GBA)</v>
          </cell>
          <cell r="Z5801" t="str">
            <v>Mercado Pago</v>
          </cell>
          <cell r="AD5801">
            <v>43985</v>
          </cell>
          <cell r="AE5801">
            <v>43986</v>
          </cell>
          <cell r="AF5801" t="str">
            <v>SET:  BALDE CENTRIFUGADOR + 1 TRAPEADOR CON MOPA+ REPUESTO MOPA</v>
          </cell>
          <cell r="AG5801">
            <v>1799</v>
          </cell>
          <cell r="AH5801">
            <v>1</v>
          </cell>
          <cell r="AI5801" t="str">
            <v>046LI6698</v>
          </cell>
          <cell r="AJ5801" t="str">
            <v>Móvil</v>
          </cell>
          <cell r="AK5801" t="str">
            <v>LLEGA 5 -06 ENTRE 8 Y 17 HORAS!</v>
          </cell>
          <cell r="AL5801">
            <v>1511097040</v>
          </cell>
          <cell r="AM5801">
            <v>219483915</v>
          </cell>
          <cell r="AN5801" t="str">
            <v>Sí</v>
          </cell>
        </row>
        <row r="5802">
          <cell r="A5802">
            <v>464</v>
          </cell>
          <cell r="B5802" t="str">
            <v>elianacortescurcio@gmail.com</v>
          </cell>
          <cell r="C5802">
            <v>43985</v>
          </cell>
          <cell r="D5802" t="str">
            <v>Abierta</v>
          </cell>
          <cell r="E5802" t="str">
            <v>Recibido</v>
          </cell>
          <cell r="F5802" t="str">
            <v>Enviado</v>
          </cell>
          <cell r="G5802" t="str">
            <v>ARS</v>
          </cell>
          <cell r="H5802" t="str">
            <v>1759.39</v>
          </cell>
          <cell r="I5802">
            <v>0</v>
          </cell>
          <cell r="J5802">
            <v>0</v>
          </cell>
          <cell r="K5802" t="str">
            <v>1759.39</v>
          </cell>
          <cell r="L5802" t="str">
            <v>Eliana Cortes</v>
          </cell>
          <cell r="M5802">
            <v>95917080</v>
          </cell>
          <cell r="N5802">
            <v>1128988995</v>
          </cell>
          <cell r="O5802" t="str">
            <v>Eliana Cortes</v>
          </cell>
          <cell r="P5802">
            <v>1128988995</v>
          </cell>
          <cell r="Q5802" t="str">
            <v>Darwin</v>
          </cell>
          <cell r="R5802">
            <v>776</v>
          </cell>
          <cell r="S5802" t="str">
            <v>Pb E</v>
          </cell>
          <cell r="T5802" t="str">
            <v>Villa Crespo</v>
          </cell>
          <cell r="U5802" t="str">
            <v>Ciudad Autónoma de Buenos Aires</v>
          </cell>
          <cell r="V5802">
            <v>1414</v>
          </cell>
          <cell r="W5802" t="str">
            <v>Capital Federal</v>
          </cell>
          <cell r="Y5802" t="str">
            <v>SIN CARGO (CABA Y GRAN PARTE DE GBA)</v>
          </cell>
          <cell r="Z5802" t="str">
            <v>Mercado Pago</v>
          </cell>
          <cell r="AD5802">
            <v>43985</v>
          </cell>
          <cell r="AE5802">
            <v>43987</v>
          </cell>
          <cell r="AF5802" t="str">
            <v>ALMOHADON ESCANDINAVO C/BORDE 40*40 CM</v>
          </cell>
          <cell r="AG5802" t="str">
            <v>610.8</v>
          </cell>
          <cell r="AH5802">
            <v>1</v>
          </cell>
          <cell r="AI5802" t="str">
            <v>AL7768</v>
          </cell>
          <cell r="AJ5802" t="str">
            <v>Móvil</v>
          </cell>
          <cell r="AK5802" t="str">
            <v>LLEGA EL  6-06 ENTRE 8 Y 13 HORAS</v>
          </cell>
          <cell r="AL5802">
            <v>1510116626</v>
          </cell>
          <cell r="AM5802">
            <v>213307734</v>
          </cell>
          <cell r="AN5802" t="str">
            <v>Sí</v>
          </cell>
        </row>
        <row r="5803">
          <cell r="A5803">
            <v>464</v>
          </cell>
          <cell r="B5803" t="str">
            <v>elianacortescurcio@gmail.com</v>
          </cell>
          <cell r="AF5803" t="str">
            <v>CORTINA DE BAÑO BLANCA 180 X 200 CM</v>
          </cell>
          <cell r="AG5803" t="str">
            <v>1148.59</v>
          </cell>
          <cell r="AH5803">
            <v>1</v>
          </cell>
          <cell r="AI5803" t="str">
            <v>AB7346</v>
          </cell>
          <cell r="AN5803" t="str">
            <v>Sí</v>
          </cell>
        </row>
        <row r="5804">
          <cell r="A5804">
            <v>463</v>
          </cell>
          <cell r="B5804" t="str">
            <v>natalia_g04@hotmail.com</v>
          </cell>
          <cell r="C5804">
            <v>43985</v>
          </cell>
          <cell r="D5804" t="str">
            <v>Abierta</v>
          </cell>
          <cell r="E5804" t="str">
            <v>Recibido</v>
          </cell>
          <cell r="F5804" t="str">
            <v>Enviado</v>
          </cell>
          <cell r="G5804" t="str">
            <v>ARS</v>
          </cell>
          <cell r="H5804" t="str">
            <v>1699.1</v>
          </cell>
          <cell r="I5804">
            <v>0</v>
          </cell>
          <cell r="J5804">
            <v>0</v>
          </cell>
          <cell r="K5804" t="str">
            <v>1699.1</v>
          </cell>
          <cell r="L5804" t="str">
            <v>Natalia Gorga</v>
          </cell>
          <cell r="M5804">
            <v>30041646</v>
          </cell>
          <cell r="N5804">
            <v>1138182386</v>
          </cell>
          <cell r="O5804" t="str">
            <v>Natalia Gorga</v>
          </cell>
          <cell r="P5804">
            <v>1138182386</v>
          </cell>
          <cell r="Q5804" t="str">
            <v>Alvarez Jonte</v>
          </cell>
          <cell r="R5804">
            <v>2074</v>
          </cell>
          <cell r="S5804" t="str">
            <v>S/timbre</v>
          </cell>
          <cell r="U5804" t="str">
            <v>Capital Federal</v>
          </cell>
          <cell r="V5804">
            <v>1416</v>
          </cell>
          <cell r="W5804" t="str">
            <v>Capital Federal</v>
          </cell>
          <cell r="Y5804" t="str">
            <v>SIN CARGO (CABA Y GRAN PARTE DE GBA)</v>
          </cell>
          <cell r="Z5804" t="str">
            <v>Mercado Pago</v>
          </cell>
          <cell r="AB5804" t="str">
            <v>no tengo timbre. Deben llamar en puerta. 1538182386</v>
          </cell>
          <cell r="AD5804">
            <v>43985</v>
          </cell>
          <cell r="AE5804">
            <v>43987</v>
          </cell>
          <cell r="AF5804" t="str">
            <v>SARTEN FRANCESA CEREZA 20 CM ANTIADHERENTE PANELUX</v>
          </cell>
          <cell r="AG5804" t="str">
            <v>800.1</v>
          </cell>
          <cell r="AH5804">
            <v>1</v>
          </cell>
          <cell r="AI5804" t="str">
            <v>PAN73900</v>
          </cell>
          <cell r="AJ5804" t="str">
            <v>Móvil</v>
          </cell>
          <cell r="AK5804" t="str">
            <v>LLEGA EL  6-06 ENTRE 8 Y 13 HORAS</v>
          </cell>
          <cell r="AL5804">
            <v>1510082450</v>
          </cell>
          <cell r="AM5804">
            <v>218877590</v>
          </cell>
          <cell r="AN5804" t="str">
            <v>Sí</v>
          </cell>
        </row>
        <row r="5805">
          <cell r="A5805">
            <v>463</v>
          </cell>
          <cell r="B5805" t="str">
            <v>natalia_g04@hotmail.com</v>
          </cell>
          <cell r="AF5805" t="str">
            <v>PROMO: BUDINERA + TARTERA + BATIDOR SEMIAUTOMATICO</v>
          </cell>
          <cell r="AG5805">
            <v>899</v>
          </cell>
          <cell r="AH5805">
            <v>1</v>
          </cell>
          <cell r="AI5805" t="str">
            <v>046BA4829//046BA4836//046BA4824</v>
          </cell>
          <cell r="AN5805" t="str">
            <v>Sí</v>
          </cell>
        </row>
        <row r="5806">
          <cell r="A5806">
            <v>462</v>
          </cell>
          <cell r="B5806" t="str">
            <v>nata_cabrera@yahoo.com.ar</v>
          </cell>
          <cell r="C5806">
            <v>43984</v>
          </cell>
          <cell r="D5806" t="str">
            <v>Abierta</v>
          </cell>
          <cell r="E5806" t="str">
            <v>Recibido</v>
          </cell>
          <cell r="F5806" t="str">
            <v>Enviado</v>
          </cell>
          <cell r="G5806" t="str">
            <v>ARS</v>
          </cell>
          <cell r="H5806">
            <v>4378</v>
          </cell>
          <cell r="I5806">
            <v>0</v>
          </cell>
          <cell r="J5806">
            <v>975</v>
          </cell>
          <cell r="K5806">
            <v>5353</v>
          </cell>
          <cell r="L5806" t="str">
            <v>Natali Cabrera</v>
          </cell>
          <cell r="M5806">
            <v>33743705</v>
          </cell>
          <cell r="N5806">
            <v>2644849621</v>
          </cell>
          <cell r="O5806" t="str">
            <v>Natali Cabrera</v>
          </cell>
          <cell r="P5806">
            <v>2644849621</v>
          </cell>
          <cell r="Q5806" t="str">
            <v>Monseñor José Fagnano</v>
          </cell>
          <cell r="R5806">
            <v>1117</v>
          </cell>
          <cell r="S5806" t="str">
            <v>A</v>
          </cell>
          <cell r="U5806" t="str">
            <v>Puerto San Julián</v>
          </cell>
          <cell r="V5806">
            <v>9310</v>
          </cell>
          <cell r="W5806" t="str">
            <v>Santa Cruz</v>
          </cell>
          <cell r="Y5806" t="str">
            <v>Correo Argentino - Encomienda Clásica</v>
          </cell>
          <cell r="Z5806" t="str">
            <v>Mercado Pago</v>
          </cell>
          <cell r="AD5806">
            <v>43984</v>
          </cell>
          <cell r="AE5806">
            <v>43987</v>
          </cell>
          <cell r="AF5806" t="str">
            <v>JUEGO X 6 PLATOS PLAYOS ESPARTA ROSA 26CM</v>
          </cell>
          <cell r="AG5806">
            <v>4378</v>
          </cell>
          <cell r="AH5806">
            <v>1</v>
          </cell>
          <cell r="AI5806" t="str">
            <v>PO378582</v>
          </cell>
          <cell r="AJ5806" t="str">
            <v>Móvil</v>
          </cell>
          <cell r="AK5806" t="str">
            <v>VA AL CORREO EL 8-06 ENTRE 8 Y 17 HORAS</v>
          </cell>
          <cell r="AL5806">
            <v>1509787703</v>
          </cell>
          <cell r="AM5806">
            <v>217106721</v>
          </cell>
          <cell r="AN5806" t="str">
            <v>Sí</v>
          </cell>
        </row>
        <row r="5807">
          <cell r="A5807">
            <v>461</v>
          </cell>
          <cell r="B5807" t="str">
            <v>murgocaro@gmail.com</v>
          </cell>
          <cell r="C5807">
            <v>43984</v>
          </cell>
          <cell r="D5807" t="str">
            <v>Abierta</v>
          </cell>
          <cell r="E5807" t="str">
            <v>Recibido</v>
          </cell>
          <cell r="F5807" t="str">
            <v>Enviado</v>
          </cell>
          <cell r="G5807" t="str">
            <v>ARS</v>
          </cell>
          <cell r="H5807" t="str">
            <v>5944.62</v>
          </cell>
          <cell r="I5807">
            <v>0</v>
          </cell>
          <cell r="J5807">
            <v>0</v>
          </cell>
          <cell r="K5807" t="str">
            <v>5944.62</v>
          </cell>
          <cell r="L5807" t="str">
            <v>Carolina Murgo</v>
          </cell>
          <cell r="M5807">
            <v>35371978</v>
          </cell>
          <cell r="N5807">
            <v>36020617</v>
          </cell>
          <cell r="O5807" t="str">
            <v>Carolina Murgo</v>
          </cell>
          <cell r="P5807">
            <v>36020617</v>
          </cell>
          <cell r="Q5807" t="str">
            <v>Sarmiento</v>
          </cell>
          <cell r="R5807">
            <v>305</v>
          </cell>
          <cell r="S5807" t="str">
            <v>3 B</v>
          </cell>
          <cell r="U5807" t="str">
            <v>Lomas de zamora</v>
          </cell>
          <cell r="V5807">
            <v>1832</v>
          </cell>
          <cell r="W5807" t="str">
            <v>Gran Buenos Aires</v>
          </cell>
          <cell r="Y5807" t="str">
            <v>SIN CARGO (CABA Y GRAN PARTE DE GBA)</v>
          </cell>
          <cell r="Z5807" t="str">
            <v>Mercado Pago</v>
          </cell>
          <cell r="AD5807">
            <v>43984</v>
          </cell>
          <cell r="AE5807">
            <v>43987</v>
          </cell>
          <cell r="AF5807" t="str">
            <v>RALLADOR DE MANO GRUESO 20 CM</v>
          </cell>
          <cell r="AG5807" t="str">
            <v>49.99</v>
          </cell>
          <cell r="AH5807">
            <v>1</v>
          </cell>
          <cell r="AI5807" t="str">
            <v>BA7383</v>
          </cell>
          <cell r="AJ5807" t="str">
            <v>Web</v>
          </cell>
          <cell r="AK5807" t="str">
            <v>LLEGA 8-06 ENTRE 8 Y 13 HORAS!</v>
          </cell>
          <cell r="AL5807">
            <v>1509212455</v>
          </cell>
          <cell r="AM5807">
            <v>216768490</v>
          </cell>
          <cell r="AN5807" t="str">
            <v>Sí</v>
          </cell>
        </row>
        <row r="5808">
          <cell r="A5808">
            <v>461</v>
          </cell>
          <cell r="B5808" t="str">
            <v>murgocaro@gmail.com</v>
          </cell>
          <cell r="AF5808" t="str">
            <v>PANERA HOME</v>
          </cell>
          <cell r="AG5808" t="str">
            <v>404.25</v>
          </cell>
          <cell r="AH5808">
            <v>1</v>
          </cell>
          <cell r="AI5808" t="str">
            <v>LO26003</v>
          </cell>
          <cell r="AN5808" t="str">
            <v>Sí</v>
          </cell>
        </row>
        <row r="5809">
          <cell r="A5809">
            <v>461</v>
          </cell>
          <cell r="B5809" t="str">
            <v>murgocaro@gmail.com</v>
          </cell>
          <cell r="AF5809" t="str">
            <v>PERCHERO DE PIE EXHIBIDOR TIPO NÓRDICO ESCANDINAVO DOBLE ESTANTE</v>
          </cell>
          <cell r="AG5809" t="str">
            <v>5490.38</v>
          </cell>
          <cell r="AH5809">
            <v>1</v>
          </cell>
          <cell r="AI5809" t="str">
            <v>ML0002</v>
          </cell>
          <cell r="AN5809" t="str">
            <v>Sí</v>
          </cell>
        </row>
        <row r="5810">
          <cell r="A5810">
            <v>460</v>
          </cell>
          <cell r="B5810" t="str">
            <v>annacr80@hotmail.com</v>
          </cell>
          <cell r="C5810">
            <v>43984</v>
          </cell>
          <cell r="D5810" t="str">
            <v>Abierta</v>
          </cell>
          <cell r="E5810" t="str">
            <v>Recibido</v>
          </cell>
          <cell r="F5810" t="str">
            <v>Enviado</v>
          </cell>
          <cell r="G5810" t="str">
            <v>ARS</v>
          </cell>
          <cell r="H5810" t="str">
            <v>569.8</v>
          </cell>
          <cell r="I5810">
            <v>0</v>
          </cell>
          <cell r="J5810">
            <v>0</v>
          </cell>
          <cell r="K5810" t="str">
            <v>569.8</v>
          </cell>
          <cell r="L5810" t="str">
            <v>Ana Carolina Rodriguez</v>
          </cell>
          <cell r="M5810">
            <v>28391069</v>
          </cell>
          <cell r="N5810">
            <v>54685884</v>
          </cell>
          <cell r="O5810" t="str">
            <v>Ana Carolina Rodriguez</v>
          </cell>
          <cell r="P5810">
            <v>54685884</v>
          </cell>
          <cell r="Q5810" t="str">
            <v>Hipolito Irigoyen</v>
          </cell>
          <cell r="R5810">
            <v>2586</v>
          </cell>
          <cell r="S5810" t="str">
            <v>5 U</v>
          </cell>
          <cell r="T5810" t="str">
            <v>Balvanera</v>
          </cell>
          <cell r="U5810" t="str">
            <v>Ciudad Autonoma de Buenos Aires</v>
          </cell>
          <cell r="V5810">
            <v>1090</v>
          </cell>
          <cell r="W5810" t="str">
            <v>Capital Federal</v>
          </cell>
          <cell r="Y5810" t="str">
            <v>SIN CARGO (CABA Y GRAN PARTE DE GBA)</v>
          </cell>
          <cell r="Z5810" t="str">
            <v>Mercado Pago</v>
          </cell>
          <cell r="AD5810">
            <v>43984</v>
          </cell>
          <cell r="AE5810">
            <v>43987</v>
          </cell>
          <cell r="AF5810" t="str">
            <v>TAMIZ</v>
          </cell>
          <cell r="AG5810" t="str">
            <v>569.8</v>
          </cell>
          <cell r="AH5810">
            <v>1</v>
          </cell>
          <cell r="AI5810" t="str">
            <v>046BA4748</v>
          </cell>
          <cell r="AJ5810" t="str">
            <v>Web</v>
          </cell>
          <cell r="AK5810" t="str">
            <v>LLEGA 6-06 ENTRE 8 Y 13 HORAS!</v>
          </cell>
          <cell r="AL5810">
            <v>1509046706</v>
          </cell>
          <cell r="AM5810">
            <v>217077964</v>
          </cell>
          <cell r="AN5810" t="str">
            <v>Sí</v>
          </cell>
        </row>
        <row r="5811">
          <cell r="A5811">
            <v>459</v>
          </cell>
          <cell r="B5811" t="str">
            <v>buttid@live.com.ar</v>
          </cell>
          <cell r="C5811">
            <v>43984</v>
          </cell>
          <cell r="D5811" t="str">
            <v>Abierta</v>
          </cell>
          <cell r="E5811" t="str">
            <v>Recibido</v>
          </cell>
          <cell r="F5811" t="str">
            <v>Enviado</v>
          </cell>
          <cell r="G5811" t="str">
            <v>ARS</v>
          </cell>
          <cell r="H5811">
            <v>2099</v>
          </cell>
          <cell r="I5811">
            <v>0</v>
          </cell>
          <cell r="J5811">
            <v>0</v>
          </cell>
          <cell r="K5811">
            <v>2099</v>
          </cell>
          <cell r="L5811" t="str">
            <v>Delfina Butti</v>
          </cell>
          <cell r="M5811">
            <v>35702305</v>
          </cell>
          <cell r="N5811">
            <v>332915593366</v>
          </cell>
          <cell r="O5811" t="str">
            <v>Delfina Butti</v>
          </cell>
          <cell r="P5811">
            <v>332915593366</v>
          </cell>
          <cell r="Q5811" t="str">
            <v>Sarmiento</v>
          </cell>
          <cell r="R5811">
            <v>1652</v>
          </cell>
          <cell r="S5811" t="str">
            <v>2 F</v>
          </cell>
          <cell r="T5811" t="str">
            <v>Congreso</v>
          </cell>
          <cell r="U5811" t="str">
            <v>C.a.b.a.</v>
          </cell>
          <cell r="V5811">
            <v>1042</v>
          </cell>
          <cell r="W5811" t="str">
            <v>Capital Federal</v>
          </cell>
          <cell r="Y5811" t="str">
            <v>SIN CARGO (CABA Y GRAN PARTE DE GBA)</v>
          </cell>
          <cell r="Z5811" t="str">
            <v>Mercado Pago</v>
          </cell>
          <cell r="AD5811">
            <v>43984</v>
          </cell>
          <cell r="AE5811">
            <v>43987</v>
          </cell>
          <cell r="AF5811" t="str">
            <v>PROMO: MOPA PREMIUM + TRAPEADOR DE MANO</v>
          </cell>
          <cell r="AG5811">
            <v>2099</v>
          </cell>
          <cell r="AH5811">
            <v>1</v>
          </cell>
          <cell r="AI5811" t="str">
            <v>046LI6698//046LI7902</v>
          </cell>
          <cell r="AJ5811" t="str">
            <v>Web</v>
          </cell>
          <cell r="AK5811" t="str">
            <v>LLEGA 6-06 ENTRE 8 Y 13 HORAS!</v>
          </cell>
          <cell r="AL5811">
            <v>1508882976</v>
          </cell>
          <cell r="AM5811">
            <v>218059309</v>
          </cell>
          <cell r="AN5811" t="str">
            <v>Sí</v>
          </cell>
        </row>
        <row r="5812">
          <cell r="A5812">
            <v>458</v>
          </cell>
          <cell r="B5812" t="str">
            <v>floormarchiori@gmail.com</v>
          </cell>
          <cell r="C5812">
            <v>43984</v>
          </cell>
          <cell r="D5812" t="str">
            <v>Abierta</v>
          </cell>
          <cell r="E5812" t="str">
            <v>Recibido</v>
          </cell>
          <cell r="F5812" t="str">
            <v>Enviado</v>
          </cell>
          <cell r="G5812" t="str">
            <v>ARS</v>
          </cell>
          <cell r="H5812" t="str">
            <v>2546.5</v>
          </cell>
          <cell r="I5812" t="str">
            <v>254.65</v>
          </cell>
          <cell r="J5812">
            <v>0</v>
          </cell>
          <cell r="K5812" t="str">
            <v>2291.85</v>
          </cell>
          <cell r="L5812" t="str">
            <v>Camila Marchiori</v>
          </cell>
          <cell r="M5812">
            <v>37869868</v>
          </cell>
          <cell r="N5812">
            <v>1137971709</v>
          </cell>
          <cell r="O5812" t="str">
            <v>Camila Marchiori</v>
          </cell>
          <cell r="P5812">
            <v>1137971709</v>
          </cell>
          <cell r="Q5812" t="str">
            <v>Doctor villanueva</v>
          </cell>
          <cell r="R5812">
            <v>23</v>
          </cell>
          <cell r="U5812" t="str">
            <v>Quilmes</v>
          </cell>
          <cell r="V5812">
            <v>1879</v>
          </cell>
          <cell r="W5812" t="str">
            <v>Gran Buenos Aires</v>
          </cell>
          <cell r="Y5812" t="str">
            <v>SIN CARGO (CABA Y GRAN PARTE DE GBA)</v>
          </cell>
          <cell r="Z5812" t="str">
            <v>Mercado Pago</v>
          </cell>
          <cell r="AA5812" t="str">
            <v>DIADELPADRE3</v>
          </cell>
          <cell r="AD5812">
            <v>43984</v>
          </cell>
          <cell r="AE5812">
            <v>43985</v>
          </cell>
          <cell r="AF5812" t="str">
            <v>PARRILLA PORTATIL PLEGABLE</v>
          </cell>
          <cell r="AG5812" t="str">
            <v>2546.5</v>
          </cell>
          <cell r="AH5812">
            <v>1</v>
          </cell>
          <cell r="AI5812" t="str">
            <v>093PA7074</v>
          </cell>
          <cell r="AJ5812" t="str">
            <v>Móvil</v>
          </cell>
          <cell r="AK5812" t="str">
            <v>LLEGA 5-06 ENTRE 8 Y 17 HORAS!</v>
          </cell>
          <cell r="AL5812">
            <v>1508603267</v>
          </cell>
          <cell r="AM5812">
            <v>217933201</v>
          </cell>
          <cell r="AN5812" t="str">
            <v>Sí</v>
          </cell>
        </row>
        <row r="5813">
          <cell r="A5813">
            <v>457</v>
          </cell>
          <cell r="B5813" t="str">
            <v>smoldesc@gmail.com</v>
          </cell>
          <cell r="C5813">
            <v>43983</v>
          </cell>
          <cell r="D5813" t="str">
            <v>Abierta</v>
          </cell>
          <cell r="E5813" t="str">
            <v>Recibido</v>
          </cell>
          <cell r="F5813" t="str">
            <v>Enviado</v>
          </cell>
          <cell r="G5813" t="str">
            <v>ARS</v>
          </cell>
          <cell r="H5813" t="str">
            <v>1216.14</v>
          </cell>
          <cell r="I5813">
            <v>0</v>
          </cell>
          <cell r="J5813">
            <v>0</v>
          </cell>
          <cell r="K5813" t="str">
            <v>1216.14</v>
          </cell>
          <cell r="L5813" t="str">
            <v>Sofia Moldes</v>
          </cell>
          <cell r="M5813">
            <v>44056236</v>
          </cell>
          <cell r="N5813">
            <v>291154470225</v>
          </cell>
          <cell r="O5813" t="str">
            <v>Sofia Moldes</v>
          </cell>
          <cell r="P5813">
            <v>291154470225</v>
          </cell>
          <cell r="Q5813" t="str">
            <v>Champagnat</v>
          </cell>
          <cell r="R5813">
            <v>2500</v>
          </cell>
          <cell r="S5813" t="str">
            <v>Barrio la candela lote 98</v>
          </cell>
          <cell r="U5813" t="str">
            <v>Pilar</v>
          </cell>
          <cell r="V5813">
            <v>1427</v>
          </cell>
          <cell r="W5813" t="str">
            <v>Capital Federal</v>
          </cell>
          <cell r="Y5813" t="str">
            <v>SIN CARGO (CABA Y GRAN PARTE DE GBA)</v>
          </cell>
          <cell r="Z5813" t="str">
            <v>Mercado Pago</v>
          </cell>
          <cell r="AD5813">
            <v>43983</v>
          </cell>
          <cell r="AE5813">
            <v>43985</v>
          </cell>
          <cell r="AF5813" t="str">
            <v>SECAPLATOS 2 COLORES SURTIDOS 30CMX43CM (Blanco)</v>
          </cell>
          <cell r="AG5813" t="str">
            <v>1216.14</v>
          </cell>
          <cell r="AH5813">
            <v>1</v>
          </cell>
          <cell r="AJ5813" t="str">
            <v>Móvil</v>
          </cell>
          <cell r="AK5813" t="str">
            <v>LLEGA 5-06 ENTRE 8 Y 17 HORAS!</v>
          </cell>
          <cell r="AL5813">
            <v>1507967121</v>
          </cell>
          <cell r="AM5813">
            <v>217341300</v>
          </cell>
          <cell r="AN5813" t="str">
            <v>Sí</v>
          </cell>
        </row>
        <row r="5814">
          <cell r="A5814">
            <v>456</v>
          </cell>
          <cell r="B5814" t="str">
            <v>marianacanalicchio2906@hotmail.com</v>
          </cell>
          <cell r="C5814">
            <v>43983</v>
          </cell>
          <cell r="D5814" t="str">
            <v>Abierta</v>
          </cell>
          <cell r="E5814" t="str">
            <v>Recibido</v>
          </cell>
          <cell r="F5814" t="str">
            <v>Enviado</v>
          </cell>
          <cell r="G5814" t="str">
            <v>ARS</v>
          </cell>
          <cell r="H5814">
            <v>1799</v>
          </cell>
          <cell r="I5814">
            <v>0</v>
          </cell>
          <cell r="J5814">
            <v>0</v>
          </cell>
          <cell r="K5814">
            <v>1799</v>
          </cell>
          <cell r="L5814" t="str">
            <v>Marta Isabel Del Valle</v>
          </cell>
          <cell r="M5814">
            <v>6036536</v>
          </cell>
          <cell r="N5814">
            <v>1155297716</v>
          </cell>
          <cell r="O5814" t="str">
            <v>Marta Isabel Del Valle</v>
          </cell>
          <cell r="P5814">
            <v>1155297716</v>
          </cell>
          <cell r="Q5814" t="str">
            <v>San Martin</v>
          </cell>
          <cell r="R5814">
            <v>1435</v>
          </cell>
          <cell r="U5814" t="str">
            <v>Quilmes</v>
          </cell>
          <cell r="V5814">
            <v>1878</v>
          </cell>
          <cell r="W5814" t="str">
            <v>Gran Buenos Aires</v>
          </cell>
          <cell r="Y5814" t="str">
            <v>SIN CARGO (CABA Y GRAN PARTE DE GBA)</v>
          </cell>
          <cell r="Z5814" t="str">
            <v>Mercado Pago</v>
          </cell>
          <cell r="AD5814">
            <v>43983</v>
          </cell>
          <cell r="AE5814">
            <v>43985</v>
          </cell>
          <cell r="AF5814" t="str">
            <v>SET:  BALDE CENTRIFUGADOR + 1 TRAPEADOR CON MOPA+ REPUESTO MOPA</v>
          </cell>
          <cell r="AG5814">
            <v>1799</v>
          </cell>
          <cell r="AH5814">
            <v>1</v>
          </cell>
          <cell r="AI5814" t="str">
            <v>046LI6698</v>
          </cell>
          <cell r="AJ5814" t="str">
            <v>Móvil</v>
          </cell>
          <cell r="AK5814" t="str">
            <v>LLEGA 5-06 ENTRE 8 Y 17 HORAS!</v>
          </cell>
          <cell r="AL5814">
            <v>1507918575</v>
          </cell>
          <cell r="AM5814">
            <v>217336844</v>
          </cell>
          <cell r="AN5814" t="str">
            <v>Sí</v>
          </cell>
        </row>
        <row r="5815">
          <cell r="A5815">
            <v>455</v>
          </cell>
          <cell r="B5815" t="str">
            <v>leonelaruesga88@gmail.com</v>
          </cell>
          <cell r="C5815">
            <v>43983</v>
          </cell>
          <cell r="D5815" t="str">
            <v>Abierta</v>
          </cell>
          <cell r="E5815" t="str">
            <v>Recibido</v>
          </cell>
          <cell r="F5815" t="str">
            <v>Enviado</v>
          </cell>
          <cell r="G5815" t="str">
            <v>ARS</v>
          </cell>
          <cell r="H5815" t="str">
            <v>563.6</v>
          </cell>
          <cell r="I5815">
            <v>0</v>
          </cell>
          <cell r="J5815">
            <v>0</v>
          </cell>
          <cell r="K5815" t="str">
            <v>563.6</v>
          </cell>
          <cell r="L5815" t="str">
            <v>Marta Ovejero</v>
          </cell>
          <cell r="M5815">
            <v>33768090</v>
          </cell>
          <cell r="N5815">
            <v>40983894</v>
          </cell>
          <cell r="O5815" t="str">
            <v>Marta Ovejero</v>
          </cell>
          <cell r="P5815">
            <v>40983894</v>
          </cell>
          <cell r="Q5815" t="str">
            <v>Dr. Luis Belaustegui</v>
          </cell>
          <cell r="R5815">
            <v>2755</v>
          </cell>
          <cell r="S5815" t="str">
            <v>Palier 8 (1°C)</v>
          </cell>
          <cell r="T5815" t="str">
            <v>Villa Santa Rita</v>
          </cell>
          <cell r="U5815" t="str">
            <v>Capital federal</v>
          </cell>
          <cell r="V5815">
            <v>1416</v>
          </cell>
          <cell r="W5815" t="str">
            <v>Capital Federal</v>
          </cell>
          <cell r="Y5815" t="str">
            <v>SIN CARGO (CABA Y GRAN PARTE DE GBA)</v>
          </cell>
          <cell r="Z5815" t="str">
            <v>Mercado Pago</v>
          </cell>
          <cell r="AD5815">
            <v>43983</v>
          </cell>
          <cell r="AE5815">
            <v>43985</v>
          </cell>
          <cell r="AF5815" t="str">
            <v>MOLDE TARTERA</v>
          </cell>
          <cell r="AG5815" t="str">
            <v>281.8</v>
          </cell>
          <cell r="AH5815">
            <v>2</v>
          </cell>
          <cell r="AI5815" t="str">
            <v>046BA4836</v>
          </cell>
          <cell r="AJ5815" t="str">
            <v>Móvil</v>
          </cell>
          <cell r="AK5815" t="str">
            <v>LLEGA 4-06 ENTRE 8 Y 17 HORAS!</v>
          </cell>
          <cell r="AL5815">
            <v>1507954613</v>
          </cell>
          <cell r="AM5815">
            <v>217303709</v>
          </cell>
          <cell r="AN5815" t="str">
            <v>Sí</v>
          </cell>
        </row>
        <row r="5816">
          <cell r="A5816">
            <v>454</v>
          </cell>
          <cell r="B5816" t="str">
            <v>marayulises@hotmail.com</v>
          </cell>
          <cell r="C5816">
            <v>43983</v>
          </cell>
          <cell r="D5816" t="str">
            <v>Abierta</v>
          </cell>
          <cell r="E5816" t="str">
            <v>Recibido</v>
          </cell>
          <cell r="F5816" t="str">
            <v>Enviado</v>
          </cell>
          <cell r="G5816" t="str">
            <v>ARS</v>
          </cell>
          <cell r="H5816" t="str">
            <v>2240.04</v>
          </cell>
          <cell r="I5816">
            <v>0</v>
          </cell>
          <cell r="J5816">
            <v>0</v>
          </cell>
          <cell r="K5816" t="str">
            <v>2240.04</v>
          </cell>
          <cell r="L5816" t="str">
            <v>Mara suarez</v>
          </cell>
          <cell r="M5816">
            <v>26429954</v>
          </cell>
          <cell r="N5816">
            <v>2214763939</v>
          </cell>
          <cell r="O5816" t="str">
            <v>Mara suarez</v>
          </cell>
          <cell r="P5816">
            <v>2214763939</v>
          </cell>
          <cell r="Q5816" t="str">
            <v>Carhue</v>
          </cell>
          <cell r="R5816">
            <v>2556</v>
          </cell>
          <cell r="U5816" t="str">
            <v>Buenos Aires</v>
          </cell>
          <cell r="V5816">
            <v>1440</v>
          </cell>
          <cell r="W5816" t="str">
            <v>Capital Federal</v>
          </cell>
          <cell r="Y5816" t="str">
            <v>SIN CARGO (CABA Y GRAN PARTE DE GBA)</v>
          </cell>
          <cell r="Z5816" t="str">
            <v>Mercado Pago</v>
          </cell>
          <cell r="AB5816" t="str">
            <v>calle 20 #485 / 41 y 42 barrio La loma ciudad de la plata código postal 1900</v>
          </cell>
          <cell r="AD5816">
            <v>43983</v>
          </cell>
          <cell r="AE5816">
            <v>43985</v>
          </cell>
          <cell r="AF5816" t="str">
            <v>MOLDE MUFFINS 12 DIV. 34X26X3CM</v>
          </cell>
          <cell r="AG5816" t="str">
            <v>1120.02</v>
          </cell>
          <cell r="AH5816">
            <v>2</v>
          </cell>
          <cell r="AI5816" t="str">
            <v>046BA4830</v>
          </cell>
          <cell r="AJ5816" t="str">
            <v>Móvil</v>
          </cell>
          <cell r="AK5816" t="str">
            <v>LLEGA 4-06 ENTRE 8 Y 17 HORAS!</v>
          </cell>
          <cell r="AL5816">
            <v>1507497878</v>
          </cell>
          <cell r="AM5816">
            <v>217119438</v>
          </cell>
          <cell r="AN5816" t="str">
            <v>Sí</v>
          </cell>
        </row>
        <row r="5817">
          <cell r="A5817">
            <v>453</v>
          </cell>
          <cell r="B5817" t="str">
            <v>rubiorocio97@gmail.com</v>
          </cell>
          <cell r="C5817">
            <v>43983</v>
          </cell>
          <cell r="D5817" t="str">
            <v>Abierta</v>
          </cell>
          <cell r="E5817" t="str">
            <v>Recibido</v>
          </cell>
          <cell r="F5817" t="str">
            <v>Enviado</v>
          </cell>
          <cell r="G5817" t="str">
            <v>ARS</v>
          </cell>
          <cell r="H5817">
            <v>1799</v>
          </cell>
          <cell r="I5817">
            <v>0</v>
          </cell>
          <cell r="J5817">
            <v>0</v>
          </cell>
          <cell r="K5817">
            <v>1799</v>
          </cell>
          <cell r="L5817" t="str">
            <v>Rocio Rubio</v>
          </cell>
          <cell r="M5817">
            <v>40643437</v>
          </cell>
          <cell r="N5817">
            <v>1122975561</v>
          </cell>
          <cell r="O5817" t="str">
            <v>Rocio Rubio</v>
          </cell>
          <cell r="P5817">
            <v>1122975561</v>
          </cell>
          <cell r="Q5817" t="str">
            <v>Andalgala</v>
          </cell>
          <cell r="R5817">
            <v>2338</v>
          </cell>
          <cell r="S5817" t="str">
            <v>2A</v>
          </cell>
          <cell r="T5817" t="str">
            <v>Mataderos</v>
          </cell>
          <cell r="U5817" t="str">
            <v>Ciudad Autónoma de Buenos Aires</v>
          </cell>
          <cell r="V5817">
            <v>1440</v>
          </cell>
          <cell r="W5817" t="str">
            <v>Capital Federal</v>
          </cell>
          <cell r="Y5817" t="str">
            <v>SIN CARGO (CABA Y GRAN PARTE DE GBA)</v>
          </cell>
          <cell r="Z5817" t="str">
            <v>Mercado Pago</v>
          </cell>
          <cell r="AD5817">
            <v>43983</v>
          </cell>
          <cell r="AE5817">
            <v>43985</v>
          </cell>
          <cell r="AF5817" t="str">
            <v>SET:  BALDE CENTRIFUGADOR + 1 TRAPEADOR CON MOPA+ REPUESTO MOPA</v>
          </cell>
          <cell r="AG5817">
            <v>1799</v>
          </cell>
          <cell r="AH5817">
            <v>1</v>
          </cell>
          <cell r="AI5817" t="str">
            <v>046LI6698</v>
          </cell>
          <cell r="AJ5817" t="str">
            <v>Móvil</v>
          </cell>
          <cell r="AK5817" t="str">
            <v>LLEGA 4-06 ENTRE 8 Y 17 HORAS!</v>
          </cell>
          <cell r="AL5817">
            <v>1507356001</v>
          </cell>
          <cell r="AM5817">
            <v>207068079</v>
          </cell>
          <cell r="AN5817" t="str">
            <v>Sí</v>
          </cell>
        </row>
        <row r="5818">
          <cell r="A5818">
            <v>452</v>
          </cell>
          <cell r="B5818" t="str">
            <v>giselle.marra@hotmail.com</v>
          </cell>
          <cell r="C5818">
            <v>43983</v>
          </cell>
          <cell r="D5818" t="str">
            <v>Abierta</v>
          </cell>
          <cell r="E5818" t="str">
            <v>Recibido</v>
          </cell>
          <cell r="F5818" t="str">
            <v>Enviado</v>
          </cell>
          <cell r="G5818" t="str">
            <v>ARS</v>
          </cell>
          <cell r="H5818" t="str">
            <v>586.76</v>
          </cell>
          <cell r="I5818">
            <v>0</v>
          </cell>
          <cell r="J5818">
            <v>0</v>
          </cell>
          <cell r="K5818" t="str">
            <v>586.76</v>
          </cell>
          <cell r="L5818" t="str">
            <v>Giselle Marra</v>
          </cell>
          <cell r="M5818">
            <v>39063982</v>
          </cell>
          <cell r="N5818">
            <v>1156595914</v>
          </cell>
          <cell r="O5818" t="str">
            <v>Giselle Marra</v>
          </cell>
          <cell r="P5818">
            <v>1156595914</v>
          </cell>
          <cell r="Q5818" t="str">
            <v>Av independencia</v>
          </cell>
          <cell r="R5818">
            <v>3518</v>
          </cell>
          <cell r="S5818" t="str">
            <v>4C</v>
          </cell>
          <cell r="T5818" t="str">
            <v>Boedo</v>
          </cell>
          <cell r="U5818" t="str">
            <v>Caba</v>
          </cell>
          <cell r="V5818">
            <v>1226</v>
          </cell>
          <cell r="W5818" t="str">
            <v>Capital Federal</v>
          </cell>
          <cell r="Y5818" t="str">
            <v>SIN CARGO (CABA Y GRAN PARTE DE GBA)</v>
          </cell>
          <cell r="Z5818" t="str">
            <v>Mercado Pago</v>
          </cell>
          <cell r="AD5818">
            <v>43983</v>
          </cell>
          <cell r="AE5818">
            <v>43985</v>
          </cell>
          <cell r="AF5818" t="str">
            <v>COLADOR BALLENA 32CM X 10,5CM (Naranja)</v>
          </cell>
          <cell r="AG5818" t="str">
            <v>144.56</v>
          </cell>
          <cell r="AH5818">
            <v>1</v>
          </cell>
          <cell r="AJ5818" t="str">
            <v>Móvil</v>
          </cell>
          <cell r="AK5818" t="str">
            <v>LLEGA 4-06 ENTRE 8 Y 17 HORAS!</v>
          </cell>
          <cell r="AL5818">
            <v>1507268766</v>
          </cell>
          <cell r="AM5818">
            <v>217009346</v>
          </cell>
          <cell r="AN5818" t="str">
            <v>Sí</v>
          </cell>
        </row>
        <row r="5819">
          <cell r="A5819">
            <v>452</v>
          </cell>
          <cell r="B5819" t="str">
            <v>giselle.marra@hotmail.com</v>
          </cell>
          <cell r="AF5819" t="str">
            <v>MOLDE BUDINERA</v>
          </cell>
          <cell r="AG5819" t="str">
            <v>442.2</v>
          </cell>
          <cell r="AH5819">
            <v>1</v>
          </cell>
          <cell r="AI5819" t="str">
            <v>046BA4829</v>
          </cell>
          <cell r="AN5819" t="str">
            <v>Sí</v>
          </cell>
        </row>
        <row r="5820">
          <cell r="A5820">
            <v>451</v>
          </cell>
          <cell r="B5820" t="str">
            <v>marielaferreyra21@gmail.com</v>
          </cell>
          <cell r="C5820">
            <v>43983</v>
          </cell>
          <cell r="D5820" t="str">
            <v>Abierta</v>
          </cell>
          <cell r="E5820" t="str">
            <v>Recibido</v>
          </cell>
          <cell r="F5820" t="str">
            <v>Enviado</v>
          </cell>
          <cell r="G5820" t="str">
            <v>ARS</v>
          </cell>
          <cell r="H5820" t="str">
            <v>2093.01</v>
          </cell>
          <cell r="I5820">
            <v>0</v>
          </cell>
          <cell r="J5820">
            <v>0</v>
          </cell>
          <cell r="K5820" t="str">
            <v>2093.01</v>
          </cell>
          <cell r="L5820" t="str">
            <v>Mariela Ferreyra</v>
          </cell>
          <cell r="M5820">
            <v>27281673</v>
          </cell>
          <cell r="N5820">
            <v>67586050</v>
          </cell>
          <cell r="O5820" t="str">
            <v>Mariela Ferreyra</v>
          </cell>
          <cell r="P5820">
            <v>67586050</v>
          </cell>
          <cell r="Q5820" t="str">
            <v>Concordia</v>
          </cell>
          <cell r="R5820">
            <v>1961</v>
          </cell>
          <cell r="T5820" t="str">
            <v>Villa Santa Rita</v>
          </cell>
          <cell r="U5820" t="str">
            <v>Caba</v>
          </cell>
          <cell r="V5820">
            <v>1407</v>
          </cell>
          <cell r="W5820" t="str">
            <v>Capital Federal</v>
          </cell>
          <cell r="Y5820" t="str">
            <v>SIN CARGO (CABA Y GRAN PARTE DE GBA)</v>
          </cell>
          <cell r="Z5820" t="str">
            <v>Mercado Pago</v>
          </cell>
          <cell r="AB5820" t="str">
            <v xml:space="preserve">Hola Buen día quiero la silicona de color verde como figura en la foto , muchas gracias </v>
          </cell>
          <cell r="AD5820">
            <v>43983</v>
          </cell>
          <cell r="AE5820">
            <v>43985</v>
          </cell>
          <cell r="AF5820" t="str">
            <v>SET:  BALDE CENTRIFUGADOR + 1 TRAPEADOR CON MOPA+ REPUESTO MOPA</v>
          </cell>
          <cell r="AG5820">
            <v>1799</v>
          </cell>
          <cell r="AH5820">
            <v>1</v>
          </cell>
          <cell r="AI5820" t="str">
            <v>046LI6698</v>
          </cell>
          <cell r="AJ5820" t="str">
            <v>Móvil</v>
          </cell>
          <cell r="AK5820" t="str">
            <v>LLEGA 4-06 ENTRE 8 Y 17 HORAS!</v>
          </cell>
          <cell r="AL5820">
            <v>1506997713</v>
          </cell>
          <cell r="AM5820">
            <v>216850434</v>
          </cell>
          <cell r="AN5820" t="str">
            <v>Sí</v>
          </cell>
        </row>
        <row r="5821">
          <cell r="A5821">
            <v>451</v>
          </cell>
          <cell r="B5821" t="str">
            <v>marielaferreyra21@gmail.com</v>
          </cell>
          <cell r="AF5821" t="str">
            <v>SECAPLATOS SILICONA 30.5 X 20.5 CM (Verde)</v>
          </cell>
          <cell r="AG5821" t="str">
            <v>294.01</v>
          </cell>
          <cell r="AH5821">
            <v>1</v>
          </cell>
          <cell r="AN5821" t="str">
            <v>Sí</v>
          </cell>
        </row>
        <row r="5822">
          <cell r="A5822">
            <v>450</v>
          </cell>
          <cell r="B5822" t="str">
            <v>leitamayo26@gmail.com</v>
          </cell>
          <cell r="C5822">
            <v>43983</v>
          </cell>
          <cell r="D5822" t="str">
            <v>Abierta</v>
          </cell>
          <cell r="E5822" t="str">
            <v>Recibido</v>
          </cell>
          <cell r="F5822" t="str">
            <v>Enviado</v>
          </cell>
          <cell r="G5822" t="str">
            <v>ARS</v>
          </cell>
          <cell r="H5822" t="str">
            <v>4112.79</v>
          </cell>
          <cell r="I5822" t="str">
            <v>616.92</v>
          </cell>
          <cell r="J5822">
            <v>0</v>
          </cell>
          <cell r="K5822" t="str">
            <v>3495.87</v>
          </cell>
          <cell r="L5822" t="str">
            <v>Lea Mayo</v>
          </cell>
          <cell r="M5822">
            <v>32246636</v>
          </cell>
          <cell r="N5822">
            <v>1132330269</v>
          </cell>
          <cell r="O5822" t="str">
            <v>Lea Mayo</v>
          </cell>
          <cell r="P5822">
            <v>1132330269</v>
          </cell>
          <cell r="Q5822" t="str">
            <v>Ciudad de la Paz</v>
          </cell>
          <cell r="R5822">
            <v>1773</v>
          </cell>
          <cell r="S5822" t="str">
            <v>5° C</v>
          </cell>
          <cell r="T5822" t="str">
            <v>Belgrano</v>
          </cell>
          <cell r="U5822" t="str">
            <v>Capital Federal</v>
          </cell>
          <cell r="V5822">
            <v>1426</v>
          </cell>
          <cell r="W5822" t="str">
            <v>Capital Federal</v>
          </cell>
          <cell r="Y5822" t="str">
            <v>SIN CARGO (CABA Y GRAN PARTE DE GBA)</v>
          </cell>
          <cell r="Z5822" t="str">
            <v>Mercado Pago</v>
          </cell>
          <cell r="AA5822" t="str">
            <v>STEPHANIE1</v>
          </cell>
          <cell r="AB5822" t="str">
            <v>Por favor, necesito que la entrega se pueda programar para un día sábado. Ya que soy personal de salud y este día es el más seguro para poder recibir el producto. Gracias.</v>
          </cell>
          <cell r="AD5822">
            <v>43983</v>
          </cell>
          <cell r="AE5822">
            <v>43985</v>
          </cell>
          <cell r="AF5822" t="str">
            <v>PERCHERO DE PIE EXHIBIDOR NORDICO ESCANDINAVO</v>
          </cell>
          <cell r="AG5822" t="str">
            <v>4112.79</v>
          </cell>
          <cell r="AH5822">
            <v>1</v>
          </cell>
          <cell r="AI5822" t="str">
            <v>ML0001</v>
          </cell>
          <cell r="AJ5822" t="str">
            <v>Móvil</v>
          </cell>
          <cell r="AK5822" t="str">
            <v>LLEGA 6-06 ENTRE 8 Y 17 HORAS!</v>
          </cell>
          <cell r="AL5822">
            <v>1506591417</v>
          </cell>
          <cell r="AM5822">
            <v>208250256</v>
          </cell>
          <cell r="AN5822" t="str">
            <v>Sí</v>
          </cell>
        </row>
        <row r="5823">
          <cell r="A5823">
            <v>449</v>
          </cell>
          <cell r="B5823" t="str">
            <v>natalia_g04@hotmail.com</v>
          </cell>
          <cell r="C5823">
            <v>43982</v>
          </cell>
          <cell r="D5823" t="str">
            <v>Abierta</v>
          </cell>
          <cell r="E5823" t="str">
            <v>Pendiente</v>
          </cell>
          <cell r="F5823" t="str">
            <v>No está empaquetado</v>
          </cell>
          <cell r="G5823" t="str">
            <v>ARS</v>
          </cell>
          <cell r="H5823" t="str">
            <v>1788.04</v>
          </cell>
          <cell r="I5823">
            <v>0</v>
          </cell>
          <cell r="J5823">
            <v>0</v>
          </cell>
          <cell r="K5823" t="str">
            <v>1788.04</v>
          </cell>
          <cell r="L5823" t="str">
            <v>Natalia Gorga</v>
          </cell>
          <cell r="M5823">
            <v>30041346</v>
          </cell>
          <cell r="N5823">
            <v>1138182386</v>
          </cell>
          <cell r="O5823" t="str">
            <v>Natalia Gorga</v>
          </cell>
          <cell r="P5823">
            <v>1138182386</v>
          </cell>
          <cell r="Q5823" t="str">
            <v>Av alvarez jonte</v>
          </cell>
          <cell r="R5823">
            <v>2074</v>
          </cell>
          <cell r="S5823" t="str">
            <v>S/timbre</v>
          </cell>
          <cell r="T5823" t="str">
            <v>paternal</v>
          </cell>
          <cell r="U5823" t="str">
            <v>Caba</v>
          </cell>
          <cell r="V5823">
            <v>1416</v>
          </cell>
          <cell r="W5823" t="str">
            <v>Capital Federal</v>
          </cell>
          <cell r="Y5823" t="str">
            <v>SIN CARGO (CABA Y GRAN PARTE DE GBA)</v>
          </cell>
          <cell r="Z5823" t="str">
            <v>Mercado Pago</v>
          </cell>
          <cell r="AB5823" t="str">
            <v>No tengo timbre. Llamar en puerta. 138182386</v>
          </cell>
          <cell r="AF5823" t="str">
            <v>ESPATULAS PLASTICO (Verde)</v>
          </cell>
          <cell r="AG5823" t="str">
            <v>88.94</v>
          </cell>
          <cell r="AH5823">
            <v>1</v>
          </cell>
          <cell r="AI5823" t="str">
            <v>019BA7572BA</v>
          </cell>
          <cell r="AJ5823" t="str">
            <v>Móvil</v>
          </cell>
          <cell r="AK5823" t="str">
            <v/>
          </cell>
          <cell r="AL5823">
            <v>1506176577</v>
          </cell>
          <cell r="AM5823">
            <v>216376292</v>
          </cell>
          <cell r="AN5823" t="str">
            <v>Sí</v>
          </cell>
        </row>
        <row r="5824">
          <cell r="A5824">
            <v>449</v>
          </cell>
          <cell r="B5824" t="str">
            <v>natalia_g04@hotmail.com</v>
          </cell>
          <cell r="AF5824" t="str">
            <v>SARTEN FRANCESA CEREZA 20 CM ANTIADHERENTE PANELUX</v>
          </cell>
          <cell r="AG5824" t="str">
            <v>800.1</v>
          </cell>
          <cell r="AH5824">
            <v>1</v>
          </cell>
          <cell r="AI5824" t="str">
            <v>PAN73900</v>
          </cell>
          <cell r="AN5824" t="str">
            <v>Sí</v>
          </cell>
        </row>
        <row r="5825">
          <cell r="A5825">
            <v>449</v>
          </cell>
          <cell r="B5825" t="str">
            <v>natalia_g04@hotmail.com</v>
          </cell>
          <cell r="AF5825" t="str">
            <v>PROMO: BUDINERA + TARTERA + BATIDOR SEMIAUTOMATICO</v>
          </cell>
          <cell r="AG5825">
            <v>899</v>
          </cell>
          <cell r="AH5825">
            <v>1</v>
          </cell>
          <cell r="AI5825" t="str">
            <v>046BA4829//046BA4836//046BA4824</v>
          </cell>
          <cell r="AN5825" t="str">
            <v>Sí</v>
          </cell>
        </row>
        <row r="5826">
          <cell r="A5826">
            <v>448</v>
          </cell>
          <cell r="B5826" t="str">
            <v>julieta.carbajosa@gmail.com</v>
          </cell>
          <cell r="C5826">
            <v>43982</v>
          </cell>
          <cell r="D5826" t="str">
            <v>Abierta</v>
          </cell>
          <cell r="E5826" t="str">
            <v>Recibido</v>
          </cell>
          <cell r="F5826" t="str">
            <v>Enviado</v>
          </cell>
          <cell r="G5826" t="str">
            <v>ARS</v>
          </cell>
          <cell r="H5826" t="str">
            <v>3942.96</v>
          </cell>
          <cell r="I5826" t="str">
            <v>591.44</v>
          </cell>
          <cell r="J5826">
            <v>0</v>
          </cell>
          <cell r="K5826" t="str">
            <v>3351.52</v>
          </cell>
          <cell r="L5826" t="str">
            <v>Julieta Carbajosa</v>
          </cell>
          <cell r="M5826">
            <v>29250914</v>
          </cell>
          <cell r="N5826">
            <v>50455305</v>
          </cell>
          <cell r="O5826" t="str">
            <v>Julieta Carbajosa</v>
          </cell>
          <cell r="P5826">
            <v>50455305</v>
          </cell>
          <cell r="Q5826" t="str">
            <v>Melincue</v>
          </cell>
          <cell r="R5826">
            <v>2784</v>
          </cell>
          <cell r="S5826">
            <v>4</v>
          </cell>
          <cell r="T5826" t="str">
            <v>Villa del parque</v>
          </cell>
          <cell r="U5826" t="str">
            <v>Caba</v>
          </cell>
          <cell r="V5826">
            <v>1417</v>
          </cell>
          <cell r="W5826" t="str">
            <v>Capital Federal</v>
          </cell>
          <cell r="Y5826" t="str">
            <v>SIN CARGO (CABA Y GRAN PARTE DE GBA)</v>
          </cell>
          <cell r="Z5826" t="str">
            <v>Mercado Pago</v>
          </cell>
          <cell r="AA5826" t="str">
            <v>DALMAMARADONA</v>
          </cell>
          <cell r="AD5826">
            <v>43982</v>
          </cell>
          <cell r="AE5826">
            <v>43985</v>
          </cell>
          <cell r="AF5826" t="str">
            <v>FRASCO VIDRIO 19CM X 9CM DIAM</v>
          </cell>
          <cell r="AG5826" t="str">
            <v>372.66</v>
          </cell>
          <cell r="AH5826">
            <v>6</v>
          </cell>
          <cell r="AI5826" t="str">
            <v>BA6431</v>
          </cell>
          <cell r="AJ5826" t="str">
            <v>Móvil</v>
          </cell>
          <cell r="AK5826" t="str">
            <v>LLEGA 4-06 ENTRE 8 Y 17 HORAS!</v>
          </cell>
          <cell r="AL5826">
            <v>1505818080</v>
          </cell>
          <cell r="AM5826">
            <v>214534312</v>
          </cell>
          <cell r="AN5826" t="str">
            <v>Sí</v>
          </cell>
        </row>
        <row r="5827">
          <cell r="A5827">
            <v>448</v>
          </cell>
          <cell r="B5827" t="str">
            <v>julieta.carbajosa@gmail.com</v>
          </cell>
          <cell r="AF5827" t="str">
            <v>ASADERA ANTIADHERENTE PANELUX N°3 MEDIDAS: 35x24,5 CM</v>
          </cell>
          <cell r="AG5827">
            <v>1707</v>
          </cell>
          <cell r="AH5827">
            <v>1</v>
          </cell>
          <cell r="AI5827" t="str">
            <v>043BA6154</v>
          </cell>
          <cell r="AN5827" t="str">
            <v>Sí</v>
          </cell>
        </row>
        <row r="5828">
          <cell r="A5828">
            <v>447</v>
          </cell>
          <cell r="B5828" t="str">
            <v>gabriela.noemi@hotmail.com.ar</v>
          </cell>
          <cell r="C5828">
            <v>43982</v>
          </cell>
          <cell r="D5828" t="str">
            <v>Abierta</v>
          </cell>
          <cell r="E5828" t="str">
            <v>Recibido</v>
          </cell>
          <cell r="F5828" t="str">
            <v>Enviado</v>
          </cell>
          <cell r="G5828" t="str">
            <v>ARS</v>
          </cell>
          <cell r="H5828">
            <v>899</v>
          </cell>
          <cell r="I5828">
            <v>0</v>
          </cell>
          <cell r="J5828">
            <v>0</v>
          </cell>
          <cell r="K5828">
            <v>899</v>
          </cell>
          <cell r="L5828" t="str">
            <v>Gabriela Viaggio</v>
          </cell>
          <cell r="M5828">
            <v>31599097</v>
          </cell>
          <cell r="N5828">
            <v>1134724627</v>
          </cell>
          <cell r="O5828" t="str">
            <v>Gabriela Viaggio</v>
          </cell>
          <cell r="P5828">
            <v>1134724627</v>
          </cell>
          <cell r="Q5828" t="str">
            <v>Juan del Campillo</v>
          </cell>
          <cell r="R5828">
            <v>2201</v>
          </cell>
          <cell r="S5828" t="str">
            <v>PLANTA ALTA ( SIN TIMBRE)</v>
          </cell>
          <cell r="T5828" t="str">
            <v>Villa Luzuriaga</v>
          </cell>
          <cell r="U5828" t="str">
            <v>Buenos Aires</v>
          </cell>
          <cell r="V5828">
            <v>1754</v>
          </cell>
          <cell r="W5828" t="str">
            <v>Gran Buenos Aires</v>
          </cell>
          <cell r="Y5828" t="str">
            <v>SIN CARGO (CABA Y GRAN PARTE DE GBA)</v>
          </cell>
          <cell r="Z5828" t="str">
            <v>Mercado Pago</v>
          </cell>
          <cell r="AD5828">
            <v>43982</v>
          </cell>
          <cell r="AE5828">
            <v>43985</v>
          </cell>
          <cell r="AF5828" t="str">
            <v>PROMO: BUDINERA + TARTERA + BATIDOR SEMIAUTOMATICO</v>
          </cell>
          <cell r="AG5828">
            <v>899</v>
          </cell>
          <cell r="AH5828">
            <v>1</v>
          </cell>
          <cell r="AI5828" t="str">
            <v>046BA4829//046BA4836//046BA4824</v>
          </cell>
          <cell r="AJ5828" t="str">
            <v>Web</v>
          </cell>
          <cell r="AK5828" t="str">
            <v/>
          </cell>
          <cell r="AL5828">
            <v>1505721071</v>
          </cell>
          <cell r="AM5828">
            <v>208026613</v>
          </cell>
          <cell r="AN5828" t="str">
            <v>Sí</v>
          </cell>
        </row>
        <row r="5829">
          <cell r="A5829">
            <v>446</v>
          </cell>
          <cell r="B5829" t="str">
            <v>laurabeagutierrez@gmail.com</v>
          </cell>
          <cell r="C5829">
            <v>43982</v>
          </cell>
          <cell r="D5829" t="str">
            <v>Abierta</v>
          </cell>
          <cell r="E5829" t="str">
            <v>Recibido</v>
          </cell>
          <cell r="F5829" t="str">
            <v>Enviado</v>
          </cell>
          <cell r="G5829" t="str">
            <v>ARS</v>
          </cell>
          <cell r="H5829">
            <v>2099</v>
          </cell>
          <cell r="I5829">
            <v>0</v>
          </cell>
          <cell r="J5829">
            <v>0</v>
          </cell>
          <cell r="K5829">
            <v>2099</v>
          </cell>
          <cell r="L5829" t="str">
            <v>Laura Gutierrez</v>
          </cell>
          <cell r="M5829">
            <v>21790591</v>
          </cell>
          <cell r="N5829">
            <v>1157444687</v>
          </cell>
          <cell r="O5829" t="str">
            <v>Laura Gutierrez</v>
          </cell>
          <cell r="P5829">
            <v>1157444687</v>
          </cell>
          <cell r="Q5829" t="str">
            <v>Miguel cane</v>
          </cell>
          <cell r="R5829">
            <v>2285</v>
          </cell>
          <cell r="T5829" t="str">
            <v>Villa Luzuriaga</v>
          </cell>
          <cell r="U5829" t="str">
            <v>Villa Luzuriaga</v>
          </cell>
          <cell r="V5829">
            <v>1754</v>
          </cell>
          <cell r="W5829" t="str">
            <v>Gran Buenos Aires</v>
          </cell>
          <cell r="Y5829" t="str">
            <v>SIN CARGO (CABA Y GRAN PARTE DE GBA)</v>
          </cell>
          <cell r="Z5829" t="str">
            <v>Mercado Pago</v>
          </cell>
          <cell r="AD5829">
            <v>43983</v>
          </cell>
          <cell r="AE5829">
            <v>43985</v>
          </cell>
          <cell r="AF5829" t="str">
            <v>PROMO: MOPA PREMIUM + TRAPEADOR DE MANO</v>
          </cell>
          <cell r="AG5829">
            <v>2099</v>
          </cell>
          <cell r="AH5829">
            <v>1</v>
          </cell>
          <cell r="AI5829" t="str">
            <v>046LI6698//046LI7902</v>
          </cell>
          <cell r="AJ5829" t="str">
            <v>Móvil</v>
          </cell>
          <cell r="AK5829" t="str">
            <v>LLEGA 5-06 ENTRE 8 Y 17 HORAS!</v>
          </cell>
          <cell r="AL5829">
            <v>1505625293</v>
          </cell>
          <cell r="AM5829">
            <v>215843544</v>
          </cell>
          <cell r="AN5829" t="str">
            <v>Sí</v>
          </cell>
        </row>
        <row r="5830">
          <cell r="A5830">
            <v>445</v>
          </cell>
          <cell r="B5830" t="str">
            <v>lupesanz2810@gmail.com</v>
          </cell>
          <cell r="C5830">
            <v>43982</v>
          </cell>
          <cell r="D5830" t="str">
            <v>Abierta</v>
          </cell>
          <cell r="E5830" t="str">
            <v>Recibido</v>
          </cell>
          <cell r="F5830" t="str">
            <v>Enviado</v>
          </cell>
          <cell r="G5830" t="str">
            <v>ARS</v>
          </cell>
          <cell r="H5830">
            <v>2099</v>
          </cell>
          <cell r="I5830">
            <v>0</v>
          </cell>
          <cell r="J5830">
            <v>0</v>
          </cell>
          <cell r="K5830">
            <v>2099</v>
          </cell>
          <cell r="L5830" t="str">
            <v>María de Guadalupe Sanz</v>
          </cell>
          <cell r="M5830">
            <v>30467984</v>
          </cell>
          <cell r="N5830">
            <v>68559148</v>
          </cell>
          <cell r="O5830" t="str">
            <v>María de Guadalupe Sanz</v>
          </cell>
          <cell r="P5830">
            <v>68559148</v>
          </cell>
          <cell r="Q5830" t="str">
            <v>Zeballos</v>
          </cell>
          <cell r="R5830">
            <v>526</v>
          </cell>
          <cell r="U5830" t="str">
            <v>Avellaneda</v>
          </cell>
          <cell r="V5830">
            <v>1870</v>
          </cell>
          <cell r="W5830" t="str">
            <v>Gran Buenos Aires</v>
          </cell>
          <cell r="Y5830" t="str">
            <v>SIN CARGO (CABA Y GRAN PARTE DE GBA)</v>
          </cell>
          <cell r="Z5830" t="str">
            <v>Mercado Pago</v>
          </cell>
          <cell r="AD5830">
            <v>43982</v>
          </cell>
          <cell r="AE5830">
            <v>43983</v>
          </cell>
          <cell r="AF5830" t="str">
            <v>PROMO: MOPA PREMIUM + TRAPEADOR DE MANO</v>
          </cell>
          <cell r="AG5830">
            <v>2099</v>
          </cell>
          <cell r="AH5830">
            <v>1</v>
          </cell>
          <cell r="AI5830" t="str">
            <v>046LI6698//046LI7902</v>
          </cell>
          <cell r="AJ5830" t="str">
            <v>Móvil</v>
          </cell>
          <cell r="AK5830" t="str">
            <v>LLEGA EL 4-06 ENTRE 8 Y 17 HORAS !</v>
          </cell>
          <cell r="AL5830">
            <v>1505543290</v>
          </cell>
          <cell r="AM5830">
            <v>215805529</v>
          </cell>
          <cell r="AN5830" t="str">
            <v>Sí</v>
          </cell>
        </row>
        <row r="5831">
          <cell r="A5831">
            <v>444</v>
          </cell>
          <cell r="B5831" t="str">
            <v>daiana_ds@hotmail.com.ar</v>
          </cell>
          <cell r="C5831">
            <v>43982</v>
          </cell>
          <cell r="D5831" t="str">
            <v>Abierta</v>
          </cell>
          <cell r="E5831" t="str">
            <v>Pendiente</v>
          </cell>
          <cell r="F5831" t="str">
            <v>No está empaquetado</v>
          </cell>
          <cell r="G5831" t="str">
            <v>ARS</v>
          </cell>
          <cell r="H5831">
            <v>1799</v>
          </cell>
          <cell r="I5831">
            <v>0</v>
          </cell>
          <cell r="J5831">
            <v>0</v>
          </cell>
          <cell r="K5831">
            <v>1799</v>
          </cell>
          <cell r="L5831" t="str">
            <v>Daiana Solimando</v>
          </cell>
          <cell r="M5831">
            <v>37008682</v>
          </cell>
          <cell r="N5831">
            <v>1140740947</v>
          </cell>
          <cell r="O5831" t="str">
            <v>Daiana Solimando</v>
          </cell>
          <cell r="P5831">
            <v>1140740947</v>
          </cell>
          <cell r="Q5831" t="str">
            <v>Miro</v>
          </cell>
          <cell r="R5831">
            <v>1812</v>
          </cell>
          <cell r="T5831" t="str">
            <v>Parque chacabuco</v>
          </cell>
          <cell r="U5831" t="str">
            <v>Caba</v>
          </cell>
          <cell r="V5831">
            <v>1403</v>
          </cell>
          <cell r="W5831" t="str">
            <v>Capital Federal</v>
          </cell>
          <cell r="Y5831" t="str">
            <v>SIN CARGO (CABA Y GRAN PARTE DE GBA)</v>
          </cell>
          <cell r="Z5831" t="str">
            <v>Mercado Pago</v>
          </cell>
          <cell r="AF5831" t="str">
            <v>SET:  BALDE CENTRIFUGADOR + 1 TRAPEADOR CON MOPA+ REPUESTO MOPA</v>
          </cell>
          <cell r="AG5831">
            <v>1799</v>
          </cell>
          <cell r="AH5831">
            <v>1</v>
          </cell>
          <cell r="AI5831" t="str">
            <v>046LI6698</v>
          </cell>
          <cell r="AJ5831" t="str">
            <v>Móvil</v>
          </cell>
          <cell r="AK5831" t="str">
            <v/>
          </cell>
          <cell r="AL5831">
            <v>1505542272</v>
          </cell>
          <cell r="AM5831">
            <v>215803815</v>
          </cell>
          <cell r="AN5831" t="str">
            <v>Sí</v>
          </cell>
        </row>
        <row r="5832">
          <cell r="A5832">
            <v>443</v>
          </cell>
          <cell r="B5832" t="str">
            <v>camilaluce@hotmail.com</v>
          </cell>
          <cell r="C5832">
            <v>43982</v>
          </cell>
          <cell r="D5832" t="str">
            <v>Abierta</v>
          </cell>
          <cell r="E5832" t="str">
            <v>Recibido</v>
          </cell>
          <cell r="F5832" t="str">
            <v>Enviado</v>
          </cell>
          <cell r="G5832" t="str">
            <v>ARS</v>
          </cell>
          <cell r="H5832">
            <v>1799</v>
          </cell>
          <cell r="I5832">
            <v>0</v>
          </cell>
          <cell r="J5832">
            <v>0</v>
          </cell>
          <cell r="K5832">
            <v>1799</v>
          </cell>
          <cell r="L5832" t="str">
            <v>Marcos Gimenez</v>
          </cell>
          <cell r="M5832">
            <v>41541767</v>
          </cell>
          <cell r="N5832">
            <v>111563001520</v>
          </cell>
          <cell r="O5832" t="str">
            <v>Marcos Gimenez</v>
          </cell>
          <cell r="P5832">
            <v>111563001520</v>
          </cell>
          <cell r="Q5832" t="str">
            <v>Conesa</v>
          </cell>
          <cell r="R5832">
            <v>2563</v>
          </cell>
          <cell r="S5832" t="str">
            <v>8 B</v>
          </cell>
          <cell r="T5832" t="str">
            <v>BELGRANO</v>
          </cell>
          <cell r="U5832" t="str">
            <v>Buenos aires</v>
          </cell>
          <cell r="V5832">
            <v>1428</v>
          </cell>
          <cell r="W5832" t="str">
            <v>Capital Federal</v>
          </cell>
          <cell r="Y5832" t="str">
            <v>SIN CARGO (CABA Y GRAN PARTE DE GBA)</v>
          </cell>
          <cell r="Z5832" t="str">
            <v>Mercado Pago</v>
          </cell>
          <cell r="AD5832">
            <v>43982</v>
          </cell>
          <cell r="AE5832">
            <v>43983</v>
          </cell>
          <cell r="AF5832" t="str">
            <v>SET:  BALDE CENTRIFUGADOR + 1 TRAPEADOR CON MOPA+ REPUESTO MOPA</v>
          </cell>
          <cell r="AG5832">
            <v>1799</v>
          </cell>
          <cell r="AH5832">
            <v>1</v>
          </cell>
          <cell r="AI5832" t="str">
            <v>046LI6698</v>
          </cell>
          <cell r="AJ5832" t="str">
            <v>Móvil</v>
          </cell>
          <cell r="AK5832" t="str">
            <v>LLEGA EL 3-06 ENTRE 8 Y 17 HORAS !</v>
          </cell>
          <cell r="AL5832">
            <v>1505509480</v>
          </cell>
          <cell r="AM5832">
            <v>215774466</v>
          </cell>
          <cell r="AN5832" t="str">
            <v>Sí</v>
          </cell>
        </row>
        <row r="5833">
          <cell r="A5833">
            <v>442</v>
          </cell>
          <cell r="B5833" t="str">
            <v>renda.lau@gmail.com</v>
          </cell>
          <cell r="C5833">
            <v>43982</v>
          </cell>
          <cell r="D5833" t="str">
            <v>Abierta</v>
          </cell>
          <cell r="E5833" t="str">
            <v>Recibido</v>
          </cell>
          <cell r="F5833" t="str">
            <v>Enviado</v>
          </cell>
          <cell r="G5833" t="str">
            <v>ARS</v>
          </cell>
          <cell r="H5833" t="str">
            <v>3324.38</v>
          </cell>
          <cell r="I5833">
            <v>0</v>
          </cell>
          <cell r="J5833">
            <v>0</v>
          </cell>
          <cell r="K5833" t="str">
            <v>3324.38</v>
          </cell>
          <cell r="L5833" t="str">
            <v>María Laura Renda</v>
          </cell>
          <cell r="M5833">
            <v>21651969</v>
          </cell>
          <cell r="N5833">
            <v>1141457297</v>
          </cell>
          <cell r="O5833" t="str">
            <v>María Laura Renda</v>
          </cell>
          <cell r="P5833">
            <v>1141457297</v>
          </cell>
          <cell r="Q5833" t="str">
            <v>Bruselas</v>
          </cell>
          <cell r="R5833">
            <v>1325</v>
          </cell>
          <cell r="T5833" t="str">
            <v>Villa Real</v>
          </cell>
          <cell r="U5833" t="str">
            <v>Capital Federal</v>
          </cell>
          <cell r="V5833">
            <v>1408</v>
          </cell>
          <cell r="W5833" t="str">
            <v>Capital Federal</v>
          </cell>
          <cell r="Y5833" t="str">
            <v>SIN CARGO (CABA Y GRAN PARTE DE GBA)</v>
          </cell>
          <cell r="Z5833" t="str">
            <v>Mercado Pago</v>
          </cell>
          <cell r="AD5833">
            <v>43982</v>
          </cell>
          <cell r="AE5833">
            <v>43983</v>
          </cell>
          <cell r="AF5833" t="str">
            <v>VASO TERMICO CON TAPA Y FAJA (Rojo)</v>
          </cell>
          <cell r="AG5833" t="str">
            <v>296.47</v>
          </cell>
          <cell r="AH5833">
            <v>1</v>
          </cell>
          <cell r="AI5833" t="str">
            <v>019BA7578</v>
          </cell>
          <cell r="AJ5833" t="str">
            <v>Web</v>
          </cell>
          <cell r="AK5833" t="str">
            <v>LLEGA EL 3-06 ENTRE 8 Y 17 HORAS !</v>
          </cell>
          <cell r="AL5833">
            <v>1505390156</v>
          </cell>
          <cell r="AM5833">
            <v>215677511</v>
          </cell>
          <cell r="AN5833" t="str">
            <v>Sí</v>
          </cell>
        </row>
        <row r="5834">
          <cell r="A5834">
            <v>442</v>
          </cell>
          <cell r="B5834" t="str">
            <v>renda.lau@gmail.com</v>
          </cell>
          <cell r="AF5834" t="str">
            <v>ALMOHADON ESCANDINAVO C/BORDE 40*40 CM</v>
          </cell>
          <cell r="AG5834" t="str">
            <v>610.8</v>
          </cell>
          <cell r="AH5834">
            <v>2</v>
          </cell>
          <cell r="AI5834" t="str">
            <v>AL7768</v>
          </cell>
          <cell r="AN5834" t="str">
            <v>Sí</v>
          </cell>
        </row>
        <row r="5835">
          <cell r="A5835">
            <v>442</v>
          </cell>
          <cell r="B5835" t="str">
            <v>renda.lau@gmail.com</v>
          </cell>
          <cell r="AF5835" t="str">
            <v>PUFF CUADRADO COLOR GRIS DE 30X30CM Y 30H</v>
          </cell>
          <cell r="AG5835" t="str">
            <v>1806.31</v>
          </cell>
          <cell r="AH5835">
            <v>1</v>
          </cell>
          <cell r="AI5835" t="str">
            <v>046AS7261</v>
          </cell>
          <cell r="AN5835" t="str">
            <v>Sí</v>
          </cell>
        </row>
        <row r="5836">
          <cell r="A5836">
            <v>441</v>
          </cell>
          <cell r="B5836" t="str">
            <v>guadalupecasas01@gmail.com</v>
          </cell>
          <cell r="C5836">
            <v>43982</v>
          </cell>
          <cell r="D5836" t="str">
            <v>Abierta</v>
          </cell>
          <cell r="E5836" t="str">
            <v>Recibido</v>
          </cell>
          <cell r="F5836" t="str">
            <v>Enviado</v>
          </cell>
          <cell r="G5836" t="str">
            <v>ARS</v>
          </cell>
          <cell r="H5836" t="str">
            <v>1461.48</v>
          </cell>
          <cell r="I5836">
            <v>0</v>
          </cell>
          <cell r="J5836">
            <v>0</v>
          </cell>
          <cell r="K5836" t="str">
            <v>1461.48</v>
          </cell>
          <cell r="L5836" t="str">
            <v>Guadalupe Casas</v>
          </cell>
          <cell r="M5836">
            <v>39775164</v>
          </cell>
          <cell r="N5836">
            <v>1173616132</v>
          </cell>
          <cell r="O5836" t="str">
            <v>Guadalupe Casas</v>
          </cell>
          <cell r="P5836">
            <v>1173616132</v>
          </cell>
          <cell r="Q5836" t="str">
            <v>Roseti</v>
          </cell>
          <cell r="R5836">
            <v>729</v>
          </cell>
          <cell r="S5836" t="str">
            <v>2A</v>
          </cell>
          <cell r="T5836" t="str">
            <v>Chacarita</v>
          </cell>
          <cell r="U5836" t="str">
            <v>Caba</v>
          </cell>
          <cell r="V5836">
            <v>1427</v>
          </cell>
          <cell r="W5836" t="str">
            <v>Capital Federal</v>
          </cell>
          <cell r="Y5836" t="str">
            <v>SIN CARGO (CABA Y GRAN PARTE DE GBA)</v>
          </cell>
          <cell r="Z5836" t="str">
            <v>Mercado Pago</v>
          </cell>
          <cell r="AD5836">
            <v>43982</v>
          </cell>
          <cell r="AE5836">
            <v>43983</v>
          </cell>
          <cell r="AF5836" t="str">
            <v>TORTERO DE VIDRIO CUPCAKES 22CM X 18CM</v>
          </cell>
          <cell r="AG5836" t="str">
            <v>1461.48</v>
          </cell>
          <cell r="AH5836">
            <v>1</v>
          </cell>
          <cell r="AI5836" t="str">
            <v>094BA7091</v>
          </cell>
          <cell r="AJ5836" t="str">
            <v>Móvil</v>
          </cell>
          <cell r="AK5836" t="str">
            <v>LLEGA EL 3-06 ENTRE 8 Y 17 HORAS !</v>
          </cell>
          <cell r="AL5836">
            <v>1505279904</v>
          </cell>
          <cell r="AM5836">
            <v>215600463</v>
          </cell>
          <cell r="AN5836" t="str">
            <v>Sí</v>
          </cell>
        </row>
        <row r="5837">
          <cell r="A5837">
            <v>440</v>
          </cell>
          <cell r="B5837" t="str">
            <v>candepeters00@hotmail.com</v>
          </cell>
          <cell r="C5837">
            <v>43981</v>
          </cell>
          <cell r="D5837" t="str">
            <v>Abierta</v>
          </cell>
          <cell r="E5837" t="str">
            <v>Recibido</v>
          </cell>
          <cell r="F5837" t="str">
            <v>Enviado</v>
          </cell>
          <cell r="G5837" t="str">
            <v>ARS</v>
          </cell>
          <cell r="H5837">
            <v>724</v>
          </cell>
          <cell r="I5837" t="str">
            <v>108.6</v>
          </cell>
          <cell r="J5837">
            <v>0</v>
          </cell>
          <cell r="K5837" t="str">
            <v>615.4</v>
          </cell>
          <cell r="L5837" t="str">
            <v>Candela Peters</v>
          </cell>
          <cell r="M5837">
            <v>42315100</v>
          </cell>
          <cell r="N5837">
            <v>68032664</v>
          </cell>
          <cell r="O5837" t="str">
            <v>Candela Peters</v>
          </cell>
          <cell r="P5837">
            <v>68032664</v>
          </cell>
          <cell r="Q5837" t="str">
            <v>Neuquen</v>
          </cell>
          <cell r="R5837">
            <v>2436</v>
          </cell>
          <cell r="U5837" t="str">
            <v>Beccar</v>
          </cell>
          <cell r="V5837">
            <v>1643</v>
          </cell>
          <cell r="W5837" t="str">
            <v>Gran Buenos Aires</v>
          </cell>
          <cell r="Y5837" t="str">
            <v>SIN CARGO (CABA Y GRAN PARTE DE GBA)</v>
          </cell>
          <cell r="Z5837" t="str">
            <v>Mercado Pago</v>
          </cell>
          <cell r="AA5837" t="str">
            <v>DALMAMARADONA</v>
          </cell>
          <cell r="AD5837">
            <v>43981</v>
          </cell>
          <cell r="AE5837">
            <v>43983</v>
          </cell>
          <cell r="AF5837" t="str">
            <v>MOLDE TARTERA</v>
          </cell>
          <cell r="AG5837" t="str">
            <v>281.8</v>
          </cell>
          <cell r="AH5837">
            <v>1</v>
          </cell>
          <cell r="AI5837" t="str">
            <v>046BA4836</v>
          </cell>
          <cell r="AJ5837" t="str">
            <v>Móvil</v>
          </cell>
          <cell r="AK5837" t="str">
            <v>LLEGA EL 4-06 ENTRE 8 Y 17 HORAS !</v>
          </cell>
          <cell r="AL5837">
            <v>1505113198</v>
          </cell>
          <cell r="AM5837">
            <v>207669888</v>
          </cell>
          <cell r="AN5837" t="str">
            <v>Sí</v>
          </cell>
        </row>
        <row r="5838">
          <cell r="A5838">
            <v>440</v>
          </cell>
          <cell r="B5838" t="str">
            <v>candepeters00@hotmail.com</v>
          </cell>
          <cell r="AF5838" t="str">
            <v>MOLDE BUDINERA</v>
          </cell>
          <cell r="AG5838" t="str">
            <v>442.2</v>
          </cell>
          <cell r="AH5838">
            <v>1</v>
          </cell>
          <cell r="AI5838" t="str">
            <v>046BA4829</v>
          </cell>
          <cell r="AN5838" t="str">
            <v>Sí</v>
          </cell>
        </row>
        <row r="5839">
          <cell r="A5839">
            <v>439</v>
          </cell>
          <cell r="B5839" t="str">
            <v>micagalvan001@gmail.com</v>
          </cell>
          <cell r="C5839">
            <v>43981</v>
          </cell>
          <cell r="D5839" t="str">
            <v>Abierta</v>
          </cell>
          <cell r="E5839" t="str">
            <v>Recibido</v>
          </cell>
          <cell r="F5839" t="str">
            <v>Enviado</v>
          </cell>
          <cell r="G5839" t="str">
            <v>ARS</v>
          </cell>
          <cell r="H5839">
            <v>724</v>
          </cell>
          <cell r="I5839">
            <v>0</v>
          </cell>
          <cell r="J5839">
            <v>0</v>
          </cell>
          <cell r="K5839">
            <v>724</v>
          </cell>
          <cell r="L5839" t="str">
            <v>Micaela Galvan</v>
          </cell>
          <cell r="M5839">
            <v>41387351</v>
          </cell>
          <cell r="N5839">
            <v>1158738918</v>
          </cell>
          <cell r="O5839" t="str">
            <v>Micaela Galvan</v>
          </cell>
          <cell r="P5839">
            <v>1158738918</v>
          </cell>
          <cell r="Q5839" t="str">
            <v>Lourdes</v>
          </cell>
          <cell r="R5839">
            <v>540</v>
          </cell>
          <cell r="T5839" t="str">
            <v>La colorada</v>
          </cell>
          <cell r="U5839" t="str">
            <v>Florencio Varela</v>
          </cell>
          <cell r="V5839">
            <v>1888</v>
          </cell>
          <cell r="W5839" t="str">
            <v>Gran Buenos Aires</v>
          </cell>
          <cell r="Y5839" t="str">
            <v>SIN CARGO (CABA Y GRAN PARTE DE GBA)</v>
          </cell>
          <cell r="Z5839" t="str">
            <v>Mercado Pago</v>
          </cell>
          <cell r="AD5839">
            <v>43981</v>
          </cell>
          <cell r="AE5839">
            <v>43983</v>
          </cell>
          <cell r="AF5839" t="str">
            <v>MOLDE TARTERA</v>
          </cell>
          <cell r="AG5839" t="str">
            <v>281.8</v>
          </cell>
          <cell r="AH5839">
            <v>1</v>
          </cell>
          <cell r="AI5839" t="str">
            <v>046BA4836</v>
          </cell>
          <cell r="AJ5839" t="str">
            <v>Móvil</v>
          </cell>
          <cell r="AK5839" t="str">
            <v>LLEGA EL 4-06 ENTRE 8 Y 17 HORAS !</v>
          </cell>
          <cell r="AL5839">
            <v>1505076108</v>
          </cell>
          <cell r="AM5839">
            <v>215309580</v>
          </cell>
          <cell r="AN5839" t="str">
            <v>Sí</v>
          </cell>
        </row>
        <row r="5840">
          <cell r="A5840">
            <v>439</v>
          </cell>
          <cell r="B5840" t="str">
            <v>micagalvan001@gmail.com</v>
          </cell>
          <cell r="AF5840" t="str">
            <v>MOLDE BUDINERA</v>
          </cell>
          <cell r="AG5840" t="str">
            <v>442.2</v>
          </cell>
          <cell r="AH5840">
            <v>1</v>
          </cell>
          <cell r="AI5840" t="str">
            <v>046BA4829</v>
          </cell>
          <cell r="AN5840" t="str">
            <v>Sí</v>
          </cell>
        </row>
        <row r="5841">
          <cell r="A5841">
            <v>438</v>
          </cell>
          <cell r="B5841" t="str">
            <v>yesikaponce@hotmail.com</v>
          </cell>
          <cell r="C5841">
            <v>43981</v>
          </cell>
          <cell r="D5841" t="str">
            <v>Abierta</v>
          </cell>
          <cell r="E5841" t="str">
            <v>Recibido</v>
          </cell>
          <cell r="F5841" t="str">
            <v>Enviado</v>
          </cell>
          <cell r="G5841" t="str">
            <v>ARS</v>
          </cell>
          <cell r="H5841" t="str">
            <v>781.91</v>
          </cell>
          <cell r="I5841" t="str">
            <v>117.29</v>
          </cell>
          <cell r="J5841">
            <v>0</v>
          </cell>
          <cell r="K5841" t="str">
            <v>664.62</v>
          </cell>
          <cell r="L5841" t="str">
            <v>Yesica Ponce</v>
          </cell>
          <cell r="M5841">
            <v>35710927</v>
          </cell>
          <cell r="N5841">
            <v>34989682</v>
          </cell>
          <cell r="O5841" t="str">
            <v>Yesica PONCE</v>
          </cell>
          <cell r="P5841">
            <v>34989682</v>
          </cell>
          <cell r="Q5841" t="str">
            <v>Olivieri</v>
          </cell>
          <cell r="R5841">
            <v>286</v>
          </cell>
          <cell r="U5841" t="str">
            <v>Buenos Aires</v>
          </cell>
          <cell r="V5841">
            <v>1765</v>
          </cell>
          <cell r="W5841" t="str">
            <v>Gran Buenos Aires</v>
          </cell>
          <cell r="Y5841" t="str">
            <v>SIN CARGO (CABA Y GRAN PARTE DE GBA)</v>
          </cell>
          <cell r="Z5841" t="str">
            <v>Mercado Pago</v>
          </cell>
          <cell r="AA5841" t="str">
            <v>DALMAMARADONA</v>
          </cell>
          <cell r="AD5841">
            <v>43981</v>
          </cell>
          <cell r="AE5841">
            <v>43983</v>
          </cell>
          <cell r="AF5841" t="str">
            <v>FRASCO VIDRIO 19CM X 9CM DIAM</v>
          </cell>
          <cell r="AG5841" t="str">
            <v>372.66</v>
          </cell>
          <cell r="AH5841">
            <v>1</v>
          </cell>
          <cell r="AI5841" t="str">
            <v>BA6431</v>
          </cell>
          <cell r="AJ5841" t="str">
            <v>Móvil</v>
          </cell>
          <cell r="AK5841" t="str">
            <v>LLEGA EL 4-06 ENTRE 8 Y 17 HORAS !</v>
          </cell>
          <cell r="AL5841">
            <v>1505006257</v>
          </cell>
          <cell r="AM5841">
            <v>215235246</v>
          </cell>
          <cell r="AN5841" t="str">
            <v>Sí</v>
          </cell>
        </row>
        <row r="5842">
          <cell r="A5842">
            <v>438</v>
          </cell>
          <cell r="B5842" t="str">
            <v>yesikaponce@hotmail.com</v>
          </cell>
          <cell r="AF5842" t="str">
            <v>RALLADOR ROSA 20 X 4 CM</v>
          </cell>
          <cell r="AG5842" t="str">
            <v>409.25</v>
          </cell>
          <cell r="AH5842">
            <v>1</v>
          </cell>
          <cell r="AI5842" t="str">
            <v>BA6438</v>
          </cell>
          <cell r="AN5842" t="str">
            <v>Sí</v>
          </cell>
        </row>
        <row r="5843">
          <cell r="A5843">
            <v>437</v>
          </cell>
          <cell r="B5843" t="str">
            <v>nativeli58@gmail.com</v>
          </cell>
          <cell r="C5843">
            <v>43981</v>
          </cell>
          <cell r="D5843" t="str">
            <v>Abierta</v>
          </cell>
          <cell r="E5843" t="str">
            <v>Recibido</v>
          </cell>
          <cell r="F5843" t="str">
            <v>Enviado</v>
          </cell>
          <cell r="G5843" t="str">
            <v>ARS</v>
          </cell>
          <cell r="H5843" t="str">
            <v>1111.45</v>
          </cell>
          <cell r="I5843">
            <v>0</v>
          </cell>
          <cell r="J5843">
            <v>0</v>
          </cell>
          <cell r="K5843" t="str">
            <v>1111.45</v>
          </cell>
          <cell r="L5843" t="str">
            <v>Natalia Vela</v>
          </cell>
          <cell r="M5843">
            <v>25096351</v>
          </cell>
          <cell r="N5843">
            <v>44971196</v>
          </cell>
          <cell r="O5843" t="str">
            <v>Natalia Vela</v>
          </cell>
          <cell r="P5843">
            <v>44971196</v>
          </cell>
          <cell r="Q5843" t="str">
            <v>Conesa</v>
          </cell>
          <cell r="R5843">
            <v>1296</v>
          </cell>
          <cell r="T5843" t="str">
            <v>Colegiales</v>
          </cell>
          <cell r="U5843" t="str">
            <v>Caba</v>
          </cell>
          <cell r="V5843">
            <v>1426</v>
          </cell>
          <cell r="W5843" t="str">
            <v>Capital Federal</v>
          </cell>
          <cell r="Y5843" t="str">
            <v>SIN CARGO (CABA Y GRAN PARTE DE GBA)</v>
          </cell>
          <cell r="Z5843" t="str">
            <v>Mercado Pago</v>
          </cell>
          <cell r="AD5843">
            <v>43981</v>
          </cell>
          <cell r="AE5843">
            <v>43983</v>
          </cell>
          <cell r="AF5843" t="str">
            <v>SARTEN DE CERAMICA DE 26CM S/TAPA ANTIADHERENTE</v>
          </cell>
          <cell r="AG5843" t="str">
            <v>1111.45</v>
          </cell>
          <cell r="AH5843">
            <v>1</v>
          </cell>
          <cell r="AI5843" t="str">
            <v>BA8168</v>
          </cell>
          <cell r="AJ5843" t="str">
            <v>Móvil</v>
          </cell>
          <cell r="AK5843" t="str">
            <v>LLEGA EL 3-06 ENTRE 8 Y 17 HORAS !</v>
          </cell>
          <cell r="AL5843">
            <v>1504891605</v>
          </cell>
          <cell r="AM5843">
            <v>215128615</v>
          </cell>
          <cell r="AN5843" t="str">
            <v>Sí</v>
          </cell>
        </row>
        <row r="5844">
          <cell r="A5844">
            <v>436</v>
          </cell>
          <cell r="B5844" t="str">
            <v>luzardv@gmail.com</v>
          </cell>
          <cell r="C5844">
            <v>43981</v>
          </cell>
          <cell r="D5844" t="str">
            <v>Abierta</v>
          </cell>
          <cell r="E5844" t="str">
            <v>Recibido</v>
          </cell>
          <cell r="F5844" t="str">
            <v>Enviado</v>
          </cell>
          <cell r="G5844" t="str">
            <v>ARS</v>
          </cell>
          <cell r="H5844">
            <v>1799</v>
          </cell>
          <cell r="I5844">
            <v>0</v>
          </cell>
          <cell r="J5844">
            <v>0</v>
          </cell>
          <cell r="K5844">
            <v>1799</v>
          </cell>
          <cell r="L5844" t="str">
            <v>Luz Ruiz</v>
          </cell>
          <cell r="M5844">
            <v>92462955</v>
          </cell>
          <cell r="N5844">
            <v>1153459374</v>
          </cell>
          <cell r="O5844" t="str">
            <v>Marisol Ruiz</v>
          </cell>
          <cell r="P5844">
            <v>1154254313</v>
          </cell>
          <cell r="Q5844" t="str">
            <v>Valentín Gomez</v>
          </cell>
          <cell r="R5844">
            <v>3455</v>
          </cell>
          <cell r="T5844" t="str">
            <v>Abasto</v>
          </cell>
          <cell r="U5844" t="str">
            <v>Ciudad Autonoma Buenos Aires</v>
          </cell>
          <cell r="V5844">
            <v>1191</v>
          </cell>
          <cell r="W5844" t="str">
            <v>Capital Federal</v>
          </cell>
          <cell r="Y5844" t="str">
            <v>SIN CARGO (CABA Y GRAN PARTE DE GBA)</v>
          </cell>
          <cell r="Z5844" t="str">
            <v>Mercado Pago</v>
          </cell>
          <cell r="AB5844" t="str">
            <v xml:space="preserve">Por favor, avisar al siguiente teléfono 1554254313 Porque el timbre no funciona Factura no enviarla con el paquete. Si es posible enviarla al mail  luzardv@gmail.com  Gracias </v>
          </cell>
          <cell r="AD5844">
            <v>43983</v>
          </cell>
          <cell r="AE5844">
            <v>43985</v>
          </cell>
          <cell r="AF5844" t="str">
            <v>SET:  BALDE CENTRIFUGADOR + 1 TRAPEADOR CON MOPA+ REPUESTO MOPA</v>
          </cell>
          <cell r="AG5844">
            <v>1799</v>
          </cell>
          <cell r="AH5844">
            <v>1</v>
          </cell>
          <cell r="AI5844" t="str">
            <v>046LI6698</v>
          </cell>
          <cell r="AJ5844" t="str">
            <v>Móvil</v>
          </cell>
          <cell r="AK5844" t="str">
            <v>LLEGA 4-06 ENTRE 8 Y 17 HORAS!</v>
          </cell>
          <cell r="AL5844">
            <v>1504788875</v>
          </cell>
          <cell r="AM5844">
            <v>211673189</v>
          </cell>
          <cell r="AN5844" t="str">
            <v>Sí</v>
          </cell>
        </row>
        <row r="5845">
          <cell r="A5845">
            <v>435</v>
          </cell>
          <cell r="B5845" t="str">
            <v>candemelica@gmail.com</v>
          </cell>
          <cell r="C5845">
            <v>43981</v>
          </cell>
          <cell r="D5845" t="str">
            <v>Abierta</v>
          </cell>
          <cell r="E5845" t="str">
            <v>Recibido</v>
          </cell>
          <cell r="F5845" t="str">
            <v>Enviado</v>
          </cell>
          <cell r="G5845" t="str">
            <v>ARS</v>
          </cell>
          <cell r="H5845" t="str">
            <v>1601.61</v>
          </cell>
          <cell r="I5845">
            <v>0</v>
          </cell>
          <cell r="J5845">
            <v>0</v>
          </cell>
          <cell r="K5845" t="str">
            <v>1601.61</v>
          </cell>
          <cell r="L5845" t="str">
            <v>Candela Palacios</v>
          </cell>
          <cell r="M5845">
            <v>44740658</v>
          </cell>
          <cell r="N5845">
            <v>111555267849</v>
          </cell>
          <cell r="O5845" t="str">
            <v>Candela palacios</v>
          </cell>
          <cell r="P5845">
            <v>111555267849</v>
          </cell>
          <cell r="Q5845" t="str">
            <v>Florida Sin N</v>
          </cell>
          <cell r="R5845">
            <v>9258</v>
          </cell>
          <cell r="S5845" t="str">
            <v>Barrio Cerrado los sauces</v>
          </cell>
          <cell r="T5845" t="str">
            <v>Barrio Cerrado Los Sauces</v>
          </cell>
          <cell r="U5845" t="str">
            <v>Pilar</v>
          </cell>
          <cell r="V5845">
            <v>1629</v>
          </cell>
          <cell r="W5845" t="str">
            <v>Gran Buenos Aires</v>
          </cell>
          <cell r="Y5845" t="str">
            <v>SIN CARGO (CABA Y GRAN PARTE DE GBA)</v>
          </cell>
          <cell r="Z5845" t="str">
            <v>Mercado Pago</v>
          </cell>
          <cell r="AD5845">
            <v>43981</v>
          </cell>
          <cell r="AE5845">
            <v>43983</v>
          </cell>
          <cell r="AF5845" t="str">
            <v>TAMIZ</v>
          </cell>
          <cell r="AG5845" t="str">
            <v>569.8</v>
          </cell>
          <cell r="AH5845">
            <v>1</v>
          </cell>
          <cell r="AI5845" t="str">
            <v>046BA4748</v>
          </cell>
          <cell r="AJ5845" t="str">
            <v>Móvil</v>
          </cell>
          <cell r="AK5845" t="str">
            <v>LLEGA EL 4-06 ENTRE 8 Y 17 HORAS !</v>
          </cell>
          <cell r="AL5845">
            <v>1504771683</v>
          </cell>
          <cell r="AM5845">
            <v>214971732</v>
          </cell>
          <cell r="AN5845" t="str">
            <v>Sí</v>
          </cell>
        </row>
        <row r="5846">
          <cell r="A5846">
            <v>435</v>
          </cell>
          <cell r="B5846" t="str">
            <v>candemelica@gmail.com</v>
          </cell>
          <cell r="AF5846" t="str">
            <v>ESPATULAS PLASTICO (Rojo)</v>
          </cell>
          <cell r="AG5846" t="str">
            <v>88.94</v>
          </cell>
          <cell r="AH5846">
            <v>1</v>
          </cell>
          <cell r="AI5846" t="str">
            <v>019BA7572BA</v>
          </cell>
          <cell r="AN5846" t="str">
            <v>Sí</v>
          </cell>
        </row>
        <row r="5847">
          <cell r="A5847">
            <v>435</v>
          </cell>
          <cell r="B5847" t="str">
            <v>candemelica@gmail.com</v>
          </cell>
          <cell r="AF5847" t="str">
            <v>RALLADOR DE MANO MEDIANO 20 CM</v>
          </cell>
          <cell r="AG5847" t="str">
            <v>43.87</v>
          </cell>
          <cell r="AH5847">
            <v>1</v>
          </cell>
          <cell r="AI5847" t="str">
            <v>BA7382</v>
          </cell>
          <cell r="AN5847" t="str">
            <v>Sí</v>
          </cell>
        </row>
        <row r="5848">
          <cell r="A5848">
            <v>435</v>
          </cell>
          <cell r="B5848" t="str">
            <v>candemelica@gmail.com</v>
          </cell>
          <cell r="AF5848" t="str">
            <v>PROMO: BUDINERA + TARTERA + BATIDOR SEMIAUTOMATICO</v>
          </cell>
          <cell r="AG5848">
            <v>899</v>
          </cell>
          <cell r="AH5848">
            <v>1</v>
          </cell>
          <cell r="AI5848" t="str">
            <v>046BA4829//046BA4836//046BA4824</v>
          </cell>
          <cell r="AN5848" t="str">
            <v>Sí</v>
          </cell>
        </row>
        <row r="5849">
          <cell r="A5849">
            <v>434</v>
          </cell>
          <cell r="B5849" t="str">
            <v>meugefarabello@gmail.com</v>
          </cell>
          <cell r="C5849">
            <v>43981</v>
          </cell>
          <cell r="D5849" t="str">
            <v>Abierta</v>
          </cell>
          <cell r="E5849" t="str">
            <v>Recibido</v>
          </cell>
          <cell r="F5849" t="str">
            <v>Enviado</v>
          </cell>
          <cell r="G5849" t="str">
            <v>ARS</v>
          </cell>
          <cell r="H5849" t="str">
            <v>3305.9</v>
          </cell>
          <cell r="I5849">
            <v>0</v>
          </cell>
          <cell r="J5849">
            <v>0</v>
          </cell>
          <cell r="K5849" t="str">
            <v>3305.9</v>
          </cell>
          <cell r="L5849" t="str">
            <v>Maria Eugenia Farabello</v>
          </cell>
          <cell r="M5849">
            <v>25937683</v>
          </cell>
          <cell r="N5849">
            <v>61771343</v>
          </cell>
          <cell r="O5849" t="str">
            <v>Maria Eugenia Farabello</v>
          </cell>
          <cell r="P5849">
            <v>61771343</v>
          </cell>
          <cell r="Q5849" t="str">
            <v>Chacabuco</v>
          </cell>
          <cell r="R5849">
            <v>1290</v>
          </cell>
          <cell r="S5849" t="str">
            <v>4A</v>
          </cell>
          <cell r="T5849" t="str">
            <v>San Fernando</v>
          </cell>
          <cell r="U5849" t="str">
            <v>Buenos Aires</v>
          </cell>
          <cell r="V5849">
            <v>1646</v>
          </cell>
          <cell r="W5849" t="str">
            <v>Gran Buenos Aires</v>
          </cell>
          <cell r="Y5849" t="str">
            <v>SIN CARGO (CABA Y GRAN PARTE DE GBA)</v>
          </cell>
          <cell r="Z5849" t="str">
            <v>Mercado Pago</v>
          </cell>
          <cell r="AB5849" t="str">
            <v>Chacabuco 1290 4A SAN FERNANDO entre calles 3 de febero y constitución.</v>
          </cell>
          <cell r="AD5849">
            <v>43981</v>
          </cell>
          <cell r="AE5849">
            <v>43983</v>
          </cell>
          <cell r="AF5849" t="str">
            <v>SARTEN DE CERAMICA DE 24 CM C/TAPA ANTIADHERENTE</v>
          </cell>
          <cell r="AG5849" t="str">
            <v>1353.99</v>
          </cell>
          <cell r="AH5849">
            <v>1</v>
          </cell>
          <cell r="AI5849" t="str">
            <v>BA8171</v>
          </cell>
          <cell r="AJ5849" t="str">
            <v>Móvil</v>
          </cell>
          <cell r="AK5849" t="str">
            <v>LLEGA EL 4-06 ENTRE 8 Y 17 HORAS !</v>
          </cell>
          <cell r="AL5849">
            <v>1504559392</v>
          </cell>
          <cell r="AM5849">
            <v>214915191</v>
          </cell>
          <cell r="AN5849" t="str">
            <v>Sí</v>
          </cell>
        </row>
        <row r="5850">
          <cell r="A5850">
            <v>434</v>
          </cell>
          <cell r="B5850" t="str">
            <v>meugefarabello@gmail.com</v>
          </cell>
          <cell r="AF5850" t="str">
            <v>BANDEJA BAMBOO BLANCA 35X4,5CM</v>
          </cell>
          <cell r="AG5850" t="str">
            <v>1951.91</v>
          </cell>
          <cell r="AH5850">
            <v>1</v>
          </cell>
          <cell r="AI5850" t="str">
            <v>BA7779</v>
          </cell>
          <cell r="AN5850" t="str">
            <v>Sí</v>
          </cell>
        </row>
        <row r="5851">
          <cell r="A5851">
            <v>433</v>
          </cell>
          <cell r="B5851" t="str">
            <v>carligimenez@hotmail.es</v>
          </cell>
          <cell r="C5851">
            <v>43981</v>
          </cell>
          <cell r="D5851" t="str">
            <v>Abierta</v>
          </cell>
          <cell r="E5851" t="str">
            <v>Recibido</v>
          </cell>
          <cell r="F5851" t="str">
            <v>Enviado</v>
          </cell>
          <cell r="G5851" t="str">
            <v>ARS</v>
          </cell>
          <cell r="H5851" t="str">
            <v>2314.29</v>
          </cell>
          <cell r="I5851">
            <v>0</v>
          </cell>
          <cell r="J5851">
            <v>0</v>
          </cell>
          <cell r="K5851" t="str">
            <v>2314.29</v>
          </cell>
          <cell r="L5851" t="str">
            <v>Carla Giménez</v>
          </cell>
          <cell r="M5851">
            <v>33149490</v>
          </cell>
          <cell r="N5851">
            <v>1160261718</v>
          </cell>
          <cell r="O5851" t="str">
            <v>Carla Giménez</v>
          </cell>
          <cell r="P5851">
            <v>1160261718</v>
          </cell>
          <cell r="Q5851" t="str">
            <v>Belgrano</v>
          </cell>
          <cell r="R5851">
            <v>1371</v>
          </cell>
          <cell r="S5851" t="str">
            <v>5A</v>
          </cell>
          <cell r="T5851" t="str">
            <v>Banfield</v>
          </cell>
          <cell r="U5851" t="str">
            <v>Banfield</v>
          </cell>
          <cell r="V5851">
            <v>1828</v>
          </cell>
          <cell r="W5851" t="str">
            <v>Gran Buenos Aires</v>
          </cell>
          <cell r="Y5851" t="str">
            <v>SIN CARGO (CABA Y GRAN PARTE DE GBA)</v>
          </cell>
          <cell r="Z5851" t="str">
            <v>Mercado Pago</v>
          </cell>
          <cell r="AD5851">
            <v>43981</v>
          </cell>
          <cell r="AE5851">
            <v>43983</v>
          </cell>
          <cell r="AF5851" t="str">
            <v>RALLADOR SET 4 PIEZAS VARIOS COLORES 22 CM</v>
          </cell>
          <cell r="AG5851" t="str">
            <v>361.29</v>
          </cell>
          <cell r="AH5851">
            <v>1</v>
          </cell>
          <cell r="AI5851" t="str">
            <v>BA7376</v>
          </cell>
          <cell r="AJ5851" t="str">
            <v>Móvil</v>
          </cell>
          <cell r="AK5851" t="str">
            <v>LLEGA EL 3-06 ENTRE 8 Y 17 HORAS !</v>
          </cell>
          <cell r="AL5851">
            <v>1504292796</v>
          </cell>
          <cell r="AM5851">
            <v>214734995</v>
          </cell>
          <cell r="AN5851" t="str">
            <v>Sí</v>
          </cell>
        </row>
        <row r="5852">
          <cell r="A5852">
            <v>433</v>
          </cell>
          <cell r="B5852" t="str">
            <v>carligimenez@hotmail.es</v>
          </cell>
          <cell r="AF5852" t="str">
            <v>INFUSOR DE TE</v>
          </cell>
          <cell r="AG5852">
            <v>154</v>
          </cell>
          <cell r="AH5852">
            <v>1</v>
          </cell>
          <cell r="AI5852" t="str">
            <v>046BA4757</v>
          </cell>
          <cell r="AN5852" t="str">
            <v>Sí</v>
          </cell>
        </row>
        <row r="5853">
          <cell r="A5853">
            <v>433</v>
          </cell>
          <cell r="B5853" t="str">
            <v>carligimenez@hotmail.es</v>
          </cell>
          <cell r="AF5853" t="str">
            <v>SET:  BALDE CENTRIFUGADOR + 1 TRAPEADOR CON MOPA+ REPUESTO MOPA</v>
          </cell>
          <cell r="AG5853">
            <v>1799</v>
          </cell>
          <cell r="AH5853">
            <v>1</v>
          </cell>
          <cell r="AI5853" t="str">
            <v>046LI6698</v>
          </cell>
          <cell r="AN5853" t="str">
            <v>Sí</v>
          </cell>
        </row>
        <row r="5854">
          <cell r="A5854">
            <v>432</v>
          </cell>
          <cell r="B5854" t="str">
            <v>alelautaro18714@gmail.com</v>
          </cell>
          <cell r="C5854">
            <v>43981</v>
          </cell>
          <cell r="D5854" t="str">
            <v>Abierta</v>
          </cell>
          <cell r="E5854" t="str">
            <v>Recibido</v>
          </cell>
          <cell r="F5854" t="str">
            <v>Enviado</v>
          </cell>
          <cell r="G5854" t="str">
            <v>ARS</v>
          </cell>
          <cell r="H5854">
            <v>899</v>
          </cell>
          <cell r="I5854">
            <v>0</v>
          </cell>
          <cell r="J5854">
            <v>0</v>
          </cell>
          <cell r="K5854">
            <v>899</v>
          </cell>
          <cell r="L5854" t="str">
            <v>Alejandra Zacaria</v>
          </cell>
          <cell r="M5854">
            <v>35343172</v>
          </cell>
          <cell r="N5854">
            <v>62958516</v>
          </cell>
          <cell r="O5854" t="str">
            <v>Alejandra Zacaria</v>
          </cell>
          <cell r="P5854">
            <v>62958516</v>
          </cell>
          <cell r="Q5854" t="str">
            <v>Jose Maria Calaza</v>
          </cell>
          <cell r="R5854">
            <v>1535</v>
          </cell>
          <cell r="S5854">
            <v>3</v>
          </cell>
          <cell r="T5854" t="str">
            <v>Parque Avellaneda</v>
          </cell>
          <cell r="U5854" t="str">
            <v>Caba</v>
          </cell>
          <cell r="V5854">
            <v>1407</v>
          </cell>
          <cell r="W5854" t="str">
            <v>Capital Federal</v>
          </cell>
          <cell r="Y5854" t="str">
            <v>SIN CARGO (CABA Y GRAN PARTE DE GBA)</v>
          </cell>
          <cell r="Z5854" t="str">
            <v>Mercado Pago</v>
          </cell>
          <cell r="AD5854">
            <v>43981</v>
          </cell>
          <cell r="AE5854">
            <v>43983</v>
          </cell>
          <cell r="AF5854" t="str">
            <v>PROMO: BUDINERA + TARTERA + BATIDOR SEMIAUTOMATICO</v>
          </cell>
          <cell r="AG5854">
            <v>899</v>
          </cell>
          <cell r="AH5854">
            <v>1</v>
          </cell>
          <cell r="AI5854" t="str">
            <v>046BA4829//046BA4836//046BA4824</v>
          </cell>
          <cell r="AJ5854" t="str">
            <v>Móvil</v>
          </cell>
          <cell r="AK5854" t="str">
            <v>LLEGA EL 3-06 ENTRE 8 Y 17 HORAS !</v>
          </cell>
          <cell r="AL5854">
            <v>1504270989</v>
          </cell>
          <cell r="AM5854">
            <v>214730058</v>
          </cell>
          <cell r="AN5854" t="str">
            <v>Sí</v>
          </cell>
        </row>
        <row r="5855">
          <cell r="A5855">
            <v>431</v>
          </cell>
          <cell r="B5855" t="str">
            <v>cintia.quintana@osde.com.ar</v>
          </cell>
          <cell r="C5855">
            <v>43981</v>
          </cell>
          <cell r="D5855" t="str">
            <v>Abierta</v>
          </cell>
          <cell r="E5855" t="str">
            <v>Recibido</v>
          </cell>
          <cell r="F5855" t="str">
            <v>Enviado</v>
          </cell>
          <cell r="G5855" t="str">
            <v>ARS</v>
          </cell>
          <cell r="H5855" t="str">
            <v>756.54</v>
          </cell>
          <cell r="I5855">
            <v>0</v>
          </cell>
          <cell r="J5855">
            <v>0</v>
          </cell>
          <cell r="K5855" t="str">
            <v>756.54</v>
          </cell>
          <cell r="L5855" t="str">
            <v>Pablo Morrone</v>
          </cell>
          <cell r="M5855">
            <v>26849555</v>
          </cell>
          <cell r="N5855">
            <v>39321664</v>
          </cell>
          <cell r="O5855" t="str">
            <v>Pablo Morrone</v>
          </cell>
          <cell r="P5855">
            <v>39321664</v>
          </cell>
          <cell r="Q5855" t="str">
            <v>Rondeu</v>
          </cell>
          <cell r="R5855">
            <v>3234</v>
          </cell>
          <cell r="T5855" t="str">
            <v>Parque Patricios</v>
          </cell>
          <cell r="U5855" t="str">
            <v>Caba</v>
          </cell>
          <cell r="V5855">
            <v>1262</v>
          </cell>
          <cell r="W5855" t="str">
            <v>Capital Federal</v>
          </cell>
          <cell r="Y5855" t="str">
            <v>SIN CARGO (CABA Y GRAN PARTE DE GBA)</v>
          </cell>
          <cell r="Z5855" t="str">
            <v>Mercado Pago</v>
          </cell>
          <cell r="AB5855" t="str">
            <v xml:space="preserve">Hola buenos dias,en este dirección solo estoy los días MARTES y JUEVES de 11 a 18 hs.muchas gracias </v>
          </cell>
          <cell r="AD5855">
            <v>43981</v>
          </cell>
          <cell r="AE5855">
            <v>43983</v>
          </cell>
          <cell r="AF5855" t="str">
            <v>YERBERO Y AZUCARERO BICICLETA SET X2 DE 16 CM X 8.5D</v>
          </cell>
          <cell r="AG5855" t="str">
            <v>756.54</v>
          </cell>
          <cell r="AH5855">
            <v>1</v>
          </cell>
          <cell r="AI5855" t="str">
            <v>LA55030</v>
          </cell>
          <cell r="AJ5855" t="str">
            <v>Móvil</v>
          </cell>
          <cell r="AK5855" t="str">
            <v>LLEGA EL 3-06 ENTRE 8 Y 17 HORAS !</v>
          </cell>
          <cell r="AL5855">
            <v>1504242411</v>
          </cell>
          <cell r="AM5855">
            <v>214003240</v>
          </cell>
          <cell r="AN5855" t="str">
            <v>Sí</v>
          </cell>
        </row>
        <row r="5856">
          <cell r="A5856">
            <v>430</v>
          </cell>
          <cell r="B5856" t="str">
            <v>silviamabelcoronel@hotmail.com</v>
          </cell>
          <cell r="C5856">
            <v>43981</v>
          </cell>
          <cell r="D5856" t="str">
            <v>Abierta</v>
          </cell>
          <cell r="E5856" t="str">
            <v>Recibido</v>
          </cell>
          <cell r="F5856" t="str">
            <v>Enviado</v>
          </cell>
          <cell r="G5856" t="str">
            <v>ARS</v>
          </cell>
          <cell r="H5856">
            <v>1799</v>
          </cell>
          <cell r="I5856">
            <v>0</v>
          </cell>
          <cell r="J5856">
            <v>0</v>
          </cell>
          <cell r="K5856">
            <v>1799</v>
          </cell>
          <cell r="L5856" t="str">
            <v>María laura Santillan</v>
          </cell>
          <cell r="M5856">
            <v>32018279</v>
          </cell>
          <cell r="N5856">
            <v>1130905563</v>
          </cell>
          <cell r="O5856" t="str">
            <v>María laura Santillan</v>
          </cell>
          <cell r="P5856">
            <v>1130905563</v>
          </cell>
          <cell r="Q5856" t="str">
            <v>Humberto primo</v>
          </cell>
          <cell r="R5856">
            <v>2823</v>
          </cell>
          <cell r="S5856" t="str">
            <v>11 E</v>
          </cell>
          <cell r="T5856" t="str">
            <v>Caba</v>
          </cell>
          <cell r="U5856" t="str">
            <v>San Cristóbal</v>
          </cell>
          <cell r="V5856">
            <v>1231</v>
          </cell>
          <cell r="W5856" t="str">
            <v>Capital Federal</v>
          </cell>
          <cell r="Y5856" t="str">
            <v>SIN CARGO (CABA Y GRAN PARTE DE GBA)</v>
          </cell>
          <cell r="Z5856" t="str">
            <v>Mercado Pago</v>
          </cell>
          <cell r="AD5856">
            <v>43981</v>
          </cell>
          <cell r="AE5856">
            <v>43983</v>
          </cell>
          <cell r="AF5856" t="str">
            <v>SET:  BALDE CENTRIFUGADOR + 1 TRAPEADOR CON MOPA+ REPUESTO MOPA</v>
          </cell>
          <cell r="AG5856">
            <v>1799</v>
          </cell>
          <cell r="AH5856">
            <v>1</v>
          </cell>
          <cell r="AI5856" t="str">
            <v>046LI6698</v>
          </cell>
          <cell r="AJ5856" t="str">
            <v>Móvil</v>
          </cell>
          <cell r="AK5856" t="str">
            <v>LLEGA EL 3-06 ENTRE 8 Y 17 HORAS !</v>
          </cell>
          <cell r="AL5856">
            <v>1504068481</v>
          </cell>
          <cell r="AM5856">
            <v>214637110</v>
          </cell>
          <cell r="AN5856" t="str">
            <v>Sí</v>
          </cell>
        </row>
        <row r="5857">
          <cell r="A5857">
            <v>429</v>
          </cell>
          <cell r="B5857" t="str">
            <v>agustina2097@gmail.com</v>
          </cell>
          <cell r="C5857">
            <v>43981</v>
          </cell>
          <cell r="D5857" t="str">
            <v>Abierta</v>
          </cell>
          <cell r="E5857" t="str">
            <v>Recibido</v>
          </cell>
          <cell r="F5857" t="str">
            <v>Enviado</v>
          </cell>
          <cell r="G5857" t="str">
            <v>ARS</v>
          </cell>
          <cell r="H5857">
            <v>1799</v>
          </cell>
          <cell r="I5857">
            <v>0</v>
          </cell>
          <cell r="J5857">
            <v>0</v>
          </cell>
          <cell r="K5857">
            <v>1799</v>
          </cell>
          <cell r="L5857" t="str">
            <v>Agustina González</v>
          </cell>
          <cell r="M5857">
            <v>40129580</v>
          </cell>
          <cell r="N5857">
            <v>50499790</v>
          </cell>
          <cell r="O5857" t="str">
            <v>Agustina González</v>
          </cell>
          <cell r="P5857">
            <v>50499790</v>
          </cell>
          <cell r="Q5857" t="str">
            <v>Av. San pedrito</v>
          </cell>
          <cell r="R5857">
            <v>364</v>
          </cell>
          <cell r="S5857" t="str">
            <v>5 B</v>
          </cell>
          <cell r="T5857" t="str">
            <v>Flores</v>
          </cell>
          <cell r="U5857" t="str">
            <v>Caba</v>
          </cell>
          <cell r="V5857">
            <v>1406</v>
          </cell>
          <cell r="W5857" t="str">
            <v>Capital Federal</v>
          </cell>
          <cell r="Y5857" t="str">
            <v>SIN CARGO (CABA Y GRAN PARTE DE GBA)</v>
          </cell>
          <cell r="Z5857" t="str">
            <v>Mercado Pago</v>
          </cell>
          <cell r="AD5857">
            <v>43981</v>
          </cell>
          <cell r="AE5857">
            <v>43983</v>
          </cell>
          <cell r="AF5857" t="str">
            <v>SET:  BALDE CENTRIFUGADOR + 1 TRAPEADOR CON MOPA+ REPUESTO MOPA</v>
          </cell>
          <cell r="AG5857">
            <v>1799</v>
          </cell>
          <cell r="AH5857">
            <v>1</v>
          </cell>
          <cell r="AI5857" t="str">
            <v>046LI6698</v>
          </cell>
          <cell r="AJ5857" t="str">
            <v>Móvil</v>
          </cell>
          <cell r="AK5857" t="str">
            <v>LLEGA EL 3-06 ENTRE 8 Y 17 HORAS !</v>
          </cell>
          <cell r="AL5857">
            <v>1504067679</v>
          </cell>
          <cell r="AM5857">
            <v>214641967</v>
          </cell>
          <cell r="AN5857" t="str">
            <v>Sí</v>
          </cell>
        </row>
        <row r="5858">
          <cell r="A5858">
            <v>428</v>
          </cell>
          <cell r="B5858" t="str">
            <v>mariaeva79@hotmail.com</v>
          </cell>
          <cell r="C5858">
            <v>43981</v>
          </cell>
          <cell r="D5858" t="str">
            <v>Abierta</v>
          </cell>
          <cell r="E5858" t="str">
            <v>Pendiente</v>
          </cell>
          <cell r="F5858" t="str">
            <v>No está empaquetado</v>
          </cell>
          <cell r="G5858" t="str">
            <v>ARS</v>
          </cell>
          <cell r="H5858" t="str">
            <v>1863.3</v>
          </cell>
          <cell r="I5858">
            <v>0</v>
          </cell>
          <cell r="J5858">
            <v>735</v>
          </cell>
          <cell r="K5858" t="str">
            <v>2598.3</v>
          </cell>
          <cell r="L5858" t="str">
            <v>María eva Paz</v>
          </cell>
          <cell r="M5858">
            <v>27378424</v>
          </cell>
          <cell r="N5858">
            <v>3444430638</v>
          </cell>
          <cell r="O5858" t="str">
            <v>María eva Paz</v>
          </cell>
          <cell r="P5858">
            <v>3444430638</v>
          </cell>
          <cell r="Q5858" t="str">
            <v>9 de Julio 876</v>
          </cell>
          <cell r="R5858">
            <v>876</v>
          </cell>
          <cell r="U5858" t="str">
            <v>Gualeguay</v>
          </cell>
          <cell r="V5858">
            <v>2840</v>
          </cell>
          <cell r="W5858" t="str">
            <v>Entre Ríos</v>
          </cell>
          <cell r="Y5858" t="str">
            <v>Correo Argentino - Encomienda Clásica</v>
          </cell>
          <cell r="Z5858" t="str">
            <v>Mercado Pago</v>
          </cell>
          <cell r="AF5858" t="str">
            <v>FRASCO VIDRIO 19CM X 9CM DIAM</v>
          </cell>
          <cell r="AG5858" t="str">
            <v>372.66</v>
          </cell>
          <cell r="AH5858">
            <v>5</v>
          </cell>
          <cell r="AI5858" t="str">
            <v>BA6431</v>
          </cell>
          <cell r="AJ5858" t="str">
            <v>Móvil</v>
          </cell>
          <cell r="AK5858" t="str">
            <v/>
          </cell>
          <cell r="AL5858">
            <v>1503963748</v>
          </cell>
          <cell r="AM5858">
            <v>214590502</v>
          </cell>
          <cell r="AN5858" t="str">
            <v>Sí</v>
          </cell>
        </row>
        <row r="5859">
          <cell r="A5859">
            <v>427</v>
          </cell>
          <cell r="B5859" t="str">
            <v>giselle_rodriguez1987@hotmail.com</v>
          </cell>
          <cell r="C5859">
            <v>43981</v>
          </cell>
          <cell r="D5859" t="str">
            <v>Abierta</v>
          </cell>
          <cell r="E5859" t="str">
            <v>Recibido</v>
          </cell>
          <cell r="F5859" t="str">
            <v>Enviado</v>
          </cell>
          <cell r="G5859" t="str">
            <v>ARS</v>
          </cell>
          <cell r="H5859" t="str">
            <v>3918.83</v>
          </cell>
          <cell r="I5859" t="str">
            <v>587.82</v>
          </cell>
          <cell r="J5859">
            <v>0</v>
          </cell>
          <cell r="K5859" t="str">
            <v>3331.01</v>
          </cell>
          <cell r="L5859" t="str">
            <v>Giselle Rodríguez</v>
          </cell>
          <cell r="M5859">
            <v>33156756</v>
          </cell>
          <cell r="N5859">
            <v>1165903211</v>
          </cell>
          <cell r="O5859" t="str">
            <v>Giselle Rodríguez</v>
          </cell>
          <cell r="P5859">
            <v>1165903211</v>
          </cell>
          <cell r="Q5859" t="str">
            <v>Murguiondo</v>
          </cell>
          <cell r="R5859">
            <v>970</v>
          </cell>
          <cell r="S5859" t="str">
            <v>A</v>
          </cell>
          <cell r="T5859" t="str">
            <v>Liniers</v>
          </cell>
          <cell r="U5859" t="str">
            <v>Caba</v>
          </cell>
          <cell r="V5859">
            <v>1408</v>
          </cell>
          <cell r="W5859" t="str">
            <v>Capital Federal</v>
          </cell>
          <cell r="Y5859" t="str">
            <v>SIN CARGO (CABA Y GRAN PARTE DE GBA)</v>
          </cell>
          <cell r="Z5859" t="str">
            <v>Mercado Pago</v>
          </cell>
          <cell r="AA5859" t="str">
            <v>DALMAMARADONA</v>
          </cell>
          <cell r="AD5859">
            <v>43981</v>
          </cell>
          <cell r="AE5859">
            <v>43983</v>
          </cell>
          <cell r="AF5859" t="str">
            <v>ESPATULAS PLASTICO (Celeste)</v>
          </cell>
          <cell r="AG5859" t="str">
            <v>88.94</v>
          </cell>
          <cell r="AH5859">
            <v>1</v>
          </cell>
          <cell r="AI5859" t="str">
            <v>019BA7572BA</v>
          </cell>
          <cell r="AJ5859" t="str">
            <v>Móvil</v>
          </cell>
          <cell r="AK5859" t="str">
            <v>LLEGA EL 3-06 ENTRE 8 Y 17 HORAS !</v>
          </cell>
          <cell r="AL5859">
            <v>1503931829</v>
          </cell>
          <cell r="AM5859">
            <v>214042713</v>
          </cell>
          <cell r="AN5859" t="str">
            <v>Sí</v>
          </cell>
        </row>
        <row r="5860">
          <cell r="A5860">
            <v>427</v>
          </cell>
          <cell r="B5860" t="str">
            <v>giselle_rodriguez1987@hotmail.com</v>
          </cell>
          <cell r="AF5860" t="str">
            <v>MOLDE GALLETA</v>
          </cell>
          <cell r="AG5860" t="str">
            <v>343.2</v>
          </cell>
          <cell r="AH5860">
            <v>1</v>
          </cell>
          <cell r="AI5860" t="str">
            <v>046BA4833</v>
          </cell>
          <cell r="AN5860" t="str">
            <v>Sí</v>
          </cell>
        </row>
        <row r="5861">
          <cell r="A5861">
            <v>427</v>
          </cell>
          <cell r="B5861" t="str">
            <v>giselle_rodriguez1987@hotmail.com</v>
          </cell>
          <cell r="AF5861" t="str">
            <v>CUBIERTERO</v>
          </cell>
          <cell r="AG5861">
            <v>748</v>
          </cell>
          <cell r="AH5861">
            <v>1</v>
          </cell>
          <cell r="AI5861" t="str">
            <v>046BA6623</v>
          </cell>
          <cell r="AN5861" t="str">
            <v>Sí</v>
          </cell>
        </row>
        <row r="5862">
          <cell r="A5862">
            <v>427</v>
          </cell>
          <cell r="B5862" t="str">
            <v>giselle_rodriguez1987@hotmail.com</v>
          </cell>
          <cell r="AF5862" t="str">
            <v>MOLDE BUDINERA</v>
          </cell>
          <cell r="AG5862" t="str">
            <v>442.2</v>
          </cell>
          <cell r="AH5862">
            <v>1</v>
          </cell>
          <cell r="AI5862" t="str">
            <v>046BA4829</v>
          </cell>
          <cell r="AN5862" t="str">
            <v>Sí</v>
          </cell>
        </row>
        <row r="5863">
          <cell r="A5863">
            <v>427</v>
          </cell>
          <cell r="B5863" t="str">
            <v>giselle_rodriguez1987@hotmail.com</v>
          </cell>
          <cell r="AF5863" t="str">
            <v>FUENTE PARA HORNO REDONDA BORCAM 1720CC PASABAHCE 25 CM DIAM</v>
          </cell>
          <cell r="AG5863" t="str">
            <v>648.35</v>
          </cell>
          <cell r="AH5863">
            <v>1</v>
          </cell>
          <cell r="AI5863" t="str">
            <v>PA59534</v>
          </cell>
          <cell r="AN5863" t="str">
            <v>Sí</v>
          </cell>
        </row>
        <row r="5864">
          <cell r="A5864">
            <v>427</v>
          </cell>
          <cell r="B5864" t="str">
            <v>giselle_rodriguez1987@hotmail.com</v>
          </cell>
          <cell r="AF5864" t="str">
            <v>ACEITE Y VINAGRE SET X 2 DE 500ML</v>
          </cell>
          <cell r="AG5864" t="str">
            <v>530.16</v>
          </cell>
          <cell r="AH5864">
            <v>1</v>
          </cell>
          <cell r="AI5864" t="str">
            <v>019BO6217</v>
          </cell>
          <cell r="AN5864" t="str">
            <v>Sí</v>
          </cell>
        </row>
        <row r="5865">
          <cell r="A5865">
            <v>427</v>
          </cell>
          <cell r="B5865" t="str">
            <v>giselle_rodriguez1987@hotmail.com</v>
          </cell>
          <cell r="AF5865" t="str">
            <v>FRASCO VIDRIO 19CM X 9CM DIAM</v>
          </cell>
          <cell r="AG5865" t="str">
            <v>372.66</v>
          </cell>
          <cell r="AH5865">
            <v>3</v>
          </cell>
          <cell r="AI5865" t="str">
            <v>BA6431</v>
          </cell>
          <cell r="AN5865" t="str">
            <v>Sí</v>
          </cell>
        </row>
        <row r="5866">
          <cell r="A5866">
            <v>426</v>
          </cell>
          <cell r="B5866" t="str">
            <v>noe2578@gmail.com</v>
          </cell>
          <cell r="C5866">
            <v>43981</v>
          </cell>
          <cell r="D5866" t="str">
            <v>Abierta</v>
          </cell>
          <cell r="E5866" t="str">
            <v>Recibido</v>
          </cell>
          <cell r="F5866" t="str">
            <v>Enviado</v>
          </cell>
          <cell r="G5866" t="str">
            <v>ARS</v>
          </cell>
          <cell r="H5866" t="str">
            <v>2235.96</v>
          </cell>
          <cell r="I5866" t="str">
            <v>335.39</v>
          </cell>
          <cell r="J5866">
            <v>0</v>
          </cell>
          <cell r="K5866" t="str">
            <v>1900.57</v>
          </cell>
          <cell r="L5866" t="str">
            <v>Noelia Firpo</v>
          </cell>
          <cell r="M5866">
            <v>26689206</v>
          </cell>
          <cell r="N5866">
            <v>21862993</v>
          </cell>
          <cell r="O5866" t="str">
            <v>Noelia Firpo</v>
          </cell>
          <cell r="P5866">
            <v>21862993</v>
          </cell>
          <cell r="Q5866" t="str">
            <v>Corvalan</v>
          </cell>
          <cell r="R5866">
            <v>56</v>
          </cell>
          <cell r="S5866" t="str">
            <v>Piso 9 Depto B</v>
          </cell>
          <cell r="T5866" t="str">
            <v>Wilde</v>
          </cell>
          <cell r="U5866" t="str">
            <v>Wilde</v>
          </cell>
          <cell r="V5866">
            <v>1875</v>
          </cell>
          <cell r="W5866" t="str">
            <v>Gran Buenos Aires</v>
          </cell>
          <cell r="Y5866" t="str">
            <v>SIN CARGO (CABA Y GRAN PARTE DE GBA)</v>
          </cell>
          <cell r="Z5866" t="str">
            <v>Mercado Pago</v>
          </cell>
          <cell r="AA5866" t="str">
            <v>DALMAMARADONA</v>
          </cell>
          <cell r="AD5866">
            <v>43981</v>
          </cell>
          <cell r="AE5866">
            <v>43983</v>
          </cell>
          <cell r="AF5866" t="str">
            <v>FRASCO VIDRIO 19CM X 9CM DIAM</v>
          </cell>
          <cell r="AG5866" t="str">
            <v>372.66</v>
          </cell>
          <cell r="AH5866">
            <v>6</v>
          </cell>
          <cell r="AI5866" t="str">
            <v>BA6431</v>
          </cell>
          <cell r="AJ5866" t="str">
            <v>Móvil</v>
          </cell>
          <cell r="AK5866" t="str">
            <v>LLEGA EL 4-06 ENTRE 8 Y 17 HORAS !</v>
          </cell>
          <cell r="AL5866">
            <v>1503715515</v>
          </cell>
          <cell r="AM5866">
            <v>214432576</v>
          </cell>
          <cell r="AN5866" t="str">
            <v>Sí</v>
          </cell>
        </row>
        <row r="5867">
          <cell r="A5867">
            <v>425</v>
          </cell>
          <cell r="B5867" t="str">
            <v>mailencerrudo@gmail.com</v>
          </cell>
          <cell r="C5867">
            <v>43980</v>
          </cell>
          <cell r="D5867" t="str">
            <v>Abierta</v>
          </cell>
          <cell r="E5867" t="str">
            <v>Recibido</v>
          </cell>
          <cell r="F5867" t="str">
            <v>Enviado</v>
          </cell>
          <cell r="G5867" t="str">
            <v>ARS</v>
          </cell>
          <cell r="H5867" t="str">
            <v>2541.2</v>
          </cell>
          <cell r="I5867">
            <v>0</v>
          </cell>
          <cell r="J5867">
            <v>0</v>
          </cell>
          <cell r="K5867" t="str">
            <v>2541.2</v>
          </cell>
          <cell r="L5867" t="str">
            <v>Mailen Cerrudo</v>
          </cell>
          <cell r="M5867">
            <v>34617291</v>
          </cell>
          <cell r="N5867">
            <v>1140301526</v>
          </cell>
          <cell r="O5867" t="str">
            <v>Mailen Cerrudo</v>
          </cell>
          <cell r="P5867">
            <v>1140301526</v>
          </cell>
          <cell r="Q5867" t="str">
            <v>El Chacho</v>
          </cell>
          <cell r="R5867">
            <v>1240</v>
          </cell>
          <cell r="T5867" t="str">
            <v>Villa udaondo</v>
          </cell>
          <cell r="U5867" t="str">
            <v>Ituzaingó</v>
          </cell>
          <cell r="V5867">
            <v>1714</v>
          </cell>
          <cell r="W5867" t="str">
            <v>Gran Buenos Aires</v>
          </cell>
          <cell r="Y5867" t="str">
            <v>SIN CARGO (CABA Y GRAN PARTE DE GBA)</v>
          </cell>
          <cell r="Z5867" t="str">
            <v>Mercado Pago</v>
          </cell>
          <cell r="AD5867">
            <v>43980</v>
          </cell>
          <cell r="AE5867">
            <v>43983</v>
          </cell>
          <cell r="AF5867" t="str">
            <v>MOLDE BUDINERA</v>
          </cell>
          <cell r="AG5867" t="str">
            <v>442.2</v>
          </cell>
          <cell r="AH5867">
            <v>1</v>
          </cell>
          <cell r="AI5867" t="str">
            <v>046BA4829</v>
          </cell>
          <cell r="AJ5867" t="str">
            <v>Móvil</v>
          </cell>
          <cell r="AK5867" t="str">
            <v>LLEGA EL 4-06 ENTRE 8 Y 17 HORAS !</v>
          </cell>
          <cell r="AL5867">
            <v>1503593289</v>
          </cell>
          <cell r="AM5867">
            <v>214262852</v>
          </cell>
          <cell r="AN5867" t="str">
            <v>Sí</v>
          </cell>
        </row>
        <row r="5868">
          <cell r="A5868">
            <v>425</v>
          </cell>
          <cell r="B5868" t="str">
            <v>mailencerrudo@gmail.com</v>
          </cell>
          <cell r="AF5868" t="str">
            <v>PROMO: MOPA PREMIUM + TRAPEADOR DE MANO</v>
          </cell>
          <cell r="AG5868">
            <v>2099</v>
          </cell>
          <cell r="AH5868">
            <v>1</v>
          </cell>
          <cell r="AI5868" t="str">
            <v>046LI6698//046LI7902</v>
          </cell>
          <cell r="AN5868" t="str">
            <v>Sí</v>
          </cell>
        </row>
        <row r="5869">
          <cell r="A5869">
            <v>424</v>
          </cell>
          <cell r="B5869" t="str">
            <v>nati_cabral@hotmail.com</v>
          </cell>
          <cell r="C5869">
            <v>43980</v>
          </cell>
          <cell r="D5869" t="str">
            <v>Abierta</v>
          </cell>
          <cell r="E5869" t="str">
            <v>Recibido</v>
          </cell>
          <cell r="F5869" t="str">
            <v>Enviado</v>
          </cell>
          <cell r="G5869" t="str">
            <v>ARS</v>
          </cell>
          <cell r="H5869" t="str">
            <v>2360.48</v>
          </cell>
          <cell r="I5869" t="str">
            <v>219.22</v>
          </cell>
          <cell r="J5869">
            <v>0</v>
          </cell>
          <cell r="K5869" t="str">
            <v>2141.26</v>
          </cell>
          <cell r="L5869" t="str">
            <v>Natalia Cabral</v>
          </cell>
          <cell r="M5869">
            <v>26069551</v>
          </cell>
          <cell r="N5869">
            <v>1162759200</v>
          </cell>
          <cell r="O5869" t="str">
            <v>Natalia Cabral</v>
          </cell>
          <cell r="P5869">
            <v>1162759200</v>
          </cell>
          <cell r="Q5869" t="str">
            <v>Caseros</v>
          </cell>
          <cell r="R5869">
            <v>1751</v>
          </cell>
          <cell r="S5869" t="str">
            <v>3H06</v>
          </cell>
          <cell r="T5869" t="str">
            <v>Barrio Nuevo Quilmes</v>
          </cell>
          <cell r="U5869" t="str">
            <v>Don Bosco</v>
          </cell>
          <cell r="V5869">
            <v>1875</v>
          </cell>
          <cell r="W5869" t="str">
            <v>Gran Buenos Aires</v>
          </cell>
          <cell r="Y5869" t="str">
            <v>SIN CARGO (CABA Y GRAN PARTE DE GBA)</v>
          </cell>
          <cell r="Z5869" t="str">
            <v>Mercado Pago</v>
          </cell>
          <cell r="AA5869" t="str">
            <v>DALMAMARADONA</v>
          </cell>
          <cell r="AD5869">
            <v>43980</v>
          </cell>
          <cell r="AE5869">
            <v>43983</v>
          </cell>
          <cell r="AF5869" t="str">
            <v>TORTERO DE VIDRIO CUPCAKES 22CM X 18CM</v>
          </cell>
          <cell r="AG5869" t="str">
            <v>1461.48</v>
          </cell>
          <cell r="AH5869">
            <v>1</v>
          </cell>
          <cell r="AI5869" t="str">
            <v>094BA7091</v>
          </cell>
          <cell r="AJ5869" t="str">
            <v>Móvil</v>
          </cell>
          <cell r="AK5869" t="str">
            <v>LLEGA EL 4-06 ENTRE 8 Y 17 HORAS !</v>
          </cell>
          <cell r="AL5869">
            <v>1503543759</v>
          </cell>
          <cell r="AM5869">
            <v>214144379</v>
          </cell>
          <cell r="AN5869" t="str">
            <v>Sí</v>
          </cell>
        </row>
        <row r="5870">
          <cell r="A5870">
            <v>424</v>
          </cell>
          <cell r="B5870" t="str">
            <v>nati_cabral@hotmail.com</v>
          </cell>
          <cell r="AF5870" t="str">
            <v>PROMO: BUDINERA + TARTERA + BATIDOR SEMIAUTOMATICO</v>
          </cell>
          <cell r="AG5870">
            <v>899</v>
          </cell>
          <cell r="AH5870">
            <v>1</v>
          </cell>
          <cell r="AI5870" t="str">
            <v>046BA4829//046BA4836//046BA4824</v>
          </cell>
          <cell r="AN5870" t="str">
            <v>Sí</v>
          </cell>
        </row>
        <row r="5871">
          <cell r="A5871">
            <v>423</v>
          </cell>
          <cell r="B5871" t="str">
            <v>soniabran@yahoo.com.ar</v>
          </cell>
          <cell r="C5871">
            <v>43980</v>
          </cell>
          <cell r="D5871" t="str">
            <v>Abierta</v>
          </cell>
          <cell r="E5871" t="str">
            <v>Recibido</v>
          </cell>
          <cell r="F5871" t="str">
            <v>Enviado</v>
          </cell>
          <cell r="G5871" t="str">
            <v>ARS</v>
          </cell>
          <cell r="H5871" t="str">
            <v>1834.14</v>
          </cell>
          <cell r="I5871">
            <v>0</v>
          </cell>
          <cell r="J5871">
            <v>0</v>
          </cell>
          <cell r="K5871" t="str">
            <v>1834.14</v>
          </cell>
          <cell r="L5871" t="str">
            <v>Sonia Brandolini</v>
          </cell>
          <cell r="M5871">
            <v>23865141</v>
          </cell>
          <cell r="N5871">
            <v>34251608</v>
          </cell>
          <cell r="O5871" t="str">
            <v>Sonia Brandolini</v>
          </cell>
          <cell r="P5871">
            <v>34251608</v>
          </cell>
          <cell r="Q5871" t="str">
            <v>Zapiola</v>
          </cell>
          <cell r="R5871">
            <v>129</v>
          </cell>
          <cell r="U5871" t="str">
            <v>Villa luzuriaga</v>
          </cell>
          <cell r="V5871">
            <v>1754</v>
          </cell>
          <cell r="W5871" t="str">
            <v>Gran Buenos Aires</v>
          </cell>
          <cell r="Y5871" t="str">
            <v>SIN CARGO (CABA Y GRAN PARTE DE GBA)</v>
          </cell>
          <cell r="Z5871" t="str">
            <v>Mercado Pago</v>
          </cell>
          <cell r="AC5871" t="str">
            <v>PUEDE RECIBIR: MARTES, JUEVES Y SABADOS. (los demás días trabaja)</v>
          </cell>
          <cell r="AD5871">
            <v>43980</v>
          </cell>
          <cell r="AE5871">
            <v>43983</v>
          </cell>
          <cell r="AF5871" t="str">
            <v>FRASCO VIDRIO 19CM X 9CM DIAM</v>
          </cell>
          <cell r="AG5871" t="str">
            <v>372.66</v>
          </cell>
          <cell r="AH5871">
            <v>1</v>
          </cell>
          <cell r="AI5871" t="str">
            <v>BA6431</v>
          </cell>
          <cell r="AJ5871" t="str">
            <v>Móvil</v>
          </cell>
          <cell r="AK5871" t="str">
            <v>LLEGA EL 3-06 ENTRE 8 Y 17 HORAS !</v>
          </cell>
          <cell r="AL5871">
            <v>1503515584</v>
          </cell>
          <cell r="AM5871">
            <v>214182775</v>
          </cell>
          <cell r="AN5871" t="str">
            <v>Sí</v>
          </cell>
        </row>
        <row r="5872">
          <cell r="A5872">
            <v>423</v>
          </cell>
          <cell r="B5872" t="str">
            <v>soniabran@yahoo.com.ar</v>
          </cell>
          <cell r="AF5872" t="str">
            <v>TORTERO DE VIDRIO CUPCAKES 22CM X 18CM</v>
          </cell>
          <cell r="AG5872" t="str">
            <v>1461.48</v>
          </cell>
          <cell r="AH5872">
            <v>1</v>
          </cell>
          <cell r="AI5872" t="str">
            <v>094BA7091</v>
          </cell>
          <cell r="AN5872" t="str">
            <v>Sí</v>
          </cell>
        </row>
        <row r="5873">
          <cell r="A5873">
            <v>422</v>
          </cell>
          <cell r="B5873" t="str">
            <v>almeidasolange@live.com</v>
          </cell>
          <cell r="C5873">
            <v>43980</v>
          </cell>
          <cell r="D5873" t="str">
            <v>Abierta</v>
          </cell>
          <cell r="E5873" t="str">
            <v>Pendiente</v>
          </cell>
          <cell r="F5873" t="str">
            <v>No está empaquetado</v>
          </cell>
          <cell r="G5873" t="str">
            <v>ARS</v>
          </cell>
          <cell r="H5873" t="str">
            <v>3522.3</v>
          </cell>
          <cell r="I5873" t="str">
            <v>528.35</v>
          </cell>
          <cell r="J5873">
            <v>0</v>
          </cell>
          <cell r="K5873" t="str">
            <v>2993.95</v>
          </cell>
          <cell r="L5873" t="str">
            <v>Solange Almeida</v>
          </cell>
          <cell r="M5873">
            <v>31133055</v>
          </cell>
          <cell r="N5873">
            <v>1149746562</v>
          </cell>
          <cell r="O5873" t="str">
            <v>Solange Almeida</v>
          </cell>
          <cell r="P5873">
            <v>1149746562</v>
          </cell>
          <cell r="Q5873" t="str">
            <v>Ruta 25 km7,5</v>
          </cell>
          <cell r="R5873">
            <v>7</v>
          </cell>
          <cell r="S5873">
            <v>73</v>
          </cell>
          <cell r="T5873" t="str">
            <v>Haras del sol</v>
          </cell>
          <cell r="U5873" t="str">
            <v>Pilar</v>
          </cell>
          <cell r="V5873">
            <v>1629</v>
          </cell>
          <cell r="W5873" t="str">
            <v>Gran Buenos Aires</v>
          </cell>
          <cell r="Y5873" t="str">
            <v>SIN CARGO (CABA Y GRAN PARTE DE GBA)</v>
          </cell>
          <cell r="Z5873" t="str">
            <v>Mercado Pago</v>
          </cell>
          <cell r="AA5873" t="str">
            <v>DALMAMARADONA</v>
          </cell>
          <cell r="AF5873" t="str">
            <v>YERBA Y AZUCAR MATEANDO PLATA</v>
          </cell>
          <cell r="AG5873" t="str">
            <v>843.93</v>
          </cell>
          <cell r="AH5873">
            <v>1</v>
          </cell>
          <cell r="AI5873" t="str">
            <v>645LA55051</v>
          </cell>
          <cell r="AJ5873" t="str">
            <v>Móvil</v>
          </cell>
          <cell r="AK5873" t="str">
            <v/>
          </cell>
          <cell r="AL5873">
            <v>1503313777</v>
          </cell>
          <cell r="AM5873">
            <v>214048330</v>
          </cell>
          <cell r="AN5873" t="str">
            <v>Sí</v>
          </cell>
        </row>
        <row r="5874">
          <cell r="A5874">
            <v>422</v>
          </cell>
          <cell r="B5874" t="str">
            <v>almeidasolange@live.com</v>
          </cell>
          <cell r="AF5874" t="str">
            <v>FRASCO VIDRIO 19CM X 9CM DIAM</v>
          </cell>
          <cell r="AG5874" t="str">
            <v>372.66</v>
          </cell>
          <cell r="AH5874">
            <v>3</v>
          </cell>
          <cell r="AI5874" t="str">
            <v>BA6431</v>
          </cell>
          <cell r="AN5874" t="str">
            <v>Sí</v>
          </cell>
        </row>
        <row r="5875">
          <cell r="A5875">
            <v>422</v>
          </cell>
          <cell r="B5875" t="str">
            <v>almeidasolange@live.com</v>
          </cell>
          <cell r="AF5875" t="str">
            <v>YERBERO CREE EN TI SET X2 DE 16 CM X 8,5 DIAM</v>
          </cell>
          <cell r="AG5875" t="str">
            <v>756.54</v>
          </cell>
          <cell r="AH5875">
            <v>1</v>
          </cell>
          <cell r="AI5875" t="str">
            <v>LA55023</v>
          </cell>
          <cell r="AN5875" t="str">
            <v>Sí</v>
          </cell>
        </row>
        <row r="5876">
          <cell r="A5876">
            <v>422</v>
          </cell>
          <cell r="B5876" t="str">
            <v>almeidasolange@live.com</v>
          </cell>
          <cell r="AF5876" t="str">
            <v>YERBERO METALIZADO FUCSIA SET X2 16 X 8,5 CM</v>
          </cell>
          <cell r="AG5876" t="str">
            <v>803.85</v>
          </cell>
          <cell r="AH5876">
            <v>1</v>
          </cell>
          <cell r="AI5876" t="str">
            <v>LA55037</v>
          </cell>
          <cell r="AN5876" t="str">
            <v>Sí</v>
          </cell>
        </row>
        <row r="5877">
          <cell r="A5877">
            <v>421</v>
          </cell>
          <cell r="B5877" t="str">
            <v>almeidasolange@live.com</v>
          </cell>
          <cell r="C5877">
            <v>43980</v>
          </cell>
          <cell r="D5877" t="str">
            <v>Abierta</v>
          </cell>
          <cell r="E5877" t="str">
            <v>Pendiente</v>
          </cell>
          <cell r="F5877" t="str">
            <v>No está empaquetado</v>
          </cell>
          <cell r="G5877" t="str">
            <v>ARS</v>
          </cell>
          <cell r="H5877" t="str">
            <v>3149.64</v>
          </cell>
          <cell r="I5877">
            <v>0</v>
          </cell>
          <cell r="J5877">
            <v>0</v>
          </cell>
          <cell r="K5877" t="str">
            <v>3149.64</v>
          </cell>
          <cell r="L5877" t="str">
            <v>Solange Almeida</v>
          </cell>
          <cell r="M5877">
            <v>31133055</v>
          </cell>
          <cell r="N5877">
            <v>1149746562</v>
          </cell>
          <cell r="O5877" t="str">
            <v>Solange Almeida</v>
          </cell>
          <cell r="P5877">
            <v>1149746562</v>
          </cell>
          <cell r="Q5877" t="str">
            <v>Ruta 25 km7,5</v>
          </cell>
          <cell r="R5877">
            <v>7</v>
          </cell>
          <cell r="S5877">
            <v>73</v>
          </cell>
          <cell r="T5877" t="str">
            <v>Haras del sol</v>
          </cell>
          <cell r="U5877" t="str">
            <v>Pilar</v>
          </cell>
          <cell r="V5877">
            <v>1629</v>
          </cell>
          <cell r="W5877" t="str">
            <v>Gran Buenos Aires</v>
          </cell>
          <cell r="Y5877" t="str">
            <v>SIN CARGO (CABA Y GRAN PARTE DE GBA)</v>
          </cell>
          <cell r="Z5877" t="str">
            <v>Mercado Pago</v>
          </cell>
          <cell r="AF5877" t="str">
            <v>YERBA Y AZUCAR MATEANDO PLATA</v>
          </cell>
          <cell r="AG5877" t="str">
            <v>843.93</v>
          </cell>
          <cell r="AH5877">
            <v>1</v>
          </cell>
          <cell r="AI5877" t="str">
            <v>645LA55051</v>
          </cell>
          <cell r="AJ5877" t="str">
            <v>Móvil</v>
          </cell>
          <cell r="AK5877" t="str">
            <v/>
          </cell>
          <cell r="AL5877">
            <v>1503301224</v>
          </cell>
          <cell r="AM5877">
            <v>214036353</v>
          </cell>
          <cell r="AN5877" t="str">
            <v>Sí</v>
          </cell>
        </row>
        <row r="5878">
          <cell r="A5878">
            <v>421</v>
          </cell>
          <cell r="B5878" t="str">
            <v>almeidasolange@live.com</v>
          </cell>
          <cell r="AF5878" t="str">
            <v>FRASCO VIDRIO 19CM X 9CM DIAM</v>
          </cell>
          <cell r="AG5878" t="str">
            <v>372.66</v>
          </cell>
          <cell r="AH5878">
            <v>2</v>
          </cell>
          <cell r="AI5878" t="str">
            <v>BA6431</v>
          </cell>
          <cell r="AN5878" t="str">
            <v>Sí</v>
          </cell>
        </row>
        <row r="5879">
          <cell r="A5879">
            <v>421</v>
          </cell>
          <cell r="B5879" t="str">
            <v>almeidasolange@live.com</v>
          </cell>
          <cell r="AF5879" t="str">
            <v>YERBERO METALIZADO FUCSIA SET X2 16 X 8,5 CM</v>
          </cell>
          <cell r="AG5879" t="str">
            <v>803.85</v>
          </cell>
          <cell r="AH5879">
            <v>1</v>
          </cell>
          <cell r="AI5879" t="str">
            <v>LA55037</v>
          </cell>
          <cell r="AN5879" t="str">
            <v>Sí</v>
          </cell>
        </row>
        <row r="5880">
          <cell r="A5880">
            <v>421</v>
          </cell>
          <cell r="B5880" t="str">
            <v>almeidasolange@live.com</v>
          </cell>
          <cell r="AF5880" t="str">
            <v>YERBERO CREE EN TI SET X2 DE 16 CM X 8,5 DIAM</v>
          </cell>
          <cell r="AG5880" t="str">
            <v>756.54</v>
          </cell>
          <cell r="AH5880">
            <v>1</v>
          </cell>
          <cell r="AI5880" t="str">
            <v>LA55023</v>
          </cell>
          <cell r="AN5880" t="str">
            <v>Sí</v>
          </cell>
        </row>
        <row r="5881">
          <cell r="A5881">
            <v>420</v>
          </cell>
          <cell r="B5881" t="str">
            <v>soleselvananni@gmail.com</v>
          </cell>
          <cell r="C5881">
            <v>43980</v>
          </cell>
          <cell r="D5881" t="str">
            <v>Abierta</v>
          </cell>
          <cell r="E5881" t="str">
            <v>Recibido</v>
          </cell>
          <cell r="F5881" t="str">
            <v>Enviado</v>
          </cell>
          <cell r="G5881" t="str">
            <v>ARS</v>
          </cell>
          <cell r="H5881" t="str">
            <v>2103.34</v>
          </cell>
          <cell r="I5881">
            <v>0</v>
          </cell>
          <cell r="J5881">
            <v>0</v>
          </cell>
          <cell r="K5881" t="str">
            <v>2103.34</v>
          </cell>
          <cell r="L5881" t="str">
            <v>Soledad Nanni</v>
          </cell>
          <cell r="M5881">
            <v>33794074</v>
          </cell>
          <cell r="N5881">
            <v>1157572230</v>
          </cell>
          <cell r="O5881" t="str">
            <v>Soledad nanni</v>
          </cell>
          <cell r="P5881">
            <v>1157572230</v>
          </cell>
          <cell r="Q5881" t="str">
            <v>Emilio Zola</v>
          </cell>
          <cell r="R5881">
            <v>1511</v>
          </cell>
          <cell r="U5881" t="str">
            <v>Buenos Aires</v>
          </cell>
          <cell r="V5881">
            <v>1878</v>
          </cell>
          <cell r="W5881" t="str">
            <v>Gran Buenos Aires</v>
          </cell>
          <cell r="Y5881" t="str">
            <v>SIN CARGO (CABA Y GRAN PARTE DE GBA)</v>
          </cell>
          <cell r="Z5881" t="str">
            <v>Mercado Pago</v>
          </cell>
          <cell r="AC5881" t="str">
            <v>PUEDE RECIBIR: MARTES, JUEVES Y SABADOS. (los demás días trabaja)</v>
          </cell>
          <cell r="AD5881">
            <v>43984</v>
          </cell>
          <cell r="AE5881">
            <v>43984</v>
          </cell>
          <cell r="AF5881" t="str">
            <v>MOLDE GALLETA CORAZON</v>
          </cell>
          <cell r="AG5881" t="str">
            <v>269.5</v>
          </cell>
          <cell r="AH5881">
            <v>1</v>
          </cell>
          <cell r="AI5881" t="str">
            <v>046BA4834</v>
          </cell>
          <cell r="AJ5881" t="str">
            <v>Móvil</v>
          </cell>
          <cell r="AK5881" t="str">
            <v>LLEGA 04-06 ENTRE 8 Y 17 HORAS !</v>
          </cell>
          <cell r="AL5881">
            <v>1503293402</v>
          </cell>
          <cell r="AM5881">
            <v>214031525</v>
          </cell>
          <cell r="AN5881" t="str">
            <v>Sí</v>
          </cell>
        </row>
        <row r="5882">
          <cell r="A5882">
            <v>420</v>
          </cell>
          <cell r="B5882" t="str">
            <v>soleselvananni@gmail.com</v>
          </cell>
          <cell r="AF5882" t="str">
            <v>MOLDE GALLETA</v>
          </cell>
          <cell r="AG5882" t="str">
            <v>343.2</v>
          </cell>
          <cell r="AH5882">
            <v>1</v>
          </cell>
          <cell r="AI5882" t="str">
            <v>046BA4833</v>
          </cell>
          <cell r="AN5882" t="str">
            <v>Sí</v>
          </cell>
        </row>
        <row r="5883">
          <cell r="A5883">
            <v>420</v>
          </cell>
          <cell r="B5883" t="str">
            <v>soleselvananni@gmail.com</v>
          </cell>
          <cell r="AF5883" t="str">
            <v>FRASCO VIDRIO 19CM X 9CM DIAM</v>
          </cell>
          <cell r="AG5883" t="str">
            <v>372.66</v>
          </cell>
          <cell r="AH5883">
            <v>4</v>
          </cell>
          <cell r="AI5883" t="str">
            <v>BA6431</v>
          </cell>
          <cell r="AN5883" t="str">
            <v>Sí</v>
          </cell>
        </row>
        <row r="5884">
          <cell r="A5884">
            <v>419</v>
          </cell>
          <cell r="B5884" t="str">
            <v>almeidasolange@live.com</v>
          </cell>
          <cell r="C5884">
            <v>43980</v>
          </cell>
          <cell r="D5884" t="str">
            <v>Abierta</v>
          </cell>
          <cell r="E5884" t="str">
            <v>Pendiente</v>
          </cell>
          <cell r="F5884" t="str">
            <v>No está empaquetado</v>
          </cell>
          <cell r="G5884" t="str">
            <v>ARS</v>
          </cell>
          <cell r="H5884" t="str">
            <v>4174.59</v>
          </cell>
          <cell r="I5884">
            <v>0</v>
          </cell>
          <cell r="J5884">
            <v>795</v>
          </cell>
          <cell r="K5884" t="str">
            <v>4969.59</v>
          </cell>
          <cell r="L5884" t="str">
            <v>Solange Almeida</v>
          </cell>
          <cell r="M5884">
            <v>31133055</v>
          </cell>
          <cell r="N5884">
            <v>1149746562</v>
          </cell>
          <cell r="O5884" t="str">
            <v>Solange Almeida</v>
          </cell>
          <cell r="P5884">
            <v>1149746562</v>
          </cell>
          <cell r="Q5884" t="str">
            <v>Ruta 25 km 7,5</v>
          </cell>
          <cell r="R5884">
            <v>7</v>
          </cell>
          <cell r="S5884">
            <v>73</v>
          </cell>
          <cell r="T5884" t="str">
            <v>Haras del sol</v>
          </cell>
          <cell r="U5884" t="str">
            <v>Pilar</v>
          </cell>
          <cell r="V5884">
            <v>1629</v>
          </cell>
          <cell r="W5884" t="str">
            <v>Gran Buenos Aires</v>
          </cell>
          <cell r="Y5884" t="str">
            <v>Correo Argentino - Encomienda Clásica</v>
          </cell>
          <cell r="Z5884" t="str">
            <v>Mercado Pago</v>
          </cell>
          <cell r="AF5884" t="str">
            <v>YERBA Y AZUCAR MATEANDO PLATA</v>
          </cell>
          <cell r="AG5884" t="str">
            <v>843.93</v>
          </cell>
          <cell r="AH5884">
            <v>1</v>
          </cell>
          <cell r="AI5884" t="str">
            <v>645LA55051</v>
          </cell>
          <cell r="AJ5884" t="str">
            <v>Móvil</v>
          </cell>
          <cell r="AK5884" t="str">
            <v/>
          </cell>
          <cell r="AL5884">
            <v>1503280495</v>
          </cell>
          <cell r="AM5884">
            <v>214005548</v>
          </cell>
          <cell r="AN5884" t="str">
            <v>Sí</v>
          </cell>
        </row>
        <row r="5885">
          <cell r="A5885">
            <v>419</v>
          </cell>
          <cell r="B5885" t="str">
            <v>almeidasolange@live.com</v>
          </cell>
          <cell r="AF5885" t="str">
            <v>YERBERO CREE EN TI SET X2 DE 16 CM X 8,5 DIAM</v>
          </cell>
          <cell r="AG5885" t="str">
            <v>756.54</v>
          </cell>
          <cell r="AH5885">
            <v>1</v>
          </cell>
          <cell r="AI5885" t="str">
            <v>LA55023</v>
          </cell>
          <cell r="AN5885" t="str">
            <v>Sí</v>
          </cell>
        </row>
        <row r="5886">
          <cell r="A5886">
            <v>419</v>
          </cell>
          <cell r="B5886" t="str">
            <v>almeidasolange@live.com</v>
          </cell>
          <cell r="AF5886" t="str">
            <v>COLADOR ACERO 26X9CM</v>
          </cell>
          <cell r="AG5886" t="str">
            <v>652.29</v>
          </cell>
          <cell r="AH5886">
            <v>1</v>
          </cell>
          <cell r="AI5886" t="str">
            <v>046BA8164</v>
          </cell>
          <cell r="AN5886" t="str">
            <v>Sí</v>
          </cell>
        </row>
        <row r="5887">
          <cell r="A5887">
            <v>419</v>
          </cell>
          <cell r="B5887" t="str">
            <v>almeidasolange@live.com</v>
          </cell>
          <cell r="AF5887" t="str">
            <v>FRASCO VIDRIO 19CM X 9CM DIAM</v>
          </cell>
          <cell r="AG5887" t="str">
            <v>372.66</v>
          </cell>
          <cell r="AH5887">
            <v>3</v>
          </cell>
          <cell r="AI5887" t="str">
            <v>BA6431</v>
          </cell>
          <cell r="AN5887" t="str">
            <v>Sí</v>
          </cell>
        </row>
        <row r="5888">
          <cell r="A5888">
            <v>419</v>
          </cell>
          <cell r="B5888" t="str">
            <v>almeidasolange@live.com</v>
          </cell>
          <cell r="AF5888" t="str">
            <v>YERBERO METALIZADO FUCSIA SET X2 16 X 8,5 CM</v>
          </cell>
          <cell r="AG5888" t="str">
            <v>803.85</v>
          </cell>
          <cell r="AH5888">
            <v>1</v>
          </cell>
          <cell r="AI5888" t="str">
            <v>LA55037</v>
          </cell>
          <cell r="AN5888" t="str">
            <v>Sí</v>
          </cell>
        </row>
        <row r="5889">
          <cell r="A5889">
            <v>418</v>
          </cell>
          <cell r="B5889" t="str">
            <v>eugechevalier@fibertel.com.ar</v>
          </cell>
          <cell r="C5889">
            <v>43980</v>
          </cell>
          <cell r="D5889" t="str">
            <v>Abierta</v>
          </cell>
          <cell r="E5889" t="str">
            <v>Recibido</v>
          </cell>
          <cell r="F5889" t="str">
            <v>Enviado</v>
          </cell>
          <cell r="G5889" t="str">
            <v>ARS</v>
          </cell>
          <cell r="H5889">
            <v>1799</v>
          </cell>
          <cell r="I5889">
            <v>0</v>
          </cell>
          <cell r="J5889">
            <v>0</v>
          </cell>
          <cell r="K5889">
            <v>1799</v>
          </cell>
          <cell r="L5889" t="str">
            <v>Maria Eugenia Chevalier</v>
          </cell>
          <cell r="M5889">
            <v>27089859</v>
          </cell>
          <cell r="N5889">
            <v>1130458336</v>
          </cell>
          <cell r="O5889" t="str">
            <v>Maria Eugenia Chevalier</v>
          </cell>
          <cell r="P5889">
            <v>1130458336</v>
          </cell>
          <cell r="Q5889" t="str">
            <v>Paraguay</v>
          </cell>
          <cell r="R5889">
            <v>4245</v>
          </cell>
          <cell r="S5889" t="str">
            <v>7/A</v>
          </cell>
          <cell r="T5889" t="str">
            <v>Palermo</v>
          </cell>
          <cell r="U5889" t="str">
            <v>Capital Federal</v>
          </cell>
          <cell r="V5889">
            <v>1425</v>
          </cell>
          <cell r="W5889" t="str">
            <v>Capital Federal</v>
          </cell>
          <cell r="Y5889" t="str">
            <v>SIN CARGO (CABA Y GRAN PARTE DE GBA)</v>
          </cell>
          <cell r="Z5889" t="str">
            <v>Mercado Pago</v>
          </cell>
          <cell r="AD5889">
            <v>43980</v>
          </cell>
          <cell r="AE5889">
            <v>43983</v>
          </cell>
          <cell r="AF5889" t="str">
            <v>SET:  BALDE CENTRIFUGADOR + 1 TRAPEADOR CON MOPA+ REPUESTO MOPA</v>
          </cell>
          <cell r="AG5889">
            <v>1799</v>
          </cell>
          <cell r="AH5889">
            <v>1</v>
          </cell>
          <cell r="AI5889" t="str">
            <v>046LI6698</v>
          </cell>
          <cell r="AJ5889" t="str">
            <v>Móvil</v>
          </cell>
          <cell r="AK5889" t="str">
            <v>LLEGA EL 3-06 ENTRE 8 Y 17 HORAS !</v>
          </cell>
          <cell r="AL5889">
            <v>1503212595</v>
          </cell>
          <cell r="AM5889">
            <v>213991658</v>
          </cell>
          <cell r="AN5889" t="str">
            <v>Sí</v>
          </cell>
        </row>
        <row r="5890">
          <cell r="A5890">
            <v>417</v>
          </cell>
          <cell r="B5890" t="str">
            <v>agusalf84@gmail.com</v>
          </cell>
          <cell r="C5890">
            <v>43980</v>
          </cell>
          <cell r="D5890" t="str">
            <v>Abierta</v>
          </cell>
          <cell r="E5890" t="str">
            <v>Recibido</v>
          </cell>
          <cell r="F5890" t="str">
            <v>Enviado</v>
          </cell>
          <cell r="G5890" t="str">
            <v>ARS</v>
          </cell>
          <cell r="H5890" t="str">
            <v>2890.37</v>
          </cell>
          <cell r="I5890" t="str">
            <v>298.71</v>
          </cell>
          <cell r="J5890">
            <v>0</v>
          </cell>
          <cell r="K5890" t="str">
            <v>2591.66</v>
          </cell>
          <cell r="L5890" t="str">
            <v>Agustina Alfaro</v>
          </cell>
          <cell r="M5890">
            <v>35887882</v>
          </cell>
          <cell r="N5890">
            <v>40719975</v>
          </cell>
          <cell r="O5890" t="str">
            <v>Agustina Alfaro</v>
          </cell>
          <cell r="P5890">
            <v>40719975</v>
          </cell>
          <cell r="Q5890" t="str">
            <v>Arcos</v>
          </cell>
          <cell r="R5890">
            <v>2816</v>
          </cell>
          <cell r="S5890" t="str">
            <v>1 D</v>
          </cell>
          <cell r="U5890" t="str">
            <v>Caba</v>
          </cell>
          <cell r="V5890">
            <v>1429</v>
          </cell>
          <cell r="W5890" t="str">
            <v>Capital Federal</v>
          </cell>
          <cell r="Y5890" t="str">
            <v>SIN CARGO (CABA Y GRAN PARTE DE GBA)</v>
          </cell>
          <cell r="Z5890" t="str">
            <v>Mercado Pago</v>
          </cell>
          <cell r="AA5890" t="str">
            <v>DALMAMARADONA</v>
          </cell>
          <cell r="AD5890">
            <v>43980</v>
          </cell>
          <cell r="AE5890">
            <v>43983</v>
          </cell>
          <cell r="AF5890" t="str">
            <v>CENTRIFUGA DE PLASTICO</v>
          </cell>
          <cell r="AG5890" t="str">
            <v>873.39</v>
          </cell>
          <cell r="AH5890">
            <v>1</v>
          </cell>
          <cell r="AI5890" t="str">
            <v>046BA7903</v>
          </cell>
          <cell r="AJ5890" t="str">
            <v>Móvil</v>
          </cell>
          <cell r="AK5890" t="str">
            <v>LLEGA EL 3-06 ENTRE 8 Y 17 HORAS !</v>
          </cell>
          <cell r="AL5890">
            <v>1503178839</v>
          </cell>
          <cell r="AM5890">
            <v>213975660</v>
          </cell>
          <cell r="AN5890" t="str">
            <v>Sí</v>
          </cell>
        </row>
        <row r="5891">
          <cell r="A5891">
            <v>417</v>
          </cell>
          <cell r="B5891" t="str">
            <v>agusalf84@gmail.com</v>
          </cell>
          <cell r="AF5891" t="str">
            <v>FRASCO VIDRIO 19CM X 9CM DIAM</v>
          </cell>
          <cell r="AG5891" t="str">
            <v>372.66</v>
          </cell>
          <cell r="AH5891">
            <v>3</v>
          </cell>
          <cell r="AI5891" t="str">
            <v>BA6431</v>
          </cell>
          <cell r="AN5891" t="str">
            <v>Sí</v>
          </cell>
        </row>
        <row r="5892">
          <cell r="A5892">
            <v>417</v>
          </cell>
          <cell r="B5892" t="str">
            <v>agusalf84@gmail.com</v>
          </cell>
          <cell r="AF5892" t="str">
            <v>PROMO: BUDINERA + TARTERA + BATIDOR SEMIAUTOMATICO</v>
          </cell>
          <cell r="AG5892">
            <v>899</v>
          </cell>
          <cell r="AH5892">
            <v>1</v>
          </cell>
          <cell r="AI5892" t="str">
            <v>046BA4829//046BA4836//046BA4824</v>
          </cell>
          <cell r="AN5892" t="str">
            <v>Sí</v>
          </cell>
        </row>
        <row r="5893">
          <cell r="A5893">
            <v>416</v>
          </cell>
          <cell r="B5893" t="str">
            <v>mariana.s.capurro@hotmail.com.ar</v>
          </cell>
          <cell r="C5893">
            <v>43980</v>
          </cell>
          <cell r="D5893" t="str">
            <v>Abierta</v>
          </cell>
          <cell r="E5893" t="str">
            <v>Recibido</v>
          </cell>
          <cell r="F5893" t="str">
            <v>Enviado</v>
          </cell>
          <cell r="G5893" t="str">
            <v>ARS</v>
          </cell>
          <cell r="H5893" t="str">
            <v>4301.62</v>
          </cell>
          <cell r="I5893" t="str">
            <v>645.24</v>
          </cell>
          <cell r="J5893">
            <v>0</v>
          </cell>
          <cell r="K5893" t="str">
            <v>3656.38</v>
          </cell>
          <cell r="L5893" t="str">
            <v>Mariana soledad Capurro</v>
          </cell>
          <cell r="M5893">
            <v>31289636</v>
          </cell>
          <cell r="N5893">
            <v>1133659471</v>
          </cell>
          <cell r="O5893" t="str">
            <v>Mariana soledad Capurro</v>
          </cell>
          <cell r="P5893">
            <v>1133659471</v>
          </cell>
          <cell r="Q5893" t="str">
            <v>Ulrico Schmidl</v>
          </cell>
          <cell r="R5893">
            <v>5177</v>
          </cell>
          <cell r="S5893" t="str">
            <v>PB B</v>
          </cell>
          <cell r="T5893" t="str">
            <v>Villa Luro</v>
          </cell>
          <cell r="U5893" t="str">
            <v>Caba</v>
          </cell>
          <cell r="V5893">
            <v>1440</v>
          </cell>
          <cell r="W5893" t="str">
            <v>Capital Federal</v>
          </cell>
          <cell r="Y5893" t="str">
            <v>SIN CARGO (CABA Y GRAN PARTE DE GBA)</v>
          </cell>
          <cell r="Z5893" t="str">
            <v>Mercado Pago</v>
          </cell>
          <cell r="AA5893" t="str">
            <v>DALMAMARADONA</v>
          </cell>
          <cell r="AD5893">
            <v>43980</v>
          </cell>
          <cell r="AE5893">
            <v>43983</v>
          </cell>
          <cell r="AF5893" t="str">
            <v>ESPECIERO 6 PIEZAS DE ACERO INOXIDABLE 20X20 CM</v>
          </cell>
          <cell r="AG5893" t="str">
            <v>1534.74</v>
          </cell>
          <cell r="AH5893">
            <v>1</v>
          </cell>
          <cell r="AI5893" t="str">
            <v>BA8194</v>
          </cell>
          <cell r="AJ5893" t="str">
            <v>Móvil</v>
          </cell>
          <cell r="AK5893" t="str">
            <v>LLEGA EL 3-06 ENTRE 8 Y 17 HORAS !</v>
          </cell>
          <cell r="AL5893">
            <v>1503017282</v>
          </cell>
          <cell r="AM5893">
            <v>213901388</v>
          </cell>
          <cell r="AN5893" t="str">
            <v>Sí</v>
          </cell>
        </row>
        <row r="5894">
          <cell r="A5894">
            <v>416</v>
          </cell>
          <cell r="B5894" t="str">
            <v>mariana.s.capurro@hotmail.com.ar</v>
          </cell>
          <cell r="AF5894" t="str">
            <v>LATA PARIS 17X17CM</v>
          </cell>
          <cell r="AG5894">
            <v>782</v>
          </cell>
          <cell r="AH5894">
            <v>1</v>
          </cell>
          <cell r="AI5894" t="str">
            <v>LA33022</v>
          </cell>
          <cell r="AN5894" t="str">
            <v>Sí</v>
          </cell>
        </row>
        <row r="5895">
          <cell r="A5895">
            <v>416</v>
          </cell>
          <cell r="B5895" t="str">
            <v>mariana.s.capurro@hotmail.com.ar</v>
          </cell>
          <cell r="AF5895" t="str">
            <v>JUEGO DE ASADERA ANTIADHERENTE X2 PANELUX MEDIDAS:24,8X14,8 CM/29,8X20 CM</v>
          </cell>
          <cell r="AG5895" t="str">
            <v>1984.88</v>
          </cell>
          <cell r="AH5895">
            <v>1</v>
          </cell>
          <cell r="AI5895" t="str">
            <v>043BA6148</v>
          </cell>
          <cell r="AN5895" t="str">
            <v>Sí</v>
          </cell>
        </row>
        <row r="5896">
          <cell r="A5896">
            <v>415</v>
          </cell>
          <cell r="B5896" t="str">
            <v>madelpilar.rey@hotmail.com</v>
          </cell>
          <cell r="C5896">
            <v>43980</v>
          </cell>
          <cell r="D5896" t="str">
            <v>Abierta</v>
          </cell>
          <cell r="E5896" t="str">
            <v>Recibido</v>
          </cell>
          <cell r="F5896" t="str">
            <v>Enviado</v>
          </cell>
          <cell r="G5896" t="str">
            <v>ARS</v>
          </cell>
          <cell r="H5896">
            <v>1799</v>
          </cell>
          <cell r="I5896">
            <v>0</v>
          </cell>
          <cell r="J5896">
            <v>0</v>
          </cell>
          <cell r="K5896">
            <v>1799</v>
          </cell>
          <cell r="L5896" t="str">
            <v>Maria del Pilar Rey</v>
          </cell>
          <cell r="M5896">
            <v>37256952</v>
          </cell>
          <cell r="N5896">
            <v>31948952</v>
          </cell>
          <cell r="O5896" t="str">
            <v>Maria del Pilar Rey</v>
          </cell>
          <cell r="P5896">
            <v>31948952</v>
          </cell>
          <cell r="Q5896" t="str">
            <v>Carabelas</v>
          </cell>
          <cell r="R5896">
            <v>1836</v>
          </cell>
          <cell r="S5896" t="str">
            <v>B - PB</v>
          </cell>
          <cell r="T5896" t="str">
            <v>Gerli, Avellaneda</v>
          </cell>
          <cell r="U5896" t="str">
            <v>Gerli/Avellaneda</v>
          </cell>
          <cell r="V5896">
            <v>1870</v>
          </cell>
          <cell r="W5896" t="str">
            <v>Gran Buenos Aires</v>
          </cell>
          <cell r="Y5896" t="str">
            <v>SIN CARGO (CABA Y GRAN PARTE DE GBA)</v>
          </cell>
          <cell r="Z5896" t="str">
            <v>Mercado Pago</v>
          </cell>
          <cell r="AD5896">
            <v>43980</v>
          </cell>
          <cell r="AE5896">
            <v>43983</v>
          </cell>
          <cell r="AF5896" t="str">
            <v>SET:  BALDE CENTRIFUGADOR + 1 TRAPEADOR CON MOPA+ REPUESTO MOPA</v>
          </cell>
          <cell r="AG5896">
            <v>1799</v>
          </cell>
          <cell r="AH5896">
            <v>1</v>
          </cell>
          <cell r="AI5896" t="str">
            <v>046LI6698</v>
          </cell>
          <cell r="AJ5896" t="str">
            <v>Web</v>
          </cell>
          <cell r="AK5896" t="str">
            <v>LLEGA EL 4-06 ENTRE 8 Y 17 HORAS !</v>
          </cell>
          <cell r="AL5896">
            <v>1502937512</v>
          </cell>
          <cell r="AM5896">
            <v>213872037</v>
          </cell>
          <cell r="AN5896" t="str">
            <v>Sí</v>
          </cell>
        </row>
        <row r="5897">
          <cell r="A5897">
            <v>414</v>
          </cell>
          <cell r="B5897" t="str">
            <v>yaninagodoy0107@hotmail.com</v>
          </cell>
          <cell r="C5897">
            <v>43980</v>
          </cell>
          <cell r="D5897" t="str">
            <v>Abierta</v>
          </cell>
          <cell r="E5897" t="str">
            <v>Recibido</v>
          </cell>
          <cell r="F5897" t="str">
            <v>Enviado</v>
          </cell>
          <cell r="G5897" t="str">
            <v>ARS</v>
          </cell>
          <cell r="H5897" t="str">
            <v>1778.39</v>
          </cell>
          <cell r="I5897">
            <v>0</v>
          </cell>
          <cell r="J5897">
            <v>0</v>
          </cell>
          <cell r="K5897" t="str">
            <v>1778.39</v>
          </cell>
          <cell r="L5897" t="str">
            <v>Yanina Godoy</v>
          </cell>
          <cell r="M5897">
            <v>32469255</v>
          </cell>
          <cell r="N5897">
            <v>1168338111</v>
          </cell>
          <cell r="O5897" t="str">
            <v>Yanina Godoy</v>
          </cell>
          <cell r="P5897">
            <v>1168338111</v>
          </cell>
          <cell r="Q5897" t="str">
            <v>Saenz Peña</v>
          </cell>
          <cell r="R5897">
            <v>3260</v>
          </cell>
          <cell r="T5897" t="str">
            <v>Jose León suarez</v>
          </cell>
          <cell r="U5897" t="str">
            <v>Buenos aires</v>
          </cell>
          <cell r="V5897">
            <v>1655</v>
          </cell>
          <cell r="W5897" t="str">
            <v>Gran Buenos Aires</v>
          </cell>
          <cell r="Y5897" t="str">
            <v>SIN CARGO (CABA Y GRAN PARTE DE GBA)</v>
          </cell>
          <cell r="Z5897" t="str">
            <v>Mercado Pago</v>
          </cell>
          <cell r="AD5897">
            <v>43980</v>
          </cell>
          <cell r="AE5897">
            <v>43983</v>
          </cell>
          <cell r="AF5897" t="str">
            <v>ESPATULAS PLASTICO (Rojo)</v>
          </cell>
          <cell r="AG5897" t="str">
            <v>88.94</v>
          </cell>
          <cell r="AH5897">
            <v>1</v>
          </cell>
          <cell r="AI5897" t="str">
            <v>019BA7572BA</v>
          </cell>
          <cell r="AJ5897" t="str">
            <v>Móvil</v>
          </cell>
          <cell r="AK5897" t="str">
            <v>LLEGA EL 4-06 ENTRE 8 Y 17 HORAS !</v>
          </cell>
          <cell r="AL5897">
            <v>1502716150</v>
          </cell>
          <cell r="AM5897">
            <v>213757182</v>
          </cell>
          <cell r="AN5897" t="str">
            <v>Sí</v>
          </cell>
        </row>
        <row r="5898">
          <cell r="A5898">
            <v>414</v>
          </cell>
          <cell r="B5898" t="str">
            <v>yaninagodoy0107@hotmail.com</v>
          </cell>
          <cell r="AF5898" t="str">
            <v>INFUSOR DE TE ACERO INX. 16 CM LARGO</v>
          </cell>
          <cell r="AG5898" t="str">
            <v>140.86</v>
          </cell>
          <cell r="AH5898">
            <v>1</v>
          </cell>
          <cell r="AI5898" t="str">
            <v>BA4795</v>
          </cell>
          <cell r="AN5898" t="str">
            <v>Sí</v>
          </cell>
        </row>
        <row r="5899">
          <cell r="A5899">
            <v>414</v>
          </cell>
          <cell r="B5899" t="str">
            <v>yaninagodoy0107@hotmail.com</v>
          </cell>
          <cell r="AF5899" t="str">
            <v>FRUTERA ACERO INOXIDABLE 24.5 CM</v>
          </cell>
          <cell r="AG5899" t="str">
            <v>649.59</v>
          </cell>
          <cell r="AH5899">
            <v>1</v>
          </cell>
          <cell r="AI5899">
            <v>3462</v>
          </cell>
          <cell r="AN5899" t="str">
            <v>Sí</v>
          </cell>
        </row>
        <row r="5900">
          <cell r="A5900">
            <v>414</v>
          </cell>
          <cell r="B5900" t="str">
            <v>yaninagodoy0107@hotmail.com</v>
          </cell>
          <cell r="AF5900" t="str">
            <v>PROMO: BUDINERA + TARTERA + BATIDOR SEMIAUTOMATICO</v>
          </cell>
          <cell r="AG5900">
            <v>899</v>
          </cell>
          <cell r="AH5900">
            <v>1</v>
          </cell>
          <cell r="AI5900" t="str">
            <v>046BA4829//046BA4836//046BA4824</v>
          </cell>
          <cell r="AN5900" t="str">
            <v>Sí</v>
          </cell>
        </row>
        <row r="5901">
          <cell r="A5901">
            <v>413</v>
          </cell>
          <cell r="B5901" t="str">
            <v>barbara.hachlovsky@gmail.com</v>
          </cell>
          <cell r="C5901">
            <v>43980</v>
          </cell>
          <cell r="D5901" t="str">
            <v>Abierta</v>
          </cell>
          <cell r="E5901" t="str">
            <v>Recibido</v>
          </cell>
          <cell r="F5901" t="str">
            <v>Enviado</v>
          </cell>
          <cell r="G5901" t="str">
            <v>ARS</v>
          </cell>
          <cell r="H5901" t="str">
            <v>2521.04</v>
          </cell>
          <cell r="I5901">
            <v>0</v>
          </cell>
          <cell r="J5901">
            <v>0</v>
          </cell>
          <cell r="K5901" t="str">
            <v>2521.04</v>
          </cell>
          <cell r="L5901" t="str">
            <v>Barbara Hachlovsky</v>
          </cell>
          <cell r="M5901">
            <v>27312516026</v>
          </cell>
          <cell r="N5901">
            <v>1156974470</v>
          </cell>
          <cell r="O5901" t="str">
            <v>Barbara Hachlovsky</v>
          </cell>
          <cell r="P5901">
            <v>1156974470</v>
          </cell>
          <cell r="Q5901" t="str">
            <v>Hortiguera</v>
          </cell>
          <cell r="R5901">
            <v>523</v>
          </cell>
          <cell r="S5901" t="str">
            <v>3° A</v>
          </cell>
          <cell r="T5901" t="str">
            <v>Caballito</v>
          </cell>
          <cell r="U5901" t="str">
            <v>Caba</v>
          </cell>
          <cell r="V5901">
            <v>1406</v>
          </cell>
          <cell r="W5901" t="str">
            <v>Capital Federal</v>
          </cell>
          <cell r="Y5901" t="str">
            <v>SIN CARGO (CABA Y GRAN PARTE DE GBA)</v>
          </cell>
          <cell r="Z5901" t="str">
            <v>Mercado Pago</v>
          </cell>
          <cell r="AD5901">
            <v>43980</v>
          </cell>
          <cell r="AE5901">
            <v>43983</v>
          </cell>
          <cell r="AF5901" t="str">
            <v>CEPILLO PARA INODORO DE ACERO INOXIDABLE</v>
          </cell>
          <cell r="AG5901" t="str">
            <v>722.04</v>
          </cell>
          <cell r="AH5901">
            <v>1</v>
          </cell>
          <cell r="AI5901" t="str">
            <v>AB6625</v>
          </cell>
          <cell r="AJ5901" t="str">
            <v>Web</v>
          </cell>
          <cell r="AK5901" t="str">
            <v>LLEGA EL 3-06 ENTRE 8 Y 17 HORAS !</v>
          </cell>
          <cell r="AL5901">
            <v>1502677038</v>
          </cell>
          <cell r="AM5901">
            <v>213742341</v>
          </cell>
          <cell r="AN5901" t="str">
            <v>Sí</v>
          </cell>
        </row>
        <row r="5902">
          <cell r="A5902">
            <v>413</v>
          </cell>
          <cell r="B5902" t="str">
            <v>barbara.hachlovsky@gmail.com</v>
          </cell>
          <cell r="AF5902" t="str">
            <v>SET:  BALDE CENTRIFUGADOR + 1 TRAPEADOR CON MOPA+ REPUESTO MOPA</v>
          </cell>
          <cell r="AG5902">
            <v>1799</v>
          </cell>
          <cell r="AH5902">
            <v>1</v>
          </cell>
          <cell r="AI5902" t="str">
            <v>046LI6698</v>
          </cell>
          <cell r="AN5902" t="str">
            <v>Sí</v>
          </cell>
        </row>
        <row r="5903">
          <cell r="A5903">
            <v>412</v>
          </cell>
          <cell r="B5903" t="str">
            <v>correa.majo@yahoo.com</v>
          </cell>
          <cell r="C5903">
            <v>43980</v>
          </cell>
          <cell r="D5903" t="str">
            <v>Abierta</v>
          </cell>
          <cell r="E5903" t="str">
            <v>Recibido</v>
          </cell>
          <cell r="F5903" t="str">
            <v>Enviado</v>
          </cell>
          <cell r="G5903" t="str">
            <v>ARS</v>
          </cell>
          <cell r="H5903" t="str">
            <v>1895.25</v>
          </cell>
          <cell r="I5903" t="str">
            <v>284.29</v>
          </cell>
          <cell r="J5903">
            <v>0</v>
          </cell>
          <cell r="K5903" t="str">
            <v>1610.96</v>
          </cell>
          <cell r="L5903" t="str">
            <v>Maria jose Correa</v>
          </cell>
          <cell r="M5903">
            <v>38890617</v>
          </cell>
          <cell r="N5903">
            <v>68540902</v>
          </cell>
          <cell r="O5903" t="str">
            <v>Maria jose Correa</v>
          </cell>
          <cell r="P5903">
            <v>68540902</v>
          </cell>
          <cell r="Q5903" t="str">
            <v>Uruguay</v>
          </cell>
          <cell r="R5903">
            <v>1167</v>
          </cell>
          <cell r="S5903" t="str">
            <v>Porteria</v>
          </cell>
          <cell r="T5903" t="str">
            <v>Recoleta</v>
          </cell>
          <cell r="U5903" t="str">
            <v>Caba</v>
          </cell>
          <cell r="V5903">
            <v>1016</v>
          </cell>
          <cell r="W5903" t="str">
            <v>Capital Federal</v>
          </cell>
          <cell r="Y5903" t="str">
            <v>SIN CARGO (CABA Y GRAN PARTE DE GBA)</v>
          </cell>
          <cell r="Z5903" t="str">
            <v>Mercado Pago</v>
          </cell>
          <cell r="AA5903" t="str">
            <v>STEPHANIE1</v>
          </cell>
          <cell r="AD5903">
            <v>43980</v>
          </cell>
          <cell r="AE5903">
            <v>43983</v>
          </cell>
          <cell r="AF5903" t="str">
            <v>ESPATULAS PLASTICO (Rosa)</v>
          </cell>
          <cell r="AG5903" t="str">
            <v>88.94</v>
          </cell>
          <cell r="AH5903">
            <v>1</v>
          </cell>
          <cell r="AI5903" t="str">
            <v>019BA7572BA</v>
          </cell>
          <cell r="AJ5903" t="str">
            <v>Móvil</v>
          </cell>
          <cell r="AK5903" t="str">
            <v>LLEGA EL 3-06 ENTRE 8 Y 17 HORAS !</v>
          </cell>
          <cell r="AL5903">
            <v>1502169988</v>
          </cell>
          <cell r="AM5903">
            <v>213508872</v>
          </cell>
          <cell r="AN5903" t="str">
            <v>Sí</v>
          </cell>
        </row>
        <row r="5904">
          <cell r="A5904">
            <v>412</v>
          </cell>
          <cell r="B5904" t="str">
            <v>correa.majo@yahoo.com</v>
          </cell>
          <cell r="AF5904" t="str">
            <v>PUFF REDONDO CHICO BLANCO DE 30CM Y 30H</v>
          </cell>
          <cell r="AG5904" t="str">
            <v>1806.31</v>
          </cell>
          <cell r="AH5904">
            <v>1</v>
          </cell>
          <cell r="AI5904" t="str">
            <v>AS7258</v>
          </cell>
          <cell r="AN5904" t="str">
            <v>Sí</v>
          </cell>
        </row>
        <row r="5905">
          <cell r="A5905">
            <v>411</v>
          </cell>
          <cell r="B5905" t="str">
            <v>carmenconcetti@hotmail.com</v>
          </cell>
          <cell r="C5905">
            <v>43980</v>
          </cell>
          <cell r="D5905" t="str">
            <v>Abierta</v>
          </cell>
          <cell r="E5905" t="str">
            <v>Recibido</v>
          </cell>
          <cell r="F5905" t="str">
            <v>Enviado</v>
          </cell>
          <cell r="G5905" t="str">
            <v>ARS</v>
          </cell>
          <cell r="H5905" t="str">
            <v>619.43</v>
          </cell>
          <cell r="I5905" t="str">
            <v>92.91</v>
          </cell>
          <cell r="J5905">
            <v>0</v>
          </cell>
          <cell r="K5905" t="str">
            <v>526.52</v>
          </cell>
          <cell r="L5905" t="str">
            <v>Carmen Concetti</v>
          </cell>
          <cell r="M5905">
            <v>14326836</v>
          </cell>
          <cell r="N5905">
            <v>111550390770</v>
          </cell>
          <cell r="O5905" t="str">
            <v>Carmen Concetti</v>
          </cell>
          <cell r="P5905">
            <v>111550390770</v>
          </cell>
          <cell r="Q5905" t="str">
            <v>Campos</v>
          </cell>
          <cell r="R5905">
            <v>1104</v>
          </cell>
          <cell r="U5905" t="str">
            <v>Banfield</v>
          </cell>
          <cell r="V5905">
            <v>1828</v>
          </cell>
          <cell r="W5905" t="str">
            <v>Gran Buenos Aires</v>
          </cell>
          <cell r="Y5905" t="str">
            <v>SIN CARGO (CABA Y GRAN PARTE DE GBA)</v>
          </cell>
          <cell r="Z5905" t="str">
            <v>Mercado Pago</v>
          </cell>
          <cell r="AA5905" t="str">
            <v>STEPHANIE1</v>
          </cell>
          <cell r="AD5905">
            <v>43980</v>
          </cell>
          <cell r="AE5905">
            <v>43983</v>
          </cell>
          <cell r="AF5905" t="str">
            <v>PERCHERO LLAVE GRIS CON 4 DIVISIONES DE 30X14CM</v>
          </cell>
          <cell r="AG5905" t="str">
            <v>619.43</v>
          </cell>
          <cell r="AH5905">
            <v>1</v>
          </cell>
          <cell r="AI5905" t="str">
            <v>DE7361</v>
          </cell>
          <cell r="AJ5905" t="str">
            <v>Web</v>
          </cell>
          <cell r="AK5905" t="str">
            <v>LLEGA EL 4-06 ENTRE 8 Y 17 HORAS !</v>
          </cell>
          <cell r="AL5905">
            <v>1502078694</v>
          </cell>
          <cell r="AM5905">
            <v>213483908</v>
          </cell>
          <cell r="AN5905" t="str">
            <v>Sí</v>
          </cell>
        </row>
        <row r="5906">
          <cell r="A5906">
            <v>410</v>
          </cell>
          <cell r="B5906" t="str">
            <v>pame_agus@hotmail.com</v>
          </cell>
          <cell r="C5906">
            <v>43980</v>
          </cell>
          <cell r="D5906" t="str">
            <v>Abierta</v>
          </cell>
          <cell r="E5906" t="str">
            <v>Recibido</v>
          </cell>
          <cell r="F5906" t="str">
            <v>Enviado</v>
          </cell>
          <cell r="G5906" t="str">
            <v>ARS</v>
          </cell>
          <cell r="H5906">
            <v>2099</v>
          </cell>
          <cell r="I5906">
            <v>0</v>
          </cell>
          <cell r="J5906">
            <v>0</v>
          </cell>
          <cell r="K5906">
            <v>2099</v>
          </cell>
          <cell r="L5906" t="str">
            <v>Pamela Vicidomini</v>
          </cell>
          <cell r="M5906">
            <v>28800074</v>
          </cell>
          <cell r="N5906">
            <v>111570247479</v>
          </cell>
          <cell r="O5906" t="str">
            <v>Pamela Vicidomini</v>
          </cell>
          <cell r="P5906">
            <v>111570247479</v>
          </cell>
          <cell r="Q5906" t="str">
            <v>Joaquin v gonzalez</v>
          </cell>
          <cell r="R5906">
            <v>68</v>
          </cell>
          <cell r="U5906" t="str">
            <v>Barrio aeropuerto ezeiza</v>
          </cell>
          <cell r="V5906">
            <v>1802</v>
          </cell>
          <cell r="W5906" t="str">
            <v>Gran Buenos Aires</v>
          </cell>
          <cell r="Y5906" t="str">
            <v>SIN CARGO (CABA Y GRAN PARTE DE GBA)</v>
          </cell>
          <cell r="Z5906" t="str">
            <v>Mercado Pago</v>
          </cell>
          <cell r="AD5906">
            <v>43980</v>
          </cell>
          <cell r="AE5906">
            <v>43983</v>
          </cell>
          <cell r="AF5906" t="str">
            <v>PROMO: MOPA PREMIUM + TRAPEADOR DE MANO</v>
          </cell>
          <cell r="AG5906">
            <v>2099</v>
          </cell>
          <cell r="AH5906">
            <v>1</v>
          </cell>
          <cell r="AI5906" t="str">
            <v>046LI6698//046LI7902</v>
          </cell>
          <cell r="AJ5906" t="str">
            <v>Móvil</v>
          </cell>
          <cell r="AK5906" t="str">
            <v>LLEGA EL 4-06 ENTRE 8 Y 17 HORAS !</v>
          </cell>
          <cell r="AL5906">
            <v>1502042420</v>
          </cell>
          <cell r="AM5906">
            <v>212112250</v>
          </cell>
          <cell r="AN5906" t="str">
            <v>Sí</v>
          </cell>
        </row>
        <row r="5907">
          <cell r="A5907">
            <v>409</v>
          </cell>
          <cell r="B5907" t="str">
            <v>malvi.rosales480@gmail.com</v>
          </cell>
          <cell r="C5907">
            <v>43980</v>
          </cell>
          <cell r="D5907" t="str">
            <v>Abierta</v>
          </cell>
          <cell r="E5907" t="str">
            <v>Recibido</v>
          </cell>
          <cell r="F5907" t="str">
            <v>Enviado</v>
          </cell>
          <cell r="G5907" t="str">
            <v>ARS</v>
          </cell>
          <cell r="H5907">
            <v>2499</v>
          </cell>
          <cell r="I5907">
            <v>0</v>
          </cell>
          <cell r="J5907">
            <v>0</v>
          </cell>
          <cell r="K5907">
            <v>2499</v>
          </cell>
          <cell r="L5907" t="str">
            <v>Malvina Rosales</v>
          </cell>
          <cell r="M5907">
            <v>35665426</v>
          </cell>
          <cell r="N5907">
            <v>236154318938</v>
          </cell>
          <cell r="O5907" t="str">
            <v>Malvina Rosales</v>
          </cell>
          <cell r="P5907">
            <v>236154318938</v>
          </cell>
          <cell r="Q5907" t="str">
            <v>Virrey Avilés</v>
          </cell>
          <cell r="R5907">
            <v>2857</v>
          </cell>
          <cell r="S5907" t="str">
            <v>3 b</v>
          </cell>
          <cell r="U5907" t="str">
            <v>Edc</v>
          </cell>
          <cell r="V5907">
            <v>1426</v>
          </cell>
          <cell r="W5907" t="str">
            <v>Capital Federal</v>
          </cell>
          <cell r="Y5907" t="str">
            <v>SIN CARGO (CABA Y GRAN PARTE DE GBA)</v>
          </cell>
          <cell r="Z5907" t="str">
            <v>Mercado Pago</v>
          </cell>
          <cell r="AD5907">
            <v>43980</v>
          </cell>
          <cell r="AE5907">
            <v>43983</v>
          </cell>
          <cell r="AF5907" t="str">
            <v>PROMO: KIT DE COCINA!</v>
          </cell>
          <cell r="AG5907">
            <v>2499</v>
          </cell>
          <cell r="AH5907">
            <v>1</v>
          </cell>
          <cell r="AI5907" t="str">
            <v>046BA4829//046BA4836//046BA4824//046BA4825//019BA7572BA//046BA3323//BA7382//046BA4830</v>
          </cell>
          <cell r="AJ5907" t="str">
            <v>Móvil</v>
          </cell>
          <cell r="AK5907" t="str">
            <v>LLEGA EL 3-06 ENTRE 8 Y 17 HORAS !</v>
          </cell>
          <cell r="AL5907">
            <v>1501793820</v>
          </cell>
          <cell r="AM5907">
            <v>213294053</v>
          </cell>
          <cell r="AN5907" t="str">
            <v>Sí</v>
          </cell>
        </row>
        <row r="5908">
          <cell r="A5908">
            <v>408</v>
          </cell>
          <cell r="B5908" t="str">
            <v>pamelarodriguezp@hotmail.com</v>
          </cell>
          <cell r="C5908">
            <v>43979</v>
          </cell>
          <cell r="D5908" t="str">
            <v>Abierta</v>
          </cell>
          <cell r="E5908" t="str">
            <v>Recibido</v>
          </cell>
          <cell r="F5908" t="str">
            <v>Enviado</v>
          </cell>
          <cell r="G5908" t="str">
            <v>ARS</v>
          </cell>
          <cell r="H5908" t="str">
            <v>1590.78</v>
          </cell>
          <cell r="I5908" t="str">
            <v>238.62</v>
          </cell>
          <cell r="J5908">
            <v>0</v>
          </cell>
          <cell r="K5908" t="str">
            <v>1352.16</v>
          </cell>
          <cell r="L5908" t="str">
            <v>Pamela Rodriguez Prudent</v>
          </cell>
          <cell r="M5908">
            <v>36699343</v>
          </cell>
          <cell r="N5908">
            <v>1144009829</v>
          </cell>
          <cell r="O5908" t="str">
            <v>Pamela Rodriguez Prudent</v>
          </cell>
          <cell r="P5908">
            <v>1144009829</v>
          </cell>
          <cell r="Q5908" t="str">
            <v>Coronel Brandsen</v>
          </cell>
          <cell r="R5908">
            <v>4044</v>
          </cell>
          <cell r="S5908">
            <v>4</v>
          </cell>
          <cell r="T5908" t="str">
            <v>San justo</v>
          </cell>
          <cell r="U5908" t="str">
            <v>San Justo</v>
          </cell>
          <cell r="V5908">
            <v>1754</v>
          </cell>
          <cell r="W5908" t="str">
            <v>Gran Buenos Aires</v>
          </cell>
          <cell r="Y5908" t="str">
            <v>SIN CARGO (CABA Y GRAN PARTE DE GBA)</v>
          </cell>
          <cell r="Z5908" t="str">
            <v>Mercado Pago</v>
          </cell>
          <cell r="AA5908" t="str">
            <v>STEPHANIE1</v>
          </cell>
          <cell r="AB5908" t="str">
            <v>PUEDE RECIBIR EL PEDIDO DANIEL RODRÍGUEZ DNI 12206508</v>
          </cell>
          <cell r="AD5908">
            <v>43979</v>
          </cell>
          <cell r="AE5908">
            <v>43983</v>
          </cell>
          <cell r="AF5908" t="str">
            <v>MOLDE BUDINERA</v>
          </cell>
          <cell r="AG5908" t="str">
            <v>442.2</v>
          </cell>
          <cell r="AH5908">
            <v>1</v>
          </cell>
          <cell r="AI5908" t="str">
            <v>046BA4829</v>
          </cell>
          <cell r="AJ5908" t="str">
            <v>Móvil</v>
          </cell>
          <cell r="AK5908" t="str">
            <v>LLEGA EL 3-06 ENTRE 8 Y 17 HORAS !</v>
          </cell>
          <cell r="AL5908">
            <v>1501686060</v>
          </cell>
          <cell r="AM5908">
            <v>213132133</v>
          </cell>
          <cell r="AN5908" t="str">
            <v>Sí</v>
          </cell>
        </row>
        <row r="5909">
          <cell r="A5909">
            <v>408</v>
          </cell>
          <cell r="B5909" t="str">
            <v>pamelarodriguezp@hotmail.com</v>
          </cell>
          <cell r="AF5909" t="str">
            <v>CORTINA DE BAÑO CREMA 180 X 200 CM</v>
          </cell>
          <cell r="AG5909" t="str">
            <v>1148.58</v>
          </cell>
          <cell r="AH5909">
            <v>1</v>
          </cell>
          <cell r="AI5909" t="str">
            <v>AB7343</v>
          </cell>
          <cell r="AN5909" t="str">
            <v>Sí</v>
          </cell>
        </row>
        <row r="5910">
          <cell r="A5910">
            <v>407</v>
          </cell>
          <cell r="B5910" t="str">
            <v>paolaschwindt017@gmail.com</v>
          </cell>
          <cell r="C5910">
            <v>43979</v>
          </cell>
          <cell r="D5910" t="str">
            <v>Abierta</v>
          </cell>
          <cell r="E5910" t="str">
            <v>Pendiente</v>
          </cell>
          <cell r="F5910" t="str">
            <v>No está empaquetado</v>
          </cell>
          <cell r="G5910" t="str">
            <v>ARS</v>
          </cell>
          <cell r="H5910" t="str">
            <v>2709.96</v>
          </cell>
          <cell r="I5910" t="str">
            <v>271.64</v>
          </cell>
          <cell r="J5910">
            <v>0</v>
          </cell>
          <cell r="K5910" t="str">
            <v>2438.32</v>
          </cell>
          <cell r="L5910" t="str">
            <v>Paola Schwindt</v>
          </cell>
          <cell r="M5910">
            <v>40992845</v>
          </cell>
          <cell r="N5910">
            <v>3435312733</v>
          </cell>
          <cell r="O5910" t="str">
            <v>Paola Schwindt</v>
          </cell>
          <cell r="P5910">
            <v>3435312733</v>
          </cell>
          <cell r="Q5910" t="str">
            <v>Carhue</v>
          </cell>
          <cell r="R5910">
            <v>2556</v>
          </cell>
          <cell r="U5910" t="str">
            <v>Caba</v>
          </cell>
          <cell r="V5910">
            <v>1440</v>
          </cell>
          <cell r="W5910" t="str">
            <v>Capital Federal</v>
          </cell>
          <cell r="Y5910" t="str">
            <v>SIN CARGO (CABA Y GRAN PARTE DE GBA)</v>
          </cell>
          <cell r="Z5910" t="str">
            <v>Mercado Pago</v>
          </cell>
          <cell r="AA5910" t="str">
            <v>STEPHANIE1</v>
          </cell>
          <cell r="AB5910" t="str">
            <v xml:space="preserve">Provincia: ENTRE RÍOS  Ciudad: CRESPO Dirección: LIBERTAD Y TIERRA DEL FUEGO S/N  (Atrás de automotores Keiner) </v>
          </cell>
          <cell r="AF5910" t="str">
            <v>BOWL CAPACIDAD 2,5 LTS (Blanco)</v>
          </cell>
          <cell r="AG5910" t="str">
            <v>216.7</v>
          </cell>
          <cell r="AH5910">
            <v>1</v>
          </cell>
          <cell r="AI5910" t="str">
            <v>BP02001</v>
          </cell>
          <cell r="AJ5910" t="str">
            <v>Móvil</v>
          </cell>
          <cell r="AK5910" t="str">
            <v/>
          </cell>
          <cell r="AL5910">
            <v>1501674223</v>
          </cell>
          <cell r="AM5910">
            <v>213113915</v>
          </cell>
          <cell r="AN5910" t="str">
            <v>Sí</v>
          </cell>
        </row>
        <row r="5911">
          <cell r="A5911">
            <v>407</v>
          </cell>
          <cell r="B5911" t="str">
            <v>paolaschwindt017@gmail.com</v>
          </cell>
          <cell r="AF5911" t="str">
            <v>SARTEN FRANCESA CEREZA 20 CM ANTIADHERENTE PANELUX</v>
          </cell>
          <cell r="AG5911" t="str">
            <v>800.1</v>
          </cell>
          <cell r="AH5911">
            <v>1</v>
          </cell>
          <cell r="AI5911" t="str">
            <v>PAN73900</v>
          </cell>
          <cell r="AN5911" t="str">
            <v>Sí</v>
          </cell>
        </row>
        <row r="5912">
          <cell r="A5912">
            <v>407</v>
          </cell>
          <cell r="B5912" t="str">
            <v>paolaschwindt017@gmail.com</v>
          </cell>
          <cell r="AF5912" t="str">
            <v>ACEITE Y VINAGRE SET X 2 DE 500ML</v>
          </cell>
          <cell r="AG5912" t="str">
            <v>530.16</v>
          </cell>
          <cell r="AH5912">
            <v>1</v>
          </cell>
          <cell r="AI5912" t="str">
            <v>019BO6217</v>
          </cell>
          <cell r="AN5912" t="str">
            <v>Sí</v>
          </cell>
        </row>
        <row r="5913">
          <cell r="A5913">
            <v>407</v>
          </cell>
          <cell r="B5913" t="str">
            <v>paolaschwindt017@gmail.com</v>
          </cell>
          <cell r="AF5913" t="str">
            <v>VASO ESPIRAL "RIGOLLEAU" COL SURT 300 ML 1PC</v>
          </cell>
          <cell r="AG5913">
            <v>44</v>
          </cell>
          <cell r="AH5913">
            <v>6</v>
          </cell>
          <cell r="AI5913" t="str">
            <v>RI38806COL</v>
          </cell>
          <cell r="AN5913" t="str">
            <v>Sí</v>
          </cell>
        </row>
        <row r="5914">
          <cell r="A5914">
            <v>407</v>
          </cell>
          <cell r="B5914" t="str">
            <v>paolaschwindt017@gmail.com</v>
          </cell>
          <cell r="AF5914" t="str">
            <v>PROMO: BUDINERA + TARTERA + BATIDOR SEMIAUTOMATICO</v>
          </cell>
          <cell r="AG5914">
            <v>899</v>
          </cell>
          <cell r="AH5914">
            <v>1</v>
          </cell>
          <cell r="AI5914" t="str">
            <v>046BA4829//046BA4836//046BA4824</v>
          </cell>
          <cell r="AN5914" t="str">
            <v>Sí</v>
          </cell>
        </row>
        <row r="5915">
          <cell r="A5915">
            <v>406</v>
          </cell>
          <cell r="B5915" t="str">
            <v>paolaschwindt017@gmail.com</v>
          </cell>
          <cell r="C5915">
            <v>43979</v>
          </cell>
          <cell r="D5915" t="str">
            <v>Abierta</v>
          </cell>
          <cell r="E5915" t="str">
            <v>Pendiente</v>
          </cell>
          <cell r="F5915" t="str">
            <v>No está empaquetado</v>
          </cell>
          <cell r="G5915" t="str">
            <v>ARS</v>
          </cell>
          <cell r="H5915" t="str">
            <v>2709.96</v>
          </cell>
          <cell r="I5915" t="str">
            <v>271.64</v>
          </cell>
          <cell r="J5915">
            <v>0</v>
          </cell>
          <cell r="K5915" t="str">
            <v>2438.32</v>
          </cell>
          <cell r="L5915" t="str">
            <v>Paola Schwindt</v>
          </cell>
          <cell r="M5915">
            <v>40992845</v>
          </cell>
          <cell r="N5915">
            <v>3435312733</v>
          </cell>
          <cell r="O5915" t="str">
            <v>Paola Schwindt</v>
          </cell>
          <cell r="P5915">
            <v>3435312733</v>
          </cell>
          <cell r="Q5915" t="str">
            <v>Carhue</v>
          </cell>
          <cell r="R5915">
            <v>2556</v>
          </cell>
          <cell r="U5915" t="str">
            <v>Caba</v>
          </cell>
          <cell r="V5915">
            <v>1440</v>
          </cell>
          <cell r="W5915" t="str">
            <v>Capital Federal</v>
          </cell>
          <cell r="Y5915" t="str">
            <v>SIN CARGO (CABA Y GRAN PARTE DE GBA)</v>
          </cell>
          <cell r="Z5915" t="str">
            <v>Mercado Pago</v>
          </cell>
          <cell r="AA5915" t="str">
            <v>STEPHANIE1</v>
          </cell>
          <cell r="AB5915" t="str">
            <v xml:space="preserve">Provincia: ENTRE RÍOS Ciudad: CRESPO Dirección: LIBERTAD Y TIERRA DEL FUEGO S/N  (Atrás de Automotores Keiner) </v>
          </cell>
          <cell r="AF5915" t="str">
            <v>BOWL CAPACIDAD 2,5 LTS (Blanco)</v>
          </cell>
          <cell r="AG5915" t="str">
            <v>216.7</v>
          </cell>
          <cell r="AH5915">
            <v>1</v>
          </cell>
          <cell r="AI5915" t="str">
            <v>BP02001</v>
          </cell>
          <cell r="AJ5915" t="str">
            <v>Móvil</v>
          </cell>
          <cell r="AK5915" t="str">
            <v/>
          </cell>
          <cell r="AL5915">
            <v>1501654676</v>
          </cell>
          <cell r="AM5915">
            <v>213088943</v>
          </cell>
          <cell r="AN5915" t="str">
            <v>Sí</v>
          </cell>
        </row>
        <row r="5916">
          <cell r="A5916">
            <v>406</v>
          </cell>
          <cell r="B5916" t="str">
            <v>paolaschwindt017@gmail.com</v>
          </cell>
          <cell r="AF5916" t="str">
            <v>SARTEN FRANCESA CEREZA 20 CM ANTIADHERENTE PANELUX</v>
          </cell>
          <cell r="AG5916" t="str">
            <v>800.1</v>
          </cell>
          <cell r="AH5916">
            <v>1</v>
          </cell>
          <cell r="AI5916" t="str">
            <v>PAN73900</v>
          </cell>
          <cell r="AN5916" t="str">
            <v>Sí</v>
          </cell>
        </row>
        <row r="5917">
          <cell r="A5917">
            <v>406</v>
          </cell>
          <cell r="B5917" t="str">
            <v>paolaschwindt017@gmail.com</v>
          </cell>
          <cell r="AF5917" t="str">
            <v>ACEITE Y VINAGRE SET X 2 DE 500ML</v>
          </cell>
          <cell r="AG5917" t="str">
            <v>530.16</v>
          </cell>
          <cell r="AH5917">
            <v>1</v>
          </cell>
          <cell r="AI5917" t="str">
            <v>019BO6217</v>
          </cell>
          <cell r="AN5917" t="str">
            <v>Sí</v>
          </cell>
        </row>
        <row r="5918">
          <cell r="A5918">
            <v>406</v>
          </cell>
          <cell r="B5918" t="str">
            <v>paolaschwindt017@gmail.com</v>
          </cell>
          <cell r="AF5918" t="str">
            <v>VASO ESPIRAL "RIGOLLEAU" COL SURT 300 ML 1PC</v>
          </cell>
          <cell r="AG5918">
            <v>44</v>
          </cell>
          <cell r="AH5918">
            <v>6</v>
          </cell>
          <cell r="AI5918" t="str">
            <v>RI38806COL</v>
          </cell>
          <cell r="AN5918" t="str">
            <v>Sí</v>
          </cell>
        </row>
        <row r="5919">
          <cell r="A5919">
            <v>406</v>
          </cell>
          <cell r="B5919" t="str">
            <v>paolaschwindt017@gmail.com</v>
          </cell>
          <cell r="AF5919" t="str">
            <v>PROMO: BUDINERA + TARTERA + BATIDOR SEMIAUTOMATICO</v>
          </cell>
          <cell r="AG5919">
            <v>899</v>
          </cell>
          <cell r="AH5919">
            <v>1</v>
          </cell>
          <cell r="AI5919" t="str">
            <v>046BA4829//046BA4836//046BA4824</v>
          </cell>
          <cell r="AN5919" t="str">
            <v>Sí</v>
          </cell>
        </row>
        <row r="5920">
          <cell r="A5920">
            <v>405</v>
          </cell>
          <cell r="B5920" t="str">
            <v>paolaschwindt017@gmail.com</v>
          </cell>
          <cell r="C5920">
            <v>43979</v>
          </cell>
          <cell r="D5920" t="str">
            <v>Abierta</v>
          </cell>
          <cell r="E5920" t="str">
            <v>Pendiente</v>
          </cell>
          <cell r="F5920" t="str">
            <v>No está empaquetado</v>
          </cell>
          <cell r="G5920" t="str">
            <v>ARS</v>
          </cell>
          <cell r="H5920" t="str">
            <v>2709.96</v>
          </cell>
          <cell r="I5920" t="str">
            <v>271.64</v>
          </cell>
          <cell r="J5920">
            <v>0</v>
          </cell>
          <cell r="K5920" t="str">
            <v>2438.32</v>
          </cell>
          <cell r="L5920" t="str">
            <v>Paola Schwindt</v>
          </cell>
          <cell r="M5920">
            <v>40992845</v>
          </cell>
          <cell r="N5920">
            <v>3435312733</v>
          </cell>
          <cell r="O5920" t="str">
            <v>Paola Schwindt</v>
          </cell>
          <cell r="P5920">
            <v>3435312733</v>
          </cell>
          <cell r="Q5920" t="str">
            <v>Carhue</v>
          </cell>
          <cell r="R5920">
            <v>2556</v>
          </cell>
          <cell r="U5920" t="str">
            <v>Caba</v>
          </cell>
          <cell r="V5920">
            <v>1440</v>
          </cell>
          <cell r="W5920" t="str">
            <v>Capital Federal</v>
          </cell>
          <cell r="Y5920" t="str">
            <v>SIN CARGO (CABA Y GRAN PARTE DE GBA)</v>
          </cell>
          <cell r="Z5920" t="str">
            <v>Mercado Pago</v>
          </cell>
          <cell r="AA5920" t="str">
            <v>STEPHANIE1</v>
          </cell>
          <cell r="AB5920" t="str">
            <v xml:space="preserve">Provincia: Entre Ríos Ciudad: Crespo Dirección: Libertad y Tierra del Fuego 00 ( Atrás de Automotores Keiner) </v>
          </cell>
          <cell r="AF5920" t="str">
            <v>VASO ESPIRAL "RIGOLLEAU" COL SURT 300 ML 1PC</v>
          </cell>
          <cell r="AG5920">
            <v>44</v>
          </cell>
          <cell r="AH5920">
            <v>6</v>
          </cell>
          <cell r="AI5920" t="str">
            <v>RI38806COL</v>
          </cell>
          <cell r="AJ5920" t="str">
            <v>Móvil</v>
          </cell>
          <cell r="AK5920" t="str">
            <v/>
          </cell>
          <cell r="AL5920">
            <v>1501599860</v>
          </cell>
          <cell r="AM5920">
            <v>211493656</v>
          </cell>
          <cell r="AN5920" t="str">
            <v>Sí</v>
          </cell>
        </row>
        <row r="5921">
          <cell r="A5921">
            <v>405</v>
          </cell>
          <cell r="B5921" t="str">
            <v>paolaschwindt017@gmail.com</v>
          </cell>
          <cell r="AF5921" t="str">
            <v>SARTEN FRANCESA CEREZA 20 CM ANTIADHERENTE PANELUX</v>
          </cell>
          <cell r="AG5921" t="str">
            <v>800.1</v>
          </cell>
          <cell r="AH5921">
            <v>1</v>
          </cell>
          <cell r="AI5921" t="str">
            <v>PAN73900</v>
          </cell>
          <cell r="AN5921" t="str">
            <v>Sí</v>
          </cell>
        </row>
        <row r="5922">
          <cell r="A5922">
            <v>405</v>
          </cell>
          <cell r="B5922" t="str">
            <v>paolaschwindt017@gmail.com</v>
          </cell>
          <cell r="AF5922" t="str">
            <v>ACEITE Y VINAGRE SET X 2 DE 500ML</v>
          </cell>
          <cell r="AG5922" t="str">
            <v>530.16</v>
          </cell>
          <cell r="AH5922">
            <v>1</v>
          </cell>
          <cell r="AI5922" t="str">
            <v>019BO6217</v>
          </cell>
          <cell r="AN5922" t="str">
            <v>Sí</v>
          </cell>
        </row>
        <row r="5923">
          <cell r="A5923">
            <v>405</v>
          </cell>
          <cell r="B5923" t="str">
            <v>paolaschwindt017@gmail.com</v>
          </cell>
          <cell r="AF5923" t="str">
            <v>BOWL CAPACIDAD 2,5 LTS (Blanco)</v>
          </cell>
          <cell r="AG5923" t="str">
            <v>216.7</v>
          </cell>
          <cell r="AH5923">
            <v>1</v>
          </cell>
          <cell r="AI5923" t="str">
            <v>BP02001</v>
          </cell>
          <cell r="AN5923" t="str">
            <v>Sí</v>
          </cell>
        </row>
        <row r="5924">
          <cell r="A5924">
            <v>405</v>
          </cell>
          <cell r="B5924" t="str">
            <v>paolaschwindt017@gmail.com</v>
          </cell>
          <cell r="AF5924" t="str">
            <v>PROMO: BUDINERA + TARTERA + BATIDOR SEMIAUTOMATICO</v>
          </cell>
          <cell r="AG5924">
            <v>899</v>
          </cell>
          <cell r="AH5924">
            <v>1</v>
          </cell>
          <cell r="AI5924" t="str">
            <v>046BA4829//046BA4836//046BA4824</v>
          </cell>
          <cell r="AN5924" t="str">
            <v>Sí</v>
          </cell>
        </row>
        <row r="5925">
          <cell r="A5925">
            <v>404</v>
          </cell>
          <cell r="B5925" t="str">
            <v>carmelamignone@gmail.com</v>
          </cell>
          <cell r="C5925">
            <v>43979</v>
          </cell>
          <cell r="D5925" t="str">
            <v>Abierta</v>
          </cell>
          <cell r="E5925" t="str">
            <v>Recibido</v>
          </cell>
          <cell r="F5925" t="str">
            <v>Enviado</v>
          </cell>
          <cell r="G5925" t="str">
            <v>ARS</v>
          </cell>
          <cell r="H5925">
            <v>1799</v>
          </cell>
          <cell r="I5925">
            <v>0</v>
          </cell>
          <cell r="J5925">
            <v>0</v>
          </cell>
          <cell r="K5925">
            <v>1799</v>
          </cell>
          <cell r="L5925" t="str">
            <v>Carmela Mignone</v>
          </cell>
          <cell r="M5925">
            <v>34583591</v>
          </cell>
          <cell r="N5925">
            <v>1121575772</v>
          </cell>
          <cell r="O5925" t="str">
            <v>Carmela Mignone</v>
          </cell>
          <cell r="P5925">
            <v>1121575772</v>
          </cell>
          <cell r="Q5925" t="str">
            <v>Dr. Rene Favaloro 3400</v>
          </cell>
          <cell r="R5925">
            <v>1646</v>
          </cell>
          <cell r="S5925" t="str">
            <v>411B</v>
          </cell>
          <cell r="T5925" t="str">
            <v>Arboris la horqueta</v>
          </cell>
          <cell r="U5925" t="str">
            <v>Victoria</v>
          </cell>
          <cell r="V5925">
            <v>1646</v>
          </cell>
          <cell r="W5925" t="str">
            <v>Gran Buenos Aires</v>
          </cell>
          <cell r="Y5925" t="str">
            <v>SIN CARGO (CABA Y GRAN PARTE DE GBA)</v>
          </cell>
          <cell r="Z5925" t="str">
            <v>Mercado Pago</v>
          </cell>
          <cell r="AD5925">
            <v>43979</v>
          </cell>
          <cell r="AE5925">
            <v>43983</v>
          </cell>
          <cell r="AF5925" t="str">
            <v>SET:  BALDE CENTRIFUGADOR + 1 TRAPEADOR CON MOPA+ REPUESTO MOPA</v>
          </cell>
          <cell r="AG5925">
            <v>1799</v>
          </cell>
          <cell r="AH5925">
            <v>1</v>
          </cell>
          <cell r="AI5925" t="str">
            <v>046LI6698</v>
          </cell>
          <cell r="AJ5925" t="str">
            <v>Móvil</v>
          </cell>
          <cell r="AK5925" t="str">
            <v xml:space="preserve">LLEGA 2-06 ENTRE 8 Y 17 HORAS </v>
          </cell>
          <cell r="AL5925">
            <v>1501091888</v>
          </cell>
          <cell r="AM5925">
            <v>212740938</v>
          </cell>
          <cell r="AN5925" t="str">
            <v>Sí</v>
          </cell>
        </row>
        <row r="5926">
          <cell r="A5926">
            <v>403</v>
          </cell>
          <cell r="B5926" t="str">
            <v>daisijazmin@gmail.com</v>
          </cell>
          <cell r="C5926">
            <v>43979</v>
          </cell>
          <cell r="D5926" t="str">
            <v>Abierta</v>
          </cell>
          <cell r="E5926" t="str">
            <v>Recibido</v>
          </cell>
          <cell r="F5926" t="str">
            <v>Enviado</v>
          </cell>
          <cell r="G5926" t="str">
            <v>ARS</v>
          </cell>
          <cell r="H5926" t="str">
            <v>1148.59</v>
          </cell>
          <cell r="I5926" t="str">
            <v>172.29</v>
          </cell>
          <cell r="J5926">
            <v>0</v>
          </cell>
          <cell r="K5926" t="str">
            <v>976.3</v>
          </cell>
          <cell r="L5926" t="str">
            <v>Daisi Gonzalez</v>
          </cell>
          <cell r="M5926">
            <v>38590029</v>
          </cell>
          <cell r="N5926">
            <v>1164390143</v>
          </cell>
          <cell r="O5926" t="str">
            <v>Daisi Gonzalez</v>
          </cell>
          <cell r="P5926">
            <v>1164390143</v>
          </cell>
          <cell r="Q5926" t="str">
            <v>Santa rosa</v>
          </cell>
          <cell r="R5926">
            <v>2467</v>
          </cell>
          <cell r="T5926" t="str">
            <v>Castelar</v>
          </cell>
          <cell r="U5926" t="str">
            <v>Morón</v>
          </cell>
          <cell r="V5926">
            <v>1712</v>
          </cell>
          <cell r="W5926" t="str">
            <v>Gran Buenos Aires</v>
          </cell>
          <cell r="Y5926" t="str">
            <v>SIN CARGO (CABA Y GRAN PARTE DE GBA)</v>
          </cell>
          <cell r="Z5926" t="str">
            <v>Mercado Pago</v>
          </cell>
          <cell r="AA5926" t="str">
            <v>STEPHANIE1</v>
          </cell>
          <cell r="AD5926">
            <v>43979</v>
          </cell>
          <cell r="AE5926">
            <v>43983</v>
          </cell>
          <cell r="AF5926" t="str">
            <v>CORTINA DE BAÑO BLANCA 180 X 200 CM</v>
          </cell>
          <cell r="AG5926" t="str">
            <v>1148.59</v>
          </cell>
          <cell r="AH5926">
            <v>1</v>
          </cell>
          <cell r="AI5926" t="str">
            <v>AB7346</v>
          </cell>
          <cell r="AJ5926" t="str">
            <v>Móvil</v>
          </cell>
          <cell r="AK5926" t="str">
            <v xml:space="preserve">LLEGA 2-06 ENTRE 8 Y 17 HORAS </v>
          </cell>
          <cell r="AL5926">
            <v>1500962300</v>
          </cell>
          <cell r="AM5926">
            <v>209703413</v>
          </cell>
          <cell r="AN5926" t="str">
            <v>Sí</v>
          </cell>
        </row>
        <row r="5927">
          <cell r="A5927">
            <v>402</v>
          </cell>
          <cell r="B5927" t="str">
            <v>camilakattan1@gmail.com</v>
          </cell>
          <cell r="C5927">
            <v>43979</v>
          </cell>
          <cell r="D5927" t="str">
            <v>Abierta</v>
          </cell>
          <cell r="E5927" t="str">
            <v>Recibido</v>
          </cell>
          <cell r="F5927" t="str">
            <v>Enviado</v>
          </cell>
          <cell r="G5927" t="str">
            <v>ARS</v>
          </cell>
          <cell r="H5927" t="str">
            <v>987.94</v>
          </cell>
          <cell r="I5927">
            <v>0</v>
          </cell>
          <cell r="J5927">
            <v>0</v>
          </cell>
          <cell r="K5927" t="str">
            <v>987.94</v>
          </cell>
          <cell r="L5927" t="str">
            <v>Camila Kattan</v>
          </cell>
          <cell r="M5927">
            <v>40513023</v>
          </cell>
          <cell r="N5927">
            <v>49735106</v>
          </cell>
          <cell r="O5927" t="str">
            <v>Camila Kattan</v>
          </cell>
          <cell r="P5927">
            <v>49735106</v>
          </cell>
          <cell r="Q5927" t="str">
            <v>Hipolito Yrigoyen</v>
          </cell>
          <cell r="R5927">
            <v>3722</v>
          </cell>
          <cell r="S5927" t="str">
            <v>7C (NO FUNCIONA,TOCAN Y BAJO DIRECTO)</v>
          </cell>
          <cell r="T5927" t="str">
            <v>Almagro</v>
          </cell>
          <cell r="U5927" t="str">
            <v>Caba</v>
          </cell>
          <cell r="V5927">
            <v>1408</v>
          </cell>
          <cell r="W5927" t="str">
            <v>Capital Federal</v>
          </cell>
          <cell r="Y5927" t="str">
            <v>SIN CARGO (CABA Y GRAN PARTE DE GBA)</v>
          </cell>
          <cell r="Z5927" t="str">
            <v>Mercado Pago</v>
          </cell>
          <cell r="AB5927" t="str">
            <v xml:space="preserve">Hola! No funciona el timbre, asique por favor cuanto toquen timbre aguarden que bajo sin responderles! </v>
          </cell>
          <cell r="AD5927">
            <v>43979</v>
          </cell>
          <cell r="AE5927">
            <v>43983</v>
          </cell>
          <cell r="AF5927" t="str">
            <v>PROMO: BUDINERA + TARTERA + BATIDOR SEMIAUTOMATICO</v>
          </cell>
          <cell r="AG5927">
            <v>899</v>
          </cell>
          <cell r="AH5927">
            <v>1</v>
          </cell>
          <cell r="AI5927" t="str">
            <v>046BA4829//046BA4836//046BA4824</v>
          </cell>
          <cell r="AJ5927" t="str">
            <v>Web</v>
          </cell>
          <cell r="AK5927" t="str">
            <v>LLEGO 1-06 !</v>
          </cell>
          <cell r="AL5927">
            <v>1500599145</v>
          </cell>
          <cell r="AM5927">
            <v>212498416</v>
          </cell>
          <cell r="AN5927" t="str">
            <v>Sí</v>
          </cell>
        </row>
        <row r="5928">
          <cell r="A5928">
            <v>402</v>
          </cell>
          <cell r="B5928" t="str">
            <v>camilakattan1@gmail.com</v>
          </cell>
          <cell r="AF5928" t="str">
            <v>ESPATULAS PLASTICO (Verde)</v>
          </cell>
          <cell r="AG5928" t="str">
            <v>88.94</v>
          </cell>
          <cell r="AH5928">
            <v>1</v>
          </cell>
          <cell r="AI5928" t="str">
            <v>019BA7572BA</v>
          </cell>
          <cell r="AN5928" t="str">
            <v>Sí</v>
          </cell>
        </row>
        <row r="5929">
          <cell r="A5929">
            <v>401</v>
          </cell>
          <cell r="B5929" t="str">
            <v>myriamfreaza@gmail.com</v>
          </cell>
          <cell r="C5929">
            <v>43979</v>
          </cell>
          <cell r="D5929" t="str">
            <v>Abierta</v>
          </cell>
          <cell r="E5929" t="str">
            <v>Recibido</v>
          </cell>
          <cell r="F5929" t="str">
            <v>Enviado</v>
          </cell>
          <cell r="G5929" t="str">
            <v>ARS</v>
          </cell>
          <cell r="H5929" t="str">
            <v>2585.09</v>
          </cell>
          <cell r="I5929">
            <v>0</v>
          </cell>
          <cell r="J5929">
            <v>0</v>
          </cell>
          <cell r="K5929" t="str">
            <v>2585.09</v>
          </cell>
          <cell r="L5929" t="str">
            <v>Myriam Freaza</v>
          </cell>
          <cell r="M5929">
            <v>13005609</v>
          </cell>
          <cell r="N5929">
            <v>111558037354</v>
          </cell>
          <cell r="O5929" t="str">
            <v>Myriam Freaza</v>
          </cell>
          <cell r="P5929">
            <v>111558037354</v>
          </cell>
          <cell r="Q5929" t="str">
            <v>Av José María Moreno</v>
          </cell>
          <cell r="R5929">
            <v>307</v>
          </cell>
          <cell r="S5929" t="str">
            <v>piso 6</v>
          </cell>
          <cell r="T5929" t="str">
            <v>Caballito</v>
          </cell>
          <cell r="U5929" t="str">
            <v>Ciudad Autónoma de Buenos Aires</v>
          </cell>
          <cell r="V5929">
            <v>1424</v>
          </cell>
          <cell r="W5929" t="str">
            <v>Capital Federal</v>
          </cell>
          <cell r="Y5929" t="str">
            <v>SIN CARGO (CABA Y GRAN PARTE DE GBA)</v>
          </cell>
          <cell r="Z5929" t="str">
            <v>Mercado Pago</v>
          </cell>
          <cell r="AB5929" t="str">
            <v xml:space="preserve">Solicito que el la compra del "balde plástico transparente" sea color verde, también podría ser amarillo. Otro color NO, les agradecería mucho el envío lo mas pronto que puedan.  Saludos cordiales, Myriam </v>
          </cell>
          <cell r="AD5929">
            <v>43979</v>
          </cell>
          <cell r="AE5929">
            <v>43983</v>
          </cell>
          <cell r="AF5929" t="str">
            <v>PROMO: MOPA PREMIUM + TRAPEADOR DE MANO</v>
          </cell>
          <cell r="AG5929">
            <v>2099</v>
          </cell>
          <cell r="AH5929">
            <v>1</v>
          </cell>
          <cell r="AI5929" t="str">
            <v>046LI6698//046LI7902</v>
          </cell>
          <cell r="AJ5929" t="str">
            <v>Web</v>
          </cell>
          <cell r="AK5929" t="str">
            <v>LLEGO 1-06 !</v>
          </cell>
          <cell r="AL5929">
            <v>1500504701</v>
          </cell>
          <cell r="AM5929">
            <v>212448196</v>
          </cell>
          <cell r="AN5929" t="str">
            <v>Sí</v>
          </cell>
        </row>
        <row r="5930">
          <cell r="A5930">
            <v>401</v>
          </cell>
          <cell r="B5930" t="str">
            <v>myriamfreaza@gmail.com</v>
          </cell>
          <cell r="AF5930" t="str">
            <v>BALDE PLASTICO TRANSPARENTE VARIOS COLORES (Verde)</v>
          </cell>
          <cell r="AG5930" t="str">
            <v>486.09</v>
          </cell>
          <cell r="AH5930">
            <v>1</v>
          </cell>
          <cell r="AI5930">
            <v>5737</v>
          </cell>
          <cell r="AN5930" t="str">
            <v>Sí</v>
          </cell>
        </row>
        <row r="5931">
          <cell r="A5931">
            <v>400</v>
          </cell>
          <cell r="B5931" t="str">
            <v>romilaniado1@gmail.com</v>
          </cell>
          <cell r="C5931">
            <v>43979</v>
          </cell>
          <cell r="D5931" t="str">
            <v>Abierta</v>
          </cell>
          <cell r="E5931" t="str">
            <v>Recibido</v>
          </cell>
          <cell r="F5931" t="str">
            <v>Enviado</v>
          </cell>
          <cell r="G5931" t="str">
            <v>ARS</v>
          </cell>
          <cell r="H5931" t="str">
            <v>588.02</v>
          </cell>
          <cell r="I5931">
            <v>0</v>
          </cell>
          <cell r="J5931">
            <v>0</v>
          </cell>
          <cell r="K5931" t="str">
            <v>588.02</v>
          </cell>
          <cell r="L5931" t="str">
            <v>Romina Laniado</v>
          </cell>
          <cell r="M5931">
            <v>30477279</v>
          </cell>
          <cell r="N5931">
            <v>1125016008</v>
          </cell>
          <cell r="O5931" t="str">
            <v>Romina laniado</v>
          </cell>
          <cell r="P5931">
            <v>1125016008</v>
          </cell>
          <cell r="Q5931" t="str">
            <v>Vidal</v>
          </cell>
          <cell r="R5931">
            <v>1959</v>
          </cell>
          <cell r="S5931" t="str">
            <v>1a</v>
          </cell>
          <cell r="T5931" t="str">
            <v>belgrano</v>
          </cell>
          <cell r="U5931" t="str">
            <v>Caba</v>
          </cell>
          <cell r="V5931">
            <v>1428</v>
          </cell>
          <cell r="W5931" t="str">
            <v>Capital Federal</v>
          </cell>
          <cell r="Y5931" t="str">
            <v>SIN CARGO (CABA Y GRAN PARTE DE GBA)</v>
          </cell>
          <cell r="Z5931" t="str">
            <v>Mercado Pago</v>
          </cell>
          <cell r="AB5931" t="str">
            <v>hola si me pueden llamar o tocar porteria q el timbre se escucha muy bajo. 1125016008 romina</v>
          </cell>
          <cell r="AD5931">
            <v>43979</v>
          </cell>
          <cell r="AE5931">
            <v>43983</v>
          </cell>
          <cell r="AF5931" t="str">
            <v>SECAPLATOS SILICONA 30.5 X 20.5 CM (Verde)</v>
          </cell>
          <cell r="AG5931" t="str">
            <v>294.01</v>
          </cell>
          <cell r="AH5931">
            <v>1</v>
          </cell>
          <cell r="AJ5931" t="str">
            <v>Web</v>
          </cell>
          <cell r="AK5931" t="str">
            <v>LLEGO 1-06 !</v>
          </cell>
          <cell r="AL5931">
            <v>1500485671</v>
          </cell>
          <cell r="AM5931">
            <v>212435288</v>
          </cell>
          <cell r="AN5931" t="str">
            <v>Sí</v>
          </cell>
        </row>
        <row r="5932">
          <cell r="A5932">
            <v>400</v>
          </cell>
          <cell r="B5932" t="str">
            <v>romilaniado1@gmail.com</v>
          </cell>
          <cell r="AF5932" t="str">
            <v>SECAPLATOS SILICONA 30.5 X 20.5 CM (Rojo)</v>
          </cell>
          <cell r="AG5932" t="str">
            <v>294.01</v>
          </cell>
          <cell r="AH5932">
            <v>1</v>
          </cell>
          <cell r="AI5932" t="str">
            <v>BA3015</v>
          </cell>
          <cell r="AN5932" t="str">
            <v>Sí</v>
          </cell>
        </row>
        <row r="5933">
          <cell r="A5933">
            <v>399</v>
          </cell>
          <cell r="B5933" t="str">
            <v>jwalsh@udesa.edu.ar</v>
          </cell>
          <cell r="C5933">
            <v>43979</v>
          </cell>
          <cell r="D5933" t="str">
            <v>Abierta</v>
          </cell>
          <cell r="E5933" t="str">
            <v>Recibido</v>
          </cell>
          <cell r="F5933" t="str">
            <v>Enviado</v>
          </cell>
          <cell r="G5933" t="str">
            <v>ARS</v>
          </cell>
          <cell r="H5933" t="str">
            <v>7467.32</v>
          </cell>
          <cell r="I5933" t="str">
            <v>1120.1</v>
          </cell>
          <cell r="J5933">
            <v>0</v>
          </cell>
          <cell r="K5933" t="str">
            <v>6347.22</v>
          </cell>
          <cell r="L5933" t="str">
            <v>Julia Walsh</v>
          </cell>
          <cell r="M5933">
            <v>42013588</v>
          </cell>
          <cell r="N5933">
            <v>36539586</v>
          </cell>
          <cell r="O5933" t="str">
            <v>Julia Walsh</v>
          </cell>
          <cell r="P5933">
            <v>36539586</v>
          </cell>
          <cell r="Q5933" t="str">
            <v>Lavalle</v>
          </cell>
          <cell r="R5933">
            <v>1996</v>
          </cell>
          <cell r="S5933" t="str">
            <v>Casa (esquina calle Alvear)</v>
          </cell>
          <cell r="T5933" t="str">
            <v>Martinez</v>
          </cell>
          <cell r="U5933" t="str">
            <v>Buenos Aires</v>
          </cell>
          <cell r="V5933">
            <v>1640</v>
          </cell>
          <cell r="W5933" t="str">
            <v>Gran Buenos Aires</v>
          </cell>
          <cell r="Y5933" t="str">
            <v>SIN CARGO (CABA Y GRAN PARTE DE GBA)</v>
          </cell>
          <cell r="Z5933" t="str">
            <v>Mercado Pago</v>
          </cell>
          <cell r="AA5933" t="str">
            <v>STEPHANIE1</v>
          </cell>
          <cell r="AD5933">
            <v>43979</v>
          </cell>
          <cell r="AE5933">
            <v>43983</v>
          </cell>
          <cell r="AF5933" t="str">
            <v>ESPECIERO 6 PIEZAS DE ACERO INOXIDABLE 20X20 CM</v>
          </cell>
          <cell r="AG5933" t="str">
            <v>1534.74</v>
          </cell>
          <cell r="AH5933">
            <v>1</v>
          </cell>
          <cell r="AI5933" t="str">
            <v>BA8194</v>
          </cell>
          <cell r="AJ5933" t="str">
            <v>Web</v>
          </cell>
          <cell r="AK5933" t="str">
            <v>LLEGA MARTES 02-06 DE 8 A 17HS</v>
          </cell>
          <cell r="AL5933">
            <v>1500344278</v>
          </cell>
          <cell r="AM5933">
            <v>212382905</v>
          </cell>
          <cell r="AN5933" t="str">
            <v>Sí</v>
          </cell>
        </row>
        <row r="5934">
          <cell r="A5934">
            <v>399</v>
          </cell>
          <cell r="B5934" t="str">
            <v>jwalsh@udesa.edu.ar</v>
          </cell>
          <cell r="AF5934" t="str">
            <v>MOLDE BUDINERA</v>
          </cell>
          <cell r="AG5934" t="str">
            <v>442.2</v>
          </cell>
          <cell r="AH5934">
            <v>1</v>
          </cell>
          <cell r="AI5934" t="str">
            <v>046BA4829</v>
          </cell>
          <cell r="AN5934" t="str">
            <v>Sí</v>
          </cell>
        </row>
        <row r="5935">
          <cell r="A5935">
            <v>399</v>
          </cell>
          <cell r="B5935" t="str">
            <v>jwalsh@udesa.edu.ar</v>
          </cell>
          <cell r="AF5935" t="str">
            <v>PERCHERO DE PIE EXHIBIDOR TIPO NÓRDICO ESCANDINAVO DOBLE ESTANTE</v>
          </cell>
          <cell r="AG5935" t="str">
            <v>5490.38</v>
          </cell>
          <cell r="AH5935">
            <v>1</v>
          </cell>
          <cell r="AI5935" t="str">
            <v>ML0002</v>
          </cell>
          <cell r="AN5935" t="str">
            <v>Sí</v>
          </cell>
        </row>
        <row r="5936">
          <cell r="A5936">
            <v>398</v>
          </cell>
          <cell r="B5936" t="str">
            <v>andreayasminamercado@gmail.com</v>
          </cell>
          <cell r="C5936">
            <v>43979</v>
          </cell>
          <cell r="D5936" t="str">
            <v>Abierta</v>
          </cell>
          <cell r="E5936" t="str">
            <v>Recibido</v>
          </cell>
          <cell r="F5936" t="str">
            <v>Enviado</v>
          </cell>
          <cell r="G5936" t="str">
            <v>ARS</v>
          </cell>
          <cell r="H5936" t="str">
            <v>2418.43</v>
          </cell>
          <cell r="I5936">
            <v>0</v>
          </cell>
          <cell r="J5936">
            <v>0</v>
          </cell>
          <cell r="K5936" t="str">
            <v>2418.43</v>
          </cell>
          <cell r="L5936" t="str">
            <v>Andrea Mercado</v>
          </cell>
          <cell r="M5936">
            <v>33913523</v>
          </cell>
          <cell r="N5936">
            <v>1138611742</v>
          </cell>
          <cell r="O5936" t="str">
            <v>Andrea Mercado</v>
          </cell>
          <cell r="P5936">
            <v>1138611742</v>
          </cell>
          <cell r="Q5936" t="str">
            <v>Cochabamba</v>
          </cell>
          <cell r="R5936">
            <v>371</v>
          </cell>
          <cell r="S5936" t="str">
            <v>5 C</v>
          </cell>
          <cell r="T5936" t="str">
            <v>Banfield</v>
          </cell>
          <cell r="U5936" t="str">
            <v>Lomas de Zamora</v>
          </cell>
          <cell r="V5936">
            <v>1828</v>
          </cell>
          <cell r="W5936" t="str">
            <v>Gran Buenos Aires</v>
          </cell>
          <cell r="Y5936" t="str">
            <v>SIN CARGO (CABA Y GRAN PARTE DE GBA)</v>
          </cell>
          <cell r="Z5936" t="str">
            <v>Mercado Pago</v>
          </cell>
          <cell r="AD5936">
            <v>43979</v>
          </cell>
          <cell r="AE5936">
            <v>43983</v>
          </cell>
          <cell r="AF5936" t="str">
            <v>PERCHERO LLAVE GRIS CON 4 DIVISIONES DE 30X14CM</v>
          </cell>
          <cell r="AG5936" t="str">
            <v>619.43</v>
          </cell>
          <cell r="AH5936">
            <v>1</v>
          </cell>
          <cell r="AI5936" t="str">
            <v>DE7361</v>
          </cell>
          <cell r="AJ5936" t="str">
            <v>Web</v>
          </cell>
          <cell r="AK5936" t="str">
            <v>LLEGO 1-06 !</v>
          </cell>
          <cell r="AL5936">
            <v>1500319429</v>
          </cell>
          <cell r="AM5936">
            <v>212359160</v>
          </cell>
          <cell r="AN5936" t="str">
            <v>Sí</v>
          </cell>
        </row>
        <row r="5937">
          <cell r="A5937">
            <v>398</v>
          </cell>
          <cell r="B5937" t="str">
            <v>andreayasminamercado@gmail.com</v>
          </cell>
          <cell r="AF5937" t="str">
            <v>SET:  BALDE CENTRIFUGADOR + 1 TRAPEADOR CON MOPA+ REPUESTO MOPA</v>
          </cell>
          <cell r="AG5937">
            <v>1799</v>
          </cell>
          <cell r="AH5937">
            <v>1</v>
          </cell>
          <cell r="AI5937" t="str">
            <v>046LI6698</v>
          </cell>
          <cell r="AN5937" t="str">
            <v>Sí</v>
          </cell>
        </row>
        <row r="5938">
          <cell r="A5938">
            <v>397</v>
          </cell>
          <cell r="B5938" t="str">
            <v>nataliabmagallan@gmail.com</v>
          </cell>
          <cell r="C5938">
            <v>43978</v>
          </cell>
          <cell r="D5938" t="str">
            <v>Abierta</v>
          </cell>
          <cell r="E5938" t="str">
            <v>Recibido</v>
          </cell>
          <cell r="F5938" t="str">
            <v>Enviado</v>
          </cell>
          <cell r="G5938" t="str">
            <v>ARS</v>
          </cell>
          <cell r="H5938" t="str">
            <v>1031.81</v>
          </cell>
          <cell r="I5938">
            <v>0</v>
          </cell>
          <cell r="J5938">
            <v>0</v>
          </cell>
          <cell r="K5938" t="str">
            <v>1031.81</v>
          </cell>
          <cell r="L5938" t="str">
            <v>Natalia Magallan</v>
          </cell>
          <cell r="M5938">
            <v>40142003</v>
          </cell>
          <cell r="N5938">
            <v>1165722415</v>
          </cell>
          <cell r="O5938" t="str">
            <v>Natalia Magallan</v>
          </cell>
          <cell r="P5938">
            <v>1165722415</v>
          </cell>
          <cell r="Q5938" t="str">
            <v>Pasaje Superí</v>
          </cell>
          <cell r="R5938">
            <v>1657</v>
          </cell>
          <cell r="T5938" t="str">
            <v>Dock sud</v>
          </cell>
          <cell r="U5938" t="str">
            <v>Avellaneda</v>
          </cell>
          <cell r="V5938">
            <v>1871</v>
          </cell>
          <cell r="W5938" t="str">
            <v>Gran Buenos Aires</v>
          </cell>
          <cell r="Y5938" t="str">
            <v>SIN CARGO (CABA Y GRAN PARTE DE GBA)</v>
          </cell>
          <cell r="Z5938" t="str">
            <v>Mercado Pago</v>
          </cell>
          <cell r="AD5938">
            <v>43978</v>
          </cell>
          <cell r="AE5938">
            <v>43983</v>
          </cell>
          <cell r="AF5938" t="str">
            <v>ESPATULAS PLASTICO (Rojo)</v>
          </cell>
          <cell r="AG5938" t="str">
            <v>88.94</v>
          </cell>
          <cell r="AH5938">
            <v>1</v>
          </cell>
          <cell r="AI5938" t="str">
            <v>019BA7572BA</v>
          </cell>
          <cell r="AJ5938" t="str">
            <v>Web</v>
          </cell>
          <cell r="AK5938" t="str">
            <v>LLEGO 1-06 !</v>
          </cell>
          <cell r="AL5938">
            <v>1345624220</v>
          </cell>
          <cell r="AM5938">
            <v>211947477</v>
          </cell>
          <cell r="AN5938" t="str">
            <v>Sí</v>
          </cell>
        </row>
        <row r="5939">
          <cell r="A5939">
            <v>397</v>
          </cell>
          <cell r="B5939" t="str">
            <v>nataliabmagallan@gmail.com</v>
          </cell>
          <cell r="AF5939" t="str">
            <v>RALLADOR DE MANO MEDIANO 20 CM</v>
          </cell>
          <cell r="AG5939" t="str">
            <v>43.87</v>
          </cell>
          <cell r="AH5939">
            <v>1</v>
          </cell>
          <cell r="AI5939" t="str">
            <v>BA7382</v>
          </cell>
          <cell r="AN5939" t="str">
            <v>Sí</v>
          </cell>
        </row>
        <row r="5940">
          <cell r="A5940">
            <v>397</v>
          </cell>
          <cell r="B5940" t="str">
            <v>nataliabmagallan@gmail.com</v>
          </cell>
          <cell r="AF5940" t="str">
            <v>PROMO: BUDINERA + TARTERA + BATIDOR SEMIAUTOMATICO</v>
          </cell>
          <cell r="AG5940">
            <v>899</v>
          </cell>
          <cell r="AH5940">
            <v>1</v>
          </cell>
          <cell r="AI5940" t="str">
            <v>046BA4829//046BA4836//046BA4824</v>
          </cell>
          <cell r="AN5940" t="str">
            <v>Sí</v>
          </cell>
        </row>
        <row r="5941">
          <cell r="A5941">
            <v>396</v>
          </cell>
          <cell r="B5941" t="str">
            <v>lilianameaglia@gmail.com</v>
          </cell>
          <cell r="C5941">
            <v>43978</v>
          </cell>
          <cell r="D5941" t="str">
            <v>Abierta</v>
          </cell>
          <cell r="E5941" t="str">
            <v>Recibido</v>
          </cell>
          <cell r="F5941" t="str">
            <v>Enviado</v>
          </cell>
          <cell r="G5941" t="str">
            <v>ARS</v>
          </cell>
          <cell r="H5941">
            <v>1799</v>
          </cell>
          <cell r="I5941">
            <v>0</v>
          </cell>
          <cell r="J5941">
            <v>0</v>
          </cell>
          <cell r="K5941">
            <v>1799</v>
          </cell>
          <cell r="L5941" t="str">
            <v>Liliana Meaglia</v>
          </cell>
          <cell r="M5941">
            <v>10383224</v>
          </cell>
          <cell r="N5941">
            <v>59607031</v>
          </cell>
          <cell r="O5941" t="str">
            <v>Liliana Meaglia</v>
          </cell>
          <cell r="P5941">
            <v>59607031</v>
          </cell>
          <cell r="Q5941" t="str">
            <v>Plaza</v>
          </cell>
          <cell r="R5941">
            <v>3364</v>
          </cell>
          <cell r="T5941" t="str">
            <v>Saavedra</v>
          </cell>
          <cell r="U5941" t="str">
            <v>Caba</v>
          </cell>
          <cell r="V5941">
            <v>1430</v>
          </cell>
          <cell r="W5941" t="str">
            <v>Capital Federal</v>
          </cell>
          <cell r="Y5941" t="str">
            <v>SIN CARGO (CABA Y GRAN PARTE DE GBA)</v>
          </cell>
          <cell r="Z5941" t="str">
            <v>Mercado Pago</v>
          </cell>
          <cell r="AD5941">
            <v>43978</v>
          </cell>
          <cell r="AE5941">
            <v>43979</v>
          </cell>
          <cell r="AF5941" t="str">
            <v>SET:  BALDE CENTRIFUGADOR + 1 TRAPEADOR CON MOPA+ REPUESTO MOPA</v>
          </cell>
          <cell r="AG5941">
            <v>1799</v>
          </cell>
          <cell r="AH5941">
            <v>1</v>
          </cell>
          <cell r="AI5941" t="str">
            <v>046LI6698</v>
          </cell>
          <cell r="AJ5941" t="str">
            <v>Móvil</v>
          </cell>
          <cell r="AK5941" t="str">
            <v>LLEGA 29-05 ENTRE 8 Y 17 !</v>
          </cell>
          <cell r="AL5941">
            <v>1345366843</v>
          </cell>
          <cell r="AM5941">
            <v>211763131</v>
          </cell>
          <cell r="AN5941" t="str">
            <v>Sí</v>
          </cell>
        </row>
        <row r="5942">
          <cell r="A5942">
            <v>395</v>
          </cell>
          <cell r="B5942" t="str">
            <v>ayee.cosentino@gmail.com</v>
          </cell>
          <cell r="C5942">
            <v>43978</v>
          </cell>
          <cell r="D5942" t="str">
            <v>Abierta</v>
          </cell>
          <cell r="E5942" t="str">
            <v>Recibido</v>
          </cell>
          <cell r="F5942" t="str">
            <v>Enviado</v>
          </cell>
          <cell r="G5942" t="str">
            <v>ARS</v>
          </cell>
          <cell r="H5942" t="str">
            <v>812.94</v>
          </cell>
          <cell r="I5942" t="str">
            <v>121.94</v>
          </cell>
          <cell r="J5942">
            <v>0</v>
          </cell>
          <cell r="K5942">
            <v>691</v>
          </cell>
          <cell r="L5942" t="str">
            <v>Ayelen Cosentino</v>
          </cell>
          <cell r="M5942">
            <v>38616555</v>
          </cell>
          <cell r="N5942">
            <v>1162515069</v>
          </cell>
          <cell r="O5942" t="str">
            <v>Ayelen Cosentino</v>
          </cell>
          <cell r="P5942">
            <v>1162515069</v>
          </cell>
          <cell r="Q5942" t="str">
            <v>O'higgins</v>
          </cell>
          <cell r="R5942">
            <v>4679</v>
          </cell>
          <cell r="S5942" t="str">
            <v>Piso 8 depto 92</v>
          </cell>
          <cell r="T5942" t="str">
            <v>Núñez</v>
          </cell>
          <cell r="U5942" t="str">
            <v>Caba</v>
          </cell>
          <cell r="V5942">
            <v>1429</v>
          </cell>
          <cell r="W5942" t="str">
            <v>Capital Federal</v>
          </cell>
          <cell r="Y5942" t="str">
            <v>SIN CARGO (CABA Y GRAN PARTE DE GBA)</v>
          </cell>
          <cell r="Z5942" t="str">
            <v>Mercado Pago</v>
          </cell>
          <cell r="AA5942" t="str">
            <v>STEPHANIE1</v>
          </cell>
          <cell r="AD5942">
            <v>43978</v>
          </cell>
          <cell r="AE5942">
            <v>43979</v>
          </cell>
          <cell r="AF5942" t="str">
            <v>MOLDE TARTERA</v>
          </cell>
          <cell r="AG5942" t="str">
            <v>281.8</v>
          </cell>
          <cell r="AH5942">
            <v>1</v>
          </cell>
          <cell r="AI5942" t="str">
            <v>046BA4836</v>
          </cell>
          <cell r="AJ5942" t="str">
            <v>Móvil</v>
          </cell>
          <cell r="AK5942" t="str">
            <v>LLEGA 29-05 ENTRE 8 Y 17 !</v>
          </cell>
          <cell r="AL5942">
            <v>1345170890</v>
          </cell>
          <cell r="AM5942">
            <v>207046473</v>
          </cell>
          <cell r="AN5942" t="str">
            <v>Sí</v>
          </cell>
        </row>
        <row r="5943">
          <cell r="A5943">
            <v>395</v>
          </cell>
          <cell r="B5943" t="str">
            <v>ayee.cosentino@gmail.com</v>
          </cell>
          <cell r="AF5943" t="str">
            <v>MOLDE BUDINERA</v>
          </cell>
          <cell r="AG5943" t="str">
            <v>442.2</v>
          </cell>
          <cell r="AH5943">
            <v>1</v>
          </cell>
          <cell r="AI5943" t="str">
            <v>046BA4829</v>
          </cell>
          <cell r="AN5943" t="str">
            <v>Sí</v>
          </cell>
        </row>
        <row r="5944">
          <cell r="A5944">
            <v>395</v>
          </cell>
          <cell r="B5944" t="str">
            <v>ayee.cosentino@gmail.com</v>
          </cell>
          <cell r="AF5944" t="str">
            <v>ESPATULAS PLASTICO (Rosa)</v>
          </cell>
          <cell r="AG5944" t="str">
            <v>88.94</v>
          </cell>
          <cell r="AH5944">
            <v>1</v>
          </cell>
          <cell r="AI5944" t="str">
            <v>019BA7572BA</v>
          </cell>
          <cell r="AN5944" t="str">
            <v>Sí</v>
          </cell>
        </row>
        <row r="5945">
          <cell r="A5945">
            <v>394</v>
          </cell>
          <cell r="B5945" t="str">
            <v>sol.vidal88@gmail.com</v>
          </cell>
          <cell r="C5945">
            <v>43978</v>
          </cell>
          <cell r="D5945" t="str">
            <v>Abierta</v>
          </cell>
          <cell r="E5945" t="str">
            <v>Recibido</v>
          </cell>
          <cell r="F5945" t="str">
            <v>Enviado</v>
          </cell>
          <cell r="G5945" t="str">
            <v>ARS</v>
          </cell>
          <cell r="H5945">
            <v>1799</v>
          </cell>
          <cell r="I5945">
            <v>0</v>
          </cell>
          <cell r="J5945">
            <v>0</v>
          </cell>
          <cell r="K5945">
            <v>1799</v>
          </cell>
          <cell r="L5945" t="str">
            <v>Marisol Vidal</v>
          </cell>
          <cell r="M5945">
            <v>33546279</v>
          </cell>
          <cell r="N5945">
            <v>59923037</v>
          </cell>
          <cell r="O5945" t="str">
            <v>Marisol Vidal</v>
          </cell>
          <cell r="P5945">
            <v>59923037</v>
          </cell>
          <cell r="Q5945" t="str">
            <v>Ing Luis Silveyra</v>
          </cell>
          <cell r="R5945">
            <v>3950</v>
          </cell>
          <cell r="T5945" t="str">
            <v>Carapachay</v>
          </cell>
          <cell r="U5945" t="str">
            <v>Vicente López</v>
          </cell>
          <cell r="V5945">
            <v>1605</v>
          </cell>
          <cell r="W5945" t="str">
            <v>Gran Buenos Aires</v>
          </cell>
          <cell r="Y5945" t="str">
            <v>SIN CARGO (CABA Y GRAN PARTE DE GBA)</v>
          </cell>
          <cell r="Z5945" t="str">
            <v>Mercado Pago</v>
          </cell>
          <cell r="AD5945">
            <v>43978</v>
          </cell>
          <cell r="AE5945">
            <v>43979</v>
          </cell>
          <cell r="AF5945" t="str">
            <v>SET:  BALDE CENTRIFUGADOR + 1 TRAPEADOR CON MOPA+ REPUESTO MOPA</v>
          </cell>
          <cell r="AG5945">
            <v>1799</v>
          </cell>
          <cell r="AH5945">
            <v>1</v>
          </cell>
          <cell r="AI5945" t="str">
            <v>046LI6698</v>
          </cell>
          <cell r="AJ5945" t="str">
            <v>Móvil</v>
          </cell>
          <cell r="AK5945" t="str">
            <v>LLEGA 29-05 ENTRE 8 Y 17 !</v>
          </cell>
          <cell r="AL5945">
            <v>1345019154</v>
          </cell>
          <cell r="AM5945">
            <v>211583210</v>
          </cell>
          <cell r="AN5945" t="str">
            <v>Sí</v>
          </cell>
        </row>
        <row r="5946">
          <cell r="A5946">
            <v>393</v>
          </cell>
          <cell r="B5946" t="str">
            <v>carolinakass@hotmail.com</v>
          </cell>
          <cell r="C5946">
            <v>43978</v>
          </cell>
          <cell r="D5946" t="str">
            <v>Abierta</v>
          </cell>
          <cell r="E5946" t="str">
            <v>Recibido</v>
          </cell>
          <cell r="F5946" t="str">
            <v>Enviado</v>
          </cell>
          <cell r="G5946" t="str">
            <v>ARS</v>
          </cell>
          <cell r="H5946" t="str">
            <v>2490.91</v>
          </cell>
          <cell r="I5946" t="str">
            <v>373.64</v>
          </cell>
          <cell r="J5946">
            <v>0</v>
          </cell>
          <cell r="K5946" t="str">
            <v>2117.27</v>
          </cell>
          <cell r="L5946" t="str">
            <v>Maria Carolina Kass</v>
          </cell>
          <cell r="M5946">
            <v>28868487</v>
          </cell>
          <cell r="N5946">
            <v>2215116593</v>
          </cell>
          <cell r="O5946" t="str">
            <v>María Carolina Kass</v>
          </cell>
          <cell r="P5946">
            <v>2215116593</v>
          </cell>
          <cell r="Q5946" t="str">
            <v>Carhue</v>
          </cell>
          <cell r="R5946">
            <v>2556</v>
          </cell>
          <cell r="U5946" t="str">
            <v>Caba</v>
          </cell>
          <cell r="V5946">
            <v>1440</v>
          </cell>
          <cell r="W5946" t="str">
            <v>Capital Federal</v>
          </cell>
          <cell r="Y5946" t="str">
            <v>SIN CARGO (CABA Y GRAN PARTE DE GBA)</v>
          </cell>
          <cell r="Z5946" t="str">
            <v>Mercado Pago</v>
          </cell>
          <cell r="AA5946" t="str">
            <v>STEPHANIE1</v>
          </cell>
          <cell r="AB5946" t="str">
            <v>Domicilio REAL de entrega: Calle 8 N° 271 Depto 8A entre 37 y 38 de la Ciudad de La Plata CP 1900 - Pcia de BS AS</v>
          </cell>
          <cell r="AD5946">
            <v>43978</v>
          </cell>
          <cell r="AE5946">
            <v>43979</v>
          </cell>
          <cell r="AF5946" t="str">
            <v>BANDEJA BAMBOO BLANCA 35X4,5CM</v>
          </cell>
          <cell r="AG5946" t="str">
            <v>1951.91</v>
          </cell>
          <cell r="AH5946">
            <v>1</v>
          </cell>
          <cell r="AI5946" t="str">
            <v>BA7779</v>
          </cell>
          <cell r="AJ5946" t="str">
            <v>Web</v>
          </cell>
          <cell r="AK5946" t="str">
            <v>LLEGA 01-06 ENTRE 8 Y 17 !</v>
          </cell>
          <cell r="AL5946">
            <v>1344885732</v>
          </cell>
          <cell r="AM5946">
            <v>211514046</v>
          </cell>
          <cell r="AN5946" t="str">
            <v>Sí</v>
          </cell>
        </row>
        <row r="5947">
          <cell r="A5947">
            <v>393</v>
          </cell>
          <cell r="B5947" t="str">
            <v>carolinakass@hotmail.com</v>
          </cell>
          <cell r="AF5947" t="str">
            <v>BOWL BAMBOO GRIS 6X15CM</v>
          </cell>
          <cell r="AG5947">
            <v>539</v>
          </cell>
          <cell r="AH5947">
            <v>1</v>
          </cell>
          <cell r="AI5947" t="str">
            <v>BA7799</v>
          </cell>
          <cell r="AN5947" t="str">
            <v>Sí</v>
          </cell>
        </row>
        <row r="5948">
          <cell r="A5948">
            <v>392</v>
          </cell>
          <cell r="B5948" t="str">
            <v>aldu.vanina@gmail.com</v>
          </cell>
          <cell r="C5948">
            <v>43978</v>
          </cell>
          <cell r="D5948" t="str">
            <v>Abierta</v>
          </cell>
          <cell r="E5948" t="str">
            <v>Recibido</v>
          </cell>
          <cell r="F5948" t="str">
            <v>Enviado</v>
          </cell>
          <cell r="G5948" t="str">
            <v>ARS</v>
          </cell>
          <cell r="H5948" t="str">
            <v>1994.51</v>
          </cell>
          <cell r="I5948" t="str">
            <v>299.18</v>
          </cell>
          <cell r="J5948">
            <v>0</v>
          </cell>
          <cell r="K5948" t="str">
            <v>1695.33</v>
          </cell>
          <cell r="L5948" t="str">
            <v>aldana Patania</v>
          </cell>
          <cell r="M5948">
            <v>43875113</v>
          </cell>
          <cell r="N5948">
            <v>1139052006</v>
          </cell>
          <cell r="O5948" t="str">
            <v>Aldana Patania</v>
          </cell>
          <cell r="P5948">
            <v>1139052006</v>
          </cell>
          <cell r="Q5948" t="str">
            <v>Pasaje Ricardo Güiraldes</v>
          </cell>
          <cell r="R5948">
            <v>3160</v>
          </cell>
          <cell r="T5948" t="str">
            <v>Villa Lugano</v>
          </cell>
          <cell r="U5948" t="str">
            <v>Caba</v>
          </cell>
          <cell r="V5948">
            <v>1439</v>
          </cell>
          <cell r="W5948" t="str">
            <v>Capital Federal</v>
          </cell>
          <cell r="Y5948" t="str">
            <v>SIN CARGO (CABA Y GRAN PARTE DE GBA)</v>
          </cell>
          <cell r="Z5948" t="str">
            <v>Mercado Pago</v>
          </cell>
          <cell r="AA5948" t="str">
            <v>STEPHANIE1</v>
          </cell>
          <cell r="AD5948">
            <v>43978</v>
          </cell>
          <cell r="AE5948">
            <v>43979</v>
          </cell>
          <cell r="AF5948" t="str">
            <v>ESPEJO CON BASE DE MADERA MARRON CLARO 25,5 X 15 CM</v>
          </cell>
          <cell r="AG5948" t="str">
            <v>640.52</v>
          </cell>
          <cell r="AH5948">
            <v>1</v>
          </cell>
          <cell r="AI5948" t="str">
            <v>DE7595</v>
          </cell>
          <cell r="AJ5948" t="str">
            <v>Web</v>
          </cell>
          <cell r="AK5948" t="str">
            <v>LLEGA 29-05 ENTRE 8 Y 17 !</v>
          </cell>
          <cell r="AL5948">
            <v>1344850446</v>
          </cell>
          <cell r="AM5948">
            <v>211491806</v>
          </cell>
          <cell r="AN5948" t="str">
            <v>Sí</v>
          </cell>
        </row>
        <row r="5949">
          <cell r="A5949">
            <v>392</v>
          </cell>
          <cell r="B5949" t="str">
            <v>aldu.vanina@gmail.com</v>
          </cell>
          <cell r="AF5949" t="str">
            <v>SARTEN DE CERAMICA DE 24 CM C/TAPA ANTIADHERENTE</v>
          </cell>
          <cell r="AG5949" t="str">
            <v>1353.99</v>
          </cell>
          <cell r="AH5949">
            <v>1</v>
          </cell>
          <cell r="AI5949" t="str">
            <v>BA8171</v>
          </cell>
          <cell r="AN5949" t="str">
            <v>Sí</v>
          </cell>
        </row>
        <row r="5950">
          <cell r="A5950">
            <v>391</v>
          </cell>
          <cell r="B5950" t="str">
            <v>anabelcapizzi@gmail.com</v>
          </cell>
          <cell r="C5950">
            <v>43978</v>
          </cell>
          <cell r="D5950" t="str">
            <v>Abierta</v>
          </cell>
          <cell r="E5950" t="str">
            <v>Recibido</v>
          </cell>
          <cell r="F5950" t="str">
            <v>Enviado</v>
          </cell>
          <cell r="G5950" t="str">
            <v>ARS</v>
          </cell>
          <cell r="H5950" t="str">
            <v>2093.01</v>
          </cell>
          <cell r="I5950" t="str">
            <v>44.1</v>
          </cell>
          <cell r="J5950">
            <v>0</v>
          </cell>
          <cell r="K5950" t="str">
            <v>2048.91</v>
          </cell>
          <cell r="L5950" t="str">
            <v>Anabel Capizzi</v>
          </cell>
          <cell r="M5950">
            <v>32947181</v>
          </cell>
          <cell r="N5950">
            <v>42831960</v>
          </cell>
          <cell r="O5950" t="str">
            <v>Anabel Capizzi</v>
          </cell>
          <cell r="P5950">
            <v>42831960</v>
          </cell>
          <cell r="Q5950" t="str">
            <v>Belelli</v>
          </cell>
          <cell r="R5950">
            <v>198</v>
          </cell>
          <cell r="S5950" t="str">
            <v>Casa</v>
          </cell>
          <cell r="T5950" t="str">
            <v>Lomas de Zamora</v>
          </cell>
          <cell r="U5950" t="str">
            <v>Lomas de Zamora</v>
          </cell>
          <cell r="V5950">
            <v>1832</v>
          </cell>
          <cell r="W5950" t="str">
            <v>Gran Buenos Aires</v>
          </cell>
          <cell r="Y5950" t="str">
            <v>SIN CARGO (CABA Y GRAN PARTE DE GBA)</v>
          </cell>
          <cell r="Z5950" t="str">
            <v>Mercado Pago</v>
          </cell>
          <cell r="AA5950" t="str">
            <v>STEPHANIE1</v>
          </cell>
          <cell r="AB5950" t="str">
            <v>La dirección de mi casa es BELELLI 198, entre calles Saenz y Boedo, pero está mal la numeración y NO QUEDA EN LA ESQUINA. Es desde Saenz la tercera casa, de rejas grises.</v>
          </cell>
          <cell r="AD5950">
            <v>43978</v>
          </cell>
          <cell r="AE5950">
            <v>43979</v>
          </cell>
          <cell r="AF5950" t="str">
            <v>SECAPLATOS SILICONA 30.5 X 20.5 CM (Rojo)</v>
          </cell>
          <cell r="AG5950" t="str">
            <v>294.01</v>
          </cell>
          <cell r="AH5950">
            <v>1</v>
          </cell>
          <cell r="AI5950" t="str">
            <v>BA3015</v>
          </cell>
          <cell r="AJ5950" t="str">
            <v>Web</v>
          </cell>
          <cell r="AK5950" t="str">
            <v>LLEGA 29-05 ENTRE 8 Y 17 !</v>
          </cell>
          <cell r="AL5950">
            <v>1344578132</v>
          </cell>
          <cell r="AM5950">
            <v>211376042</v>
          </cell>
          <cell r="AN5950" t="str">
            <v>Sí</v>
          </cell>
        </row>
        <row r="5951">
          <cell r="A5951">
            <v>391</v>
          </cell>
          <cell r="B5951" t="str">
            <v>anabelcapizzi@gmail.com</v>
          </cell>
          <cell r="AF5951" t="str">
            <v>SET:  BALDE CENTRIFUGADOR + 1 TRAPEADOR CON MOPA+ REPUESTO MOPA</v>
          </cell>
          <cell r="AG5951">
            <v>1799</v>
          </cell>
          <cell r="AH5951">
            <v>1</v>
          </cell>
          <cell r="AI5951" t="str">
            <v>046LI6698</v>
          </cell>
          <cell r="AN5951" t="str">
            <v>Sí</v>
          </cell>
        </row>
        <row r="5952">
          <cell r="A5952">
            <v>390</v>
          </cell>
          <cell r="B5952" t="str">
            <v>azcona_laura@hotmail.com</v>
          </cell>
          <cell r="C5952">
            <v>43978</v>
          </cell>
          <cell r="D5952" t="str">
            <v>Abierta</v>
          </cell>
          <cell r="E5952" t="str">
            <v>Recibido</v>
          </cell>
          <cell r="F5952" t="str">
            <v>Enviado</v>
          </cell>
          <cell r="G5952" t="str">
            <v>ARS</v>
          </cell>
          <cell r="H5952" t="str">
            <v>433.54</v>
          </cell>
          <cell r="I5952">
            <v>0</v>
          </cell>
          <cell r="J5952">
            <v>0</v>
          </cell>
          <cell r="K5952" t="str">
            <v>433.54</v>
          </cell>
          <cell r="L5952" t="str">
            <v>Laura Azcona</v>
          </cell>
          <cell r="M5952">
            <v>24095013</v>
          </cell>
          <cell r="N5952">
            <v>2914449179</v>
          </cell>
          <cell r="O5952" t="str">
            <v>Laura Azcona</v>
          </cell>
          <cell r="P5952">
            <v>2914449179</v>
          </cell>
          <cell r="Q5952" t="str">
            <v>Carhue</v>
          </cell>
          <cell r="R5952">
            <v>2556</v>
          </cell>
          <cell r="U5952" t="str">
            <v>Caba</v>
          </cell>
          <cell r="V5952">
            <v>1440</v>
          </cell>
          <cell r="W5952" t="str">
            <v>Capital Federal</v>
          </cell>
          <cell r="Y5952" t="str">
            <v>SIN CARGO (CABA Y GRAN PARTE DE GBA)</v>
          </cell>
          <cell r="Z5952" t="str">
            <v>Mercado Pago</v>
          </cell>
          <cell r="AB5952" t="str">
            <v xml:space="preserve">Domicilio: Eduardo González 826 Provincia: Buenos Aires Ciudad: Bahía Blanca Código postal: 8000 </v>
          </cell>
          <cell r="AD5952">
            <v>43978</v>
          </cell>
          <cell r="AE5952">
            <v>43983</v>
          </cell>
          <cell r="AF5952" t="str">
            <v>SET X5 PICOS DE TORTA + MANGA 24CM</v>
          </cell>
          <cell r="AG5952" t="str">
            <v>433.54</v>
          </cell>
          <cell r="AH5952">
            <v>1</v>
          </cell>
          <cell r="AI5952" t="str">
            <v> 046BA4818</v>
          </cell>
          <cell r="AJ5952" t="str">
            <v>Móvil</v>
          </cell>
          <cell r="AK5952" t="str">
            <v>SALIO 29-05 AL CORREO !</v>
          </cell>
          <cell r="AL5952">
            <v>1344166597</v>
          </cell>
          <cell r="AM5952">
            <v>210761391</v>
          </cell>
          <cell r="AN5952" t="str">
            <v>Sí</v>
          </cell>
        </row>
        <row r="5953">
          <cell r="A5953">
            <v>389</v>
          </cell>
          <cell r="B5953" t="str">
            <v>delfilongueira@hotmail.com.ar</v>
          </cell>
          <cell r="C5953">
            <v>43977</v>
          </cell>
          <cell r="D5953" t="str">
            <v>Abierta</v>
          </cell>
          <cell r="E5953" t="str">
            <v>Recibido</v>
          </cell>
          <cell r="F5953" t="str">
            <v>Enviado</v>
          </cell>
          <cell r="G5953" t="str">
            <v>ARS</v>
          </cell>
          <cell r="H5953" t="str">
            <v>5536.44</v>
          </cell>
          <cell r="I5953" t="str">
            <v>695.62</v>
          </cell>
          <cell r="J5953">
            <v>0</v>
          </cell>
          <cell r="K5953" t="str">
            <v>4840.82</v>
          </cell>
          <cell r="L5953" t="str">
            <v>Delfina Longueira</v>
          </cell>
          <cell r="M5953">
            <v>41248145</v>
          </cell>
          <cell r="N5953">
            <v>2944339246</v>
          </cell>
          <cell r="O5953" t="str">
            <v>Delfina Longueira</v>
          </cell>
          <cell r="P5953">
            <v>2944339246</v>
          </cell>
          <cell r="Q5953" t="str">
            <v>Carhue</v>
          </cell>
          <cell r="R5953">
            <v>2556</v>
          </cell>
          <cell r="U5953" t="str">
            <v>Capital Federal</v>
          </cell>
          <cell r="V5953">
            <v>1440</v>
          </cell>
          <cell r="W5953" t="str">
            <v>Capital Federal</v>
          </cell>
          <cell r="Y5953" t="str">
            <v>SIN CARGO (CABA Y GRAN PARTE DE GBA)</v>
          </cell>
          <cell r="Z5953" t="str">
            <v>Mercado Pago</v>
          </cell>
          <cell r="AA5953" t="str">
            <v>STEPHANIE1</v>
          </cell>
          <cell r="AB5953" t="str">
            <v>Domicilio Calle: La Pampa N°1624 Ciudad: General Roca Provincia: Rio Negro Codigo Postal: 8332</v>
          </cell>
          <cell r="AD5953">
            <v>43977</v>
          </cell>
          <cell r="AE5953">
            <v>43979</v>
          </cell>
          <cell r="AF5953" t="str">
            <v>MOLDE P/PIZZA ANTIADHERENTE NEGRO 30 CM.</v>
          </cell>
          <cell r="AG5953" t="str">
            <v>802.68</v>
          </cell>
          <cell r="AH5953">
            <v>1</v>
          </cell>
          <cell r="AI5953" t="str">
            <v>043BA6161</v>
          </cell>
          <cell r="AJ5953" t="str">
            <v>Móvil</v>
          </cell>
          <cell r="AK5953" t="str">
            <v>LLEGA 29-05 ENTRE 8 Y 17 !</v>
          </cell>
          <cell r="AL5953">
            <v>1343204125</v>
          </cell>
          <cell r="AM5953">
            <v>205521843</v>
          </cell>
          <cell r="AN5953" t="str">
            <v>Sí</v>
          </cell>
        </row>
        <row r="5954">
          <cell r="A5954">
            <v>389</v>
          </cell>
          <cell r="B5954" t="str">
            <v>delfilongueira@hotmail.com.ar</v>
          </cell>
          <cell r="AF5954" t="str">
            <v>SET X5 PICOS DE TORTA + MANGA 24CM</v>
          </cell>
          <cell r="AG5954" t="str">
            <v>433.54</v>
          </cell>
          <cell r="AH5954">
            <v>1</v>
          </cell>
          <cell r="AI5954" t="str">
            <v> 046BA4818</v>
          </cell>
          <cell r="AN5954" t="str">
            <v>Sí</v>
          </cell>
        </row>
        <row r="5955">
          <cell r="A5955">
            <v>389</v>
          </cell>
          <cell r="B5955" t="str">
            <v>delfilongueira@hotmail.com.ar</v>
          </cell>
          <cell r="AF5955" t="str">
            <v>SARTEN DE CERAMICA DE 24 CM C/TAPA ANTIADHERENTE</v>
          </cell>
          <cell r="AG5955" t="str">
            <v>1353.99</v>
          </cell>
          <cell r="AH5955">
            <v>1</v>
          </cell>
          <cell r="AI5955" t="str">
            <v>BA8171</v>
          </cell>
          <cell r="AN5955" t="str">
            <v>Sí</v>
          </cell>
        </row>
        <row r="5956">
          <cell r="A5956">
            <v>389</v>
          </cell>
          <cell r="B5956" t="str">
            <v>delfilongueira@hotmail.com.ar</v>
          </cell>
          <cell r="AF5956" t="str">
            <v>MOLDE RAVIOLES CORAZON</v>
          </cell>
          <cell r="AG5956" t="str">
            <v>72.6</v>
          </cell>
          <cell r="AH5956">
            <v>2</v>
          </cell>
          <cell r="AI5956" t="str">
            <v>DIM2503LU</v>
          </cell>
          <cell r="AN5956" t="str">
            <v>Sí</v>
          </cell>
        </row>
        <row r="5957">
          <cell r="A5957">
            <v>389</v>
          </cell>
          <cell r="B5957" t="str">
            <v>delfilongueira@hotmail.com.ar</v>
          </cell>
          <cell r="AF5957" t="str">
            <v>PANERA HOME</v>
          </cell>
          <cell r="AG5957" t="str">
            <v>404.25</v>
          </cell>
          <cell r="AH5957">
            <v>1</v>
          </cell>
          <cell r="AI5957" t="str">
            <v>LO26003</v>
          </cell>
          <cell r="AN5957" t="str">
            <v>Sí</v>
          </cell>
        </row>
        <row r="5958">
          <cell r="A5958">
            <v>389</v>
          </cell>
          <cell r="B5958" t="str">
            <v>delfilongueira@hotmail.com.ar</v>
          </cell>
          <cell r="AF5958" t="str">
            <v>PROMO: BUDINERA + TARTERA + BATIDOR SEMIAUTOMATICO</v>
          </cell>
          <cell r="AG5958">
            <v>899</v>
          </cell>
          <cell r="AH5958">
            <v>1</v>
          </cell>
          <cell r="AI5958" t="str">
            <v>046BA4829//046BA4836//046BA4824</v>
          </cell>
          <cell r="AN5958" t="str">
            <v>Sí</v>
          </cell>
        </row>
        <row r="5959">
          <cell r="A5959">
            <v>389</v>
          </cell>
          <cell r="B5959" t="str">
            <v>delfilongueira@hotmail.com.ar</v>
          </cell>
          <cell r="AF5959" t="str">
            <v>DISPENSER DE BAÑO POLIRESINA PASTEL</v>
          </cell>
          <cell r="AG5959" t="str">
            <v>845.49</v>
          </cell>
          <cell r="AH5959">
            <v>1</v>
          </cell>
          <cell r="AI5959" t="str">
            <v>AB7326</v>
          </cell>
          <cell r="AN5959" t="str">
            <v>Sí</v>
          </cell>
        </row>
        <row r="5960">
          <cell r="A5960">
            <v>389</v>
          </cell>
          <cell r="B5960" t="str">
            <v>delfilongueira@hotmail.com.ar</v>
          </cell>
          <cell r="AF5960" t="str">
            <v>RALLADOR LARGO</v>
          </cell>
          <cell r="AG5960" t="str">
            <v>652.29</v>
          </cell>
          <cell r="AH5960">
            <v>1</v>
          </cell>
          <cell r="AI5960" t="str">
            <v>046BA6854</v>
          </cell>
          <cell r="AN5960" t="str">
            <v>Sí</v>
          </cell>
        </row>
        <row r="5961">
          <cell r="A5961">
            <v>388</v>
          </cell>
          <cell r="B5961" t="str">
            <v>antonela.ferrari@hotmail.com</v>
          </cell>
          <cell r="C5961">
            <v>43977</v>
          </cell>
          <cell r="D5961" t="str">
            <v>Abierta</v>
          </cell>
          <cell r="E5961" t="str">
            <v>Recibido</v>
          </cell>
          <cell r="F5961" t="str">
            <v>Enviado</v>
          </cell>
          <cell r="G5961" t="str">
            <v>ARS</v>
          </cell>
          <cell r="H5961" t="str">
            <v>2211.55</v>
          </cell>
          <cell r="I5961">
            <v>0</v>
          </cell>
          <cell r="J5961">
            <v>0</v>
          </cell>
          <cell r="K5961" t="str">
            <v>2211.55</v>
          </cell>
          <cell r="L5961" t="str">
            <v>Antonela Ferrari</v>
          </cell>
          <cell r="M5961">
            <v>34305307</v>
          </cell>
          <cell r="N5961">
            <v>1163361001</v>
          </cell>
          <cell r="O5961" t="str">
            <v>Antonela Ferrari</v>
          </cell>
          <cell r="P5961">
            <v>1163361001</v>
          </cell>
          <cell r="Q5961" t="str">
            <v>Montevideo</v>
          </cell>
          <cell r="R5961">
            <v>686</v>
          </cell>
          <cell r="S5961" t="str">
            <v>1C</v>
          </cell>
          <cell r="T5961" t="str">
            <v>San Nicolás</v>
          </cell>
          <cell r="U5961" t="str">
            <v>Caba</v>
          </cell>
          <cell r="V5961">
            <v>1019</v>
          </cell>
          <cell r="W5961" t="str">
            <v>Capital Federal</v>
          </cell>
          <cell r="Y5961" t="str">
            <v>SIN CARGO (CABA Y GRAN PARTE DE GBA)</v>
          </cell>
          <cell r="Z5961" t="str">
            <v>Mercado Pago</v>
          </cell>
          <cell r="AD5961">
            <v>43977</v>
          </cell>
          <cell r="AE5961">
            <v>43979</v>
          </cell>
          <cell r="AF5961" t="str">
            <v>FRASCO DE ACRILICO TAPA CELESTE 0,6 L</v>
          </cell>
          <cell r="AG5961" t="str">
            <v>195.85</v>
          </cell>
          <cell r="AH5961">
            <v>1</v>
          </cell>
          <cell r="AI5961" t="str">
            <v>BA4011</v>
          </cell>
          <cell r="AJ5961" t="str">
            <v>Web</v>
          </cell>
          <cell r="AK5961" t="str">
            <v>LLEGA 29-05 ENTRE 8 Y 17 !</v>
          </cell>
          <cell r="AL5961">
            <v>1342862648</v>
          </cell>
          <cell r="AM5961">
            <v>209954415</v>
          </cell>
          <cell r="AN5961" t="str">
            <v>Sí</v>
          </cell>
        </row>
        <row r="5962">
          <cell r="A5962">
            <v>388</v>
          </cell>
          <cell r="B5962" t="str">
            <v>antonela.ferrari@hotmail.com</v>
          </cell>
          <cell r="AF5962" t="str">
            <v>BOWL CAPACIDAD 2,5 LTS (Negro)</v>
          </cell>
          <cell r="AG5962" t="str">
            <v>216.7</v>
          </cell>
          <cell r="AH5962">
            <v>1</v>
          </cell>
          <cell r="AI5962" t="str">
            <v>BP02001</v>
          </cell>
          <cell r="AN5962" t="str">
            <v>Sí</v>
          </cell>
        </row>
        <row r="5963">
          <cell r="A5963">
            <v>388</v>
          </cell>
          <cell r="B5963" t="str">
            <v>antonela.ferrari@hotmail.com</v>
          </cell>
          <cell r="AF5963" t="str">
            <v>SET:  BALDE CENTRIFUGADOR + 1 TRAPEADOR CON MOPA+ REPUESTO MOPA</v>
          </cell>
          <cell r="AG5963">
            <v>1799</v>
          </cell>
          <cell r="AH5963">
            <v>1</v>
          </cell>
          <cell r="AI5963" t="str">
            <v>046LI6698</v>
          </cell>
          <cell r="AN5963" t="str">
            <v>Sí</v>
          </cell>
        </row>
        <row r="5964">
          <cell r="A5964">
            <v>387</v>
          </cell>
          <cell r="B5964" t="str">
            <v>gaby-agustoto@hotmail.com</v>
          </cell>
          <cell r="C5964">
            <v>43977</v>
          </cell>
          <cell r="D5964" t="str">
            <v>Abierta</v>
          </cell>
          <cell r="E5964" t="str">
            <v>Recibido</v>
          </cell>
          <cell r="F5964" t="str">
            <v>Enviado</v>
          </cell>
          <cell r="G5964" t="str">
            <v>ARS</v>
          </cell>
          <cell r="H5964" t="str">
            <v>1605.36</v>
          </cell>
          <cell r="I5964">
            <v>0</v>
          </cell>
          <cell r="J5964">
            <v>0</v>
          </cell>
          <cell r="K5964" t="str">
            <v>1605.36</v>
          </cell>
          <cell r="L5964" t="str">
            <v>Gabriela Maximov</v>
          </cell>
          <cell r="M5964">
            <v>27745394</v>
          </cell>
          <cell r="N5964">
            <v>49890927</v>
          </cell>
          <cell r="O5964" t="str">
            <v>Gabriela Maximov</v>
          </cell>
          <cell r="P5964">
            <v>49890927</v>
          </cell>
          <cell r="Q5964" t="str">
            <v>Justo Antonio Suárez</v>
          </cell>
          <cell r="R5964">
            <v>6602</v>
          </cell>
          <cell r="S5964" t="str">
            <v>Ed.6 Dto 17</v>
          </cell>
          <cell r="T5964" t="str">
            <v>Mataderos</v>
          </cell>
          <cell r="U5964" t="str">
            <v>Caba</v>
          </cell>
          <cell r="V5964">
            <v>1440</v>
          </cell>
          <cell r="W5964" t="str">
            <v>Capital Federal</v>
          </cell>
          <cell r="Y5964" t="str">
            <v>SIN CARGO (CABA Y GRAN PARTE DE GBA)</v>
          </cell>
          <cell r="Z5964" t="str">
            <v>Mercado Pago</v>
          </cell>
          <cell r="AD5964">
            <v>43977</v>
          </cell>
          <cell r="AE5964">
            <v>43979</v>
          </cell>
          <cell r="AF5964" t="str">
            <v>MOLDE P/PIZZA ANTIADHERENTE NEGRO 30 CM.</v>
          </cell>
          <cell r="AG5964" t="str">
            <v>802.68</v>
          </cell>
          <cell r="AH5964">
            <v>2</v>
          </cell>
          <cell r="AI5964" t="str">
            <v>043BA6161</v>
          </cell>
          <cell r="AJ5964" t="str">
            <v>Móvil</v>
          </cell>
          <cell r="AK5964" t="str">
            <v>LLEGA 29-05 ENTRE 8 Y 17 !</v>
          </cell>
          <cell r="AL5964">
            <v>1342833193</v>
          </cell>
          <cell r="AM5964">
            <v>210267677</v>
          </cell>
          <cell r="AN5964" t="str">
            <v>Sí</v>
          </cell>
        </row>
        <row r="5965">
          <cell r="A5965">
            <v>386</v>
          </cell>
          <cell r="B5965" t="str">
            <v>hourcademarialuz@hotmail.com</v>
          </cell>
          <cell r="C5965">
            <v>43977</v>
          </cell>
          <cell r="D5965" t="str">
            <v>Abierta</v>
          </cell>
          <cell r="E5965" t="str">
            <v>Recibido</v>
          </cell>
          <cell r="F5965" t="str">
            <v>Enviado</v>
          </cell>
          <cell r="G5965" t="str">
            <v>ARS</v>
          </cell>
          <cell r="H5965" t="str">
            <v>3956.3</v>
          </cell>
          <cell r="I5965" t="str">
            <v>593.44</v>
          </cell>
          <cell r="J5965">
            <v>0</v>
          </cell>
          <cell r="K5965" t="str">
            <v>3362.86</v>
          </cell>
          <cell r="L5965" t="str">
            <v>María Luz Hourcade</v>
          </cell>
          <cell r="M5965">
            <v>37034605</v>
          </cell>
          <cell r="N5965">
            <v>1125457851</v>
          </cell>
          <cell r="O5965" t="str">
            <v>María Luz Hourcade</v>
          </cell>
          <cell r="P5965">
            <v>1125457851</v>
          </cell>
          <cell r="Q5965" t="str">
            <v>Estanislao del campo</v>
          </cell>
          <cell r="R5965">
            <v>4159</v>
          </cell>
          <cell r="T5965" t="str">
            <v>El Dorado</v>
          </cell>
          <cell r="U5965" t="str">
            <v>Quilmes</v>
          </cell>
          <cell r="V5965">
            <v>1879</v>
          </cell>
          <cell r="W5965" t="str">
            <v>Gran Buenos Aires</v>
          </cell>
          <cell r="Y5965" t="str">
            <v>SIN CARGO (CABA Y GRAN PARTE DE GBA)</v>
          </cell>
          <cell r="Z5965" t="str">
            <v>Mercado Pago</v>
          </cell>
          <cell r="AA5965" t="str">
            <v>STEPHANIE1</v>
          </cell>
          <cell r="AD5965">
            <v>43977</v>
          </cell>
          <cell r="AE5965">
            <v>43979</v>
          </cell>
          <cell r="AF5965" t="str">
            <v>SECAPLATOS SILICONA 30.5 X 20.5 CM (Verde)</v>
          </cell>
          <cell r="AG5965" t="str">
            <v>294.01</v>
          </cell>
          <cell r="AH5965">
            <v>1</v>
          </cell>
          <cell r="AJ5965" t="str">
            <v>Móvil</v>
          </cell>
          <cell r="AK5965" t="str">
            <v>LLEGA 29-05 ENTRE 8 Y 17 !</v>
          </cell>
          <cell r="AL5965">
            <v>1342787043</v>
          </cell>
          <cell r="AM5965">
            <v>208431219</v>
          </cell>
          <cell r="AN5965" t="str">
            <v>Sí</v>
          </cell>
        </row>
        <row r="5966">
          <cell r="A5966">
            <v>386</v>
          </cell>
          <cell r="B5966" t="str">
            <v>hourcademarialuz@hotmail.com</v>
          </cell>
          <cell r="AF5966" t="str">
            <v>SECAPLATOS SILICONA 30.5 X 20.5 CM (Rojo)</v>
          </cell>
          <cell r="AG5966" t="str">
            <v>294.01</v>
          </cell>
          <cell r="AH5966">
            <v>1</v>
          </cell>
          <cell r="AI5966" t="str">
            <v>BA3015</v>
          </cell>
          <cell r="AN5966" t="str">
            <v>Sí</v>
          </cell>
        </row>
        <row r="5967">
          <cell r="A5967">
            <v>386</v>
          </cell>
          <cell r="B5967" t="str">
            <v>hourcademarialuz@hotmail.com</v>
          </cell>
          <cell r="AF5967" t="str">
            <v>PACK X 6 VASO BELLIZE X 315ML</v>
          </cell>
          <cell r="AG5967" t="str">
            <v>715.18</v>
          </cell>
          <cell r="AH5967">
            <v>1</v>
          </cell>
          <cell r="AI5967" t="str">
            <v>TW88423</v>
          </cell>
          <cell r="AN5967" t="str">
            <v>Sí</v>
          </cell>
        </row>
        <row r="5968">
          <cell r="A5968">
            <v>386</v>
          </cell>
          <cell r="B5968" t="str">
            <v>hourcademarialuz@hotmail.com</v>
          </cell>
          <cell r="AF5968" t="str">
            <v>PANERA HOME</v>
          </cell>
          <cell r="AG5968" t="str">
            <v>404.25</v>
          </cell>
          <cell r="AH5968">
            <v>1</v>
          </cell>
          <cell r="AI5968" t="str">
            <v>LO26003</v>
          </cell>
          <cell r="AN5968" t="str">
            <v>Sí</v>
          </cell>
        </row>
        <row r="5969">
          <cell r="A5969">
            <v>386</v>
          </cell>
          <cell r="B5969" t="str">
            <v>hourcademarialuz@hotmail.com</v>
          </cell>
          <cell r="AF5969" t="str">
            <v>TIMER PINGUINOS 4 COLORES 7 CM (Celeste)</v>
          </cell>
          <cell r="AG5969" t="str">
            <v>442.54</v>
          </cell>
          <cell r="AH5969">
            <v>1</v>
          </cell>
          <cell r="AN5969" t="str">
            <v>Sí</v>
          </cell>
        </row>
        <row r="5970">
          <cell r="A5970">
            <v>386</v>
          </cell>
          <cell r="B5970" t="str">
            <v>hourcademarialuz@hotmail.com</v>
          </cell>
          <cell r="AF5970" t="str">
            <v>PUFF REDONDO CHICO COLOR GRIS DE 30CM Y 30H</v>
          </cell>
          <cell r="AG5970" t="str">
            <v>1806.31</v>
          </cell>
          <cell r="AH5970">
            <v>1</v>
          </cell>
          <cell r="AI5970" t="str">
            <v>AS7256</v>
          </cell>
          <cell r="AN5970" t="str">
            <v>Sí</v>
          </cell>
        </row>
        <row r="5971">
          <cell r="A5971">
            <v>385</v>
          </cell>
          <cell r="B5971" t="str">
            <v>melaravena@hotmail.com</v>
          </cell>
          <cell r="C5971">
            <v>43977</v>
          </cell>
          <cell r="D5971" t="str">
            <v>Abierta</v>
          </cell>
          <cell r="E5971" t="str">
            <v>Recibido</v>
          </cell>
          <cell r="F5971" t="str">
            <v>Enviado</v>
          </cell>
          <cell r="G5971" t="str">
            <v>ARS</v>
          </cell>
          <cell r="H5971" t="str">
            <v>1933.84</v>
          </cell>
          <cell r="I5971">
            <v>0</v>
          </cell>
          <cell r="J5971">
            <v>0</v>
          </cell>
          <cell r="K5971" t="str">
            <v>1933.84</v>
          </cell>
          <cell r="L5971" t="str">
            <v>Melanie Aravena</v>
          </cell>
          <cell r="M5971">
            <v>39851829</v>
          </cell>
          <cell r="N5971">
            <v>38166002</v>
          </cell>
          <cell r="O5971" t="str">
            <v>Melanie Aravena</v>
          </cell>
          <cell r="P5971">
            <v>38166002</v>
          </cell>
          <cell r="Q5971" t="str">
            <v>De la ancianidad</v>
          </cell>
          <cell r="R5971">
            <v>2208</v>
          </cell>
          <cell r="U5971" t="str">
            <v>Florencio Varela</v>
          </cell>
          <cell r="V5971">
            <v>1888</v>
          </cell>
          <cell r="W5971" t="str">
            <v>Gran Buenos Aires</v>
          </cell>
          <cell r="Y5971" t="str">
            <v>SIN CARGO (CABA Y GRAN PARTE DE GBA)</v>
          </cell>
          <cell r="Z5971" t="str">
            <v>Mercado Pago</v>
          </cell>
          <cell r="AD5971">
            <v>43977</v>
          </cell>
          <cell r="AE5971">
            <v>43979</v>
          </cell>
          <cell r="AF5971" t="str">
            <v>DESTAPADOR - SACACORCHOS</v>
          </cell>
          <cell r="AG5971" t="str">
            <v>134.84</v>
          </cell>
          <cell r="AH5971">
            <v>1</v>
          </cell>
          <cell r="AI5971" t="str">
            <v>BA4791</v>
          </cell>
          <cell r="AJ5971" t="str">
            <v>Web</v>
          </cell>
          <cell r="AK5971" t="str">
            <v>LLEGA 29-05 ENTRE 8 Y 17 !</v>
          </cell>
          <cell r="AL5971">
            <v>1342609325</v>
          </cell>
          <cell r="AM5971">
            <v>210170001</v>
          </cell>
          <cell r="AN5971" t="str">
            <v>Sí</v>
          </cell>
        </row>
        <row r="5972">
          <cell r="A5972">
            <v>385</v>
          </cell>
          <cell r="B5972" t="str">
            <v>melaravena@hotmail.com</v>
          </cell>
          <cell r="AF5972" t="str">
            <v>SET:  BALDE CENTRIFUGADOR + 1 TRAPEADOR CON MOPA+ REPUESTO MOPA</v>
          </cell>
          <cell r="AG5972">
            <v>1799</v>
          </cell>
          <cell r="AH5972">
            <v>1</v>
          </cell>
          <cell r="AI5972" t="str">
            <v>046LI6698</v>
          </cell>
          <cell r="AN5972" t="str">
            <v>Sí</v>
          </cell>
        </row>
        <row r="5973">
          <cell r="A5973">
            <v>384</v>
          </cell>
          <cell r="B5973" t="str">
            <v>camilalimardo2001@gmail.com</v>
          </cell>
          <cell r="C5973">
            <v>43976</v>
          </cell>
          <cell r="D5973" t="str">
            <v>Abierta</v>
          </cell>
          <cell r="E5973" t="str">
            <v>Recibido</v>
          </cell>
          <cell r="F5973" t="str">
            <v>Enviado</v>
          </cell>
          <cell r="G5973" t="str">
            <v>ARS</v>
          </cell>
          <cell r="H5973" t="str">
            <v>5490.38</v>
          </cell>
          <cell r="I5973" t="str">
            <v>823.56</v>
          </cell>
          <cell r="J5973">
            <v>0</v>
          </cell>
          <cell r="K5973" t="str">
            <v>4666.82</v>
          </cell>
          <cell r="L5973" t="str">
            <v>Camila Limardo</v>
          </cell>
          <cell r="M5973">
            <v>43084880</v>
          </cell>
          <cell r="N5973">
            <v>111534560041</v>
          </cell>
          <cell r="O5973" t="str">
            <v>Camila Limardo</v>
          </cell>
          <cell r="P5973">
            <v>111534560041</v>
          </cell>
          <cell r="Q5973" t="str">
            <v>Paez</v>
          </cell>
          <cell r="R5973">
            <v>1765</v>
          </cell>
          <cell r="T5973" t="str">
            <v>Flores</v>
          </cell>
          <cell r="U5973" t="str">
            <v>Caba</v>
          </cell>
          <cell r="V5973">
            <v>1406</v>
          </cell>
          <cell r="W5973" t="str">
            <v>Capital Federal</v>
          </cell>
          <cell r="Y5973" t="str">
            <v>SIN CARGO (CABA Y GRAN PARTE DE GBA)</v>
          </cell>
          <cell r="Z5973" t="str">
            <v>Mercado Pago</v>
          </cell>
          <cell r="AA5973" t="str">
            <v>STEPHANIE1</v>
          </cell>
          <cell r="AD5973">
            <v>43976</v>
          </cell>
          <cell r="AE5973">
            <v>43985</v>
          </cell>
          <cell r="AF5973" t="str">
            <v>PERCHERO DE PIE EXHIBIDOR TIPO NÓRDICO ESCANDINAVO DOBLE ESTANTE</v>
          </cell>
          <cell r="AG5973" t="str">
            <v>5490.38</v>
          </cell>
          <cell r="AH5973">
            <v>1</v>
          </cell>
          <cell r="AI5973" t="str">
            <v>ML0002</v>
          </cell>
          <cell r="AJ5973" t="str">
            <v>Móvil</v>
          </cell>
          <cell r="AK5973" t="str">
            <v>LLEGA 05-06 ENTRE 8 Y 17 HORAS!</v>
          </cell>
          <cell r="AL5973">
            <v>1341806466</v>
          </cell>
          <cell r="AM5973">
            <v>209619902</v>
          </cell>
          <cell r="AN5973" t="str">
            <v>Sí</v>
          </cell>
        </row>
        <row r="5974">
          <cell r="A5974">
            <v>383</v>
          </cell>
          <cell r="B5974" t="str">
            <v>gomezortegamartina1@gmail.com</v>
          </cell>
          <cell r="C5974">
            <v>43976</v>
          </cell>
          <cell r="D5974" t="str">
            <v>Abierta</v>
          </cell>
          <cell r="E5974" t="str">
            <v>Recibido</v>
          </cell>
          <cell r="F5974" t="str">
            <v>Enviado</v>
          </cell>
          <cell r="G5974" t="str">
            <v>ARS</v>
          </cell>
          <cell r="H5974">
            <v>1799</v>
          </cell>
          <cell r="I5974">
            <v>0</v>
          </cell>
          <cell r="J5974">
            <v>0</v>
          </cell>
          <cell r="K5974">
            <v>1799</v>
          </cell>
          <cell r="L5974" t="str">
            <v>Martina Gomez</v>
          </cell>
          <cell r="M5974">
            <v>40228953</v>
          </cell>
          <cell r="N5974">
            <v>1149169221</v>
          </cell>
          <cell r="O5974" t="str">
            <v>Martina Gomez</v>
          </cell>
          <cell r="P5974">
            <v>1149169221</v>
          </cell>
          <cell r="Q5974" t="str">
            <v>La rioja</v>
          </cell>
          <cell r="R5974">
            <v>1975</v>
          </cell>
          <cell r="S5974" t="str">
            <v>1E</v>
          </cell>
          <cell r="T5974" t="str">
            <v>Parque Patricios</v>
          </cell>
          <cell r="U5974" t="str">
            <v>Caba</v>
          </cell>
          <cell r="V5974">
            <v>1244</v>
          </cell>
          <cell r="W5974" t="str">
            <v>Capital Federal</v>
          </cell>
          <cell r="Y5974" t="str">
            <v>SIN CARGO (CABA Y GRAN PARTE DE GBA)</v>
          </cell>
          <cell r="Z5974" t="str">
            <v>Mercado Pago</v>
          </cell>
          <cell r="AD5974">
            <v>43976</v>
          </cell>
          <cell r="AE5974">
            <v>43979</v>
          </cell>
          <cell r="AF5974" t="str">
            <v>SET:  BALDE CENTRIFUGADOR + 1 TRAPEADOR CON MOPA+ REPUESTO MOPA</v>
          </cell>
          <cell r="AG5974">
            <v>1799</v>
          </cell>
          <cell r="AH5974">
            <v>1</v>
          </cell>
          <cell r="AI5974" t="str">
            <v>046LI6698</v>
          </cell>
          <cell r="AJ5974" t="str">
            <v>Móvil</v>
          </cell>
          <cell r="AK5974" t="str">
            <v>LLEGA 29-05 ENTRE 8 Y 17 !</v>
          </cell>
          <cell r="AL5974">
            <v>1341794987</v>
          </cell>
          <cell r="AM5974">
            <v>209516101</v>
          </cell>
          <cell r="AN5974" t="str">
            <v>Sí</v>
          </cell>
        </row>
        <row r="5975">
          <cell r="A5975">
            <v>382</v>
          </cell>
          <cell r="B5975" t="str">
            <v>lupianezza@hotmail.com</v>
          </cell>
          <cell r="C5975">
            <v>43976</v>
          </cell>
          <cell r="D5975" t="str">
            <v>Abierta</v>
          </cell>
          <cell r="E5975" t="str">
            <v>Recibido</v>
          </cell>
          <cell r="F5975" t="str">
            <v>Enviado</v>
          </cell>
          <cell r="G5975" t="str">
            <v>ARS</v>
          </cell>
          <cell r="H5975" t="str">
            <v>5490.38</v>
          </cell>
          <cell r="I5975" t="str">
            <v>823.56</v>
          </cell>
          <cell r="J5975">
            <v>0</v>
          </cell>
          <cell r="K5975" t="str">
            <v>4666.82</v>
          </cell>
          <cell r="L5975" t="str">
            <v>Ignacio Catala Silva</v>
          </cell>
          <cell r="M5975">
            <v>32144137</v>
          </cell>
          <cell r="N5975">
            <v>1151553280</v>
          </cell>
          <cell r="O5975" t="str">
            <v>Ignacio Catala Silva</v>
          </cell>
          <cell r="P5975">
            <v>1151553280</v>
          </cell>
          <cell r="Q5975" t="str">
            <v>Blanco encalada</v>
          </cell>
          <cell r="R5975">
            <v>3385</v>
          </cell>
          <cell r="S5975" t="str">
            <v>3 b</v>
          </cell>
          <cell r="T5975" t="str">
            <v>Belgrano</v>
          </cell>
          <cell r="U5975" t="str">
            <v>Capital federal</v>
          </cell>
          <cell r="V5975">
            <v>1430</v>
          </cell>
          <cell r="W5975" t="str">
            <v>Capital Federal</v>
          </cell>
          <cell r="Y5975" t="str">
            <v>SIN CARGO (CABA Y GRAN PARTE DE GBA)</v>
          </cell>
          <cell r="Z5975" t="str">
            <v>Mercado Pago</v>
          </cell>
          <cell r="AA5975" t="str">
            <v>STEPHANIE1</v>
          </cell>
          <cell r="AD5975">
            <v>43976</v>
          </cell>
          <cell r="AE5975">
            <v>43985</v>
          </cell>
          <cell r="AF5975" t="str">
            <v>PERCHERO DE PIE EXHIBIDOR TIPO NÓRDICO ESCANDINAVO DOBLE ESTANTE</v>
          </cell>
          <cell r="AG5975" t="str">
            <v>5490.38</v>
          </cell>
          <cell r="AH5975">
            <v>1</v>
          </cell>
          <cell r="AI5975" t="str">
            <v>ML0002</v>
          </cell>
          <cell r="AJ5975" t="str">
            <v>Móvil</v>
          </cell>
          <cell r="AK5975" t="str">
            <v>LLEGA 05-06 ENTRE 8 Y 17 HORAS!</v>
          </cell>
          <cell r="AL5975">
            <v>1341778325</v>
          </cell>
          <cell r="AM5975">
            <v>209596025</v>
          </cell>
          <cell r="AN5975" t="str">
            <v>Sí</v>
          </cell>
        </row>
        <row r="5976">
          <cell r="A5976">
            <v>381</v>
          </cell>
          <cell r="B5976" t="str">
            <v>rociorosas19@gmail.com</v>
          </cell>
          <cell r="C5976">
            <v>43976</v>
          </cell>
          <cell r="D5976" t="str">
            <v>Abierta</v>
          </cell>
          <cell r="E5976" t="str">
            <v>Recibido</v>
          </cell>
          <cell r="F5976" t="str">
            <v>Enviado</v>
          </cell>
          <cell r="G5976" t="str">
            <v>ARS</v>
          </cell>
          <cell r="H5976" t="str">
            <v>1148.6</v>
          </cell>
          <cell r="I5976">
            <v>0</v>
          </cell>
          <cell r="J5976">
            <v>0</v>
          </cell>
          <cell r="K5976" t="str">
            <v>1148.6</v>
          </cell>
          <cell r="L5976" t="str">
            <v>Rocio Rosas</v>
          </cell>
          <cell r="M5976">
            <v>39608507</v>
          </cell>
          <cell r="N5976">
            <v>34669886</v>
          </cell>
          <cell r="O5976" t="str">
            <v>Rocio Rosas</v>
          </cell>
          <cell r="P5976">
            <v>34669886</v>
          </cell>
          <cell r="Q5976" t="str">
            <v>Rosetti</v>
          </cell>
          <cell r="R5976">
            <v>880</v>
          </cell>
          <cell r="U5976" t="str">
            <v>Villa madero</v>
          </cell>
          <cell r="V5976">
            <v>1768</v>
          </cell>
          <cell r="W5976" t="str">
            <v>Gran Buenos Aires</v>
          </cell>
          <cell r="Y5976" t="str">
            <v>SIN CARGO (CABA Y GRAN PARTE DE GBA)</v>
          </cell>
          <cell r="Z5976" t="str">
            <v>Mercado Pago</v>
          </cell>
          <cell r="AD5976">
            <v>43976</v>
          </cell>
          <cell r="AE5976">
            <v>43979</v>
          </cell>
          <cell r="AF5976" t="str">
            <v>CORTINA DE BAÑO NEGRA 180 X 200 CM</v>
          </cell>
          <cell r="AG5976" t="str">
            <v>1148.6</v>
          </cell>
          <cell r="AH5976">
            <v>1</v>
          </cell>
          <cell r="AI5976" t="str">
            <v>AB7345</v>
          </cell>
          <cell r="AJ5976" t="str">
            <v>Móvil</v>
          </cell>
          <cell r="AK5976" t="str">
            <v>LLEGA 29-05 ENTRE 8 Y 17 !</v>
          </cell>
          <cell r="AL5976">
            <v>1341723863</v>
          </cell>
          <cell r="AM5976">
            <v>207404249</v>
          </cell>
          <cell r="AN5976" t="str">
            <v>Sí</v>
          </cell>
        </row>
        <row r="5977">
          <cell r="A5977">
            <v>380</v>
          </cell>
          <cell r="B5977" t="str">
            <v>adrianacamilamb@gmail.com</v>
          </cell>
          <cell r="C5977">
            <v>43976</v>
          </cell>
          <cell r="D5977" t="str">
            <v>Abierta</v>
          </cell>
          <cell r="E5977" t="str">
            <v>Recibido</v>
          </cell>
          <cell r="F5977" t="str">
            <v>Enviado</v>
          </cell>
          <cell r="G5977" t="str">
            <v>ARS</v>
          </cell>
          <cell r="H5977">
            <v>2099</v>
          </cell>
          <cell r="I5977">
            <v>0</v>
          </cell>
          <cell r="J5977">
            <v>0</v>
          </cell>
          <cell r="K5977">
            <v>2099</v>
          </cell>
          <cell r="L5977" t="str">
            <v>María Luz Pardo cruz</v>
          </cell>
          <cell r="M5977">
            <v>18743214</v>
          </cell>
          <cell r="N5977">
            <v>1165411180</v>
          </cell>
          <cell r="O5977" t="str">
            <v>María Luz Pardo cruz</v>
          </cell>
          <cell r="P5977">
            <v>1165411180</v>
          </cell>
          <cell r="Q5977" t="str">
            <v>Valentin gomez</v>
          </cell>
          <cell r="R5977">
            <v>2079</v>
          </cell>
          <cell r="U5977" t="str">
            <v>Gregorio de laferrere</v>
          </cell>
          <cell r="V5977">
            <v>1757</v>
          </cell>
          <cell r="W5977" t="str">
            <v>Gran Buenos Aires</v>
          </cell>
          <cell r="Y5977" t="str">
            <v>SIN CARGO (CABA Y GRAN PARTE DE GBA)</v>
          </cell>
          <cell r="Z5977" t="str">
            <v>Mercado Pago</v>
          </cell>
          <cell r="AD5977">
            <v>43976</v>
          </cell>
          <cell r="AE5977">
            <v>43979</v>
          </cell>
          <cell r="AF5977" t="str">
            <v>PROMO: MOPA PREMIUM + TRAPEADOR DE MANO</v>
          </cell>
          <cell r="AG5977">
            <v>2099</v>
          </cell>
          <cell r="AH5977">
            <v>1</v>
          </cell>
          <cell r="AI5977" t="str">
            <v>046LI6698//046LI7902</v>
          </cell>
          <cell r="AJ5977" t="str">
            <v>Móvil</v>
          </cell>
          <cell r="AK5977" t="str">
            <v>LLEGA 29-05 ENTRE 8 Y 17 !</v>
          </cell>
          <cell r="AL5977">
            <v>1341702865</v>
          </cell>
          <cell r="AM5977">
            <v>209514053</v>
          </cell>
          <cell r="AN5977" t="str">
            <v>Sí</v>
          </cell>
        </row>
        <row r="5978">
          <cell r="A5978">
            <v>379</v>
          </cell>
          <cell r="B5978" t="str">
            <v>paoggrandi@gmail.com</v>
          </cell>
          <cell r="C5978">
            <v>43976</v>
          </cell>
          <cell r="D5978" t="str">
            <v>Abierta</v>
          </cell>
          <cell r="E5978" t="str">
            <v>Recibido</v>
          </cell>
          <cell r="F5978" t="str">
            <v>Enviado</v>
          </cell>
          <cell r="G5978" t="str">
            <v>ARS</v>
          </cell>
          <cell r="H5978" t="str">
            <v>1683.66</v>
          </cell>
          <cell r="I5978">
            <v>0</v>
          </cell>
          <cell r="J5978">
            <v>0</v>
          </cell>
          <cell r="K5978" t="str">
            <v>1683.66</v>
          </cell>
          <cell r="L5978" t="str">
            <v>Paola Grandi</v>
          </cell>
          <cell r="M5978">
            <v>26894472</v>
          </cell>
          <cell r="N5978">
            <v>1132489300</v>
          </cell>
          <cell r="O5978" t="str">
            <v>Paola Grandi</v>
          </cell>
          <cell r="P5978">
            <v>1132489300</v>
          </cell>
          <cell r="Q5978" t="str">
            <v>San Nicolas</v>
          </cell>
          <cell r="R5978">
            <v>3564</v>
          </cell>
          <cell r="S5978" t="str">
            <v>2 B</v>
          </cell>
          <cell r="T5978" t="str">
            <v>Villa Devoto</v>
          </cell>
          <cell r="U5978" t="str">
            <v>Ciudad Autónoma de Buenos Aires</v>
          </cell>
          <cell r="V5978">
            <v>1419</v>
          </cell>
          <cell r="W5978" t="str">
            <v>Capital Federal</v>
          </cell>
          <cell r="Y5978" t="str">
            <v>SIN CARGO (CABA Y GRAN PARTE DE GBA)</v>
          </cell>
          <cell r="Z5978" t="str">
            <v>Mercado Pago</v>
          </cell>
          <cell r="AD5978">
            <v>43976</v>
          </cell>
          <cell r="AE5978">
            <v>43979</v>
          </cell>
          <cell r="AF5978" t="str">
            <v>JABONERA BLANCA DE POLIRESINA</v>
          </cell>
          <cell r="AG5978" t="str">
            <v>478.48</v>
          </cell>
          <cell r="AH5978">
            <v>2</v>
          </cell>
          <cell r="AI5978" t="str">
            <v>AB7300</v>
          </cell>
          <cell r="AJ5978" t="str">
            <v>Web</v>
          </cell>
          <cell r="AK5978" t="str">
            <v>LLEGA 29-05 ENTRE 8 Y 17 !</v>
          </cell>
          <cell r="AL5978">
            <v>1341701314</v>
          </cell>
          <cell r="AM5978">
            <v>209511106</v>
          </cell>
          <cell r="AN5978" t="str">
            <v>Sí</v>
          </cell>
        </row>
        <row r="5979">
          <cell r="A5979">
            <v>379</v>
          </cell>
          <cell r="B5979" t="str">
            <v>paoggrandi@gmail.com</v>
          </cell>
          <cell r="AF5979" t="str">
            <v>TRAPEADOR DE MANO VERDE 38X12 CM</v>
          </cell>
          <cell r="AG5979" t="str">
            <v>391.6</v>
          </cell>
          <cell r="AH5979">
            <v>1</v>
          </cell>
          <cell r="AI5979" t="str">
            <v>046LI7902</v>
          </cell>
          <cell r="AN5979" t="str">
            <v>Sí</v>
          </cell>
        </row>
        <row r="5980">
          <cell r="A5980">
            <v>379</v>
          </cell>
          <cell r="B5980" t="str">
            <v>paoggrandi@gmail.com</v>
          </cell>
          <cell r="AF5980" t="str">
            <v>CEPILLO DE BAÑO PLASTICO  3 COLORES 38 X 13 CM</v>
          </cell>
          <cell r="AG5980" t="str">
            <v>335.1</v>
          </cell>
          <cell r="AH5980">
            <v>1</v>
          </cell>
          <cell r="AI5980" t="str">
            <v>AB6065</v>
          </cell>
          <cell r="AN5980" t="str">
            <v>Sí</v>
          </cell>
        </row>
        <row r="5981">
          <cell r="A5981">
            <v>378</v>
          </cell>
          <cell r="B5981" t="str">
            <v>a.yanina@live.com</v>
          </cell>
          <cell r="C5981">
            <v>43976</v>
          </cell>
          <cell r="D5981" t="str">
            <v>Abierta</v>
          </cell>
          <cell r="E5981" t="str">
            <v>Recibido</v>
          </cell>
          <cell r="F5981" t="str">
            <v>Enviado</v>
          </cell>
          <cell r="G5981" t="str">
            <v>ARS</v>
          </cell>
          <cell r="H5981" t="str">
            <v>2476.78</v>
          </cell>
          <cell r="I5981">
            <v>0</v>
          </cell>
          <cell r="J5981">
            <v>0</v>
          </cell>
          <cell r="K5981" t="str">
            <v>2476.77</v>
          </cell>
          <cell r="L5981" t="str">
            <v>Yanina Artunduaga</v>
          </cell>
          <cell r="M5981">
            <v>27349325484</v>
          </cell>
          <cell r="N5981">
            <v>1131352525</v>
          </cell>
          <cell r="O5981" t="str">
            <v>Yanina Artunduaga</v>
          </cell>
          <cell r="P5981">
            <v>1131352525</v>
          </cell>
          <cell r="Q5981" t="str">
            <v>Avenida Rivadavia</v>
          </cell>
          <cell r="R5981">
            <v>4686</v>
          </cell>
          <cell r="S5981" t="str">
            <v>8 f</v>
          </cell>
          <cell r="T5981" t="str">
            <v>Caballito</v>
          </cell>
          <cell r="U5981" t="str">
            <v>Caba</v>
          </cell>
          <cell r="V5981">
            <v>1424</v>
          </cell>
          <cell r="W5981" t="str">
            <v>Capital Federal</v>
          </cell>
          <cell r="Y5981" t="str">
            <v>SIN CARGO (CABA Y GRAN PARTE DE GBA)</v>
          </cell>
          <cell r="Z5981" t="str">
            <v>Mercado Pago</v>
          </cell>
          <cell r="AC5981" t="str">
            <v>ESPATULA COLOR ROJA</v>
          </cell>
          <cell r="AD5981">
            <v>43976</v>
          </cell>
          <cell r="AE5981">
            <v>43979</v>
          </cell>
          <cell r="AF5981" t="str">
            <v>PROMO: MOPA PREMIUM + TRAPEADOR DE MANO</v>
          </cell>
          <cell r="AG5981">
            <v>2099</v>
          </cell>
          <cell r="AH5981">
            <v>1</v>
          </cell>
          <cell r="AI5981" t="str">
            <v>046LI6698//046LI7902</v>
          </cell>
          <cell r="AJ5981" t="str">
            <v>Móvil</v>
          </cell>
          <cell r="AK5981" t="str">
            <v>LLEGA 29-05 ENTRE 8 Y 17 !</v>
          </cell>
          <cell r="AL5981">
            <v>1341700978</v>
          </cell>
          <cell r="AM5981">
            <v>209511373</v>
          </cell>
          <cell r="AN5981" t="str">
            <v>Sí</v>
          </cell>
        </row>
        <row r="5982">
          <cell r="A5982">
            <v>378</v>
          </cell>
          <cell r="B5982" t="str">
            <v>a.yanina@live.com</v>
          </cell>
          <cell r="AF5982" t="str">
            <v>ESPATULAS PLASTICO</v>
          </cell>
          <cell r="AG5982" t="str">
            <v>88.94</v>
          </cell>
          <cell r="AH5982">
            <v>1</v>
          </cell>
          <cell r="AI5982" t="str">
            <v>019BA7572BA</v>
          </cell>
          <cell r="AN5982" t="str">
            <v>Sí</v>
          </cell>
        </row>
        <row r="5983">
          <cell r="A5983">
            <v>378</v>
          </cell>
          <cell r="B5983" t="str">
            <v>a.yanina@live.com</v>
          </cell>
          <cell r="AF5983" t="str">
            <v>INFUSOR DE TE</v>
          </cell>
          <cell r="AG5983">
            <v>154</v>
          </cell>
          <cell r="AH5983">
            <v>1</v>
          </cell>
          <cell r="AI5983" t="str">
            <v>046BA4757</v>
          </cell>
          <cell r="AN5983" t="str">
            <v>Sí</v>
          </cell>
        </row>
        <row r="5984">
          <cell r="A5984">
            <v>378</v>
          </cell>
          <cell r="B5984" t="str">
            <v>a.yanina@live.com</v>
          </cell>
          <cell r="AF5984" t="str">
            <v>DESTAPADOR - SACACORCHOS</v>
          </cell>
          <cell r="AG5984" t="str">
            <v>134.84</v>
          </cell>
          <cell r="AH5984">
            <v>1</v>
          </cell>
          <cell r="AI5984" t="str">
            <v>BA4791</v>
          </cell>
          <cell r="AN5984" t="str">
            <v>Sí</v>
          </cell>
        </row>
        <row r="5985">
          <cell r="A5985">
            <v>377</v>
          </cell>
          <cell r="B5985" t="str">
            <v>alarconruth97@gmail.com</v>
          </cell>
          <cell r="C5985">
            <v>43976</v>
          </cell>
          <cell r="D5985" t="str">
            <v>Abierta</v>
          </cell>
          <cell r="E5985" t="str">
            <v>Recibido</v>
          </cell>
          <cell r="F5985" t="str">
            <v>Enviado</v>
          </cell>
          <cell r="G5985" t="str">
            <v>ARS</v>
          </cell>
          <cell r="H5985" t="str">
            <v>4294.29</v>
          </cell>
          <cell r="I5985">
            <v>0</v>
          </cell>
          <cell r="J5985">
            <v>0</v>
          </cell>
          <cell r="K5985" t="str">
            <v>4294.29</v>
          </cell>
          <cell r="L5985" t="str">
            <v>Ruth Alarcon</v>
          </cell>
          <cell r="M5985">
            <v>40870298</v>
          </cell>
          <cell r="N5985">
            <v>1163680144</v>
          </cell>
          <cell r="O5985" t="str">
            <v>Ruth Alarcon</v>
          </cell>
          <cell r="P5985">
            <v>1163680144</v>
          </cell>
          <cell r="Q5985" t="str">
            <v>Roberto Koch</v>
          </cell>
          <cell r="R5985">
            <v>1556</v>
          </cell>
          <cell r="U5985" t="str">
            <v>Del Viso</v>
          </cell>
          <cell r="V5985">
            <v>1669</v>
          </cell>
          <cell r="W5985" t="str">
            <v>Gran Buenos Aires</v>
          </cell>
          <cell r="Y5985" t="str">
            <v>SIN CARGO (CABA Y GRAN PARTE DE GBA)</v>
          </cell>
          <cell r="Z5985" t="str">
            <v>Mercado Pago</v>
          </cell>
          <cell r="AB5985" t="str">
            <v>El set de pala y escoba color verde</v>
          </cell>
          <cell r="AD5985">
            <v>43976</v>
          </cell>
          <cell r="AE5985">
            <v>43979</v>
          </cell>
          <cell r="AF5985" t="str">
            <v>SET 2 PIEZAS PALA Y ESCOBA</v>
          </cell>
          <cell r="AG5985" t="str">
            <v>696.29</v>
          </cell>
          <cell r="AH5985">
            <v>1</v>
          </cell>
          <cell r="AI5985" t="str">
            <v>046LI7532</v>
          </cell>
          <cell r="AJ5985" t="str">
            <v>Web</v>
          </cell>
          <cell r="AK5985" t="str">
            <v>LLEGA 29-05 ENTRE 8 Y 17 !</v>
          </cell>
          <cell r="AL5985">
            <v>1341651826</v>
          </cell>
          <cell r="AM5985">
            <v>209472852</v>
          </cell>
          <cell r="AN5985" t="str">
            <v>Sí</v>
          </cell>
        </row>
        <row r="5986">
          <cell r="A5986">
            <v>377</v>
          </cell>
          <cell r="B5986" t="str">
            <v>alarconruth97@gmail.com</v>
          </cell>
          <cell r="AF5986" t="str">
            <v>SET:  BALDE CENTRIFUGADOR + 1 TRAPEADOR CON MOPA+ REPUESTO MOPA</v>
          </cell>
          <cell r="AG5986">
            <v>1799</v>
          </cell>
          <cell r="AH5986">
            <v>2</v>
          </cell>
          <cell r="AI5986" t="str">
            <v>046LI6698</v>
          </cell>
          <cell r="AN5986" t="str">
            <v>Sí</v>
          </cell>
        </row>
        <row r="5987">
          <cell r="A5987">
            <v>376</v>
          </cell>
          <cell r="B5987" t="str">
            <v>madanielarodriguez.5@gmail.com</v>
          </cell>
          <cell r="C5987">
            <v>43976</v>
          </cell>
          <cell r="D5987" t="str">
            <v>Cancelada</v>
          </cell>
          <cell r="E5987" t="str">
            <v>Recibido</v>
          </cell>
          <cell r="F5987" t="str">
            <v>No está empaquetado</v>
          </cell>
          <cell r="G5987" t="str">
            <v>ARS</v>
          </cell>
          <cell r="H5987">
            <v>2499</v>
          </cell>
          <cell r="I5987">
            <v>0</v>
          </cell>
          <cell r="J5987">
            <v>0</v>
          </cell>
          <cell r="K5987">
            <v>2499</v>
          </cell>
          <cell r="L5987" t="str">
            <v>Daniela Rodriguez</v>
          </cell>
          <cell r="M5987">
            <v>39081414</v>
          </cell>
          <cell r="N5987">
            <v>2615864525</v>
          </cell>
          <cell r="O5987" t="str">
            <v>Daniela Rodriguez</v>
          </cell>
          <cell r="P5987">
            <v>2615864525</v>
          </cell>
          <cell r="Q5987" t="str">
            <v>Carhue</v>
          </cell>
          <cell r="R5987">
            <v>2556</v>
          </cell>
          <cell r="U5987" t="str">
            <v>Caba</v>
          </cell>
          <cell r="V5987">
            <v>1440</v>
          </cell>
          <cell r="W5987" t="str">
            <v>Capital Federal</v>
          </cell>
          <cell r="Y5987" t="str">
            <v>SIN CARGO (CABA Y GRAN PARTE DE GBA)</v>
          </cell>
          <cell r="Z5987" t="str">
            <v>Mercado Pago</v>
          </cell>
          <cell r="AB5987" t="str">
            <v xml:space="preserve">Dirección: Rodriguez Peña 950 - Casi esquina cochabamba - Guaymallen - Mendoza  Código postal: 5521  Teléfono: 2615864525 </v>
          </cell>
          <cell r="AD5987">
            <v>43976</v>
          </cell>
          <cell r="AF5987" t="str">
            <v>PROMO: KIT DE COCINA!</v>
          </cell>
          <cell r="AG5987">
            <v>2499</v>
          </cell>
          <cell r="AH5987">
            <v>1</v>
          </cell>
          <cell r="AI5987" t="str">
            <v>046BA4829//046BA4836//046BA4824//046BA4825//019BA7572BA//046BA3323//BA7382//046BA4830</v>
          </cell>
          <cell r="AJ5987" t="str">
            <v>Web</v>
          </cell>
          <cell r="AK5987" t="str">
            <v/>
          </cell>
          <cell r="AL5987">
            <v>1341643034</v>
          </cell>
          <cell r="AM5987">
            <v>209458799</v>
          </cell>
          <cell r="AN5987" t="str">
            <v>Sí</v>
          </cell>
        </row>
        <row r="5988">
          <cell r="A5988">
            <v>375</v>
          </cell>
          <cell r="B5988" t="str">
            <v>burgos.pau@hotmail.com</v>
          </cell>
          <cell r="C5988">
            <v>43976</v>
          </cell>
          <cell r="D5988" t="str">
            <v>Abierta</v>
          </cell>
          <cell r="E5988" t="str">
            <v>Recibido</v>
          </cell>
          <cell r="F5988" t="str">
            <v>Enviado</v>
          </cell>
          <cell r="G5988" t="str">
            <v>ARS</v>
          </cell>
          <cell r="H5988" t="str">
            <v>1572.11</v>
          </cell>
          <cell r="I5988">
            <v>0</v>
          </cell>
          <cell r="J5988">
            <v>0</v>
          </cell>
          <cell r="K5988" t="str">
            <v>1572.11</v>
          </cell>
          <cell r="L5988" t="str">
            <v>Cesar Matías Cardozo</v>
          </cell>
          <cell r="M5988">
            <v>31999303</v>
          </cell>
          <cell r="N5988">
            <v>1157263603</v>
          </cell>
          <cell r="O5988" t="str">
            <v>Cesar Matías Cardozo</v>
          </cell>
          <cell r="P5988">
            <v>1157263603</v>
          </cell>
          <cell r="Q5988" t="str">
            <v>Almafuerte</v>
          </cell>
          <cell r="R5988">
            <v>3538</v>
          </cell>
          <cell r="S5988" t="str">
            <v>2D</v>
          </cell>
          <cell r="T5988" t="str">
            <v>San Justo</v>
          </cell>
          <cell r="U5988" t="str">
            <v>Buenos Aires</v>
          </cell>
          <cell r="V5988">
            <v>1754</v>
          </cell>
          <cell r="W5988" t="str">
            <v>Gran Buenos Aires</v>
          </cell>
          <cell r="Y5988" t="str">
            <v>SIN CARGO (CABA Y GRAN PARTE DE GBA)</v>
          </cell>
          <cell r="Z5988" t="str">
            <v>Mercado Pago</v>
          </cell>
          <cell r="AB5988" t="str">
            <v>Por favor entregar luego de las 12 hs.</v>
          </cell>
          <cell r="AD5988">
            <v>43976</v>
          </cell>
          <cell r="AE5988">
            <v>43979</v>
          </cell>
          <cell r="AF5988" t="str">
            <v>CORTINA DE BAÑO CREMA 180 X 200 CM</v>
          </cell>
          <cell r="AG5988" t="str">
            <v>1148.58</v>
          </cell>
          <cell r="AH5988">
            <v>1</v>
          </cell>
          <cell r="AI5988" t="str">
            <v>AB7343</v>
          </cell>
          <cell r="AJ5988" t="str">
            <v>Web</v>
          </cell>
          <cell r="AK5988" t="str">
            <v>LLEGA 29-05 ENTRE 8 Y 17 !</v>
          </cell>
          <cell r="AL5988">
            <v>1341457539</v>
          </cell>
          <cell r="AM5988">
            <v>209334670</v>
          </cell>
          <cell r="AN5988" t="str">
            <v>Sí</v>
          </cell>
        </row>
        <row r="5989">
          <cell r="A5989">
            <v>375</v>
          </cell>
          <cell r="B5989" t="str">
            <v>burgos.pau@hotmail.com</v>
          </cell>
          <cell r="AF5989" t="str">
            <v>INDIVIDUAL DE CUERINA ENJOY 32.5CM DIAM</v>
          </cell>
          <cell r="AG5989" t="str">
            <v>423.53</v>
          </cell>
          <cell r="AH5989">
            <v>1</v>
          </cell>
          <cell r="AI5989" t="str">
            <v>CHUIN36C</v>
          </cell>
          <cell r="AN5989" t="str">
            <v>Sí</v>
          </cell>
        </row>
        <row r="5990">
          <cell r="A5990">
            <v>374</v>
          </cell>
          <cell r="B5990" t="str">
            <v>natalin.r@hotmail.com</v>
          </cell>
          <cell r="C5990">
            <v>43976</v>
          </cell>
          <cell r="D5990" t="str">
            <v>Abierta</v>
          </cell>
          <cell r="E5990" t="str">
            <v>Recibido</v>
          </cell>
          <cell r="F5990" t="str">
            <v>Enviado</v>
          </cell>
          <cell r="G5990" t="str">
            <v>ARS</v>
          </cell>
          <cell r="H5990" t="str">
            <v>3338.3</v>
          </cell>
          <cell r="I5990">
            <v>0</v>
          </cell>
          <cell r="J5990">
            <v>0</v>
          </cell>
          <cell r="K5990" t="str">
            <v>3338.3</v>
          </cell>
          <cell r="L5990" t="str">
            <v>Natalin Reynoso</v>
          </cell>
          <cell r="M5990">
            <v>35458874</v>
          </cell>
          <cell r="N5990">
            <v>1167904089</v>
          </cell>
          <cell r="O5990" t="str">
            <v>Natalin Reynoso</v>
          </cell>
          <cell r="P5990">
            <v>1167904089</v>
          </cell>
          <cell r="Q5990" t="str">
            <v>Rastreador Fournier</v>
          </cell>
          <cell r="R5990">
            <v>3523</v>
          </cell>
          <cell r="S5990">
            <v>4</v>
          </cell>
          <cell r="T5990" t="str">
            <v>Munro</v>
          </cell>
          <cell r="U5990" t="str">
            <v>Vicente López</v>
          </cell>
          <cell r="V5990">
            <v>1605</v>
          </cell>
          <cell r="W5990" t="str">
            <v>Gran Buenos Aires</v>
          </cell>
          <cell r="Y5990" t="str">
            <v>SIN CARGO (CABA Y GRAN PARTE DE GBA)</v>
          </cell>
          <cell r="Z5990" t="str">
            <v>Mercado Pago</v>
          </cell>
          <cell r="AB5990" t="str">
            <v>Éxitos con el emprendimiento ?</v>
          </cell>
          <cell r="AC5990" t="str">
            <v>CEPILLO DE BAÑO COLOR VERDE</v>
          </cell>
          <cell r="AD5990">
            <v>43976</v>
          </cell>
          <cell r="AE5990">
            <v>43979</v>
          </cell>
          <cell r="AF5990" t="str">
            <v>CEPILLO DE BAÑO PLASTICO  3 COLORES 38 X 13 CM</v>
          </cell>
          <cell r="AG5990" t="str">
            <v>335.1</v>
          </cell>
          <cell r="AH5990">
            <v>1</v>
          </cell>
          <cell r="AI5990" t="str">
            <v>AB6065</v>
          </cell>
          <cell r="AJ5990" t="str">
            <v>Móvil</v>
          </cell>
          <cell r="AK5990" t="str">
            <v>LLEGA 29-05 ENTRE 8 Y 17 !</v>
          </cell>
          <cell r="AL5990">
            <v>1341343613</v>
          </cell>
          <cell r="AM5990">
            <v>182037523</v>
          </cell>
          <cell r="AN5990" t="str">
            <v>Sí</v>
          </cell>
        </row>
        <row r="5991">
          <cell r="A5991">
            <v>374</v>
          </cell>
          <cell r="B5991" t="str">
            <v>natalin.r@hotmail.com</v>
          </cell>
          <cell r="AF5991" t="str">
            <v>PROMO: MOPA PREMIUM + TRAPEADOR DE MANO</v>
          </cell>
          <cell r="AG5991">
            <v>2099</v>
          </cell>
          <cell r="AH5991">
            <v>1</v>
          </cell>
          <cell r="AI5991" t="str">
            <v>046LI6698//046LI7902</v>
          </cell>
          <cell r="AN5991" t="str">
            <v>Sí</v>
          </cell>
        </row>
        <row r="5992">
          <cell r="A5992">
            <v>374</v>
          </cell>
          <cell r="B5992" t="str">
            <v>natalin.r@hotmail.com</v>
          </cell>
          <cell r="AF5992" t="str">
            <v>MOLDE BUDINERA</v>
          </cell>
          <cell r="AG5992" t="str">
            <v>442.2</v>
          </cell>
          <cell r="AH5992">
            <v>1</v>
          </cell>
          <cell r="AI5992" t="str">
            <v>046BA4829</v>
          </cell>
          <cell r="AN5992" t="str">
            <v>Sí</v>
          </cell>
        </row>
        <row r="5993">
          <cell r="A5993">
            <v>374</v>
          </cell>
          <cell r="B5993" t="str">
            <v>natalin.r@hotmail.com</v>
          </cell>
          <cell r="AF5993" t="str">
            <v>MOLDE FLANERA</v>
          </cell>
          <cell r="AG5993">
            <v>462</v>
          </cell>
          <cell r="AH5993">
            <v>1</v>
          </cell>
          <cell r="AI5993" t="str">
            <v>046BA4825</v>
          </cell>
          <cell r="AN5993" t="str">
            <v>Sí</v>
          </cell>
        </row>
        <row r="5994">
          <cell r="A5994">
            <v>373</v>
          </cell>
          <cell r="B5994" t="str">
            <v>mariupimentel@gmail.com</v>
          </cell>
          <cell r="C5994">
            <v>43976</v>
          </cell>
          <cell r="D5994" t="str">
            <v>Abierta</v>
          </cell>
          <cell r="E5994" t="str">
            <v>Recibido</v>
          </cell>
          <cell r="F5994" t="str">
            <v>Enviado</v>
          </cell>
          <cell r="G5994" t="str">
            <v>ARS</v>
          </cell>
          <cell r="H5994" t="str">
            <v>2365.5</v>
          </cell>
          <cell r="I5994">
            <v>0</v>
          </cell>
          <cell r="J5994">
            <v>0</v>
          </cell>
          <cell r="K5994" t="str">
            <v>2365.5</v>
          </cell>
          <cell r="L5994" t="str">
            <v>Gustavo Pimentel</v>
          </cell>
          <cell r="M5994">
            <v>8252280</v>
          </cell>
          <cell r="N5994">
            <v>1159963980</v>
          </cell>
          <cell r="O5994" t="str">
            <v>Gustavo Pimentel</v>
          </cell>
          <cell r="P5994">
            <v>1159963980</v>
          </cell>
          <cell r="Q5994" t="str">
            <v>Bolívar 535</v>
          </cell>
          <cell r="R5994">
            <v>535</v>
          </cell>
          <cell r="U5994" t="str">
            <v>Béccar</v>
          </cell>
          <cell r="V5994">
            <v>1643</v>
          </cell>
          <cell r="W5994" t="str">
            <v>Gran Buenos Aires</v>
          </cell>
          <cell r="Y5994" t="str">
            <v>SIN CARGO (CABA Y GRAN PARTE DE GBA)</v>
          </cell>
          <cell r="Z5994" t="str">
            <v>Mercado Pago</v>
          </cell>
          <cell r="AC5994" t="str">
            <v>DIRECCIÓN CORRECTA: BOLÍVAR 535</v>
          </cell>
          <cell r="AD5994">
            <v>43976</v>
          </cell>
          <cell r="AE5994">
            <v>43979</v>
          </cell>
          <cell r="AF5994" t="str">
            <v>TRAPEADOR DE PISO EXTENSIBLE</v>
          </cell>
          <cell r="AG5994" t="str">
            <v>566.5</v>
          </cell>
          <cell r="AH5994">
            <v>1</v>
          </cell>
          <cell r="AI5994" t="str">
            <v>046LI7537</v>
          </cell>
          <cell r="AJ5994" t="str">
            <v>Móvil</v>
          </cell>
          <cell r="AK5994" t="str">
            <v>LLEGA 29-05 ENTRE 8 Y 17 !</v>
          </cell>
          <cell r="AL5994">
            <v>1341266602</v>
          </cell>
          <cell r="AM5994">
            <v>209205664</v>
          </cell>
          <cell r="AN5994" t="str">
            <v>Sí</v>
          </cell>
        </row>
        <row r="5995">
          <cell r="A5995">
            <v>373</v>
          </cell>
          <cell r="B5995" t="str">
            <v>mariupimentel@gmail.com</v>
          </cell>
          <cell r="AF5995" t="str">
            <v>SET:  BALDE CENTRIFUGADOR + 1 TRAPEADOR CON MOPA+ REPUESTO MOPA</v>
          </cell>
          <cell r="AG5995">
            <v>1799</v>
          </cell>
          <cell r="AH5995">
            <v>1</v>
          </cell>
          <cell r="AI5995" t="str">
            <v>046LI6698</v>
          </cell>
          <cell r="AN5995" t="str">
            <v>Sí</v>
          </cell>
        </row>
        <row r="5996">
          <cell r="A5996">
            <v>372</v>
          </cell>
          <cell r="B5996" t="str">
            <v>d.marchandv@gmail.com</v>
          </cell>
          <cell r="C5996">
            <v>43976</v>
          </cell>
          <cell r="D5996" t="str">
            <v>Abierta</v>
          </cell>
          <cell r="E5996" t="str">
            <v>Recibido</v>
          </cell>
          <cell r="F5996" t="str">
            <v>Enviado</v>
          </cell>
          <cell r="G5996" t="str">
            <v>ARS</v>
          </cell>
          <cell r="H5996" t="str">
            <v>1031.29</v>
          </cell>
          <cell r="I5996">
            <v>0</v>
          </cell>
          <cell r="J5996">
            <v>0</v>
          </cell>
          <cell r="K5996" t="str">
            <v>1031.29</v>
          </cell>
          <cell r="L5996" t="str">
            <v>Denise Marchand</v>
          </cell>
          <cell r="M5996">
            <v>37278439</v>
          </cell>
          <cell r="N5996">
            <v>1133873778</v>
          </cell>
          <cell r="O5996" t="str">
            <v>Denise Marchand</v>
          </cell>
          <cell r="P5996">
            <v>1133873778</v>
          </cell>
          <cell r="Q5996" t="str">
            <v>Ciudad de la paz</v>
          </cell>
          <cell r="R5996">
            <v>2051</v>
          </cell>
          <cell r="S5996" t="str">
            <v>pb b</v>
          </cell>
          <cell r="T5996" t="str">
            <v>belgrano</v>
          </cell>
          <cell r="U5996" t="str">
            <v>Ciudad Autonoma de Buenos Aires</v>
          </cell>
          <cell r="V5996">
            <v>1428</v>
          </cell>
          <cell r="W5996" t="str">
            <v>Capital Federal</v>
          </cell>
          <cell r="Y5996" t="str">
            <v>SIN CARGO (CABA Y GRAN PARTE DE GBA)</v>
          </cell>
          <cell r="Z5996" t="str">
            <v>Mercado Pago</v>
          </cell>
          <cell r="AD5996">
            <v>43976</v>
          </cell>
          <cell r="AE5996">
            <v>43979</v>
          </cell>
          <cell r="AF5996" t="str">
            <v>ESPATULAS PLASTICO</v>
          </cell>
          <cell r="AG5996" t="str">
            <v>88.94</v>
          </cell>
          <cell r="AH5996">
            <v>1</v>
          </cell>
          <cell r="AI5996" t="str">
            <v>019BA7572BA</v>
          </cell>
          <cell r="AJ5996" t="str">
            <v>Web</v>
          </cell>
          <cell r="AK5996" t="str">
            <v>LLEGA 29-05 ENTRE 8 Y 17 !</v>
          </cell>
          <cell r="AL5996">
            <v>1341198530</v>
          </cell>
          <cell r="AM5996">
            <v>209111420</v>
          </cell>
          <cell r="AN5996" t="str">
            <v>Sí</v>
          </cell>
        </row>
        <row r="5997">
          <cell r="A5997">
            <v>372</v>
          </cell>
          <cell r="B5997" t="str">
            <v>d.marchandv@gmail.com</v>
          </cell>
          <cell r="AF5997" t="str">
            <v>BROCHES BLISTER X 12 GRIP ARRIBA</v>
          </cell>
          <cell r="AG5997" t="str">
            <v>197.03</v>
          </cell>
          <cell r="AH5997">
            <v>1</v>
          </cell>
          <cell r="AI5997" t="str">
            <v>046BR5388</v>
          </cell>
          <cell r="AN5997" t="str">
            <v>Sí</v>
          </cell>
        </row>
        <row r="5998">
          <cell r="A5998">
            <v>372</v>
          </cell>
          <cell r="B5998" t="str">
            <v>d.marchandv@gmail.com</v>
          </cell>
          <cell r="AF5998" t="str">
            <v>FRASCO VIDRIO 19CM X 9CM DIAM</v>
          </cell>
          <cell r="AG5998" t="str">
            <v>372.66</v>
          </cell>
          <cell r="AH5998">
            <v>2</v>
          </cell>
          <cell r="AI5998" t="str">
            <v>BA6431</v>
          </cell>
          <cell r="AN5998" t="str">
            <v>Sí</v>
          </cell>
        </row>
        <row r="5999">
          <cell r="A5999">
            <v>371</v>
          </cell>
          <cell r="B5999" t="str">
            <v>florciitav@gmail.com</v>
          </cell>
          <cell r="C5999">
            <v>43976</v>
          </cell>
          <cell r="D5999" t="str">
            <v>Abierta</v>
          </cell>
          <cell r="E5999" t="str">
            <v>Recibido</v>
          </cell>
          <cell r="F5999" t="str">
            <v>Enviado</v>
          </cell>
          <cell r="G5999" t="str">
            <v>ARS</v>
          </cell>
          <cell r="H5999" t="str">
            <v>1132.98</v>
          </cell>
          <cell r="I5999">
            <v>0</v>
          </cell>
          <cell r="J5999">
            <v>0</v>
          </cell>
          <cell r="K5999" t="str">
            <v>1132.98</v>
          </cell>
          <cell r="L5999" t="str">
            <v>Maria florencia Vidal</v>
          </cell>
          <cell r="M5999">
            <v>32779337</v>
          </cell>
          <cell r="N5999">
            <v>1165205082</v>
          </cell>
          <cell r="O5999" t="str">
            <v>Maria florencia Vidal</v>
          </cell>
          <cell r="P5999">
            <v>1165205082</v>
          </cell>
          <cell r="Q5999" t="str">
            <v>Mario bravo 1139</v>
          </cell>
          <cell r="R5999">
            <v>1139</v>
          </cell>
          <cell r="S5999" t="str">
            <v>7 B</v>
          </cell>
          <cell r="T5999" t="str">
            <v>Palermo</v>
          </cell>
          <cell r="U5999" t="str">
            <v>Caba</v>
          </cell>
          <cell r="V5999">
            <v>1175</v>
          </cell>
          <cell r="W5999" t="str">
            <v>Capital Federal</v>
          </cell>
          <cell r="Y5999" t="str">
            <v>SIN CARGO (CABA Y GRAN PARTE DE GBA)</v>
          </cell>
          <cell r="Z5999" t="str">
            <v>Mercado Pago</v>
          </cell>
          <cell r="AD5999">
            <v>43976</v>
          </cell>
          <cell r="AE5999">
            <v>43978</v>
          </cell>
          <cell r="AF5999" t="str">
            <v>MOLDE BUDINERA</v>
          </cell>
          <cell r="AG5999" t="str">
            <v>442.2</v>
          </cell>
          <cell r="AH5999">
            <v>1</v>
          </cell>
          <cell r="AI5999" t="str">
            <v>046BA4829</v>
          </cell>
          <cell r="AJ5999" t="str">
            <v>Móvil</v>
          </cell>
          <cell r="AK5999" t="str">
            <v>LLEGA 28-05 ENTRE 8 Y 17 HORAS !</v>
          </cell>
          <cell r="AL5999">
            <v>1340910472</v>
          </cell>
          <cell r="AM5999">
            <v>208024540</v>
          </cell>
          <cell r="AN5999" t="str">
            <v>Sí</v>
          </cell>
        </row>
        <row r="6000">
          <cell r="A6000">
            <v>371</v>
          </cell>
          <cell r="B6000" t="str">
            <v>florciitav@gmail.com</v>
          </cell>
          <cell r="AF6000" t="str">
            <v>TUPPER 900 ML 13x9 CM.</v>
          </cell>
          <cell r="AG6000" t="str">
            <v>345.39</v>
          </cell>
          <cell r="AH6000">
            <v>2</v>
          </cell>
          <cell r="AI6000" t="str">
            <v>046BA2831</v>
          </cell>
          <cell r="AN6000" t="str">
            <v>Sí</v>
          </cell>
        </row>
        <row r="6001">
          <cell r="A6001">
            <v>370</v>
          </cell>
          <cell r="B6001" t="str">
            <v>martinagrecco@live.com</v>
          </cell>
          <cell r="C6001">
            <v>43976</v>
          </cell>
          <cell r="D6001" t="str">
            <v>Abierta</v>
          </cell>
          <cell r="E6001" t="str">
            <v>Recibido</v>
          </cell>
          <cell r="F6001" t="str">
            <v>Enviado</v>
          </cell>
          <cell r="G6001" t="str">
            <v>ARS</v>
          </cell>
          <cell r="H6001" t="str">
            <v>3051.08</v>
          </cell>
          <cell r="I6001" t="str">
            <v>457.66</v>
          </cell>
          <cell r="J6001">
            <v>0</v>
          </cell>
          <cell r="K6001" t="str">
            <v>2593.42</v>
          </cell>
          <cell r="L6001" t="str">
            <v>Martina Grecco</v>
          </cell>
          <cell r="M6001">
            <v>40374751</v>
          </cell>
          <cell r="N6001">
            <v>232515682232</v>
          </cell>
          <cell r="O6001" t="str">
            <v>Martina Grecco</v>
          </cell>
          <cell r="P6001">
            <v>232515682232</v>
          </cell>
          <cell r="Q6001" t="str">
            <v>Martin Rodríguez</v>
          </cell>
          <cell r="R6001">
            <v>4455</v>
          </cell>
          <cell r="T6001" t="str">
            <v>El dorado</v>
          </cell>
          <cell r="U6001" t="str">
            <v>Quilmes</v>
          </cell>
          <cell r="V6001">
            <v>1882</v>
          </cell>
          <cell r="W6001" t="str">
            <v>Gran Buenos Aires</v>
          </cell>
          <cell r="Y6001" t="str">
            <v>SIN CARGO (CABA Y GRAN PARTE DE GBA)</v>
          </cell>
          <cell r="Z6001" t="str">
            <v>Mercado Pago</v>
          </cell>
          <cell r="AA6001" t="str">
            <v>STEPHANIE1</v>
          </cell>
          <cell r="AD6001">
            <v>43976</v>
          </cell>
          <cell r="AE6001">
            <v>43978</v>
          </cell>
          <cell r="AF6001" t="str">
            <v>PANELUX PARRILLERO 30CM - ANTIADHERENTE NEGRO ESP 1MM</v>
          </cell>
          <cell r="AG6001" t="str">
            <v>3051.08</v>
          </cell>
          <cell r="AH6001">
            <v>1</v>
          </cell>
          <cell r="AI6001" t="str">
            <v>043BA6135</v>
          </cell>
          <cell r="AJ6001" t="str">
            <v>Móvil</v>
          </cell>
          <cell r="AK6001" t="str">
            <v>LLEGA 28-05 ENTRE 8 Y 17 HORAS !</v>
          </cell>
          <cell r="AL6001">
            <v>1340793485</v>
          </cell>
          <cell r="AM6001">
            <v>208890300</v>
          </cell>
          <cell r="AN6001" t="str">
            <v>Sí</v>
          </cell>
        </row>
        <row r="6002">
          <cell r="A6002">
            <v>369</v>
          </cell>
          <cell r="B6002" t="str">
            <v>nikuhilu@gmail.com</v>
          </cell>
          <cell r="C6002">
            <v>43976</v>
          </cell>
          <cell r="D6002" t="str">
            <v>Abierta</v>
          </cell>
          <cell r="E6002" t="str">
            <v>Recibido</v>
          </cell>
          <cell r="F6002" t="str">
            <v>Enviado</v>
          </cell>
          <cell r="G6002" t="str">
            <v>ARS</v>
          </cell>
          <cell r="H6002" t="str">
            <v>1072.71</v>
          </cell>
          <cell r="I6002" t="str">
            <v>160.91</v>
          </cell>
          <cell r="J6002">
            <v>0</v>
          </cell>
          <cell r="K6002" t="str">
            <v>911.8</v>
          </cell>
          <cell r="L6002" t="str">
            <v>Nicole Hilu</v>
          </cell>
          <cell r="M6002">
            <v>38165928</v>
          </cell>
          <cell r="N6002">
            <v>111541997696</v>
          </cell>
          <cell r="O6002" t="str">
            <v>Nicole Hilu</v>
          </cell>
          <cell r="P6002">
            <v>111541997696</v>
          </cell>
          <cell r="Q6002" t="str">
            <v>Loyola</v>
          </cell>
          <cell r="R6002">
            <v>11</v>
          </cell>
          <cell r="S6002" t="str">
            <v>4 E</v>
          </cell>
          <cell r="T6002" t="str">
            <v>Villa Crespo</v>
          </cell>
          <cell r="U6002" t="str">
            <v>Caba</v>
          </cell>
          <cell r="V6002">
            <v>1414</v>
          </cell>
          <cell r="W6002" t="str">
            <v>Capital Federal</v>
          </cell>
          <cell r="Y6002" t="str">
            <v>SIN CARGO (CABA Y GRAN PARTE DE GBA)</v>
          </cell>
          <cell r="Z6002" t="str">
            <v>Mercado Pago</v>
          </cell>
          <cell r="AA6002" t="str">
            <v>STEPHANIE1</v>
          </cell>
          <cell r="AD6002">
            <v>43976</v>
          </cell>
          <cell r="AE6002">
            <v>43978</v>
          </cell>
          <cell r="AF6002" t="str">
            <v>BATIDOR SEMIAUTOMATICO 34 CM</v>
          </cell>
          <cell r="AG6002" t="str">
            <v>313.5</v>
          </cell>
          <cell r="AH6002">
            <v>1</v>
          </cell>
          <cell r="AI6002" t="str">
            <v>046BA4824</v>
          </cell>
          <cell r="AJ6002" t="str">
            <v>Web</v>
          </cell>
          <cell r="AK6002" t="str">
            <v>LLEGA 28-05 ENTRE 8 Y 17 HORAS !</v>
          </cell>
          <cell r="AL6002">
            <v>1340766151</v>
          </cell>
          <cell r="AM6002">
            <v>208880098</v>
          </cell>
          <cell r="AN6002" t="str">
            <v>Sí</v>
          </cell>
        </row>
        <row r="6003">
          <cell r="A6003">
            <v>369</v>
          </cell>
          <cell r="B6003" t="str">
            <v>nikuhilu@gmail.com</v>
          </cell>
          <cell r="AF6003" t="str">
            <v>MOLDE TARTERA</v>
          </cell>
          <cell r="AG6003" t="str">
            <v>281.8</v>
          </cell>
          <cell r="AH6003">
            <v>1</v>
          </cell>
          <cell r="AI6003" t="str">
            <v>046BA4836</v>
          </cell>
          <cell r="AN6003" t="str">
            <v>Sí</v>
          </cell>
        </row>
        <row r="6004">
          <cell r="A6004">
            <v>369</v>
          </cell>
          <cell r="B6004" t="str">
            <v>nikuhilu@gmail.com</v>
          </cell>
          <cell r="AF6004" t="str">
            <v>RALLADOR DE MANO MEDIANO 20 CM</v>
          </cell>
          <cell r="AG6004" t="str">
            <v>43.87</v>
          </cell>
          <cell r="AH6004">
            <v>1</v>
          </cell>
          <cell r="AI6004" t="str">
            <v>BA7382</v>
          </cell>
          <cell r="AN6004" t="str">
            <v>Sí</v>
          </cell>
        </row>
        <row r="6005">
          <cell r="A6005">
            <v>369</v>
          </cell>
          <cell r="B6005" t="str">
            <v>nikuhilu@gmail.com</v>
          </cell>
          <cell r="AF6005" t="str">
            <v>SET X5 PICOS DE TORTA + MANGA 24CM</v>
          </cell>
          <cell r="AG6005" t="str">
            <v>433.54</v>
          </cell>
          <cell r="AH6005">
            <v>1</v>
          </cell>
          <cell r="AI6005" t="str">
            <v> 046BA4818</v>
          </cell>
          <cell r="AN6005" t="str">
            <v>Sí</v>
          </cell>
        </row>
        <row r="6006">
          <cell r="A6006">
            <v>368</v>
          </cell>
          <cell r="B6006" t="str">
            <v>rocio.pullano@gmail.com</v>
          </cell>
          <cell r="C6006">
            <v>43976</v>
          </cell>
          <cell r="D6006" t="str">
            <v>Abierta</v>
          </cell>
          <cell r="E6006" t="str">
            <v>Recibido</v>
          </cell>
          <cell r="F6006" t="str">
            <v>Enviado</v>
          </cell>
          <cell r="G6006" t="str">
            <v>ARS</v>
          </cell>
          <cell r="H6006" t="str">
            <v>1024.09</v>
          </cell>
          <cell r="I6006" t="str">
            <v>153.61</v>
          </cell>
          <cell r="J6006">
            <v>0</v>
          </cell>
          <cell r="K6006" t="str">
            <v>870.48</v>
          </cell>
          <cell r="L6006" t="str">
            <v>Rocio Pullano</v>
          </cell>
          <cell r="M6006">
            <v>35267318</v>
          </cell>
          <cell r="N6006">
            <v>1130664888</v>
          </cell>
          <cell r="O6006" t="str">
            <v>Rocio pullano</v>
          </cell>
          <cell r="P6006">
            <v>1130664888</v>
          </cell>
          <cell r="Q6006" t="str">
            <v>Martínez</v>
          </cell>
          <cell r="R6006">
            <v>1729</v>
          </cell>
          <cell r="T6006" t="str">
            <v>san martín</v>
          </cell>
          <cell r="U6006" t="str">
            <v>Buenos Aires</v>
          </cell>
          <cell r="V6006">
            <v>1650</v>
          </cell>
          <cell r="W6006" t="str">
            <v>Gran Buenos Aires</v>
          </cell>
          <cell r="Y6006" t="str">
            <v>SIN CARGO (CABA Y GRAN PARTE DE GBA)</v>
          </cell>
          <cell r="Z6006" t="str">
            <v>Mercado Pago</v>
          </cell>
          <cell r="AA6006" t="str">
            <v>STEPHANIE1</v>
          </cell>
          <cell r="AD6006">
            <v>43976</v>
          </cell>
          <cell r="AE6006">
            <v>43978</v>
          </cell>
          <cell r="AF6006" t="str">
            <v>CAFETERA EMBOLO 1000ML NEGRO</v>
          </cell>
          <cell r="AG6006" t="str">
            <v>1024.09</v>
          </cell>
          <cell r="AH6006">
            <v>1</v>
          </cell>
          <cell r="AI6006" t="str">
            <v>046BA8036</v>
          </cell>
          <cell r="AJ6006" t="str">
            <v>Móvil</v>
          </cell>
          <cell r="AK6006" t="str">
            <v>LLEGA EL 29-05 ENTRE 8 Y 17 HORAS !</v>
          </cell>
          <cell r="AL6006">
            <v>1340687884</v>
          </cell>
          <cell r="AM6006">
            <v>208846877</v>
          </cell>
          <cell r="AN6006" t="str">
            <v>Sí</v>
          </cell>
        </row>
        <row r="6007">
          <cell r="A6007">
            <v>367</v>
          </cell>
          <cell r="B6007" t="str">
            <v>npetasne@gmail.com</v>
          </cell>
          <cell r="C6007">
            <v>43976</v>
          </cell>
          <cell r="D6007" t="str">
            <v>Abierta</v>
          </cell>
          <cell r="E6007" t="str">
            <v>Recibido</v>
          </cell>
          <cell r="F6007" t="str">
            <v>Enviado</v>
          </cell>
          <cell r="G6007" t="str">
            <v>ARS</v>
          </cell>
          <cell r="H6007" t="str">
            <v>2633.84</v>
          </cell>
          <cell r="I6007">
            <v>0</v>
          </cell>
          <cell r="J6007">
            <v>0</v>
          </cell>
          <cell r="K6007" t="str">
            <v>2633.84</v>
          </cell>
          <cell r="L6007" t="str">
            <v>Nicole Petasne</v>
          </cell>
          <cell r="M6007">
            <v>39172074</v>
          </cell>
          <cell r="N6007">
            <v>1150386891</v>
          </cell>
          <cell r="O6007" t="str">
            <v>Nicole Petasne</v>
          </cell>
          <cell r="P6007">
            <v>1150386891</v>
          </cell>
          <cell r="Q6007" t="str">
            <v>Av.corrientes</v>
          </cell>
          <cell r="R6007">
            <v>5361</v>
          </cell>
          <cell r="S6007">
            <v>0.16666666666666666</v>
          </cell>
          <cell r="T6007" t="str">
            <v>Villa crespo</v>
          </cell>
          <cell r="U6007" t="str">
            <v>Buenos Aires</v>
          </cell>
          <cell r="V6007">
            <v>1414</v>
          </cell>
          <cell r="W6007" t="str">
            <v>Capital Federal</v>
          </cell>
          <cell r="Y6007" t="str">
            <v>SIN CARGO (CABA Y GRAN PARTE DE GBA)</v>
          </cell>
          <cell r="Z6007" t="str">
            <v>Mercado Pago</v>
          </cell>
          <cell r="AD6007">
            <v>43976</v>
          </cell>
          <cell r="AE6007">
            <v>43978</v>
          </cell>
          <cell r="AF6007" t="str">
            <v>DESTAPADOR - SACACORCHOS</v>
          </cell>
          <cell r="AG6007" t="str">
            <v>134.84</v>
          </cell>
          <cell r="AH6007">
            <v>1</v>
          </cell>
          <cell r="AI6007" t="str">
            <v>BA4791</v>
          </cell>
          <cell r="AJ6007" t="str">
            <v>Móvil</v>
          </cell>
          <cell r="AK6007" t="str">
            <v>LLEGA 28-05 ENTRE 8 Y 17 HORAS !</v>
          </cell>
          <cell r="AL6007">
            <v>1340442986</v>
          </cell>
          <cell r="AM6007">
            <v>208648298</v>
          </cell>
          <cell r="AN6007" t="str">
            <v>Sí</v>
          </cell>
        </row>
        <row r="6008">
          <cell r="A6008">
            <v>367</v>
          </cell>
          <cell r="B6008" t="str">
            <v>npetasne@gmail.com</v>
          </cell>
          <cell r="AF6008" t="str">
            <v>PROMO: KIT DE COCINA!</v>
          </cell>
          <cell r="AG6008">
            <v>2499</v>
          </cell>
          <cell r="AH6008">
            <v>1</v>
          </cell>
          <cell r="AI6008" t="str">
            <v>046BA4829//046BA4836//046BA4824//046BA4825//019BA7572BA//046BA3323//BA7382//046BA4830</v>
          </cell>
          <cell r="AN6008" t="str">
            <v>Sí</v>
          </cell>
        </row>
        <row r="6009">
          <cell r="A6009">
            <v>366</v>
          </cell>
          <cell r="B6009" t="str">
            <v>cande.gfr@gmail.com</v>
          </cell>
          <cell r="C6009">
            <v>43975</v>
          </cell>
          <cell r="D6009" t="str">
            <v>Abierta</v>
          </cell>
          <cell r="E6009" t="str">
            <v>Recibido</v>
          </cell>
          <cell r="F6009" t="str">
            <v>Enviado</v>
          </cell>
          <cell r="G6009" t="str">
            <v>ARS</v>
          </cell>
          <cell r="H6009" t="str">
            <v>2252.03</v>
          </cell>
          <cell r="I6009">
            <v>0</v>
          </cell>
          <cell r="J6009">
            <v>0</v>
          </cell>
          <cell r="K6009" t="str">
            <v>2252.03</v>
          </cell>
          <cell r="L6009" t="str">
            <v>Candela Gómez Franco</v>
          </cell>
          <cell r="M6009">
            <v>37417443</v>
          </cell>
          <cell r="N6009">
            <v>111544062502</v>
          </cell>
          <cell r="O6009" t="str">
            <v>Candela Gómez Franco</v>
          </cell>
          <cell r="P6009">
            <v>111544062502</v>
          </cell>
          <cell r="Q6009" t="str">
            <v>Avellaneda</v>
          </cell>
          <cell r="R6009">
            <v>1148</v>
          </cell>
          <cell r="S6009" t="str">
            <v>14 F</v>
          </cell>
          <cell r="T6009" t="str">
            <v>Caballito</v>
          </cell>
          <cell r="U6009" t="str">
            <v>Capital Federal</v>
          </cell>
          <cell r="V6009">
            <v>1405</v>
          </cell>
          <cell r="W6009" t="str">
            <v>Capital Federal</v>
          </cell>
          <cell r="Y6009" t="str">
            <v>SIN CARGO (CABA Y GRAN PARTE DE GBA)</v>
          </cell>
          <cell r="Z6009" t="str">
            <v>Mercado Pago</v>
          </cell>
          <cell r="AB6009" t="str">
            <v>La tira del vaso térmico por favor en rosa</v>
          </cell>
          <cell r="AD6009">
            <v>43975</v>
          </cell>
          <cell r="AE6009">
            <v>43978</v>
          </cell>
          <cell r="AF6009" t="str">
            <v>VASO TERMICO CON TAPA Y FAJA</v>
          </cell>
          <cell r="AG6009" t="str">
            <v>296.47</v>
          </cell>
          <cell r="AH6009">
            <v>1</v>
          </cell>
          <cell r="AI6009" t="str">
            <v>019BA7578</v>
          </cell>
          <cell r="AJ6009" t="str">
            <v>Móvil</v>
          </cell>
          <cell r="AK6009" t="str">
            <v>LLEGA 28-05 ENTRE 8 Y 17 HORAS !</v>
          </cell>
          <cell r="AL6009">
            <v>1340405613</v>
          </cell>
          <cell r="AM6009">
            <v>208586933</v>
          </cell>
          <cell r="AN6009" t="str">
            <v>Sí</v>
          </cell>
        </row>
        <row r="6010">
          <cell r="A6010">
            <v>366</v>
          </cell>
          <cell r="B6010" t="str">
            <v>cande.gfr@gmail.com</v>
          </cell>
          <cell r="AF6010" t="str">
            <v>FRASCO VIDRIO 19CM X 9CM DIAM</v>
          </cell>
          <cell r="AG6010" t="str">
            <v>372.66</v>
          </cell>
          <cell r="AH6010">
            <v>1</v>
          </cell>
          <cell r="AI6010" t="str">
            <v>BA6431</v>
          </cell>
          <cell r="AN6010" t="str">
            <v>Sí</v>
          </cell>
        </row>
        <row r="6011">
          <cell r="A6011">
            <v>366</v>
          </cell>
          <cell r="B6011" t="str">
            <v>cande.gfr@gmail.com</v>
          </cell>
          <cell r="AF6011" t="str">
            <v>FRASCO DE VIDRIO 31CM X 10CM DIAM</v>
          </cell>
          <cell r="AG6011" t="str">
            <v>1070.5</v>
          </cell>
          <cell r="AH6011">
            <v>1</v>
          </cell>
          <cell r="AI6011" t="str">
            <v>BA7442</v>
          </cell>
          <cell r="AN6011" t="str">
            <v>Sí</v>
          </cell>
        </row>
        <row r="6012">
          <cell r="A6012">
            <v>366</v>
          </cell>
          <cell r="B6012" t="str">
            <v>cande.gfr@gmail.com</v>
          </cell>
          <cell r="AF6012" t="str">
            <v>CARAMELA DE VIDRIO 17*15 CM</v>
          </cell>
          <cell r="AG6012" t="str">
            <v>512.4</v>
          </cell>
          <cell r="AH6012">
            <v>1</v>
          </cell>
          <cell r="AI6012" t="str">
            <v>BA7284</v>
          </cell>
          <cell r="AN6012" t="str">
            <v>Sí</v>
          </cell>
        </row>
        <row r="6013">
          <cell r="A6013">
            <v>365</v>
          </cell>
          <cell r="B6013" t="str">
            <v>lulitalachari@gmail.com</v>
          </cell>
          <cell r="C6013">
            <v>43975</v>
          </cell>
          <cell r="D6013" t="str">
            <v>Abierta</v>
          </cell>
          <cell r="E6013" t="str">
            <v>Recibido</v>
          </cell>
          <cell r="F6013" t="str">
            <v>Enviado</v>
          </cell>
          <cell r="G6013" t="str">
            <v>ARS</v>
          </cell>
          <cell r="H6013" t="str">
            <v>2240.04</v>
          </cell>
          <cell r="I6013">
            <v>0</v>
          </cell>
          <cell r="J6013">
            <v>595</v>
          </cell>
          <cell r="K6013" t="str">
            <v>2835.04</v>
          </cell>
          <cell r="L6013" t="str">
            <v>Lucia Lachari ferra</v>
          </cell>
          <cell r="M6013">
            <v>41918834</v>
          </cell>
          <cell r="N6013">
            <v>2645310639</v>
          </cell>
          <cell r="O6013" t="str">
            <v>Lucia Lachari ferra</v>
          </cell>
          <cell r="P6013">
            <v>2645310639</v>
          </cell>
          <cell r="Q6013" t="str">
            <v>Gral acha</v>
          </cell>
          <cell r="R6013">
            <v>1780</v>
          </cell>
          <cell r="S6013" t="str">
            <v>SUR</v>
          </cell>
          <cell r="T6013" t="str">
            <v>Capital</v>
          </cell>
          <cell r="U6013" t="str">
            <v>San Juan</v>
          </cell>
          <cell r="V6013">
            <v>5400</v>
          </cell>
          <cell r="W6013" t="str">
            <v>San Juan</v>
          </cell>
          <cell r="Y6013" t="str">
            <v>Correo Argentino - Encomienda Clásica</v>
          </cell>
          <cell r="Z6013" t="str">
            <v>Mercado Pago</v>
          </cell>
          <cell r="AD6013">
            <v>43975</v>
          </cell>
          <cell r="AE6013">
            <v>43978</v>
          </cell>
          <cell r="AF6013" t="str">
            <v>MOLDE MUFFINS 12 DIV. 34X26X3CM</v>
          </cell>
          <cell r="AG6013" t="str">
            <v>1120.02</v>
          </cell>
          <cell r="AH6013">
            <v>2</v>
          </cell>
          <cell r="AI6013" t="str">
            <v>046BA4830</v>
          </cell>
          <cell r="AJ6013" t="str">
            <v>Móvil</v>
          </cell>
          <cell r="AK6013" t="str">
            <v>SALE AL CORREO EL 28-05 ENTEE 8 Y 17 HORAS !</v>
          </cell>
          <cell r="AL6013">
            <v>1340404322</v>
          </cell>
          <cell r="AM6013">
            <v>208580904</v>
          </cell>
          <cell r="AN6013" t="str">
            <v>Sí</v>
          </cell>
        </row>
        <row r="6014">
          <cell r="A6014">
            <v>364</v>
          </cell>
          <cell r="B6014" t="str">
            <v>ygbruzzone@gmail.com</v>
          </cell>
          <cell r="C6014">
            <v>43975</v>
          </cell>
          <cell r="D6014" t="str">
            <v>Abierta</v>
          </cell>
          <cell r="E6014" t="str">
            <v>Recibido</v>
          </cell>
          <cell r="F6014" t="str">
            <v>Enviado</v>
          </cell>
          <cell r="G6014" t="str">
            <v>ARS</v>
          </cell>
          <cell r="H6014" t="str">
            <v>4104.36</v>
          </cell>
          <cell r="I6014" t="str">
            <v>240.8</v>
          </cell>
          <cell r="J6014">
            <v>0</v>
          </cell>
          <cell r="K6014" t="str">
            <v>3863.56</v>
          </cell>
          <cell r="L6014" t="str">
            <v>Yanina Bruzzone</v>
          </cell>
          <cell r="M6014">
            <v>36291997</v>
          </cell>
          <cell r="N6014">
            <v>1123700540</v>
          </cell>
          <cell r="O6014" t="str">
            <v>Yanina Bruzzone</v>
          </cell>
          <cell r="P6014">
            <v>1123700540</v>
          </cell>
          <cell r="Q6014" t="str">
            <v>Ortega y Gasset</v>
          </cell>
          <cell r="R6014">
            <v>1886</v>
          </cell>
          <cell r="T6014" t="str">
            <v>Las Cañitas</v>
          </cell>
          <cell r="U6014" t="str">
            <v>Capital Federal</v>
          </cell>
          <cell r="V6014">
            <v>1426</v>
          </cell>
          <cell r="W6014" t="str">
            <v>Capital Federal</v>
          </cell>
          <cell r="Y6014" t="str">
            <v>SIN CARGO (CABA Y GRAN PARTE DE GBA)</v>
          </cell>
          <cell r="Z6014" t="str">
            <v>Mercado Pago</v>
          </cell>
          <cell r="AA6014" t="str">
            <v>STEPHANIE1</v>
          </cell>
          <cell r="AD6014">
            <v>43975</v>
          </cell>
          <cell r="AE6014">
            <v>43978</v>
          </cell>
          <cell r="AF6014" t="str">
            <v>MOLDE P/PIZZA ANTIADHERENTE NEGRO 30 CM.</v>
          </cell>
          <cell r="AG6014" t="str">
            <v>802.68</v>
          </cell>
          <cell r="AH6014">
            <v>2</v>
          </cell>
          <cell r="AI6014" t="str">
            <v>043BA6161</v>
          </cell>
          <cell r="AJ6014" t="str">
            <v>Móvil</v>
          </cell>
          <cell r="AK6014" t="str">
            <v>LLEGA 28-05 ENTRE 8 Y 17 HORAS !</v>
          </cell>
          <cell r="AL6014">
            <v>1340376832</v>
          </cell>
          <cell r="AM6014">
            <v>207865027</v>
          </cell>
          <cell r="AN6014" t="str">
            <v>Sí</v>
          </cell>
        </row>
        <row r="6015">
          <cell r="A6015">
            <v>364</v>
          </cell>
          <cell r="B6015" t="str">
            <v>ygbruzzone@gmail.com</v>
          </cell>
          <cell r="AF6015" t="str">
            <v>PROMO: KIT DE COCINA!</v>
          </cell>
          <cell r="AG6015">
            <v>2499</v>
          </cell>
          <cell r="AH6015">
            <v>1</v>
          </cell>
          <cell r="AI6015" t="str">
            <v>046BA4829//046BA4836//046BA4824//046BA4825//019BA7572BA//046BA3323//BA7382//046BA4830</v>
          </cell>
          <cell r="AN6015" t="str">
            <v>Sí</v>
          </cell>
        </row>
        <row r="6016">
          <cell r="A6016">
            <v>363</v>
          </cell>
          <cell r="B6016" t="str">
            <v>nayuasalazar@gmail.com</v>
          </cell>
          <cell r="C6016">
            <v>43975</v>
          </cell>
          <cell r="D6016" t="str">
            <v>Abierta</v>
          </cell>
          <cell r="E6016" t="str">
            <v>Recibido</v>
          </cell>
          <cell r="F6016" t="str">
            <v>Enviado</v>
          </cell>
          <cell r="G6016" t="str">
            <v>ARS</v>
          </cell>
          <cell r="H6016" t="str">
            <v>2207.55</v>
          </cell>
          <cell r="I6016">
            <v>0</v>
          </cell>
          <cell r="J6016">
            <v>0</v>
          </cell>
          <cell r="K6016" t="str">
            <v>2207.55</v>
          </cell>
          <cell r="L6016" t="str">
            <v>Nayua Salazar</v>
          </cell>
          <cell r="M6016">
            <v>95811558</v>
          </cell>
          <cell r="N6016">
            <v>1132280000</v>
          </cell>
          <cell r="O6016" t="str">
            <v>Nayua Salazar</v>
          </cell>
          <cell r="P6016">
            <v>1132280000</v>
          </cell>
          <cell r="Q6016" t="str">
            <v>Beato janssen</v>
          </cell>
          <cell r="R6016">
            <v>1990</v>
          </cell>
          <cell r="S6016">
            <v>29</v>
          </cell>
          <cell r="T6016" t="str">
            <v>Las recovas</v>
          </cell>
          <cell r="U6016" t="str">
            <v>Pilar</v>
          </cell>
          <cell r="V6016">
            <v>1629</v>
          </cell>
          <cell r="W6016" t="str">
            <v>Gran Buenos Aires</v>
          </cell>
          <cell r="Y6016" t="str">
            <v>SIN CARGO (CABA Y GRAN PARTE DE GBA)</v>
          </cell>
          <cell r="Z6016" t="str">
            <v>Mercado Pago</v>
          </cell>
          <cell r="AD6016">
            <v>43975</v>
          </cell>
          <cell r="AE6016">
            <v>43978</v>
          </cell>
          <cell r="AF6016" t="str">
            <v>RALLADOR DE MANO MEDIANO 20 CM</v>
          </cell>
          <cell r="AG6016" t="str">
            <v>43.87</v>
          </cell>
          <cell r="AH6016">
            <v>1</v>
          </cell>
          <cell r="AI6016" t="str">
            <v>BA7382</v>
          </cell>
          <cell r="AJ6016" t="str">
            <v>Móvil</v>
          </cell>
          <cell r="AK6016" t="str">
            <v>LLEGA 28-05 ENTRE 8 Y 17 HORAS !</v>
          </cell>
          <cell r="AL6016">
            <v>1340361953</v>
          </cell>
          <cell r="AM6016">
            <v>200877702</v>
          </cell>
          <cell r="AN6016" t="str">
            <v>Sí</v>
          </cell>
        </row>
        <row r="6017">
          <cell r="A6017">
            <v>363</v>
          </cell>
          <cell r="B6017" t="str">
            <v>nayuasalazar@gmail.com</v>
          </cell>
          <cell r="AF6017" t="str">
            <v>MOLDE P/PIZZA ANTIADHERENTE NEGRO 30 CM.</v>
          </cell>
          <cell r="AG6017" t="str">
            <v>802.68</v>
          </cell>
          <cell r="AH6017">
            <v>1</v>
          </cell>
          <cell r="AI6017" t="str">
            <v>043BA6161</v>
          </cell>
          <cell r="AN6017" t="str">
            <v>Sí</v>
          </cell>
        </row>
        <row r="6018">
          <cell r="A6018">
            <v>363</v>
          </cell>
          <cell r="B6018" t="str">
            <v>nayuasalazar@gmail.com</v>
          </cell>
          <cell r="AF6018" t="str">
            <v>MOLDE FLANERA</v>
          </cell>
          <cell r="AG6018">
            <v>462</v>
          </cell>
          <cell r="AH6018">
            <v>1</v>
          </cell>
          <cell r="AI6018" t="str">
            <v>046BA4825</v>
          </cell>
          <cell r="AN6018" t="str">
            <v>Sí</v>
          </cell>
        </row>
        <row r="6019">
          <cell r="A6019">
            <v>363</v>
          </cell>
          <cell r="B6019" t="str">
            <v>nayuasalazar@gmail.com</v>
          </cell>
          <cell r="AF6019" t="str">
            <v>PROMO: BUDINERA + TARTERA + BATIDOR SEMIAUTOMATICO</v>
          </cell>
          <cell r="AG6019">
            <v>899</v>
          </cell>
          <cell r="AH6019">
            <v>1</v>
          </cell>
          <cell r="AI6019" t="str">
            <v>046BA4829//046BA4836//046BA4824</v>
          </cell>
          <cell r="AN6019" t="str">
            <v>Sí</v>
          </cell>
        </row>
        <row r="6020">
          <cell r="A6020">
            <v>362</v>
          </cell>
          <cell r="B6020" t="str">
            <v>paolaschwindt017@gmail.com</v>
          </cell>
          <cell r="C6020">
            <v>43975</v>
          </cell>
          <cell r="D6020" t="str">
            <v>Cancelada</v>
          </cell>
          <cell r="E6020" t="str">
            <v>Pendiente</v>
          </cell>
          <cell r="F6020" t="str">
            <v>No está empaquetado</v>
          </cell>
          <cell r="G6020" t="str">
            <v>ARS</v>
          </cell>
          <cell r="H6020" t="str">
            <v>1693.16</v>
          </cell>
          <cell r="I6020" t="str">
            <v>119.12</v>
          </cell>
          <cell r="J6020">
            <v>0</v>
          </cell>
          <cell r="K6020" t="str">
            <v>1574.04</v>
          </cell>
          <cell r="L6020" t="str">
            <v>Paola Schwindt</v>
          </cell>
          <cell r="M6020">
            <v>40992845</v>
          </cell>
          <cell r="N6020">
            <v>3435312733</v>
          </cell>
          <cell r="O6020" t="str">
            <v>Paola Schwindt</v>
          </cell>
          <cell r="P6020">
            <v>3435312733</v>
          </cell>
          <cell r="Q6020" t="str">
            <v>Carhue</v>
          </cell>
          <cell r="R6020">
            <v>2556</v>
          </cell>
          <cell r="U6020" t="str">
            <v>Caba</v>
          </cell>
          <cell r="V6020">
            <v>1440</v>
          </cell>
          <cell r="W6020" t="str">
            <v>Capital Federal</v>
          </cell>
          <cell r="Y6020" t="str">
            <v>SIN CARGO (CABA Y GRAN PARTE DE GBA)</v>
          </cell>
          <cell r="Z6020" t="str">
            <v>Mercado Pago</v>
          </cell>
          <cell r="AA6020" t="str">
            <v>STEPHANIE1</v>
          </cell>
          <cell r="AB6020" t="str">
            <v>Provincia: Entre Ríos Ciudad: Crespo CP: 3116 Dirección: Libertad y Tierra del Fuego S/N</v>
          </cell>
          <cell r="AF6020" t="str">
            <v>VASO ESPIRAL "RIGOLLEAU" COL SURT 300 ML 1PC</v>
          </cell>
          <cell r="AG6020">
            <v>44</v>
          </cell>
          <cell r="AH6020">
            <v>6</v>
          </cell>
          <cell r="AI6020" t="str">
            <v>RI38806COL</v>
          </cell>
          <cell r="AJ6020" t="str">
            <v>Móvil</v>
          </cell>
          <cell r="AK6020" t="str">
            <v/>
          </cell>
          <cell r="AL6020">
            <v>1340332584</v>
          </cell>
          <cell r="AM6020">
            <v>208347362</v>
          </cell>
          <cell r="AN6020" t="str">
            <v>Sí</v>
          </cell>
        </row>
        <row r="6021">
          <cell r="A6021">
            <v>362</v>
          </cell>
          <cell r="B6021" t="str">
            <v>paolaschwindt017@gmail.com</v>
          </cell>
          <cell r="AF6021" t="str">
            <v>ACEITE Y VINAGRE SET X 2 DE 500ML</v>
          </cell>
          <cell r="AG6021" t="str">
            <v>530.16</v>
          </cell>
          <cell r="AH6021">
            <v>1</v>
          </cell>
          <cell r="AI6021" t="str">
            <v>019BO6217</v>
          </cell>
          <cell r="AN6021" t="str">
            <v>Sí</v>
          </cell>
        </row>
        <row r="6022">
          <cell r="A6022">
            <v>362</v>
          </cell>
          <cell r="B6022" t="str">
            <v>paolaschwindt017@gmail.com</v>
          </cell>
          <cell r="AF6022" t="str">
            <v>PROMO: BUDINERA + TARTERA + BATIDOR SEMIAUTOMATICO</v>
          </cell>
          <cell r="AG6022">
            <v>899</v>
          </cell>
          <cell r="AH6022">
            <v>1</v>
          </cell>
          <cell r="AI6022" t="str">
            <v>046BA4829//046BA4836//046BA4824</v>
          </cell>
          <cell r="AN6022" t="str">
            <v>Sí</v>
          </cell>
        </row>
        <row r="6023">
          <cell r="A6023">
            <v>361</v>
          </cell>
          <cell r="B6023" t="str">
            <v>ayelenlucia1703@gmail.com</v>
          </cell>
          <cell r="C6023">
            <v>43975</v>
          </cell>
          <cell r="D6023" t="str">
            <v>Abierta</v>
          </cell>
          <cell r="E6023" t="str">
            <v>Recibido</v>
          </cell>
          <cell r="F6023" t="str">
            <v>Enviado</v>
          </cell>
          <cell r="G6023" t="str">
            <v>ARS</v>
          </cell>
          <cell r="H6023">
            <v>2499</v>
          </cell>
          <cell r="I6023">
            <v>0</v>
          </cell>
          <cell r="J6023">
            <v>0</v>
          </cell>
          <cell r="K6023">
            <v>2499</v>
          </cell>
          <cell r="L6023" t="str">
            <v>Ayelen Lucia Lugones</v>
          </cell>
          <cell r="M6023">
            <v>42596532</v>
          </cell>
          <cell r="N6023">
            <v>64466296</v>
          </cell>
          <cell r="O6023" t="str">
            <v>Ayelen Lucia Lugones</v>
          </cell>
          <cell r="P6023">
            <v>64466296</v>
          </cell>
          <cell r="Q6023" t="str">
            <v>Castelli</v>
          </cell>
          <cell r="R6023">
            <v>904</v>
          </cell>
          <cell r="U6023" t="str">
            <v>Ciudadela</v>
          </cell>
          <cell r="V6023">
            <v>1702</v>
          </cell>
          <cell r="W6023" t="str">
            <v>Gran Buenos Aires</v>
          </cell>
          <cell r="Y6023" t="str">
            <v>SIN CARGO (CABA Y GRAN PARTE DE GBA)</v>
          </cell>
          <cell r="Z6023" t="str">
            <v>Mercado Pago</v>
          </cell>
          <cell r="AD6023">
            <v>43975</v>
          </cell>
          <cell r="AE6023">
            <v>43978</v>
          </cell>
          <cell r="AF6023" t="str">
            <v>PROMO: KIT DE COCINA!</v>
          </cell>
          <cell r="AG6023">
            <v>2499</v>
          </cell>
          <cell r="AH6023">
            <v>1</v>
          </cell>
          <cell r="AI6023" t="str">
            <v>046BA4829//046BA4836//046BA4824//046BA4825//019BA7572BA//046BA3323//BA7382//046BA4830</v>
          </cell>
          <cell r="AJ6023" t="str">
            <v>Móvil</v>
          </cell>
          <cell r="AK6023" t="str">
            <v>LLEGA 28-05 ENTRE 8 Y 17 HORAS !</v>
          </cell>
          <cell r="AL6023">
            <v>1340331397</v>
          </cell>
          <cell r="AM6023">
            <v>208016077</v>
          </cell>
          <cell r="AN6023" t="str">
            <v>Sí</v>
          </cell>
        </row>
        <row r="6024">
          <cell r="A6024">
            <v>360</v>
          </cell>
          <cell r="B6024" t="str">
            <v>apoletto@globostuky.com.ar</v>
          </cell>
          <cell r="C6024">
            <v>43975</v>
          </cell>
          <cell r="D6024" t="str">
            <v>Abierta</v>
          </cell>
          <cell r="E6024" t="str">
            <v>Recibido</v>
          </cell>
          <cell r="F6024" t="str">
            <v>Enviado</v>
          </cell>
          <cell r="G6024" t="str">
            <v>ARS</v>
          </cell>
          <cell r="H6024" t="str">
            <v>409.2</v>
          </cell>
          <cell r="I6024">
            <v>0</v>
          </cell>
          <cell r="J6024">
            <v>520</v>
          </cell>
          <cell r="K6024" t="str">
            <v>929.2</v>
          </cell>
          <cell r="L6024" t="str">
            <v>Agustina Poletto</v>
          </cell>
          <cell r="M6024">
            <v>37339225</v>
          </cell>
          <cell r="N6024">
            <v>1143993759</v>
          </cell>
          <cell r="O6024" t="str">
            <v>Agustina Poletto</v>
          </cell>
          <cell r="P6024">
            <v>1143993759</v>
          </cell>
          <cell r="Q6024" t="str">
            <v>Corrientes</v>
          </cell>
          <cell r="R6024">
            <v>3147</v>
          </cell>
          <cell r="T6024" t="str">
            <v>San andres</v>
          </cell>
          <cell r="U6024" t="str">
            <v>Buenos aires</v>
          </cell>
          <cell r="V6024">
            <v>1651</v>
          </cell>
          <cell r="W6024" t="str">
            <v>Gran Buenos Aires</v>
          </cell>
          <cell r="Y6024" t="str">
            <v>Correo Argentino - Encomienda Clásica</v>
          </cell>
          <cell r="Z6024" t="str">
            <v>Mercado Pago</v>
          </cell>
          <cell r="AD6024">
            <v>43975</v>
          </cell>
          <cell r="AE6024">
            <v>43978</v>
          </cell>
          <cell r="AF6024" t="str">
            <v>VASO UNICORNIO MARACAIBO</v>
          </cell>
          <cell r="AG6024" t="str">
            <v>68.2</v>
          </cell>
          <cell r="AH6024">
            <v>6</v>
          </cell>
          <cell r="AI6024" t="str">
            <v>VASOUNICORNIO</v>
          </cell>
          <cell r="AJ6024" t="str">
            <v>Móvil</v>
          </cell>
          <cell r="AK6024" t="str">
            <v>LLEGA 29-05 ENTRE 8 Y 17 HORAS !</v>
          </cell>
          <cell r="AL6024">
            <v>1340295124</v>
          </cell>
          <cell r="AM6024">
            <v>208446605</v>
          </cell>
          <cell r="AN6024" t="str">
            <v>Sí</v>
          </cell>
        </row>
        <row r="6025">
          <cell r="A6025">
            <v>359</v>
          </cell>
          <cell r="B6025" t="str">
            <v>laradaus@gmail.com</v>
          </cell>
          <cell r="C6025">
            <v>43975</v>
          </cell>
          <cell r="D6025" t="str">
            <v>Abierta</v>
          </cell>
          <cell r="E6025" t="str">
            <v>Recibido</v>
          </cell>
          <cell r="F6025" t="str">
            <v>Enviado</v>
          </cell>
          <cell r="G6025" t="str">
            <v>ARS</v>
          </cell>
          <cell r="H6025">
            <v>1799</v>
          </cell>
          <cell r="I6025">
            <v>0</v>
          </cell>
          <cell r="J6025">
            <v>0</v>
          </cell>
          <cell r="K6025">
            <v>1799</v>
          </cell>
          <cell r="L6025" t="str">
            <v>Instituto Güemes</v>
          </cell>
          <cell r="M6025">
            <v>30707464425</v>
          </cell>
          <cell r="N6025">
            <v>1161816839</v>
          </cell>
          <cell r="O6025" t="str">
            <v>Silvia Plazza</v>
          </cell>
          <cell r="P6025">
            <v>1161816839</v>
          </cell>
          <cell r="Q6025" t="str">
            <v>Luis de Camoens</v>
          </cell>
          <cell r="R6025">
            <v>2052</v>
          </cell>
          <cell r="T6025" t="str">
            <v>Barrio cerrado Casco de Álvarez UF Número 50</v>
          </cell>
          <cell r="U6025" t="str">
            <v>La Reja - Moreno</v>
          </cell>
          <cell r="V6025">
            <v>1746</v>
          </cell>
          <cell r="W6025" t="str">
            <v>Gran Buenos Aires</v>
          </cell>
          <cell r="Y6025" t="str">
            <v>SIN CARGO (CABA Y GRAN PARTE DE GBA)</v>
          </cell>
          <cell r="Z6025" t="str">
            <v>Mercado Pago</v>
          </cell>
          <cell r="AD6025">
            <v>43975</v>
          </cell>
          <cell r="AE6025">
            <v>43978</v>
          </cell>
          <cell r="AF6025" t="str">
            <v>SET:  BALDE CENTRIFUGADOR + 1 TRAPEADOR CON MOPA+ REPUESTO MOPA</v>
          </cell>
          <cell r="AG6025">
            <v>1799</v>
          </cell>
          <cell r="AH6025">
            <v>1</v>
          </cell>
          <cell r="AI6025" t="str">
            <v>046LI6698</v>
          </cell>
          <cell r="AJ6025" t="str">
            <v>Móvil</v>
          </cell>
          <cell r="AK6025" t="str">
            <v>LLEGA 29-05 ENTRE 8 Y 17 HORAS !</v>
          </cell>
          <cell r="AL6025">
            <v>1340216725</v>
          </cell>
          <cell r="AM6025">
            <v>208348513</v>
          </cell>
          <cell r="AN6025" t="str">
            <v>Sí</v>
          </cell>
        </row>
        <row r="6026">
          <cell r="A6026">
            <v>358</v>
          </cell>
          <cell r="B6026" t="str">
            <v>rochietchelecu@gmail.com</v>
          </cell>
          <cell r="C6026">
            <v>43975</v>
          </cell>
          <cell r="D6026" t="str">
            <v>Abierta</v>
          </cell>
          <cell r="E6026" t="str">
            <v>Recibido</v>
          </cell>
          <cell r="F6026" t="str">
            <v>Enviado</v>
          </cell>
          <cell r="G6026" t="str">
            <v>ARS</v>
          </cell>
          <cell r="H6026" t="str">
            <v>1490.85</v>
          </cell>
          <cell r="I6026" t="str">
            <v>223.63</v>
          </cell>
          <cell r="J6026">
            <v>0</v>
          </cell>
          <cell r="K6026" t="str">
            <v>1267.22</v>
          </cell>
          <cell r="L6026" t="str">
            <v>Maria Santillan</v>
          </cell>
          <cell r="M6026">
            <v>23453174</v>
          </cell>
          <cell r="N6026">
            <v>1121901212</v>
          </cell>
          <cell r="O6026" t="str">
            <v>Maria Santillan</v>
          </cell>
          <cell r="P6026">
            <v>1121901212</v>
          </cell>
          <cell r="Q6026" t="str">
            <v>Independencia</v>
          </cell>
          <cell r="R6026">
            <v>411</v>
          </cell>
          <cell r="S6026" t="str">
            <v>Fondo( timbre de la derecha)</v>
          </cell>
          <cell r="U6026" t="str">
            <v>Boulogne</v>
          </cell>
          <cell r="V6026">
            <v>1609</v>
          </cell>
          <cell r="W6026" t="str">
            <v>Gran Buenos Aires</v>
          </cell>
          <cell r="Y6026" t="str">
            <v>SIN CARGO (CABA Y GRAN PARTE DE GBA)</v>
          </cell>
          <cell r="Z6026" t="str">
            <v>Mercado Pago</v>
          </cell>
          <cell r="AA6026" t="str">
            <v>STEPHANIE1</v>
          </cell>
          <cell r="AB6026" t="str">
            <v>Color verde</v>
          </cell>
          <cell r="AD6026">
            <v>43975</v>
          </cell>
          <cell r="AE6026">
            <v>43978</v>
          </cell>
          <cell r="AF6026" t="str">
            <v>SECAPLATOS 2 COLORES 42.5X32.5 CM</v>
          </cell>
          <cell r="AG6026" t="str">
            <v>1490.85</v>
          </cell>
          <cell r="AH6026">
            <v>1</v>
          </cell>
          <cell r="AI6026" t="str">
            <v>046BA6374</v>
          </cell>
          <cell r="AJ6026" t="str">
            <v>Móvil</v>
          </cell>
          <cell r="AK6026" t="str">
            <v>LLEGA 28-05 ENTRE 8 Y 17 HORAS !</v>
          </cell>
          <cell r="AL6026">
            <v>1340175716</v>
          </cell>
          <cell r="AM6026">
            <v>208311555</v>
          </cell>
          <cell r="AN6026" t="str">
            <v>Sí</v>
          </cell>
        </row>
        <row r="6027">
          <cell r="A6027">
            <v>357</v>
          </cell>
          <cell r="B6027" t="str">
            <v>jacqueline.bardot@hotmail.com</v>
          </cell>
          <cell r="C6027">
            <v>43975</v>
          </cell>
          <cell r="D6027" t="str">
            <v>Abierta</v>
          </cell>
          <cell r="E6027" t="str">
            <v>Recibido</v>
          </cell>
          <cell r="F6027" t="str">
            <v>Enviado</v>
          </cell>
          <cell r="G6027" t="str">
            <v>ARS</v>
          </cell>
          <cell r="H6027" t="str">
            <v>1540.12</v>
          </cell>
          <cell r="I6027" t="str">
            <v>231.02</v>
          </cell>
          <cell r="J6027">
            <v>0</v>
          </cell>
          <cell r="K6027" t="str">
            <v>1309.1</v>
          </cell>
          <cell r="L6027" t="str">
            <v>Jacqueline Bardot</v>
          </cell>
          <cell r="M6027">
            <v>37719416</v>
          </cell>
          <cell r="N6027">
            <v>2235053151</v>
          </cell>
          <cell r="O6027" t="str">
            <v>Jacqueline Bardot</v>
          </cell>
          <cell r="P6027">
            <v>2235053151</v>
          </cell>
          <cell r="Q6027" t="str">
            <v>Vicente Lopez</v>
          </cell>
          <cell r="R6027">
            <v>295</v>
          </cell>
          <cell r="S6027" t="str">
            <v>10 D</v>
          </cell>
          <cell r="U6027" t="str">
            <v>Ramos Mejía</v>
          </cell>
          <cell r="V6027">
            <v>1704</v>
          </cell>
          <cell r="W6027" t="str">
            <v>Gran Buenos Aires</v>
          </cell>
          <cell r="Y6027" t="str">
            <v>SIN CARGO (CABA Y GRAN PARTE DE GBA)</v>
          </cell>
          <cell r="Z6027" t="str">
            <v>Mercado Pago</v>
          </cell>
          <cell r="AA6027" t="str">
            <v>STEPHANIE1</v>
          </cell>
          <cell r="AD6027">
            <v>43975</v>
          </cell>
          <cell r="AE6027">
            <v>43978</v>
          </cell>
          <cell r="AF6027" t="str">
            <v>INDIVIDUAL DE CUERINA 32.5CM DIAM</v>
          </cell>
          <cell r="AG6027" t="str">
            <v>385.03</v>
          </cell>
          <cell r="AH6027">
            <v>4</v>
          </cell>
          <cell r="AI6027" t="str">
            <v>CHUIN03C</v>
          </cell>
          <cell r="AJ6027" t="str">
            <v>Móvil</v>
          </cell>
          <cell r="AK6027" t="str">
            <v>LLEGA 29-05 ENTRE 8 Y 17 HORAS !</v>
          </cell>
          <cell r="AL6027">
            <v>1340165510</v>
          </cell>
          <cell r="AM6027">
            <v>208288652</v>
          </cell>
          <cell r="AN6027" t="str">
            <v>Sí</v>
          </cell>
        </row>
        <row r="6028">
          <cell r="A6028">
            <v>356</v>
          </cell>
          <cell r="B6028" t="str">
            <v>juliana_cucagna@hotmail.com</v>
          </cell>
          <cell r="C6028">
            <v>43975</v>
          </cell>
          <cell r="D6028" t="str">
            <v>Abierta</v>
          </cell>
          <cell r="E6028" t="str">
            <v>Recibido</v>
          </cell>
          <cell r="F6028" t="str">
            <v>Enviado</v>
          </cell>
          <cell r="G6028" t="str">
            <v>ARS</v>
          </cell>
          <cell r="H6028" t="str">
            <v>6901.78</v>
          </cell>
          <cell r="I6028" t="str">
            <v>900.42</v>
          </cell>
          <cell r="J6028">
            <v>0</v>
          </cell>
          <cell r="K6028" t="str">
            <v>6001.36</v>
          </cell>
          <cell r="L6028" t="str">
            <v>Juliana Cucagna</v>
          </cell>
          <cell r="M6028">
            <v>38098164</v>
          </cell>
          <cell r="N6028">
            <v>2474686243</v>
          </cell>
          <cell r="O6028" t="str">
            <v>Juliana Cucagna</v>
          </cell>
          <cell r="P6028">
            <v>2474686243</v>
          </cell>
          <cell r="Q6028" t="str">
            <v>Coronel diaz</v>
          </cell>
          <cell r="R6028">
            <v>2351</v>
          </cell>
          <cell r="S6028" t="str">
            <v>Piso 10 D</v>
          </cell>
          <cell r="T6028" t="str">
            <v>Palermo</v>
          </cell>
          <cell r="U6028" t="str">
            <v>Capital Federal</v>
          </cell>
          <cell r="V6028">
            <v>1425</v>
          </cell>
          <cell r="W6028" t="str">
            <v>Capital Federal</v>
          </cell>
          <cell r="Y6028" t="str">
            <v>SIN CARGO (CABA Y GRAN PARTE DE GBA)</v>
          </cell>
          <cell r="Z6028" t="str">
            <v>Mercado Pago</v>
          </cell>
          <cell r="AA6028" t="str">
            <v>STEPHANIE1</v>
          </cell>
          <cell r="AC6028" t="str">
            <v>25-02 DESCUENTO SUPERIOR - MUÑOZ 25-05 FACTURADO CON LISTA 8</v>
          </cell>
          <cell r="AD6028">
            <v>43975</v>
          </cell>
          <cell r="AE6028">
            <v>43983</v>
          </cell>
          <cell r="AF6028" t="str">
            <v>PROMO: BUDINERA + TARTERA + BATIDOR SEMIAUTOMATICO</v>
          </cell>
          <cell r="AG6028">
            <v>899</v>
          </cell>
          <cell r="AH6028">
            <v>1</v>
          </cell>
          <cell r="AI6028" t="str">
            <v>046BA4829//046BA4836//046BA4824</v>
          </cell>
          <cell r="AJ6028" t="str">
            <v>Móvil</v>
          </cell>
          <cell r="AK6028" t="str">
            <v>LLEGA 02-06 ENTRE 8 Y 17 HORAS!</v>
          </cell>
          <cell r="AL6028">
            <v>1340150732</v>
          </cell>
          <cell r="AM6028">
            <v>208081686</v>
          </cell>
          <cell r="AN6028" t="str">
            <v>Sí</v>
          </cell>
        </row>
        <row r="6029">
          <cell r="A6029">
            <v>356</v>
          </cell>
          <cell r="B6029" t="str">
            <v>juliana_cucagna@hotmail.com</v>
          </cell>
          <cell r="AF6029" t="str">
            <v>PERCHERO DE PIE EXHIBIDOR TIPO NÓRDICO ESCANDINAVO DOBLE ESTANTE</v>
          </cell>
          <cell r="AG6029" t="str">
            <v>5490.38</v>
          </cell>
          <cell r="AH6029">
            <v>1</v>
          </cell>
          <cell r="AI6029" t="str">
            <v>ML0002</v>
          </cell>
          <cell r="AN6029" t="str">
            <v>Sí</v>
          </cell>
        </row>
        <row r="6030">
          <cell r="A6030">
            <v>356</v>
          </cell>
          <cell r="B6030" t="str">
            <v>juliana_cucagna@hotmail.com</v>
          </cell>
          <cell r="AF6030" t="str">
            <v>CARAMELA DE VIDRIO 17*15 CM</v>
          </cell>
          <cell r="AG6030" t="str">
            <v>512.4</v>
          </cell>
          <cell r="AH6030">
            <v>1</v>
          </cell>
          <cell r="AI6030" t="str">
            <v>BA7284</v>
          </cell>
          <cell r="AN6030" t="str">
            <v>Sí</v>
          </cell>
        </row>
        <row r="6031">
          <cell r="A6031">
            <v>355</v>
          </cell>
          <cell r="B6031" t="str">
            <v>anabelmsantovito@hotmail.com</v>
          </cell>
          <cell r="C6031">
            <v>43975</v>
          </cell>
          <cell r="D6031" t="str">
            <v>Abierta</v>
          </cell>
          <cell r="E6031" t="str">
            <v>Recibido</v>
          </cell>
          <cell r="F6031" t="str">
            <v>Enviado</v>
          </cell>
          <cell r="G6031" t="str">
            <v>ARS</v>
          </cell>
          <cell r="H6031" t="str">
            <v>2148.43</v>
          </cell>
          <cell r="I6031" t="str">
            <v>322.26</v>
          </cell>
          <cell r="J6031">
            <v>0</v>
          </cell>
          <cell r="K6031" t="str">
            <v>1826.17</v>
          </cell>
          <cell r="L6031" t="str">
            <v>Anabel Santovito</v>
          </cell>
          <cell r="M6031">
            <v>35231301</v>
          </cell>
          <cell r="N6031">
            <v>1158807481</v>
          </cell>
          <cell r="O6031" t="str">
            <v>Anabel Santovito</v>
          </cell>
          <cell r="P6031">
            <v>1158807481</v>
          </cell>
          <cell r="Q6031" t="str">
            <v>Quesada</v>
          </cell>
          <cell r="R6031">
            <v>5136</v>
          </cell>
          <cell r="S6031" t="str">
            <v>1B</v>
          </cell>
          <cell r="T6031" t="str">
            <v>Villa Urquiza</v>
          </cell>
          <cell r="U6031" t="str">
            <v>Caba</v>
          </cell>
          <cell r="V6031">
            <v>1431</v>
          </cell>
          <cell r="W6031" t="str">
            <v>Capital Federal</v>
          </cell>
          <cell r="Y6031" t="str">
            <v>SIN CARGO (CABA Y GRAN PARTE DE GBA)</v>
          </cell>
          <cell r="Z6031" t="str">
            <v>Mercado Pago</v>
          </cell>
          <cell r="AA6031" t="str">
            <v>STEPHANIE1</v>
          </cell>
          <cell r="AB6031" t="str">
            <v xml:space="preserve">El seca plato en lo posible color blanco. Espátula celeste </v>
          </cell>
          <cell r="AD6031">
            <v>43975</v>
          </cell>
          <cell r="AE6031">
            <v>43978</v>
          </cell>
          <cell r="AF6031" t="str">
            <v>COLADOR BALLENA 32CM X 10,5CM</v>
          </cell>
          <cell r="AG6031" t="str">
            <v>144.56</v>
          </cell>
          <cell r="AH6031">
            <v>1</v>
          </cell>
          <cell r="AI6031" t="str">
            <v>019BA7571</v>
          </cell>
          <cell r="AJ6031" t="str">
            <v>Web</v>
          </cell>
          <cell r="AK6031" t="str">
            <v>LLEGA 28-05 ENTRE 8 Y 17 HORAS !</v>
          </cell>
          <cell r="AL6031">
            <v>1340147846</v>
          </cell>
          <cell r="AM6031">
            <v>208070555</v>
          </cell>
          <cell r="AN6031" t="str">
            <v>Sí</v>
          </cell>
        </row>
        <row r="6032">
          <cell r="A6032">
            <v>355</v>
          </cell>
          <cell r="B6032" t="str">
            <v>anabelmsantovito@hotmail.com</v>
          </cell>
          <cell r="AF6032" t="str">
            <v>SECAPLATOS SILICONA 30.5 X 20.5 CM</v>
          </cell>
          <cell r="AG6032" t="str">
            <v>294.01</v>
          </cell>
          <cell r="AH6032">
            <v>1</v>
          </cell>
          <cell r="AI6032" t="str">
            <v>019BA3015</v>
          </cell>
          <cell r="AN6032" t="str">
            <v>Sí</v>
          </cell>
        </row>
        <row r="6033">
          <cell r="A6033">
            <v>355</v>
          </cell>
          <cell r="B6033" t="str">
            <v>anabelmsantovito@hotmail.com</v>
          </cell>
          <cell r="AF6033" t="str">
            <v>ESPATULAS PLASTICO</v>
          </cell>
          <cell r="AG6033" t="str">
            <v>88.94</v>
          </cell>
          <cell r="AH6033">
            <v>1</v>
          </cell>
          <cell r="AI6033" t="str">
            <v>019BA7572BA</v>
          </cell>
          <cell r="AN6033" t="str">
            <v>Sí</v>
          </cell>
        </row>
        <row r="6034">
          <cell r="A6034">
            <v>355</v>
          </cell>
          <cell r="B6034" t="str">
            <v>anabelmsantovito@hotmail.com</v>
          </cell>
          <cell r="AF6034" t="str">
            <v>MOLDE BUDINERA</v>
          </cell>
          <cell r="AG6034" t="str">
            <v>442.2</v>
          </cell>
          <cell r="AH6034">
            <v>1</v>
          </cell>
          <cell r="AI6034" t="str">
            <v>046BA4829</v>
          </cell>
          <cell r="AN6034" t="str">
            <v>Sí</v>
          </cell>
        </row>
        <row r="6035">
          <cell r="A6035">
            <v>355</v>
          </cell>
          <cell r="B6035" t="str">
            <v>anabelmsantovito@hotmail.com</v>
          </cell>
          <cell r="AF6035" t="str">
            <v>BOWL CAPACIDAD 2,5 LTS</v>
          </cell>
          <cell r="AG6035" t="str">
            <v>216.7</v>
          </cell>
          <cell r="AH6035">
            <v>2</v>
          </cell>
          <cell r="AI6035" t="str">
            <v>BP02001</v>
          </cell>
          <cell r="AN6035" t="str">
            <v>Sí</v>
          </cell>
        </row>
        <row r="6036">
          <cell r="A6036">
            <v>355</v>
          </cell>
          <cell r="B6036" t="str">
            <v>anabelmsantovito@hotmail.com</v>
          </cell>
          <cell r="AF6036" t="str">
            <v>FRASCO VIDRIO 19CM X 9CM DIAM</v>
          </cell>
          <cell r="AG6036" t="str">
            <v>372.66</v>
          </cell>
          <cell r="AH6036">
            <v>2</v>
          </cell>
          <cell r="AI6036" t="str">
            <v>BA6431</v>
          </cell>
          <cell r="AN6036" t="str">
            <v>Sí</v>
          </cell>
        </row>
        <row r="6037">
          <cell r="A6037">
            <v>354</v>
          </cell>
          <cell r="B6037" t="str">
            <v>maary_27@hotmail.com</v>
          </cell>
          <cell r="C6037">
            <v>43975</v>
          </cell>
          <cell r="D6037" t="str">
            <v>Abierta</v>
          </cell>
          <cell r="E6037" t="str">
            <v>Recibido</v>
          </cell>
          <cell r="F6037" t="str">
            <v>Enviado</v>
          </cell>
          <cell r="G6037" t="str">
            <v>ARS</v>
          </cell>
          <cell r="H6037" t="str">
            <v>8031.78</v>
          </cell>
          <cell r="I6037" t="str">
            <v>1204.77</v>
          </cell>
          <cell r="J6037">
            <v>0</v>
          </cell>
          <cell r="K6037" t="str">
            <v>6827.01</v>
          </cell>
          <cell r="L6037" t="str">
            <v>Mariela Corradino</v>
          </cell>
          <cell r="M6037">
            <v>38258787</v>
          </cell>
          <cell r="N6037">
            <v>1164647570</v>
          </cell>
          <cell r="O6037" t="str">
            <v>Mariela Corradino</v>
          </cell>
          <cell r="P6037">
            <v>1164647570</v>
          </cell>
          <cell r="Q6037" t="str">
            <v>Coronel Diaz</v>
          </cell>
          <cell r="R6037">
            <v>1763</v>
          </cell>
          <cell r="S6037">
            <v>0.29166666666666669</v>
          </cell>
          <cell r="T6037" t="str">
            <v>Palermo</v>
          </cell>
          <cell r="U6037" t="str">
            <v>Buenos Aires</v>
          </cell>
          <cell r="V6037">
            <v>1425</v>
          </cell>
          <cell r="W6037" t="str">
            <v>Capital Federal</v>
          </cell>
          <cell r="Y6037" t="str">
            <v>SIN CARGO (CABA Y GRAN PARTE DE GBA)</v>
          </cell>
          <cell r="Z6037" t="str">
            <v>Mercado Pago</v>
          </cell>
          <cell r="AA6037" t="str">
            <v>STEPHANIE1</v>
          </cell>
          <cell r="AD6037">
            <v>43975</v>
          </cell>
          <cell r="AE6037">
            <v>43978</v>
          </cell>
          <cell r="AF6037" t="str">
            <v>JUEGO DE COCINA 5 PIEZAS CEREZA ANTIADHERENTE. OLLAS 18 CM Y 16 CM, CACEROLA 20 CM Y HERVIDOR 14 CM</v>
          </cell>
          <cell r="AG6037" t="str">
            <v>8031.78</v>
          </cell>
          <cell r="AH6037">
            <v>1</v>
          </cell>
          <cell r="AI6037">
            <v>73825</v>
          </cell>
          <cell r="AJ6037" t="str">
            <v>Móvil</v>
          </cell>
          <cell r="AK6037" t="str">
            <v>LLEGA 28-05 ENTRE 8 Y 17 HORAS !</v>
          </cell>
          <cell r="AL6037">
            <v>1340082059</v>
          </cell>
          <cell r="AM6037">
            <v>207043847</v>
          </cell>
          <cell r="AN6037" t="str">
            <v>Sí</v>
          </cell>
        </row>
        <row r="6038">
          <cell r="A6038">
            <v>353</v>
          </cell>
          <cell r="B6038" t="str">
            <v>selecuque@hotmail.com</v>
          </cell>
          <cell r="C6038">
            <v>43975</v>
          </cell>
          <cell r="D6038" t="str">
            <v>Abierta</v>
          </cell>
          <cell r="E6038" t="str">
            <v>Recibido</v>
          </cell>
          <cell r="F6038" t="str">
            <v>Enviado</v>
          </cell>
          <cell r="G6038" t="str">
            <v>ARS</v>
          </cell>
          <cell r="H6038">
            <v>899</v>
          </cell>
          <cell r="I6038">
            <v>0</v>
          </cell>
          <cell r="J6038">
            <v>0</v>
          </cell>
          <cell r="K6038">
            <v>899</v>
          </cell>
          <cell r="L6038" t="str">
            <v>Selena Cuquejo</v>
          </cell>
          <cell r="M6038">
            <v>41204309</v>
          </cell>
          <cell r="N6038">
            <v>51233985</v>
          </cell>
          <cell r="O6038" t="str">
            <v>Selena Cuquejo</v>
          </cell>
          <cell r="P6038">
            <v>51233985</v>
          </cell>
          <cell r="Q6038" t="str">
            <v>Benedetti</v>
          </cell>
          <cell r="R6038">
            <v>18</v>
          </cell>
          <cell r="S6038" t="str">
            <v>4D</v>
          </cell>
          <cell r="T6038" t="str">
            <v>Floresta</v>
          </cell>
          <cell r="U6038" t="str">
            <v>Capital Federal</v>
          </cell>
          <cell r="V6038">
            <v>1407</v>
          </cell>
          <cell r="W6038" t="str">
            <v>Capital Federal</v>
          </cell>
          <cell r="Y6038" t="str">
            <v>SIN CARGO (CABA Y GRAN PARTE DE GBA)</v>
          </cell>
          <cell r="Z6038" t="str">
            <v>Mercado Pago</v>
          </cell>
          <cell r="AD6038">
            <v>43975</v>
          </cell>
          <cell r="AE6038">
            <v>43978</v>
          </cell>
          <cell r="AF6038" t="str">
            <v>PROMO: BUDINERA + TARTERA + BATIDOR SEMIAUTOMATICO</v>
          </cell>
          <cell r="AG6038">
            <v>899</v>
          </cell>
          <cell r="AH6038">
            <v>1</v>
          </cell>
          <cell r="AI6038" t="str">
            <v>046BA4829//046BA4836//046BA4824</v>
          </cell>
          <cell r="AJ6038" t="str">
            <v>Móvil</v>
          </cell>
          <cell r="AK6038" t="str">
            <v>LLEGA 28-05 ENTRE 8 Y 17 HORAS !</v>
          </cell>
          <cell r="AL6038">
            <v>1340069213</v>
          </cell>
          <cell r="AM6038">
            <v>208203715</v>
          </cell>
          <cell r="AN6038" t="str">
            <v>Sí</v>
          </cell>
        </row>
        <row r="6039">
          <cell r="A6039">
            <v>352</v>
          </cell>
          <cell r="B6039" t="str">
            <v>clara.solari@hotmail.com</v>
          </cell>
          <cell r="C6039">
            <v>43975</v>
          </cell>
          <cell r="D6039" t="str">
            <v>Abierta</v>
          </cell>
          <cell r="E6039" t="str">
            <v>Recibido</v>
          </cell>
          <cell r="F6039" t="str">
            <v>Enviado</v>
          </cell>
          <cell r="G6039" t="str">
            <v>ARS</v>
          </cell>
          <cell r="H6039" t="str">
            <v>1837.13</v>
          </cell>
          <cell r="I6039">
            <v>0</v>
          </cell>
          <cell r="J6039">
            <v>0</v>
          </cell>
          <cell r="K6039" t="str">
            <v>1837.13</v>
          </cell>
          <cell r="L6039" t="str">
            <v>Clara Solari</v>
          </cell>
          <cell r="M6039">
            <v>38153119</v>
          </cell>
          <cell r="N6039">
            <v>1151318814</v>
          </cell>
          <cell r="O6039" t="str">
            <v>Clara Solari</v>
          </cell>
          <cell r="P6039">
            <v>1151318814</v>
          </cell>
          <cell r="Q6039" t="str">
            <v>Bulnes</v>
          </cell>
          <cell r="R6039">
            <v>1351</v>
          </cell>
          <cell r="S6039" t="str">
            <v>4 B</v>
          </cell>
          <cell r="T6039" t="str">
            <v>Palermo</v>
          </cell>
          <cell r="U6039" t="str">
            <v>Caba</v>
          </cell>
          <cell r="V6039">
            <v>1176</v>
          </cell>
          <cell r="W6039" t="str">
            <v>Capital Federal</v>
          </cell>
          <cell r="Y6039" t="str">
            <v>SIN CARGO (CABA Y GRAN PARTE DE GBA)</v>
          </cell>
          <cell r="Z6039" t="str">
            <v>Mercado Pago</v>
          </cell>
          <cell r="AD6039">
            <v>43975</v>
          </cell>
          <cell r="AE6039">
            <v>43978</v>
          </cell>
          <cell r="AF6039" t="str">
            <v>BATIDOR SEMIAUTOMATICO 34 CM</v>
          </cell>
          <cell r="AG6039" t="str">
            <v>313.5</v>
          </cell>
          <cell r="AH6039">
            <v>1</v>
          </cell>
          <cell r="AI6039" t="str">
            <v>046BA4824</v>
          </cell>
          <cell r="AJ6039" t="str">
            <v>Móvil</v>
          </cell>
          <cell r="AK6039" t="str">
            <v>LLEGA 28-05 ENTRE 8 Y 17 HORAS !</v>
          </cell>
          <cell r="AL6039">
            <v>1340050917</v>
          </cell>
          <cell r="AM6039">
            <v>185078958</v>
          </cell>
          <cell r="AN6039" t="str">
            <v>Sí</v>
          </cell>
        </row>
        <row r="6040">
          <cell r="A6040">
            <v>352</v>
          </cell>
          <cell r="B6040" t="str">
            <v>clara.solari@hotmail.com</v>
          </cell>
          <cell r="AF6040" t="str">
            <v>MOLDE BUDINERA</v>
          </cell>
          <cell r="AG6040" t="str">
            <v>442.2</v>
          </cell>
          <cell r="AH6040">
            <v>1</v>
          </cell>
          <cell r="AI6040" t="str">
            <v>046BA4829</v>
          </cell>
          <cell r="AN6040" t="str">
            <v>Sí</v>
          </cell>
        </row>
        <row r="6041">
          <cell r="A6041">
            <v>352</v>
          </cell>
          <cell r="B6041" t="str">
            <v>clara.solari@hotmail.com</v>
          </cell>
          <cell r="AF6041" t="str">
            <v>PERCHERO LLAVE GRIS CON 4 DIVISIONES DE 30X14CM</v>
          </cell>
          <cell r="AG6041" t="str">
            <v>619.43</v>
          </cell>
          <cell r="AH6041">
            <v>1</v>
          </cell>
          <cell r="AI6041" t="str">
            <v>DE7361</v>
          </cell>
          <cell r="AN6041" t="str">
            <v>Sí</v>
          </cell>
        </row>
        <row r="6042">
          <cell r="A6042">
            <v>352</v>
          </cell>
          <cell r="B6042" t="str">
            <v>clara.solari@hotmail.com</v>
          </cell>
          <cell r="AF6042" t="str">
            <v>MOLDE FLANERA</v>
          </cell>
          <cell r="AG6042">
            <v>462</v>
          </cell>
          <cell r="AH6042">
            <v>1</v>
          </cell>
          <cell r="AI6042" t="str">
            <v>046BA4825</v>
          </cell>
          <cell r="AN6042" t="str">
            <v>Sí</v>
          </cell>
        </row>
        <row r="6043">
          <cell r="A6043">
            <v>351</v>
          </cell>
          <cell r="B6043" t="str">
            <v>floorenciaa.b@gmail.com</v>
          </cell>
          <cell r="C6043">
            <v>43975</v>
          </cell>
          <cell r="D6043" t="str">
            <v>Abierta</v>
          </cell>
          <cell r="E6043" t="str">
            <v>Recibido</v>
          </cell>
          <cell r="F6043" t="str">
            <v>Enviado</v>
          </cell>
          <cell r="G6043" t="str">
            <v>ARS</v>
          </cell>
          <cell r="H6043" t="str">
            <v>5490.38</v>
          </cell>
          <cell r="I6043" t="str">
            <v>823.56</v>
          </cell>
          <cell r="J6043">
            <v>0</v>
          </cell>
          <cell r="K6043" t="str">
            <v>4666.82</v>
          </cell>
          <cell r="L6043" t="str">
            <v>Liliana Alvarado</v>
          </cell>
          <cell r="M6043">
            <v>20683330</v>
          </cell>
          <cell r="N6043">
            <v>1167140730</v>
          </cell>
          <cell r="O6043" t="str">
            <v>Liliana Alvarado</v>
          </cell>
          <cell r="P6043">
            <v>1167140730</v>
          </cell>
          <cell r="Q6043" t="str">
            <v>Corvalan</v>
          </cell>
          <cell r="R6043">
            <v>1097</v>
          </cell>
          <cell r="T6043" t="str">
            <v>Mataderos</v>
          </cell>
          <cell r="U6043" t="str">
            <v>Caba</v>
          </cell>
          <cell r="V6043">
            <v>1440</v>
          </cell>
          <cell r="W6043" t="str">
            <v>Capital Federal</v>
          </cell>
          <cell r="Y6043" t="str">
            <v>SIN CARGO (CABA Y GRAN PARTE DE GBA)</v>
          </cell>
          <cell r="Z6043" t="str">
            <v>Mercado Pago</v>
          </cell>
          <cell r="AA6043" t="str">
            <v>STEPHANIE1</v>
          </cell>
          <cell r="AD6043">
            <v>43975</v>
          </cell>
          <cell r="AE6043">
            <v>43983</v>
          </cell>
          <cell r="AF6043" t="str">
            <v>PERCHERO DE PIE EXHIBIDOR TIPO NÓRDICO ESCANDINAVO DOBLE ESTANTE</v>
          </cell>
          <cell r="AG6043" t="str">
            <v>5490.38</v>
          </cell>
          <cell r="AH6043">
            <v>1</v>
          </cell>
          <cell r="AI6043" t="str">
            <v>ML0002</v>
          </cell>
          <cell r="AJ6043" t="str">
            <v>Móvil</v>
          </cell>
          <cell r="AK6043" t="str">
            <v>LLEGA LUNES 01-06 LUEGO DE LAS 16HS</v>
          </cell>
          <cell r="AL6043">
            <v>1340041616</v>
          </cell>
          <cell r="AM6043">
            <v>208182678</v>
          </cell>
          <cell r="AN6043" t="str">
            <v>Sí</v>
          </cell>
        </row>
        <row r="6044">
          <cell r="A6044">
            <v>350</v>
          </cell>
          <cell r="B6044" t="str">
            <v>lrodriguez@backen.com.ar</v>
          </cell>
          <cell r="C6044">
            <v>43975</v>
          </cell>
          <cell r="D6044" t="str">
            <v>Abierta</v>
          </cell>
          <cell r="E6044" t="str">
            <v>Recibido</v>
          </cell>
          <cell r="F6044" t="str">
            <v>Enviado</v>
          </cell>
          <cell r="G6044" t="str">
            <v>ARS</v>
          </cell>
          <cell r="H6044">
            <v>899</v>
          </cell>
          <cell r="I6044">
            <v>0</v>
          </cell>
          <cell r="J6044">
            <v>0</v>
          </cell>
          <cell r="K6044">
            <v>899</v>
          </cell>
          <cell r="L6044" t="str">
            <v>Liliana Rodriguez</v>
          </cell>
          <cell r="M6044">
            <v>18179040</v>
          </cell>
          <cell r="N6044">
            <v>1134328894</v>
          </cell>
          <cell r="O6044" t="str">
            <v>Liliana Rodriguez</v>
          </cell>
          <cell r="P6044">
            <v>1134328894</v>
          </cell>
          <cell r="Q6044" t="str">
            <v>Kloosterman</v>
          </cell>
          <cell r="R6044">
            <v>2860</v>
          </cell>
          <cell r="S6044" t="str">
            <v>Casa</v>
          </cell>
          <cell r="U6044" t="str">
            <v>Lanús</v>
          </cell>
          <cell r="V6044">
            <v>1824</v>
          </cell>
          <cell r="W6044" t="str">
            <v>Gran Buenos Aires</v>
          </cell>
          <cell r="Y6044" t="str">
            <v>SIN CARGO (CABA Y GRAN PARTE DE GBA)</v>
          </cell>
          <cell r="Z6044" t="str">
            <v>Mercado Pago</v>
          </cell>
          <cell r="AD6044">
            <v>43975</v>
          </cell>
          <cell r="AE6044">
            <v>43978</v>
          </cell>
          <cell r="AF6044" t="str">
            <v>PROMO: BUDINERA + TARTERA + BATIDOR SEMIAUTOMATICO</v>
          </cell>
          <cell r="AG6044">
            <v>899</v>
          </cell>
          <cell r="AH6044">
            <v>1</v>
          </cell>
          <cell r="AI6044" t="str">
            <v>046BA4829//046BA4836//046BA4824</v>
          </cell>
          <cell r="AJ6044" t="str">
            <v>Móvil</v>
          </cell>
          <cell r="AK6044" t="str">
            <v/>
          </cell>
          <cell r="AL6044">
            <v>1340014955</v>
          </cell>
          <cell r="AM6044">
            <v>208149861</v>
          </cell>
          <cell r="AN6044" t="str">
            <v>Sí</v>
          </cell>
        </row>
        <row r="6045">
          <cell r="A6045">
            <v>349</v>
          </cell>
          <cell r="B6045" t="str">
            <v>carvalhosapatricia@yahoo.com.ar</v>
          </cell>
          <cell r="C6045">
            <v>43975</v>
          </cell>
          <cell r="D6045" t="str">
            <v>Abierta</v>
          </cell>
          <cell r="E6045" t="str">
            <v>Recibido</v>
          </cell>
          <cell r="F6045" t="str">
            <v>Enviado</v>
          </cell>
          <cell r="G6045" t="str">
            <v>ARS</v>
          </cell>
          <cell r="H6045" t="str">
            <v>3667.85</v>
          </cell>
          <cell r="I6045">
            <v>0</v>
          </cell>
          <cell r="J6045">
            <v>0</v>
          </cell>
          <cell r="K6045" t="str">
            <v>3667.85</v>
          </cell>
          <cell r="L6045" t="str">
            <v>Patricia Carvalhosa</v>
          </cell>
          <cell r="M6045">
            <v>16915107</v>
          </cell>
          <cell r="N6045">
            <v>1140365746</v>
          </cell>
          <cell r="O6045" t="str">
            <v>Patricia Carvalhosa</v>
          </cell>
          <cell r="P6045">
            <v>1140365746</v>
          </cell>
          <cell r="Q6045" t="str">
            <v>Alsina</v>
          </cell>
          <cell r="R6045">
            <v>239</v>
          </cell>
          <cell r="S6045" t="str">
            <v>PB B</v>
          </cell>
          <cell r="U6045" t="str">
            <v>Ramos Mejia</v>
          </cell>
          <cell r="V6045">
            <v>1704</v>
          </cell>
          <cell r="W6045" t="str">
            <v>Gran Buenos Aires</v>
          </cell>
          <cell r="Y6045" t="str">
            <v>SIN CARGO (CABA Y GRAN PARTE DE GBA)</v>
          </cell>
          <cell r="Z6045" t="str">
            <v>Mercado Pago</v>
          </cell>
          <cell r="AD6045">
            <v>43975</v>
          </cell>
          <cell r="AE6045">
            <v>43978</v>
          </cell>
          <cell r="AF6045" t="str">
            <v>MOLDE FLANERA</v>
          </cell>
          <cell r="AG6045">
            <v>462</v>
          </cell>
          <cell r="AH6045">
            <v>1</v>
          </cell>
          <cell r="AI6045" t="str">
            <v>046BA4825</v>
          </cell>
          <cell r="AJ6045" t="str">
            <v>Web</v>
          </cell>
          <cell r="AK6045" t="str">
            <v>LLEGA 29-05 ENTRE 8 Y 17 HORAS !</v>
          </cell>
          <cell r="AL6045">
            <v>1340005781</v>
          </cell>
          <cell r="AM6045">
            <v>208134921</v>
          </cell>
          <cell r="AN6045" t="str">
            <v>Sí</v>
          </cell>
        </row>
        <row r="6046">
          <cell r="A6046">
            <v>349</v>
          </cell>
          <cell r="B6046" t="str">
            <v>carvalhosapatricia@yahoo.com.ar</v>
          </cell>
          <cell r="AF6046" t="str">
            <v>FUENTE PARA HORNO CUADRADA BORCAM 1950CC PASABAHCE</v>
          </cell>
          <cell r="AG6046" t="str">
            <v>854.58</v>
          </cell>
          <cell r="AH6046">
            <v>1</v>
          </cell>
          <cell r="AI6046" t="str">
            <v>PA59384</v>
          </cell>
          <cell r="AN6046" t="str">
            <v>Sí</v>
          </cell>
        </row>
        <row r="6047">
          <cell r="A6047">
            <v>349</v>
          </cell>
          <cell r="B6047" t="str">
            <v>carvalhosapatricia@yahoo.com.ar</v>
          </cell>
          <cell r="AF6047" t="str">
            <v>PROMO: BUDINERA + TARTERA + BATIDOR SEMIAUTOMATICO</v>
          </cell>
          <cell r="AG6047">
            <v>899</v>
          </cell>
          <cell r="AH6047">
            <v>1</v>
          </cell>
          <cell r="AI6047" t="str">
            <v>046BA4829//046BA4836//046BA4824</v>
          </cell>
          <cell r="AN6047" t="str">
            <v>Sí</v>
          </cell>
        </row>
        <row r="6048">
          <cell r="A6048">
            <v>349</v>
          </cell>
          <cell r="B6048" t="str">
            <v>carvalhosapatricia@yahoo.com.ar</v>
          </cell>
          <cell r="AF6048" t="str">
            <v>FRUTERA ACERO INOXIDABLE 24.5 CM</v>
          </cell>
          <cell r="AG6048" t="str">
            <v>649.59</v>
          </cell>
          <cell r="AH6048">
            <v>1</v>
          </cell>
          <cell r="AI6048">
            <v>3462</v>
          </cell>
          <cell r="AN6048" t="str">
            <v>Sí</v>
          </cell>
        </row>
        <row r="6049">
          <cell r="A6049">
            <v>349</v>
          </cell>
          <cell r="B6049" t="str">
            <v>carvalhosapatricia@yahoo.com.ar</v>
          </cell>
          <cell r="AF6049" t="str">
            <v>MOLDE P/PIZZA ANTIADHERENTE NEGRO 30 CM.</v>
          </cell>
          <cell r="AG6049" t="str">
            <v>802.68</v>
          </cell>
          <cell r="AH6049">
            <v>1</v>
          </cell>
          <cell r="AI6049" t="str">
            <v>043BA6161</v>
          </cell>
          <cell r="AN6049" t="str">
            <v>Sí</v>
          </cell>
        </row>
        <row r="6050">
          <cell r="A6050">
            <v>348</v>
          </cell>
          <cell r="B6050" t="str">
            <v>azcona_laura@hotmail.com</v>
          </cell>
          <cell r="C6050">
            <v>43975</v>
          </cell>
          <cell r="D6050" t="str">
            <v>Abierta</v>
          </cell>
          <cell r="E6050" t="str">
            <v>Recibido</v>
          </cell>
          <cell r="F6050" t="str">
            <v>Enviado</v>
          </cell>
          <cell r="G6050" t="str">
            <v>ARS</v>
          </cell>
          <cell r="H6050">
            <v>2499</v>
          </cell>
          <cell r="I6050">
            <v>0</v>
          </cell>
          <cell r="J6050">
            <v>0</v>
          </cell>
          <cell r="K6050">
            <v>2499</v>
          </cell>
          <cell r="L6050" t="str">
            <v>Laura Azcona</v>
          </cell>
          <cell r="M6050">
            <v>24095019</v>
          </cell>
          <cell r="N6050">
            <v>2914449179</v>
          </cell>
          <cell r="O6050" t="str">
            <v>Laura Azcona</v>
          </cell>
          <cell r="P6050">
            <v>2914449179</v>
          </cell>
          <cell r="Q6050" t="str">
            <v>Carhue</v>
          </cell>
          <cell r="R6050">
            <v>2556</v>
          </cell>
          <cell r="U6050" t="str">
            <v>Caba</v>
          </cell>
          <cell r="V6050">
            <v>1440</v>
          </cell>
          <cell r="W6050" t="str">
            <v>Capital Federal</v>
          </cell>
          <cell r="Y6050" t="str">
            <v>SIN CARGO (CABA Y GRAN PARTE DE GBA)</v>
          </cell>
          <cell r="Z6050" t="str">
            <v>Mercado Pago</v>
          </cell>
          <cell r="AB6050" t="str">
            <v>Eduardo González 826</v>
          </cell>
          <cell r="AC6050" t="str">
            <v>AVERIGUAR MONTO DE ENVIO EN EL CORREO Y AVISAR A LA CLIENTE DIRECCION: EDUARDO GONZALEZ 826 - BAHIA BLANCA CÓDIGO POSTAL 8000</v>
          </cell>
          <cell r="AD6050">
            <v>43975</v>
          </cell>
          <cell r="AE6050">
            <v>43983</v>
          </cell>
          <cell r="AF6050" t="str">
            <v>PROMO: KIT DE COCINA!</v>
          </cell>
          <cell r="AG6050">
            <v>2499</v>
          </cell>
          <cell r="AH6050">
            <v>1</v>
          </cell>
          <cell r="AI6050" t="str">
            <v>046BA4829//046BA4836//046BA4824//046BA4825//019BA7572BA//046BA3323//BA7382//046BA4830</v>
          </cell>
          <cell r="AJ6050" t="str">
            <v>Móvil</v>
          </cell>
          <cell r="AK6050" t="str">
            <v>SALIO 29-05 AL CORREO !</v>
          </cell>
          <cell r="AL6050">
            <v>1340001115</v>
          </cell>
          <cell r="AM6050">
            <v>208071375</v>
          </cell>
          <cell r="AN6050" t="str">
            <v>Sí</v>
          </cell>
        </row>
        <row r="6051">
          <cell r="A6051">
            <v>347</v>
          </cell>
          <cell r="B6051" t="str">
            <v>belenmondi@gmail.com</v>
          </cell>
          <cell r="C6051">
            <v>43975</v>
          </cell>
          <cell r="D6051" t="str">
            <v>Abierta</v>
          </cell>
          <cell r="E6051" t="str">
            <v>Recibido</v>
          </cell>
          <cell r="F6051" t="str">
            <v>Enviado</v>
          </cell>
          <cell r="G6051" t="str">
            <v>ARS</v>
          </cell>
          <cell r="H6051" t="str">
            <v>1245.54</v>
          </cell>
          <cell r="I6051">
            <v>0</v>
          </cell>
          <cell r="J6051">
            <v>0</v>
          </cell>
          <cell r="K6051" t="str">
            <v>1245.54</v>
          </cell>
          <cell r="L6051" t="str">
            <v>Maria Belen Mondi</v>
          </cell>
          <cell r="M6051">
            <v>37181184</v>
          </cell>
          <cell r="N6051">
            <v>111563327300</v>
          </cell>
          <cell r="O6051" t="str">
            <v>Maria Belen Mondi</v>
          </cell>
          <cell r="P6051">
            <v>111563327300</v>
          </cell>
          <cell r="Q6051" t="str">
            <v>9 de Julio</v>
          </cell>
          <cell r="R6051">
            <v>663</v>
          </cell>
          <cell r="U6051" t="str">
            <v>Ciudadela</v>
          </cell>
          <cell r="V6051">
            <v>1702</v>
          </cell>
          <cell r="W6051" t="str">
            <v>Gran Buenos Aires</v>
          </cell>
          <cell r="Y6051" t="str">
            <v>SIN CARGO (CABA Y GRAN PARTE DE GBA)</v>
          </cell>
          <cell r="Z6051" t="str">
            <v>Mercado Pago</v>
          </cell>
          <cell r="AD6051">
            <v>43975</v>
          </cell>
          <cell r="AE6051">
            <v>43978</v>
          </cell>
          <cell r="AF6051" t="str">
            <v>BATIDOR SEMIAUTOMATICO 34 CM</v>
          </cell>
          <cell r="AG6051" t="str">
            <v>313.5</v>
          </cell>
          <cell r="AH6051">
            <v>1</v>
          </cell>
          <cell r="AI6051" t="str">
            <v>046BA4824</v>
          </cell>
          <cell r="AJ6051" t="str">
            <v>Móvil</v>
          </cell>
          <cell r="AK6051" t="str">
            <v>LLEGA 28-05 ENTRE 8 Y 17 HORAS !</v>
          </cell>
          <cell r="AL6051">
            <v>1339992507</v>
          </cell>
          <cell r="AM6051">
            <v>208033126</v>
          </cell>
          <cell r="AN6051" t="str">
            <v>Sí</v>
          </cell>
        </row>
        <row r="6052">
          <cell r="A6052">
            <v>347</v>
          </cell>
          <cell r="B6052" t="str">
            <v>belenmondi@gmail.com</v>
          </cell>
          <cell r="AF6052" t="str">
            <v>MOLDE TARTERA</v>
          </cell>
          <cell r="AG6052" t="str">
            <v>281.8</v>
          </cell>
          <cell r="AH6052">
            <v>1</v>
          </cell>
          <cell r="AI6052" t="str">
            <v>046BA4836</v>
          </cell>
          <cell r="AN6052" t="str">
            <v>Sí</v>
          </cell>
        </row>
        <row r="6053">
          <cell r="A6053">
            <v>347</v>
          </cell>
          <cell r="B6053" t="str">
            <v>belenmondi@gmail.com</v>
          </cell>
          <cell r="AF6053" t="str">
            <v>BOWL CAPACIDAD 2,5 LTS</v>
          </cell>
          <cell r="AG6053" t="str">
            <v>216.7</v>
          </cell>
          <cell r="AH6053">
            <v>1</v>
          </cell>
          <cell r="AI6053" t="str">
            <v>BP02001</v>
          </cell>
          <cell r="AN6053" t="str">
            <v>Sí</v>
          </cell>
        </row>
        <row r="6054">
          <cell r="A6054">
            <v>347</v>
          </cell>
          <cell r="B6054" t="str">
            <v>belenmondi@gmail.com</v>
          </cell>
          <cell r="AF6054" t="str">
            <v>SET X5 PICOS DE TORTA + MANGA 24CM</v>
          </cell>
          <cell r="AG6054" t="str">
            <v>433.54</v>
          </cell>
          <cell r="AH6054">
            <v>1</v>
          </cell>
          <cell r="AI6054" t="str">
            <v> 046BA4818</v>
          </cell>
          <cell r="AN6054" t="str">
            <v>Sí</v>
          </cell>
        </row>
        <row r="6055">
          <cell r="A6055">
            <v>346</v>
          </cell>
          <cell r="B6055" t="str">
            <v>avz.sabrina@gmail.com</v>
          </cell>
          <cell r="C6055">
            <v>43975</v>
          </cell>
          <cell r="D6055" t="str">
            <v>Abierta</v>
          </cell>
          <cell r="E6055" t="str">
            <v>Recibido</v>
          </cell>
          <cell r="F6055" t="str">
            <v>Enviado</v>
          </cell>
          <cell r="G6055" t="str">
            <v>ARS</v>
          </cell>
          <cell r="H6055">
            <v>2499</v>
          </cell>
          <cell r="I6055">
            <v>0</v>
          </cell>
          <cell r="J6055">
            <v>0</v>
          </cell>
          <cell r="K6055">
            <v>2499</v>
          </cell>
          <cell r="L6055" t="str">
            <v>Sabrina Alvarez</v>
          </cell>
          <cell r="M6055">
            <v>31051663</v>
          </cell>
          <cell r="N6055">
            <v>1134292409</v>
          </cell>
          <cell r="O6055" t="str">
            <v>Sabrina Alvarez</v>
          </cell>
          <cell r="P6055">
            <v>1134292409</v>
          </cell>
          <cell r="Q6055" t="str">
            <v>Avenida don bosco</v>
          </cell>
          <cell r="R6055">
            <v>2088</v>
          </cell>
          <cell r="U6055" t="str">
            <v>Villa luzuriaga</v>
          </cell>
          <cell r="V6055">
            <v>1754</v>
          </cell>
          <cell r="W6055" t="str">
            <v>Gran Buenos Aires</v>
          </cell>
          <cell r="Y6055" t="str">
            <v>SIN CARGO (CABA Y GRAN PARTE DE GBA)</v>
          </cell>
          <cell r="Z6055" t="str">
            <v>Mercado Pago</v>
          </cell>
          <cell r="AD6055">
            <v>43975</v>
          </cell>
          <cell r="AE6055">
            <v>43978</v>
          </cell>
          <cell r="AF6055" t="str">
            <v>PROMO: KIT DE COCINA!</v>
          </cell>
          <cell r="AG6055">
            <v>2499</v>
          </cell>
          <cell r="AH6055">
            <v>1</v>
          </cell>
          <cell r="AI6055" t="str">
            <v>046BA4829//046BA4836//046BA4824//046BA4825//019BA7572BA//046BA3323//BA7382//046BA4830</v>
          </cell>
          <cell r="AJ6055" t="str">
            <v>Móvil</v>
          </cell>
          <cell r="AK6055" t="str">
            <v>LLEGA 29-05 ENTRE 8 Y 17 HORAS !</v>
          </cell>
          <cell r="AL6055">
            <v>1339975300</v>
          </cell>
          <cell r="AM6055">
            <v>208096953</v>
          </cell>
          <cell r="AN6055" t="str">
            <v>Sí</v>
          </cell>
        </row>
        <row r="6056">
          <cell r="A6056">
            <v>345</v>
          </cell>
          <cell r="B6056" t="str">
            <v>micaademarco@gmail.com</v>
          </cell>
          <cell r="C6056">
            <v>43975</v>
          </cell>
          <cell r="D6056" t="str">
            <v>Abierta</v>
          </cell>
          <cell r="E6056" t="str">
            <v>Recibido</v>
          </cell>
          <cell r="F6056" t="str">
            <v>Enviado</v>
          </cell>
          <cell r="G6056" t="str">
            <v>ARS</v>
          </cell>
          <cell r="H6056" t="str">
            <v>3038.03</v>
          </cell>
          <cell r="I6056">
            <v>0</v>
          </cell>
          <cell r="J6056">
            <v>0</v>
          </cell>
          <cell r="K6056" t="str">
            <v>3038.03</v>
          </cell>
          <cell r="L6056" t="str">
            <v>Micaela Demarco</v>
          </cell>
          <cell r="M6056">
            <v>39243518</v>
          </cell>
          <cell r="N6056">
            <v>62797503</v>
          </cell>
          <cell r="O6056" t="str">
            <v>Micaela Demarco</v>
          </cell>
          <cell r="P6056">
            <v>62797503</v>
          </cell>
          <cell r="Q6056" t="str">
            <v>Tucuman</v>
          </cell>
          <cell r="R6056">
            <v>2944</v>
          </cell>
          <cell r="S6056" t="str">
            <v>TIMBRE DEL PASILLO</v>
          </cell>
          <cell r="T6056" t="str">
            <v>Lanús este</v>
          </cell>
          <cell r="U6056" t="str">
            <v>Lanus</v>
          </cell>
          <cell r="V6056">
            <v>1824</v>
          </cell>
          <cell r="W6056" t="str">
            <v>Gran Buenos Aires</v>
          </cell>
          <cell r="Y6056" t="str">
            <v>SIN CARGO (CABA Y GRAN PARTE DE GBA)</v>
          </cell>
          <cell r="Z6056" t="str">
            <v>Mercado Pago</v>
          </cell>
          <cell r="AD6056">
            <v>43975</v>
          </cell>
          <cell r="AE6056">
            <v>43978</v>
          </cell>
          <cell r="AF6056" t="str">
            <v>PROMO: TABLA DE PICAR + CUCHILO DE CERAMICA 20 CM</v>
          </cell>
          <cell r="AG6056">
            <v>799</v>
          </cell>
          <cell r="AH6056">
            <v>1</v>
          </cell>
          <cell r="AI6056" t="str">
            <v>42BA1021//046BA8187</v>
          </cell>
          <cell r="AJ6056" t="str">
            <v>Móvil</v>
          </cell>
          <cell r="AK6056" t="str">
            <v>LLEGA 28-05 ENTRE 8 Y 17 HORAS !</v>
          </cell>
          <cell r="AL6056">
            <v>1339939613</v>
          </cell>
          <cell r="AM6056">
            <v>208045853</v>
          </cell>
          <cell r="AN6056" t="str">
            <v>Sí</v>
          </cell>
        </row>
        <row r="6057">
          <cell r="A6057">
            <v>345</v>
          </cell>
          <cell r="B6057" t="str">
            <v>micaademarco@gmail.com</v>
          </cell>
          <cell r="AF6057" t="str">
            <v>SET X 6 VASO BELLIZE GNL X 315ML</v>
          </cell>
          <cell r="AG6057" t="str">
            <v>1255.63</v>
          </cell>
          <cell r="AH6057">
            <v>1</v>
          </cell>
          <cell r="AI6057" t="str">
            <v>TW88440</v>
          </cell>
          <cell r="AN6057" t="str">
            <v>Sí</v>
          </cell>
        </row>
        <row r="6058">
          <cell r="A6058">
            <v>345</v>
          </cell>
          <cell r="B6058" t="str">
            <v>micaademarco@gmail.com</v>
          </cell>
          <cell r="AF6058" t="str">
            <v>BOWL BAMBOO BLANCO 6X12CM</v>
          </cell>
          <cell r="AG6058" t="str">
            <v>491.7</v>
          </cell>
          <cell r="AH6058">
            <v>2</v>
          </cell>
          <cell r="AI6058" t="str">
            <v>BA7830</v>
          </cell>
          <cell r="AN6058" t="str">
            <v>Sí</v>
          </cell>
        </row>
        <row r="6059">
          <cell r="A6059">
            <v>344</v>
          </cell>
          <cell r="B6059" t="str">
            <v>magui412811@hotmail.com</v>
          </cell>
          <cell r="C6059">
            <v>43975</v>
          </cell>
          <cell r="D6059" t="str">
            <v>Abierta</v>
          </cell>
          <cell r="E6059" t="str">
            <v>Recibido</v>
          </cell>
          <cell r="F6059" t="str">
            <v>Enviado</v>
          </cell>
          <cell r="G6059" t="str">
            <v>ARS</v>
          </cell>
          <cell r="H6059" t="str">
            <v>906.2</v>
          </cell>
          <cell r="I6059" t="str">
            <v>135.93</v>
          </cell>
          <cell r="J6059">
            <v>0</v>
          </cell>
          <cell r="K6059" t="str">
            <v>770.27</v>
          </cell>
          <cell r="L6059" t="str">
            <v>Magali bianchi</v>
          </cell>
          <cell r="M6059">
            <v>41281191</v>
          </cell>
          <cell r="N6059">
            <v>1168469464</v>
          </cell>
          <cell r="O6059" t="str">
            <v>Magali bianchi</v>
          </cell>
          <cell r="P6059">
            <v>1168469464</v>
          </cell>
          <cell r="Q6059" t="str">
            <v>Maza</v>
          </cell>
          <cell r="R6059">
            <v>644</v>
          </cell>
          <cell r="S6059" t="str">
            <v>PB c</v>
          </cell>
          <cell r="T6059" t="str">
            <v>Boedo</v>
          </cell>
          <cell r="U6059" t="str">
            <v>Caba</v>
          </cell>
          <cell r="V6059">
            <v>1220</v>
          </cell>
          <cell r="W6059" t="str">
            <v>Capital Federal</v>
          </cell>
          <cell r="Y6059" t="str">
            <v>SIN CARGO (CABA Y GRAN PARTE DE GBA)</v>
          </cell>
          <cell r="Z6059" t="str">
            <v>Mercado Pago</v>
          </cell>
          <cell r="AA6059" t="str">
            <v>STEPHANIE1</v>
          </cell>
          <cell r="AD6059">
            <v>43975</v>
          </cell>
          <cell r="AE6059">
            <v>43978</v>
          </cell>
          <cell r="AF6059" t="str">
            <v>ALMOHADÓN DE PANA AZUL 50*36 CM.</v>
          </cell>
          <cell r="AG6059" t="str">
            <v>453.1</v>
          </cell>
          <cell r="AH6059">
            <v>2</v>
          </cell>
          <cell r="AI6059" t="str">
            <v>AL7766</v>
          </cell>
          <cell r="AJ6059" t="str">
            <v>Móvil</v>
          </cell>
          <cell r="AK6059" t="str">
            <v>LLEGA 28-05 ENTRE 8 Y 17 HORAS !</v>
          </cell>
          <cell r="AL6059">
            <v>1339936910</v>
          </cell>
          <cell r="AM6059">
            <v>208027219</v>
          </cell>
          <cell r="AN6059" t="str">
            <v>Sí</v>
          </cell>
        </row>
        <row r="6060">
          <cell r="A6060">
            <v>343</v>
          </cell>
          <cell r="B6060" t="str">
            <v>giselapatania@hotmail.com</v>
          </cell>
          <cell r="C6060">
            <v>43975</v>
          </cell>
          <cell r="D6060" t="str">
            <v>Abierta</v>
          </cell>
          <cell r="E6060" t="str">
            <v>Recibido</v>
          </cell>
          <cell r="F6060" t="str">
            <v>Enviado</v>
          </cell>
          <cell r="G6060" t="str">
            <v>ARS</v>
          </cell>
          <cell r="H6060" t="str">
            <v>2063.48</v>
          </cell>
          <cell r="I6060" t="str">
            <v>309.52</v>
          </cell>
          <cell r="J6060">
            <v>0</v>
          </cell>
          <cell r="K6060" t="str">
            <v>1753.96</v>
          </cell>
          <cell r="L6060" t="str">
            <v>Gisela Patania</v>
          </cell>
          <cell r="M6060">
            <v>25430025</v>
          </cell>
          <cell r="N6060">
            <v>1157594737</v>
          </cell>
          <cell r="O6060" t="str">
            <v>Gisela patania</v>
          </cell>
          <cell r="P6060">
            <v>1157594737</v>
          </cell>
          <cell r="Q6060" t="str">
            <v>Sanchez De Loria</v>
          </cell>
          <cell r="R6060">
            <v>1080</v>
          </cell>
          <cell r="S6060" t="str">
            <v>4d</v>
          </cell>
          <cell r="T6060" t="str">
            <v>san Cristobal</v>
          </cell>
          <cell r="U6060" t="str">
            <v>Caba</v>
          </cell>
          <cell r="V6060">
            <v>1220</v>
          </cell>
          <cell r="W6060" t="str">
            <v>Capital Federal</v>
          </cell>
          <cell r="Y6060" t="str">
            <v>SIN CARGO (CABA Y GRAN PARTE DE GBA)</v>
          </cell>
          <cell r="Z6060" t="str">
            <v>Mercado Pago</v>
          </cell>
          <cell r="AA6060" t="str">
            <v>STEPHANIE1</v>
          </cell>
          <cell r="AD6060">
            <v>43975</v>
          </cell>
          <cell r="AE6060">
            <v>43977</v>
          </cell>
          <cell r="AF6060" t="str">
            <v>MOLDE TARTERA</v>
          </cell>
          <cell r="AG6060" t="str">
            <v>281.8</v>
          </cell>
          <cell r="AH6060">
            <v>1</v>
          </cell>
          <cell r="AI6060" t="str">
            <v>046BA4836</v>
          </cell>
          <cell r="AJ6060" t="str">
            <v>Web</v>
          </cell>
          <cell r="AK6060" t="str">
            <v xml:space="preserve">LLEGA EL 28-05 ENTRE 8 Y 17 HORAS </v>
          </cell>
          <cell r="AL6060">
            <v>1339876196</v>
          </cell>
          <cell r="AM6060">
            <v>207975516</v>
          </cell>
          <cell r="AN6060" t="str">
            <v>Sí</v>
          </cell>
        </row>
        <row r="6061">
          <cell r="A6061">
            <v>343</v>
          </cell>
          <cell r="B6061" t="str">
            <v>giselapatania@hotmail.com</v>
          </cell>
          <cell r="AF6061" t="str">
            <v>MOLDE BUDINERA</v>
          </cell>
          <cell r="AG6061" t="str">
            <v>442.2</v>
          </cell>
          <cell r="AH6061">
            <v>1</v>
          </cell>
          <cell r="AI6061" t="str">
            <v>046BA4829</v>
          </cell>
          <cell r="AN6061" t="str">
            <v>Sí</v>
          </cell>
        </row>
        <row r="6062">
          <cell r="A6062">
            <v>343</v>
          </cell>
          <cell r="B6062" t="str">
            <v>giselapatania@hotmail.com</v>
          </cell>
          <cell r="AF6062" t="str">
            <v>COLADOR BALLENA 32CM X 10,5CM</v>
          </cell>
          <cell r="AG6062" t="str">
            <v>144.56</v>
          </cell>
          <cell r="AH6062">
            <v>1</v>
          </cell>
          <cell r="AI6062" t="str">
            <v>019BA7571</v>
          </cell>
          <cell r="AN6062" t="str">
            <v>Sí</v>
          </cell>
        </row>
        <row r="6063">
          <cell r="A6063">
            <v>343</v>
          </cell>
          <cell r="B6063" t="str">
            <v>giselapatania@hotmail.com</v>
          </cell>
          <cell r="AF6063" t="str">
            <v>MOLDE GALLETA</v>
          </cell>
          <cell r="AG6063" t="str">
            <v>343.2</v>
          </cell>
          <cell r="AH6063">
            <v>1</v>
          </cell>
          <cell r="AI6063" t="str">
            <v>046BA4833</v>
          </cell>
          <cell r="AN6063" t="str">
            <v>Sí</v>
          </cell>
        </row>
        <row r="6064">
          <cell r="A6064">
            <v>343</v>
          </cell>
          <cell r="B6064" t="str">
            <v>giselapatania@hotmail.com</v>
          </cell>
          <cell r="AF6064" t="str">
            <v>SET X 6 CUCHILLO MESA MADERA "DI SOLLE"</v>
          </cell>
          <cell r="AG6064" t="str">
            <v>582.22</v>
          </cell>
          <cell r="AH6064">
            <v>1</v>
          </cell>
          <cell r="AI6064" t="str">
            <v>061CMT0376</v>
          </cell>
          <cell r="AN6064" t="str">
            <v>Sí</v>
          </cell>
        </row>
        <row r="6065">
          <cell r="A6065">
            <v>343</v>
          </cell>
          <cell r="B6065" t="str">
            <v>giselapatania@hotmail.com</v>
          </cell>
          <cell r="AF6065" t="str">
            <v>MOLDE GALLETA CORAZON</v>
          </cell>
          <cell r="AG6065" t="str">
            <v>269.5</v>
          </cell>
          <cell r="AH6065">
            <v>1</v>
          </cell>
          <cell r="AI6065" t="str">
            <v>046BA4834</v>
          </cell>
          <cell r="AN6065" t="str">
            <v>Sí</v>
          </cell>
        </row>
        <row r="6066">
          <cell r="A6066">
            <v>342</v>
          </cell>
          <cell r="B6066" t="str">
            <v>fiorelavidal@hotmail.com</v>
          </cell>
          <cell r="C6066">
            <v>43975</v>
          </cell>
          <cell r="D6066" t="str">
            <v>Abierta</v>
          </cell>
          <cell r="E6066" t="str">
            <v>Recibido</v>
          </cell>
          <cell r="F6066" t="str">
            <v>Enviado</v>
          </cell>
          <cell r="G6066" t="str">
            <v>ARS</v>
          </cell>
          <cell r="H6066">
            <v>1799</v>
          </cell>
          <cell r="I6066">
            <v>0</v>
          </cell>
          <cell r="J6066">
            <v>0</v>
          </cell>
          <cell r="K6066">
            <v>1799</v>
          </cell>
          <cell r="L6066" t="str">
            <v>Fiorela Vidal</v>
          </cell>
          <cell r="M6066">
            <v>32983552</v>
          </cell>
          <cell r="N6066">
            <v>1134001512</v>
          </cell>
          <cell r="O6066" t="str">
            <v>Fiorela Vidal</v>
          </cell>
          <cell r="P6066">
            <v>1134001512</v>
          </cell>
          <cell r="Q6066" t="str">
            <v>Avenida de los lagos</v>
          </cell>
          <cell r="R6066">
            <v>3100</v>
          </cell>
          <cell r="S6066" t="str">
            <v>Home 3 unidad 60</v>
          </cell>
          <cell r="T6066" t="str">
            <v>Nordelta</v>
          </cell>
          <cell r="U6066" t="str">
            <v>Barrio el Palmar home 3 unidad 60 - Nordelta</v>
          </cell>
          <cell r="V6066">
            <v>1670</v>
          </cell>
          <cell r="W6066" t="str">
            <v>Gran Buenos Aires</v>
          </cell>
          <cell r="Y6066" t="str">
            <v>SIN CARGO (CABA Y GRAN PARTE DE GBA)</v>
          </cell>
          <cell r="Z6066" t="str">
            <v>Mercado Pago</v>
          </cell>
          <cell r="AD6066">
            <v>43975</v>
          </cell>
          <cell r="AE6066">
            <v>43977</v>
          </cell>
          <cell r="AF6066" t="str">
            <v>SET:  BALDE CENTRIFUGADOR + 1 TRAPEADOR CON MOPA+ REPUESTO MOPA</v>
          </cell>
          <cell r="AG6066">
            <v>1799</v>
          </cell>
          <cell r="AH6066">
            <v>1</v>
          </cell>
          <cell r="AI6066" t="str">
            <v>046LI6698</v>
          </cell>
          <cell r="AJ6066" t="str">
            <v>Móvil</v>
          </cell>
          <cell r="AK6066" t="str">
            <v xml:space="preserve">LLEGA EL 28-05 ENTRE 8 Y 17 HORAS </v>
          </cell>
          <cell r="AL6066">
            <v>1339861308</v>
          </cell>
          <cell r="AM6066">
            <v>207629092</v>
          </cell>
          <cell r="AN6066" t="str">
            <v>Sí</v>
          </cell>
        </row>
        <row r="6067">
          <cell r="A6067">
            <v>341</v>
          </cell>
          <cell r="B6067" t="str">
            <v>angiespi@hotmail.com</v>
          </cell>
          <cell r="C6067">
            <v>43975</v>
          </cell>
          <cell r="D6067" t="str">
            <v>Abierta</v>
          </cell>
          <cell r="E6067" t="str">
            <v>Recibido</v>
          </cell>
          <cell r="F6067" t="str">
            <v>Enviado</v>
          </cell>
          <cell r="G6067" t="str">
            <v>ARS</v>
          </cell>
          <cell r="H6067">
            <v>899</v>
          </cell>
          <cell r="I6067">
            <v>0</v>
          </cell>
          <cell r="J6067">
            <v>0</v>
          </cell>
          <cell r="K6067">
            <v>899</v>
          </cell>
          <cell r="L6067" t="str">
            <v>Angeles Espinosa</v>
          </cell>
          <cell r="M6067">
            <v>34502575</v>
          </cell>
          <cell r="N6067">
            <v>1164936275</v>
          </cell>
          <cell r="O6067" t="str">
            <v>Angeles Espinosa</v>
          </cell>
          <cell r="P6067">
            <v>1164936275</v>
          </cell>
          <cell r="Q6067" t="str">
            <v>Lucio Norberto Mansilla</v>
          </cell>
          <cell r="R6067">
            <v>3764</v>
          </cell>
          <cell r="S6067" t="str">
            <v>4 B</v>
          </cell>
          <cell r="T6067" t="str">
            <v>Palermo</v>
          </cell>
          <cell r="U6067" t="str">
            <v>Caba</v>
          </cell>
          <cell r="V6067">
            <v>1425</v>
          </cell>
          <cell r="W6067" t="str">
            <v>Capital Federal</v>
          </cell>
          <cell r="Y6067" t="str">
            <v>SIN CARGO (CABA Y GRAN PARTE DE GBA)</v>
          </cell>
          <cell r="Z6067" t="str">
            <v>Mercado Pago</v>
          </cell>
          <cell r="AD6067">
            <v>43975</v>
          </cell>
          <cell r="AE6067">
            <v>43977</v>
          </cell>
          <cell r="AF6067" t="str">
            <v>PROMO: BUDINERA + TARTERA + BATIDOR SEMIAUTOMATICO</v>
          </cell>
          <cell r="AG6067">
            <v>899</v>
          </cell>
          <cell r="AH6067">
            <v>1</v>
          </cell>
          <cell r="AI6067" t="str">
            <v>046BA4829//046BA4836//046BA4824</v>
          </cell>
          <cell r="AJ6067" t="str">
            <v>Móvil</v>
          </cell>
          <cell r="AK6067" t="str">
            <v xml:space="preserve">LLEGA EL 27-05 ENTRE 8 Y 17 HORAS </v>
          </cell>
          <cell r="AL6067">
            <v>1339860790</v>
          </cell>
          <cell r="AM6067">
            <v>207992225</v>
          </cell>
          <cell r="AN6067" t="str">
            <v>Sí</v>
          </cell>
        </row>
        <row r="6068">
          <cell r="A6068">
            <v>340</v>
          </cell>
          <cell r="B6068" t="str">
            <v>carolinasofia.alonso@gmail.com</v>
          </cell>
          <cell r="C6068">
            <v>43975</v>
          </cell>
          <cell r="D6068" t="str">
            <v>Abierta</v>
          </cell>
          <cell r="E6068" t="str">
            <v>Recibido</v>
          </cell>
          <cell r="F6068" t="str">
            <v>Enviado</v>
          </cell>
          <cell r="G6068" t="str">
            <v>ARS</v>
          </cell>
          <cell r="H6068">
            <v>1799</v>
          </cell>
          <cell r="I6068">
            <v>0</v>
          </cell>
          <cell r="J6068">
            <v>0</v>
          </cell>
          <cell r="K6068">
            <v>1799</v>
          </cell>
          <cell r="L6068" t="str">
            <v>Carolina sofia Alonso</v>
          </cell>
          <cell r="M6068">
            <v>32323264</v>
          </cell>
          <cell r="N6068">
            <v>64593762</v>
          </cell>
          <cell r="O6068" t="str">
            <v>Carolina sofia Alonso</v>
          </cell>
          <cell r="P6068">
            <v>64593762</v>
          </cell>
          <cell r="Q6068" t="str">
            <v>Avenida san martin</v>
          </cell>
          <cell r="R6068">
            <v>4268</v>
          </cell>
          <cell r="S6068" t="str">
            <v>9 - A</v>
          </cell>
          <cell r="T6068" t="str">
            <v>Villa del parque</v>
          </cell>
          <cell r="U6068" t="str">
            <v>Caba</v>
          </cell>
          <cell r="V6068">
            <v>1417</v>
          </cell>
          <cell r="W6068" t="str">
            <v>Capital Federal</v>
          </cell>
          <cell r="Y6068" t="str">
            <v>SIN CARGO (CABA Y GRAN PARTE DE GBA)</v>
          </cell>
          <cell r="Z6068" t="str">
            <v>Mercado Pago</v>
          </cell>
          <cell r="AD6068">
            <v>43975</v>
          </cell>
          <cell r="AE6068">
            <v>43977</v>
          </cell>
          <cell r="AF6068" t="str">
            <v>SET:  BALDE CENTRIFUGADOR + 1 TRAPEADOR CON MOPA+ REPUESTO MOPA</v>
          </cell>
          <cell r="AG6068">
            <v>1799</v>
          </cell>
          <cell r="AH6068">
            <v>1</v>
          </cell>
          <cell r="AI6068" t="str">
            <v>046LI6698</v>
          </cell>
          <cell r="AJ6068" t="str">
            <v>Móvil</v>
          </cell>
          <cell r="AK6068" t="str">
            <v xml:space="preserve">LLEGA EL 27-05 ENTRE 8 Y 17 HORAS </v>
          </cell>
          <cell r="AL6068">
            <v>1339856654</v>
          </cell>
          <cell r="AM6068">
            <v>207997347</v>
          </cell>
          <cell r="AN6068" t="str">
            <v>Sí</v>
          </cell>
        </row>
        <row r="6069">
          <cell r="A6069">
            <v>339</v>
          </cell>
          <cell r="B6069" t="str">
            <v>rs.martina@gmail.com</v>
          </cell>
          <cell r="C6069">
            <v>43975</v>
          </cell>
          <cell r="D6069" t="str">
            <v>Abierta</v>
          </cell>
          <cell r="E6069" t="str">
            <v>Recibido</v>
          </cell>
          <cell r="F6069" t="str">
            <v>Enviado</v>
          </cell>
          <cell r="G6069" t="str">
            <v>ARS</v>
          </cell>
          <cell r="H6069" t="str">
            <v>3738.86</v>
          </cell>
          <cell r="I6069">
            <v>0</v>
          </cell>
          <cell r="J6069">
            <v>0</v>
          </cell>
          <cell r="K6069" t="str">
            <v>3738.86</v>
          </cell>
          <cell r="L6069" t="str">
            <v>Martina Rodriguez Santandrea</v>
          </cell>
          <cell r="M6069">
            <v>31687800</v>
          </cell>
          <cell r="N6069">
            <v>111559643923</v>
          </cell>
          <cell r="O6069" t="str">
            <v>Martina Rodriguez Santandrea</v>
          </cell>
          <cell r="P6069">
            <v>111559643923</v>
          </cell>
          <cell r="Q6069" t="str">
            <v>Lezica</v>
          </cell>
          <cell r="R6069">
            <v>4285</v>
          </cell>
          <cell r="S6069" t="str">
            <v>6H</v>
          </cell>
          <cell r="T6069" t="str">
            <v>Almagro</v>
          </cell>
          <cell r="U6069" t="str">
            <v>Caba</v>
          </cell>
          <cell r="V6069">
            <v>1202</v>
          </cell>
          <cell r="W6069" t="str">
            <v>Capital Federal</v>
          </cell>
          <cell r="Y6069" t="str">
            <v>SIN CARGO (CABA Y GRAN PARTE DE GBA)</v>
          </cell>
          <cell r="Z6069" t="str">
            <v>Mercado Pago</v>
          </cell>
          <cell r="AD6069">
            <v>43975</v>
          </cell>
          <cell r="AE6069">
            <v>43977</v>
          </cell>
          <cell r="AF6069" t="str">
            <v>INFUSOR DE TE ACERO INX. 16 CM LARGO</v>
          </cell>
          <cell r="AG6069" t="str">
            <v>140.86</v>
          </cell>
          <cell r="AH6069">
            <v>1</v>
          </cell>
          <cell r="AI6069" t="str">
            <v>BA4795</v>
          </cell>
          <cell r="AJ6069" t="str">
            <v>Móvil</v>
          </cell>
          <cell r="AK6069" t="str">
            <v xml:space="preserve">LLEGA EL 28-05 ENTRE 8 Y 17 HORAS </v>
          </cell>
          <cell r="AL6069">
            <v>1339828250</v>
          </cell>
          <cell r="AM6069">
            <v>207962598</v>
          </cell>
          <cell r="AN6069" t="str">
            <v>Sí</v>
          </cell>
        </row>
        <row r="6070">
          <cell r="A6070">
            <v>339</v>
          </cell>
          <cell r="B6070" t="str">
            <v>rs.martina@gmail.com</v>
          </cell>
          <cell r="AF6070" t="str">
            <v>SET:  BALDE CENTRIFUGADOR + 1 TRAPEADOR CON MOPA+ REPUESTO MOPA</v>
          </cell>
          <cell r="AG6070">
            <v>1799</v>
          </cell>
          <cell r="AH6070">
            <v>2</v>
          </cell>
          <cell r="AI6070" t="str">
            <v>046LI6698</v>
          </cell>
          <cell r="AN6070" t="str">
            <v>Sí</v>
          </cell>
        </row>
        <row r="6071">
          <cell r="A6071">
            <v>338</v>
          </cell>
          <cell r="B6071" t="str">
            <v>jo.sabba89@gmail.com</v>
          </cell>
          <cell r="C6071">
            <v>43975</v>
          </cell>
          <cell r="D6071" t="str">
            <v>Abierta</v>
          </cell>
          <cell r="E6071" t="str">
            <v>Recibido</v>
          </cell>
          <cell r="F6071" t="str">
            <v>Enviado</v>
          </cell>
          <cell r="G6071" t="str">
            <v>ARS</v>
          </cell>
          <cell r="H6071" t="str">
            <v>3121.81</v>
          </cell>
          <cell r="I6071">
            <v>0</v>
          </cell>
          <cell r="J6071">
            <v>0</v>
          </cell>
          <cell r="K6071" t="str">
            <v>3121.81</v>
          </cell>
          <cell r="L6071" t="str">
            <v>Josefina Sabbatini</v>
          </cell>
          <cell r="M6071">
            <v>34401221</v>
          </cell>
          <cell r="N6071">
            <v>58907017</v>
          </cell>
          <cell r="O6071" t="str">
            <v>Josefina Sabbatini</v>
          </cell>
          <cell r="P6071">
            <v>58907017</v>
          </cell>
          <cell r="Q6071" t="str">
            <v>Saavedra</v>
          </cell>
          <cell r="R6071">
            <v>2685</v>
          </cell>
          <cell r="T6071" t="str">
            <v>Martinez</v>
          </cell>
          <cell r="U6071" t="str">
            <v>San Isidro</v>
          </cell>
          <cell r="V6071">
            <v>1640</v>
          </cell>
          <cell r="W6071" t="str">
            <v>Gran Buenos Aires</v>
          </cell>
          <cell r="Y6071" t="str">
            <v>SIN CARGO (CABA Y GRAN PARTE DE GBA)</v>
          </cell>
          <cell r="Z6071" t="str">
            <v>Mercado Pago</v>
          </cell>
          <cell r="AB6071" t="str">
            <v xml:space="preserve">Recibe secchiari María Elisa 12543459 </v>
          </cell>
          <cell r="AD6071">
            <v>43975</v>
          </cell>
          <cell r="AE6071">
            <v>43977</v>
          </cell>
          <cell r="AF6071" t="str">
            <v>SET:  BALDE CENTRIFUGADOR + 1 TRAPEADOR CON MOPA+ REPUESTO MOPA</v>
          </cell>
          <cell r="AG6071">
            <v>1799</v>
          </cell>
          <cell r="AH6071">
            <v>1</v>
          </cell>
          <cell r="AI6071" t="str">
            <v>046LI6698</v>
          </cell>
          <cell r="AJ6071" t="str">
            <v>Móvil</v>
          </cell>
          <cell r="AK6071" t="str">
            <v xml:space="preserve">LLEGA EL 28-05 ENTRE 8 Y 17 HORAS </v>
          </cell>
          <cell r="AL6071">
            <v>1339799450</v>
          </cell>
          <cell r="AM6071">
            <v>192390614</v>
          </cell>
          <cell r="AN6071" t="str">
            <v>Sí</v>
          </cell>
        </row>
        <row r="6072">
          <cell r="A6072">
            <v>338</v>
          </cell>
          <cell r="B6072" t="str">
            <v>jo.sabba89@gmail.com</v>
          </cell>
          <cell r="AF6072" t="str">
            <v>JUEGO CUBIERTOS MARFIL X 24 PZS "DI SOLLE"</v>
          </cell>
          <cell r="AG6072" t="str">
            <v>1322.81</v>
          </cell>
          <cell r="AH6072">
            <v>1</v>
          </cell>
          <cell r="AI6072" t="str">
            <v>061CPP0441</v>
          </cell>
          <cell r="AN6072" t="str">
            <v>Sí</v>
          </cell>
        </row>
        <row r="6073">
          <cell r="A6073">
            <v>337</v>
          </cell>
          <cell r="B6073" t="str">
            <v>tizianamilagros.benitez@gmail.com</v>
          </cell>
          <cell r="C6073">
            <v>43975</v>
          </cell>
          <cell r="D6073" t="str">
            <v>Abierta</v>
          </cell>
          <cell r="E6073" t="str">
            <v>Recibido</v>
          </cell>
          <cell r="F6073" t="str">
            <v>Enviado</v>
          </cell>
          <cell r="G6073" t="str">
            <v>ARS</v>
          </cell>
          <cell r="H6073" t="str">
            <v>2567.14</v>
          </cell>
          <cell r="I6073">
            <v>0</v>
          </cell>
          <cell r="J6073">
            <v>0</v>
          </cell>
          <cell r="K6073" t="str">
            <v>2567.14</v>
          </cell>
          <cell r="L6073" t="str">
            <v>Tiziana Benitez</v>
          </cell>
          <cell r="M6073">
            <v>38626409</v>
          </cell>
          <cell r="N6073">
            <v>1144267749</v>
          </cell>
          <cell r="O6073" t="str">
            <v>Tiziana benitez</v>
          </cell>
          <cell r="P6073">
            <v>1144267749</v>
          </cell>
          <cell r="Q6073" t="str">
            <v>Av. Independencia 3677</v>
          </cell>
          <cell r="R6073">
            <v>13</v>
          </cell>
          <cell r="S6073" t="str">
            <v>D</v>
          </cell>
          <cell r="T6073" t="str">
            <v>BOEDO</v>
          </cell>
          <cell r="U6073" t="str">
            <v>Buenos Aires</v>
          </cell>
          <cell r="V6073">
            <v>1226</v>
          </cell>
          <cell r="W6073" t="str">
            <v>Capital Federal</v>
          </cell>
          <cell r="Y6073" t="str">
            <v>SIN CARGO (CABA Y GRAN PARTE DE GBA)</v>
          </cell>
          <cell r="Z6073" t="str">
            <v>Mercado Pago</v>
          </cell>
          <cell r="AD6073">
            <v>43975</v>
          </cell>
          <cell r="AE6073">
            <v>43977</v>
          </cell>
          <cell r="AF6073" t="str">
            <v>MOLDE BUDINERA</v>
          </cell>
          <cell r="AG6073" t="str">
            <v>442.2</v>
          </cell>
          <cell r="AH6073">
            <v>1</v>
          </cell>
          <cell r="AI6073" t="str">
            <v>046BA4829</v>
          </cell>
          <cell r="AJ6073" t="str">
            <v>Web</v>
          </cell>
          <cell r="AK6073" t="str">
            <v xml:space="preserve">LLEGA EL 27-05 ENTRE 8 Y 17 HORAS </v>
          </cell>
          <cell r="AL6073">
            <v>1339725979</v>
          </cell>
          <cell r="AM6073">
            <v>207881901</v>
          </cell>
          <cell r="AN6073" t="str">
            <v>Sí</v>
          </cell>
        </row>
        <row r="6074">
          <cell r="A6074">
            <v>337</v>
          </cell>
          <cell r="B6074" t="str">
            <v>tizianamilagros.benitez@gmail.com</v>
          </cell>
          <cell r="AF6074" t="str">
            <v>SET X 3 COLADORES</v>
          </cell>
          <cell r="AG6074" t="str">
            <v>314.42</v>
          </cell>
          <cell r="AH6074">
            <v>1</v>
          </cell>
          <cell r="AI6074" t="str">
            <v>BA4794</v>
          </cell>
          <cell r="AN6074" t="str">
            <v>Sí</v>
          </cell>
        </row>
        <row r="6075">
          <cell r="A6075">
            <v>337</v>
          </cell>
          <cell r="B6075" t="str">
            <v>tizianamilagros.benitez@gmail.com</v>
          </cell>
          <cell r="AF6075" t="str">
            <v>MOLDE TARTERA</v>
          </cell>
          <cell r="AG6075" t="str">
            <v>281.8</v>
          </cell>
          <cell r="AH6075">
            <v>1</v>
          </cell>
          <cell r="AI6075" t="str">
            <v>046BA4836</v>
          </cell>
          <cell r="AN6075" t="str">
            <v>Sí</v>
          </cell>
        </row>
        <row r="6076">
          <cell r="A6076">
            <v>337</v>
          </cell>
          <cell r="B6076" t="str">
            <v>tizianamilagros.benitez@gmail.com</v>
          </cell>
          <cell r="AF6076" t="str">
            <v>FRASCO VIDRIO 19CM X 9CM DIAM</v>
          </cell>
          <cell r="AG6076" t="str">
            <v>372.66</v>
          </cell>
          <cell r="AH6076">
            <v>2</v>
          </cell>
          <cell r="AI6076" t="str">
            <v>BA6431</v>
          </cell>
          <cell r="AN6076" t="str">
            <v>Sí</v>
          </cell>
        </row>
        <row r="6077">
          <cell r="A6077">
            <v>337</v>
          </cell>
          <cell r="B6077" t="str">
            <v>tizianamilagros.benitez@gmail.com</v>
          </cell>
          <cell r="AF6077" t="str">
            <v>FRASCO DE ACRILICO TAPA CELESTE 0,6 L</v>
          </cell>
          <cell r="AG6077" t="str">
            <v>195.85</v>
          </cell>
          <cell r="AH6077">
            <v>4</v>
          </cell>
          <cell r="AI6077" t="str">
            <v>BA4011</v>
          </cell>
          <cell r="AN6077" t="str">
            <v>Sí</v>
          </cell>
        </row>
        <row r="6078">
          <cell r="A6078">
            <v>336</v>
          </cell>
          <cell r="B6078" t="str">
            <v>carlavalenti1981@hotmail.com</v>
          </cell>
          <cell r="C6078">
            <v>43975</v>
          </cell>
          <cell r="D6078" t="str">
            <v>Abierta</v>
          </cell>
          <cell r="E6078" t="str">
            <v>Recibido</v>
          </cell>
          <cell r="F6078" t="str">
            <v>Enviado</v>
          </cell>
          <cell r="G6078" t="str">
            <v>ARS</v>
          </cell>
          <cell r="H6078" t="str">
            <v>11940.38</v>
          </cell>
          <cell r="I6078">
            <v>0</v>
          </cell>
          <cell r="J6078">
            <v>0</v>
          </cell>
          <cell r="K6078" t="str">
            <v>11940.39</v>
          </cell>
          <cell r="L6078" t="str">
            <v>Carla Valenti</v>
          </cell>
          <cell r="M6078">
            <v>92822335</v>
          </cell>
          <cell r="N6078">
            <v>1151617314</v>
          </cell>
          <cell r="O6078" t="str">
            <v>Carla Valenti</v>
          </cell>
          <cell r="P6078">
            <v>1151617314</v>
          </cell>
          <cell r="Q6078" t="str">
            <v>Del Temple</v>
          </cell>
          <cell r="R6078">
            <v>2617</v>
          </cell>
          <cell r="S6078">
            <v>2</v>
          </cell>
          <cell r="T6078" t="str">
            <v>Villa Urquiza</v>
          </cell>
          <cell r="U6078" t="str">
            <v>Buenos Aires</v>
          </cell>
          <cell r="V6078">
            <v>1427</v>
          </cell>
          <cell r="W6078" t="str">
            <v>Capital Federal</v>
          </cell>
          <cell r="Y6078" t="str">
            <v>SIN CARGO (CABA Y GRAN PARTE DE GBA)</v>
          </cell>
          <cell r="Z6078" t="str">
            <v>Mercado Pago</v>
          </cell>
          <cell r="AC6078" t="str">
            <v>24-05 PREGUNTAR A JUNIOR COMO FACTURAR DE A UNO - MUÑOZ COLORES: 2 BOWLS BLANCOS CEPILLO DE BAÑO: VERDE VASO TERMICO: BEIGE ESPATULA DE COCINA: ROJA LOS FRASCOS DE MERMELADA QUE TENGAN FRASES DISTINTAS</v>
          </cell>
          <cell r="AD6078">
            <v>43975</v>
          </cell>
          <cell r="AE6078">
            <v>43977</v>
          </cell>
          <cell r="AF6078" t="str">
            <v>PUFF REDONDO CHICO COLOR GRIS DE 30CM Y 30H</v>
          </cell>
          <cell r="AG6078" t="str">
            <v>1806.31</v>
          </cell>
          <cell r="AH6078">
            <v>1</v>
          </cell>
          <cell r="AI6078" t="str">
            <v>AS7256</v>
          </cell>
          <cell r="AJ6078" t="str">
            <v>Móvil</v>
          </cell>
          <cell r="AK6078" t="str">
            <v xml:space="preserve">LLEGA EL 27-05 ENTRE 8 Y 17 HORAS </v>
          </cell>
          <cell r="AL6078">
            <v>1339485953</v>
          </cell>
          <cell r="AM6078">
            <v>207615248</v>
          </cell>
          <cell r="AN6078" t="str">
            <v>Sí</v>
          </cell>
        </row>
        <row r="6079">
          <cell r="A6079">
            <v>336</v>
          </cell>
          <cell r="B6079" t="str">
            <v>carlavalenti1981@hotmail.com</v>
          </cell>
          <cell r="AF6079" t="str">
            <v>PROMO: MOPA PREMIUM + TRAPEADOR DE MANO</v>
          </cell>
          <cell r="AG6079">
            <v>2099</v>
          </cell>
          <cell r="AH6079">
            <v>1</v>
          </cell>
          <cell r="AI6079" t="str">
            <v>046LI6698//046LI7902</v>
          </cell>
          <cell r="AN6079" t="str">
            <v>Sí</v>
          </cell>
        </row>
        <row r="6080">
          <cell r="A6080">
            <v>336</v>
          </cell>
          <cell r="B6080" t="str">
            <v>carlavalenti1981@hotmail.com</v>
          </cell>
          <cell r="AF6080" t="str">
            <v>CUCHILLO CERAMICA 23</v>
          </cell>
          <cell r="AG6080" t="str">
            <v>720.49</v>
          </cell>
          <cell r="AH6080">
            <v>1</v>
          </cell>
          <cell r="AI6080" t="str">
            <v>046BA8188</v>
          </cell>
          <cell r="AN6080" t="str">
            <v>Sí</v>
          </cell>
        </row>
        <row r="6081">
          <cell r="A6081">
            <v>336</v>
          </cell>
          <cell r="B6081" t="str">
            <v>carlavalenti1981@hotmail.com</v>
          </cell>
          <cell r="AF6081" t="str">
            <v>BOWL CAPACIDAD 2,5 LTS</v>
          </cell>
          <cell r="AG6081" t="str">
            <v>216.7</v>
          </cell>
          <cell r="AH6081">
            <v>2</v>
          </cell>
          <cell r="AI6081" t="str">
            <v>BP02001</v>
          </cell>
          <cell r="AN6081" t="str">
            <v>Sí</v>
          </cell>
        </row>
        <row r="6082">
          <cell r="A6082">
            <v>336</v>
          </cell>
          <cell r="B6082" t="str">
            <v>carlavalenti1981@hotmail.com</v>
          </cell>
          <cell r="AF6082" t="str">
            <v>VASO TERMICO CON TAPA Y FAJA</v>
          </cell>
          <cell r="AG6082" t="str">
            <v>296.47</v>
          </cell>
          <cell r="AH6082">
            <v>1</v>
          </cell>
          <cell r="AI6082" t="str">
            <v>019BA7578</v>
          </cell>
          <cell r="AN6082" t="str">
            <v>Sí</v>
          </cell>
        </row>
        <row r="6083">
          <cell r="A6083">
            <v>336</v>
          </cell>
          <cell r="B6083" t="str">
            <v>carlavalenti1981@hotmail.com</v>
          </cell>
          <cell r="AF6083" t="str">
            <v>FRASCO MERMELADA C/MANIJA LEYENDA</v>
          </cell>
          <cell r="AG6083" t="str">
            <v>164.6</v>
          </cell>
          <cell r="AH6083">
            <v>3</v>
          </cell>
          <cell r="AI6083" t="str">
            <v>FRAMER</v>
          </cell>
          <cell r="AN6083" t="str">
            <v>Sí</v>
          </cell>
        </row>
        <row r="6084">
          <cell r="A6084">
            <v>336</v>
          </cell>
          <cell r="B6084" t="str">
            <v>carlavalenti1981@hotmail.com</v>
          </cell>
          <cell r="AF6084" t="str">
            <v>PACK X 6 VASO LIVERPOOL X 310ML</v>
          </cell>
          <cell r="AG6084" t="str">
            <v>659.78</v>
          </cell>
          <cell r="AH6084">
            <v>1</v>
          </cell>
          <cell r="AI6084" t="str">
            <v>TW40523</v>
          </cell>
          <cell r="AN6084" t="str">
            <v>Sí</v>
          </cell>
        </row>
        <row r="6085">
          <cell r="A6085">
            <v>336</v>
          </cell>
          <cell r="B6085" t="str">
            <v>carlavalenti1981@hotmail.com</v>
          </cell>
          <cell r="AF6085" t="str">
            <v>BROCHES BLISTER X 12 GRIP ARRIBA</v>
          </cell>
          <cell r="AG6085" t="str">
            <v>197.03</v>
          </cell>
          <cell r="AH6085">
            <v>1</v>
          </cell>
          <cell r="AI6085" t="str">
            <v>046BR5388</v>
          </cell>
          <cell r="AN6085" t="str">
            <v>Sí</v>
          </cell>
        </row>
        <row r="6086">
          <cell r="A6086">
            <v>336</v>
          </cell>
          <cell r="B6086" t="str">
            <v>carlavalenti1981@hotmail.com</v>
          </cell>
          <cell r="AF6086" t="str">
            <v>TAZA ROMA DE CERAMICA CRUDO</v>
          </cell>
          <cell r="AG6086">
            <v>600</v>
          </cell>
          <cell r="AH6086">
            <v>2</v>
          </cell>
          <cell r="AI6086" t="str">
            <v>PO285713NN</v>
          </cell>
          <cell r="AN6086" t="str">
            <v>Sí</v>
          </cell>
        </row>
        <row r="6087">
          <cell r="A6087">
            <v>336</v>
          </cell>
          <cell r="B6087" t="str">
            <v>carlavalenti1981@hotmail.com</v>
          </cell>
          <cell r="AF6087" t="str">
            <v>TAZA ROMA DE CERAMICA  VERDE</v>
          </cell>
          <cell r="AG6087">
            <v>600</v>
          </cell>
          <cell r="AH6087">
            <v>1</v>
          </cell>
          <cell r="AI6087" t="str">
            <v>PO393713</v>
          </cell>
          <cell r="AN6087" t="str">
            <v>Sí</v>
          </cell>
        </row>
        <row r="6088">
          <cell r="A6088">
            <v>336</v>
          </cell>
          <cell r="B6088" t="str">
            <v>carlavalenti1981@hotmail.com</v>
          </cell>
          <cell r="AF6088" t="str">
            <v>TAZA ROMA DE CERAMICA ROSA</v>
          </cell>
          <cell r="AG6088">
            <v>600</v>
          </cell>
          <cell r="AH6088">
            <v>1</v>
          </cell>
          <cell r="AI6088" t="str">
            <v>PO378713NN</v>
          </cell>
          <cell r="AN6088" t="str">
            <v>Sí</v>
          </cell>
        </row>
        <row r="6089">
          <cell r="A6089">
            <v>336</v>
          </cell>
          <cell r="B6089" t="str">
            <v>carlavalenti1981@hotmail.com</v>
          </cell>
          <cell r="AF6089" t="str">
            <v>PROMO: KIT DE COCINA!</v>
          </cell>
          <cell r="AG6089">
            <v>2499</v>
          </cell>
          <cell r="AH6089">
            <v>1</v>
          </cell>
          <cell r="AI6089" t="str">
            <v>046BA4829//046BA4836//046BA4824//046BA4825//019BA7572BA//046BA3323//BA7382//046BA4830</v>
          </cell>
          <cell r="AN6089" t="str">
            <v>Sí</v>
          </cell>
        </row>
        <row r="6090">
          <cell r="A6090">
            <v>336</v>
          </cell>
          <cell r="B6090" t="str">
            <v>carlavalenti1981@hotmail.com</v>
          </cell>
          <cell r="AF6090" t="str">
            <v>CEPILLO DE BAÑO PLASTICO  3 COLORES 38 X 13 CM</v>
          </cell>
          <cell r="AG6090" t="str">
            <v>335.1</v>
          </cell>
          <cell r="AH6090">
            <v>1</v>
          </cell>
          <cell r="AI6090" t="str">
            <v>AB6065</v>
          </cell>
          <cell r="AN6090" t="str">
            <v>Sí</v>
          </cell>
        </row>
        <row r="6091">
          <cell r="A6091">
            <v>335</v>
          </cell>
          <cell r="B6091" t="str">
            <v>naylamansilla95@gmail.com</v>
          </cell>
          <cell r="C6091">
            <v>43975</v>
          </cell>
          <cell r="D6091" t="str">
            <v>Abierta</v>
          </cell>
          <cell r="E6091" t="str">
            <v>Recibido</v>
          </cell>
          <cell r="F6091" t="str">
            <v>Enviado</v>
          </cell>
          <cell r="G6091" t="str">
            <v>ARS</v>
          </cell>
          <cell r="H6091" t="str">
            <v>592.94</v>
          </cell>
          <cell r="I6091" t="str">
            <v>88.94</v>
          </cell>
          <cell r="J6091">
            <v>0</v>
          </cell>
          <cell r="K6091">
            <v>504</v>
          </cell>
          <cell r="L6091" t="str">
            <v>Lautaro Fabbri</v>
          </cell>
          <cell r="M6091">
            <v>38270742</v>
          </cell>
          <cell r="N6091">
            <v>1139320771</v>
          </cell>
          <cell r="O6091" t="str">
            <v>Lautaro Fabbri</v>
          </cell>
          <cell r="P6091">
            <v>1139320771</v>
          </cell>
          <cell r="Q6091" t="str">
            <v>Urquiza</v>
          </cell>
          <cell r="R6091">
            <v>1650</v>
          </cell>
          <cell r="S6091" t="str">
            <v>12 "B"</v>
          </cell>
          <cell r="U6091" t="str">
            <v>San Miguel</v>
          </cell>
          <cell r="V6091">
            <v>1663</v>
          </cell>
          <cell r="W6091" t="str">
            <v>Gran Buenos Aires</v>
          </cell>
          <cell r="Y6091" t="str">
            <v>SIN CARGO (CABA Y GRAN PARTE DE GBA)</v>
          </cell>
          <cell r="Z6091" t="str">
            <v>Mercado Pago</v>
          </cell>
          <cell r="AA6091" t="str">
            <v>STEPHANIE</v>
          </cell>
          <cell r="AB6091" t="str">
            <v>Quiero uno color beige y el otro verde agua</v>
          </cell>
          <cell r="AC6091" t="str">
            <v>24-05 PASAR LUEGO - MAS DESCUENTO DEL PERMITIDO - MUÑOZ 25-05 FACTURADO CON LISTA 8</v>
          </cell>
          <cell r="AD6091">
            <v>43975</v>
          </cell>
          <cell r="AE6091">
            <v>43977</v>
          </cell>
          <cell r="AF6091" t="str">
            <v>VASO TERMICO CON TAPA Y FAJA</v>
          </cell>
          <cell r="AG6091" t="str">
            <v>296.47</v>
          </cell>
          <cell r="AH6091">
            <v>2</v>
          </cell>
          <cell r="AI6091" t="str">
            <v>019BA7578</v>
          </cell>
          <cell r="AJ6091" t="str">
            <v>Móvil</v>
          </cell>
          <cell r="AK6091" t="str">
            <v xml:space="preserve">LLEGA EL 28-05 ENTRE 8 Y 17 HORAS </v>
          </cell>
          <cell r="AL6091">
            <v>1339456971</v>
          </cell>
          <cell r="AM6091">
            <v>207570392</v>
          </cell>
          <cell r="AN6091" t="str">
            <v>Sí</v>
          </cell>
        </row>
        <row r="6092">
          <cell r="A6092">
            <v>334</v>
          </cell>
          <cell r="B6092" t="str">
            <v>info.apcrantosqui@gmail.com</v>
          </cell>
          <cell r="C6092">
            <v>43975</v>
          </cell>
          <cell r="D6092" t="str">
            <v>Abierta</v>
          </cell>
          <cell r="E6092" t="str">
            <v>Recibido</v>
          </cell>
          <cell r="F6092" t="str">
            <v>Enviado</v>
          </cell>
          <cell r="G6092" t="str">
            <v>ARS</v>
          </cell>
          <cell r="H6092" t="str">
            <v>5490.38</v>
          </cell>
          <cell r="I6092" t="str">
            <v>823.56</v>
          </cell>
          <cell r="J6092">
            <v>0</v>
          </cell>
          <cell r="K6092" t="str">
            <v>4666.82</v>
          </cell>
          <cell r="L6092" t="str">
            <v>Ana Paula Crantosqui</v>
          </cell>
          <cell r="M6092">
            <v>32213911</v>
          </cell>
          <cell r="N6092">
            <v>291154041258</v>
          </cell>
          <cell r="O6092" t="str">
            <v>Ana Paula Crantosqui</v>
          </cell>
          <cell r="P6092">
            <v>291154041258</v>
          </cell>
          <cell r="Q6092" t="str">
            <v>Carhue</v>
          </cell>
          <cell r="R6092">
            <v>2556</v>
          </cell>
          <cell r="T6092" t="str">
            <v>Centro</v>
          </cell>
          <cell r="U6092" t="str">
            <v>Caba</v>
          </cell>
          <cell r="V6092">
            <v>1440</v>
          </cell>
          <cell r="W6092" t="str">
            <v>Capital Federal</v>
          </cell>
          <cell r="Y6092" t="str">
            <v>SIN CARGO (CABA Y GRAN PARTE DE GBA)</v>
          </cell>
          <cell r="Z6092" t="str">
            <v>Mercado Pago</v>
          </cell>
          <cell r="AA6092" t="str">
            <v>STEPHANIE2</v>
          </cell>
          <cell r="AB6092" t="str">
            <v xml:space="preserve">Listo! Envíe Datos p envío por msj Instagram  Saludos!! </v>
          </cell>
          <cell r="AC6092" t="str">
            <v>ZEBALLOS 174 BAHIA BLANCA CP 8000 DNI 32213911 02911 540 41258 BUENOS AIRES</v>
          </cell>
          <cell r="AD6092">
            <v>43975</v>
          </cell>
          <cell r="AE6092">
            <v>43985</v>
          </cell>
          <cell r="AF6092" t="str">
            <v>PERCHERO DE PIE EXHIBIDOR TIPO NÓRDICO ESCANDINAVO DOBLE ESTANTE</v>
          </cell>
          <cell r="AG6092" t="str">
            <v>5490.38</v>
          </cell>
          <cell r="AH6092">
            <v>1</v>
          </cell>
          <cell r="AI6092" t="str">
            <v>ML0002</v>
          </cell>
          <cell r="AJ6092" t="str">
            <v>Móvil</v>
          </cell>
          <cell r="AK6092" t="str">
            <v>SALE HOY AL CORREO ENTRE 12 Y 17 HORAS !</v>
          </cell>
          <cell r="AL6092">
            <v>1339438989</v>
          </cell>
          <cell r="AM6092">
            <v>207508733</v>
          </cell>
          <cell r="AN6092" t="str">
            <v>Sí</v>
          </cell>
        </row>
        <row r="6093">
          <cell r="A6093">
            <v>333</v>
          </cell>
          <cell r="B6093" t="str">
            <v>fededamico8@hotmail.com</v>
          </cell>
          <cell r="C6093">
            <v>43974</v>
          </cell>
          <cell r="D6093" t="str">
            <v>Abierta</v>
          </cell>
          <cell r="E6093" t="str">
            <v>Recibido</v>
          </cell>
          <cell r="F6093" t="str">
            <v>Enviado</v>
          </cell>
          <cell r="G6093" t="str">
            <v>ARS</v>
          </cell>
          <cell r="H6093" t="str">
            <v>5490.38</v>
          </cell>
          <cell r="I6093" t="str">
            <v>823.56</v>
          </cell>
          <cell r="J6093">
            <v>0</v>
          </cell>
          <cell r="K6093" t="str">
            <v>4666.82</v>
          </cell>
          <cell r="L6093" t="str">
            <v>Federico D'Amico</v>
          </cell>
          <cell r="M6093">
            <v>37986181</v>
          </cell>
          <cell r="N6093">
            <v>111559900639</v>
          </cell>
          <cell r="O6093" t="str">
            <v>Federico D'Amico</v>
          </cell>
          <cell r="P6093">
            <v>111559900639</v>
          </cell>
          <cell r="Q6093" t="str">
            <v>Caracas</v>
          </cell>
          <cell r="R6093">
            <v>2734</v>
          </cell>
          <cell r="S6093" t="str">
            <v>5A</v>
          </cell>
          <cell r="U6093" t="str">
            <v>Martinez</v>
          </cell>
          <cell r="V6093">
            <v>1640</v>
          </cell>
          <cell r="W6093" t="str">
            <v>Gran Buenos Aires</v>
          </cell>
          <cell r="Y6093" t="str">
            <v>SIN CARGO (CABA Y GRAN PARTE DE GBA)</v>
          </cell>
          <cell r="Z6093" t="str">
            <v>Mercado Pago</v>
          </cell>
          <cell r="AA6093" t="str">
            <v>STEPHANIE2</v>
          </cell>
          <cell r="AD6093">
            <v>43974</v>
          </cell>
          <cell r="AE6093">
            <v>43983</v>
          </cell>
          <cell r="AF6093" t="str">
            <v>PERCHERO DE PIE EXHIBIDOR TIPO NÓRDICO ESCANDINAVO DOBLE ESTANTE</v>
          </cell>
          <cell r="AG6093" t="str">
            <v>5490.38</v>
          </cell>
          <cell r="AH6093">
            <v>1</v>
          </cell>
          <cell r="AI6093" t="str">
            <v>ML0002</v>
          </cell>
          <cell r="AJ6093" t="str">
            <v>Móvil</v>
          </cell>
          <cell r="AK6093" t="str">
            <v>LLEGA 02-06 ENTRE 8 Y 17 HORAS!</v>
          </cell>
          <cell r="AL6093">
            <v>1339430315</v>
          </cell>
          <cell r="AM6093">
            <v>207488319</v>
          </cell>
          <cell r="AN6093" t="str">
            <v>Sí</v>
          </cell>
        </row>
        <row r="6094">
          <cell r="A6094">
            <v>332</v>
          </cell>
          <cell r="B6094" t="str">
            <v>gabybm84@gmail.com</v>
          </cell>
          <cell r="C6094">
            <v>43974</v>
          </cell>
          <cell r="D6094" t="str">
            <v>Abierta</v>
          </cell>
          <cell r="E6094" t="str">
            <v>Recibido</v>
          </cell>
          <cell r="F6094" t="str">
            <v>Enviado</v>
          </cell>
          <cell r="G6094" t="str">
            <v>ARS</v>
          </cell>
          <cell r="H6094" t="str">
            <v>2754.07</v>
          </cell>
          <cell r="I6094" t="str">
            <v>38.26</v>
          </cell>
          <cell r="J6094">
            <v>0</v>
          </cell>
          <cell r="K6094" t="str">
            <v>2715.81</v>
          </cell>
          <cell r="L6094" t="str">
            <v>Gabriela Magliocchetti</v>
          </cell>
          <cell r="M6094">
            <v>31146248</v>
          </cell>
          <cell r="N6094">
            <v>41783869</v>
          </cell>
          <cell r="O6094" t="str">
            <v>Gabriela Magliocchetti</v>
          </cell>
          <cell r="P6094">
            <v>41783869</v>
          </cell>
          <cell r="Q6094" t="str">
            <v>Ricchieri</v>
          </cell>
          <cell r="R6094">
            <v>67</v>
          </cell>
          <cell r="S6094" t="str">
            <v>2H</v>
          </cell>
          <cell r="U6094" t="str">
            <v>Ramos Mejia</v>
          </cell>
          <cell r="V6094">
            <v>1704</v>
          </cell>
          <cell r="W6094" t="str">
            <v>Gran Buenos Aires</v>
          </cell>
          <cell r="Y6094" t="str">
            <v>SIN CARGO (CABA Y GRAN PARTE DE GBA)</v>
          </cell>
          <cell r="Z6094" t="str">
            <v>Mercado Pago</v>
          </cell>
          <cell r="AA6094" t="str">
            <v>STEPHANIE</v>
          </cell>
          <cell r="AB6094" t="str">
            <v>Por favor embalar bien los elementos para que no se rompan durante el envio.</v>
          </cell>
          <cell r="AD6094">
            <v>43974</v>
          </cell>
          <cell r="AE6094">
            <v>43977</v>
          </cell>
          <cell r="AF6094" t="str">
            <v>MACETA DE CERAMICA 21X7,5CM</v>
          </cell>
          <cell r="AG6094" t="str">
            <v>255.07</v>
          </cell>
          <cell r="AH6094">
            <v>1</v>
          </cell>
          <cell r="AI6094" t="str">
            <v>DE7523</v>
          </cell>
          <cell r="AJ6094" t="str">
            <v>Web</v>
          </cell>
          <cell r="AK6094" t="str">
            <v xml:space="preserve">LLEGA EL 27-05 ENTRE 8 Y 17 HORAS </v>
          </cell>
          <cell r="AL6094">
            <v>1339385505</v>
          </cell>
          <cell r="AM6094">
            <v>207157173</v>
          </cell>
          <cell r="AN6094" t="str">
            <v>Sí</v>
          </cell>
        </row>
        <row r="6095">
          <cell r="A6095">
            <v>332</v>
          </cell>
          <cell r="B6095" t="str">
            <v>gabybm84@gmail.com</v>
          </cell>
          <cell r="AF6095" t="str">
            <v>PROMO: KIT DE COCINA!</v>
          </cell>
          <cell r="AG6095">
            <v>2499</v>
          </cell>
          <cell r="AH6095">
            <v>1</v>
          </cell>
          <cell r="AI6095" t="str">
            <v>046BA4829//046BA4836//046BA4824//046BA4825//019BA7572BA//046BA3323//BA7382//046BA4830</v>
          </cell>
          <cell r="AN6095" t="str">
            <v>Sí</v>
          </cell>
        </row>
        <row r="6096">
          <cell r="A6096">
            <v>331</v>
          </cell>
          <cell r="B6096" t="str">
            <v>cony_682@hotmail.com</v>
          </cell>
          <cell r="C6096">
            <v>43974</v>
          </cell>
          <cell r="D6096" t="str">
            <v>Abierta</v>
          </cell>
          <cell r="E6096" t="str">
            <v>Recibido</v>
          </cell>
          <cell r="F6096" t="str">
            <v>Enviado</v>
          </cell>
          <cell r="G6096" t="str">
            <v>ARS</v>
          </cell>
          <cell r="H6096">
            <v>1799</v>
          </cell>
          <cell r="I6096">
            <v>0</v>
          </cell>
          <cell r="J6096">
            <v>0</v>
          </cell>
          <cell r="K6096">
            <v>1799</v>
          </cell>
          <cell r="L6096" t="str">
            <v>Cintia Herrera</v>
          </cell>
          <cell r="M6096">
            <v>29393546</v>
          </cell>
          <cell r="N6096">
            <v>1164862306</v>
          </cell>
          <cell r="O6096" t="str">
            <v>Cintia Herrera</v>
          </cell>
          <cell r="P6096">
            <v>1164862306</v>
          </cell>
          <cell r="Q6096" t="str">
            <v>Serrano</v>
          </cell>
          <cell r="R6096">
            <v>181</v>
          </cell>
          <cell r="S6096" t="str">
            <v>Pb B</v>
          </cell>
          <cell r="T6096" t="str">
            <v>Villa Crespo</v>
          </cell>
          <cell r="U6096" t="str">
            <v>Ciudad Autonoma de Buenos Aires</v>
          </cell>
          <cell r="V6096">
            <v>1414</v>
          </cell>
          <cell r="W6096" t="str">
            <v>Capital Federal</v>
          </cell>
          <cell r="Y6096" t="str">
            <v>SIN CARGO (CABA Y GRAN PARTE DE GBA)</v>
          </cell>
          <cell r="Z6096" t="str">
            <v>Mercado Pago</v>
          </cell>
          <cell r="AD6096">
            <v>43974</v>
          </cell>
          <cell r="AE6096">
            <v>43977</v>
          </cell>
          <cell r="AF6096" t="str">
            <v>SET:  BALDE CENTRIFUGADOR + 1 TRAPEADOR CON MOPA+ REPUESTO MOPA</v>
          </cell>
          <cell r="AG6096">
            <v>1799</v>
          </cell>
          <cell r="AH6096">
            <v>1</v>
          </cell>
          <cell r="AI6096" t="str">
            <v>046LI6698</v>
          </cell>
          <cell r="AJ6096" t="str">
            <v>Móvil</v>
          </cell>
          <cell r="AK6096" t="str">
            <v xml:space="preserve">LLEGA EL 28-05 ENTRE 8 Y 17 HORAS </v>
          </cell>
          <cell r="AL6096">
            <v>1339376919</v>
          </cell>
          <cell r="AM6096">
            <v>207462360</v>
          </cell>
          <cell r="AN6096" t="str">
            <v>Sí</v>
          </cell>
        </row>
        <row r="6097">
          <cell r="A6097">
            <v>330</v>
          </cell>
          <cell r="B6097" t="str">
            <v>marialuz84_@hotmail.com</v>
          </cell>
          <cell r="C6097">
            <v>43974</v>
          </cell>
          <cell r="D6097" t="str">
            <v>Abierta</v>
          </cell>
          <cell r="E6097" t="str">
            <v>Recibido</v>
          </cell>
          <cell r="F6097" t="str">
            <v>Enviado</v>
          </cell>
          <cell r="G6097" t="str">
            <v>ARS</v>
          </cell>
          <cell r="H6097">
            <v>2499</v>
          </cell>
          <cell r="I6097">
            <v>0</v>
          </cell>
          <cell r="J6097">
            <v>0</v>
          </cell>
          <cell r="K6097">
            <v>2499</v>
          </cell>
          <cell r="L6097" t="str">
            <v>María Luz Gómez</v>
          </cell>
          <cell r="M6097">
            <v>30290531</v>
          </cell>
          <cell r="N6097">
            <v>1136353931</v>
          </cell>
          <cell r="O6097" t="str">
            <v>María Luz Gómez</v>
          </cell>
          <cell r="P6097">
            <v>1136353931</v>
          </cell>
          <cell r="Q6097" t="str">
            <v>Mendoza</v>
          </cell>
          <cell r="R6097">
            <v>1981</v>
          </cell>
          <cell r="S6097" t="str">
            <v>Porteria</v>
          </cell>
          <cell r="T6097" t="str">
            <v>Belgrano</v>
          </cell>
          <cell r="U6097" t="str">
            <v>Capital federal</v>
          </cell>
          <cell r="V6097">
            <v>1428</v>
          </cell>
          <cell r="W6097" t="str">
            <v>Capital Federal</v>
          </cell>
          <cell r="Y6097" t="str">
            <v>SIN CARGO (CABA Y GRAN PARTE DE GBA)</v>
          </cell>
          <cell r="Z6097" t="str">
            <v>Mercado Pago</v>
          </cell>
          <cell r="AD6097">
            <v>43974</v>
          </cell>
          <cell r="AE6097">
            <v>43977</v>
          </cell>
          <cell r="AF6097" t="str">
            <v>PROMO: KIT DE COCINA!</v>
          </cell>
          <cell r="AG6097">
            <v>2499</v>
          </cell>
          <cell r="AH6097">
            <v>1</v>
          </cell>
          <cell r="AI6097" t="str">
            <v>046BA4829//046BA4836//046BA4824//046BA4825//019BA7572BA//046BA3323//BA7382//046BA4830</v>
          </cell>
          <cell r="AJ6097" t="str">
            <v>Móvil</v>
          </cell>
          <cell r="AK6097" t="str">
            <v xml:space="preserve">LLEGA EL 27-05 ENTRE 8 Y 17 HORAS </v>
          </cell>
          <cell r="AL6097">
            <v>1339358746</v>
          </cell>
          <cell r="AM6097">
            <v>207435418</v>
          </cell>
          <cell r="AN6097" t="str">
            <v>Sí</v>
          </cell>
        </row>
        <row r="6098">
          <cell r="A6098">
            <v>329</v>
          </cell>
          <cell r="B6098" t="str">
            <v>nicoleprachas@hotmail.com</v>
          </cell>
          <cell r="C6098">
            <v>43974</v>
          </cell>
          <cell r="D6098" t="str">
            <v>Abierta</v>
          </cell>
          <cell r="E6098" t="str">
            <v>Recibido</v>
          </cell>
          <cell r="F6098" t="str">
            <v>Enviado</v>
          </cell>
          <cell r="G6098" t="str">
            <v>ARS</v>
          </cell>
          <cell r="H6098">
            <v>341</v>
          </cell>
          <cell r="I6098" t="str">
            <v>51.15</v>
          </cell>
          <cell r="J6098">
            <v>0</v>
          </cell>
          <cell r="K6098" t="str">
            <v>289.85</v>
          </cell>
          <cell r="L6098" t="str">
            <v>Nicole Prachas</v>
          </cell>
          <cell r="M6098">
            <v>38150852</v>
          </cell>
          <cell r="N6098">
            <v>111535712894</v>
          </cell>
          <cell r="O6098" t="str">
            <v>Nicole Prachas</v>
          </cell>
          <cell r="P6098">
            <v>111535712894</v>
          </cell>
          <cell r="Q6098" t="str">
            <v>Av beiro</v>
          </cell>
          <cell r="R6098">
            <v>3390</v>
          </cell>
          <cell r="S6098" t="str">
            <v>8 B</v>
          </cell>
          <cell r="T6098" t="str">
            <v>Devoto</v>
          </cell>
          <cell r="U6098" t="str">
            <v>Caba</v>
          </cell>
          <cell r="V6098">
            <v>1417</v>
          </cell>
          <cell r="W6098" t="str">
            <v>Capital Federal</v>
          </cell>
          <cell r="Y6098" t="str">
            <v>SIN CARGO (CABA Y GRAN PARTE DE GBA)</v>
          </cell>
          <cell r="Z6098" t="str">
            <v>Mercado Pago</v>
          </cell>
          <cell r="AA6098" t="str">
            <v>STEPHANIE</v>
          </cell>
          <cell r="AB6098" t="str">
            <v xml:space="preserve">Son para regalo! </v>
          </cell>
          <cell r="AD6098">
            <v>43974</v>
          </cell>
          <cell r="AE6098">
            <v>43977</v>
          </cell>
          <cell r="AF6098" t="str">
            <v>VASO UNICORNIO MARACAIBO</v>
          </cell>
          <cell r="AG6098" t="str">
            <v>68.2</v>
          </cell>
          <cell r="AH6098">
            <v>5</v>
          </cell>
          <cell r="AI6098" t="str">
            <v>VASOUNICORNIO</v>
          </cell>
          <cell r="AJ6098" t="str">
            <v>Móvil</v>
          </cell>
          <cell r="AK6098" t="str">
            <v xml:space="preserve">LLEGA EL 27-05 ENTRE 8 Y 17 HORAS </v>
          </cell>
          <cell r="AL6098">
            <v>1339352000</v>
          </cell>
          <cell r="AM6098">
            <v>207437390</v>
          </cell>
          <cell r="AN6098" t="str">
            <v>Sí</v>
          </cell>
        </row>
        <row r="6099">
          <cell r="A6099">
            <v>328</v>
          </cell>
          <cell r="B6099" t="str">
            <v>boleggievangelina@gmail.com</v>
          </cell>
          <cell r="C6099">
            <v>43974</v>
          </cell>
          <cell r="D6099" t="str">
            <v>Abierta</v>
          </cell>
          <cell r="E6099" t="str">
            <v>Recibido</v>
          </cell>
          <cell r="F6099" t="str">
            <v>Enviado</v>
          </cell>
          <cell r="G6099" t="str">
            <v>ARS</v>
          </cell>
          <cell r="H6099" t="str">
            <v>4112.79</v>
          </cell>
          <cell r="I6099" t="str">
            <v>616.92</v>
          </cell>
          <cell r="J6099">
            <v>0</v>
          </cell>
          <cell r="K6099" t="str">
            <v>3495.87</v>
          </cell>
          <cell r="L6099" t="str">
            <v>Evangelina Boleggi</v>
          </cell>
          <cell r="M6099">
            <v>22706198</v>
          </cell>
          <cell r="N6099">
            <v>64018006</v>
          </cell>
          <cell r="O6099" t="str">
            <v>Evangelina Boleggi</v>
          </cell>
          <cell r="P6099">
            <v>64018006</v>
          </cell>
          <cell r="Q6099" t="str">
            <v>Billinghurst</v>
          </cell>
          <cell r="R6099">
            <v>2547</v>
          </cell>
          <cell r="S6099" t="str">
            <v>1 B</v>
          </cell>
          <cell r="T6099" t="str">
            <v>Recoleta</v>
          </cell>
          <cell r="U6099" t="str">
            <v>Caba</v>
          </cell>
          <cell r="V6099">
            <v>1425</v>
          </cell>
          <cell r="W6099" t="str">
            <v>Capital Federal</v>
          </cell>
          <cell r="Y6099" t="str">
            <v>SIN CARGO (CABA Y GRAN PARTE DE GBA)</v>
          </cell>
          <cell r="Z6099" t="str">
            <v>Mercado Pago</v>
          </cell>
          <cell r="AA6099" t="str">
            <v>STEPHANIE</v>
          </cell>
          <cell r="AD6099">
            <v>43974</v>
          </cell>
          <cell r="AE6099">
            <v>43983</v>
          </cell>
          <cell r="AF6099" t="str">
            <v>PERCHERO DE PIE EXHIBIDOR NORDICO ESCANDINAVO</v>
          </cell>
          <cell r="AG6099" t="str">
            <v>4112.79</v>
          </cell>
          <cell r="AH6099">
            <v>1</v>
          </cell>
          <cell r="AI6099" t="str">
            <v>ML0001</v>
          </cell>
          <cell r="AJ6099" t="str">
            <v>Móvil</v>
          </cell>
          <cell r="AK6099" t="str">
            <v>LLEGA MARTES 02-06 ENTRE LAS 8 Y 17HS</v>
          </cell>
          <cell r="AL6099">
            <v>1339333153</v>
          </cell>
          <cell r="AM6099">
            <v>207419040</v>
          </cell>
          <cell r="AN6099" t="str">
            <v>Sí</v>
          </cell>
        </row>
        <row r="6100">
          <cell r="A6100">
            <v>327</v>
          </cell>
          <cell r="B6100" t="str">
            <v>vpellizzeri@gmail.com</v>
          </cell>
          <cell r="C6100">
            <v>43974</v>
          </cell>
          <cell r="D6100" t="str">
            <v>Abierta</v>
          </cell>
          <cell r="E6100" t="str">
            <v>Recibido</v>
          </cell>
          <cell r="F6100" t="str">
            <v>Enviado</v>
          </cell>
          <cell r="G6100" t="str">
            <v>ARS</v>
          </cell>
          <cell r="H6100" t="str">
            <v>5490.38</v>
          </cell>
          <cell r="I6100" t="str">
            <v>823.56</v>
          </cell>
          <cell r="J6100">
            <v>0</v>
          </cell>
          <cell r="K6100" t="str">
            <v>4666.82</v>
          </cell>
          <cell r="L6100" t="str">
            <v>Vanesa Pellizzeri</v>
          </cell>
          <cell r="M6100">
            <v>27290430696</v>
          </cell>
          <cell r="N6100">
            <v>1138452222</v>
          </cell>
          <cell r="O6100" t="str">
            <v>Vanesa Pellizzeri</v>
          </cell>
          <cell r="P6100">
            <v>1138452222</v>
          </cell>
          <cell r="Q6100" t="str">
            <v>Bolivia</v>
          </cell>
          <cell r="R6100">
            <v>3057</v>
          </cell>
          <cell r="S6100" t="str">
            <v>2 C</v>
          </cell>
          <cell r="T6100" t="str">
            <v>Agronomia</v>
          </cell>
          <cell r="U6100" t="str">
            <v>Buenos aires</v>
          </cell>
          <cell r="V6100">
            <v>1417</v>
          </cell>
          <cell r="W6100" t="str">
            <v>Capital Federal</v>
          </cell>
          <cell r="Y6100" t="str">
            <v>SIN CARGO (CABA Y GRAN PARTE DE GBA)</v>
          </cell>
          <cell r="Z6100" t="str">
            <v>Mercado Pago</v>
          </cell>
          <cell r="AA6100" t="str">
            <v>STEPHANIE</v>
          </cell>
          <cell r="AD6100">
            <v>43974</v>
          </cell>
          <cell r="AE6100">
            <v>43983</v>
          </cell>
          <cell r="AF6100" t="str">
            <v>PERCHERO DE PIE EXHIBIDOR TIPO NÓRDICO ESCANDINAVO DOBLE ESTANTE</v>
          </cell>
          <cell r="AG6100" t="str">
            <v>5490.38</v>
          </cell>
          <cell r="AH6100">
            <v>1</v>
          </cell>
          <cell r="AI6100" t="str">
            <v>ML0002</v>
          </cell>
          <cell r="AJ6100" t="str">
            <v>Móvil</v>
          </cell>
          <cell r="AK6100" t="str">
            <v>LLEGA LUNES 01-06 LUEGO DE LAS 17HS</v>
          </cell>
          <cell r="AL6100">
            <v>1339272184</v>
          </cell>
          <cell r="AM6100">
            <v>207361289</v>
          </cell>
          <cell r="AN6100" t="str">
            <v>Sí</v>
          </cell>
        </row>
        <row r="6101">
          <cell r="A6101">
            <v>326</v>
          </cell>
          <cell r="B6101" t="str">
            <v>camicolecchia@gmail.com</v>
          </cell>
          <cell r="C6101">
            <v>43974</v>
          </cell>
          <cell r="D6101" t="str">
            <v>Abierta</v>
          </cell>
          <cell r="E6101" t="str">
            <v>Recibido</v>
          </cell>
          <cell r="F6101" t="str">
            <v>Enviado</v>
          </cell>
          <cell r="G6101" t="str">
            <v>ARS</v>
          </cell>
          <cell r="H6101" t="str">
            <v>2506.05</v>
          </cell>
          <cell r="I6101" t="str">
            <v>375.91</v>
          </cell>
          <cell r="J6101">
            <v>0</v>
          </cell>
          <cell r="K6101" t="str">
            <v>2130.14</v>
          </cell>
          <cell r="L6101" t="str">
            <v>Camila Colecchia</v>
          </cell>
          <cell r="M6101">
            <v>38991553</v>
          </cell>
          <cell r="N6101">
            <v>1157598524</v>
          </cell>
          <cell r="O6101" t="str">
            <v>Camila Colecchia</v>
          </cell>
          <cell r="P6101">
            <v>1157598524</v>
          </cell>
          <cell r="Q6101" t="str">
            <v>Pumacahua</v>
          </cell>
          <cell r="R6101">
            <v>42</v>
          </cell>
          <cell r="S6101" t="str">
            <v>2 C</v>
          </cell>
          <cell r="T6101" t="str">
            <v>Flores</v>
          </cell>
          <cell r="U6101" t="str">
            <v>Caba</v>
          </cell>
          <cell r="V6101">
            <v>1406</v>
          </cell>
          <cell r="W6101" t="str">
            <v>Capital Federal</v>
          </cell>
          <cell r="Y6101" t="str">
            <v>SIN CARGO (CABA Y GRAN PARTE DE GBA)</v>
          </cell>
          <cell r="Z6101" t="str">
            <v>Mercado Pago</v>
          </cell>
          <cell r="AA6101" t="str">
            <v>STEPHANIE</v>
          </cell>
          <cell r="AB6101" t="str">
            <v xml:space="preserve">Es la dirección de mi madre ya que yo estoy trabajando! Gracias </v>
          </cell>
          <cell r="AC6101" t="str">
            <v>23-05 FALTA FACTURAR POR DESCUENTO SUPERIOR AL MAXIMO - MUÑOZ 25-05 FACTURADO CON LISTA 8</v>
          </cell>
          <cell r="AD6101">
            <v>43974</v>
          </cell>
          <cell r="AE6101">
            <v>43977</v>
          </cell>
          <cell r="AF6101" t="str">
            <v>FRASCO VIDRIO 19CM X 9CM DIAM</v>
          </cell>
          <cell r="AG6101" t="str">
            <v>372.66</v>
          </cell>
          <cell r="AH6101">
            <v>1</v>
          </cell>
          <cell r="AI6101" t="str">
            <v>BA6431</v>
          </cell>
          <cell r="AJ6101" t="str">
            <v>Móvil</v>
          </cell>
          <cell r="AK6101" t="str">
            <v xml:space="preserve">LLEGA EL 28-05 ENTRE 8 Y 17 HORAS </v>
          </cell>
          <cell r="AL6101">
            <v>1339269731</v>
          </cell>
          <cell r="AM6101">
            <v>207339378</v>
          </cell>
          <cell r="AN6101" t="str">
            <v>Sí</v>
          </cell>
        </row>
        <row r="6102">
          <cell r="A6102">
            <v>326</v>
          </cell>
          <cell r="B6102" t="str">
            <v>camicolecchia@gmail.com</v>
          </cell>
          <cell r="AF6102" t="str">
            <v>FRASCO DE ACRILICO TAPA CELESTE 0,6 L</v>
          </cell>
          <cell r="AG6102" t="str">
            <v>195.85</v>
          </cell>
          <cell r="AH6102">
            <v>2</v>
          </cell>
          <cell r="AI6102" t="str">
            <v>BA4011</v>
          </cell>
          <cell r="AN6102" t="str">
            <v>Sí</v>
          </cell>
        </row>
        <row r="6103">
          <cell r="A6103">
            <v>326</v>
          </cell>
          <cell r="B6103" t="str">
            <v>camicolecchia@gmail.com</v>
          </cell>
          <cell r="AF6103" t="str">
            <v>BOWL DE VIDRIO 1,6 LITROS PASABAHCE</v>
          </cell>
          <cell r="AG6103">
            <v>678</v>
          </cell>
          <cell r="AH6103">
            <v>1</v>
          </cell>
          <cell r="AI6103" t="str">
            <v>PA59114</v>
          </cell>
          <cell r="AN6103" t="str">
            <v>Sí</v>
          </cell>
        </row>
        <row r="6104">
          <cell r="A6104">
            <v>326</v>
          </cell>
          <cell r="B6104" t="str">
            <v>camicolecchia@gmail.com</v>
          </cell>
          <cell r="AF6104" t="str">
            <v>BOTELLA H2O CORCHO ECOLOGICO</v>
          </cell>
          <cell r="AG6104" t="str">
            <v>381.7</v>
          </cell>
          <cell r="AH6104">
            <v>1</v>
          </cell>
          <cell r="AI6104" t="str">
            <v>019BO5217NEW</v>
          </cell>
          <cell r="AN6104" t="str">
            <v>Sí</v>
          </cell>
        </row>
        <row r="6105">
          <cell r="A6105">
            <v>326</v>
          </cell>
          <cell r="B6105" t="str">
            <v>camicolecchia@gmail.com</v>
          </cell>
          <cell r="AF6105" t="str">
            <v>MOLDE RAVIOLES CORAZON</v>
          </cell>
          <cell r="AG6105" t="str">
            <v>72.6</v>
          </cell>
          <cell r="AH6105">
            <v>1</v>
          </cell>
          <cell r="AI6105" t="str">
            <v>DIM2503LU</v>
          </cell>
          <cell r="AN6105" t="str">
            <v>Sí</v>
          </cell>
        </row>
        <row r="6106">
          <cell r="A6106">
            <v>326</v>
          </cell>
          <cell r="B6106" t="str">
            <v>camicolecchia@gmail.com</v>
          </cell>
          <cell r="AF6106" t="str">
            <v>BOTELLA TRANSPARENTE TAPA SILICONA</v>
          </cell>
          <cell r="AG6106" t="str">
            <v>392.69</v>
          </cell>
          <cell r="AH6106">
            <v>1</v>
          </cell>
          <cell r="AI6106" t="str">
            <v>019BO5569</v>
          </cell>
          <cell r="AN6106" t="str">
            <v>Sí</v>
          </cell>
        </row>
        <row r="6107">
          <cell r="A6107">
            <v>326</v>
          </cell>
          <cell r="B6107" t="str">
            <v>camicolecchia@gmail.com</v>
          </cell>
          <cell r="AF6107" t="str">
            <v>BOWL CAPACIDAD 2,5 LTS</v>
          </cell>
          <cell r="AG6107" t="str">
            <v>216.7</v>
          </cell>
          <cell r="AH6107">
            <v>1</v>
          </cell>
          <cell r="AI6107" t="str">
            <v>BP02001</v>
          </cell>
          <cell r="AN6107" t="str">
            <v>Sí</v>
          </cell>
        </row>
        <row r="6108">
          <cell r="A6108">
            <v>325</v>
          </cell>
          <cell r="B6108" t="str">
            <v>burgos.pau@hotmail.com</v>
          </cell>
          <cell r="C6108">
            <v>43974</v>
          </cell>
          <cell r="D6108" t="str">
            <v>Abierta</v>
          </cell>
          <cell r="E6108" t="str">
            <v>Pendiente</v>
          </cell>
          <cell r="F6108" t="str">
            <v>No está empaquetado</v>
          </cell>
          <cell r="G6108" t="str">
            <v>ARS</v>
          </cell>
          <cell r="H6108" t="str">
            <v>1148.58</v>
          </cell>
          <cell r="I6108">
            <v>0</v>
          </cell>
          <cell r="J6108">
            <v>0</v>
          </cell>
          <cell r="K6108" t="str">
            <v>1148.58</v>
          </cell>
          <cell r="L6108" t="str">
            <v>Cesar Matías Cardozo</v>
          </cell>
          <cell r="M6108">
            <v>31999303</v>
          </cell>
          <cell r="N6108">
            <v>68553211</v>
          </cell>
          <cell r="O6108" t="str">
            <v>Cesar Matías Cardozo</v>
          </cell>
          <cell r="P6108">
            <v>68553211</v>
          </cell>
          <cell r="Q6108" t="str">
            <v>Almafuerte</v>
          </cell>
          <cell r="R6108">
            <v>3538</v>
          </cell>
          <cell r="S6108" t="str">
            <v>2D</v>
          </cell>
          <cell r="T6108" t="str">
            <v>San Justo</v>
          </cell>
          <cell r="U6108" t="str">
            <v>Buenos Aires</v>
          </cell>
          <cell r="V6108">
            <v>1754</v>
          </cell>
          <cell r="W6108" t="str">
            <v>Gran Buenos Aires</v>
          </cell>
          <cell r="Y6108" t="str">
            <v>SIN CARGO (CABA Y GRAN PARTE DE GBA)</v>
          </cell>
          <cell r="Z6108" t="str">
            <v>Mercado Pago</v>
          </cell>
          <cell r="AF6108" t="str">
            <v>CORTINA DE BAÑO CREMA 180 X 200 CM</v>
          </cell>
          <cell r="AG6108" t="str">
            <v>1148.58</v>
          </cell>
          <cell r="AH6108">
            <v>1</v>
          </cell>
          <cell r="AI6108" t="str">
            <v>AB7343</v>
          </cell>
          <cell r="AJ6108" t="str">
            <v>Móvil</v>
          </cell>
          <cell r="AK6108" t="str">
            <v/>
          </cell>
          <cell r="AL6108">
            <v>1339219757</v>
          </cell>
          <cell r="AM6108">
            <v>207303519</v>
          </cell>
          <cell r="AN6108" t="str">
            <v>Sí</v>
          </cell>
        </row>
        <row r="6109">
          <cell r="A6109">
            <v>324</v>
          </cell>
          <cell r="B6109" t="str">
            <v>daianacivello@yahoo.com</v>
          </cell>
          <cell r="C6109">
            <v>43974</v>
          </cell>
          <cell r="D6109" t="str">
            <v>Abierta</v>
          </cell>
          <cell r="E6109" t="str">
            <v>Recibido</v>
          </cell>
          <cell r="F6109" t="str">
            <v>Enviado</v>
          </cell>
          <cell r="G6109" t="str">
            <v>ARS</v>
          </cell>
          <cell r="H6109" t="str">
            <v>4112.79</v>
          </cell>
          <cell r="I6109" t="str">
            <v>616.92</v>
          </cell>
          <cell r="J6109">
            <v>0</v>
          </cell>
          <cell r="K6109" t="str">
            <v>3495.87</v>
          </cell>
          <cell r="L6109" t="str">
            <v>Daiana Civello</v>
          </cell>
          <cell r="M6109">
            <v>27384336359</v>
          </cell>
          <cell r="N6109">
            <v>1121589541</v>
          </cell>
          <cell r="O6109" t="str">
            <v>Daiana Civello</v>
          </cell>
          <cell r="P6109">
            <v>1121589541</v>
          </cell>
          <cell r="Q6109" t="str">
            <v>Oncativo</v>
          </cell>
          <cell r="R6109">
            <v>677</v>
          </cell>
          <cell r="T6109" t="str">
            <v>Gerli</v>
          </cell>
          <cell r="U6109" t="str">
            <v>Lanus</v>
          </cell>
          <cell r="V6109">
            <v>1824</v>
          </cell>
          <cell r="W6109" t="str">
            <v>Gran Buenos Aires</v>
          </cell>
          <cell r="Y6109" t="str">
            <v>SIN CARGO (CABA Y GRAN PARTE DE GBA)</v>
          </cell>
          <cell r="Z6109" t="str">
            <v>Mercado Pago</v>
          </cell>
          <cell r="AA6109" t="str">
            <v>STEPHANIE</v>
          </cell>
          <cell r="AD6109">
            <v>43974</v>
          </cell>
          <cell r="AE6109">
            <v>43984</v>
          </cell>
          <cell r="AF6109" t="str">
            <v>PERCHERO DE PIE EXHIBIDOR NORDICO ESCANDINAVO</v>
          </cell>
          <cell r="AG6109" t="str">
            <v>4112.79</v>
          </cell>
          <cell r="AH6109">
            <v>1</v>
          </cell>
          <cell r="AI6109" t="str">
            <v>ML0001</v>
          </cell>
          <cell r="AJ6109" t="str">
            <v>Móvil</v>
          </cell>
          <cell r="AK6109" t="str">
            <v>LLEGA 03-06 ENTRE 8 Y 17 HORAS!</v>
          </cell>
          <cell r="AL6109">
            <v>1339178562</v>
          </cell>
          <cell r="AM6109">
            <v>207282526</v>
          </cell>
          <cell r="AN6109" t="str">
            <v>Sí</v>
          </cell>
        </row>
        <row r="6110">
          <cell r="A6110">
            <v>323</v>
          </cell>
          <cell r="B6110" t="str">
            <v>lorenalimardo@gmail.com</v>
          </cell>
          <cell r="C6110">
            <v>43974</v>
          </cell>
          <cell r="D6110" t="str">
            <v>Abierta</v>
          </cell>
          <cell r="E6110" t="str">
            <v>Recibido</v>
          </cell>
          <cell r="F6110" t="str">
            <v>Enviado</v>
          </cell>
          <cell r="G6110" t="str">
            <v>ARS</v>
          </cell>
          <cell r="H6110" t="str">
            <v>4112.79</v>
          </cell>
          <cell r="I6110" t="str">
            <v>616.92</v>
          </cell>
          <cell r="J6110">
            <v>0</v>
          </cell>
          <cell r="K6110" t="str">
            <v>3495.87</v>
          </cell>
          <cell r="L6110" t="str">
            <v>Lorena Limardo</v>
          </cell>
          <cell r="M6110">
            <v>30926895</v>
          </cell>
          <cell r="N6110">
            <v>1160577723</v>
          </cell>
          <cell r="O6110" t="str">
            <v>Lorena Limardo</v>
          </cell>
          <cell r="P6110">
            <v>1160577723</v>
          </cell>
          <cell r="Q6110" t="str">
            <v>Alfredo Lorenzo Palacios</v>
          </cell>
          <cell r="R6110">
            <v>2273</v>
          </cell>
          <cell r="S6110" t="str">
            <v>Timbre izquierdo (apretar fuerte ya que a veces no suena)</v>
          </cell>
          <cell r="T6110" t="str">
            <v>Lomas del Mirador</v>
          </cell>
          <cell r="U6110" t="str">
            <v>Buenos Aires</v>
          </cell>
          <cell r="V6110">
            <v>1752</v>
          </cell>
          <cell r="W6110" t="str">
            <v>Gran Buenos Aires</v>
          </cell>
          <cell r="Y6110" t="str">
            <v>SIN CARGO (CABA Y GRAN PARTE DE GBA)</v>
          </cell>
          <cell r="Z6110" t="str">
            <v>Mercado Pago</v>
          </cell>
          <cell r="AA6110" t="str">
            <v>STEPHANIE</v>
          </cell>
          <cell r="AB6110" t="str">
            <v>Por favor apretar fuerte timbre izquierdo. Lo pueden llevar ya armado? Mil gracias por adelantado!</v>
          </cell>
          <cell r="AC6110" t="str">
            <v>VER NOTAS CLIENTE : (Por favor apretar fuerte timbre izquierdo) PIDE QUE LLEGUE ANTES DEL 01/06 POR CUMPLEAÑOS</v>
          </cell>
          <cell r="AD6110">
            <v>43974</v>
          </cell>
          <cell r="AE6110">
            <v>43983</v>
          </cell>
          <cell r="AF6110" t="str">
            <v>PERCHERO DE PIE EXHIBIDOR NORDICO ESCANDINAVO</v>
          </cell>
          <cell r="AG6110" t="str">
            <v>4112.79</v>
          </cell>
          <cell r="AH6110">
            <v>1</v>
          </cell>
          <cell r="AI6110" t="str">
            <v>ML0001</v>
          </cell>
          <cell r="AJ6110" t="str">
            <v>Móvil</v>
          </cell>
          <cell r="AK6110" t="str">
            <v>LLEGA MARTES 02-06 ENTRE LAS 8 Y 17HS</v>
          </cell>
          <cell r="AL6110">
            <v>1339176900</v>
          </cell>
          <cell r="AM6110">
            <v>207277232</v>
          </cell>
          <cell r="AN6110" t="str">
            <v>Sí</v>
          </cell>
        </row>
        <row r="6111">
          <cell r="A6111">
            <v>322</v>
          </cell>
          <cell r="B6111" t="str">
            <v>pamelarodriguezp@hotmail.com</v>
          </cell>
          <cell r="C6111">
            <v>43974</v>
          </cell>
          <cell r="D6111" t="str">
            <v>Abierta</v>
          </cell>
          <cell r="E6111" t="str">
            <v>Recibido</v>
          </cell>
          <cell r="F6111" t="str">
            <v>Enviado</v>
          </cell>
          <cell r="G6111" t="str">
            <v>ARS</v>
          </cell>
          <cell r="H6111" t="str">
            <v>2694.13</v>
          </cell>
          <cell r="I6111">
            <v>0</v>
          </cell>
          <cell r="J6111">
            <v>0</v>
          </cell>
          <cell r="K6111" t="str">
            <v>2694.13</v>
          </cell>
          <cell r="L6111" t="str">
            <v>Pamela Rodriguez</v>
          </cell>
          <cell r="M6111">
            <v>36699343</v>
          </cell>
          <cell r="N6111">
            <v>1144009829</v>
          </cell>
          <cell r="O6111" t="str">
            <v>Pamela Rodriguez</v>
          </cell>
          <cell r="P6111">
            <v>1144009829</v>
          </cell>
          <cell r="Q6111" t="str">
            <v>Coronel Brandsen</v>
          </cell>
          <cell r="R6111">
            <v>4044</v>
          </cell>
          <cell r="S6111">
            <v>4</v>
          </cell>
          <cell r="U6111" t="str">
            <v>San Justo</v>
          </cell>
          <cell r="V6111">
            <v>1754</v>
          </cell>
          <cell r="W6111" t="str">
            <v>Gran Buenos Aires</v>
          </cell>
          <cell r="Y6111" t="str">
            <v>SIN CARGO (CABA Y GRAN PARTE DE GBA)</v>
          </cell>
          <cell r="Z6111" t="str">
            <v>Mercado Pago</v>
          </cell>
          <cell r="AB6111" t="str">
            <v>PUEDE RECIBIR EL PEDIDO DANIEL RODRIGUEZ 12206508 O GLADYS PRUDENT 16996094</v>
          </cell>
          <cell r="AD6111">
            <v>43974</v>
          </cell>
          <cell r="AE6111">
            <v>43977</v>
          </cell>
          <cell r="AF6111" t="str">
            <v>TRAPEADOR DE PISO EXTENSIBLE</v>
          </cell>
          <cell r="AG6111" t="str">
            <v>566.5</v>
          </cell>
          <cell r="AH6111">
            <v>1</v>
          </cell>
          <cell r="AI6111" t="str">
            <v>046LI7537</v>
          </cell>
          <cell r="AJ6111" t="str">
            <v>Web</v>
          </cell>
          <cell r="AK6111" t="str">
            <v xml:space="preserve">LLEGA EL 27-05 ENTRE 8 Y 17 HORAS </v>
          </cell>
          <cell r="AL6111">
            <v>1339114206</v>
          </cell>
          <cell r="AM6111">
            <v>206635982</v>
          </cell>
          <cell r="AN6111" t="str">
            <v>Sí</v>
          </cell>
        </row>
        <row r="6112">
          <cell r="A6112">
            <v>322</v>
          </cell>
          <cell r="B6112" t="str">
            <v>pamelarodriguezp@hotmail.com</v>
          </cell>
          <cell r="AF6112" t="str">
            <v>BROCHES BLISTER X 12 GRIP ARRIBA</v>
          </cell>
          <cell r="AG6112" t="str">
            <v>197.03</v>
          </cell>
          <cell r="AH6112">
            <v>1</v>
          </cell>
          <cell r="AI6112" t="str">
            <v>046BR5388</v>
          </cell>
          <cell r="AN6112" t="str">
            <v>Sí</v>
          </cell>
        </row>
        <row r="6113">
          <cell r="A6113">
            <v>322</v>
          </cell>
          <cell r="B6113" t="str">
            <v>pamelarodriguezp@hotmail.com</v>
          </cell>
          <cell r="AF6113" t="str">
            <v>CORTINA DE BAÑO NEGRA 180 X 200 CM</v>
          </cell>
          <cell r="AG6113" t="str">
            <v>1148.6</v>
          </cell>
          <cell r="AH6113">
            <v>1</v>
          </cell>
          <cell r="AI6113" t="str">
            <v>AB7345</v>
          </cell>
          <cell r="AN6113" t="str">
            <v>Sí</v>
          </cell>
        </row>
        <row r="6114">
          <cell r="A6114">
            <v>322</v>
          </cell>
          <cell r="B6114" t="str">
            <v>pamelarodriguezp@hotmail.com</v>
          </cell>
          <cell r="AF6114" t="str">
            <v>LATA PARIS 17X17CM</v>
          </cell>
          <cell r="AG6114">
            <v>782</v>
          </cell>
          <cell r="AH6114">
            <v>1</v>
          </cell>
          <cell r="AI6114" t="str">
            <v>LA33022</v>
          </cell>
          <cell r="AN6114" t="str">
            <v>Sí</v>
          </cell>
        </row>
        <row r="6115">
          <cell r="A6115">
            <v>321</v>
          </cell>
          <cell r="B6115" t="str">
            <v>marianadibiase@yahoo.com.ar</v>
          </cell>
          <cell r="C6115">
            <v>43974</v>
          </cell>
          <cell r="D6115" t="str">
            <v>Abierta</v>
          </cell>
          <cell r="E6115" t="str">
            <v>Recibido</v>
          </cell>
          <cell r="F6115" t="str">
            <v>Enviado</v>
          </cell>
          <cell r="G6115" t="str">
            <v>ARS</v>
          </cell>
          <cell r="H6115" t="str">
            <v>4684.53</v>
          </cell>
          <cell r="I6115" t="str">
            <v>702.68</v>
          </cell>
          <cell r="J6115">
            <v>0</v>
          </cell>
          <cell r="K6115" t="str">
            <v>3981.85</v>
          </cell>
          <cell r="L6115" t="str">
            <v>Mariana Di biase</v>
          </cell>
          <cell r="M6115">
            <v>33257879</v>
          </cell>
          <cell r="N6115">
            <v>64965685</v>
          </cell>
          <cell r="O6115" t="str">
            <v>Mariana Di biase</v>
          </cell>
          <cell r="P6115">
            <v>64965685</v>
          </cell>
          <cell r="Q6115" t="str">
            <v>Rio negro</v>
          </cell>
          <cell r="R6115">
            <v>782</v>
          </cell>
          <cell r="U6115" t="str">
            <v>Bella vista</v>
          </cell>
          <cell r="V6115">
            <v>1661</v>
          </cell>
          <cell r="W6115" t="str">
            <v>Gran Buenos Aires</v>
          </cell>
          <cell r="Y6115" t="str">
            <v>SIN CARGO (CABA Y GRAN PARTE DE GBA)</v>
          </cell>
          <cell r="Z6115" t="str">
            <v>Mercado Pago</v>
          </cell>
          <cell r="AA6115" t="str">
            <v>STEPHANIE</v>
          </cell>
          <cell r="AD6115">
            <v>43974</v>
          </cell>
          <cell r="AE6115">
            <v>43978</v>
          </cell>
          <cell r="AF6115" t="str">
            <v>RALLADOR 4 LADOS</v>
          </cell>
          <cell r="AG6115" t="str">
            <v>511.85</v>
          </cell>
          <cell r="AH6115">
            <v>1</v>
          </cell>
          <cell r="AI6115" t="str">
            <v>BA7388</v>
          </cell>
          <cell r="AJ6115" t="str">
            <v>Móvil</v>
          </cell>
          <cell r="AK6115" t="str">
            <v>LLEGA 28-05 ENTRE 8 Y 17 HORAS !</v>
          </cell>
          <cell r="AL6115">
            <v>1339070872</v>
          </cell>
          <cell r="AM6115">
            <v>207199274</v>
          </cell>
          <cell r="AN6115" t="str">
            <v>Sí</v>
          </cell>
        </row>
        <row r="6116">
          <cell r="A6116">
            <v>321</v>
          </cell>
          <cell r="B6116" t="str">
            <v>marianadibiase@yahoo.com.ar</v>
          </cell>
          <cell r="AF6116" t="str">
            <v>MACETA DE CERAMICA VASIJA 17X8CM</v>
          </cell>
          <cell r="AG6116" t="str">
            <v>255.07</v>
          </cell>
          <cell r="AH6116">
            <v>1</v>
          </cell>
          <cell r="AI6116" t="str">
            <v>DE7522</v>
          </cell>
          <cell r="AN6116" t="str">
            <v>Sí</v>
          </cell>
        </row>
        <row r="6117">
          <cell r="A6117">
            <v>321</v>
          </cell>
          <cell r="B6117" t="str">
            <v>marianadibiase@yahoo.com.ar</v>
          </cell>
          <cell r="AF6117" t="str">
            <v>MACETA DE CERAMICA JARRITO 15X7,5CM</v>
          </cell>
          <cell r="AG6117" t="str">
            <v>255.07</v>
          </cell>
          <cell r="AH6117">
            <v>1</v>
          </cell>
          <cell r="AI6117" t="str">
            <v>DE7519</v>
          </cell>
          <cell r="AN6117" t="str">
            <v>Sí</v>
          </cell>
        </row>
        <row r="6118">
          <cell r="A6118">
            <v>321</v>
          </cell>
          <cell r="B6118" t="str">
            <v>marianadibiase@yahoo.com.ar</v>
          </cell>
          <cell r="AF6118" t="str">
            <v>MACETA DE CERAMICA 21X7,5CM</v>
          </cell>
          <cell r="AG6118" t="str">
            <v>255.07</v>
          </cell>
          <cell r="AH6118">
            <v>2</v>
          </cell>
          <cell r="AI6118" t="str">
            <v>DE7523</v>
          </cell>
          <cell r="AN6118" t="str">
            <v>Sí</v>
          </cell>
        </row>
        <row r="6119">
          <cell r="A6119">
            <v>321</v>
          </cell>
          <cell r="B6119" t="str">
            <v>marianadibiase@yahoo.com.ar</v>
          </cell>
          <cell r="AF6119" t="str">
            <v>MACETERO DE MAD. P COLGAR (SIN PLANTA) 2COL SURT 9X17CM</v>
          </cell>
          <cell r="AG6119" t="str">
            <v>532.3</v>
          </cell>
          <cell r="AH6119">
            <v>1</v>
          </cell>
          <cell r="AI6119" t="str">
            <v>DE7539</v>
          </cell>
          <cell r="AN6119" t="str">
            <v>Sí</v>
          </cell>
        </row>
        <row r="6120">
          <cell r="A6120">
            <v>321</v>
          </cell>
          <cell r="B6120" t="str">
            <v>marianadibiase@yahoo.com.ar</v>
          </cell>
          <cell r="AF6120" t="str">
            <v>MACETERO DE MAD. P COLGAR(SIN PLANTA)  2COL SURT 13X13X10CM</v>
          </cell>
          <cell r="AG6120" t="str">
            <v>532.3</v>
          </cell>
          <cell r="AH6120">
            <v>1</v>
          </cell>
          <cell r="AI6120" t="str">
            <v>DE7540</v>
          </cell>
          <cell r="AN6120" t="str">
            <v>Sí</v>
          </cell>
        </row>
        <row r="6121">
          <cell r="A6121">
            <v>321</v>
          </cell>
          <cell r="B6121" t="str">
            <v>marianadibiase@yahoo.com.ar</v>
          </cell>
          <cell r="AF6121" t="str">
            <v>BATIDOR SEMIAUTOMATICO 34 CM</v>
          </cell>
          <cell r="AG6121" t="str">
            <v>313.5</v>
          </cell>
          <cell r="AH6121">
            <v>1</v>
          </cell>
          <cell r="AI6121" t="str">
            <v>046BA4824</v>
          </cell>
          <cell r="AN6121" t="str">
            <v>Sí</v>
          </cell>
        </row>
        <row r="6122">
          <cell r="A6122">
            <v>321</v>
          </cell>
          <cell r="B6122" t="str">
            <v>marianadibiase@yahoo.com.ar</v>
          </cell>
          <cell r="AF6122" t="str">
            <v>TAMIZ</v>
          </cell>
          <cell r="AG6122" t="str">
            <v>569.8</v>
          </cell>
          <cell r="AH6122">
            <v>1</v>
          </cell>
          <cell r="AI6122" t="str">
            <v>046BA4748</v>
          </cell>
          <cell r="AN6122" t="str">
            <v>Sí</v>
          </cell>
        </row>
        <row r="6123">
          <cell r="A6123">
            <v>321</v>
          </cell>
          <cell r="B6123" t="str">
            <v>marianadibiase@yahoo.com.ar</v>
          </cell>
          <cell r="AF6123" t="str">
            <v>MOLDE BUDINERA</v>
          </cell>
          <cell r="AG6123" t="str">
            <v>442.2</v>
          </cell>
          <cell r="AH6123">
            <v>1</v>
          </cell>
          <cell r="AI6123" t="str">
            <v>046BA4829</v>
          </cell>
          <cell r="AN6123" t="str">
            <v>Sí</v>
          </cell>
        </row>
        <row r="6124">
          <cell r="A6124">
            <v>321</v>
          </cell>
          <cell r="B6124" t="str">
            <v>marianadibiase@yahoo.com.ar</v>
          </cell>
          <cell r="AF6124" t="str">
            <v>FLANERA SILICONA 26X4 CM</v>
          </cell>
          <cell r="AG6124" t="str">
            <v>762.3</v>
          </cell>
          <cell r="AH6124">
            <v>1</v>
          </cell>
          <cell r="AI6124" t="str">
            <v>046BA5365</v>
          </cell>
          <cell r="AN6124" t="str">
            <v>Sí</v>
          </cell>
        </row>
        <row r="6125">
          <cell r="A6125">
            <v>320</v>
          </cell>
          <cell r="B6125" t="str">
            <v>debifern22@gmail.com</v>
          </cell>
          <cell r="C6125">
            <v>43974</v>
          </cell>
          <cell r="D6125" t="str">
            <v>Abierta</v>
          </cell>
          <cell r="E6125" t="str">
            <v>Recibido</v>
          </cell>
          <cell r="F6125" t="str">
            <v>Enviado</v>
          </cell>
          <cell r="G6125" t="str">
            <v>ARS</v>
          </cell>
          <cell r="H6125">
            <v>899</v>
          </cell>
          <cell r="I6125">
            <v>0</v>
          </cell>
          <cell r="J6125">
            <v>0</v>
          </cell>
          <cell r="K6125">
            <v>899</v>
          </cell>
          <cell r="L6125" t="str">
            <v>Débora Fernandez</v>
          </cell>
          <cell r="M6125">
            <v>40755794</v>
          </cell>
          <cell r="N6125">
            <v>1168268959</v>
          </cell>
          <cell r="O6125" t="str">
            <v>Debora Fernandez</v>
          </cell>
          <cell r="P6125">
            <v>1168268959</v>
          </cell>
          <cell r="Q6125" t="str">
            <v>Thompson</v>
          </cell>
          <cell r="R6125">
            <v>762</v>
          </cell>
          <cell r="S6125" t="str">
            <v>J</v>
          </cell>
          <cell r="T6125" t="str">
            <v>Caballito</v>
          </cell>
          <cell r="U6125" t="str">
            <v>Caba</v>
          </cell>
          <cell r="V6125">
            <v>1424</v>
          </cell>
          <cell r="W6125" t="str">
            <v>Capital Federal</v>
          </cell>
          <cell r="Y6125" t="str">
            <v>SIN CARGO (CABA Y GRAN PARTE DE GBA)</v>
          </cell>
          <cell r="Z6125" t="str">
            <v>Mercado Pago</v>
          </cell>
          <cell r="AD6125">
            <v>43974</v>
          </cell>
          <cell r="AE6125">
            <v>43977</v>
          </cell>
          <cell r="AF6125" t="str">
            <v>PROMO: BUDINERA + TARTERA + BATIDOR SEMIAUTOMATICO</v>
          </cell>
          <cell r="AG6125">
            <v>899</v>
          </cell>
          <cell r="AH6125">
            <v>1</v>
          </cell>
          <cell r="AI6125" t="str">
            <v>046BA4829//046BA4836//046BA4824</v>
          </cell>
          <cell r="AJ6125" t="str">
            <v>Móvil</v>
          </cell>
          <cell r="AK6125" t="str">
            <v xml:space="preserve">LLEGA EL 28-05 ENTRE 8 Y 17 HORAS </v>
          </cell>
          <cell r="AL6125">
            <v>1339000957</v>
          </cell>
          <cell r="AM6125">
            <v>207164578</v>
          </cell>
          <cell r="AN6125" t="str">
            <v>Sí</v>
          </cell>
        </row>
        <row r="6126">
          <cell r="A6126">
            <v>319</v>
          </cell>
          <cell r="B6126" t="str">
            <v>leandro.innamorato@gmail.com</v>
          </cell>
          <cell r="C6126">
            <v>43974</v>
          </cell>
          <cell r="D6126" t="str">
            <v>Abierta</v>
          </cell>
          <cell r="E6126" t="str">
            <v>Recibido</v>
          </cell>
          <cell r="F6126" t="str">
            <v>Enviado</v>
          </cell>
          <cell r="G6126" t="str">
            <v>ARS</v>
          </cell>
          <cell r="H6126">
            <v>899</v>
          </cell>
          <cell r="I6126">
            <v>0</v>
          </cell>
          <cell r="J6126">
            <v>0</v>
          </cell>
          <cell r="K6126">
            <v>899</v>
          </cell>
          <cell r="L6126" t="str">
            <v>Tiara Zurdo</v>
          </cell>
          <cell r="M6126">
            <v>43870767</v>
          </cell>
          <cell r="N6126">
            <v>30854128</v>
          </cell>
          <cell r="O6126" t="str">
            <v>Tiara Zurdo</v>
          </cell>
          <cell r="P6126">
            <v>30854128</v>
          </cell>
          <cell r="Q6126" t="str">
            <v>José Cubas</v>
          </cell>
          <cell r="R6126">
            <v>2155</v>
          </cell>
          <cell r="S6126" t="str">
            <v>B</v>
          </cell>
          <cell r="T6126" t="str">
            <v>Villa pueyrredon</v>
          </cell>
          <cell r="U6126" t="str">
            <v>Gma</v>
          </cell>
          <cell r="V6126">
            <v>1419</v>
          </cell>
          <cell r="W6126" t="str">
            <v>Capital Federal</v>
          </cell>
          <cell r="Y6126" t="str">
            <v>SIN CARGO (CABA Y GRAN PARTE DE GBA)</v>
          </cell>
          <cell r="Z6126" t="str">
            <v>Mercado Pago</v>
          </cell>
          <cell r="AD6126">
            <v>43974</v>
          </cell>
          <cell r="AE6126">
            <v>43977</v>
          </cell>
          <cell r="AF6126" t="str">
            <v>PROMO: BUDINERA + TARTERA + BATIDOR SEMIAUTOMATICO</v>
          </cell>
          <cell r="AG6126">
            <v>899</v>
          </cell>
          <cell r="AH6126">
            <v>1</v>
          </cell>
          <cell r="AI6126" t="str">
            <v>046BA4829//046BA4836//046BA4824</v>
          </cell>
          <cell r="AJ6126" t="str">
            <v>Móvil</v>
          </cell>
          <cell r="AK6126" t="str">
            <v xml:space="preserve">LLEGA EL 27-05 ENTRE 8 Y 17 HORAS </v>
          </cell>
          <cell r="AL6126">
            <v>1338958365</v>
          </cell>
          <cell r="AM6126">
            <v>207144259</v>
          </cell>
          <cell r="AN6126" t="str">
            <v>Sí</v>
          </cell>
        </row>
        <row r="6127">
          <cell r="A6127">
            <v>318</v>
          </cell>
          <cell r="B6127" t="str">
            <v>emilsesanchez@outlook.es</v>
          </cell>
          <cell r="C6127">
            <v>43974</v>
          </cell>
          <cell r="D6127" t="str">
            <v>Abierta</v>
          </cell>
          <cell r="E6127" t="str">
            <v>Recibido</v>
          </cell>
          <cell r="F6127" t="str">
            <v>Enviado</v>
          </cell>
          <cell r="G6127" t="str">
            <v>ARS</v>
          </cell>
          <cell r="H6127" t="str">
            <v>3885.62</v>
          </cell>
          <cell r="I6127" t="str">
            <v>582.84</v>
          </cell>
          <cell r="J6127">
            <v>0</v>
          </cell>
          <cell r="K6127" t="str">
            <v>3302.78</v>
          </cell>
          <cell r="L6127" t="str">
            <v>Emilse Sanchez</v>
          </cell>
          <cell r="M6127">
            <v>32264938</v>
          </cell>
          <cell r="N6127">
            <v>1135889242</v>
          </cell>
          <cell r="O6127" t="str">
            <v>Emilse Sanchez</v>
          </cell>
          <cell r="P6127">
            <v>1135889242</v>
          </cell>
          <cell r="Q6127" t="str">
            <v>Libertad</v>
          </cell>
          <cell r="R6127">
            <v>6120</v>
          </cell>
          <cell r="U6127" t="str">
            <v>Villa Ballester</v>
          </cell>
          <cell r="V6127">
            <v>1653</v>
          </cell>
          <cell r="W6127" t="str">
            <v>Gran Buenos Aires</v>
          </cell>
          <cell r="Y6127" t="str">
            <v>SIN CARGO (CABA Y GRAN PARTE DE GBA)</v>
          </cell>
          <cell r="Z6127" t="str">
            <v>Mercado Pago</v>
          </cell>
          <cell r="AA6127" t="str">
            <v>STEPHANIE</v>
          </cell>
          <cell r="AB6127" t="str">
            <v>Por favor entregar de L a V de 7 a 12hs</v>
          </cell>
          <cell r="AD6127">
            <v>43974</v>
          </cell>
          <cell r="AE6127">
            <v>43977</v>
          </cell>
          <cell r="AF6127" t="str">
            <v>MACETERO DE MAD. CANASTA (SIN PLANTA) 21X7X11,5CM</v>
          </cell>
          <cell r="AG6127" t="str">
            <v>982.75</v>
          </cell>
          <cell r="AH6127">
            <v>1</v>
          </cell>
          <cell r="AI6127" t="str">
            <v>DE7541</v>
          </cell>
          <cell r="AJ6127" t="str">
            <v>Móvil</v>
          </cell>
          <cell r="AK6127" t="str">
            <v xml:space="preserve">LLEGA EL 27-05 ENTRE 8 Y 17 HORAS </v>
          </cell>
          <cell r="AL6127">
            <v>1338951475</v>
          </cell>
          <cell r="AM6127">
            <v>207105064</v>
          </cell>
          <cell r="AN6127" t="str">
            <v>Sí</v>
          </cell>
        </row>
        <row r="6128">
          <cell r="A6128">
            <v>318</v>
          </cell>
          <cell r="B6128" t="str">
            <v>emilsesanchez@outlook.es</v>
          </cell>
          <cell r="AF6128" t="str">
            <v>CENTRIFUGA DE PLASTICO</v>
          </cell>
          <cell r="AG6128" t="str">
            <v>873.39</v>
          </cell>
          <cell r="AH6128">
            <v>1</v>
          </cell>
          <cell r="AI6128" t="str">
            <v>046BA7903</v>
          </cell>
          <cell r="AN6128" t="str">
            <v>Sí</v>
          </cell>
        </row>
        <row r="6129">
          <cell r="A6129">
            <v>318</v>
          </cell>
          <cell r="B6129" t="str">
            <v>emilsesanchez@outlook.es</v>
          </cell>
          <cell r="AF6129" t="str">
            <v>LATA PARIS 17X17CM</v>
          </cell>
          <cell r="AG6129">
            <v>782</v>
          </cell>
          <cell r="AH6129">
            <v>1</v>
          </cell>
          <cell r="AI6129" t="str">
            <v>LA33022</v>
          </cell>
          <cell r="AN6129" t="str">
            <v>Sí</v>
          </cell>
        </row>
        <row r="6130">
          <cell r="A6130">
            <v>318</v>
          </cell>
          <cell r="B6130" t="str">
            <v>emilsesanchez@outlook.es</v>
          </cell>
          <cell r="AF6130" t="str">
            <v>PACK X 6 VASO BELLIZE X 315ML</v>
          </cell>
          <cell r="AG6130" t="str">
            <v>715.18</v>
          </cell>
          <cell r="AH6130">
            <v>1</v>
          </cell>
          <cell r="AI6130" t="str">
            <v>TW88423</v>
          </cell>
          <cell r="AN6130" t="str">
            <v>Sí</v>
          </cell>
        </row>
        <row r="6131">
          <cell r="A6131">
            <v>318</v>
          </cell>
          <cell r="B6131" t="str">
            <v>emilsesanchez@outlook.es</v>
          </cell>
          <cell r="AF6131" t="str">
            <v>MACETERO DE MAD. P COLGAR (SIN PLANTA) 2COL SURT 9X17CM</v>
          </cell>
          <cell r="AG6131" t="str">
            <v>532.3</v>
          </cell>
          <cell r="AH6131">
            <v>1</v>
          </cell>
          <cell r="AI6131" t="str">
            <v>DE7539</v>
          </cell>
          <cell r="AN6131" t="str">
            <v>Sí</v>
          </cell>
        </row>
        <row r="6132">
          <cell r="A6132">
            <v>317</v>
          </cell>
          <cell r="B6132" t="str">
            <v>marialuzgallini@gmail.com</v>
          </cell>
          <cell r="C6132">
            <v>43974</v>
          </cell>
          <cell r="D6132" t="str">
            <v>Abierta</v>
          </cell>
          <cell r="E6132" t="str">
            <v>Recibido</v>
          </cell>
          <cell r="F6132" t="str">
            <v>Enviado</v>
          </cell>
          <cell r="G6132" t="str">
            <v>ARS</v>
          </cell>
          <cell r="H6132" t="str">
            <v>980.81</v>
          </cell>
          <cell r="I6132" t="str">
            <v>147.12</v>
          </cell>
          <cell r="J6132">
            <v>0</v>
          </cell>
          <cell r="K6132" t="str">
            <v>833.68</v>
          </cell>
          <cell r="L6132" t="str">
            <v>Stella Rimaulo</v>
          </cell>
          <cell r="M6132">
            <v>20586315</v>
          </cell>
          <cell r="N6132">
            <v>1140899511</v>
          </cell>
          <cell r="O6132" t="str">
            <v>Stella Rimaulo</v>
          </cell>
          <cell r="P6132">
            <v>1140899511</v>
          </cell>
          <cell r="Q6132" t="str">
            <v>San Pedro</v>
          </cell>
          <cell r="R6132">
            <v>649</v>
          </cell>
          <cell r="T6132" t="str">
            <v>Temperley</v>
          </cell>
          <cell r="U6132" t="str">
            <v>Temperley</v>
          </cell>
          <cell r="V6132">
            <v>1834</v>
          </cell>
          <cell r="W6132" t="str">
            <v>Gran Buenos Aires</v>
          </cell>
          <cell r="Y6132" t="str">
            <v>SIN CARGO (CABA Y GRAN PARTE DE GBA)</v>
          </cell>
          <cell r="Z6132" t="str">
            <v>Mercado Pago</v>
          </cell>
          <cell r="AA6132" t="str">
            <v>STEPHANIE</v>
          </cell>
          <cell r="AD6132">
            <v>43974</v>
          </cell>
          <cell r="AE6132">
            <v>43977</v>
          </cell>
          <cell r="AF6132" t="str">
            <v>PANELUX PROVOLETERA 14CM - ANTIADHERENTE NEGRO</v>
          </cell>
          <cell r="AG6132" t="str">
            <v>699.01</v>
          </cell>
          <cell r="AH6132">
            <v>1</v>
          </cell>
          <cell r="AI6132" t="str">
            <v>043BA6127</v>
          </cell>
          <cell r="AJ6132" t="str">
            <v>Móvil</v>
          </cell>
          <cell r="AK6132" t="str">
            <v xml:space="preserve">LLEGA EL 27-05 ENTRE 8 Y 17 HORAS </v>
          </cell>
          <cell r="AL6132">
            <v>1338912301</v>
          </cell>
          <cell r="AM6132">
            <v>207113439</v>
          </cell>
          <cell r="AN6132" t="str">
            <v>Sí</v>
          </cell>
        </row>
        <row r="6133">
          <cell r="A6133">
            <v>317</v>
          </cell>
          <cell r="B6133" t="str">
            <v>marialuzgallini@gmail.com</v>
          </cell>
          <cell r="AF6133" t="str">
            <v>MOLDE TARTERA</v>
          </cell>
          <cell r="AG6133" t="str">
            <v>281.8</v>
          </cell>
          <cell r="AH6133">
            <v>1</v>
          </cell>
          <cell r="AI6133" t="str">
            <v>046BA4836</v>
          </cell>
          <cell r="AN6133" t="str">
            <v>Sí</v>
          </cell>
        </row>
        <row r="6134">
          <cell r="A6134">
            <v>316</v>
          </cell>
          <cell r="B6134" t="str">
            <v>maralems1316@icloud.com</v>
          </cell>
          <cell r="C6134">
            <v>43974</v>
          </cell>
          <cell r="D6134" t="str">
            <v>Abierta</v>
          </cell>
          <cell r="E6134" t="str">
            <v>Recibido</v>
          </cell>
          <cell r="F6134" t="str">
            <v>Enviado</v>
          </cell>
          <cell r="G6134" t="str">
            <v>ARS</v>
          </cell>
          <cell r="H6134" t="str">
            <v>5490.38</v>
          </cell>
          <cell r="I6134" t="str">
            <v>823.56</v>
          </cell>
          <cell r="J6134">
            <v>0</v>
          </cell>
          <cell r="K6134" t="str">
            <v>4666.82</v>
          </cell>
          <cell r="L6134" t="str">
            <v>Maria Alemán</v>
          </cell>
          <cell r="M6134">
            <v>14820157</v>
          </cell>
          <cell r="N6134">
            <v>1161104451</v>
          </cell>
          <cell r="O6134" t="str">
            <v>Maria Alemán</v>
          </cell>
          <cell r="P6134">
            <v>1161104451</v>
          </cell>
          <cell r="Q6134" t="str">
            <v>Av del Libertador</v>
          </cell>
          <cell r="R6134">
            <v>2205</v>
          </cell>
          <cell r="S6134">
            <v>14</v>
          </cell>
          <cell r="T6134" t="str">
            <v>Palermo</v>
          </cell>
          <cell r="U6134" t="str">
            <v>Buenos Aires</v>
          </cell>
          <cell r="V6134">
            <v>1425</v>
          </cell>
          <cell r="W6134" t="str">
            <v>Capital Federal</v>
          </cell>
          <cell r="Y6134" t="str">
            <v>SIN CARGO (CABA Y GRAN PARTE DE GBA)</v>
          </cell>
          <cell r="Z6134" t="str">
            <v>Mercado Pago</v>
          </cell>
          <cell r="AA6134" t="str">
            <v>STEPHANIE</v>
          </cell>
          <cell r="AD6134">
            <v>43974</v>
          </cell>
          <cell r="AE6134">
            <v>43983</v>
          </cell>
          <cell r="AF6134" t="str">
            <v>PERCHERO DE PIE EXHIBIDOR TIPO NÓRDICO ESCANDINAVO DOBLE ESTANTE</v>
          </cell>
          <cell r="AG6134" t="str">
            <v>5490.38</v>
          </cell>
          <cell r="AH6134">
            <v>1</v>
          </cell>
          <cell r="AI6134" t="str">
            <v>ML0002</v>
          </cell>
          <cell r="AJ6134" t="str">
            <v>Móvil</v>
          </cell>
          <cell r="AK6134" t="str">
            <v>LLEGA 02-06 ENTRE 8 Y 17 HORAS!</v>
          </cell>
          <cell r="AL6134">
            <v>1338867111</v>
          </cell>
          <cell r="AM6134">
            <v>207067446</v>
          </cell>
          <cell r="AN6134" t="str">
            <v>Sí</v>
          </cell>
        </row>
        <row r="6135">
          <cell r="A6135">
            <v>315</v>
          </cell>
          <cell r="B6135" t="str">
            <v>dawamcc@gmail.com</v>
          </cell>
          <cell r="C6135">
            <v>43974</v>
          </cell>
          <cell r="D6135" t="str">
            <v>Abierta</v>
          </cell>
          <cell r="E6135" t="str">
            <v>Recibido</v>
          </cell>
          <cell r="F6135" t="str">
            <v>Enviado</v>
          </cell>
          <cell r="G6135" t="str">
            <v>ARS</v>
          </cell>
          <cell r="H6135" t="str">
            <v>1097.4</v>
          </cell>
          <cell r="I6135" t="str">
            <v>164.61</v>
          </cell>
          <cell r="J6135">
            <v>0</v>
          </cell>
          <cell r="K6135" t="str">
            <v>932.79</v>
          </cell>
          <cell r="L6135" t="str">
            <v>Wanda Carabelli</v>
          </cell>
          <cell r="M6135">
            <v>32384181</v>
          </cell>
          <cell r="N6135">
            <v>58480589</v>
          </cell>
          <cell r="O6135" t="str">
            <v>Wanda Carabelli</v>
          </cell>
          <cell r="P6135">
            <v>58480589</v>
          </cell>
          <cell r="Q6135" t="str">
            <v>Guemes</v>
          </cell>
          <cell r="R6135">
            <v>4426</v>
          </cell>
          <cell r="S6135" t="str">
            <v>7a</v>
          </cell>
          <cell r="T6135" t="str">
            <v>Palermo</v>
          </cell>
          <cell r="U6135" t="str">
            <v>Caba</v>
          </cell>
          <cell r="V6135">
            <v>1425</v>
          </cell>
          <cell r="W6135" t="str">
            <v>Capital Federal</v>
          </cell>
          <cell r="Y6135" t="str">
            <v>SIN CARGO (CABA Y GRAN PARTE DE GBA)</v>
          </cell>
          <cell r="Z6135" t="str">
            <v>Mercado Pago</v>
          </cell>
          <cell r="AA6135" t="str">
            <v>STEPHANIE</v>
          </cell>
          <cell r="AD6135">
            <v>43974</v>
          </cell>
          <cell r="AE6135">
            <v>43977</v>
          </cell>
          <cell r="AF6135" t="str">
            <v>FLANERA SILICONA 26X4 CM</v>
          </cell>
          <cell r="AG6135" t="str">
            <v>762.3</v>
          </cell>
          <cell r="AH6135">
            <v>1</v>
          </cell>
          <cell r="AI6135" t="str">
            <v>046BA5365</v>
          </cell>
          <cell r="AJ6135" t="str">
            <v>Móvil</v>
          </cell>
          <cell r="AK6135" t="str">
            <v xml:space="preserve">LLEGA EL 27-05 ENTRE 8 Y 17 HORAS </v>
          </cell>
          <cell r="AL6135">
            <v>1338853467</v>
          </cell>
          <cell r="AM6135">
            <v>207026882</v>
          </cell>
          <cell r="AN6135" t="str">
            <v>Sí</v>
          </cell>
        </row>
        <row r="6136">
          <cell r="A6136">
            <v>315</v>
          </cell>
          <cell r="B6136" t="str">
            <v>dawamcc@gmail.com</v>
          </cell>
          <cell r="AF6136" t="str">
            <v>CEPILLO DE BAÑO PLASTICO  3 COLORES 38 X 13 CM</v>
          </cell>
          <cell r="AG6136" t="str">
            <v>335.1</v>
          </cell>
          <cell r="AH6136">
            <v>1</v>
          </cell>
          <cell r="AI6136" t="str">
            <v>AB6065</v>
          </cell>
          <cell r="AN6136" t="str">
            <v>Sí</v>
          </cell>
        </row>
        <row r="6137">
          <cell r="A6137">
            <v>314</v>
          </cell>
          <cell r="B6137" t="str">
            <v>fatima.campos@hotmail.es</v>
          </cell>
          <cell r="C6137">
            <v>43974</v>
          </cell>
          <cell r="D6137" t="str">
            <v>Abierta</v>
          </cell>
          <cell r="E6137" t="str">
            <v>Recibido</v>
          </cell>
          <cell r="F6137" t="str">
            <v>Enviado</v>
          </cell>
          <cell r="G6137" t="str">
            <v>ARS</v>
          </cell>
          <cell r="H6137" t="str">
            <v>6540.53</v>
          </cell>
          <cell r="I6137" t="str">
            <v>711.23</v>
          </cell>
          <cell r="J6137">
            <v>0</v>
          </cell>
          <cell r="K6137" t="str">
            <v>5829.3</v>
          </cell>
          <cell r="L6137" t="str">
            <v>Agustina Campos</v>
          </cell>
          <cell r="M6137">
            <v>36101255</v>
          </cell>
          <cell r="N6137">
            <v>1149168489</v>
          </cell>
          <cell r="O6137" t="str">
            <v>Agustina Campos</v>
          </cell>
          <cell r="P6137">
            <v>1149168489</v>
          </cell>
          <cell r="Q6137" t="str">
            <v>Serrano</v>
          </cell>
          <cell r="R6137">
            <v>1367</v>
          </cell>
          <cell r="S6137" t="str">
            <v>11C</v>
          </cell>
          <cell r="U6137" t="str">
            <v>San Miguel</v>
          </cell>
          <cell r="V6137">
            <v>1663</v>
          </cell>
          <cell r="W6137" t="str">
            <v>Gran Buenos Aires</v>
          </cell>
          <cell r="Y6137" t="str">
            <v>SIN CARGO (CABA Y GRAN PARTE DE GBA)</v>
          </cell>
          <cell r="Z6137" t="str">
            <v>Mercado Pago</v>
          </cell>
          <cell r="AA6137" t="str">
            <v>STEPHANIE</v>
          </cell>
          <cell r="AD6137">
            <v>43974</v>
          </cell>
          <cell r="AE6137">
            <v>43984</v>
          </cell>
          <cell r="AF6137" t="str">
            <v>SET X 3 JARRO MUG IRISH COFFEE</v>
          </cell>
          <cell r="AG6137" t="str">
            <v>628.74</v>
          </cell>
          <cell r="AH6137">
            <v>1</v>
          </cell>
          <cell r="AI6137" t="str">
            <v>119AF3</v>
          </cell>
          <cell r="AJ6137" t="str">
            <v>Móvil</v>
          </cell>
          <cell r="AK6137" t="str">
            <v>LLEGA 04-06 ENTRE 8 Y 17 HORAS !</v>
          </cell>
          <cell r="AL6137">
            <v>1338845828</v>
          </cell>
          <cell r="AM6137">
            <v>207004544</v>
          </cell>
          <cell r="AN6137" t="str">
            <v>Sí</v>
          </cell>
        </row>
        <row r="6138">
          <cell r="A6138">
            <v>314</v>
          </cell>
          <cell r="B6138" t="str">
            <v>fatima.campos@hotmail.es</v>
          </cell>
          <cell r="AF6138" t="str">
            <v>PERCHERO DE PIE EXHIBIDOR NORDICO ESCANDINAVO</v>
          </cell>
          <cell r="AG6138" t="str">
            <v>4112.79</v>
          </cell>
          <cell r="AH6138">
            <v>1</v>
          </cell>
          <cell r="AI6138" t="str">
            <v>ML0001</v>
          </cell>
          <cell r="AN6138" t="str">
            <v>Sí</v>
          </cell>
        </row>
        <row r="6139">
          <cell r="A6139">
            <v>314</v>
          </cell>
          <cell r="B6139" t="str">
            <v>fatima.campos@hotmail.es</v>
          </cell>
          <cell r="AF6139" t="str">
            <v>SET:  BALDE CENTRIFUGADOR + 1 TRAPEADOR CON MOPA+ REPUESTO MOPA</v>
          </cell>
          <cell r="AG6139">
            <v>1799</v>
          </cell>
          <cell r="AH6139">
            <v>1</v>
          </cell>
          <cell r="AI6139" t="str">
            <v>046LI6698</v>
          </cell>
          <cell r="AN6139" t="str">
            <v>Sí</v>
          </cell>
        </row>
        <row r="6140">
          <cell r="A6140">
            <v>313</v>
          </cell>
          <cell r="B6140" t="str">
            <v>romina_liz@hotmail.com</v>
          </cell>
          <cell r="C6140">
            <v>43974</v>
          </cell>
          <cell r="D6140" t="str">
            <v>Abierta</v>
          </cell>
          <cell r="E6140" t="str">
            <v>Recibido</v>
          </cell>
          <cell r="F6140" t="str">
            <v>Enviado</v>
          </cell>
          <cell r="G6140" t="str">
            <v>ARS</v>
          </cell>
          <cell r="H6140" t="str">
            <v>1806.31</v>
          </cell>
          <cell r="I6140" t="str">
            <v>270.95</v>
          </cell>
          <cell r="J6140">
            <v>0</v>
          </cell>
          <cell r="K6140" t="str">
            <v>1535.36</v>
          </cell>
          <cell r="L6140" t="str">
            <v>Romina Elizabeth Holotte</v>
          </cell>
          <cell r="M6140">
            <v>38622519</v>
          </cell>
          <cell r="N6140">
            <v>1166197676</v>
          </cell>
          <cell r="O6140" t="str">
            <v>Romina Elizabeth Holotte</v>
          </cell>
          <cell r="P6140">
            <v>1166197676</v>
          </cell>
          <cell r="Q6140" t="str">
            <v>La Calandria esquina Virrey Vertiz barrio Garay mza4 bloque 1</v>
          </cell>
          <cell r="R6140">
            <v>799</v>
          </cell>
          <cell r="S6140" t="str">
            <v>10 PB</v>
          </cell>
          <cell r="T6140" t="str">
            <v>GARAY</v>
          </cell>
          <cell r="U6140" t="str">
            <v>Almirante Brown</v>
          </cell>
          <cell r="V6140">
            <v>1846</v>
          </cell>
          <cell r="W6140" t="str">
            <v>Gran Buenos Aires</v>
          </cell>
          <cell r="Y6140" t="str">
            <v>SIN CARGO (CABA Y GRAN PARTE DE GBA)</v>
          </cell>
          <cell r="Z6140" t="str">
            <v>Mercado Pago</v>
          </cell>
          <cell r="AA6140" t="str">
            <v>STEPHANIE</v>
          </cell>
          <cell r="AD6140">
            <v>43974</v>
          </cell>
          <cell r="AE6140">
            <v>43977</v>
          </cell>
          <cell r="AF6140" t="str">
            <v>PUFF REDONDO CHICO ROSA DE 30CM Y 30H</v>
          </cell>
          <cell r="AG6140" t="str">
            <v>1806.31</v>
          </cell>
          <cell r="AH6140">
            <v>1</v>
          </cell>
          <cell r="AI6140" t="str">
            <v>AS7259</v>
          </cell>
          <cell r="AJ6140" t="str">
            <v>Móvil</v>
          </cell>
          <cell r="AK6140" t="str">
            <v xml:space="preserve">LLEGA EL 27-05 ENTRE 8 Y 17 HORAS </v>
          </cell>
          <cell r="AL6140">
            <v>1338839474</v>
          </cell>
          <cell r="AM6140">
            <v>207063499</v>
          </cell>
          <cell r="AN6140" t="str">
            <v>Sí</v>
          </cell>
        </row>
        <row r="6141">
          <cell r="A6141">
            <v>312</v>
          </cell>
          <cell r="B6141" t="str">
            <v>matias_ariel@hotmail.com</v>
          </cell>
          <cell r="C6141">
            <v>43974</v>
          </cell>
          <cell r="D6141" t="str">
            <v>Abierta</v>
          </cell>
          <cell r="E6141" t="str">
            <v>Recibido</v>
          </cell>
          <cell r="F6141" t="str">
            <v>Enviado</v>
          </cell>
          <cell r="G6141" t="str">
            <v>ARS</v>
          </cell>
          <cell r="H6141">
            <v>2499</v>
          </cell>
          <cell r="I6141">
            <v>0</v>
          </cell>
          <cell r="J6141">
            <v>0</v>
          </cell>
          <cell r="K6141">
            <v>2499</v>
          </cell>
          <cell r="L6141" t="str">
            <v>Maria Florencia Tripodi</v>
          </cell>
          <cell r="M6141">
            <v>28316798</v>
          </cell>
          <cell r="N6141">
            <v>1158094874</v>
          </cell>
          <cell r="O6141" t="str">
            <v>Maria Florencia TRIPODI</v>
          </cell>
          <cell r="P6141">
            <v>1158094874</v>
          </cell>
          <cell r="Q6141" t="str">
            <v>Avenida Maipu</v>
          </cell>
          <cell r="R6141">
            <v>2677</v>
          </cell>
          <cell r="S6141" t="str">
            <v>PISO 6 DEPARTAMENTO 3</v>
          </cell>
          <cell r="T6141" t="str">
            <v>OLIVOS</v>
          </cell>
          <cell r="U6141" t="str">
            <v>Buenos Aires</v>
          </cell>
          <cell r="V6141">
            <v>1636</v>
          </cell>
          <cell r="W6141" t="str">
            <v>Gran Buenos Aires</v>
          </cell>
          <cell r="Y6141" t="str">
            <v>SIN CARGO (CABA Y GRAN PARTE DE GBA)</v>
          </cell>
          <cell r="Z6141" t="str">
            <v>Mercado Pago</v>
          </cell>
          <cell r="AD6141">
            <v>43974</v>
          </cell>
          <cell r="AE6141">
            <v>43977</v>
          </cell>
          <cell r="AF6141" t="str">
            <v>PROMO: KIT DE COCINA!</v>
          </cell>
          <cell r="AG6141">
            <v>2499</v>
          </cell>
          <cell r="AH6141">
            <v>1</v>
          </cell>
          <cell r="AI6141" t="str">
            <v>046BA4829//046BA4836//046BA4824//046BA4825//019BA7572BA//046BA3323//BA7382//046BA4830</v>
          </cell>
          <cell r="AJ6141" t="str">
            <v>Web</v>
          </cell>
          <cell r="AK6141" t="str">
            <v xml:space="preserve">LLEGA EL 28-05 ENTRE 8 Y 17 HORAS </v>
          </cell>
          <cell r="AL6141">
            <v>1338827707</v>
          </cell>
          <cell r="AM6141">
            <v>207053122</v>
          </cell>
          <cell r="AN6141" t="str">
            <v>Sí</v>
          </cell>
        </row>
        <row r="6142">
          <cell r="A6142">
            <v>311</v>
          </cell>
          <cell r="B6142" t="str">
            <v>martyleonard@hotmail.com</v>
          </cell>
          <cell r="C6142">
            <v>43974</v>
          </cell>
          <cell r="D6142" t="str">
            <v>Abierta</v>
          </cell>
          <cell r="E6142" t="str">
            <v>Pendiente</v>
          </cell>
          <cell r="F6142" t="str">
            <v>No está empaquetado</v>
          </cell>
          <cell r="G6142" t="str">
            <v>ARS</v>
          </cell>
          <cell r="H6142">
            <v>1799</v>
          </cell>
          <cell r="I6142">
            <v>0</v>
          </cell>
          <cell r="J6142">
            <v>0</v>
          </cell>
          <cell r="K6142">
            <v>1799</v>
          </cell>
          <cell r="L6142" t="str">
            <v>Martina Leonard</v>
          </cell>
          <cell r="M6142">
            <v>37031110</v>
          </cell>
          <cell r="N6142">
            <v>1126482484</v>
          </cell>
          <cell r="O6142" t="str">
            <v>Martina Leonard</v>
          </cell>
          <cell r="P6142">
            <v>1126482484</v>
          </cell>
          <cell r="Q6142" t="str">
            <v>Zapata</v>
          </cell>
          <cell r="R6142">
            <v>31</v>
          </cell>
          <cell r="S6142" t="str">
            <v>2B</v>
          </cell>
          <cell r="U6142" t="str">
            <v>Caba</v>
          </cell>
          <cell r="V6142">
            <v>1426</v>
          </cell>
          <cell r="W6142" t="str">
            <v>Capital Federal</v>
          </cell>
          <cell r="Y6142" t="str">
            <v>SIN CARGO (CABA Y GRAN PARTE DE GBA)</v>
          </cell>
          <cell r="Z6142" t="str">
            <v>Mercado Pago</v>
          </cell>
          <cell r="AF6142" t="str">
            <v>SET:  BALDE CENTRIFUGADOR + 1 TRAPEADOR CON MOPA+ REPUESTO MOPA</v>
          </cell>
          <cell r="AG6142">
            <v>1799</v>
          </cell>
          <cell r="AH6142">
            <v>1</v>
          </cell>
          <cell r="AI6142" t="str">
            <v>046LI6698</v>
          </cell>
          <cell r="AJ6142" t="str">
            <v>Móvil</v>
          </cell>
          <cell r="AK6142" t="str">
            <v/>
          </cell>
          <cell r="AL6142">
            <v>1338822687</v>
          </cell>
          <cell r="AM6142">
            <v>207049900</v>
          </cell>
          <cell r="AN6142" t="str">
            <v>Sí</v>
          </cell>
        </row>
        <row r="6143">
          <cell r="A6143">
            <v>310</v>
          </cell>
          <cell r="B6143" t="str">
            <v>estefania.berisso@gmail.com</v>
          </cell>
          <cell r="C6143">
            <v>43974</v>
          </cell>
          <cell r="D6143" t="str">
            <v>Abierta</v>
          </cell>
          <cell r="E6143" t="str">
            <v>Recibido</v>
          </cell>
          <cell r="F6143" t="str">
            <v>Enviado</v>
          </cell>
          <cell r="G6143" t="str">
            <v>ARS</v>
          </cell>
          <cell r="H6143" t="str">
            <v>2009.68</v>
          </cell>
          <cell r="I6143" t="str">
            <v>301.45</v>
          </cell>
          <cell r="J6143">
            <v>0</v>
          </cell>
          <cell r="K6143" t="str">
            <v>1708.23</v>
          </cell>
          <cell r="L6143" t="str">
            <v>Estefanía Berisso</v>
          </cell>
          <cell r="M6143">
            <v>33339641</v>
          </cell>
          <cell r="N6143">
            <v>58378831</v>
          </cell>
          <cell r="O6143" t="str">
            <v>Estefanía Berisso</v>
          </cell>
          <cell r="P6143">
            <v>58378831</v>
          </cell>
          <cell r="Q6143" t="str">
            <v>Lituania</v>
          </cell>
          <cell r="R6143">
            <v>5415</v>
          </cell>
          <cell r="S6143" t="str">
            <v>Timbre 33+tecla telef</v>
          </cell>
          <cell r="T6143" t="str">
            <v>Villa Urquiza</v>
          </cell>
          <cell r="U6143" t="str">
            <v>Capital Federal</v>
          </cell>
          <cell r="V6143">
            <v>1431</v>
          </cell>
          <cell r="W6143" t="str">
            <v>Capital Federal</v>
          </cell>
          <cell r="Y6143" t="str">
            <v>SIN CARGO (CABA Y GRAN PARTE DE GBA)</v>
          </cell>
          <cell r="Z6143" t="str">
            <v>Mercado Pago</v>
          </cell>
          <cell r="AA6143" t="str">
            <v>STEPHANIE</v>
          </cell>
          <cell r="AB6143" t="str">
            <v xml:space="preserve">Avisar día y horario estimados de entrega, si es posible. Gracias!! </v>
          </cell>
          <cell r="AD6143">
            <v>43974</v>
          </cell>
          <cell r="AE6143">
            <v>43977</v>
          </cell>
          <cell r="AF6143" t="str">
            <v>COCTELERA 550ML AC. INOX.</v>
          </cell>
          <cell r="AG6143" t="str">
            <v>985.59</v>
          </cell>
          <cell r="AH6143">
            <v>1</v>
          </cell>
          <cell r="AI6143" t="str">
            <v>046BA4772</v>
          </cell>
          <cell r="AJ6143" t="str">
            <v>Móvil</v>
          </cell>
          <cell r="AK6143" t="str">
            <v xml:space="preserve">LLEGA EL 27-05 ENTRE 8 Y 17 HORAS </v>
          </cell>
          <cell r="AL6143">
            <v>1338822279</v>
          </cell>
          <cell r="AM6143">
            <v>207045095</v>
          </cell>
          <cell r="AN6143" t="str">
            <v>Sí</v>
          </cell>
        </row>
        <row r="6144">
          <cell r="A6144">
            <v>310</v>
          </cell>
          <cell r="B6144" t="str">
            <v>estefania.berisso@gmail.com</v>
          </cell>
          <cell r="AF6144" t="str">
            <v>CAFETERA EMBOLO 1000ML NEGRO</v>
          </cell>
          <cell r="AG6144" t="str">
            <v>1024.09</v>
          </cell>
          <cell r="AH6144">
            <v>1</v>
          </cell>
          <cell r="AI6144" t="str">
            <v>046BA8036</v>
          </cell>
          <cell r="AN6144" t="str">
            <v>Sí</v>
          </cell>
        </row>
        <row r="6145">
          <cell r="A6145">
            <v>309</v>
          </cell>
          <cell r="B6145" t="str">
            <v>caro-rodriguez04@hotmail.com</v>
          </cell>
          <cell r="C6145">
            <v>43974</v>
          </cell>
          <cell r="D6145" t="str">
            <v>Abierta</v>
          </cell>
          <cell r="E6145" t="str">
            <v>Recibido</v>
          </cell>
          <cell r="F6145" t="str">
            <v>Enviado</v>
          </cell>
          <cell r="G6145" t="str">
            <v>ARS</v>
          </cell>
          <cell r="H6145" t="str">
            <v>987.94</v>
          </cell>
          <cell r="I6145" t="str">
            <v>13.34</v>
          </cell>
          <cell r="J6145">
            <v>0</v>
          </cell>
          <cell r="K6145" t="str">
            <v>974.6</v>
          </cell>
          <cell r="L6145" t="str">
            <v>Carolina Rodriguez</v>
          </cell>
          <cell r="M6145">
            <v>40458116</v>
          </cell>
          <cell r="N6145">
            <v>58323458</v>
          </cell>
          <cell r="O6145" t="str">
            <v>Carolina Rodriguez</v>
          </cell>
          <cell r="P6145">
            <v>58323458</v>
          </cell>
          <cell r="Q6145" t="str">
            <v>Mariano boedo</v>
          </cell>
          <cell r="R6145">
            <v>942</v>
          </cell>
          <cell r="S6145" t="str">
            <v>Pb 2</v>
          </cell>
          <cell r="U6145" t="str">
            <v>Lomas de Zamora</v>
          </cell>
          <cell r="V6145">
            <v>1832</v>
          </cell>
          <cell r="W6145" t="str">
            <v>Gran Buenos Aires</v>
          </cell>
          <cell r="Y6145" t="str">
            <v>SIN CARGO (CABA Y GRAN PARTE DE GBA)</v>
          </cell>
          <cell r="Z6145" t="str">
            <v>Mercado Pago</v>
          </cell>
          <cell r="AA6145" t="str">
            <v>STEPHANIE</v>
          </cell>
          <cell r="AD6145">
            <v>43974</v>
          </cell>
          <cell r="AE6145">
            <v>43977</v>
          </cell>
          <cell r="AF6145" t="str">
            <v>ESPATULAS PLASTICO</v>
          </cell>
          <cell r="AG6145" t="str">
            <v>88.94</v>
          </cell>
          <cell r="AH6145">
            <v>1</v>
          </cell>
          <cell r="AI6145" t="str">
            <v>019BA7572BA</v>
          </cell>
          <cell r="AJ6145" t="str">
            <v>Móvil</v>
          </cell>
          <cell r="AK6145" t="str">
            <v xml:space="preserve">LLEGA EL 27-05 ENTRE 8 Y 17 HORAS </v>
          </cell>
          <cell r="AL6145">
            <v>1338819002</v>
          </cell>
          <cell r="AM6145">
            <v>207045557</v>
          </cell>
          <cell r="AN6145" t="str">
            <v>Sí</v>
          </cell>
        </row>
        <row r="6146">
          <cell r="A6146">
            <v>309</v>
          </cell>
          <cell r="B6146" t="str">
            <v>caro-rodriguez04@hotmail.com</v>
          </cell>
          <cell r="AF6146" t="str">
            <v>PROMO: BUDINERA + TARTERA + BATIDOR SEMIAUTOMATICO</v>
          </cell>
          <cell r="AG6146">
            <v>899</v>
          </cell>
          <cell r="AH6146">
            <v>1</v>
          </cell>
          <cell r="AI6146" t="str">
            <v>046BA4829//046BA4836//046BA4824</v>
          </cell>
          <cell r="AN6146" t="str">
            <v>Sí</v>
          </cell>
        </row>
        <row r="6147">
          <cell r="A6147">
            <v>308</v>
          </cell>
          <cell r="B6147" t="str">
            <v>geraldine.coria.96@hotmail.com</v>
          </cell>
          <cell r="C6147">
            <v>43974</v>
          </cell>
          <cell r="D6147" t="str">
            <v>Abierta</v>
          </cell>
          <cell r="E6147" t="str">
            <v>Recibido</v>
          </cell>
          <cell r="F6147" t="str">
            <v>Enviado</v>
          </cell>
          <cell r="G6147" t="str">
            <v>ARS</v>
          </cell>
          <cell r="H6147" t="str">
            <v>3345.79</v>
          </cell>
          <cell r="I6147" t="str">
            <v>501.87</v>
          </cell>
          <cell r="J6147">
            <v>0</v>
          </cell>
          <cell r="K6147" t="str">
            <v>2843.92</v>
          </cell>
          <cell r="L6147" t="str">
            <v>Geraldine Coria</v>
          </cell>
          <cell r="M6147">
            <v>39626072</v>
          </cell>
          <cell r="N6147">
            <v>65317892</v>
          </cell>
          <cell r="O6147" t="str">
            <v>Geraldine Coria</v>
          </cell>
          <cell r="P6147">
            <v>65317892</v>
          </cell>
          <cell r="Q6147" t="str">
            <v>Viamonte</v>
          </cell>
          <cell r="R6147">
            <v>2381</v>
          </cell>
          <cell r="S6147">
            <v>1</v>
          </cell>
          <cell r="T6147" t="str">
            <v>Lanus Oeste</v>
          </cell>
          <cell r="U6147" t="str">
            <v>Lanus</v>
          </cell>
          <cell r="V6147">
            <v>1824</v>
          </cell>
          <cell r="W6147" t="str">
            <v>Gran Buenos Aires</v>
          </cell>
          <cell r="Y6147" t="str">
            <v>SIN CARGO (CABA Y GRAN PARTE DE GBA)</v>
          </cell>
          <cell r="Z6147" t="str">
            <v>Mercado Pago</v>
          </cell>
          <cell r="AA6147" t="str">
            <v>STEPHANIE</v>
          </cell>
          <cell r="AD6147">
            <v>43974</v>
          </cell>
          <cell r="AE6147">
            <v>43977</v>
          </cell>
          <cell r="AF6147" t="str">
            <v>INFUSOR DE TE</v>
          </cell>
          <cell r="AG6147">
            <v>154</v>
          </cell>
          <cell r="AH6147">
            <v>1</v>
          </cell>
          <cell r="AI6147" t="str">
            <v>046BA4757</v>
          </cell>
          <cell r="AJ6147" t="str">
            <v>Móvil</v>
          </cell>
          <cell r="AK6147" t="str">
            <v xml:space="preserve">LLEGA EL 27-05 ENTRE 8 Y 17 HORAS </v>
          </cell>
          <cell r="AL6147">
            <v>1338813305</v>
          </cell>
          <cell r="AM6147">
            <v>207026001</v>
          </cell>
          <cell r="AN6147" t="str">
            <v>Sí</v>
          </cell>
        </row>
        <row r="6148">
          <cell r="A6148">
            <v>308</v>
          </cell>
          <cell r="B6148" t="str">
            <v>geraldine.coria.96@hotmail.com</v>
          </cell>
          <cell r="AF6148" t="str">
            <v>CESTO DE BASURA ACERO INOXIDABLE 5L</v>
          </cell>
          <cell r="AG6148" t="str">
            <v>1385.48</v>
          </cell>
          <cell r="AH6148">
            <v>1</v>
          </cell>
          <cell r="AI6148" t="str">
            <v>TA7996</v>
          </cell>
          <cell r="AN6148" t="str">
            <v>Sí</v>
          </cell>
        </row>
        <row r="6149">
          <cell r="A6149">
            <v>308</v>
          </cell>
          <cell r="B6149" t="str">
            <v>geraldine.coria.96@hotmail.com</v>
          </cell>
          <cell r="AF6149" t="str">
            <v>PUFF REDONDO CHICO COLOR GRIS DE 30CM Y 30H</v>
          </cell>
          <cell r="AG6149" t="str">
            <v>1806.31</v>
          </cell>
          <cell r="AH6149">
            <v>1</v>
          </cell>
          <cell r="AI6149" t="str">
            <v>AS7256</v>
          </cell>
          <cell r="AN6149" t="str">
            <v>Sí</v>
          </cell>
        </row>
        <row r="6150">
          <cell r="A6150">
            <v>307</v>
          </cell>
          <cell r="B6150" t="str">
            <v>mariadelosangelesortiztorres1@gmail.com</v>
          </cell>
          <cell r="C6150">
            <v>43974</v>
          </cell>
          <cell r="D6150" t="str">
            <v>Abierta</v>
          </cell>
          <cell r="E6150" t="str">
            <v>Recibido</v>
          </cell>
          <cell r="F6150" t="str">
            <v>Enviado</v>
          </cell>
          <cell r="G6150" t="str">
            <v>ARS</v>
          </cell>
          <cell r="H6150" t="str">
            <v>2564.38</v>
          </cell>
          <cell r="I6150" t="str">
            <v>384.66</v>
          </cell>
          <cell r="J6150">
            <v>0</v>
          </cell>
          <cell r="K6150" t="str">
            <v>2179.72</v>
          </cell>
          <cell r="L6150" t="str">
            <v>Ángeles Ortiz</v>
          </cell>
          <cell r="M6150">
            <v>31168481</v>
          </cell>
          <cell r="N6150">
            <v>66317907</v>
          </cell>
          <cell r="O6150" t="str">
            <v>Ángeles Ortiz</v>
          </cell>
          <cell r="P6150">
            <v>66317907</v>
          </cell>
          <cell r="Q6150" t="str">
            <v>Av libertador</v>
          </cell>
          <cell r="R6150">
            <v>5515</v>
          </cell>
          <cell r="S6150" t="str">
            <v>7A</v>
          </cell>
          <cell r="T6150" t="str">
            <v>Belgrano</v>
          </cell>
          <cell r="U6150" t="str">
            <v>Caba</v>
          </cell>
          <cell r="V6150">
            <v>1426</v>
          </cell>
          <cell r="W6150" t="str">
            <v>Capital Federal</v>
          </cell>
          <cell r="Y6150" t="str">
            <v>SIN CARGO (CABA Y GRAN PARTE DE GBA)</v>
          </cell>
          <cell r="Z6150" t="str">
            <v>Mercado Pago</v>
          </cell>
          <cell r="AA6150" t="str">
            <v>STEPHANIE</v>
          </cell>
          <cell r="AB6150" t="str">
            <v xml:space="preserve">Dejar el pedido en la guardia del edificio </v>
          </cell>
          <cell r="AD6150">
            <v>43974</v>
          </cell>
          <cell r="AE6150">
            <v>43977</v>
          </cell>
          <cell r="AF6150" t="str">
            <v>ESPECIERO 6 PIEZAS DE ACERO INOXIDABLE 20X20 CM</v>
          </cell>
          <cell r="AG6150" t="str">
            <v>1534.74</v>
          </cell>
          <cell r="AH6150">
            <v>1</v>
          </cell>
          <cell r="AI6150" t="str">
            <v>BA8194</v>
          </cell>
          <cell r="AJ6150" t="str">
            <v>Móvil</v>
          </cell>
          <cell r="AK6150" t="str">
            <v xml:space="preserve">LLEGA EL 27-05 ENTRE 8 Y 17 HORAS </v>
          </cell>
          <cell r="AL6150">
            <v>1338802662</v>
          </cell>
          <cell r="AM6150">
            <v>207029218</v>
          </cell>
          <cell r="AN6150" t="str">
            <v>Sí</v>
          </cell>
        </row>
        <row r="6151">
          <cell r="A6151">
            <v>307</v>
          </cell>
          <cell r="B6151" t="str">
            <v>mariadelosangelesortiztorres1@gmail.com</v>
          </cell>
          <cell r="AF6151" t="str">
            <v>BOWL CAPACIDAD 2,5 LTS</v>
          </cell>
          <cell r="AG6151" t="str">
            <v>216.7</v>
          </cell>
          <cell r="AH6151">
            <v>1</v>
          </cell>
          <cell r="AI6151" t="str">
            <v>BP02001</v>
          </cell>
          <cell r="AN6151" t="str">
            <v>Sí</v>
          </cell>
        </row>
        <row r="6152">
          <cell r="A6152">
            <v>307</v>
          </cell>
          <cell r="B6152" t="str">
            <v>mariadelosangelesortiztorres1@gmail.com</v>
          </cell>
          <cell r="AF6152" t="str">
            <v>MOLDE TARTERA</v>
          </cell>
          <cell r="AG6152" t="str">
            <v>281.8</v>
          </cell>
          <cell r="AH6152">
            <v>1</v>
          </cell>
          <cell r="AI6152" t="str">
            <v>046BA4836</v>
          </cell>
          <cell r="AN6152" t="str">
            <v>Sí</v>
          </cell>
        </row>
        <row r="6153">
          <cell r="A6153">
            <v>307</v>
          </cell>
          <cell r="B6153" t="str">
            <v>mariadelosangelesortiztorres1@gmail.com</v>
          </cell>
          <cell r="AF6153" t="str">
            <v>MOLDE BUDINERA</v>
          </cell>
          <cell r="AG6153" t="str">
            <v>442.2</v>
          </cell>
          <cell r="AH6153">
            <v>1</v>
          </cell>
          <cell r="AI6153" t="str">
            <v>046BA4829</v>
          </cell>
          <cell r="AN6153" t="str">
            <v>Sí</v>
          </cell>
        </row>
        <row r="6154">
          <cell r="A6154">
            <v>307</v>
          </cell>
          <cell r="B6154" t="str">
            <v>mariadelosangelesortiztorres1@gmail.com</v>
          </cell>
          <cell r="AF6154" t="str">
            <v>ESPATULAS PLASTICO</v>
          </cell>
          <cell r="AG6154" t="str">
            <v>88.94</v>
          </cell>
          <cell r="AH6154">
            <v>1</v>
          </cell>
          <cell r="AI6154" t="str">
            <v>019BA7572BA</v>
          </cell>
          <cell r="AN6154" t="str">
            <v>Sí</v>
          </cell>
        </row>
        <row r="6155">
          <cell r="A6155">
            <v>306</v>
          </cell>
          <cell r="B6155" t="str">
            <v>lourdescea23@gmail.com</v>
          </cell>
          <cell r="C6155">
            <v>43974</v>
          </cell>
          <cell r="D6155" t="str">
            <v>Abierta</v>
          </cell>
          <cell r="E6155" t="str">
            <v>Recibido</v>
          </cell>
          <cell r="F6155" t="str">
            <v>Enviado</v>
          </cell>
          <cell r="G6155" t="str">
            <v>ARS</v>
          </cell>
          <cell r="H6155" t="str">
            <v>1292.81</v>
          </cell>
          <cell r="I6155">
            <v>0</v>
          </cell>
          <cell r="J6155">
            <v>0</v>
          </cell>
          <cell r="K6155" t="str">
            <v>1292.81</v>
          </cell>
          <cell r="L6155" t="str">
            <v>Lourdes Cea</v>
          </cell>
          <cell r="M6155">
            <v>43871444</v>
          </cell>
          <cell r="N6155">
            <v>1160584733</v>
          </cell>
          <cell r="O6155" t="str">
            <v>Lourdes Cea</v>
          </cell>
          <cell r="P6155">
            <v>1160584733</v>
          </cell>
          <cell r="Q6155" t="str">
            <v>Neuquen</v>
          </cell>
          <cell r="R6155">
            <v>1835</v>
          </cell>
          <cell r="S6155" t="str">
            <v>piso 7</v>
          </cell>
          <cell r="T6155" t="str">
            <v>Flores</v>
          </cell>
          <cell r="U6155" t="str">
            <v>Caba</v>
          </cell>
          <cell r="V6155">
            <v>1406</v>
          </cell>
          <cell r="W6155" t="str">
            <v>Capital Federal</v>
          </cell>
          <cell r="Y6155" t="str">
            <v>SIN CARGO (CABA Y GRAN PARTE DE GBA)</v>
          </cell>
          <cell r="Z6155" t="str">
            <v>Mercado Pago</v>
          </cell>
          <cell r="AB6155" t="str">
            <v xml:space="preserve">código: stephanie </v>
          </cell>
          <cell r="AD6155">
            <v>43974</v>
          </cell>
          <cell r="AE6155">
            <v>43977</v>
          </cell>
          <cell r="AF6155" t="str">
            <v>RALLADOR LARGO</v>
          </cell>
          <cell r="AG6155" t="str">
            <v>652.29</v>
          </cell>
          <cell r="AH6155">
            <v>1</v>
          </cell>
          <cell r="AI6155" t="str">
            <v>046BA6854</v>
          </cell>
          <cell r="AJ6155" t="str">
            <v>Móvil</v>
          </cell>
          <cell r="AK6155" t="str">
            <v xml:space="preserve">LLEGA EL 28-05 ENTRE 8 Y 17 HORAS </v>
          </cell>
          <cell r="AL6155">
            <v>1338801186</v>
          </cell>
          <cell r="AM6155">
            <v>207016147</v>
          </cell>
          <cell r="AN6155" t="str">
            <v>Sí</v>
          </cell>
        </row>
        <row r="6156">
          <cell r="A6156">
            <v>306</v>
          </cell>
          <cell r="B6156" t="str">
            <v>lourdescea23@gmail.com</v>
          </cell>
          <cell r="AF6156" t="str">
            <v>ESPEJO CON BASE DE MADERA MARRON CLARO 25,5 X 15 CM</v>
          </cell>
          <cell r="AG6156" t="str">
            <v>640.52</v>
          </cell>
          <cell r="AH6156">
            <v>1</v>
          </cell>
          <cell r="AI6156" t="str">
            <v>DE7595</v>
          </cell>
          <cell r="AN6156" t="str">
            <v>Sí</v>
          </cell>
        </row>
        <row r="6157">
          <cell r="A6157">
            <v>305</v>
          </cell>
          <cell r="B6157" t="str">
            <v>may.barrionuevo96@gmail.com</v>
          </cell>
          <cell r="C6157">
            <v>43974</v>
          </cell>
          <cell r="D6157" t="str">
            <v>Abierta</v>
          </cell>
          <cell r="E6157" t="str">
            <v>Recibido</v>
          </cell>
          <cell r="F6157" t="str">
            <v>Enviado</v>
          </cell>
          <cell r="G6157" t="str">
            <v>ARS</v>
          </cell>
          <cell r="H6157" t="str">
            <v>3988.2</v>
          </cell>
          <cell r="I6157" t="str">
            <v>328.38</v>
          </cell>
          <cell r="J6157">
            <v>0</v>
          </cell>
          <cell r="K6157" t="str">
            <v>3659.81</v>
          </cell>
          <cell r="L6157" t="str">
            <v>Beatriz Indaverea</v>
          </cell>
          <cell r="M6157">
            <v>39801739</v>
          </cell>
          <cell r="N6157">
            <v>1138856538</v>
          </cell>
          <cell r="O6157" t="str">
            <v>Beatriz Indaverea</v>
          </cell>
          <cell r="P6157">
            <v>1138856538</v>
          </cell>
          <cell r="Q6157" t="str">
            <v>Mitre</v>
          </cell>
          <cell r="R6157">
            <v>760</v>
          </cell>
          <cell r="U6157" t="str">
            <v>Cañuelas</v>
          </cell>
          <cell r="V6157">
            <v>1417</v>
          </cell>
          <cell r="W6157" t="str">
            <v>Capital Federal</v>
          </cell>
          <cell r="Y6157" t="str">
            <v>SIN CARGO (CABA Y GRAN PARTE DE GBA)</v>
          </cell>
          <cell r="Z6157" t="str">
            <v>Mercado Pago</v>
          </cell>
          <cell r="AA6157" t="str">
            <v>STEPHANIE</v>
          </cell>
          <cell r="AD6157">
            <v>43974</v>
          </cell>
          <cell r="AE6157">
            <v>43977</v>
          </cell>
          <cell r="AF6157" t="str">
            <v>RALLADOR 4 LADOS</v>
          </cell>
          <cell r="AG6157" t="str">
            <v>511.85</v>
          </cell>
          <cell r="AH6157">
            <v>1</v>
          </cell>
          <cell r="AI6157" t="str">
            <v>BA7388</v>
          </cell>
          <cell r="AJ6157" t="str">
            <v>Móvil</v>
          </cell>
          <cell r="AK6157" t="str">
            <v xml:space="preserve">LLEGA EL 27-05 ENTRE 8 Y 17 HORAS </v>
          </cell>
          <cell r="AL6157">
            <v>1338800605</v>
          </cell>
          <cell r="AM6157">
            <v>207034571</v>
          </cell>
          <cell r="AN6157" t="str">
            <v>Sí</v>
          </cell>
        </row>
        <row r="6158">
          <cell r="A6158">
            <v>305</v>
          </cell>
          <cell r="B6158" t="str">
            <v>may.barrionuevo96@gmail.com</v>
          </cell>
          <cell r="AF6158" t="str">
            <v>DESTAPADOR - SACACORCHOS</v>
          </cell>
          <cell r="AG6158" t="str">
            <v>134.84</v>
          </cell>
          <cell r="AH6158">
            <v>1</v>
          </cell>
          <cell r="AI6158" t="str">
            <v>BA4791</v>
          </cell>
          <cell r="AN6158" t="str">
            <v>Sí</v>
          </cell>
        </row>
        <row r="6159">
          <cell r="A6159">
            <v>305</v>
          </cell>
          <cell r="B6159" t="str">
            <v>may.barrionuevo96@gmail.com</v>
          </cell>
          <cell r="AF6159" t="str">
            <v>INFUSOR DE TE</v>
          </cell>
          <cell r="AG6159">
            <v>154</v>
          </cell>
          <cell r="AH6159">
            <v>1</v>
          </cell>
          <cell r="AI6159" t="str">
            <v>046BA4757</v>
          </cell>
          <cell r="AN6159" t="str">
            <v>Sí</v>
          </cell>
        </row>
        <row r="6160">
          <cell r="A6160">
            <v>305</v>
          </cell>
          <cell r="B6160" t="str">
            <v>may.barrionuevo96@gmail.com</v>
          </cell>
          <cell r="AF6160" t="str">
            <v>BOTELLA ESTAMPA PERMANENTE</v>
          </cell>
          <cell r="AG6160" t="str">
            <v>126.5</v>
          </cell>
          <cell r="AH6160">
            <v>3</v>
          </cell>
          <cell r="AI6160" t="str">
            <v>BOTEST</v>
          </cell>
          <cell r="AN6160" t="str">
            <v>Sí</v>
          </cell>
        </row>
        <row r="6161">
          <cell r="A6161">
            <v>305</v>
          </cell>
          <cell r="B6161" t="str">
            <v>may.barrionuevo96@gmail.com</v>
          </cell>
          <cell r="AF6161" t="str">
            <v>ESPATULAS PLASTICO</v>
          </cell>
          <cell r="AG6161" t="str">
            <v>88.94</v>
          </cell>
          <cell r="AH6161">
            <v>1</v>
          </cell>
          <cell r="AI6161" t="str">
            <v>019BA7572BA</v>
          </cell>
          <cell r="AN6161" t="str">
            <v>Sí</v>
          </cell>
        </row>
        <row r="6162">
          <cell r="A6162">
            <v>305</v>
          </cell>
          <cell r="B6162" t="str">
            <v>may.barrionuevo96@gmail.com</v>
          </cell>
          <cell r="AF6162" t="str">
            <v>TABLA BLANCA 35.5 CM DIAM</v>
          </cell>
          <cell r="AG6162" t="str">
            <v>337.58</v>
          </cell>
          <cell r="AH6162">
            <v>1</v>
          </cell>
          <cell r="AI6162" t="str">
            <v>42BA1021</v>
          </cell>
          <cell r="AN6162" t="str">
            <v>Sí</v>
          </cell>
        </row>
        <row r="6163">
          <cell r="A6163">
            <v>305</v>
          </cell>
          <cell r="B6163" t="str">
            <v>may.barrionuevo96@gmail.com</v>
          </cell>
          <cell r="AF6163" t="str">
            <v>COLADOR BALLENA 32CM X 10,5CM</v>
          </cell>
          <cell r="AG6163" t="str">
            <v>144.56</v>
          </cell>
          <cell r="AH6163">
            <v>1</v>
          </cell>
          <cell r="AI6163" t="str">
            <v>019BA7571</v>
          </cell>
          <cell r="AN6163" t="str">
            <v>Sí</v>
          </cell>
        </row>
        <row r="6164">
          <cell r="A6164">
            <v>305</v>
          </cell>
          <cell r="B6164" t="str">
            <v>may.barrionuevo96@gmail.com</v>
          </cell>
          <cell r="AF6164" t="str">
            <v>RALLADOR DE MANO MEDIANO 20 CM</v>
          </cell>
          <cell r="AG6164" t="str">
            <v>43.87</v>
          </cell>
          <cell r="AH6164">
            <v>1</v>
          </cell>
          <cell r="AI6164" t="str">
            <v>BA7382</v>
          </cell>
          <cell r="AN6164" t="str">
            <v>Sí</v>
          </cell>
        </row>
        <row r="6165">
          <cell r="A6165">
            <v>305</v>
          </cell>
          <cell r="B6165" t="str">
            <v>may.barrionuevo96@gmail.com</v>
          </cell>
          <cell r="AF6165" t="str">
            <v>SET:  BALDE CENTRIFUGADOR + 1 TRAPEADOR CON MOPA+ REPUESTO MOPA</v>
          </cell>
          <cell r="AG6165">
            <v>1799</v>
          </cell>
          <cell r="AH6165">
            <v>1</v>
          </cell>
          <cell r="AI6165" t="str">
            <v>046LI6698</v>
          </cell>
          <cell r="AN6165" t="str">
            <v>Sí</v>
          </cell>
        </row>
        <row r="6166">
          <cell r="A6166">
            <v>305</v>
          </cell>
          <cell r="B6166" t="str">
            <v>may.barrionuevo96@gmail.com</v>
          </cell>
          <cell r="AF6166" t="str">
            <v>BROCHES BLISTER X 12 GRIP ARRIBA</v>
          </cell>
          <cell r="AG6166" t="str">
            <v>197.03</v>
          </cell>
          <cell r="AH6166">
            <v>2</v>
          </cell>
          <cell r="AI6166" t="str">
            <v>046BR5388</v>
          </cell>
          <cell r="AN6166" t="str">
            <v>Sí</v>
          </cell>
        </row>
        <row r="6167">
          <cell r="A6167">
            <v>304</v>
          </cell>
          <cell r="B6167" t="str">
            <v>agustinadacunda@hotmail.com</v>
          </cell>
          <cell r="C6167">
            <v>43974</v>
          </cell>
          <cell r="D6167" t="str">
            <v>Abierta</v>
          </cell>
          <cell r="E6167" t="str">
            <v>Recibido</v>
          </cell>
          <cell r="F6167" t="str">
            <v>Enviado</v>
          </cell>
          <cell r="G6167" t="str">
            <v>ARS</v>
          </cell>
          <cell r="H6167" t="str">
            <v>1794.41</v>
          </cell>
          <cell r="I6167" t="str">
            <v>269.16</v>
          </cell>
          <cell r="J6167">
            <v>0</v>
          </cell>
          <cell r="K6167" t="str">
            <v>1525.25</v>
          </cell>
          <cell r="L6167" t="str">
            <v>Agustina Dacunda</v>
          </cell>
          <cell r="M6167">
            <v>36275343</v>
          </cell>
          <cell r="N6167">
            <v>65246249</v>
          </cell>
          <cell r="O6167" t="str">
            <v>Agustina Dacunda</v>
          </cell>
          <cell r="P6167">
            <v>65246249</v>
          </cell>
          <cell r="Q6167" t="str">
            <v>Pichincha</v>
          </cell>
          <cell r="R6167">
            <v>563</v>
          </cell>
          <cell r="S6167" t="str">
            <v>3 J</v>
          </cell>
          <cell r="T6167" t="str">
            <v>Balvanera</v>
          </cell>
          <cell r="U6167" t="str">
            <v>Caba</v>
          </cell>
          <cell r="V6167">
            <v>1219</v>
          </cell>
          <cell r="W6167" t="str">
            <v>Capital Federal</v>
          </cell>
          <cell r="Y6167" t="str">
            <v>SIN CARGO (CABA Y GRAN PARTE DE GBA)</v>
          </cell>
          <cell r="Z6167" t="str">
            <v>Mercado Pago</v>
          </cell>
          <cell r="AA6167" t="str">
            <v>STEPHANIE</v>
          </cell>
          <cell r="AD6167">
            <v>43974</v>
          </cell>
          <cell r="AE6167">
            <v>43977</v>
          </cell>
          <cell r="AF6167" t="str">
            <v>RALLADOR DE MANO GRUESO 20 CM</v>
          </cell>
          <cell r="AG6167" t="str">
            <v>49.99</v>
          </cell>
          <cell r="AH6167">
            <v>1</v>
          </cell>
          <cell r="AI6167" t="str">
            <v>BA7383</v>
          </cell>
          <cell r="AJ6167" t="str">
            <v>Móvil</v>
          </cell>
          <cell r="AK6167" t="str">
            <v xml:space="preserve">LLEGA EL 28-05 ENTRE 8 Y 17 HORAS </v>
          </cell>
          <cell r="AL6167">
            <v>1338797630</v>
          </cell>
          <cell r="AM6167">
            <v>207027705</v>
          </cell>
          <cell r="AN6167" t="str">
            <v>Sí</v>
          </cell>
        </row>
        <row r="6168">
          <cell r="A6168">
            <v>304</v>
          </cell>
          <cell r="B6168" t="str">
            <v>agustinadacunda@hotmail.com</v>
          </cell>
          <cell r="AF6168" t="str">
            <v>COLADOR ACERO 26X9CM</v>
          </cell>
          <cell r="AG6168" t="str">
            <v>652.29</v>
          </cell>
          <cell r="AH6168">
            <v>1</v>
          </cell>
          <cell r="AI6168" t="str">
            <v>046BA8164</v>
          </cell>
          <cell r="AN6168" t="str">
            <v>Sí</v>
          </cell>
        </row>
        <row r="6169">
          <cell r="A6169">
            <v>304</v>
          </cell>
          <cell r="B6169" t="str">
            <v>agustinadacunda@hotmail.com</v>
          </cell>
          <cell r="AF6169" t="str">
            <v>TIMER PINGUINOS 4 COLORES 7 CM</v>
          </cell>
          <cell r="AG6169" t="str">
            <v>442.54</v>
          </cell>
          <cell r="AH6169">
            <v>1</v>
          </cell>
          <cell r="AI6169" t="str">
            <v>BA7546</v>
          </cell>
          <cell r="AN6169" t="str">
            <v>Sí</v>
          </cell>
        </row>
        <row r="6170">
          <cell r="A6170">
            <v>304</v>
          </cell>
          <cell r="B6170" t="str">
            <v>agustinadacunda@hotmail.com</v>
          </cell>
          <cell r="AF6170" t="str">
            <v>FRUTERA ACERO INOXIDABLE 24.5 CM</v>
          </cell>
          <cell r="AG6170" t="str">
            <v>649.59</v>
          </cell>
          <cell r="AH6170">
            <v>1</v>
          </cell>
          <cell r="AI6170">
            <v>3462</v>
          </cell>
          <cell r="AN6170" t="str">
            <v>Sí</v>
          </cell>
        </row>
        <row r="6171">
          <cell r="A6171">
            <v>303</v>
          </cell>
          <cell r="B6171" t="str">
            <v>evetorchinsky@gmail.com</v>
          </cell>
          <cell r="C6171">
            <v>43974</v>
          </cell>
          <cell r="D6171" t="str">
            <v>Abierta</v>
          </cell>
          <cell r="E6171" t="str">
            <v>Recibido</v>
          </cell>
          <cell r="F6171" t="str">
            <v>Enviado</v>
          </cell>
          <cell r="G6171" t="str">
            <v>ARS</v>
          </cell>
          <cell r="H6171" t="str">
            <v>4112.79</v>
          </cell>
          <cell r="I6171" t="str">
            <v>616.92</v>
          </cell>
          <cell r="J6171">
            <v>0</v>
          </cell>
          <cell r="K6171" t="str">
            <v>3495.87</v>
          </cell>
          <cell r="L6171" t="str">
            <v>Evelyn Torchinsky</v>
          </cell>
          <cell r="M6171">
            <v>36320989</v>
          </cell>
          <cell r="N6171">
            <v>1169400666</v>
          </cell>
          <cell r="O6171" t="str">
            <v>Evelyn Torchinsky</v>
          </cell>
          <cell r="P6171">
            <v>1169400666</v>
          </cell>
          <cell r="Q6171" t="str">
            <v>Guise</v>
          </cell>
          <cell r="R6171">
            <v>1695</v>
          </cell>
          <cell r="S6171" t="str">
            <v>3D</v>
          </cell>
          <cell r="T6171" t="str">
            <v>Palermo</v>
          </cell>
          <cell r="U6171" t="str">
            <v>Caba</v>
          </cell>
          <cell r="V6171">
            <v>1425</v>
          </cell>
          <cell r="W6171" t="str">
            <v>Capital Federal</v>
          </cell>
          <cell r="Y6171" t="str">
            <v>SIN CARGO (CABA Y GRAN PARTE DE GBA)</v>
          </cell>
          <cell r="Z6171" t="str">
            <v>Mercado Pago</v>
          </cell>
          <cell r="AA6171" t="str">
            <v>STEPHANIE</v>
          </cell>
          <cell r="AD6171">
            <v>43974</v>
          </cell>
          <cell r="AE6171">
            <v>43983</v>
          </cell>
          <cell r="AF6171" t="str">
            <v>PERCHERO DE PIE EXHIBIDOR NORDICO ESCANDINAVO</v>
          </cell>
          <cell r="AG6171" t="str">
            <v>4112.79</v>
          </cell>
          <cell r="AH6171">
            <v>1</v>
          </cell>
          <cell r="AI6171" t="str">
            <v>ML0001</v>
          </cell>
          <cell r="AJ6171" t="str">
            <v>Móvil</v>
          </cell>
          <cell r="AK6171" t="str">
            <v>LLEGA 03-06 ENTRE 8 Y 17 HORAS!</v>
          </cell>
          <cell r="AL6171">
            <v>1338787942</v>
          </cell>
          <cell r="AM6171">
            <v>207021852</v>
          </cell>
          <cell r="AN6171" t="str">
            <v>Sí</v>
          </cell>
        </row>
        <row r="6172">
          <cell r="A6172">
            <v>302</v>
          </cell>
          <cell r="B6172" t="str">
            <v>fededamico8@hotmail.com</v>
          </cell>
          <cell r="C6172">
            <v>43974</v>
          </cell>
          <cell r="D6172" t="str">
            <v>Cancelada</v>
          </cell>
          <cell r="E6172" t="str">
            <v>Recibido</v>
          </cell>
          <cell r="F6172" t="str">
            <v>No está empaquetado</v>
          </cell>
          <cell r="G6172" t="str">
            <v>ARS</v>
          </cell>
          <cell r="H6172" t="str">
            <v>4112.79</v>
          </cell>
          <cell r="I6172" t="str">
            <v>616.92</v>
          </cell>
          <cell r="J6172">
            <v>0</v>
          </cell>
          <cell r="K6172" t="str">
            <v>3495.87</v>
          </cell>
          <cell r="L6172" t="str">
            <v>Federico D'Amico</v>
          </cell>
          <cell r="M6172">
            <v>37986181</v>
          </cell>
          <cell r="N6172">
            <v>111559900639</v>
          </cell>
          <cell r="O6172" t="str">
            <v>Federico D'Amico</v>
          </cell>
          <cell r="P6172">
            <v>111559900639</v>
          </cell>
          <cell r="Q6172" t="str">
            <v>Caracas</v>
          </cell>
          <cell r="R6172">
            <v>2734</v>
          </cell>
          <cell r="S6172">
            <v>0.20833333333333334</v>
          </cell>
          <cell r="U6172" t="str">
            <v>Martinez</v>
          </cell>
          <cell r="V6172">
            <v>1640</v>
          </cell>
          <cell r="W6172" t="str">
            <v>Gran Buenos Aires</v>
          </cell>
          <cell r="Y6172" t="str">
            <v>SIN CARGO (CABA Y GRAN PARTE DE GBA)</v>
          </cell>
          <cell r="Z6172" t="str">
            <v>Mercado Pago</v>
          </cell>
          <cell r="AA6172" t="str">
            <v>STEPHANIE</v>
          </cell>
          <cell r="AB6172" t="str">
            <v>Necesitaria pedirlo con dos estantes. Se puede?</v>
          </cell>
          <cell r="AD6172">
            <v>43974</v>
          </cell>
          <cell r="AF6172" t="str">
            <v>PERCHERO DE PIE EXHIBIDOR NORDICO ESCANDINAVO</v>
          </cell>
          <cell r="AG6172" t="str">
            <v>4112.79</v>
          </cell>
          <cell r="AH6172">
            <v>1</v>
          </cell>
          <cell r="AI6172" t="str">
            <v>ML0001</v>
          </cell>
          <cell r="AJ6172" t="str">
            <v>Móvil</v>
          </cell>
          <cell r="AK6172" t="str">
            <v/>
          </cell>
          <cell r="AL6172">
            <v>1338787795</v>
          </cell>
          <cell r="AM6172">
            <v>207030340</v>
          </cell>
          <cell r="AN6172" t="str">
            <v>Sí</v>
          </cell>
        </row>
        <row r="6173">
          <cell r="A6173">
            <v>301</v>
          </cell>
          <cell r="B6173" t="str">
            <v>lulagr@hotmail.com</v>
          </cell>
          <cell r="C6173">
            <v>43974</v>
          </cell>
          <cell r="D6173" t="str">
            <v>Abierta</v>
          </cell>
          <cell r="E6173" t="str">
            <v>Recibido</v>
          </cell>
          <cell r="F6173" t="str">
            <v>Enviado</v>
          </cell>
          <cell r="G6173" t="str">
            <v>ARS</v>
          </cell>
          <cell r="H6173">
            <v>2499</v>
          </cell>
          <cell r="I6173">
            <v>0</v>
          </cell>
          <cell r="J6173">
            <v>0</v>
          </cell>
          <cell r="K6173">
            <v>2499</v>
          </cell>
          <cell r="L6173" t="str">
            <v>Ludmila Ramos</v>
          </cell>
          <cell r="M6173">
            <v>32654942</v>
          </cell>
          <cell r="N6173">
            <v>1165821794</v>
          </cell>
          <cell r="O6173" t="str">
            <v>Ludmila Ramos</v>
          </cell>
          <cell r="P6173">
            <v>1165821794</v>
          </cell>
          <cell r="Q6173" t="str">
            <v>Roma</v>
          </cell>
          <cell r="R6173">
            <v>2553</v>
          </cell>
          <cell r="S6173" t="str">
            <v>Timbre 1</v>
          </cell>
          <cell r="T6173" t="str">
            <v>Remedios de Escalada</v>
          </cell>
          <cell r="U6173" t="str">
            <v>Lanus</v>
          </cell>
          <cell r="V6173">
            <v>1826</v>
          </cell>
          <cell r="W6173" t="str">
            <v>Gran Buenos Aires</v>
          </cell>
          <cell r="Y6173" t="str">
            <v>SIN CARGO (CABA Y GRAN PARTE DE GBA)</v>
          </cell>
          <cell r="Z6173" t="str">
            <v>Mercado Pago</v>
          </cell>
          <cell r="AD6173">
            <v>43974</v>
          </cell>
          <cell r="AE6173">
            <v>43977</v>
          </cell>
          <cell r="AF6173" t="str">
            <v>PROMO: KIT DE COCINA!</v>
          </cell>
          <cell r="AG6173">
            <v>2499</v>
          </cell>
          <cell r="AH6173">
            <v>1</v>
          </cell>
          <cell r="AI6173" t="str">
            <v>046BA4829//046BA4836//046BA4824//046BA4825//019BA7572BA//046BA3323//BA7382//046BA4830</v>
          </cell>
          <cell r="AJ6173" t="str">
            <v>Móvil</v>
          </cell>
          <cell r="AK6173" t="str">
            <v xml:space="preserve">LLEGA EL 27-05 ENTRE 8 Y 17 HORAS </v>
          </cell>
          <cell r="AL6173">
            <v>1338781968</v>
          </cell>
          <cell r="AM6173">
            <v>207022361</v>
          </cell>
          <cell r="AN6173" t="str">
            <v>Sí</v>
          </cell>
        </row>
        <row r="6174">
          <cell r="A6174">
            <v>300</v>
          </cell>
          <cell r="B6174" t="str">
            <v>laravictorero1@gmail.com</v>
          </cell>
          <cell r="C6174">
            <v>43974</v>
          </cell>
          <cell r="D6174" t="str">
            <v>Abierta</v>
          </cell>
          <cell r="E6174" t="str">
            <v>Recibido</v>
          </cell>
          <cell r="F6174" t="str">
            <v>Enviado</v>
          </cell>
          <cell r="G6174" t="str">
            <v>ARS</v>
          </cell>
          <cell r="H6174" t="str">
            <v>531.14</v>
          </cell>
          <cell r="I6174" t="str">
            <v>79.67</v>
          </cell>
          <cell r="J6174">
            <v>0</v>
          </cell>
          <cell r="K6174" t="str">
            <v>451.47</v>
          </cell>
          <cell r="L6174" t="str">
            <v>Lara Victorero</v>
          </cell>
          <cell r="M6174">
            <v>41332009</v>
          </cell>
          <cell r="N6174">
            <v>1132804513</v>
          </cell>
          <cell r="O6174" t="str">
            <v>Lara Victorero</v>
          </cell>
          <cell r="P6174">
            <v>1132804513</v>
          </cell>
          <cell r="Q6174" t="str">
            <v>Navarro</v>
          </cell>
          <cell r="R6174">
            <v>2037</v>
          </cell>
          <cell r="U6174" t="str">
            <v>Castelar</v>
          </cell>
          <cell r="V6174">
            <v>1712</v>
          </cell>
          <cell r="W6174" t="str">
            <v>Gran Buenos Aires</v>
          </cell>
          <cell r="Y6174" t="str">
            <v>SIN CARGO (CABA Y GRAN PARTE DE GBA)</v>
          </cell>
          <cell r="Z6174" t="str">
            <v>Mercado Pago</v>
          </cell>
          <cell r="AA6174" t="str">
            <v>STEPHANIE</v>
          </cell>
          <cell r="AB6174" t="str">
            <v xml:space="preserve">Espatula Rosa o Roja. Gracias! </v>
          </cell>
          <cell r="AD6174">
            <v>43974</v>
          </cell>
          <cell r="AE6174">
            <v>43977</v>
          </cell>
          <cell r="AF6174" t="str">
            <v>MOLDE BUDINERA</v>
          </cell>
          <cell r="AG6174" t="str">
            <v>442.2</v>
          </cell>
          <cell r="AH6174">
            <v>1</v>
          </cell>
          <cell r="AI6174" t="str">
            <v>046BA4829</v>
          </cell>
          <cell r="AJ6174" t="str">
            <v>Móvil</v>
          </cell>
          <cell r="AK6174" t="str">
            <v xml:space="preserve">LLEGA EL 27-05 ENTRE 8 Y 17 HORAS </v>
          </cell>
          <cell r="AL6174">
            <v>1338768494</v>
          </cell>
          <cell r="AM6174">
            <v>207010946</v>
          </cell>
          <cell r="AN6174" t="str">
            <v>Sí</v>
          </cell>
        </row>
        <row r="6175">
          <cell r="A6175">
            <v>300</v>
          </cell>
          <cell r="B6175" t="str">
            <v>laravictorero1@gmail.com</v>
          </cell>
          <cell r="AF6175" t="str">
            <v>ESPATULAS PLASTICO</v>
          </cell>
          <cell r="AG6175" t="str">
            <v>88.94</v>
          </cell>
          <cell r="AH6175">
            <v>1</v>
          </cell>
          <cell r="AI6175" t="str">
            <v>019BA7572BA</v>
          </cell>
          <cell r="AN6175" t="str">
            <v>Sí</v>
          </cell>
        </row>
        <row r="6176">
          <cell r="A6176">
            <v>299</v>
          </cell>
          <cell r="B6176" t="str">
            <v>spoledo@gmail.com</v>
          </cell>
          <cell r="C6176">
            <v>43974</v>
          </cell>
          <cell r="D6176" t="str">
            <v>Abierta</v>
          </cell>
          <cell r="E6176" t="str">
            <v>Recibido</v>
          </cell>
          <cell r="F6176" t="str">
            <v>Enviado</v>
          </cell>
          <cell r="G6176" t="str">
            <v>ARS</v>
          </cell>
          <cell r="H6176" t="str">
            <v>896.46</v>
          </cell>
          <cell r="I6176" t="str">
            <v>134.47</v>
          </cell>
          <cell r="J6176">
            <v>0</v>
          </cell>
          <cell r="K6176" t="str">
            <v>761.99</v>
          </cell>
          <cell r="L6176" t="str">
            <v>Silvina Poledo</v>
          </cell>
          <cell r="M6176">
            <v>23521060</v>
          </cell>
          <cell r="N6176">
            <v>41793472</v>
          </cell>
          <cell r="O6176" t="str">
            <v>Silvina poledo</v>
          </cell>
          <cell r="P6176">
            <v>41793472</v>
          </cell>
          <cell r="Q6176" t="str">
            <v>Corregidores 1517</v>
          </cell>
          <cell r="R6176">
            <v>1517</v>
          </cell>
          <cell r="T6176" t="str">
            <v>belgrano</v>
          </cell>
          <cell r="U6176" t="str">
            <v>Capital</v>
          </cell>
          <cell r="V6176">
            <v>1424</v>
          </cell>
          <cell r="W6176" t="str">
            <v>Capital Federal</v>
          </cell>
          <cell r="Y6176" t="str">
            <v>SIN CARGO (CABA Y GRAN PARTE DE GBA)</v>
          </cell>
          <cell r="Z6176" t="str">
            <v>Mercado Pago</v>
          </cell>
          <cell r="AA6176" t="str">
            <v>STEPHANIE</v>
          </cell>
          <cell r="AD6176">
            <v>43974</v>
          </cell>
          <cell r="AE6176">
            <v>43978</v>
          </cell>
          <cell r="AF6176" t="str">
            <v>SARTEN FRANCESA AZUL 20 CM ANTIADHERENTE PANELUX</v>
          </cell>
          <cell r="AG6176" t="str">
            <v>896.46</v>
          </cell>
          <cell r="AH6176">
            <v>1</v>
          </cell>
          <cell r="AI6176" t="str">
            <v>PAN73894</v>
          </cell>
          <cell r="AJ6176" t="str">
            <v>Móvil</v>
          </cell>
          <cell r="AK6176" t="str">
            <v>LLEGA 28-05 ENTRE 8 Y 17 HORAS !</v>
          </cell>
          <cell r="AL6176">
            <v>1338768281</v>
          </cell>
          <cell r="AM6176">
            <v>206989587</v>
          </cell>
          <cell r="AN6176" t="str">
            <v>Sí</v>
          </cell>
        </row>
        <row r="6177">
          <cell r="A6177">
            <v>298</v>
          </cell>
          <cell r="B6177" t="str">
            <v>tessypose@gmail.com</v>
          </cell>
          <cell r="C6177">
            <v>43974</v>
          </cell>
          <cell r="D6177" t="str">
            <v>Abierta</v>
          </cell>
          <cell r="E6177" t="str">
            <v>Recibido</v>
          </cell>
          <cell r="F6177" t="str">
            <v>Enviado</v>
          </cell>
          <cell r="G6177" t="str">
            <v>ARS</v>
          </cell>
          <cell r="H6177" t="str">
            <v>4527.38</v>
          </cell>
          <cell r="I6177" t="str">
            <v>679.11</v>
          </cell>
          <cell r="J6177">
            <v>0</v>
          </cell>
          <cell r="K6177" t="str">
            <v>3848.27</v>
          </cell>
          <cell r="L6177" t="str">
            <v>Teresa Pose</v>
          </cell>
          <cell r="M6177">
            <v>42996752</v>
          </cell>
          <cell r="N6177">
            <v>1160455816</v>
          </cell>
          <cell r="O6177" t="str">
            <v>Teresa Pose</v>
          </cell>
          <cell r="P6177">
            <v>1160455816</v>
          </cell>
          <cell r="Q6177" t="str">
            <v>Luis maria campos</v>
          </cell>
          <cell r="R6177">
            <v>1585</v>
          </cell>
          <cell r="S6177">
            <v>4</v>
          </cell>
          <cell r="T6177" t="str">
            <v>Belgrano</v>
          </cell>
          <cell r="U6177" t="str">
            <v>Caba</v>
          </cell>
          <cell r="V6177">
            <v>1426</v>
          </cell>
          <cell r="W6177" t="str">
            <v>Capital Federal</v>
          </cell>
          <cell r="Y6177" t="str">
            <v>SIN CARGO (CABA Y GRAN PARTE DE GBA)</v>
          </cell>
          <cell r="Z6177" t="str">
            <v>Mercado Pago</v>
          </cell>
          <cell r="AA6177" t="str">
            <v>STEPHANIE</v>
          </cell>
          <cell r="AD6177">
            <v>43974</v>
          </cell>
          <cell r="AE6177">
            <v>43983</v>
          </cell>
          <cell r="AF6177" t="str">
            <v>RALLADOR VERDE 20 X 4 CM</v>
          </cell>
          <cell r="AG6177" t="str">
            <v>414.59</v>
          </cell>
          <cell r="AH6177">
            <v>1</v>
          </cell>
          <cell r="AI6177" t="str">
            <v>BA6436</v>
          </cell>
          <cell r="AJ6177" t="str">
            <v>Móvil</v>
          </cell>
          <cell r="AK6177" t="str">
            <v>LLEGA 02-06 ENTRE 8 Y 17 HORAS!</v>
          </cell>
          <cell r="AL6177">
            <v>1338761348</v>
          </cell>
          <cell r="AM6177">
            <v>207006016</v>
          </cell>
          <cell r="AN6177" t="str">
            <v>Sí</v>
          </cell>
        </row>
        <row r="6178">
          <cell r="A6178">
            <v>298</v>
          </cell>
          <cell r="B6178" t="str">
            <v>tessypose@gmail.com</v>
          </cell>
          <cell r="AF6178" t="str">
            <v>PERCHERO DE PIE EXHIBIDOR NORDICO ESCANDINAVO</v>
          </cell>
          <cell r="AG6178" t="str">
            <v>4112.79</v>
          </cell>
          <cell r="AH6178">
            <v>1</v>
          </cell>
          <cell r="AI6178" t="str">
            <v>ML0001</v>
          </cell>
          <cell r="AN6178" t="str">
            <v>Sí</v>
          </cell>
        </row>
        <row r="6179">
          <cell r="A6179">
            <v>297</v>
          </cell>
          <cell r="B6179" t="str">
            <v>ferrarolucrecia@gmail.com</v>
          </cell>
          <cell r="C6179">
            <v>43974</v>
          </cell>
          <cell r="D6179" t="str">
            <v>Abierta</v>
          </cell>
          <cell r="E6179" t="str">
            <v>Recibido</v>
          </cell>
          <cell r="F6179" t="str">
            <v>Enviado</v>
          </cell>
          <cell r="G6179" t="str">
            <v>ARS</v>
          </cell>
          <cell r="H6179" t="str">
            <v>3028.46</v>
          </cell>
          <cell r="I6179" t="str">
            <v>319.42</v>
          </cell>
          <cell r="J6179">
            <v>0</v>
          </cell>
          <cell r="K6179" t="str">
            <v>2709.04</v>
          </cell>
          <cell r="L6179" t="str">
            <v>Lucrecia Ferraro</v>
          </cell>
          <cell r="M6179">
            <v>31609919</v>
          </cell>
          <cell r="N6179">
            <v>3364575166</v>
          </cell>
          <cell r="O6179" t="str">
            <v>Lucrecia Ferraro</v>
          </cell>
          <cell r="P6179">
            <v>3364575166</v>
          </cell>
          <cell r="Q6179" t="str">
            <v>Jorge Newbery</v>
          </cell>
          <cell r="R6179">
            <v>1861</v>
          </cell>
          <cell r="S6179" t="str">
            <v>7b</v>
          </cell>
          <cell r="T6179" t="str">
            <v>Las cañitas</v>
          </cell>
          <cell r="U6179" t="str">
            <v>Capital Federal</v>
          </cell>
          <cell r="V6179">
            <v>1426</v>
          </cell>
          <cell r="W6179" t="str">
            <v>Capital Federal</v>
          </cell>
          <cell r="Y6179" t="str">
            <v>SIN CARGO (CABA Y GRAN PARTE DE GBA)</v>
          </cell>
          <cell r="Z6179" t="str">
            <v>Mercado Pago</v>
          </cell>
          <cell r="AA6179" t="str">
            <v>STEPHANIE</v>
          </cell>
          <cell r="AB6179" t="str">
            <v>Entregar a partir del 01/06</v>
          </cell>
          <cell r="AC6179" t="str">
            <v>ENTREGAR LUEGO DEL 01/06 (SEPARAR MERCADERIA)</v>
          </cell>
          <cell r="AD6179">
            <v>43974</v>
          </cell>
          <cell r="AE6179">
            <v>43977</v>
          </cell>
          <cell r="AF6179" t="str">
            <v>FANAL DE VIDRIO PINTADO CHICO 21,5X10,4CM</v>
          </cell>
          <cell r="AG6179" t="str">
            <v>1637.76</v>
          </cell>
          <cell r="AH6179">
            <v>1</v>
          </cell>
          <cell r="AI6179" t="str">
            <v>FA7674</v>
          </cell>
          <cell r="AJ6179" t="str">
            <v>Móvil</v>
          </cell>
          <cell r="AK6179" t="str">
            <v xml:space="preserve">LLEGA EL 27-05 ENTRE 8 Y 17 HORAS </v>
          </cell>
          <cell r="AL6179">
            <v>1338758107</v>
          </cell>
          <cell r="AM6179">
            <v>206994924</v>
          </cell>
          <cell r="AN6179" t="str">
            <v>Sí</v>
          </cell>
        </row>
        <row r="6180">
          <cell r="A6180">
            <v>297</v>
          </cell>
          <cell r="B6180" t="str">
            <v>ferrarolucrecia@gmail.com</v>
          </cell>
          <cell r="AF6180" t="str">
            <v>BOWL BAMBOO BLANCO 6X12CM</v>
          </cell>
          <cell r="AG6180" t="str">
            <v>491.7</v>
          </cell>
          <cell r="AH6180">
            <v>1</v>
          </cell>
          <cell r="AI6180" t="str">
            <v>BA7830</v>
          </cell>
          <cell r="AN6180" t="str">
            <v>Sí</v>
          </cell>
        </row>
        <row r="6181">
          <cell r="A6181">
            <v>297</v>
          </cell>
          <cell r="B6181" t="str">
            <v>ferrarolucrecia@gmail.com</v>
          </cell>
          <cell r="AF6181" t="str">
            <v>PROMO: BUDINERA + TARTERA + BATIDOR SEMIAUTOMATICO</v>
          </cell>
          <cell r="AG6181">
            <v>899</v>
          </cell>
          <cell r="AH6181">
            <v>1</v>
          </cell>
          <cell r="AI6181" t="str">
            <v>046BA4829//046BA4836//046BA4824</v>
          </cell>
          <cell r="AN6181" t="str">
            <v>Sí</v>
          </cell>
        </row>
        <row r="6182">
          <cell r="A6182">
            <v>296</v>
          </cell>
          <cell r="B6182" t="str">
            <v>solpereyra26@gmail.com</v>
          </cell>
          <cell r="C6182">
            <v>43974</v>
          </cell>
          <cell r="D6182" t="str">
            <v>Abierta</v>
          </cell>
          <cell r="E6182" t="str">
            <v>Recibido</v>
          </cell>
          <cell r="F6182" t="str">
            <v>Enviado</v>
          </cell>
          <cell r="G6182" t="str">
            <v>ARS</v>
          </cell>
          <cell r="H6182" t="str">
            <v>1806.31</v>
          </cell>
          <cell r="I6182" t="str">
            <v>270.95</v>
          </cell>
          <cell r="J6182">
            <v>0</v>
          </cell>
          <cell r="K6182" t="str">
            <v>1535.36</v>
          </cell>
          <cell r="L6182" t="str">
            <v>Sol Pereyra</v>
          </cell>
          <cell r="M6182">
            <v>40160642</v>
          </cell>
          <cell r="N6182">
            <v>1133490170</v>
          </cell>
          <cell r="O6182" t="str">
            <v>Sol Pereyra</v>
          </cell>
          <cell r="P6182">
            <v>1133490170</v>
          </cell>
          <cell r="Q6182" t="str">
            <v>Martinez Castro</v>
          </cell>
          <cell r="R6182">
            <v>521</v>
          </cell>
          <cell r="S6182">
            <v>7</v>
          </cell>
          <cell r="U6182" t="str">
            <v>Capital Federal</v>
          </cell>
          <cell r="V6182">
            <v>1407</v>
          </cell>
          <cell r="W6182" t="str">
            <v>Capital Federal</v>
          </cell>
          <cell r="Y6182" t="str">
            <v>SIN CARGO (CABA Y GRAN PARTE DE GBA)</v>
          </cell>
          <cell r="Z6182" t="str">
            <v>Mercado Pago</v>
          </cell>
          <cell r="AA6182" t="str">
            <v>STEPHANIE</v>
          </cell>
          <cell r="AD6182">
            <v>43974</v>
          </cell>
          <cell r="AE6182">
            <v>43977</v>
          </cell>
          <cell r="AF6182" t="str">
            <v>PUFF REDONDO CHICO ROSA DE 30CM Y 30H</v>
          </cell>
          <cell r="AG6182" t="str">
            <v>1806.31</v>
          </cell>
          <cell r="AH6182">
            <v>1</v>
          </cell>
          <cell r="AI6182" t="str">
            <v>AS7259</v>
          </cell>
          <cell r="AJ6182" t="str">
            <v>Móvil</v>
          </cell>
          <cell r="AK6182" t="str">
            <v xml:space="preserve">LLEGA EL 28-05 ENTRE 8 Y 17 HORAS </v>
          </cell>
          <cell r="AL6182">
            <v>1338752952</v>
          </cell>
          <cell r="AM6182">
            <v>207002327</v>
          </cell>
          <cell r="AN6182" t="str">
            <v>Sí</v>
          </cell>
        </row>
        <row r="6183">
          <cell r="A6183">
            <v>295</v>
          </cell>
          <cell r="B6183" t="str">
            <v>caataa_@hotmail.com</v>
          </cell>
          <cell r="C6183">
            <v>43974</v>
          </cell>
          <cell r="D6183" t="str">
            <v>Abierta</v>
          </cell>
          <cell r="E6183" t="str">
            <v>Recibido</v>
          </cell>
          <cell r="F6183" t="str">
            <v>Enviado</v>
          </cell>
          <cell r="G6183" t="str">
            <v>ARS</v>
          </cell>
          <cell r="H6183" t="str">
            <v>1213.98</v>
          </cell>
          <cell r="I6183" t="str">
            <v>182.1</v>
          </cell>
          <cell r="J6183">
            <v>0</v>
          </cell>
          <cell r="K6183" t="str">
            <v>1031.88</v>
          </cell>
          <cell r="L6183" t="str">
            <v>Catalina Herman</v>
          </cell>
          <cell r="M6183">
            <v>36276504</v>
          </cell>
          <cell r="N6183">
            <v>1161578375</v>
          </cell>
          <cell r="O6183" t="str">
            <v>Catalina Herman</v>
          </cell>
          <cell r="P6183">
            <v>1161578375</v>
          </cell>
          <cell r="Q6183" t="str">
            <v>Avenida san martin</v>
          </cell>
          <cell r="R6183">
            <v>1426</v>
          </cell>
          <cell r="S6183" t="str">
            <v>5to 19</v>
          </cell>
          <cell r="U6183" t="str">
            <v>Caba</v>
          </cell>
          <cell r="V6183">
            <v>1416</v>
          </cell>
          <cell r="W6183" t="str">
            <v>Capital Federal</v>
          </cell>
          <cell r="Y6183" t="str">
            <v>SIN CARGO (CABA Y GRAN PARTE DE GBA)</v>
          </cell>
          <cell r="Z6183" t="str">
            <v>Mercado Pago</v>
          </cell>
          <cell r="AA6183" t="str">
            <v>STEPHANIE</v>
          </cell>
          <cell r="AD6183">
            <v>43974</v>
          </cell>
          <cell r="AE6183">
            <v>43977</v>
          </cell>
          <cell r="AF6183" t="str">
            <v>SARTEN DE CERAMICA DE 22 CM C/TAPA ANTIADHERENTE</v>
          </cell>
          <cell r="AG6183" t="str">
            <v>1213.98</v>
          </cell>
          <cell r="AH6183">
            <v>1</v>
          </cell>
          <cell r="AI6183" t="str">
            <v>BA8170</v>
          </cell>
          <cell r="AJ6183" t="str">
            <v>Móvil</v>
          </cell>
          <cell r="AK6183" t="str">
            <v xml:space="preserve">LLEGA EL 28-05 ENTRE 8 Y 17 HORAS </v>
          </cell>
          <cell r="AL6183">
            <v>1338725974</v>
          </cell>
          <cell r="AM6183">
            <v>206984506</v>
          </cell>
          <cell r="AN6183" t="str">
            <v>Sí</v>
          </cell>
        </row>
        <row r="6184">
          <cell r="A6184">
            <v>294</v>
          </cell>
          <cell r="B6184" t="str">
            <v>julietalopez699@gmail.com</v>
          </cell>
          <cell r="C6184">
            <v>43974</v>
          </cell>
          <cell r="D6184" t="str">
            <v>Abierta</v>
          </cell>
          <cell r="E6184" t="str">
            <v>Recibido</v>
          </cell>
          <cell r="F6184" t="str">
            <v>Enviado</v>
          </cell>
          <cell r="G6184" t="str">
            <v>ARS</v>
          </cell>
          <cell r="H6184" t="str">
            <v>442.2</v>
          </cell>
          <cell r="I6184" t="str">
            <v>66.33</v>
          </cell>
          <cell r="J6184">
            <v>0</v>
          </cell>
          <cell r="K6184" t="str">
            <v>375.87</v>
          </cell>
          <cell r="L6184" t="str">
            <v>Julieta López</v>
          </cell>
          <cell r="M6184">
            <v>43668612</v>
          </cell>
          <cell r="N6184">
            <v>1158942328</v>
          </cell>
          <cell r="O6184" t="str">
            <v>Julieta López</v>
          </cell>
          <cell r="P6184">
            <v>1158942328</v>
          </cell>
          <cell r="Q6184" t="str">
            <v>Fray Mamerto Esquiú</v>
          </cell>
          <cell r="R6184">
            <v>1375</v>
          </cell>
          <cell r="U6184" t="str">
            <v>José León Suárez</v>
          </cell>
          <cell r="V6184">
            <v>1655</v>
          </cell>
          <cell r="W6184" t="str">
            <v>Gran Buenos Aires</v>
          </cell>
          <cell r="Y6184" t="str">
            <v>SIN CARGO (CABA Y GRAN PARTE DE GBA)</v>
          </cell>
          <cell r="Z6184" t="str">
            <v>Mercado Pago</v>
          </cell>
          <cell r="AA6184" t="str">
            <v>STEPHANIE</v>
          </cell>
          <cell r="AD6184">
            <v>43974</v>
          </cell>
          <cell r="AE6184">
            <v>43977</v>
          </cell>
          <cell r="AF6184" t="str">
            <v>MOLDE BUDINERA</v>
          </cell>
          <cell r="AG6184" t="str">
            <v>442.2</v>
          </cell>
          <cell r="AH6184">
            <v>1</v>
          </cell>
          <cell r="AI6184" t="str">
            <v>046BA4829</v>
          </cell>
          <cell r="AJ6184" t="str">
            <v>Móvil</v>
          </cell>
          <cell r="AK6184" t="str">
            <v xml:space="preserve">LLEGA EL 28-05 ENTRE 8 Y 17 HORAS </v>
          </cell>
          <cell r="AL6184">
            <v>1338723336</v>
          </cell>
          <cell r="AM6184">
            <v>206991651</v>
          </cell>
          <cell r="AN6184" t="str">
            <v>Sí</v>
          </cell>
        </row>
        <row r="6185">
          <cell r="A6185">
            <v>293</v>
          </cell>
          <cell r="B6185" t="str">
            <v>carolinamma95@gmail.com</v>
          </cell>
          <cell r="C6185">
            <v>43974</v>
          </cell>
          <cell r="D6185" t="str">
            <v>Abierta</v>
          </cell>
          <cell r="E6185" t="str">
            <v>Recibido</v>
          </cell>
          <cell r="F6185" t="str">
            <v>Enviado</v>
          </cell>
          <cell r="G6185" t="str">
            <v>ARS</v>
          </cell>
          <cell r="H6185" t="str">
            <v>442.2</v>
          </cell>
          <cell r="I6185" t="str">
            <v>66.33</v>
          </cell>
          <cell r="J6185">
            <v>0</v>
          </cell>
          <cell r="K6185" t="str">
            <v>375.87</v>
          </cell>
          <cell r="L6185" t="str">
            <v>Carolina Ammatuna</v>
          </cell>
          <cell r="M6185">
            <v>39371828</v>
          </cell>
          <cell r="N6185">
            <v>60001330</v>
          </cell>
          <cell r="O6185" t="str">
            <v>Carolina Ammatuna</v>
          </cell>
          <cell r="P6185">
            <v>60001330</v>
          </cell>
          <cell r="Q6185" t="str">
            <v>Lanza</v>
          </cell>
          <cell r="R6185">
            <v>2254</v>
          </cell>
          <cell r="T6185" t="str">
            <v>Nueva Pompeya</v>
          </cell>
          <cell r="U6185" t="str">
            <v>Caba</v>
          </cell>
          <cell r="V6185">
            <v>1437</v>
          </cell>
          <cell r="W6185" t="str">
            <v>Capital Federal</v>
          </cell>
          <cell r="Y6185" t="str">
            <v>SIN CARGO (CABA Y GRAN PARTE DE GBA)</v>
          </cell>
          <cell r="Z6185" t="str">
            <v>Mercado Pago</v>
          </cell>
          <cell r="AA6185" t="str">
            <v>STEPHANIE</v>
          </cell>
          <cell r="AD6185">
            <v>43974</v>
          </cell>
          <cell r="AE6185">
            <v>43977</v>
          </cell>
          <cell r="AF6185" t="str">
            <v>MOLDE BUDINERA</v>
          </cell>
          <cell r="AG6185" t="str">
            <v>442.2</v>
          </cell>
          <cell r="AH6185">
            <v>1</v>
          </cell>
          <cell r="AI6185" t="str">
            <v>046BA4829</v>
          </cell>
          <cell r="AJ6185" t="str">
            <v>Móvil</v>
          </cell>
          <cell r="AK6185" t="str">
            <v xml:space="preserve">LLEGA EL 28-05 ENTRE 8 Y 17 HORAS </v>
          </cell>
          <cell r="AL6185">
            <v>1338700237</v>
          </cell>
          <cell r="AM6185">
            <v>206976117</v>
          </cell>
          <cell r="AN6185" t="str">
            <v>Sí</v>
          </cell>
        </row>
        <row r="6186">
          <cell r="A6186">
            <v>292</v>
          </cell>
          <cell r="B6186" t="str">
            <v>elenamarin74@hotmail.com</v>
          </cell>
          <cell r="C6186">
            <v>43974</v>
          </cell>
          <cell r="D6186" t="str">
            <v>Abierta</v>
          </cell>
          <cell r="E6186" t="str">
            <v>Recibido</v>
          </cell>
          <cell r="F6186" t="str">
            <v>Enviado</v>
          </cell>
          <cell r="G6186" t="str">
            <v>ARS</v>
          </cell>
          <cell r="H6186">
            <v>1799</v>
          </cell>
          <cell r="I6186">
            <v>0</v>
          </cell>
          <cell r="J6186">
            <v>0</v>
          </cell>
          <cell r="K6186">
            <v>1799</v>
          </cell>
          <cell r="L6186" t="str">
            <v>Florencia Zarza</v>
          </cell>
          <cell r="M6186">
            <v>23300445</v>
          </cell>
          <cell r="N6186">
            <v>1173609150</v>
          </cell>
          <cell r="O6186" t="str">
            <v>Florencia Zarza</v>
          </cell>
          <cell r="P6186">
            <v>1173609150</v>
          </cell>
          <cell r="Q6186" t="str">
            <v>Av.corrientes</v>
          </cell>
          <cell r="R6186">
            <v>4553</v>
          </cell>
          <cell r="S6186" t="str">
            <v>9D</v>
          </cell>
          <cell r="T6186" t="str">
            <v>Almagro</v>
          </cell>
          <cell r="U6186" t="str">
            <v>Caba</v>
          </cell>
          <cell r="V6186">
            <v>1414</v>
          </cell>
          <cell r="W6186" t="str">
            <v>Capital Federal</v>
          </cell>
          <cell r="Y6186" t="str">
            <v>SIN CARGO (CABA Y GRAN PARTE DE GBA)</v>
          </cell>
          <cell r="Z6186" t="str">
            <v>Mercado Pago</v>
          </cell>
          <cell r="AD6186">
            <v>43974</v>
          </cell>
          <cell r="AE6186">
            <v>43977</v>
          </cell>
          <cell r="AF6186" t="str">
            <v>SET:  BALDE CENTRIFUGADOR + 1 TRAPEADOR CON MOPA+ REPUESTO MOPA</v>
          </cell>
          <cell r="AG6186">
            <v>1799</v>
          </cell>
          <cell r="AH6186">
            <v>1</v>
          </cell>
          <cell r="AI6186" t="str">
            <v>046LI6698</v>
          </cell>
          <cell r="AJ6186" t="str">
            <v>Móvil</v>
          </cell>
          <cell r="AK6186" t="str">
            <v xml:space="preserve">LLEGA EL 28-05 ENTRE 8 Y 17 HORAS </v>
          </cell>
          <cell r="AL6186">
            <v>1338688589</v>
          </cell>
          <cell r="AM6186">
            <v>205940397</v>
          </cell>
          <cell r="AN6186" t="str">
            <v>Sí</v>
          </cell>
        </row>
        <row r="6187">
          <cell r="A6187">
            <v>291</v>
          </cell>
          <cell r="B6187" t="str">
            <v>agusvisser1@gmail.com</v>
          </cell>
          <cell r="C6187">
            <v>43974</v>
          </cell>
          <cell r="D6187" t="str">
            <v>Abierta</v>
          </cell>
          <cell r="E6187" t="str">
            <v>Recibido</v>
          </cell>
          <cell r="F6187" t="str">
            <v>Enviado</v>
          </cell>
          <cell r="G6187" t="str">
            <v>ARS</v>
          </cell>
          <cell r="H6187">
            <v>1799</v>
          </cell>
          <cell r="I6187">
            <v>0</v>
          </cell>
          <cell r="J6187">
            <v>0</v>
          </cell>
          <cell r="K6187">
            <v>1799</v>
          </cell>
          <cell r="L6187" t="str">
            <v>Maria Agustina Visser</v>
          </cell>
          <cell r="M6187">
            <v>38027935</v>
          </cell>
          <cell r="N6187">
            <v>68408965</v>
          </cell>
          <cell r="O6187" t="str">
            <v>Maria Agustina Visser</v>
          </cell>
          <cell r="P6187">
            <v>68408965</v>
          </cell>
          <cell r="Q6187" t="str">
            <v>Hamburgo</v>
          </cell>
          <cell r="R6187">
            <v>2890</v>
          </cell>
          <cell r="S6187">
            <v>1</v>
          </cell>
          <cell r="T6187" t="str">
            <v>Parque Chas</v>
          </cell>
          <cell r="U6187" t="str">
            <v>Capital Federal</v>
          </cell>
          <cell r="V6187">
            <v>1431</v>
          </cell>
          <cell r="W6187" t="str">
            <v>Capital Federal</v>
          </cell>
          <cell r="Y6187" t="str">
            <v>SIN CARGO (CABA Y GRAN PARTE DE GBA)</v>
          </cell>
          <cell r="Z6187" t="str">
            <v>Mercado Pago</v>
          </cell>
          <cell r="AD6187">
            <v>43974</v>
          </cell>
          <cell r="AE6187">
            <v>43977</v>
          </cell>
          <cell r="AF6187" t="str">
            <v>SET:  BALDE CENTRIFUGADOR + 1 TRAPEADOR CON MOPA+ REPUESTO MOPA</v>
          </cell>
          <cell r="AG6187">
            <v>1799</v>
          </cell>
          <cell r="AH6187">
            <v>1</v>
          </cell>
          <cell r="AI6187" t="str">
            <v>046LI6698</v>
          </cell>
          <cell r="AJ6187" t="str">
            <v>Móvil</v>
          </cell>
          <cell r="AK6187" t="str">
            <v xml:space="preserve">LLEGA EL 27-05 ENTRE 8 Y 17 HORAS </v>
          </cell>
          <cell r="AL6187">
            <v>1338681512</v>
          </cell>
          <cell r="AM6187">
            <v>206968502</v>
          </cell>
          <cell r="AN6187" t="str">
            <v>Sí</v>
          </cell>
        </row>
        <row r="6188">
          <cell r="A6188">
            <v>290</v>
          </cell>
          <cell r="B6188" t="str">
            <v>melinavelazquez312@gmail.com</v>
          </cell>
          <cell r="C6188">
            <v>43974</v>
          </cell>
          <cell r="D6188" t="str">
            <v>Abierta</v>
          </cell>
          <cell r="E6188" t="str">
            <v>Recibido</v>
          </cell>
          <cell r="F6188" t="str">
            <v>Enviado</v>
          </cell>
          <cell r="G6188" t="str">
            <v>ARS</v>
          </cell>
          <cell r="H6188" t="str">
            <v>2542.8</v>
          </cell>
          <cell r="I6188" t="str">
            <v>74.38</v>
          </cell>
          <cell r="J6188">
            <v>0</v>
          </cell>
          <cell r="K6188" t="str">
            <v>2468.42</v>
          </cell>
          <cell r="L6188" t="str">
            <v>Ester abigail Sotelo</v>
          </cell>
          <cell r="M6188">
            <v>42360535</v>
          </cell>
          <cell r="N6188">
            <v>1130935648</v>
          </cell>
          <cell r="O6188" t="str">
            <v>Ester abigail Sotelo</v>
          </cell>
          <cell r="P6188">
            <v>1130935648</v>
          </cell>
          <cell r="Q6188" t="str">
            <v>Zeppelin</v>
          </cell>
          <cell r="R6188">
            <v>1470</v>
          </cell>
          <cell r="T6188" t="str">
            <v>La loma zona norte</v>
          </cell>
          <cell r="U6188" t="str">
            <v>Buenos Aires</v>
          </cell>
          <cell r="V6188">
            <v>1669</v>
          </cell>
          <cell r="W6188" t="str">
            <v>Gran Buenos Aires</v>
          </cell>
          <cell r="Y6188" t="str">
            <v>SIN CARGO (CABA Y GRAN PARTE DE GBA)</v>
          </cell>
          <cell r="Z6188" t="str">
            <v>Mercado Pago</v>
          </cell>
          <cell r="AA6188" t="str">
            <v>GINA2020</v>
          </cell>
          <cell r="AD6188">
            <v>43974</v>
          </cell>
          <cell r="AE6188">
            <v>43977</v>
          </cell>
          <cell r="AF6188" t="str">
            <v>MOLDE FLANERA</v>
          </cell>
          <cell r="AG6188">
            <v>462</v>
          </cell>
          <cell r="AH6188">
            <v>1</v>
          </cell>
          <cell r="AI6188" t="str">
            <v>046BA4825</v>
          </cell>
          <cell r="AJ6188" t="str">
            <v>Móvil</v>
          </cell>
          <cell r="AK6188" t="str">
            <v xml:space="preserve">LLEGA EL 28-05 ENTRE 8 Y 17 HORAS </v>
          </cell>
          <cell r="AL6188">
            <v>1338401046</v>
          </cell>
          <cell r="AM6188">
            <v>206770051</v>
          </cell>
          <cell r="AN6188" t="str">
            <v>Sí</v>
          </cell>
        </row>
        <row r="6189">
          <cell r="A6189">
            <v>290</v>
          </cell>
          <cell r="B6189" t="str">
            <v>melinavelazquez312@gmail.com</v>
          </cell>
          <cell r="AF6189" t="str">
            <v>MOLDE TARTERA</v>
          </cell>
          <cell r="AG6189" t="str">
            <v>281.8</v>
          </cell>
          <cell r="AH6189">
            <v>1</v>
          </cell>
          <cell r="AI6189" t="str">
            <v>046BA4836</v>
          </cell>
          <cell r="AN6189" t="str">
            <v>Sí</v>
          </cell>
        </row>
        <row r="6190">
          <cell r="A6190">
            <v>290</v>
          </cell>
          <cell r="B6190" t="str">
            <v>melinavelazquez312@gmail.com</v>
          </cell>
          <cell r="AF6190" t="str">
            <v>SET:  BALDE CENTRIFUGADOR + 1 TRAPEADOR CON MOPA+ REPUESTO MOPA</v>
          </cell>
          <cell r="AG6190">
            <v>1799</v>
          </cell>
          <cell r="AH6190">
            <v>1</v>
          </cell>
          <cell r="AI6190" t="str">
            <v>046LI6698</v>
          </cell>
          <cell r="AN6190" t="str">
            <v>Sí</v>
          </cell>
        </row>
        <row r="6191">
          <cell r="A6191">
            <v>289</v>
          </cell>
          <cell r="B6191" t="str">
            <v>cecifer_01@outlook.com</v>
          </cell>
          <cell r="C6191">
            <v>43974</v>
          </cell>
          <cell r="D6191" t="str">
            <v>Abierta</v>
          </cell>
          <cell r="E6191" t="str">
            <v>Recibido</v>
          </cell>
          <cell r="F6191" t="str">
            <v>Enviado</v>
          </cell>
          <cell r="G6191" t="str">
            <v>ARS</v>
          </cell>
          <cell r="H6191" t="str">
            <v>3924.53</v>
          </cell>
          <cell r="I6191">
            <v>0</v>
          </cell>
          <cell r="J6191">
            <v>0</v>
          </cell>
          <cell r="K6191" t="str">
            <v>3924.52</v>
          </cell>
          <cell r="L6191" t="str">
            <v>Cecilia Fernandez</v>
          </cell>
          <cell r="M6191">
            <v>34272217</v>
          </cell>
          <cell r="N6191">
            <v>1130584209</v>
          </cell>
          <cell r="O6191" t="str">
            <v>Cecilia Fernandez</v>
          </cell>
          <cell r="P6191">
            <v>1130584209</v>
          </cell>
          <cell r="Q6191" t="str">
            <v>Araoz</v>
          </cell>
          <cell r="R6191">
            <v>162</v>
          </cell>
          <cell r="S6191" t="str">
            <v>3 D</v>
          </cell>
          <cell r="T6191" t="str">
            <v>Banfield</v>
          </cell>
          <cell r="U6191" t="str">
            <v>Buenos Aires</v>
          </cell>
          <cell r="V6191">
            <v>1828</v>
          </cell>
          <cell r="W6191" t="str">
            <v>Gran Buenos Aires</v>
          </cell>
          <cell r="Y6191" t="str">
            <v>SIN CARGO (CABA Y GRAN PARTE DE GBA)</v>
          </cell>
          <cell r="Z6191" t="str">
            <v>Mercado Pago</v>
          </cell>
          <cell r="AB6191" t="str">
            <v>Tocar fuerte el timbre 3D</v>
          </cell>
          <cell r="AC6191" t="str">
            <v>23-05 NO LO PASO POR EL Q024 - MAS DESCUENTO DEL QUE SE PUEDE - VER LUEGO-MUÑOZ 25-05 FACTURADO CON LISTA 8</v>
          </cell>
          <cell r="AD6191">
            <v>43974</v>
          </cell>
          <cell r="AE6191">
            <v>43977</v>
          </cell>
          <cell r="AF6191" t="str">
            <v>MACETA DE CERAMICA 21X7,5CM</v>
          </cell>
          <cell r="AG6191" t="str">
            <v>255.07</v>
          </cell>
          <cell r="AH6191">
            <v>1</v>
          </cell>
          <cell r="AI6191" t="str">
            <v>DE7523</v>
          </cell>
          <cell r="AJ6191" t="str">
            <v>Móvil</v>
          </cell>
          <cell r="AK6191" t="str">
            <v xml:space="preserve">LLEGA EL 27-05 ENTRE 8 Y 17 HORAS </v>
          </cell>
          <cell r="AL6191">
            <v>1338258368</v>
          </cell>
          <cell r="AM6191">
            <v>206738133</v>
          </cell>
          <cell r="AN6191" t="str">
            <v>Sí</v>
          </cell>
        </row>
        <row r="6192">
          <cell r="A6192">
            <v>289</v>
          </cell>
          <cell r="B6192" t="str">
            <v>cecifer_01@outlook.com</v>
          </cell>
          <cell r="AF6192" t="str">
            <v>SET:  BALDE CENTRIFUGADOR + 1 TRAPEADOR CON MOPA+ REPUESTO MOPA</v>
          </cell>
          <cell r="AG6192">
            <v>1799</v>
          </cell>
          <cell r="AH6192">
            <v>1</v>
          </cell>
          <cell r="AI6192" t="str">
            <v>046LI6698</v>
          </cell>
          <cell r="AN6192" t="str">
            <v>Sí</v>
          </cell>
        </row>
        <row r="6193">
          <cell r="A6193">
            <v>289</v>
          </cell>
          <cell r="B6193" t="str">
            <v>cecifer_01@outlook.com</v>
          </cell>
          <cell r="AF6193" t="str">
            <v>PLATO PALITOS SUSHI</v>
          </cell>
          <cell r="AG6193" t="str">
            <v>372.86</v>
          </cell>
          <cell r="AH6193">
            <v>2</v>
          </cell>
          <cell r="AI6193" t="str">
            <v>Q024</v>
          </cell>
          <cell r="AN6193" t="str">
            <v>Sí</v>
          </cell>
        </row>
        <row r="6194">
          <cell r="A6194">
            <v>289</v>
          </cell>
          <cell r="B6194" t="str">
            <v>cecifer_01@outlook.com</v>
          </cell>
          <cell r="AF6194" t="str">
            <v>CUCHILLO CERAMICA 23</v>
          </cell>
          <cell r="AG6194" t="str">
            <v>720.49</v>
          </cell>
          <cell r="AH6194">
            <v>1</v>
          </cell>
          <cell r="AI6194" t="str">
            <v>046BA8188</v>
          </cell>
          <cell r="AN6194" t="str">
            <v>Sí</v>
          </cell>
        </row>
        <row r="6195">
          <cell r="A6195">
            <v>289</v>
          </cell>
          <cell r="B6195" t="str">
            <v>cecifer_01@outlook.com</v>
          </cell>
          <cell r="AF6195" t="str">
            <v>PANERA HOME</v>
          </cell>
          <cell r="AG6195" t="str">
            <v>404.25</v>
          </cell>
          <cell r="AH6195">
            <v>1</v>
          </cell>
          <cell r="AI6195" t="str">
            <v>LO26003</v>
          </cell>
          <cell r="AN6195" t="str">
            <v>Sí</v>
          </cell>
        </row>
        <row r="6196">
          <cell r="A6196">
            <v>288</v>
          </cell>
          <cell r="B6196" t="str">
            <v>matiasbarbeito@gmail.com</v>
          </cell>
          <cell r="C6196">
            <v>43973</v>
          </cell>
          <cell r="D6196" t="str">
            <v>Abierta</v>
          </cell>
          <cell r="E6196" t="str">
            <v>Recibido</v>
          </cell>
          <cell r="F6196" t="str">
            <v>Enviado</v>
          </cell>
          <cell r="G6196" t="str">
            <v>ARS</v>
          </cell>
          <cell r="H6196" t="str">
            <v>4025.92</v>
          </cell>
          <cell r="I6196">
            <v>0</v>
          </cell>
          <cell r="J6196">
            <v>0</v>
          </cell>
          <cell r="K6196" t="str">
            <v>4025.91</v>
          </cell>
          <cell r="L6196" t="str">
            <v>Matias Barbeito</v>
          </cell>
          <cell r="M6196">
            <v>34353576</v>
          </cell>
          <cell r="N6196">
            <v>1172871369</v>
          </cell>
          <cell r="O6196" t="str">
            <v>Matias Barbeito</v>
          </cell>
          <cell r="P6196">
            <v>1172871369</v>
          </cell>
          <cell r="Q6196" t="str">
            <v>Ambrosetti</v>
          </cell>
          <cell r="R6196">
            <v>843</v>
          </cell>
          <cell r="S6196" t="str">
            <v>5B</v>
          </cell>
          <cell r="T6196" t="str">
            <v>Caballito</v>
          </cell>
          <cell r="U6196" t="str">
            <v>Caba</v>
          </cell>
          <cell r="V6196">
            <v>1405</v>
          </cell>
          <cell r="W6196" t="str">
            <v>Capital Federal</v>
          </cell>
          <cell r="Y6196" t="str">
            <v>SIN CARGO (CABA Y GRAN PARTE DE GBA)</v>
          </cell>
          <cell r="Z6196" t="str">
            <v>Mercado Pago</v>
          </cell>
          <cell r="AD6196">
            <v>43973</v>
          </cell>
          <cell r="AE6196">
            <v>43977</v>
          </cell>
          <cell r="AF6196" t="str">
            <v>MOLDE FLANERA</v>
          </cell>
          <cell r="AG6196">
            <v>462</v>
          </cell>
          <cell r="AH6196">
            <v>1</v>
          </cell>
          <cell r="AI6196" t="str">
            <v>046BA4825</v>
          </cell>
          <cell r="AJ6196" t="str">
            <v>Web</v>
          </cell>
          <cell r="AK6196" t="str">
            <v xml:space="preserve">LLEGA EL 28-05 ENTRE 8 Y 17 HORAS </v>
          </cell>
          <cell r="AL6196">
            <v>1337833213</v>
          </cell>
          <cell r="AM6196">
            <v>206328972</v>
          </cell>
          <cell r="AN6196" t="str">
            <v>Sí</v>
          </cell>
        </row>
        <row r="6197">
          <cell r="A6197">
            <v>288</v>
          </cell>
          <cell r="B6197" t="str">
            <v>matiasbarbeito@gmail.com</v>
          </cell>
          <cell r="AF6197" t="str">
            <v>VAPORIERA VEGETAL 23 CM ACERO INOXIDABLE</v>
          </cell>
          <cell r="AG6197" t="str">
            <v>768.63</v>
          </cell>
          <cell r="AH6197">
            <v>1</v>
          </cell>
          <cell r="AI6197" t="str">
            <v>BA8197</v>
          </cell>
          <cell r="AN6197" t="str">
            <v>Sí</v>
          </cell>
        </row>
        <row r="6198">
          <cell r="A6198">
            <v>288</v>
          </cell>
          <cell r="B6198" t="str">
            <v>matiasbarbeito@gmail.com</v>
          </cell>
          <cell r="AF6198" t="str">
            <v>SET 2 PIEZAS PALA Y ESCOBA</v>
          </cell>
          <cell r="AG6198" t="str">
            <v>696.29</v>
          </cell>
          <cell r="AH6198">
            <v>1</v>
          </cell>
          <cell r="AI6198" t="str">
            <v>046LI7532</v>
          </cell>
          <cell r="AN6198" t="str">
            <v>Sí</v>
          </cell>
        </row>
        <row r="6199">
          <cell r="A6199">
            <v>288</v>
          </cell>
          <cell r="B6199" t="str">
            <v>matiasbarbeito@gmail.com</v>
          </cell>
          <cell r="AF6199" t="str">
            <v>PROMO: MOPA PREMIUM + TRAPEADOR DE MANO</v>
          </cell>
          <cell r="AG6199">
            <v>2099</v>
          </cell>
          <cell r="AH6199">
            <v>1</v>
          </cell>
          <cell r="AI6199" t="str">
            <v>046LI6698//046LI7902</v>
          </cell>
          <cell r="AN6199" t="str">
            <v>Sí</v>
          </cell>
        </row>
        <row r="6200">
          <cell r="A6200">
            <v>287</v>
          </cell>
          <cell r="B6200" t="str">
            <v>adrianacorno@hotmail.com</v>
          </cell>
          <cell r="C6200">
            <v>43973</v>
          </cell>
          <cell r="D6200" t="str">
            <v>Abierta</v>
          </cell>
          <cell r="E6200" t="str">
            <v>Recibido</v>
          </cell>
          <cell r="F6200" t="str">
            <v>Enviado</v>
          </cell>
          <cell r="G6200" t="str">
            <v>ARS</v>
          </cell>
          <cell r="H6200">
            <v>1799</v>
          </cell>
          <cell r="I6200">
            <v>0</v>
          </cell>
          <cell r="J6200">
            <v>0</v>
          </cell>
          <cell r="K6200">
            <v>1799</v>
          </cell>
          <cell r="L6200" t="str">
            <v>Adriana Marcela Corno</v>
          </cell>
          <cell r="M6200">
            <v>20723395</v>
          </cell>
          <cell r="N6200">
            <v>1165269787</v>
          </cell>
          <cell r="O6200" t="str">
            <v>Adriana Marcela Corno</v>
          </cell>
          <cell r="P6200">
            <v>1165269787</v>
          </cell>
          <cell r="Q6200" t="str">
            <v>Cardeza</v>
          </cell>
          <cell r="R6200">
            <v>1793</v>
          </cell>
          <cell r="U6200" t="str">
            <v>Luis Guillon</v>
          </cell>
          <cell r="V6200">
            <v>1838</v>
          </cell>
          <cell r="W6200" t="str">
            <v>Gran Buenos Aires</v>
          </cell>
          <cell r="Y6200" t="str">
            <v>SIN CARGO (CABA Y GRAN PARTE DE GBA)</v>
          </cell>
          <cell r="Z6200" t="str">
            <v>Mercado Pago</v>
          </cell>
          <cell r="AD6200">
            <v>43973</v>
          </cell>
          <cell r="AE6200">
            <v>43977</v>
          </cell>
          <cell r="AF6200" t="str">
            <v>SET:  BALDE CENTRIFUGADOR + 1 TRAPEADOR CON MOPA+ REPUESTO MOPA</v>
          </cell>
          <cell r="AG6200">
            <v>1799</v>
          </cell>
          <cell r="AH6200">
            <v>1</v>
          </cell>
          <cell r="AI6200" t="str">
            <v>046LI6698</v>
          </cell>
          <cell r="AJ6200" t="str">
            <v>Web</v>
          </cell>
          <cell r="AK6200" t="str">
            <v xml:space="preserve">LLEGA EL 28-05 ENTRE 8 Y 17 HORAS </v>
          </cell>
          <cell r="AL6200">
            <v>1337768651</v>
          </cell>
          <cell r="AM6200">
            <v>206291895</v>
          </cell>
          <cell r="AN6200" t="str">
            <v>Sí</v>
          </cell>
        </row>
        <row r="6201">
          <cell r="A6201">
            <v>286</v>
          </cell>
          <cell r="B6201" t="str">
            <v>eva.lapatovski@gmail.com</v>
          </cell>
          <cell r="C6201">
            <v>43973</v>
          </cell>
          <cell r="D6201" t="str">
            <v>Abierta</v>
          </cell>
          <cell r="E6201" t="str">
            <v>Recibido</v>
          </cell>
          <cell r="F6201" t="str">
            <v>Enviado</v>
          </cell>
          <cell r="G6201" t="str">
            <v>ARS</v>
          </cell>
          <cell r="H6201">
            <v>2099</v>
          </cell>
          <cell r="I6201">
            <v>0</v>
          </cell>
          <cell r="J6201">
            <v>0</v>
          </cell>
          <cell r="K6201">
            <v>2099</v>
          </cell>
          <cell r="L6201" t="str">
            <v>Eva Lapatovski</v>
          </cell>
          <cell r="M6201">
            <v>31410175</v>
          </cell>
          <cell r="N6201">
            <v>1151755292</v>
          </cell>
          <cell r="O6201" t="str">
            <v>Eva Lapatovski</v>
          </cell>
          <cell r="P6201">
            <v>1151755292</v>
          </cell>
          <cell r="Q6201" t="str">
            <v>Salta</v>
          </cell>
          <cell r="R6201">
            <v>1565</v>
          </cell>
          <cell r="S6201" t="str">
            <v>4B</v>
          </cell>
          <cell r="T6201" t="str">
            <v>Lanus este</v>
          </cell>
          <cell r="U6201" t="str">
            <v>Lanus</v>
          </cell>
          <cell r="V6201">
            <v>1824</v>
          </cell>
          <cell r="W6201" t="str">
            <v>Gran Buenos Aires</v>
          </cell>
          <cell r="Y6201" t="str">
            <v>SIN CARGO (CABA Y GRAN PARTE DE GBA)</v>
          </cell>
          <cell r="Z6201" t="str">
            <v>Mercado Pago</v>
          </cell>
          <cell r="AD6201">
            <v>43973</v>
          </cell>
          <cell r="AE6201">
            <v>43977</v>
          </cell>
          <cell r="AF6201" t="str">
            <v>PROMO: MOPA PREMIUM + TRAPEADOR DE MANO</v>
          </cell>
          <cell r="AG6201">
            <v>2099</v>
          </cell>
          <cell r="AH6201">
            <v>1</v>
          </cell>
          <cell r="AI6201" t="str">
            <v>046LI6698//046LI7902</v>
          </cell>
          <cell r="AJ6201" t="str">
            <v>Móvil</v>
          </cell>
          <cell r="AK6201" t="str">
            <v xml:space="preserve">LLEGA EL 27-05 ENTRE 8 Y 17 HORAS </v>
          </cell>
          <cell r="AL6201">
            <v>1337702865</v>
          </cell>
          <cell r="AM6201">
            <v>206241115</v>
          </cell>
          <cell r="AN6201" t="str">
            <v>Sí</v>
          </cell>
        </row>
        <row r="6202">
          <cell r="A6202">
            <v>285</v>
          </cell>
          <cell r="B6202" t="str">
            <v>claudiastaropoli@hotmail.com</v>
          </cell>
          <cell r="C6202">
            <v>43973</v>
          </cell>
          <cell r="D6202" t="str">
            <v>Abierta</v>
          </cell>
          <cell r="E6202" t="str">
            <v>Recibido</v>
          </cell>
          <cell r="F6202" t="str">
            <v>Enviado</v>
          </cell>
          <cell r="G6202" t="str">
            <v>ARS</v>
          </cell>
          <cell r="H6202" t="str">
            <v>2241.2</v>
          </cell>
          <cell r="I6202">
            <v>0</v>
          </cell>
          <cell r="J6202">
            <v>0</v>
          </cell>
          <cell r="K6202" t="str">
            <v>2241.2</v>
          </cell>
          <cell r="L6202" t="str">
            <v>Claudia staropoli</v>
          </cell>
          <cell r="M6202">
            <v>17333569</v>
          </cell>
          <cell r="N6202">
            <v>1165670044</v>
          </cell>
          <cell r="O6202" t="str">
            <v>Claudia staropoli</v>
          </cell>
          <cell r="P6202">
            <v>1165670044</v>
          </cell>
          <cell r="Q6202" t="str">
            <v>Víctor Hugo</v>
          </cell>
          <cell r="R6202">
            <v>1380</v>
          </cell>
          <cell r="S6202" t="str">
            <v>Fondo</v>
          </cell>
          <cell r="T6202" t="str">
            <v>Montecastro</v>
          </cell>
          <cell r="U6202" t="str">
            <v>Caba</v>
          </cell>
          <cell r="V6202">
            <v>1407</v>
          </cell>
          <cell r="W6202" t="str">
            <v>Capital Federal</v>
          </cell>
          <cell r="Y6202" t="str">
            <v>SIN CARGO (CABA Y GRAN PARTE DE GBA)</v>
          </cell>
          <cell r="Z6202" t="str">
            <v>Mercado Pago</v>
          </cell>
          <cell r="AD6202">
            <v>43973</v>
          </cell>
          <cell r="AE6202">
            <v>43977</v>
          </cell>
          <cell r="AF6202" t="str">
            <v>MOLDE BUDINERA</v>
          </cell>
          <cell r="AG6202" t="str">
            <v>442.2</v>
          </cell>
          <cell r="AH6202">
            <v>1</v>
          </cell>
          <cell r="AI6202" t="str">
            <v>046BA4829</v>
          </cell>
          <cell r="AJ6202" t="str">
            <v>Móvil</v>
          </cell>
          <cell r="AK6202" t="str">
            <v xml:space="preserve">LLEGA EL 27-05 ENTRE 8 Y 17 HORAS </v>
          </cell>
          <cell r="AL6202">
            <v>1337664580</v>
          </cell>
          <cell r="AM6202">
            <v>206214314</v>
          </cell>
          <cell r="AN6202" t="str">
            <v>Sí</v>
          </cell>
        </row>
        <row r="6203">
          <cell r="A6203">
            <v>285</v>
          </cell>
          <cell r="B6203" t="str">
            <v>claudiastaropoli@hotmail.com</v>
          </cell>
          <cell r="AF6203" t="str">
            <v>SET:  BALDE CENTRIFUGADOR + 1 TRAPEADOR CON MOPA+ REPUESTO MOPA</v>
          </cell>
          <cell r="AG6203">
            <v>1799</v>
          </cell>
          <cell r="AH6203">
            <v>1</v>
          </cell>
          <cell r="AI6203" t="str">
            <v>046LI6698</v>
          </cell>
          <cell r="AN6203" t="str">
            <v>Sí</v>
          </cell>
        </row>
        <row r="6204">
          <cell r="A6204">
            <v>284</v>
          </cell>
          <cell r="B6204" t="str">
            <v>mssegui@hotmail.com</v>
          </cell>
          <cell r="C6204">
            <v>43973</v>
          </cell>
          <cell r="D6204" t="str">
            <v>Abierta</v>
          </cell>
          <cell r="E6204" t="str">
            <v>Recibido</v>
          </cell>
          <cell r="F6204" t="str">
            <v>Enviado</v>
          </cell>
          <cell r="G6204" t="str">
            <v>ARS</v>
          </cell>
          <cell r="H6204" t="str">
            <v>4425.71</v>
          </cell>
          <cell r="I6204">
            <v>0</v>
          </cell>
          <cell r="J6204">
            <v>0</v>
          </cell>
          <cell r="K6204" t="str">
            <v>4425.71</v>
          </cell>
          <cell r="L6204" t="str">
            <v>María Seguí</v>
          </cell>
          <cell r="M6204">
            <v>11756306</v>
          </cell>
          <cell r="N6204">
            <v>249154477582</v>
          </cell>
          <cell r="O6204" t="str">
            <v>María Seguí</v>
          </cell>
          <cell r="P6204">
            <v>249154477582</v>
          </cell>
          <cell r="Q6204" t="str">
            <v>Azcuénaga</v>
          </cell>
          <cell r="R6204">
            <v>1847</v>
          </cell>
          <cell r="S6204" t="str">
            <v>3 piso (6)</v>
          </cell>
          <cell r="U6204" t="str">
            <v>Capital Federal</v>
          </cell>
          <cell r="V6204">
            <v>1128</v>
          </cell>
          <cell r="W6204" t="str">
            <v>Capital Federal</v>
          </cell>
          <cell r="Y6204" t="str">
            <v>SIN CARGO (CABA Y GRAN PARTE DE GBA)</v>
          </cell>
          <cell r="Z6204" t="str">
            <v>Mercado Pago</v>
          </cell>
          <cell r="AD6204">
            <v>43973</v>
          </cell>
          <cell r="AE6204">
            <v>43977</v>
          </cell>
          <cell r="AF6204" t="str">
            <v>MACETA DE CERAMICA REGADERA 6 MOD SURT 18X7CM</v>
          </cell>
          <cell r="AG6204" t="str">
            <v>256.05</v>
          </cell>
          <cell r="AH6204">
            <v>1</v>
          </cell>
          <cell r="AI6204" t="str">
            <v>DE7530</v>
          </cell>
          <cell r="AJ6204" t="str">
            <v>Móvil</v>
          </cell>
          <cell r="AK6204" t="str">
            <v xml:space="preserve">LLEGA EL 27-05 ENTRE 8 Y 17 HORAS </v>
          </cell>
          <cell r="AL6204">
            <v>1337387134</v>
          </cell>
          <cell r="AM6204">
            <v>206071357</v>
          </cell>
          <cell r="AN6204" t="str">
            <v>Sí</v>
          </cell>
        </row>
        <row r="6205">
          <cell r="A6205">
            <v>284</v>
          </cell>
          <cell r="B6205" t="str">
            <v>mssegui@hotmail.com</v>
          </cell>
          <cell r="AF6205" t="str">
            <v>FRASCO VIDRIO 19CM X 9CM DIAM</v>
          </cell>
          <cell r="AG6205" t="str">
            <v>372.66</v>
          </cell>
          <cell r="AH6205">
            <v>1</v>
          </cell>
          <cell r="AI6205" t="str">
            <v>BA6431</v>
          </cell>
          <cell r="AN6205" t="str">
            <v>Sí</v>
          </cell>
        </row>
        <row r="6206">
          <cell r="A6206">
            <v>284</v>
          </cell>
          <cell r="B6206" t="str">
            <v>mssegui@hotmail.com</v>
          </cell>
          <cell r="AF6206" t="str">
            <v>PROMO: BUDINERA + TARTERA + BATIDOR SEMIAUTOMATICO</v>
          </cell>
          <cell r="AG6206">
            <v>899</v>
          </cell>
          <cell r="AH6206">
            <v>1</v>
          </cell>
          <cell r="AI6206" t="str">
            <v>046BA4829//046BA4836//046BA4824</v>
          </cell>
          <cell r="AN6206" t="str">
            <v>Sí</v>
          </cell>
        </row>
        <row r="6207">
          <cell r="A6207">
            <v>284</v>
          </cell>
          <cell r="B6207" t="str">
            <v>mssegui@hotmail.com</v>
          </cell>
          <cell r="AF6207" t="str">
            <v>PROMO: MOPA PREMIUM + TRAPEADOR DE MANO</v>
          </cell>
          <cell r="AG6207">
            <v>2099</v>
          </cell>
          <cell r="AH6207">
            <v>1</v>
          </cell>
          <cell r="AI6207" t="str">
            <v>046LI6698//046LI7902</v>
          </cell>
          <cell r="AN6207" t="str">
            <v>Sí</v>
          </cell>
        </row>
        <row r="6208">
          <cell r="A6208">
            <v>284</v>
          </cell>
          <cell r="B6208" t="str">
            <v>mssegui@hotmail.com</v>
          </cell>
          <cell r="AF6208" t="str">
            <v>PROMO: TABLA DE PICAR + CUCHILO DE CERAMICA 20 CM</v>
          </cell>
          <cell r="AG6208">
            <v>799</v>
          </cell>
          <cell r="AH6208">
            <v>1</v>
          </cell>
          <cell r="AI6208" t="str">
            <v>42BA1021//046BA8187</v>
          </cell>
          <cell r="AN6208" t="str">
            <v>Sí</v>
          </cell>
        </row>
        <row r="6209">
          <cell r="A6209">
            <v>283</v>
          </cell>
          <cell r="B6209" t="str">
            <v>ester43561@outlook.com</v>
          </cell>
          <cell r="C6209">
            <v>43973</v>
          </cell>
          <cell r="D6209" t="str">
            <v>Abierta</v>
          </cell>
          <cell r="E6209" t="str">
            <v>Recibido</v>
          </cell>
          <cell r="F6209" t="str">
            <v>Enviado</v>
          </cell>
          <cell r="G6209" t="str">
            <v>ARS</v>
          </cell>
          <cell r="H6209">
            <v>462</v>
          </cell>
          <cell r="I6209" t="str">
            <v>46.2</v>
          </cell>
          <cell r="J6209">
            <v>0</v>
          </cell>
          <cell r="K6209" t="str">
            <v>415.8</v>
          </cell>
          <cell r="L6209" t="str">
            <v>Abigail Sotelo</v>
          </cell>
          <cell r="M6209">
            <v>42360535</v>
          </cell>
          <cell r="N6209">
            <v>1130935648</v>
          </cell>
          <cell r="O6209" t="str">
            <v>Abigail Sotelo</v>
          </cell>
          <cell r="P6209">
            <v>1130935648</v>
          </cell>
          <cell r="Q6209" t="str">
            <v>Zeppelin</v>
          </cell>
          <cell r="R6209">
            <v>1470</v>
          </cell>
          <cell r="T6209" t="str">
            <v>La loma zona norte</v>
          </cell>
          <cell r="U6209" t="str">
            <v>Buenos Aires</v>
          </cell>
          <cell r="V6209">
            <v>1669</v>
          </cell>
          <cell r="W6209" t="str">
            <v>Gran Buenos Aires</v>
          </cell>
          <cell r="Y6209" t="str">
            <v>SIN CARGO (CABA Y GRAN PARTE DE GBA)</v>
          </cell>
          <cell r="Z6209" t="str">
            <v>Mercado Pago</v>
          </cell>
          <cell r="AA6209" t="str">
            <v>GINA2020</v>
          </cell>
          <cell r="AD6209">
            <v>43973</v>
          </cell>
          <cell r="AE6209">
            <v>43973</v>
          </cell>
          <cell r="AF6209" t="str">
            <v>MOLDE FLANERA</v>
          </cell>
          <cell r="AG6209">
            <v>462</v>
          </cell>
          <cell r="AH6209">
            <v>1</v>
          </cell>
          <cell r="AI6209" t="str">
            <v>046BA4825</v>
          </cell>
          <cell r="AJ6209" t="str">
            <v>Móvil</v>
          </cell>
          <cell r="AK6209" t="str">
            <v xml:space="preserve">LLEGA 23-05 ENTRE 8 Y 12 HORAS </v>
          </cell>
          <cell r="AL6209">
            <v>1337108351</v>
          </cell>
          <cell r="AM6209">
            <v>205919321</v>
          </cell>
          <cell r="AN6209" t="str">
            <v>Sí</v>
          </cell>
        </row>
        <row r="6210">
          <cell r="A6210">
            <v>282</v>
          </cell>
          <cell r="B6210" t="str">
            <v>matutefortuna10@gmail.com</v>
          </cell>
          <cell r="C6210">
            <v>43973</v>
          </cell>
          <cell r="D6210" t="str">
            <v>Abierta</v>
          </cell>
          <cell r="E6210" t="str">
            <v>Recibido</v>
          </cell>
          <cell r="F6210" t="str">
            <v>Enviado</v>
          </cell>
          <cell r="G6210" t="str">
            <v>ARS</v>
          </cell>
          <cell r="H6210" t="str">
            <v>958.1</v>
          </cell>
          <cell r="I6210">
            <v>0</v>
          </cell>
          <cell r="J6210">
            <v>0</v>
          </cell>
          <cell r="K6210" t="str">
            <v>958.1</v>
          </cell>
          <cell r="L6210" t="str">
            <v>Liliana Graciela Crocci</v>
          </cell>
          <cell r="M6210">
            <v>10620887</v>
          </cell>
          <cell r="N6210">
            <v>1138201368</v>
          </cell>
          <cell r="O6210" t="str">
            <v>Liliana Graciela CROCCI</v>
          </cell>
          <cell r="P6210">
            <v>1138201368</v>
          </cell>
          <cell r="Q6210" t="str">
            <v>Fray Justo Sarmiento</v>
          </cell>
          <cell r="R6210">
            <v>3552</v>
          </cell>
          <cell r="S6210" t="str">
            <v>REJA NEGRA</v>
          </cell>
          <cell r="T6210" t="str">
            <v>OLIVOS</v>
          </cell>
          <cell r="U6210" t="str">
            <v>Provincia De Buenos Aires</v>
          </cell>
          <cell r="V6210">
            <v>1636</v>
          </cell>
          <cell r="W6210" t="str">
            <v>Gran Buenos Aires</v>
          </cell>
          <cell r="Y6210" t="str">
            <v>SIN CARGO (CABA Y GRAN PARTE DE GBA)</v>
          </cell>
          <cell r="Z6210" t="str">
            <v>Mercado Pago</v>
          </cell>
          <cell r="AB6210" t="str">
            <v xml:space="preserve">¡¡¡ CASA - REJA NEGRA - ENTRE SAN LORENZO Y JOSE INGENIEROS !!! </v>
          </cell>
          <cell r="AD6210">
            <v>43973</v>
          </cell>
          <cell r="AE6210">
            <v>43973</v>
          </cell>
          <cell r="AF6210" t="str">
            <v>TRAPEADOR DE MANO VERDE 38X12 CM</v>
          </cell>
          <cell r="AG6210" t="str">
            <v>391.6</v>
          </cell>
          <cell r="AH6210">
            <v>1</v>
          </cell>
          <cell r="AI6210" t="str">
            <v>046LI7902</v>
          </cell>
          <cell r="AJ6210" t="str">
            <v>Web</v>
          </cell>
          <cell r="AK6210" t="str">
            <v>LLEGA 26-05 ENTRE 8 Y 17 H0RAS</v>
          </cell>
          <cell r="AL6210">
            <v>1336593485</v>
          </cell>
          <cell r="AM6210">
            <v>205684664</v>
          </cell>
          <cell r="AN6210" t="str">
            <v>Sí</v>
          </cell>
        </row>
        <row r="6211">
          <cell r="A6211">
            <v>282</v>
          </cell>
          <cell r="B6211" t="str">
            <v>matutefortuna10@gmail.com</v>
          </cell>
          <cell r="AF6211" t="str">
            <v>TRAPEADOR DE PISO EXTENSIBLE</v>
          </cell>
          <cell r="AG6211" t="str">
            <v>566.5</v>
          </cell>
          <cell r="AH6211">
            <v>1</v>
          </cell>
          <cell r="AI6211" t="str">
            <v>046LI7537</v>
          </cell>
          <cell r="AN6211" t="str">
            <v>Sí</v>
          </cell>
        </row>
        <row r="6212">
          <cell r="A6212">
            <v>281</v>
          </cell>
          <cell r="B6212" t="str">
            <v>daiana.castegliano@live.com.ar</v>
          </cell>
          <cell r="C6212">
            <v>43972</v>
          </cell>
          <cell r="D6212" t="str">
            <v>Abierta</v>
          </cell>
          <cell r="E6212" t="str">
            <v>Recibido</v>
          </cell>
          <cell r="F6212" t="str">
            <v>Enviado</v>
          </cell>
          <cell r="G6212" t="str">
            <v>ARS</v>
          </cell>
          <cell r="H6212" t="str">
            <v>658.9</v>
          </cell>
          <cell r="I6212" t="str">
            <v>65.89</v>
          </cell>
          <cell r="J6212">
            <v>0</v>
          </cell>
          <cell r="K6212" t="str">
            <v>593.01</v>
          </cell>
          <cell r="L6212" t="str">
            <v>Daiana Castegliano</v>
          </cell>
          <cell r="M6212">
            <v>37432831</v>
          </cell>
          <cell r="N6212">
            <v>60447250</v>
          </cell>
          <cell r="O6212" t="str">
            <v>Daiana Castegliano</v>
          </cell>
          <cell r="P6212">
            <v>60447250</v>
          </cell>
          <cell r="Q6212" t="str">
            <v>Trole</v>
          </cell>
          <cell r="R6212">
            <v>315</v>
          </cell>
          <cell r="T6212" t="str">
            <v>Nueva Pompeya</v>
          </cell>
          <cell r="U6212" t="str">
            <v>Capital Federal</v>
          </cell>
          <cell r="V6212">
            <v>1437</v>
          </cell>
          <cell r="W6212" t="str">
            <v>Capital Federal</v>
          </cell>
          <cell r="Y6212" t="str">
            <v>SIN CARGO (CABA Y GRAN PARTE DE GBA)</v>
          </cell>
          <cell r="Z6212" t="str">
            <v>Mercado Pago</v>
          </cell>
          <cell r="AA6212" t="str">
            <v>GINA2020</v>
          </cell>
          <cell r="AB6212" t="str">
            <v>Bowl de color blanco! Gracias!!!</v>
          </cell>
          <cell r="AD6212">
            <v>43972</v>
          </cell>
          <cell r="AE6212">
            <v>43973</v>
          </cell>
          <cell r="AF6212" t="str">
            <v>MOLDE BUDINERA</v>
          </cell>
          <cell r="AG6212" t="str">
            <v>442.2</v>
          </cell>
          <cell r="AH6212">
            <v>1</v>
          </cell>
          <cell r="AI6212" t="str">
            <v>046BA4829</v>
          </cell>
          <cell r="AJ6212" t="str">
            <v>Web</v>
          </cell>
          <cell r="AK6212" t="str">
            <v>LLEGA 26-05 ENTRE 8 Y 17 H0RAS</v>
          </cell>
          <cell r="AL6212">
            <v>1336159354</v>
          </cell>
          <cell r="AM6212">
            <v>205085723</v>
          </cell>
          <cell r="AN6212" t="str">
            <v>Sí</v>
          </cell>
        </row>
        <row r="6213">
          <cell r="A6213">
            <v>281</v>
          </cell>
          <cell r="B6213" t="str">
            <v>daiana.castegliano@live.com.ar</v>
          </cell>
          <cell r="AF6213" t="str">
            <v>BOWL CAPACIDAD 2,5 LTS</v>
          </cell>
          <cell r="AG6213" t="str">
            <v>216.7</v>
          </cell>
          <cell r="AH6213">
            <v>1</v>
          </cell>
          <cell r="AI6213" t="str">
            <v>BP02001</v>
          </cell>
          <cell r="AN6213" t="str">
            <v>Sí</v>
          </cell>
        </row>
        <row r="6214">
          <cell r="A6214">
            <v>280</v>
          </cell>
          <cell r="B6214" t="str">
            <v>Fernandezmartina@live.com.ar</v>
          </cell>
          <cell r="C6214">
            <v>43972</v>
          </cell>
          <cell r="D6214" t="str">
            <v>Abierta</v>
          </cell>
          <cell r="E6214" t="str">
            <v>Recibido</v>
          </cell>
          <cell r="F6214" t="str">
            <v>Enviado</v>
          </cell>
          <cell r="G6214" t="str">
            <v>ARS</v>
          </cell>
          <cell r="H6214" t="str">
            <v>900.15</v>
          </cell>
          <cell r="I6214">
            <v>0</v>
          </cell>
          <cell r="J6214">
            <v>0</v>
          </cell>
          <cell r="K6214" t="str">
            <v>900.15</v>
          </cell>
          <cell r="L6214" t="str">
            <v>Martina Micaela Fernández</v>
          </cell>
          <cell r="M6214">
            <v>41580834</v>
          </cell>
          <cell r="N6214">
            <v>1144384754</v>
          </cell>
          <cell r="O6214" t="str">
            <v>Martina Micaela Fernández</v>
          </cell>
          <cell r="P6214">
            <v>1144384754</v>
          </cell>
          <cell r="Q6214" t="str">
            <v>Sallares</v>
          </cell>
          <cell r="R6214">
            <v>465</v>
          </cell>
          <cell r="S6214">
            <v>3</v>
          </cell>
          <cell r="T6214" t="str">
            <v>Centro</v>
          </cell>
          <cell r="U6214" t="str">
            <v>Florencio Varela</v>
          </cell>
          <cell r="V6214">
            <v>1888</v>
          </cell>
          <cell r="W6214" t="str">
            <v>Gran Buenos Aires</v>
          </cell>
          <cell r="Y6214" t="str">
            <v>SIN CARGO (CABA Y GRAN PARTE DE GBA)</v>
          </cell>
          <cell r="Z6214" t="str">
            <v>Mercado Pago</v>
          </cell>
          <cell r="AD6214">
            <v>43972</v>
          </cell>
          <cell r="AE6214">
            <v>43973</v>
          </cell>
          <cell r="AF6214" t="str">
            <v>COLADOR ACERO 26X9CM</v>
          </cell>
          <cell r="AG6214" t="str">
            <v>652.29</v>
          </cell>
          <cell r="AH6214">
            <v>1</v>
          </cell>
          <cell r="AI6214" t="str">
            <v>046BA8164</v>
          </cell>
          <cell r="AJ6214" t="str">
            <v>Móvil</v>
          </cell>
          <cell r="AK6214" t="str">
            <v>LLEGA 27-05 ENTRE 8 Y 17 H0RAS</v>
          </cell>
          <cell r="AL6214">
            <v>1336085969</v>
          </cell>
          <cell r="AM6214">
            <v>205180434</v>
          </cell>
          <cell r="AN6214" t="str">
            <v>Sí</v>
          </cell>
        </row>
        <row r="6215">
          <cell r="A6215">
            <v>280</v>
          </cell>
          <cell r="B6215" t="str">
            <v>Fernandezmartina@live.com.ar</v>
          </cell>
          <cell r="AF6215" t="str">
            <v>INFUSOR DE TE</v>
          </cell>
          <cell r="AG6215">
            <v>154</v>
          </cell>
          <cell r="AH6215">
            <v>1</v>
          </cell>
          <cell r="AI6215" t="str">
            <v>046BA4757</v>
          </cell>
          <cell r="AN6215" t="str">
            <v>Sí</v>
          </cell>
        </row>
        <row r="6216">
          <cell r="A6216">
            <v>280</v>
          </cell>
          <cell r="B6216" t="str">
            <v>Fernandezmartina@live.com.ar</v>
          </cell>
          <cell r="AF6216" t="str">
            <v>RALLADOR DE MANO GRUESO 20 CM</v>
          </cell>
          <cell r="AG6216" t="str">
            <v>49.99</v>
          </cell>
          <cell r="AH6216">
            <v>1</v>
          </cell>
          <cell r="AI6216" t="str">
            <v>BA7383</v>
          </cell>
          <cell r="AN6216" t="str">
            <v>Sí</v>
          </cell>
        </row>
        <row r="6217">
          <cell r="A6217">
            <v>280</v>
          </cell>
          <cell r="B6217" t="str">
            <v>Fernandezmartina@live.com.ar</v>
          </cell>
          <cell r="AF6217" t="str">
            <v>RALLADOR DE MANO MEDIANO 20 CM</v>
          </cell>
          <cell r="AG6217" t="str">
            <v>43.87</v>
          </cell>
          <cell r="AH6217">
            <v>1</v>
          </cell>
          <cell r="AI6217" t="str">
            <v>BA7382</v>
          </cell>
          <cell r="AN6217" t="str">
            <v>Sí</v>
          </cell>
        </row>
        <row r="6218">
          <cell r="A6218">
            <v>279</v>
          </cell>
          <cell r="B6218" t="str">
            <v>mariasolveiga@outlook.com</v>
          </cell>
          <cell r="C6218">
            <v>43972</v>
          </cell>
          <cell r="D6218" t="str">
            <v>Abierta</v>
          </cell>
          <cell r="E6218" t="str">
            <v>Recibido</v>
          </cell>
          <cell r="F6218" t="str">
            <v>Enviado</v>
          </cell>
          <cell r="G6218" t="str">
            <v>ARS</v>
          </cell>
          <cell r="H6218">
            <v>899</v>
          </cell>
          <cell r="I6218">
            <v>0</v>
          </cell>
          <cell r="J6218">
            <v>0</v>
          </cell>
          <cell r="K6218">
            <v>899</v>
          </cell>
          <cell r="L6218" t="str">
            <v>María Sol Veiga</v>
          </cell>
          <cell r="M6218">
            <v>27353608423</v>
          </cell>
          <cell r="N6218">
            <v>1146732819</v>
          </cell>
          <cell r="O6218" t="str">
            <v>María Sol Veiga</v>
          </cell>
          <cell r="P6218">
            <v>1146732819</v>
          </cell>
          <cell r="Q6218" t="str">
            <v>Av Larrazabal</v>
          </cell>
          <cell r="R6218">
            <v>212</v>
          </cell>
          <cell r="S6218" t="str">
            <v>3b</v>
          </cell>
          <cell r="T6218" t="str">
            <v>Liniers</v>
          </cell>
          <cell r="U6218" t="str">
            <v>Caba</v>
          </cell>
          <cell r="V6218">
            <v>1408</v>
          </cell>
          <cell r="W6218" t="str">
            <v>Capital Federal</v>
          </cell>
          <cell r="Y6218" t="str">
            <v>SIN CARGO (CABA Y GRAN PARTE DE GBA)</v>
          </cell>
          <cell r="Z6218" t="str">
            <v>Mercado Pago</v>
          </cell>
          <cell r="AC6218" t="str">
            <v>LO RECIBE EL VECINO SI LLEGA EL MARTES EN AV LARRAZABAL 3 "C"</v>
          </cell>
          <cell r="AD6218">
            <v>43972</v>
          </cell>
          <cell r="AE6218">
            <v>43973</v>
          </cell>
          <cell r="AF6218" t="str">
            <v>PROMO: BUDINERA + TARTERA + BATIDOR SEMIAUTOMATICO</v>
          </cell>
          <cell r="AG6218">
            <v>899</v>
          </cell>
          <cell r="AH6218">
            <v>1</v>
          </cell>
          <cell r="AI6218" t="str">
            <v>046BA4829//046BA4836//046BA4824</v>
          </cell>
          <cell r="AJ6218" t="str">
            <v>Móvil</v>
          </cell>
          <cell r="AK6218" t="str">
            <v>LLEGA 26-05 ENTRE 8 Y 17 H0RAS</v>
          </cell>
          <cell r="AL6218">
            <v>1335900800</v>
          </cell>
          <cell r="AM6218">
            <v>205002406</v>
          </cell>
          <cell r="AN6218" t="str">
            <v>Sí</v>
          </cell>
        </row>
        <row r="6219">
          <cell r="A6219">
            <v>278</v>
          </cell>
          <cell r="B6219" t="str">
            <v>caromuzza@gmail.com</v>
          </cell>
          <cell r="C6219">
            <v>43972</v>
          </cell>
          <cell r="D6219" t="str">
            <v>Abierta</v>
          </cell>
          <cell r="E6219" t="str">
            <v>Recibido</v>
          </cell>
          <cell r="F6219" t="str">
            <v>Enviado</v>
          </cell>
          <cell r="G6219" t="str">
            <v>ARS</v>
          </cell>
          <cell r="H6219" t="str">
            <v>2142.87</v>
          </cell>
          <cell r="I6219">
            <v>0</v>
          </cell>
          <cell r="J6219">
            <v>0</v>
          </cell>
          <cell r="K6219" t="str">
            <v>2142.87</v>
          </cell>
          <cell r="L6219" t="str">
            <v>Carolina Muzzalupo</v>
          </cell>
          <cell r="M6219">
            <v>30138200</v>
          </cell>
          <cell r="N6219">
            <v>1140719266</v>
          </cell>
          <cell r="O6219" t="str">
            <v>Carolina Muzzalupo</v>
          </cell>
          <cell r="P6219">
            <v>1140719266</v>
          </cell>
          <cell r="Q6219" t="str">
            <v>Pringles</v>
          </cell>
          <cell r="R6219">
            <v>2585</v>
          </cell>
          <cell r="U6219" t="str">
            <v>Martinez</v>
          </cell>
          <cell r="V6219">
            <v>1640</v>
          </cell>
          <cell r="W6219" t="str">
            <v>Gran Buenos Aires</v>
          </cell>
          <cell r="Y6219" t="str">
            <v>SIN CARGO (CABA Y GRAN PARTE DE GBA)</v>
          </cell>
          <cell r="Z6219" t="str">
            <v>Mercado Pago</v>
          </cell>
          <cell r="AD6219">
            <v>43972</v>
          </cell>
          <cell r="AE6219">
            <v>43973</v>
          </cell>
          <cell r="AF6219" t="str">
            <v>PROMO: MOPA PREMIUM + TRAPEADOR DE MANO</v>
          </cell>
          <cell r="AG6219">
            <v>2099</v>
          </cell>
          <cell r="AH6219">
            <v>1</v>
          </cell>
          <cell r="AI6219" t="str">
            <v>046LI6698//046LI7902</v>
          </cell>
          <cell r="AJ6219" t="str">
            <v>Móvil</v>
          </cell>
          <cell r="AK6219" t="str">
            <v>LLEGA 26-05 ENTRE 8 Y 17 H0RAS</v>
          </cell>
          <cell r="AL6219">
            <v>1335580406</v>
          </cell>
          <cell r="AM6219">
            <v>204832272</v>
          </cell>
          <cell r="AN6219" t="str">
            <v>Sí</v>
          </cell>
        </row>
        <row r="6220">
          <cell r="A6220">
            <v>278</v>
          </cell>
          <cell r="B6220" t="str">
            <v>caromuzza@gmail.com</v>
          </cell>
          <cell r="AF6220" t="str">
            <v>RALLADOR DE MANO MEDIANO 20 CM</v>
          </cell>
          <cell r="AG6220" t="str">
            <v>43.87</v>
          </cell>
          <cell r="AH6220">
            <v>1</v>
          </cell>
          <cell r="AI6220" t="str">
            <v>BA7382</v>
          </cell>
          <cell r="AN6220" t="str">
            <v>Sí</v>
          </cell>
        </row>
        <row r="6221">
          <cell r="A6221">
            <v>277</v>
          </cell>
          <cell r="B6221" t="str">
            <v>rocio.solari94@hotmail.com</v>
          </cell>
          <cell r="C6221">
            <v>43972</v>
          </cell>
          <cell r="D6221" t="str">
            <v>Abierta</v>
          </cell>
          <cell r="E6221" t="str">
            <v>Recibido</v>
          </cell>
          <cell r="F6221" t="str">
            <v>Enviado</v>
          </cell>
          <cell r="G6221" t="str">
            <v>ARS</v>
          </cell>
          <cell r="H6221">
            <v>1999</v>
          </cell>
          <cell r="I6221">
            <v>0</v>
          </cell>
          <cell r="J6221">
            <v>0</v>
          </cell>
          <cell r="K6221">
            <v>1999</v>
          </cell>
          <cell r="L6221" t="str">
            <v>Rocio Solari</v>
          </cell>
          <cell r="M6221">
            <v>38153120</v>
          </cell>
          <cell r="N6221">
            <v>1151373337</v>
          </cell>
          <cell r="O6221" t="str">
            <v>Rocio Solari</v>
          </cell>
          <cell r="P6221">
            <v>1151373337</v>
          </cell>
          <cell r="Q6221" t="str">
            <v>Sarmiento</v>
          </cell>
          <cell r="R6221">
            <v>681</v>
          </cell>
          <cell r="S6221" t="str">
            <v>1 E</v>
          </cell>
          <cell r="T6221" t="str">
            <v>Tigre</v>
          </cell>
          <cell r="U6221" t="str">
            <v>Buenos Aires</v>
          </cell>
          <cell r="V6221">
            <v>1648</v>
          </cell>
          <cell r="W6221" t="str">
            <v>Gran Buenos Aires</v>
          </cell>
          <cell r="Y6221" t="str">
            <v>SIN CARGO (CABA Y GRAN PARTE DE GBA)</v>
          </cell>
          <cell r="Z6221" t="str">
            <v>Mercado Pago</v>
          </cell>
          <cell r="AD6221">
            <v>43972</v>
          </cell>
          <cell r="AE6221">
            <v>43972</v>
          </cell>
          <cell r="AF6221" t="str">
            <v>SET:  BALDE CENTRIFUGADOR + 1 TRAPEADOR CON MOPA+ REPUESTO MOPA</v>
          </cell>
          <cell r="AG6221">
            <v>1999</v>
          </cell>
          <cell r="AH6221">
            <v>1</v>
          </cell>
          <cell r="AI6221" t="str">
            <v>046LI6698</v>
          </cell>
          <cell r="AJ6221" t="str">
            <v>Móvil</v>
          </cell>
          <cell r="AK6221" t="str">
            <v>LLEGA 22-05 ENTRE 8 Y 17 HORAS</v>
          </cell>
          <cell r="AL6221">
            <v>1335034183</v>
          </cell>
          <cell r="AM6221">
            <v>204529303</v>
          </cell>
          <cell r="AN6221" t="str">
            <v>Sí</v>
          </cell>
        </row>
        <row r="6222">
          <cell r="A6222">
            <v>276</v>
          </cell>
          <cell r="B6222" t="str">
            <v>virpatrone@gmail.com</v>
          </cell>
          <cell r="C6222">
            <v>43971</v>
          </cell>
          <cell r="D6222" t="str">
            <v>Abierta</v>
          </cell>
          <cell r="E6222" t="str">
            <v>Recibido</v>
          </cell>
          <cell r="F6222" t="str">
            <v>Enviado</v>
          </cell>
          <cell r="G6222" t="str">
            <v>ARS</v>
          </cell>
          <cell r="H6222" t="str">
            <v>3186.43</v>
          </cell>
          <cell r="I6222">
            <v>0</v>
          </cell>
          <cell r="J6222">
            <v>0</v>
          </cell>
          <cell r="K6222" t="str">
            <v>3186.43</v>
          </cell>
          <cell r="L6222" t="str">
            <v>Virginia Patrone</v>
          </cell>
          <cell r="M6222">
            <v>21951117</v>
          </cell>
          <cell r="N6222">
            <v>1136575852</v>
          </cell>
          <cell r="O6222" t="str">
            <v>Virginia Patrone</v>
          </cell>
          <cell r="P6222">
            <v>1136575852</v>
          </cell>
          <cell r="Q6222" t="str">
            <v>Tagle</v>
          </cell>
          <cell r="R6222">
            <v>2645</v>
          </cell>
          <cell r="S6222" t="str">
            <v>6A</v>
          </cell>
          <cell r="T6222" t="str">
            <v>Recoleta</v>
          </cell>
          <cell r="U6222" t="str">
            <v>Caba</v>
          </cell>
          <cell r="V6222">
            <v>1425</v>
          </cell>
          <cell r="W6222" t="str">
            <v>Capital Federal</v>
          </cell>
          <cell r="Y6222" t="str">
            <v>SIN CARGO (CABA Y GRAN PARTE DE GBA)</v>
          </cell>
          <cell r="Z6222" t="str">
            <v>Mercado Pago</v>
          </cell>
          <cell r="AD6222">
            <v>43971</v>
          </cell>
          <cell r="AE6222">
            <v>43972</v>
          </cell>
          <cell r="AF6222" t="str">
            <v>PROMO: BUDINERA + TARTERA + BATIDOR SEMIAUTOMATICO</v>
          </cell>
          <cell r="AG6222">
            <v>899</v>
          </cell>
          <cell r="AH6222">
            <v>1</v>
          </cell>
          <cell r="AI6222" t="str">
            <v>046BA4829//046BA4836//046BA4824</v>
          </cell>
          <cell r="AJ6222" t="str">
            <v>Móvil</v>
          </cell>
          <cell r="AK6222" t="str">
            <v>LLEGA 22-05 ENTRE 8 Y 17 HORAS</v>
          </cell>
          <cell r="AL6222">
            <v>1334542833</v>
          </cell>
          <cell r="AM6222">
            <v>204043903</v>
          </cell>
          <cell r="AN6222" t="str">
            <v>Sí</v>
          </cell>
        </row>
        <row r="6223">
          <cell r="A6223">
            <v>276</v>
          </cell>
          <cell r="B6223" t="str">
            <v>virpatrone@gmail.com</v>
          </cell>
          <cell r="AF6223" t="str">
            <v>RALLADOR DE MANO MEDIANO 20 CM</v>
          </cell>
          <cell r="AG6223" t="str">
            <v>43.87</v>
          </cell>
          <cell r="AH6223">
            <v>1</v>
          </cell>
          <cell r="AI6223" t="str">
            <v>BA7382</v>
          </cell>
          <cell r="AN6223" t="str">
            <v>Sí</v>
          </cell>
        </row>
        <row r="6224">
          <cell r="A6224">
            <v>276</v>
          </cell>
          <cell r="B6224" t="str">
            <v>virpatrone@gmail.com</v>
          </cell>
          <cell r="AF6224" t="str">
            <v>COLADOR BALLENA 32CM X 10,5CM</v>
          </cell>
          <cell r="AG6224" t="str">
            <v>144.56</v>
          </cell>
          <cell r="AH6224">
            <v>1</v>
          </cell>
          <cell r="AI6224" t="str">
            <v>019BA7571</v>
          </cell>
          <cell r="AN6224" t="str">
            <v>Sí</v>
          </cell>
        </row>
        <row r="6225">
          <cell r="A6225">
            <v>276</v>
          </cell>
          <cell r="B6225" t="str">
            <v>virpatrone@gmail.com</v>
          </cell>
          <cell r="AF6225" t="str">
            <v>PROMO: MOPA PREMIUM + TRAPEADOR DE MANO</v>
          </cell>
          <cell r="AG6225">
            <v>2099</v>
          </cell>
          <cell r="AH6225">
            <v>1</v>
          </cell>
          <cell r="AI6225" t="str">
            <v>046LI6698//046LI7902</v>
          </cell>
          <cell r="AN6225" t="str">
            <v>Sí</v>
          </cell>
        </row>
        <row r="6226">
          <cell r="A6226">
            <v>275</v>
          </cell>
          <cell r="B6226" t="str">
            <v>adrianacamilamb@gmail.com</v>
          </cell>
          <cell r="C6226">
            <v>43971</v>
          </cell>
          <cell r="D6226" t="str">
            <v>Abierta</v>
          </cell>
          <cell r="E6226" t="str">
            <v>Recibido</v>
          </cell>
          <cell r="F6226" t="str">
            <v>Enviado</v>
          </cell>
          <cell r="G6226" t="str">
            <v>ARS</v>
          </cell>
          <cell r="H6226">
            <v>2099</v>
          </cell>
          <cell r="I6226">
            <v>0</v>
          </cell>
          <cell r="J6226">
            <v>0</v>
          </cell>
          <cell r="K6226">
            <v>2099</v>
          </cell>
          <cell r="L6226" t="str">
            <v>Adriana Coria</v>
          </cell>
          <cell r="M6226">
            <v>20639768</v>
          </cell>
          <cell r="N6226">
            <v>46947949</v>
          </cell>
          <cell r="O6226" t="str">
            <v>Adriana Coria</v>
          </cell>
          <cell r="P6226">
            <v>46947949</v>
          </cell>
          <cell r="Q6226" t="str">
            <v>Fournier</v>
          </cell>
          <cell r="R6226">
            <v>1637</v>
          </cell>
          <cell r="T6226" t="str">
            <v>Altos de laferrere</v>
          </cell>
          <cell r="U6226" t="str">
            <v>Gregorio de laferrere</v>
          </cell>
          <cell r="V6226">
            <v>1757</v>
          </cell>
          <cell r="W6226" t="str">
            <v>Gran Buenos Aires</v>
          </cell>
          <cell r="Y6226" t="str">
            <v>SIN CARGO (CABA Y GRAN PARTE DE GBA)</v>
          </cell>
          <cell r="Z6226" t="str">
            <v>Mercado Pago</v>
          </cell>
          <cell r="AD6226">
            <v>43971</v>
          </cell>
          <cell r="AE6226">
            <v>43972</v>
          </cell>
          <cell r="AF6226" t="str">
            <v>PROMO: MOPA PREMIUM + TRAPEADOR DE MANO</v>
          </cell>
          <cell r="AG6226">
            <v>2099</v>
          </cell>
          <cell r="AH6226">
            <v>1</v>
          </cell>
          <cell r="AI6226" t="str">
            <v>046LI6698//046LI7902</v>
          </cell>
          <cell r="AJ6226" t="str">
            <v>Móvil</v>
          </cell>
          <cell r="AK6226" t="str">
            <v>LLEGA 22-05 ENTRE 8 Y 17 HORAS</v>
          </cell>
          <cell r="AL6226">
            <v>1334455973</v>
          </cell>
          <cell r="AM6226">
            <v>204011003</v>
          </cell>
          <cell r="AN6226" t="str">
            <v>Sí</v>
          </cell>
        </row>
        <row r="6227">
          <cell r="A6227">
            <v>274</v>
          </cell>
          <cell r="B6227" t="str">
            <v>aylinmariquena15@gmail.com</v>
          </cell>
          <cell r="C6227">
            <v>43971</v>
          </cell>
          <cell r="D6227" t="str">
            <v>Abierta</v>
          </cell>
          <cell r="E6227" t="str">
            <v>Recibido</v>
          </cell>
          <cell r="F6227" t="str">
            <v>Enviado</v>
          </cell>
          <cell r="G6227" t="str">
            <v>ARS</v>
          </cell>
          <cell r="H6227" t="str">
            <v>442.2</v>
          </cell>
          <cell r="I6227">
            <v>0</v>
          </cell>
          <cell r="J6227">
            <v>0</v>
          </cell>
          <cell r="K6227" t="str">
            <v>442.2</v>
          </cell>
          <cell r="L6227" t="str">
            <v>Aylin Soto</v>
          </cell>
          <cell r="M6227">
            <v>42517761</v>
          </cell>
          <cell r="N6227">
            <v>298154562462</v>
          </cell>
          <cell r="O6227" t="str">
            <v>Aylin Soto</v>
          </cell>
          <cell r="P6227">
            <v>298154562462</v>
          </cell>
          <cell r="Q6227" t="str">
            <v>Marcelo Torcuato de Alvear</v>
          </cell>
          <cell r="R6227">
            <v>1942</v>
          </cell>
          <cell r="S6227" t="str">
            <v>3C</v>
          </cell>
          <cell r="T6227" t="str">
            <v>Recoleta</v>
          </cell>
          <cell r="U6227" t="str">
            <v>Caba</v>
          </cell>
          <cell r="V6227">
            <v>1122</v>
          </cell>
          <cell r="W6227" t="str">
            <v>Capital Federal</v>
          </cell>
          <cell r="Y6227" t="str">
            <v>SIN CARGO (CABA Y GRAN PARTE DE GBA)</v>
          </cell>
          <cell r="Z6227" t="str">
            <v>Mercado Pago</v>
          </cell>
          <cell r="AD6227">
            <v>43971</v>
          </cell>
          <cell r="AE6227">
            <v>43972</v>
          </cell>
          <cell r="AF6227" t="str">
            <v>MOLDE BUDINERA</v>
          </cell>
          <cell r="AG6227" t="str">
            <v>442.2</v>
          </cell>
          <cell r="AH6227">
            <v>1</v>
          </cell>
          <cell r="AI6227" t="str">
            <v>046BA4829</v>
          </cell>
          <cell r="AJ6227" t="str">
            <v>Móvil</v>
          </cell>
          <cell r="AK6227" t="str">
            <v>LLEGA 22-05 ENTRE 8 Y 17 HORAS</v>
          </cell>
          <cell r="AL6227">
            <v>1334260859</v>
          </cell>
          <cell r="AM6227">
            <v>203879478</v>
          </cell>
          <cell r="AN6227" t="str">
            <v>Sí</v>
          </cell>
        </row>
        <row r="6228">
          <cell r="A6228">
            <v>273</v>
          </cell>
          <cell r="B6228" t="str">
            <v>dana.roses@hotmail.com</v>
          </cell>
          <cell r="C6228">
            <v>43971</v>
          </cell>
          <cell r="D6228" t="str">
            <v>Abierta</v>
          </cell>
          <cell r="E6228" t="str">
            <v>Recibido</v>
          </cell>
          <cell r="F6228" t="str">
            <v>Enviado</v>
          </cell>
          <cell r="G6228" t="str">
            <v>ARS</v>
          </cell>
          <cell r="H6228" t="str">
            <v>993.14</v>
          </cell>
          <cell r="I6228">
            <v>0</v>
          </cell>
          <cell r="J6228">
            <v>0</v>
          </cell>
          <cell r="K6228" t="str">
            <v>993.14</v>
          </cell>
          <cell r="L6228" t="str">
            <v>Dana Itati Roses</v>
          </cell>
          <cell r="M6228">
            <v>40253453</v>
          </cell>
          <cell r="N6228">
            <v>1131850140</v>
          </cell>
          <cell r="O6228" t="str">
            <v>Dana Itati Roses</v>
          </cell>
          <cell r="P6228">
            <v>1131850140</v>
          </cell>
          <cell r="Q6228" t="str">
            <v>Roca</v>
          </cell>
          <cell r="R6228">
            <v>291</v>
          </cell>
          <cell r="T6228" t="str">
            <v>Remedios De Escalada</v>
          </cell>
          <cell r="U6228" t="str">
            <v>Lanus Oeste</v>
          </cell>
          <cell r="V6228">
            <v>1826</v>
          </cell>
          <cell r="W6228" t="str">
            <v>Gran Buenos Aires</v>
          </cell>
          <cell r="Y6228" t="str">
            <v>SIN CARGO (CABA Y GRAN PARTE DE GBA)</v>
          </cell>
          <cell r="Z6228" t="str">
            <v>Mercado Pago</v>
          </cell>
          <cell r="AD6228">
            <v>43971</v>
          </cell>
          <cell r="AE6228">
            <v>43972</v>
          </cell>
          <cell r="AF6228" t="str">
            <v>ESPATULAS PLASTICO</v>
          </cell>
          <cell r="AG6228" t="str">
            <v>88.94</v>
          </cell>
          <cell r="AH6228">
            <v>1</v>
          </cell>
          <cell r="AI6228" t="str">
            <v>019BA7572BA</v>
          </cell>
          <cell r="AJ6228" t="str">
            <v>Web</v>
          </cell>
          <cell r="AK6228" t="str">
            <v>LLEGA 22-05 ENTRE 8 Y 17 HORAS</v>
          </cell>
          <cell r="AL6228">
            <v>1334233051</v>
          </cell>
          <cell r="AM6228">
            <v>203859075</v>
          </cell>
          <cell r="AN6228" t="str">
            <v>Sí</v>
          </cell>
        </row>
        <row r="6229">
          <cell r="A6229">
            <v>273</v>
          </cell>
          <cell r="B6229" t="str">
            <v>dana.roses@hotmail.com</v>
          </cell>
          <cell r="AF6229" t="str">
            <v>MOLDE FLANERA</v>
          </cell>
          <cell r="AG6229">
            <v>462</v>
          </cell>
          <cell r="AH6229">
            <v>1</v>
          </cell>
          <cell r="AI6229" t="str">
            <v>046BA4825</v>
          </cell>
          <cell r="AN6229" t="str">
            <v>Sí</v>
          </cell>
        </row>
        <row r="6230">
          <cell r="A6230">
            <v>273</v>
          </cell>
          <cell r="B6230" t="str">
            <v>dana.roses@hotmail.com</v>
          </cell>
          <cell r="AF6230" t="str">
            <v>MOLDE BUDINERA</v>
          </cell>
          <cell r="AG6230" t="str">
            <v>442.2</v>
          </cell>
          <cell r="AH6230">
            <v>1</v>
          </cell>
          <cell r="AI6230" t="str">
            <v>046BA4829</v>
          </cell>
          <cell r="AN6230" t="str">
            <v>Sí</v>
          </cell>
        </row>
        <row r="6231">
          <cell r="A6231">
            <v>272</v>
          </cell>
          <cell r="B6231" t="str">
            <v>ckirestian@gmail.com</v>
          </cell>
          <cell r="C6231">
            <v>43971</v>
          </cell>
          <cell r="D6231" t="str">
            <v>Abierta</v>
          </cell>
          <cell r="E6231" t="str">
            <v>Recibido</v>
          </cell>
          <cell r="F6231" t="str">
            <v>Enviado</v>
          </cell>
          <cell r="G6231" t="str">
            <v>ARS</v>
          </cell>
          <cell r="H6231" t="str">
            <v>3070.6</v>
          </cell>
          <cell r="I6231">
            <v>0</v>
          </cell>
          <cell r="J6231">
            <v>0</v>
          </cell>
          <cell r="K6231" t="str">
            <v>3070.6</v>
          </cell>
          <cell r="L6231" t="str">
            <v>Camila Kirestian</v>
          </cell>
          <cell r="M6231">
            <v>35639643</v>
          </cell>
          <cell r="N6231">
            <v>1135728594</v>
          </cell>
          <cell r="O6231" t="str">
            <v>Camila Kirestian</v>
          </cell>
          <cell r="P6231">
            <v>1135728594</v>
          </cell>
          <cell r="Q6231" t="str">
            <v>Gobernador carlos tejedor</v>
          </cell>
          <cell r="R6231">
            <v>210</v>
          </cell>
          <cell r="S6231" t="str">
            <v>9C</v>
          </cell>
          <cell r="T6231" t="str">
            <v>Lanús oeste</v>
          </cell>
          <cell r="U6231" t="str">
            <v>Lanús</v>
          </cell>
          <cell r="V6231">
            <v>1824</v>
          </cell>
          <cell r="W6231" t="str">
            <v>Gran Buenos Aires</v>
          </cell>
          <cell r="Y6231" t="str">
            <v>SIN CARGO (CABA Y GRAN PARTE DE GBA)</v>
          </cell>
          <cell r="Z6231" t="str">
            <v>Mercado Pago</v>
          </cell>
          <cell r="AD6231">
            <v>43971</v>
          </cell>
          <cell r="AE6231">
            <v>43972</v>
          </cell>
          <cell r="AF6231" t="str">
            <v>MOLDE RAVIOLES CORAZON</v>
          </cell>
          <cell r="AG6231" t="str">
            <v>72.6</v>
          </cell>
          <cell r="AH6231">
            <v>1</v>
          </cell>
          <cell r="AI6231" t="str">
            <v>DIM2503LU</v>
          </cell>
          <cell r="AJ6231" t="str">
            <v>Móvil</v>
          </cell>
          <cell r="AK6231" t="str">
            <v>LLEGA 22-05 ENTRE 8 Y 17 HORAS</v>
          </cell>
          <cell r="AL6231">
            <v>1334218174</v>
          </cell>
          <cell r="AM6231">
            <v>202966621</v>
          </cell>
          <cell r="AN6231" t="str">
            <v>Sí</v>
          </cell>
        </row>
        <row r="6232">
          <cell r="A6232">
            <v>272</v>
          </cell>
          <cell r="B6232" t="str">
            <v>ckirestian@gmail.com</v>
          </cell>
          <cell r="AF6232" t="str">
            <v>PROMO: MOPA PREMIUM + TRAPEADOR DE MANO</v>
          </cell>
          <cell r="AG6232">
            <v>2099</v>
          </cell>
          <cell r="AH6232">
            <v>1</v>
          </cell>
          <cell r="AI6232" t="str">
            <v>046LI6698//046LI7902</v>
          </cell>
          <cell r="AN6232" t="str">
            <v>Sí</v>
          </cell>
        </row>
        <row r="6233">
          <cell r="A6233">
            <v>272</v>
          </cell>
          <cell r="B6233" t="str">
            <v>ckirestian@gmail.com</v>
          </cell>
          <cell r="AF6233" t="str">
            <v>PROMO: BUDINERA + TARTERA + BATIDOR SEMIAUTOMATICO</v>
          </cell>
          <cell r="AG6233">
            <v>899</v>
          </cell>
          <cell r="AH6233">
            <v>1</v>
          </cell>
          <cell r="AI6233" t="str">
            <v>046BA4829//046BA4836//046BA4824</v>
          </cell>
          <cell r="AN6233" t="str">
            <v>Sí</v>
          </cell>
        </row>
        <row r="6234">
          <cell r="A6234">
            <v>271</v>
          </cell>
          <cell r="B6234" t="str">
            <v>tripodipamela@gmail.com</v>
          </cell>
          <cell r="C6234">
            <v>43971</v>
          </cell>
          <cell r="D6234" t="str">
            <v>Abierta</v>
          </cell>
          <cell r="E6234" t="str">
            <v>Recibido</v>
          </cell>
          <cell r="F6234" t="str">
            <v>Enviado</v>
          </cell>
          <cell r="G6234" t="str">
            <v>ARS</v>
          </cell>
          <cell r="H6234" t="str">
            <v>958.1</v>
          </cell>
          <cell r="I6234">
            <v>0</v>
          </cell>
          <cell r="J6234">
            <v>0</v>
          </cell>
          <cell r="K6234" t="str">
            <v>958.1</v>
          </cell>
          <cell r="L6234" t="str">
            <v>Pamela Laura Tripodi</v>
          </cell>
          <cell r="M6234">
            <v>32424106</v>
          </cell>
          <cell r="N6234">
            <v>61974751</v>
          </cell>
          <cell r="O6234" t="str">
            <v>Pamela Laura Tripodi</v>
          </cell>
          <cell r="P6234">
            <v>61974751</v>
          </cell>
          <cell r="Q6234" t="str">
            <v>Vedia</v>
          </cell>
          <cell r="R6234">
            <v>4659</v>
          </cell>
          <cell r="T6234" t="str">
            <v>Saavedra</v>
          </cell>
          <cell r="U6234" t="str">
            <v>Ciudad Autonoma de Buenos Aires</v>
          </cell>
          <cell r="V6234">
            <v>1430</v>
          </cell>
          <cell r="W6234" t="str">
            <v>Capital Federal</v>
          </cell>
          <cell r="Y6234" t="str">
            <v>SIN CARGO (CABA Y GRAN PARTE DE GBA)</v>
          </cell>
          <cell r="Z6234" t="str">
            <v>Mercado Pago</v>
          </cell>
          <cell r="AB6234" t="str">
            <v>Vedia 4659, entre Miller y Lugones (no hay timbre,aplaudir o hacer llamado)</v>
          </cell>
          <cell r="AD6234">
            <v>43971</v>
          </cell>
          <cell r="AE6234">
            <v>43972</v>
          </cell>
          <cell r="AF6234" t="str">
            <v>TRAPEADOR DE MANO VERDE 38X12 CM</v>
          </cell>
          <cell r="AG6234" t="str">
            <v>391.6</v>
          </cell>
          <cell r="AH6234">
            <v>1</v>
          </cell>
          <cell r="AI6234" t="str">
            <v>046LI7902</v>
          </cell>
          <cell r="AJ6234" t="str">
            <v>Web</v>
          </cell>
          <cell r="AK6234" t="str">
            <v>LLEGA 22-05 ENTRE 8 Y 17 HORAS</v>
          </cell>
          <cell r="AL6234">
            <v>1334196276</v>
          </cell>
          <cell r="AM6234">
            <v>203837801</v>
          </cell>
          <cell r="AN6234" t="str">
            <v>Sí</v>
          </cell>
        </row>
        <row r="6235">
          <cell r="A6235">
            <v>271</v>
          </cell>
          <cell r="B6235" t="str">
            <v>tripodipamela@gmail.com</v>
          </cell>
          <cell r="AF6235" t="str">
            <v>TRAPEADOR DE PISO EXTENSIBLE</v>
          </cell>
          <cell r="AG6235" t="str">
            <v>566.5</v>
          </cell>
          <cell r="AH6235">
            <v>1</v>
          </cell>
          <cell r="AI6235" t="str">
            <v>046LI7537</v>
          </cell>
          <cell r="AN6235" t="str">
            <v>Sí</v>
          </cell>
        </row>
        <row r="6236">
          <cell r="A6236">
            <v>270</v>
          </cell>
          <cell r="B6236" t="str">
            <v>victoriamoriones@gmail.com</v>
          </cell>
          <cell r="C6236">
            <v>43970</v>
          </cell>
          <cell r="D6236" t="str">
            <v>Abierta</v>
          </cell>
          <cell r="E6236" t="str">
            <v>Recibido</v>
          </cell>
          <cell r="F6236" t="str">
            <v>Enviado</v>
          </cell>
          <cell r="G6236" t="str">
            <v>ARS</v>
          </cell>
          <cell r="H6236" t="str">
            <v>442.2</v>
          </cell>
          <cell r="I6236">
            <v>0</v>
          </cell>
          <cell r="J6236">
            <v>0</v>
          </cell>
          <cell r="K6236" t="str">
            <v>442.2</v>
          </cell>
          <cell r="L6236" t="str">
            <v>Victoria Moriones</v>
          </cell>
          <cell r="M6236">
            <v>27375186840</v>
          </cell>
          <cell r="N6236">
            <v>1148893667</v>
          </cell>
          <cell r="O6236" t="str">
            <v>Victoria Moriones</v>
          </cell>
          <cell r="P6236">
            <v>1148893667</v>
          </cell>
          <cell r="Q6236" t="str">
            <v>Jeronimo Salguero</v>
          </cell>
          <cell r="R6236">
            <v>1921</v>
          </cell>
          <cell r="S6236" t="str">
            <v>2°6</v>
          </cell>
          <cell r="T6236" t="str">
            <v>Palermo</v>
          </cell>
          <cell r="U6236" t="str">
            <v>Ciudad autónoma de Buenos Aires</v>
          </cell>
          <cell r="V6236">
            <v>1425</v>
          </cell>
          <cell r="W6236" t="str">
            <v>Capital Federal</v>
          </cell>
          <cell r="Y6236" t="str">
            <v>SIN CARGO (CABA Y GRAN PARTE DE GBA)</v>
          </cell>
          <cell r="Z6236" t="str">
            <v>Mercado Pago</v>
          </cell>
          <cell r="AD6236">
            <v>43970</v>
          </cell>
          <cell r="AE6236">
            <v>43972</v>
          </cell>
          <cell r="AF6236" t="str">
            <v>MOLDE BUDINERA</v>
          </cell>
          <cell r="AG6236" t="str">
            <v>442.2</v>
          </cell>
          <cell r="AH6236">
            <v>1</v>
          </cell>
          <cell r="AI6236" t="str">
            <v>046BA4829</v>
          </cell>
          <cell r="AJ6236" t="str">
            <v>Móvil</v>
          </cell>
          <cell r="AK6236" t="str">
            <v>LLEGA 22-05 ENTRE 8 Y 17 HORAS</v>
          </cell>
          <cell r="AL6236">
            <v>1332931673</v>
          </cell>
          <cell r="AM6236">
            <v>202961207</v>
          </cell>
          <cell r="AN6236" t="str">
            <v>Sí</v>
          </cell>
        </row>
        <row r="6237">
          <cell r="A6237">
            <v>269</v>
          </cell>
          <cell r="B6237" t="str">
            <v>julietapapp@hotmail.com</v>
          </cell>
          <cell r="C6237">
            <v>43970</v>
          </cell>
          <cell r="D6237" t="str">
            <v>Abierta</v>
          </cell>
          <cell r="E6237" t="str">
            <v>Recibido</v>
          </cell>
          <cell r="F6237" t="str">
            <v>Enviado</v>
          </cell>
          <cell r="G6237" t="str">
            <v>ARS</v>
          </cell>
          <cell r="H6237" t="str">
            <v>907.38</v>
          </cell>
          <cell r="I6237" t="str">
            <v>90.74</v>
          </cell>
          <cell r="J6237">
            <v>0</v>
          </cell>
          <cell r="K6237" t="str">
            <v>816.64</v>
          </cell>
          <cell r="L6237" t="str">
            <v>Julieta Pappalettera</v>
          </cell>
          <cell r="M6237">
            <v>39874228</v>
          </cell>
          <cell r="N6237">
            <v>1158480334</v>
          </cell>
          <cell r="O6237" t="str">
            <v>Julieta Pappalettera</v>
          </cell>
          <cell r="P6237">
            <v>1158480334</v>
          </cell>
          <cell r="Q6237" t="str">
            <v>Juan José castelli</v>
          </cell>
          <cell r="R6237">
            <v>1314</v>
          </cell>
          <cell r="S6237" t="str">
            <v>3(fondo izquierda)</v>
          </cell>
          <cell r="T6237" t="str">
            <v>Lomas de zamora</v>
          </cell>
          <cell r="U6237" t="str">
            <v>Buenos aires</v>
          </cell>
          <cell r="V6237">
            <v>1832</v>
          </cell>
          <cell r="W6237" t="str">
            <v>Gran Buenos Aires</v>
          </cell>
          <cell r="Y6237" t="str">
            <v>SIN CARGO (CABA Y GRAN PARTE DE GBA)</v>
          </cell>
          <cell r="Z6237" t="str">
            <v>Mercado Pago</v>
          </cell>
          <cell r="AA6237" t="str">
            <v>GINA2020</v>
          </cell>
          <cell r="AD6237">
            <v>43970</v>
          </cell>
          <cell r="AE6237">
            <v>43971</v>
          </cell>
          <cell r="AF6237" t="str">
            <v>TAMIZ</v>
          </cell>
          <cell r="AG6237" t="str">
            <v>569.8</v>
          </cell>
          <cell r="AH6237">
            <v>1</v>
          </cell>
          <cell r="AI6237" t="str">
            <v>046BA4748</v>
          </cell>
          <cell r="AJ6237" t="str">
            <v>Móvil</v>
          </cell>
          <cell r="AK6237" t="str">
            <v>LLEGA 21-05 ENTRE 8 Y 17 HORAS!</v>
          </cell>
          <cell r="AL6237">
            <v>1332931955</v>
          </cell>
          <cell r="AM6237">
            <v>202959088</v>
          </cell>
          <cell r="AN6237" t="str">
            <v>Sí</v>
          </cell>
        </row>
        <row r="6238">
          <cell r="A6238">
            <v>269</v>
          </cell>
          <cell r="B6238" t="str">
            <v>julietapapp@hotmail.com</v>
          </cell>
          <cell r="AF6238" t="str">
            <v>TABLA BLANCA 35.5 CM DIAM</v>
          </cell>
          <cell r="AG6238" t="str">
            <v>337.58</v>
          </cell>
          <cell r="AH6238">
            <v>1</v>
          </cell>
          <cell r="AI6238" t="str">
            <v>42BA1021</v>
          </cell>
          <cell r="AN6238" t="str">
            <v>Sí</v>
          </cell>
        </row>
        <row r="6239">
          <cell r="A6239">
            <v>268</v>
          </cell>
          <cell r="B6239" t="str">
            <v>azur_63@hotmail.com</v>
          </cell>
          <cell r="C6239">
            <v>43970</v>
          </cell>
          <cell r="D6239" t="str">
            <v>Abierta</v>
          </cell>
          <cell r="E6239" t="str">
            <v>Recibido</v>
          </cell>
          <cell r="F6239" t="str">
            <v>Enviado</v>
          </cell>
          <cell r="G6239" t="str">
            <v>ARS</v>
          </cell>
          <cell r="H6239">
            <v>2099</v>
          </cell>
          <cell r="I6239">
            <v>0</v>
          </cell>
          <cell r="J6239">
            <v>0</v>
          </cell>
          <cell r="K6239">
            <v>2099</v>
          </cell>
          <cell r="L6239" t="str">
            <v>Mariela Azurmendi</v>
          </cell>
          <cell r="M6239">
            <v>16768709</v>
          </cell>
          <cell r="N6239">
            <v>1144370983</v>
          </cell>
          <cell r="O6239" t="str">
            <v>Mariela Azurmendi</v>
          </cell>
          <cell r="P6239">
            <v>1144370983</v>
          </cell>
          <cell r="Q6239" t="str">
            <v>Guemes</v>
          </cell>
          <cell r="R6239">
            <v>4483</v>
          </cell>
          <cell r="S6239" t="str">
            <v>1ro. B</v>
          </cell>
          <cell r="T6239" t="str">
            <v>Palermo</v>
          </cell>
          <cell r="U6239" t="str">
            <v>Caba</v>
          </cell>
          <cell r="V6239">
            <v>1425</v>
          </cell>
          <cell r="W6239" t="str">
            <v>Capital Federal</v>
          </cell>
          <cell r="Y6239" t="str">
            <v>SIN CARGO (CABA Y GRAN PARTE DE GBA)</v>
          </cell>
          <cell r="Z6239" t="str">
            <v>Mercado Pago</v>
          </cell>
          <cell r="AD6239">
            <v>43970</v>
          </cell>
          <cell r="AE6239">
            <v>43970</v>
          </cell>
          <cell r="AF6239" t="str">
            <v>PROMO: MOPA PREMIUM + TRAPEADOR DE MANO</v>
          </cell>
          <cell r="AG6239">
            <v>2099</v>
          </cell>
          <cell r="AH6239">
            <v>1</v>
          </cell>
          <cell r="AI6239" t="str">
            <v>046LI6698//046LI7902</v>
          </cell>
          <cell r="AJ6239" t="str">
            <v>Móvil</v>
          </cell>
          <cell r="AK6239" t="str">
            <v>LLEGA 22-05 ENTRE 8 Y 17 HORAS</v>
          </cell>
          <cell r="AL6239">
            <v>1332485680</v>
          </cell>
          <cell r="AM6239">
            <v>202600952</v>
          </cell>
          <cell r="AN6239" t="str">
            <v>Sí</v>
          </cell>
        </row>
        <row r="6240">
          <cell r="A6240">
            <v>267</v>
          </cell>
          <cell r="B6240" t="str">
            <v>carlanormanno@gmail.com</v>
          </cell>
          <cell r="C6240">
            <v>43970</v>
          </cell>
          <cell r="D6240" t="str">
            <v>Abierta</v>
          </cell>
          <cell r="E6240" t="str">
            <v>Recibido</v>
          </cell>
          <cell r="F6240" t="str">
            <v>Enviado</v>
          </cell>
          <cell r="G6240" t="str">
            <v>ARS</v>
          </cell>
          <cell r="H6240" t="str">
            <v>442.2</v>
          </cell>
          <cell r="I6240">
            <v>0</v>
          </cell>
          <cell r="J6240">
            <v>0</v>
          </cell>
          <cell r="K6240" t="str">
            <v>442.2</v>
          </cell>
          <cell r="L6240" t="str">
            <v>Carla Normanno</v>
          </cell>
          <cell r="M6240">
            <v>36085569</v>
          </cell>
          <cell r="N6240">
            <v>1158782102</v>
          </cell>
          <cell r="O6240" t="str">
            <v>Carla Normanno</v>
          </cell>
          <cell r="P6240">
            <v>1158782102</v>
          </cell>
          <cell r="Q6240" t="str">
            <v>Velez Sarsfield</v>
          </cell>
          <cell r="R6240">
            <v>844</v>
          </cell>
          <cell r="U6240" t="str">
            <v>Lanús</v>
          </cell>
          <cell r="V6240">
            <v>1824</v>
          </cell>
          <cell r="W6240" t="str">
            <v>Gran Buenos Aires</v>
          </cell>
          <cell r="Y6240" t="str">
            <v>SIN CARGO (CABA Y GRAN PARTE DE GBA)</v>
          </cell>
          <cell r="Z6240" t="str">
            <v>Mercado Pago</v>
          </cell>
          <cell r="AD6240">
            <v>43970</v>
          </cell>
          <cell r="AE6240">
            <v>43970</v>
          </cell>
          <cell r="AF6240" t="str">
            <v>MOLDE BUDINERA</v>
          </cell>
          <cell r="AG6240" t="str">
            <v>442.2</v>
          </cell>
          <cell r="AH6240">
            <v>1</v>
          </cell>
          <cell r="AI6240" t="str">
            <v>046BA4829</v>
          </cell>
          <cell r="AJ6240" t="str">
            <v>Móvil</v>
          </cell>
          <cell r="AK6240" t="str">
            <v>LLEGA 22-05 ENTRE 8 Y 17 HORAS</v>
          </cell>
          <cell r="AL6240">
            <v>1332361022</v>
          </cell>
          <cell r="AM6240">
            <v>197959648</v>
          </cell>
          <cell r="AN6240" t="str">
            <v>Sí</v>
          </cell>
        </row>
        <row r="6241">
          <cell r="A6241">
            <v>266</v>
          </cell>
          <cell r="B6241" t="str">
            <v>lucianom87@hotmail.com</v>
          </cell>
          <cell r="C6241">
            <v>43970</v>
          </cell>
          <cell r="D6241" t="str">
            <v>Abierta</v>
          </cell>
          <cell r="E6241" t="str">
            <v>Recibido</v>
          </cell>
          <cell r="F6241" t="str">
            <v>Enviado</v>
          </cell>
          <cell r="G6241" t="str">
            <v>ARS</v>
          </cell>
          <cell r="H6241">
            <v>6297</v>
          </cell>
          <cell r="I6241">
            <v>0</v>
          </cell>
          <cell r="J6241">
            <v>0</v>
          </cell>
          <cell r="K6241">
            <v>6297</v>
          </cell>
          <cell r="L6241" t="str">
            <v>GRUPO AMERICANA S.A. factura A</v>
          </cell>
          <cell r="M6241">
            <v>30708541598</v>
          </cell>
          <cell r="N6241">
            <v>1152204763</v>
          </cell>
          <cell r="O6241" t="str">
            <v>Jorge Lopez</v>
          </cell>
          <cell r="P6241">
            <v>1144205771</v>
          </cell>
          <cell r="Q6241" t="str">
            <v>Billinghurst</v>
          </cell>
          <cell r="R6241">
            <v>1650</v>
          </cell>
          <cell r="S6241" t="str">
            <v>3B</v>
          </cell>
          <cell r="T6241" t="str">
            <v>Colegiales</v>
          </cell>
          <cell r="U6241" t="str">
            <v>Caba</v>
          </cell>
          <cell r="V6241">
            <v>1426</v>
          </cell>
          <cell r="W6241" t="str">
            <v>Capital Federal</v>
          </cell>
          <cell r="Y6241" t="str">
            <v>SIN CARGO (CABA Y GRAN PARTE DE GBA)</v>
          </cell>
          <cell r="Z6241" t="str">
            <v>Mercado Pago</v>
          </cell>
          <cell r="AB6241" t="str">
            <v>POR FAVOR REALIZAR FACTURA A A NOMBRE DE GRUPO AMERICANA S.A. Y ENVIAR AL MAIL LUCIANOM87@HOTMAIL.COM</v>
          </cell>
          <cell r="AD6241">
            <v>43970</v>
          </cell>
          <cell r="AE6241">
            <v>43970</v>
          </cell>
          <cell r="AF6241" t="str">
            <v>PROMO: MOPA PREMIUM + TRAPEADOR DE MANO</v>
          </cell>
          <cell r="AG6241">
            <v>2099</v>
          </cell>
          <cell r="AH6241">
            <v>3</v>
          </cell>
          <cell r="AI6241" t="str">
            <v>046LI6698//046LI7902</v>
          </cell>
          <cell r="AJ6241" t="str">
            <v>Web</v>
          </cell>
          <cell r="AK6241" t="str">
            <v>LLEGA 22-05 ENTRE 8 Y 17 HORAS</v>
          </cell>
          <cell r="AL6241">
            <v>1332287393</v>
          </cell>
          <cell r="AM6241">
            <v>202436381</v>
          </cell>
          <cell r="AN6241" t="str">
            <v>Sí</v>
          </cell>
        </row>
        <row r="6242">
          <cell r="A6242">
            <v>265</v>
          </cell>
          <cell r="B6242" t="str">
            <v>fede_93_2006@hotmail.com</v>
          </cell>
          <cell r="C6242">
            <v>43970</v>
          </cell>
          <cell r="D6242" t="str">
            <v>Abierta</v>
          </cell>
          <cell r="E6242" t="str">
            <v>Recibido</v>
          </cell>
          <cell r="F6242" t="str">
            <v>Enviado</v>
          </cell>
          <cell r="G6242" t="str">
            <v>ARS</v>
          </cell>
          <cell r="H6242">
            <v>899</v>
          </cell>
          <cell r="I6242">
            <v>0</v>
          </cell>
          <cell r="J6242">
            <v>0</v>
          </cell>
          <cell r="K6242">
            <v>899</v>
          </cell>
          <cell r="L6242" t="str">
            <v>federico Pasquali</v>
          </cell>
          <cell r="M6242">
            <v>20378068542</v>
          </cell>
          <cell r="N6242">
            <v>111562179352</v>
          </cell>
          <cell r="O6242" t="str">
            <v>Federico Pasquali</v>
          </cell>
          <cell r="P6242">
            <v>111562179352</v>
          </cell>
          <cell r="Q6242" t="str">
            <v>Remedios</v>
          </cell>
          <cell r="R6242">
            <v>4669</v>
          </cell>
          <cell r="S6242">
            <v>1</v>
          </cell>
          <cell r="T6242" t="str">
            <v>Parque Avellaneda</v>
          </cell>
          <cell r="U6242" t="str">
            <v>Buenos Aires</v>
          </cell>
          <cell r="V6242">
            <v>1407</v>
          </cell>
          <cell r="W6242" t="str">
            <v>Capital Federal</v>
          </cell>
          <cell r="Y6242" t="str">
            <v>SIN CARGO (CABA Y GRAN PARTE DE GBA)</v>
          </cell>
          <cell r="Z6242" t="str">
            <v>Mercado Pago</v>
          </cell>
          <cell r="AD6242">
            <v>43970</v>
          </cell>
          <cell r="AE6242">
            <v>43970</v>
          </cell>
          <cell r="AF6242" t="str">
            <v>PROMO: BUDINERA + TARTERA + BATIDOR SEMIAUTOMATICO</v>
          </cell>
          <cell r="AG6242">
            <v>899</v>
          </cell>
          <cell r="AH6242">
            <v>1</v>
          </cell>
          <cell r="AI6242" t="str">
            <v>046BA4829//046BA4836//046BA4824</v>
          </cell>
          <cell r="AJ6242" t="str">
            <v>Móvil</v>
          </cell>
          <cell r="AK6242" t="str">
            <v>LLEGA 22-05 ENTRE 8 Y 17 HORAS</v>
          </cell>
          <cell r="AL6242">
            <v>1332277767</v>
          </cell>
          <cell r="AM6242">
            <v>202319961</v>
          </cell>
          <cell r="AN6242" t="str">
            <v>Sí</v>
          </cell>
        </row>
        <row r="6243">
          <cell r="A6243">
            <v>264</v>
          </cell>
          <cell r="B6243" t="str">
            <v>vanesol_fernandez@hotmail.com</v>
          </cell>
          <cell r="C6243">
            <v>43970</v>
          </cell>
          <cell r="D6243" t="str">
            <v>Abierta</v>
          </cell>
          <cell r="E6243" t="str">
            <v>Recibido</v>
          </cell>
          <cell r="F6243" t="str">
            <v>Enviado</v>
          </cell>
          <cell r="G6243" t="str">
            <v>ARS</v>
          </cell>
          <cell r="H6243" t="str">
            <v>1634.32</v>
          </cell>
          <cell r="I6243">
            <v>0</v>
          </cell>
          <cell r="J6243">
            <v>0</v>
          </cell>
          <cell r="K6243" t="str">
            <v>1634.32</v>
          </cell>
          <cell r="L6243" t="str">
            <v>Vanesa Soledad Fernandez</v>
          </cell>
          <cell r="M6243">
            <v>32947573</v>
          </cell>
          <cell r="N6243">
            <v>1159883419</v>
          </cell>
          <cell r="O6243" t="str">
            <v>Vanesa Soledad fernandez</v>
          </cell>
          <cell r="P6243">
            <v>1159883419</v>
          </cell>
          <cell r="Q6243" t="str">
            <v>Garay</v>
          </cell>
          <cell r="R6243">
            <v>139</v>
          </cell>
          <cell r="S6243" t="str">
            <v>casa de rejas</v>
          </cell>
          <cell r="T6243" t="str">
            <v>quilmes</v>
          </cell>
          <cell r="U6243" t="str">
            <v>Quilmes</v>
          </cell>
          <cell r="V6243">
            <v>1878</v>
          </cell>
          <cell r="W6243" t="str">
            <v>Gran Buenos Aires</v>
          </cell>
          <cell r="Y6243" t="str">
            <v>SIN CARGO (CABA Y GRAN PARTE DE GBA)</v>
          </cell>
          <cell r="Z6243" t="str">
            <v>Mercado Pago</v>
          </cell>
          <cell r="AB6243" t="str">
            <v>la calle NO es cortada, es una calle angosta con salida.</v>
          </cell>
          <cell r="AD6243">
            <v>43970</v>
          </cell>
          <cell r="AE6243">
            <v>43970</v>
          </cell>
          <cell r="AF6243" t="str">
            <v>PROMO: BUDINERA + TARTERA + BATIDOR SEMIAUTOMATICO</v>
          </cell>
          <cell r="AG6243">
            <v>899</v>
          </cell>
          <cell r="AH6243">
            <v>1</v>
          </cell>
          <cell r="AI6243" t="str">
            <v>046BA4829//046BA4836//046BA4824</v>
          </cell>
          <cell r="AJ6243" t="str">
            <v>Web</v>
          </cell>
          <cell r="AK6243" t="str">
            <v>LLEGA 22-05 ENTRE 8 Y 17 HORAS</v>
          </cell>
          <cell r="AL6243">
            <v>1332238000</v>
          </cell>
          <cell r="AM6243">
            <v>202454085</v>
          </cell>
          <cell r="AN6243" t="str">
            <v>Sí</v>
          </cell>
        </row>
        <row r="6244">
          <cell r="A6244">
            <v>264</v>
          </cell>
          <cell r="B6244" t="str">
            <v>vanesol_fernandez@hotmail.com</v>
          </cell>
          <cell r="AF6244" t="str">
            <v>TABLA DE PICAR 23X35CM</v>
          </cell>
          <cell r="AG6244" t="str">
            <v>326.07</v>
          </cell>
          <cell r="AH6244">
            <v>1</v>
          </cell>
          <cell r="AI6244" t="str">
            <v>046BA8057</v>
          </cell>
          <cell r="AN6244" t="str">
            <v>Sí</v>
          </cell>
        </row>
        <row r="6245">
          <cell r="A6245">
            <v>264</v>
          </cell>
          <cell r="B6245" t="str">
            <v>vanesol_fernandez@hotmail.com</v>
          </cell>
          <cell r="AF6245" t="str">
            <v>RALLADOR ROSA 20 X 4 CM</v>
          </cell>
          <cell r="AG6245" t="str">
            <v>409.25</v>
          </cell>
          <cell r="AH6245">
            <v>1</v>
          </cell>
          <cell r="AI6245" t="str">
            <v>BA6438</v>
          </cell>
          <cell r="AN6245" t="str">
            <v>Sí</v>
          </cell>
        </row>
        <row r="6246">
          <cell r="A6246">
            <v>263</v>
          </cell>
          <cell r="B6246" t="str">
            <v>joaquincaceres13@gmail.com</v>
          </cell>
          <cell r="C6246">
            <v>43970</v>
          </cell>
          <cell r="D6246" t="str">
            <v>Abierta</v>
          </cell>
          <cell r="E6246" t="str">
            <v>Recibido</v>
          </cell>
          <cell r="F6246" t="str">
            <v>Enviado</v>
          </cell>
          <cell r="G6246" t="str">
            <v>ARS</v>
          </cell>
          <cell r="H6246" t="str">
            <v>3900.47</v>
          </cell>
          <cell r="I6246">
            <v>0</v>
          </cell>
          <cell r="J6246">
            <v>0</v>
          </cell>
          <cell r="K6246" t="str">
            <v>3900.46</v>
          </cell>
          <cell r="L6246" t="str">
            <v>Joaquin Caceres</v>
          </cell>
          <cell r="M6246">
            <v>39738220</v>
          </cell>
          <cell r="N6246">
            <v>3884960737</v>
          </cell>
          <cell r="O6246" t="str">
            <v>Joaquin Caceres</v>
          </cell>
          <cell r="P6246">
            <v>3884960737</v>
          </cell>
          <cell r="Q6246" t="str">
            <v>Avenida Santa Fe</v>
          </cell>
          <cell r="R6246">
            <v>2861</v>
          </cell>
          <cell r="S6246" t="str">
            <v>8 D</v>
          </cell>
          <cell r="T6246" t="str">
            <v>Recoleta</v>
          </cell>
          <cell r="U6246" t="str">
            <v>Caba</v>
          </cell>
          <cell r="V6246">
            <v>1425</v>
          </cell>
          <cell r="W6246" t="str">
            <v>Capital Federal</v>
          </cell>
          <cell r="Y6246" t="str">
            <v>SIN CARGO (CABA Y GRAN PARTE DE GBA)</v>
          </cell>
          <cell r="Z6246" t="str">
            <v>Mercado Pago</v>
          </cell>
          <cell r="AD6246">
            <v>43970</v>
          </cell>
          <cell r="AE6246">
            <v>43970</v>
          </cell>
          <cell r="AF6246" t="str">
            <v>FRASCO VIDRIO 19CM X 9CM DIAM</v>
          </cell>
          <cell r="AG6246" t="str">
            <v>372.66</v>
          </cell>
          <cell r="AH6246">
            <v>2</v>
          </cell>
          <cell r="AI6246" t="str">
            <v>BA6431</v>
          </cell>
          <cell r="AJ6246" t="str">
            <v>Móvil</v>
          </cell>
          <cell r="AK6246" t="str">
            <v>LLEGA 22-05 ENTRE 8 Y 17 HORAS</v>
          </cell>
          <cell r="AL6246">
            <v>1332207343</v>
          </cell>
          <cell r="AM6246">
            <v>199669538</v>
          </cell>
          <cell r="AN6246" t="str">
            <v>Sí</v>
          </cell>
        </row>
        <row r="6247">
          <cell r="A6247">
            <v>263</v>
          </cell>
          <cell r="B6247" t="str">
            <v>joaquincaceres13@gmail.com</v>
          </cell>
          <cell r="AF6247" t="str">
            <v>BATIDOR SEMIAUTOMATICO 34 CM</v>
          </cell>
          <cell r="AG6247" t="str">
            <v>313.5</v>
          </cell>
          <cell r="AH6247">
            <v>1</v>
          </cell>
          <cell r="AI6247" t="str">
            <v>046BA4824</v>
          </cell>
          <cell r="AN6247" t="str">
            <v>Sí</v>
          </cell>
        </row>
        <row r="6248">
          <cell r="A6248">
            <v>263</v>
          </cell>
          <cell r="B6248" t="str">
            <v>joaquincaceres13@gmail.com</v>
          </cell>
          <cell r="AF6248" t="str">
            <v>COLADOR BALLENA 32CM X 10,5CM</v>
          </cell>
          <cell r="AG6248" t="str">
            <v>144.56</v>
          </cell>
          <cell r="AH6248">
            <v>1</v>
          </cell>
          <cell r="AI6248" t="str">
            <v>019BA7571</v>
          </cell>
          <cell r="AN6248" t="str">
            <v>Sí</v>
          </cell>
        </row>
        <row r="6249">
          <cell r="A6249">
            <v>263</v>
          </cell>
          <cell r="B6249" t="str">
            <v>joaquincaceres13@gmail.com</v>
          </cell>
          <cell r="AF6249" t="str">
            <v>ESPATULAS PLASTICO</v>
          </cell>
          <cell r="AG6249" t="str">
            <v>88.94</v>
          </cell>
          <cell r="AH6249">
            <v>1</v>
          </cell>
          <cell r="AI6249" t="str">
            <v>019BA7572BA</v>
          </cell>
          <cell r="AN6249" t="str">
            <v>Sí</v>
          </cell>
        </row>
        <row r="6250">
          <cell r="A6250">
            <v>263</v>
          </cell>
          <cell r="B6250" t="str">
            <v>joaquincaceres13@gmail.com</v>
          </cell>
          <cell r="AF6250" t="str">
            <v>PANELUX PROVOLETERA 14CM - ANTIADHERENTE NEGRO</v>
          </cell>
          <cell r="AG6250" t="str">
            <v>699.01</v>
          </cell>
          <cell r="AH6250">
            <v>1</v>
          </cell>
          <cell r="AI6250" t="str">
            <v>043BA6127</v>
          </cell>
          <cell r="AN6250" t="str">
            <v>Sí</v>
          </cell>
        </row>
        <row r="6251">
          <cell r="A6251">
            <v>263</v>
          </cell>
          <cell r="B6251" t="str">
            <v>joaquincaceres13@gmail.com</v>
          </cell>
          <cell r="AF6251" t="str">
            <v>MOLDE GALLETA</v>
          </cell>
          <cell r="AG6251" t="str">
            <v>343.2</v>
          </cell>
          <cell r="AH6251">
            <v>1</v>
          </cell>
          <cell r="AI6251" t="str">
            <v>046BA4833</v>
          </cell>
          <cell r="AN6251" t="str">
            <v>Sí</v>
          </cell>
        </row>
        <row r="6252">
          <cell r="A6252">
            <v>263</v>
          </cell>
          <cell r="B6252" t="str">
            <v>joaquincaceres13@gmail.com</v>
          </cell>
          <cell r="AF6252" t="str">
            <v>PANQUEQUERA PANELUX</v>
          </cell>
          <cell r="AG6252" t="str">
            <v>722.49</v>
          </cell>
          <cell r="AH6252">
            <v>1</v>
          </cell>
          <cell r="AI6252" t="str">
            <v>043BA6114</v>
          </cell>
          <cell r="AN6252" t="str">
            <v>Sí</v>
          </cell>
        </row>
        <row r="6253">
          <cell r="A6253">
            <v>263</v>
          </cell>
          <cell r="B6253" t="str">
            <v>joaquincaceres13@gmail.com</v>
          </cell>
          <cell r="AF6253" t="str">
            <v>MOLDE FLANERA</v>
          </cell>
          <cell r="AG6253">
            <v>462</v>
          </cell>
          <cell r="AH6253">
            <v>1</v>
          </cell>
          <cell r="AI6253" t="str">
            <v>046BA4825</v>
          </cell>
          <cell r="AN6253" t="str">
            <v>Sí</v>
          </cell>
        </row>
        <row r="6254">
          <cell r="A6254">
            <v>263</v>
          </cell>
          <cell r="B6254" t="str">
            <v>joaquincaceres13@gmail.com</v>
          </cell>
          <cell r="AF6254" t="str">
            <v>TABLA BLANCA 35.5 CM DIAM</v>
          </cell>
          <cell r="AG6254" t="str">
            <v>337.58</v>
          </cell>
          <cell r="AH6254">
            <v>1</v>
          </cell>
          <cell r="AI6254" t="str">
            <v>42BA1021</v>
          </cell>
          <cell r="AN6254" t="str">
            <v>Sí</v>
          </cell>
        </row>
        <row r="6255">
          <cell r="A6255">
            <v>263</v>
          </cell>
          <cell r="B6255" t="str">
            <v>joaquincaceres13@gmail.com</v>
          </cell>
          <cell r="AF6255" t="str">
            <v>RALLADOR DE MANO MEDIANO 20 CM</v>
          </cell>
          <cell r="AG6255" t="str">
            <v>43.87</v>
          </cell>
          <cell r="AH6255">
            <v>1</v>
          </cell>
          <cell r="AI6255" t="str">
            <v>BA7382</v>
          </cell>
          <cell r="AN6255" t="str">
            <v>Sí</v>
          </cell>
        </row>
        <row r="6256">
          <cell r="A6256">
            <v>262</v>
          </cell>
          <cell r="B6256" t="str">
            <v>cami_betten@hotmail.com</v>
          </cell>
          <cell r="C6256">
            <v>43970</v>
          </cell>
          <cell r="D6256" t="str">
            <v>Abierta</v>
          </cell>
          <cell r="E6256" t="str">
            <v>Recibido</v>
          </cell>
          <cell r="F6256" t="str">
            <v>Enviado</v>
          </cell>
          <cell r="G6256" t="str">
            <v>ARS</v>
          </cell>
          <cell r="H6256" t="str">
            <v>531.48</v>
          </cell>
          <cell r="I6256">
            <v>0</v>
          </cell>
          <cell r="J6256">
            <v>0</v>
          </cell>
          <cell r="K6256" t="str">
            <v>531.48</v>
          </cell>
          <cell r="L6256" t="str">
            <v>Camila Bettendorff</v>
          </cell>
          <cell r="M6256">
            <v>40790183</v>
          </cell>
          <cell r="N6256">
            <v>344615558940</v>
          </cell>
          <cell r="O6256" t="str">
            <v>Camila Bettendorff</v>
          </cell>
          <cell r="P6256">
            <v>344615558940</v>
          </cell>
          <cell r="Q6256" t="str">
            <v>Charcas</v>
          </cell>
          <cell r="R6256">
            <v>3321</v>
          </cell>
          <cell r="S6256" t="str">
            <v>7B</v>
          </cell>
          <cell r="T6256" t="str">
            <v>Palermo</v>
          </cell>
          <cell r="U6256" t="str">
            <v>Buenos aires</v>
          </cell>
          <cell r="V6256">
            <v>1425</v>
          </cell>
          <cell r="W6256" t="str">
            <v>Capital Federal</v>
          </cell>
          <cell r="Y6256" t="str">
            <v>SIN CARGO (CABA Y GRAN PARTE DE GBA)</v>
          </cell>
          <cell r="Z6256" t="str">
            <v>Mercado Pago</v>
          </cell>
          <cell r="AD6256">
            <v>43970</v>
          </cell>
          <cell r="AE6256">
            <v>43970</v>
          </cell>
          <cell r="AF6256" t="str">
            <v>TABLA DE PICAR 23X35CM</v>
          </cell>
          <cell r="AG6256" t="str">
            <v>326.07</v>
          </cell>
          <cell r="AH6256">
            <v>1</v>
          </cell>
          <cell r="AI6256" t="str">
            <v>046BA8057</v>
          </cell>
          <cell r="AJ6256" t="str">
            <v>Móvil</v>
          </cell>
          <cell r="AK6256" t="str">
            <v>LLEGA 22-05 ENTRE 8 Y 17 HORAS</v>
          </cell>
          <cell r="AL6256">
            <v>1332193690</v>
          </cell>
          <cell r="AM6256">
            <v>201375892</v>
          </cell>
          <cell r="AN6256" t="str">
            <v>Sí</v>
          </cell>
        </row>
        <row r="6257">
          <cell r="A6257">
            <v>262</v>
          </cell>
          <cell r="B6257" t="str">
            <v>cami_betten@hotmail.com</v>
          </cell>
          <cell r="AF6257" t="str">
            <v>MOLDE RAVIOLES CORAZON</v>
          </cell>
          <cell r="AG6257" t="str">
            <v>72.6</v>
          </cell>
          <cell r="AH6257">
            <v>1</v>
          </cell>
          <cell r="AI6257" t="str">
            <v>DIM2503LU</v>
          </cell>
          <cell r="AN6257" t="str">
            <v>Sí</v>
          </cell>
        </row>
        <row r="6258">
          <cell r="A6258">
            <v>262</v>
          </cell>
          <cell r="B6258" t="str">
            <v>cami_betten@hotmail.com</v>
          </cell>
          <cell r="AF6258" t="str">
            <v>ESPATULAS PLASTICO</v>
          </cell>
          <cell r="AG6258" t="str">
            <v>88.94</v>
          </cell>
          <cell r="AH6258">
            <v>1</v>
          </cell>
          <cell r="AI6258" t="str">
            <v>019BA7572BA</v>
          </cell>
          <cell r="AN6258" t="str">
            <v>Sí</v>
          </cell>
        </row>
        <row r="6259">
          <cell r="A6259">
            <v>262</v>
          </cell>
          <cell r="B6259" t="str">
            <v>cami_betten@hotmail.com</v>
          </cell>
          <cell r="AF6259" t="str">
            <v>RALLADOR DE MANO MEDIANO 20 CM</v>
          </cell>
          <cell r="AG6259" t="str">
            <v>43.87</v>
          </cell>
          <cell r="AH6259">
            <v>1</v>
          </cell>
          <cell r="AI6259" t="str">
            <v>BA7382</v>
          </cell>
          <cell r="AN6259" t="str">
            <v>Sí</v>
          </cell>
        </row>
        <row r="6260">
          <cell r="A6260">
            <v>261</v>
          </cell>
          <cell r="B6260" t="str">
            <v>constanzaromeo2@gmail.com</v>
          </cell>
          <cell r="C6260">
            <v>43970</v>
          </cell>
          <cell r="D6260" t="str">
            <v>Abierta</v>
          </cell>
          <cell r="E6260" t="str">
            <v>Recibido</v>
          </cell>
          <cell r="F6260" t="str">
            <v>Enviado</v>
          </cell>
          <cell r="G6260" t="str">
            <v>ARS</v>
          </cell>
          <cell r="H6260" t="str">
            <v>667.92</v>
          </cell>
          <cell r="I6260">
            <v>0</v>
          </cell>
          <cell r="J6260">
            <v>0</v>
          </cell>
          <cell r="K6260" t="str">
            <v>667.92</v>
          </cell>
          <cell r="L6260" t="str">
            <v>Constanza Romeo</v>
          </cell>
          <cell r="M6260">
            <v>42193126</v>
          </cell>
          <cell r="N6260">
            <v>1140748802</v>
          </cell>
          <cell r="O6260" t="str">
            <v>Constanza Romeo</v>
          </cell>
          <cell r="P6260">
            <v>1140748802</v>
          </cell>
          <cell r="Q6260" t="str">
            <v>Lisandro de la Torre</v>
          </cell>
          <cell r="R6260">
            <v>852</v>
          </cell>
          <cell r="T6260" t="str">
            <v>Lomas del Mirador</v>
          </cell>
          <cell r="U6260" t="str">
            <v>La matanza</v>
          </cell>
          <cell r="V6260">
            <v>1752</v>
          </cell>
          <cell r="W6260" t="str">
            <v>Gran Buenos Aires</v>
          </cell>
          <cell r="Y6260" t="str">
            <v>SIN CARGO (CABA Y GRAN PARTE DE GBA)</v>
          </cell>
          <cell r="Z6260" t="str">
            <v>Mercado Pago</v>
          </cell>
          <cell r="AD6260">
            <v>43970</v>
          </cell>
          <cell r="AE6260">
            <v>43970</v>
          </cell>
          <cell r="AF6260" t="str">
            <v>BUDA PLATEADO PIEDRA 7 X 10 CM</v>
          </cell>
          <cell r="AG6260" t="str">
            <v>624.05</v>
          </cell>
          <cell r="AH6260">
            <v>1</v>
          </cell>
          <cell r="AI6260" t="str">
            <v>DE7872</v>
          </cell>
          <cell r="AJ6260" t="str">
            <v>Móvil</v>
          </cell>
          <cell r="AK6260" t="str">
            <v>LLEGA 22-05 ENTRE 8 Y 17 HORAS</v>
          </cell>
          <cell r="AL6260">
            <v>1332168990</v>
          </cell>
          <cell r="AM6260">
            <v>202419895</v>
          </cell>
          <cell r="AN6260" t="str">
            <v>Sí</v>
          </cell>
        </row>
        <row r="6261">
          <cell r="A6261">
            <v>261</v>
          </cell>
          <cell r="B6261" t="str">
            <v>constanzaromeo2@gmail.com</v>
          </cell>
          <cell r="AF6261" t="str">
            <v>RALLADOR DE MANO MEDIANO 20 CM</v>
          </cell>
          <cell r="AG6261" t="str">
            <v>43.87</v>
          </cell>
          <cell r="AH6261">
            <v>1</v>
          </cell>
          <cell r="AI6261" t="str">
            <v>BA7382</v>
          </cell>
          <cell r="AN6261" t="str">
            <v>Sí</v>
          </cell>
        </row>
        <row r="6262">
          <cell r="A6262">
            <v>260</v>
          </cell>
          <cell r="B6262" t="str">
            <v>laurafede@hotmail.com</v>
          </cell>
          <cell r="C6262">
            <v>43970</v>
          </cell>
          <cell r="D6262" t="str">
            <v>Abierta</v>
          </cell>
          <cell r="E6262" t="str">
            <v>Recibido</v>
          </cell>
          <cell r="F6262" t="str">
            <v>Enviado</v>
          </cell>
          <cell r="G6262" t="str">
            <v>ARS</v>
          </cell>
          <cell r="H6262">
            <v>2099</v>
          </cell>
          <cell r="I6262">
            <v>0</v>
          </cell>
          <cell r="J6262">
            <v>0</v>
          </cell>
          <cell r="K6262">
            <v>2099</v>
          </cell>
          <cell r="L6262" t="str">
            <v>Laura Fede</v>
          </cell>
          <cell r="M6262">
            <v>22717509</v>
          </cell>
          <cell r="N6262">
            <v>1135782953</v>
          </cell>
          <cell r="O6262" t="str">
            <v>Laura fede</v>
          </cell>
          <cell r="P6262">
            <v>1135782953</v>
          </cell>
          <cell r="Q6262" t="str">
            <v>Del Valle Iberlucea</v>
          </cell>
          <cell r="R6262">
            <v>3818</v>
          </cell>
          <cell r="T6262" t="str">
            <v>Remedios de escalada</v>
          </cell>
          <cell r="U6262" t="str">
            <v>Lanús</v>
          </cell>
          <cell r="V6262">
            <v>1826</v>
          </cell>
          <cell r="W6262" t="str">
            <v>Gran Buenos Aires</v>
          </cell>
          <cell r="Y6262" t="str">
            <v>SIN CARGO (CABA Y GRAN PARTE DE GBA)</v>
          </cell>
          <cell r="Z6262" t="str">
            <v>Mercado Pago</v>
          </cell>
          <cell r="AD6262">
            <v>43970</v>
          </cell>
          <cell r="AE6262">
            <v>43970</v>
          </cell>
          <cell r="AF6262" t="str">
            <v>PROMO: MOPA PREMIUM + TRAPEADOR DE MANO</v>
          </cell>
          <cell r="AG6262">
            <v>2099</v>
          </cell>
          <cell r="AH6262">
            <v>1</v>
          </cell>
          <cell r="AI6262" t="str">
            <v>046LI6698//046LI7902</v>
          </cell>
          <cell r="AJ6262" t="str">
            <v>Web</v>
          </cell>
          <cell r="AK6262" t="str">
            <v>LLEGA 22-05 ENTRE 8 Y 17 HORAS</v>
          </cell>
          <cell r="AL6262">
            <v>1332155529</v>
          </cell>
          <cell r="AM6262">
            <v>202417610</v>
          </cell>
          <cell r="AN6262" t="str">
            <v>Sí</v>
          </cell>
        </row>
        <row r="6263">
          <cell r="A6263">
            <v>259</v>
          </cell>
          <cell r="B6263" t="str">
            <v>rominabarbaramartinez@gmail.com</v>
          </cell>
          <cell r="C6263">
            <v>43970</v>
          </cell>
          <cell r="D6263" t="str">
            <v>Abierta</v>
          </cell>
          <cell r="E6263" t="str">
            <v>Recibido</v>
          </cell>
          <cell r="F6263" t="str">
            <v>Enviado</v>
          </cell>
          <cell r="G6263" t="str">
            <v>ARS</v>
          </cell>
          <cell r="H6263">
            <v>2998</v>
          </cell>
          <cell r="I6263">
            <v>0</v>
          </cell>
          <cell r="J6263">
            <v>0</v>
          </cell>
          <cell r="K6263">
            <v>2998</v>
          </cell>
          <cell r="L6263" t="str">
            <v>Romina Barbara Martinez</v>
          </cell>
          <cell r="M6263">
            <v>23603808</v>
          </cell>
          <cell r="N6263">
            <v>45036164</v>
          </cell>
          <cell r="O6263" t="str">
            <v>Romina Barbara MARTINEZ</v>
          </cell>
          <cell r="P6263">
            <v>45036164</v>
          </cell>
          <cell r="Q6263" t="str">
            <v>Nazarre</v>
          </cell>
          <cell r="R6263">
            <v>3190</v>
          </cell>
          <cell r="S6263" t="str">
            <v>14 A</v>
          </cell>
          <cell r="T6263" t="str">
            <v>VILLA DEL PARQUE</v>
          </cell>
          <cell r="U6263" t="str">
            <v>Caba</v>
          </cell>
          <cell r="V6263">
            <v>1416</v>
          </cell>
          <cell r="W6263" t="str">
            <v>Capital Federal</v>
          </cell>
          <cell r="Y6263" t="str">
            <v>SIN CARGO (CABA Y GRAN PARTE DE GBA)</v>
          </cell>
          <cell r="Z6263" t="str">
            <v>Mercado Pago</v>
          </cell>
          <cell r="AD6263">
            <v>43970</v>
          </cell>
          <cell r="AE6263">
            <v>43970</v>
          </cell>
          <cell r="AF6263" t="str">
            <v>PROMO: MOPA PREMIUM + TRAPEADOR DE MANO</v>
          </cell>
          <cell r="AG6263">
            <v>2099</v>
          </cell>
          <cell r="AH6263">
            <v>1</v>
          </cell>
          <cell r="AI6263" t="str">
            <v>046LI6698//046LI7902</v>
          </cell>
          <cell r="AJ6263" t="str">
            <v>Web</v>
          </cell>
          <cell r="AK6263" t="str">
            <v>LLEGA 22-05 ENTRE 8 Y 17 HORAS</v>
          </cell>
          <cell r="AL6263">
            <v>1332093969</v>
          </cell>
          <cell r="AM6263">
            <v>201105728</v>
          </cell>
          <cell r="AN6263" t="str">
            <v>Sí</v>
          </cell>
        </row>
        <row r="6264">
          <cell r="A6264">
            <v>259</v>
          </cell>
          <cell r="B6264" t="str">
            <v>rominabarbaramartinez@gmail.com</v>
          </cell>
          <cell r="AF6264" t="str">
            <v>PROMO: BUDINERA + TARTERA + BATIDOR SEMIAUTOMATICO</v>
          </cell>
          <cell r="AG6264">
            <v>899</v>
          </cell>
          <cell r="AH6264">
            <v>1</v>
          </cell>
          <cell r="AI6264" t="str">
            <v>046BA4829//046BA4836//046BA4824</v>
          </cell>
          <cell r="AN6264" t="str">
            <v>Sí</v>
          </cell>
        </row>
        <row r="6265">
          <cell r="A6265">
            <v>258</v>
          </cell>
          <cell r="B6265" t="str">
            <v>pridominguez15@gmail.com</v>
          </cell>
          <cell r="C6265">
            <v>43970</v>
          </cell>
          <cell r="D6265" t="str">
            <v>Abierta</v>
          </cell>
          <cell r="E6265" t="str">
            <v>Recibido</v>
          </cell>
          <cell r="F6265" t="str">
            <v>Enviado</v>
          </cell>
          <cell r="G6265" t="str">
            <v>ARS</v>
          </cell>
          <cell r="H6265">
            <v>2099</v>
          </cell>
          <cell r="I6265">
            <v>0</v>
          </cell>
          <cell r="J6265">
            <v>0</v>
          </cell>
          <cell r="K6265">
            <v>2099</v>
          </cell>
          <cell r="L6265" t="str">
            <v>priscila Dominguez</v>
          </cell>
          <cell r="M6265">
            <v>31797624</v>
          </cell>
          <cell r="N6265">
            <v>1126668813</v>
          </cell>
          <cell r="O6265" t="str">
            <v>Priscila Dominguez</v>
          </cell>
          <cell r="P6265">
            <v>1126668813</v>
          </cell>
          <cell r="Q6265" t="str">
            <v>Malnatti</v>
          </cell>
          <cell r="R6265">
            <v>2940</v>
          </cell>
          <cell r="S6265">
            <v>1</v>
          </cell>
          <cell r="U6265" t="str">
            <v>San miguel</v>
          </cell>
          <cell r="V6265">
            <v>1663</v>
          </cell>
          <cell r="W6265" t="str">
            <v>Gran Buenos Aires</v>
          </cell>
          <cell r="Y6265" t="str">
            <v>SIN CARGO (CABA Y GRAN PARTE DE GBA)</v>
          </cell>
          <cell r="Z6265" t="str">
            <v>Mercado Pago</v>
          </cell>
          <cell r="AD6265">
            <v>43970</v>
          </cell>
          <cell r="AE6265">
            <v>43970</v>
          </cell>
          <cell r="AF6265" t="str">
            <v>PROMO: MOPA PREMIUM + TRAPEADOR DE MANO</v>
          </cell>
          <cell r="AG6265">
            <v>2099</v>
          </cell>
          <cell r="AH6265">
            <v>1</v>
          </cell>
          <cell r="AI6265" t="str">
            <v>046LI6698//046LI7902</v>
          </cell>
          <cell r="AJ6265" t="str">
            <v>Móvil</v>
          </cell>
          <cell r="AK6265" t="str">
            <v>LLEGA 22-05 ENTRE 8 Y 17 HORAS</v>
          </cell>
          <cell r="AL6265">
            <v>1331979134</v>
          </cell>
          <cell r="AM6265">
            <v>201103262</v>
          </cell>
          <cell r="AN6265" t="str">
            <v>Sí</v>
          </cell>
        </row>
        <row r="6266">
          <cell r="A6266">
            <v>257</v>
          </cell>
          <cell r="B6266" t="str">
            <v>ester43561@outlook.com</v>
          </cell>
          <cell r="C6266">
            <v>43970</v>
          </cell>
          <cell r="D6266" t="str">
            <v>Abierta</v>
          </cell>
          <cell r="E6266" t="str">
            <v>Recibido</v>
          </cell>
          <cell r="F6266" t="str">
            <v>Enviado</v>
          </cell>
          <cell r="G6266" t="str">
            <v>ARS</v>
          </cell>
          <cell r="H6266">
            <v>899</v>
          </cell>
          <cell r="I6266">
            <v>0</v>
          </cell>
          <cell r="J6266">
            <v>0</v>
          </cell>
          <cell r="K6266">
            <v>899</v>
          </cell>
          <cell r="L6266" t="str">
            <v>Abigail Sotelo</v>
          </cell>
          <cell r="M6266">
            <v>42360535</v>
          </cell>
          <cell r="N6266">
            <v>1130935648</v>
          </cell>
          <cell r="O6266" t="str">
            <v>Abigail Sotelo</v>
          </cell>
          <cell r="P6266">
            <v>1130935648</v>
          </cell>
          <cell r="Q6266" t="str">
            <v>Zeppelin</v>
          </cell>
          <cell r="R6266">
            <v>1470</v>
          </cell>
          <cell r="T6266" t="str">
            <v>La loma</v>
          </cell>
          <cell r="U6266" t="str">
            <v>Bueno aires</v>
          </cell>
          <cell r="V6266">
            <v>1669</v>
          </cell>
          <cell r="W6266" t="str">
            <v>Gran Buenos Aires</v>
          </cell>
          <cell r="Y6266" t="str">
            <v>SIN CARGO (CABA Y GRAN PARTE DE GBA)</v>
          </cell>
          <cell r="Z6266" t="str">
            <v>Mercado Pago</v>
          </cell>
          <cell r="AD6266">
            <v>43970</v>
          </cell>
          <cell r="AE6266">
            <v>43970</v>
          </cell>
          <cell r="AF6266" t="str">
            <v>PROMO: BUDINERA + TARTERA + BATIDOR SEMIAUTOMATICO</v>
          </cell>
          <cell r="AG6266">
            <v>899</v>
          </cell>
          <cell r="AH6266">
            <v>1</v>
          </cell>
          <cell r="AI6266" t="str">
            <v>046BA4829//046BA4836//046BA4824</v>
          </cell>
          <cell r="AJ6266" t="str">
            <v>Móvil</v>
          </cell>
          <cell r="AK6266" t="str">
            <v>LLEGA 22-05 ENTRE 8 Y 17 HORAS</v>
          </cell>
          <cell r="AL6266">
            <v>1331726816</v>
          </cell>
          <cell r="AM6266">
            <v>202210887</v>
          </cell>
          <cell r="AN6266" t="str">
            <v>Sí</v>
          </cell>
        </row>
        <row r="6267">
          <cell r="A6267">
            <v>256</v>
          </cell>
          <cell r="B6267" t="str">
            <v>vanisalvarez@hotmail.com</v>
          </cell>
          <cell r="C6267">
            <v>43969</v>
          </cell>
          <cell r="D6267" t="str">
            <v>Abierta</v>
          </cell>
          <cell r="E6267" t="str">
            <v>Recibido</v>
          </cell>
          <cell r="F6267" t="str">
            <v>Enviado</v>
          </cell>
          <cell r="G6267" t="str">
            <v>ARS</v>
          </cell>
          <cell r="H6267">
            <v>1999</v>
          </cell>
          <cell r="I6267">
            <v>0</v>
          </cell>
          <cell r="J6267">
            <v>0</v>
          </cell>
          <cell r="K6267">
            <v>1999</v>
          </cell>
          <cell r="L6267" t="str">
            <v>Vanina Alvarez</v>
          </cell>
          <cell r="M6267">
            <v>33121110</v>
          </cell>
          <cell r="N6267">
            <v>1130725330</v>
          </cell>
          <cell r="O6267" t="str">
            <v>Vanina Alvarez</v>
          </cell>
          <cell r="P6267">
            <v>1130725330</v>
          </cell>
          <cell r="Q6267" t="str">
            <v>Viamonte</v>
          </cell>
          <cell r="R6267">
            <v>1872</v>
          </cell>
          <cell r="S6267">
            <v>2</v>
          </cell>
          <cell r="U6267" t="str">
            <v>Banfield</v>
          </cell>
          <cell r="V6267">
            <v>1828</v>
          </cell>
          <cell r="W6267" t="str">
            <v>Gran Buenos Aires</v>
          </cell>
          <cell r="Y6267" t="str">
            <v>SIN CARGO (CABA Y GRAN PARTE DE GBA)</v>
          </cell>
          <cell r="Z6267" t="str">
            <v>Mercado Pago</v>
          </cell>
          <cell r="AD6267">
            <v>43969</v>
          </cell>
          <cell r="AE6267">
            <v>43969</v>
          </cell>
          <cell r="AF6267" t="str">
            <v>SET:  BALDE CENTRIFUGADOR + 1 TRAPEADOR CON MOPA+ REPUESTO MOPA</v>
          </cell>
          <cell r="AG6267">
            <v>1999</v>
          </cell>
          <cell r="AH6267">
            <v>1</v>
          </cell>
          <cell r="AI6267" t="str">
            <v>046LI6698</v>
          </cell>
          <cell r="AJ6267" t="str">
            <v>Web</v>
          </cell>
          <cell r="AK6267" t="str">
            <v>LLEGA 21-05 ENTRE 8 Y 17 HORAS</v>
          </cell>
          <cell r="AL6267">
            <v>1331192052</v>
          </cell>
          <cell r="AM6267">
            <v>201752853</v>
          </cell>
          <cell r="AN6267" t="str">
            <v>Sí</v>
          </cell>
        </row>
        <row r="6268">
          <cell r="A6268">
            <v>255</v>
          </cell>
          <cell r="B6268" t="str">
            <v>mvalentinajordan@gmail.com</v>
          </cell>
          <cell r="C6268">
            <v>43969</v>
          </cell>
          <cell r="D6268" t="str">
            <v>Abierta</v>
          </cell>
          <cell r="E6268" t="str">
            <v>Recibido</v>
          </cell>
          <cell r="F6268" t="str">
            <v>Enviado</v>
          </cell>
          <cell r="G6268" t="str">
            <v>ARS</v>
          </cell>
          <cell r="H6268">
            <v>899</v>
          </cell>
          <cell r="I6268">
            <v>0</v>
          </cell>
          <cell r="J6268">
            <v>0</v>
          </cell>
          <cell r="K6268">
            <v>899</v>
          </cell>
          <cell r="L6268" t="str">
            <v>Valentina jordan</v>
          </cell>
          <cell r="M6268">
            <v>95526304</v>
          </cell>
          <cell r="N6268">
            <v>1131996448</v>
          </cell>
          <cell r="O6268" t="str">
            <v>Valentina jordan</v>
          </cell>
          <cell r="P6268">
            <v>1131996448</v>
          </cell>
          <cell r="Q6268" t="str">
            <v>Arce 691 Departamento</v>
          </cell>
          <cell r="R6268">
            <v>691</v>
          </cell>
          <cell r="T6268" t="str">
            <v>palermo</v>
          </cell>
          <cell r="U6268" t="str">
            <v>Ciudad Autonoma De Buenos Aires</v>
          </cell>
          <cell r="V6268">
            <v>1426</v>
          </cell>
          <cell r="W6268" t="str">
            <v>Capital Federal</v>
          </cell>
          <cell r="Y6268" t="str">
            <v>SIN CARGO (CABA Y GRAN PARTE DE GBA)</v>
          </cell>
          <cell r="Z6268" t="str">
            <v>Mercado Pago</v>
          </cell>
          <cell r="AD6268">
            <v>43969</v>
          </cell>
          <cell r="AE6268">
            <v>43969</v>
          </cell>
          <cell r="AF6268" t="str">
            <v>PROMO: BUDINERA + TARTERA + BATIDOR SEMIAUTOMATICO</v>
          </cell>
          <cell r="AG6268">
            <v>899</v>
          </cell>
          <cell r="AH6268">
            <v>1</v>
          </cell>
          <cell r="AI6268" t="str">
            <v>046BA4829//046BA4836//046BA4824</v>
          </cell>
          <cell r="AJ6268" t="str">
            <v>Web</v>
          </cell>
          <cell r="AK6268" t="str">
            <v>LLEGA 20-05 ENTRE 8 Y 17 HORAS</v>
          </cell>
          <cell r="AL6268">
            <v>1330463862</v>
          </cell>
          <cell r="AM6268">
            <v>201299263</v>
          </cell>
          <cell r="AN6268" t="str">
            <v>Sí</v>
          </cell>
        </row>
        <row r="6269">
          <cell r="A6269">
            <v>254</v>
          </cell>
          <cell r="B6269" t="str">
            <v>ignacio.losano@gmail.com</v>
          </cell>
          <cell r="C6269">
            <v>43969</v>
          </cell>
          <cell r="D6269" t="str">
            <v>Abierta</v>
          </cell>
          <cell r="E6269" t="str">
            <v>Recibido</v>
          </cell>
          <cell r="F6269" t="str">
            <v>Enviado</v>
          </cell>
          <cell r="G6269" t="str">
            <v>ARS</v>
          </cell>
          <cell r="H6269" t="str">
            <v>3589.29</v>
          </cell>
          <cell r="I6269">
            <v>0</v>
          </cell>
          <cell r="J6269">
            <v>975</v>
          </cell>
          <cell r="K6269" t="str">
            <v>4564.29</v>
          </cell>
          <cell r="L6269" t="str">
            <v>Ignacio Losano</v>
          </cell>
          <cell r="M6269">
            <v>39500504</v>
          </cell>
          <cell r="N6269">
            <v>3492305703</v>
          </cell>
          <cell r="O6269" t="str">
            <v>Ignacio Losano</v>
          </cell>
          <cell r="P6269">
            <v>3492305703</v>
          </cell>
          <cell r="Q6269" t="str">
            <v>Ituzaingo</v>
          </cell>
          <cell r="R6269">
            <v>828</v>
          </cell>
          <cell r="S6269" t="str">
            <v>Castellanos</v>
          </cell>
          <cell r="T6269" t="str">
            <v>San Martín</v>
          </cell>
          <cell r="U6269" t="str">
            <v>Rafaela</v>
          </cell>
          <cell r="V6269">
            <v>2300</v>
          </cell>
          <cell r="W6269" t="str">
            <v>Santa Fe</v>
          </cell>
          <cell r="Y6269" t="str">
            <v>Correo Argentino - Encomienda Clásica</v>
          </cell>
          <cell r="Z6269" t="str">
            <v>Mercado Pago</v>
          </cell>
          <cell r="AD6269">
            <v>43969</v>
          </cell>
          <cell r="AE6269">
            <v>43969</v>
          </cell>
          <cell r="AF6269" t="str">
            <v>PARRILLA PORTATIL PLEGABLE</v>
          </cell>
          <cell r="AG6269" t="str">
            <v>3589.29</v>
          </cell>
          <cell r="AH6269">
            <v>1</v>
          </cell>
          <cell r="AI6269" t="str">
            <v>093PA7070</v>
          </cell>
          <cell r="AJ6269" t="str">
            <v>Móvil</v>
          </cell>
          <cell r="AK6269" t="str">
            <v>SALE 20-05 ENTRE 8 Y 17 HORAS AL CORREO</v>
          </cell>
          <cell r="AL6269">
            <v>1330360562</v>
          </cell>
          <cell r="AM6269">
            <v>200871556</v>
          </cell>
          <cell r="AN6269" t="str">
            <v>Sí</v>
          </cell>
        </row>
        <row r="6270">
          <cell r="A6270">
            <v>253</v>
          </cell>
          <cell r="B6270" t="str">
            <v>vico.quinteros@gmail.com</v>
          </cell>
          <cell r="C6270">
            <v>43969</v>
          </cell>
          <cell r="D6270" t="str">
            <v>Abierta</v>
          </cell>
          <cell r="E6270" t="str">
            <v>Recibido</v>
          </cell>
          <cell r="F6270" t="str">
            <v>Enviado</v>
          </cell>
          <cell r="G6270" t="str">
            <v>ARS</v>
          </cell>
          <cell r="H6270" t="str">
            <v>885.06</v>
          </cell>
          <cell r="I6270">
            <v>0</v>
          </cell>
          <cell r="J6270">
            <v>0</v>
          </cell>
          <cell r="K6270" t="str">
            <v>885.06</v>
          </cell>
          <cell r="L6270" t="str">
            <v>Victoria Quinteros</v>
          </cell>
          <cell r="M6270">
            <v>39457606</v>
          </cell>
          <cell r="N6270">
            <v>1136153032</v>
          </cell>
          <cell r="O6270" t="str">
            <v>Victoria Quinteros</v>
          </cell>
          <cell r="P6270">
            <v>1136153032</v>
          </cell>
          <cell r="Q6270" t="str">
            <v>Caseros</v>
          </cell>
          <cell r="R6270">
            <v>2830</v>
          </cell>
          <cell r="S6270">
            <v>3</v>
          </cell>
          <cell r="T6270" t="str">
            <v>Olivos</v>
          </cell>
          <cell r="U6270" t="str">
            <v>Vicente Lopez</v>
          </cell>
          <cell r="V6270">
            <v>1636</v>
          </cell>
          <cell r="W6270" t="str">
            <v>Gran Buenos Aires</v>
          </cell>
          <cell r="Y6270" t="str">
            <v>SIN CARGO (CABA Y GRAN PARTE DE GBA)</v>
          </cell>
          <cell r="Z6270" t="str">
            <v>Mercado Pago</v>
          </cell>
          <cell r="AB6270" t="str">
            <v>El timbre no anda, llamar al celular</v>
          </cell>
          <cell r="AD6270">
            <v>43969</v>
          </cell>
          <cell r="AE6270">
            <v>43969</v>
          </cell>
          <cell r="AF6270" t="str">
            <v>CARAMELA DE VIDRIO 17*15 CM</v>
          </cell>
          <cell r="AG6270" t="str">
            <v>512.4</v>
          </cell>
          <cell r="AH6270">
            <v>1</v>
          </cell>
          <cell r="AI6270" t="str">
            <v>BA7284</v>
          </cell>
          <cell r="AJ6270" t="str">
            <v>Web</v>
          </cell>
          <cell r="AK6270" t="str">
            <v>LLEGA 21-05 ENTRE 8 Y 17 HORAS</v>
          </cell>
          <cell r="AL6270">
            <v>1330296292</v>
          </cell>
          <cell r="AM6270">
            <v>201112988</v>
          </cell>
          <cell r="AN6270" t="str">
            <v>Sí</v>
          </cell>
        </row>
        <row r="6271">
          <cell r="A6271">
            <v>253</v>
          </cell>
          <cell r="B6271" t="str">
            <v>vico.quinteros@gmail.com</v>
          </cell>
          <cell r="AF6271" t="str">
            <v>FRASCO VIDRIO 19CM X 9CM DIAM</v>
          </cell>
          <cell r="AG6271" t="str">
            <v>372.66</v>
          </cell>
          <cell r="AH6271">
            <v>1</v>
          </cell>
          <cell r="AI6271" t="str">
            <v>BA6431</v>
          </cell>
          <cell r="AN6271" t="str">
            <v>Sí</v>
          </cell>
        </row>
        <row r="6272">
          <cell r="A6272">
            <v>252</v>
          </cell>
          <cell r="B6272" t="str">
            <v>marcelaavellaneda2@gmail.com</v>
          </cell>
          <cell r="C6272">
            <v>43969</v>
          </cell>
          <cell r="D6272" t="str">
            <v>Abierta</v>
          </cell>
          <cell r="E6272" t="str">
            <v>Recibido</v>
          </cell>
          <cell r="F6272" t="str">
            <v>Enviado</v>
          </cell>
          <cell r="G6272" t="str">
            <v>ARS</v>
          </cell>
          <cell r="H6272">
            <v>899</v>
          </cell>
          <cell r="I6272">
            <v>0</v>
          </cell>
          <cell r="J6272">
            <v>0</v>
          </cell>
          <cell r="K6272">
            <v>899</v>
          </cell>
          <cell r="L6272" t="str">
            <v>Marcela Avellaneda</v>
          </cell>
          <cell r="M6272">
            <v>39646008</v>
          </cell>
          <cell r="N6272">
            <v>1135595727</v>
          </cell>
          <cell r="O6272" t="str">
            <v>Marcela Avellaneda</v>
          </cell>
          <cell r="P6272">
            <v>1135595727</v>
          </cell>
          <cell r="Q6272" t="str">
            <v>Tilcara</v>
          </cell>
          <cell r="R6272">
            <v>3121</v>
          </cell>
          <cell r="T6272" t="str">
            <v>Pompeya</v>
          </cell>
          <cell r="U6272" t="str">
            <v>Caba</v>
          </cell>
          <cell r="V6272">
            <v>1437</v>
          </cell>
          <cell r="W6272" t="str">
            <v>Capital Federal</v>
          </cell>
          <cell r="Y6272" t="str">
            <v>SIN CARGO (CABA Y GRAN PARTE DE GBA)</v>
          </cell>
          <cell r="Z6272" t="str">
            <v>Mercado Pago</v>
          </cell>
          <cell r="AD6272">
            <v>43969</v>
          </cell>
          <cell r="AE6272">
            <v>43969</v>
          </cell>
          <cell r="AF6272" t="str">
            <v>PROMO: BUDINERA + TARTERA + BATIDOR SEMIAUTOMATICO</v>
          </cell>
          <cell r="AG6272">
            <v>899</v>
          </cell>
          <cell r="AH6272">
            <v>1</v>
          </cell>
          <cell r="AI6272" t="str">
            <v>046BA4829//046BA4836//046BA4824</v>
          </cell>
          <cell r="AJ6272" t="str">
            <v>Móvil</v>
          </cell>
          <cell r="AK6272" t="str">
            <v>LLEGA 20-05 ENTRE 8 Y 17 HORAS</v>
          </cell>
          <cell r="AL6272">
            <v>1329857820</v>
          </cell>
          <cell r="AM6272">
            <v>201060008</v>
          </cell>
          <cell r="AN6272" t="str">
            <v>Sí</v>
          </cell>
        </row>
        <row r="6273">
          <cell r="A6273">
            <v>251</v>
          </cell>
          <cell r="B6273" t="str">
            <v>mferbarraza@gmail.com</v>
          </cell>
          <cell r="C6273">
            <v>43969</v>
          </cell>
          <cell r="D6273" t="str">
            <v>Abierta</v>
          </cell>
          <cell r="E6273" t="str">
            <v>Recibido</v>
          </cell>
          <cell r="F6273" t="str">
            <v>Enviado</v>
          </cell>
          <cell r="G6273" t="str">
            <v>ARS</v>
          </cell>
          <cell r="H6273" t="str">
            <v>2306.44</v>
          </cell>
          <cell r="I6273">
            <v>0</v>
          </cell>
          <cell r="J6273">
            <v>0</v>
          </cell>
          <cell r="K6273" t="str">
            <v>2306.44</v>
          </cell>
          <cell r="L6273" t="str">
            <v>María Fernanda Barraza</v>
          </cell>
          <cell r="M6273">
            <v>22112216</v>
          </cell>
          <cell r="N6273">
            <v>1163548052</v>
          </cell>
          <cell r="O6273" t="str">
            <v>María Fernanda Barraza</v>
          </cell>
          <cell r="P6273">
            <v>1163548052</v>
          </cell>
          <cell r="Q6273" t="str">
            <v>Leandro N Alem</v>
          </cell>
          <cell r="R6273">
            <v>2274</v>
          </cell>
          <cell r="T6273" t="str">
            <v>Centro</v>
          </cell>
          <cell r="U6273" t="str">
            <v>Moreno</v>
          </cell>
          <cell r="V6273">
            <v>1744</v>
          </cell>
          <cell r="W6273" t="str">
            <v>Gran Buenos Aires</v>
          </cell>
          <cell r="Y6273" t="str">
            <v>SIN CARGO (CABA Y GRAN PARTE DE GBA)</v>
          </cell>
          <cell r="Z6273" t="str">
            <v>Mercado Pago</v>
          </cell>
          <cell r="AD6273">
            <v>43969</v>
          </cell>
          <cell r="AE6273">
            <v>43969</v>
          </cell>
          <cell r="AF6273" t="str">
            <v>SECADOR DE VIDRIOS 4 COLORES 29 X 3 X 30 CM</v>
          </cell>
          <cell r="AG6273" t="str">
            <v>307.44</v>
          </cell>
          <cell r="AH6273">
            <v>1</v>
          </cell>
          <cell r="AI6273" t="str">
            <v>LI6696</v>
          </cell>
          <cell r="AJ6273" t="str">
            <v>Móvil</v>
          </cell>
          <cell r="AK6273" t="str">
            <v>LLEGA 21-05 ENTRE 8 Y 17 HORAS</v>
          </cell>
          <cell r="AL6273">
            <v>1329798595</v>
          </cell>
          <cell r="AM6273">
            <v>200976541</v>
          </cell>
          <cell r="AN6273" t="str">
            <v>Sí</v>
          </cell>
        </row>
        <row r="6274">
          <cell r="A6274">
            <v>251</v>
          </cell>
          <cell r="B6274" t="str">
            <v>mferbarraza@gmail.com</v>
          </cell>
          <cell r="AF6274" t="str">
            <v>PROMO: LAMPAZO CON MOPA + TRAPEADOR DE MANO</v>
          </cell>
          <cell r="AG6274">
            <v>1999</v>
          </cell>
          <cell r="AH6274">
            <v>1</v>
          </cell>
          <cell r="AI6274" t="str">
            <v>046LI6694//046LI7902</v>
          </cell>
          <cell r="AN6274" t="str">
            <v>Sí</v>
          </cell>
        </row>
        <row r="6275">
          <cell r="A6275">
            <v>250</v>
          </cell>
          <cell r="B6275" t="str">
            <v>florvinci@hotmail.com</v>
          </cell>
          <cell r="C6275">
            <v>43968</v>
          </cell>
          <cell r="D6275" t="str">
            <v>Abierta</v>
          </cell>
          <cell r="E6275" t="str">
            <v>Recibido</v>
          </cell>
          <cell r="F6275" t="str">
            <v>Enviado</v>
          </cell>
          <cell r="G6275" t="str">
            <v>ARS</v>
          </cell>
          <cell r="H6275" t="str">
            <v>1593.44</v>
          </cell>
          <cell r="I6275">
            <v>0</v>
          </cell>
          <cell r="J6275">
            <v>0</v>
          </cell>
          <cell r="K6275" t="str">
            <v>1593.44</v>
          </cell>
          <cell r="L6275" t="str">
            <v>Florencia Vinci</v>
          </cell>
          <cell r="M6275">
            <v>38358986</v>
          </cell>
          <cell r="N6275">
            <v>1132871143</v>
          </cell>
          <cell r="O6275" t="str">
            <v>Florencia Vinci</v>
          </cell>
          <cell r="P6275">
            <v>1132871143</v>
          </cell>
          <cell r="Q6275" t="str">
            <v>Tinogasta</v>
          </cell>
          <cell r="R6275">
            <v>4529</v>
          </cell>
          <cell r="S6275" t="str">
            <v>Pb B</v>
          </cell>
          <cell r="T6275" t="str">
            <v>Villa devoto</v>
          </cell>
          <cell r="U6275" t="str">
            <v>Caba</v>
          </cell>
          <cell r="V6275">
            <v>1417</v>
          </cell>
          <cell r="W6275" t="str">
            <v>Capital Federal</v>
          </cell>
          <cell r="Y6275" t="str">
            <v>SIN CARGO (CABA Y GRAN PARTE DE GBA)</v>
          </cell>
          <cell r="Z6275" t="str">
            <v>Mercado Pago</v>
          </cell>
          <cell r="AD6275">
            <v>43968</v>
          </cell>
          <cell r="AE6275">
            <v>43969</v>
          </cell>
          <cell r="AF6275" t="str">
            <v>MOLDE TARTERA</v>
          </cell>
          <cell r="AG6275" t="str">
            <v>281.8</v>
          </cell>
          <cell r="AH6275">
            <v>1</v>
          </cell>
          <cell r="AI6275" t="str">
            <v>046BA4836</v>
          </cell>
          <cell r="AJ6275" t="str">
            <v>Móvil</v>
          </cell>
          <cell r="AK6275" t="str">
            <v>LLEGA 20-05 ENTRE 8 Y 17 HORAS</v>
          </cell>
          <cell r="AL6275">
            <v>1329752757</v>
          </cell>
          <cell r="AM6275">
            <v>200891683</v>
          </cell>
          <cell r="AN6275" t="str">
            <v>Sí</v>
          </cell>
        </row>
        <row r="6276">
          <cell r="A6276">
            <v>250</v>
          </cell>
          <cell r="B6276" t="str">
            <v>florvinci@hotmail.com</v>
          </cell>
          <cell r="AF6276" t="str">
            <v>CAFETERA EMBOLO 600 ML NEGRO</v>
          </cell>
          <cell r="AG6276" t="str">
            <v>663.29</v>
          </cell>
          <cell r="AH6276">
            <v>1</v>
          </cell>
          <cell r="AI6276" t="str">
            <v>046BA8034</v>
          </cell>
          <cell r="AN6276" t="str">
            <v>Sí</v>
          </cell>
        </row>
        <row r="6277">
          <cell r="A6277">
            <v>250</v>
          </cell>
          <cell r="B6277" t="str">
            <v>florvinci@hotmail.com</v>
          </cell>
          <cell r="AF6277" t="str">
            <v>FUENTE PARA HORNO REDONDA BORCAM 1720CC PASABAHCE 25 CM DIAM</v>
          </cell>
          <cell r="AG6277" t="str">
            <v>648.35</v>
          </cell>
          <cell r="AH6277">
            <v>1</v>
          </cell>
          <cell r="AI6277" t="str">
            <v>PA59534</v>
          </cell>
          <cell r="AN6277" t="str">
            <v>Sí</v>
          </cell>
        </row>
        <row r="6278">
          <cell r="A6278">
            <v>249</v>
          </cell>
          <cell r="B6278" t="str">
            <v>graciela.novaresi@gmail.com</v>
          </cell>
          <cell r="C6278">
            <v>43968</v>
          </cell>
          <cell r="D6278" t="str">
            <v>Abierta</v>
          </cell>
          <cell r="E6278" t="str">
            <v>Recibido</v>
          </cell>
          <cell r="F6278" t="str">
            <v>Enviado</v>
          </cell>
          <cell r="G6278" t="str">
            <v>ARS</v>
          </cell>
          <cell r="H6278">
            <v>1999</v>
          </cell>
          <cell r="I6278">
            <v>0</v>
          </cell>
          <cell r="J6278">
            <v>0</v>
          </cell>
          <cell r="K6278">
            <v>1999</v>
          </cell>
          <cell r="L6278" t="str">
            <v>Graciela Novaresi</v>
          </cell>
          <cell r="M6278">
            <v>16951737</v>
          </cell>
          <cell r="N6278">
            <v>1165711907</v>
          </cell>
          <cell r="O6278" t="str">
            <v>Graciela Novaresi</v>
          </cell>
          <cell r="P6278">
            <v>1165711907</v>
          </cell>
          <cell r="Q6278" t="str">
            <v>Antonio Malaver</v>
          </cell>
          <cell r="R6278">
            <v>836</v>
          </cell>
          <cell r="T6278" t="str">
            <v>Haedo sur</v>
          </cell>
          <cell r="U6278" t="str">
            <v>Haedo</v>
          </cell>
          <cell r="V6278">
            <v>1706</v>
          </cell>
          <cell r="W6278" t="str">
            <v>Gran Buenos Aires</v>
          </cell>
          <cell r="Y6278" t="str">
            <v>SIN CARGO (CABA Y GRAN PARTE DE GBA)</v>
          </cell>
          <cell r="Z6278" t="str">
            <v>Mercado Pago</v>
          </cell>
          <cell r="AD6278">
            <v>43968</v>
          </cell>
          <cell r="AE6278">
            <v>43969</v>
          </cell>
          <cell r="AF6278" t="str">
            <v>PROMO: LAMPAZO CON MOPA + TRAPEADOR DE MANO</v>
          </cell>
          <cell r="AG6278">
            <v>1999</v>
          </cell>
          <cell r="AH6278">
            <v>1</v>
          </cell>
          <cell r="AI6278" t="str">
            <v>046LI6694//046LI7902</v>
          </cell>
          <cell r="AJ6278" t="str">
            <v>Móvil</v>
          </cell>
          <cell r="AK6278" t="str">
            <v>LLEGA 21-05 ENTRE 8 Y 17 HORAS</v>
          </cell>
          <cell r="AL6278">
            <v>1329707583</v>
          </cell>
          <cell r="AM6278">
            <v>200841671</v>
          </cell>
          <cell r="AN6278" t="str">
            <v>Sí</v>
          </cell>
        </row>
        <row r="6279">
          <cell r="A6279">
            <v>248</v>
          </cell>
          <cell r="B6279" t="str">
            <v>soledadriberi82@gmail.com</v>
          </cell>
          <cell r="C6279">
            <v>43968</v>
          </cell>
          <cell r="D6279" t="str">
            <v>Abierta</v>
          </cell>
          <cell r="E6279" t="str">
            <v>Recibido</v>
          </cell>
          <cell r="F6279" t="str">
            <v>Enviado</v>
          </cell>
          <cell r="G6279" t="str">
            <v>ARS</v>
          </cell>
          <cell r="H6279">
            <v>1999</v>
          </cell>
          <cell r="I6279">
            <v>0</v>
          </cell>
          <cell r="J6279">
            <v>1690</v>
          </cell>
          <cell r="K6279">
            <v>3689</v>
          </cell>
          <cell r="L6279" t="str">
            <v>Soledad Riberi</v>
          </cell>
          <cell r="M6279">
            <v>29172536</v>
          </cell>
          <cell r="N6279">
            <v>3476482166</v>
          </cell>
          <cell r="O6279" t="str">
            <v>Soledad Riberi</v>
          </cell>
          <cell r="P6279">
            <v>3476482166</v>
          </cell>
          <cell r="Q6279" t="str">
            <v>López y planes</v>
          </cell>
          <cell r="R6279">
            <v>544</v>
          </cell>
          <cell r="U6279" t="str">
            <v>Aldao</v>
          </cell>
          <cell r="V6279">
            <v>2214</v>
          </cell>
          <cell r="W6279" t="str">
            <v>Santa Fe</v>
          </cell>
          <cell r="Y6279" t="str">
            <v>Correo Argentino - Encomienda Clásica</v>
          </cell>
          <cell r="Z6279" t="str">
            <v>Mercado Pago</v>
          </cell>
          <cell r="AD6279">
            <v>43969</v>
          </cell>
          <cell r="AE6279">
            <v>43969</v>
          </cell>
          <cell r="AF6279" t="str">
            <v>PROMO: LAMPAZO CON MOPA + TRAPEADOR DE MANO</v>
          </cell>
          <cell r="AG6279">
            <v>1999</v>
          </cell>
          <cell r="AH6279">
            <v>1</v>
          </cell>
          <cell r="AI6279" t="str">
            <v>046LI6694//046LI7902</v>
          </cell>
          <cell r="AJ6279" t="str">
            <v>Móvil</v>
          </cell>
          <cell r="AK6279" t="str">
            <v>LLEGA 20-05 ENTRE 8 Y 17 HORAS</v>
          </cell>
          <cell r="AL6279">
            <v>1329596942</v>
          </cell>
          <cell r="AM6279">
            <v>200698814</v>
          </cell>
          <cell r="AN6279" t="str">
            <v>Sí</v>
          </cell>
        </row>
        <row r="6280">
          <cell r="A6280">
            <v>247</v>
          </cell>
          <cell r="B6280" t="str">
            <v>entre_linias@hotmail.com</v>
          </cell>
          <cell r="C6280">
            <v>43968</v>
          </cell>
          <cell r="D6280" t="str">
            <v>Abierta</v>
          </cell>
          <cell r="E6280" t="str">
            <v>Recibido</v>
          </cell>
          <cell r="F6280" t="str">
            <v>Enviado</v>
          </cell>
          <cell r="G6280" t="str">
            <v>ARS</v>
          </cell>
          <cell r="H6280" t="str">
            <v>1803.28</v>
          </cell>
          <cell r="I6280">
            <v>0</v>
          </cell>
          <cell r="J6280">
            <v>0</v>
          </cell>
          <cell r="K6280" t="str">
            <v>1803.28</v>
          </cell>
          <cell r="L6280" t="str">
            <v>Rocio Bruno</v>
          </cell>
          <cell r="M6280">
            <v>35164172</v>
          </cell>
          <cell r="N6280">
            <v>1157571431</v>
          </cell>
          <cell r="O6280" t="str">
            <v>Rocio Bruno</v>
          </cell>
          <cell r="P6280">
            <v>1157571431</v>
          </cell>
          <cell r="Q6280" t="str">
            <v>Tres sargentos</v>
          </cell>
          <cell r="R6280">
            <v>1910</v>
          </cell>
          <cell r="S6280" t="str">
            <v>PB</v>
          </cell>
          <cell r="T6280" t="str">
            <v>Gerli</v>
          </cell>
          <cell r="U6280" t="str">
            <v>Avellaneda</v>
          </cell>
          <cell r="V6280">
            <v>1870</v>
          </cell>
          <cell r="W6280" t="str">
            <v>Gran Buenos Aires</v>
          </cell>
          <cell r="Y6280" t="str">
            <v>SIN CARGO (CABA Y GRAN PARTE DE GBA)</v>
          </cell>
          <cell r="Z6280" t="str">
            <v>Mercado Pago</v>
          </cell>
          <cell r="AD6280">
            <v>43968</v>
          </cell>
          <cell r="AE6280">
            <v>43969</v>
          </cell>
          <cell r="AF6280" t="str">
            <v>MOLDE FLANERA</v>
          </cell>
          <cell r="AG6280">
            <v>462</v>
          </cell>
          <cell r="AH6280">
            <v>1</v>
          </cell>
          <cell r="AI6280" t="str">
            <v>046BA4825</v>
          </cell>
          <cell r="AJ6280" t="str">
            <v>Móvil</v>
          </cell>
          <cell r="AK6280" t="str">
            <v>LLEGA 21-05 ENTRE 8 Y 17 HORAS</v>
          </cell>
          <cell r="AL6280">
            <v>1329574197</v>
          </cell>
          <cell r="AM6280">
            <v>200674990</v>
          </cell>
          <cell r="AN6280" t="str">
            <v>Sí</v>
          </cell>
        </row>
        <row r="6281">
          <cell r="A6281">
            <v>247</v>
          </cell>
          <cell r="B6281" t="str">
            <v>entre_linias@hotmail.com</v>
          </cell>
          <cell r="AF6281" t="str">
            <v>DESTAPADOR - SACACORCHOS</v>
          </cell>
          <cell r="AG6281" t="str">
            <v>134.84</v>
          </cell>
          <cell r="AH6281">
            <v>1</v>
          </cell>
          <cell r="AI6281" t="str">
            <v>BA4791</v>
          </cell>
          <cell r="AN6281" t="str">
            <v>Sí</v>
          </cell>
        </row>
        <row r="6282">
          <cell r="A6282">
            <v>247</v>
          </cell>
          <cell r="B6282" t="str">
            <v>entre_linias@hotmail.com</v>
          </cell>
          <cell r="AF6282" t="str">
            <v>SECADOR DE VIDRIOS 4 COLORES 29 X 3 X 30 CM</v>
          </cell>
          <cell r="AG6282" t="str">
            <v>307.44</v>
          </cell>
          <cell r="AH6282">
            <v>1</v>
          </cell>
          <cell r="AI6282" t="str">
            <v>LI6696</v>
          </cell>
          <cell r="AN6282" t="str">
            <v>Sí</v>
          </cell>
        </row>
        <row r="6283">
          <cell r="A6283">
            <v>247</v>
          </cell>
          <cell r="B6283" t="str">
            <v>entre_linias@hotmail.com</v>
          </cell>
          <cell r="AF6283" t="str">
            <v>PROMO: BUDINERA + TARTERA + BATIDOR SEMIAUTOMATICO</v>
          </cell>
          <cell r="AG6283">
            <v>899</v>
          </cell>
          <cell r="AH6283">
            <v>1</v>
          </cell>
          <cell r="AI6283" t="str">
            <v>046BA4829//046BA4836//046BA4824</v>
          </cell>
          <cell r="AN6283" t="str">
            <v>Sí</v>
          </cell>
        </row>
        <row r="6284">
          <cell r="A6284">
            <v>246</v>
          </cell>
          <cell r="B6284" t="str">
            <v>victoriadeldo@hotmail.com</v>
          </cell>
          <cell r="C6284">
            <v>43968</v>
          </cell>
          <cell r="D6284" t="str">
            <v>Abierta</v>
          </cell>
          <cell r="E6284" t="str">
            <v>Recibido</v>
          </cell>
          <cell r="F6284" t="str">
            <v>Enviado</v>
          </cell>
          <cell r="G6284" t="str">
            <v>ARS</v>
          </cell>
          <cell r="H6284" t="str">
            <v>2546.5</v>
          </cell>
          <cell r="I6284">
            <v>0</v>
          </cell>
          <cell r="J6284">
            <v>975</v>
          </cell>
          <cell r="K6284" t="str">
            <v>3521.5</v>
          </cell>
          <cell r="L6284" t="str">
            <v>Victoria Deldo</v>
          </cell>
          <cell r="M6284">
            <v>27350628377</v>
          </cell>
          <cell r="N6284">
            <v>3624639945</v>
          </cell>
          <cell r="O6284" t="str">
            <v>Victoria Deldo</v>
          </cell>
          <cell r="P6284">
            <v>3624639945</v>
          </cell>
          <cell r="Q6284" t="str">
            <v>San martin</v>
          </cell>
          <cell r="R6284">
            <v>259</v>
          </cell>
          <cell r="U6284" t="str">
            <v>Resistencia</v>
          </cell>
          <cell r="V6284">
            <v>3500</v>
          </cell>
          <cell r="W6284" t="str">
            <v>Chaco</v>
          </cell>
          <cell r="Y6284" t="str">
            <v>Correo Argentino - Encomienda Clásica</v>
          </cell>
          <cell r="Z6284" t="str">
            <v>Mercado Pago</v>
          </cell>
          <cell r="AD6284">
            <v>43968</v>
          </cell>
          <cell r="AE6284">
            <v>43969</v>
          </cell>
          <cell r="AF6284" t="str">
            <v>PARRILLA PORTATIL PLEGABLE</v>
          </cell>
          <cell r="AG6284" t="str">
            <v>2546.5</v>
          </cell>
          <cell r="AH6284">
            <v>1</v>
          </cell>
          <cell r="AI6284" t="str">
            <v>093PA7074</v>
          </cell>
          <cell r="AJ6284" t="str">
            <v>Móvil</v>
          </cell>
          <cell r="AK6284" t="str">
            <v>LLEGA 20-05 ENTRE 8 Y 17 HORAS</v>
          </cell>
          <cell r="AL6284">
            <v>1329530044</v>
          </cell>
          <cell r="AM6284">
            <v>200642121</v>
          </cell>
          <cell r="AN6284" t="str">
            <v>Sí</v>
          </cell>
        </row>
        <row r="6285">
          <cell r="A6285">
            <v>245</v>
          </cell>
          <cell r="B6285" t="str">
            <v>carolineta75@hotmail.com</v>
          </cell>
          <cell r="C6285">
            <v>43968</v>
          </cell>
          <cell r="D6285" t="str">
            <v>Abierta</v>
          </cell>
          <cell r="E6285" t="str">
            <v>Recibido</v>
          </cell>
          <cell r="F6285" t="str">
            <v>Enviado</v>
          </cell>
          <cell r="G6285" t="str">
            <v>ARS</v>
          </cell>
          <cell r="H6285">
            <v>3398</v>
          </cell>
          <cell r="I6285">
            <v>0</v>
          </cell>
          <cell r="J6285">
            <v>0</v>
          </cell>
          <cell r="K6285">
            <v>3398</v>
          </cell>
          <cell r="L6285" t="str">
            <v>Carolina Libert</v>
          </cell>
          <cell r="M6285">
            <v>24560256</v>
          </cell>
          <cell r="N6285">
            <v>1141798446</v>
          </cell>
          <cell r="O6285" t="str">
            <v>Carolina Libert</v>
          </cell>
          <cell r="P6285">
            <v>1141798446</v>
          </cell>
          <cell r="Q6285" t="str">
            <v>Manuel Ugarte</v>
          </cell>
          <cell r="R6285">
            <v>2730</v>
          </cell>
          <cell r="T6285" t="str">
            <v>Belgrano</v>
          </cell>
          <cell r="U6285" t="str">
            <v>Caba</v>
          </cell>
          <cell r="V6285">
            <v>1428</v>
          </cell>
          <cell r="W6285" t="str">
            <v>Capital Federal</v>
          </cell>
          <cell r="Y6285" t="str">
            <v>SIN CARGO (CABA Y GRAN PARTE DE GBA)</v>
          </cell>
          <cell r="Z6285" t="str">
            <v>Mercado Pago</v>
          </cell>
          <cell r="AD6285">
            <v>43968</v>
          </cell>
          <cell r="AE6285">
            <v>43969</v>
          </cell>
          <cell r="AF6285" t="str">
            <v>SET MOPA CON BALDE CENTRIFUGADOR</v>
          </cell>
          <cell r="AG6285">
            <v>1699</v>
          </cell>
          <cell r="AH6285">
            <v>2</v>
          </cell>
          <cell r="AI6285" t="str">
            <v>MOPANUEVA</v>
          </cell>
          <cell r="AJ6285" t="str">
            <v>Móvil</v>
          </cell>
          <cell r="AK6285" t="str">
            <v>LLEGA 20-05 ENTRE 8 Y 17 HORAS</v>
          </cell>
          <cell r="AL6285">
            <v>1329522257</v>
          </cell>
          <cell r="AM6285">
            <v>200632856</v>
          </cell>
          <cell r="AN6285" t="str">
            <v>Sí</v>
          </cell>
        </row>
        <row r="6286">
          <cell r="A6286">
            <v>244</v>
          </cell>
          <cell r="B6286" t="str">
            <v>mercedeshueyo@yahoo.com.ar</v>
          </cell>
          <cell r="C6286">
            <v>43968</v>
          </cell>
          <cell r="D6286" t="str">
            <v>Abierta</v>
          </cell>
          <cell r="E6286" t="str">
            <v>Recibido</v>
          </cell>
          <cell r="F6286" t="str">
            <v>Enviado</v>
          </cell>
          <cell r="G6286" t="str">
            <v>ARS</v>
          </cell>
          <cell r="H6286">
            <v>1999</v>
          </cell>
          <cell r="I6286">
            <v>0</v>
          </cell>
          <cell r="J6286">
            <v>0</v>
          </cell>
          <cell r="K6286">
            <v>1999</v>
          </cell>
          <cell r="L6286" t="str">
            <v>Mercedes Hueyo</v>
          </cell>
          <cell r="M6286">
            <v>24754302</v>
          </cell>
          <cell r="N6286">
            <v>48037148</v>
          </cell>
          <cell r="O6286" t="str">
            <v>Mercedes Hueyo</v>
          </cell>
          <cell r="P6286">
            <v>48037148</v>
          </cell>
          <cell r="Q6286" t="str">
            <v>Av Las Heras</v>
          </cell>
          <cell r="R6286">
            <v>2289</v>
          </cell>
          <cell r="S6286" t="str">
            <v>5 B</v>
          </cell>
          <cell r="T6286" t="str">
            <v>Recoleta</v>
          </cell>
          <cell r="U6286" t="str">
            <v>Bs As</v>
          </cell>
          <cell r="V6286">
            <v>1127</v>
          </cell>
          <cell r="W6286" t="str">
            <v>Capital Federal</v>
          </cell>
          <cell r="Y6286" t="str">
            <v>SIN CARGO (CABA Y GRAN PARTE DE GBA)</v>
          </cell>
          <cell r="Z6286" t="str">
            <v>Mercado Pago</v>
          </cell>
          <cell r="AD6286">
            <v>43968</v>
          </cell>
          <cell r="AE6286">
            <v>43969</v>
          </cell>
          <cell r="AF6286" t="str">
            <v>PROMO: LAMPAZO CON MOPA + TRAPEADOR DE MANO</v>
          </cell>
          <cell r="AG6286">
            <v>1999</v>
          </cell>
          <cell r="AH6286">
            <v>1</v>
          </cell>
          <cell r="AI6286" t="str">
            <v>046LI6694//046LI7902</v>
          </cell>
          <cell r="AJ6286" t="str">
            <v>Móvil</v>
          </cell>
          <cell r="AK6286" t="str">
            <v>LLEGA 20-05 ENTRE 8 Y 17 HORAS</v>
          </cell>
          <cell r="AL6286">
            <v>1329429250</v>
          </cell>
          <cell r="AM6286">
            <v>198896236</v>
          </cell>
          <cell r="AN6286" t="str">
            <v>Sí</v>
          </cell>
        </row>
        <row r="6287">
          <cell r="A6287">
            <v>243</v>
          </cell>
          <cell r="B6287" t="str">
            <v>giselajakimczuk@gmail.com</v>
          </cell>
          <cell r="C6287">
            <v>43968</v>
          </cell>
          <cell r="D6287" t="str">
            <v>Abierta</v>
          </cell>
          <cell r="E6287" t="str">
            <v>Recibido</v>
          </cell>
          <cell r="F6287" t="str">
            <v>Enviado</v>
          </cell>
          <cell r="G6287" t="str">
            <v>ARS</v>
          </cell>
          <cell r="H6287" t="str">
            <v>795.09</v>
          </cell>
          <cell r="I6287">
            <v>0</v>
          </cell>
          <cell r="J6287">
            <v>0</v>
          </cell>
          <cell r="K6287" t="str">
            <v>795.09</v>
          </cell>
          <cell r="L6287" t="str">
            <v>Gisela Jakimczuk</v>
          </cell>
          <cell r="M6287">
            <v>33606823</v>
          </cell>
          <cell r="N6287">
            <v>1131241901</v>
          </cell>
          <cell r="O6287" t="str">
            <v>Gisela Jakimczuk</v>
          </cell>
          <cell r="P6287">
            <v>1131241901</v>
          </cell>
          <cell r="Q6287" t="str">
            <v>Deheza</v>
          </cell>
          <cell r="R6287">
            <v>157</v>
          </cell>
          <cell r="S6287">
            <v>3</v>
          </cell>
          <cell r="T6287" t="str">
            <v>Sarandi</v>
          </cell>
          <cell r="U6287" t="str">
            <v>Avellaneda</v>
          </cell>
          <cell r="V6287">
            <v>1872</v>
          </cell>
          <cell r="W6287" t="str">
            <v>Gran Buenos Aires</v>
          </cell>
          <cell r="Y6287" t="str">
            <v>SIN CARGO (CABA Y GRAN PARTE DE GBA)</v>
          </cell>
          <cell r="Z6287" t="str">
            <v>Mercado Pago</v>
          </cell>
          <cell r="AD6287">
            <v>43968</v>
          </cell>
          <cell r="AE6287">
            <v>43969</v>
          </cell>
          <cell r="AF6287" t="str">
            <v>MOLDE RAVIOLES CORAZON</v>
          </cell>
          <cell r="AG6287" t="str">
            <v>72.6</v>
          </cell>
          <cell r="AH6287">
            <v>1</v>
          </cell>
          <cell r="AI6287" t="str">
            <v>DIM2503LU</v>
          </cell>
          <cell r="AJ6287" t="str">
            <v>Móvil</v>
          </cell>
          <cell r="AK6287" t="str">
            <v>LLEGA 21-05 ENTRE 8 Y 17 HORAS</v>
          </cell>
          <cell r="AL6287">
            <v>1329385587</v>
          </cell>
          <cell r="AM6287">
            <v>200513915</v>
          </cell>
          <cell r="AN6287" t="str">
            <v>Sí</v>
          </cell>
        </row>
        <row r="6288">
          <cell r="A6288">
            <v>243</v>
          </cell>
          <cell r="B6288" t="str">
            <v>giselajakimczuk@gmail.com</v>
          </cell>
          <cell r="AF6288" t="str">
            <v>PANQUEQUERA PANELUX</v>
          </cell>
          <cell r="AG6288" t="str">
            <v>722.49</v>
          </cell>
          <cell r="AH6288">
            <v>1</v>
          </cell>
          <cell r="AI6288" t="str">
            <v>043BA6114</v>
          </cell>
          <cell r="AN6288" t="str">
            <v>Sí</v>
          </cell>
        </row>
        <row r="6289">
          <cell r="A6289">
            <v>242</v>
          </cell>
          <cell r="B6289" t="str">
            <v>adrianaabbas@gmail.com</v>
          </cell>
          <cell r="C6289">
            <v>43968</v>
          </cell>
          <cell r="D6289" t="str">
            <v>Abierta</v>
          </cell>
          <cell r="E6289" t="str">
            <v>Recibido</v>
          </cell>
          <cell r="F6289" t="str">
            <v>Enviado</v>
          </cell>
          <cell r="G6289" t="str">
            <v>ARS</v>
          </cell>
          <cell r="H6289">
            <v>1699</v>
          </cell>
          <cell r="I6289">
            <v>0</v>
          </cell>
          <cell r="J6289">
            <v>0</v>
          </cell>
          <cell r="K6289">
            <v>1699</v>
          </cell>
          <cell r="L6289" t="str">
            <v>Adriana Abbas</v>
          </cell>
          <cell r="M6289">
            <v>12915251</v>
          </cell>
          <cell r="N6289">
            <v>1155171808</v>
          </cell>
          <cell r="O6289" t="str">
            <v>Adriana Abbas</v>
          </cell>
          <cell r="P6289">
            <v>1155171808</v>
          </cell>
          <cell r="Q6289" t="str">
            <v>Av Pte Peron</v>
          </cell>
          <cell r="R6289">
            <v>2528</v>
          </cell>
          <cell r="S6289" t="str">
            <v>5/B</v>
          </cell>
          <cell r="U6289" t="str">
            <v>Haedo</v>
          </cell>
          <cell r="V6289">
            <v>1706</v>
          </cell>
          <cell r="W6289" t="str">
            <v>Gran Buenos Aires</v>
          </cell>
          <cell r="Y6289" t="str">
            <v>SIN CARGO (CABA Y GRAN PARTE DE GBA)</v>
          </cell>
          <cell r="Z6289" t="str">
            <v>Mercado Pago</v>
          </cell>
          <cell r="AD6289">
            <v>43968</v>
          </cell>
          <cell r="AE6289">
            <v>43969</v>
          </cell>
          <cell r="AF6289" t="str">
            <v>SET MOPA CON BALDE CENTRIFUGADOR</v>
          </cell>
          <cell r="AG6289">
            <v>1699</v>
          </cell>
          <cell r="AH6289">
            <v>1</v>
          </cell>
          <cell r="AI6289" t="str">
            <v>MOPANUEVA</v>
          </cell>
          <cell r="AJ6289" t="str">
            <v>Móvil</v>
          </cell>
          <cell r="AK6289" t="str">
            <v>LLEGA 21-05 ENTRE 8 Y 17 HORAS</v>
          </cell>
          <cell r="AL6289">
            <v>1329376771</v>
          </cell>
          <cell r="AM6289">
            <v>200505594</v>
          </cell>
          <cell r="AN6289" t="str">
            <v>Sí</v>
          </cell>
        </row>
        <row r="6290">
          <cell r="A6290">
            <v>241</v>
          </cell>
          <cell r="B6290" t="str">
            <v>mgcarabio@hotmail.com</v>
          </cell>
          <cell r="C6290">
            <v>43968</v>
          </cell>
          <cell r="D6290" t="str">
            <v>Abierta</v>
          </cell>
          <cell r="E6290" t="str">
            <v>Recibido</v>
          </cell>
          <cell r="F6290" t="str">
            <v>Enviado</v>
          </cell>
          <cell r="G6290" t="str">
            <v>ARS</v>
          </cell>
          <cell r="H6290" t="str">
            <v>566.5</v>
          </cell>
          <cell r="I6290">
            <v>0</v>
          </cell>
          <cell r="J6290">
            <v>0</v>
          </cell>
          <cell r="K6290" t="str">
            <v>566.5</v>
          </cell>
          <cell r="L6290" t="str">
            <v>María Gabriela Carabio</v>
          </cell>
          <cell r="M6290">
            <v>24957512</v>
          </cell>
          <cell r="N6290">
            <v>59598827</v>
          </cell>
          <cell r="O6290" t="str">
            <v>María Gabriela Carabio</v>
          </cell>
          <cell r="P6290">
            <v>59598827</v>
          </cell>
          <cell r="Q6290" t="str">
            <v>Melián</v>
          </cell>
          <cell r="R6290">
            <v>3270</v>
          </cell>
          <cell r="S6290">
            <v>4.1666666666666664E-2</v>
          </cell>
          <cell r="T6290" t="str">
            <v>Coghlan</v>
          </cell>
          <cell r="U6290" t="str">
            <v>Capital Federal</v>
          </cell>
          <cell r="V6290">
            <v>1430</v>
          </cell>
          <cell r="W6290" t="str">
            <v>Capital Federal</v>
          </cell>
          <cell r="Y6290" t="str">
            <v>SIN CARGO (CABA Y GRAN PARTE DE GBA)</v>
          </cell>
          <cell r="Z6290" t="str">
            <v>Mercado Pago</v>
          </cell>
          <cell r="AD6290">
            <v>43968</v>
          </cell>
          <cell r="AE6290">
            <v>43969</v>
          </cell>
          <cell r="AF6290" t="str">
            <v>TRAPEADOR DE PISO EXTENSIBLE</v>
          </cell>
          <cell r="AG6290" t="str">
            <v>566.5</v>
          </cell>
          <cell r="AH6290">
            <v>1</v>
          </cell>
          <cell r="AI6290" t="str">
            <v>046LI7537</v>
          </cell>
          <cell r="AJ6290" t="str">
            <v>Web</v>
          </cell>
          <cell r="AK6290" t="str">
            <v>LLEGA 20-05 ENTRE 8 Y 17 HORAS</v>
          </cell>
          <cell r="AL6290">
            <v>1329206713</v>
          </cell>
          <cell r="AM6290">
            <v>200322987</v>
          </cell>
          <cell r="AN6290" t="str">
            <v>Sí</v>
          </cell>
        </row>
        <row r="6291">
          <cell r="A6291">
            <v>240</v>
          </cell>
          <cell r="B6291" t="str">
            <v>emilia.dusserre@hotmail.com</v>
          </cell>
          <cell r="C6291">
            <v>43967</v>
          </cell>
          <cell r="D6291" t="str">
            <v>Abierta</v>
          </cell>
          <cell r="E6291" t="str">
            <v>Recibido</v>
          </cell>
          <cell r="F6291" t="str">
            <v>Enviado</v>
          </cell>
          <cell r="G6291" t="str">
            <v>ARS</v>
          </cell>
          <cell r="H6291" t="str">
            <v>1059.1</v>
          </cell>
          <cell r="I6291">
            <v>0</v>
          </cell>
          <cell r="J6291">
            <v>0</v>
          </cell>
          <cell r="K6291" t="str">
            <v>1059.1</v>
          </cell>
          <cell r="L6291" t="str">
            <v>Teresa D'Agostino</v>
          </cell>
          <cell r="M6291">
            <v>38176008</v>
          </cell>
          <cell r="N6291">
            <v>1121571134</v>
          </cell>
          <cell r="O6291" t="str">
            <v>Teresa D'Agostino</v>
          </cell>
          <cell r="P6291">
            <v>1121571134</v>
          </cell>
          <cell r="Q6291" t="str">
            <v>Boatti</v>
          </cell>
          <cell r="R6291">
            <v>380</v>
          </cell>
          <cell r="S6291" t="str">
            <v>Portería</v>
          </cell>
          <cell r="T6291" t="str">
            <v>Moron</v>
          </cell>
          <cell r="U6291" t="str">
            <v>Buenos Aires</v>
          </cell>
          <cell r="V6291">
            <v>1708</v>
          </cell>
          <cell r="W6291" t="str">
            <v>Gran Buenos Aires</v>
          </cell>
          <cell r="Y6291" t="str">
            <v>SIN CARGO (CABA Y GRAN PARTE DE GBA)</v>
          </cell>
          <cell r="Z6291" t="str">
            <v>Mercado Pago</v>
          </cell>
          <cell r="AD6291">
            <v>43967</v>
          </cell>
          <cell r="AE6291">
            <v>43969</v>
          </cell>
          <cell r="AF6291" t="str">
            <v>CEPILLO DE BAÑO PLASTICO  3 COLORES 38 X 13 CM</v>
          </cell>
          <cell r="AG6291" t="str">
            <v>335.1</v>
          </cell>
          <cell r="AH6291">
            <v>1</v>
          </cell>
          <cell r="AI6291" t="str">
            <v>AB6065</v>
          </cell>
          <cell r="AJ6291" t="str">
            <v>Móvil</v>
          </cell>
          <cell r="AK6291" t="str">
            <v>LLEGA 20-05 ENTRE 8 Y 17 HORAS</v>
          </cell>
          <cell r="AL6291">
            <v>1328761918</v>
          </cell>
          <cell r="AM6291">
            <v>197514448</v>
          </cell>
          <cell r="AN6291" t="str">
            <v>Sí</v>
          </cell>
        </row>
        <row r="6292">
          <cell r="A6292">
            <v>240</v>
          </cell>
          <cell r="B6292" t="str">
            <v>emilia.dusserre@hotmail.com</v>
          </cell>
          <cell r="AF6292" t="str">
            <v>MOLDE BUDINERA</v>
          </cell>
          <cell r="AG6292" t="str">
            <v>442.2</v>
          </cell>
          <cell r="AH6292">
            <v>1</v>
          </cell>
          <cell r="AI6292" t="str">
            <v>046BA4829</v>
          </cell>
          <cell r="AN6292" t="str">
            <v>Sí</v>
          </cell>
        </row>
        <row r="6293">
          <cell r="A6293">
            <v>240</v>
          </cell>
          <cell r="B6293" t="str">
            <v>emilia.dusserre@hotmail.com</v>
          </cell>
          <cell r="AF6293" t="str">
            <v>MOLDE TARTERA</v>
          </cell>
          <cell r="AG6293" t="str">
            <v>281.8</v>
          </cell>
          <cell r="AH6293">
            <v>1</v>
          </cell>
          <cell r="AI6293" t="str">
            <v>046BA4836</v>
          </cell>
          <cell r="AN6293" t="str">
            <v>Sí</v>
          </cell>
        </row>
        <row r="6294">
          <cell r="A6294">
            <v>239</v>
          </cell>
          <cell r="B6294" t="str">
            <v>susanaestigarribia@gmail.com</v>
          </cell>
          <cell r="C6294">
            <v>43967</v>
          </cell>
          <cell r="D6294" t="str">
            <v>Abierta</v>
          </cell>
          <cell r="E6294" t="str">
            <v>Recibido</v>
          </cell>
          <cell r="F6294" t="str">
            <v>Enviado</v>
          </cell>
          <cell r="G6294" t="str">
            <v>ARS</v>
          </cell>
          <cell r="H6294" t="str">
            <v>663.29</v>
          </cell>
          <cell r="I6294">
            <v>0</v>
          </cell>
          <cell r="J6294">
            <v>0</v>
          </cell>
          <cell r="K6294" t="str">
            <v>663.29</v>
          </cell>
          <cell r="L6294" t="str">
            <v>Susana Carolina Estigarribia</v>
          </cell>
          <cell r="M6294">
            <v>93868857</v>
          </cell>
          <cell r="N6294">
            <v>58695954</v>
          </cell>
          <cell r="O6294" t="str">
            <v>Susana Carolina Estigarribia</v>
          </cell>
          <cell r="P6294">
            <v>58695954</v>
          </cell>
          <cell r="Q6294" t="str">
            <v>Daniel Armando Croatto</v>
          </cell>
          <cell r="R6294">
            <v>329</v>
          </cell>
          <cell r="S6294" t="str">
            <v>3 c</v>
          </cell>
          <cell r="T6294" t="str">
            <v>Centro</v>
          </cell>
          <cell r="U6294" t="str">
            <v>Avellaneda</v>
          </cell>
          <cell r="V6294">
            <v>1870</v>
          </cell>
          <cell r="W6294" t="str">
            <v>Gran Buenos Aires</v>
          </cell>
          <cell r="Y6294" t="str">
            <v>SIN CARGO (CABA Y GRAN PARTE DE GBA)</v>
          </cell>
          <cell r="Z6294" t="str">
            <v>Mercado Pago</v>
          </cell>
          <cell r="AD6294">
            <v>43967</v>
          </cell>
          <cell r="AE6294">
            <v>43969</v>
          </cell>
          <cell r="AF6294" t="str">
            <v>CAFETERA EMBOLO 600 ML NEGRO</v>
          </cell>
          <cell r="AG6294" t="str">
            <v>663.29</v>
          </cell>
          <cell r="AH6294">
            <v>1</v>
          </cell>
          <cell r="AI6294" t="str">
            <v>046BA8034</v>
          </cell>
          <cell r="AJ6294" t="str">
            <v>Móvil</v>
          </cell>
          <cell r="AK6294" t="str">
            <v>LLEGA 21-05 ENTRE 8 Y 17 HORAS</v>
          </cell>
          <cell r="AL6294">
            <v>1328724976</v>
          </cell>
          <cell r="AM6294">
            <v>199768084</v>
          </cell>
          <cell r="AN6294" t="str">
            <v>Sí</v>
          </cell>
        </row>
        <row r="6295">
          <cell r="A6295">
            <v>238</v>
          </cell>
          <cell r="B6295" t="str">
            <v>iglesias.fm@hotmail.com</v>
          </cell>
          <cell r="C6295">
            <v>43967</v>
          </cell>
          <cell r="D6295" t="str">
            <v>Abierta</v>
          </cell>
          <cell r="E6295" t="str">
            <v>Recibido</v>
          </cell>
          <cell r="F6295" t="str">
            <v>Enviado</v>
          </cell>
          <cell r="G6295" t="str">
            <v>ARS</v>
          </cell>
          <cell r="H6295" t="str">
            <v>2622.73</v>
          </cell>
          <cell r="I6295">
            <v>0</v>
          </cell>
          <cell r="J6295">
            <v>0</v>
          </cell>
          <cell r="K6295" t="str">
            <v>2622.73</v>
          </cell>
          <cell r="L6295" t="str">
            <v>Federico Iglesias</v>
          </cell>
          <cell r="M6295">
            <v>33787393</v>
          </cell>
          <cell r="N6295">
            <v>1165192233</v>
          </cell>
          <cell r="O6295" t="str">
            <v>Federico Iglesias</v>
          </cell>
          <cell r="P6295">
            <v>1165192233</v>
          </cell>
          <cell r="Q6295" t="str">
            <v>Mazza</v>
          </cell>
          <cell r="R6295">
            <v>341</v>
          </cell>
          <cell r="U6295" t="str">
            <v>Monte grande</v>
          </cell>
          <cell r="V6295">
            <v>1842</v>
          </cell>
          <cell r="W6295" t="str">
            <v>Gran Buenos Aires</v>
          </cell>
          <cell r="Y6295" t="str">
            <v>SIN CARGO (CABA Y GRAN PARTE DE GBA)</v>
          </cell>
          <cell r="Z6295" t="str">
            <v>Mercado Pago</v>
          </cell>
          <cell r="AB6295" t="str">
            <v xml:space="preserve">Por favor el cepillo de baño en color verde. Gracias! </v>
          </cell>
          <cell r="AD6295">
            <v>43967</v>
          </cell>
          <cell r="AE6295">
            <v>43969</v>
          </cell>
          <cell r="AF6295" t="str">
            <v>SET MOPA CON BALDE CENTRIFUGADOR</v>
          </cell>
          <cell r="AG6295">
            <v>1699</v>
          </cell>
          <cell r="AH6295">
            <v>1</v>
          </cell>
          <cell r="AI6295" t="str">
            <v>MOPANUEVA</v>
          </cell>
          <cell r="AJ6295" t="str">
            <v>Móvil</v>
          </cell>
          <cell r="AK6295" t="str">
            <v>LLEGA 21-05 ENTRE 8 Y 17 HORAS</v>
          </cell>
          <cell r="AL6295">
            <v>1328591382</v>
          </cell>
          <cell r="AM6295">
            <v>199685656</v>
          </cell>
          <cell r="AN6295" t="str">
            <v>Sí</v>
          </cell>
        </row>
        <row r="6296">
          <cell r="A6296">
            <v>238</v>
          </cell>
          <cell r="B6296" t="str">
            <v>iglesias.fm@hotmail.com</v>
          </cell>
          <cell r="AF6296" t="str">
            <v>TRAPEADOR DE MANO VERDE 38X12 CM</v>
          </cell>
          <cell r="AG6296" t="str">
            <v>391.6</v>
          </cell>
          <cell r="AH6296">
            <v>1</v>
          </cell>
          <cell r="AI6296" t="str">
            <v>046LI7902</v>
          </cell>
          <cell r="AN6296" t="str">
            <v>Sí</v>
          </cell>
        </row>
        <row r="6297">
          <cell r="A6297">
            <v>238</v>
          </cell>
          <cell r="B6297" t="str">
            <v>iglesias.fm@hotmail.com</v>
          </cell>
          <cell r="AF6297" t="str">
            <v>BROCHES BLISTER X 12 GRIP ARRIBA</v>
          </cell>
          <cell r="AG6297" t="str">
            <v>197.03</v>
          </cell>
          <cell r="AH6297">
            <v>1</v>
          </cell>
          <cell r="AI6297" t="str">
            <v>046BR5388</v>
          </cell>
          <cell r="AN6297" t="str">
            <v>Sí</v>
          </cell>
        </row>
        <row r="6298">
          <cell r="A6298">
            <v>238</v>
          </cell>
          <cell r="B6298" t="str">
            <v>iglesias.fm@hotmail.com</v>
          </cell>
          <cell r="AF6298" t="str">
            <v>CEPILLO DE BAÑO PLASTICO  3 COLORES 38 X 13 CM</v>
          </cell>
          <cell r="AG6298" t="str">
            <v>335.1</v>
          </cell>
          <cell r="AH6298">
            <v>1</v>
          </cell>
          <cell r="AI6298" t="str">
            <v>AB6065</v>
          </cell>
          <cell r="AN6298" t="str">
            <v>Sí</v>
          </cell>
        </row>
        <row r="6299">
          <cell r="A6299">
            <v>237</v>
          </cell>
          <cell r="B6299" t="str">
            <v>esbru_10@hotmail.com</v>
          </cell>
          <cell r="C6299">
            <v>43967</v>
          </cell>
          <cell r="D6299" t="str">
            <v>Abierta</v>
          </cell>
          <cell r="E6299" t="str">
            <v>Recibido</v>
          </cell>
          <cell r="F6299" t="str">
            <v>Enviado</v>
          </cell>
          <cell r="G6299" t="str">
            <v>ARS</v>
          </cell>
          <cell r="H6299">
            <v>1699</v>
          </cell>
          <cell r="I6299">
            <v>0</v>
          </cell>
          <cell r="J6299">
            <v>0</v>
          </cell>
          <cell r="K6299">
            <v>1699</v>
          </cell>
          <cell r="L6299" t="str">
            <v>Estela nora Brugaletta</v>
          </cell>
          <cell r="M6299">
            <v>14434852</v>
          </cell>
          <cell r="N6299">
            <v>40388339</v>
          </cell>
          <cell r="O6299" t="str">
            <v>Estela nora Brugaletta</v>
          </cell>
          <cell r="P6299">
            <v>40388339</v>
          </cell>
          <cell r="Q6299" t="str">
            <v>Profesor mariño</v>
          </cell>
          <cell r="R6299">
            <v>1374</v>
          </cell>
          <cell r="S6299" t="str">
            <v>Lomas de zamora</v>
          </cell>
          <cell r="T6299" t="str">
            <v>Temperley</v>
          </cell>
          <cell r="U6299" t="str">
            <v>Temperley</v>
          </cell>
          <cell r="V6299">
            <v>1834</v>
          </cell>
          <cell r="W6299" t="str">
            <v>Gran Buenos Aires</v>
          </cell>
          <cell r="Y6299" t="str">
            <v>SIN CARGO (CABA Y GRAN PARTE DE GBA)</v>
          </cell>
          <cell r="Z6299" t="str">
            <v>Mercado Pago</v>
          </cell>
          <cell r="AD6299">
            <v>43967</v>
          </cell>
          <cell r="AE6299">
            <v>43969</v>
          </cell>
          <cell r="AF6299" t="str">
            <v>SET MOPA CON BALDE CENTRIFUGADOR</v>
          </cell>
          <cell r="AG6299">
            <v>1699</v>
          </cell>
          <cell r="AH6299">
            <v>1</v>
          </cell>
          <cell r="AI6299" t="str">
            <v>MOPANUEVA</v>
          </cell>
          <cell r="AJ6299" t="str">
            <v>Móvil</v>
          </cell>
          <cell r="AK6299" t="str">
            <v>LLEGA 21-05 ENTRE 8 Y 17 HORAS</v>
          </cell>
          <cell r="AL6299">
            <v>1328511548</v>
          </cell>
          <cell r="AM6299">
            <v>199625192</v>
          </cell>
          <cell r="AN6299" t="str">
            <v>Sí</v>
          </cell>
        </row>
        <row r="6300">
          <cell r="A6300">
            <v>236</v>
          </cell>
          <cell r="B6300" t="str">
            <v>coli.olsze@hotmail.com</v>
          </cell>
          <cell r="C6300">
            <v>43967</v>
          </cell>
          <cell r="D6300" t="str">
            <v>Abierta</v>
          </cell>
          <cell r="E6300" t="str">
            <v>Recibido</v>
          </cell>
          <cell r="F6300" t="str">
            <v>Enviado</v>
          </cell>
          <cell r="G6300" t="str">
            <v>ARS</v>
          </cell>
          <cell r="H6300" t="str">
            <v>3303.58</v>
          </cell>
          <cell r="I6300">
            <v>0</v>
          </cell>
          <cell r="J6300">
            <v>0</v>
          </cell>
          <cell r="K6300" t="str">
            <v>3303.58</v>
          </cell>
          <cell r="L6300" t="str">
            <v>Nicole Olszevicki</v>
          </cell>
          <cell r="M6300">
            <v>38425477</v>
          </cell>
          <cell r="N6300">
            <v>1131751845</v>
          </cell>
          <cell r="O6300" t="str">
            <v>Nicole Olszevicki</v>
          </cell>
          <cell r="P6300">
            <v>1131751845</v>
          </cell>
          <cell r="Q6300" t="str">
            <v>Presidente Quintana</v>
          </cell>
          <cell r="R6300">
            <v>152</v>
          </cell>
          <cell r="S6300" t="str">
            <v>Casa</v>
          </cell>
          <cell r="T6300" t="str">
            <v>Adregue</v>
          </cell>
          <cell r="U6300" t="str">
            <v>Almirante Brown</v>
          </cell>
          <cell r="V6300">
            <v>1846</v>
          </cell>
          <cell r="W6300" t="str">
            <v>Gran Buenos Aires</v>
          </cell>
          <cell r="Y6300" t="str">
            <v>SIN CARGO (CABA Y GRAN PARTE DE GBA)</v>
          </cell>
          <cell r="Z6300" t="str">
            <v>Mercado Pago</v>
          </cell>
          <cell r="AD6300">
            <v>43967</v>
          </cell>
          <cell r="AE6300">
            <v>43967</v>
          </cell>
          <cell r="AF6300" t="str">
            <v>COLADOR ACERO 26X9CM</v>
          </cell>
          <cell r="AG6300" t="str">
            <v>652.29</v>
          </cell>
          <cell r="AH6300">
            <v>2</v>
          </cell>
          <cell r="AI6300" t="str">
            <v>046BA8164</v>
          </cell>
          <cell r="AJ6300" t="str">
            <v>Web</v>
          </cell>
          <cell r="AK6300" t="str">
            <v>LLEGA 20-05 ENTRE 8 Y 17 HORAS !</v>
          </cell>
          <cell r="AL6300">
            <v>1328386119</v>
          </cell>
          <cell r="AM6300">
            <v>199555970</v>
          </cell>
          <cell r="AN6300" t="str">
            <v>Sí</v>
          </cell>
        </row>
        <row r="6301">
          <cell r="A6301">
            <v>236</v>
          </cell>
          <cell r="B6301" t="str">
            <v>coli.olsze@hotmail.com</v>
          </cell>
          <cell r="AF6301" t="str">
            <v>PROMO: LAMPAZO CON MOPA + TRAPEADOR DE MANO</v>
          </cell>
          <cell r="AG6301">
            <v>1999</v>
          </cell>
          <cell r="AH6301">
            <v>1</v>
          </cell>
          <cell r="AI6301" t="str">
            <v>046LI6694//046LI7902</v>
          </cell>
          <cell r="AN6301" t="str">
            <v>Sí</v>
          </cell>
        </row>
        <row r="6302">
          <cell r="A6302">
            <v>235</v>
          </cell>
          <cell r="B6302" t="str">
            <v>liabarrios1969@gmail.com</v>
          </cell>
          <cell r="C6302">
            <v>43967</v>
          </cell>
          <cell r="D6302" t="str">
            <v>Abierta</v>
          </cell>
          <cell r="E6302" t="str">
            <v>Recibido</v>
          </cell>
          <cell r="F6302" t="str">
            <v>Enviado</v>
          </cell>
          <cell r="G6302" t="str">
            <v>ARS</v>
          </cell>
          <cell r="H6302">
            <v>1999</v>
          </cell>
          <cell r="I6302">
            <v>0</v>
          </cell>
          <cell r="J6302">
            <v>0</v>
          </cell>
          <cell r="K6302">
            <v>1999</v>
          </cell>
          <cell r="L6302" t="str">
            <v>Lia Barrios</v>
          </cell>
          <cell r="M6302">
            <v>20956556</v>
          </cell>
          <cell r="N6302">
            <v>57458287</v>
          </cell>
          <cell r="O6302" t="str">
            <v>Lia Barrios</v>
          </cell>
          <cell r="P6302">
            <v>57458287</v>
          </cell>
          <cell r="Q6302" t="str">
            <v>Florencio Varela</v>
          </cell>
          <cell r="R6302">
            <v>119</v>
          </cell>
          <cell r="S6302">
            <v>8.3333333333333329E-2</v>
          </cell>
          <cell r="U6302" t="str">
            <v>Avellaneda</v>
          </cell>
          <cell r="V6302">
            <v>1870</v>
          </cell>
          <cell r="W6302" t="str">
            <v>Gran Buenos Aires</v>
          </cell>
          <cell r="Y6302" t="str">
            <v>SIN CARGO (CABA Y GRAN PARTE DE GBA)</v>
          </cell>
          <cell r="Z6302" t="str">
            <v>Mercado Pago</v>
          </cell>
          <cell r="AD6302">
            <v>43967</v>
          </cell>
          <cell r="AE6302">
            <v>43967</v>
          </cell>
          <cell r="AF6302" t="str">
            <v>PROMO: LAMPAZO CON MOPA + TRAPEADOR DE MANO</v>
          </cell>
          <cell r="AG6302">
            <v>1999</v>
          </cell>
          <cell r="AH6302">
            <v>1</v>
          </cell>
          <cell r="AI6302" t="str">
            <v>046LI6694//046LI7902</v>
          </cell>
          <cell r="AJ6302" t="str">
            <v>Móvil</v>
          </cell>
          <cell r="AK6302" t="str">
            <v>LLEGA 20-05 ENTRE 8 Y 17 HORAS !</v>
          </cell>
          <cell r="AL6302">
            <v>1328385619</v>
          </cell>
          <cell r="AM6302">
            <v>187911749</v>
          </cell>
          <cell r="AN6302" t="str">
            <v>Sí</v>
          </cell>
        </row>
        <row r="6303">
          <cell r="A6303">
            <v>234</v>
          </cell>
          <cell r="B6303" t="str">
            <v>ariaslauri85@gmail.com</v>
          </cell>
          <cell r="C6303">
            <v>43967</v>
          </cell>
          <cell r="D6303" t="str">
            <v>Abierta</v>
          </cell>
          <cell r="E6303" t="str">
            <v>Recibido</v>
          </cell>
          <cell r="F6303" t="str">
            <v>Enviado</v>
          </cell>
          <cell r="G6303" t="str">
            <v>ARS</v>
          </cell>
          <cell r="H6303">
            <v>1699</v>
          </cell>
          <cell r="I6303">
            <v>0</v>
          </cell>
          <cell r="J6303">
            <v>0</v>
          </cell>
          <cell r="K6303">
            <v>1699</v>
          </cell>
          <cell r="L6303" t="str">
            <v>Nélida Esmeralda Agut</v>
          </cell>
          <cell r="M6303">
            <v>3301746</v>
          </cell>
          <cell r="N6303">
            <v>47524306</v>
          </cell>
          <cell r="O6303" t="str">
            <v>Nélida Esmeralda Agut</v>
          </cell>
          <cell r="P6303">
            <v>47524306</v>
          </cell>
          <cell r="Q6303" t="str">
            <v>45 ( Güiraldes)</v>
          </cell>
          <cell r="R6303">
            <v>1661</v>
          </cell>
          <cell r="U6303" t="str">
            <v>Villa Maipu San Martín</v>
          </cell>
          <cell r="V6303">
            <v>1650</v>
          </cell>
          <cell r="W6303" t="str">
            <v>Gran Buenos Aires</v>
          </cell>
          <cell r="Y6303" t="str">
            <v>SIN CARGO (CABA Y GRAN PARTE DE GBA)</v>
          </cell>
          <cell r="Z6303" t="str">
            <v>Mercado Pago</v>
          </cell>
          <cell r="AD6303">
            <v>43967</v>
          </cell>
          <cell r="AE6303">
            <v>43967</v>
          </cell>
          <cell r="AF6303" t="str">
            <v>SET MOPA CON BALDE CENTRIFUGADOR</v>
          </cell>
          <cell r="AG6303">
            <v>1699</v>
          </cell>
          <cell r="AH6303">
            <v>1</v>
          </cell>
          <cell r="AI6303" t="str">
            <v>MOPANUEVA</v>
          </cell>
          <cell r="AJ6303" t="str">
            <v>Móvil</v>
          </cell>
          <cell r="AK6303" t="str">
            <v>LLEGA 19-05 ENTRE 8 Y 17 HORAS !</v>
          </cell>
          <cell r="AL6303">
            <v>1328377003</v>
          </cell>
          <cell r="AM6303">
            <v>199550152</v>
          </cell>
          <cell r="AN6303" t="str">
            <v>Sí</v>
          </cell>
        </row>
        <row r="6304">
          <cell r="A6304">
            <v>233</v>
          </cell>
          <cell r="B6304" t="str">
            <v>cogorno.juli@gmail.com</v>
          </cell>
          <cell r="C6304">
            <v>43967</v>
          </cell>
          <cell r="D6304" t="str">
            <v>Abierta</v>
          </cell>
          <cell r="E6304" t="str">
            <v>Recibido</v>
          </cell>
          <cell r="F6304" t="str">
            <v>Enviado</v>
          </cell>
          <cell r="G6304" t="str">
            <v>ARS</v>
          </cell>
          <cell r="H6304">
            <v>1699</v>
          </cell>
          <cell r="I6304">
            <v>0</v>
          </cell>
          <cell r="J6304">
            <v>0</v>
          </cell>
          <cell r="K6304">
            <v>1699</v>
          </cell>
          <cell r="L6304" t="str">
            <v>Julieta Cogorno</v>
          </cell>
          <cell r="M6304">
            <v>44262245</v>
          </cell>
          <cell r="N6304">
            <v>1150211303</v>
          </cell>
          <cell r="O6304" t="str">
            <v>Julieta Cogorno</v>
          </cell>
          <cell r="P6304">
            <v>1150211303</v>
          </cell>
          <cell r="Q6304" t="str">
            <v>Batlle y Ordoñez</v>
          </cell>
          <cell r="R6304">
            <v>6115</v>
          </cell>
          <cell r="S6304" t="str">
            <v>Casa</v>
          </cell>
          <cell r="T6304" t="str">
            <v>Lugano</v>
          </cell>
          <cell r="U6304" t="str">
            <v>Caba</v>
          </cell>
          <cell r="V6304">
            <v>1439</v>
          </cell>
          <cell r="W6304" t="str">
            <v>Capital Federal</v>
          </cell>
          <cell r="Y6304" t="str">
            <v>SIN CARGO (CABA Y GRAN PARTE DE GBA)</v>
          </cell>
          <cell r="Z6304" t="str">
            <v>Mercado Pago</v>
          </cell>
          <cell r="AD6304">
            <v>43969</v>
          </cell>
          <cell r="AE6304">
            <v>43969</v>
          </cell>
          <cell r="AF6304" t="str">
            <v>SET MOPA CON BALDE CENTRIFUGADOR</v>
          </cell>
          <cell r="AG6304">
            <v>1699</v>
          </cell>
          <cell r="AH6304">
            <v>1</v>
          </cell>
          <cell r="AI6304" t="str">
            <v>MOPANUEVA</v>
          </cell>
          <cell r="AJ6304" t="str">
            <v>Móvil</v>
          </cell>
          <cell r="AK6304" t="str">
            <v>LLEGA 20-05 ENTRE 8 Y 17 HORAS</v>
          </cell>
          <cell r="AL6304">
            <v>1328358802</v>
          </cell>
          <cell r="AM6304">
            <v>199537233</v>
          </cell>
          <cell r="AN6304" t="str">
            <v>Sí</v>
          </cell>
        </row>
        <row r="6305">
          <cell r="A6305">
            <v>232</v>
          </cell>
          <cell r="B6305" t="str">
            <v>dk.zayas@gmail.com</v>
          </cell>
          <cell r="C6305">
            <v>43967</v>
          </cell>
          <cell r="D6305" t="str">
            <v>Abierta</v>
          </cell>
          <cell r="E6305" t="str">
            <v>Recibido</v>
          </cell>
          <cell r="F6305" t="str">
            <v>Enviado</v>
          </cell>
          <cell r="G6305" t="str">
            <v>ARS</v>
          </cell>
          <cell r="H6305">
            <v>1361</v>
          </cell>
          <cell r="I6305">
            <v>0</v>
          </cell>
          <cell r="J6305">
            <v>0</v>
          </cell>
          <cell r="K6305">
            <v>1361</v>
          </cell>
          <cell r="L6305" t="str">
            <v>Daniela Zayas</v>
          </cell>
          <cell r="M6305">
            <v>32387542</v>
          </cell>
          <cell r="N6305">
            <v>65689664</v>
          </cell>
          <cell r="O6305" t="str">
            <v>Daniela Zayas</v>
          </cell>
          <cell r="P6305">
            <v>65689664</v>
          </cell>
          <cell r="Q6305" t="str">
            <v>José María Moreno</v>
          </cell>
          <cell r="R6305">
            <v>426</v>
          </cell>
          <cell r="S6305" t="str">
            <v>Fondo</v>
          </cell>
          <cell r="U6305" t="str">
            <v>Haedo</v>
          </cell>
          <cell r="V6305">
            <v>1706</v>
          </cell>
          <cell r="W6305" t="str">
            <v>Gran Buenos Aires</v>
          </cell>
          <cell r="Y6305" t="str">
            <v>SIN CARGO (CABA Y GRAN PARTE DE GBA)</v>
          </cell>
          <cell r="Z6305" t="str">
            <v>Mercado Pago</v>
          </cell>
          <cell r="AD6305">
            <v>43967</v>
          </cell>
          <cell r="AE6305">
            <v>43967</v>
          </cell>
          <cell r="AF6305" t="str">
            <v>MOLDE FLANERA</v>
          </cell>
          <cell r="AG6305">
            <v>462</v>
          </cell>
          <cell r="AH6305">
            <v>1</v>
          </cell>
          <cell r="AI6305" t="str">
            <v>046BA4825</v>
          </cell>
          <cell r="AJ6305" t="str">
            <v>Móvil</v>
          </cell>
          <cell r="AK6305" t="str">
            <v>LLEGA 20-05 ENTRE 8 Y 17 HORAS !</v>
          </cell>
          <cell r="AL6305">
            <v>1328285585</v>
          </cell>
          <cell r="AM6305">
            <v>199427339</v>
          </cell>
          <cell r="AN6305" t="str">
            <v>Sí</v>
          </cell>
        </row>
        <row r="6306">
          <cell r="A6306">
            <v>232</v>
          </cell>
          <cell r="B6306" t="str">
            <v>dk.zayas@gmail.com</v>
          </cell>
          <cell r="AF6306" t="str">
            <v>PROMO: BUDINERA + TARTERA + BATIDOR SEMIAUTOMATICO</v>
          </cell>
          <cell r="AG6306">
            <v>899</v>
          </cell>
          <cell r="AH6306">
            <v>1</v>
          </cell>
          <cell r="AI6306" t="str">
            <v>046BA4829//046BA4836//046BA4824</v>
          </cell>
          <cell r="AN6306" t="str">
            <v>Sí</v>
          </cell>
        </row>
        <row r="6307">
          <cell r="A6307">
            <v>231</v>
          </cell>
          <cell r="B6307" t="str">
            <v>carolinatripodi@gmail.com</v>
          </cell>
          <cell r="C6307">
            <v>43967</v>
          </cell>
          <cell r="D6307" t="str">
            <v>Abierta</v>
          </cell>
          <cell r="E6307" t="str">
            <v>Recibido</v>
          </cell>
          <cell r="F6307" t="str">
            <v>Enviado</v>
          </cell>
          <cell r="G6307" t="str">
            <v>ARS</v>
          </cell>
          <cell r="H6307" t="str">
            <v>2815.2</v>
          </cell>
          <cell r="I6307">
            <v>0</v>
          </cell>
          <cell r="J6307">
            <v>0</v>
          </cell>
          <cell r="K6307" t="str">
            <v>2815.2</v>
          </cell>
          <cell r="L6307" t="str">
            <v>Carolina Tripodi</v>
          </cell>
          <cell r="M6307">
            <v>27000565</v>
          </cell>
          <cell r="N6307">
            <v>1156996308</v>
          </cell>
          <cell r="O6307" t="str">
            <v>Carolina Tripodi</v>
          </cell>
          <cell r="P6307">
            <v>1156996308</v>
          </cell>
          <cell r="Q6307" t="str">
            <v>Vedia</v>
          </cell>
          <cell r="R6307">
            <v>4659</v>
          </cell>
          <cell r="S6307" t="str">
            <v>Casa</v>
          </cell>
          <cell r="T6307" t="str">
            <v>Saavedra</v>
          </cell>
          <cell r="U6307" t="str">
            <v>Caba</v>
          </cell>
          <cell r="V6307">
            <v>1430</v>
          </cell>
          <cell r="W6307" t="str">
            <v>Capital Federal</v>
          </cell>
          <cell r="Y6307" t="str">
            <v>SIN CARGO (CABA Y GRAN PARTE DE GBA)</v>
          </cell>
          <cell r="Z6307" t="str">
            <v>Mercado Pago</v>
          </cell>
          <cell r="AD6307">
            <v>43967</v>
          </cell>
          <cell r="AE6307">
            <v>43967</v>
          </cell>
          <cell r="AF6307" t="str">
            <v>PROMO: BUDINERA + TARTERA + BATIDOR SEMIAUTOMATICO</v>
          </cell>
          <cell r="AG6307">
            <v>899</v>
          </cell>
          <cell r="AH6307">
            <v>1</v>
          </cell>
          <cell r="AI6307" t="str">
            <v>046BA4829//046BA4836//046BA4824</v>
          </cell>
          <cell r="AJ6307" t="str">
            <v>Móvil</v>
          </cell>
          <cell r="AK6307" t="str">
            <v>LLEGA 19-05 ENTRE 8 Y 17 HORAS !</v>
          </cell>
          <cell r="AL6307">
            <v>1328259633</v>
          </cell>
          <cell r="AM6307">
            <v>199239958</v>
          </cell>
          <cell r="AN6307" t="str">
            <v>Sí</v>
          </cell>
        </row>
        <row r="6308">
          <cell r="A6308">
            <v>231</v>
          </cell>
          <cell r="B6308" t="str">
            <v>carolinatripodi@gmail.com</v>
          </cell>
          <cell r="AF6308" t="str">
            <v>TRAPEADOR DE MANO VERDE 38X12 CM</v>
          </cell>
          <cell r="AG6308" t="str">
            <v>391.6</v>
          </cell>
          <cell r="AH6308">
            <v>2</v>
          </cell>
          <cell r="AI6308" t="str">
            <v>046LI7902</v>
          </cell>
          <cell r="AN6308" t="str">
            <v>Sí</v>
          </cell>
        </row>
        <row r="6309">
          <cell r="A6309">
            <v>231</v>
          </cell>
          <cell r="B6309" t="str">
            <v>carolinatripodi@gmail.com</v>
          </cell>
          <cell r="AF6309" t="str">
            <v>TRAPEADOR DE PISO EXTENSIBLE</v>
          </cell>
          <cell r="AG6309" t="str">
            <v>566.5</v>
          </cell>
          <cell r="AH6309">
            <v>2</v>
          </cell>
          <cell r="AI6309" t="str">
            <v>046LI7537</v>
          </cell>
          <cell r="AN6309" t="str">
            <v>Sí</v>
          </cell>
        </row>
        <row r="6310">
          <cell r="A6310">
            <v>230</v>
          </cell>
          <cell r="B6310" t="str">
            <v>carolinaromero@live.com.ar</v>
          </cell>
          <cell r="C6310">
            <v>43967</v>
          </cell>
          <cell r="D6310" t="str">
            <v>Abierta</v>
          </cell>
          <cell r="E6310" t="str">
            <v>Recibido</v>
          </cell>
          <cell r="F6310" t="str">
            <v>Enviado</v>
          </cell>
          <cell r="G6310" t="str">
            <v>ARS</v>
          </cell>
          <cell r="H6310">
            <v>1999</v>
          </cell>
          <cell r="I6310">
            <v>0</v>
          </cell>
          <cell r="J6310">
            <v>0</v>
          </cell>
          <cell r="K6310">
            <v>1999</v>
          </cell>
          <cell r="L6310" t="str">
            <v>Carolina Romero</v>
          </cell>
          <cell r="M6310">
            <v>36285691</v>
          </cell>
          <cell r="N6310">
            <v>1165036599</v>
          </cell>
          <cell r="O6310" t="str">
            <v>Carolina Romero</v>
          </cell>
          <cell r="P6310">
            <v>1165036599</v>
          </cell>
          <cell r="Q6310">
            <v>884</v>
          </cell>
          <cell r="R6310">
            <v>4564</v>
          </cell>
          <cell r="T6310" t="str">
            <v>La Florida</v>
          </cell>
          <cell r="U6310" t="str">
            <v>Quilmes oeste</v>
          </cell>
          <cell r="V6310">
            <v>1881</v>
          </cell>
          <cell r="W6310" t="str">
            <v>Gran Buenos Aires</v>
          </cell>
          <cell r="Y6310" t="str">
            <v>SIN CARGO (CABA Y GRAN PARTE DE GBA)</v>
          </cell>
          <cell r="Z6310" t="str">
            <v>Mercado Pago</v>
          </cell>
          <cell r="AD6310">
            <v>43967</v>
          </cell>
          <cell r="AE6310">
            <v>43967</v>
          </cell>
          <cell r="AF6310" t="str">
            <v>PROMO: LAMPAZO CON MOPA + TRAPEADOR DE MANO</v>
          </cell>
          <cell r="AG6310">
            <v>1999</v>
          </cell>
          <cell r="AH6310">
            <v>1</v>
          </cell>
          <cell r="AI6310" t="str">
            <v>046LI6694//046LI7902</v>
          </cell>
          <cell r="AJ6310" t="str">
            <v>Móvil</v>
          </cell>
          <cell r="AK6310" t="str">
            <v>LLEGA 20-05 ENTRE 8 Y 17 HORAS !</v>
          </cell>
          <cell r="AL6310">
            <v>1328159737</v>
          </cell>
          <cell r="AM6310">
            <v>199398837</v>
          </cell>
          <cell r="AN6310" t="str">
            <v>Sí</v>
          </cell>
        </row>
        <row r="6311">
          <cell r="A6311">
            <v>229</v>
          </cell>
          <cell r="B6311" t="str">
            <v>sol.vidal88@gmail.com</v>
          </cell>
          <cell r="C6311">
            <v>43967</v>
          </cell>
          <cell r="D6311" t="str">
            <v>Abierta</v>
          </cell>
          <cell r="E6311" t="str">
            <v>Recibido</v>
          </cell>
          <cell r="F6311" t="str">
            <v>Enviado</v>
          </cell>
          <cell r="G6311" t="str">
            <v>ARS</v>
          </cell>
          <cell r="H6311">
            <v>1699</v>
          </cell>
          <cell r="I6311">
            <v>0</v>
          </cell>
          <cell r="J6311">
            <v>0</v>
          </cell>
          <cell r="K6311">
            <v>1699</v>
          </cell>
          <cell r="L6311" t="str">
            <v>Marisol Vidal</v>
          </cell>
          <cell r="M6311">
            <v>33546279</v>
          </cell>
          <cell r="N6311">
            <v>59923037</v>
          </cell>
          <cell r="O6311" t="str">
            <v>Marisol Vidal</v>
          </cell>
          <cell r="P6311">
            <v>59923037</v>
          </cell>
          <cell r="Q6311" t="str">
            <v>Ing. Luis Silveyra</v>
          </cell>
          <cell r="R6311">
            <v>3950</v>
          </cell>
          <cell r="T6311" t="str">
            <v>Carapachay</v>
          </cell>
          <cell r="U6311" t="str">
            <v>Vicente López</v>
          </cell>
          <cell r="V6311">
            <v>1605</v>
          </cell>
          <cell r="W6311" t="str">
            <v>Gran Buenos Aires</v>
          </cell>
          <cell r="Y6311" t="str">
            <v>SIN CARGO (CABA Y GRAN PARTE DE GBA)</v>
          </cell>
          <cell r="Z6311" t="str">
            <v>Mercado Pago</v>
          </cell>
          <cell r="AD6311">
            <v>43967</v>
          </cell>
          <cell r="AE6311">
            <v>43967</v>
          </cell>
          <cell r="AF6311" t="str">
            <v>SET MOPA CON BALDE CENTRIFUGADOR</v>
          </cell>
          <cell r="AG6311">
            <v>1699</v>
          </cell>
          <cell r="AH6311">
            <v>1</v>
          </cell>
          <cell r="AI6311" t="str">
            <v>MOPANUEVA</v>
          </cell>
          <cell r="AJ6311" t="str">
            <v>Móvil</v>
          </cell>
          <cell r="AK6311" t="str">
            <v>LLEGA 19-05 ENTRE 8 Y 17 HORAS</v>
          </cell>
          <cell r="AL6311">
            <v>1328068399</v>
          </cell>
          <cell r="AM6311">
            <v>199351357</v>
          </cell>
          <cell r="AN6311" t="str">
            <v>Sí</v>
          </cell>
        </row>
        <row r="6312">
          <cell r="A6312">
            <v>228</v>
          </cell>
          <cell r="B6312" t="str">
            <v>couceironatalia@gmail.com</v>
          </cell>
          <cell r="C6312">
            <v>43967</v>
          </cell>
          <cell r="D6312" t="str">
            <v>Cancelada</v>
          </cell>
          <cell r="E6312" t="str">
            <v>Pendiente</v>
          </cell>
          <cell r="F6312" t="str">
            <v>No está empaquetado</v>
          </cell>
          <cell r="G6312" t="str">
            <v>ARS</v>
          </cell>
          <cell r="H6312" t="str">
            <v>5487.69</v>
          </cell>
          <cell r="I6312">
            <v>0</v>
          </cell>
          <cell r="J6312">
            <v>795</v>
          </cell>
          <cell r="K6312" t="str">
            <v>6282.69</v>
          </cell>
          <cell r="L6312" t="str">
            <v>Natalia Couceiro</v>
          </cell>
          <cell r="M6312">
            <v>35969549</v>
          </cell>
          <cell r="N6312">
            <v>111536572040</v>
          </cell>
          <cell r="O6312" t="str">
            <v>Natalia couceiro</v>
          </cell>
          <cell r="P6312">
            <v>111536572040</v>
          </cell>
          <cell r="Q6312" t="str">
            <v>Independencia</v>
          </cell>
          <cell r="R6312">
            <v>1739</v>
          </cell>
          <cell r="T6312" t="str">
            <v>zarate</v>
          </cell>
          <cell r="U6312" t="str">
            <v>Buenos Aires</v>
          </cell>
          <cell r="V6312">
            <v>2800</v>
          </cell>
          <cell r="W6312" t="str">
            <v>Buenos Aires</v>
          </cell>
          <cell r="Y6312" t="str">
            <v>Correo Argentino - Encomienda Clásica</v>
          </cell>
          <cell r="Z6312" t="str">
            <v>Mercado Pago</v>
          </cell>
          <cell r="AF6312" t="str">
            <v>CAJONERA DE MIMBRE 3 DIVISIONES 32X26X59CM</v>
          </cell>
          <cell r="AG6312" t="str">
            <v>5487.69</v>
          </cell>
          <cell r="AH6312">
            <v>1</v>
          </cell>
          <cell r="AI6312" t="str">
            <v>058DE6907</v>
          </cell>
          <cell r="AJ6312" t="str">
            <v>Web</v>
          </cell>
          <cell r="AK6312" t="str">
            <v/>
          </cell>
          <cell r="AL6312">
            <v>1328002776</v>
          </cell>
          <cell r="AM6312">
            <v>197506879</v>
          </cell>
          <cell r="AN6312" t="str">
            <v>Sí</v>
          </cell>
        </row>
        <row r="6313">
          <cell r="A6313">
            <v>227</v>
          </cell>
          <cell r="B6313" t="str">
            <v>luzardv@gmail.com</v>
          </cell>
          <cell r="C6313">
            <v>43967</v>
          </cell>
          <cell r="D6313" t="str">
            <v>Abierta</v>
          </cell>
          <cell r="E6313" t="str">
            <v>Recibido</v>
          </cell>
          <cell r="F6313" t="str">
            <v>Enviado</v>
          </cell>
          <cell r="G6313" t="str">
            <v>ARS</v>
          </cell>
          <cell r="H6313">
            <v>1699</v>
          </cell>
          <cell r="I6313">
            <v>0</v>
          </cell>
          <cell r="J6313">
            <v>0</v>
          </cell>
          <cell r="K6313">
            <v>1699</v>
          </cell>
          <cell r="L6313" t="str">
            <v>Luz Ruiz</v>
          </cell>
          <cell r="M6313">
            <v>92462955</v>
          </cell>
          <cell r="N6313">
            <v>1153459374</v>
          </cell>
          <cell r="O6313" t="str">
            <v>Luz Ruiz</v>
          </cell>
          <cell r="P6313">
            <v>1153459374</v>
          </cell>
          <cell r="Q6313" t="str">
            <v>Avenida Cordoba</v>
          </cell>
          <cell r="R6313">
            <v>2433</v>
          </cell>
          <cell r="T6313" t="str">
            <v>Balvanera</v>
          </cell>
          <cell r="U6313" t="str">
            <v>Ciudad Autonoma Buenos Aires</v>
          </cell>
          <cell r="V6313">
            <v>1120</v>
          </cell>
          <cell r="W6313" t="str">
            <v>Capital Federal</v>
          </cell>
          <cell r="Y6313" t="str">
            <v>SIN CARGO (CABA Y GRAN PARTE DE GBA)</v>
          </cell>
          <cell r="Z6313" t="str">
            <v>Mercado Pago</v>
          </cell>
          <cell r="AD6313">
            <v>43969</v>
          </cell>
          <cell r="AE6313">
            <v>43969</v>
          </cell>
          <cell r="AF6313" t="str">
            <v>SET MOPA CON BALDE CENTRIFUGADOR</v>
          </cell>
          <cell r="AG6313">
            <v>1699</v>
          </cell>
          <cell r="AH6313">
            <v>1</v>
          </cell>
          <cell r="AI6313" t="str">
            <v>MOPANUEVA</v>
          </cell>
          <cell r="AJ6313" t="str">
            <v>Móvil</v>
          </cell>
          <cell r="AK6313" t="str">
            <v>LLEGA 20-05 ENTRE 8 Y 17 HORAS</v>
          </cell>
          <cell r="AL6313">
            <v>1327987601</v>
          </cell>
          <cell r="AM6313">
            <v>199310880</v>
          </cell>
          <cell r="AN6313" t="str">
            <v>Sí</v>
          </cell>
        </row>
        <row r="6314">
          <cell r="A6314">
            <v>226</v>
          </cell>
          <cell r="B6314" t="str">
            <v>carinavcastro@hotmail.com</v>
          </cell>
          <cell r="C6314">
            <v>43967</v>
          </cell>
          <cell r="D6314" t="str">
            <v>Abierta</v>
          </cell>
          <cell r="E6314" t="str">
            <v>Recibido</v>
          </cell>
          <cell r="F6314" t="str">
            <v>Enviado</v>
          </cell>
          <cell r="G6314" t="str">
            <v>ARS</v>
          </cell>
          <cell r="H6314">
            <v>3398</v>
          </cell>
          <cell r="I6314">
            <v>0</v>
          </cell>
          <cell r="J6314">
            <v>0</v>
          </cell>
          <cell r="K6314">
            <v>3398</v>
          </cell>
          <cell r="L6314" t="str">
            <v>Carina Vanesa Castro</v>
          </cell>
          <cell r="M6314">
            <v>22419740</v>
          </cell>
          <cell r="N6314">
            <v>1167876735</v>
          </cell>
          <cell r="O6314" t="str">
            <v>Carina Vanesa Castro</v>
          </cell>
          <cell r="P6314">
            <v>1167876735</v>
          </cell>
          <cell r="Q6314" t="str">
            <v>José de Maturana</v>
          </cell>
          <cell r="R6314">
            <v>4881</v>
          </cell>
          <cell r="U6314" t="str">
            <v>Caba</v>
          </cell>
          <cell r="V6314">
            <v>1417</v>
          </cell>
          <cell r="W6314" t="str">
            <v>Capital Federal</v>
          </cell>
          <cell r="Y6314" t="str">
            <v>SIN CARGO (CABA Y GRAN PARTE DE GBA)</v>
          </cell>
          <cell r="Z6314" t="str">
            <v>Mercado Pago</v>
          </cell>
          <cell r="AD6314">
            <v>43967</v>
          </cell>
          <cell r="AE6314">
            <v>43967</v>
          </cell>
          <cell r="AF6314" t="str">
            <v>SET MOPA CON BALDE CENTRIFUGADOR</v>
          </cell>
          <cell r="AG6314">
            <v>1699</v>
          </cell>
          <cell r="AH6314">
            <v>2</v>
          </cell>
          <cell r="AI6314" t="str">
            <v>MOPANUEVA</v>
          </cell>
          <cell r="AJ6314" t="str">
            <v>Móvil</v>
          </cell>
          <cell r="AK6314" t="str">
            <v>LLEGA 19-05 ENTRE 8 Y 17 HORAS</v>
          </cell>
          <cell r="AL6314">
            <v>1327979691</v>
          </cell>
          <cell r="AM6314">
            <v>199310226</v>
          </cell>
          <cell r="AN6314" t="str">
            <v>Sí</v>
          </cell>
        </row>
        <row r="6315">
          <cell r="A6315">
            <v>225</v>
          </cell>
          <cell r="B6315" t="str">
            <v>jimesol82@hotmail.com</v>
          </cell>
          <cell r="C6315">
            <v>43967</v>
          </cell>
          <cell r="D6315" t="str">
            <v>Abierta</v>
          </cell>
          <cell r="E6315" t="str">
            <v>Recibido</v>
          </cell>
          <cell r="F6315" t="str">
            <v>Enviado</v>
          </cell>
          <cell r="G6315" t="str">
            <v>ARS</v>
          </cell>
          <cell r="H6315">
            <v>1699</v>
          </cell>
          <cell r="I6315">
            <v>0</v>
          </cell>
          <cell r="J6315">
            <v>0</v>
          </cell>
          <cell r="K6315">
            <v>1699</v>
          </cell>
          <cell r="L6315" t="str">
            <v>Jimena Torres</v>
          </cell>
          <cell r="M6315">
            <v>29402509</v>
          </cell>
          <cell r="N6315">
            <v>1131001246</v>
          </cell>
          <cell r="O6315" t="str">
            <v>Jimena Torres</v>
          </cell>
          <cell r="P6315">
            <v>1131001246</v>
          </cell>
          <cell r="Q6315" t="str">
            <v>Ignacio alsina</v>
          </cell>
          <cell r="R6315">
            <v>3734</v>
          </cell>
          <cell r="T6315" t="str">
            <v>Villa udaondo</v>
          </cell>
          <cell r="U6315" t="str">
            <v>Buenos Aires</v>
          </cell>
          <cell r="V6315">
            <v>1713</v>
          </cell>
          <cell r="W6315" t="str">
            <v>Gran Buenos Aires</v>
          </cell>
          <cell r="Y6315" t="str">
            <v>SIN CARGO (CABA Y GRAN PARTE DE GBA)</v>
          </cell>
          <cell r="Z6315" t="str">
            <v>Mercado Pago</v>
          </cell>
          <cell r="AD6315">
            <v>43967</v>
          </cell>
          <cell r="AE6315">
            <v>43967</v>
          </cell>
          <cell r="AF6315" t="str">
            <v>SET MOPA CON BALDE CENTRIFUGADOR</v>
          </cell>
          <cell r="AG6315">
            <v>1699</v>
          </cell>
          <cell r="AH6315">
            <v>1</v>
          </cell>
          <cell r="AI6315" t="str">
            <v>MOPANUEVA</v>
          </cell>
          <cell r="AJ6315" t="str">
            <v>Móvil</v>
          </cell>
          <cell r="AK6315" t="str">
            <v>LLEGA 19-05 ENTRE 8 Y 17 HORAS</v>
          </cell>
          <cell r="AL6315">
            <v>1327941789</v>
          </cell>
          <cell r="AM6315">
            <v>199273163</v>
          </cell>
          <cell r="AN6315" t="str">
            <v>Sí</v>
          </cell>
        </row>
        <row r="6316">
          <cell r="A6316">
            <v>224</v>
          </cell>
          <cell r="B6316" t="str">
            <v>marcosgramajo@hotmail.com</v>
          </cell>
          <cell r="C6316">
            <v>43967</v>
          </cell>
          <cell r="D6316" t="str">
            <v>Abierta</v>
          </cell>
          <cell r="E6316" t="str">
            <v>Recibido</v>
          </cell>
          <cell r="F6316" t="str">
            <v>Enviado</v>
          </cell>
          <cell r="G6316" t="str">
            <v>ARS</v>
          </cell>
          <cell r="H6316">
            <v>1699</v>
          </cell>
          <cell r="I6316">
            <v>0</v>
          </cell>
          <cell r="J6316">
            <v>975</v>
          </cell>
          <cell r="K6316">
            <v>2674</v>
          </cell>
          <cell r="L6316" t="str">
            <v>Marcos Gramajo</v>
          </cell>
          <cell r="M6316">
            <v>27798513</v>
          </cell>
          <cell r="N6316">
            <v>386315690364</v>
          </cell>
          <cell r="O6316" t="str">
            <v>Marcos Gramajo</v>
          </cell>
          <cell r="P6316">
            <v>386315690364</v>
          </cell>
          <cell r="Q6316" t="str">
            <v>Ricardo balbin</v>
          </cell>
          <cell r="R6316">
            <v>580</v>
          </cell>
          <cell r="T6316" t="str">
            <v>Belgrano</v>
          </cell>
          <cell r="U6316" t="str">
            <v>Simoca</v>
          </cell>
          <cell r="V6316">
            <v>4172</v>
          </cell>
          <cell r="W6316" t="str">
            <v>Tucumán</v>
          </cell>
          <cell r="Y6316" t="str">
            <v>Correo Argentino - Encomienda Clásica</v>
          </cell>
          <cell r="Z6316" t="str">
            <v>Mercado Pago</v>
          </cell>
          <cell r="AD6316">
            <v>43967</v>
          </cell>
          <cell r="AE6316">
            <v>43967</v>
          </cell>
          <cell r="AF6316" t="str">
            <v>SET MOPA CON BALDE CENTRIFUGADOR</v>
          </cell>
          <cell r="AG6316">
            <v>1699</v>
          </cell>
          <cell r="AH6316">
            <v>1</v>
          </cell>
          <cell r="AI6316" t="str">
            <v>MOPANUEVA</v>
          </cell>
          <cell r="AJ6316" t="str">
            <v>Móvil</v>
          </cell>
          <cell r="AK6316" t="str">
            <v>LLEGA 19-05 ENTRE 8 Y 17 HORAS</v>
          </cell>
          <cell r="AL6316">
            <v>1327885754</v>
          </cell>
          <cell r="AM6316">
            <v>199246240</v>
          </cell>
          <cell r="AN6316" t="str">
            <v>Sí</v>
          </cell>
        </row>
        <row r="6317">
          <cell r="A6317">
            <v>223</v>
          </cell>
          <cell r="B6317" t="str">
            <v>luzardv@gmail.com</v>
          </cell>
          <cell r="C6317">
            <v>43967</v>
          </cell>
          <cell r="D6317" t="str">
            <v>Abierta</v>
          </cell>
          <cell r="E6317" t="str">
            <v>Pendiente</v>
          </cell>
          <cell r="F6317" t="str">
            <v>No está empaquetado</v>
          </cell>
          <cell r="G6317" t="str">
            <v>ARS</v>
          </cell>
          <cell r="H6317">
            <v>1699</v>
          </cell>
          <cell r="I6317">
            <v>0</v>
          </cell>
          <cell r="J6317">
            <v>1015</v>
          </cell>
          <cell r="K6317">
            <v>2714</v>
          </cell>
          <cell r="L6317" t="str">
            <v>Luz Ruiz</v>
          </cell>
          <cell r="M6317">
            <v>92462955</v>
          </cell>
          <cell r="N6317">
            <v>1153459374</v>
          </cell>
          <cell r="O6317" t="str">
            <v>Luz Ruiz</v>
          </cell>
          <cell r="P6317">
            <v>1153459374</v>
          </cell>
          <cell r="Q6317" t="str">
            <v>Avenida Cordoba</v>
          </cell>
          <cell r="R6317">
            <v>2433</v>
          </cell>
          <cell r="T6317" t="str">
            <v>Balvanera</v>
          </cell>
          <cell r="U6317" t="str">
            <v>Ciudad Autonoma Buenos Aires</v>
          </cell>
          <cell r="V6317">
            <v>1120</v>
          </cell>
          <cell r="W6317" t="str">
            <v>Capital Federal</v>
          </cell>
          <cell r="Y6317" t="str">
            <v>Correo Argentino - Encomienda Prioritaria</v>
          </cell>
          <cell r="Z6317" t="str">
            <v>Mercado Pago</v>
          </cell>
          <cell r="AF6317" t="str">
            <v>SET MOPA CON BALDE CENTRIFUGADOR</v>
          </cell>
          <cell r="AG6317">
            <v>1699</v>
          </cell>
          <cell r="AH6317">
            <v>1</v>
          </cell>
          <cell r="AI6317" t="str">
            <v>MOPANUEVA</v>
          </cell>
          <cell r="AJ6317" t="str">
            <v>Móvil</v>
          </cell>
          <cell r="AK6317" t="str">
            <v/>
          </cell>
          <cell r="AL6317">
            <v>1327774343</v>
          </cell>
          <cell r="AM6317">
            <v>198900338</v>
          </cell>
          <cell r="AN6317" t="str">
            <v>Sí</v>
          </cell>
        </row>
        <row r="6318">
          <cell r="A6318">
            <v>222</v>
          </cell>
          <cell r="B6318" t="str">
            <v>ericavanina@msn.com</v>
          </cell>
          <cell r="C6318">
            <v>43967</v>
          </cell>
          <cell r="D6318" t="str">
            <v>Abierta</v>
          </cell>
          <cell r="E6318" t="str">
            <v>Recibido</v>
          </cell>
          <cell r="F6318" t="str">
            <v>Enviado</v>
          </cell>
          <cell r="G6318" t="str">
            <v>ARS</v>
          </cell>
          <cell r="H6318" t="str">
            <v>609.97</v>
          </cell>
          <cell r="I6318">
            <v>0</v>
          </cell>
          <cell r="J6318">
            <v>0</v>
          </cell>
          <cell r="K6318" t="str">
            <v>609.97</v>
          </cell>
          <cell r="L6318" t="str">
            <v>Érica Arias</v>
          </cell>
          <cell r="M6318">
            <v>38253383</v>
          </cell>
          <cell r="N6318">
            <v>1130618974</v>
          </cell>
          <cell r="O6318" t="str">
            <v>Érica Arias</v>
          </cell>
          <cell r="P6318">
            <v>1130618974</v>
          </cell>
          <cell r="Q6318" t="str">
            <v>Senillosa</v>
          </cell>
          <cell r="R6318">
            <v>1511</v>
          </cell>
          <cell r="T6318" t="str">
            <v>Parque Chacabuco</v>
          </cell>
          <cell r="U6318" t="str">
            <v>Caba</v>
          </cell>
          <cell r="V6318">
            <v>1424</v>
          </cell>
          <cell r="W6318" t="str">
            <v>Capital Federal</v>
          </cell>
          <cell r="Y6318" t="str">
            <v>SIN CARGO (CABA Y GRAN PARTE DE GBA)</v>
          </cell>
          <cell r="Z6318" t="str">
            <v>Mercado Pago</v>
          </cell>
          <cell r="AB6318" t="str">
            <v>Buenas. El vaso térmico lo quiero en color rosa. Y con respecto a al dirección. Sería. Escalera 2. Dpto PB 227</v>
          </cell>
          <cell r="AD6318">
            <v>43970</v>
          </cell>
          <cell r="AE6318">
            <v>43970</v>
          </cell>
          <cell r="AF6318" t="str">
            <v>VASO TERMICO CON TAPA Y FAJA</v>
          </cell>
          <cell r="AG6318" t="str">
            <v>296.47</v>
          </cell>
          <cell r="AH6318">
            <v>1</v>
          </cell>
          <cell r="AI6318" t="str">
            <v>019BA7578</v>
          </cell>
          <cell r="AJ6318" t="str">
            <v>Móvil</v>
          </cell>
          <cell r="AK6318" t="str">
            <v>LLEGA 22-05 ENTRE 8 Y 17 HORAS</v>
          </cell>
          <cell r="AL6318">
            <v>1327748172</v>
          </cell>
          <cell r="AM6318">
            <v>199133243</v>
          </cell>
          <cell r="AN6318" t="str">
            <v>Sí</v>
          </cell>
        </row>
        <row r="6319">
          <cell r="A6319">
            <v>222</v>
          </cell>
          <cell r="B6319" t="str">
            <v>ericavanina@msn.com</v>
          </cell>
          <cell r="AF6319" t="str">
            <v>BATIDOR SEMIAUTOMATICO 34 CM</v>
          </cell>
          <cell r="AG6319" t="str">
            <v>313.5</v>
          </cell>
          <cell r="AH6319">
            <v>1</v>
          </cell>
          <cell r="AI6319" t="str">
            <v>046BA4824</v>
          </cell>
          <cell r="AN6319" t="str">
            <v>Sí</v>
          </cell>
        </row>
        <row r="6320">
          <cell r="A6320">
            <v>221</v>
          </cell>
          <cell r="B6320" t="str">
            <v>rpatelli2509@gmail.com</v>
          </cell>
          <cell r="C6320">
            <v>43966</v>
          </cell>
          <cell r="D6320" t="str">
            <v>Abierta</v>
          </cell>
          <cell r="E6320" t="str">
            <v>Recibido</v>
          </cell>
          <cell r="F6320" t="str">
            <v>Enviado</v>
          </cell>
          <cell r="G6320" t="str">
            <v>ARS</v>
          </cell>
          <cell r="H6320">
            <v>2100</v>
          </cell>
          <cell r="I6320">
            <v>0</v>
          </cell>
          <cell r="J6320">
            <v>0</v>
          </cell>
          <cell r="K6320">
            <v>2100</v>
          </cell>
          <cell r="L6320" t="str">
            <v>Romina Patelli</v>
          </cell>
          <cell r="M6320">
            <v>31295374</v>
          </cell>
          <cell r="N6320">
            <v>11057433568</v>
          </cell>
          <cell r="O6320" t="str">
            <v>Romina Patelli</v>
          </cell>
          <cell r="P6320">
            <v>11057433568</v>
          </cell>
          <cell r="Q6320" t="str">
            <v>Uriarte</v>
          </cell>
          <cell r="R6320">
            <v>2434</v>
          </cell>
          <cell r="S6320" t="str">
            <v>6D</v>
          </cell>
          <cell r="T6320" t="str">
            <v>Palermo</v>
          </cell>
          <cell r="U6320" t="str">
            <v>Capital Federal</v>
          </cell>
          <cell r="V6320">
            <v>1425</v>
          </cell>
          <cell r="W6320" t="str">
            <v>Capital Federal</v>
          </cell>
          <cell r="Y6320" t="str">
            <v>SIN CARGO (CABA Y GRAN PARTE DE GBA)</v>
          </cell>
          <cell r="Z6320" t="str">
            <v>Mercado Pago</v>
          </cell>
          <cell r="AC6320" t="str">
            <v>HORARIO PARA EL ENVÍO: DE MARTES A SÁBADO DE 8 a 13 hs SE ENCUENTRA EN EL DOMICILIO. LUNES NO SE ENCUENTRA EN EL DOMICILIO</v>
          </cell>
          <cell r="AD6320">
            <v>43966</v>
          </cell>
          <cell r="AE6320">
            <v>43967</v>
          </cell>
          <cell r="AF6320" t="str">
            <v>PROMO: VASO UNICORNIO + VASO TERMICO + AUTOMATE</v>
          </cell>
          <cell r="AG6320">
            <v>1050</v>
          </cell>
          <cell r="AH6320">
            <v>2</v>
          </cell>
          <cell r="AI6320" t="str">
            <v>VASOUNICORNIO / 019BA7578 / Q079</v>
          </cell>
          <cell r="AJ6320" t="str">
            <v>Móvil</v>
          </cell>
          <cell r="AK6320" t="str">
            <v>LLEGA 19-05 ENTRE 8 Y 17 HORAS</v>
          </cell>
          <cell r="AL6320">
            <v>1327655291</v>
          </cell>
          <cell r="AM6320">
            <v>198987141</v>
          </cell>
          <cell r="AN6320" t="str">
            <v>Sí</v>
          </cell>
        </row>
        <row r="6321">
          <cell r="A6321">
            <v>220</v>
          </cell>
          <cell r="B6321" t="str">
            <v>marinaaratto@gmail.com</v>
          </cell>
          <cell r="C6321">
            <v>43966</v>
          </cell>
          <cell r="D6321" t="str">
            <v>Abierta</v>
          </cell>
          <cell r="E6321" t="str">
            <v>Recibido</v>
          </cell>
          <cell r="F6321" t="str">
            <v>Enviado</v>
          </cell>
          <cell r="G6321" t="str">
            <v>ARS</v>
          </cell>
          <cell r="H6321">
            <v>1999</v>
          </cell>
          <cell r="I6321">
            <v>0</v>
          </cell>
          <cell r="J6321">
            <v>0</v>
          </cell>
          <cell r="K6321">
            <v>1999</v>
          </cell>
          <cell r="L6321" t="str">
            <v>Marina Ratto</v>
          </cell>
          <cell r="M6321">
            <v>14682785</v>
          </cell>
          <cell r="N6321">
            <v>49352599</v>
          </cell>
          <cell r="O6321" t="str">
            <v>Marina ratto</v>
          </cell>
          <cell r="P6321">
            <v>49352599</v>
          </cell>
          <cell r="Q6321" t="str">
            <v>Aviador Rohland</v>
          </cell>
          <cell r="R6321">
            <v>2538</v>
          </cell>
          <cell r="U6321" t="str">
            <v>Ciudad Jardín Del Palomar</v>
          </cell>
          <cell r="V6321">
            <v>1684</v>
          </cell>
          <cell r="W6321" t="str">
            <v>Gran Buenos Aires</v>
          </cell>
          <cell r="Y6321" t="str">
            <v>SIN CARGO (CABA Y GRAN PARTE DE GBA)</v>
          </cell>
          <cell r="Z6321" t="str">
            <v>Mercado Pago</v>
          </cell>
          <cell r="AD6321">
            <v>43966</v>
          </cell>
          <cell r="AE6321">
            <v>43967</v>
          </cell>
          <cell r="AF6321" t="str">
            <v>PROMO: LAMPAZO CON MOPA + TRAPEADOR DE MANO</v>
          </cell>
          <cell r="AG6321">
            <v>1999</v>
          </cell>
          <cell r="AH6321">
            <v>1</v>
          </cell>
          <cell r="AI6321" t="str">
            <v>046LI6694//046LI7902</v>
          </cell>
          <cell r="AJ6321" t="str">
            <v>Web</v>
          </cell>
          <cell r="AK6321" t="str">
            <v>LLEGA 19-05 ENTRE 8 Y 17 HORAS</v>
          </cell>
          <cell r="AL6321">
            <v>1327615610</v>
          </cell>
          <cell r="AM6321">
            <v>198939995</v>
          </cell>
          <cell r="AN6321" t="str">
            <v>Sí</v>
          </cell>
        </row>
        <row r="6322">
          <cell r="A6322">
            <v>219</v>
          </cell>
          <cell r="B6322" t="str">
            <v>leorami73@hotmail.com</v>
          </cell>
          <cell r="C6322">
            <v>43966</v>
          </cell>
          <cell r="D6322" t="str">
            <v>Abierta</v>
          </cell>
          <cell r="E6322" t="str">
            <v>Recibido</v>
          </cell>
          <cell r="F6322" t="str">
            <v>Enviado</v>
          </cell>
          <cell r="G6322" t="str">
            <v>ARS</v>
          </cell>
          <cell r="H6322">
            <v>1999</v>
          </cell>
          <cell r="I6322">
            <v>0</v>
          </cell>
          <cell r="J6322">
            <v>0</v>
          </cell>
          <cell r="K6322">
            <v>1999</v>
          </cell>
          <cell r="L6322" t="str">
            <v>Leonardo Ramirez</v>
          </cell>
          <cell r="M6322">
            <v>23424769</v>
          </cell>
          <cell r="N6322">
            <v>1168483958</v>
          </cell>
          <cell r="O6322" t="str">
            <v>Leonardo Ramirez</v>
          </cell>
          <cell r="P6322">
            <v>1168483958</v>
          </cell>
          <cell r="Q6322" t="str">
            <v>Alvear</v>
          </cell>
          <cell r="R6322">
            <v>2318</v>
          </cell>
          <cell r="T6322" t="str">
            <v>Villa Ballester</v>
          </cell>
          <cell r="U6322" t="str">
            <v>Buenos Aires</v>
          </cell>
          <cell r="V6322">
            <v>1653</v>
          </cell>
          <cell r="W6322" t="str">
            <v>Gran Buenos Aires</v>
          </cell>
          <cell r="Y6322" t="str">
            <v>SIN CARGO (CABA Y GRAN PARTE DE GBA)</v>
          </cell>
          <cell r="Z6322" t="str">
            <v>Mercado Pago</v>
          </cell>
          <cell r="AD6322">
            <v>43966</v>
          </cell>
          <cell r="AE6322">
            <v>43967</v>
          </cell>
          <cell r="AF6322" t="str">
            <v>PROMO: LAMPAZO CON MOPA + TRAPEADOR DE MANO</v>
          </cell>
          <cell r="AG6322">
            <v>1999</v>
          </cell>
          <cell r="AH6322">
            <v>1</v>
          </cell>
          <cell r="AI6322" t="str">
            <v>046LI6694//046LI7902</v>
          </cell>
          <cell r="AJ6322" t="str">
            <v>Web</v>
          </cell>
          <cell r="AK6322" t="str">
            <v>LLEGA 19-05 ENTRE 8 Y 17 HORAS</v>
          </cell>
          <cell r="AL6322">
            <v>1327341239</v>
          </cell>
          <cell r="AM6322">
            <v>198729232</v>
          </cell>
          <cell r="AN6322" t="str">
            <v>Sí</v>
          </cell>
        </row>
        <row r="6323">
          <cell r="A6323">
            <v>218</v>
          </cell>
          <cell r="B6323" t="str">
            <v>micaelamarquillana@gmail.com</v>
          </cell>
          <cell r="C6323">
            <v>43966</v>
          </cell>
          <cell r="D6323" t="str">
            <v>Abierta</v>
          </cell>
          <cell r="E6323" t="str">
            <v>Recibido</v>
          </cell>
          <cell r="F6323" t="str">
            <v>Enviado</v>
          </cell>
          <cell r="G6323" t="str">
            <v>ARS</v>
          </cell>
          <cell r="H6323">
            <v>1699</v>
          </cell>
          <cell r="I6323">
            <v>0</v>
          </cell>
          <cell r="J6323">
            <v>0</v>
          </cell>
          <cell r="K6323">
            <v>1699</v>
          </cell>
          <cell r="L6323" t="str">
            <v>Micaela Marquillana</v>
          </cell>
          <cell r="M6323">
            <v>43054391</v>
          </cell>
          <cell r="N6323">
            <v>1130364170</v>
          </cell>
          <cell r="O6323" t="str">
            <v>Micaela Marquillana</v>
          </cell>
          <cell r="P6323">
            <v>1130364170</v>
          </cell>
          <cell r="Q6323" t="str">
            <v>San Juan</v>
          </cell>
          <cell r="R6323">
            <v>3717</v>
          </cell>
          <cell r="T6323" t="str">
            <v>San Martin</v>
          </cell>
          <cell r="U6323" t="str">
            <v>Villa Ballester</v>
          </cell>
          <cell r="V6323">
            <v>1653</v>
          </cell>
          <cell r="W6323" t="str">
            <v>Gran Buenos Aires</v>
          </cell>
          <cell r="Y6323" t="str">
            <v>SIN CARGO (CABA Y GRAN PARTE DE GBA)</v>
          </cell>
          <cell r="Z6323" t="str">
            <v>Mercado Pago</v>
          </cell>
          <cell r="AD6323">
            <v>43966</v>
          </cell>
          <cell r="AE6323">
            <v>43967</v>
          </cell>
          <cell r="AF6323" t="str">
            <v>SET MOPA CON BALDE CENTRIFUGADOR</v>
          </cell>
          <cell r="AG6323">
            <v>1699</v>
          </cell>
          <cell r="AH6323">
            <v>1</v>
          </cell>
          <cell r="AI6323" t="str">
            <v>MOPANUEVA</v>
          </cell>
          <cell r="AJ6323" t="str">
            <v>Móvil</v>
          </cell>
          <cell r="AK6323" t="str">
            <v>LLEGA 19-05 ENTRE 8 Y 17 HORAS</v>
          </cell>
          <cell r="AL6323">
            <v>1327154226</v>
          </cell>
          <cell r="AM6323">
            <v>198633650</v>
          </cell>
          <cell r="AN6323" t="str">
            <v>Sí</v>
          </cell>
        </row>
        <row r="6324">
          <cell r="A6324">
            <v>217</v>
          </cell>
          <cell r="B6324" t="str">
            <v>marielsalavarry@hotmail.com</v>
          </cell>
          <cell r="C6324">
            <v>43966</v>
          </cell>
          <cell r="D6324" t="str">
            <v>Abierta</v>
          </cell>
          <cell r="E6324" t="str">
            <v>Recibido</v>
          </cell>
          <cell r="F6324" t="str">
            <v>Enviado</v>
          </cell>
          <cell r="G6324" t="str">
            <v>ARS</v>
          </cell>
          <cell r="H6324">
            <v>1699</v>
          </cell>
          <cell r="I6324">
            <v>0</v>
          </cell>
          <cell r="J6324">
            <v>0</v>
          </cell>
          <cell r="K6324">
            <v>1699</v>
          </cell>
          <cell r="L6324" t="str">
            <v>Mariel Navarro salaverry</v>
          </cell>
          <cell r="M6324">
            <v>1821097</v>
          </cell>
          <cell r="N6324">
            <v>1132869087</v>
          </cell>
          <cell r="O6324" t="str">
            <v>Mariel Navarro salaverry</v>
          </cell>
          <cell r="P6324">
            <v>1132869087</v>
          </cell>
          <cell r="Q6324" t="str">
            <v>Maipu</v>
          </cell>
          <cell r="R6324">
            <v>1341</v>
          </cell>
          <cell r="S6324">
            <v>71</v>
          </cell>
          <cell r="T6324" t="str">
            <v>El casco de Moreno</v>
          </cell>
          <cell r="U6324" t="str">
            <v>Moreno</v>
          </cell>
          <cell r="V6324">
            <v>1744</v>
          </cell>
          <cell r="W6324" t="str">
            <v>Gran Buenos Aires</v>
          </cell>
          <cell r="Y6324" t="str">
            <v>SIN CARGO (CABA Y GRAN PARTE DE GBA)</v>
          </cell>
          <cell r="Z6324" t="str">
            <v>Mercado Pago</v>
          </cell>
          <cell r="AD6324">
            <v>43966</v>
          </cell>
          <cell r="AE6324">
            <v>43967</v>
          </cell>
          <cell r="AF6324" t="str">
            <v>SET MOPA CON BALDE CENTRIFUGADOR</v>
          </cell>
          <cell r="AG6324">
            <v>1699</v>
          </cell>
          <cell r="AH6324">
            <v>1</v>
          </cell>
          <cell r="AI6324" t="str">
            <v>MOPANUEVA</v>
          </cell>
          <cell r="AJ6324" t="str">
            <v>Móvil</v>
          </cell>
          <cell r="AK6324" t="str">
            <v>LLEGA 19-05 ENTRE 8 Y 17 HORAS</v>
          </cell>
          <cell r="AL6324">
            <v>1326979580</v>
          </cell>
          <cell r="AM6324">
            <v>198543525</v>
          </cell>
          <cell r="AN6324" t="str">
            <v>Sí</v>
          </cell>
        </row>
        <row r="6325">
          <cell r="A6325">
            <v>216</v>
          </cell>
          <cell r="B6325" t="str">
            <v>claudia.bulfone@hotmail.com</v>
          </cell>
          <cell r="C6325">
            <v>43966</v>
          </cell>
          <cell r="D6325" t="str">
            <v>Abierta</v>
          </cell>
          <cell r="E6325" t="str">
            <v>Recibido</v>
          </cell>
          <cell r="F6325" t="str">
            <v>Enviado</v>
          </cell>
          <cell r="G6325" t="str">
            <v>ARS</v>
          </cell>
          <cell r="H6325">
            <v>1699</v>
          </cell>
          <cell r="I6325">
            <v>0</v>
          </cell>
          <cell r="J6325">
            <v>0</v>
          </cell>
          <cell r="K6325">
            <v>1699</v>
          </cell>
          <cell r="L6325" t="str">
            <v>Claudia Bulfone</v>
          </cell>
          <cell r="M6325">
            <v>22200501</v>
          </cell>
          <cell r="N6325">
            <v>54588621</v>
          </cell>
          <cell r="O6325" t="str">
            <v>Claudia Bulfone</v>
          </cell>
          <cell r="P6325">
            <v>54588621</v>
          </cell>
          <cell r="Q6325" t="str">
            <v>Lima</v>
          </cell>
          <cell r="R6325">
            <v>1075</v>
          </cell>
          <cell r="U6325" t="str">
            <v>Martinez</v>
          </cell>
          <cell r="V6325">
            <v>1640</v>
          </cell>
          <cell r="W6325" t="str">
            <v>Gran Buenos Aires</v>
          </cell>
          <cell r="Y6325" t="str">
            <v>SIN CARGO (CABA Y GRAN PARTE DE GBA)</v>
          </cell>
          <cell r="Z6325" t="str">
            <v>Mercado Pago</v>
          </cell>
          <cell r="AD6325">
            <v>43966</v>
          </cell>
          <cell r="AE6325">
            <v>43967</v>
          </cell>
          <cell r="AF6325" t="str">
            <v>SET MOPA CON BALDE CENTRIFUGADOR</v>
          </cell>
          <cell r="AG6325">
            <v>1699</v>
          </cell>
          <cell r="AH6325">
            <v>1</v>
          </cell>
          <cell r="AI6325" t="str">
            <v>MOPANUEVA</v>
          </cell>
          <cell r="AJ6325" t="str">
            <v>Web</v>
          </cell>
          <cell r="AK6325" t="str">
            <v>LLEGA 19-05 ENTRE 8 Y 17 HORAS</v>
          </cell>
          <cell r="AL6325">
            <v>1326785438</v>
          </cell>
          <cell r="AM6325">
            <v>198473257</v>
          </cell>
          <cell r="AN6325" t="str">
            <v>Sí</v>
          </cell>
        </row>
        <row r="6326">
          <cell r="A6326">
            <v>215</v>
          </cell>
          <cell r="B6326" t="str">
            <v>d.a.lozano89@gmail.com</v>
          </cell>
          <cell r="C6326">
            <v>43966</v>
          </cell>
          <cell r="D6326" t="str">
            <v>Abierta</v>
          </cell>
          <cell r="E6326" t="str">
            <v>Recibido</v>
          </cell>
          <cell r="F6326" t="str">
            <v>Enviado</v>
          </cell>
          <cell r="G6326" t="str">
            <v>ARS</v>
          </cell>
          <cell r="H6326" t="str">
            <v>5033.97</v>
          </cell>
          <cell r="I6326">
            <v>0</v>
          </cell>
          <cell r="J6326">
            <v>0</v>
          </cell>
          <cell r="K6326" t="str">
            <v>5033.96</v>
          </cell>
          <cell r="L6326" t="str">
            <v>Diana Lozano</v>
          </cell>
          <cell r="M6326">
            <v>34759571</v>
          </cell>
          <cell r="N6326">
            <v>58785690</v>
          </cell>
          <cell r="O6326" t="str">
            <v>Diana Lozano</v>
          </cell>
          <cell r="P6326">
            <v>58785690</v>
          </cell>
          <cell r="Q6326" t="str">
            <v>Junín</v>
          </cell>
          <cell r="R6326">
            <v>654</v>
          </cell>
          <cell r="S6326" t="str">
            <v>3B</v>
          </cell>
          <cell r="T6326" t="str">
            <v>Balvanera</v>
          </cell>
          <cell r="U6326" t="str">
            <v>Comuna 3</v>
          </cell>
          <cell r="V6326">
            <v>1026</v>
          </cell>
          <cell r="W6326" t="str">
            <v>Capital Federal</v>
          </cell>
          <cell r="Y6326" t="str">
            <v>SIN CARGO (CABA Y GRAN PARTE DE GBA)</v>
          </cell>
          <cell r="Z6326" t="str">
            <v>Mercado Pago</v>
          </cell>
          <cell r="AD6326">
            <v>43966</v>
          </cell>
          <cell r="AE6326">
            <v>43967</v>
          </cell>
          <cell r="AF6326" t="str">
            <v>COPETINERO DE CERAMICA/BAMBOO</v>
          </cell>
          <cell r="AG6326" t="str">
            <v>1671.99</v>
          </cell>
          <cell r="AH6326">
            <v>1</v>
          </cell>
          <cell r="AI6326" t="str">
            <v>046BA4991</v>
          </cell>
          <cell r="AJ6326" t="str">
            <v>Web</v>
          </cell>
          <cell r="AK6326" t="str">
            <v>LLEGA 19-05 ENTRE 8 Y 17 HORAS</v>
          </cell>
          <cell r="AL6326">
            <v>1326764998</v>
          </cell>
          <cell r="AM6326">
            <v>198459272</v>
          </cell>
          <cell r="AN6326" t="str">
            <v>Sí</v>
          </cell>
        </row>
        <row r="6327">
          <cell r="A6327">
            <v>215</v>
          </cell>
          <cell r="B6327" t="str">
            <v>d.a.lozano89@gmail.com</v>
          </cell>
          <cell r="AF6327" t="str">
            <v>BOTELLA H2O CORCHO ECOLOGICO</v>
          </cell>
          <cell r="AG6327" t="str">
            <v>381.7</v>
          </cell>
          <cell r="AH6327">
            <v>1</v>
          </cell>
          <cell r="AI6327" t="str">
            <v>019BO5217NEW</v>
          </cell>
          <cell r="AN6327" t="str">
            <v>Sí</v>
          </cell>
        </row>
        <row r="6328">
          <cell r="A6328">
            <v>215</v>
          </cell>
          <cell r="B6328" t="str">
            <v>d.a.lozano89@gmail.com</v>
          </cell>
          <cell r="AF6328" t="str">
            <v>BOTELLA TRANSPARENTE TAPA SILICONA</v>
          </cell>
          <cell r="AG6328" t="str">
            <v>392.69</v>
          </cell>
          <cell r="AH6328">
            <v>1</v>
          </cell>
          <cell r="AI6328" t="str">
            <v>019BO5569</v>
          </cell>
          <cell r="AN6328" t="str">
            <v>Sí</v>
          </cell>
        </row>
        <row r="6329">
          <cell r="A6329">
            <v>215</v>
          </cell>
          <cell r="B6329" t="str">
            <v>d.a.lozano89@gmail.com</v>
          </cell>
          <cell r="AF6329" t="str">
            <v>BOWL CAPACIDAD 2,5 LTS</v>
          </cell>
          <cell r="AG6329" t="str">
            <v>216.7</v>
          </cell>
          <cell r="AH6329">
            <v>1</v>
          </cell>
          <cell r="AI6329" t="str">
            <v>BP02001</v>
          </cell>
          <cell r="AN6329" t="str">
            <v>Sí</v>
          </cell>
        </row>
        <row r="6330">
          <cell r="A6330">
            <v>215</v>
          </cell>
          <cell r="B6330" t="str">
            <v>d.a.lozano89@gmail.com</v>
          </cell>
          <cell r="AF6330" t="str">
            <v>CAJA DE TE</v>
          </cell>
          <cell r="AG6330" t="str">
            <v>862.73</v>
          </cell>
          <cell r="AH6330">
            <v>1</v>
          </cell>
          <cell r="AI6330" t="str">
            <v>CX7002</v>
          </cell>
          <cell r="AN6330" t="str">
            <v>Sí</v>
          </cell>
        </row>
        <row r="6331">
          <cell r="A6331">
            <v>215</v>
          </cell>
          <cell r="B6331" t="str">
            <v>d.a.lozano89@gmail.com</v>
          </cell>
          <cell r="AF6331" t="str">
            <v>VAPORIERA VEGETAL 23 CM ACERO INOXIDABLE</v>
          </cell>
          <cell r="AG6331" t="str">
            <v>768.63</v>
          </cell>
          <cell r="AH6331">
            <v>1</v>
          </cell>
          <cell r="AI6331" t="str">
            <v>BA8197</v>
          </cell>
          <cell r="AN6331" t="str">
            <v>Sí</v>
          </cell>
        </row>
        <row r="6332">
          <cell r="A6332">
            <v>215</v>
          </cell>
          <cell r="B6332" t="str">
            <v>d.a.lozano89@gmail.com</v>
          </cell>
          <cell r="AF6332" t="str">
            <v>YERBERA RETRO CELESTE CON VISOR 8.5 X 11.5 X 20 CM</v>
          </cell>
          <cell r="AG6332" t="str">
            <v>739.53</v>
          </cell>
          <cell r="AH6332">
            <v>1</v>
          </cell>
          <cell r="AI6332">
            <v>88005</v>
          </cell>
          <cell r="AN6332" t="str">
            <v>Sí</v>
          </cell>
        </row>
        <row r="6333">
          <cell r="A6333">
            <v>214</v>
          </cell>
          <cell r="B6333" t="str">
            <v>lfolgueiravidal@hotmail.com</v>
          </cell>
          <cell r="C6333">
            <v>43966</v>
          </cell>
          <cell r="D6333" t="str">
            <v>Abierta</v>
          </cell>
          <cell r="E6333" t="str">
            <v>Recibido</v>
          </cell>
          <cell r="F6333" t="str">
            <v>Enviado</v>
          </cell>
          <cell r="G6333" t="str">
            <v>ARS</v>
          </cell>
          <cell r="H6333" t="str">
            <v>2034.1</v>
          </cell>
          <cell r="I6333">
            <v>0</v>
          </cell>
          <cell r="J6333">
            <v>0</v>
          </cell>
          <cell r="K6333" t="str">
            <v>2034.1</v>
          </cell>
          <cell r="L6333" t="str">
            <v>Lucia Folgueira</v>
          </cell>
          <cell r="M6333">
            <v>33154680</v>
          </cell>
          <cell r="N6333">
            <v>61816666</v>
          </cell>
          <cell r="O6333" t="str">
            <v>Lucia Folgueira</v>
          </cell>
          <cell r="P6333">
            <v>61816666</v>
          </cell>
          <cell r="Q6333" t="str">
            <v>Ibera</v>
          </cell>
          <cell r="R6333">
            <v>1575</v>
          </cell>
          <cell r="S6333" t="str">
            <v>5 B</v>
          </cell>
          <cell r="T6333" t="str">
            <v>Nuñez</v>
          </cell>
          <cell r="U6333" t="str">
            <v>Caba</v>
          </cell>
          <cell r="V6333">
            <v>1429</v>
          </cell>
          <cell r="W6333" t="str">
            <v>Capital Federal</v>
          </cell>
          <cell r="Y6333" t="str">
            <v>SIN CARGO (CABA Y GRAN PARTE DE GBA)</v>
          </cell>
          <cell r="Z6333" t="str">
            <v>Mercado Pago</v>
          </cell>
          <cell r="AC6333" t="str">
            <v>CEPILLO DE BAÑO COLOR CELESTE</v>
          </cell>
          <cell r="AD6333">
            <v>43966</v>
          </cell>
          <cell r="AE6333">
            <v>43967</v>
          </cell>
          <cell r="AF6333" t="str">
            <v>CEPILLO DE BAÑO PLASTICO  3 COLORES 38 X 13 CM</v>
          </cell>
          <cell r="AG6333" t="str">
            <v>335.1</v>
          </cell>
          <cell r="AH6333">
            <v>1</v>
          </cell>
          <cell r="AI6333" t="str">
            <v>AB6065</v>
          </cell>
          <cell r="AJ6333" t="str">
            <v>Móvil</v>
          </cell>
          <cell r="AK6333" t="str">
            <v>LLEGA 19-05 ENTRE 8 Y 17 HORAS</v>
          </cell>
          <cell r="AL6333">
            <v>1326390445</v>
          </cell>
          <cell r="AM6333">
            <v>198315007</v>
          </cell>
          <cell r="AN6333" t="str">
            <v>Sí</v>
          </cell>
        </row>
        <row r="6334">
          <cell r="A6334">
            <v>214</v>
          </cell>
          <cell r="B6334" t="str">
            <v>lfolgueiravidal@hotmail.com</v>
          </cell>
          <cell r="AF6334" t="str">
            <v>SET MOPA CON BALDE CENTRIFUGADOR</v>
          </cell>
          <cell r="AG6334">
            <v>1699</v>
          </cell>
          <cell r="AH6334">
            <v>1</v>
          </cell>
          <cell r="AI6334" t="str">
            <v>MOPANUEVA</v>
          </cell>
          <cell r="AN6334" t="str">
            <v>Sí</v>
          </cell>
        </row>
        <row r="6335">
          <cell r="A6335">
            <v>213</v>
          </cell>
          <cell r="B6335" t="str">
            <v>daaai1@hotmail.com</v>
          </cell>
          <cell r="C6335">
            <v>43966</v>
          </cell>
          <cell r="D6335" t="str">
            <v>Abierta</v>
          </cell>
          <cell r="E6335" t="str">
            <v>Recibido</v>
          </cell>
          <cell r="F6335" t="str">
            <v>Enviado</v>
          </cell>
          <cell r="G6335" t="str">
            <v>ARS</v>
          </cell>
          <cell r="H6335" t="str">
            <v>442.2</v>
          </cell>
          <cell r="I6335">
            <v>0</v>
          </cell>
          <cell r="J6335">
            <v>0</v>
          </cell>
          <cell r="K6335" t="str">
            <v>442.2</v>
          </cell>
          <cell r="L6335" t="str">
            <v>Daiana Battilana</v>
          </cell>
          <cell r="M6335">
            <v>39416285</v>
          </cell>
          <cell r="N6335">
            <v>1166670741</v>
          </cell>
          <cell r="O6335" t="str">
            <v>Daiana Battilana</v>
          </cell>
          <cell r="P6335">
            <v>1166670741</v>
          </cell>
          <cell r="Q6335" t="str">
            <v>Varela</v>
          </cell>
          <cell r="R6335">
            <v>18</v>
          </cell>
          <cell r="S6335" t="str">
            <v>5 piso 23 dpto</v>
          </cell>
          <cell r="T6335" t="str">
            <v>Flores</v>
          </cell>
          <cell r="U6335" t="str">
            <v>Caba</v>
          </cell>
          <cell r="V6335">
            <v>1406</v>
          </cell>
          <cell r="W6335" t="str">
            <v>Capital Federal</v>
          </cell>
          <cell r="Y6335" t="str">
            <v>SIN CARGO (CABA Y GRAN PARTE DE GBA)</v>
          </cell>
          <cell r="Z6335" t="str">
            <v>Mercado Pago</v>
          </cell>
          <cell r="AB6335" t="str">
            <v>El timbre no funciona, por lo que yo lo escucho en mi dpto pero no puedo responder. Es decir, deben tocar el timbre y esperar unos minutos hasta que baje a recibirlo.</v>
          </cell>
          <cell r="AD6335">
            <v>43966</v>
          </cell>
          <cell r="AE6335">
            <v>43966</v>
          </cell>
          <cell r="AF6335" t="str">
            <v>MOLDE BUDINERA</v>
          </cell>
          <cell r="AG6335" t="str">
            <v>442.2</v>
          </cell>
          <cell r="AH6335">
            <v>1</v>
          </cell>
          <cell r="AI6335" t="str">
            <v>046BA4829</v>
          </cell>
          <cell r="AJ6335" t="str">
            <v>Móvil</v>
          </cell>
          <cell r="AK6335" t="str">
            <v>LLEGA 16-05 ENTRE 8 Y 12</v>
          </cell>
          <cell r="AL6335">
            <v>1326034002</v>
          </cell>
          <cell r="AM6335">
            <v>198087333</v>
          </cell>
          <cell r="AN6335" t="str">
            <v>Sí</v>
          </cell>
        </row>
        <row r="6336">
          <cell r="A6336">
            <v>212</v>
          </cell>
          <cell r="B6336" t="str">
            <v>kabemartinez@gmail.com</v>
          </cell>
          <cell r="C6336">
            <v>43965</v>
          </cell>
          <cell r="D6336" t="str">
            <v>Abierta</v>
          </cell>
          <cell r="E6336" t="str">
            <v>Recibido</v>
          </cell>
          <cell r="F6336" t="str">
            <v>Enviado</v>
          </cell>
          <cell r="G6336" t="str">
            <v>ARS</v>
          </cell>
          <cell r="H6336" t="str">
            <v>2761.3</v>
          </cell>
          <cell r="I6336">
            <v>0</v>
          </cell>
          <cell r="J6336">
            <v>0</v>
          </cell>
          <cell r="K6336" t="str">
            <v>2761.3</v>
          </cell>
          <cell r="L6336" t="str">
            <v>Karina Martinez</v>
          </cell>
          <cell r="M6336">
            <v>20404949</v>
          </cell>
          <cell r="N6336">
            <v>1144104344</v>
          </cell>
          <cell r="O6336" t="str">
            <v>Karina Martinez</v>
          </cell>
          <cell r="P6336">
            <v>1144104344</v>
          </cell>
          <cell r="Q6336" t="str">
            <v>Teodoro Vilardebo</v>
          </cell>
          <cell r="R6336">
            <v>2516</v>
          </cell>
          <cell r="T6336" t="str">
            <v>Villa del PArque</v>
          </cell>
          <cell r="U6336" t="str">
            <v>Caba</v>
          </cell>
          <cell r="V6336">
            <v>1417</v>
          </cell>
          <cell r="W6336" t="str">
            <v>Capital Federal</v>
          </cell>
          <cell r="Y6336" t="str">
            <v>SIN CARGO (CABA Y GRAN PARTE DE GBA)</v>
          </cell>
          <cell r="Z6336" t="str">
            <v>Mercado Pago</v>
          </cell>
          <cell r="AD6336">
            <v>43965</v>
          </cell>
          <cell r="AE6336">
            <v>43966</v>
          </cell>
          <cell r="AF6336" t="str">
            <v>FLANERA SILICONA 26X4 CM</v>
          </cell>
          <cell r="AG6336" t="str">
            <v>762.3</v>
          </cell>
          <cell r="AH6336">
            <v>1</v>
          </cell>
          <cell r="AI6336" t="str">
            <v>046BA5365</v>
          </cell>
          <cell r="AJ6336" t="str">
            <v>Web</v>
          </cell>
          <cell r="AK6336" t="str">
            <v>LLEGA 16-05 ENTRE 8 Y 12 HORAS</v>
          </cell>
          <cell r="AL6336">
            <v>1325602021</v>
          </cell>
          <cell r="AM6336">
            <v>197813081</v>
          </cell>
          <cell r="AN6336" t="str">
            <v>Sí</v>
          </cell>
        </row>
        <row r="6337">
          <cell r="A6337">
            <v>212</v>
          </cell>
          <cell r="B6337" t="str">
            <v>kabemartinez@gmail.com</v>
          </cell>
          <cell r="AF6337" t="str">
            <v>PROMO: LAMPAZO CON MOPA + TRAPEADOR DE MANO</v>
          </cell>
          <cell r="AG6337">
            <v>1999</v>
          </cell>
          <cell r="AH6337">
            <v>1</v>
          </cell>
          <cell r="AI6337" t="str">
            <v>046LI6694//046LI7902</v>
          </cell>
          <cell r="AN6337" t="str">
            <v>Sí</v>
          </cell>
        </row>
        <row r="6338">
          <cell r="A6338">
            <v>211</v>
          </cell>
          <cell r="B6338" t="str">
            <v>julietalopez699@gmail.com</v>
          </cell>
          <cell r="C6338">
            <v>43965</v>
          </cell>
          <cell r="D6338" t="str">
            <v>Abierta</v>
          </cell>
          <cell r="E6338" t="str">
            <v>Recibido</v>
          </cell>
          <cell r="F6338" t="str">
            <v>Enviado</v>
          </cell>
          <cell r="G6338" t="str">
            <v>ARS</v>
          </cell>
          <cell r="H6338" t="str">
            <v>743.8</v>
          </cell>
          <cell r="I6338">
            <v>0</v>
          </cell>
          <cell r="J6338">
            <v>0</v>
          </cell>
          <cell r="K6338" t="str">
            <v>743.8</v>
          </cell>
          <cell r="L6338" t="str">
            <v>Julieta Natalia López</v>
          </cell>
          <cell r="M6338">
            <v>43668612</v>
          </cell>
          <cell r="N6338">
            <v>1158942328</v>
          </cell>
          <cell r="O6338" t="str">
            <v>Julieta Natalia López</v>
          </cell>
          <cell r="P6338">
            <v>1158942328</v>
          </cell>
          <cell r="Q6338" t="str">
            <v>Fray Mamerto Esquiú</v>
          </cell>
          <cell r="R6338">
            <v>1375</v>
          </cell>
          <cell r="U6338" t="str">
            <v>José León Suárez</v>
          </cell>
          <cell r="V6338">
            <v>1655</v>
          </cell>
          <cell r="W6338" t="str">
            <v>Gran Buenos Aires</v>
          </cell>
          <cell r="Y6338" t="str">
            <v>SIN CARGO (CABA Y GRAN PARTE DE GBA)</v>
          </cell>
          <cell r="Z6338" t="str">
            <v>Mercado Pago</v>
          </cell>
          <cell r="AB6338" t="str">
            <v>La casa se encuentra ubicada al lado de dos locales actualmente cerrados. La puerta de entrada es un garage y no tenemos timbre por lo que pedimos golpeen las manos para escuchar, gracias.</v>
          </cell>
          <cell r="AD6338">
            <v>43965</v>
          </cell>
          <cell r="AE6338">
            <v>43966</v>
          </cell>
          <cell r="AF6338" t="str">
            <v>MOLDE FLANERA</v>
          </cell>
          <cell r="AG6338">
            <v>462</v>
          </cell>
          <cell r="AH6338">
            <v>1</v>
          </cell>
          <cell r="AI6338" t="str">
            <v>046BA4825</v>
          </cell>
          <cell r="AJ6338" t="str">
            <v>Móvil</v>
          </cell>
          <cell r="AK6338" t="str">
            <v>LLEGA 19-05 ENTRE 8 Y 17 HORAS</v>
          </cell>
          <cell r="AL6338">
            <v>1325263610</v>
          </cell>
          <cell r="AM6338">
            <v>197682055</v>
          </cell>
          <cell r="AN6338" t="str">
            <v>Sí</v>
          </cell>
        </row>
        <row r="6339">
          <cell r="A6339">
            <v>211</v>
          </cell>
          <cell r="B6339" t="str">
            <v>julietalopez699@gmail.com</v>
          </cell>
          <cell r="AF6339" t="str">
            <v>MOLDE TARTERA</v>
          </cell>
          <cell r="AG6339" t="str">
            <v>281.8</v>
          </cell>
          <cell r="AH6339">
            <v>1</v>
          </cell>
          <cell r="AI6339" t="str">
            <v>046BA4836</v>
          </cell>
          <cell r="AN6339" t="str">
            <v>Sí</v>
          </cell>
        </row>
        <row r="6340">
          <cell r="A6340">
            <v>210</v>
          </cell>
          <cell r="B6340" t="str">
            <v>bachi.belencita1@gmail.com</v>
          </cell>
          <cell r="C6340">
            <v>43965</v>
          </cell>
          <cell r="D6340" t="str">
            <v>Abierta</v>
          </cell>
          <cell r="E6340" t="str">
            <v>Recibido</v>
          </cell>
          <cell r="F6340" t="str">
            <v>Enviado</v>
          </cell>
          <cell r="G6340" t="str">
            <v>ARS</v>
          </cell>
          <cell r="H6340" t="str">
            <v>316.67</v>
          </cell>
          <cell r="I6340">
            <v>0</v>
          </cell>
          <cell r="J6340">
            <v>0</v>
          </cell>
          <cell r="K6340" t="str">
            <v>316.67</v>
          </cell>
          <cell r="L6340" t="str">
            <v>Daiana Gomez</v>
          </cell>
          <cell r="M6340">
            <v>27373708556</v>
          </cell>
          <cell r="N6340">
            <v>1127680593</v>
          </cell>
          <cell r="O6340" t="str">
            <v>Daiana Gomez</v>
          </cell>
          <cell r="P6340">
            <v>1127680593</v>
          </cell>
          <cell r="Q6340" t="str">
            <v>Acuña de Figueroa</v>
          </cell>
          <cell r="R6340">
            <v>425</v>
          </cell>
          <cell r="S6340">
            <v>1</v>
          </cell>
          <cell r="T6340" t="str">
            <v>Almagro</v>
          </cell>
          <cell r="U6340" t="str">
            <v>Capital federal</v>
          </cell>
          <cell r="V6340">
            <v>1180</v>
          </cell>
          <cell r="W6340" t="str">
            <v>Capital Federal</v>
          </cell>
          <cell r="Y6340" t="str">
            <v>SIN CARGO (CABA Y GRAN PARTE DE GBA)</v>
          </cell>
          <cell r="Z6340" t="str">
            <v>Mercado Pago</v>
          </cell>
          <cell r="AD6340">
            <v>43965</v>
          </cell>
          <cell r="AE6340">
            <v>43966</v>
          </cell>
          <cell r="AF6340" t="str">
            <v>RALLADOR DE MANO MEDIANO 20 CM</v>
          </cell>
          <cell r="AG6340" t="str">
            <v>43.87</v>
          </cell>
          <cell r="AH6340">
            <v>1</v>
          </cell>
          <cell r="AI6340" t="str">
            <v>BA7382</v>
          </cell>
          <cell r="AJ6340" t="str">
            <v>Móvil</v>
          </cell>
          <cell r="AK6340" t="str">
            <v>LLEGA 18-05 ENTRE 8 Y 17 HORAS</v>
          </cell>
          <cell r="AL6340">
            <v>1325137715</v>
          </cell>
          <cell r="AM6340">
            <v>197621194</v>
          </cell>
          <cell r="AN6340" t="str">
            <v>Sí</v>
          </cell>
        </row>
        <row r="6341">
          <cell r="A6341">
            <v>210</v>
          </cell>
          <cell r="B6341" t="str">
            <v>bachi.belencita1@gmail.com</v>
          </cell>
          <cell r="AF6341" t="str">
            <v>VASO UNICORNIO MARACAIBO</v>
          </cell>
          <cell r="AG6341" t="str">
            <v>68.2</v>
          </cell>
          <cell r="AH6341">
            <v>4</v>
          </cell>
          <cell r="AI6341" t="str">
            <v>VASOUNICORNIO</v>
          </cell>
          <cell r="AN6341" t="str">
            <v>Sí</v>
          </cell>
        </row>
        <row r="6342">
          <cell r="A6342">
            <v>209</v>
          </cell>
          <cell r="B6342" t="str">
            <v>almgro_jm@yahoo.com.ar</v>
          </cell>
          <cell r="C6342">
            <v>43965</v>
          </cell>
          <cell r="D6342" t="str">
            <v>Cancelada</v>
          </cell>
          <cell r="E6342" t="str">
            <v>Recibido</v>
          </cell>
          <cell r="F6342" t="str">
            <v>No está empaquetado</v>
          </cell>
          <cell r="G6342" t="str">
            <v>ARS</v>
          </cell>
          <cell r="H6342">
            <v>1699</v>
          </cell>
          <cell r="I6342">
            <v>0</v>
          </cell>
          <cell r="J6342">
            <v>0</v>
          </cell>
          <cell r="K6342">
            <v>1699</v>
          </cell>
          <cell r="L6342" t="str">
            <v>Juan Manuel Almagro</v>
          </cell>
          <cell r="M6342">
            <v>33174849</v>
          </cell>
          <cell r="N6342">
            <v>40298118</v>
          </cell>
          <cell r="O6342" t="str">
            <v>Juan Manuel Almagro</v>
          </cell>
          <cell r="P6342">
            <v>40298118</v>
          </cell>
          <cell r="Q6342" t="str">
            <v>Julio Cortazar</v>
          </cell>
          <cell r="R6342">
            <v>3563</v>
          </cell>
          <cell r="T6342" t="str">
            <v>Agronomia</v>
          </cell>
          <cell r="U6342" t="str">
            <v>Capital</v>
          </cell>
          <cell r="V6342">
            <v>1417</v>
          </cell>
          <cell r="W6342" t="str">
            <v>Capital Federal</v>
          </cell>
          <cell r="Y6342" t="str">
            <v>SIN CARGO (CABA Y GRAN PARTE DE GBA)</v>
          </cell>
          <cell r="Z6342" t="str">
            <v>Mercado Pago</v>
          </cell>
          <cell r="AD6342">
            <v>43965</v>
          </cell>
          <cell r="AF6342" t="str">
            <v>SET MOPA CON BALDE CENTRIFUGADOR</v>
          </cell>
          <cell r="AG6342">
            <v>1699</v>
          </cell>
          <cell r="AH6342">
            <v>1</v>
          </cell>
          <cell r="AI6342" t="str">
            <v>MOPANUEVA</v>
          </cell>
          <cell r="AJ6342" t="str">
            <v>Móvil</v>
          </cell>
          <cell r="AK6342" t="str">
            <v/>
          </cell>
          <cell r="AL6342">
            <v>1324948816</v>
          </cell>
          <cell r="AM6342">
            <v>197539834</v>
          </cell>
          <cell r="AN6342" t="str">
            <v>Sí</v>
          </cell>
        </row>
        <row r="6343">
          <cell r="A6343">
            <v>208</v>
          </cell>
          <cell r="B6343" t="str">
            <v>marioantonioblanco@fibertel.com.ar</v>
          </cell>
          <cell r="C6343">
            <v>43965</v>
          </cell>
          <cell r="D6343" t="str">
            <v>Abierta</v>
          </cell>
          <cell r="E6343" t="str">
            <v>Recibido</v>
          </cell>
          <cell r="F6343" t="str">
            <v>Enviado</v>
          </cell>
          <cell r="G6343" t="str">
            <v>ARS</v>
          </cell>
          <cell r="H6343">
            <v>1699</v>
          </cell>
          <cell r="I6343">
            <v>0</v>
          </cell>
          <cell r="J6343">
            <v>0</v>
          </cell>
          <cell r="K6343">
            <v>1699</v>
          </cell>
          <cell r="L6343" t="str">
            <v>Mario Blanco</v>
          </cell>
          <cell r="M6343">
            <v>13679502</v>
          </cell>
          <cell r="N6343">
            <v>1164431212</v>
          </cell>
          <cell r="O6343" t="str">
            <v>Mario Blanco</v>
          </cell>
          <cell r="P6343">
            <v>1164431212</v>
          </cell>
          <cell r="Q6343" t="str">
            <v>Av Francisco Beiro</v>
          </cell>
          <cell r="R6343">
            <v>4653</v>
          </cell>
          <cell r="S6343">
            <v>1205</v>
          </cell>
          <cell r="U6343" t="str">
            <v>Caba</v>
          </cell>
          <cell r="V6343">
            <v>1419</v>
          </cell>
          <cell r="W6343" t="str">
            <v>Capital Federal</v>
          </cell>
          <cell r="Y6343" t="str">
            <v>SIN CARGO (CABA Y GRAN PARTE DE GBA)</v>
          </cell>
          <cell r="Z6343" t="str">
            <v>Mercado Pago</v>
          </cell>
          <cell r="AD6343">
            <v>43965</v>
          </cell>
          <cell r="AE6343">
            <v>43966</v>
          </cell>
          <cell r="AF6343" t="str">
            <v>SET MOPA CON BALDE CENTRIFUGADOR</v>
          </cell>
          <cell r="AG6343">
            <v>1699</v>
          </cell>
          <cell r="AH6343">
            <v>1</v>
          </cell>
          <cell r="AI6343" t="str">
            <v>MOPANUEVA</v>
          </cell>
          <cell r="AJ6343" t="str">
            <v>Móvil</v>
          </cell>
          <cell r="AK6343" t="str">
            <v>LLEGA 16-05 ENTRE 8 Y 12 HORAS !</v>
          </cell>
          <cell r="AL6343">
            <v>1325071177</v>
          </cell>
          <cell r="AM6343">
            <v>197592830</v>
          </cell>
          <cell r="AN6343" t="str">
            <v>Sí</v>
          </cell>
        </row>
        <row r="6344">
          <cell r="A6344">
            <v>207</v>
          </cell>
          <cell r="B6344" t="str">
            <v>almagro_jm@yahoo.com.ar</v>
          </cell>
          <cell r="C6344">
            <v>43965</v>
          </cell>
          <cell r="D6344" t="str">
            <v>Abierta</v>
          </cell>
          <cell r="E6344" t="str">
            <v>Recibido</v>
          </cell>
          <cell r="F6344" t="str">
            <v>Enviado</v>
          </cell>
          <cell r="G6344" t="str">
            <v>ARS</v>
          </cell>
          <cell r="H6344">
            <v>1999</v>
          </cell>
          <cell r="I6344">
            <v>0</v>
          </cell>
          <cell r="J6344">
            <v>0</v>
          </cell>
          <cell r="K6344">
            <v>1999</v>
          </cell>
          <cell r="L6344" t="str">
            <v>Juan Manuel Almagro</v>
          </cell>
          <cell r="M6344">
            <v>33174849</v>
          </cell>
          <cell r="N6344">
            <v>40298118</v>
          </cell>
          <cell r="O6344" t="str">
            <v>Juan Manuel almagro</v>
          </cell>
          <cell r="P6344">
            <v>40298118</v>
          </cell>
          <cell r="Q6344" t="str">
            <v>Nazarre</v>
          </cell>
          <cell r="R6344">
            <v>2554</v>
          </cell>
          <cell r="S6344">
            <v>5</v>
          </cell>
          <cell r="T6344" t="str">
            <v>villa del parque</v>
          </cell>
          <cell r="U6344" t="str">
            <v>Capital</v>
          </cell>
          <cell r="V6344">
            <v>1417</v>
          </cell>
          <cell r="W6344" t="str">
            <v>Capital Federal</v>
          </cell>
          <cell r="Y6344" t="str">
            <v>SIN CARGO (CABA Y GRAN PARTE DE GBA)</v>
          </cell>
          <cell r="Z6344" t="str">
            <v>Mercado Pago</v>
          </cell>
          <cell r="AD6344">
            <v>43965</v>
          </cell>
          <cell r="AE6344">
            <v>43966</v>
          </cell>
          <cell r="AF6344" t="str">
            <v>PROMO: LAMPAZO CON MOPA + TRAPEADOR DE MANO</v>
          </cell>
          <cell r="AG6344">
            <v>1999</v>
          </cell>
          <cell r="AH6344">
            <v>1</v>
          </cell>
          <cell r="AI6344" t="str">
            <v>046LI6694//046LI7902</v>
          </cell>
          <cell r="AJ6344" t="str">
            <v>Web</v>
          </cell>
          <cell r="AK6344" t="str">
            <v>LLEGA 16-05 ENTRE 8 Y 12 HORAS</v>
          </cell>
          <cell r="AL6344">
            <v>1325007213</v>
          </cell>
          <cell r="AM6344">
            <v>197560885</v>
          </cell>
          <cell r="AN6344" t="str">
            <v>Sí</v>
          </cell>
        </row>
        <row r="6345">
          <cell r="A6345">
            <v>206</v>
          </cell>
          <cell r="B6345" t="str">
            <v>almagro_jm@yahoo.com.ar</v>
          </cell>
          <cell r="C6345">
            <v>43965</v>
          </cell>
          <cell r="D6345" t="str">
            <v>Abierta</v>
          </cell>
          <cell r="E6345" t="str">
            <v>Recibido</v>
          </cell>
          <cell r="F6345" t="str">
            <v>Enviado</v>
          </cell>
          <cell r="G6345" t="str">
            <v>ARS</v>
          </cell>
          <cell r="H6345">
            <v>1699</v>
          </cell>
          <cell r="I6345">
            <v>0</v>
          </cell>
          <cell r="J6345">
            <v>0</v>
          </cell>
          <cell r="K6345">
            <v>1699</v>
          </cell>
          <cell r="L6345" t="str">
            <v>Juan Manuel Almagro</v>
          </cell>
          <cell r="M6345">
            <v>33174849</v>
          </cell>
          <cell r="N6345">
            <v>40298118</v>
          </cell>
          <cell r="O6345" t="str">
            <v>Juan Manuel almagro</v>
          </cell>
          <cell r="P6345">
            <v>40298118</v>
          </cell>
          <cell r="Q6345" t="str">
            <v>Julio Cortazar</v>
          </cell>
          <cell r="R6345">
            <v>3563</v>
          </cell>
          <cell r="T6345" t="str">
            <v>agronomia</v>
          </cell>
          <cell r="U6345" t="str">
            <v>Capital</v>
          </cell>
          <cell r="V6345">
            <v>1417</v>
          </cell>
          <cell r="W6345" t="str">
            <v>Capital Federal</v>
          </cell>
          <cell r="Y6345" t="str">
            <v>SIN CARGO (CABA Y GRAN PARTE DE GBA)</v>
          </cell>
          <cell r="Z6345" t="str">
            <v>Mercado Pago</v>
          </cell>
          <cell r="AC6345" t="str">
            <v>15-05 MUÑOZ - SE AGREGA UN TRAPEADOR DE MANO PARA HACER PROMO, HABLADO CON EL CLIENTE, ABONA AL CHOFER EN LA ENTREGA LA DIFERENCIA DE $300.</v>
          </cell>
          <cell r="AD6345">
            <v>43965</v>
          </cell>
          <cell r="AE6345">
            <v>43966</v>
          </cell>
          <cell r="AF6345" t="str">
            <v>SET MOPA CON BALDE CENTRIFUGADOR</v>
          </cell>
          <cell r="AG6345">
            <v>1699</v>
          </cell>
          <cell r="AH6345">
            <v>1</v>
          </cell>
          <cell r="AI6345" t="str">
            <v>MOPANUEVA</v>
          </cell>
          <cell r="AJ6345" t="str">
            <v>Web</v>
          </cell>
          <cell r="AK6345" t="str">
            <v>LLEGA 16-05 ENTRE 8 Y 12 HORAS</v>
          </cell>
          <cell r="AL6345">
            <v>1324977398</v>
          </cell>
          <cell r="AM6345">
            <v>197554791</v>
          </cell>
          <cell r="AN6345" t="str">
            <v>Sí</v>
          </cell>
        </row>
        <row r="6346">
          <cell r="A6346">
            <v>205</v>
          </cell>
          <cell r="B6346" t="str">
            <v>cintu11@hotmail.com</v>
          </cell>
          <cell r="C6346">
            <v>43965</v>
          </cell>
          <cell r="D6346" t="str">
            <v>Abierta</v>
          </cell>
          <cell r="E6346" t="str">
            <v>Recibido</v>
          </cell>
          <cell r="F6346" t="str">
            <v>Enviado</v>
          </cell>
          <cell r="G6346" t="str">
            <v>ARS</v>
          </cell>
          <cell r="H6346">
            <v>1699</v>
          </cell>
          <cell r="I6346">
            <v>0</v>
          </cell>
          <cell r="J6346">
            <v>0</v>
          </cell>
          <cell r="K6346">
            <v>1699</v>
          </cell>
          <cell r="L6346" t="str">
            <v>Carlos Fajer</v>
          </cell>
          <cell r="M6346">
            <v>23573372</v>
          </cell>
          <cell r="N6346">
            <v>21921450</v>
          </cell>
          <cell r="O6346" t="str">
            <v>Carlos Fajer</v>
          </cell>
          <cell r="P6346">
            <v>21921450</v>
          </cell>
          <cell r="Q6346" t="str">
            <v>Monseñor Marcon</v>
          </cell>
          <cell r="R6346">
            <v>3983</v>
          </cell>
          <cell r="T6346" t="str">
            <v>San Justo</v>
          </cell>
          <cell r="U6346" t="str">
            <v>La Matanza</v>
          </cell>
          <cell r="V6346">
            <v>1754</v>
          </cell>
          <cell r="W6346" t="str">
            <v>Gran Buenos Aires</v>
          </cell>
          <cell r="Y6346" t="str">
            <v>SIN CARGO (CABA Y GRAN PARTE DE GBA)</v>
          </cell>
          <cell r="Z6346" t="str">
            <v>Mercado Pago</v>
          </cell>
          <cell r="AD6346">
            <v>43965</v>
          </cell>
          <cell r="AE6346">
            <v>43966</v>
          </cell>
          <cell r="AF6346" t="str">
            <v>SET MOPA CON BALDE CENTRIFUGADOR</v>
          </cell>
          <cell r="AG6346">
            <v>1699</v>
          </cell>
          <cell r="AH6346">
            <v>1</v>
          </cell>
          <cell r="AI6346" t="str">
            <v>MOPANUEVA</v>
          </cell>
          <cell r="AJ6346" t="str">
            <v>Móvil</v>
          </cell>
          <cell r="AK6346" t="str">
            <v>LLEGA 19-05 ENTRE 8 Y 17 HORAS</v>
          </cell>
          <cell r="AL6346">
            <v>1324743443</v>
          </cell>
          <cell r="AM6346">
            <v>197488103</v>
          </cell>
          <cell r="AN6346" t="str">
            <v>Sí</v>
          </cell>
        </row>
        <row r="6347">
          <cell r="A6347">
            <v>204</v>
          </cell>
          <cell r="B6347" t="str">
            <v>marisadagos@hotmail.com</v>
          </cell>
          <cell r="C6347">
            <v>43965</v>
          </cell>
          <cell r="D6347" t="str">
            <v>Abierta</v>
          </cell>
          <cell r="E6347" t="str">
            <v>Recibido</v>
          </cell>
          <cell r="F6347" t="str">
            <v>Enviado</v>
          </cell>
          <cell r="G6347" t="str">
            <v>ARS</v>
          </cell>
          <cell r="H6347">
            <v>3398</v>
          </cell>
          <cell r="I6347">
            <v>0</v>
          </cell>
          <cell r="J6347">
            <v>0</v>
          </cell>
          <cell r="K6347">
            <v>3398</v>
          </cell>
          <cell r="L6347" t="str">
            <v>Teresa Dagostino</v>
          </cell>
          <cell r="M6347">
            <v>16967327</v>
          </cell>
          <cell r="N6347">
            <v>46274242</v>
          </cell>
          <cell r="O6347" t="str">
            <v>Teresa DAGOSTINO</v>
          </cell>
          <cell r="P6347">
            <v>46274242</v>
          </cell>
          <cell r="Q6347" t="str">
            <v>Ingeniero Boatti</v>
          </cell>
          <cell r="R6347">
            <v>380</v>
          </cell>
          <cell r="S6347" t="str">
            <v>PORTERIA</v>
          </cell>
          <cell r="T6347" t="str">
            <v>Moron</v>
          </cell>
          <cell r="U6347" t="str">
            <v>Moron</v>
          </cell>
          <cell r="V6347">
            <v>1708</v>
          </cell>
          <cell r="W6347" t="str">
            <v>Gran Buenos Aires</v>
          </cell>
          <cell r="Y6347" t="str">
            <v>SIN CARGO (CABA Y GRAN PARTE DE GBA)</v>
          </cell>
          <cell r="Z6347" t="str">
            <v>Mercado Pago</v>
          </cell>
          <cell r="AD6347">
            <v>43965</v>
          </cell>
          <cell r="AE6347">
            <v>43966</v>
          </cell>
          <cell r="AF6347" t="str">
            <v>SET MOPA CON BALDE CENTRIFUGADOR</v>
          </cell>
          <cell r="AG6347">
            <v>1699</v>
          </cell>
          <cell r="AH6347">
            <v>2</v>
          </cell>
          <cell r="AI6347" t="str">
            <v>MOPANUEVA</v>
          </cell>
          <cell r="AJ6347" t="str">
            <v>Móvil</v>
          </cell>
          <cell r="AK6347" t="str">
            <v>LLEGA 19-05 ENTRE 8 Y 17 HORAS</v>
          </cell>
          <cell r="AL6347">
            <v>1324734157</v>
          </cell>
          <cell r="AM6347">
            <v>197489311</v>
          </cell>
          <cell r="AN6347" t="str">
            <v>Sí</v>
          </cell>
        </row>
        <row r="6348">
          <cell r="A6348">
            <v>203</v>
          </cell>
          <cell r="B6348" t="str">
            <v>mariacpuig@hotmail.com</v>
          </cell>
          <cell r="C6348">
            <v>43965</v>
          </cell>
          <cell r="D6348" t="str">
            <v>Abierta</v>
          </cell>
          <cell r="E6348" t="str">
            <v>Recibido</v>
          </cell>
          <cell r="F6348" t="str">
            <v>Enviado</v>
          </cell>
          <cell r="G6348" t="str">
            <v>ARS</v>
          </cell>
          <cell r="H6348">
            <v>1699</v>
          </cell>
          <cell r="I6348">
            <v>0</v>
          </cell>
          <cell r="J6348">
            <v>0</v>
          </cell>
          <cell r="K6348">
            <v>1699</v>
          </cell>
          <cell r="L6348" t="str">
            <v>Maris Claudia Puig</v>
          </cell>
          <cell r="M6348">
            <v>14391711</v>
          </cell>
          <cell r="N6348">
            <v>62702020</v>
          </cell>
          <cell r="O6348" t="str">
            <v>Maris Claudia Puig</v>
          </cell>
          <cell r="P6348">
            <v>62702020</v>
          </cell>
          <cell r="Q6348" t="str">
            <v>Moldes</v>
          </cell>
          <cell r="R6348">
            <v>2658</v>
          </cell>
          <cell r="S6348" t="str">
            <v>2 D</v>
          </cell>
          <cell r="T6348" t="str">
            <v>Belgrano</v>
          </cell>
          <cell r="U6348" t="str">
            <v>Caba</v>
          </cell>
          <cell r="V6348">
            <v>1428</v>
          </cell>
          <cell r="W6348" t="str">
            <v>Capital Federal</v>
          </cell>
          <cell r="Y6348" t="str">
            <v>SIN CARGO (CABA Y GRAN PARTE DE GBA)</v>
          </cell>
          <cell r="Z6348" t="str">
            <v>Mercado Pago</v>
          </cell>
          <cell r="AD6348">
            <v>43965</v>
          </cell>
          <cell r="AE6348">
            <v>43965</v>
          </cell>
          <cell r="AF6348" t="str">
            <v>SET MOPA CON BALDE CENTRIFUGADOR</v>
          </cell>
          <cell r="AG6348">
            <v>1699</v>
          </cell>
          <cell r="AH6348">
            <v>1</v>
          </cell>
          <cell r="AI6348" t="str">
            <v>MOPANUEVA</v>
          </cell>
          <cell r="AJ6348" t="str">
            <v>Móvil</v>
          </cell>
          <cell r="AK6348" t="str">
            <v>LLEGA 15-05 ENTRE 8 Y  17 HORAS!</v>
          </cell>
          <cell r="AL6348">
            <v>1324673709</v>
          </cell>
          <cell r="AM6348">
            <v>197464206</v>
          </cell>
          <cell r="AN6348" t="str">
            <v>Sí</v>
          </cell>
        </row>
        <row r="6349">
          <cell r="A6349">
            <v>202</v>
          </cell>
          <cell r="B6349" t="str">
            <v>marianacanalicchio2906@hotmail.com</v>
          </cell>
          <cell r="C6349">
            <v>43964</v>
          </cell>
          <cell r="D6349" t="str">
            <v>Abierta</v>
          </cell>
          <cell r="E6349" t="str">
            <v>Recibido</v>
          </cell>
          <cell r="F6349" t="str">
            <v>Enviado</v>
          </cell>
          <cell r="G6349" t="str">
            <v>ARS</v>
          </cell>
          <cell r="H6349">
            <v>1699</v>
          </cell>
          <cell r="I6349">
            <v>0</v>
          </cell>
          <cell r="J6349">
            <v>0</v>
          </cell>
          <cell r="K6349">
            <v>1699</v>
          </cell>
          <cell r="L6349" t="str">
            <v>Marta Isabel Del Valle</v>
          </cell>
          <cell r="M6349">
            <v>6036536</v>
          </cell>
          <cell r="N6349">
            <v>42577219</v>
          </cell>
          <cell r="O6349" t="str">
            <v>Marta Isabel Del Valle</v>
          </cell>
          <cell r="P6349">
            <v>42577219</v>
          </cell>
          <cell r="Q6349" t="str">
            <v>San martin</v>
          </cell>
          <cell r="R6349">
            <v>1435</v>
          </cell>
          <cell r="U6349" t="str">
            <v>Quilmes</v>
          </cell>
          <cell r="V6349">
            <v>1878</v>
          </cell>
          <cell r="W6349" t="str">
            <v>Gran Buenos Aires</v>
          </cell>
          <cell r="Y6349" t="str">
            <v>SIN CARGO (CABA Y GRAN PARTE DE GBA)</v>
          </cell>
          <cell r="Z6349" t="str">
            <v>Mercado Pago</v>
          </cell>
          <cell r="AD6349">
            <v>43964</v>
          </cell>
          <cell r="AE6349">
            <v>43965</v>
          </cell>
          <cell r="AF6349" t="str">
            <v>SET MOPA CON BALDE CENTRIFUGADOR</v>
          </cell>
          <cell r="AG6349">
            <v>1699</v>
          </cell>
          <cell r="AH6349">
            <v>1</v>
          </cell>
          <cell r="AI6349" t="str">
            <v>MOPANUEVA</v>
          </cell>
          <cell r="AJ6349" t="str">
            <v>Móvil</v>
          </cell>
          <cell r="AK6349" t="str">
            <v>LLEGA 15-05 ENTRE 8 Y  17 HORAS!</v>
          </cell>
          <cell r="AL6349">
            <v>1324136156</v>
          </cell>
          <cell r="AM6349">
            <v>197067037</v>
          </cell>
          <cell r="AN6349" t="str">
            <v>Sí</v>
          </cell>
        </row>
        <row r="6350">
          <cell r="A6350">
            <v>201</v>
          </cell>
          <cell r="B6350" t="str">
            <v>marielabordoli@hotmail.com</v>
          </cell>
          <cell r="C6350">
            <v>43964</v>
          </cell>
          <cell r="D6350" t="str">
            <v>Abierta</v>
          </cell>
          <cell r="E6350" t="str">
            <v>Recibido</v>
          </cell>
          <cell r="F6350" t="str">
            <v>Enviado</v>
          </cell>
          <cell r="G6350" t="str">
            <v>ARS</v>
          </cell>
          <cell r="H6350" t="str">
            <v>1819.03</v>
          </cell>
          <cell r="I6350">
            <v>0</v>
          </cell>
          <cell r="J6350">
            <v>0</v>
          </cell>
          <cell r="K6350" t="str">
            <v>1819.03</v>
          </cell>
          <cell r="L6350" t="str">
            <v>Maria Elena Bordoli</v>
          </cell>
          <cell r="M6350">
            <v>17103315</v>
          </cell>
          <cell r="N6350">
            <v>1141894073</v>
          </cell>
          <cell r="O6350" t="str">
            <v>Maria Elena Bordoli</v>
          </cell>
          <cell r="P6350">
            <v>1141894073</v>
          </cell>
          <cell r="Q6350" t="str">
            <v>Lamadrid</v>
          </cell>
          <cell r="R6350">
            <v>25</v>
          </cell>
          <cell r="S6350" t="str">
            <v>4 "A"</v>
          </cell>
          <cell r="T6350" t="str">
            <v>Avellaneda</v>
          </cell>
          <cell r="U6350" t="str">
            <v>Gba</v>
          </cell>
          <cell r="V6350">
            <v>1870</v>
          </cell>
          <cell r="W6350" t="str">
            <v>Gran Buenos Aires</v>
          </cell>
          <cell r="Y6350" t="str">
            <v>SIN CARGO (CABA Y GRAN PARTE DE GBA)</v>
          </cell>
          <cell r="Z6350" t="str">
            <v>Mercado Pago</v>
          </cell>
          <cell r="AD6350">
            <v>43964</v>
          </cell>
          <cell r="AE6350">
            <v>43965</v>
          </cell>
          <cell r="AF6350" t="str">
            <v>PANELUX PROVOLETERA 14CM - ANTIADHERENTE NEGRO</v>
          </cell>
          <cell r="AG6350" t="str">
            <v>699.01</v>
          </cell>
          <cell r="AH6350">
            <v>1</v>
          </cell>
          <cell r="AI6350" t="str">
            <v>043BA6127</v>
          </cell>
          <cell r="AJ6350" t="str">
            <v>Web</v>
          </cell>
          <cell r="AK6350" t="str">
            <v>LLEGA 15-05 ENTRE 8 Y  17 HORAS!</v>
          </cell>
          <cell r="AL6350">
            <v>1324097348</v>
          </cell>
          <cell r="AM6350">
            <v>194580074</v>
          </cell>
          <cell r="AN6350" t="str">
            <v>Sí</v>
          </cell>
        </row>
        <row r="6351">
          <cell r="A6351">
            <v>201</v>
          </cell>
          <cell r="B6351" t="str">
            <v>marielabordoli@hotmail.com</v>
          </cell>
          <cell r="AF6351" t="str">
            <v>MOLDE MUFFINS 12 DIV. 34X26X3CM</v>
          </cell>
          <cell r="AG6351" t="str">
            <v>1120.02</v>
          </cell>
          <cell r="AH6351">
            <v>1</v>
          </cell>
          <cell r="AI6351" t="str">
            <v>046BA4830</v>
          </cell>
          <cell r="AN6351" t="str">
            <v>Sí</v>
          </cell>
        </row>
        <row r="6352">
          <cell r="A6352">
            <v>200</v>
          </cell>
          <cell r="B6352" t="str">
            <v>martamstraface@yahoo.com.ar</v>
          </cell>
          <cell r="C6352">
            <v>43964</v>
          </cell>
          <cell r="D6352" t="str">
            <v>Abierta</v>
          </cell>
          <cell r="E6352" t="str">
            <v>Recibido</v>
          </cell>
          <cell r="F6352" t="str">
            <v>Enviado</v>
          </cell>
          <cell r="G6352" t="str">
            <v>ARS</v>
          </cell>
          <cell r="H6352" t="str">
            <v>1384.32</v>
          </cell>
          <cell r="I6352">
            <v>0</v>
          </cell>
          <cell r="J6352">
            <v>0</v>
          </cell>
          <cell r="K6352" t="str">
            <v>1384.32</v>
          </cell>
          <cell r="L6352" t="str">
            <v>Marta Straface</v>
          </cell>
          <cell r="M6352">
            <v>13133948</v>
          </cell>
          <cell r="N6352">
            <v>40368856</v>
          </cell>
          <cell r="O6352" t="str">
            <v>Marta Straface</v>
          </cell>
          <cell r="P6352">
            <v>40368856</v>
          </cell>
          <cell r="Q6352" t="str">
            <v>Barzana</v>
          </cell>
          <cell r="R6352">
            <v>1367</v>
          </cell>
          <cell r="U6352" t="str">
            <v>Capital Federal</v>
          </cell>
          <cell r="V6352">
            <v>1427</v>
          </cell>
          <cell r="W6352" t="str">
            <v>Capital Federal</v>
          </cell>
          <cell r="Y6352" t="str">
            <v>SIN CARGO (CABA Y GRAN PARTE DE GBA)</v>
          </cell>
          <cell r="Z6352" t="str">
            <v>Mercado Pago</v>
          </cell>
          <cell r="AD6352">
            <v>43964</v>
          </cell>
          <cell r="AE6352">
            <v>43965</v>
          </cell>
          <cell r="AF6352" t="str">
            <v>MOLDE FLANERA</v>
          </cell>
          <cell r="AG6352">
            <v>462</v>
          </cell>
          <cell r="AH6352">
            <v>1</v>
          </cell>
          <cell r="AI6352" t="str">
            <v>046BA4825</v>
          </cell>
          <cell r="AJ6352" t="str">
            <v>Web</v>
          </cell>
          <cell r="AK6352" t="str">
            <v>LLEGA 15-05 ENTRE 8 Y  17 HORAS!</v>
          </cell>
          <cell r="AL6352">
            <v>1323862767</v>
          </cell>
          <cell r="AM6352">
            <v>196914057</v>
          </cell>
          <cell r="AN6352" t="str">
            <v>Sí</v>
          </cell>
        </row>
        <row r="6353">
          <cell r="A6353">
            <v>200</v>
          </cell>
          <cell r="B6353" t="str">
            <v>martamstraface@yahoo.com.ar</v>
          </cell>
          <cell r="AF6353" t="str">
            <v>ESPEJO CON BASE DE MADERA MARRON CLARO 25,5 X 15 CM</v>
          </cell>
          <cell r="AG6353" t="str">
            <v>640.52</v>
          </cell>
          <cell r="AH6353">
            <v>1</v>
          </cell>
          <cell r="AI6353" t="str">
            <v>DE7595</v>
          </cell>
          <cell r="AN6353" t="str">
            <v>Sí</v>
          </cell>
        </row>
        <row r="6354">
          <cell r="A6354">
            <v>200</v>
          </cell>
          <cell r="B6354" t="str">
            <v>martamstraface@yahoo.com.ar</v>
          </cell>
          <cell r="AF6354" t="str">
            <v>MOLDE TARTERA</v>
          </cell>
          <cell r="AG6354" t="str">
            <v>281.8</v>
          </cell>
          <cell r="AH6354">
            <v>1</v>
          </cell>
          <cell r="AI6354" t="str">
            <v>046BA4836</v>
          </cell>
          <cell r="AN6354" t="str">
            <v>Sí</v>
          </cell>
        </row>
        <row r="6355">
          <cell r="A6355">
            <v>199</v>
          </cell>
          <cell r="B6355" t="str">
            <v>lola.pasos@live.com</v>
          </cell>
          <cell r="C6355">
            <v>43964</v>
          </cell>
          <cell r="D6355" t="str">
            <v>Abierta</v>
          </cell>
          <cell r="E6355" t="str">
            <v>Recibido</v>
          </cell>
          <cell r="F6355" t="str">
            <v>Enviado</v>
          </cell>
          <cell r="G6355" t="str">
            <v>ARS</v>
          </cell>
          <cell r="H6355" t="str">
            <v>904.2</v>
          </cell>
          <cell r="I6355">
            <v>0</v>
          </cell>
          <cell r="J6355">
            <v>0</v>
          </cell>
          <cell r="K6355" t="str">
            <v>904.2</v>
          </cell>
          <cell r="L6355" t="str">
            <v>Micaela Pasos</v>
          </cell>
          <cell r="M6355">
            <v>39212306</v>
          </cell>
          <cell r="N6355">
            <v>1167179467</v>
          </cell>
          <cell r="O6355" t="str">
            <v>Micaela Pasos</v>
          </cell>
          <cell r="P6355">
            <v>1167179467</v>
          </cell>
          <cell r="Q6355" t="str">
            <v>Comodoro Rivadavia</v>
          </cell>
          <cell r="R6355">
            <v>2489</v>
          </cell>
          <cell r="T6355" t="str">
            <v>avellaneda</v>
          </cell>
          <cell r="U6355" t="str">
            <v>Buenos Aires</v>
          </cell>
          <cell r="V6355">
            <v>1872</v>
          </cell>
          <cell r="W6355" t="str">
            <v>Gran Buenos Aires</v>
          </cell>
          <cell r="Y6355" t="str">
            <v>SIN CARGO (CABA Y GRAN PARTE DE GBA)</v>
          </cell>
          <cell r="Z6355" t="str">
            <v>Mercado Pago</v>
          </cell>
          <cell r="AD6355">
            <v>43964</v>
          </cell>
          <cell r="AE6355">
            <v>43966</v>
          </cell>
          <cell r="AF6355" t="str">
            <v>MOLDE FLANERA</v>
          </cell>
          <cell r="AG6355">
            <v>462</v>
          </cell>
          <cell r="AH6355">
            <v>1</v>
          </cell>
          <cell r="AI6355" t="str">
            <v>046BA4825</v>
          </cell>
          <cell r="AJ6355" t="str">
            <v>Web</v>
          </cell>
          <cell r="AK6355" t="str">
            <v>LLEGA HOY 15-05 ENTRE 8 Y 17 HORAS</v>
          </cell>
          <cell r="AL6355">
            <v>1323571165</v>
          </cell>
          <cell r="AM6355">
            <v>196800721</v>
          </cell>
          <cell r="AN6355" t="str">
            <v>Sí</v>
          </cell>
        </row>
        <row r="6356">
          <cell r="A6356">
            <v>199</v>
          </cell>
          <cell r="B6356" t="str">
            <v>lola.pasos@live.com</v>
          </cell>
          <cell r="AF6356" t="str">
            <v>MOLDE BUDINERA</v>
          </cell>
          <cell r="AG6356" t="str">
            <v>442.2</v>
          </cell>
          <cell r="AH6356">
            <v>1</v>
          </cell>
          <cell r="AI6356" t="str">
            <v>046BA4829</v>
          </cell>
          <cell r="AN6356" t="str">
            <v>Sí</v>
          </cell>
        </row>
        <row r="6357">
          <cell r="A6357">
            <v>198</v>
          </cell>
          <cell r="B6357" t="str">
            <v>francasara36@outlook.com.ar</v>
          </cell>
          <cell r="C6357">
            <v>43964</v>
          </cell>
          <cell r="D6357" t="str">
            <v>Abierta</v>
          </cell>
          <cell r="E6357" t="str">
            <v>Recibido</v>
          </cell>
          <cell r="F6357" t="str">
            <v>Enviado</v>
          </cell>
          <cell r="G6357" t="str">
            <v>ARS</v>
          </cell>
          <cell r="H6357">
            <v>1699</v>
          </cell>
          <cell r="I6357">
            <v>0</v>
          </cell>
          <cell r="J6357">
            <v>0</v>
          </cell>
          <cell r="K6357">
            <v>1699</v>
          </cell>
          <cell r="L6357" t="str">
            <v>Mariana Gabrielloni</v>
          </cell>
          <cell r="M6357">
            <v>25674719</v>
          </cell>
          <cell r="N6357">
            <v>1153475419</v>
          </cell>
          <cell r="O6357" t="str">
            <v>Mariana Gabrielloni</v>
          </cell>
          <cell r="P6357">
            <v>1153475419</v>
          </cell>
          <cell r="Q6357" t="str">
            <v>Hipólito Yrigoyen</v>
          </cell>
          <cell r="R6357">
            <v>516</v>
          </cell>
          <cell r="S6357" t="str">
            <v>3D</v>
          </cell>
          <cell r="U6357" t="str">
            <v>Quilmes este</v>
          </cell>
          <cell r="V6357">
            <v>1878</v>
          </cell>
          <cell r="W6357" t="str">
            <v>Gran Buenos Aires</v>
          </cell>
          <cell r="Y6357" t="str">
            <v>SIN CARGO (CABA Y GRAN PARTE DE GBA)</v>
          </cell>
          <cell r="Z6357" t="str">
            <v>Mercado Pago</v>
          </cell>
          <cell r="AD6357">
            <v>43964</v>
          </cell>
          <cell r="AE6357">
            <v>43965</v>
          </cell>
          <cell r="AF6357" t="str">
            <v>SET MOPA CON BALDE CENTRIFUGADOR</v>
          </cell>
          <cell r="AG6357">
            <v>1699</v>
          </cell>
          <cell r="AH6357">
            <v>1</v>
          </cell>
          <cell r="AI6357" t="str">
            <v>MOPANUEVA</v>
          </cell>
          <cell r="AJ6357" t="str">
            <v>Móvil</v>
          </cell>
          <cell r="AK6357" t="str">
            <v>LLEGA 15-05 ENTRE 8 Y  17 HORAS!</v>
          </cell>
          <cell r="AL6357">
            <v>1323566885</v>
          </cell>
          <cell r="AM6357">
            <v>196792144</v>
          </cell>
          <cell r="AN6357" t="str">
            <v>Sí</v>
          </cell>
        </row>
        <row r="6358">
          <cell r="A6358">
            <v>197</v>
          </cell>
          <cell r="B6358" t="str">
            <v>lola.pasos@live.com</v>
          </cell>
          <cell r="C6358">
            <v>43964</v>
          </cell>
          <cell r="D6358" t="str">
            <v>Abierta</v>
          </cell>
          <cell r="E6358" t="str">
            <v>Pendiente</v>
          </cell>
          <cell r="F6358" t="str">
            <v>No está empaquetado</v>
          </cell>
          <cell r="G6358" t="str">
            <v>ARS</v>
          </cell>
          <cell r="H6358" t="str">
            <v>904.2</v>
          </cell>
          <cell r="I6358">
            <v>0</v>
          </cell>
          <cell r="J6358">
            <v>0</v>
          </cell>
          <cell r="K6358" t="str">
            <v>904.2</v>
          </cell>
          <cell r="L6358" t="str">
            <v>Micaela Pasos</v>
          </cell>
          <cell r="M6358">
            <v>39212306</v>
          </cell>
          <cell r="N6358">
            <v>1167179467</v>
          </cell>
          <cell r="O6358" t="str">
            <v>Micaela Pasos</v>
          </cell>
          <cell r="P6358">
            <v>1167179467</v>
          </cell>
          <cell r="Q6358" t="str">
            <v>Comodoro Rivadavia</v>
          </cell>
          <cell r="R6358">
            <v>2489</v>
          </cell>
          <cell r="T6358" t="str">
            <v>avellaneda</v>
          </cell>
          <cell r="U6358" t="str">
            <v>Buenos Aires</v>
          </cell>
          <cell r="V6358">
            <v>1872</v>
          </cell>
          <cell r="W6358" t="str">
            <v>Gran Buenos Aires</v>
          </cell>
          <cell r="Y6358" t="str">
            <v>SIN CARGO (CABA Y GRAN PARTE DE GBA)</v>
          </cell>
          <cell r="Z6358" t="str">
            <v>Mercado Pago</v>
          </cell>
          <cell r="AF6358" t="str">
            <v>MOLDE FLANERA</v>
          </cell>
          <cell r="AG6358">
            <v>462</v>
          </cell>
          <cell r="AH6358">
            <v>1</v>
          </cell>
          <cell r="AI6358" t="str">
            <v>046BA4825</v>
          </cell>
          <cell r="AJ6358" t="str">
            <v>Web</v>
          </cell>
          <cell r="AK6358" t="str">
            <v/>
          </cell>
          <cell r="AL6358">
            <v>1323441541</v>
          </cell>
          <cell r="AM6358">
            <v>196735684</v>
          </cell>
          <cell r="AN6358" t="str">
            <v>Sí</v>
          </cell>
        </row>
        <row r="6359">
          <cell r="A6359">
            <v>197</v>
          </cell>
          <cell r="B6359" t="str">
            <v>lola.pasos@live.com</v>
          </cell>
          <cell r="AF6359" t="str">
            <v>MOLDE BUDINERA</v>
          </cell>
          <cell r="AG6359" t="str">
            <v>442.2</v>
          </cell>
          <cell r="AH6359">
            <v>1</v>
          </cell>
          <cell r="AI6359" t="str">
            <v>046BA4829</v>
          </cell>
          <cell r="AN6359" t="str">
            <v>Sí</v>
          </cell>
        </row>
        <row r="6360">
          <cell r="A6360">
            <v>196</v>
          </cell>
          <cell r="B6360" t="str">
            <v>sofiaguixarodger@gmail.com</v>
          </cell>
          <cell r="C6360">
            <v>43963</v>
          </cell>
          <cell r="D6360" t="str">
            <v>Abierta</v>
          </cell>
          <cell r="E6360" t="str">
            <v>Recibido</v>
          </cell>
          <cell r="F6360" t="str">
            <v>Enviado</v>
          </cell>
          <cell r="G6360" t="str">
            <v>ARS</v>
          </cell>
          <cell r="H6360" t="str">
            <v>746.21</v>
          </cell>
          <cell r="I6360">
            <v>0</v>
          </cell>
          <cell r="J6360">
            <v>0</v>
          </cell>
          <cell r="K6360" t="str">
            <v>746.21</v>
          </cell>
          <cell r="L6360" t="str">
            <v>Sofia Guixa</v>
          </cell>
          <cell r="M6360">
            <v>38893063</v>
          </cell>
          <cell r="N6360">
            <v>54842560</v>
          </cell>
          <cell r="O6360" t="str">
            <v>Sofia Guixa</v>
          </cell>
          <cell r="P6360">
            <v>54842560</v>
          </cell>
          <cell r="Q6360" t="str">
            <v>Dr pedro ignacio rivera</v>
          </cell>
          <cell r="R6360">
            <v>5712</v>
          </cell>
          <cell r="S6360" t="str">
            <v>PB - planta baja</v>
          </cell>
          <cell r="T6360" t="str">
            <v>Villa Urquiza</v>
          </cell>
          <cell r="U6360" t="str">
            <v>Capital Federal</v>
          </cell>
          <cell r="V6360">
            <v>1431</v>
          </cell>
          <cell r="W6360" t="str">
            <v>Capital Federal</v>
          </cell>
          <cell r="Y6360" t="str">
            <v>SIN CARGO (CABA Y GRAN PARTE DE GBA)</v>
          </cell>
          <cell r="Z6360" t="str">
            <v>Mercado Pago</v>
          </cell>
          <cell r="AD6360">
            <v>43963</v>
          </cell>
          <cell r="AE6360">
            <v>43964</v>
          </cell>
          <cell r="AF6360" t="str">
            <v>VELA CERÁMICA CELESTE 7 X 7 X 8 CM</v>
          </cell>
          <cell r="AG6360" t="str">
            <v>746.21</v>
          </cell>
          <cell r="AH6360">
            <v>1</v>
          </cell>
          <cell r="AI6360" t="str">
            <v>EL2385</v>
          </cell>
          <cell r="AJ6360" t="str">
            <v>Móvil</v>
          </cell>
          <cell r="AK6360" t="str">
            <v>LLEGA EL 14-05 ENTRE 8 Y 15 HORAS!</v>
          </cell>
          <cell r="AL6360">
            <v>1322587540</v>
          </cell>
          <cell r="AM6360">
            <v>196297116</v>
          </cell>
          <cell r="AN6360" t="str">
            <v>Sí</v>
          </cell>
        </row>
        <row r="6361">
          <cell r="A6361">
            <v>195</v>
          </cell>
          <cell r="B6361" t="str">
            <v>grisk76@hotmail.com</v>
          </cell>
          <cell r="C6361">
            <v>43963</v>
          </cell>
          <cell r="D6361" t="str">
            <v>Abierta</v>
          </cell>
          <cell r="E6361" t="str">
            <v>Recibido</v>
          </cell>
          <cell r="F6361" t="str">
            <v>Enviado</v>
          </cell>
          <cell r="G6361" t="str">
            <v>ARS</v>
          </cell>
          <cell r="H6361">
            <v>1699</v>
          </cell>
          <cell r="I6361">
            <v>0</v>
          </cell>
          <cell r="J6361">
            <v>0</v>
          </cell>
          <cell r="K6361">
            <v>1699</v>
          </cell>
          <cell r="L6361" t="str">
            <v>Griselda Krbashian</v>
          </cell>
          <cell r="M6361">
            <v>25070725</v>
          </cell>
          <cell r="N6361">
            <v>1168048874</v>
          </cell>
          <cell r="O6361" t="str">
            <v>Griselda Krbashian</v>
          </cell>
          <cell r="P6361">
            <v>1168048874</v>
          </cell>
          <cell r="Q6361" t="str">
            <v>José María Bosch</v>
          </cell>
          <cell r="R6361">
            <v>1376</v>
          </cell>
          <cell r="S6361" t="str">
            <v>Fondo 2</v>
          </cell>
          <cell r="T6361" t="str">
            <v>Villa Bosch</v>
          </cell>
          <cell r="U6361" t="str">
            <v>Buenos Aires</v>
          </cell>
          <cell r="V6361">
            <v>1678</v>
          </cell>
          <cell r="W6361" t="str">
            <v>Gran Buenos Aires</v>
          </cell>
          <cell r="Y6361" t="str">
            <v>SIN CARGO (CABA Y GRAN PARTE DE GBA)</v>
          </cell>
          <cell r="Z6361" t="str">
            <v>Mercado Pago</v>
          </cell>
          <cell r="AD6361">
            <v>43963</v>
          </cell>
          <cell r="AE6361">
            <v>43964</v>
          </cell>
          <cell r="AF6361" t="str">
            <v>SET MOPA CON BALDE CENTRIFUGADOR</v>
          </cell>
          <cell r="AG6361">
            <v>1699</v>
          </cell>
          <cell r="AH6361">
            <v>1</v>
          </cell>
          <cell r="AI6361" t="str">
            <v>MOPANUEVA</v>
          </cell>
          <cell r="AJ6361" t="str">
            <v>Móvil</v>
          </cell>
          <cell r="AK6361" t="str">
            <v>LLEGA EL 14-05 ENTRE 8 Y 17 HORAS!</v>
          </cell>
          <cell r="AL6361">
            <v>1322588226</v>
          </cell>
          <cell r="AM6361">
            <v>196296008</v>
          </cell>
          <cell r="AN6361" t="str">
            <v>Sí</v>
          </cell>
        </row>
        <row r="6362">
          <cell r="A6362">
            <v>194</v>
          </cell>
          <cell r="B6362" t="str">
            <v>rominaivanic@gmail.com</v>
          </cell>
          <cell r="C6362">
            <v>43963</v>
          </cell>
          <cell r="D6362" t="str">
            <v>Abierta</v>
          </cell>
          <cell r="E6362" t="str">
            <v>Recibido</v>
          </cell>
          <cell r="F6362" t="str">
            <v>Enviado</v>
          </cell>
          <cell r="G6362" t="str">
            <v>ARS</v>
          </cell>
          <cell r="H6362">
            <v>1699</v>
          </cell>
          <cell r="I6362">
            <v>0</v>
          </cell>
          <cell r="J6362">
            <v>0</v>
          </cell>
          <cell r="K6362">
            <v>1699</v>
          </cell>
          <cell r="L6362" t="str">
            <v>Romina Ivanic</v>
          </cell>
          <cell r="M6362">
            <v>33545569</v>
          </cell>
          <cell r="N6362">
            <v>68465939</v>
          </cell>
          <cell r="O6362" t="str">
            <v>Romina Ivanic</v>
          </cell>
          <cell r="P6362">
            <v>68465939</v>
          </cell>
          <cell r="Q6362" t="str">
            <v>Martin Haedo</v>
          </cell>
          <cell r="R6362">
            <v>3033</v>
          </cell>
          <cell r="T6362" t="str">
            <v>Florida</v>
          </cell>
          <cell r="U6362" t="str">
            <v>Buenos Aires</v>
          </cell>
          <cell r="V6362">
            <v>1602</v>
          </cell>
          <cell r="W6362" t="str">
            <v>Gran Buenos Aires</v>
          </cell>
          <cell r="Y6362" t="str">
            <v>SIN CARGO (CABA Y GRAN PARTE DE GBA)</v>
          </cell>
          <cell r="Z6362" t="str">
            <v>Mercado Pago</v>
          </cell>
          <cell r="AB6362" t="str">
            <v>No funciona el timbre</v>
          </cell>
          <cell r="AD6362">
            <v>43963</v>
          </cell>
          <cell r="AE6362">
            <v>43964</v>
          </cell>
          <cell r="AF6362" t="str">
            <v>SET MOPA CON BALDE CENTRIFUGADOR</v>
          </cell>
          <cell r="AG6362">
            <v>1699</v>
          </cell>
          <cell r="AH6362">
            <v>1</v>
          </cell>
          <cell r="AI6362" t="str">
            <v>MOPANUEVA</v>
          </cell>
          <cell r="AJ6362" t="str">
            <v>Móvil</v>
          </cell>
          <cell r="AK6362" t="str">
            <v>LLEGA EL 14-05 ENTRE 8 Y 17 HORAS!</v>
          </cell>
          <cell r="AL6362">
            <v>1322477386</v>
          </cell>
          <cell r="AM6362">
            <v>196197259</v>
          </cell>
          <cell r="AN6362" t="str">
            <v>Sí</v>
          </cell>
        </row>
        <row r="6363">
          <cell r="A6363">
            <v>193</v>
          </cell>
          <cell r="B6363" t="str">
            <v>marioantonioblanco@fibertel.com.ar</v>
          </cell>
          <cell r="C6363">
            <v>43963</v>
          </cell>
          <cell r="D6363" t="str">
            <v>Abierta</v>
          </cell>
          <cell r="E6363" t="str">
            <v>Recibido</v>
          </cell>
          <cell r="F6363" t="str">
            <v>Enviado</v>
          </cell>
          <cell r="G6363" t="str">
            <v>ARS</v>
          </cell>
          <cell r="H6363">
            <v>1699</v>
          </cell>
          <cell r="I6363">
            <v>0</v>
          </cell>
          <cell r="J6363">
            <v>0</v>
          </cell>
          <cell r="K6363">
            <v>1699</v>
          </cell>
          <cell r="L6363" t="str">
            <v>Mario Blanco</v>
          </cell>
          <cell r="M6363">
            <v>13679502</v>
          </cell>
          <cell r="N6363">
            <v>1164431212</v>
          </cell>
          <cell r="O6363" t="str">
            <v>Mario Blanco</v>
          </cell>
          <cell r="P6363">
            <v>1164431212</v>
          </cell>
          <cell r="Q6363" t="str">
            <v>Av. Beiro</v>
          </cell>
          <cell r="R6363">
            <v>4653</v>
          </cell>
          <cell r="S6363">
            <v>1205</v>
          </cell>
          <cell r="U6363" t="str">
            <v>Caba</v>
          </cell>
          <cell r="V6363">
            <v>1419</v>
          </cell>
          <cell r="W6363" t="str">
            <v>Capital Federal</v>
          </cell>
          <cell r="Y6363" t="str">
            <v>SIN CARGO (CABA Y GRAN PARTE DE GBA)</v>
          </cell>
          <cell r="Z6363" t="str">
            <v>Mercado Pago</v>
          </cell>
          <cell r="AD6363">
            <v>43963</v>
          </cell>
          <cell r="AE6363">
            <v>43963</v>
          </cell>
          <cell r="AF6363" t="str">
            <v>SET MOPA CON BALDE CENTRIFUGADOR</v>
          </cell>
          <cell r="AG6363">
            <v>1699</v>
          </cell>
          <cell r="AH6363">
            <v>1</v>
          </cell>
          <cell r="AI6363" t="str">
            <v>MOPANUEVA</v>
          </cell>
          <cell r="AJ6363" t="str">
            <v>Móvil</v>
          </cell>
          <cell r="AK6363" t="str">
            <v>LLEGA EL 14-05 ENTRE 8 Y 15 HORAS !</v>
          </cell>
          <cell r="AL6363">
            <v>1322307839</v>
          </cell>
          <cell r="AM6363">
            <v>196093315</v>
          </cell>
          <cell r="AN6363" t="str">
            <v>Sí</v>
          </cell>
        </row>
        <row r="6364">
          <cell r="A6364">
            <v>192</v>
          </cell>
          <cell r="B6364" t="str">
            <v>karinaammaturo@lequintessence.com.ar</v>
          </cell>
          <cell r="C6364">
            <v>43963</v>
          </cell>
          <cell r="D6364" t="str">
            <v>Abierta</v>
          </cell>
          <cell r="E6364" t="str">
            <v>Pendiente</v>
          </cell>
          <cell r="F6364" t="str">
            <v>No está empaquetado</v>
          </cell>
          <cell r="G6364" t="str">
            <v>ARS</v>
          </cell>
          <cell r="H6364">
            <v>3398</v>
          </cell>
          <cell r="I6364">
            <v>0</v>
          </cell>
          <cell r="J6364">
            <v>0</v>
          </cell>
          <cell r="K6364">
            <v>3398</v>
          </cell>
          <cell r="L6364" t="str">
            <v>Karina Ammaturo</v>
          </cell>
          <cell r="M6364">
            <v>30715859099</v>
          </cell>
          <cell r="N6364">
            <v>1160254418</v>
          </cell>
          <cell r="O6364" t="str">
            <v>Karina Ammaturo</v>
          </cell>
          <cell r="P6364">
            <v>1160254418</v>
          </cell>
          <cell r="Q6364" t="str">
            <v>Isabel la catolica</v>
          </cell>
          <cell r="R6364">
            <v>190</v>
          </cell>
          <cell r="S6364">
            <v>7</v>
          </cell>
          <cell r="T6364" t="str">
            <v>Barracas</v>
          </cell>
          <cell r="U6364" t="str">
            <v>Caba</v>
          </cell>
          <cell r="V6364">
            <v>1268</v>
          </cell>
          <cell r="W6364" t="str">
            <v>Capital Federal</v>
          </cell>
          <cell r="Y6364" t="str">
            <v>SIN CARGO (CABA Y GRAN PARTE DE GBA)</v>
          </cell>
          <cell r="Z6364" t="str">
            <v>Mercado Pago</v>
          </cell>
          <cell r="AB6364" t="str">
            <v xml:space="preserve">Hola! Esperamos el envío con la factura A a nombre del cuit informado 30-71585909-9. Gracias </v>
          </cell>
          <cell r="AF6364" t="str">
            <v>SET MOPA CON BALDE CENTRIFUGADOR</v>
          </cell>
          <cell r="AG6364">
            <v>1699</v>
          </cell>
          <cell r="AH6364">
            <v>2</v>
          </cell>
          <cell r="AI6364" t="str">
            <v>MOPANUEVA</v>
          </cell>
          <cell r="AJ6364" t="str">
            <v>Móvil</v>
          </cell>
          <cell r="AK6364" t="str">
            <v/>
          </cell>
          <cell r="AL6364">
            <v>1322267739</v>
          </cell>
          <cell r="AM6364">
            <v>196060860</v>
          </cell>
          <cell r="AN6364" t="str">
            <v>Sí</v>
          </cell>
        </row>
        <row r="6365">
          <cell r="A6365">
            <v>191</v>
          </cell>
          <cell r="B6365" t="str">
            <v>agusgk1@hotmail.com</v>
          </cell>
          <cell r="C6365">
            <v>43963</v>
          </cell>
          <cell r="D6365" t="str">
            <v>Abierta</v>
          </cell>
          <cell r="E6365" t="str">
            <v>Recibido</v>
          </cell>
          <cell r="F6365" t="str">
            <v>Enviado</v>
          </cell>
          <cell r="G6365" t="str">
            <v>ARS</v>
          </cell>
          <cell r="H6365">
            <v>1699</v>
          </cell>
          <cell r="I6365">
            <v>0</v>
          </cell>
          <cell r="J6365">
            <v>0</v>
          </cell>
          <cell r="K6365">
            <v>1699</v>
          </cell>
          <cell r="L6365" t="str">
            <v>Agustina Gutierrez keen</v>
          </cell>
          <cell r="M6365">
            <v>92790633</v>
          </cell>
          <cell r="N6365">
            <v>1166600531</v>
          </cell>
          <cell r="O6365" t="str">
            <v>Agustina Gutierrez keen</v>
          </cell>
          <cell r="P6365">
            <v>1166600531</v>
          </cell>
          <cell r="Q6365" t="str">
            <v>Lezica</v>
          </cell>
          <cell r="R6365">
            <v>4434</v>
          </cell>
          <cell r="S6365" t="str">
            <v>A</v>
          </cell>
          <cell r="U6365" t="str">
            <v>Capital</v>
          </cell>
          <cell r="V6365">
            <v>1202</v>
          </cell>
          <cell r="W6365" t="str">
            <v>Capital Federal</v>
          </cell>
          <cell r="Y6365" t="str">
            <v>SIN CARGO (CABA Y GRAN PARTE DE GBA)</v>
          </cell>
          <cell r="Z6365" t="str">
            <v>Mercado Pago</v>
          </cell>
          <cell r="AD6365">
            <v>43963</v>
          </cell>
          <cell r="AE6365">
            <v>43963</v>
          </cell>
          <cell r="AF6365" t="str">
            <v>SET MOPA CON BALDE CENTRIFUGADOR</v>
          </cell>
          <cell r="AG6365">
            <v>1699</v>
          </cell>
          <cell r="AH6365">
            <v>1</v>
          </cell>
          <cell r="AI6365" t="str">
            <v>MOPANUEVA</v>
          </cell>
          <cell r="AJ6365" t="str">
            <v>Móvil</v>
          </cell>
          <cell r="AK6365" t="str">
            <v>LLEGA EL 14-05 ENTRE 8 Y 15 HORAS !</v>
          </cell>
          <cell r="AL6365">
            <v>1322218042</v>
          </cell>
          <cell r="AM6365">
            <v>196055151</v>
          </cell>
          <cell r="AN6365" t="str">
            <v>Sí</v>
          </cell>
        </row>
        <row r="6366">
          <cell r="A6366">
            <v>190</v>
          </cell>
          <cell r="B6366" t="str">
            <v>rokuper@hotmail.com</v>
          </cell>
          <cell r="C6366">
            <v>43963</v>
          </cell>
          <cell r="D6366" t="str">
            <v>Abierta</v>
          </cell>
          <cell r="E6366" t="str">
            <v>Recibido</v>
          </cell>
          <cell r="F6366" t="str">
            <v>Enviado</v>
          </cell>
          <cell r="G6366" t="str">
            <v>ARS</v>
          </cell>
          <cell r="H6366" t="str">
            <v>2141.2</v>
          </cell>
          <cell r="I6366">
            <v>0</v>
          </cell>
          <cell r="J6366">
            <v>0</v>
          </cell>
          <cell r="K6366" t="str">
            <v>2141.2</v>
          </cell>
          <cell r="L6366" t="str">
            <v>Romina Kuperman</v>
          </cell>
          <cell r="M6366">
            <v>26157432</v>
          </cell>
          <cell r="N6366">
            <v>35017771</v>
          </cell>
          <cell r="O6366" t="str">
            <v>Romina kuperman</v>
          </cell>
          <cell r="P6366">
            <v>35017771</v>
          </cell>
          <cell r="Q6366" t="str">
            <v>Maure</v>
          </cell>
          <cell r="R6366">
            <v>2126</v>
          </cell>
          <cell r="S6366" t="str">
            <v>8A</v>
          </cell>
          <cell r="T6366" t="str">
            <v>Palermo</v>
          </cell>
          <cell r="U6366" t="str">
            <v>Caba</v>
          </cell>
          <cell r="V6366">
            <v>1426</v>
          </cell>
          <cell r="W6366" t="str">
            <v>Capital Federal</v>
          </cell>
          <cell r="Y6366" t="str">
            <v>SIN CARGO (CABA Y GRAN PARTE DE GBA)</v>
          </cell>
          <cell r="Z6366" t="str">
            <v>Mercado Pago</v>
          </cell>
          <cell r="AD6366">
            <v>43963</v>
          </cell>
          <cell r="AE6366">
            <v>43963</v>
          </cell>
          <cell r="AF6366" t="str">
            <v>MOLDE BUDINERA</v>
          </cell>
          <cell r="AG6366" t="str">
            <v>442.2</v>
          </cell>
          <cell r="AH6366">
            <v>1</v>
          </cell>
          <cell r="AI6366" t="str">
            <v>046BA4829</v>
          </cell>
          <cell r="AJ6366" t="str">
            <v>Móvil</v>
          </cell>
          <cell r="AK6366" t="str">
            <v>LLEGA EL 14-05 ENTRE 8 Y 15 HORAS !</v>
          </cell>
          <cell r="AL6366">
            <v>1322029840</v>
          </cell>
          <cell r="AM6366">
            <v>194228724</v>
          </cell>
          <cell r="AN6366" t="str">
            <v>Sí</v>
          </cell>
        </row>
        <row r="6367">
          <cell r="A6367">
            <v>190</v>
          </cell>
          <cell r="B6367" t="str">
            <v>rokuper@hotmail.com</v>
          </cell>
          <cell r="AF6367" t="str">
            <v>SET MOPA CON BALDE CENTRIFUGADOR</v>
          </cell>
          <cell r="AG6367">
            <v>1699</v>
          </cell>
          <cell r="AH6367">
            <v>1</v>
          </cell>
          <cell r="AI6367" t="str">
            <v>MOPANUEVA</v>
          </cell>
          <cell r="AN6367" t="str">
            <v>Sí</v>
          </cell>
        </row>
        <row r="6368">
          <cell r="A6368">
            <v>189</v>
          </cell>
          <cell r="B6368" t="str">
            <v>daiana.castegliano@live.com.ar</v>
          </cell>
          <cell r="C6368">
            <v>43963</v>
          </cell>
          <cell r="D6368" t="str">
            <v>Abierta</v>
          </cell>
          <cell r="E6368" t="str">
            <v>Recibido</v>
          </cell>
          <cell r="F6368" t="str">
            <v>Enviado</v>
          </cell>
          <cell r="G6368" t="str">
            <v>ARS</v>
          </cell>
          <cell r="H6368" t="str">
            <v>1860.3</v>
          </cell>
          <cell r="I6368">
            <v>0</v>
          </cell>
          <cell r="J6368">
            <v>0</v>
          </cell>
          <cell r="K6368" t="str">
            <v>1860.3</v>
          </cell>
          <cell r="L6368" t="str">
            <v>Daiana Castegliano</v>
          </cell>
          <cell r="M6368">
            <v>37432831</v>
          </cell>
          <cell r="N6368">
            <v>60447250</v>
          </cell>
          <cell r="O6368" t="str">
            <v>Daiana Castegliano</v>
          </cell>
          <cell r="P6368">
            <v>60447250</v>
          </cell>
          <cell r="Q6368" t="str">
            <v>Trole</v>
          </cell>
          <cell r="R6368">
            <v>315</v>
          </cell>
          <cell r="T6368" t="str">
            <v>Nueva Pompeya</v>
          </cell>
          <cell r="U6368" t="str">
            <v>Capital Federal</v>
          </cell>
          <cell r="V6368">
            <v>1437</v>
          </cell>
          <cell r="W6368" t="str">
            <v>Capital Federal</v>
          </cell>
          <cell r="Y6368" t="str">
            <v>SIN CARGO (CABA Y GRAN PARTE DE GBA)</v>
          </cell>
          <cell r="Z6368" t="str">
            <v>Mercado Pago</v>
          </cell>
          <cell r="AB6368" t="str">
            <v>Por favor, avisar aproximadamente que día se entregara el pedido para esperarlos. Gracias!!</v>
          </cell>
          <cell r="AD6368">
            <v>43963</v>
          </cell>
          <cell r="AE6368">
            <v>43963</v>
          </cell>
          <cell r="AF6368" t="str">
            <v>MOLDE TARTERA</v>
          </cell>
          <cell r="AG6368" t="str">
            <v>281.8</v>
          </cell>
          <cell r="AH6368">
            <v>2</v>
          </cell>
          <cell r="AI6368" t="str">
            <v>046BA4836</v>
          </cell>
          <cell r="AJ6368" t="str">
            <v>Web</v>
          </cell>
          <cell r="AK6368" t="str">
            <v>LLEGA EL 14-05 ENTRE 8 Y 15 HORAS !</v>
          </cell>
          <cell r="AL6368">
            <v>1321813274</v>
          </cell>
          <cell r="AM6368">
            <v>195821340</v>
          </cell>
          <cell r="AN6368" t="str">
            <v>Sí</v>
          </cell>
        </row>
        <row r="6369">
          <cell r="A6369">
            <v>189</v>
          </cell>
          <cell r="B6369" t="str">
            <v>daiana.castegliano@live.com.ar</v>
          </cell>
          <cell r="AF6369" t="str">
            <v>FUENTE PARA HORNO REDONDA BORCAM 1720CC PASABAHCE 25 CM DIAM</v>
          </cell>
          <cell r="AG6369" t="str">
            <v>648.35</v>
          </cell>
          <cell r="AH6369">
            <v>2</v>
          </cell>
          <cell r="AI6369" t="str">
            <v>PA59534</v>
          </cell>
          <cell r="AN6369" t="str">
            <v>Sí</v>
          </cell>
        </row>
        <row r="6370">
          <cell r="A6370">
            <v>188</v>
          </cell>
          <cell r="B6370" t="str">
            <v>lacuerva87@hotmail.com</v>
          </cell>
          <cell r="C6370">
            <v>43962</v>
          </cell>
          <cell r="D6370" t="str">
            <v>Abierta</v>
          </cell>
          <cell r="E6370" t="str">
            <v>Recibido</v>
          </cell>
          <cell r="F6370" t="str">
            <v>Enviado</v>
          </cell>
          <cell r="G6370" t="str">
            <v>ARS</v>
          </cell>
          <cell r="H6370">
            <v>1399</v>
          </cell>
          <cell r="I6370">
            <v>0</v>
          </cell>
          <cell r="J6370">
            <v>0</v>
          </cell>
          <cell r="K6370">
            <v>1399</v>
          </cell>
          <cell r="L6370" t="str">
            <v>Emilce Gioffre</v>
          </cell>
          <cell r="M6370">
            <v>32515197</v>
          </cell>
          <cell r="N6370">
            <v>1133172436</v>
          </cell>
          <cell r="O6370" t="str">
            <v>Emilce Gioffre</v>
          </cell>
          <cell r="P6370">
            <v>1133172436</v>
          </cell>
          <cell r="Q6370" t="str">
            <v>Avenida marquez</v>
          </cell>
          <cell r="R6370">
            <v>2521</v>
          </cell>
          <cell r="S6370" t="str">
            <v>Mz 99 cs 11</v>
          </cell>
          <cell r="T6370" t="str">
            <v>Pablo podesta</v>
          </cell>
          <cell r="U6370" t="str">
            <v>Buenos Aires</v>
          </cell>
          <cell r="V6370">
            <v>1657</v>
          </cell>
          <cell r="W6370" t="str">
            <v>Gran Buenos Aires</v>
          </cell>
          <cell r="Y6370" t="str">
            <v>SIN CARGO (CABA Y GRAN PARTE DE GBA)</v>
          </cell>
          <cell r="Z6370" t="str">
            <v>Mercado Pago</v>
          </cell>
          <cell r="AD6370">
            <v>43962</v>
          </cell>
          <cell r="AE6370">
            <v>43963</v>
          </cell>
          <cell r="AF6370" t="str">
            <v>SET MOPA CON BALDE CENTRIFUGADOR</v>
          </cell>
          <cell r="AG6370">
            <v>1399</v>
          </cell>
          <cell r="AH6370">
            <v>1</v>
          </cell>
          <cell r="AI6370" t="str">
            <v>MOPANUEVA</v>
          </cell>
          <cell r="AJ6370" t="str">
            <v>Móvil</v>
          </cell>
          <cell r="AK6370" t="str">
            <v xml:space="preserve">LLEGA JUEVES 14-05 ENTRE 8 Y 17 HORAS </v>
          </cell>
          <cell r="AL6370">
            <v>1320597860</v>
          </cell>
          <cell r="AM6370">
            <v>193362784</v>
          </cell>
          <cell r="AN6370" t="str">
            <v>Sí</v>
          </cell>
        </row>
        <row r="6371">
          <cell r="A6371">
            <v>187</v>
          </cell>
          <cell r="B6371" t="str">
            <v>mlpessio60@hotmail.com</v>
          </cell>
          <cell r="C6371">
            <v>43962</v>
          </cell>
          <cell r="D6371" t="str">
            <v>Abierta</v>
          </cell>
          <cell r="E6371" t="str">
            <v>Recibido</v>
          </cell>
          <cell r="F6371" t="str">
            <v>Enviado</v>
          </cell>
          <cell r="G6371" t="str">
            <v>ARS</v>
          </cell>
          <cell r="H6371">
            <v>1399</v>
          </cell>
          <cell r="I6371">
            <v>0</v>
          </cell>
          <cell r="J6371">
            <v>0</v>
          </cell>
          <cell r="K6371">
            <v>1399</v>
          </cell>
          <cell r="L6371" t="str">
            <v>Alberto Antonio Gonzalez</v>
          </cell>
          <cell r="M6371">
            <v>20114554694</v>
          </cell>
          <cell r="N6371">
            <v>50014290</v>
          </cell>
          <cell r="O6371" t="str">
            <v>Alberto Antonio Gonzalez</v>
          </cell>
          <cell r="P6371">
            <v>50014290</v>
          </cell>
          <cell r="Q6371" t="str">
            <v>Pujol</v>
          </cell>
          <cell r="R6371">
            <v>689</v>
          </cell>
          <cell r="T6371" t="str">
            <v>Caballito</v>
          </cell>
          <cell r="U6371" t="str">
            <v>C.a.b.a</v>
          </cell>
          <cell r="V6371">
            <v>1405</v>
          </cell>
          <cell r="W6371" t="str">
            <v>Capital Federal</v>
          </cell>
          <cell r="Y6371" t="str">
            <v>SIN CARGO (CABA Y GRAN PARTE DE GBA)</v>
          </cell>
          <cell r="Z6371" t="str">
            <v>Mercado Pago</v>
          </cell>
          <cell r="AD6371">
            <v>43962</v>
          </cell>
          <cell r="AE6371">
            <v>43963</v>
          </cell>
          <cell r="AF6371" t="str">
            <v>SET MOPA CON BALDE CENTRIFUGADOR</v>
          </cell>
          <cell r="AG6371">
            <v>1399</v>
          </cell>
          <cell r="AH6371">
            <v>1</v>
          </cell>
          <cell r="AI6371" t="str">
            <v>MOPANUEVA</v>
          </cell>
          <cell r="AJ6371" t="str">
            <v>Móvil</v>
          </cell>
          <cell r="AK6371" t="str">
            <v xml:space="preserve">LLEGA JUEVES 14-05 ENTRE 8 Y 17 HORAS </v>
          </cell>
          <cell r="AL6371">
            <v>1320536656</v>
          </cell>
          <cell r="AM6371">
            <v>195198645</v>
          </cell>
          <cell r="AN6371" t="str">
            <v>Sí</v>
          </cell>
        </row>
        <row r="6372">
          <cell r="A6372">
            <v>186</v>
          </cell>
          <cell r="B6372" t="str">
            <v>llic.r.arduca@gmail.com</v>
          </cell>
          <cell r="C6372">
            <v>43962</v>
          </cell>
          <cell r="D6372" t="str">
            <v>Abierta</v>
          </cell>
          <cell r="E6372" t="str">
            <v>Recibido</v>
          </cell>
          <cell r="F6372" t="str">
            <v>Enviado</v>
          </cell>
          <cell r="G6372" t="str">
            <v>ARS</v>
          </cell>
          <cell r="H6372" t="str">
            <v>1790.6</v>
          </cell>
          <cell r="I6372">
            <v>0</v>
          </cell>
          <cell r="J6372">
            <v>0</v>
          </cell>
          <cell r="K6372" t="str">
            <v>1790.6</v>
          </cell>
          <cell r="L6372" t="str">
            <v>Rosana Arduca</v>
          </cell>
          <cell r="M6372">
            <v>17036408</v>
          </cell>
          <cell r="N6372">
            <v>1144054382</v>
          </cell>
          <cell r="O6372" t="str">
            <v>Rosana Arduca</v>
          </cell>
          <cell r="P6372">
            <v>1144054382</v>
          </cell>
          <cell r="Q6372" t="str">
            <v>Del remedio</v>
          </cell>
          <cell r="R6372">
            <v>1284</v>
          </cell>
          <cell r="T6372" t="str">
            <v>Parque leloir</v>
          </cell>
          <cell r="U6372" t="str">
            <v>Ituzaingo</v>
          </cell>
          <cell r="V6372">
            <v>1714</v>
          </cell>
          <cell r="W6372" t="str">
            <v>Gran Buenos Aires</v>
          </cell>
          <cell r="Y6372" t="str">
            <v>SIN CARGO (CABA Y GRAN PARTE DE GBA)</v>
          </cell>
          <cell r="Z6372" t="str">
            <v>Mercado Pago</v>
          </cell>
          <cell r="AD6372">
            <v>43962</v>
          </cell>
          <cell r="AE6372">
            <v>43963</v>
          </cell>
          <cell r="AF6372" t="str">
            <v>TRAPEADOR DE MANO VERDE 38X12 CM</v>
          </cell>
          <cell r="AG6372" t="str">
            <v>391.6</v>
          </cell>
          <cell r="AH6372">
            <v>1</v>
          </cell>
          <cell r="AI6372" t="str">
            <v>046LI7902</v>
          </cell>
          <cell r="AJ6372" t="str">
            <v>Móvil</v>
          </cell>
          <cell r="AK6372" t="str">
            <v xml:space="preserve">LLEGA JUEVES 14-05 ENTRE 8 Y 17 HORAS </v>
          </cell>
          <cell r="AL6372">
            <v>1320495260</v>
          </cell>
          <cell r="AM6372">
            <v>195150375</v>
          </cell>
          <cell r="AN6372" t="str">
            <v>Sí</v>
          </cell>
        </row>
        <row r="6373">
          <cell r="A6373">
            <v>186</v>
          </cell>
          <cell r="B6373" t="str">
            <v>llic.r.arduca@gmail.com</v>
          </cell>
          <cell r="AF6373" t="str">
            <v>SET MOPA CON BALDE CENTRIFUGADOR</v>
          </cell>
          <cell r="AG6373">
            <v>1399</v>
          </cell>
          <cell r="AH6373">
            <v>1</v>
          </cell>
          <cell r="AI6373" t="str">
            <v>MOPANUEVA</v>
          </cell>
          <cell r="AN6373" t="str">
            <v>Sí</v>
          </cell>
        </row>
        <row r="6374">
          <cell r="A6374">
            <v>185</v>
          </cell>
          <cell r="B6374" t="str">
            <v>carocato@hotmail.com</v>
          </cell>
          <cell r="C6374">
            <v>43962</v>
          </cell>
          <cell r="D6374" t="str">
            <v>Abierta</v>
          </cell>
          <cell r="E6374" t="str">
            <v>Recibido</v>
          </cell>
          <cell r="F6374" t="str">
            <v>Enviado</v>
          </cell>
          <cell r="G6374" t="str">
            <v>ARS</v>
          </cell>
          <cell r="H6374">
            <v>1399</v>
          </cell>
          <cell r="I6374">
            <v>0</v>
          </cell>
          <cell r="J6374">
            <v>0</v>
          </cell>
          <cell r="K6374">
            <v>1399</v>
          </cell>
          <cell r="L6374" t="str">
            <v>Carolina Cato</v>
          </cell>
          <cell r="M6374">
            <v>23355285</v>
          </cell>
          <cell r="N6374">
            <v>1149711097</v>
          </cell>
          <cell r="O6374" t="str">
            <v>Carolina Cato</v>
          </cell>
          <cell r="P6374">
            <v>1149711097</v>
          </cell>
          <cell r="Q6374" t="str">
            <v>Guatemala</v>
          </cell>
          <cell r="R6374">
            <v>4026</v>
          </cell>
          <cell r="T6374" t="str">
            <v>Del Viso</v>
          </cell>
          <cell r="U6374" t="str">
            <v>Pilar</v>
          </cell>
          <cell r="V6374">
            <v>1669</v>
          </cell>
          <cell r="W6374" t="str">
            <v>Gran Buenos Aires</v>
          </cell>
          <cell r="Y6374" t="str">
            <v>SIN CARGO (CABA Y GRAN PARTE DE GBA)</v>
          </cell>
          <cell r="Z6374" t="str">
            <v>Mercado Pago</v>
          </cell>
          <cell r="AD6374">
            <v>43962</v>
          </cell>
          <cell r="AE6374">
            <v>43963</v>
          </cell>
          <cell r="AF6374" t="str">
            <v>SET MOPA CON BALDE CENTRIFUGADOR</v>
          </cell>
          <cell r="AG6374">
            <v>1399</v>
          </cell>
          <cell r="AH6374">
            <v>1</v>
          </cell>
          <cell r="AI6374" t="str">
            <v>MOPANUEVA</v>
          </cell>
          <cell r="AJ6374" t="str">
            <v>Móvil</v>
          </cell>
          <cell r="AK6374" t="str">
            <v xml:space="preserve">LLEGA JUEVES 14-05 ENTRE 8 Y 17 HORAS </v>
          </cell>
          <cell r="AL6374">
            <v>1320062661</v>
          </cell>
          <cell r="AM6374">
            <v>193015119</v>
          </cell>
          <cell r="AN6374" t="str">
            <v>Sí</v>
          </cell>
        </row>
        <row r="6375">
          <cell r="A6375">
            <v>184</v>
          </cell>
          <cell r="B6375" t="str">
            <v>lisegabrielapaola@gmail.com</v>
          </cell>
          <cell r="C6375">
            <v>43962</v>
          </cell>
          <cell r="D6375" t="str">
            <v>Abierta</v>
          </cell>
          <cell r="E6375" t="str">
            <v>Pendiente</v>
          </cell>
          <cell r="F6375" t="str">
            <v>No está empaquetado</v>
          </cell>
          <cell r="G6375" t="str">
            <v>ARS</v>
          </cell>
          <cell r="H6375" t="str">
            <v>1089.99</v>
          </cell>
          <cell r="I6375">
            <v>0</v>
          </cell>
          <cell r="J6375">
            <v>795</v>
          </cell>
          <cell r="K6375" t="str">
            <v>1884.99</v>
          </cell>
          <cell r="L6375" t="str">
            <v>Gabriela Lise</v>
          </cell>
          <cell r="M6375">
            <v>27508583</v>
          </cell>
          <cell r="N6375">
            <v>1130950902</v>
          </cell>
          <cell r="O6375" t="str">
            <v>Gabriela Lise</v>
          </cell>
          <cell r="P6375">
            <v>1130950902</v>
          </cell>
          <cell r="Q6375" t="str">
            <v>Vicente lopez 42</v>
          </cell>
          <cell r="R6375">
            <v>42</v>
          </cell>
          <cell r="S6375" t="str">
            <v>1d</v>
          </cell>
          <cell r="T6375" t="str">
            <v>Martinez</v>
          </cell>
          <cell r="U6375" t="str">
            <v>Buenos Aires</v>
          </cell>
          <cell r="V6375">
            <v>1648</v>
          </cell>
          <cell r="W6375" t="str">
            <v>Gran Buenos Aires</v>
          </cell>
          <cell r="Y6375" t="str">
            <v>Correo Argentino - Encomienda Clásica</v>
          </cell>
          <cell r="Z6375" t="str">
            <v>Mercado Pago</v>
          </cell>
          <cell r="AF6375" t="str">
            <v>MOLDE BUDINERA</v>
          </cell>
          <cell r="AG6375" t="str">
            <v>442.2</v>
          </cell>
          <cell r="AH6375">
            <v>1</v>
          </cell>
          <cell r="AI6375" t="str">
            <v>046BA4829</v>
          </cell>
          <cell r="AJ6375" t="str">
            <v>Móvil</v>
          </cell>
          <cell r="AK6375" t="str">
            <v/>
          </cell>
          <cell r="AL6375">
            <v>1319949196</v>
          </cell>
          <cell r="AM6375">
            <v>194968089</v>
          </cell>
          <cell r="AN6375" t="str">
            <v>Sí</v>
          </cell>
        </row>
        <row r="6376">
          <cell r="A6376">
            <v>184</v>
          </cell>
          <cell r="B6376" t="str">
            <v>lisegabrielapaola@gmail.com</v>
          </cell>
          <cell r="AF6376" t="str">
            <v>CUBETERA 5 COLORES 25 X 12 CM</v>
          </cell>
          <cell r="AG6376" t="str">
            <v>256.19</v>
          </cell>
          <cell r="AH6376">
            <v>1</v>
          </cell>
          <cell r="AI6376" t="str">
            <v>BA4749</v>
          </cell>
          <cell r="AN6376" t="str">
            <v>Sí</v>
          </cell>
        </row>
        <row r="6377">
          <cell r="A6377">
            <v>184</v>
          </cell>
          <cell r="B6377" t="str">
            <v>lisegabrielapaola@gmail.com</v>
          </cell>
          <cell r="AF6377" t="str">
            <v>TRAPEADOR DE MANO VERDE 38X12 CM</v>
          </cell>
          <cell r="AG6377" t="str">
            <v>391.6</v>
          </cell>
          <cell r="AH6377">
            <v>1</v>
          </cell>
          <cell r="AI6377" t="str">
            <v>046LI7902</v>
          </cell>
          <cell r="AN6377" t="str">
            <v>Sí</v>
          </cell>
        </row>
        <row r="6378">
          <cell r="A6378">
            <v>183</v>
          </cell>
          <cell r="B6378" t="str">
            <v>aldana.alancay@hotmail.com</v>
          </cell>
          <cell r="C6378">
            <v>43962</v>
          </cell>
          <cell r="D6378" t="str">
            <v>Abierta</v>
          </cell>
          <cell r="E6378" t="str">
            <v>Recibido</v>
          </cell>
          <cell r="F6378" t="str">
            <v>Enviado</v>
          </cell>
          <cell r="G6378" t="str">
            <v>ARS</v>
          </cell>
          <cell r="H6378">
            <v>1399</v>
          </cell>
          <cell r="I6378">
            <v>0</v>
          </cell>
          <cell r="J6378">
            <v>0</v>
          </cell>
          <cell r="K6378">
            <v>1399</v>
          </cell>
          <cell r="L6378" t="str">
            <v>Aldana Alancay</v>
          </cell>
          <cell r="M6378">
            <v>39275960</v>
          </cell>
          <cell r="N6378">
            <v>1154697921</v>
          </cell>
          <cell r="O6378" t="str">
            <v>Aldana Alancay</v>
          </cell>
          <cell r="P6378">
            <v>1154697921</v>
          </cell>
          <cell r="Q6378" t="str">
            <v>Agustín bardi</v>
          </cell>
          <cell r="R6378">
            <v>621</v>
          </cell>
          <cell r="U6378" t="str">
            <v>Don bosco</v>
          </cell>
          <cell r="V6378">
            <v>1876</v>
          </cell>
          <cell r="W6378" t="str">
            <v>Gran Buenos Aires</v>
          </cell>
          <cell r="Y6378" t="str">
            <v>SIN CARGO (CABA Y GRAN PARTE DE GBA)</v>
          </cell>
          <cell r="Z6378" t="str">
            <v>Mercado Pago</v>
          </cell>
          <cell r="AD6378">
            <v>43962</v>
          </cell>
          <cell r="AE6378">
            <v>43963</v>
          </cell>
          <cell r="AF6378" t="str">
            <v>SET MOPA CON BALDE CENTRIFUGADOR</v>
          </cell>
          <cell r="AG6378">
            <v>1399</v>
          </cell>
          <cell r="AH6378">
            <v>1</v>
          </cell>
          <cell r="AI6378" t="str">
            <v>MOPANUEVA</v>
          </cell>
          <cell r="AJ6378" t="str">
            <v>Móvil</v>
          </cell>
          <cell r="AK6378" t="str">
            <v xml:space="preserve">LLEGA JUEVES 14-05 ENTRE 8 Y 17 HORAS </v>
          </cell>
          <cell r="AL6378">
            <v>1319452578</v>
          </cell>
          <cell r="AM6378">
            <v>194786680</v>
          </cell>
          <cell r="AN6378" t="str">
            <v>Sí</v>
          </cell>
        </row>
        <row r="6379">
          <cell r="A6379">
            <v>182</v>
          </cell>
          <cell r="B6379" t="str">
            <v>patofatt@hotmail.com</v>
          </cell>
          <cell r="C6379">
            <v>43961</v>
          </cell>
          <cell r="D6379" t="str">
            <v>Abierta</v>
          </cell>
          <cell r="E6379" t="str">
            <v>Recibido</v>
          </cell>
          <cell r="F6379" t="str">
            <v>Enviado</v>
          </cell>
          <cell r="G6379" t="str">
            <v>ARS</v>
          </cell>
          <cell r="H6379">
            <v>1399</v>
          </cell>
          <cell r="I6379">
            <v>0</v>
          </cell>
          <cell r="J6379">
            <v>0</v>
          </cell>
          <cell r="K6379">
            <v>1399</v>
          </cell>
          <cell r="L6379" t="str">
            <v>Patricia alejandra Fattore</v>
          </cell>
          <cell r="M6379">
            <v>14593518</v>
          </cell>
          <cell r="N6379">
            <v>1159493188</v>
          </cell>
          <cell r="O6379" t="str">
            <v>Patricia alejandra Fattore</v>
          </cell>
          <cell r="P6379">
            <v>1159493188</v>
          </cell>
          <cell r="Q6379" t="str">
            <v>Uruguay</v>
          </cell>
          <cell r="R6379">
            <v>82</v>
          </cell>
          <cell r="T6379" t="str">
            <v>Villa martelli</v>
          </cell>
          <cell r="U6379" t="str">
            <v>Bs as</v>
          </cell>
          <cell r="V6379">
            <v>1603</v>
          </cell>
          <cell r="W6379" t="str">
            <v>Gran Buenos Aires</v>
          </cell>
          <cell r="Y6379" t="str">
            <v>SIN CARGO (CABA Y GRAN PARTE DE GBA)</v>
          </cell>
          <cell r="Z6379" t="str">
            <v>Mercado Pago</v>
          </cell>
          <cell r="AD6379">
            <v>43961</v>
          </cell>
          <cell r="AE6379">
            <v>43963</v>
          </cell>
          <cell r="AF6379" t="str">
            <v>SET MOPA CON BALDE CENTRIFUGADOR</v>
          </cell>
          <cell r="AG6379">
            <v>1399</v>
          </cell>
          <cell r="AH6379">
            <v>1</v>
          </cell>
          <cell r="AI6379" t="str">
            <v>MOPANUEVA</v>
          </cell>
          <cell r="AJ6379" t="str">
            <v>Móvil</v>
          </cell>
          <cell r="AK6379" t="str">
            <v xml:space="preserve">LLEGA JUEVES 14-05 ENTRE 8 Y 17 HORAS </v>
          </cell>
          <cell r="AL6379">
            <v>1318770988</v>
          </cell>
          <cell r="AM6379">
            <v>194379870</v>
          </cell>
          <cell r="AN6379" t="str">
            <v>Sí</v>
          </cell>
        </row>
        <row r="6380">
          <cell r="A6380">
            <v>181</v>
          </cell>
          <cell r="B6380" t="str">
            <v>adelasilva2573@gmail.com</v>
          </cell>
          <cell r="C6380">
            <v>43961</v>
          </cell>
          <cell r="D6380" t="str">
            <v>Abierta</v>
          </cell>
          <cell r="E6380" t="str">
            <v>Recibido</v>
          </cell>
          <cell r="F6380" t="str">
            <v>Enviado</v>
          </cell>
          <cell r="G6380" t="str">
            <v>ARS</v>
          </cell>
          <cell r="H6380" t="str">
            <v>1752.5</v>
          </cell>
          <cell r="I6380">
            <v>0</v>
          </cell>
          <cell r="J6380">
            <v>0</v>
          </cell>
          <cell r="K6380" t="str">
            <v>1752.5</v>
          </cell>
          <cell r="L6380" t="str">
            <v>Brenda Cepeda</v>
          </cell>
          <cell r="M6380">
            <v>38880945</v>
          </cell>
          <cell r="N6380">
            <v>1134158138</v>
          </cell>
          <cell r="O6380" t="str">
            <v>Brenda Cepeda</v>
          </cell>
          <cell r="P6380">
            <v>1134158138</v>
          </cell>
          <cell r="Q6380">
            <v>118</v>
          </cell>
          <cell r="R6380">
            <v>893</v>
          </cell>
          <cell r="S6380" t="str">
            <v>Casa, rejas negras.</v>
          </cell>
          <cell r="U6380" t="str">
            <v>Berazategui</v>
          </cell>
          <cell r="V6380">
            <v>1884</v>
          </cell>
          <cell r="W6380" t="str">
            <v>Gran Buenos Aires</v>
          </cell>
          <cell r="Y6380" t="str">
            <v>SIN CARGO (CABA Y GRAN PARTE DE GBA)</v>
          </cell>
          <cell r="Z6380" t="str">
            <v>Mercado Pago</v>
          </cell>
          <cell r="AD6380">
            <v>43961</v>
          </cell>
          <cell r="AE6380">
            <v>43963</v>
          </cell>
          <cell r="AF6380" t="str">
            <v>MOLDE FLANERA</v>
          </cell>
          <cell r="AG6380">
            <v>462</v>
          </cell>
          <cell r="AH6380">
            <v>1</v>
          </cell>
          <cell r="AI6380" t="str">
            <v>046BA4825</v>
          </cell>
          <cell r="AJ6380" t="str">
            <v>Móvil</v>
          </cell>
          <cell r="AK6380" t="str">
            <v xml:space="preserve">LLEGA JUEVES 14-05 ENTRE 8 Y 17 HORAS </v>
          </cell>
          <cell r="AL6380">
            <v>1318763197</v>
          </cell>
          <cell r="AM6380">
            <v>194368313</v>
          </cell>
          <cell r="AN6380" t="str">
            <v>Sí</v>
          </cell>
        </row>
        <row r="6381">
          <cell r="A6381">
            <v>181</v>
          </cell>
          <cell r="B6381" t="str">
            <v>adelasilva2573@gmail.com</v>
          </cell>
          <cell r="AF6381" t="str">
            <v>TRAPEADOR DE PISO EXTENSIBLE</v>
          </cell>
          <cell r="AG6381" t="str">
            <v>566.5</v>
          </cell>
          <cell r="AH6381">
            <v>1</v>
          </cell>
          <cell r="AI6381" t="str">
            <v>046LI7537</v>
          </cell>
          <cell r="AN6381" t="str">
            <v>Sí</v>
          </cell>
        </row>
        <row r="6382">
          <cell r="A6382">
            <v>181</v>
          </cell>
          <cell r="B6382" t="str">
            <v>adelasilva2573@gmail.com</v>
          </cell>
          <cell r="AF6382" t="str">
            <v>MOLDE TARTERA</v>
          </cell>
          <cell r="AG6382" t="str">
            <v>281.8</v>
          </cell>
          <cell r="AH6382">
            <v>1</v>
          </cell>
          <cell r="AI6382" t="str">
            <v>046BA4836</v>
          </cell>
          <cell r="AN6382" t="str">
            <v>Sí</v>
          </cell>
        </row>
        <row r="6383">
          <cell r="A6383">
            <v>181</v>
          </cell>
          <cell r="B6383" t="str">
            <v>adelasilva2573@gmail.com</v>
          </cell>
          <cell r="AF6383" t="str">
            <v>MOLDE BUDINERA</v>
          </cell>
          <cell r="AG6383" t="str">
            <v>442.2</v>
          </cell>
          <cell r="AH6383">
            <v>1</v>
          </cell>
          <cell r="AI6383" t="str">
            <v>046BA4829</v>
          </cell>
          <cell r="AN6383" t="str">
            <v>Sí</v>
          </cell>
        </row>
        <row r="6384">
          <cell r="A6384">
            <v>180</v>
          </cell>
          <cell r="B6384" t="str">
            <v>anibertolini@hotmail.com</v>
          </cell>
          <cell r="C6384">
            <v>43961</v>
          </cell>
          <cell r="D6384" t="str">
            <v>Abierta</v>
          </cell>
          <cell r="E6384" t="str">
            <v>Recibido</v>
          </cell>
          <cell r="F6384" t="str">
            <v>Enviado</v>
          </cell>
          <cell r="G6384" t="str">
            <v>ARS</v>
          </cell>
          <cell r="H6384">
            <v>1399</v>
          </cell>
          <cell r="I6384">
            <v>0</v>
          </cell>
          <cell r="J6384">
            <v>0</v>
          </cell>
          <cell r="K6384">
            <v>1399</v>
          </cell>
          <cell r="L6384" t="str">
            <v>Anabrla Bertolini</v>
          </cell>
          <cell r="M6384">
            <v>31835685</v>
          </cell>
          <cell r="N6384">
            <v>30933760</v>
          </cell>
          <cell r="O6384" t="str">
            <v>Anabrla Bertolini</v>
          </cell>
          <cell r="P6384">
            <v>30933760</v>
          </cell>
          <cell r="Q6384" t="str">
            <v>Islas Malvinas</v>
          </cell>
          <cell r="R6384">
            <v>3766</v>
          </cell>
          <cell r="T6384" t="str">
            <v>Carapachay</v>
          </cell>
          <cell r="U6384" t="str">
            <v>Vicente López</v>
          </cell>
          <cell r="V6384">
            <v>1605</v>
          </cell>
          <cell r="W6384" t="str">
            <v>Gran Buenos Aires</v>
          </cell>
          <cell r="Y6384" t="str">
            <v>SIN CARGO (CABA Y GRAN PARTE DE GBA)</v>
          </cell>
          <cell r="Z6384" t="str">
            <v>Mercado Pago</v>
          </cell>
          <cell r="AD6384">
            <v>43961</v>
          </cell>
          <cell r="AE6384">
            <v>43961</v>
          </cell>
          <cell r="AF6384" t="str">
            <v>SET MOPA CON BALDE CENTRIFUGADOR</v>
          </cell>
          <cell r="AG6384">
            <v>1399</v>
          </cell>
          <cell r="AH6384">
            <v>1</v>
          </cell>
          <cell r="AI6384" t="str">
            <v>MOPANUEVA</v>
          </cell>
          <cell r="AJ6384" t="str">
            <v>Móvil</v>
          </cell>
          <cell r="AK6384" t="str">
            <v>LLEGA EL 14-05 ENTRE 9  Y 17 HORAS!</v>
          </cell>
          <cell r="AL6384">
            <v>1318586250</v>
          </cell>
          <cell r="AM6384">
            <v>192849763</v>
          </cell>
          <cell r="AN6384" t="str">
            <v>Sí</v>
          </cell>
        </row>
        <row r="6385">
          <cell r="A6385">
            <v>179</v>
          </cell>
          <cell r="B6385" t="str">
            <v>mariainesamadeo@gmail.com</v>
          </cell>
          <cell r="C6385">
            <v>43961</v>
          </cell>
          <cell r="D6385" t="str">
            <v>Abierta</v>
          </cell>
          <cell r="E6385" t="str">
            <v>Recibido</v>
          </cell>
          <cell r="F6385" t="str">
            <v>Enviado</v>
          </cell>
          <cell r="G6385" t="str">
            <v>ARS</v>
          </cell>
          <cell r="H6385">
            <v>1399</v>
          </cell>
          <cell r="I6385">
            <v>0</v>
          </cell>
          <cell r="J6385">
            <v>0</v>
          </cell>
          <cell r="K6385">
            <v>1399</v>
          </cell>
          <cell r="L6385" t="str">
            <v>María Inés Amadeo</v>
          </cell>
          <cell r="M6385">
            <v>6289690</v>
          </cell>
          <cell r="N6385">
            <v>1150005423</v>
          </cell>
          <cell r="O6385" t="str">
            <v>María Inés Amadeo</v>
          </cell>
          <cell r="P6385">
            <v>1150005423</v>
          </cell>
          <cell r="Q6385" t="str">
            <v>Arroyo</v>
          </cell>
          <cell r="R6385">
            <v>1085</v>
          </cell>
          <cell r="U6385" t="str">
            <v>Bella Vista</v>
          </cell>
          <cell r="V6385">
            <v>1661</v>
          </cell>
          <cell r="W6385" t="str">
            <v>Gran Buenos Aires</v>
          </cell>
          <cell r="Y6385" t="str">
            <v>SIN CARGO (CABA Y GRAN PARTE DE GBA)</v>
          </cell>
          <cell r="Z6385" t="str">
            <v>Mercado Pago</v>
          </cell>
          <cell r="AD6385">
            <v>43961</v>
          </cell>
          <cell r="AE6385">
            <v>43962</v>
          </cell>
          <cell r="AF6385" t="str">
            <v>SET MOPA CON BALDE CENTRIFUGADOR</v>
          </cell>
          <cell r="AG6385">
            <v>1399</v>
          </cell>
          <cell r="AH6385">
            <v>1</v>
          </cell>
          <cell r="AI6385" t="str">
            <v>MOPANUEVA</v>
          </cell>
          <cell r="AJ6385" t="str">
            <v>Móvil</v>
          </cell>
          <cell r="AK6385" t="str">
            <v>LLEGA 12-05 ENTRE 9 Y 17 HORAS!</v>
          </cell>
          <cell r="AL6385">
            <v>1318538040</v>
          </cell>
          <cell r="AM6385">
            <v>194225993</v>
          </cell>
          <cell r="AN6385" t="str">
            <v>Sí</v>
          </cell>
        </row>
        <row r="6386">
          <cell r="A6386">
            <v>178</v>
          </cell>
          <cell r="B6386" t="str">
            <v>belunietos@gmail.com</v>
          </cell>
          <cell r="C6386">
            <v>43961</v>
          </cell>
          <cell r="D6386" t="str">
            <v>Abierta</v>
          </cell>
          <cell r="E6386" t="str">
            <v>Recibido</v>
          </cell>
          <cell r="F6386" t="str">
            <v>Enviado</v>
          </cell>
          <cell r="G6386" t="str">
            <v>ARS</v>
          </cell>
          <cell r="H6386">
            <v>1399</v>
          </cell>
          <cell r="I6386">
            <v>0</v>
          </cell>
          <cell r="J6386">
            <v>655</v>
          </cell>
          <cell r="K6386">
            <v>2054</v>
          </cell>
          <cell r="L6386" t="str">
            <v>Maria Belen Nieto Sanchez</v>
          </cell>
          <cell r="M6386">
            <v>39490954</v>
          </cell>
          <cell r="N6386">
            <v>1135897502</v>
          </cell>
          <cell r="O6386" t="str">
            <v>Maria Sanchez</v>
          </cell>
          <cell r="P6386">
            <v>1135897501</v>
          </cell>
          <cell r="Q6386" t="str">
            <v>Chubut</v>
          </cell>
          <cell r="R6386">
            <v>955</v>
          </cell>
          <cell r="U6386" t="str">
            <v>San isidro</v>
          </cell>
          <cell r="V6386">
            <v>1642</v>
          </cell>
          <cell r="W6386" t="str">
            <v>Gran Buenos Aires</v>
          </cell>
          <cell r="Y6386" t="str">
            <v>Correo Argentino - Encomienda Clásica</v>
          </cell>
          <cell r="Z6386" t="str">
            <v>Mercado Pago</v>
          </cell>
          <cell r="AC6386" t="str">
            <v>EL ENVÍO DEBE SER GRATIS POR LA DOLCE Se reintegro $655 a la cuenta de la señora Cbu: 0170354040000043734360 Alias: belunietos Es cuenta del bbva</v>
          </cell>
          <cell r="AD6386">
            <v>43961</v>
          </cell>
          <cell r="AE6386">
            <v>43961</v>
          </cell>
          <cell r="AF6386" t="str">
            <v>SET MOPA CON BALDE CENTRIFUGADOR</v>
          </cell>
          <cell r="AG6386">
            <v>1399</v>
          </cell>
          <cell r="AH6386">
            <v>1</v>
          </cell>
          <cell r="AI6386" t="str">
            <v>MOPANUEVA</v>
          </cell>
          <cell r="AJ6386" t="str">
            <v>Móvil</v>
          </cell>
          <cell r="AK6386" t="str">
            <v>LLEGA EL 14-05 ENTRE 9  Y 17 HORAS!</v>
          </cell>
          <cell r="AL6386">
            <v>1318516091</v>
          </cell>
          <cell r="AM6386">
            <v>194201425</v>
          </cell>
          <cell r="AN6386" t="str">
            <v>Sí</v>
          </cell>
        </row>
        <row r="6387">
          <cell r="A6387">
            <v>177</v>
          </cell>
          <cell r="B6387" t="str">
            <v>emily.pg98@gmail.com</v>
          </cell>
          <cell r="C6387">
            <v>43961</v>
          </cell>
          <cell r="D6387" t="str">
            <v>Abierta</v>
          </cell>
          <cell r="E6387" t="str">
            <v>Recibido</v>
          </cell>
          <cell r="F6387" t="str">
            <v>Enviado</v>
          </cell>
          <cell r="G6387" t="str">
            <v>ARS</v>
          </cell>
          <cell r="H6387">
            <v>1399</v>
          </cell>
          <cell r="I6387">
            <v>0</v>
          </cell>
          <cell r="J6387">
            <v>655</v>
          </cell>
          <cell r="K6387">
            <v>2054</v>
          </cell>
          <cell r="L6387" t="str">
            <v>Mariana Gomez</v>
          </cell>
          <cell r="M6387">
            <v>41400137</v>
          </cell>
          <cell r="N6387">
            <v>1161724868</v>
          </cell>
          <cell r="O6387" t="str">
            <v>Mariana Gomez</v>
          </cell>
          <cell r="P6387">
            <v>1161724868</v>
          </cell>
          <cell r="Q6387" t="str">
            <v>Olazabal</v>
          </cell>
          <cell r="R6387">
            <v>3286</v>
          </cell>
          <cell r="S6387" t="str">
            <v>3A</v>
          </cell>
          <cell r="T6387" t="str">
            <v>Belgrano</v>
          </cell>
          <cell r="U6387" t="str">
            <v>Caba</v>
          </cell>
          <cell r="V6387">
            <v>1428</v>
          </cell>
          <cell r="W6387" t="str">
            <v>Capital Federal</v>
          </cell>
          <cell r="Y6387" t="str">
            <v>Correo Argentino - Encomienda Clásica</v>
          </cell>
          <cell r="Z6387" t="str">
            <v>Mercado Pago</v>
          </cell>
          <cell r="AD6387">
            <v>43961</v>
          </cell>
          <cell r="AE6387">
            <v>43961</v>
          </cell>
          <cell r="AF6387" t="str">
            <v>SET MOPA CON BALDE CENTRIFUGADOR</v>
          </cell>
          <cell r="AG6387">
            <v>1399</v>
          </cell>
          <cell r="AH6387">
            <v>1</v>
          </cell>
          <cell r="AI6387" t="str">
            <v>MOPANUEVA</v>
          </cell>
          <cell r="AJ6387" t="str">
            <v>Móvil</v>
          </cell>
          <cell r="AK6387" t="str">
            <v>LLEGA EL 13-05 ENTRE 9  Y 15 HORAS!</v>
          </cell>
          <cell r="AL6387">
            <v>1318399754</v>
          </cell>
          <cell r="AM6387">
            <v>194128549</v>
          </cell>
          <cell r="AN6387" t="str">
            <v>Sí</v>
          </cell>
        </row>
        <row r="6388">
          <cell r="A6388">
            <v>176</v>
          </cell>
          <cell r="B6388" t="str">
            <v>lautaroabazan@hotmail.com.ar</v>
          </cell>
          <cell r="C6388">
            <v>43961</v>
          </cell>
          <cell r="D6388" t="str">
            <v>Abierta</v>
          </cell>
          <cell r="E6388" t="str">
            <v>Recibido</v>
          </cell>
          <cell r="F6388" t="str">
            <v>Enviado</v>
          </cell>
          <cell r="G6388" t="str">
            <v>ARS</v>
          </cell>
          <cell r="H6388" t="str">
            <v>2546.5</v>
          </cell>
          <cell r="I6388">
            <v>0</v>
          </cell>
          <cell r="J6388">
            <v>0</v>
          </cell>
          <cell r="K6388" t="str">
            <v>2546.5</v>
          </cell>
          <cell r="L6388" t="str">
            <v>Lautaro Bazan</v>
          </cell>
          <cell r="M6388">
            <v>36784726</v>
          </cell>
          <cell r="N6388">
            <v>68652554</v>
          </cell>
          <cell r="O6388" t="str">
            <v>Lautaro Bazan</v>
          </cell>
          <cell r="P6388">
            <v>68652554</v>
          </cell>
          <cell r="Q6388" t="str">
            <v>Marco sastre</v>
          </cell>
          <cell r="R6388">
            <v>4332</v>
          </cell>
          <cell r="S6388" t="str">
            <v>E</v>
          </cell>
          <cell r="T6388" t="str">
            <v>Villa devoto</v>
          </cell>
          <cell r="U6388" t="str">
            <v>Caba</v>
          </cell>
          <cell r="V6388">
            <v>1419</v>
          </cell>
          <cell r="W6388" t="str">
            <v>Capital Federal</v>
          </cell>
          <cell r="Y6388" t="str">
            <v>SIN CARGO (CABA Y GRAN PARTE DE GBA)</v>
          </cell>
          <cell r="Z6388" t="str">
            <v>Mercado Pago</v>
          </cell>
          <cell r="AB6388" t="str">
            <v>Buenas. Necesito que la parrilla llegue por la mañana entre las 9 y las 15 hs y se comuniquen al teléfono 1555804374 antes de llegar ya que no funciona el timbre</v>
          </cell>
          <cell r="AD6388">
            <v>43961</v>
          </cell>
          <cell r="AE6388">
            <v>43961</v>
          </cell>
          <cell r="AF6388" t="str">
            <v>PARRILLA PORTATIL PLEGABLE</v>
          </cell>
          <cell r="AG6388" t="str">
            <v>2546.5</v>
          </cell>
          <cell r="AH6388">
            <v>1</v>
          </cell>
          <cell r="AI6388" t="str">
            <v>093PA7074</v>
          </cell>
          <cell r="AJ6388" t="str">
            <v>Móvil</v>
          </cell>
          <cell r="AK6388" t="str">
            <v>LLEGA EL 13-05 ENTRE 9  Y 15 HORAS!</v>
          </cell>
          <cell r="AL6388">
            <v>1318332756</v>
          </cell>
          <cell r="AM6388">
            <v>192841950</v>
          </cell>
          <cell r="AN6388" t="str">
            <v>Sí</v>
          </cell>
        </row>
        <row r="6389">
          <cell r="A6389">
            <v>175</v>
          </cell>
          <cell r="B6389" t="str">
            <v>marcehouary@gmail.com</v>
          </cell>
          <cell r="C6389">
            <v>43960</v>
          </cell>
          <cell r="D6389" t="str">
            <v>Abierta</v>
          </cell>
          <cell r="E6389" t="str">
            <v>Recibido</v>
          </cell>
          <cell r="F6389" t="str">
            <v>Enviado</v>
          </cell>
          <cell r="G6389" t="str">
            <v>ARS</v>
          </cell>
          <cell r="H6389" t="str">
            <v>1437.58</v>
          </cell>
          <cell r="I6389">
            <v>0</v>
          </cell>
          <cell r="J6389">
            <v>0</v>
          </cell>
          <cell r="K6389" t="str">
            <v>1437.57</v>
          </cell>
          <cell r="L6389" t="str">
            <v>Marcela Houary</v>
          </cell>
          <cell r="M6389">
            <v>17410287</v>
          </cell>
          <cell r="N6389">
            <v>1157984440</v>
          </cell>
          <cell r="O6389" t="str">
            <v>Marcela houary</v>
          </cell>
          <cell r="P6389">
            <v>1157984440</v>
          </cell>
          <cell r="Q6389" t="str">
            <v>Estanislao Del Campo</v>
          </cell>
          <cell r="R6389">
            <v>1736</v>
          </cell>
          <cell r="S6389">
            <v>3</v>
          </cell>
          <cell r="T6389" t="str">
            <v>Crucecita</v>
          </cell>
          <cell r="U6389" t="str">
            <v>Avellaneda</v>
          </cell>
          <cell r="V6389">
            <v>1870</v>
          </cell>
          <cell r="W6389" t="str">
            <v>Gran Buenos Aires</v>
          </cell>
          <cell r="Y6389" t="str">
            <v>SIN CARGO (CABA Y GRAN PARTE DE GBA)</v>
          </cell>
          <cell r="Z6389" t="str">
            <v>Mercado Pago</v>
          </cell>
          <cell r="AC6389" t="str">
            <v>Espatulas de distinto color porque tiene una hija celiaca y necesita diferenciarlas para que no se contaminen. Muchas gracias!</v>
          </cell>
          <cell r="AD6389">
            <v>43960</v>
          </cell>
          <cell r="AE6389">
            <v>43961</v>
          </cell>
          <cell r="AF6389" t="str">
            <v>ESCURRIDOR PLASTICO</v>
          </cell>
          <cell r="AG6389" t="str">
            <v>535.7</v>
          </cell>
          <cell r="AH6389">
            <v>1</v>
          </cell>
          <cell r="AI6389" t="str">
            <v>046BA8091</v>
          </cell>
          <cell r="AJ6389" t="str">
            <v>Web</v>
          </cell>
          <cell r="AK6389" t="str">
            <v>LLEGA EL 13-05 ENTRE 9  Y 17 HORAS!</v>
          </cell>
          <cell r="AL6389">
            <v>1318022902</v>
          </cell>
          <cell r="AM6389">
            <v>191638237</v>
          </cell>
          <cell r="AN6389" t="str">
            <v>Sí</v>
          </cell>
        </row>
        <row r="6390">
          <cell r="A6390">
            <v>175</v>
          </cell>
          <cell r="B6390" t="str">
            <v>marcehouary@gmail.com</v>
          </cell>
          <cell r="AF6390" t="str">
            <v>ESPATULAS PLASTICO</v>
          </cell>
          <cell r="AG6390" t="str">
            <v>88.94</v>
          </cell>
          <cell r="AH6390">
            <v>2</v>
          </cell>
          <cell r="AI6390" t="str">
            <v>019BA7572BA</v>
          </cell>
          <cell r="AN6390" t="str">
            <v>Sí</v>
          </cell>
        </row>
        <row r="6391">
          <cell r="A6391">
            <v>175</v>
          </cell>
          <cell r="B6391" t="str">
            <v>marcehouary@gmail.com</v>
          </cell>
          <cell r="AF6391" t="str">
            <v>MOLDE BUDINERA</v>
          </cell>
          <cell r="AG6391" t="str">
            <v>442.2</v>
          </cell>
          <cell r="AH6391">
            <v>1</v>
          </cell>
          <cell r="AI6391" t="str">
            <v>046BA4829</v>
          </cell>
          <cell r="AN6391" t="str">
            <v>Sí</v>
          </cell>
        </row>
        <row r="6392">
          <cell r="A6392">
            <v>175</v>
          </cell>
          <cell r="B6392" t="str">
            <v>marcehouary@gmail.com</v>
          </cell>
          <cell r="AF6392" t="str">
            <v>MOLDE TARTERA</v>
          </cell>
          <cell r="AG6392" t="str">
            <v>281.8</v>
          </cell>
          <cell r="AH6392">
            <v>1</v>
          </cell>
          <cell r="AI6392" t="str">
            <v>046BA4836</v>
          </cell>
          <cell r="AN6392" t="str">
            <v>Sí</v>
          </cell>
        </row>
        <row r="6393">
          <cell r="A6393">
            <v>174</v>
          </cell>
          <cell r="B6393" t="str">
            <v>moramariano@yahoo.com.ar</v>
          </cell>
          <cell r="C6393">
            <v>43960</v>
          </cell>
          <cell r="D6393" t="str">
            <v>Abierta</v>
          </cell>
          <cell r="E6393" t="str">
            <v>Recibido</v>
          </cell>
          <cell r="F6393" t="str">
            <v>Enviado</v>
          </cell>
          <cell r="G6393" t="str">
            <v>ARS</v>
          </cell>
          <cell r="H6393">
            <v>1399</v>
          </cell>
          <cell r="I6393">
            <v>0</v>
          </cell>
          <cell r="J6393">
            <v>0</v>
          </cell>
          <cell r="K6393">
            <v>1399</v>
          </cell>
          <cell r="L6393" t="str">
            <v>Mariano Peralta</v>
          </cell>
          <cell r="M6393">
            <v>22426299</v>
          </cell>
          <cell r="N6393">
            <v>31005807</v>
          </cell>
          <cell r="O6393" t="str">
            <v>Mariano Peralta</v>
          </cell>
          <cell r="P6393">
            <v>31005807</v>
          </cell>
          <cell r="Q6393" t="str">
            <v>Andres Vallejos</v>
          </cell>
          <cell r="R6393">
            <v>4614</v>
          </cell>
          <cell r="T6393" t="str">
            <v>Villa devoto</v>
          </cell>
          <cell r="U6393" t="str">
            <v>Caba</v>
          </cell>
          <cell r="V6393">
            <v>1419</v>
          </cell>
          <cell r="W6393" t="str">
            <v>Capital Federal</v>
          </cell>
          <cell r="Y6393" t="str">
            <v>SIN CARGO (CABA Y GRAN PARTE DE GBA)</v>
          </cell>
          <cell r="Z6393" t="str">
            <v>Mercado Pago</v>
          </cell>
          <cell r="AD6393">
            <v>43960</v>
          </cell>
          <cell r="AE6393">
            <v>43961</v>
          </cell>
          <cell r="AF6393" t="str">
            <v>SET MOPA CON BALDE CENTRIFUGADOR</v>
          </cell>
          <cell r="AG6393">
            <v>1399</v>
          </cell>
          <cell r="AH6393">
            <v>1</v>
          </cell>
          <cell r="AI6393" t="str">
            <v>MOPANUEVA</v>
          </cell>
          <cell r="AJ6393" t="str">
            <v>Móvil</v>
          </cell>
          <cell r="AK6393" t="str">
            <v>LLEGA EL 13-05 ENTRE 9  Y 15 HORAS!</v>
          </cell>
          <cell r="AL6393">
            <v>1317574429</v>
          </cell>
          <cell r="AM6393">
            <v>193252988</v>
          </cell>
          <cell r="AN6393" t="str">
            <v>Sí</v>
          </cell>
        </row>
        <row r="6394">
          <cell r="A6394">
            <v>173</v>
          </cell>
          <cell r="B6394" t="str">
            <v>rominaangui@live.com.ar</v>
          </cell>
          <cell r="C6394">
            <v>43960</v>
          </cell>
          <cell r="D6394" t="str">
            <v>Abierta</v>
          </cell>
          <cell r="E6394" t="str">
            <v>Recibido</v>
          </cell>
          <cell r="F6394" t="str">
            <v>Enviado</v>
          </cell>
          <cell r="G6394" t="str">
            <v>ARS</v>
          </cell>
          <cell r="H6394">
            <v>2798</v>
          </cell>
          <cell r="I6394">
            <v>0</v>
          </cell>
          <cell r="J6394">
            <v>0</v>
          </cell>
          <cell r="K6394">
            <v>2798</v>
          </cell>
          <cell r="L6394" t="str">
            <v>Imprenta Franco Srl</v>
          </cell>
          <cell r="M6394">
            <v>30624476030</v>
          </cell>
          <cell r="N6394">
            <v>62448917</v>
          </cell>
          <cell r="O6394" t="str">
            <v>Imprenta Franco SRL</v>
          </cell>
          <cell r="P6394">
            <v>62448917</v>
          </cell>
          <cell r="Q6394" t="str">
            <v>Diaz Colodrero</v>
          </cell>
          <cell r="R6394">
            <v>3462</v>
          </cell>
          <cell r="T6394" t="str">
            <v>Villa Urquiza</v>
          </cell>
          <cell r="U6394" t="str">
            <v>Caba</v>
          </cell>
          <cell r="V6394">
            <v>1431</v>
          </cell>
          <cell r="W6394" t="str">
            <v>Capital Federal</v>
          </cell>
          <cell r="Y6394" t="str">
            <v>SIN CARGO (CABA Y GRAN PARTE DE GBA)</v>
          </cell>
          <cell r="Z6394" t="str">
            <v>Mercado Pago</v>
          </cell>
          <cell r="AB6394" t="str">
            <v>X favor hacer FACTURA 'A' a IMPRENTA FRANCO SRL, CUIT 30-62447603-0</v>
          </cell>
          <cell r="AD6394">
            <v>43960</v>
          </cell>
          <cell r="AE6394">
            <v>43961</v>
          </cell>
          <cell r="AF6394" t="str">
            <v>SET MOPA CON BALDE CENTRIFUGADOR</v>
          </cell>
          <cell r="AG6394">
            <v>1399</v>
          </cell>
          <cell r="AH6394">
            <v>2</v>
          </cell>
          <cell r="AI6394" t="str">
            <v>MOPANUEVA</v>
          </cell>
          <cell r="AJ6394" t="str">
            <v>Móvil</v>
          </cell>
          <cell r="AK6394" t="str">
            <v>LLEGA EL 13-05 ENTRE 9  Y 15 HORAS!</v>
          </cell>
          <cell r="AL6394">
            <v>1317517591</v>
          </cell>
          <cell r="AM6394">
            <v>192603010</v>
          </cell>
          <cell r="AN6394" t="str">
            <v>Sí</v>
          </cell>
        </row>
        <row r="6395">
          <cell r="A6395">
            <v>172</v>
          </cell>
          <cell r="B6395" t="str">
            <v>martamstraface@yahoo.com.ar</v>
          </cell>
          <cell r="C6395">
            <v>43960</v>
          </cell>
          <cell r="D6395" t="str">
            <v>Abierta</v>
          </cell>
          <cell r="E6395" t="str">
            <v>Recibido</v>
          </cell>
          <cell r="F6395" t="str">
            <v>Enviado</v>
          </cell>
          <cell r="G6395" t="str">
            <v>ARS</v>
          </cell>
          <cell r="H6395" t="str">
            <v>2934.48</v>
          </cell>
          <cell r="I6395">
            <v>0</v>
          </cell>
          <cell r="J6395">
            <v>0</v>
          </cell>
          <cell r="K6395" t="str">
            <v>2934.48</v>
          </cell>
          <cell r="L6395" t="str">
            <v>Marta Straface</v>
          </cell>
          <cell r="M6395">
            <v>13133948</v>
          </cell>
          <cell r="N6395">
            <v>40368856</v>
          </cell>
          <cell r="O6395" t="str">
            <v>Marta Straface</v>
          </cell>
          <cell r="P6395">
            <v>40368856</v>
          </cell>
          <cell r="Q6395" t="str">
            <v>Barzana</v>
          </cell>
          <cell r="R6395">
            <v>1367</v>
          </cell>
          <cell r="U6395" t="str">
            <v>Capital Federal</v>
          </cell>
          <cell r="V6395">
            <v>1427</v>
          </cell>
          <cell r="W6395" t="str">
            <v>Capital Federal</v>
          </cell>
          <cell r="Y6395" t="str">
            <v>SIN CARGO (CABA Y GRAN PARTE DE GBA)</v>
          </cell>
          <cell r="Z6395" t="str">
            <v>Mercado Pago</v>
          </cell>
          <cell r="AD6395">
            <v>43960</v>
          </cell>
          <cell r="AE6395">
            <v>43960</v>
          </cell>
          <cell r="AF6395" t="str">
            <v>SET DE COPAS DE VINO CISPER X 6 UNIDADES</v>
          </cell>
          <cell r="AG6395" t="str">
            <v>982.3</v>
          </cell>
          <cell r="AH6395">
            <v>1</v>
          </cell>
          <cell r="AI6395" t="str">
            <v>052CI6458</v>
          </cell>
          <cell r="AJ6395" t="str">
            <v>Web</v>
          </cell>
          <cell r="AK6395" t="str">
            <v>LLEGA EL 12-05 ENTRE 9 Y 15 HORAS !</v>
          </cell>
          <cell r="AL6395">
            <v>1317446090</v>
          </cell>
          <cell r="AM6395">
            <v>193473736</v>
          </cell>
          <cell r="AN6395" t="str">
            <v>Sí</v>
          </cell>
        </row>
        <row r="6396">
          <cell r="A6396">
            <v>172</v>
          </cell>
          <cell r="B6396" t="str">
            <v>martamstraface@yahoo.com.ar</v>
          </cell>
          <cell r="AF6396" t="str">
            <v>MOLDE TARTERA</v>
          </cell>
          <cell r="AG6396" t="str">
            <v>281.8</v>
          </cell>
          <cell r="AH6396">
            <v>1</v>
          </cell>
          <cell r="AI6396" t="str">
            <v>046BA4836</v>
          </cell>
          <cell r="AN6396" t="str">
            <v>Sí</v>
          </cell>
        </row>
        <row r="6397">
          <cell r="A6397">
            <v>172</v>
          </cell>
          <cell r="B6397" t="str">
            <v>martamstraface@yahoo.com.ar</v>
          </cell>
          <cell r="AF6397" t="str">
            <v>ESCURRIDOR PLASTICO</v>
          </cell>
          <cell r="AG6397" t="str">
            <v>535.7</v>
          </cell>
          <cell r="AH6397">
            <v>1</v>
          </cell>
          <cell r="AI6397" t="str">
            <v>046BA8091</v>
          </cell>
          <cell r="AN6397" t="str">
            <v>Sí</v>
          </cell>
        </row>
        <row r="6398">
          <cell r="A6398">
            <v>172</v>
          </cell>
          <cell r="B6398" t="str">
            <v>martamstraface@yahoo.com.ar</v>
          </cell>
          <cell r="AF6398" t="str">
            <v>TABLA BLANCA 35.5 CM DIAM</v>
          </cell>
          <cell r="AG6398" t="str">
            <v>337.58</v>
          </cell>
          <cell r="AH6398">
            <v>1</v>
          </cell>
          <cell r="AI6398" t="str">
            <v>42BA1021</v>
          </cell>
          <cell r="AN6398" t="str">
            <v>Sí</v>
          </cell>
        </row>
        <row r="6399">
          <cell r="A6399">
            <v>172</v>
          </cell>
          <cell r="B6399" t="str">
            <v>martamstraface@yahoo.com.ar</v>
          </cell>
          <cell r="AF6399" t="str">
            <v>CEPILLO DE BAÑO PLASTICO  3 COLORES 38 X 13 CM</v>
          </cell>
          <cell r="AG6399" t="str">
            <v>335.1</v>
          </cell>
          <cell r="AH6399">
            <v>1</v>
          </cell>
          <cell r="AI6399" t="str">
            <v>AB6065</v>
          </cell>
          <cell r="AN6399" t="str">
            <v>Sí</v>
          </cell>
        </row>
        <row r="6400">
          <cell r="A6400">
            <v>172</v>
          </cell>
          <cell r="B6400" t="str">
            <v>martamstraface@yahoo.com.ar</v>
          </cell>
          <cell r="AF6400" t="str">
            <v>MOLDE FLANERA</v>
          </cell>
          <cell r="AG6400">
            <v>462</v>
          </cell>
          <cell r="AH6400">
            <v>1</v>
          </cell>
          <cell r="AI6400" t="str">
            <v>046BA4825</v>
          </cell>
          <cell r="AN6400" t="str">
            <v>Sí</v>
          </cell>
        </row>
        <row r="6401">
          <cell r="A6401">
            <v>171</v>
          </cell>
          <cell r="B6401" t="str">
            <v>emaz_83@hotmail.com.ar</v>
          </cell>
          <cell r="C6401">
            <v>43960</v>
          </cell>
          <cell r="D6401" t="str">
            <v>Abierta</v>
          </cell>
          <cell r="E6401" t="str">
            <v>Recibido</v>
          </cell>
          <cell r="F6401" t="str">
            <v>Enviado</v>
          </cell>
          <cell r="G6401" t="str">
            <v>ARS</v>
          </cell>
          <cell r="H6401">
            <v>1399</v>
          </cell>
          <cell r="I6401">
            <v>0</v>
          </cell>
          <cell r="J6401">
            <v>0</v>
          </cell>
          <cell r="K6401">
            <v>1399</v>
          </cell>
          <cell r="L6401" t="str">
            <v>Sabrina Celeste Rossi</v>
          </cell>
          <cell r="M6401">
            <v>33216572</v>
          </cell>
          <cell r="N6401">
            <v>35835545</v>
          </cell>
          <cell r="O6401" t="str">
            <v>Sabrina Celeste Rossi</v>
          </cell>
          <cell r="P6401">
            <v>35835545</v>
          </cell>
          <cell r="Q6401" t="str">
            <v>Bomberos Rosende o Joaquín V. Gonzalez</v>
          </cell>
          <cell r="R6401">
            <v>1654</v>
          </cell>
          <cell r="T6401" t="str">
            <v>Bosques</v>
          </cell>
          <cell r="U6401" t="str">
            <v>Florencio Varela</v>
          </cell>
          <cell r="V6401">
            <v>1888</v>
          </cell>
          <cell r="W6401" t="str">
            <v>Gran Buenos Aires</v>
          </cell>
          <cell r="Y6401" t="str">
            <v>SIN CARGO (CABA Y GRAN PARTE DE GBA)</v>
          </cell>
          <cell r="Z6401" t="str">
            <v>Mercado Pago</v>
          </cell>
          <cell r="AD6401">
            <v>43960</v>
          </cell>
          <cell r="AE6401">
            <v>43960</v>
          </cell>
          <cell r="AF6401" t="str">
            <v>SET MOPA CON BALDE CENTRIFUGADOR</v>
          </cell>
          <cell r="AG6401">
            <v>1399</v>
          </cell>
          <cell r="AH6401">
            <v>1</v>
          </cell>
          <cell r="AI6401" t="str">
            <v>MOPANUEVA</v>
          </cell>
          <cell r="AJ6401" t="str">
            <v>Móvil</v>
          </cell>
          <cell r="AK6401" t="str">
            <v>LLEGA EL 13-05 JUNTO CON LA ORDEN 163 !</v>
          </cell>
          <cell r="AL6401">
            <v>1317427871</v>
          </cell>
          <cell r="AM6401">
            <v>193474818</v>
          </cell>
          <cell r="AN6401" t="str">
            <v>Sí</v>
          </cell>
        </row>
        <row r="6402">
          <cell r="A6402">
            <v>170</v>
          </cell>
          <cell r="B6402" t="str">
            <v>pazckx@yahoo.com.ar</v>
          </cell>
          <cell r="C6402">
            <v>43960</v>
          </cell>
          <cell r="D6402" t="str">
            <v>Abierta</v>
          </cell>
          <cell r="E6402" t="str">
            <v>Recibido</v>
          </cell>
          <cell r="F6402" t="str">
            <v>Enviado</v>
          </cell>
          <cell r="G6402" t="str">
            <v>ARS</v>
          </cell>
          <cell r="H6402">
            <v>1399</v>
          </cell>
          <cell r="I6402">
            <v>0</v>
          </cell>
          <cell r="J6402">
            <v>0</v>
          </cell>
          <cell r="K6402">
            <v>1399</v>
          </cell>
          <cell r="L6402" t="str">
            <v>Paz Camerlinckx</v>
          </cell>
          <cell r="M6402">
            <v>22100534</v>
          </cell>
          <cell r="N6402">
            <v>1160086584</v>
          </cell>
          <cell r="O6402" t="str">
            <v>Paz camerlinckx</v>
          </cell>
          <cell r="P6402">
            <v>1160086584</v>
          </cell>
          <cell r="Q6402" t="str">
            <v>Pardo</v>
          </cell>
          <cell r="R6402">
            <v>3304</v>
          </cell>
          <cell r="S6402" t="str">
            <v>bella vista</v>
          </cell>
          <cell r="T6402" t="str">
            <v>barrio el lago</v>
          </cell>
          <cell r="U6402" t="str">
            <v>Buenos Aires</v>
          </cell>
          <cell r="V6402">
            <v>1661</v>
          </cell>
          <cell r="W6402" t="str">
            <v>Gran Buenos Aires</v>
          </cell>
          <cell r="Y6402" t="str">
            <v>SIN CARGO (CABA Y GRAN PARTE DE GBA)</v>
          </cell>
          <cell r="Z6402" t="str">
            <v>Mercado Pago</v>
          </cell>
          <cell r="AD6402">
            <v>43960</v>
          </cell>
          <cell r="AE6402">
            <v>43962</v>
          </cell>
          <cell r="AF6402" t="str">
            <v>SET MOPA CON BALDE CENTRIFUGADOR</v>
          </cell>
          <cell r="AG6402">
            <v>1399</v>
          </cell>
          <cell r="AH6402">
            <v>1</v>
          </cell>
          <cell r="AI6402" t="str">
            <v>MOPANUEVA</v>
          </cell>
          <cell r="AJ6402" t="str">
            <v>Móvil</v>
          </cell>
          <cell r="AK6402" t="str">
            <v>LLEGA 12-05 ENTRE 9 Y 17 HORAS!</v>
          </cell>
          <cell r="AL6402">
            <v>1317407670</v>
          </cell>
          <cell r="AM6402">
            <v>193457467</v>
          </cell>
          <cell r="AN6402" t="str">
            <v>Sí</v>
          </cell>
        </row>
        <row r="6403">
          <cell r="A6403">
            <v>169</v>
          </cell>
          <cell r="B6403" t="str">
            <v>correntina15@gmail.com</v>
          </cell>
          <cell r="C6403">
            <v>43960</v>
          </cell>
          <cell r="D6403" t="str">
            <v>Abierta</v>
          </cell>
          <cell r="E6403" t="str">
            <v>Recibido</v>
          </cell>
          <cell r="F6403" t="str">
            <v>Enviado</v>
          </cell>
          <cell r="G6403" t="str">
            <v>ARS</v>
          </cell>
          <cell r="H6403" t="str">
            <v>3787.91</v>
          </cell>
          <cell r="I6403">
            <v>0</v>
          </cell>
          <cell r="J6403">
            <v>0</v>
          </cell>
          <cell r="K6403" t="str">
            <v>3787.91</v>
          </cell>
          <cell r="L6403" t="str">
            <v>Monica Longhi</v>
          </cell>
          <cell r="M6403">
            <v>27299905166</v>
          </cell>
          <cell r="N6403">
            <v>1157552763</v>
          </cell>
          <cell r="O6403" t="str">
            <v>Monica Longhi</v>
          </cell>
          <cell r="P6403">
            <v>1157552763</v>
          </cell>
          <cell r="Q6403" t="str">
            <v>Av. Pueyrredon</v>
          </cell>
          <cell r="R6403">
            <v>659</v>
          </cell>
          <cell r="S6403" t="str">
            <v>5 C</v>
          </cell>
          <cell r="T6403" t="str">
            <v>Balvanera</v>
          </cell>
          <cell r="U6403" t="str">
            <v>Caba</v>
          </cell>
          <cell r="V6403">
            <v>1032</v>
          </cell>
          <cell r="W6403" t="str">
            <v>Capital Federal</v>
          </cell>
          <cell r="Y6403" t="str">
            <v>SIN CARGO (CABA Y GRAN PARTE DE GBA)</v>
          </cell>
          <cell r="Z6403" t="str">
            <v>Mercado Pago</v>
          </cell>
          <cell r="AD6403">
            <v>43960</v>
          </cell>
          <cell r="AE6403">
            <v>43960</v>
          </cell>
          <cell r="AF6403" t="str">
            <v>BATIDOR SEMIAUTOMATICO 34 CM</v>
          </cell>
          <cell r="AG6403" t="str">
            <v>313.5</v>
          </cell>
          <cell r="AH6403">
            <v>1</v>
          </cell>
          <cell r="AI6403" t="str">
            <v>046BA4824</v>
          </cell>
          <cell r="AJ6403" t="str">
            <v>Móvil</v>
          </cell>
          <cell r="AK6403" t="str">
            <v>LLEGA 12-05 ENTRE 9 Y 15 HORAS!</v>
          </cell>
          <cell r="AL6403">
            <v>1317194045</v>
          </cell>
          <cell r="AM6403">
            <v>193352000</v>
          </cell>
          <cell r="AN6403" t="str">
            <v>Sí</v>
          </cell>
        </row>
        <row r="6404">
          <cell r="A6404">
            <v>169</v>
          </cell>
          <cell r="B6404" t="str">
            <v>correntina15@gmail.com</v>
          </cell>
          <cell r="AF6404" t="str">
            <v>MOLDE MUFFINS 12 DIV. 34X26X3CM</v>
          </cell>
          <cell r="AG6404" t="str">
            <v>1120.02</v>
          </cell>
          <cell r="AH6404">
            <v>1</v>
          </cell>
          <cell r="AI6404" t="str">
            <v>046BA4830</v>
          </cell>
          <cell r="AN6404" t="str">
            <v>Sí</v>
          </cell>
        </row>
        <row r="6405">
          <cell r="A6405">
            <v>169</v>
          </cell>
          <cell r="B6405" t="str">
            <v>correntina15@gmail.com</v>
          </cell>
          <cell r="AF6405" t="str">
            <v>CEPILLO CHICO + PALITA SET X2 DE 25 X 12 CM</v>
          </cell>
          <cell r="AG6405" t="str">
            <v>232.9</v>
          </cell>
          <cell r="AH6405">
            <v>1</v>
          </cell>
          <cell r="AI6405" t="str">
            <v>BA8092</v>
          </cell>
          <cell r="AN6405" t="str">
            <v>Sí</v>
          </cell>
        </row>
        <row r="6406">
          <cell r="A6406">
            <v>169</v>
          </cell>
          <cell r="B6406" t="str">
            <v>correntina15@gmail.com</v>
          </cell>
          <cell r="AF6406" t="str">
            <v>PANQUEQUERA PANELUX</v>
          </cell>
          <cell r="AG6406" t="str">
            <v>722.49</v>
          </cell>
          <cell r="AH6406">
            <v>1</v>
          </cell>
          <cell r="AI6406" t="str">
            <v>043BA6114</v>
          </cell>
          <cell r="AN6406" t="str">
            <v>Sí</v>
          </cell>
        </row>
        <row r="6407">
          <cell r="A6407">
            <v>169</v>
          </cell>
          <cell r="B6407" t="str">
            <v>correntina15@gmail.com</v>
          </cell>
          <cell r="AF6407" t="str">
            <v>SET MOPA CON BALDE CENTRIFUGADOR</v>
          </cell>
          <cell r="AG6407">
            <v>1399</v>
          </cell>
          <cell r="AH6407">
            <v>1</v>
          </cell>
          <cell r="AI6407" t="str">
            <v>MOPANUEVA</v>
          </cell>
          <cell r="AN6407" t="str">
            <v>Sí</v>
          </cell>
        </row>
        <row r="6408">
          <cell r="A6408">
            <v>168</v>
          </cell>
          <cell r="B6408" t="str">
            <v>melisapdiduch@gmail.com</v>
          </cell>
          <cell r="C6408">
            <v>43960</v>
          </cell>
          <cell r="D6408" t="str">
            <v>Abierta</v>
          </cell>
          <cell r="E6408" t="str">
            <v>Recibido</v>
          </cell>
          <cell r="F6408" t="str">
            <v>Enviado</v>
          </cell>
          <cell r="G6408" t="str">
            <v>ARS</v>
          </cell>
          <cell r="H6408" t="str">
            <v>1487.94</v>
          </cell>
          <cell r="I6408">
            <v>0</v>
          </cell>
          <cell r="J6408">
            <v>0</v>
          </cell>
          <cell r="K6408" t="str">
            <v>1487.94</v>
          </cell>
          <cell r="L6408" t="str">
            <v>Melisa Perez diduch</v>
          </cell>
          <cell r="M6408">
            <v>31206351</v>
          </cell>
          <cell r="N6408">
            <v>59267461</v>
          </cell>
          <cell r="O6408" t="str">
            <v>Melisa Perez diduch</v>
          </cell>
          <cell r="P6408">
            <v>59267461</v>
          </cell>
          <cell r="Q6408" t="str">
            <v>Martin de alzaga</v>
          </cell>
          <cell r="R6408">
            <v>2750</v>
          </cell>
          <cell r="S6408" t="str">
            <v>Casa</v>
          </cell>
          <cell r="T6408" t="str">
            <v>Caseros</v>
          </cell>
          <cell r="U6408" t="str">
            <v>3 De Febrero</v>
          </cell>
          <cell r="V6408">
            <v>1678</v>
          </cell>
          <cell r="W6408" t="str">
            <v>Gran Buenos Aires</v>
          </cell>
          <cell r="Y6408" t="str">
            <v>SIN CARGO (CABA Y GRAN PARTE DE GBA)</v>
          </cell>
          <cell r="Z6408" t="str">
            <v>Mercado Pago</v>
          </cell>
          <cell r="AD6408">
            <v>43960</v>
          </cell>
          <cell r="AE6408">
            <v>43960</v>
          </cell>
          <cell r="AF6408" t="str">
            <v>ESPATULAS PLASTICO</v>
          </cell>
          <cell r="AG6408" t="str">
            <v>88.94</v>
          </cell>
          <cell r="AH6408">
            <v>1</v>
          </cell>
          <cell r="AI6408" t="str">
            <v>019BA7572BA</v>
          </cell>
          <cell r="AJ6408" t="str">
            <v>Móvil</v>
          </cell>
          <cell r="AK6408" t="str">
            <v>LLEGA EL 12-05 ENTRE 8 Y 17 HORAS !</v>
          </cell>
          <cell r="AL6408">
            <v>1316881278</v>
          </cell>
          <cell r="AM6408">
            <v>193236853</v>
          </cell>
          <cell r="AN6408" t="str">
            <v>Sí</v>
          </cell>
        </row>
        <row r="6409">
          <cell r="A6409">
            <v>168</v>
          </cell>
          <cell r="B6409" t="str">
            <v>melisapdiduch@gmail.com</v>
          </cell>
          <cell r="AF6409" t="str">
            <v>SET MOPA CON BALDE CENTRIFUGADOR</v>
          </cell>
          <cell r="AG6409">
            <v>1399</v>
          </cell>
          <cell r="AH6409">
            <v>1</v>
          </cell>
          <cell r="AI6409" t="str">
            <v>MOPANUEVA</v>
          </cell>
          <cell r="AN6409" t="str">
            <v>Sí</v>
          </cell>
        </row>
        <row r="6410">
          <cell r="A6410">
            <v>167</v>
          </cell>
          <cell r="B6410" t="str">
            <v>farinacamy@gmail.com</v>
          </cell>
          <cell r="C6410">
            <v>43960</v>
          </cell>
          <cell r="D6410" t="str">
            <v>Abierta</v>
          </cell>
          <cell r="E6410" t="str">
            <v>Recibido</v>
          </cell>
          <cell r="F6410" t="str">
            <v>Enviado</v>
          </cell>
          <cell r="G6410" t="str">
            <v>ARS</v>
          </cell>
          <cell r="H6410" t="str">
            <v>514.8</v>
          </cell>
          <cell r="I6410">
            <v>0</v>
          </cell>
          <cell r="J6410">
            <v>0</v>
          </cell>
          <cell r="K6410" t="str">
            <v>514.8</v>
          </cell>
          <cell r="L6410" t="str">
            <v>Camila Farina</v>
          </cell>
          <cell r="M6410">
            <v>38840485</v>
          </cell>
          <cell r="N6410">
            <v>1167451715</v>
          </cell>
          <cell r="O6410" t="str">
            <v>Camila Farina</v>
          </cell>
          <cell r="P6410">
            <v>1167451715</v>
          </cell>
          <cell r="Q6410" t="str">
            <v>Ohiggins (entre bustamante y burelas)</v>
          </cell>
          <cell r="R6410">
            <v>331</v>
          </cell>
          <cell r="S6410" t="str">
            <v>A</v>
          </cell>
          <cell r="T6410" t="str">
            <v>Gerli</v>
          </cell>
          <cell r="U6410" t="str">
            <v>Lanús este</v>
          </cell>
          <cell r="V6410">
            <v>1824</v>
          </cell>
          <cell r="W6410" t="str">
            <v>Gran Buenos Aires</v>
          </cell>
          <cell r="Y6410" t="str">
            <v>SIN CARGO (CABA Y GRAN PARTE DE GBA)</v>
          </cell>
          <cell r="Z6410" t="str">
            <v>Mercado Pago</v>
          </cell>
          <cell r="AD6410">
            <v>43960</v>
          </cell>
          <cell r="AE6410">
            <v>43960</v>
          </cell>
          <cell r="AF6410" t="str">
            <v>MOLDE BUDINERA</v>
          </cell>
          <cell r="AG6410" t="str">
            <v>442.2</v>
          </cell>
          <cell r="AH6410">
            <v>1</v>
          </cell>
          <cell r="AI6410" t="str">
            <v>046BA4829</v>
          </cell>
          <cell r="AJ6410" t="str">
            <v>Móvil</v>
          </cell>
          <cell r="AK6410" t="str">
            <v>LLEGA EL 13-05 ENTRE 8 Y 17 HORAS !</v>
          </cell>
          <cell r="AL6410">
            <v>1316697918</v>
          </cell>
          <cell r="AM6410">
            <v>193143266</v>
          </cell>
          <cell r="AN6410" t="str">
            <v>Sí</v>
          </cell>
        </row>
        <row r="6411">
          <cell r="A6411">
            <v>167</v>
          </cell>
          <cell r="B6411" t="str">
            <v>farinacamy@gmail.com</v>
          </cell>
          <cell r="AF6411" t="str">
            <v>MOLDE RAVIOLES CORAZON</v>
          </cell>
          <cell r="AG6411" t="str">
            <v>72.6</v>
          </cell>
          <cell r="AH6411">
            <v>1</v>
          </cell>
          <cell r="AI6411" t="str">
            <v>DIM2503LU</v>
          </cell>
          <cell r="AN6411" t="str">
            <v>Sí</v>
          </cell>
        </row>
        <row r="6412">
          <cell r="A6412">
            <v>166</v>
          </cell>
          <cell r="B6412" t="str">
            <v>gaby-agustoto@hotmail.com</v>
          </cell>
          <cell r="C6412">
            <v>43960</v>
          </cell>
          <cell r="D6412" t="str">
            <v>Abierta</v>
          </cell>
          <cell r="E6412" t="str">
            <v>Recibido</v>
          </cell>
          <cell r="F6412" t="str">
            <v>Enviado</v>
          </cell>
          <cell r="G6412" t="str">
            <v>ARS</v>
          </cell>
          <cell r="H6412">
            <v>1399</v>
          </cell>
          <cell r="I6412">
            <v>0</v>
          </cell>
          <cell r="J6412">
            <v>0</v>
          </cell>
          <cell r="K6412">
            <v>1399</v>
          </cell>
          <cell r="L6412" t="str">
            <v>Gabriela Maximov</v>
          </cell>
          <cell r="M6412">
            <v>27745394</v>
          </cell>
          <cell r="N6412">
            <v>49890927</v>
          </cell>
          <cell r="O6412" t="str">
            <v>Gabriela Maximov</v>
          </cell>
          <cell r="P6412">
            <v>49890927</v>
          </cell>
          <cell r="Q6412" t="str">
            <v>Justo Antonio Suárez</v>
          </cell>
          <cell r="R6412">
            <v>6602</v>
          </cell>
          <cell r="S6412">
            <v>17</v>
          </cell>
          <cell r="T6412" t="str">
            <v>Mataderos</v>
          </cell>
          <cell r="U6412" t="str">
            <v>Caba</v>
          </cell>
          <cell r="V6412">
            <v>1440</v>
          </cell>
          <cell r="W6412" t="str">
            <v>Capital Federal</v>
          </cell>
          <cell r="Y6412" t="str">
            <v>SIN CARGO (CABA Y GRAN PARTE DE GBA)</v>
          </cell>
          <cell r="Z6412" t="str">
            <v>Mercado Pago</v>
          </cell>
          <cell r="AD6412">
            <v>43960</v>
          </cell>
          <cell r="AE6412">
            <v>43960</v>
          </cell>
          <cell r="AF6412" t="str">
            <v>SET MOPA CON BALDE CENTRIFUGADOR</v>
          </cell>
          <cell r="AG6412">
            <v>1399</v>
          </cell>
          <cell r="AH6412">
            <v>1</v>
          </cell>
          <cell r="AI6412" t="str">
            <v>MOPANUEVA</v>
          </cell>
          <cell r="AJ6412" t="str">
            <v>Móvil</v>
          </cell>
          <cell r="AK6412" t="str">
            <v>LLEGA EL 12-05 ENTRE 9 Y 15 HORAS !</v>
          </cell>
          <cell r="AL6412">
            <v>1316613910</v>
          </cell>
          <cell r="AM6412">
            <v>193033329</v>
          </cell>
          <cell r="AN6412" t="str">
            <v>Sí</v>
          </cell>
        </row>
        <row r="6413">
          <cell r="A6413">
            <v>165</v>
          </cell>
          <cell r="B6413" t="str">
            <v>legales_juliana@hotmail.com</v>
          </cell>
          <cell r="C6413">
            <v>43959</v>
          </cell>
          <cell r="D6413" t="str">
            <v>Abierta</v>
          </cell>
          <cell r="E6413" t="str">
            <v>Recibido</v>
          </cell>
          <cell r="F6413" t="str">
            <v>Enviado</v>
          </cell>
          <cell r="G6413" t="str">
            <v>ARS</v>
          </cell>
          <cell r="H6413">
            <v>1399</v>
          </cell>
          <cell r="I6413">
            <v>0</v>
          </cell>
          <cell r="J6413">
            <v>0</v>
          </cell>
          <cell r="K6413">
            <v>1399</v>
          </cell>
          <cell r="L6413" t="str">
            <v>Juliana Monzon</v>
          </cell>
          <cell r="M6413">
            <v>24290082</v>
          </cell>
          <cell r="N6413">
            <v>1150942643</v>
          </cell>
          <cell r="O6413" t="str">
            <v>Juliana Monzon</v>
          </cell>
          <cell r="P6413">
            <v>1150942643</v>
          </cell>
          <cell r="Q6413" t="str">
            <v>Cmte. Luis Piedrabuena</v>
          </cell>
          <cell r="R6413">
            <v>1727</v>
          </cell>
          <cell r="U6413" t="str">
            <v>Villa Adelina</v>
          </cell>
          <cell r="V6413">
            <v>1607</v>
          </cell>
          <cell r="W6413" t="str">
            <v>Gran Buenos Aires</v>
          </cell>
          <cell r="Y6413" t="str">
            <v>SIN CARGO (CABA Y GRAN PARTE DE GBA)</v>
          </cell>
          <cell r="Z6413" t="str">
            <v>Mercado Pago</v>
          </cell>
          <cell r="AD6413">
            <v>43959</v>
          </cell>
          <cell r="AE6413">
            <v>43960</v>
          </cell>
          <cell r="AF6413" t="str">
            <v>SET MOPA CON BALDE CENTRIFUGADOR</v>
          </cell>
          <cell r="AG6413">
            <v>1399</v>
          </cell>
          <cell r="AH6413">
            <v>1</v>
          </cell>
          <cell r="AI6413" t="str">
            <v>MOPANUEVA</v>
          </cell>
          <cell r="AJ6413" t="str">
            <v>Móvil</v>
          </cell>
          <cell r="AK6413" t="str">
            <v>LLEGA 12-05 ENTRE 8 Y 17 HORAS !</v>
          </cell>
          <cell r="AL6413">
            <v>1316400032</v>
          </cell>
          <cell r="AM6413">
            <v>192861507</v>
          </cell>
          <cell r="AN6413" t="str">
            <v>Sí</v>
          </cell>
        </row>
        <row r="6414">
          <cell r="A6414">
            <v>164</v>
          </cell>
          <cell r="B6414" t="str">
            <v>holaclari@hotmail.com</v>
          </cell>
          <cell r="C6414">
            <v>43959</v>
          </cell>
          <cell r="D6414" t="str">
            <v>Abierta</v>
          </cell>
          <cell r="E6414" t="str">
            <v>Recibido</v>
          </cell>
          <cell r="F6414" t="str">
            <v>Enviado</v>
          </cell>
          <cell r="G6414" t="str">
            <v>ARS</v>
          </cell>
          <cell r="H6414" t="str">
            <v>563.6</v>
          </cell>
          <cell r="I6414">
            <v>0</v>
          </cell>
          <cell r="J6414">
            <v>0</v>
          </cell>
          <cell r="K6414" t="str">
            <v>563.6</v>
          </cell>
          <cell r="L6414" t="str">
            <v>Clara Minnicelli</v>
          </cell>
          <cell r="M6414">
            <v>17635463</v>
          </cell>
          <cell r="N6414">
            <v>1151631684</v>
          </cell>
          <cell r="O6414" t="str">
            <v>Clara Minnicelli</v>
          </cell>
          <cell r="P6414">
            <v>1151631684</v>
          </cell>
          <cell r="Q6414" t="str">
            <v>Vidal</v>
          </cell>
          <cell r="R6414">
            <v>1541</v>
          </cell>
          <cell r="S6414" t="str">
            <v>7°E</v>
          </cell>
          <cell r="U6414" t="str">
            <v>Capital Federal</v>
          </cell>
          <cell r="V6414">
            <v>1426</v>
          </cell>
          <cell r="W6414" t="str">
            <v>Capital Federal</v>
          </cell>
          <cell r="Y6414" t="str">
            <v>SIN CARGO (CABA Y GRAN PARTE DE GBA)</v>
          </cell>
          <cell r="Z6414" t="str">
            <v>Mercado Pago</v>
          </cell>
          <cell r="AD6414">
            <v>43959</v>
          </cell>
          <cell r="AE6414">
            <v>43960</v>
          </cell>
          <cell r="AF6414" t="str">
            <v>MOLDE TARTERA</v>
          </cell>
          <cell r="AG6414" t="str">
            <v>281.8</v>
          </cell>
          <cell r="AH6414">
            <v>2</v>
          </cell>
          <cell r="AI6414" t="str">
            <v>046BA4836</v>
          </cell>
          <cell r="AJ6414" t="str">
            <v>Móvil</v>
          </cell>
          <cell r="AK6414" t="str">
            <v>LLEGA 12-05 ENTRE 9 Y 15 HS !</v>
          </cell>
          <cell r="AL6414">
            <v>1316335807</v>
          </cell>
          <cell r="AM6414">
            <v>192830655</v>
          </cell>
          <cell r="AN6414" t="str">
            <v>Sí</v>
          </cell>
        </row>
        <row r="6415">
          <cell r="A6415">
            <v>163</v>
          </cell>
          <cell r="B6415" t="str">
            <v>emaz_83@hotmail.com.ar</v>
          </cell>
          <cell r="C6415">
            <v>43959</v>
          </cell>
          <cell r="D6415" t="str">
            <v>Abierta</v>
          </cell>
          <cell r="E6415" t="str">
            <v>Recibido</v>
          </cell>
          <cell r="F6415" t="str">
            <v>Enviado</v>
          </cell>
          <cell r="G6415" t="str">
            <v>ARS</v>
          </cell>
          <cell r="H6415">
            <v>1399</v>
          </cell>
          <cell r="I6415">
            <v>0</v>
          </cell>
          <cell r="J6415">
            <v>0</v>
          </cell>
          <cell r="K6415">
            <v>1399</v>
          </cell>
          <cell r="L6415" t="str">
            <v>Sabrina Celeste Rossi</v>
          </cell>
          <cell r="M6415">
            <v>33216572</v>
          </cell>
          <cell r="N6415">
            <v>35835545</v>
          </cell>
          <cell r="O6415" t="str">
            <v>Sabrina Celeste Rossi</v>
          </cell>
          <cell r="P6415">
            <v>35835545</v>
          </cell>
          <cell r="Q6415" t="str">
            <v>Bomberos Rosende o Joaquín V. Gonzalez</v>
          </cell>
          <cell r="R6415">
            <v>1654</v>
          </cell>
          <cell r="T6415" t="str">
            <v>Bosques</v>
          </cell>
          <cell r="U6415" t="str">
            <v>Florencio Varela</v>
          </cell>
          <cell r="V6415">
            <v>1888</v>
          </cell>
          <cell r="W6415" t="str">
            <v>Gran Buenos Aires</v>
          </cell>
          <cell r="Y6415" t="str">
            <v>SIN CARGO (CABA Y GRAN PARTE DE GBA)</v>
          </cell>
          <cell r="Z6415" t="str">
            <v>Mercado Pago</v>
          </cell>
          <cell r="AD6415">
            <v>43959</v>
          </cell>
          <cell r="AE6415">
            <v>43960</v>
          </cell>
          <cell r="AF6415" t="str">
            <v>SET MOPA CON BALDE CENTRIFUGADOR</v>
          </cell>
          <cell r="AG6415">
            <v>1399</v>
          </cell>
          <cell r="AH6415">
            <v>1</v>
          </cell>
          <cell r="AI6415" t="str">
            <v>MOPANUEVA</v>
          </cell>
          <cell r="AJ6415" t="str">
            <v>Móvil</v>
          </cell>
          <cell r="AK6415" t="str">
            <v>LLEGA 13-05-20 ENTRE 9 AM Y 17 !</v>
          </cell>
          <cell r="AL6415">
            <v>1316102410</v>
          </cell>
          <cell r="AM6415">
            <v>192716653</v>
          </cell>
          <cell r="AN6415" t="str">
            <v>Sí</v>
          </cell>
        </row>
        <row r="6416">
          <cell r="A6416">
            <v>162</v>
          </cell>
          <cell r="B6416" t="str">
            <v>daianacalvosa@hotmail.com</v>
          </cell>
          <cell r="C6416">
            <v>43959</v>
          </cell>
          <cell r="D6416" t="str">
            <v>Abierta</v>
          </cell>
          <cell r="E6416" t="str">
            <v>Recibido</v>
          </cell>
          <cell r="F6416" t="str">
            <v>Enviado</v>
          </cell>
          <cell r="G6416" t="str">
            <v>ARS</v>
          </cell>
          <cell r="H6416">
            <v>2798</v>
          </cell>
          <cell r="I6416">
            <v>0</v>
          </cell>
          <cell r="J6416">
            <v>0</v>
          </cell>
          <cell r="K6416">
            <v>2798</v>
          </cell>
          <cell r="L6416" t="str">
            <v>Daiana Calvosa</v>
          </cell>
          <cell r="M6416">
            <v>36592636</v>
          </cell>
          <cell r="N6416">
            <v>1167921096</v>
          </cell>
          <cell r="O6416" t="str">
            <v>Daiana Calvosa</v>
          </cell>
          <cell r="P6416">
            <v>1167921096</v>
          </cell>
          <cell r="Q6416" t="str">
            <v>Rio de janeiro</v>
          </cell>
          <cell r="R6416">
            <v>2438</v>
          </cell>
          <cell r="U6416" t="str">
            <v>Lanús Oeste</v>
          </cell>
          <cell r="V6416">
            <v>1824</v>
          </cell>
          <cell r="W6416" t="str">
            <v>Gran Buenos Aires</v>
          </cell>
          <cell r="Y6416" t="str">
            <v>SIN CARGO (CABA Y GRAN PARTE DE GBA)</v>
          </cell>
          <cell r="Z6416" t="str">
            <v>Mercado Pago</v>
          </cell>
          <cell r="AD6416">
            <v>43959</v>
          </cell>
          <cell r="AE6416">
            <v>43960</v>
          </cell>
          <cell r="AF6416" t="str">
            <v>SET MOPA CON BALDE CENTRIFUGADOR</v>
          </cell>
          <cell r="AG6416">
            <v>1399</v>
          </cell>
          <cell r="AH6416">
            <v>2</v>
          </cell>
          <cell r="AI6416" t="str">
            <v>MOPANUEVA</v>
          </cell>
          <cell r="AJ6416" t="str">
            <v>Móvil</v>
          </cell>
          <cell r="AK6416" t="str">
            <v>LLEGA LUNES 11-05 ENTRE 8 Y 17 !</v>
          </cell>
          <cell r="AL6416">
            <v>1315226225</v>
          </cell>
          <cell r="AM6416">
            <v>192444873</v>
          </cell>
          <cell r="AN6416" t="str">
            <v>Sí</v>
          </cell>
        </row>
        <row r="6417">
          <cell r="A6417">
            <v>161</v>
          </cell>
          <cell r="B6417" t="str">
            <v>arq.amercado@gmail.com</v>
          </cell>
          <cell r="C6417">
            <v>43959</v>
          </cell>
          <cell r="D6417" t="str">
            <v>Abierta</v>
          </cell>
          <cell r="E6417" t="str">
            <v>Recibido</v>
          </cell>
          <cell r="F6417" t="str">
            <v>Enviado</v>
          </cell>
          <cell r="G6417" t="str">
            <v>ARS</v>
          </cell>
          <cell r="H6417">
            <v>1399</v>
          </cell>
          <cell r="I6417">
            <v>0</v>
          </cell>
          <cell r="J6417">
            <v>0</v>
          </cell>
          <cell r="K6417">
            <v>1399</v>
          </cell>
          <cell r="L6417" t="str">
            <v>Andrea Mercado</v>
          </cell>
          <cell r="M6417">
            <v>25250984</v>
          </cell>
          <cell r="N6417">
            <v>1150510296</v>
          </cell>
          <cell r="O6417" t="str">
            <v>Andrea Mercado</v>
          </cell>
          <cell r="P6417">
            <v>1150510296</v>
          </cell>
          <cell r="Q6417" t="str">
            <v>Holmberg</v>
          </cell>
          <cell r="R6417">
            <v>2661</v>
          </cell>
          <cell r="S6417">
            <v>210</v>
          </cell>
          <cell r="T6417" t="str">
            <v>Coghlan</v>
          </cell>
          <cell r="U6417" t="str">
            <v>Caba</v>
          </cell>
          <cell r="V6417">
            <v>1430</v>
          </cell>
          <cell r="W6417" t="str">
            <v>Capital Federal</v>
          </cell>
          <cell r="Y6417" t="str">
            <v>SIN CARGO (CABA Y GRAN PARTE DE GBA)</v>
          </cell>
          <cell r="Z6417" t="str">
            <v>Mercado Pago</v>
          </cell>
          <cell r="AD6417">
            <v>43959</v>
          </cell>
          <cell r="AE6417">
            <v>43960</v>
          </cell>
          <cell r="AF6417" t="str">
            <v>SET MOPA CON BALDE CENTRIFUGADOR</v>
          </cell>
          <cell r="AG6417">
            <v>1399</v>
          </cell>
          <cell r="AH6417">
            <v>1</v>
          </cell>
          <cell r="AI6417" t="str">
            <v>MOPANUEVA</v>
          </cell>
          <cell r="AJ6417" t="str">
            <v>Móvil</v>
          </cell>
          <cell r="AK6417" t="str">
            <v>LLEGA LUNES 11-05 ENTRE 8 Y 15 !</v>
          </cell>
          <cell r="AL6417">
            <v>1315195617</v>
          </cell>
          <cell r="AM6417">
            <v>192085728</v>
          </cell>
          <cell r="AN6417" t="str">
            <v>Sí</v>
          </cell>
        </row>
        <row r="6418">
          <cell r="A6418">
            <v>160</v>
          </cell>
          <cell r="B6418" t="str">
            <v>garellomariapaula@gmail.com</v>
          </cell>
          <cell r="C6418">
            <v>43959</v>
          </cell>
          <cell r="D6418" t="str">
            <v>Abierta</v>
          </cell>
          <cell r="E6418" t="str">
            <v>Recibido</v>
          </cell>
          <cell r="F6418" t="str">
            <v>Enviado</v>
          </cell>
          <cell r="G6418" t="str">
            <v>ARS</v>
          </cell>
          <cell r="H6418">
            <v>1399</v>
          </cell>
          <cell r="I6418">
            <v>0</v>
          </cell>
          <cell r="J6418">
            <v>0</v>
          </cell>
          <cell r="K6418">
            <v>1399</v>
          </cell>
          <cell r="L6418" t="str">
            <v>Paula Garello</v>
          </cell>
          <cell r="M6418">
            <v>2105986</v>
          </cell>
          <cell r="N6418">
            <v>40705286</v>
          </cell>
          <cell r="O6418" t="str">
            <v>Paula Garello</v>
          </cell>
          <cell r="P6418">
            <v>40705286</v>
          </cell>
          <cell r="Q6418" t="str">
            <v>Pedro Moran</v>
          </cell>
          <cell r="R6418">
            <v>3390</v>
          </cell>
          <cell r="T6418" t="str">
            <v>Villa devoto</v>
          </cell>
          <cell r="U6418" t="str">
            <v>Cap</v>
          </cell>
          <cell r="V6418">
            <v>1419</v>
          </cell>
          <cell r="W6418" t="str">
            <v>Capital Federal</v>
          </cell>
          <cell r="Y6418" t="str">
            <v>SIN CARGO (CABA Y GRAN PARTE DE GBA)</v>
          </cell>
          <cell r="Z6418" t="str">
            <v>Mercado Pago</v>
          </cell>
          <cell r="AC6418" t="str">
            <v>ES PARA UN REGALO  DE CUMPLEAÑOS DEBE LLEGAR MAÑANA 09/05</v>
          </cell>
          <cell r="AD6418">
            <v>43959</v>
          </cell>
          <cell r="AE6418">
            <v>43960</v>
          </cell>
          <cell r="AF6418" t="str">
            <v>SET MOPA CON BALDE CENTRIFUGADOR</v>
          </cell>
          <cell r="AG6418">
            <v>1399</v>
          </cell>
          <cell r="AH6418">
            <v>1</v>
          </cell>
          <cell r="AI6418" t="str">
            <v>MOPANUEVA</v>
          </cell>
          <cell r="AJ6418" t="str">
            <v>Móvil</v>
          </cell>
          <cell r="AK6418" t="str">
            <v xml:space="preserve">LLEGO HOY 9-5-20 </v>
          </cell>
          <cell r="AL6418">
            <v>1315181672</v>
          </cell>
          <cell r="AM6418">
            <v>192432041</v>
          </cell>
          <cell r="AN6418" t="str">
            <v>Sí</v>
          </cell>
        </row>
        <row r="6419">
          <cell r="A6419">
            <v>159</v>
          </cell>
          <cell r="B6419" t="str">
            <v>holaclari@hotmail.com</v>
          </cell>
          <cell r="C6419">
            <v>43959</v>
          </cell>
          <cell r="D6419" t="str">
            <v>Abierta</v>
          </cell>
          <cell r="E6419" t="str">
            <v>Recibido</v>
          </cell>
          <cell r="F6419" t="str">
            <v>Enviado</v>
          </cell>
          <cell r="G6419" t="str">
            <v>ARS</v>
          </cell>
          <cell r="H6419">
            <v>1399</v>
          </cell>
          <cell r="I6419">
            <v>0</v>
          </cell>
          <cell r="J6419">
            <v>0</v>
          </cell>
          <cell r="K6419">
            <v>1399</v>
          </cell>
          <cell r="L6419" t="str">
            <v>Clara Minnicelli</v>
          </cell>
          <cell r="M6419">
            <v>17635463</v>
          </cell>
          <cell r="N6419">
            <v>1151631684</v>
          </cell>
          <cell r="O6419" t="str">
            <v>Clara Minnicelli</v>
          </cell>
          <cell r="P6419">
            <v>1151631684</v>
          </cell>
          <cell r="Q6419" t="str">
            <v>Vidal</v>
          </cell>
          <cell r="R6419">
            <v>1541</v>
          </cell>
          <cell r="S6419" t="str">
            <v>7 E</v>
          </cell>
          <cell r="U6419" t="str">
            <v>Capital Federal</v>
          </cell>
          <cell r="V6419">
            <v>1426</v>
          </cell>
          <cell r="W6419" t="str">
            <v>Capital Federal</v>
          </cell>
          <cell r="Y6419" t="str">
            <v>SIN CARGO (CABA Y GRAN PARTE DE GBA)</v>
          </cell>
          <cell r="Z6419" t="str">
            <v>Mercado Pago</v>
          </cell>
          <cell r="AC6419" t="str">
            <v>EL ENVÍO SE PUEDE RECIBIR LUEGO DE LAS 13 HS NO HAY GENTE ANTES</v>
          </cell>
          <cell r="AD6419">
            <v>43959</v>
          </cell>
          <cell r="AE6419">
            <v>43960</v>
          </cell>
          <cell r="AF6419" t="str">
            <v>SET MOPA CON BALDE CENTRIFUGADOR</v>
          </cell>
          <cell r="AG6419">
            <v>1399</v>
          </cell>
          <cell r="AH6419">
            <v>1</v>
          </cell>
          <cell r="AI6419" t="str">
            <v>MOPANUEVA</v>
          </cell>
          <cell r="AJ6419" t="str">
            <v>Móvil</v>
          </cell>
          <cell r="AK6419" t="str">
            <v>LLEGA LUNES 11-05 ENTRE 8 Y 15 !</v>
          </cell>
          <cell r="AL6419">
            <v>1315027438</v>
          </cell>
          <cell r="AM6419">
            <v>192383474</v>
          </cell>
          <cell r="AN6419" t="str">
            <v>Sí</v>
          </cell>
        </row>
        <row r="6420">
          <cell r="A6420">
            <v>158</v>
          </cell>
          <cell r="B6420" t="str">
            <v>silhouary@yahoo.com.ar</v>
          </cell>
          <cell r="C6420">
            <v>43958</v>
          </cell>
          <cell r="D6420" t="str">
            <v>Abierta</v>
          </cell>
          <cell r="E6420" t="str">
            <v>Recibido</v>
          </cell>
          <cell r="F6420" t="str">
            <v>Enviado</v>
          </cell>
          <cell r="G6420" t="str">
            <v>ARS</v>
          </cell>
          <cell r="H6420">
            <v>1399</v>
          </cell>
          <cell r="I6420">
            <v>0</v>
          </cell>
          <cell r="J6420">
            <v>0</v>
          </cell>
          <cell r="K6420">
            <v>1399</v>
          </cell>
          <cell r="L6420" t="str">
            <v>Silvina Alejandra Houary</v>
          </cell>
          <cell r="M6420">
            <v>16063849</v>
          </cell>
          <cell r="N6420">
            <v>111540767749</v>
          </cell>
          <cell r="O6420" t="str">
            <v>Silvina Alejandra houary</v>
          </cell>
          <cell r="P6420">
            <v>111540767749</v>
          </cell>
          <cell r="Q6420" t="str">
            <v>Victor Hugo</v>
          </cell>
          <cell r="R6420">
            <v>43</v>
          </cell>
          <cell r="U6420" t="str">
            <v>Wilde</v>
          </cell>
          <cell r="V6420">
            <v>1875</v>
          </cell>
          <cell r="W6420" t="str">
            <v>Gran Buenos Aires</v>
          </cell>
          <cell r="Y6420" t="str">
            <v>A CARGO DE BIG DECO DESIGN</v>
          </cell>
          <cell r="Z6420" t="str">
            <v>Mercado Pago</v>
          </cell>
          <cell r="AD6420">
            <v>43958</v>
          </cell>
          <cell r="AE6420">
            <v>43959</v>
          </cell>
          <cell r="AF6420" t="str">
            <v>SET MOPA CON BALDE CENTRIFUGADOR</v>
          </cell>
          <cell r="AG6420">
            <v>1399</v>
          </cell>
          <cell r="AH6420">
            <v>1</v>
          </cell>
          <cell r="AI6420" t="str">
            <v>MOPANUEVA</v>
          </cell>
          <cell r="AJ6420" t="str">
            <v>Web</v>
          </cell>
          <cell r="AK6420" t="str">
            <v>LLEGA 08-05 ENTRE 8 Y 17!</v>
          </cell>
          <cell r="AL6420">
            <v>1313557404</v>
          </cell>
          <cell r="AM6420">
            <v>191704526</v>
          </cell>
          <cell r="AN6420" t="str">
            <v>Sí</v>
          </cell>
        </row>
        <row r="6421">
          <cell r="A6421">
            <v>157</v>
          </cell>
          <cell r="B6421" t="str">
            <v>silhouary@yahoo.com.ar</v>
          </cell>
          <cell r="C6421">
            <v>43958</v>
          </cell>
          <cell r="D6421" t="str">
            <v>Abierta</v>
          </cell>
          <cell r="E6421" t="str">
            <v>Recibido</v>
          </cell>
          <cell r="F6421" t="str">
            <v>Enviado</v>
          </cell>
          <cell r="G6421" t="str">
            <v>ARS</v>
          </cell>
          <cell r="H6421" t="str">
            <v>2104.51</v>
          </cell>
          <cell r="I6421">
            <v>0</v>
          </cell>
          <cell r="J6421">
            <v>0</v>
          </cell>
          <cell r="K6421" t="str">
            <v>2104.51</v>
          </cell>
          <cell r="L6421" t="str">
            <v>Silvina Alejandra Houary</v>
          </cell>
          <cell r="M6421">
            <v>16063849</v>
          </cell>
          <cell r="N6421">
            <v>111540767749</v>
          </cell>
          <cell r="O6421" t="str">
            <v>Silvina Alejandra houary</v>
          </cell>
          <cell r="P6421">
            <v>111540767749</v>
          </cell>
          <cell r="Q6421" t="str">
            <v>Victor Hugo</v>
          </cell>
          <cell r="R6421">
            <v>43</v>
          </cell>
          <cell r="U6421" t="str">
            <v>Wilde</v>
          </cell>
          <cell r="V6421">
            <v>1875</v>
          </cell>
          <cell r="W6421" t="str">
            <v>Gran Buenos Aires</v>
          </cell>
          <cell r="Y6421" t="str">
            <v>A CARGO DE BIG DECO DESIGN</v>
          </cell>
          <cell r="Z6421" t="str">
            <v>Mercado Pago</v>
          </cell>
          <cell r="AB6421" t="str">
            <v>Cubetera color rojo.</v>
          </cell>
          <cell r="AD6421">
            <v>43958</v>
          </cell>
          <cell r="AE6421">
            <v>43959</v>
          </cell>
          <cell r="AF6421" t="str">
            <v>CUBETERA COLORES SURTIDOS 27.5CM X 9,5 CM</v>
          </cell>
          <cell r="AG6421" t="str">
            <v>728.22</v>
          </cell>
          <cell r="AH6421">
            <v>1</v>
          </cell>
          <cell r="AI6421" t="str">
            <v>Q010</v>
          </cell>
          <cell r="AJ6421" t="str">
            <v>Web</v>
          </cell>
          <cell r="AK6421" t="str">
            <v>LLEGA 08-05 ENTRE 8 Y 17!</v>
          </cell>
          <cell r="AL6421">
            <v>1313342891</v>
          </cell>
          <cell r="AM6421">
            <v>191642258</v>
          </cell>
          <cell r="AN6421" t="str">
            <v>Sí</v>
          </cell>
        </row>
        <row r="6422">
          <cell r="A6422">
            <v>157</v>
          </cell>
          <cell r="B6422" t="str">
            <v>silhouary@yahoo.com.ar</v>
          </cell>
          <cell r="AF6422" t="str">
            <v>RALLADOR LARGO</v>
          </cell>
          <cell r="AG6422" t="str">
            <v>652.29</v>
          </cell>
          <cell r="AH6422">
            <v>1</v>
          </cell>
          <cell r="AI6422" t="str">
            <v>046BA6854</v>
          </cell>
          <cell r="AN6422" t="str">
            <v>Sí</v>
          </cell>
        </row>
        <row r="6423">
          <cell r="A6423">
            <v>157</v>
          </cell>
          <cell r="B6423" t="str">
            <v>silhouary@yahoo.com.ar</v>
          </cell>
          <cell r="AF6423" t="str">
            <v>MOLDE TARTERA</v>
          </cell>
          <cell r="AG6423" t="str">
            <v>281.8</v>
          </cell>
          <cell r="AH6423">
            <v>1</v>
          </cell>
          <cell r="AI6423" t="str">
            <v>046BA4836</v>
          </cell>
          <cell r="AN6423" t="str">
            <v>Sí</v>
          </cell>
        </row>
        <row r="6424">
          <cell r="A6424">
            <v>157</v>
          </cell>
          <cell r="B6424" t="str">
            <v>silhouary@yahoo.com.ar</v>
          </cell>
          <cell r="AF6424" t="str">
            <v>MOLDE BUDINERA</v>
          </cell>
          <cell r="AG6424" t="str">
            <v>442.2</v>
          </cell>
          <cell r="AH6424">
            <v>1</v>
          </cell>
          <cell r="AI6424" t="str">
            <v>046BA4829</v>
          </cell>
          <cell r="AN6424" t="str">
            <v>Sí</v>
          </cell>
        </row>
        <row r="6425">
          <cell r="A6425">
            <v>156</v>
          </cell>
          <cell r="B6425" t="str">
            <v>sihouary@yahoo.com.ar</v>
          </cell>
          <cell r="C6425">
            <v>43958</v>
          </cell>
          <cell r="D6425" t="str">
            <v>Cancelada</v>
          </cell>
          <cell r="E6425" t="str">
            <v>Pendiente</v>
          </cell>
          <cell r="F6425" t="str">
            <v>No está empaquetado</v>
          </cell>
          <cell r="G6425" t="str">
            <v>ARS</v>
          </cell>
          <cell r="H6425" t="str">
            <v>2104.51</v>
          </cell>
          <cell r="I6425">
            <v>0</v>
          </cell>
          <cell r="J6425">
            <v>0</v>
          </cell>
          <cell r="K6425" t="str">
            <v>2104.51</v>
          </cell>
          <cell r="L6425" t="str">
            <v>Silvina Alejandra Houary</v>
          </cell>
          <cell r="M6425">
            <v>16063849</v>
          </cell>
          <cell r="N6425">
            <v>111540767749</v>
          </cell>
          <cell r="O6425" t="str">
            <v>Silvina Alejandra houary</v>
          </cell>
          <cell r="P6425">
            <v>111540767749</v>
          </cell>
          <cell r="Q6425" t="str">
            <v>Victor Hugo</v>
          </cell>
          <cell r="R6425">
            <v>43</v>
          </cell>
          <cell r="U6425" t="str">
            <v>Wilde</v>
          </cell>
          <cell r="V6425">
            <v>1875</v>
          </cell>
          <cell r="W6425" t="str">
            <v>Gran Buenos Aires</v>
          </cell>
          <cell r="Y6425" t="str">
            <v>A CARGO DE BIG DECO DESIGN</v>
          </cell>
          <cell r="Z6425" t="str">
            <v>Mercado Pago</v>
          </cell>
          <cell r="AF6425" t="str">
            <v>CUBETERA COLORES SURTIDOS 27.5CM X 9,5 CM</v>
          </cell>
          <cell r="AG6425" t="str">
            <v>728.22</v>
          </cell>
          <cell r="AH6425">
            <v>1</v>
          </cell>
          <cell r="AI6425" t="str">
            <v>Q010</v>
          </cell>
          <cell r="AJ6425" t="str">
            <v>Web</v>
          </cell>
          <cell r="AK6425" t="str">
            <v/>
          </cell>
          <cell r="AL6425">
            <v>1313301886</v>
          </cell>
          <cell r="AM6425">
            <v>191620893</v>
          </cell>
          <cell r="AN6425" t="str">
            <v>Sí</v>
          </cell>
        </row>
        <row r="6426">
          <cell r="A6426">
            <v>156</v>
          </cell>
          <cell r="B6426" t="str">
            <v>sihouary@yahoo.com.ar</v>
          </cell>
          <cell r="AF6426" t="str">
            <v>RALLADOR LARGO</v>
          </cell>
          <cell r="AG6426" t="str">
            <v>652.29</v>
          </cell>
          <cell r="AH6426">
            <v>1</v>
          </cell>
          <cell r="AI6426" t="str">
            <v>046BA6854</v>
          </cell>
          <cell r="AN6426" t="str">
            <v>Sí</v>
          </cell>
        </row>
        <row r="6427">
          <cell r="A6427">
            <v>156</v>
          </cell>
          <cell r="B6427" t="str">
            <v>sihouary@yahoo.com.ar</v>
          </cell>
          <cell r="AF6427" t="str">
            <v>MOLDE TARTERA</v>
          </cell>
          <cell r="AG6427" t="str">
            <v>281.8</v>
          </cell>
          <cell r="AH6427">
            <v>1</v>
          </cell>
          <cell r="AI6427" t="str">
            <v>046BA4836</v>
          </cell>
          <cell r="AN6427" t="str">
            <v>Sí</v>
          </cell>
        </row>
        <row r="6428">
          <cell r="A6428">
            <v>156</v>
          </cell>
          <cell r="B6428" t="str">
            <v>sihouary@yahoo.com.ar</v>
          </cell>
          <cell r="AF6428" t="str">
            <v>MOLDE BUDINERA</v>
          </cell>
          <cell r="AG6428" t="str">
            <v>442.2</v>
          </cell>
          <cell r="AH6428">
            <v>1</v>
          </cell>
          <cell r="AI6428" t="str">
            <v>046BA4829</v>
          </cell>
          <cell r="AN6428" t="str">
            <v>Sí</v>
          </cell>
        </row>
        <row r="6429">
          <cell r="A6429">
            <v>155</v>
          </cell>
          <cell r="B6429" t="str">
            <v>betu12@hotmail.com</v>
          </cell>
          <cell r="C6429">
            <v>43957</v>
          </cell>
          <cell r="D6429" t="str">
            <v>Abierta</v>
          </cell>
          <cell r="E6429" t="str">
            <v>Recibido</v>
          </cell>
          <cell r="F6429" t="str">
            <v>Enviado</v>
          </cell>
          <cell r="G6429" t="str">
            <v>ARS</v>
          </cell>
          <cell r="H6429" t="str">
            <v>3589.29</v>
          </cell>
          <cell r="I6429">
            <v>0</v>
          </cell>
          <cell r="J6429">
            <v>1015</v>
          </cell>
          <cell r="K6429" t="str">
            <v>4604.29</v>
          </cell>
          <cell r="L6429" t="str">
            <v>Betina sinagra</v>
          </cell>
          <cell r="M6429">
            <v>28392194</v>
          </cell>
          <cell r="N6429">
            <v>3415613602</v>
          </cell>
          <cell r="O6429" t="str">
            <v>Betina sinagra</v>
          </cell>
          <cell r="P6429">
            <v>3415613602</v>
          </cell>
          <cell r="Q6429" t="str">
            <v>Rioja</v>
          </cell>
          <cell r="R6429">
            <v>3911</v>
          </cell>
          <cell r="S6429" t="str">
            <v>Piso 3 dto B</v>
          </cell>
          <cell r="T6429" t="str">
            <v>Echesortu</v>
          </cell>
          <cell r="U6429" t="str">
            <v>Rosario</v>
          </cell>
          <cell r="V6429">
            <v>2000</v>
          </cell>
          <cell r="W6429" t="str">
            <v>Santa Fe</v>
          </cell>
          <cell r="Y6429" t="str">
            <v>Correo Argentino - Encomienda Prioritaria</v>
          </cell>
          <cell r="Z6429" t="str">
            <v>Mercado Pago</v>
          </cell>
          <cell r="AD6429">
            <v>43957</v>
          </cell>
          <cell r="AE6429">
            <v>43957</v>
          </cell>
          <cell r="AF6429" t="str">
            <v>PARRILLA PORTATIL PLEGABLE</v>
          </cell>
          <cell r="AG6429" t="str">
            <v>3589.29</v>
          </cell>
          <cell r="AH6429">
            <v>1</v>
          </cell>
          <cell r="AI6429" t="str">
            <v>093PA7070</v>
          </cell>
          <cell r="AJ6429" t="str">
            <v>Móvil</v>
          </cell>
          <cell r="AK6429" t="str">
            <v>SALE HOY 06-05 DE 14 A 17 AL CORREO</v>
          </cell>
          <cell r="AL6429">
            <v>1308419683</v>
          </cell>
          <cell r="AM6429">
            <v>190647918</v>
          </cell>
          <cell r="AN6429" t="str">
            <v>Sí</v>
          </cell>
        </row>
        <row r="6430">
          <cell r="A6430">
            <v>154</v>
          </cell>
          <cell r="B6430" t="str">
            <v>yami-add@hotmail.com</v>
          </cell>
          <cell r="C6430">
            <v>43956</v>
          </cell>
          <cell r="D6430" t="str">
            <v>Abierta</v>
          </cell>
          <cell r="E6430" t="str">
            <v>Recibido</v>
          </cell>
          <cell r="F6430" t="str">
            <v>Enviado</v>
          </cell>
          <cell r="G6430" t="str">
            <v>ARS</v>
          </cell>
          <cell r="H6430" t="str">
            <v>1516.41</v>
          </cell>
          <cell r="I6430">
            <v>0</v>
          </cell>
          <cell r="J6430">
            <v>0</v>
          </cell>
          <cell r="K6430" t="str">
            <v>1516.39</v>
          </cell>
          <cell r="L6430" t="str">
            <v>Yamila Addario</v>
          </cell>
          <cell r="M6430">
            <v>33607065</v>
          </cell>
          <cell r="N6430">
            <v>1162703753</v>
          </cell>
          <cell r="O6430" t="str">
            <v>Yamila Addario</v>
          </cell>
          <cell r="P6430">
            <v>1162703753</v>
          </cell>
          <cell r="Q6430" t="str">
            <v>Victor hugo</v>
          </cell>
          <cell r="R6430">
            <v>150</v>
          </cell>
          <cell r="S6430">
            <v>1</v>
          </cell>
          <cell r="T6430" t="str">
            <v>Wilde</v>
          </cell>
          <cell r="U6430" t="str">
            <v>Avellaneda</v>
          </cell>
          <cell r="V6430">
            <v>1875</v>
          </cell>
          <cell r="W6430" t="str">
            <v>Gran Buenos Aires</v>
          </cell>
          <cell r="Y6430" t="str">
            <v>A CARGO DE BIG DECO DESIGN</v>
          </cell>
          <cell r="Z6430" t="str">
            <v>Mercado Pago</v>
          </cell>
          <cell r="AD6430">
            <v>43956</v>
          </cell>
          <cell r="AE6430">
            <v>43957</v>
          </cell>
          <cell r="AF6430" t="str">
            <v>BOWL CAPACIDAD 2,5 LTS</v>
          </cell>
          <cell r="AG6430" t="str">
            <v>216.7</v>
          </cell>
          <cell r="AH6430">
            <v>1</v>
          </cell>
          <cell r="AI6430" t="str">
            <v>BP02001</v>
          </cell>
          <cell r="AJ6430" t="str">
            <v>Móvil</v>
          </cell>
          <cell r="AK6430" t="str">
            <v>LLEGA 7-05 ENTRA 8 Y 17 !</v>
          </cell>
          <cell r="AL6430">
            <v>1307888336</v>
          </cell>
          <cell r="AM6430">
            <v>190277375</v>
          </cell>
          <cell r="AN6430" t="str">
            <v>Sí</v>
          </cell>
        </row>
        <row r="6431">
          <cell r="A6431">
            <v>154</v>
          </cell>
          <cell r="B6431" t="str">
            <v>yami-add@hotmail.com</v>
          </cell>
          <cell r="AF6431" t="str">
            <v>ESPATULAS PLASTICO</v>
          </cell>
          <cell r="AG6431" t="str">
            <v>88.94</v>
          </cell>
          <cell r="AH6431">
            <v>1</v>
          </cell>
          <cell r="AI6431" t="str">
            <v>019BA7572BA</v>
          </cell>
          <cell r="AN6431" t="str">
            <v>Sí</v>
          </cell>
        </row>
        <row r="6432">
          <cell r="A6432">
            <v>154</v>
          </cell>
          <cell r="B6432" t="str">
            <v>yami-add@hotmail.com</v>
          </cell>
          <cell r="AF6432" t="str">
            <v>INFUSOR DE TE ACERO INX. 16 CM LARGO</v>
          </cell>
          <cell r="AG6432" t="str">
            <v>140.86</v>
          </cell>
          <cell r="AH6432">
            <v>1</v>
          </cell>
          <cell r="AI6432" t="str">
            <v>BA4795</v>
          </cell>
          <cell r="AN6432" t="str">
            <v>Sí</v>
          </cell>
        </row>
        <row r="6433">
          <cell r="A6433">
            <v>154</v>
          </cell>
          <cell r="B6433" t="str">
            <v>yami-add@hotmail.com</v>
          </cell>
          <cell r="AF6433" t="str">
            <v>TIMER HUEVOS</v>
          </cell>
          <cell r="AG6433" t="str">
            <v>489.12</v>
          </cell>
          <cell r="AH6433">
            <v>1</v>
          </cell>
          <cell r="AI6433" t="str">
            <v>BA8192</v>
          </cell>
          <cell r="AN6433" t="str">
            <v>Sí</v>
          </cell>
        </row>
        <row r="6434">
          <cell r="A6434">
            <v>154</v>
          </cell>
          <cell r="B6434" t="str">
            <v>yami-add@hotmail.com</v>
          </cell>
          <cell r="AF6434" t="str">
            <v>CUCHILLO CERAMICA 20</v>
          </cell>
          <cell r="AG6434" t="str">
            <v>580.79</v>
          </cell>
          <cell r="AH6434">
            <v>1</v>
          </cell>
          <cell r="AI6434" t="str">
            <v>046BA8187</v>
          </cell>
          <cell r="AN6434" t="str">
            <v>Sí</v>
          </cell>
        </row>
        <row r="6435">
          <cell r="A6435">
            <v>153</v>
          </cell>
          <cell r="B6435" t="str">
            <v>judagafra@hotmail.com</v>
          </cell>
          <cell r="C6435">
            <v>43956</v>
          </cell>
          <cell r="D6435" t="str">
            <v>Abierta</v>
          </cell>
          <cell r="E6435" t="str">
            <v>Recibido</v>
          </cell>
          <cell r="F6435" t="str">
            <v>Enviado</v>
          </cell>
          <cell r="G6435" t="str">
            <v>ARS</v>
          </cell>
          <cell r="H6435" t="str">
            <v>2955.8</v>
          </cell>
          <cell r="I6435">
            <v>0</v>
          </cell>
          <cell r="J6435">
            <v>0</v>
          </cell>
          <cell r="K6435" t="str">
            <v>2955.8</v>
          </cell>
          <cell r="L6435" t="str">
            <v>Juliana Maldonado</v>
          </cell>
          <cell r="M6435">
            <v>20064960</v>
          </cell>
          <cell r="N6435">
            <v>55630784</v>
          </cell>
          <cell r="O6435" t="str">
            <v>Juliana maldonado</v>
          </cell>
          <cell r="P6435">
            <v>55630784</v>
          </cell>
          <cell r="Q6435" t="str">
            <v>Falucho</v>
          </cell>
          <cell r="R6435">
            <v>2389</v>
          </cell>
          <cell r="U6435" t="str">
            <v>Rafael Calzada</v>
          </cell>
          <cell r="V6435">
            <v>1847</v>
          </cell>
          <cell r="W6435" t="str">
            <v>Gran Buenos Aires</v>
          </cell>
          <cell r="Y6435" t="str">
            <v>A CARGO DE BIG DECO DESIGN</v>
          </cell>
          <cell r="Z6435" t="str">
            <v>Mercado Pago</v>
          </cell>
          <cell r="AD6435">
            <v>43956</v>
          </cell>
          <cell r="AE6435">
            <v>43957</v>
          </cell>
          <cell r="AF6435" t="str">
            <v>BOTELLA ESTAMPA PERMANENTE</v>
          </cell>
          <cell r="AG6435" t="str">
            <v>126.5</v>
          </cell>
          <cell r="AH6435">
            <v>1</v>
          </cell>
          <cell r="AI6435" t="str">
            <v>BOTEST</v>
          </cell>
          <cell r="AJ6435" t="str">
            <v>Web</v>
          </cell>
          <cell r="AK6435" t="str">
            <v>LLEGA 7-05 ENTRA 8 Y 17 !</v>
          </cell>
          <cell r="AL6435">
            <v>1307044424</v>
          </cell>
          <cell r="AM6435">
            <v>189981498</v>
          </cell>
          <cell r="AN6435" t="str">
            <v>Sí</v>
          </cell>
        </row>
        <row r="6436">
          <cell r="A6436">
            <v>153</v>
          </cell>
          <cell r="B6436" t="str">
            <v>judagafra@hotmail.com</v>
          </cell>
          <cell r="AF6436" t="str">
            <v>CORTINA DE BAÑO GRIS 180 X 180 CM</v>
          </cell>
          <cell r="AG6436" t="str">
            <v>1122.86</v>
          </cell>
          <cell r="AH6436">
            <v>1</v>
          </cell>
          <cell r="AI6436" t="str">
            <v>AB7340</v>
          </cell>
          <cell r="AN6436" t="str">
            <v>Sí</v>
          </cell>
        </row>
        <row r="6437">
          <cell r="A6437">
            <v>153</v>
          </cell>
          <cell r="B6437" t="str">
            <v>judagafra@hotmail.com</v>
          </cell>
          <cell r="AF6437" t="str">
            <v>SECADOR DE VIDRIOS 4 COLORES 29 X 3 X 30 CM</v>
          </cell>
          <cell r="AG6437" t="str">
            <v>307.44</v>
          </cell>
          <cell r="AH6437">
            <v>1</v>
          </cell>
          <cell r="AI6437" t="str">
            <v>LI6696</v>
          </cell>
          <cell r="AN6437" t="str">
            <v>Sí</v>
          </cell>
        </row>
        <row r="6438">
          <cell r="A6438">
            <v>153</v>
          </cell>
          <cell r="B6438" t="str">
            <v>judagafra@hotmail.com</v>
          </cell>
          <cell r="AF6438" t="str">
            <v>SET MOPA CON BALDE CENTRIFUGADOR</v>
          </cell>
          <cell r="AG6438">
            <v>1399</v>
          </cell>
          <cell r="AH6438">
            <v>1</v>
          </cell>
          <cell r="AI6438" t="str">
            <v>MOPANUEVA</v>
          </cell>
          <cell r="AN6438" t="str">
            <v>Sí</v>
          </cell>
        </row>
        <row r="6439">
          <cell r="A6439">
            <v>152</v>
          </cell>
          <cell r="B6439" t="str">
            <v>info.huellasnegras@gmail.com</v>
          </cell>
          <cell r="C6439">
            <v>43956</v>
          </cell>
          <cell r="D6439" t="str">
            <v>Abierta</v>
          </cell>
          <cell r="E6439" t="str">
            <v>Recibido</v>
          </cell>
          <cell r="F6439" t="str">
            <v>Enviado</v>
          </cell>
          <cell r="G6439" t="str">
            <v>ARS</v>
          </cell>
          <cell r="H6439">
            <v>804</v>
          </cell>
          <cell r="I6439">
            <v>0</v>
          </cell>
          <cell r="J6439">
            <v>0</v>
          </cell>
          <cell r="K6439">
            <v>804</v>
          </cell>
          <cell r="L6439" t="str">
            <v>María Eugenia Barbarito</v>
          </cell>
          <cell r="M6439">
            <v>18315829</v>
          </cell>
          <cell r="N6439">
            <v>51394093</v>
          </cell>
          <cell r="O6439" t="str">
            <v>María Eugenia Barbarito</v>
          </cell>
          <cell r="P6439">
            <v>51394093</v>
          </cell>
          <cell r="Q6439" t="str">
            <v>Pedro Morán</v>
          </cell>
          <cell r="R6439">
            <v>4922</v>
          </cell>
          <cell r="T6439" t="str">
            <v>CABA</v>
          </cell>
          <cell r="U6439" t="str">
            <v>Caba</v>
          </cell>
          <cell r="V6439">
            <v>1419</v>
          </cell>
          <cell r="W6439" t="str">
            <v>Capital Federal</v>
          </cell>
          <cell r="Y6439" t="str">
            <v>A CARGO DE BIG DECO DESIGN</v>
          </cell>
          <cell r="Z6439" t="str">
            <v>Mercado Pago</v>
          </cell>
          <cell r="AD6439">
            <v>43956</v>
          </cell>
          <cell r="AE6439">
            <v>43957</v>
          </cell>
          <cell r="AF6439" t="str">
            <v>MOLDE BUDINERA</v>
          </cell>
          <cell r="AG6439">
            <v>402</v>
          </cell>
          <cell r="AH6439">
            <v>2</v>
          </cell>
          <cell r="AI6439" t="str">
            <v>046BA4829</v>
          </cell>
          <cell r="AJ6439" t="str">
            <v>Móvil</v>
          </cell>
          <cell r="AK6439" t="str">
            <v>LLEGA 7-05 ENTRA 8 Y 15 !</v>
          </cell>
          <cell r="AL6439">
            <v>1306610889</v>
          </cell>
          <cell r="AM6439">
            <v>189087892</v>
          </cell>
          <cell r="AN6439" t="str">
            <v>Sí</v>
          </cell>
        </row>
        <row r="6440">
          <cell r="A6440">
            <v>151</v>
          </cell>
          <cell r="B6440" t="str">
            <v>villalba.maca@gmail.com</v>
          </cell>
          <cell r="C6440">
            <v>43955</v>
          </cell>
          <cell r="D6440" t="str">
            <v>Abierta</v>
          </cell>
          <cell r="E6440" t="str">
            <v>Recibido</v>
          </cell>
          <cell r="F6440" t="str">
            <v>Enviado</v>
          </cell>
          <cell r="G6440" t="str">
            <v>ARS</v>
          </cell>
          <cell r="H6440" t="str">
            <v>1642.1</v>
          </cell>
          <cell r="I6440">
            <v>0</v>
          </cell>
          <cell r="J6440">
            <v>0</v>
          </cell>
          <cell r="K6440" t="str">
            <v>1642.1</v>
          </cell>
          <cell r="L6440" t="str">
            <v>Macarena Villalba</v>
          </cell>
          <cell r="M6440">
            <v>38832860</v>
          </cell>
          <cell r="N6440">
            <v>39554608</v>
          </cell>
          <cell r="O6440" t="str">
            <v>Macarena Villalba</v>
          </cell>
          <cell r="P6440">
            <v>39554608</v>
          </cell>
          <cell r="Q6440" t="str">
            <v>Domingo martinto</v>
          </cell>
          <cell r="R6440">
            <v>2043</v>
          </cell>
          <cell r="S6440" t="str">
            <v>Fondo</v>
          </cell>
          <cell r="T6440" t="str">
            <v>Wilde</v>
          </cell>
          <cell r="U6440" t="str">
            <v>Avellaneda</v>
          </cell>
          <cell r="V6440">
            <v>1875</v>
          </cell>
          <cell r="W6440" t="str">
            <v>Gran Buenos Aires</v>
          </cell>
          <cell r="Y6440" t="str">
            <v>A CARGO DE BIG DECO DESIGN</v>
          </cell>
          <cell r="Z6440" t="str">
            <v>Mercado Pago</v>
          </cell>
          <cell r="AD6440">
            <v>43955</v>
          </cell>
          <cell r="AE6440">
            <v>43956</v>
          </cell>
          <cell r="AF6440" t="str">
            <v>PUFF REDONDO CHICO ROSA DE 30CM Y 30H</v>
          </cell>
          <cell r="AG6440" t="str">
            <v>1642.1</v>
          </cell>
          <cell r="AH6440">
            <v>1</v>
          </cell>
          <cell r="AI6440" t="str">
            <v>AS7259</v>
          </cell>
          <cell r="AJ6440" t="str">
            <v>Móvil</v>
          </cell>
          <cell r="AK6440" t="str">
            <v>LLEGA 06-05 ENTRE 8 Y 15 HORAS !</v>
          </cell>
          <cell r="AL6440">
            <v>1306224491</v>
          </cell>
          <cell r="AM6440">
            <v>189394606</v>
          </cell>
          <cell r="AN6440" t="str">
            <v>Sí</v>
          </cell>
        </row>
        <row r="6441">
          <cell r="A6441">
            <v>150</v>
          </cell>
          <cell r="B6441" t="str">
            <v>gabrielabarontini@yahoo.com.ar</v>
          </cell>
          <cell r="C6441">
            <v>43955</v>
          </cell>
          <cell r="D6441" t="str">
            <v>Abierta</v>
          </cell>
          <cell r="E6441" t="str">
            <v>Recibido</v>
          </cell>
          <cell r="F6441" t="str">
            <v>Enviado</v>
          </cell>
          <cell r="G6441" t="str">
            <v>ARS</v>
          </cell>
          <cell r="H6441" t="str">
            <v>4492.82</v>
          </cell>
          <cell r="I6441">
            <v>0</v>
          </cell>
          <cell r="J6441">
            <v>0</v>
          </cell>
          <cell r="K6441" t="str">
            <v>4492.82</v>
          </cell>
          <cell r="L6441" t="str">
            <v>Gabriela Barontini</v>
          </cell>
          <cell r="M6441">
            <v>18323884</v>
          </cell>
          <cell r="N6441">
            <v>30968450</v>
          </cell>
          <cell r="O6441" t="str">
            <v>Gabriela Barontini</v>
          </cell>
          <cell r="P6441">
            <v>30968450</v>
          </cell>
          <cell r="Q6441" t="str">
            <v>Banjamin Viel</v>
          </cell>
          <cell r="R6441">
            <v>650</v>
          </cell>
          <cell r="T6441" t="str">
            <v>Caballito</v>
          </cell>
          <cell r="U6441" t="str">
            <v>Buenos Aires</v>
          </cell>
          <cell r="V6441">
            <v>1424</v>
          </cell>
          <cell r="W6441" t="str">
            <v>Capital Federal</v>
          </cell>
          <cell r="Y6441" t="str">
            <v>A CARGO DE BIG DECO DESIGN</v>
          </cell>
          <cell r="Z6441" t="str">
            <v>Mercado Pago</v>
          </cell>
          <cell r="AC6441" t="str">
            <v>ESPATULA ROJA 2 BOWL AMBOS EN BLANCO</v>
          </cell>
          <cell r="AD6441">
            <v>43955</v>
          </cell>
          <cell r="AE6441">
            <v>43956</v>
          </cell>
          <cell r="AF6441" t="str">
            <v>BOWL CAPACIDAD 2,5 LTS</v>
          </cell>
          <cell r="AG6441">
            <v>197</v>
          </cell>
          <cell r="AH6441">
            <v>2</v>
          </cell>
          <cell r="AI6441" t="str">
            <v>BP02001</v>
          </cell>
          <cell r="AJ6441" t="str">
            <v>Móvil</v>
          </cell>
          <cell r="AK6441" t="str">
            <v>LLEGA 06-05 ENTRE 8 Y 15 HORAS !</v>
          </cell>
          <cell r="AL6441">
            <v>1306082654</v>
          </cell>
          <cell r="AM6441">
            <v>184479688</v>
          </cell>
          <cell r="AN6441" t="str">
            <v>Sí</v>
          </cell>
        </row>
        <row r="6442">
          <cell r="A6442">
            <v>150</v>
          </cell>
          <cell r="B6442" t="str">
            <v>gabrielabarontini@yahoo.com.ar</v>
          </cell>
          <cell r="AF6442" t="str">
            <v>MOLDE BUDINERA</v>
          </cell>
          <cell r="AG6442">
            <v>402</v>
          </cell>
          <cell r="AH6442">
            <v>1</v>
          </cell>
          <cell r="AI6442" t="str">
            <v>046BA4829</v>
          </cell>
          <cell r="AN6442" t="str">
            <v>Sí</v>
          </cell>
        </row>
        <row r="6443">
          <cell r="A6443">
            <v>150</v>
          </cell>
          <cell r="B6443" t="str">
            <v>gabrielabarontini@yahoo.com.ar</v>
          </cell>
          <cell r="AF6443" t="str">
            <v>MOLDE TARTERA</v>
          </cell>
          <cell r="AG6443" t="str">
            <v>256.18</v>
          </cell>
          <cell r="AH6443">
            <v>1</v>
          </cell>
          <cell r="AI6443" t="str">
            <v>046BA4836</v>
          </cell>
          <cell r="AN6443" t="str">
            <v>Sí</v>
          </cell>
        </row>
        <row r="6444">
          <cell r="A6444">
            <v>150</v>
          </cell>
          <cell r="B6444" t="str">
            <v>gabrielabarontini@yahoo.com.ar</v>
          </cell>
          <cell r="AF6444" t="str">
            <v>DESTAPADOR - SACACORCHOS</v>
          </cell>
          <cell r="AG6444" t="str">
            <v>122.58</v>
          </cell>
          <cell r="AH6444">
            <v>1</v>
          </cell>
          <cell r="AI6444" t="str">
            <v>BA4791</v>
          </cell>
          <cell r="AN6444" t="str">
            <v>Sí</v>
          </cell>
        </row>
        <row r="6445">
          <cell r="A6445">
            <v>150</v>
          </cell>
          <cell r="B6445" t="str">
            <v>gabrielabarontini@yahoo.com.ar</v>
          </cell>
          <cell r="AF6445" t="str">
            <v>CEPILLO PARA INODORO DE ACERO INOXIDABLE</v>
          </cell>
          <cell r="AG6445" t="str">
            <v>656.4</v>
          </cell>
          <cell r="AH6445">
            <v>1</v>
          </cell>
          <cell r="AI6445" t="str">
            <v>AB6625</v>
          </cell>
          <cell r="AN6445" t="str">
            <v>Sí</v>
          </cell>
        </row>
        <row r="6446">
          <cell r="A6446">
            <v>150</v>
          </cell>
          <cell r="B6446" t="str">
            <v>gabrielabarontini@yahoo.com.ar</v>
          </cell>
          <cell r="AF6446" t="str">
            <v>PANQUEQUERA PANELUX</v>
          </cell>
          <cell r="AG6446" t="str">
            <v>656.81</v>
          </cell>
          <cell r="AH6446">
            <v>1</v>
          </cell>
          <cell r="AI6446" t="str">
            <v>043BA6114</v>
          </cell>
          <cell r="AN6446" t="str">
            <v>Sí</v>
          </cell>
        </row>
        <row r="6447">
          <cell r="A6447">
            <v>150</v>
          </cell>
          <cell r="B6447" t="str">
            <v>gabrielabarontini@yahoo.com.ar</v>
          </cell>
          <cell r="AF6447" t="str">
            <v>ESPATULAS PLASTICO</v>
          </cell>
          <cell r="AG6447" t="str">
            <v>80.85</v>
          </cell>
          <cell r="AH6447">
            <v>1</v>
          </cell>
          <cell r="AI6447" t="str">
            <v>019BA7572BA</v>
          </cell>
          <cell r="AN6447" t="str">
            <v>Sí</v>
          </cell>
        </row>
        <row r="6448">
          <cell r="A6448">
            <v>150</v>
          </cell>
          <cell r="B6448" t="str">
            <v>gabrielabarontini@yahoo.com.ar</v>
          </cell>
          <cell r="AF6448" t="str">
            <v>SET MOPA CON BALDE CENTRIFUGADOR</v>
          </cell>
          <cell r="AG6448">
            <v>1399</v>
          </cell>
          <cell r="AH6448">
            <v>1</v>
          </cell>
          <cell r="AI6448" t="str">
            <v>MOPANUEVA</v>
          </cell>
          <cell r="AN6448" t="str">
            <v>Sí</v>
          </cell>
        </row>
        <row r="6449">
          <cell r="A6449">
            <v>150</v>
          </cell>
          <cell r="B6449" t="str">
            <v>gabrielabarontini@yahoo.com.ar</v>
          </cell>
          <cell r="AF6449" t="str">
            <v>ALMOHADON HOJAS VERDES</v>
          </cell>
          <cell r="AG6449">
            <v>525</v>
          </cell>
          <cell r="AH6449">
            <v>1</v>
          </cell>
          <cell r="AI6449" t="str">
            <v>CHU195</v>
          </cell>
          <cell r="AN6449" t="str">
            <v>Sí</v>
          </cell>
        </row>
        <row r="6450">
          <cell r="A6450">
            <v>149</v>
          </cell>
          <cell r="B6450" t="str">
            <v>judagafra@hotmail.com</v>
          </cell>
          <cell r="C6450">
            <v>43955</v>
          </cell>
          <cell r="D6450" t="str">
            <v>Abierta</v>
          </cell>
          <cell r="E6450" t="str">
            <v>Anulado</v>
          </cell>
          <cell r="F6450" t="str">
            <v>No está empaquetado</v>
          </cell>
          <cell r="G6450" t="str">
            <v>ARS</v>
          </cell>
          <cell r="H6450" t="str">
            <v>2814.27</v>
          </cell>
          <cell r="I6450">
            <v>0</v>
          </cell>
          <cell r="J6450">
            <v>0</v>
          </cell>
          <cell r="K6450" t="str">
            <v>2814.27</v>
          </cell>
          <cell r="L6450" t="str">
            <v>Juliana Maldonado</v>
          </cell>
          <cell r="M6450">
            <v>20064960</v>
          </cell>
          <cell r="N6450">
            <v>55630784</v>
          </cell>
          <cell r="O6450" t="str">
            <v>Juliana maldonado</v>
          </cell>
          <cell r="P6450">
            <v>55630784</v>
          </cell>
          <cell r="Q6450" t="str">
            <v>Falucho</v>
          </cell>
          <cell r="R6450">
            <v>2389</v>
          </cell>
          <cell r="U6450" t="str">
            <v>Rafael Calzada</v>
          </cell>
          <cell r="V6450">
            <v>1847</v>
          </cell>
          <cell r="W6450" t="str">
            <v>Gran Buenos Aires</v>
          </cell>
          <cell r="Y6450" t="str">
            <v>A CARGO DE BIG DECO DESIGN</v>
          </cell>
          <cell r="Z6450" t="str">
            <v>Mercado Pago</v>
          </cell>
          <cell r="AF6450" t="str">
            <v>SET MOPA CON BALDE CENTRIFUGADOR</v>
          </cell>
          <cell r="AG6450">
            <v>1399</v>
          </cell>
          <cell r="AH6450">
            <v>1</v>
          </cell>
          <cell r="AI6450" t="str">
            <v>MOPANUEVA</v>
          </cell>
          <cell r="AJ6450" t="str">
            <v>Web</v>
          </cell>
          <cell r="AK6450" t="str">
            <v/>
          </cell>
          <cell r="AL6450">
            <v>1305530709</v>
          </cell>
          <cell r="AM6450">
            <v>189288771</v>
          </cell>
          <cell r="AN6450" t="str">
            <v>Sí</v>
          </cell>
        </row>
        <row r="6451">
          <cell r="A6451">
            <v>149</v>
          </cell>
          <cell r="B6451" t="str">
            <v>judagafra@hotmail.com</v>
          </cell>
          <cell r="AF6451" t="str">
            <v>SECADOR DE VIDRIOS 4 COLORES 29 X 3 X 30 CM</v>
          </cell>
          <cell r="AG6451" t="str">
            <v>279.49</v>
          </cell>
          <cell r="AH6451">
            <v>1</v>
          </cell>
          <cell r="AI6451" t="str">
            <v>LI6696</v>
          </cell>
          <cell r="AN6451" t="str">
            <v>Sí</v>
          </cell>
        </row>
        <row r="6452">
          <cell r="A6452">
            <v>149</v>
          </cell>
          <cell r="B6452" t="str">
            <v>judagafra@hotmail.com</v>
          </cell>
          <cell r="AF6452" t="str">
            <v>CORTINA DE BAÑO GRIS 180 X 180 CM</v>
          </cell>
          <cell r="AG6452" t="str">
            <v>1020.78</v>
          </cell>
          <cell r="AH6452">
            <v>1</v>
          </cell>
          <cell r="AI6452" t="str">
            <v>AB7340</v>
          </cell>
          <cell r="AN6452" t="str">
            <v>Sí</v>
          </cell>
        </row>
        <row r="6453">
          <cell r="A6453">
            <v>149</v>
          </cell>
          <cell r="B6453" t="str">
            <v>judagafra@hotmail.com</v>
          </cell>
          <cell r="AF6453" t="str">
            <v>BOTELLA ESTAMPA PERMANENTE</v>
          </cell>
          <cell r="AG6453">
            <v>115</v>
          </cell>
          <cell r="AH6453">
            <v>1</v>
          </cell>
          <cell r="AI6453" t="str">
            <v>BOTEST</v>
          </cell>
          <cell r="AN6453" t="str">
            <v>Sí</v>
          </cell>
        </row>
        <row r="6454">
          <cell r="A6454">
            <v>148</v>
          </cell>
          <cell r="B6454" t="str">
            <v>sergio.conde92@hotmail.com</v>
          </cell>
          <cell r="C6454">
            <v>43954</v>
          </cell>
          <cell r="D6454" t="str">
            <v>Abierta</v>
          </cell>
          <cell r="E6454" t="str">
            <v>Recibido</v>
          </cell>
          <cell r="F6454" t="str">
            <v>Enviado</v>
          </cell>
          <cell r="G6454" t="str">
            <v>ARS</v>
          </cell>
          <cell r="H6454">
            <v>2315</v>
          </cell>
          <cell r="I6454">
            <v>0</v>
          </cell>
          <cell r="J6454">
            <v>0</v>
          </cell>
          <cell r="K6454">
            <v>2315</v>
          </cell>
          <cell r="L6454" t="str">
            <v>Sergio Adrian Conde</v>
          </cell>
          <cell r="M6454">
            <v>20368073254</v>
          </cell>
          <cell r="N6454">
            <v>1130883211</v>
          </cell>
          <cell r="O6454" t="str">
            <v>Sergio Adrian Conde</v>
          </cell>
          <cell r="P6454">
            <v>1130883211</v>
          </cell>
          <cell r="Q6454" t="str">
            <v>Treinta y tres orientales</v>
          </cell>
          <cell r="R6454">
            <v>2085</v>
          </cell>
          <cell r="T6454" t="str">
            <v>Boedo</v>
          </cell>
          <cell r="U6454" t="str">
            <v>Caba</v>
          </cell>
          <cell r="V6454">
            <v>1257</v>
          </cell>
          <cell r="W6454" t="str">
            <v>Capital Federal</v>
          </cell>
          <cell r="Y6454" t="str">
            <v>A CARGO DE BIG DECO DESIGN</v>
          </cell>
          <cell r="Z6454" t="str">
            <v>Mercado Pago</v>
          </cell>
          <cell r="AD6454">
            <v>43954</v>
          </cell>
          <cell r="AE6454">
            <v>43955</v>
          </cell>
          <cell r="AF6454" t="str">
            <v>PARRILLA PORTATIL PLEGABLE</v>
          </cell>
          <cell r="AG6454">
            <v>2315</v>
          </cell>
          <cell r="AH6454">
            <v>1</v>
          </cell>
          <cell r="AI6454" t="str">
            <v>093PA7074</v>
          </cell>
          <cell r="AJ6454" t="str">
            <v>Móvil</v>
          </cell>
          <cell r="AK6454" t="str">
            <v>LLEGA 05-05 ENTRA 8 Y 17 HORAS !</v>
          </cell>
          <cell r="AL6454">
            <v>1304020540</v>
          </cell>
          <cell r="AM6454">
            <v>188463228</v>
          </cell>
          <cell r="AN6454" t="str">
            <v>Sí</v>
          </cell>
        </row>
        <row r="6455">
          <cell r="A6455">
            <v>147</v>
          </cell>
          <cell r="B6455" t="str">
            <v>viviana.vicente@gmail.com</v>
          </cell>
          <cell r="C6455">
            <v>43953</v>
          </cell>
          <cell r="D6455" t="str">
            <v>Abierta</v>
          </cell>
          <cell r="E6455" t="str">
            <v>Recibido</v>
          </cell>
          <cell r="F6455" t="str">
            <v>Enviado</v>
          </cell>
          <cell r="G6455" t="str">
            <v>ARS</v>
          </cell>
          <cell r="H6455">
            <v>1399</v>
          </cell>
          <cell r="I6455">
            <v>0</v>
          </cell>
          <cell r="J6455">
            <v>0</v>
          </cell>
          <cell r="K6455">
            <v>1399</v>
          </cell>
          <cell r="L6455" t="str">
            <v>Viviana Vicente</v>
          </cell>
          <cell r="M6455">
            <v>26304756</v>
          </cell>
          <cell r="N6455">
            <v>49396703</v>
          </cell>
          <cell r="O6455" t="str">
            <v>Viviana Vicente</v>
          </cell>
          <cell r="P6455">
            <v>49396703</v>
          </cell>
          <cell r="Q6455" t="str">
            <v>Gandara</v>
          </cell>
          <cell r="R6455">
            <v>2453</v>
          </cell>
          <cell r="T6455" t="str">
            <v>Parque Chas</v>
          </cell>
          <cell r="U6455" t="str">
            <v>Caba</v>
          </cell>
          <cell r="V6455">
            <v>1431</v>
          </cell>
          <cell r="W6455" t="str">
            <v>Capital Federal</v>
          </cell>
          <cell r="Y6455" t="str">
            <v>A CARGO DE BIG DECO DESIGN</v>
          </cell>
          <cell r="Z6455" t="str">
            <v>Mercado Pago</v>
          </cell>
          <cell r="AD6455">
            <v>43953</v>
          </cell>
          <cell r="AE6455">
            <v>43955</v>
          </cell>
          <cell r="AF6455" t="str">
            <v>SET MOPA CON BALDE CENTRIFUGADOR</v>
          </cell>
          <cell r="AG6455">
            <v>1399</v>
          </cell>
          <cell r="AH6455">
            <v>1</v>
          </cell>
          <cell r="AI6455" t="str">
            <v>MOPANUEVA</v>
          </cell>
          <cell r="AJ6455" t="str">
            <v>Móvil</v>
          </cell>
          <cell r="AK6455" t="str">
            <v>LLEGA 05-05 ENTRE 8 Y 17HS!</v>
          </cell>
          <cell r="AL6455">
            <v>1302981867</v>
          </cell>
          <cell r="AM6455">
            <v>187473407</v>
          </cell>
          <cell r="AN6455" t="str">
            <v>Sí</v>
          </cell>
        </row>
        <row r="6456">
          <cell r="A6456">
            <v>146</v>
          </cell>
          <cell r="B6456" t="str">
            <v>MECHI.ORTIZ15@GMAIL.COM</v>
          </cell>
          <cell r="C6456">
            <v>43953</v>
          </cell>
          <cell r="D6456" t="str">
            <v>Abierta</v>
          </cell>
          <cell r="E6456" t="str">
            <v>Recibido</v>
          </cell>
          <cell r="F6456" t="str">
            <v>Enviado</v>
          </cell>
          <cell r="G6456" t="str">
            <v>ARS</v>
          </cell>
          <cell r="H6456">
            <v>1399</v>
          </cell>
          <cell r="I6456">
            <v>0</v>
          </cell>
          <cell r="J6456">
            <v>0</v>
          </cell>
          <cell r="K6456">
            <v>1399</v>
          </cell>
          <cell r="L6456" t="str">
            <v>Mercedes Ortiz</v>
          </cell>
          <cell r="M6456">
            <v>33698048</v>
          </cell>
          <cell r="N6456">
            <v>39402935</v>
          </cell>
          <cell r="O6456" t="str">
            <v>Mercedes ortiz</v>
          </cell>
          <cell r="P6456">
            <v>39402935</v>
          </cell>
          <cell r="Q6456" t="str">
            <v>Von Wernicke</v>
          </cell>
          <cell r="R6456">
            <v>3077</v>
          </cell>
          <cell r="T6456" t="str">
            <v>SAN ISIDRO</v>
          </cell>
          <cell r="U6456" t="str">
            <v>San Isidro</v>
          </cell>
          <cell r="V6456">
            <v>1642</v>
          </cell>
          <cell r="W6456" t="str">
            <v>Gran Buenos Aires</v>
          </cell>
          <cell r="Y6456" t="str">
            <v>A CARGO DE BIG DECO DESIGN</v>
          </cell>
          <cell r="Z6456" t="str">
            <v>Mercado Pago</v>
          </cell>
          <cell r="AD6456">
            <v>43953</v>
          </cell>
          <cell r="AE6456">
            <v>43955</v>
          </cell>
          <cell r="AF6456" t="str">
            <v>SET MOPA CON BALDE CENTRIFUGADOR</v>
          </cell>
          <cell r="AG6456">
            <v>1399</v>
          </cell>
          <cell r="AH6456">
            <v>1</v>
          </cell>
          <cell r="AI6456" t="str">
            <v>MOPANUEVA</v>
          </cell>
          <cell r="AJ6456" t="str">
            <v>Web</v>
          </cell>
          <cell r="AK6456" t="str">
            <v>LLEGA 05-05 ENTRE 8 Y 17HS!</v>
          </cell>
          <cell r="AL6456">
            <v>1302924299</v>
          </cell>
          <cell r="AM6456">
            <v>187753503</v>
          </cell>
          <cell r="AN6456" t="str">
            <v>Sí</v>
          </cell>
        </row>
        <row r="6457">
          <cell r="A6457">
            <v>145</v>
          </cell>
          <cell r="B6457" t="str">
            <v>deboradigrazia@gmail.com</v>
          </cell>
          <cell r="C6457">
            <v>43952</v>
          </cell>
          <cell r="D6457" t="str">
            <v>Abierta</v>
          </cell>
          <cell r="E6457" t="str">
            <v>Recibido</v>
          </cell>
          <cell r="F6457" t="str">
            <v>Enviado</v>
          </cell>
          <cell r="G6457" t="str">
            <v>ARS</v>
          </cell>
          <cell r="H6457">
            <v>1399</v>
          </cell>
          <cell r="I6457">
            <v>0</v>
          </cell>
          <cell r="J6457">
            <v>0</v>
          </cell>
          <cell r="K6457">
            <v>1399</v>
          </cell>
          <cell r="L6457" t="str">
            <v>Debora Di Grazia</v>
          </cell>
          <cell r="M6457">
            <v>25100847</v>
          </cell>
          <cell r="N6457">
            <v>64799096</v>
          </cell>
          <cell r="O6457" t="str">
            <v>Debora Di Grazia</v>
          </cell>
          <cell r="P6457">
            <v>64799096</v>
          </cell>
          <cell r="Q6457" t="str">
            <v>Guamini</v>
          </cell>
          <cell r="R6457">
            <v>1794</v>
          </cell>
          <cell r="T6457" t="str">
            <v>Mataderos</v>
          </cell>
          <cell r="U6457" t="str">
            <v>Caba</v>
          </cell>
          <cell r="V6457">
            <v>1440</v>
          </cell>
          <cell r="W6457" t="str">
            <v>Capital Federal</v>
          </cell>
          <cell r="Y6457" t="str">
            <v>A CARGO DE BIG DECO DESIGN</v>
          </cell>
          <cell r="Z6457" t="str">
            <v>Mercado Pago</v>
          </cell>
          <cell r="AD6457">
            <v>43952</v>
          </cell>
          <cell r="AE6457">
            <v>43955</v>
          </cell>
          <cell r="AF6457" t="str">
            <v>SET MOPA CON BALDE CENTRIFUGADOR</v>
          </cell>
          <cell r="AG6457">
            <v>1399</v>
          </cell>
          <cell r="AH6457">
            <v>1</v>
          </cell>
          <cell r="AI6457" t="str">
            <v>MOPANUEVA</v>
          </cell>
          <cell r="AJ6457" t="str">
            <v>Móvil</v>
          </cell>
          <cell r="AK6457" t="str">
            <v>LLEGA 05-05 ENTRE 8 Y 17HS!</v>
          </cell>
          <cell r="AL6457">
            <v>1302164326</v>
          </cell>
          <cell r="AM6457">
            <v>187253214</v>
          </cell>
          <cell r="AN6457" t="str">
            <v>Sí</v>
          </cell>
        </row>
        <row r="6458">
          <cell r="A6458">
            <v>144</v>
          </cell>
          <cell r="B6458" t="str">
            <v>lorenaabidor@hotmail.com</v>
          </cell>
          <cell r="C6458">
            <v>43951</v>
          </cell>
          <cell r="D6458" t="str">
            <v>Abierta</v>
          </cell>
          <cell r="E6458" t="str">
            <v>Recibido</v>
          </cell>
          <cell r="F6458" t="str">
            <v>Enviado</v>
          </cell>
          <cell r="G6458" t="str">
            <v>ARS</v>
          </cell>
          <cell r="H6458">
            <v>1257</v>
          </cell>
          <cell r="I6458">
            <v>0</v>
          </cell>
          <cell r="J6458">
            <v>0</v>
          </cell>
          <cell r="K6458">
            <v>1257</v>
          </cell>
          <cell r="L6458" t="str">
            <v>Lorena Gonzalez</v>
          </cell>
          <cell r="M6458">
            <v>20696398</v>
          </cell>
          <cell r="N6458">
            <v>1132064478</v>
          </cell>
          <cell r="O6458" t="str">
            <v>Lorena Gonzalez</v>
          </cell>
          <cell r="P6458">
            <v>1132064478</v>
          </cell>
          <cell r="Q6458" t="str">
            <v>Acantilados</v>
          </cell>
          <cell r="R6458">
            <v>262</v>
          </cell>
          <cell r="T6458" t="str">
            <v>Barrio El Golf Nordelta Lote 262</v>
          </cell>
          <cell r="U6458" t="str">
            <v>Tigre</v>
          </cell>
          <cell r="V6458">
            <v>1670</v>
          </cell>
          <cell r="W6458" t="str">
            <v>Gran Buenos Aires</v>
          </cell>
          <cell r="Y6458" t="str">
            <v>A CARGO DE BIG DECO DESIGN</v>
          </cell>
          <cell r="Z6458" t="str">
            <v>Mercado Pago</v>
          </cell>
          <cell r="AB6458" t="str">
            <v>BARRIO EL GOLF NORDELTA TIGRE LOTE 262</v>
          </cell>
          <cell r="AD6458">
            <v>43951</v>
          </cell>
          <cell r="AE6458">
            <v>43952</v>
          </cell>
          <cell r="AF6458" t="str">
            <v>SET MOPA CON BALDE CENTRIFUGADOR</v>
          </cell>
          <cell r="AG6458">
            <v>1257</v>
          </cell>
          <cell r="AH6458">
            <v>1</v>
          </cell>
          <cell r="AI6458" t="str">
            <v>MOPANUEVA</v>
          </cell>
          <cell r="AJ6458" t="str">
            <v>Móvil</v>
          </cell>
          <cell r="AK6458" t="str">
            <v>LLEGA 05-05 ENTRE 8 Y 17 !</v>
          </cell>
          <cell r="AL6458">
            <v>1300440074</v>
          </cell>
          <cell r="AM6458">
            <v>186398350</v>
          </cell>
          <cell r="AN6458" t="str">
            <v>Sí</v>
          </cell>
        </row>
        <row r="6459">
          <cell r="A6459">
            <v>143</v>
          </cell>
          <cell r="B6459" t="str">
            <v>trini.mosqueira@hotmail.com</v>
          </cell>
          <cell r="C6459">
            <v>43951</v>
          </cell>
          <cell r="D6459" t="str">
            <v>Abierta</v>
          </cell>
          <cell r="E6459" t="str">
            <v>Recibido</v>
          </cell>
          <cell r="F6459" t="str">
            <v>Enviado</v>
          </cell>
          <cell r="G6459" t="str">
            <v>ARS</v>
          </cell>
          <cell r="H6459" t="str">
            <v>1337.85</v>
          </cell>
          <cell r="I6459">
            <v>0</v>
          </cell>
          <cell r="J6459">
            <v>0</v>
          </cell>
          <cell r="K6459" t="str">
            <v>1337.85</v>
          </cell>
          <cell r="L6459" t="str">
            <v>Trinidad Mosqueira</v>
          </cell>
          <cell r="M6459">
            <v>39866259</v>
          </cell>
          <cell r="N6459">
            <v>1149518212</v>
          </cell>
          <cell r="O6459" t="str">
            <v>Trinidad Mosqueira</v>
          </cell>
          <cell r="P6459">
            <v>1149518212</v>
          </cell>
          <cell r="Q6459" t="str">
            <v>Tte. Gral. Juan D. Perón</v>
          </cell>
          <cell r="R6459">
            <v>2368</v>
          </cell>
          <cell r="T6459" t="str">
            <v>Balvanera</v>
          </cell>
          <cell r="U6459" t="str">
            <v>Caba</v>
          </cell>
          <cell r="V6459">
            <v>1040</v>
          </cell>
          <cell r="W6459" t="str">
            <v>Capital Federal</v>
          </cell>
          <cell r="Y6459" t="str">
            <v>A CARGO DE BIG DECO DESIGN</v>
          </cell>
          <cell r="Z6459" t="str">
            <v>Mercado Pago</v>
          </cell>
          <cell r="AB6459" t="str">
            <v>NO ANDA EL TIMBRE. Por favor llamar al 4951-8212 cuando esté abajo o a unas cuadras así recibo los productos.</v>
          </cell>
          <cell r="AD6459">
            <v>43951</v>
          </cell>
          <cell r="AE6459">
            <v>43952</v>
          </cell>
          <cell r="AF6459" t="str">
            <v>ESPATULAS PLASTICO</v>
          </cell>
          <cell r="AG6459" t="str">
            <v>80.85</v>
          </cell>
          <cell r="AH6459">
            <v>1</v>
          </cell>
          <cell r="AI6459" t="str">
            <v>019BA7572BA</v>
          </cell>
          <cell r="AJ6459" t="str">
            <v>Web</v>
          </cell>
          <cell r="AK6459" t="str">
            <v>LLEGA EL 02-05 ENTRE 9 Y 13 !</v>
          </cell>
          <cell r="AL6459">
            <v>1300175604</v>
          </cell>
          <cell r="AM6459">
            <v>186302353</v>
          </cell>
          <cell r="AN6459" t="str">
            <v>Sí</v>
          </cell>
        </row>
        <row r="6460">
          <cell r="A6460">
            <v>143</v>
          </cell>
          <cell r="B6460" t="str">
            <v>trini.mosqueira@hotmail.com</v>
          </cell>
          <cell r="AF6460" t="str">
            <v>SET MOPA CON BALDE CENTRIFUGADOR</v>
          </cell>
          <cell r="AG6460">
            <v>1257</v>
          </cell>
          <cell r="AH6460">
            <v>1</v>
          </cell>
          <cell r="AI6460" t="str">
            <v>MOPANUEVA</v>
          </cell>
          <cell r="AN6460" t="str">
            <v>Sí</v>
          </cell>
        </row>
        <row r="6461">
          <cell r="A6461">
            <v>142</v>
          </cell>
          <cell r="B6461" t="str">
            <v>lucerosmariana@gmail.com</v>
          </cell>
          <cell r="C6461">
            <v>43951</v>
          </cell>
          <cell r="D6461" t="str">
            <v>Abierta</v>
          </cell>
          <cell r="E6461" t="str">
            <v>Recibido</v>
          </cell>
          <cell r="F6461" t="str">
            <v>Enviado</v>
          </cell>
          <cell r="G6461" t="str">
            <v>ARS</v>
          </cell>
          <cell r="H6461">
            <v>1257</v>
          </cell>
          <cell r="I6461">
            <v>0</v>
          </cell>
          <cell r="J6461">
            <v>0</v>
          </cell>
          <cell r="K6461">
            <v>1257</v>
          </cell>
          <cell r="L6461" t="str">
            <v>Mariana Lucero</v>
          </cell>
          <cell r="M6461">
            <v>32168015</v>
          </cell>
          <cell r="O6461" t="str">
            <v>Mariana Lucero</v>
          </cell>
          <cell r="Q6461" t="str">
            <v>Sánchez de Loria 81</v>
          </cell>
          <cell r="R6461">
            <v>1</v>
          </cell>
          <cell r="S6461" t="str">
            <v>A</v>
          </cell>
          <cell r="T6461" t="str">
            <v>Almagro</v>
          </cell>
          <cell r="U6461" t="str">
            <v>Buenos Aires</v>
          </cell>
          <cell r="V6461">
            <v>1173</v>
          </cell>
          <cell r="W6461" t="str">
            <v>Capital Federal</v>
          </cell>
          <cell r="Y6461" t="str">
            <v>A CARGO DE BIG DECO DESIGN</v>
          </cell>
          <cell r="Z6461" t="str">
            <v>Mercado Pago</v>
          </cell>
          <cell r="AD6461">
            <v>43951</v>
          </cell>
          <cell r="AE6461">
            <v>43952</v>
          </cell>
          <cell r="AF6461" t="str">
            <v>SET MOPA CON BALDE CENTRIFUGADOR</v>
          </cell>
          <cell r="AG6461">
            <v>1257</v>
          </cell>
          <cell r="AH6461">
            <v>1</v>
          </cell>
          <cell r="AI6461" t="str">
            <v>MOPANUEVA</v>
          </cell>
          <cell r="AJ6461" t="str">
            <v>Móvil</v>
          </cell>
          <cell r="AK6461" t="str">
            <v>LLEGA EL 02-05 ENTRE 9 Y 13 !</v>
          </cell>
          <cell r="AL6461">
            <v>1300066061</v>
          </cell>
          <cell r="AM6461">
            <v>186285672</v>
          </cell>
          <cell r="AN6461" t="str">
            <v>Sí</v>
          </cell>
        </row>
        <row r="6462">
          <cell r="A6462">
            <v>141</v>
          </cell>
          <cell r="B6462" t="str">
            <v>elvy304@yahoo.com.ar</v>
          </cell>
          <cell r="C6462">
            <v>43950</v>
          </cell>
          <cell r="D6462" t="str">
            <v>Abierta</v>
          </cell>
          <cell r="E6462" t="str">
            <v>Recibido</v>
          </cell>
          <cell r="F6462" t="str">
            <v>Enviado</v>
          </cell>
          <cell r="G6462" t="str">
            <v>ARS</v>
          </cell>
          <cell r="H6462">
            <v>1257</v>
          </cell>
          <cell r="I6462">
            <v>0</v>
          </cell>
          <cell r="J6462">
            <v>0</v>
          </cell>
          <cell r="K6462">
            <v>1257</v>
          </cell>
          <cell r="L6462" t="str">
            <v>María Elvira Sanchez</v>
          </cell>
          <cell r="M6462">
            <v>21603615</v>
          </cell>
          <cell r="N6462">
            <v>3815078723</v>
          </cell>
          <cell r="O6462" t="str">
            <v>Martina Sal</v>
          </cell>
          <cell r="P6462">
            <v>1124528849</v>
          </cell>
          <cell r="Q6462" t="str">
            <v>French</v>
          </cell>
          <cell r="R6462">
            <v>2769</v>
          </cell>
          <cell r="S6462" t="str">
            <v>9 E</v>
          </cell>
          <cell r="T6462" t="str">
            <v>RECOLETA</v>
          </cell>
          <cell r="U6462" t="str">
            <v>Caba</v>
          </cell>
          <cell r="V6462">
            <v>1425</v>
          </cell>
          <cell r="W6462" t="str">
            <v>Capital Federal</v>
          </cell>
          <cell r="Y6462" t="str">
            <v>A CARGO DE BIG DECO DESIGN</v>
          </cell>
          <cell r="Z6462" t="str">
            <v>Mercado Pago</v>
          </cell>
          <cell r="AD6462">
            <v>43950</v>
          </cell>
          <cell r="AE6462">
            <v>43951</v>
          </cell>
          <cell r="AF6462" t="str">
            <v>SET MOPA CON BALDE CENTRIFUGADOR</v>
          </cell>
          <cell r="AG6462">
            <v>1257</v>
          </cell>
          <cell r="AH6462">
            <v>1</v>
          </cell>
          <cell r="AI6462" t="str">
            <v>MOPANUEVA</v>
          </cell>
          <cell r="AJ6462" t="str">
            <v>Móvil</v>
          </cell>
          <cell r="AK6462" t="str">
            <v>HOY 30-04-20</v>
          </cell>
          <cell r="AL6462">
            <v>1299351093</v>
          </cell>
          <cell r="AM6462">
            <v>185873584</v>
          </cell>
          <cell r="AN6462" t="str">
            <v>Sí</v>
          </cell>
        </row>
        <row r="6463">
          <cell r="A6463">
            <v>140</v>
          </cell>
          <cell r="B6463" t="str">
            <v>lizbaigros@gmail.com</v>
          </cell>
          <cell r="C6463">
            <v>43950</v>
          </cell>
          <cell r="D6463" t="str">
            <v>Abierta</v>
          </cell>
          <cell r="E6463" t="str">
            <v>Recibido</v>
          </cell>
          <cell r="F6463" t="str">
            <v>Enviado</v>
          </cell>
          <cell r="G6463" t="str">
            <v>ARS</v>
          </cell>
          <cell r="H6463">
            <v>1257</v>
          </cell>
          <cell r="I6463">
            <v>0</v>
          </cell>
          <cell r="J6463">
            <v>0</v>
          </cell>
          <cell r="K6463">
            <v>1257</v>
          </cell>
          <cell r="L6463" t="str">
            <v>Liz Baigros</v>
          </cell>
          <cell r="N6463">
            <v>56389997</v>
          </cell>
          <cell r="O6463" t="str">
            <v>Liz Baigros</v>
          </cell>
          <cell r="P6463">
            <v>56389997</v>
          </cell>
          <cell r="Q6463" t="str">
            <v>Vuelta de obligado</v>
          </cell>
          <cell r="R6463">
            <v>2245</v>
          </cell>
          <cell r="S6463" t="str">
            <v>Piso 18 depto 2</v>
          </cell>
          <cell r="T6463" t="str">
            <v>Belgrano</v>
          </cell>
          <cell r="U6463" t="str">
            <v>Caba</v>
          </cell>
          <cell r="V6463">
            <v>1428</v>
          </cell>
          <cell r="W6463" t="str">
            <v>Capital Federal</v>
          </cell>
          <cell r="Y6463" t="str">
            <v>A CARGO DE BIG DECO DESIGN</v>
          </cell>
          <cell r="Z6463" t="str">
            <v>Mercado Pago</v>
          </cell>
          <cell r="AD6463">
            <v>43950</v>
          </cell>
          <cell r="AE6463">
            <v>43951</v>
          </cell>
          <cell r="AF6463" t="str">
            <v>SET MOPA CON BALDE CENTRIFUGADOR</v>
          </cell>
          <cell r="AG6463">
            <v>1257</v>
          </cell>
          <cell r="AH6463">
            <v>1</v>
          </cell>
          <cell r="AI6463" t="str">
            <v>MOPANUEVA</v>
          </cell>
          <cell r="AJ6463" t="str">
            <v>Móvil</v>
          </cell>
          <cell r="AK6463" t="str">
            <v>HOY 30-04-20</v>
          </cell>
          <cell r="AL6463">
            <v>1299197283</v>
          </cell>
          <cell r="AM6463">
            <v>185818743</v>
          </cell>
          <cell r="AN6463" t="str">
            <v>Sí</v>
          </cell>
        </row>
        <row r="6464">
          <cell r="A6464">
            <v>139</v>
          </cell>
          <cell r="B6464" t="str">
            <v>lopezmaria1992@hotmail.com</v>
          </cell>
          <cell r="C6464">
            <v>43949</v>
          </cell>
          <cell r="D6464" t="str">
            <v>Abierta</v>
          </cell>
          <cell r="E6464" t="str">
            <v>Recibido</v>
          </cell>
          <cell r="F6464" t="str">
            <v>Enviado</v>
          </cell>
          <cell r="G6464" t="str">
            <v>ARS</v>
          </cell>
          <cell r="H6464">
            <v>1257</v>
          </cell>
          <cell r="I6464">
            <v>0</v>
          </cell>
          <cell r="J6464">
            <v>0</v>
          </cell>
          <cell r="K6464">
            <v>1257</v>
          </cell>
          <cell r="L6464" t="str">
            <v>María López</v>
          </cell>
          <cell r="M6464">
            <v>37597556</v>
          </cell>
          <cell r="N6464">
            <v>64748969</v>
          </cell>
          <cell r="O6464" t="str">
            <v>María López</v>
          </cell>
          <cell r="P6464">
            <v>64748969</v>
          </cell>
          <cell r="Q6464" t="str">
            <v>Calle 81 (Emilio Morello)</v>
          </cell>
          <cell r="R6464">
            <v>3038</v>
          </cell>
          <cell r="T6464" t="str">
            <v>San Andres</v>
          </cell>
          <cell r="U6464" t="str">
            <v>San Martin</v>
          </cell>
          <cell r="V6464">
            <v>1650</v>
          </cell>
          <cell r="W6464" t="str">
            <v>Gran Buenos Aires</v>
          </cell>
          <cell r="Y6464" t="str">
            <v>A CARGO DE BIG DECO DESIGN</v>
          </cell>
          <cell r="Z6464" t="str">
            <v>Mercado Pago</v>
          </cell>
          <cell r="AD6464">
            <v>43949</v>
          </cell>
          <cell r="AE6464">
            <v>43950</v>
          </cell>
          <cell r="AF6464" t="str">
            <v>SET MOPA CON BALDE CENTRIFUGADOR</v>
          </cell>
          <cell r="AG6464">
            <v>1257</v>
          </cell>
          <cell r="AH6464">
            <v>1</v>
          </cell>
          <cell r="AI6464" t="str">
            <v>MOPANUEVA</v>
          </cell>
          <cell r="AJ6464" t="str">
            <v>Móvil</v>
          </cell>
          <cell r="AK6464" t="str">
            <v>LLEGA 30/04 ENTRE LAS 8 Y 15 HS</v>
          </cell>
          <cell r="AL6464">
            <v>1298332889</v>
          </cell>
          <cell r="AM6464">
            <v>184067286</v>
          </cell>
          <cell r="AN6464" t="str">
            <v>Sí</v>
          </cell>
        </row>
        <row r="6465">
          <cell r="A6465">
            <v>138</v>
          </cell>
          <cell r="B6465" t="str">
            <v>silvi_lapor@live.com.ar</v>
          </cell>
          <cell r="C6465">
            <v>43949</v>
          </cell>
          <cell r="D6465" t="str">
            <v>Abierta</v>
          </cell>
          <cell r="E6465" t="str">
            <v>Recibido</v>
          </cell>
          <cell r="F6465" t="str">
            <v>Enviado</v>
          </cell>
          <cell r="G6465" t="str">
            <v>ARS</v>
          </cell>
          <cell r="H6465" t="str">
            <v>2169.79</v>
          </cell>
          <cell r="I6465">
            <v>0</v>
          </cell>
          <cell r="J6465">
            <v>0</v>
          </cell>
          <cell r="K6465" t="str">
            <v>2169.79</v>
          </cell>
          <cell r="L6465" t="str">
            <v>Silvia Mabel Laporte</v>
          </cell>
          <cell r="N6465">
            <v>230154520450</v>
          </cell>
          <cell r="O6465" t="str">
            <v>Silvia Mabel Laporte</v>
          </cell>
          <cell r="P6465">
            <v>230154520450</v>
          </cell>
          <cell r="Q6465" t="str">
            <v>Sarmiento</v>
          </cell>
          <cell r="R6465">
            <v>464</v>
          </cell>
          <cell r="S6465">
            <v>11</v>
          </cell>
          <cell r="T6465" t="str">
            <v>Villa Morra</v>
          </cell>
          <cell r="U6465" t="str">
            <v>Pilar</v>
          </cell>
          <cell r="V6465">
            <v>1629</v>
          </cell>
          <cell r="W6465" t="str">
            <v>Gran Buenos Aires</v>
          </cell>
          <cell r="Y6465" t="str">
            <v>A CARGO DE BIG DECO DESIGN</v>
          </cell>
          <cell r="Z6465" t="str">
            <v>Mercado Pago</v>
          </cell>
          <cell r="AC6465" t="str">
            <v>CAMBIO DE DIRECCION: TUCUMAN 544 - PILAR BANCO HSBC  (SE ENCUENTRA A PARTIR DE LAS 9 HS)</v>
          </cell>
          <cell r="AD6465">
            <v>43949</v>
          </cell>
          <cell r="AE6465">
            <v>43950</v>
          </cell>
          <cell r="AF6465" t="str">
            <v>TABLA DE PICAR 23X35CM</v>
          </cell>
          <cell r="AG6465" t="str">
            <v>296.43</v>
          </cell>
          <cell r="AH6465">
            <v>1</v>
          </cell>
          <cell r="AI6465" t="str">
            <v>046BA8057</v>
          </cell>
          <cell r="AJ6465" t="str">
            <v>Móvil</v>
          </cell>
          <cell r="AK6465" t="str">
            <v>LLEGA 30/04 ENTRE LAS 8 Y 15 HS</v>
          </cell>
          <cell r="AL6465">
            <v>1298289167</v>
          </cell>
          <cell r="AM6465">
            <v>185344671</v>
          </cell>
          <cell r="AN6465" t="str">
            <v>Sí</v>
          </cell>
        </row>
        <row r="6466">
          <cell r="A6466">
            <v>138</v>
          </cell>
          <cell r="B6466" t="str">
            <v>silvi_lapor@live.com.ar</v>
          </cell>
          <cell r="AF6466" t="str">
            <v>BOWL DE VIDRIO 1,6 LITROS PASABAHCE</v>
          </cell>
          <cell r="AG6466" t="str">
            <v>616.36</v>
          </cell>
          <cell r="AH6466">
            <v>1</v>
          </cell>
          <cell r="AI6466" t="str">
            <v>PA59114</v>
          </cell>
          <cell r="AN6466" t="str">
            <v>Sí</v>
          </cell>
        </row>
        <row r="6467">
          <cell r="A6467">
            <v>138</v>
          </cell>
          <cell r="B6467" t="str">
            <v>silvi_lapor@live.com.ar</v>
          </cell>
          <cell r="AF6467" t="str">
            <v>SET MOPA CON BALDE CENTRIFUGADOR</v>
          </cell>
          <cell r="AG6467">
            <v>1257</v>
          </cell>
          <cell r="AH6467">
            <v>1</v>
          </cell>
          <cell r="AI6467" t="str">
            <v>MOPANUEVA</v>
          </cell>
          <cell r="AN6467" t="str">
            <v>Sí</v>
          </cell>
        </row>
        <row r="6468">
          <cell r="A6468">
            <v>137</v>
          </cell>
          <cell r="B6468" t="str">
            <v>arumiranda@hotmail.com</v>
          </cell>
          <cell r="C6468">
            <v>43949</v>
          </cell>
          <cell r="D6468" t="str">
            <v>Abierta</v>
          </cell>
          <cell r="E6468" t="str">
            <v>Recibido</v>
          </cell>
          <cell r="F6468" t="str">
            <v>Enviado</v>
          </cell>
          <cell r="G6468" t="str">
            <v>ARS</v>
          </cell>
          <cell r="H6468">
            <v>2514</v>
          </cell>
          <cell r="I6468">
            <v>0</v>
          </cell>
          <cell r="J6468">
            <v>0</v>
          </cell>
          <cell r="K6468">
            <v>2514</v>
          </cell>
          <cell r="L6468" t="str">
            <v>Ariana Miranda</v>
          </cell>
          <cell r="M6468">
            <v>32991535</v>
          </cell>
          <cell r="N6468">
            <v>1167248606</v>
          </cell>
          <cell r="O6468" t="str">
            <v>Ariana Miranda</v>
          </cell>
          <cell r="P6468">
            <v>1167248606</v>
          </cell>
          <cell r="Q6468" t="str">
            <v>Billinghurst</v>
          </cell>
          <cell r="R6468">
            <v>1007</v>
          </cell>
          <cell r="U6468" t="str">
            <v>Buenos Aires</v>
          </cell>
          <cell r="V6468">
            <v>1174</v>
          </cell>
          <cell r="W6468" t="str">
            <v>Capital Federal</v>
          </cell>
          <cell r="Y6468" t="str">
            <v>A CARGO DE BIG DECO DESIGN</v>
          </cell>
          <cell r="Z6468" t="str">
            <v>Mercado Pago</v>
          </cell>
          <cell r="AB6468" t="str">
            <v>Por favor llamar al número 1167248606 cuando traigan el pedido ya que no funciona el timbre (3A). Gracias</v>
          </cell>
          <cell r="AD6468">
            <v>43949</v>
          </cell>
          <cell r="AE6468">
            <v>43950</v>
          </cell>
          <cell r="AF6468" t="str">
            <v>SET MOPA CON BALDE CENTRIFUGADOR</v>
          </cell>
          <cell r="AG6468">
            <v>1257</v>
          </cell>
          <cell r="AH6468">
            <v>2</v>
          </cell>
          <cell r="AI6468" t="str">
            <v>MOPANUEVA</v>
          </cell>
          <cell r="AJ6468" t="str">
            <v>Móvil</v>
          </cell>
          <cell r="AK6468" t="str">
            <v>LLEGA 30/04 ENTRE LAS 8 Y 15 HS</v>
          </cell>
          <cell r="AL6468">
            <v>1297819308</v>
          </cell>
          <cell r="AM6468">
            <v>185150055</v>
          </cell>
          <cell r="AN6468" t="str">
            <v>Sí</v>
          </cell>
        </row>
        <row r="6469">
          <cell r="A6469">
            <v>136</v>
          </cell>
          <cell r="B6469" t="str">
            <v>ccasini@granda.com.ar</v>
          </cell>
          <cell r="C6469">
            <v>43949</v>
          </cell>
          <cell r="D6469" t="str">
            <v>Abierta</v>
          </cell>
          <cell r="E6469" t="str">
            <v>Recibido</v>
          </cell>
          <cell r="F6469" t="str">
            <v>Enviado</v>
          </cell>
          <cell r="G6469" t="str">
            <v>ARS</v>
          </cell>
          <cell r="H6469">
            <v>1257</v>
          </cell>
          <cell r="I6469" t="str">
            <v>188.55</v>
          </cell>
          <cell r="J6469">
            <v>0</v>
          </cell>
          <cell r="K6469" t="str">
            <v>1068.45</v>
          </cell>
          <cell r="L6469" t="str">
            <v>Cecilia Casini</v>
          </cell>
          <cell r="N6469">
            <v>1558008739</v>
          </cell>
          <cell r="O6469" t="str">
            <v>Cecilia CASINI</v>
          </cell>
          <cell r="P6469">
            <v>1558008739</v>
          </cell>
          <cell r="Q6469" t="str">
            <v xml:space="preserve">Miguel Angel </v>
          </cell>
          <cell r="R6469">
            <v>1913</v>
          </cell>
          <cell r="T6469" t="str">
            <v>La Paternal</v>
          </cell>
          <cell r="U6469" t="str">
            <v>Caba</v>
          </cell>
          <cell r="W6469" t="str">
            <v>Capital Federal</v>
          </cell>
          <cell r="Y6469" t="str">
            <v>¡Te vamos a contactar para coordinar la entrega!</v>
          </cell>
          <cell r="AA6469" t="str">
            <v>DRAFT-ORDER-5EA79E7C187415.378</v>
          </cell>
          <cell r="AC6469" t="str">
            <v>DNI 17958068 ERROR EN CELULAR: 1169344321</v>
          </cell>
          <cell r="AD6469">
            <v>43949</v>
          </cell>
          <cell r="AE6469">
            <v>43950</v>
          </cell>
          <cell r="AF6469" t="str">
            <v>SET MOPA CON BALDE CENTRIFUGADOR</v>
          </cell>
          <cell r="AG6469">
            <v>1257</v>
          </cell>
          <cell r="AH6469">
            <v>1</v>
          </cell>
          <cell r="AI6469" t="str">
            <v>MOPANUEVA</v>
          </cell>
          <cell r="AJ6469" t="str">
            <v>Órdenes de compra</v>
          </cell>
          <cell r="AK6469" t="str">
            <v>LLEGA 30/04 ENTRE LAS 8 Y 15 HS</v>
          </cell>
          <cell r="AM6469">
            <v>184818725</v>
          </cell>
          <cell r="AN6469" t="str">
            <v>Sí</v>
          </cell>
        </row>
        <row r="6470">
          <cell r="A6470">
            <v>135</v>
          </cell>
          <cell r="B6470" t="str">
            <v>ccasini@granda.com.ar</v>
          </cell>
          <cell r="C6470">
            <v>43949</v>
          </cell>
          <cell r="D6470" t="str">
            <v>Abierta</v>
          </cell>
          <cell r="E6470" t="str">
            <v>Recibido</v>
          </cell>
          <cell r="F6470" t="str">
            <v>Enviado</v>
          </cell>
          <cell r="G6470" t="str">
            <v>ARS</v>
          </cell>
          <cell r="H6470" t="str">
            <v>769.5</v>
          </cell>
          <cell r="I6470" t="str">
            <v>115.43</v>
          </cell>
          <cell r="J6470">
            <v>0</v>
          </cell>
          <cell r="K6470" t="str">
            <v>654.07</v>
          </cell>
          <cell r="L6470" t="str">
            <v>Irene Casini</v>
          </cell>
          <cell r="N6470">
            <v>1558008739</v>
          </cell>
          <cell r="O6470" t="str">
            <v>Irene CASINI</v>
          </cell>
          <cell r="P6470">
            <v>1558008739</v>
          </cell>
          <cell r="Q6470" t="str">
            <v>Av Salvador Maria Del Carril</v>
          </cell>
          <cell r="R6470">
            <v>3022</v>
          </cell>
          <cell r="S6470" t="str">
            <v>2 "C"</v>
          </cell>
          <cell r="U6470" t="str">
            <v>Caba</v>
          </cell>
          <cell r="W6470" t="str">
            <v>Capital Federal</v>
          </cell>
          <cell r="Y6470" t="str">
            <v>¡Te vamos a contactar para coordinar la entrega!</v>
          </cell>
          <cell r="AA6470" t="str">
            <v>DRAFT-ORDER-5EA79F136648A5.967</v>
          </cell>
          <cell r="AC6470" t="str">
            <v>DNI:16766517</v>
          </cell>
          <cell r="AD6470">
            <v>43949</v>
          </cell>
          <cell r="AE6470">
            <v>43950</v>
          </cell>
          <cell r="AF6470" t="str">
            <v>MOLDE BUDINERA</v>
          </cell>
          <cell r="AG6470">
            <v>402</v>
          </cell>
          <cell r="AH6470">
            <v>1</v>
          </cell>
          <cell r="AI6470" t="str">
            <v>046BA4829</v>
          </cell>
          <cell r="AJ6470" t="str">
            <v>Órdenes de compra</v>
          </cell>
          <cell r="AK6470" t="str">
            <v>LLEGA 30/04 ENTRE LAS 8 Y 15 HS</v>
          </cell>
          <cell r="AM6470">
            <v>184820035</v>
          </cell>
          <cell r="AN6470" t="str">
            <v>Sí</v>
          </cell>
        </row>
        <row r="6471">
          <cell r="A6471">
            <v>135</v>
          </cell>
          <cell r="B6471" t="str">
            <v>ccasini@granda.com.ar</v>
          </cell>
          <cell r="AF6471" t="str">
            <v>PANERA HOME</v>
          </cell>
          <cell r="AG6471" t="str">
            <v>367.5</v>
          </cell>
          <cell r="AH6471">
            <v>1</v>
          </cell>
          <cell r="AI6471" t="str">
            <v>LO26003</v>
          </cell>
          <cell r="AN6471" t="str">
            <v>Sí</v>
          </cell>
        </row>
        <row r="6472">
          <cell r="A6472">
            <v>134</v>
          </cell>
          <cell r="B6472" t="str">
            <v>ccasini@granda.com.ar</v>
          </cell>
          <cell r="C6472">
            <v>43949</v>
          </cell>
          <cell r="D6472" t="str">
            <v>Abierta</v>
          </cell>
          <cell r="E6472" t="str">
            <v>Recibido</v>
          </cell>
          <cell r="F6472" t="str">
            <v>Enviado</v>
          </cell>
          <cell r="G6472" t="str">
            <v>ARS</v>
          </cell>
          <cell r="H6472">
            <v>402</v>
          </cell>
          <cell r="I6472" t="str">
            <v>60.3</v>
          </cell>
          <cell r="J6472">
            <v>0</v>
          </cell>
          <cell r="K6472" t="str">
            <v>341.7</v>
          </cell>
          <cell r="L6472" t="str">
            <v>Sabrina Bloise</v>
          </cell>
          <cell r="N6472">
            <v>1159764358</v>
          </cell>
          <cell r="O6472" t="str">
            <v>Sabrina BLOISE</v>
          </cell>
          <cell r="P6472">
            <v>1159764358</v>
          </cell>
          <cell r="Q6472" t="str">
            <v>Av San Martin</v>
          </cell>
          <cell r="R6472">
            <v>4962</v>
          </cell>
          <cell r="S6472" t="str">
            <v>PISO 1 DEPTO "21"</v>
          </cell>
          <cell r="U6472" t="str">
            <v>Caba</v>
          </cell>
          <cell r="W6472" t="str">
            <v>Capital Federal</v>
          </cell>
          <cell r="Y6472" t="str">
            <v>¡Te vamos a contactar para coordinar la entrega!</v>
          </cell>
          <cell r="AA6472" t="str">
            <v>DRAFT-ORDER-5EA79FA51E4CE0.230</v>
          </cell>
          <cell r="AC6472" t="str">
            <v>DNI: 36873576</v>
          </cell>
          <cell r="AD6472">
            <v>43949</v>
          </cell>
          <cell r="AE6472">
            <v>43950</v>
          </cell>
          <cell r="AF6472" t="str">
            <v>MOLDE BUDINERA</v>
          </cell>
          <cell r="AG6472">
            <v>402</v>
          </cell>
          <cell r="AH6472">
            <v>1</v>
          </cell>
          <cell r="AI6472" t="str">
            <v>046BA4829</v>
          </cell>
          <cell r="AJ6472" t="str">
            <v>Órdenes de compra</v>
          </cell>
          <cell r="AK6472" t="str">
            <v>LLEGA 30/04 ENTRE LAS 8 Y 15 HS</v>
          </cell>
          <cell r="AM6472">
            <v>184821205</v>
          </cell>
          <cell r="AN6472" t="str">
            <v>Sí</v>
          </cell>
        </row>
        <row r="6473">
          <cell r="A6473">
            <v>133</v>
          </cell>
          <cell r="B6473" t="str">
            <v>mariafernandadelgaudio@hotmail.com</v>
          </cell>
          <cell r="C6473">
            <v>43949</v>
          </cell>
          <cell r="D6473" t="str">
            <v>Abierta</v>
          </cell>
          <cell r="E6473" t="str">
            <v>Recibido</v>
          </cell>
          <cell r="F6473" t="str">
            <v>Enviado</v>
          </cell>
          <cell r="G6473" t="str">
            <v>ARS</v>
          </cell>
          <cell r="H6473">
            <v>1257</v>
          </cell>
          <cell r="I6473">
            <v>0</v>
          </cell>
          <cell r="J6473">
            <v>0</v>
          </cell>
          <cell r="K6473">
            <v>1257</v>
          </cell>
          <cell r="L6473" t="str">
            <v>María Fernanda Del Gaudio</v>
          </cell>
          <cell r="N6473">
            <v>38025019</v>
          </cell>
          <cell r="O6473" t="str">
            <v>María Fernanda Del Gaudio</v>
          </cell>
          <cell r="P6473">
            <v>38025019</v>
          </cell>
          <cell r="Q6473" t="str">
            <v>Armenia</v>
          </cell>
          <cell r="R6473">
            <v>2771</v>
          </cell>
          <cell r="S6473" t="str">
            <v>Casa</v>
          </cell>
          <cell r="T6473" t="str">
            <v>Munro</v>
          </cell>
          <cell r="U6473" t="str">
            <v>Buenos Aires</v>
          </cell>
          <cell r="V6473">
            <v>1605</v>
          </cell>
          <cell r="W6473" t="str">
            <v>Gran Buenos Aires</v>
          </cell>
          <cell r="Y6473" t="str">
            <v>A CARGO DE BIG DECO DESIGN</v>
          </cell>
          <cell r="Z6473" t="str">
            <v>Mercado Pago</v>
          </cell>
          <cell r="AD6473">
            <v>43949</v>
          </cell>
          <cell r="AE6473">
            <v>43950</v>
          </cell>
          <cell r="AF6473" t="str">
            <v>SET MOPA CON BALDE CENTRIFUGADOR</v>
          </cell>
          <cell r="AG6473">
            <v>1257</v>
          </cell>
          <cell r="AH6473">
            <v>1</v>
          </cell>
          <cell r="AI6473" t="str">
            <v>MOPANUEVA</v>
          </cell>
          <cell r="AJ6473" t="str">
            <v>Móvil</v>
          </cell>
          <cell r="AK6473" t="str">
            <v>LLEGA 30/4 ENTRE LAS 8 Y 15 HS</v>
          </cell>
          <cell r="AL6473">
            <v>1297421761</v>
          </cell>
          <cell r="AM6473">
            <v>184995646</v>
          </cell>
          <cell r="AN6473" t="str">
            <v>Sí</v>
          </cell>
        </row>
        <row r="6474">
          <cell r="A6474">
            <v>132</v>
          </cell>
          <cell r="B6474" t="str">
            <v>laura_emilce@outlook.com</v>
          </cell>
          <cell r="C6474">
            <v>43949</v>
          </cell>
          <cell r="D6474" t="str">
            <v>Abierta</v>
          </cell>
          <cell r="E6474" t="str">
            <v>Recibido</v>
          </cell>
          <cell r="F6474" t="str">
            <v>Enviado</v>
          </cell>
          <cell r="G6474" t="str">
            <v>ARS</v>
          </cell>
          <cell r="H6474">
            <v>1257</v>
          </cell>
          <cell r="I6474">
            <v>0</v>
          </cell>
          <cell r="J6474">
            <v>0</v>
          </cell>
          <cell r="K6474">
            <v>1257</v>
          </cell>
          <cell r="L6474" t="str">
            <v>Laura emilce Fraga</v>
          </cell>
          <cell r="M6474">
            <v>17587543</v>
          </cell>
          <cell r="N6474">
            <v>42477964</v>
          </cell>
          <cell r="O6474" t="str">
            <v>Laura emilce Fraga</v>
          </cell>
          <cell r="P6474">
            <v>42477964</v>
          </cell>
          <cell r="Q6474" t="str">
            <v>Manuel ocampo</v>
          </cell>
          <cell r="R6474">
            <v>546</v>
          </cell>
          <cell r="U6474" t="str">
            <v>Lanus oeste</v>
          </cell>
          <cell r="V6474">
            <v>1824</v>
          </cell>
          <cell r="W6474" t="str">
            <v>Gran Buenos Aires</v>
          </cell>
          <cell r="Y6474" t="str">
            <v>A CARGO DE BIG DECO DESIGN</v>
          </cell>
          <cell r="Z6474" t="str">
            <v>Mercado Pago</v>
          </cell>
          <cell r="AD6474">
            <v>43949</v>
          </cell>
          <cell r="AE6474">
            <v>43950</v>
          </cell>
          <cell r="AF6474" t="str">
            <v>SET MOPA CON BALDE CENTRIFUGADOR</v>
          </cell>
          <cell r="AG6474">
            <v>1257</v>
          </cell>
          <cell r="AH6474">
            <v>1</v>
          </cell>
          <cell r="AI6474" t="str">
            <v>MOPANUEVA</v>
          </cell>
          <cell r="AJ6474" t="str">
            <v>Móvil</v>
          </cell>
          <cell r="AK6474" t="str">
            <v>LLEGA 30/04 ENTRE LAS 8 Y 15 HS</v>
          </cell>
          <cell r="AL6474">
            <v>1297346788</v>
          </cell>
          <cell r="AM6474">
            <v>184967337</v>
          </cell>
          <cell r="AN6474" t="str">
            <v>Sí</v>
          </cell>
        </row>
        <row r="6475">
          <cell r="A6475">
            <v>131</v>
          </cell>
          <cell r="B6475" t="str">
            <v>pamelacotignola@gmail.com</v>
          </cell>
          <cell r="C6475">
            <v>43949</v>
          </cell>
          <cell r="D6475" t="str">
            <v>Abierta</v>
          </cell>
          <cell r="E6475" t="str">
            <v>Recibido</v>
          </cell>
          <cell r="F6475" t="str">
            <v>Enviado</v>
          </cell>
          <cell r="G6475" t="str">
            <v>ARS</v>
          </cell>
          <cell r="H6475" t="str">
            <v>2911.17</v>
          </cell>
          <cell r="I6475">
            <v>0</v>
          </cell>
          <cell r="J6475">
            <v>0</v>
          </cell>
          <cell r="K6475" t="str">
            <v>2911.17</v>
          </cell>
          <cell r="L6475" t="str">
            <v>Pamela Cotignola</v>
          </cell>
          <cell r="M6475">
            <v>33404235</v>
          </cell>
          <cell r="N6475">
            <v>1155676400</v>
          </cell>
          <cell r="O6475" t="str">
            <v>Pamela Cotignola</v>
          </cell>
          <cell r="P6475">
            <v>1155676400</v>
          </cell>
          <cell r="Q6475" t="str">
            <v>Av Caamaño</v>
          </cell>
          <cell r="R6475">
            <v>1090</v>
          </cell>
          <cell r="S6475" t="str">
            <v>107A</v>
          </cell>
          <cell r="T6475" t="str">
            <v>Complejo Club Bamboo</v>
          </cell>
          <cell r="U6475" t="str">
            <v>Villa Rosa</v>
          </cell>
          <cell r="V6475">
            <v>1629</v>
          </cell>
          <cell r="W6475" t="str">
            <v>Gran Buenos Aires</v>
          </cell>
          <cell r="Y6475" t="str">
            <v>A CARGO DE BIG DECO DESIGN</v>
          </cell>
          <cell r="Z6475" t="str">
            <v>Mercado Pago</v>
          </cell>
          <cell r="AD6475">
            <v>43949</v>
          </cell>
          <cell r="AE6475">
            <v>43950</v>
          </cell>
          <cell r="AF6475" t="str">
            <v>PASTO SECAPLATOS MEDIANO 25CMX25CM</v>
          </cell>
          <cell r="AG6475">
            <v>795</v>
          </cell>
          <cell r="AH6475">
            <v>1</v>
          </cell>
          <cell r="AI6475" t="str">
            <v>019BA7907</v>
          </cell>
          <cell r="AJ6475" t="str">
            <v>Móvil</v>
          </cell>
          <cell r="AK6475" t="str">
            <v>LLEGA 30/04 ENTRE LAS 8 Y 15 HS</v>
          </cell>
          <cell r="AL6475">
            <v>1297324365</v>
          </cell>
          <cell r="AM6475">
            <v>184706460</v>
          </cell>
          <cell r="AN6475" t="str">
            <v>Sí</v>
          </cell>
        </row>
        <row r="6476">
          <cell r="A6476">
            <v>131</v>
          </cell>
          <cell r="B6476" t="str">
            <v>pamelacotignola@gmail.com</v>
          </cell>
          <cell r="AF6476" t="str">
            <v>MOLDE TARTERA</v>
          </cell>
          <cell r="AG6476" t="str">
            <v>256.18</v>
          </cell>
          <cell r="AH6476">
            <v>1</v>
          </cell>
          <cell r="AI6476" t="str">
            <v>046BA4836</v>
          </cell>
          <cell r="AN6476" t="str">
            <v>Sí</v>
          </cell>
        </row>
        <row r="6477">
          <cell r="A6477">
            <v>131</v>
          </cell>
          <cell r="B6477" t="str">
            <v>pamelacotignola@gmail.com</v>
          </cell>
          <cell r="AF6477" t="str">
            <v>CAFETERA EMBOLO 600 ML NEGRO</v>
          </cell>
          <cell r="AG6477" t="str">
            <v>602.99</v>
          </cell>
          <cell r="AH6477">
            <v>1</v>
          </cell>
          <cell r="AI6477" t="str">
            <v>046BA8034</v>
          </cell>
          <cell r="AN6477" t="str">
            <v>Sí</v>
          </cell>
        </row>
        <row r="6478">
          <cell r="A6478">
            <v>131</v>
          </cell>
          <cell r="B6478" t="str">
            <v>pamelacotignola@gmail.com</v>
          </cell>
          <cell r="AF6478" t="str">
            <v>SET MOPA CON BALDE CENTRIFUGADOR</v>
          </cell>
          <cell r="AG6478">
            <v>1257</v>
          </cell>
          <cell r="AH6478">
            <v>1</v>
          </cell>
          <cell r="AI6478" t="str">
            <v>MOPANUEVA</v>
          </cell>
          <cell r="AN6478" t="str">
            <v>Sí</v>
          </cell>
        </row>
        <row r="6479">
          <cell r="A6479">
            <v>130</v>
          </cell>
          <cell r="B6479" t="str">
            <v>saaliara@gmail.com</v>
          </cell>
          <cell r="C6479">
            <v>43948</v>
          </cell>
          <cell r="D6479" t="str">
            <v>Abierta</v>
          </cell>
          <cell r="E6479" t="str">
            <v>Recibido</v>
          </cell>
          <cell r="F6479" t="str">
            <v>Enviado</v>
          </cell>
          <cell r="G6479" t="str">
            <v>ARS</v>
          </cell>
          <cell r="H6479">
            <v>1257</v>
          </cell>
          <cell r="I6479">
            <v>0</v>
          </cell>
          <cell r="J6479">
            <v>0</v>
          </cell>
          <cell r="K6479">
            <v>1257</v>
          </cell>
          <cell r="L6479" t="str">
            <v>Alex Harari</v>
          </cell>
          <cell r="M6479">
            <v>20270777</v>
          </cell>
          <cell r="O6479" t="str">
            <v>Karina saal</v>
          </cell>
          <cell r="U6479" t="str">
            <v>Capital Federal</v>
          </cell>
          <cell r="V6479">
            <v>1425</v>
          </cell>
          <cell r="W6479" t="str">
            <v>Capital Federal</v>
          </cell>
          <cell r="Y6479" t="str">
            <v>A CARGO DE BIG DECO DESIGN</v>
          </cell>
          <cell r="Z6479" t="str">
            <v>Mercado Pago</v>
          </cell>
          <cell r="AD6479">
            <v>43948</v>
          </cell>
          <cell r="AE6479">
            <v>43949</v>
          </cell>
          <cell r="AF6479" t="str">
            <v>SET MOPA CON BALDE CENTRIFUGADOR</v>
          </cell>
          <cell r="AG6479">
            <v>1257</v>
          </cell>
          <cell r="AH6479">
            <v>1</v>
          </cell>
          <cell r="AI6479" t="str">
            <v>MOPANUEVA</v>
          </cell>
          <cell r="AJ6479" t="str">
            <v>Web</v>
          </cell>
          <cell r="AK6479" t="str">
            <v>LLEGA 29/04 DE 8 A 15 HS</v>
          </cell>
          <cell r="AL6479">
            <v>1296524891</v>
          </cell>
          <cell r="AM6479">
            <v>184495952</v>
          </cell>
          <cell r="AN6479" t="str">
            <v>Sí</v>
          </cell>
        </row>
        <row r="6480">
          <cell r="A6480">
            <v>129</v>
          </cell>
          <cell r="B6480" t="str">
            <v>vgiacove@remax.com.ar</v>
          </cell>
          <cell r="C6480">
            <v>43948</v>
          </cell>
          <cell r="D6480" t="str">
            <v>Abierta</v>
          </cell>
          <cell r="E6480" t="str">
            <v>Pendiente</v>
          </cell>
          <cell r="F6480" t="str">
            <v>No está empaquetado</v>
          </cell>
          <cell r="G6480" t="str">
            <v>ARS</v>
          </cell>
          <cell r="H6480" t="str">
            <v>1468.73</v>
          </cell>
          <cell r="I6480">
            <v>0</v>
          </cell>
          <cell r="J6480">
            <v>0</v>
          </cell>
          <cell r="K6480" t="str">
            <v>1468.73</v>
          </cell>
          <cell r="L6480" t="str">
            <v>Vaninna Giacove</v>
          </cell>
          <cell r="M6480">
            <v>20893176</v>
          </cell>
          <cell r="N6480">
            <v>1154872735</v>
          </cell>
          <cell r="O6480" t="str">
            <v>Vaninna Giacove</v>
          </cell>
          <cell r="U6480" t="str">
            <v>Tigre</v>
          </cell>
          <cell r="V6480">
            <v>1670</v>
          </cell>
          <cell r="W6480" t="str">
            <v>Gran Buenos Aires</v>
          </cell>
          <cell r="Y6480" t="str">
            <v>A CARGO DE BIG DECO DESIGN</v>
          </cell>
          <cell r="Z6480" t="str">
            <v>Mercado Pago</v>
          </cell>
          <cell r="AF6480" t="str">
            <v>SET MOPA CON BALDE CENTRIFUGADOR</v>
          </cell>
          <cell r="AG6480">
            <v>1257</v>
          </cell>
          <cell r="AH6480">
            <v>1</v>
          </cell>
          <cell r="AI6480" t="str">
            <v>MOPANUEVA</v>
          </cell>
          <cell r="AJ6480" t="str">
            <v>Móvil</v>
          </cell>
          <cell r="AK6480" t="str">
            <v/>
          </cell>
          <cell r="AL6480">
            <v>1296285198</v>
          </cell>
          <cell r="AM6480">
            <v>184398784</v>
          </cell>
          <cell r="AN6480" t="str">
            <v>Sí</v>
          </cell>
        </row>
        <row r="6481">
          <cell r="A6481">
            <v>129</v>
          </cell>
          <cell r="B6481" t="str">
            <v>vgiacove@remax.com.ar</v>
          </cell>
          <cell r="AF6481" t="str">
            <v>CEPILLO CHICO + PALITA SET X2 DE 25 X 12 CM</v>
          </cell>
          <cell r="AG6481" t="str">
            <v>211.73</v>
          </cell>
          <cell r="AH6481">
            <v>1</v>
          </cell>
          <cell r="AI6481" t="str">
            <v>BA8092</v>
          </cell>
          <cell r="AN6481" t="str">
            <v>Sí</v>
          </cell>
        </row>
        <row r="6482">
          <cell r="A6482">
            <v>128</v>
          </cell>
          <cell r="B6482" t="str">
            <v>alegomez268711@hotmail.com</v>
          </cell>
          <cell r="C6482">
            <v>43948</v>
          </cell>
          <cell r="D6482" t="str">
            <v>Abierta</v>
          </cell>
          <cell r="E6482" t="str">
            <v>Recibido</v>
          </cell>
          <cell r="F6482" t="str">
            <v>Enviado</v>
          </cell>
          <cell r="G6482" t="str">
            <v>ARS</v>
          </cell>
          <cell r="H6482">
            <v>1257</v>
          </cell>
          <cell r="I6482">
            <v>0</v>
          </cell>
          <cell r="J6482">
            <v>0</v>
          </cell>
          <cell r="K6482">
            <v>1257</v>
          </cell>
          <cell r="L6482" t="str">
            <v>Alejandra Gomez</v>
          </cell>
          <cell r="M6482">
            <v>22628361</v>
          </cell>
          <cell r="N6482">
            <v>65515737</v>
          </cell>
          <cell r="O6482" t="str">
            <v>Alejandra Gomez</v>
          </cell>
          <cell r="U6482" t="str">
            <v>Capital Federal</v>
          </cell>
          <cell r="V6482">
            <v>1429</v>
          </cell>
          <cell r="W6482" t="str">
            <v>Capital Federal</v>
          </cell>
          <cell r="Y6482" t="str">
            <v>A CARGO DE BIG DECO DESIGN</v>
          </cell>
          <cell r="Z6482" t="str">
            <v>Mercado Pago</v>
          </cell>
          <cell r="AD6482">
            <v>43948</v>
          </cell>
          <cell r="AE6482">
            <v>43949</v>
          </cell>
          <cell r="AF6482" t="str">
            <v>SET MOPA CON BALDE CENTRIFUGADOR</v>
          </cell>
          <cell r="AG6482">
            <v>1257</v>
          </cell>
          <cell r="AH6482">
            <v>1</v>
          </cell>
          <cell r="AI6482" t="str">
            <v>MOPANUEVA</v>
          </cell>
          <cell r="AJ6482" t="str">
            <v>Móvil</v>
          </cell>
          <cell r="AK6482" t="str">
            <v>LLEGA 29/04 DE 8 A 15 HS</v>
          </cell>
          <cell r="AL6482">
            <v>1296118621</v>
          </cell>
          <cell r="AM6482">
            <v>184341819</v>
          </cell>
          <cell r="AN6482" t="str">
            <v>Sí</v>
          </cell>
        </row>
        <row r="6483">
          <cell r="A6483">
            <v>127</v>
          </cell>
          <cell r="B6483" t="str">
            <v>otrocorreo2013@hotmail.com</v>
          </cell>
          <cell r="C6483">
            <v>43948</v>
          </cell>
          <cell r="D6483" t="str">
            <v>Abierta</v>
          </cell>
          <cell r="E6483" t="str">
            <v>Recibido</v>
          </cell>
          <cell r="F6483" t="str">
            <v>Enviado</v>
          </cell>
          <cell r="G6483" t="str">
            <v>ARS</v>
          </cell>
          <cell r="H6483" t="str">
            <v>2015.17</v>
          </cell>
          <cell r="I6483">
            <v>0</v>
          </cell>
          <cell r="J6483">
            <v>0</v>
          </cell>
          <cell r="K6483" t="str">
            <v>2015.17</v>
          </cell>
          <cell r="L6483" t="str">
            <v>María Eugenia Gomez</v>
          </cell>
          <cell r="M6483">
            <v>29186065</v>
          </cell>
          <cell r="N6483">
            <v>34612101</v>
          </cell>
          <cell r="O6483" t="str">
            <v>María Eugenia Gomez</v>
          </cell>
          <cell r="U6483" t="str">
            <v>Tres de Febrero</v>
          </cell>
          <cell r="V6483">
            <v>1702</v>
          </cell>
          <cell r="W6483" t="str">
            <v>Gran Buenos Aires</v>
          </cell>
          <cell r="Y6483" t="str">
            <v>A CARGO DE BIG DECO DESIGN</v>
          </cell>
          <cell r="Z6483" t="str">
            <v>Mercado Pago</v>
          </cell>
          <cell r="AC6483" t="str">
            <v>SI ES POSIBLE ENVIAR CON EL PEDIDO #120</v>
          </cell>
          <cell r="AD6483">
            <v>43948</v>
          </cell>
          <cell r="AE6483">
            <v>43948</v>
          </cell>
          <cell r="AF6483" t="str">
            <v>RALLADOR LARGO</v>
          </cell>
          <cell r="AG6483" t="str">
            <v>592.99</v>
          </cell>
          <cell r="AH6483">
            <v>1</v>
          </cell>
          <cell r="AI6483" t="str">
            <v>046BA6854</v>
          </cell>
          <cell r="AJ6483" t="str">
            <v>Móvil</v>
          </cell>
          <cell r="AK6483" t="str">
            <v>LLEGA JUNTO AL PEDIDO #120 EL 28/04 ENTRE LAS 8 Y 15 HS</v>
          </cell>
          <cell r="AL6483">
            <v>1295977131</v>
          </cell>
          <cell r="AM6483">
            <v>184297853</v>
          </cell>
          <cell r="AN6483" t="str">
            <v>Sí</v>
          </cell>
        </row>
        <row r="6484">
          <cell r="A6484">
            <v>127</v>
          </cell>
          <cell r="B6484" t="str">
            <v>otrocorreo2013@hotmail.com</v>
          </cell>
          <cell r="AF6484" t="str">
            <v>CENTRIFUGA DE PLASTICO</v>
          </cell>
          <cell r="AG6484" t="str">
            <v>793.99</v>
          </cell>
          <cell r="AH6484">
            <v>1</v>
          </cell>
          <cell r="AI6484" t="str">
            <v>046BA7903</v>
          </cell>
          <cell r="AN6484" t="str">
            <v>Sí</v>
          </cell>
        </row>
        <row r="6485">
          <cell r="A6485">
            <v>127</v>
          </cell>
          <cell r="B6485" t="str">
            <v>otrocorreo2013@hotmail.com</v>
          </cell>
          <cell r="AF6485" t="str">
            <v>BOWL CAPACIDAD 2,5 LTS (Negro)</v>
          </cell>
          <cell r="AG6485">
            <v>197</v>
          </cell>
          <cell r="AH6485">
            <v>1</v>
          </cell>
          <cell r="AN6485" t="str">
            <v>Sí</v>
          </cell>
        </row>
        <row r="6486">
          <cell r="A6486">
            <v>127</v>
          </cell>
          <cell r="B6486" t="str">
            <v>otrocorreo2013@hotmail.com</v>
          </cell>
          <cell r="AF6486" t="str">
            <v>INVIDIVIDUAL TELA "SOÑAR"</v>
          </cell>
          <cell r="AG6486" t="str">
            <v>431.19</v>
          </cell>
          <cell r="AH6486">
            <v>1</v>
          </cell>
          <cell r="AI6486" t="str">
            <v>KK155SO</v>
          </cell>
          <cell r="AN6486" t="str">
            <v>Sí</v>
          </cell>
        </row>
        <row r="6487">
          <cell r="A6487">
            <v>126</v>
          </cell>
          <cell r="B6487" t="str">
            <v>judagafra@hotmail.com</v>
          </cell>
          <cell r="C6487">
            <v>43948</v>
          </cell>
          <cell r="D6487" t="str">
            <v>Abierta</v>
          </cell>
          <cell r="E6487" t="str">
            <v>Recibido</v>
          </cell>
          <cell r="F6487" t="str">
            <v>Enviado</v>
          </cell>
          <cell r="G6487" t="str">
            <v>ARS</v>
          </cell>
          <cell r="H6487">
            <v>1257</v>
          </cell>
          <cell r="I6487">
            <v>0</v>
          </cell>
          <cell r="J6487">
            <v>0</v>
          </cell>
          <cell r="K6487">
            <v>1257</v>
          </cell>
          <cell r="L6487" t="str">
            <v>Juliana Maldonado</v>
          </cell>
          <cell r="M6487">
            <v>22083570</v>
          </cell>
          <cell r="N6487">
            <v>1155630784</v>
          </cell>
          <cell r="O6487" t="str">
            <v>Juliana Maldonado</v>
          </cell>
          <cell r="U6487" t="str">
            <v>Almirante Brown</v>
          </cell>
          <cell r="V6487">
            <v>1847</v>
          </cell>
          <cell r="W6487" t="str">
            <v>Gran Buenos Aires</v>
          </cell>
          <cell r="Y6487" t="str">
            <v>A CARGO DE BIG DECO DESIGN</v>
          </cell>
          <cell r="Z6487" t="str">
            <v>Mercado Pago</v>
          </cell>
          <cell r="AD6487">
            <v>43948</v>
          </cell>
          <cell r="AE6487">
            <v>43949</v>
          </cell>
          <cell r="AF6487" t="str">
            <v>SET MOPA CON BALDE CENTRIFUGADOR</v>
          </cell>
          <cell r="AG6487">
            <v>1257</v>
          </cell>
          <cell r="AH6487">
            <v>1</v>
          </cell>
          <cell r="AI6487" t="str">
            <v>MOPANUEVA</v>
          </cell>
          <cell r="AJ6487" t="str">
            <v>Móvil</v>
          </cell>
          <cell r="AK6487" t="str">
            <v>LLEGA 29/04 DE 8 A 15 HS</v>
          </cell>
          <cell r="AL6487">
            <v>1295972073</v>
          </cell>
          <cell r="AM6487">
            <v>184297768</v>
          </cell>
          <cell r="AN6487" t="str">
            <v>Sí</v>
          </cell>
        </row>
        <row r="6488">
          <cell r="A6488">
            <v>125</v>
          </cell>
          <cell r="B6488" t="str">
            <v>judagafra@hotmail.com</v>
          </cell>
          <cell r="C6488">
            <v>43948</v>
          </cell>
          <cell r="D6488" t="str">
            <v>Abierta</v>
          </cell>
          <cell r="E6488" t="str">
            <v>Anulado</v>
          </cell>
          <cell r="F6488" t="str">
            <v>No está empaquetado</v>
          </cell>
          <cell r="G6488" t="str">
            <v>ARS</v>
          </cell>
          <cell r="H6488">
            <v>1257</v>
          </cell>
          <cell r="I6488">
            <v>0</v>
          </cell>
          <cell r="J6488">
            <v>0</v>
          </cell>
          <cell r="K6488">
            <v>1257</v>
          </cell>
          <cell r="L6488" t="str">
            <v>Juliana Maldonado</v>
          </cell>
          <cell r="M6488">
            <v>22083570</v>
          </cell>
          <cell r="N6488">
            <v>1155630784</v>
          </cell>
          <cell r="O6488" t="str">
            <v>Juliana Maldonado</v>
          </cell>
          <cell r="U6488" t="str">
            <v>Almirante Brown</v>
          </cell>
          <cell r="V6488">
            <v>1847</v>
          </cell>
          <cell r="W6488" t="str">
            <v>Gran Buenos Aires</v>
          </cell>
          <cell r="Y6488" t="str">
            <v>A CARGO DE BIG DECO DESIGN</v>
          </cell>
          <cell r="Z6488" t="str">
            <v>Mercado Pago</v>
          </cell>
          <cell r="AF6488" t="str">
            <v>SET MOPA CON BALDE CENTRIFUGADOR</v>
          </cell>
          <cell r="AG6488">
            <v>1257</v>
          </cell>
          <cell r="AH6488">
            <v>1</v>
          </cell>
          <cell r="AI6488" t="str">
            <v>MOPANUEVA</v>
          </cell>
          <cell r="AJ6488" t="str">
            <v>Móvil</v>
          </cell>
          <cell r="AK6488" t="str">
            <v/>
          </cell>
          <cell r="AL6488">
            <v>1295783520</v>
          </cell>
          <cell r="AM6488">
            <v>184206072</v>
          </cell>
          <cell r="AN6488" t="str">
            <v>Sí</v>
          </cell>
        </row>
        <row r="6489">
          <cell r="A6489">
            <v>124</v>
          </cell>
          <cell r="B6489" t="str">
            <v>magalivela08@gmail.com</v>
          </cell>
          <cell r="C6489">
            <v>43948</v>
          </cell>
          <cell r="D6489" t="str">
            <v>Abierta</v>
          </cell>
          <cell r="E6489" t="str">
            <v>Recibido</v>
          </cell>
          <cell r="F6489" t="str">
            <v>Enviado</v>
          </cell>
          <cell r="G6489" t="str">
            <v>ARS</v>
          </cell>
          <cell r="H6489">
            <v>2514</v>
          </cell>
          <cell r="I6489">
            <v>0</v>
          </cell>
          <cell r="J6489">
            <v>0</v>
          </cell>
          <cell r="K6489">
            <v>2514</v>
          </cell>
          <cell r="L6489" t="str">
            <v>Marlene Vela</v>
          </cell>
          <cell r="M6489">
            <v>28706648</v>
          </cell>
          <cell r="N6489">
            <v>62860023</v>
          </cell>
          <cell r="O6489" t="str">
            <v>Marlene Vela</v>
          </cell>
          <cell r="U6489" t="str">
            <v>Berazategui</v>
          </cell>
          <cell r="V6489">
            <v>1884</v>
          </cell>
          <cell r="W6489" t="str">
            <v>Gran Buenos Aires</v>
          </cell>
          <cell r="Y6489" t="str">
            <v>A CARGO DE BIG DECO DESIGN</v>
          </cell>
          <cell r="Z6489" t="str">
            <v>Mercado Pago</v>
          </cell>
          <cell r="AD6489">
            <v>43948</v>
          </cell>
          <cell r="AE6489">
            <v>43948</v>
          </cell>
          <cell r="AF6489" t="str">
            <v>SET MOPA CON BALDE CENTRIFUGADOR</v>
          </cell>
          <cell r="AG6489">
            <v>1257</v>
          </cell>
          <cell r="AH6489">
            <v>2</v>
          </cell>
          <cell r="AI6489" t="str">
            <v>MOPANUEVA</v>
          </cell>
          <cell r="AJ6489" t="str">
            <v>Móvil</v>
          </cell>
          <cell r="AK6489" t="str">
            <v>LLEGA 30/04 DE 8 A 15 HS</v>
          </cell>
          <cell r="AL6489">
            <v>1295755072</v>
          </cell>
          <cell r="AM6489">
            <v>184170297</v>
          </cell>
          <cell r="AN6489" t="str">
            <v>Sí</v>
          </cell>
        </row>
        <row r="6490">
          <cell r="A6490">
            <v>123</v>
          </cell>
          <cell r="B6490" t="str">
            <v>magalivela08@gmail.com</v>
          </cell>
          <cell r="C6490">
            <v>43948</v>
          </cell>
          <cell r="D6490" t="str">
            <v>Abierta</v>
          </cell>
          <cell r="E6490" t="str">
            <v>Pendiente</v>
          </cell>
          <cell r="F6490" t="str">
            <v>No está empaquetado</v>
          </cell>
          <cell r="G6490" t="str">
            <v>ARS</v>
          </cell>
          <cell r="H6490">
            <v>2514</v>
          </cell>
          <cell r="I6490">
            <v>0</v>
          </cell>
          <cell r="J6490">
            <v>0</v>
          </cell>
          <cell r="K6490">
            <v>2514</v>
          </cell>
          <cell r="L6490" t="str">
            <v>Marlene Vela</v>
          </cell>
          <cell r="M6490">
            <v>28706648</v>
          </cell>
          <cell r="N6490">
            <v>62860023</v>
          </cell>
          <cell r="O6490" t="str">
            <v>Marlene Vela</v>
          </cell>
          <cell r="U6490" t="str">
            <v>Berazategui</v>
          </cell>
          <cell r="V6490">
            <v>1884</v>
          </cell>
          <cell r="W6490" t="str">
            <v>Gran Buenos Aires</v>
          </cell>
          <cell r="Y6490" t="str">
            <v>A CARGO DE BIG DECO DESIGN</v>
          </cell>
          <cell r="Z6490" t="str">
            <v>Mercado Pago</v>
          </cell>
          <cell r="AF6490" t="str">
            <v>SET MOPA CON BALDE CENTRIFUGADOR</v>
          </cell>
          <cell r="AG6490">
            <v>1257</v>
          </cell>
          <cell r="AH6490">
            <v>2</v>
          </cell>
          <cell r="AI6490" t="str">
            <v>MOPANUEVA</v>
          </cell>
          <cell r="AJ6490" t="str">
            <v>Móvil</v>
          </cell>
          <cell r="AK6490" t="str">
            <v/>
          </cell>
          <cell r="AL6490">
            <v>1295748723</v>
          </cell>
          <cell r="AM6490">
            <v>184160633</v>
          </cell>
          <cell r="AN6490" t="str">
            <v>Sí</v>
          </cell>
        </row>
        <row r="6491">
          <cell r="A6491">
            <v>122</v>
          </cell>
          <cell r="B6491" t="str">
            <v>magalivela08@gmail.com</v>
          </cell>
          <cell r="C6491">
            <v>43948</v>
          </cell>
          <cell r="D6491" t="str">
            <v>Abierta</v>
          </cell>
          <cell r="E6491" t="str">
            <v>Pendiente</v>
          </cell>
          <cell r="F6491" t="str">
            <v>No está empaquetado</v>
          </cell>
          <cell r="G6491" t="str">
            <v>ARS</v>
          </cell>
          <cell r="H6491">
            <v>2514</v>
          </cell>
          <cell r="I6491">
            <v>0</v>
          </cell>
          <cell r="J6491">
            <v>0</v>
          </cell>
          <cell r="K6491">
            <v>2514</v>
          </cell>
          <cell r="L6491" t="str">
            <v>Marlene Vela</v>
          </cell>
          <cell r="M6491">
            <v>28706648</v>
          </cell>
          <cell r="O6491" t="str">
            <v>Marlene Vela</v>
          </cell>
          <cell r="U6491" t="str">
            <v>Berazategui</v>
          </cell>
          <cell r="V6491">
            <v>1884</v>
          </cell>
          <cell r="W6491" t="str">
            <v>Gran Buenos Aires</v>
          </cell>
          <cell r="Y6491" t="str">
            <v>A CARGO DE BIG DECO DESIGN</v>
          </cell>
          <cell r="Z6491" t="str">
            <v>Mercado Pago</v>
          </cell>
          <cell r="AF6491" t="str">
            <v>SET MOPA CON BALDE CENTRIFUGADOR</v>
          </cell>
          <cell r="AG6491">
            <v>1257</v>
          </cell>
          <cell r="AH6491">
            <v>2</v>
          </cell>
          <cell r="AI6491" t="str">
            <v>MOPANUEVA</v>
          </cell>
          <cell r="AJ6491" t="str">
            <v>Móvil</v>
          </cell>
          <cell r="AK6491" t="str">
            <v/>
          </cell>
          <cell r="AL6491">
            <v>1295744696</v>
          </cell>
          <cell r="AM6491">
            <v>184126015</v>
          </cell>
          <cell r="AN6491" t="str">
            <v>Sí</v>
          </cell>
        </row>
        <row r="6492">
          <cell r="A6492">
            <v>121</v>
          </cell>
          <cell r="B6492" t="str">
            <v>cmpiturro@hotmail.com</v>
          </cell>
          <cell r="C6492">
            <v>43947</v>
          </cell>
          <cell r="D6492" t="str">
            <v>Abierta</v>
          </cell>
          <cell r="E6492" t="str">
            <v>Recibido</v>
          </cell>
          <cell r="F6492" t="str">
            <v>Enviado</v>
          </cell>
          <cell r="G6492" t="str">
            <v>ARS</v>
          </cell>
          <cell r="H6492" t="str">
            <v>2229.61</v>
          </cell>
          <cell r="I6492">
            <v>0</v>
          </cell>
          <cell r="J6492">
            <v>0</v>
          </cell>
          <cell r="K6492" t="str">
            <v>2229.61</v>
          </cell>
          <cell r="L6492" t="str">
            <v>Claudio Piturro</v>
          </cell>
          <cell r="M6492">
            <v>21004434</v>
          </cell>
          <cell r="O6492" t="str">
            <v>Claudio Piturro</v>
          </cell>
          <cell r="U6492" t="str">
            <v>Ituzaingo</v>
          </cell>
          <cell r="V6492">
            <v>1714</v>
          </cell>
          <cell r="W6492" t="str">
            <v>Gran Buenos Aires</v>
          </cell>
          <cell r="Y6492" t="str">
            <v>A CARGO DE BIG DECO DESIGN</v>
          </cell>
          <cell r="Z6492" t="str">
            <v>Mercado Pago</v>
          </cell>
          <cell r="AD6492">
            <v>43947</v>
          </cell>
          <cell r="AE6492">
            <v>43948</v>
          </cell>
          <cell r="AF6492" t="str">
            <v>MOLDE TARTERA</v>
          </cell>
          <cell r="AG6492" t="str">
            <v>256.18</v>
          </cell>
          <cell r="AH6492">
            <v>1</v>
          </cell>
          <cell r="AI6492" t="str">
            <v>046BA4836</v>
          </cell>
          <cell r="AJ6492" t="str">
            <v>Móvil</v>
          </cell>
          <cell r="AK6492" t="str">
            <v>LLEGA 29/04 DE 8 A 15 HS</v>
          </cell>
          <cell r="AL6492">
            <v>1295636584</v>
          </cell>
          <cell r="AM6492">
            <v>184040556</v>
          </cell>
          <cell r="AN6492" t="str">
            <v>Sí</v>
          </cell>
        </row>
        <row r="6493">
          <cell r="A6493">
            <v>121</v>
          </cell>
          <cell r="B6493" t="str">
            <v>cmpiturro@hotmail.com</v>
          </cell>
          <cell r="AF6493" t="str">
            <v>TABLA DE PICAR 23X35CM</v>
          </cell>
          <cell r="AG6493" t="str">
            <v>296.43</v>
          </cell>
          <cell r="AH6493">
            <v>1</v>
          </cell>
          <cell r="AI6493" t="str">
            <v>046BA8057</v>
          </cell>
          <cell r="AN6493" t="str">
            <v>Sí</v>
          </cell>
        </row>
        <row r="6494">
          <cell r="A6494">
            <v>121</v>
          </cell>
          <cell r="B6494" t="str">
            <v>cmpiturro@hotmail.com</v>
          </cell>
          <cell r="AF6494" t="str">
            <v>MOLDE FLANERA</v>
          </cell>
          <cell r="AG6494">
            <v>420</v>
          </cell>
          <cell r="AH6494">
            <v>1</v>
          </cell>
          <cell r="AI6494" t="str">
            <v>046BA4825</v>
          </cell>
          <cell r="AN6494" t="str">
            <v>Sí</v>
          </cell>
        </row>
        <row r="6495">
          <cell r="A6495">
            <v>121</v>
          </cell>
          <cell r="B6495" t="str">
            <v>cmpiturro@hotmail.com</v>
          </cell>
          <cell r="AF6495" t="str">
            <v>SET MOPA CON BALDE CENTRIFUGADOR</v>
          </cell>
          <cell r="AG6495">
            <v>1257</v>
          </cell>
          <cell r="AH6495">
            <v>1</v>
          </cell>
          <cell r="AI6495" t="str">
            <v>MOPANUEVA</v>
          </cell>
          <cell r="AN6495" t="str">
            <v>Sí</v>
          </cell>
        </row>
        <row r="6496">
          <cell r="A6496">
            <v>120</v>
          </cell>
          <cell r="B6496" t="str">
            <v>otrocorreo2013@hotmail.com</v>
          </cell>
          <cell r="C6496">
            <v>43947</v>
          </cell>
          <cell r="D6496" t="str">
            <v>Abierta</v>
          </cell>
          <cell r="E6496" t="str">
            <v>Recibido</v>
          </cell>
          <cell r="F6496" t="str">
            <v>Enviado</v>
          </cell>
          <cell r="G6496" t="str">
            <v>ARS</v>
          </cell>
          <cell r="H6496">
            <v>2772</v>
          </cell>
          <cell r="I6496">
            <v>0</v>
          </cell>
          <cell r="J6496">
            <v>0</v>
          </cell>
          <cell r="K6496">
            <v>2772</v>
          </cell>
          <cell r="L6496" t="str">
            <v>María Eugenia Gomez</v>
          </cell>
          <cell r="M6496">
            <v>29186065</v>
          </cell>
          <cell r="N6496">
            <v>34612101</v>
          </cell>
          <cell r="O6496" t="str">
            <v>María Eugenia Gomez</v>
          </cell>
          <cell r="U6496" t="str">
            <v>Tres de Febrero</v>
          </cell>
          <cell r="V6496">
            <v>1702</v>
          </cell>
          <cell r="W6496" t="str">
            <v>Gran Buenos Aires</v>
          </cell>
          <cell r="Y6496" t="str">
            <v>A CARGO DE BIG DECO DESIGN</v>
          </cell>
          <cell r="Z6496" t="str">
            <v>Mercado Pago</v>
          </cell>
          <cell r="AB6496" t="str">
            <v>Si es posible que el molde de silicona de la flanera sea color verde. Si no, cualquiera de los otros colores. Gracias!</v>
          </cell>
          <cell r="AC6496" t="str">
            <v>MOLDE DE SILICONA VERDE</v>
          </cell>
          <cell r="AD6496">
            <v>43947</v>
          </cell>
          <cell r="AE6496">
            <v>43948</v>
          </cell>
          <cell r="AF6496" t="str">
            <v>MOLDE FLANERA</v>
          </cell>
          <cell r="AG6496">
            <v>420</v>
          </cell>
          <cell r="AH6496">
            <v>1</v>
          </cell>
          <cell r="AI6496" t="str">
            <v>046BA4825</v>
          </cell>
          <cell r="AJ6496" t="str">
            <v>Móvil</v>
          </cell>
          <cell r="AK6496" t="str">
            <v>LLEGA JUNTO AL PEDIDO #127 EL 28/04 ENTRE LAS 8 Y 15 HS</v>
          </cell>
          <cell r="AL6496">
            <v>1295511285</v>
          </cell>
          <cell r="AM6496">
            <v>183943642</v>
          </cell>
          <cell r="AN6496" t="str">
            <v>Sí</v>
          </cell>
        </row>
        <row r="6497">
          <cell r="A6497">
            <v>120</v>
          </cell>
          <cell r="B6497" t="str">
            <v>otrocorreo2013@hotmail.com</v>
          </cell>
          <cell r="AF6497" t="str">
            <v>SET MOPA CON BALDE CENTRIFUGADOR</v>
          </cell>
          <cell r="AG6497">
            <v>1257</v>
          </cell>
          <cell r="AH6497">
            <v>1</v>
          </cell>
          <cell r="AI6497" t="str">
            <v>MOPANUEVA</v>
          </cell>
          <cell r="AN6497" t="str">
            <v>Sí</v>
          </cell>
        </row>
        <row r="6498">
          <cell r="A6498">
            <v>120</v>
          </cell>
          <cell r="B6498" t="str">
            <v>otrocorreo2013@hotmail.com</v>
          </cell>
          <cell r="AF6498" t="str">
            <v>MOLDE BUDINERA</v>
          </cell>
          <cell r="AG6498">
            <v>402</v>
          </cell>
          <cell r="AH6498">
            <v>1</v>
          </cell>
          <cell r="AI6498" t="str">
            <v>046BA4829</v>
          </cell>
          <cell r="AN6498" t="str">
            <v>Sí</v>
          </cell>
        </row>
        <row r="6499">
          <cell r="A6499">
            <v>120</v>
          </cell>
          <cell r="B6499" t="str">
            <v>otrocorreo2013@hotmail.com</v>
          </cell>
          <cell r="AF6499" t="str">
            <v>FLANERA SILICONA 26X4 CM</v>
          </cell>
          <cell r="AG6499">
            <v>693</v>
          </cell>
          <cell r="AH6499">
            <v>1</v>
          </cell>
          <cell r="AI6499" t="str">
            <v>046BA5365</v>
          </cell>
          <cell r="AN6499" t="str">
            <v>Sí</v>
          </cell>
        </row>
        <row r="6500">
          <cell r="A6500">
            <v>119</v>
          </cell>
          <cell r="B6500" t="str">
            <v>yamila-varela@live.com.ar</v>
          </cell>
          <cell r="C6500">
            <v>43947</v>
          </cell>
          <cell r="D6500" t="str">
            <v>Abierta</v>
          </cell>
          <cell r="E6500" t="str">
            <v>Recibido</v>
          </cell>
          <cell r="F6500" t="str">
            <v>Enviado</v>
          </cell>
          <cell r="G6500" t="str">
            <v>ARS</v>
          </cell>
          <cell r="H6500">
            <v>1257</v>
          </cell>
          <cell r="I6500">
            <v>0</v>
          </cell>
          <cell r="J6500">
            <v>0</v>
          </cell>
          <cell r="K6500">
            <v>1257</v>
          </cell>
          <cell r="L6500" t="str">
            <v>Yamila Varela</v>
          </cell>
          <cell r="M6500">
            <v>18134300</v>
          </cell>
          <cell r="O6500" t="str">
            <v>Patricia Abused</v>
          </cell>
          <cell r="U6500" t="str">
            <v>Quilmes</v>
          </cell>
          <cell r="V6500">
            <v>1879</v>
          </cell>
          <cell r="W6500" t="str">
            <v>Gran Buenos Aires</v>
          </cell>
          <cell r="Y6500" t="str">
            <v>A CARGO DE BIG DECO DESIGN</v>
          </cell>
          <cell r="Z6500" t="str">
            <v>Mercado Pago</v>
          </cell>
          <cell r="AB6500" t="str">
            <v xml:space="preserve">Autorizada a recibir Patricia abused </v>
          </cell>
          <cell r="AD6500">
            <v>43947</v>
          </cell>
          <cell r="AE6500">
            <v>43948</v>
          </cell>
          <cell r="AF6500" t="str">
            <v>SET MOPA CON BALDE CENTRIFUGADOR</v>
          </cell>
          <cell r="AG6500">
            <v>1257</v>
          </cell>
          <cell r="AH6500">
            <v>1</v>
          </cell>
          <cell r="AI6500" t="str">
            <v>MOPANUEVA</v>
          </cell>
          <cell r="AJ6500" t="str">
            <v>Móvil</v>
          </cell>
          <cell r="AK6500" t="str">
            <v>LLEGA 29/04 DE 8 A 15 HS</v>
          </cell>
          <cell r="AL6500">
            <v>1295467504</v>
          </cell>
          <cell r="AM6500">
            <v>183924030</v>
          </cell>
          <cell r="AN6500" t="str">
            <v>Sí</v>
          </cell>
        </row>
        <row r="6501">
          <cell r="A6501">
            <v>118</v>
          </cell>
          <cell r="B6501" t="str">
            <v>kbarbera70@hotmail.com</v>
          </cell>
          <cell r="C6501">
            <v>43947</v>
          </cell>
          <cell r="D6501" t="str">
            <v>Abierta</v>
          </cell>
          <cell r="E6501" t="str">
            <v>Recibido</v>
          </cell>
          <cell r="F6501" t="str">
            <v>Enviado</v>
          </cell>
          <cell r="G6501" t="str">
            <v>ARS</v>
          </cell>
          <cell r="H6501">
            <v>1257</v>
          </cell>
          <cell r="I6501">
            <v>0</v>
          </cell>
          <cell r="J6501">
            <v>0</v>
          </cell>
          <cell r="K6501">
            <v>1257</v>
          </cell>
          <cell r="L6501" t="str">
            <v>Karina Barbera</v>
          </cell>
          <cell r="M6501">
            <v>21668202</v>
          </cell>
          <cell r="N6501">
            <v>1135564173</v>
          </cell>
          <cell r="O6501" t="str">
            <v>Karina Barbera</v>
          </cell>
          <cell r="U6501" t="str">
            <v>Capital Federal</v>
          </cell>
          <cell r="V6501">
            <v>1424</v>
          </cell>
          <cell r="W6501" t="str">
            <v>Capital Federal</v>
          </cell>
          <cell r="Y6501" t="str">
            <v>A CARGO DE BIG DECO DESIGN</v>
          </cell>
          <cell r="Z6501" t="str">
            <v>Mercado Pago</v>
          </cell>
          <cell r="AD6501">
            <v>43947</v>
          </cell>
          <cell r="AE6501">
            <v>43948</v>
          </cell>
          <cell r="AF6501" t="str">
            <v>SET MOPA CON BALDE CENTRIFUGADOR</v>
          </cell>
          <cell r="AG6501">
            <v>1257</v>
          </cell>
          <cell r="AH6501">
            <v>1</v>
          </cell>
          <cell r="AI6501" t="str">
            <v>MOPANUEVA</v>
          </cell>
          <cell r="AJ6501" t="str">
            <v>Móvil</v>
          </cell>
          <cell r="AK6501" t="str">
            <v>LLEGA 28/04 ENTRE 8 Y 15 HS</v>
          </cell>
          <cell r="AL6501">
            <v>1295177849</v>
          </cell>
          <cell r="AM6501">
            <v>181740103</v>
          </cell>
          <cell r="AN6501" t="str">
            <v>Sí</v>
          </cell>
        </row>
        <row r="6502">
          <cell r="A6502">
            <v>117</v>
          </cell>
          <cell r="B6502" t="str">
            <v>pau.barros@hotmail.com</v>
          </cell>
          <cell r="C6502">
            <v>43946</v>
          </cell>
          <cell r="D6502" t="str">
            <v>Abierta</v>
          </cell>
          <cell r="E6502" t="str">
            <v>Recibido</v>
          </cell>
          <cell r="F6502" t="str">
            <v>Enviado</v>
          </cell>
          <cell r="G6502" t="str">
            <v>ARS</v>
          </cell>
          <cell r="H6502">
            <v>1257</v>
          </cell>
          <cell r="I6502">
            <v>0</v>
          </cell>
          <cell r="J6502">
            <v>0</v>
          </cell>
          <cell r="K6502">
            <v>1257</v>
          </cell>
          <cell r="L6502" t="str">
            <v>Paula Barros</v>
          </cell>
          <cell r="M6502">
            <v>24940402</v>
          </cell>
          <cell r="N6502">
            <v>1158280666</v>
          </cell>
          <cell r="O6502" t="str">
            <v>Paula Barros</v>
          </cell>
          <cell r="U6502" t="str">
            <v>Capital Federal</v>
          </cell>
          <cell r="V6502">
            <v>1440</v>
          </cell>
          <cell r="W6502" t="str">
            <v>Capital Federal</v>
          </cell>
          <cell r="Y6502" t="str">
            <v>A CARGO DE BIG DECO DESIGN</v>
          </cell>
          <cell r="Z6502" t="str">
            <v>Mercado Pago</v>
          </cell>
          <cell r="AD6502">
            <v>43946</v>
          </cell>
          <cell r="AE6502">
            <v>43948</v>
          </cell>
          <cell r="AF6502" t="str">
            <v>SET MOPA CON BALDE CENTRIFUGADOR</v>
          </cell>
          <cell r="AG6502">
            <v>1257</v>
          </cell>
          <cell r="AH6502">
            <v>1</v>
          </cell>
          <cell r="AI6502" t="str">
            <v>MOPANUEVA</v>
          </cell>
          <cell r="AJ6502" t="str">
            <v>Móvil</v>
          </cell>
          <cell r="AK6502" t="str">
            <v>LLEGA 28/04 DE 8 A 15 HS</v>
          </cell>
          <cell r="AL6502">
            <v>1294780557</v>
          </cell>
          <cell r="AM6502">
            <v>183364030</v>
          </cell>
          <cell r="AN6502" t="str">
            <v>Sí</v>
          </cell>
        </row>
        <row r="6503">
          <cell r="A6503">
            <v>116</v>
          </cell>
          <cell r="B6503" t="str">
            <v>crispetrini15@live.com.ar</v>
          </cell>
          <cell r="C6503">
            <v>43946</v>
          </cell>
          <cell r="D6503" t="str">
            <v>Abierta</v>
          </cell>
          <cell r="E6503" t="str">
            <v>Recibido</v>
          </cell>
          <cell r="F6503" t="str">
            <v>Enviado</v>
          </cell>
          <cell r="G6503" t="str">
            <v>ARS</v>
          </cell>
          <cell r="H6503" t="str">
            <v>2414.66</v>
          </cell>
          <cell r="I6503">
            <v>0</v>
          </cell>
          <cell r="J6503">
            <v>0</v>
          </cell>
          <cell r="K6503" t="str">
            <v>2414.66</v>
          </cell>
          <cell r="L6503" t="str">
            <v>Gladys Cristina Petrini</v>
          </cell>
          <cell r="M6503">
            <v>12349570</v>
          </cell>
          <cell r="N6503">
            <v>1120768352</v>
          </cell>
          <cell r="O6503" t="str">
            <v>Gladys Cristina Petrini</v>
          </cell>
          <cell r="U6503" t="str">
            <v>La Matanza</v>
          </cell>
          <cell r="V6503">
            <v>1754</v>
          </cell>
          <cell r="W6503" t="str">
            <v>Gran Buenos Aires</v>
          </cell>
          <cell r="Y6503" t="str">
            <v>A CARGO DE BIG DECO DESIGN</v>
          </cell>
          <cell r="Z6503" t="str">
            <v>Mercado Pago</v>
          </cell>
          <cell r="AD6503">
            <v>43946</v>
          </cell>
          <cell r="AE6503">
            <v>43948</v>
          </cell>
          <cell r="AF6503" t="str">
            <v>PANQUEQUERA PANELUX</v>
          </cell>
          <cell r="AG6503" t="str">
            <v>656.81</v>
          </cell>
          <cell r="AH6503">
            <v>1</v>
          </cell>
          <cell r="AI6503" t="str">
            <v>043BA6114</v>
          </cell>
          <cell r="AJ6503" t="str">
            <v>Móvil</v>
          </cell>
          <cell r="AK6503" t="str">
            <v>LLEGA 20/04 DE 8 A 15 HS</v>
          </cell>
          <cell r="AL6503">
            <v>1294545569</v>
          </cell>
          <cell r="AM6503">
            <v>183205779</v>
          </cell>
          <cell r="AN6503" t="str">
            <v>Sí</v>
          </cell>
        </row>
        <row r="6504">
          <cell r="A6504">
            <v>116</v>
          </cell>
          <cell r="B6504" t="str">
            <v>crispetrini15@live.com.ar</v>
          </cell>
          <cell r="AF6504" t="str">
            <v>ESPATULAS PLASTICO</v>
          </cell>
          <cell r="AG6504" t="str">
            <v>80.85</v>
          </cell>
          <cell r="AH6504">
            <v>1</v>
          </cell>
          <cell r="AI6504" t="str">
            <v>019BA7572BA</v>
          </cell>
          <cell r="AN6504" t="str">
            <v>Sí</v>
          </cell>
        </row>
        <row r="6505">
          <cell r="A6505">
            <v>116</v>
          </cell>
          <cell r="B6505" t="str">
            <v>crispetrini15@live.com.ar</v>
          </cell>
          <cell r="AF6505" t="str">
            <v>MOLDE FLANERA</v>
          </cell>
          <cell r="AG6505">
            <v>420</v>
          </cell>
          <cell r="AH6505">
            <v>1</v>
          </cell>
          <cell r="AI6505" t="str">
            <v>046BA4825</v>
          </cell>
          <cell r="AN6505" t="str">
            <v>Sí</v>
          </cell>
        </row>
        <row r="6506">
          <cell r="A6506">
            <v>116</v>
          </cell>
          <cell r="B6506" t="str">
            <v>crispetrini15@live.com.ar</v>
          </cell>
          <cell r="AF6506" t="str">
            <v>SET MOPA CON BALDE CENTRIFUGADOR</v>
          </cell>
          <cell r="AG6506">
            <v>1257</v>
          </cell>
          <cell r="AH6506">
            <v>1</v>
          </cell>
          <cell r="AI6506" t="str">
            <v>MOPANUEVA</v>
          </cell>
          <cell r="AN6506" t="str">
            <v>Sí</v>
          </cell>
        </row>
        <row r="6507">
          <cell r="A6507">
            <v>115</v>
          </cell>
          <cell r="B6507" t="str">
            <v>sofiakristal@hotmail.com</v>
          </cell>
          <cell r="C6507">
            <v>43946</v>
          </cell>
          <cell r="D6507" t="str">
            <v>Abierta</v>
          </cell>
          <cell r="E6507" t="str">
            <v>Recibido</v>
          </cell>
          <cell r="F6507" t="str">
            <v>Enviado</v>
          </cell>
          <cell r="G6507" t="str">
            <v>ARS</v>
          </cell>
          <cell r="H6507" t="str">
            <v>1625.8</v>
          </cell>
          <cell r="I6507">
            <v>0</v>
          </cell>
          <cell r="J6507">
            <v>0</v>
          </cell>
          <cell r="K6507" t="str">
            <v>1625.8</v>
          </cell>
          <cell r="L6507" t="str">
            <v>Sofia Kristal</v>
          </cell>
          <cell r="M6507">
            <v>39462468</v>
          </cell>
          <cell r="N6507">
            <v>1155721086</v>
          </cell>
          <cell r="O6507" t="str">
            <v>Sofia Kristal</v>
          </cell>
          <cell r="U6507" t="str">
            <v>Capital Federal</v>
          </cell>
          <cell r="V6507">
            <v>1419</v>
          </cell>
          <cell r="W6507" t="str">
            <v>Capital Federal</v>
          </cell>
          <cell r="Y6507" t="str">
            <v>A CARGO DE BIG DECO DESIGN</v>
          </cell>
          <cell r="Z6507" t="str">
            <v>Mercado Pago</v>
          </cell>
          <cell r="AC6507" t="str">
            <v>Cambio la dirección a Griveo 2514 timbre 2</v>
          </cell>
          <cell r="AD6507">
            <v>43946</v>
          </cell>
          <cell r="AE6507">
            <v>43948</v>
          </cell>
          <cell r="AF6507" t="str">
            <v>APOYA PAVA REDONDO</v>
          </cell>
          <cell r="AG6507">
            <v>169</v>
          </cell>
          <cell r="AH6507">
            <v>1</v>
          </cell>
          <cell r="AI6507" t="str">
            <v>046BA5447</v>
          </cell>
          <cell r="AJ6507" t="str">
            <v>Móvil</v>
          </cell>
          <cell r="AK6507" t="str">
            <v>LLEGA 28/04 ENTRE 8 A 15 HS</v>
          </cell>
          <cell r="AL6507">
            <v>1294523355</v>
          </cell>
          <cell r="AM6507">
            <v>183208122</v>
          </cell>
          <cell r="AN6507" t="str">
            <v>Sí</v>
          </cell>
        </row>
        <row r="6508">
          <cell r="A6508">
            <v>115</v>
          </cell>
          <cell r="B6508" t="str">
            <v>sofiakristal@hotmail.com</v>
          </cell>
          <cell r="AF6508" t="str">
            <v>BOWL CAPACIDAD 2,5 LTS (Blanco)</v>
          </cell>
          <cell r="AG6508">
            <v>197</v>
          </cell>
          <cell r="AH6508">
            <v>1</v>
          </cell>
          <cell r="AN6508" t="str">
            <v>Sí</v>
          </cell>
        </row>
        <row r="6509">
          <cell r="A6509">
            <v>115</v>
          </cell>
          <cell r="B6509" t="str">
            <v>sofiakristal@hotmail.com</v>
          </cell>
          <cell r="AF6509" t="str">
            <v>CAFETERA EMBOLO 600 ML NEGRO</v>
          </cell>
          <cell r="AG6509" t="str">
            <v>602.99</v>
          </cell>
          <cell r="AH6509">
            <v>1</v>
          </cell>
          <cell r="AI6509" t="str">
            <v>046BA8034</v>
          </cell>
          <cell r="AN6509" t="str">
            <v>Sí</v>
          </cell>
        </row>
        <row r="6510">
          <cell r="A6510">
            <v>115</v>
          </cell>
          <cell r="B6510" t="str">
            <v>sofiakristal@hotmail.com</v>
          </cell>
          <cell r="AF6510" t="str">
            <v>PANQUEQUERA PANELUX</v>
          </cell>
          <cell r="AG6510" t="str">
            <v>656.81</v>
          </cell>
          <cell r="AH6510">
            <v>1</v>
          </cell>
          <cell r="AI6510" t="str">
            <v>043BA6114</v>
          </cell>
          <cell r="AN6510" t="str">
            <v>Sí</v>
          </cell>
        </row>
        <row r="6511">
          <cell r="A6511">
            <v>114</v>
          </cell>
          <cell r="B6511" t="str">
            <v>lic.r.arduca@gmail.com</v>
          </cell>
          <cell r="C6511">
            <v>43946</v>
          </cell>
          <cell r="D6511" t="str">
            <v>Abierta</v>
          </cell>
          <cell r="E6511" t="str">
            <v>Pendiente</v>
          </cell>
          <cell r="F6511" t="str">
            <v>No está empaquetado</v>
          </cell>
          <cell r="G6511" t="str">
            <v>ARS</v>
          </cell>
          <cell r="H6511" t="str">
            <v>1996.03</v>
          </cell>
          <cell r="I6511">
            <v>0</v>
          </cell>
          <cell r="J6511">
            <v>0</v>
          </cell>
          <cell r="K6511" t="str">
            <v>1996.03</v>
          </cell>
          <cell r="L6511" t="str">
            <v>Perino Alejandro</v>
          </cell>
          <cell r="M6511">
            <v>17036408</v>
          </cell>
          <cell r="O6511" t="str">
            <v>Rosana Arduca</v>
          </cell>
          <cell r="U6511" t="str">
            <v>Ituzaingo</v>
          </cell>
          <cell r="V6511">
            <v>1714</v>
          </cell>
          <cell r="W6511" t="str">
            <v>Gran Buenos Aires</v>
          </cell>
          <cell r="Y6511" t="str">
            <v>A CARGO DE BIG DECO DESIGN</v>
          </cell>
          <cell r="Z6511" t="str">
            <v>Mercado Pago</v>
          </cell>
          <cell r="AF6511" t="str">
            <v>MATE CON BOMBILLA (Turquesa)</v>
          </cell>
          <cell r="AG6511" t="str">
            <v>383.03</v>
          </cell>
          <cell r="AH6511">
            <v>1</v>
          </cell>
          <cell r="AJ6511" t="str">
            <v>Móvil</v>
          </cell>
          <cell r="AK6511" t="str">
            <v/>
          </cell>
          <cell r="AL6511">
            <v>1294431959</v>
          </cell>
          <cell r="AM6511">
            <v>183147781</v>
          </cell>
          <cell r="AN6511" t="str">
            <v>Sí</v>
          </cell>
        </row>
        <row r="6512">
          <cell r="A6512">
            <v>114</v>
          </cell>
          <cell r="B6512" t="str">
            <v>lic.r.arduca@gmail.com</v>
          </cell>
          <cell r="AF6512" t="str">
            <v>TRAPEADOR DE MANO VERDE 38X12 CM</v>
          </cell>
          <cell r="AG6512">
            <v>356</v>
          </cell>
          <cell r="AH6512">
            <v>1</v>
          </cell>
          <cell r="AI6512" t="str">
            <v>046LI7902</v>
          </cell>
          <cell r="AN6512" t="str">
            <v>Sí</v>
          </cell>
        </row>
        <row r="6513">
          <cell r="A6513">
            <v>114</v>
          </cell>
          <cell r="B6513" t="str">
            <v>lic.r.arduca@gmail.com</v>
          </cell>
          <cell r="AF6513" t="str">
            <v>SET MOPA CON BALDE CENTRIFUGADOR</v>
          </cell>
          <cell r="AG6513">
            <v>1257</v>
          </cell>
          <cell r="AH6513">
            <v>1</v>
          </cell>
          <cell r="AI6513" t="str">
            <v>MOPANUEVA</v>
          </cell>
          <cell r="AN6513" t="str">
            <v>Sí</v>
          </cell>
        </row>
        <row r="6514">
          <cell r="A6514">
            <v>113</v>
          </cell>
          <cell r="B6514" t="str">
            <v>fede.slatman@hotmail.com</v>
          </cell>
          <cell r="C6514">
            <v>43946</v>
          </cell>
          <cell r="D6514" t="str">
            <v>Abierta</v>
          </cell>
          <cell r="E6514" t="str">
            <v>Recibido</v>
          </cell>
          <cell r="F6514" t="str">
            <v>Enviado</v>
          </cell>
          <cell r="G6514" t="str">
            <v>ARS</v>
          </cell>
          <cell r="H6514" t="str">
            <v>1067.23</v>
          </cell>
          <cell r="I6514">
            <v>0</v>
          </cell>
          <cell r="J6514">
            <v>0</v>
          </cell>
          <cell r="K6514" t="str">
            <v>1067.23</v>
          </cell>
          <cell r="L6514" t="str">
            <v>Federico Slatman</v>
          </cell>
          <cell r="M6514">
            <v>36169625</v>
          </cell>
          <cell r="N6514">
            <v>1161905336</v>
          </cell>
          <cell r="O6514" t="str">
            <v>Federico Slatman</v>
          </cell>
          <cell r="U6514" t="str">
            <v>Capital Federal</v>
          </cell>
          <cell r="V6514">
            <v>1416</v>
          </cell>
          <cell r="W6514" t="str">
            <v>Capital Federal</v>
          </cell>
          <cell r="Y6514" t="str">
            <v>A CARGO DE BIG DECO DESIGN</v>
          </cell>
          <cell r="Z6514" t="str">
            <v>Mercado Pago</v>
          </cell>
          <cell r="AD6514">
            <v>43946</v>
          </cell>
          <cell r="AE6514">
            <v>43948</v>
          </cell>
          <cell r="AF6514" t="str">
            <v>BATIDOR SEMIAUTOMATICO 34 CM</v>
          </cell>
          <cell r="AG6514">
            <v>285</v>
          </cell>
          <cell r="AH6514">
            <v>1</v>
          </cell>
          <cell r="AI6514" t="str">
            <v>046BA4824</v>
          </cell>
          <cell r="AJ6514" t="str">
            <v>Móvil</v>
          </cell>
          <cell r="AK6514" t="str">
            <v>LLEGA 29/04 ENTRE 8 Y 15 HS</v>
          </cell>
          <cell r="AL6514">
            <v>1294317131</v>
          </cell>
          <cell r="AM6514">
            <v>183088527</v>
          </cell>
          <cell r="AN6514" t="str">
            <v>Sí</v>
          </cell>
        </row>
        <row r="6515">
          <cell r="A6515">
            <v>113</v>
          </cell>
          <cell r="B6515" t="str">
            <v>fede.slatman@hotmail.com</v>
          </cell>
          <cell r="AF6515" t="str">
            <v>MOLDE TARTERA</v>
          </cell>
          <cell r="AG6515" t="str">
            <v>256.18</v>
          </cell>
          <cell r="AH6515">
            <v>1</v>
          </cell>
          <cell r="AI6515" t="str">
            <v>046BA4836</v>
          </cell>
          <cell r="AN6515" t="str">
            <v>Sí</v>
          </cell>
        </row>
        <row r="6516">
          <cell r="A6516">
            <v>113</v>
          </cell>
          <cell r="B6516" t="str">
            <v>fede.slatman@hotmail.com</v>
          </cell>
          <cell r="AF6516" t="str">
            <v>MOLDE RAVIOLES CORAZON</v>
          </cell>
          <cell r="AG6516">
            <v>66</v>
          </cell>
          <cell r="AH6516">
            <v>1</v>
          </cell>
          <cell r="AI6516" t="str">
            <v>DIM2503LU</v>
          </cell>
          <cell r="AN6516" t="str">
            <v>Sí</v>
          </cell>
        </row>
        <row r="6517">
          <cell r="A6517">
            <v>113</v>
          </cell>
          <cell r="B6517" t="str">
            <v>fede.slatman@hotmail.com</v>
          </cell>
          <cell r="AF6517" t="str">
            <v>MOLDE BUDINERA</v>
          </cell>
          <cell r="AG6517">
            <v>402</v>
          </cell>
          <cell r="AH6517">
            <v>1</v>
          </cell>
          <cell r="AI6517" t="str">
            <v>046BA4829</v>
          </cell>
          <cell r="AN6517" t="str">
            <v>Sí</v>
          </cell>
        </row>
        <row r="6518">
          <cell r="A6518">
            <v>113</v>
          </cell>
          <cell r="B6518" t="str">
            <v>fede.slatman@hotmail.com</v>
          </cell>
          <cell r="AF6518" t="str">
            <v>TAPA PARA CERVEZA</v>
          </cell>
          <cell r="AG6518" t="str">
            <v>19.35</v>
          </cell>
          <cell r="AH6518">
            <v>3</v>
          </cell>
          <cell r="AI6518" t="str">
            <v>BA6984</v>
          </cell>
          <cell r="AN6518" t="str">
            <v>Sí</v>
          </cell>
        </row>
        <row r="6519">
          <cell r="A6519">
            <v>112</v>
          </cell>
          <cell r="B6519" t="str">
            <v>aldire.1992@gmail.com</v>
          </cell>
          <cell r="C6519">
            <v>43946</v>
          </cell>
          <cell r="D6519" t="str">
            <v>Abierta</v>
          </cell>
          <cell r="E6519" t="str">
            <v>Recibido</v>
          </cell>
          <cell r="F6519" t="str">
            <v>Enviado</v>
          </cell>
          <cell r="G6519" t="str">
            <v>ARS</v>
          </cell>
          <cell r="H6519" t="str">
            <v>2963.98</v>
          </cell>
          <cell r="I6519">
            <v>0</v>
          </cell>
          <cell r="J6519">
            <v>0</v>
          </cell>
          <cell r="K6519" t="str">
            <v>2963.98</v>
          </cell>
          <cell r="L6519" t="str">
            <v>Irene Alderete</v>
          </cell>
          <cell r="M6519">
            <v>36865493</v>
          </cell>
          <cell r="N6519">
            <v>1136830434</v>
          </cell>
          <cell r="O6519" t="str">
            <v>Irene Alderete</v>
          </cell>
          <cell r="U6519" t="str">
            <v>Capital Federal</v>
          </cell>
          <cell r="V6519">
            <v>1147</v>
          </cell>
          <cell r="W6519" t="str">
            <v>Capital Federal</v>
          </cell>
          <cell r="Y6519" t="str">
            <v>A CARGO DE BIG DECO DESIGN</v>
          </cell>
          <cell r="Z6519" t="str">
            <v>Mercado Pago</v>
          </cell>
          <cell r="AD6519">
            <v>43946</v>
          </cell>
          <cell r="AE6519">
            <v>43948</v>
          </cell>
          <cell r="AF6519" t="str">
            <v>SET MOPA CON BALDE CENTRIFUGADOR</v>
          </cell>
          <cell r="AG6519">
            <v>1257</v>
          </cell>
          <cell r="AH6519">
            <v>1</v>
          </cell>
          <cell r="AI6519" t="str">
            <v>MOPANUEVA</v>
          </cell>
          <cell r="AJ6519" t="str">
            <v>Móvil</v>
          </cell>
          <cell r="AK6519" t="str">
            <v>28/04/2020 ENTRE 8 A 15 HS</v>
          </cell>
          <cell r="AL6519">
            <v>1294262538</v>
          </cell>
          <cell r="AM6519">
            <v>182772639</v>
          </cell>
          <cell r="AN6519" t="str">
            <v>Sí</v>
          </cell>
        </row>
        <row r="6520">
          <cell r="A6520">
            <v>112</v>
          </cell>
          <cell r="B6520" t="str">
            <v>aldire.1992@gmail.com</v>
          </cell>
          <cell r="AF6520" t="str">
            <v>CENTRIFUGA DE PLASTICO</v>
          </cell>
          <cell r="AG6520" t="str">
            <v>793.99</v>
          </cell>
          <cell r="AH6520">
            <v>1</v>
          </cell>
          <cell r="AI6520" t="str">
            <v>046BA7903</v>
          </cell>
          <cell r="AN6520" t="str">
            <v>Sí</v>
          </cell>
        </row>
        <row r="6521">
          <cell r="A6521">
            <v>112</v>
          </cell>
          <cell r="B6521" t="str">
            <v>aldire.1992@gmail.com</v>
          </cell>
          <cell r="AF6521" t="str">
            <v>MOLDE TARTERA</v>
          </cell>
          <cell r="AG6521" t="str">
            <v>256.18</v>
          </cell>
          <cell r="AH6521">
            <v>1</v>
          </cell>
          <cell r="AI6521" t="str">
            <v>046BA4836</v>
          </cell>
          <cell r="AN6521" t="str">
            <v>Sí</v>
          </cell>
        </row>
        <row r="6522">
          <cell r="A6522">
            <v>112</v>
          </cell>
          <cell r="B6522" t="str">
            <v>aldire.1992@gmail.com</v>
          </cell>
          <cell r="AF6522" t="str">
            <v>PANQUEQUERA PANELUX</v>
          </cell>
          <cell r="AG6522" t="str">
            <v>656.81</v>
          </cell>
          <cell r="AH6522">
            <v>1</v>
          </cell>
          <cell r="AI6522" t="str">
            <v>043BA6114</v>
          </cell>
          <cell r="AN6522" t="str">
            <v>Sí</v>
          </cell>
        </row>
        <row r="6523">
          <cell r="A6523">
            <v>111</v>
          </cell>
          <cell r="B6523" t="str">
            <v>lofreiria@gmail.com</v>
          </cell>
          <cell r="C6523">
            <v>43945</v>
          </cell>
          <cell r="D6523" t="str">
            <v>Abierta</v>
          </cell>
          <cell r="E6523" t="str">
            <v>Recibido</v>
          </cell>
          <cell r="F6523" t="str">
            <v>Enviado</v>
          </cell>
          <cell r="G6523" t="str">
            <v>ARS</v>
          </cell>
          <cell r="H6523">
            <v>2315</v>
          </cell>
          <cell r="I6523">
            <v>0</v>
          </cell>
          <cell r="J6523">
            <v>0</v>
          </cell>
          <cell r="K6523">
            <v>2315</v>
          </cell>
          <cell r="L6523" t="str">
            <v>Lorena Freiria</v>
          </cell>
          <cell r="M6523">
            <v>26093293</v>
          </cell>
          <cell r="N6523">
            <v>1165544889</v>
          </cell>
          <cell r="O6523" t="str">
            <v>Lorena Freiria</v>
          </cell>
          <cell r="U6523" t="str">
            <v>Capital Federal</v>
          </cell>
          <cell r="V6523">
            <v>1113</v>
          </cell>
          <cell r="W6523" t="str">
            <v>Capital Federal</v>
          </cell>
          <cell r="Y6523" t="str">
            <v>A CARGO DE BIG DECO DESIGN</v>
          </cell>
          <cell r="Z6523" t="str">
            <v>Mercado Pago</v>
          </cell>
          <cell r="AC6523" t="str">
            <v>Es un regalo necesita llegar el día Lunes 27/04</v>
          </cell>
          <cell r="AD6523">
            <v>43945</v>
          </cell>
          <cell r="AE6523">
            <v>43948</v>
          </cell>
          <cell r="AF6523" t="str">
            <v>PARRILLA PORTATIL PLEGABLE</v>
          </cell>
          <cell r="AG6523">
            <v>2315</v>
          </cell>
          <cell r="AH6523">
            <v>1</v>
          </cell>
          <cell r="AI6523" t="str">
            <v>093PA7074</v>
          </cell>
          <cell r="AJ6523" t="str">
            <v>Móvil</v>
          </cell>
          <cell r="AK6523" t="str">
            <v/>
          </cell>
          <cell r="AL6523">
            <v>1293816660</v>
          </cell>
          <cell r="AM6523">
            <v>182790814</v>
          </cell>
          <cell r="AN6523" t="str">
            <v>Sí</v>
          </cell>
        </row>
        <row r="6524">
          <cell r="A6524">
            <v>110</v>
          </cell>
          <cell r="B6524" t="str">
            <v>candu_87@hotmail.com</v>
          </cell>
          <cell r="C6524">
            <v>43945</v>
          </cell>
          <cell r="D6524" t="str">
            <v>Abierta</v>
          </cell>
          <cell r="E6524" t="str">
            <v>Recibido</v>
          </cell>
          <cell r="F6524" t="str">
            <v>Enviado</v>
          </cell>
          <cell r="G6524" t="str">
            <v>ARS</v>
          </cell>
          <cell r="H6524">
            <v>1542</v>
          </cell>
          <cell r="I6524">
            <v>0</v>
          </cell>
          <cell r="J6524">
            <v>0</v>
          </cell>
          <cell r="K6524">
            <v>1542</v>
          </cell>
          <cell r="L6524" t="str">
            <v>Candela Gonzalez</v>
          </cell>
          <cell r="M6524">
            <v>34836729</v>
          </cell>
          <cell r="O6524" t="str">
            <v>Candela Gonzalez</v>
          </cell>
          <cell r="U6524" t="str">
            <v>Lomas de Zamora</v>
          </cell>
          <cell r="V6524">
            <v>1832</v>
          </cell>
          <cell r="W6524" t="str">
            <v>Gran Buenos Aires</v>
          </cell>
          <cell r="Y6524" t="str">
            <v>A CARGO DE BIG DECO DESIGN</v>
          </cell>
          <cell r="Z6524" t="str">
            <v>Mercado Pago</v>
          </cell>
          <cell r="AC6524" t="str">
            <v>Cambio dirección a Hipólito Hirigoyen 9205  ESQUINA LORIA- Lomas de Zamora (BANCO HIPOTECARIO) CELULAR:1552622094</v>
          </cell>
          <cell r="AD6524">
            <v>43945</v>
          </cell>
          <cell r="AE6524">
            <v>43948</v>
          </cell>
          <cell r="AF6524" t="str">
            <v>BATIDOR SEMIAUTOMATICO 34 CM</v>
          </cell>
          <cell r="AG6524">
            <v>285</v>
          </cell>
          <cell r="AH6524">
            <v>1</v>
          </cell>
          <cell r="AI6524" t="str">
            <v>046BA4824</v>
          </cell>
          <cell r="AJ6524" t="str">
            <v>Móvil</v>
          </cell>
          <cell r="AK6524" t="str">
            <v>LLEGA 27/04 ENTRE 8 Y 15 HS</v>
          </cell>
          <cell r="AL6524">
            <v>1293317831</v>
          </cell>
          <cell r="AM6524">
            <v>182062602</v>
          </cell>
          <cell r="AN6524" t="str">
            <v>Sí</v>
          </cell>
        </row>
        <row r="6525">
          <cell r="A6525">
            <v>110</v>
          </cell>
          <cell r="B6525" t="str">
            <v>candu_87@hotmail.com</v>
          </cell>
          <cell r="AF6525" t="str">
            <v>SET MOPA CON BALDE CENTRIFUGADOR</v>
          </cell>
          <cell r="AG6525">
            <v>1257</v>
          </cell>
          <cell r="AH6525">
            <v>1</v>
          </cell>
          <cell r="AI6525" t="str">
            <v>MOPANUEVA</v>
          </cell>
          <cell r="AN6525" t="str">
            <v>Sí</v>
          </cell>
        </row>
        <row r="6526">
          <cell r="A6526">
            <v>109</v>
          </cell>
          <cell r="B6526" t="str">
            <v>silvia_nunez_2007@hotmail.com</v>
          </cell>
          <cell r="C6526">
            <v>43945</v>
          </cell>
          <cell r="D6526" t="str">
            <v>Abierta</v>
          </cell>
          <cell r="E6526" t="str">
            <v>Recibido</v>
          </cell>
          <cell r="F6526" t="str">
            <v>Enviado</v>
          </cell>
          <cell r="G6526" t="str">
            <v>ARS</v>
          </cell>
          <cell r="H6526">
            <v>1257</v>
          </cell>
          <cell r="I6526">
            <v>0</v>
          </cell>
          <cell r="J6526">
            <v>0</v>
          </cell>
          <cell r="K6526">
            <v>1257</v>
          </cell>
          <cell r="L6526" t="str">
            <v>Silvia Nuñez</v>
          </cell>
          <cell r="M6526">
            <v>27053149346</v>
          </cell>
          <cell r="O6526" t="str">
            <v>Silvia Nuñez</v>
          </cell>
          <cell r="U6526" t="str">
            <v>Quilmes</v>
          </cell>
          <cell r="V6526">
            <v>1878</v>
          </cell>
          <cell r="W6526" t="str">
            <v>Gran Buenos Aires</v>
          </cell>
          <cell r="Y6526" t="str">
            <v>A CARGO DE BIG DECO DESIGN</v>
          </cell>
          <cell r="Z6526" t="str">
            <v>Mercado Pago</v>
          </cell>
          <cell r="AD6526">
            <v>43945</v>
          </cell>
          <cell r="AE6526">
            <v>43948</v>
          </cell>
          <cell r="AF6526" t="str">
            <v>SET MOPA CON BALDE CENTRIFUGADOR</v>
          </cell>
          <cell r="AG6526">
            <v>1257</v>
          </cell>
          <cell r="AH6526">
            <v>1</v>
          </cell>
          <cell r="AI6526" t="str">
            <v>MOPANUEVA</v>
          </cell>
          <cell r="AJ6526" t="str">
            <v>Móvil</v>
          </cell>
          <cell r="AK6526" t="str">
            <v>LLEGA 27/04 DE 8 A 15 HS</v>
          </cell>
          <cell r="AL6526">
            <v>1293254581</v>
          </cell>
          <cell r="AM6526">
            <v>182571576</v>
          </cell>
          <cell r="AN6526" t="str">
            <v>Sí</v>
          </cell>
        </row>
        <row r="6527">
          <cell r="A6527">
            <v>108</v>
          </cell>
          <cell r="B6527" t="str">
            <v>miriamtagliabue@hotmail.com</v>
          </cell>
          <cell r="C6527">
            <v>43945</v>
          </cell>
          <cell r="D6527" t="str">
            <v>Abierta</v>
          </cell>
          <cell r="E6527" t="str">
            <v>Recibido</v>
          </cell>
          <cell r="F6527" t="str">
            <v>Enviado</v>
          </cell>
          <cell r="G6527" t="str">
            <v>ARS</v>
          </cell>
          <cell r="H6527">
            <v>1257</v>
          </cell>
          <cell r="I6527">
            <v>0</v>
          </cell>
          <cell r="J6527">
            <v>0</v>
          </cell>
          <cell r="K6527">
            <v>1257</v>
          </cell>
          <cell r="L6527" t="str">
            <v>Miriam Tagliabue</v>
          </cell>
          <cell r="M6527">
            <v>18383175</v>
          </cell>
          <cell r="N6527">
            <v>1126874304</v>
          </cell>
          <cell r="O6527" t="str">
            <v>Miriam Tagliabue</v>
          </cell>
          <cell r="U6527" t="str">
            <v>Vicente López</v>
          </cell>
          <cell r="V6527">
            <v>1636</v>
          </cell>
          <cell r="W6527" t="str">
            <v>Gran Buenos Aires</v>
          </cell>
          <cell r="Y6527" t="str">
            <v>A CARGO DE BIG DECO DESIGN</v>
          </cell>
          <cell r="Z6527" t="str">
            <v>Mercado Pago</v>
          </cell>
          <cell r="AD6527">
            <v>43945</v>
          </cell>
          <cell r="AE6527">
            <v>43948</v>
          </cell>
          <cell r="AF6527" t="str">
            <v>SET MOPA CON BALDE CENTRIFUGADOR</v>
          </cell>
          <cell r="AG6527">
            <v>1257</v>
          </cell>
          <cell r="AH6527">
            <v>1</v>
          </cell>
          <cell r="AI6527" t="str">
            <v>MOPANUEVA</v>
          </cell>
          <cell r="AJ6527" t="str">
            <v>Móvil</v>
          </cell>
          <cell r="AK6527" t="str">
            <v>LLEGA 28/04 ENTRE 8 Y 15 HS</v>
          </cell>
          <cell r="AL6527">
            <v>1292793458</v>
          </cell>
          <cell r="AM6527">
            <v>182418641</v>
          </cell>
          <cell r="AN6527" t="str">
            <v>Sí</v>
          </cell>
        </row>
        <row r="6528">
          <cell r="A6528">
            <v>107</v>
          </cell>
          <cell r="B6528" t="str">
            <v>milucasm82@Gmail.com</v>
          </cell>
          <cell r="C6528">
            <v>43944</v>
          </cell>
          <cell r="D6528" t="str">
            <v>Abierta</v>
          </cell>
          <cell r="E6528" t="str">
            <v>Recibido</v>
          </cell>
          <cell r="F6528" t="str">
            <v>Enviado</v>
          </cell>
          <cell r="G6528" t="str">
            <v>ARS</v>
          </cell>
          <cell r="H6528">
            <v>1257</v>
          </cell>
          <cell r="I6528">
            <v>0</v>
          </cell>
          <cell r="J6528">
            <v>0</v>
          </cell>
          <cell r="K6528">
            <v>1257</v>
          </cell>
          <cell r="L6528" t="str">
            <v>Jose Kling</v>
          </cell>
          <cell r="M6528">
            <v>13142688</v>
          </cell>
          <cell r="N6528">
            <v>1155980498</v>
          </cell>
          <cell r="O6528" t="str">
            <v>Jose Kling</v>
          </cell>
          <cell r="U6528" t="str">
            <v>San Miguel</v>
          </cell>
          <cell r="V6528">
            <v>1663</v>
          </cell>
          <cell r="W6528" t="str">
            <v>Gran Buenos Aires</v>
          </cell>
          <cell r="Y6528" t="str">
            <v>A CARGO DE BIG DECO DESIGN</v>
          </cell>
          <cell r="Z6528" t="str">
            <v>Mercado Pago</v>
          </cell>
          <cell r="AD6528">
            <v>43944</v>
          </cell>
          <cell r="AE6528">
            <v>43948</v>
          </cell>
          <cell r="AF6528" t="str">
            <v>SET MOPA CON BALDE CENTRIFUGADOR</v>
          </cell>
          <cell r="AG6528">
            <v>1257</v>
          </cell>
          <cell r="AH6528">
            <v>1</v>
          </cell>
          <cell r="AI6528" t="str">
            <v>MOPANUEVA</v>
          </cell>
          <cell r="AJ6528" t="str">
            <v>Móvil</v>
          </cell>
          <cell r="AK6528" t="str">
            <v>LLEGA 28/04 ENTRE 8 Y 15 HS</v>
          </cell>
          <cell r="AL6528">
            <v>1292515255</v>
          </cell>
          <cell r="AM6528">
            <v>182256294</v>
          </cell>
          <cell r="AN6528" t="str">
            <v>Sí</v>
          </cell>
        </row>
        <row r="6529">
          <cell r="A6529">
            <v>106</v>
          </cell>
          <cell r="B6529" t="str">
            <v>pachecoevelincarolina@gmail.com</v>
          </cell>
          <cell r="C6529">
            <v>43944</v>
          </cell>
          <cell r="D6529" t="str">
            <v>Abierta</v>
          </cell>
          <cell r="E6529" t="str">
            <v>Recibido</v>
          </cell>
          <cell r="F6529" t="str">
            <v>Enviado</v>
          </cell>
          <cell r="G6529" t="str">
            <v>ARS</v>
          </cell>
          <cell r="H6529">
            <v>1257</v>
          </cell>
          <cell r="I6529">
            <v>0</v>
          </cell>
          <cell r="J6529">
            <v>0</v>
          </cell>
          <cell r="K6529">
            <v>1257</v>
          </cell>
          <cell r="L6529" t="str">
            <v>Sergio Pacheco</v>
          </cell>
          <cell r="M6529">
            <v>36851443</v>
          </cell>
          <cell r="O6529" t="str">
            <v>Evelin Pacheco</v>
          </cell>
          <cell r="U6529" t="str">
            <v>José Clemente Paz</v>
          </cell>
          <cell r="V6529">
            <v>1665</v>
          </cell>
          <cell r="W6529" t="str">
            <v>Gran Buenos Aires</v>
          </cell>
          <cell r="Y6529" t="str">
            <v>A CARGO DE BIG DECO DESIGN</v>
          </cell>
          <cell r="Z6529" t="str">
            <v>Mercado Pago</v>
          </cell>
          <cell r="AD6529">
            <v>43944</v>
          </cell>
          <cell r="AE6529">
            <v>43948</v>
          </cell>
          <cell r="AF6529" t="str">
            <v>SET MOPA CON BALDE CENTRIFUGADOR</v>
          </cell>
          <cell r="AG6529">
            <v>1257</v>
          </cell>
          <cell r="AH6529">
            <v>1</v>
          </cell>
          <cell r="AI6529" t="str">
            <v>MOPANUEVA</v>
          </cell>
          <cell r="AJ6529" t="str">
            <v>Móvil</v>
          </cell>
          <cell r="AK6529" t="str">
            <v>LLEGA 28/04 ENTRE 8 Y 15 HS</v>
          </cell>
          <cell r="AL6529">
            <v>1292111209</v>
          </cell>
          <cell r="AM6529">
            <v>181084808</v>
          </cell>
          <cell r="AN6529" t="str">
            <v>Sí</v>
          </cell>
        </row>
        <row r="6530">
          <cell r="A6530">
            <v>105</v>
          </cell>
          <cell r="B6530" t="str">
            <v>docrogonzalez@hotmail.com</v>
          </cell>
          <cell r="C6530">
            <v>43944</v>
          </cell>
          <cell r="D6530" t="str">
            <v>Abierta</v>
          </cell>
          <cell r="E6530" t="str">
            <v>Recibido</v>
          </cell>
          <cell r="F6530" t="str">
            <v>Enviado</v>
          </cell>
          <cell r="G6530" t="str">
            <v>ARS</v>
          </cell>
          <cell r="H6530" t="str">
            <v>1513.18</v>
          </cell>
          <cell r="I6530">
            <v>0</v>
          </cell>
          <cell r="J6530">
            <v>0</v>
          </cell>
          <cell r="K6530" t="str">
            <v>1513.18</v>
          </cell>
          <cell r="L6530" t="str">
            <v>Rosana silvia Gonzalez</v>
          </cell>
          <cell r="M6530">
            <v>12917187</v>
          </cell>
          <cell r="N6530">
            <v>1150384996</v>
          </cell>
          <cell r="O6530" t="str">
            <v>Rosana silvia Gonzalez</v>
          </cell>
          <cell r="U6530" t="str">
            <v>Avellaneda</v>
          </cell>
          <cell r="V6530">
            <v>1870</v>
          </cell>
          <cell r="W6530" t="str">
            <v>Gran Buenos Aires</v>
          </cell>
          <cell r="Y6530" t="str">
            <v>A CARGO DE BIG DECO DESIGN</v>
          </cell>
          <cell r="Z6530" t="str">
            <v>Mercado Pago</v>
          </cell>
          <cell r="AC6530" t="str">
            <v>TENER EN CUENTA HASTA LAS 14 HS</v>
          </cell>
          <cell r="AD6530">
            <v>43944</v>
          </cell>
          <cell r="AE6530">
            <v>43948</v>
          </cell>
          <cell r="AF6530" t="str">
            <v>MOLDE TARTERA</v>
          </cell>
          <cell r="AG6530" t="str">
            <v>256.18</v>
          </cell>
          <cell r="AH6530">
            <v>1</v>
          </cell>
          <cell r="AI6530" t="str">
            <v>046BA4836</v>
          </cell>
          <cell r="AJ6530" t="str">
            <v>Móvil</v>
          </cell>
          <cell r="AK6530" t="str">
            <v>LLEGA 27/04 ENTRE 8 Y 14 HS</v>
          </cell>
          <cell r="AL6530">
            <v>1291659380</v>
          </cell>
          <cell r="AM6530">
            <v>181886755</v>
          </cell>
          <cell r="AN6530" t="str">
            <v>Sí</v>
          </cell>
        </row>
        <row r="6531">
          <cell r="A6531">
            <v>105</v>
          </cell>
          <cell r="B6531" t="str">
            <v>docrogonzalez@hotmail.com</v>
          </cell>
          <cell r="AF6531" t="str">
            <v>SET MOPA CON BALDE CENTRIFUGADOR</v>
          </cell>
          <cell r="AG6531">
            <v>1257</v>
          </cell>
          <cell r="AH6531">
            <v>1</v>
          </cell>
          <cell r="AI6531" t="str">
            <v>MOPANUEVA</v>
          </cell>
          <cell r="AN6531" t="str">
            <v>Sí</v>
          </cell>
        </row>
        <row r="6532">
          <cell r="A6532">
            <v>104</v>
          </cell>
          <cell r="B6532" t="str">
            <v>dratedesco@hotmail.com</v>
          </cell>
          <cell r="C6532">
            <v>43943</v>
          </cell>
          <cell r="D6532" t="str">
            <v>Abierta</v>
          </cell>
          <cell r="E6532" t="str">
            <v>Recibido</v>
          </cell>
          <cell r="F6532" t="str">
            <v>Enviado</v>
          </cell>
          <cell r="G6532" t="str">
            <v>ARS</v>
          </cell>
          <cell r="H6532" t="str">
            <v>1245.41</v>
          </cell>
          <cell r="I6532">
            <v>0</v>
          </cell>
          <cell r="J6532">
            <v>0</v>
          </cell>
          <cell r="K6532" t="str">
            <v>1245.41</v>
          </cell>
          <cell r="L6532" t="str">
            <v>ADRIANA tedesco</v>
          </cell>
          <cell r="M6532">
            <v>17606823</v>
          </cell>
          <cell r="O6532" t="str">
            <v>Adriana tedesco</v>
          </cell>
          <cell r="U6532" t="str">
            <v>Capital Federal</v>
          </cell>
          <cell r="V6532">
            <v>1431</v>
          </cell>
          <cell r="W6532" t="str">
            <v>Capital Federal</v>
          </cell>
          <cell r="Y6532" t="str">
            <v>A CARGO DE BIG DECO DESIGN</v>
          </cell>
          <cell r="Z6532" t="str">
            <v>Mercado Pago</v>
          </cell>
          <cell r="AD6532">
            <v>43943</v>
          </cell>
          <cell r="AE6532">
            <v>43945</v>
          </cell>
          <cell r="AF6532" t="str">
            <v>INDIVIDUAL TELA "AMAR"</v>
          </cell>
          <cell r="AG6532" t="str">
            <v>431.19</v>
          </cell>
          <cell r="AH6532">
            <v>1</v>
          </cell>
          <cell r="AI6532" t="str">
            <v>KK155AMAR</v>
          </cell>
          <cell r="AJ6532" t="str">
            <v>Móvil</v>
          </cell>
          <cell r="AK6532" t="str">
            <v/>
          </cell>
          <cell r="AL6532">
            <v>1290912807</v>
          </cell>
          <cell r="AM6532">
            <v>181535515</v>
          </cell>
          <cell r="AN6532" t="str">
            <v>Sí</v>
          </cell>
        </row>
        <row r="6533">
          <cell r="A6533">
            <v>104</v>
          </cell>
          <cell r="B6533" t="str">
            <v>dratedesco@hotmail.com</v>
          </cell>
          <cell r="AF6533" t="str">
            <v>INVIDIVIDUAL TELA "SOÑAR"</v>
          </cell>
          <cell r="AG6533" t="str">
            <v>431.19</v>
          </cell>
          <cell r="AH6533">
            <v>1</v>
          </cell>
          <cell r="AI6533" t="str">
            <v>KK155SO</v>
          </cell>
          <cell r="AN6533" t="str">
            <v>Sí</v>
          </cell>
        </row>
        <row r="6534">
          <cell r="A6534">
            <v>104</v>
          </cell>
          <cell r="B6534" t="str">
            <v>dratedesco@hotmail.com</v>
          </cell>
          <cell r="AF6534" t="str">
            <v>MATE CON BOMBILLA (Turquesa)</v>
          </cell>
          <cell r="AG6534" t="str">
            <v>383.03</v>
          </cell>
          <cell r="AH6534">
            <v>1</v>
          </cell>
          <cell r="AN6534" t="str">
            <v>Sí</v>
          </cell>
        </row>
        <row r="6535">
          <cell r="A6535">
            <v>103</v>
          </cell>
          <cell r="B6535" t="str">
            <v>dratedesco@hotmail.com</v>
          </cell>
          <cell r="C6535">
            <v>43943</v>
          </cell>
          <cell r="D6535" t="str">
            <v>Abierta</v>
          </cell>
          <cell r="E6535" t="str">
            <v>Recibido</v>
          </cell>
          <cell r="F6535" t="str">
            <v>Enviado</v>
          </cell>
          <cell r="G6535" t="str">
            <v>ARS</v>
          </cell>
          <cell r="H6535" t="str">
            <v>431.19</v>
          </cell>
          <cell r="I6535">
            <v>0</v>
          </cell>
          <cell r="J6535">
            <v>0</v>
          </cell>
          <cell r="K6535" t="str">
            <v>431.19</v>
          </cell>
          <cell r="L6535" t="str">
            <v>Adriana Tedesco</v>
          </cell>
          <cell r="M6535">
            <v>17606823</v>
          </cell>
          <cell r="O6535" t="str">
            <v>Adriana Tedesco</v>
          </cell>
          <cell r="U6535" t="str">
            <v>Capital Federal</v>
          </cell>
          <cell r="V6535">
            <v>1431</v>
          </cell>
          <cell r="W6535" t="str">
            <v>Capital Federal</v>
          </cell>
          <cell r="Y6535" t="str">
            <v>A CARGO DE BIG DECO DESIGN</v>
          </cell>
          <cell r="Z6535" t="str">
            <v>Mercado Pago</v>
          </cell>
          <cell r="AD6535">
            <v>43943</v>
          </cell>
          <cell r="AE6535">
            <v>43945</v>
          </cell>
          <cell r="AF6535" t="str">
            <v>INDIVIDUAL TELA "REIR"</v>
          </cell>
          <cell r="AG6535" t="str">
            <v>431.19</v>
          </cell>
          <cell r="AH6535">
            <v>1</v>
          </cell>
          <cell r="AI6535" t="str">
            <v>KK155REIR</v>
          </cell>
          <cell r="AJ6535" t="str">
            <v>Móvil</v>
          </cell>
          <cell r="AK6535" t="str">
            <v/>
          </cell>
          <cell r="AL6535">
            <v>1290846103</v>
          </cell>
          <cell r="AM6535">
            <v>181509317</v>
          </cell>
          <cell r="AN6535" t="str">
            <v>Sí</v>
          </cell>
        </row>
        <row r="6536">
          <cell r="A6536">
            <v>102</v>
          </cell>
          <cell r="B6536" t="str">
            <v>maria_mansoli@hotmail.com</v>
          </cell>
          <cell r="C6536">
            <v>43943</v>
          </cell>
          <cell r="D6536" t="str">
            <v>Cancelada</v>
          </cell>
          <cell r="E6536" t="str">
            <v>Pendiente</v>
          </cell>
          <cell r="F6536" t="str">
            <v>No está empaquetado</v>
          </cell>
          <cell r="G6536" t="str">
            <v>ARS</v>
          </cell>
          <cell r="H6536">
            <v>420</v>
          </cell>
          <cell r="I6536">
            <v>0</v>
          </cell>
          <cell r="J6536">
            <v>0</v>
          </cell>
          <cell r="K6536">
            <v>420</v>
          </cell>
          <cell r="L6536" t="str">
            <v>Maria Mansoli</v>
          </cell>
          <cell r="M6536">
            <v>35961735</v>
          </cell>
          <cell r="N6536">
            <v>1444444</v>
          </cell>
          <cell r="O6536" t="str">
            <v>Maria mansoli</v>
          </cell>
          <cell r="U6536" t="str">
            <v>Capital Federal</v>
          </cell>
          <cell r="V6536">
            <v>1417</v>
          </cell>
          <cell r="W6536" t="str">
            <v>Capital Federal</v>
          </cell>
          <cell r="Y6536" t="str">
            <v>A CARGO DE BIG DECO DESIGN</v>
          </cell>
          <cell r="Z6536" t="str">
            <v>TRANSFERENCIA BANCARIA</v>
          </cell>
          <cell r="AF6536" t="str">
            <v>MOLDE FLANERA</v>
          </cell>
          <cell r="AG6536">
            <v>420</v>
          </cell>
          <cell r="AH6536">
            <v>1</v>
          </cell>
          <cell r="AI6536" t="str">
            <v>046BA4825</v>
          </cell>
          <cell r="AJ6536" t="str">
            <v>Web</v>
          </cell>
          <cell r="AK6536" t="str">
            <v/>
          </cell>
          <cell r="AM6536">
            <v>180743615</v>
          </cell>
          <cell r="AN6536" t="str">
            <v>Sí</v>
          </cell>
        </row>
        <row r="6537">
          <cell r="A6537">
            <v>101</v>
          </cell>
          <cell r="B6537" t="str">
            <v>clauveras00@gmail.com</v>
          </cell>
          <cell r="C6537">
            <v>43943</v>
          </cell>
          <cell r="D6537" t="str">
            <v>Abierta</v>
          </cell>
          <cell r="E6537" t="str">
            <v>Recibido</v>
          </cell>
          <cell r="F6537" t="str">
            <v>Enviado</v>
          </cell>
          <cell r="G6537" t="str">
            <v>ARS</v>
          </cell>
          <cell r="H6537">
            <v>1257</v>
          </cell>
          <cell r="I6537">
            <v>0</v>
          </cell>
          <cell r="J6537">
            <v>0</v>
          </cell>
          <cell r="K6537">
            <v>1257</v>
          </cell>
          <cell r="L6537" t="str">
            <v>Claudia Veras</v>
          </cell>
          <cell r="M6537">
            <v>20206525</v>
          </cell>
          <cell r="N6537">
            <v>111563597788</v>
          </cell>
          <cell r="O6537" t="str">
            <v>Claudia Veras</v>
          </cell>
          <cell r="U6537" t="str">
            <v>Capital Federal</v>
          </cell>
          <cell r="V6537">
            <v>1208</v>
          </cell>
          <cell r="W6537" t="str">
            <v>Capital Federal</v>
          </cell>
          <cell r="Y6537" t="str">
            <v>A CARGO DE BIG DECO DESIGN</v>
          </cell>
          <cell r="Z6537" t="str">
            <v>TRANSFERENCIA BANCARIA</v>
          </cell>
          <cell r="AC6537" t="str">
            <v>PAGO POR TRASFERENCIA BANCARIA</v>
          </cell>
          <cell r="AD6537">
            <v>43945</v>
          </cell>
          <cell r="AE6537">
            <v>43945</v>
          </cell>
          <cell r="AF6537" t="str">
            <v>SET MOPA CON BALDE CENTRIFUGADOR</v>
          </cell>
          <cell r="AG6537">
            <v>1257</v>
          </cell>
          <cell r="AH6537">
            <v>1</v>
          </cell>
          <cell r="AI6537" t="str">
            <v>MOPANUEVA</v>
          </cell>
          <cell r="AJ6537" t="str">
            <v>Web</v>
          </cell>
          <cell r="AK6537" t="str">
            <v/>
          </cell>
          <cell r="AM6537">
            <v>181184113</v>
          </cell>
          <cell r="AN6537" t="str">
            <v>Sí</v>
          </cell>
        </row>
        <row r="6538">
          <cell r="A6538">
            <v>100</v>
          </cell>
          <cell r="B6538" t="str">
            <v>silvioabenitez@hotmail.com</v>
          </cell>
          <cell r="C6538">
            <v>43941</v>
          </cell>
          <cell r="D6538" t="str">
            <v>Archivada</v>
          </cell>
          <cell r="E6538" t="str">
            <v>Recibido</v>
          </cell>
          <cell r="F6538" t="str">
            <v>Enviado</v>
          </cell>
          <cell r="G6538" t="str">
            <v>ARS</v>
          </cell>
          <cell r="H6538">
            <v>687</v>
          </cell>
          <cell r="I6538">
            <v>0</v>
          </cell>
          <cell r="J6538">
            <v>0</v>
          </cell>
          <cell r="K6538">
            <v>687</v>
          </cell>
          <cell r="L6538" t="str">
            <v>Silvio Andres Benitez</v>
          </cell>
          <cell r="M6538">
            <v>27268190061</v>
          </cell>
          <cell r="N6538">
            <v>1138345455</v>
          </cell>
          <cell r="O6538" t="str">
            <v>Silvio Andres BENITEZ</v>
          </cell>
          <cell r="U6538" t="str">
            <v>Berazategui</v>
          </cell>
          <cell r="V6538">
            <v>1886</v>
          </cell>
          <cell r="W6538" t="str">
            <v>Gran Buenos Aires</v>
          </cell>
          <cell r="Y6538" t="str">
            <v>A CARGO DE BIG DECO DESIGN</v>
          </cell>
          <cell r="Z6538" t="str">
            <v>Mercado Pago</v>
          </cell>
          <cell r="AD6538">
            <v>43941</v>
          </cell>
          <cell r="AE6538">
            <v>43943</v>
          </cell>
          <cell r="AF6538" t="str">
            <v>MOLDE BUDINERA</v>
          </cell>
          <cell r="AG6538">
            <v>402</v>
          </cell>
          <cell r="AH6538">
            <v>1</v>
          </cell>
          <cell r="AI6538" t="str">
            <v>046BA4829</v>
          </cell>
          <cell r="AJ6538" t="str">
            <v>Móvil</v>
          </cell>
          <cell r="AK6538" t="str">
            <v/>
          </cell>
          <cell r="AL6538">
            <v>1288214532</v>
          </cell>
          <cell r="AM6538">
            <v>180110408</v>
          </cell>
          <cell r="AN6538" t="str">
            <v>Sí</v>
          </cell>
        </row>
        <row r="6539">
          <cell r="A6539">
            <v>100</v>
          </cell>
          <cell r="B6539" t="str">
            <v>silvioabenitez@hotmail.com</v>
          </cell>
          <cell r="AF6539" t="str">
            <v>BATIDOR SEMIAUTOMATICO 34 CM</v>
          </cell>
          <cell r="AG6539">
            <v>285</v>
          </cell>
          <cell r="AH6539">
            <v>1</v>
          </cell>
          <cell r="AI6539" t="str">
            <v>046BA4824</v>
          </cell>
          <cell r="AN6539" t="str">
            <v>Sí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3"/>
  <sheetViews>
    <sheetView tabSelected="1" zoomScale="85" zoomScaleNormal="85" workbookViewId="0">
      <pane ySplit="1" topLeftCell="A618" activePane="bottomLeft" state="frozen"/>
      <selection pane="bottomLeft" activeCell="U628" sqref="U628"/>
    </sheetView>
  </sheetViews>
  <sheetFormatPr baseColWidth="10" defaultColWidth="9.140625" defaultRowHeight="15" x14ac:dyDescent="0.25"/>
  <cols>
    <col min="1" max="1" width="15.28515625" bestFit="1" customWidth="1"/>
    <col min="2" max="2" width="46.85546875" customWidth="1"/>
    <col min="3" max="3" width="11"/>
    <col min="4" max="6" width="9.140625" customWidth="1"/>
    <col min="7" max="7" width="29.7109375" hidden="1" customWidth="1"/>
    <col min="8" max="9" width="0" hidden="1" customWidth="1"/>
    <col min="10" max="10" width="17.85546875" hidden="1" customWidth="1"/>
    <col min="11" max="11" width="16" hidden="1" customWidth="1"/>
    <col min="12" max="12" width="16.42578125" hidden="1" customWidth="1"/>
    <col min="13" max="13" width="16.42578125" style="1" hidden="1" customWidth="1"/>
    <col min="14" max="14" width="17" hidden="1" customWidth="1"/>
    <col min="15" max="15" width="14.5703125" hidden="1" customWidth="1"/>
    <col min="16" max="16" width="10.140625" style="1" hidden="1" customWidth="1"/>
    <col min="17" max="17" width="0" style="1" hidden="1" customWidth="1"/>
    <col min="18" max="18" width="11.28515625" style="1" bestFit="1" customWidth="1"/>
    <col min="19" max="21" width="9.140625" style="1" customWidth="1"/>
    <col min="22" max="22" width="9.42578125" style="1" customWidth="1"/>
    <col min="23" max="23" width="9.140625" style="1" customWidth="1"/>
    <col min="24" max="24" width="43" style="1" bestFit="1" customWidth="1"/>
    <col min="25" max="16384" width="9.140625" style="1"/>
  </cols>
  <sheetData>
    <row r="1" spans="1:24" s="23" customFormat="1" x14ac:dyDescent="0.25">
      <c r="A1" s="21" t="s">
        <v>0</v>
      </c>
      <c r="B1" s="21" t="s">
        <v>1</v>
      </c>
      <c r="C1" s="21" t="s">
        <v>2</v>
      </c>
      <c r="D1" s="21" t="s">
        <v>3</v>
      </c>
      <c r="E1" s="21" t="s">
        <v>4</v>
      </c>
      <c r="F1" s="21"/>
      <c r="G1" s="21" t="s">
        <v>5</v>
      </c>
      <c r="H1" s="21" t="s">
        <v>6</v>
      </c>
      <c r="I1" s="21" t="s">
        <v>3180</v>
      </c>
      <c r="J1" s="21" t="s">
        <v>3181</v>
      </c>
      <c r="K1" s="21" t="s">
        <v>3190</v>
      </c>
      <c r="L1" s="21" t="s">
        <v>3182</v>
      </c>
      <c r="M1" s="22" t="s">
        <v>3194</v>
      </c>
      <c r="N1" s="21" t="s">
        <v>3183</v>
      </c>
      <c r="O1" s="30" t="s">
        <v>3189</v>
      </c>
      <c r="P1" s="22" t="s">
        <v>3193</v>
      </c>
      <c r="Q1" s="36" t="s">
        <v>3195</v>
      </c>
      <c r="R1" s="36" t="s">
        <v>3209</v>
      </c>
      <c r="S1" s="36" t="s">
        <v>3196</v>
      </c>
      <c r="T1" s="36" t="s">
        <v>3197</v>
      </c>
      <c r="U1" s="36" t="s">
        <v>3198</v>
      </c>
      <c r="V1" s="36" t="s">
        <v>3199</v>
      </c>
      <c r="W1" s="36" t="s">
        <v>3200</v>
      </c>
      <c r="X1" s="36" t="s">
        <v>3201</v>
      </c>
    </row>
    <row r="2" spans="1:24" x14ac:dyDescent="0.25">
      <c r="A2" s="2" t="s">
        <v>366</v>
      </c>
      <c r="B2" s="2" t="s">
        <v>367</v>
      </c>
      <c r="C2" s="15">
        <v>44106</v>
      </c>
      <c r="D2" s="2" t="s">
        <v>368</v>
      </c>
      <c r="E2" s="2" t="s">
        <v>369</v>
      </c>
      <c r="F2" s="2"/>
      <c r="G2" s="2" t="s">
        <v>370</v>
      </c>
      <c r="H2" s="16">
        <v>1</v>
      </c>
      <c r="I2" s="16">
        <v>538.34462809917397</v>
      </c>
      <c r="J2" s="16">
        <f t="shared" ref="J2:J42" si="0">+I2*H2*1.21</f>
        <v>651.3970000000005</v>
      </c>
      <c r="K2" s="16">
        <f>+J2*0.85</f>
        <v>553.68745000000047</v>
      </c>
      <c r="L2" s="25">
        <f>+K2*0.95</f>
        <v>526.00307750000047</v>
      </c>
      <c r="M2" s="2"/>
      <c r="N2" s="16">
        <v>930.89476401652996</v>
      </c>
      <c r="O2" s="26">
        <f t="shared" ref="O2:O65" si="1">+N2*1.21</f>
        <v>1126.3826644600013</v>
      </c>
      <c r="P2" s="2"/>
      <c r="Q2" s="3" t="e">
        <f>+VLOOKUP(F2,'[1]ventas (1)'!$1:$1048576,11,FALSE)</f>
        <v>#N/A</v>
      </c>
      <c r="R2" s="3"/>
      <c r="S2" s="3"/>
      <c r="T2" s="3"/>
      <c r="U2" s="3"/>
      <c r="V2" s="3"/>
      <c r="W2" s="3"/>
      <c r="X2" s="3"/>
    </row>
    <row r="3" spans="1:24" x14ac:dyDescent="0.25">
      <c r="A3" s="2" t="s">
        <v>381</v>
      </c>
      <c r="B3" s="2" t="s">
        <v>382</v>
      </c>
      <c r="C3" s="15">
        <v>44106</v>
      </c>
      <c r="D3" s="2" t="s">
        <v>383</v>
      </c>
      <c r="E3" s="2" t="s">
        <v>384</v>
      </c>
      <c r="F3" s="2"/>
      <c r="G3" s="2" t="s">
        <v>385</v>
      </c>
      <c r="H3" s="16">
        <v>1</v>
      </c>
      <c r="I3" s="16">
        <v>700.50446280991696</v>
      </c>
      <c r="J3" s="16">
        <f t="shared" si="0"/>
        <v>847.61039999999946</v>
      </c>
      <c r="K3" s="16">
        <f>+J3*0.85</f>
        <v>720.46883999999955</v>
      </c>
      <c r="L3" s="25">
        <f>+K3*0.95</f>
        <v>684.4453979999995</v>
      </c>
      <c r="M3" s="2"/>
      <c r="N3" s="16">
        <v>1211.2913019570201</v>
      </c>
      <c r="O3" s="26">
        <f t="shared" si="1"/>
        <v>1465.6624753679944</v>
      </c>
      <c r="P3" s="2"/>
      <c r="Q3" s="3" t="e">
        <f>+VLOOKUP(F3,'[1]ventas (1)'!$1:$1048576,11,FALSE)</f>
        <v>#N/A</v>
      </c>
      <c r="R3" s="3"/>
      <c r="S3" s="3"/>
      <c r="T3" s="3"/>
      <c r="U3" s="3"/>
      <c r="V3" s="3"/>
      <c r="W3" s="3"/>
      <c r="X3" s="3"/>
    </row>
    <row r="4" spans="1:24" x14ac:dyDescent="0.25">
      <c r="A4" s="2" t="s">
        <v>1621</v>
      </c>
      <c r="B4" s="2" t="s">
        <v>1622</v>
      </c>
      <c r="C4" s="15">
        <v>44106</v>
      </c>
      <c r="D4" s="2" t="s">
        <v>1623</v>
      </c>
      <c r="E4" s="2" t="s">
        <v>1624</v>
      </c>
      <c r="F4" s="2"/>
      <c r="G4" s="2" t="s">
        <v>1625</v>
      </c>
      <c r="H4" s="16">
        <v>1</v>
      </c>
      <c r="I4" s="16">
        <v>89.349752066115698</v>
      </c>
      <c r="J4" s="16">
        <f t="shared" si="0"/>
        <v>108.11319999999999</v>
      </c>
      <c r="K4" s="16">
        <f>+J4*0.85</f>
        <v>91.896219999999985</v>
      </c>
      <c r="L4" s="25">
        <f>+K4*0.95</f>
        <v>87.301408999999978</v>
      </c>
      <c r="M4" s="2"/>
      <c r="N4" s="16">
        <v>154.55005314380199</v>
      </c>
      <c r="O4" s="26">
        <f t="shared" si="1"/>
        <v>187.00556430400039</v>
      </c>
      <c r="P4" s="2"/>
      <c r="Q4" s="3" t="e">
        <f>+VLOOKUP(F4,'[1]ventas (1)'!$1:$1048576,11,FALSE)</f>
        <v>#N/A</v>
      </c>
      <c r="R4" s="3"/>
      <c r="S4" s="3"/>
      <c r="T4" s="3"/>
      <c r="U4" s="3"/>
      <c r="V4" s="3"/>
      <c r="W4" s="3"/>
      <c r="X4" s="3"/>
    </row>
    <row r="5" spans="1:24" x14ac:dyDescent="0.25">
      <c r="A5" s="12" t="s">
        <v>2310</v>
      </c>
      <c r="B5" s="12" t="s">
        <v>2311</v>
      </c>
      <c r="C5" s="13">
        <v>44106</v>
      </c>
      <c r="D5" s="12" t="s">
        <v>2312</v>
      </c>
      <c r="E5" s="12" t="s">
        <v>2313</v>
      </c>
      <c r="F5" s="12"/>
      <c r="G5" s="12" t="s">
        <v>2314</v>
      </c>
      <c r="H5" s="14">
        <v>1</v>
      </c>
      <c r="I5" s="14">
        <v>785.17</v>
      </c>
      <c r="J5" s="14">
        <f t="shared" si="0"/>
        <v>950.05569999999989</v>
      </c>
      <c r="K5" s="14"/>
      <c r="L5" s="25">
        <f t="shared" ref="L5:L15" si="2">+J5*0.95</f>
        <v>902.55291499999987</v>
      </c>
      <c r="M5" s="12"/>
      <c r="N5" s="14">
        <v>1198.34165735785</v>
      </c>
      <c r="O5" s="26">
        <f t="shared" si="1"/>
        <v>1449.9934054029984</v>
      </c>
      <c r="P5" s="12"/>
      <c r="Q5" s="3" t="e">
        <f>+VLOOKUP(F5,'[1]ventas (1)'!$1:$1048576,11,FALSE)</f>
        <v>#N/A</v>
      </c>
      <c r="R5" s="3"/>
      <c r="S5" s="3"/>
      <c r="T5" s="3"/>
      <c r="U5" s="3"/>
      <c r="V5" s="3"/>
      <c r="W5" s="3"/>
      <c r="X5" s="3"/>
    </row>
    <row r="6" spans="1:24" x14ac:dyDescent="0.25">
      <c r="A6" s="12" t="s">
        <v>2320</v>
      </c>
      <c r="B6" s="12" t="s">
        <v>2321</v>
      </c>
      <c r="C6" s="13">
        <v>44106</v>
      </c>
      <c r="D6" s="12" t="s">
        <v>2322</v>
      </c>
      <c r="E6" s="12" t="s">
        <v>2323</v>
      </c>
      <c r="F6" s="12"/>
      <c r="G6" s="12" t="s">
        <v>2324</v>
      </c>
      <c r="H6" s="14">
        <v>1</v>
      </c>
      <c r="I6" s="14">
        <v>495.9</v>
      </c>
      <c r="J6" s="14">
        <f t="shared" si="0"/>
        <v>600.03899999999999</v>
      </c>
      <c r="K6" s="14"/>
      <c r="L6" s="25">
        <f t="shared" si="2"/>
        <v>570.03704999999991</v>
      </c>
      <c r="M6" s="12"/>
      <c r="N6" s="14">
        <v>702.46999130743802</v>
      </c>
      <c r="O6" s="26">
        <f t="shared" si="1"/>
        <v>849.98868948199993</v>
      </c>
      <c r="P6" s="12"/>
      <c r="Q6" s="3" t="e">
        <f>+VLOOKUP(F6,'[1]ventas (1)'!$1:$1048576,11,FALSE)</f>
        <v>#N/A</v>
      </c>
      <c r="R6" s="3"/>
      <c r="S6" s="3"/>
      <c r="T6" s="3"/>
      <c r="U6" s="3"/>
      <c r="V6" s="3"/>
      <c r="W6" s="3"/>
      <c r="X6" s="3"/>
    </row>
    <row r="7" spans="1:24" x14ac:dyDescent="0.25">
      <c r="A7" s="2" t="s">
        <v>2610</v>
      </c>
      <c r="B7" s="2" t="s">
        <v>2611</v>
      </c>
      <c r="C7" s="15">
        <v>44106</v>
      </c>
      <c r="D7" s="2" t="s">
        <v>2612</v>
      </c>
      <c r="E7" s="2" t="s">
        <v>2613</v>
      </c>
      <c r="F7" s="2">
        <v>2060</v>
      </c>
      <c r="G7" s="2" t="s">
        <v>2614</v>
      </c>
      <c r="H7" s="16">
        <v>2</v>
      </c>
      <c r="I7" s="16">
        <v>15.620826446281001</v>
      </c>
      <c r="J7" s="16">
        <f t="shared" si="0"/>
        <v>37.80240000000002</v>
      </c>
      <c r="K7" s="16"/>
      <c r="L7" s="25">
        <f t="shared" si="2"/>
        <v>35.912280000000017</v>
      </c>
      <c r="M7" s="2">
        <f>+L7+L6+L5+L4+L3+L2</f>
        <v>2806.2521294999997</v>
      </c>
      <c r="N7" s="16">
        <v>49.573317560330601</v>
      </c>
      <c r="O7" s="26">
        <f t="shared" si="1"/>
        <v>59.983714248000027</v>
      </c>
      <c r="P7" s="2">
        <f>+O7+O6+O5+O4+O3+O2</f>
        <v>5139.0165132649945</v>
      </c>
      <c r="Q7" s="3" t="str">
        <f>+VLOOKUP(F7,'[1]ventas (1)'!$1:$1048576,11,FALSE)</f>
        <v>5139.02</v>
      </c>
      <c r="R7" s="3">
        <f>+VLOOKUP(F7,[2]ventas!$1:$1048576,38,FALSE)</f>
        <v>1821077897</v>
      </c>
      <c r="S7" s="3"/>
      <c r="T7" s="3"/>
      <c r="U7" s="3"/>
      <c r="V7" s="3"/>
      <c r="W7" s="3"/>
      <c r="X7" s="3"/>
    </row>
    <row r="8" spans="1:24" x14ac:dyDescent="0.25">
      <c r="A8" s="2" t="s">
        <v>596</v>
      </c>
      <c r="B8" s="2" t="s">
        <v>597</v>
      </c>
      <c r="C8" s="15">
        <v>44106</v>
      </c>
      <c r="D8" s="2" t="s">
        <v>598</v>
      </c>
      <c r="E8" s="2" t="s">
        <v>599</v>
      </c>
      <c r="F8" s="2"/>
      <c r="G8" s="2" t="s">
        <v>600</v>
      </c>
      <c r="H8" s="16">
        <v>2</v>
      </c>
      <c r="I8" s="16">
        <v>60.43</v>
      </c>
      <c r="J8" s="16">
        <f t="shared" si="0"/>
        <v>146.2406</v>
      </c>
      <c r="K8" s="16"/>
      <c r="L8" s="25">
        <f t="shared" si="2"/>
        <v>138.92857000000001</v>
      </c>
      <c r="M8" s="2"/>
      <c r="N8" s="16">
        <v>186.15781779</v>
      </c>
      <c r="O8" s="26">
        <f t="shared" si="1"/>
        <v>225.25095952589999</v>
      </c>
      <c r="P8" s="2"/>
      <c r="Q8" s="3" t="e">
        <f>+VLOOKUP(F8,'[1]ventas (1)'!$1:$1048576,11,FALSE)</f>
        <v>#N/A</v>
      </c>
      <c r="R8" s="3"/>
      <c r="S8" s="3"/>
      <c r="T8" s="3"/>
      <c r="U8" s="3"/>
      <c r="V8" s="3"/>
      <c r="W8" s="3"/>
      <c r="X8" s="3"/>
    </row>
    <row r="9" spans="1:24" x14ac:dyDescent="0.25">
      <c r="A9" s="2" t="s">
        <v>661</v>
      </c>
      <c r="B9" s="2" t="s">
        <v>662</v>
      </c>
      <c r="C9" s="15">
        <v>44106</v>
      </c>
      <c r="D9" s="2" t="s">
        <v>663</v>
      </c>
      <c r="E9" s="2" t="s">
        <v>664</v>
      </c>
      <c r="F9" s="2"/>
      <c r="G9" s="2" t="s">
        <v>665</v>
      </c>
      <c r="H9" s="16">
        <v>2</v>
      </c>
      <c r="I9" s="16">
        <v>60.43</v>
      </c>
      <c r="J9" s="16">
        <f t="shared" si="0"/>
        <v>146.2406</v>
      </c>
      <c r="K9" s="16"/>
      <c r="L9" s="25">
        <f t="shared" si="2"/>
        <v>138.92857000000001</v>
      </c>
      <c r="M9" s="2"/>
      <c r="N9" s="16">
        <v>186.15781779</v>
      </c>
      <c r="O9" s="26">
        <f t="shared" si="1"/>
        <v>225.25095952589999</v>
      </c>
      <c r="P9" s="2"/>
      <c r="Q9" s="3" t="e">
        <f>+VLOOKUP(F9,'[1]ventas (1)'!$1:$1048576,11,FALSE)</f>
        <v>#N/A</v>
      </c>
      <c r="R9" s="3"/>
      <c r="S9" s="3"/>
      <c r="T9" s="3"/>
      <c r="U9" s="3"/>
      <c r="V9" s="3"/>
      <c r="W9" s="3"/>
      <c r="X9" s="3"/>
    </row>
    <row r="10" spans="1:24" x14ac:dyDescent="0.25">
      <c r="A10" s="2" t="s">
        <v>726</v>
      </c>
      <c r="B10" s="2" t="s">
        <v>727</v>
      </c>
      <c r="C10" s="15">
        <v>44106</v>
      </c>
      <c r="D10" s="2" t="s">
        <v>728</v>
      </c>
      <c r="E10" s="2" t="s">
        <v>729</v>
      </c>
      <c r="F10" s="2"/>
      <c r="G10" s="2" t="s">
        <v>730</v>
      </c>
      <c r="H10" s="16">
        <v>1</v>
      </c>
      <c r="I10" s="16">
        <v>105.215867768595</v>
      </c>
      <c r="J10" s="16">
        <f t="shared" si="0"/>
        <v>127.31119999999996</v>
      </c>
      <c r="K10" s="16"/>
      <c r="L10" s="25">
        <f t="shared" si="2"/>
        <v>120.94563999999995</v>
      </c>
      <c r="M10" s="2"/>
      <c r="N10" s="16">
        <v>156.64722521157</v>
      </c>
      <c r="O10" s="26">
        <f t="shared" si="1"/>
        <v>189.5431425059997</v>
      </c>
      <c r="P10" s="2"/>
      <c r="Q10" s="3" t="e">
        <f>+VLOOKUP(F10,'[1]ventas (1)'!$1:$1048576,11,FALSE)</f>
        <v>#N/A</v>
      </c>
      <c r="R10" s="3"/>
      <c r="S10" s="3"/>
      <c r="T10" s="3"/>
      <c r="U10" s="3"/>
      <c r="V10" s="3"/>
      <c r="W10" s="3"/>
      <c r="X10" s="3"/>
    </row>
    <row r="11" spans="1:24" x14ac:dyDescent="0.25">
      <c r="A11" s="2" t="s">
        <v>1321</v>
      </c>
      <c r="B11" s="2" t="s">
        <v>1322</v>
      </c>
      <c r="C11" s="15">
        <v>44106</v>
      </c>
      <c r="D11" s="2" t="s">
        <v>1323</v>
      </c>
      <c r="E11" s="2" t="s">
        <v>1324</v>
      </c>
      <c r="F11" s="2"/>
      <c r="G11" s="2" t="s">
        <v>1325</v>
      </c>
      <c r="H11" s="16">
        <v>1</v>
      </c>
      <c r="I11" s="16">
        <v>198.63801652892599</v>
      </c>
      <c r="J11" s="16">
        <f t="shared" si="0"/>
        <v>240.35200000000043</v>
      </c>
      <c r="K11" s="16"/>
      <c r="L11" s="25">
        <f t="shared" si="2"/>
        <v>228.33440000000039</v>
      </c>
      <c r="M11" s="2"/>
      <c r="N11" s="16">
        <v>295.73913201983498</v>
      </c>
      <c r="O11" s="26">
        <f t="shared" si="1"/>
        <v>357.84434974400034</v>
      </c>
      <c r="P11" s="2"/>
      <c r="Q11" s="3" t="e">
        <f>+VLOOKUP(F11,'[1]ventas (1)'!$1:$1048576,11,FALSE)</f>
        <v>#N/A</v>
      </c>
      <c r="R11" s="3"/>
      <c r="S11" s="3"/>
      <c r="T11" s="3"/>
      <c r="U11" s="3"/>
      <c r="V11" s="3"/>
      <c r="W11" s="3"/>
      <c r="X11" s="3"/>
    </row>
    <row r="12" spans="1:24" x14ac:dyDescent="0.25">
      <c r="A12" s="2" t="s">
        <v>2270</v>
      </c>
      <c r="B12" s="2" t="s">
        <v>2271</v>
      </c>
      <c r="C12" s="15">
        <v>44106</v>
      </c>
      <c r="D12" s="2" t="s">
        <v>2272</v>
      </c>
      <c r="E12" s="2" t="s">
        <v>2273</v>
      </c>
      <c r="F12" s="2"/>
      <c r="G12" s="2" t="s">
        <v>2274</v>
      </c>
      <c r="H12" s="16">
        <v>1</v>
      </c>
      <c r="I12" s="16">
        <v>436.07958677686003</v>
      </c>
      <c r="J12" s="16">
        <f t="shared" si="0"/>
        <v>527.65630000000067</v>
      </c>
      <c r="K12" s="16"/>
      <c r="L12" s="25">
        <f t="shared" si="2"/>
        <v>501.27348500000062</v>
      </c>
      <c r="M12" s="2"/>
      <c r="N12" s="16">
        <v>641.35140594405004</v>
      </c>
      <c r="O12" s="26">
        <f t="shared" si="1"/>
        <v>776.03520119230052</v>
      </c>
      <c r="P12" s="2"/>
      <c r="Q12" s="3" t="e">
        <f>+VLOOKUP(F12,'[1]ventas (1)'!$1:$1048576,11,FALSE)</f>
        <v>#N/A</v>
      </c>
      <c r="R12" s="3"/>
      <c r="S12" s="3"/>
      <c r="T12" s="3"/>
      <c r="U12" s="3"/>
      <c r="V12" s="3"/>
      <c r="W12" s="3"/>
      <c r="X12" s="3"/>
    </row>
    <row r="13" spans="1:24" x14ac:dyDescent="0.25">
      <c r="A13" s="12" t="s">
        <v>2315</v>
      </c>
      <c r="B13" s="12" t="s">
        <v>2316</v>
      </c>
      <c r="C13" s="13">
        <v>44106</v>
      </c>
      <c r="D13" s="12" t="s">
        <v>2317</v>
      </c>
      <c r="E13" s="12" t="s">
        <v>2318</v>
      </c>
      <c r="F13" s="12">
        <v>2066</v>
      </c>
      <c r="G13" s="12" t="s">
        <v>2319</v>
      </c>
      <c r="H13" s="14">
        <v>1</v>
      </c>
      <c r="I13" s="14">
        <v>785.17</v>
      </c>
      <c r="J13" s="14">
        <f t="shared" si="0"/>
        <v>950.05569999999989</v>
      </c>
      <c r="K13" s="14"/>
      <c r="L13" s="25">
        <f t="shared" si="2"/>
        <v>902.55291499999987</v>
      </c>
      <c r="M13" s="12">
        <f>+L13+L12+L11+L10+L9+L8</f>
        <v>2030.9635800000008</v>
      </c>
      <c r="N13" s="14">
        <v>1198.34165735785</v>
      </c>
      <c r="O13" s="26">
        <f t="shared" si="1"/>
        <v>1449.9934054029984</v>
      </c>
      <c r="P13" s="12">
        <f>+O13+O12+O11+O10+O9+O8</f>
        <v>3223.9180178970983</v>
      </c>
      <c r="Q13" s="3" t="str">
        <f>+VLOOKUP(F13,'[1]ventas (1)'!$1:$1048576,11,FALSE)</f>
        <v>3223.92</v>
      </c>
      <c r="R13" s="3">
        <f>+VLOOKUP(F13,[2]ventas!$1:$1048576,38,FALSE)</f>
        <v>1828733239</v>
      </c>
      <c r="S13" s="3"/>
      <c r="T13" s="3"/>
      <c r="U13" s="3"/>
      <c r="V13" s="3"/>
      <c r="W13" s="3"/>
      <c r="X13" s="3"/>
    </row>
    <row r="14" spans="1:24" x14ac:dyDescent="0.25">
      <c r="A14" s="2" t="s">
        <v>2245</v>
      </c>
      <c r="B14" s="2" t="s">
        <v>2246</v>
      </c>
      <c r="C14" s="15">
        <v>44109</v>
      </c>
      <c r="D14" s="2" t="s">
        <v>2247</v>
      </c>
      <c r="E14" s="2" t="s">
        <v>2248</v>
      </c>
      <c r="F14" s="2"/>
      <c r="G14" s="2" t="s">
        <v>2249</v>
      </c>
      <c r="H14" s="16">
        <v>1</v>
      </c>
      <c r="I14" s="16">
        <v>375.91479338842998</v>
      </c>
      <c r="J14" s="16">
        <f t="shared" si="0"/>
        <v>454.85690000000028</v>
      </c>
      <c r="K14" s="16"/>
      <c r="L14" s="25">
        <f t="shared" si="2"/>
        <v>432.11405500000023</v>
      </c>
      <c r="M14" s="2"/>
      <c r="N14" s="16">
        <v>552.64530682070301</v>
      </c>
      <c r="O14" s="26">
        <f t="shared" si="1"/>
        <v>668.70082125305066</v>
      </c>
      <c r="P14" s="2"/>
      <c r="Q14" s="3" t="e">
        <f>+VLOOKUP(F14,'[1]ventas (1)'!$1:$1048576,11,FALSE)</f>
        <v>#N/A</v>
      </c>
      <c r="R14" s="3"/>
      <c r="S14" s="3"/>
      <c r="T14" s="3"/>
      <c r="U14" s="3"/>
      <c r="V14" s="3"/>
      <c r="W14" s="3"/>
      <c r="X14" s="3"/>
    </row>
    <row r="15" spans="1:24" x14ac:dyDescent="0.25">
      <c r="A15" s="12" t="s">
        <v>2325</v>
      </c>
      <c r="B15" s="12" t="s">
        <v>2326</v>
      </c>
      <c r="C15" s="13">
        <v>44109</v>
      </c>
      <c r="D15" s="12" t="s">
        <v>2327</v>
      </c>
      <c r="E15" s="12" t="s">
        <v>2328</v>
      </c>
      <c r="F15" s="12"/>
      <c r="G15" s="12" t="s">
        <v>2329</v>
      </c>
      <c r="H15" s="14">
        <v>1</v>
      </c>
      <c r="I15" s="14">
        <v>495.9</v>
      </c>
      <c r="J15" s="14">
        <f t="shared" si="0"/>
        <v>600.03899999999999</v>
      </c>
      <c r="K15" s="14"/>
      <c r="L15" s="25">
        <f t="shared" si="2"/>
        <v>570.03704999999991</v>
      </c>
      <c r="M15" s="12"/>
      <c r="N15" s="14">
        <v>597.09949261132203</v>
      </c>
      <c r="O15" s="26">
        <f t="shared" si="1"/>
        <v>722.49038605969963</v>
      </c>
      <c r="P15" s="12"/>
      <c r="Q15" s="3" t="e">
        <f>+VLOOKUP(F15,'[1]ventas (1)'!$1:$1048576,11,FALSE)</f>
        <v>#N/A</v>
      </c>
      <c r="R15" s="3"/>
      <c r="S15" s="3"/>
      <c r="T15" s="3"/>
      <c r="U15" s="3"/>
      <c r="V15" s="3"/>
      <c r="W15" s="3"/>
      <c r="X15" s="3"/>
    </row>
    <row r="16" spans="1:24" x14ac:dyDescent="0.25">
      <c r="A16" s="2" t="s">
        <v>3125</v>
      </c>
      <c r="B16" s="2" t="s">
        <v>3126</v>
      </c>
      <c r="C16" s="15">
        <v>44109</v>
      </c>
      <c r="D16" s="2" t="s">
        <v>3127</v>
      </c>
      <c r="E16" s="2" t="s">
        <v>3128</v>
      </c>
      <c r="F16" s="2">
        <v>2082</v>
      </c>
      <c r="G16" s="2" t="s">
        <v>3129</v>
      </c>
      <c r="H16" s="16">
        <v>1</v>
      </c>
      <c r="I16" s="16">
        <v>189.158925619835</v>
      </c>
      <c r="J16" s="16">
        <f t="shared" si="0"/>
        <v>228.88230000000036</v>
      </c>
      <c r="K16" s="16">
        <f>+J16*0.85</f>
        <v>194.5499550000003</v>
      </c>
      <c r="L16" s="25">
        <f>+K16*0.95</f>
        <v>184.82245725000027</v>
      </c>
      <c r="M16" s="2">
        <f>+L16+L15+L14</f>
        <v>1186.9735622500004</v>
      </c>
      <c r="N16" s="16">
        <v>275.965091540331</v>
      </c>
      <c r="O16" s="26">
        <f t="shared" si="1"/>
        <v>333.91776076380052</v>
      </c>
      <c r="P16" s="2">
        <f>+O16+O15+O14</f>
        <v>1725.1089680765508</v>
      </c>
      <c r="Q16" s="3" t="str">
        <f>+VLOOKUP(F16,'[1]ventas (1)'!$1:$1048576,11,FALSE)</f>
        <v>1725.11</v>
      </c>
      <c r="R16" s="3">
        <f>+VLOOKUP(F16,[2]ventas!$1:$1048576,38,FALSE)</f>
        <v>1836045885</v>
      </c>
      <c r="S16" s="3"/>
      <c r="T16" s="3"/>
      <c r="U16" s="3"/>
      <c r="V16" s="3"/>
      <c r="W16" s="3"/>
      <c r="X16" s="3"/>
    </row>
    <row r="17" spans="1:24" x14ac:dyDescent="0.25">
      <c r="A17" s="2" t="s">
        <v>371</v>
      </c>
      <c r="B17" s="2" t="s">
        <v>372</v>
      </c>
      <c r="C17" s="15">
        <v>44106</v>
      </c>
      <c r="D17" s="2" t="s">
        <v>373</v>
      </c>
      <c r="E17" s="2" t="s">
        <v>374</v>
      </c>
      <c r="F17" s="2">
        <v>2070</v>
      </c>
      <c r="G17" s="2" t="s">
        <v>375</v>
      </c>
      <c r="H17" s="16">
        <v>1</v>
      </c>
      <c r="I17" s="16">
        <v>538.34462809917397</v>
      </c>
      <c r="J17" s="16">
        <f t="shared" si="0"/>
        <v>651.3970000000005</v>
      </c>
      <c r="K17" s="16">
        <f>+J17*0.85</f>
        <v>553.68745000000047</v>
      </c>
      <c r="L17" s="25">
        <f>+K17*0.95</f>
        <v>526.00307750000047</v>
      </c>
      <c r="M17" s="2">
        <f>+L17</f>
        <v>526.00307750000047</v>
      </c>
      <c r="N17" s="16">
        <v>791.26054941405005</v>
      </c>
      <c r="O17" s="26">
        <f t="shared" si="1"/>
        <v>957.42526479100047</v>
      </c>
      <c r="P17" s="2">
        <f>+O17</f>
        <v>957.42526479100047</v>
      </c>
      <c r="Q17" s="3" t="str">
        <f>+VLOOKUP(F17,'[1]ventas (1)'!$1:$1048576,11,FALSE)</f>
        <v>957.43</v>
      </c>
      <c r="R17" s="3">
        <f>+VLOOKUP(F17,[2]ventas!$1:$1048576,38,FALSE)</f>
        <v>1829980767</v>
      </c>
      <c r="S17" s="3"/>
      <c r="T17" s="3"/>
      <c r="U17" s="3"/>
      <c r="V17" s="3"/>
      <c r="W17" s="3"/>
      <c r="X17" s="3"/>
    </row>
    <row r="18" spans="1:24" x14ac:dyDescent="0.25">
      <c r="A18" s="18" t="s">
        <v>1196</v>
      </c>
      <c r="B18" s="18" t="s">
        <v>1197</v>
      </c>
      <c r="C18" s="19">
        <v>44106</v>
      </c>
      <c r="D18" s="18" t="s">
        <v>1198</v>
      </c>
      <c r="E18" s="18" t="s">
        <v>1199</v>
      </c>
      <c r="F18" s="18"/>
      <c r="G18" s="18" t="s">
        <v>1200</v>
      </c>
      <c r="H18" s="20">
        <v>2</v>
      </c>
      <c r="I18" s="20">
        <v>324.66719008264499</v>
      </c>
      <c r="J18" s="20">
        <f t="shared" si="0"/>
        <v>785.69460000000083</v>
      </c>
      <c r="K18" s="20"/>
      <c r="L18" s="25">
        <f t="shared" ref="L18:L26" si="3">+J18*0.95</f>
        <v>746.40987000000075</v>
      </c>
      <c r="M18" s="18"/>
      <c r="N18" s="20">
        <v>676.38435177421604</v>
      </c>
      <c r="O18" s="26">
        <f t="shared" si="1"/>
        <v>818.42506564680139</v>
      </c>
      <c r="P18" s="18"/>
      <c r="Q18" s="3" t="e">
        <f>+VLOOKUP(F18,'[1]ventas (1)'!$1:$1048576,11,FALSE)</f>
        <v>#N/A</v>
      </c>
      <c r="R18" s="3"/>
      <c r="S18" s="3"/>
      <c r="T18" s="3"/>
      <c r="U18" s="3"/>
      <c r="V18" s="3"/>
      <c r="W18" s="3"/>
      <c r="X18" s="3"/>
    </row>
    <row r="19" spans="1:24" x14ac:dyDescent="0.25">
      <c r="A19" s="12" t="s">
        <v>2330</v>
      </c>
      <c r="B19" s="12" t="s">
        <v>2331</v>
      </c>
      <c r="C19" s="13">
        <v>44106</v>
      </c>
      <c r="D19" s="12" t="s">
        <v>2332</v>
      </c>
      <c r="E19" s="12" t="s">
        <v>2333</v>
      </c>
      <c r="F19" s="12">
        <v>2068</v>
      </c>
      <c r="G19" s="12" t="s">
        <v>2334</v>
      </c>
      <c r="H19" s="14">
        <v>1</v>
      </c>
      <c r="I19" s="14">
        <v>495.9</v>
      </c>
      <c r="J19" s="14">
        <f t="shared" si="0"/>
        <v>600.03899999999999</v>
      </c>
      <c r="K19" s="14"/>
      <c r="L19" s="25">
        <f t="shared" si="3"/>
        <v>570.03704999999991</v>
      </c>
      <c r="M19" s="12">
        <f>+L19+L18</f>
        <v>1316.4469200000008</v>
      </c>
      <c r="N19" s="14">
        <v>597.09537857057705</v>
      </c>
      <c r="O19" s="26">
        <f t="shared" si="1"/>
        <v>722.48540807039819</v>
      </c>
      <c r="P19" s="12">
        <f>+O19+O18</f>
        <v>1540.9104737171997</v>
      </c>
      <c r="Q19" s="3" t="str">
        <f>+VLOOKUP(F19,'[1]ventas (1)'!$1:$1048576,11,FALSE)</f>
        <v>1540.92</v>
      </c>
      <c r="R19" s="3">
        <f>+VLOOKUP(F19,[2]ventas!$1:$1048576,38,FALSE)</f>
        <v>1829941881</v>
      </c>
      <c r="S19" s="3"/>
      <c r="T19" s="3"/>
      <c r="U19" s="3"/>
      <c r="V19" s="3"/>
      <c r="W19" s="3"/>
      <c r="X19" s="3"/>
    </row>
    <row r="20" spans="1:24" x14ac:dyDescent="0.25">
      <c r="A20" s="12" t="s">
        <v>42</v>
      </c>
      <c r="B20" s="12" t="s">
        <v>43</v>
      </c>
      <c r="C20" s="13">
        <v>44106</v>
      </c>
      <c r="D20" s="12" t="s">
        <v>44</v>
      </c>
      <c r="E20" s="12" t="s">
        <v>45</v>
      </c>
      <c r="F20" s="12"/>
      <c r="G20" s="12" t="s">
        <v>46</v>
      </c>
      <c r="H20" s="14">
        <v>1</v>
      </c>
      <c r="I20" s="14">
        <v>270.39999999999998</v>
      </c>
      <c r="J20" s="14">
        <f t="shared" si="0"/>
        <v>327.18399999999997</v>
      </c>
      <c r="K20" s="14"/>
      <c r="L20" s="25">
        <f t="shared" si="3"/>
        <v>310.82479999999998</v>
      </c>
      <c r="M20" s="12"/>
      <c r="N20" s="14">
        <v>524.652892561984</v>
      </c>
      <c r="O20" s="26">
        <f t="shared" si="1"/>
        <v>634.83000000000061</v>
      </c>
      <c r="P20" s="12"/>
      <c r="Q20" s="3" t="e">
        <f>+VLOOKUP(F20,'[1]ventas (1)'!$1:$1048576,11,FALSE)</f>
        <v>#N/A</v>
      </c>
      <c r="R20" s="3"/>
      <c r="S20" s="3"/>
      <c r="T20" s="3"/>
      <c r="U20" s="3"/>
      <c r="V20" s="3"/>
      <c r="W20" s="3"/>
      <c r="X20" s="3"/>
    </row>
    <row r="21" spans="1:24" x14ac:dyDescent="0.25">
      <c r="A21" s="12" t="s">
        <v>1266</v>
      </c>
      <c r="B21" s="12" t="s">
        <v>1267</v>
      </c>
      <c r="C21" s="13">
        <v>44106</v>
      </c>
      <c r="D21" s="12" t="s">
        <v>1268</v>
      </c>
      <c r="E21" s="12" t="s">
        <v>1269</v>
      </c>
      <c r="F21" s="12">
        <v>2061</v>
      </c>
      <c r="G21" s="12" t="s">
        <v>1270</v>
      </c>
      <c r="H21" s="14">
        <v>1</v>
      </c>
      <c r="I21" s="14">
        <v>212.91</v>
      </c>
      <c r="J21" s="14">
        <f t="shared" si="0"/>
        <v>257.62110000000001</v>
      </c>
      <c r="K21" s="14"/>
      <c r="L21" s="25">
        <f t="shared" si="3"/>
        <v>244.74004500000001</v>
      </c>
      <c r="M21" s="12">
        <f>+L21+L20</f>
        <v>555.56484499999999</v>
      </c>
      <c r="N21" s="14">
        <v>607.433691153719</v>
      </c>
      <c r="O21" s="26">
        <f t="shared" si="1"/>
        <v>734.99476629599997</v>
      </c>
      <c r="P21" s="12">
        <f>+O21+O20</f>
        <v>1369.8247662960007</v>
      </c>
      <c r="Q21" s="3" t="str">
        <f>+VLOOKUP(F21,'[1]ventas (1)'!$1:$1048576,11,FALSE)</f>
        <v>1369.83</v>
      </c>
      <c r="R21" s="3">
        <f>+VLOOKUP(F21,[2]ventas!$1:$1048576,38,FALSE)</f>
        <v>1821605752</v>
      </c>
      <c r="S21" s="3"/>
      <c r="T21" s="3"/>
      <c r="U21" s="3"/>
      <c r="V21" s="3"/>
      <c r="W21" s="3"/>
      <c r="X21" s="3"/>
    </row>
    <row r="22" spans="1:24" x14ac:dyDescent="0.25">
      <c r="A22" s="12" t="s">
        <v>586</v>
      </c>
      <c r="B22" s="12" t="s">
        <v>587</v>
      </c>
      <c r="C22" s="13">
        <v>44106</v>
      </c>
      <c r="D22" s="12" t="s">
        <v>588</v>
      </c>
      <c r="E22" s="12" t="s">
        <v>589</v>
      </c>
      <c r="F22" s="12"/>
      <c r="G22" s="12" t="s">
        <v>590</v>
      </c>
      <c r="H22" s="14">
        <v>1</v>
      </c>
      <c r="I22" s="14">
        <v>60.43</v>
      </c>
      <c r="J22" s="14">
        <f t="shared" si="0"/>
        <v>73.1203</v>
      </c>
      <c r="K22" s="14"/>
      <c r="L22" s="25">
        <f t="shared" si="3"/>
        <v>69.464285000000004</v>
      </c>
      <c r="M22" s="12"/>
      <c r="N22" s="14">
        <v>135.27000605785099</v>
      </c>
      <c r="O22" s="26">
        <f t="shared" si="1"/>
        <v>163.67670732999969</v>
      </c>
      <c r="P22" s="12"/>
      <c r="Q22" s="3" t="e">
        <f>+VLOOKUP(F22,'[1]ventas (1)'!$1:$1048576,11,FALSE)</f>
        <v>#N/A</v>
      </c>
      <c r="R22" s="3"/>
      <c r="S22" s="3"/>
      <c r="T22" s="3"/>
      <c r="U22" s="3"/>
      <c r="V22" s="3"/>
      <c r="W22" s="3"/>
      <c r="X22" s="3"/>
    </row>
    <row r="23" spans="1:24" x14ac:dyDescent="0.25">
      <c r="A23" s="12" t="s">
        <v>606</v>
      </c>
      <c r="B23" s="12" t="s">
        <v>607</v>
      </c>
      <c r="C23" s="13">
        <v>44110</v>
      </c>
      <c r="D23" s="12" t="s">
        <v>608</v>
      </c>
      <c r="E23" s="12" t="s">
        <v>609</v>
      </c>
      <c r="F23" s="12"/>
      <c r="G23" s="12" t="s">
        <v>610</v>
      </c>
      <c r="H23" s="14">
        <v>1</v>
      </c>
      <c r="I23" s="14">
        <v>60.43</v>
      </c>
      <c r="J23" s="14">
        <f t="shared" si="0"/>
        <v>73.1203</v>
      </c>
      <c r="K23" s="14"/>
      <c r="L23" s="25">
        <f t="shared" si="3"/>
        <v>69.464285000000004</v>
      </c>
      <c r="M23" s="12"/>
      <c r="N23" s="14">
        <v>1.0273099173564001E-2</v>
      </c>
      <c r="O23" s="26">
        <f t="shared" si="1"/>
        <v>1.2430450000012441E-2</v>
      </c>
      <c r="P23" s="12"/>
      <c r="Q23" s="3" t="e">
        <f>+VLOOKUP(F23,'[1]ventas (1)'!$1:$1048576,11,FALSE)</f>
        <v>#N/A</v>
      </c>
      <c r="R23" s="3"/>
      <c r="S23" s="3"/>
      <c r="T23" s="3"/>
      <c r="U23" s="3"/>
      <c r="V23" s="3"/>
      <c r="W23" s="3"/>
      <c r="X23" s="3"/>
    </row>
    <row r="24" spans="1:24" x14ac:dyDescent="0.25">
      <c r="A24" s="12" t="s">
        <v>981</v>
      </c>
      <c r="B24" s="12" t="s">
        <v>982</v>
      </c>
      <c r="C24" s="13">
        <v>44106</v>
      </c>
      <c r="D24" s="12" t="s">
        <v>983</v>
      </c>
      <c r="E24" s="12" t="s">
        <v>984</v>
      </c>
      <c r="F24" s="12"/>
      <c r="G24" s="12" t="s">
        <v>985</v>
      </c>
      <c r="H24" s="14">
        <v>1</v>
      </c>
      <c r="I24" s="14">
        <v>86.885041322314095</v>
      </c>
      <c r="J24" s="14">
        <f t="shared" si="0"/>
        <v>105.13090000000005</v>
      </c>
      <c r="K24" s="14"/>
      <c r="L24" s="25">
        <f t="shared" si="3"/>
        <v>99.874355000000051</v>
      </c>
      <c r="M24" s="12"/>
      <c r="N24" s="14">
        <v>194.48837436033</v>
      </c>
      <c r="O24" s="26">
        <f t="shared" si="1"/>
        <v>235.3309329759993</v>
      </c>
      <c r="P24" s="12"/>
      <c r="Q24" s="3" t="e">
        <f>+VLOOKUP(F24,'[1]ventas (1)'!$1:$1048576,11,FALSE)</f>
        <v>#N/A</v>
      </c>
      <c r="R24" s="3"/>
      <c r="S24" s="3"/>
      <c r="T24" s="3"/>
      <c r="U24" s="3"/>
      <c r="V24" s="3"/>
      <c r="W24" s="3"/>
      <c r="X24" s="3"/>
    </row>
    <row r="25" spans="1:24" x14ac:dyDescent="0.25">
      <c r="A25" s="12" t="s">
        <v>2980</v>
      </c>
      <c r="B25" s="12" t="s">
        <v>2981</v>
      </c>
      <c r="C25" s="13">
        <v>44106</v>
      </c>
      <c r="D25" s="12" t="s">
        <v>2982</v>
      </c>
      <c r="E25" s="12" t="s">
        <v>2983</v>
      </c>
      <c r="F25" s="12">
        <v>2064</v>
      </c>
      <c r="G25" s="12" t="s">
        <v>2984</v>
      </c>
      <c r="H25" s="14">
        <v>1</v>
      </c>
      <c r="I25" s="14">
        <v>743.85</v>
      </c>
      <c r="J25" s="14">
        <f t="shared" si="0"/>
        <v>900.05849999999998</v>
      </c>
      <c r="K25" s="14"/>
      <c r="L25" s="25">
        <f t="shared" si="3"/>
        <v>855.05557499999998</v>
      </c>
      <c r="M25" s="12">
        <f>+L25+L24+L23+L22</f>
        <v>1093.8585</v>
      </c>
      <c r="N25" s="14">
        <v>1487.7</v>
      </c>
      <c r="O25" s="26">
        <f t="shared" si="1"/>
        <v>1800.117</v>
      </c>
      <c r="P25" s="12">
        <f>+O25+O24+O23+O22</f>
        <v>2199.137070755999</v>
      </c>
      <c r="Q25" s="3">
        <f>+VLOOKUP(F25,'[1]ventas (1)'!$1:$1048576,11,FALSE)</f>
        <v>2199</v>
      </c>
      <c r="R25" s="3">
        <f>+VLOOKUP(F25,[2]ventas!$1:$1048576,38,FALSE)</f>
        <v>1827284493</v>
      </c>
      <c r="S25" s="3"/>
      <c r="T25" s="3"/>
      <c r="U25" s="3"/>
      <c r="V25" s="3"/>
      <c r="W25" s="3"/>
      <c r="X25" s="3"/>
    </row>
    <row r="26" spans="1:24" x14ac:dyDescent="0.25">
      <c r="A26" s="12" t="s">
        <v>441</v>
      </c>
      <c r="B26" s="12" t="s">
        <v>442</v>
      </c>
      <c r="C26" s="13">
        <v>44110</v>
      </c>
      <c r="D26" s="12" t="s">
        <v>443</v>
      </c>
      <c r="E26" s="12" t="s">
        <v>444</v>
      </c>
      <c r="F26" s="12">
        <v>2037</v>
      </c>
      <c r="G26" s="12" t="s">
        <v>445</v>
      </c>
      <c r="H26" s="14">
        <v>1</v>
      </c>
      <c r="I26" s="14">
        <v>2314.04</v>
      </c>
      <c r="J26" s="14">
        <f t="shared" si="0"/>
        <v>2799.9883999999997</v>
      </c>
      <c r="K26" s="14"/>
      <c r="L26" s="25">
        <f t="shared" si="3"/>
        <v>2659.9889799999996</v>
      </c>
      <c r="M26" s="12">
        <f>+L26</f>
        <v>2659.9889799999996</v>
      </c>
      <c r="N26" s="14">
        <v>3801.65326917521</v>
      </c>
      <c r="O26" s="26">
        <f t="shared" si="1"/>
        <v>4600.0004557020038</v>
      </c>
      <c r="P26" s="12">
        <f>+O26</f>
        <v>4600.0004557020038</v>
      </c>
      <c r="Q26" s="3">
        <f>+VLOOKUP(F26,'[1]ventas (1)'!$1:$1048576,11,FALSE)</f>
        <v>4600</v>
      </c>
      <c r="R26" s="3">
        <f>+VLOOKUP(F26,[2]ventas!$1:$1048576,38,FALSE)</f>
        <v>1813317468</v>
      </c>
      <c r="S26" s="3"/>
      <c r="T26" s="3"/>
      <c r="U26" s="3"/>
      <c r="V26" s="3"/>
      <c r="W26" s="3"/>
      <c r="X26" s="3"/>
    </row>
    <row r="27" spans="1:24" x14ac:dyDescent="0.25">
      <c r="A27" s="12" t="s">
        <v>1436</v>
      </c>
      <c r="B27" s="12" t="s">
        <v>1437</v>
      </c>
      <c r="C27" s="13">
        <v>44106</v>
      </c>
      <c r="D27" s="12" t="s">
        <v>1438</v>
      </c>
      <c r="E27" s="12" t="s">
        <v>1439</v>
      </c>
      <c r="F27" s="12">
        <v>2065</v>
      </c>
      <c r="G27" s="12" t="s">
        <v>1440</v>
      </c>
      <c r="H27" s="14">
        <v>1</v>
      </c>
      <c r="I27" s="14">
        <v>316.70553719008302</v>
      </c>
      <c r="J27" s="14">
        <f t="shared" si="0"/>
        <v>383.21370000000047</v>
      </c>
      <c r="K27" s="14">
        <f>+J27*0.85</f>
        <v>325.73164500000041</v>
      </c>
      <c r="L27" s="25">
        <f>+K27*0.95</f>
        <v>309.44506275000037</v>
      </c>
      <c r="M27" s="12">
        <f>+L27</f>
        <v>309.44506275000037</v>
      </c>
      <c r="N27" s="14">
        <v>545.45244553636405</v>
      </c>
      <c r="O27" s="26">
        <f t="shared" si="1"/>
        <v>659.99745909900048</v>
      </c>
      <c r="P27" s="12">
        <f>+O27</f>
        <v>659.99745909900048</v>
      </c>
      <c r="Q27" s="3" t="str">
        <f>+VLOOKUP(F27,'[1]ventas (1)'!$1:$1048576,11,FALSE)</f>
        <v>659.99</v>
      </c>
      <c r="R27" s="3">
        <f>+VLOOKUP(F27,[2]ventas!$1:$1048576,38,FALSE)</f>
        <v>1827743497</v>
      </c>
      <c r="S27" s="3"/>
      <c r="T27" s="3"/>
      <c r="U27" s="3"/>
      <c r="V27" s="3"/>
      <c r="W27" s="3"/>
      <c r="X27" s="3"/>
    </row>
    <row r="28" spans="1:24" x14ac:dyDescent="0.25">
      <c r="A28" s="12" t="s">
        <v>591</v>
      </c>
      <c r="B28" s="12" t="s">
        <v>592</v>
      </c>
      <c r="C28" s="13">
        <v>44106</v>
      </c>
      <c r="D28" s="12" t="s">
        <v>593</v>
      </c>
      <c r="E28" s="12" t="s">
        <v>594</v>
      </c>
      <c r="F28" s="12"/>
      <c r="G28" s="12" t="s">
        <v>595</v>
      </c>
      <c r="H28" s="14">
        <v>1</v>
      </c>
      <c r="I28" s="14">
        <v>60.43</v>
      </c>
      <c r="J28" s="14">
        <f t="shared" si="0"/>
        <v>73.1203</v>
      </c>
      <c r="K28" s="14"/>
      <c r="L28" s="25">
        <f>+J28*0.95</f>
        <v>69.464285000000004</v>
      </c>
      <c r="M28" s="12"/>
      <c r="N28" s="14">
        <v>135.27000605785099</v>
      </c>
      <c r="O28" s="26">
        <f t="shared" si="1"/>
        <v>163.67670732999969</v>
      </c>
      <c r="P28" s="12"/>
      <c r="Q28" s="3" t="e">
        <f>+VLOOKUP(F28,'[1]ventas (1)'!$1:$1048576,11,FALSE)</f>
        <v>#N/A</v>
      </c>
      <c r="R28" s="3"/>
      <c r="S28" s="3"/>
      <c r="T28" s="3"/>
      <c r="U28" s="3"/>
      <c r="V28" s="3"/>
      <c r="W28" s="3"/>
      <c r="X28" s="3"/>
    </row>
    <row r="29" spans="1:24" x14ac:dyDescent="0.25">
      <c r="A29" s="12" t="s">
        <v>986</v>
      </c>
      <c r="B29" s="12" t="s">
        <v>987</v>
      </c>
      <c r="C29" s="13">
        <v>44106</v>
      </c>
      <c r="D29" s="12" t="s">
        <v>988</v>
      </c>
      <c r="E29" s="12" t="s">
        <v>989</v>
      </c>
      <c r="F29" s="12"/>
      <c r="G29" s="12" t="s">
        <v>990</v>
      </c>
      <c r="H29" s="14">
        <v>1</v>
      </c>
      <c r="I29" s="14">
        <v>86.885041322314095</v>
      </c>
      <c r="J29" s="14">
        <f t="shared" si="0"/>
        <v>105.13090000000005</v>
      </c>
      <c r="K29" s="14"/>
      <c r="L29" s="25">
        <f>+J29*0.95</f>
        <v>99.874355000000051</v>
      </c>
      <c r="M29" s="12"/>
      <c r="N29" s="14">
        <v>194.48837436033</v>
      </c>
      <c r="O29" s="26">
        <f t="shared" si="1"/>
        <v>235.3309329759993</v>
      </c>
      <c r="P29" s="12"/>
      <c r="Q29" s="3" t="e">
        <f>+VLOOKUP(F29,'[1]ventas (1)'!$1:$1048576,11,FALSE)</f>
        <v>#N/A</v>
      </c>
      <c r="R29" s="3"/>
      <c r="S29" s="3"/>
      <c r="T29" s="3"/>
      <c r="U29" s="3"/>
      <c r="V29" s="3"/>
      <c r="W29" s="3"/>
      <c r="X29" s="3"/>
    </row>
    <row r="30" spans="1:24" x14ac:dyDescent="0.25">
      <c r="A30" s="2" t="s">
        <v>2875</v>
      </c>
      <c r="B30" s="2" t="s">
        <v>2876</v>
      </c>
      <c r="C30" s="15">
        <v>44106</v>
      </c>
      <c r="D30" s="2" t="s">
        <v>2877</v>
      </c>
      <c r="E30" s="2" t="s">
        <v>2878</v>
      </c>
      <c r="F30" s="2"/>
      <c r="G30" s="2" t="s">
        <v>2879</v>
      </c>
      <c r="H30" s="16">
        <v>1</v>
      </c>
      <c r="I30" s="16">
        <v>425.51</v>
      </c>
      <c r="J30" s="16">
        <f t="shared" si="0"/>
        <v>514.86709999999994</v>
      </c>
      <c r="K30" s="16"/>
      <c r="L30" s="25">
        <f>+J30*0.95</f>
        <v>489.12374499999993</v>
      </c>
      <c r="M30" s="2"/>
      <c r="N30" s="16">
        <v>868.93082572743799</v>
      </c>
      <c r="O30" s="26">
        <f t="shared" si="1"/>
        <v>1051.4062991301998</v>
      </c>
      <c r="P30" s="2"/>
      <c r="Q30" s="3" t="e">
        <f>+VLOOKUP(F30,'[1]ventas (1)'!$1:$1048576,11,FALSE)</f>
        <v>#N/A</v>
      </c>
      <c r="R30" s="3"/>
      <c r="S30" s="3"/>
      <c r="T30" s="3"/>
      <c r="U30" s="3"/>
      <c r="V30" s="3"/>
      <c r="W30" s="3"/>
      <c r="X30" s="3"/>
    </row>
    <row r="31" spans="1:24" x14ac:dyDescent="0.25">
      <c r="A31" s="2" t="s">
        <v>3160</v>
      </c>
      <c r="B31" s="2" t="s">
        <v>3161</v>
      </c>
      <c r="C31" s="15">
        <v>44106</v>
      </c>
      <c r="D31" s="2" t="s">
        <v>3162</v>
      </c>
      <c r="E31" s="2" t="s">
        <v>3163</v>
      </c>
      <c r="F31" s="2"/>
      <c r="G31" s="2" t="s">
        <v>3164</v>
      </c>
      <c r="H31" s="16">
        <v>1</v>
      </c>
      <c r="I31" s="16">
        <v>173.735041322314</v>
      </c>
      <c r="J31" s="16">
        <f t="shared" si="0"/>
        <v>210.21939999999995</v>
      </c>
      <c r="K31" s="16">
        <f>+J31*0.85</f>
        <v>178.68648999999996</v>
      </c>
      <c r="L31" s="25">
        <f>+K31*0.95</f>
        <v>169.75216549999996</v>
      </c>
      <c r="M31" s="2"/>
      <c r="N31" s="16">
        <v>187.55436084669401</v>
      </c>
      <c r="O31" s="26">
        <f t="shared" si="1"/>
        <v>226.94077662449973</v>
      </c>
      <c r="P31" s="2"/>
      <c r="Q31" s="3" t="e">
        <f>+VLOOKUP(F31,'[1]ventas (1)'!$1:$1048576,11,FALSE)</f>
        <v>#N/A</v>
      </c>
      <c r="R31" s="3"/>
      <c r="S31" s="3"/>
      <c r="T31" s="3"/>
      <c r="U31" s="3"/>
      <c r="V31" s="3"/>
      <c r="W31" s="3"/>
      <c r="X31" s="3"/>
    </row>
    <row r="32" spans="1:24" x14ac:dyDescent="0.25">
      <c r="A32" s="12" t="s">
        <v>611</v>
      </c>
      <c r="B32" s="12" t="s">
        <v>612</v>
      </c>
      <c r="C32" s="13">
        <v>44110</v>
      </c>
      <c r="D32" s="12" t="s">
        <v>613</v>
      </c>
      <c r="E32" s="12" t="s">
        <v>614</v>
      </c>
      <c r="F32" s="12">
        <v>2067</v>
      </c>
      <c r="G32" s="12" t="s">
        <v>615</v>
      </c>
      <c r="H32" s="14">
        <v>1</v>
      </c>
      <c r="I32" s="14">
        <v>60.43</v>
      </c>
      <c r="J32" s="14">
        <f t="shared" si="0"/>
        <v>73.1203</v>
      </c>
      <c r="K32" s="14"/>
      <c r="L32" s="25">
        <f>+J32*0.95</f>
        <v>69.464285000000004</v>
      </c>
      <c r="M32" s="2">
        <f>+L32+L31+L30+L29+L28</f>
        <v>897.67883549999999</v>
      </c>
      <c r="N32" s="14">
        <v>1.0273099173564001E-2</v>
      </c>
      <c r="O32" s="26">
        <f t="shared" si="1"/>
        <v>1.2430450000012441E-2</v>
      </c>
      <c r="P32" s="2">
        <f>+O32+O31+O30+O29+O28</f>
        <v>1677.3671465106986</v>
      </c>
      <c r="Q32" s="3" t="str">
        <f>+VLOOKUP(F32,'[1]ventas (1)'!$1:$1048576,11,FALSE)</f>
        <v>1677.34</v>
      </c>
      <c r="R32" s="3">
        <f>+VLOOKUP(F32,[2]ventas!$1:$1048576,38,FALSE)</f>
        <v>1828763846</v>
      </c>
      <c r="S32" s="3"/>
      <c r="T32" s="3"/>
      <c r="U32" s="3"/>
      <c r="V32" s="3"/>
      <c r="W32" s="3"/>
      <c r="X32" s="3"/>
    </row>
    <row r="33" spans="1:24" x14ac:dyDescent="0.25">
      <c r="A33" s="2" t="s">
        <v>2545</v>
      </c>
      <c r="B33" s="2" t="s">
        <v>2546</v>
      </c>
      <c r="C33" s="15">
        <v>44106</v>
      </c>
      <c r="D33" s="2" t="s">
        <v>2547</v>
      </c>
      <c r="E33" s="2" t="s">
        <v>2548</v>
      </c>
      <c r="F33" s="2">
        <v>2071</v>
      </c>
      <c r="G33" s="2" t="s">
        <v>2549</v>
      </c>
      <c r="H33" s="16">
        <v>1</v>
      </c>
      <c r="I33" s="16">
        <v>1890</v>
      </c>
      <c r="J33" s="16">
        <f t="shared" si="0"/>
        <v>2286.9</v>
      </c>
      <c r="K33" s="16">
        <f>+J33*0.9</f>
        <v>2058.21</v>
      </c>
      <c r="L33" s="25">
        <f>+K33*0.95</f>
        <v>1955.2994999999999</v>
      </c>
      <c r="M33" s="2">
        <f>+L33</f>
        <v>1955.2994999999999</v>
      </c>
      <c r="N33" s="16">
        <v>2384.4807000000001</v>
      </c>
      <c r="O33" s="26">
        <f t="shared" si="1"/>
        <v>2885.2216469999998</v>
      </c>
      <c r="P33" s="2">
        <f>+O33</f>
        <v>2885.2216469999998</v>
      </c>
      <c r="Q33" s="3" t="str">
        <f>+VLOOKUP(F33,'[1]ventas (1)'!$1:$1048576,11,FALSE)</f>
        <v>2885.22</v>
      </c>
      <c r="R33" s="3">
        <f>+VLOOKUP(F33,[2]ventas!$1:$1048576,38,FALSE)</f>
        <v>1830079108</v>
      </c>
      <c r="S33" s="3"/>
      <c r="T33" s="3"/>
      <c r="U33" s="3"/>
      <c r="V33" s="3"/>
      <c r="W33" s="3"/>
      <c r="X33" s="3"/>
    </row>
    <row r="34" spans="1:24" x14ac:dyDescent="0.25">
      <c r="A34" s="12" t="s">
        <v>1186</v>
      </c>
      <c r="B34" s="12" t="s">
        <v>1187</v>
      </c>
      <c r="C34" s="13">
        <v>44106</v>
      </c>
      <c r="D34" s="12" t="s">
        <v>1188</v>
      </c>
      <c r="E34" s="12" t="s">
        <v>1189</v>
      </c>
      <c r="F34" s="12"/>
      <c r="G34" s="12" t="s">
        <v>1190</v>
      </c>
      <c r="H34" s="14">
        <v>1</v>
      </c>
      <c r="I34" s="14">
        <v>216.18</v>
      </c>
      <c r="J34" s="14">
        <f t="shared" si="0"/>
        <v>261.57780000000002</v>
      </c>
      <c r="K34" s="14"/>
      <c r="L34" s="25">
        <f>+J34*0.95</f>
        <v>248.49891000000002</v>
      </c>
      <c r="M34" s="12"/>
      <c r="N34" s="14">
        <v>528.92891399999996</v>
      </c>
      <c r="O34" s="26">
        <f t="shared" si="1"/>
        <v>640.00398593999989</v>
      </c>
      <c r="P34" s="12"/>
      <c r="Q34" s="3" t="e">
        <f>+VLOOKUP(F34,'[1]ventas (1)'!$1:$1048576,11,FALSE)</f>
        <v>#N/A</v>
      </c>
      <c r="R34" s="3"/>
      <c r="S34" s="3"/>
      <c r="T34" s="3"/>
      <c r="U34" s="3"/>
      <c r="V34" s="3"/>
      <c r="W34" s="3"/>
      <c r="X34" s="3"/>
    </row>
    <row r="35" spans="1:24" x14ac:dyDescent="0.25">
      <c r="A35" s="12" t="s">
        <v>2895</v>
      </c>
      <c r="B35" s="12" t="s">
        <v>2896</v>
      </c>
      <c r="C35" s="13">
        <v>44106</v>
      </c>
      <c r="D35" s="12" t="s">
        <v>2897</v>
      </c>
      <c r="E35" s="12" t="s">
        <v>2898</v>
      </c>
      <c r="F35" s="12">
        <v>2062</v>
      </c>
      <c r="G35" s="12" t="s">
        <v>2899</v>
      </c>
      <c r="H35" s="14">
        <v>5</v>
      </c>
      <c r="I35" s="14">
        <v>126.29</v>
      </c>
      <c r="J35" s="14">
        <f t="shared" si="0"/>
        <v>764.05450000000008</v>
      </c>
      <c r="K35" s="14"/>
      <c r="L35" s="25">
        <f>+J35*0.95</f>
        <v>725.85177500000009</v>
      </c>
      <c r="M35" s="12">
        <f>+L35+L34</f>
        <v>974.35068500000011</v>
      </c>
      <c r="N35" s="14">
        <v>1818.1948946281</v>
      </c>
      <c r="O35" s="26">
        <f t="shared" si="1"/>
        <v>2200.0158225000009</v>
      </c>
      <c r="P35" s="12">
        <f>+O35+O34</f>
        <v>2840.0198084400008</v>
      </c>
      <c r="Q35" s="3">
        <f>+VLOOKUP(F35,'[1]ventas (1)'!$1:$1048576,11,FALSE)</f>
        <v>2840</v>
      </c>
      <c r="R35" s="3">
        <f>+VLOOKUP(F35,[2]ventas!$1:$1048576,38,FALSE)</f>
        <v>1825714102</v>
      </c>
      <c r="S35" s="3"/>
      <c r="T35" s="3"/>
      <c r="U35" s="3"/>
      <c r="V35" s="3"/>
      <c r="W35" s="3"/>
      <c r="X35" s="3"/>
    </row>
    <row r="36" spans="1:24" x14ac:dyDescent="0.25">
      <c r="A36" s="2" t="s">
        <v>361</v>
      </c>
      <c r="B36" s="2" t="s">
        <v>362</v>
      </c>
      <c r="C36" s="15">
        <v>44109</v>
      </c>
      <c r="D36" s="2" t="s">
        <v>363</v>
      </c>
      <c r="E36" s="2" t="s">
        <v>364</v>
      </c>
      <c r="F36" s="2"/>
      <c r="G36" s="2" t="s">
        <v>365</v>
      </c>
      <c r="H36" s="16">
        <v>1</v>
      </c>
      <c r="I36" s="16">
        <v>517.63528925619801</v>
      </c>
      <c r="J36" s="16">
        <f t="shared" si="0"/>
        <v>626.33869999999956</v>
      </c>
      <c r="K36" s="16">
        <f>+J36*0.85</f>
        <v>532.38789499999962</v>
      </c>
      <c r="L36" s="25">
        <f>+K36*0.95</f>
        <v>505.76850024999959</v>
      </c>
      <c r="M36" s="2"/>
      <c r="N36" s="16">
        <v>760.81310125470998</v>
      </c>
      <c r="O36" s="26">
        <f t="shared" si="1"/>
        <v>920.58385251819902</v>
      </c>
      <c r="P36" s="2"/>
      <c r="Q36" s="3" t="e">
        <f>+VLOOKUP(F36,'[1]ventas (1)'!$1:$1048576,11,FALSE)</f>
        <v>#N/A</v>
      </c>
      <c r="R36" s="3"/>
      <c r="S36" s="3"/>
      <c r="T36" s="3"/>
      <c r="U36" s="3"/>
      <c r="V36" s="3"/>
      <c r="W36" s="3"/>
      <c r="X36" s="3"/>
    </row>
    <row r="37" spans="1:24" x14ac:dyDescent="0.25">
      <c r="A37" s="12" t="s">
        <v>1501</v>
      </c>
      <c r="B37" s="12" t="s">
        <v>1502</v>
      </c>
      <c r="C37" s="13">
        <v>44109</v>
      </c>
      <c r="D37" s="12" t="s">
        <v>1503</v>
      </c>
      <c r="E37" s="12" t="s">
        <v>1504</v>
      </c>
      <c r="F37" s="12"/>
      <c r="G37" s="12" t="s">
        <v>1505</v>
      </c>
      <c r="H37" s="14">
        <v>3</v>
      </c>
      <c r="I37" s="14">
        <v>89.93</v>
      </c>
      <c r="J37" s="14">
        <f t="shared" si="0"/>
        <v>326.44589999999999</v>
      </c>
      <c r="K37" s="14"/>
      <c r="L37" s="25">
        <f>+J37*0.95</f>
        <v>310.123605</v>
      </c>
      <c r="M37" s="12"/>
      <c r="N37" s="14">
        <v>421.47706611570197</v>
      </c>
      <c r="O37" s="26">
        <f t="shared" si="1"/>
        <v>509.98724999999939</v>
      </c>
      <c r="P37" s="12"/>
      <c r="Q37" s="3" t="e">
        <f>+VLOOKUP(F37,'[1]ventas (1)'!$1:$1048576,11,FALSE)</f>
        <v>#N/A</v>
      </c>
      <c r="R37" s="3"/>
      <c r="S37" s="3"/>
      <c r="T37" s="3"/>
      <c r="U37" s="3"/>
      <c r="V37" s="3"/>
      <c r="W37" s="3"/>
      <c r="X37" s="3"/>
    </row>
    <row r="38" spans="1:24" x14ac:dyDescent="0.25">
      <c r="A38" s="2" t="s">
        <v>1711</v>
      </c>
      <c r="B38" s="2" t="s">
        <v>1712</v>
      </c>
      <c r="C38" s="15">
        <v>44109</v>
      </c>
      <c r="D38" s="2" t="s">
        <v>1713</v>
      </c>
      <c r="E38" s="2" t="s">
        <v>1714</v>
      </c>
      <c r="F38" s="2"/>
      <c r="G38" s="2" t="s">
        <v>1715</v>
      </c>
      <c r="H38" s="16">
        <v>1</v>
      </c>
      <c r="I38" s="16">
        <v>120.71057851239701</v>
      </c>
      <c r="J38" s="16">
        <f t="shared" si="0"/>
        <v>146.05980000000037</v>
      </c>
      <c r="K38" s="16"/>
      <c r="L38" s="25">
        <f>+J38*0.95</f>
        <v>138.75681000000034</v>
      </c>
      <c r="M38" s="2"/>
      <c r="N38" s="16">
        <v>177.64957733082699</v>
      </c>
      <c r="O38" s="26">
        <f t="shared" si="1"/>
        <v>214.95598857030063</v>
      </c>
      <c r="P38" s="2"/>
      <c r="Q38" s="3" t="e">
        <f>+VLOOKUP(F38,'[1]ventas (1)'!$1:$1048576,11,FALSE)</f>
        <v>#N/A</v>
      </c>
      <c r="R38" s="3"/>
      <c r="S38" s="3"/>
      <c r="T38" s="3"/>
      <c r="U38" s="3"/>
      <c r="V38" s="3"/>
      <c r="W38" s="3"/>
      <c r="X38" s="3"/>
    </row>
    <row r="39" spans="1:24" x14ac:dyDescent="0.25">
      <c r="A39" s="12" t="s">
        <v>2260</v>
      </c>
      <c r="B39" s="12" t="s">
        <v>2261</v>
      </c>
      <c r="C39" s="13">
        <v>44109</v>
      </c>
      <c r="D39" s="12" t="s">
        <v>2262</v>
      </c>
      <c r="E39" s="12" t="s">
        <v>2263</v>
      </c>
      <c r="F39" s="12">
        <v>2044</v>
      </c>
      <c r="G39" s="12" t="s">
        <v>2264</v>
      </c>
      <c r="H39" s="14">
        <v>1</v>
      </c>
      <c r="I39" s="14">
        <v>334.23</v>
      </c>
      <c r="J39" s="14">
        <f t="shared" si="0"/>
        <v>404.41829999999999</v>
      </c>
      <c r="K39" s="14"/>
      <c r="L39" s="25">
        <f>+J39*0.95</f>
        <v>384.197385</v>
      </c>
      <c r="M39" s="12">
        <f>+L39+L38+L37+L36</f>
        <v>1338.84630025</v>
      </c>
      <c r="N39" s="14">
        <v>797.832481738512</v>
      </c>
      <c r="O39" s="26">
        <f t="shared" si="1"/>
        <v>965.37730290359946</v>
      </c>
      <c r="P39" s="12">
        <f>+O39+O38+O37+O36</f>
        <v>2610.9043939920984</v>
      </c>
      <c r="Q39" s="3" t="str">
        <f>+VLOOKUP(F39,'[1]ventas (1)'!$1:$1048576,11,FALSE)</f>
        <v>2610.89</v>
      </c>
      <c r="R39" s="3">
        <f>+VLOOKUP(F39,[2]ventas!$1:$1048576,38,FALSE)</f>
        <v>1814072363</v>
      </c>
      <c r="S39" s="3"/>
      <c r="T39" s="3"/>
      <c r="U39" s="3"/>
      <c r="V39" s="3"/>
      <c r="W39" s="3"/>
      <c r="X39" s="3"/>
    </row>
    <row r="40" spans="1:24" x14ac:dyDescent="0.25">
      <c r="A40" s="12" t="s">
        <v>436</v>
      </c>
      <c r="B40" s="12" t="s">
        <v>437</v>
      </c>
      <c r="C40" s="13">
        <v>44109</v>
      </c>
      <c r="D40" s="12" t="s">
        <v>438</v>
      </c>
      <c r="E40" s="12" t="s">
        <v>439</v>
      </c>
      <c r="F40" s="12"/>
      <c r="G40" s="12" t="s">
        <v>440</v>
      </c>
      <c r="H40" s="14">
        <v>1</v>
      </c>
      <c r="I40" s="14">
        <v>2314.04</v>
      </c>
      <c r="J40" s="14">
        <f t="shared" si="0"/>
        <v>2799.9883999999997</v>
      </c>
      <c r="K40" s="14"/>
      <c r="L40" s="25">
        <f>+J40*0.95</f>
        <v>2659.9889799999996</v>
      </c>
      <c r="M40" s="12"/>
      <c r="N40" s="14">
        <v>3801.65326917521</v>
      </c>
      <c r="O40" s="26">
        <f t="shared" si="1"/>
        <v>4600.0004557020038</v>
      </c>
      <c r="P40" s="12"/>
      <c r="Q40" s="3" t="e">
        <f>+VLOOKUP(F40,'[1]ventas (1)'!$1:$1048576,11,FALSE)</f>
        <v>#N/A</v>
      </c>
      <c r="R40" s="3"/>
      <c r="S40" s="3"/>
      <c r="T40" s="3"/>
      <c r="U40" s="3"/>
      <c r="V40" s="3"/>
      <c r="W40" s="3"/>
      <c r="X40" s="3"/>
    </row>
    <row r="41" spans="1:24" x14ac:dyDescent="0.25">
      <c r="A41" s="12" t="s">
        <v>471</v>
      </c>
      <c r="B41" s="12" t="s">
        <v>472</v>
      </c>
      <c r="C41" s="13">
        <v>44109</v>
      </c>
      <c r="D41" s="12" t="s">
        <v>473</v>
      </c>
      <c r="E41" s="12" t="s">
        <v>474</v>
      </c>
      <c r="F41" s="12"/>
      <c r="G41" s="12" t="s">
        <v>475</v>
      </c>
      <c r="H41" s="14">
        <v>1</v>
      </c>
      <c r="I41" s="14">
        <v>443.36</v>
      </c>
      <c r="J41" s="14">
        <f t="shared" si="0"/>
        <v>536.46559999999999</v>
      </c>
      <c r="K41" s="16">
        <f>+J41*0.85</f>
        <v>455.99575999999996</v>
      </c>
      <c r="L41" s="25">
        <f>+K41*0.95</f>
        <v>433.19597199999993</v>
      </c>
      <c r="M41" s="12"/>
      <c r="N41" s="14">
        <v>1036.3466674239701</v>
      </c>
      <c r="O41" s="26">
        <f t="shared" si="1"/>
        <v>1253.9794675830037</v>
      </c>
      <c r="P41" s="12"/>
      <c r="Q41" s="3" t="e">
        <f>+VLOOKUP(F41,'[1]ventas (1)'!$1:$1048576,11,FALSE)</f>
        <v>#N/A</v>
      </c>
      <c r="R41" s="3"/>
      <c r="S41" s="3"/>
      <c r="T41" s="3"/>
      <c r="U41" s="3"/>
      <c r="V41" s="3"/>
      <c r="W41" s="3"/>
      <c r="X41" s="3"/>
    </row>
    <row r="42" spans="1:24" x14ac:dyDescent="0.25">
      <c r="A42" s="12" t="s">
        <v>2395</v>
      </c>
      <c r="B42" s="12" t="s">
        <v>2396</v>
      </c>
      <c r="C42" s="13">
        <v>44109</v>
      </c>
      <c r="D42" s="12" t="s">
        <v>2397</v>
      </c>
      <c r="E42" s="12" t="s">
        <v>2398</v>
      </c>
      <c r="F42" s="12"/>
      <c r="G42" s="12" t="s">
        <v>2399</v>
      </c>
      <c r="H42" s="14">
        <v>1</v>
      </c>
      <c r="I42" s="14">
        <v>1487.7</v>
      </c>
      <c r="J42" s="14">
        <f t="shared" si="0"/>
        <v>1800.117</v>
      </c>
      <c r="K42" s="14"/>
      <c r="L42" s="25">
        <f>+J42*0.95</f>
        <v>1710.11115</v>
      </c>
      <c r="M42" s="12"/>
      <c r="N42" s="14">
        <v>2726.4601836000002</v>
      </c>
      <c r="O42" s="26">
        <f t="shared" si="1"/>
        <v>3299.0168221560002</v>
      </c>
      <c r="P42" s="12"/>
      <c r="Q42" s="3" t="e">
        <f>+VLOOKUP(F42,'[1]ventas (1)'!$1:$1048576,11,FALSE)</f>
        <v>#N/A</v>
      </c>
      <c r="R42" s="3"/>
      <c r="S42" s="3"/>
      <c r="T42" s="3"/>
      <c r="U42" s="3"/>
      <c r="V42" s="3"/>
      <c r="W42" s="3"/>
      <c r="X42" s="3"/>
    </row>
    <row r="43" spans="1:24" x14ac:dyDescent="0.25">
      <c r="A43" s="12" t="s">
        <v>52</v>
      </c>
      <c r="B43" s="12" t="s">
        <v>472</v>
      </c>
      <c r="C43" s="13">
        <v>44110</v>
      </c>
      <c r="D43" s="12" t="s">
        <v>53</v>
      </c>
      <c r="E43" s="12" t="s">
        <v>54</v>
      </c>
      <c r="F43" s="12">
        <v>2008</v>
      </c>
      <c r="G43" s="12" t="s">
        <v>55</v>
      </c>
      <c r="H43" s="14">
        <v>-1</v>
      </c>
      <c r="I43" s="16">
        <v>443.36</v>
      </c>
      <c r="J43" s="16">
        <f>+I43*1.21*H43</f>
        <v>-536.46559999999999</v>
      </c>
      <c r="K43" s="16">
        <f>+J43*0.85</f>
        <v>-455.99575999999996</v>
      </c>
      <c r="L43" s="25">
        <f>+J43*0.95</f>
        <v>-509.64231999999998</v>
      </c>
      <c r="M43" s="12"/>
      <c r="N43" s="16">
        <v>-1036.34710743802</v>
      </c>
      <c r="O43" s="26">
        <f t="shared" si="1"/>
        <v>-1253.9800000000041</v>
      </c>
      <c r="P43" s="12">
        <f>+O43+O42+O41+O40</f>
        <v>7899.0167454410039</v>
      </c>
      <c r="Q43" s="3" t="str">
        <f>+VLOOKUP(F43,'[1]ventas (1)'!$1:$1048576,11,FALSE)</f>
        <v>9152.98</v>
      </c>
      <c r="R43" s="3">
        <f>+VLOOKUP(F43,[2]ventas!$1:$1048576,38,FALSE)</f>
        <v>1797515114</v>
      </c>
      <c r="S43" s="3"/>
      <c r="T43" s="3"/>
      <c r="U43" s="3"/>
      <c r="V43" s="3"/>
      <c r="W43" s="3"/>
      <c r="X43" s="3" t="s">
        <v>3202</v>
      </c>
    </row>
    <row r="44" spans="1:24" x14ac:dyDescent="0.25">
      <c r="A44" s="12" t="s">
        <v>1426</v>
      </c>
      <c r="B44" s="12" t="s">
        <v>1427</v>
      </c>
      <c r="C44" s="13">
        <v>44110</v>
      </c>
      <c r="D44" s="12" t="s">
        <v>1428</v>
      </c>
      <c r="E44" s="12" t="s">
        <v>1429</v>
      </c>
      <c r="F44" s="12"/>
      <c r="G44" s="12" t="s">
        <v>1430</v>
      </c>
      <c r="H44" s="14">
        <v>1</v>
      </c>
      <c r="I44" s="14">
        <v>115.71</v>
      </c>
      <c r="J44" s="14">
        <f t="shared" ref="J44:J56" si="4">+I44*H44*1.21</f>
        <v>140.00909999999999</v>
      </c>
      <c r="K44" s="14"/>
      <c r="L44" s="25">
        <f>+J44*0.95</f>
        <v>133.00864499999997</v>
      </c>
      <c r="M44" s="12"/>
      <c r="N44" s="14">
        <v>401.639392850413</v>
      </c>
      <c r="O44" s="26">
        <f t="shared" si="1"/>
        <v>485.98366534899969</v>
      </c>
      <c r="P44" s="12"/>
      <c r="Q44" s="3" t="e">
        <f>+VLOOKUP(F44,'[1]ventas (1)'!$1:$1048576,11,FALSE)</f>
        <v>#N/A</v>
      </c>
      <c r="R44" s="3"/>
      <c r="S44" s="3"/>
      <c r="T44" s="3"/>
      <c r="U44" s="3"/>
      <c r="V44" s="3"/>
      <c r="W44" s="3"/>
      <c r="X44" s="3"/>
    </row>
    <row r="45" spans="1:24" x14ac:dyDescent="0.25">
      <c r="A45" s="12" t="s">
        <v>2155</v>
      </c>
      <c r="B45" s="12" t="s">
        <v>2156</v>
      </c>
      <c r="C45" s="13">
        <v>44110</v>
      </c>
      <c r="D45" s="12" t="s">
        <v>2157</v>
      </c>
      <c r="E45" s="12" t="s">
        <v>2158</v>
      </c>
      <c r="F45" s="12">
        <v>2078</v>
      </c>
      <c r="G45" s="12" t="s">
        <v>2159</v>
      </c>
      <c r="H45" s="14">
        <v>4</v>
      </c>
      <c r="I45" s="14">
        <v>96.486115702479395</v>
      </c>
      <c r="J45" s="14">
        <f t="shared" si="4"/>
        <v>466.99280000000027</v>
      </c>
      <c r="K45" s="14"/>
      <c r="L45" s="25">
        <f>+J45*0.95</f>
        <v>443.64316000000025</v>
      </c>
      <c r="M45" s="37">
        <f>+L45+L44+L43+L42+L41+L40</f>
        <v>4870.3055869999998</v>
      </c>
      <c r="N45" s="14">
        <v>667.541372618183</v>
      </c>
      <c r="O45" s="26">
        <f t="shared" si="1"/>
        <v>807.72506086800138</v>
      </c>
      <c r="P45" s="12">
        <f>+O45+O44</f>
        <v>1293.7087262170012</v>
      </c>
      <c r="Q45" s="3" t="str">
        <f>+VLOOKUP(F45,'[1]ventas (1)'!$1:$1048576,11,FALSE)</f>
        <v>1194.72</v>
      </c>
      <c r="R45" s="3">
        <f>+VLOOKUP(F45,[2]ventas!$1:$1048576,38,FALSE)</f>
        <v>1834955306</v>
      </c>
      <c r="S45" s="3"/>
      <c r="T45" s="3"/>
      <c r="U45" s="3"/>
      <c r="V45" s="3"/>
      <c r="W45" s="3"/>
      <c r="X45" s="3" t="s">
        <v>3203</v>
      </c>
    </row>
    <row r="46" spans="1:24" x14ac:dyDescent="0.25">
      <c r="A46" s="12" t="s">
        <v>421</v>
      </c>
      <c r="B46" s="12" t="s">
        <v>422</v>
      </c>
      <c r="C46" s="13">
        <v>44109</v>
      </c>
      <c r="D46" s="12" t="s">
        <v>423</v>
      </c>
      <c r="E46" s="12" t="s">
        <v>424</v>
      </c>
      <c r="F46" s="12"/>
      <c r="G46" s="12" t="s">
        <v>425</v>
      </c>
      <c r="H46" s="14">
        <v>1</v>
      </c>
      <c r="I46" s="14">
        <v>2314.04</v>
      </c>
      <c r="J46" s="14">
        <f t="shared" si="4"/>
        <v>2799.9883999999997</v>
      </c>
      <c r="K46" s="14"/>
      <c r="L46" s="25">
        <f>+J46*0.95</f>
        <v>2659.9889799999996</v>
      </c>
      <c r="M46" s="12"/>
      <c r="N46" s="14">
        <v>3801.7520661157</v>
      </c>
      <c r="O46" s="26">
        <f t="shared" si="1"/>
        <v>4600.1199999999972</v>
      </c>
      <c r="P46" s="12"/>
      <c r="Q46" s="3" t="e">
        <f>+VLOOKUP(F46,'[1]ventas (1)'!$1:$1048576,11,FALSE)</f>
        <v>#N/A</v>
      </c>
      <c r="R46" s="3"/>
      <c r="S46" s="3"/>
      <c r="T46" s="3"/>
      <c r="U46" s="3"/>
      <c r="V46" s="3"/>
      <c r="W46" s="3"/>
      <c r="X46" s="3"/>
    </row>
    <row r="47" spans="1:24" x14ac:dyDescent="0.25">
      <c r="A47" s="2" t="s">
        <v>1851</v>
      </c>
      <c r="B47" s="2" t="s">
        <v>1852</v>
      </c>
      <c r="C47" s="15">
        <v>44109</v>
      </c>
      <c r="D47" s="2" t="s">
        <v>1853</v>
      </c>
      <c r="E47" s="2" t="s">
        <v>1854</v>
      </c>
      <c r="F47" s="2"/>
      <c r="G47" s="2" t="s">
        <v>1855</v>
      </c>
      <c r="H47" s="16">
        <v>1</v>
      </c>
      <c r="I47" s="16">
        <v>217.98074380165301</v>
      </c>
      <c r="J47" s="16">
        <f t="shared" si="4"/>
        <v>263.75670000000014</v>
      </c>
      <c r="K47" s="16">
        <f>+J47*0.85</f>
        <v>224.19319500000012</v>
      </c>
      <c r="L47" s="25">
        <f>+K47*0.95</f>
        <v>212.9835352500001</v>
      </c>
      <c r="M47" s="2"/>
      <c r="N47" s="16">
        <v>376.89524545537199</v>
      </c>
      <c r="O47" s="26">
        <f t="shared" si="1"/>
        <v>456.04324700100011</v>
      </c>
      <c r="P47" s="2"/>
      <c r="Q47" s="3" t="e">
        <f>+VLOOKUP(F47,'[1]ventas (1)'!$1:$1048576,11,FALSE)</f>
        <v>#N/A</v>
      </c>
      <c r="R47" s="3"/>
      <c r="S47" s="3"/>
      <c r="T47" s="3"/>
      <c r="U47" s="3"/>
      <c r="V47" s="3"/>
      <c r="W47" s="3"/>
      <c r="X47" s="3"/>
    </row>
    <row r="48" spans="1:24" x14ac:dyDescent="0.25">
      <c r="A48" s="2" t="s">
        <v>2230</v>
      </c>
      <c r="B48" s="2" t="s">
        <v>2231</v>
      </c>
      <c r="C48" s="15">
        <v>44112</v>
      </c>
      <c r="D48" s="2" t="s">
        <v>2232</v>
      </c>
      <c r="E48" s="2" t="s">
        <v>2233</v>
      </c>
      <c r="F48" s="2"/>
      <c r="G48" s="2" t="s">
        <v>2234</v>
      </c>
      <c r="H48" s="16">
        <v>-2</v>
      </c>
      <c r="I48" s="16">
        <v>399.51917355371899</v>
      </c>
      <c r="J48" s="16">
        <f t="shared" si="4"/>
        <v>-966.83639999999991</v>
      </c>
      <c r="K48" s="16"/>
      <c r="L48" s="25">
        <f t="shared" ref="L48:L54" si="5">+J48*0.95</f>
        <v>-918.49457999999993</v>
      </c>
      <c r="M48" s="2"/>
      <c r="N48" s="16">
        <v>-1383.5988210843</v>
      </c>
      <c r="O48" s="26">
        <f t="shared" si="1"/>
        <v>-1674.154573512003</v>
      </c>
      <c r="P48" s="2"/>
      <c r="Q48" s="3" t="e">
        <f>+VLOOKUP(F48,'[1]ventas (1)'!$1:$1048576,11,FALSE)</f>
        <v>#N/A</v>
      </c>
      <c r="R48" s="3"/>
      <c r="S48" s="3"/>
      <c r="T48" s="3"/>
      <c r="U48" s="3"/>
      <c r="V48" s="3"/>
      <c r="W48" s="3"/>
      <c r="X48" s="3"/>
    </row>
    <row r="49" spans="1:24" x14ac:dyDescent="0.25">
      <c r="A49" s="2" t="s">
        <v>2235</v>
      </c>
      <c r="B49" s="2" t="s">
        <v>2236</v>
      </c>
      <c r="C49" s="15">
        <v>44112</v>
      </c>
      <c r="D49" s="2" t="s">
        <v>2237</v>
      </c>
      <c r="E49" s="2" t="s">
        <v>2238</v>
      </c>
      <c r="F49" s="2"/>
      <c r="G49" s="2" t="s">
        <v>2239</v>
      </c>
      <c r="H49" s="16">
        <v>2</v>
      </c>
      <c r="I49" s="16">
        <v>418.13719008264502</v>
      </c>
      <c r="J49" s="16">
        <f t="shared" si="4"/>
        <v>1011.892000000001</v>
      </c>
      <c r="K49" s="16"/>
      <c r="L49" s="25">
        <f t="shared" si="5"/>
        <v>961.29740000000083</v>
      </c>
      <c r="M49" s="2"/>
      <c r="N49" s="16">
        <v>1383.5908737520699</v>
      </c>
      <c r="O49" s="26">
        <f t="shared" si="1"/>
        <v>1674.1449572400045</v>
      </c>
      <c r="P49" s="2"/>
      <c r="Q49" s="3" t="e">
        <f>+VLOOKUP(F49,'[1]ventas (1)'!$1:$1048576,11,FALSE)</f>
        <v>#N/A</v>
      </c>
      <c r="R49" s="3"/>
      <c r="S49" s="3"/>
      <c r="T49" s="3"/>
      <c r="U49" s="3"/>
      <c r="V49" s="3"/>
      <c r="W49" s="3"/>
      <c r="X49" s="3"/>
    </row>
    <row r="50" spans="1:24" x14ac:dyDescent="0.25">
      <c r="A50" s="2" t="s">
        <v>2225</v>
      </c>
      <c r="B50" s="2" t="s">
        <v>2226</v>
      </c>
      <c r="C50" s="15">
        <v>44109</v>
      </c>
      <c r="D50" s="2" t="s">
        <v>2227</v>
      </c>
      <c r="E50" s="2" t="s">
        <v>2228</v>
      </c>
      <c r="F50" s="2">
        <v>1971</v>
      </c>
      <c r="G50" s="2" t="s">
        <v>2229</v>
      </c>
      <c r="H50" s="16">
        <v>2</v>
      </c>
      <c r="I50" s="16">
        <v>399.51917355371899</v>
      </c>
      <c r="J50" s="16">
        <f t="shared" si="4"/>
        <v>966.83639999999991</v>
      </c>
      <c r="K50" s="16"/>
      <c r="L50" s="25">
        <f t="shared" si="5"/>
        <v>918.49457999999993</v>
      </c>
      <c r="M50" s="2">
        <f>+SUM(L46:L50)</f>
        <v>3834.2699152500004</v>
      </c>
      <c r="N50" s="16">
        <v>1383.5988210843</v>
      </c>
      <c r="O50" s="26">
        <f t="shared" si="1"/>
        <v>1674.154573512003</v>
      </c>
      <c r="P50" s="2">
        <f>+SUM(O46:O50)</f>
        <v>6730.3082042410024</v>
      </c>
      <c r="Q50" s="3" t="str">
        <f>+VLOOKUP(F50,'[1]ventas (1)'!$1:$1048576,11,FALSE)</f>
        <v>6730.21</v>
      </c>
      <c r="R50" s="3">
        <f>+VLOOKUP(F50,[2]ventas!$1:$1048576,38,FALSE)</f>
        <v>1779181861</v>
      </c>
      <c r="S50" s="3"/>
      <c r="T50" s="3"/>
      <c r="U50" s="3"/>
      <c r="V50" s="3"/>
      <c r="W50" s="3"/>
      <c r="X50" s="3"/>
    </row>
    <row r="51" spans="1:24" x14ac:dyDescent="0.25">
      <c r="A51" s="12" t="s">
        <v>426</v>
      </c>
      <c r="B51" s="12" t="s">
        <v>427</v>
      </c>
      <c r="C51" s="13">
        <v>44109</v>
      </c>
      <c r="D51" s="12" t="s">
        <v>428</v>
      </c>
      <c r="E51" s="12" t="s">
        <v>429</v>
      </c>
      <c r="F51" s="12">
        <v>1987</v>
      </c>
      <c r="G51" s="12" t="s">
        <v>430</v>
      </c>
      <c r="H51" s="14">
        <v>2</v>
      </c>
      <c r="I51" s="14">
        <v>2314.04</v>
      </c>
      <c r="J51" s="14">
        <f t="shared" si="4"/>
        <v>5599.9767999999995</v>
      </c>
      <c r="K51" s="14"/>
      <c r="L51" s="25">
        <f t="shared" si="5"/>
        <v>5319.9779599999993</v>
      </c>
      <c r="M51" s="12">
        <f>+L51</f>
        <v>5319.9779599999993</v>
      </c>
      <c r="N51" s="14">
        <v>7603.5042000000003</v>
      </c>
      <c r="O51" s="26">
        <f t="shared" si="1"/>
        <v>9200.2400820000003</v>
      </c>
      <c r="P51" s="12">
        <f>+O51</f>
        <v>9200.2400820000003</v>
      </c>
      <c r="Q51" s="3">
        <f>+VLOOKUP(F51,'[1]ventas (1)'!$1:$1048576,11,FALSE)</f>
        <v>9200</v>
      </c>
      <c r="R51" s="3">
        <f>+VLOOKUP(F51,[2]ventas!$1:$1048576,38,FALSE)</f>
        <v>1785338527</v>
      </c>
      <c r="S51" s="3"/>
      <c r="T51" s="3"/>
      <c r="U51" s="3"/>
      <c r="V51" s="3"/>
      <c r="W51" s="3"/>
      <c r="X51" s="3"/>
    </row>
    <row r="52" spans="1:24" x14ac:dyDescent="0.25">
      <c r="A52" s="12" t="s">
        <v>431</v>
      </c>
      <c r="B52" s="12" t="s">
        <v>432</v>
      </c>
      <c r="C52" s="13">
        <v>44109</v>
      </c>
      <c r="D52" s="12" t="s">
        <v>433</v>
      </c>
      <c r="E52" s="12" t="s">
        <v>434</v>
      </c>
      <c r="F52" s="12">
        <v>1998</v>
      </c>
      <c r="G52" s="12" t="s">
        <v>435</v>
      </c>
      <c r="H52" s="14">
        <v>1</v>
      </c>
      <c r="I52" s="14">
        <v>2314.04</v>
      </c>
      <c r="J52" s="14">
        <f t="shared" si="4"/>
        <v>2799.9883999999997</v>
      </c>
      <c r="K52" s="14"/>
      <c r="L52" s="25">
        <f t="shared" si="5"/>
        <v>2659.9889799999996</v>
      </c>
      <c r="M52" s="12">
        <f>+L52</f>
        <v>2659.9889799999996</v>
      </c>
      <c r="N52" s="14">
        <v>3801.7520661157</v>
      </c>
      <c r="O52" s="26">
        <f t="shared" si="1"/>
        <v>4600.1199999999972</v>
      </c>
      <c r="P52" s="12">
        <f>+O52</f>
        <v>4600.1199999999972</v>
      </c>
      <c r="Q52" s="3">
        <f>+VLOOKUP(F52,'[1]ventas (1)'!$1:$1048576,11,FALSE)</f>
        <v>4600</v>
      </c>
      <c r="R52" s="3">
        <f>+VLOOKUP(F52,[2]ventas!$1:$1048576,38,FALSE)</f>
        <v>1792175520</v>
      </c>
      <c r="S52" s="3"/>
      <c r="T52" s="3"/>
      <c r="U52" s="3"/>
      <c r="V52" s="3"/>
      <c r="W52" s="3"/>
      <c r="X52" s="3"/>
    </row>
    <row r="53" spans="1:24" x14ac:dyDescent="0.25">
      <c r="A53" s="12" t="s">
        <v>1366</v>
      </c>
      <c r="B53" s="12" t="s">
        <v>1367</v>
      </c>
      <c r="C53" s="13">
        <v>44110</v>
      </c>
      <c r="D53" s="12" t="s">
        <v>1368</v>
      </c>
      <c r="E53" s="12" t="s">
        <v>1369</v>
      </c>
      <c r="F53" s="12"/>
      <c r="G53" s="12" t="s">
        <v>1370</v>
      </c>
      <c r="H53" s="14">
        <v>1</v>
      </c>
      <c r="I53" s="14">
        <v>1157.0999999999999</v>
      </c>
      <c r="J53" s="14">
        <f t="shared" si="4"/>
        <v>1400.0909999999999</v>
      </c>
      <c r="K53" s="14"/>
      <c r="L53" s="25">
        <f t="shared" si="5"/>
        <v>1330.0864499999998</v>
      </c>
      <c r="M53" s="12"/>
      <c r="N53" s="14">
        <v>1238.84625401322</v>
      </c>
      <c r="O53" s="26">
        <f t="shared" si="1"/>
        <v>1499.0039673559961</v>
      </c>
      <c r="P53" s="12"/>
      <c r="Q53" s="3" t="e">
        <f>+VLOOKUP(F53,'[1]ventas (1)'!$1:$1048576,11,FALSE)</f>
        <v>#N/A</v>
      </c>
      <c r="R53" s="3"/>
      <c r="S53" s="3"/>
      <c r="T53" s="3"/>
      <c r="U53" s="3"/>
      <c r="V53" s="3"/>
      <c r="W53" s="3"/>
      <c r="X53" s="3"/>
    </row>
    <row r="54" spans="1:24" x14ac:dyDescent="0.25">
      <c r="A54" s="12" t="s">
        <v>1396</v>
      </c>
      <c r="B54" s="12" t="s">
        <v>1397</v>
      </c>
      <c r="C54" s="13">
        <v>44110</v>
      </c>
      <c r="D54" s="12" t="s">
        <v>1398</v>
      </c>
      <c r="E54" s="12" t="s">
        <v>1399</v>
      </c>
      <c r="F54" s="12">
        <v>2079</v>
      </c>
      <c r="G54" s="12" t="s">
        <v>1400</v>
      </c>
      <c r="H54" s="14">
        <v>1</v>
      </c>
      <c r="I54" s="14">
        <v>1157.0999999999999</v>
      </c>
      <c r="J54" s="14">
        <f t="shared" si="4"/>
        <v>1400.0909999999999</v>
      </c>
      <c r="K54" s="14"/>
      <c r="L54" s="25">
        <f t="shared" si="5"/>
        <v>1330.0864499999998</v>
      </c>
      <c r="M54" s="12">
        <f>+L54+L53</f>
        <v>2660.1728999999996</v>
      </c>
      <c r="N54" s="14">
        <v>1238.84625401322</v>
      </c>
      <c r="O54" s="26">
        <f t="shared" si="1"/>
        <v>1499.0039673559961</v>
      </c>
      <c r="P54" s="12">
        <f>+O54+O53</f>
        <v>2998.0079347119922</v>
      </c>
      <c r="Q54" s="3">
        <f>+VLOOKUP(F54,'[1]ventas (1)'!$1:$1048576,11,FALSE)</f>
        <v>2998</v>
      </c>
      <c r="R54" s="3">
        <f>+VLOOKUP(F54,[2]ventas!$1:$1048576,38,FALSE)</f>
        <v>1835198803</v>
      </c>
      <c r="S54" s="3"/>
      <c r="T54" s="3"/>
      <c r="U54" s="3"/>
      <c r="V54" s="3"/>
      <c r="W54" s="3"/>
      <c r="X54" s="3"/>
    </row>
    <row r="55" spans="1:24" x14ac:dyDescent="0.25">
      <c r="A55" s="2" t="s">
        <v>1636</v>
      </c>
      <c r="B55" s="2" t="s">
        <v>1637</v>
      </c>
      <c r="C55" s="15">
        <v>44110</v>
      </c>
      <c r="D55" s="2" t="s">
        <v>1638</v>
      </c>
      <c r="E55" s="2" t="s">
        <v>1639</v>
      </c>
      <c r="F55" s="2"/>
      <c r="G55" s="2" t="s">
        <v>1640</v>
      </c>
      <c r="H55" s="16">
        <v>1</v>
      </c>
      <c r="I55" s="16">
        <v>433.69537190082599</v>
      </c>
      <c r="J55" s="16">
        <f t="shared" si="4"/>
        <v>524.7713999999994</v>
      </c>
      <c r="K55" s="16">
        <f>+J55*0.85</f>
        <v>446.05568999999946</v>
      </c>
      <c r="L55" s="25">
        <f>+K55*0.95</f>
        <v>423.75290549999949</v>
      </c>
      <c r="M55" s="2"/>
      <c r="N55" s="16">
        <v>635.45479586280896</v>
      </c>
      <c r="O55" s="26">
        <f t="shared" si="1"/>
        <v>768.90030299399882</v>
      </c>
      <c r="P55" s="2"/>
      <c r="Q55" s="3" t="e">
        <f>+VLOOKUP(F55,'[1]ventas (1)'!$1:$1048576,11,FALSE)</f>
        <v>#N/A</v>
      </c>
      <c r="R55" s="3"/>
      <c r="S55" s="3"/>
      <c r="T55" s="3"/>
      <c r="U55" s="3"/>
      <c r="V55" s="3"/>
      <c r="W55" s="3"/>
      <c r="X55" s="3"/>
    </row>
    <row r="56" spans="1:24" x14ac:dyDescent="0.25">
      <c r="A56" s="12" t="s">
        <v>2990</v>
      </c>
      <c r="B56" s="12" t="s">
        <v>2991</v>
      </c>
      <c r="C56" s="13">
        <v>44110</v>
      </c>
      <c r="D56" s="12" t="s">
        <v>2992</v>
      </c>
      <c r="E56" s="12" t="s">
        <v>2993</v>
      </c>
      <c r="F56" s="12">
        <v>2077</v>
      </c>
      <c r="G56" s="12" t="s">
        <v>2994</v>
      </c>
      <c r="H56" s="14">
        <v>1</v>
      </c>
      <c r="I56" s="14">
        <v>743.85</v>
      </c>
      <c r="J56" s="14">
        <f t="shared" si="4"/>
        <v>900.05849999999998</v>
      </c>
      <c r="K56" s="14"/>
      <c r="L56" s="25">
        <f>+J56*0.95</f>
        <v>855.05557499999998</v>
      </c>
      <c r="M56" s="12">
        <f>+L56+L55</f>
        <v>1278.8084804999994</v>
      </c>
      <c r="N56" s="14">
        <v>1487.7</v>
      </c>
      <c r="O56" s="26">
        <f t="shared" si="1"/>
        <v>1800.117</v>
      </c>
      <c r="P56" s="12">
        <f>+O56+O55</f>
        <v>2569.0173029939988</v>
      </c>
      <c r="Q56" s="3" t="str">
        <f>+VLOOKUP(F56,'[1]ventas (1)'!$1:$1048576,11,FALSE)</f>
        <v>2568.9</v>
      </c>
      <c r="R56" s="3">
        <f>+VLOOKUP(F56,[2]ventas!$1:$1048576,38,FALSE)</f>
        <v>1834676823</v>
      </c>
      <c r="S56" s="3"/>
      <c r="T56" s="3"/>
      <c r="U56" s="3"/>
      <c r="V56" s="3"/>
      <c r="W56" s="3"/>
      <c r="X56" s="3"/>
    </row>
    <row r="57" spans="1:24" x14ac:dyDescent="0.25">
      <c r="A57" s="12" t="s">
        <v>81</v>
      </c>
      <c r="B57" s="12" t="s">
        <v>82</v>
      </c>
      <c r="C57" s="13">
        <v>44110</v>
      </c>
      <c r="D57" s="12" t="s">
        <v>83</v>
      </c>
      <c r="E57" s="12" t="s">
        <v>84</v>
      </c>
      <c r="F57" s="12"/>
      <c r="G57" s="12" t="s">
        <v>85</v>
      </c>
      <c r="H57" s="14">
        <v>-1</v>
      </c>
      <c r="I57" s="16">
        <v>330.57851239669401</v>
      </c>
      <c r="J57" s="16">
        <v>0</v>
      </c>
      <c r="K57" s="16">
        <v>0</v>
      </c>
      <c r="L57" s="26">
        <v>0</v>
      </c>
      <c r="M57" s="12"/>
      <c r="N57" s="16">
        <v>-330.57851239669401</v>
      </c>
      <c r="O57" s="26">
        <f t="shared" si="1"/>
        <v>-399.99999999999972</v>
      </c>
      <c r="P57" s="12"/>
      <c r="Q57" s="3" t="e">
        <f>+VLOOKUP(F57,'[1]ventas (1)'!$1:$1048576,11,FALSE)</f>
        <v>#N/A</v>
      </c>
      <c r="R57" s="3"/>
      <c r="S57" s="3"/>
      <c r="T57" s="3"/>
      <c r="U57" s="3"/>
      <c r="V57" s="3"/>
      <c r="W57" s="3"/>
      <c r="X57" s="3"/>
    </row>
    <row r="58" spans="1:24" x14ac:dyDescent="0.25">
      <c r="A58" s="12" t="s">
        <v>1946</v>
      </c>
      <c r="B58" s="12" t="s">
        <v>1947</v>
      </c>
      <c r="C58" s="13">
        <v>44110</v>
      </c>
      <c r="D58" s="12" t="s">
        <v>1948</v>
      </c>
      <c r="E58" s="12" t="s">
        <v>1949</v>
      </c>
      <c r="F58" s="12">
        <v>2094</v>
      </c>
      <c r="G58" s="12" t="s">
        <v>1950</v>
      </c>
      <c r="H58" s="14">
        <v>1</v>
      </c>
      <c r="I58" s="14">
        <v>383.94</v>
      </c>
      <c r="J58" s="14">
        <f>+I58*H58*1.21</f>
        <v>464.56739999999996</v>
      </c>
      <c r="K58" s="14"/>
      <c r="L58" s="25">
        <f>+J58*0.95</f>
        <v>441.33902999999992</v>
      </c>
      <c r="M58" s="12">
        <f>+L58+L57</f>
        <v>441.33902999999992</v>
      </c>
      <c r="N58" s="14">
        <v>793.98203452561995</v>
      </c>
      <c r="O58" s="26">
        <f t="shared" si="1"/>
        <v>960.71826177600008</v>
      </c>
      <c r="P58" s="12">
        <f>+O58+O57</f>
        <v>560.71826177600042</v>
      </c>
      <c r="Q58" s="3" t="str">
        <f>+VLOOKUP(F58,'[1]ventas (1)'!$1:$1048576,11,FALSE)</f>
        <v>560.72</v>
      </c>
      <c r="R58" s="3">
        <f>+VLOOKUP(F58,[2]ventas!$1:$1048576,38,FALSE)</f>
        <v>1839469997</v>
      </c>
      <c r="S58" s="3"/>
      <c r="T58" s="3"/>
      <c r="U58" s="3"/>
      <c r="V58" s="3"/>
      <c r="W58" s="3"/>
      <c r="X58" s="3"/>
    </row>
    <row r="59" spans="1:24" x14ac:dyDescent="0.25">
      <c r="A59" s="2" t="s">
        <v>101</v>
      </c>
      <c r="B59" s="2" t="s">
        <v>102</v>
      </c>
      <c r="C59" s="15">
        <v>44110</v>
      </c>
      <c r="D59" s="2" t="s">
        <v>103</v>
      </c>
      <c r="E59" s="2" t="s">
        <v>104</v>
      </c>
      <c r="F59" s="2"/>
      <c r="G59" s="2" t="s">
        <v>105</v>
      </c>
      <c r="H59" s="16">
        <v>-1</v>
      </c>
      <c r="I59" s="16">
        <v>330.57851239669401</v>
      </c>
      <c r="J59" s="16">
        <v>0</v>
      </c>
      <c r="K59" s="16">
        <v>0</v>
      </c>
      <c r="L59" s="26">
        <v>0</v>
      </c>
      <c r="M59" s="2"/>
      <c r="N59" s="16">
        <v>-330.57851239669401</v>
      </c>
      <c r="O59" s="26">
        <f t="shared" si="1"/>
        <v>-399.99999999999972</v>
      </c>
      <c r="P59" s="2"/>
      <c r="Q59" s="3" t="e">
        <f>+VLOOKUP(F59,'[1]ventas (1)'!$1:$1048576,11,FALSE)</f>
        <v>#N/A</v>
      </c>
      <c r="R59" s="3"/>
      <c r="S59" s="3"/>
      <c r="T59" s="3"/>
      <c r="U59" s="3"/>
      <c r="V59" s="3"/>
      <c r="W59" s="3"/>
      <c r="X59" s="3"/>
    </row>
    <row r="60" spans="1:24" x14ac:dyDescent="0.25">
      <c r="A60" s="12" t="s">
        <v>1251</v>
      </c>
      <c r="B60" s="12" t="s">
        <v>1252</v>
      </c>
      <c r="C60" s="13">
        <v>44110</v>
      </c>
      <c r="D60" s="12" t="s">
        <v>1253</v>
      </c>
      <c r="E60" s="12" t="s">
        <v>1254</v>
      </c>
      <c r="F60" s="12"/>
      <c r="G60" s="12" t="s">
        <v>1255</v>
      </c>
      <c r="H60" s="14">
        <v>1</v>
      </c>
      <c r="I60" s="14">
        <v>125.28</v>
      </c>
      <c r="J60" s="14">
        <f t="shared" ref="J60:J65" si="6">+I60*H60*1.21</f>
        <v>151.58879999999999</v>
      </c>
      <c r="K60" s="14"/>
      <c r="L60" s="25">
        <f t="shared" ref="L60:L65" si="7">+J60*0.95</f>
        <v>144.00935999999999</v>
      </c>
      <c r="M60" s="12"/>
      <c r="N60" s="14">
        <v>273.55532951900898</v>
      </c>
      <c r="O60" s="26">
        <f t="shared" si="1"/>
        <v>331.00194871800085</v>
      </c>
      <c r="P60" s="12"/>
      <c r="Q60" s="3" t="e">
        <f>+VLOOKUP(F60,'[1]ventas (1)'!$1:$1048576,11,FALSE)</f>
        <v>#N/A</v>
      </c>
      <c r="R60" s="3"/>
      <c r="S60" s="3"/>
      <c r="T60" s="3"/>
      <c r="U60" s="3"/>
      <c r="V60" s="3"/>
      <c r="W60" s="3"/>
      <c r="X60" s="3"/>
    </row>
    <row r="61" spans="1:24" x14ac:dyDescent="0.25">
      <c r="A61" s="2" t="s">
        <v>2570</v>
      </c>
      <c r="B61" s="2" t="s">
        <v>2571</v>
      </c>
      <c r="C61" s="15">
        <v>44110</v>
      </c>
      <c r="D61" s="2" t="s">
        <v>2572</v>
      </c>
      <c r="E61" s="2" t="s">
        <v>2573</v>
      </c>
      <c r="F61" s="2"/>
      <c r="G61" s="2" t="s">
        <v>2574</v>
      </c>
      <c r="H61" s="16">
        <v>1</v>
      </c>
      <c r="I61" s="16">
        <v>83.311239669421497</v>
      </c>
      <c r="J61" s="16">
        <f t="shared" si="6"/>
        <v>100.8066</v>
      </c>
      <c r="K61" s="16"/>
      <c r="L61" s="25">
        <f t="shared" si="7"/>
        <v>95.766269999999992</v>
      </c>
      <c r="M61" s="2"/>
      <c r="N61" s="16">
        <v>146.26787726281</v>
      </c>
      <c r="O61" s="26">
        <f t="shared" si="1"/>
        <v>176.98413148800009</v>
      </c>
      <c r="P61" s="2"/>
      <c r="Q61" s="3" t="e">
        <f>+VLOOKUP(F61,'[1]ventas (1)'!$1:$1048576,11,FALSE)</f>
        <v>#N/A</v>
      </c>
      <c r="R61" s="3"/>
      <c r="S61" s="3"/>
      <c r="T61" s="3"/>
      <c r="U61" s="3"/>
      <c r="V61" s="3"/>
      <c r="W61" s="3"/>
      <c r="X61" s="3"/>
    </row>
    <row r="62" spans="1:24" x14ac:dyDescent="0.25">
      <c r="A62" s="2" t="s">
        <v>2595</v>
      </c>
      <c r="B62" s="2" t="s">
        <v>2596</v>
      </c>
      <c r="C62" s="15">
        <v>44110</v>
      </c>
      <c r="D62" s="2" t="s">
        <v>2597</v>
      </c>
      <c r="E62" s="2" t="s">
        <v>2598</v>
      </c>
      <c r="F62" s="2"/>
      <c r="G62" s="2" t="s">
        <v>2599</v>
      </c>
      <c r="H62" s="16">
        <v>1</v>
      </c>
      <c r="I62" s="16">
        <v>16.199421487603299</v>
      </c>
      <c r="J62" s="16">
        <f t="shared" si="6"/>
        <v>19.601299999999991</v>
      </c>
      <c r="K62" s="16"/>
      <c r="L62" s="25">
        <f t="shared" si="7"/>
        <v>18.621234999999992</v>
      </c>
      <c r="M62" s="2"/>
      <c r="N62" s="16">
        <v>24.786734818181799</v>
      </c>
      <c r="O62" s="26">
        <f t="shared" si="1"/>
        <v>29.991949129999977</v>
      </c>
      <c r="P62" s="2"/>
      <c r="Q62" s="3" t="e">
        <f>+VLOOKUP(F62,'[1]ventas (1)'!$1:$1048576,11,FALSE)</f>
        <v>#N/A</v>
      </c>
      <c r="R62" s="3"/>
      <c r="S62" s="3"/>
      <c r="T62" s="3"/>
      <c r="U62" s="3"/>
      <c r="V62" s="3"/>
      <c r="W62" s="3"/>
      <c r="X62" s="3"/>
    </row>
    <row r="63" spans="1:24" x14ac:dyDescent="0.25">
      <c r="A63" s="2" t="s">
        <v>2665</v>
      </c>
      <c r="B63" s="2" t="s">
        <v>2666</v>
      </c>
      <c r="C63" s="15">
        <v>44110</v>
      </c>
      <c r="D63" s="2" t="s">
        <v>2667</v>
      </c>
      <c r="E63" s="2" t="s">
        <v>2668</v>
      </c>
      <c r="F63" s="2"/>
      <c r="G63" s="2" t="s">
        <v>2669</v>
      </c>
      <c r="H63" s="16">
        <v>2</v>
      </c>
      <c r="I63" s="16">
        <v>71.740165289256197</v>
      </c>
      <c r="J63" s="16">
        <f t="shared" si="6"/>
        <v>173.6112</v>
      </c>
      <c r="K63" s="16"/>
      <c r="L63" s="25">
        <f t="shared" si="7"/>
        <v>164.93063999999998</v>
      </c>
      <c r="M63" s="2"/>
      <c r="N63" s="16">
        <v>217.220611676033</v>
      </c>
      <c r="O63" s="26">
        <f t="shared" si="1"/>
        <v>262.83694012799992</v>
      </c>
      <c r="P63" s="2"/>
      <c r="Q63" s="3" t="e">
        <f>+VLOOKUP(F63,'[1]ventas (1)'!$1:$1048576,11,FALSE)</f>
        <v>#N/A</v>
      </c>
      <c r="R63" s="3"/>
      <c r="S63" s="3"/>
      <c r="T63" s="3"/>
      <c r="U63" s="3"/>
      <c r="V63" s="3"/>
      <c r="W63" s="3"/>
      <c r="X63" s="3"/>
    </row>
    <row r="64" spans="1:24" x14ac:dyDescent="0.25">
      <c r="A64" s="2" t="s">
        <v>2715</v>
      </c>
      <c r="B64" s="2" t="s">
        <v>2716</v>
      </c>
      <c r="C64" s="15">
        <v>44110</v>
      </c>
      <c r="D64" s="2" t="s">
        <v>2717</v>
      </c>
      <c r="E64" s="2" t="s">
        <v>2718</v>
      </c>
      <c r="F64" s="2">
        <v>2101</v>
      </c>
      <c r="G64" s="2" t="s">
        <v>2719</v>
      </c>
      <c r="H64" s="16">
        <v>1</v>
      </c>
      <c r="I64" s="16">
        <v>156.20859504132201</v>
      </c>
      <c r="J64" s="16">
        <f t="shared" si="6"/>
        <v>189.01239999999964</v>
      </c>
      <c r="K64" s="16"/>
      <c r="L64" s="25">
        <f t="shared" si="7"/>
        <v>179.56177999999966</v>
      </c>
      <c r="M64" s="2">
        <f>+L64+L63+L62+L61+L60+L59</f>
        <v>602.88928499999963</v>
      </c>
      <c r="N64" s="16">
        <v>236.490440376859</v>
      </c>
      <c r="O64" s="26">
        <f t="shared" si="1"/>
        <v>286.15343285599937</v>
      </c>
      <c r="P64" s="2">
        <f>+O64+O63+O62+O61+O60+O59</f>
        <v>686.96840232000045</v>
      </c>
      <c r="Q64" s="3" t="str">
        <f>+VLOOKUP(F64,'[1]ventas (1)'!$1:$1048576,11,FALSE)</f>
        <v>686.98</v>
      </c>
      <c r="R64" s="3">
        <f>+VLOOKUP(F64,[2]ventas!$1:$1048576,38,FALSE)</f>
        <v>1840234536</v>
      </c>
      <c r="S64" s="3"/>
      <c r="T64" s="3"/>
      <c r="U64" s="3"/>
      <c r="V64" s="3"/>
      <c r="W64" s="3"/>
      <c r="X64" s="3"/>
    </row>
    <row r="65" spans="1:24" x14ac:dyDescent="0.25">
      <c r="A65" s="12" t="s">
        <v>1371</v>
      </c>
      <c r="B65" s="12" t="s">
        <v>1372</v>
      </c>
      <c r="C65" s="13">
        <v>44110</v>
      </c>
      <c r="D65" s="12" t="s">
        <v>1373</v>
      </c>
      <c r="E65" s="12" t="s">
        <v>1374</v>
      </c>
      <c r="F65" s="12">
        <v>2081</v>
      </c>
      <c r="G65" s="12" t="s">
        <v>1375</v>
      </c>
      <c r="H65" s="14">
        <v>1</v>
      </c>
      <c r="I65" s="14">
        <v>1157.0999999999999</v>
      </c>
      <c r="J65" s="14">
        <f t="shared" si="6"/>
        <v>1400.0909999999999</v>
      </c>
      <c r="K65" s="14"/>
      <c r="L65" s="25">
        <f t="shared" si="7"/>
        <v>1330.0864499999998</v>
      </c>
      <c r="M65" s="12">
        <f>+L65</f>
        <v>1330.0864499999998</v>
      </c>
      <c r="N65" s="14">
        <v>1238.84625401322</v>
      </c>
      <c r="O65" s="26">
        <f t="shared" si="1"/>
        <v>1499.0039673559961</v>
      </c>
      <c r="P65" s="12">
        <f>+O65</f>
        <v>1499.0039673559961</v>
      </c>
      <c r="Q65" s="3">
        <f>+VLOOKUP(F65,'[1]ventas (1)'!$1:$1048576,11,FALSE)</f>
        <v>1499</v>
      </c>
      <c r="R65" s="3">
        <f>+VLOOKUP(F65,[2]ventas!$1:$1048576,38,FALSE)</f>
        <v>1835832988</v>
      </c>
      <c r="S65" s="3"/>
      <c r="T65" s="3"/>
      <c r="U65" s="3"/>
      <c r="V65" s="3"/>
      <c r="W65" s="3"/>
      <c r="X65" s="3"/>
    </row>
    <row r="66" spans="1:24" x14ac:dyDescent="0.25">
      <c r="A66" s="12" t="s">
        <v>56</v>
      </c>
      <c r="B66" s="12" t="s">
        <v>57</v>
      </c>
      <c r="C66" s="13">
        <v>44110</v>
      </c>
      <c r="D66" s="12" t="s">
        <v>58</v>
      </c>
      <c r="E66" s="12" t="s">
        <v>59</v>
      </c>
      <c r="F66" s="12"/>
      <c r="G66" s="12" t="s">
        <v>60</v>
      </c>
      <c r="H66" s="14">
        <v>-1</v>
      </c>
      <c r="I66" s="16">
        <v>330.57851239669401</v>
      </c>
      <c r="J66" s="16">
        <v>0</v>
      </c>
      <c r="K66" s="16">
        <v>0</v>
      </c>
      <c r="L66" s="26">
        <v>0</v>
      </c>
      <c r="M66" s="12"/>
      <c r="N66" s="16">
        <v>-330.57851239669401</v>
      </c>
      <c r="O66" s="26">
        <f t="shared" ref="O66:O129" si="8">+N66*1.21</f>
        <v>-399.99999999999972</v>
      </c>
      <c r="P66" s="12"/>
      <c r="Q66" s="3" t="e">
        <f>+VLOOKUP(F66,'[1]ventas (1)'!$1:$1048576,11,FALSE)</f>
        <v>#N/A</v>
      </c>
      <c r="R66" s="3"/>
      <c r="S66" s="3"/>
      <c r="T66" s="3"/>
      <c r="U66" s="3"/>
      <c r="V66" s="3"/>
      <c r="W66" s="3"/>
      <c r="X66" s="3"/>
    </row>
    <row r="67" spans="1:24" x14ac:dyDescent="0.25">
      <c r="A67" s="12" t="s">
        <v>1836</v>
      </c>
      <c r="B67" s="12" t="s">
        <v>1837</v>
      </c>
      <c r="C67" s="13">
        <v>44110</v>
      </c>
      <c r="D67" s="12" t="s">
        <v>1838</v>
      </c>
      <c r="E67" s="12" t="s">
        <v>1839</v>
      </c>
      <c r="F67" s="12">
        <v>2086</v>
      </c>
      <c r="G67" s="12" t="s">
        <v>1840</v>
      </c>
      <c r="H67" s="14">
        <v>2</v>
      </c>
      <c r="I67" s="14">
        <v>171.44</v>
      </c>
      <c r="J67" s="14">
        <f>+I67*H67*1.21</f>
        <v>414.88479999999998</v>
      </c>
      <c r="K67" s="16">
        <f>+J67*0.85</f>
        <v>352.65207999999996</v>
      </c>
      <c r="L67" s="25">
        <f>+K67*0.95</f>
        <v>335.01947599999994</v>
      </c>
      <c r="M67" s="12">
        <f>+L67+L66</f>
        <v>335.01947599999994</v>
      </c>
      <c r="N67" s="14">
        <v>1020.07929490909</v>
      </c>
      <c r="O67" s="26">
        <f t="shared" si="8"/>
        <v>1234.2959468399988</v>
      </c>
      <c r="P67" s="12">
        <f>+O67+O66</f>
        <v>834.29594683999903</v>
      </c>
      <c r="Q67" s="3" t="str">
        <f>+VLOOKUP(F67,'[1]ventas (1)'!$1:$1048576,11,FALSE)</f>
        <v>834.3</v>
      </c>
      <c r="R67" s="3">
        <f>+VLOOKUP(F67,[2]ventas!$1:$1048576,38,FALSE)</f>
        <v>1838847305</v>
      </c>
      <c r="S67" s="3"/>
      <c r="T67" s="3"/>
      <c r="U67" s="3"/>
      <c r="V67" s="3"/>
      <c r="W67" s="3"/>
      <c r="X67" s="3"/>
    </row>
    <row r="68" spans="1:24" x14ac:dyDescent="0.25">
      <c r="A68" s="2" t="s">
        <v>91</v>
      </c>
      <c r="B68" s="2" t="s">
        <v>92</v>
      </c>
      <c r="C68" s="15">
        <v>44110</v>
      </c>
      <c r="D68" s="2" t="s">
        <v>93</v>
      </c>
      <c r="E68" s="2" t="s">
        <v>94</v>
      </c>
      <c r="F68" s="2"/>
      <c r="G68" s="2" t="s">
        <v>95</v>
      </c>
      <c r="H68" s="16">
        <v>-1</v>
      </c>
      <c r="I68" s="16">
        <v>330.57851239669401</v>
      </c>
      <c r="J68" s="16">
        <v>0</v>
      </c>
      <c r="K68" s="16">
        <v>0</v>
      </c>
      <c r="L68" s="26">
        <v>0</v>
      </c>
      <c r="M68" s="2"/>
      <c r="N68" s="16">
        <v>-330.57851239669401</v>
      </c>
      <c r="O68" s="26">
        <f t="shared" si="8"/>
        <v>-399.99999999999972</v>
      </c>
      <c r="P68" s="2"/>
      <c r="Q68" s="3" t="e">
        <f>+VLOOKUP(F68,'[1]ventas (1)'!$1:$1048576,11,FALSE)</f>
        <v>#N/A</v>
      </c>
      <c r="R68" s="3"/>
      <c r="S68" s="3"/>
      <c r="T68" s="3"/>
      <c r="U68" s="3"/>
      <c r="V68" s="3"/>
      <c r="W68" s="3"/>
      <c r="X68" s="3"/>
    </row>
    <row r="69" spans="1:24" x14ac:dyDescent="0.25">
      <c r="A69" s="2" t="s">
        <v>2550</v>
      </c>
      <c r="B69" s="2" t="s">
        <v>2551</v>
      </c>
      <c r="C69" s="15">
        <v>44110</v>
      </c>
      <c r="D69" s="2" t="s">
        <v>2552</v>
      </c>
      <c r="E69" s="2" t="s">
        <v>2553</v>
      </c>
      <c r="F69" s="2">
        <v>2099</v>
      </c>
      <c r="G69" s="2" t="s">
        <v>2554</v>
      </c>
      <c r="H69" s="16">
        <v>1</v>
      </c>
      <c r="I69" s="16">
        <v>1890</v>
      </c>
      <c r="J69" s="16">
        <f t="shared" ref="J69:J101" si="9">+I69*H69*1.21</f>
        <v>2286.9</v>
      </c>
      <c r="K69" s="16">
        <f>+J69*0.9</f>
        <v>2058.21</v>
      </c>
      <c r="L69" s="25">
        <f>+K69*0.95</f>
        <v>1955.2994999999999</v>
      </c>
      <c r="M69" s="2">
        <f>+L69+L68</f>
        <v>1955.2994999999999</v>
      </c>
      <c r="N69" s="16">
        <v>2384.4807000000001</v>
      </c>
      <c r="O69" s="26">
        <f t="shared" si="8"/>
        <v>2885.2216469999998</v>
      </c>
      <c r="P69" s="2">
        <f>+O69+O68</f>
        <v>2485.2216470000003</v>
      </c>
      <c r="Q69" s="3" t="str">
        <f>+VLOOKUP(F69,'[1]ventas (1)'!$1:$1048576,11,FALSE)</f>
        <v>2485.22</v>
      </c>
      <c r="R69" s="3">
        <f>+VLOOKUP(F69,[2]ventas!$1:$1048576,38,FALSE)</f>
        <v>1840073850</v>
      </c>
      <c r="S69" s="3"/>
      <c r="T69" s="3"/>
      <c r="U69" s="3"/>
      <c r="V69" s="3"/>
      <c r="W69" s="3"/>
      <c r="X69" s="3"/>
    </row>
    <row r="70" spans="1:24" x14ac:dyDescent="0.25">
      <c r="A70" s="2" t="s">
        <v>1791</v>
      </c>
      <c r="B70" s="2" t="s">
        <v>1792</v>
      </c>
      <c r="C70" s="15">
        <v>44110</v>
      </c>
      <c r="D70" s="2" t="s">
        <v>1793</v>
      </c>
      <c r="E70" s="2" t="s">
        <v>1794</v>
      </c>
      <c r="F70" s="2"/>
      <c r="G70" s="2" t="s">
        <v>1795</v>
      </c>
      <c r="H70" s="16">
        <v>1</v>
      </c>
      <c r="I70" s="16">
        <v>97.962148760330606</v>
      </c>
      <c r="J70" s="16">
        <f t="shared" si="9"/>
        <v>118.53420000000003</v>
      </c>
      <c r="K70" s="16">
        <f>+J70*0.85</f>
        <v>100.75407000000003</v>
      </c>
      <c r="L70" s="25">
        <f>+K70*0.95</f>
        <v>95.716366500000021</v>
      </c>
      <c r="M70" s="2"/>
      <c r="N70" s="16">
        <v>143.978398708264</v>
      </c>
      <c r="O70" s="26">
        <f t="shared" si="8"/>
        <v>174.21386243699942</v>
      </c>
      <c r="P70" s="2"/>
      <c r="Q70" s="3" t="e">
        <f>+VLOOKUP(F70,'[1]ventas (1)'!$1:$1048576,11,FALSE)</f>
        <v>#N/A</v>
      </c>
      <c r="R70" s="3"/>
      <c r="S70" s="3"/>
      <c r="T70" s="3"/>
      <c r="U70" s="3"/>
      <c r="V70" s="3"/>
      <c r="W70" s="3"/>
      <c r="X70" s="3"/>
    </row>
    <row r="71" spans="1:24" x14ac:dyDescent="0.25">
      <c r="A71" s="12" t="s">
        <v>2910</v>
      </c>
      <c r="B71" s="12" t="s">
        <v>2911</v>
      </c>
      <c r="C71" s="13">
        <v>44110</v>
      </c>
      <c r="D71" s="12" t="s">
        <v>2912</v>
      </c>
      <c r="E71" s="12" t="s">
        <v>2913</v>
      </c>
      <c r="F71" s="12">
        <v>2074</v>
      </c>
      <c r="G71" s="12" t="s">
        <v>2914</v>
      </c>
      <c r="H71" s="14">
        <v>1</v>
      </c>
      <c r="I71" s="14">
        <v>126.29</v>
      </c>
      <c r="J71" s="14">
        <f t="shared" si="9"/>
        <v>152.8109</v>
      </c>
      <c r="K71" s="14"/>
      <c r="L71" s="25">
        <f>+J71*0.95</f>
        <v>145.170355</v>
      </c>
      <c r="M71" s="12">
        <f>+L71+L70</f>
        <v>240.88672150000002</v>
      </c>
      <c r="N71" s="14">
        <v>309.09313208677702</v>
      </c>
      <c r="O71" s="26">
        <f t="shared" si="8"/>
        <v>374.00268982500018</v>
      </c>
      <c r="P71" s="12">
        <f>+O71+O70</f>
        <v>548.2165522619996</v>
      </c>
      <c r="Q71" s="3" t="str">
        <f>+VLOOKUP(F71,'[1]ventas (1)'!$1:$1048576,11,FALSE)</f>
        <v>548.21</v>
      </c>
      <c r="R71" s="3">
        <f>+VLOOKUP(F71,[2]ventas!$1:$1048576,38,FALSE)</f>
        <v>1832957316</v>
      </c>
      <c r="S71" s="3"/>
      <c r="T71" s="3"/>
      <c r="U71" s="3"/>
      <c r="V71" s="3"/>
      <c r="W71" s="3"/>
      <c r="X71" s="3"/>
    </row>
    <row r="72" spans="1:24" x14ac:dyDescent="0.25">
      <c r="A72" s="2" t="s">
        <v>2290</v>
      </c>
      <c r="B72" s="2" t="s">
        <v>2291</v>
      </c>
      <c r="C72" s="15">
        <v>44110</v>
      </c>
      <c r="D72" s="2" t="s">
        <v>2292</v>
      </c>
      <c r="E72" s="2" t="s">
        <v>2293</v>
      </c>
      <c r="F72" s="2"/>
      <c r="G72" s="2" t="s">
        <v>2294</v>
      </c>
      <c r="H72" s="16">
        <v>-1</v>
      </c>
      <c r="I72" s="16">
        <v>893.41727272727303</v>
      </c>
      <c r="J72" s="16">
        <f t="shared" si="9"/>
        <v>-1081.0349000000003</v>
      </c>
      <c r="K72" s="16">
        <f>+J72*0.85</f>
        <v>-918.87966500000027</v>
      </c>
      <c r="L72" s="25">
        <f>+K72*0.95</f>
        <v>-872.93568175000019</v>
      </c>
      <c r="M72" s="2"/>
      <c r="N72" s="16">
        <v>-1545.43319836364</v>
      </c>
      <c r="O72" s="26">
        <f t="shared" si="8"/>
        <v>-1869.9741700200043</v>
      </c>
      <c r="P72" s="2"/>
      <c r="Q72" s="3" t="e">
        <f>+VLOOKUP(F72,'[1]ventas (1)'!$1:$1048576,11,FALSE)</f>
        <v>#N/A</v>
      </c>
      <c r="R72" s="3"/>
      <c r="S72" s="3"/>
      <c r="T72" s="3"/>
      <c r="U72" s="3"/>
      <c r="V72" s="3"/>
      <c r="W72" s="3"/>
      <c r="X72" s="3"/>
    </row>
    <row r="73" spans="1:24" x14ac:dyDescent="0.25">
      <c r="A73" s="12" t="s">
        <v>1236</v>
      </c>
      <c r="B73" s="12" t="s">
        <v>1237</v>
      </c>
      <c r="C73" s="13">
        <v>44110</v>
      </c>
      <c r="D73" s="12" t="s">
        <v>1238</v>
      </c>
      <c r="E73" s="12" t="s">
        <v>1239</v>
      </c>
      <c r="F73" s="12"/>
      <c r="G73" s="12" t="s">
        <v>1240</v>
      </c>
      <c r="H73" s="14">
        <v>1</v>
      </c>
      <c r="I73" s="14">
        <v>159.87</v>
      </c>
      <c r="J73" s="14">
        <f t="shared" si="9"/>
        <v>193.4427</v>
      </c>
      <c r="K73" s="14"/>
      <c r="L73" s="25">
        <f>+J73*0.95</f>
        <v>183.770565</v>
      </c>
      <c r="M73" s="12"/>
      <c r="N73" s="14">
        <v>216.36494602256201</v>
      </c>
      <c r="O73" s="26">
        <f t="shared" si="8"/>
        <v>261.80158468730002</v>
      </c>
      <c r="P73" s="12"/>
      <c r="Q73" s="3" t="e">
        <f>+VLOOKUP(F73,'[1]ventas (1)'!$1:$1048576,11,FALSE)</f>
        <v>#N/A</v>
      </c>
      <c r="R73" s="3"/>
      <c r="S73" s="3"/>
      <c r="T73" s="3"/>
      <c r="U73" s="3"/>
      <c r="V73" s="3"/>
      <c r="W73" s="3"/>
      <c r="X73" s="3"/>
    </row>
    <row r="74" spans="1:24" x14ac:dyDescent="0.25">
      <c r="A74" s="2" t="s">
        <v>2220</v>
      </c>
      <c r="B74" s="2" t="s">
        <v>2221</v>
      </c>
      <c r="C74" s="15">
        <v>44110</v>
      </c>
      <c r="D74" s="2" t="s">
        <v>2222</v>
      </c>
      <c r="E74" s="2" t="s">
        <v>2223</v>
      </c>
      <c r="F74" s="2"/>
      <c r="G74" s="2" t="s">
        <v>2224</v>
      </c>
      <c r="H74" s="16">
        <v>2</v>
      </c>
      <c r="I74" s="16">
        <v>161.468512396694</v>
      </c>
      <c r="J74" s="16">
        <f t="shared" si="9"/>
        <v>390.75379999999944</v>
      </c>
      <c r="K74" s="16">
        <f>+J74*0.85</f>
        <v>332.14072999999951</v>
      </c>
      <c r="L74" s="25">
        <f>+K74*0.95</f>
        <v>315.53369349999952</v>
      </c>
      <c r="M74" s="2"/>
      <c r="N74" s="16">
        <v>474.75537154669399</v>
      </c>
      <c r="O74" s="26">
        <f t="shared" si="8"/>
        <v>574.45399957149971</v>
      </c>
      <c r="P74" s="2"/>
      <c r="Q74" s="3" t="e">
        <f>+VLOOKUP(F74,'[1]ventas (1)'!$1:$1048576,11,FALSE)</f>
        <v>#N/A</v>
      </c>
      <c r="R74" s="3"/>
      <c r="S74" s="3"/>
      <c r="T74" s="3"/>
      <c r="U74" s="3"/>
      <c r="V74" s="3"/>
      <c r="W74" s="3"/>
      <c r="X74" s="3"/>
    </row>
    <row r="75" spans="1:24" x14ac:dyDescent="0.25">
      <c r="A75" s="2" t="s">
        <v>2675</v>
      </c>
      <c r="B75" s="2" t="s">
        <v>2676</v>
      </c>
      <c r="C75" s="15">
        <v>44110</v>
      </c>
      <c r="D75" s="2" t="s">
        <v>2677</v>
      </c>
      <c r="E75" s="2" t="s">
        <v>2678</v>
      </c>
      <c r="F75" s="2">
        <v>2053</v>
      </c>
      <c r="G75" s="2" t="s">
        <v>2679</v>
      </c>
      <c r="H75" s="16">
        <v>1</v>
      </c>
      <c r="I75" s="16">
        <v>71.740165289256197</v>
      </c>
      <c r="J75" s="16">
        <f t="shared" si="9"/>
        <v>86.805599999999998</v>
      </c>
      <c r="K75" s="16"/>
      <c r="L75" s="25">
        <f>+J75*0.95</f>
        <v>82.465319999999991</v>
      </c>
      <c r="M75" s="2">
        <f>+L75+L74+L73</f>
        <v>581.76957849999951</v>
      </c>
      <c r="N75" s="16">
        <v>107.466588252893</v>
      </c>
      <c r="O75" s="26">
        <f t="shared" si="8"/>
        <v>130.03457178600053</v>
      </c>
      <c r="P75" s="2">
        <f>+O75+O74+O73</f>
        <v>966.29015604480014</v>
      </c>
      <c r="Q75" s="3" t="str">
        <f>+VLOOKUP(F75,'[1]ventas (1)'!$1:$1048576,11,FALSE)</f>
        <v>966.31</v>
      </c>
      <c r="R75" s="3">
        <f>+VLOOKUP(F75,[2]ventas!$1:$1048576,38,FALSE)</f>
        <v>1817905387</v>
      </c>
      <c r="S75" s="3"/>
      <c r="T75" s="3"/>
      <c r="U75" s="3"/>
      <c r="V75" s="3"/>
      <c r="W75" s="3"/>
      <c r="X75" s="3"/>
    </row>
    <row r="76" spans="1:24" x14ac:dyDescent="0.25">
      <c r="A76" s="2" t="s">
        <v>1696</v>
      </c>
      <c r="B76" s="2" t="s">
        <v>1697</v>
      </c>
      <c r="C76" s="15">
        <v>44110</v>
      </c>
      <c r="D76" s="2" t="s">
        <v>1698</v>
      </c>
      <c r="E76" s="2" t="s">
        <v>1699</v>
      </c>
      <c r="F76" s="2"/>
      <c r="G76" s="2" t="s">
        <v>1700</v>
      </c>
      <c r="H76" s="16">
        <v>2</v>
      </c>
      <c r="I76" s="16">
        <v>102.860826446281</v>
      </c>
      <c r="J76" s="16">
        <f t="shared" si="9"/>
        <v>248.92320000000001</v>
      </c>
      <c r="K76" s="16"/>
      <c r="L76" s="25">
        <f>+J76*0.95</f>
        <v>236.47703999999999</v>
      </c>
      <c r="M76" s="2"/>
      <c r="N76" s="16">
        <v>355.70713836694199</v>
      </c>
      <c r="O76" s="26">
        <f t="shared" si="8"/>
        <v>430.40563742399979</v>
      </c>
      <c r="P76" s="2"/>
      <c r="Q76" s="3" t="e">
        <f>+VLOOKUP(F76,'[1]ventas (1)'!$1:$1048576,11,FALSE)</f>
        <v>#N/A</v>
      </c>
      <c r="R76" s="3"/>
      <c r="S76" s="3"/>
      <c r="T76" s="3"/>
      <c r="U76" s="3"/>
      <c r="V76" s="3"/>
      <c r="W76" s="3"/>
      <c r="X76" s="3"/>
    </row>
    <row r="77" spans="1:24" x14ac:dyDescent="0.25">
      <c r="A77" s="2" t="s">
        <v>1856</v>
      </c>
      <c r="B77" s="2" t="s">
        <v>1857</v>
      </c>
      <c r="C77" s="15">
        <v>44110</v>
      </c>
      <c r="D77" s="2" t="s">
        <v>1858</v>
      </c>
      <c r="E77" s="2" t="s">
        <v>1859</v>
      </c>
      <c r="F77" s="2"/>
      <c r="G77" s="2" t="s">
        <v>1860</v>
      </c>
      <c r="H77" s="16">
        <v>1</v>
      </c>
      <c r="I77" s="16">
        <v>217.98074380165301</v>
      </c>
      <c r="J77" s="16">
        <f t="shared" si="9"/>
        <v>263.75670000000014</v>
      </c>
      <c r="K77" s="16">
        <f>+J77*0.85</f>
        <v>224.19319500000012</v>
      </c>
      <c r="L77" s="25">
        <f>+K77*0.95</f>
        <v>212.9835352500001</v>
      </c>
      <c r="M77" s="2"/>
      <c r="N77" s="16">
        <v>376.89524545537199</v>
      </c>
      <c r="O77" s="26">
        <f t="shared" si="8"/>
        <v>456.04324700100011</v>
      </c>
      <c r="P77" s="2"/>
      <c r="Q77" s="3" t="e">
        <f>+VLOOKUP(F77,'[1]ventas (1)'!$1:$1048576,11,FALSE)</f>
        <v>#N/A</v>
      </c>
      <c r="R77" s="3"/>
      <c r="S77" s="3"/>
      <c r="T77" s="3"/>
      <c r="U77" s="3"/>
      <c r="V77" s="3"/>
      <c r="W77" s="3"/>
      <c r="X77" s="3"/>
    </row>
    <row r="78" spans="1:24" x14ac:dyDescent="0.25">
      <c r="A78" s="2" t="s">
        <v>2735</v>
      </c>
      <c r="B78" s="2" t="s">
        <v>2736</v>
      </c>
      <c r="C78" s="15">
        <v>44110</v>
      </c>
      <c r="D78" s="2" t="s">
        <v>2737</v>
      </c>
      <c r="E78" s="2" t="s">
        <v>2738</v>
      </c>
      <c r="F78" s="2"/>
      <c r="G78" s="2" t="s">
        <v>2739</v>
      </c>
      <c r="H78" s="16">
        <v>1</v>
      </c>
      <c r="I78" s="16">
        <v>68.269008264462798</v>
      </c>
      <c r="J78" s="16">
        <f t="shared" si="9"/>
        <v>82.605499999999978</v>
      </c>
      <c r="K78" s="16"/>
      <c r="L78" s="25">
        <f>+J78*0.95</f>
        <v>78.47522499999998</v>
      </c>
      <c r="M78" s="2"/>
      <c r="N78" s="16">
        <v>119.497389376033</v>
      </c>
      <c r="O78" s="26">
        <f t="shared" si="8"/>
        <v>144.59184114499993</v>
      </c>
      <c r="P78" s="2"/>
      <c r="Q78" s="3" t="e">
        <f>+VLOOKUP(F78,'[1]ventas (1)'!$1:$1048576,11,FALSE)</f>
        <v>#N/A</v>
      </c>
      <c r="R78" s="3"/>
      <c r="S78" s="3"/>
      <c r="T78" s="3"/>
      <c r="U78" s="3"/>
      <c r="V78" s="3"/>
      <c r="W78" s="3"/>
      <c r="X78" s="3"/>
    </row>
    <row r="79" spans="1:24" x14ac:dyDescent="0.25">
      <c r="A79" s="2" t="s">
        <v>3095</v>
      </c>
      <c r="B79" s="2" t="s">
        <v>3096</v>
      </c>
      <c r="C79" s="15">
        <v>44110</v>
      </c>
      <c r="D79" s="2" t="s">
        <v>3097</v>
      </c>
      <c r="E79" s="2" t="s">
        <v>3098</v>
      </c>
      <c r="F79" s="2">
        <v>2072</v>
      </c>
      <c r="G79" s="2" t="s">
        <v>3099</v>
      </c>
      <c r="H79" s="16">
        <v>1</v>
      </c>
      <c r="I79" s="16">
        <v>189.158925619835</v>
      </c>
      <c r="J79" s="16">
        <f t="shared" si="9"/>
        <v>228.88230000000036</v>
      </c>
      <c r="K79" s="16">
        <f>+J79*0.85</f>
        <v>194.5499550000003</v>
      </c>
      <c r="L79" s="25">
        <f>+K79*0.95</f>
        <v>184.82245725000027</v>
      </c>
      <c r="M79" s="2">
        <f>+L79+L78+L77+L76</f>
        <v>712.75825750000035</v>
      </c>
      <c r="N79" s="16">
        <v>346.99502474628201</v>
      </c>
      <c r="O79" s="26">
        <f t="shared" si="8"/>
        <v>419.8639799430012</v>
      </c>
      <c r="P79" s="2">
        <f>+O79+O78+O77+O76</f>
        <v>1450.9047055130009</v>
      </c>
      <c r="Q79" s="3" t="str">
        <f>+VLOOKUP(F79,'[1]ventas (1)'!$1:$1048576,11,FALSE)</f>
        <v>1450.91</v>
      </c>
      <c r="R79" s="3">
        <f>+VLOOKUP(F79,[2]ventas!$1:$1048576,38,FALSE)</f>
        <v>1832546291</v>
      </c>
      <c r="S79" s="3"/>
      <c r="T79" s="3"/>
      <c r="U79" s="3"/>
      <c r="V79" s="3"/>
      <c r="W79" s="3"/>
      <c r="X79" s="3"/>
    </row>
    <row r="80" spans="1:24" x14ac:dyDescent="0.25">
      <c r="A80" s="2" t="s">
        <v>601</v>
      </c>
      <c r="B80" s="2" t="s">
        <v>602</v>
      </c>
      <c r="C80" s="15">
        <v>44110</v>
      </c>
      <c r="D80" s="2" t="s">
        <v>603</v>
      </c>
      <c r="E80" s="2" t="s">
        <v>604</v>
      </c>
      <c r="F80" s="2"/>
      <c r="G80" s="2" t="s">
        <v>605</v>
      </c>
      <c r="H80" s="16">
        <v>3</v>
      </c>
      <c r="I80" s="16">
        <v>60.43</v>
      </c>
      <c r="J80" s="16">
        <f t="shared" si="9"/>
        <v>219.36089999999999</v>
      </c>
      <c r="K80" s="16"/>
      <c r="L80" s="25">
        <f t="shared" ref="L80:L85" si="10">+J80*0.95</f>
        <v>208.39285499999997</v>
      </c>
      <c r="M80" s="2"/>
      <c r="N80" s="16">
        <v>328.51379609999998</v>
      </c>
      <c r="O80" s="26">
        <f t="shared" si="8"/>
        <v>397.50169328099997</v>
      </c>
      <c r="P80" s="2"/>
      <c r="Q80" s="3" t="e">
        <f>+VLOOKUP(F80,'[1]ventas (1)'!$1:$1048576,11,FALSE)</f>
        <v>#N/A</v>
      </c>
      <c r="R80" s="3"/>
      <c r="S80" s="3"/>
      <c r="T80" s="3"/>
      <c r="U80" s="3"/>
      <c r="V80" s="3"/>
      <c r="W80" s="3"/>
      <c r="X80" s="3"/>
    </row>
    <row r="81" spans="1:24" x14ac:dyDescent="0.25">
      <c r="A81" s="12" t="s">
        <v>671</v>
      </c>
      <c r="B81" s="12" t="s">
        <v>672</v>
      </c>
      <c r="C81" s="13">
        <v>44110</v>
      </c>
      <c r="D81" s="12" t="s">
        <v>673</v>
      </c>
      <c r="E81" s="12" t="s">
        <v>674</v>
      </c>
      <c r="F81" s="12"/>
      <c r="G81" s="12" t="s">
        <v>675</v>
      </c>
      <c r="H81" s="14">
        <v>1</v>
      </c>
      <c r="I81" s="14">
        <v>60.43</v>
      </c>
      <c r="J81" s="14">
        <f t="shared" si="9"/>
        <v>73.1203</v>
      </c>
      <c r="K81" s="14"/>
      <c r="L81" s="25">
        <f t="shared" si="10"/>
        <v>69.464285000000004</v>
      </c>
      <c r="M81" s="12"/>
      <c r="N81" s="14">
        <v>135.27000605785099</v>
      </c>
      <c r="O81" s="26">
        <f t="shared" si="8"/>
        <v>163.67670732999969</v>
      </c>
      <c r="P81" s="12"/>
      <c r="Q81" s="3" t="e">
        <f>+VLOOKUP(F81,'[1]ventas (1)'!$1:$1048576,11,FALSE)</f>
        <v>#N/A</v>
      </c>
      <c r="R81" s="3"/>
      <c r="S81" s="3"/>
      <c r="T81" s="3"/>
      <c r="U81" s="3"/>
      <c r="V81" s="3"/>
      <c r="W81" s="3"/>
      <c r="X81" s="3"/>
    </row>
    <row r="82" spans="1:24" x14ac:dyDescent="0.25">
      <c r="A82" s="2" t="s">
        <v>666</v>
      </c>
      <c r="B82" s="2" t="s">
        <v>667</v>
      </c>
      <c r="C82" s="15">
        <v>44110</v>
      </c>
      <c r="D82" s="2" t="s">
        <v>668</v>
      </c>
      <c r="E82" s="2" t="s">
        <v>669</v>
      </c>
      <c r="F82" s="2"/>
      <c r="G82" s="2" t="s">
        <v>670</v>
      </c>
      <c r="H82" s="16">
        <v>1</v>
      </c>
      <c r="I82" s="16">
        <v>60.43</v>
      </c>
      <c r="J82" s="16">
        <f t="shared" si="9"/>
        <v>73.1203</v>
      </c>
      <c r="K82" s="16"/>
      <c r="L82" s="25">
        <f t="shared" si="10"/>
        <v>69.464285000000004</v>
      </c>
      <c r="M82" s="2"/>
      <c r="N82" s="16">
        <v>109.5045987</v>
      </c>
      <c r="O82" s="26">
        <f t="shared" si="8"/>
        <v>132.500564427</v>
      </c>
      <c r="P82" s="2"/>
      <c r="Q82" s="3" t="e">
        <f>+VLOOKUP(F82,'[1]ventas (1)'!$1:$1048576,11,FALSE)</f>
        <v>#N/A</v>
      </c>
      <c r="R82" s="3"/>
      <c r="S82" s="3"/>
      <c r="T82" s="3"/>
      <c r="U82" s="3"/>
      <c r="V82" s="3"/>
      <c r="W82" s="3"/>
      <c r="X82" s="3"/>
    </row>
    <row r="83" spans="1:24" x14ac:dyDescent="0.25">
      <c r="A83" s="12" t="s">
        <v>1036</v>
      </c>
      <c r="B83" s="12" t="s">
        <v>1037</v>
      </c>
      <c r="C83" s="13">
        <v>44110</v>
      </c>
      <c r="D83" s="12" t="s">
        <v>1038</v>
      </c>
      <c r="E83" s="12" t="s">
        <v>1039</v>
      </c>
      <c r="F83" s="12"/>
      <c r="G83" s="12" t="s">
        <v>1040</v>
      </c>
      <c r="H83" s="14">
        <v>1</v>
      </c>
      <c r="I83" s="14">
        <v>86.88</v>
      </c>
      <c r="J83" s="14">
        <f t="shared" si="9"/>
        <v>105.12479999999999</v>
      </c>
      <c r="K83" s="14"/>
      <c r="L83" s="25">
        <f t="shared" si="10"/>
        <v>99.868559999999988</v>
      </c>
      <c r="M83" s="12"/>
      <c r="N83" s="14">
        <v>194.48837436033</v>
      </c>
      <c r="O83" s="26">
        <f t="shared" si="8"/>
        <v>235.3309329759993</v>
      </c>
      <c r="P83" s="12"/>
      <c r="Q83" s="3" t="e">
        <f>+VLOOKUP(F83,'[1]ventas (1)'!$1:$1048576,11,FALSE)</f>
        <v>#N/A</v>
      </c>
      <c r="R83" s="3"/>
      <c r="S83" s="3"/>
      <c r="T83" s="3"/>
      <c r="U83" s="3"/>
      <c r="V83" s="3"/>
      <c r="W83" s="3"/>
      <c r="X83" s="3"/>
    </row>
    <row r="84" spans="1:24" x14ac:dyDescent="0.25">
      <c r="A84" s="12" t="s">
        <v>686</v>
      </c>
      <c r="B84" s="12" t="s">
        <v>687</v>
      </c>
      <c r="C84" s="13">
        <v>44111</v>
      </c>
      <c r="D84" s="12" t="s">
        <v>688</v>
      </c>
      <c r="E84" s="12" t="s">
        <v>689</v>
      </c>
      <c r="F84" s="12"/>
      <c r="G84" s="12" t="s">
        <v>690</v>
      </c>
      <c r="H84" s="14">
        <v>1</v>
      </c>
      <c r="I84" s="14">
        <v>60.43</v>
      </c>
      <c r="J84" s="14">
        <f t="shared" si="9"/>
        <v>73.1203</v>
      </c>
      <c r="K84" s="14"/>
      <c r="L84" s="25">
        <f t="shared" si="10"/>
        <v>69.464285000000004</v>
      </c>
      <c r="M84" s="12"/>
      <c r="N84" s="14">
        <v>1.0273099173564001E-2</v>
      </c>
      <c r="O84" s="26">
        <f t="shared" si="8"/>
        <v>1.2430450000012441E-2</v>
      </c>
      <c r="P84" s="12"/>
      <c r="Q84" s="3" t="e">
        <f>+VLOOKUP(F84,'[1]ventas (1)'!$1:$1048576,11,FALSE)</f>
        <v>#N/A</v>
      </c>
      <c r="R84" s="3"/>
      <c r="S84" s="3"/>
      <c r="T84" s="3"/>
      <c r="U84" s="3"/>
      <c r="V84" s="3"/>
      <c r="W84" s="3"/>
      <c r="X84" s="3"/>
    </row>
    <row r="85" spans="1:24" x14ac:dyDescent="0.25">
      <c r="A85" s="2" t="s">
        <v>1121</v>
      </c>
      <c r="B85" s="2" t="s">
        <v>1122</v>
      </c>
      <c r="C85" s="15">
        <v>44110</v>
      </c>
      <c r="D85" s="2" t="s">
        <v>1123</v>
      </c>
      <c r="E85" s="2" t="s">
        <v>1124</v>
      </c>
      <c r="F85" s="2">
        <v>2073</v>
      </c>
      <c r="G85" s="2" t="s">
        <v>1125</v>
      </c>
      <c r="H85" s="16">
        <v>1</v>
      </c>
      <c r="I85" s="16">
        <v>15.5245454545455</v>
      </c>
      <c r="J85" s="16">
        <f t="shared" si="9"/>
        <v>18.784700000000054</v>
      </c>
      <c r="K85" s="16"/>
      <c r="L85" s="25">
        <f t="shared" si="10"/>
        <v>17.845465000000051</v>
      </c>
      <c r="M85" s="2">
        <f>+SUM(L80:L85)</f>
        <v>534.4997350000001</v>
      </c>
      <c r="N85" s="16">
        <v>28.924556863636401</v>
      </c>
      <c r="O85" s="26">
        <f t="shared" si="8"/>
        <v>34.998713805000044</v>
      </c>
      <c r="P85" s="2">
        <f>+SUM(O80:O85)</f>
        <v>964.02104226899905</v>
      </c>
      <c r="Q85" s="3" t="str">
        <f>+VLOOKUP(F85,'[1]ventas (1)'!$1:$1048576,11,FALSE)</f>
        <v>963.99</v>
      </c>
      <c r="R85" s="3">
        <f>+VLOOKUP(F85,[2]ventas!$1:$1048576,38,FALSE)</f>
        <v>1832712601</v>
      </c>
      <c r="S85" s="3"/>
      <c r="T85" s="3"/>
      <c r="U85" s="3"/>
      <c r="V85" s="3"/>
      <c r="W85" s="3"/>
      <c r="X85" s="3"/>
    </row>
    <row r="86" spans="1:24" x14ac:dyDescent="0.25">
      <c r="A86" s="2" t="s">
        <v>2016</v>
      </c>
      <c r="B86" s="2" t="s">
        <v>2017</v>
      </c>
      <c r="C86" s="15">
        <v>44110</v>
      </c>
      <c r="D86" s="2" t="s">
        <v>2018</v>
      </c>
      <c r="E86" s="2" t="s">
        <v>2019</v>
      </c>
      <c r="F86" s="2"/>
      <c r="G86" s="2" t="s">
        <v>2020</v>
      </c>
      <c r="H86" s="16">
        <v>1</v>
      </c>
      <c r="I86" s="16">
        <v>287.78752066115698</v>
      </c>
      <c r="J86" s="16">
        <f t="shared" si="9"/>
        <v>348.22289999999992</v>
      </c>
      <c r="K86" s="16">
        <f>+J86*0.85</f>
        <v>295.98946499999994</v>
      </c>
      <c r="L86" s="25">
        <f>+K86*0.95</f>
        <v>281.18999174999993</v>
      </c>
      <c r="M86" s="2"/>
      <c r="N86" s="16">
        <v>498.17746551570201</v>
      </c>
      <c r="O86" s="26">
        <f t="shared" si="8"/>
        <v>602.79473327399944</v>
      </c>
      <c r="P86" s="2"/>
      <c r="Q86" s="3" t="e">
        <f>+VLOOKUP(F86,'[1]ventas (1)'!$1:$1048576,11,FALSE)</f>
        <v>#N/A</v>
      </c>
      <c r="R86" s="3"/>
      <c r="S86" s="3"/>
      <c r="T86" s="3"/>
      <c r="U86" s="3"/>
      <c r="V86" s="3"/>
      <c r="W86" s="3"/>
      <c r="X86" s="3"/>
    </row>
    <row r="87" spans="1:24" x14ac:dyDescent="0.25">
      <c r="A87" s="2" t="s">
        <v>2056</v>
      </c>
      <c r="B87" s="2" t="s">
        <v>2057</v>
      </c>
      <c r="C87" s="15">
        <v>44110</v>
      </c>
      <c r="D87" s="2" t="s">
        <v>2058</v>
      </c>
      <c r="E87" s="2" t="s">
        <v>2059</v>
      </c>
      <c r="F87" s="2">
        <v>2075</v>
      </c>
      <c r="G87" s="2" t="s">
        <v>2060</v>
      </c>
      <c r="H87" s="16">
        <v>1</v>
      </c>
      <c r="I87" s="16">
        <v>305.37388429752099</v>
      </c>
      <c r="J87" s="16">
        <f t="shared" si="9"/>
        <v>369.50240000000036</v>
      </c>
      <c r="K87" s="16"/>
      <c r="L87" s="25">
        <f t="shared" ref="L87:L93" si="11">+J87*0.95</f>
        <v>351.0272800000003</v>
      </c>
      <c r="M87" s="2">
        <f>+L87+L86</f>
        <v>632.21727175000024</v>
      </c>
      <c r="N87" s="16">
        <v>527.98839221157095</v>
      </c>
      <c r="O87" s="26">
        <f t="shared" si="8"/>
        <v>638.86595457600083</v>
      </c>
      <c r="P87" s="2">
        <f>+O87+O86</f>
        <v>1241.6606878500002</v>
      </c>
      <c r="Q87" s="3" t="str">
        <f>+VLOOKUP(F87,'[1]ventas (1)'!$1:$1048576,11,FALSE)</f>
        <v>1241.65</v>
      </c>
      <c r="R87" s="3">
        <f>+VLOOKUP(F87,[2]ventas!$1:$1048576,38,FALSE)</f>
        <v>1833183525</v>
      </c>
      <c r="S87" s="3"/>
      <c r="T87" s="3"/>
      <c r="U87" s="3"/>
      <c r="V87" s="3"/>
      <c r="W87" s="3"/>
      <c r="X87" s="3"/>
    </row>
    <row r="88" spans="1:24" x14ac:dyDescent="0.25">
      <c r="A88" s="2" t="s">
        <v>2660</v>
      </c>
      <c r="B88" s="2" t="s">
        <v>2661</v>
      </c>
      <c r="C88" s="15">
        <v>44110</v>
      </c>
      <c r="D88" s="2" t="s">
        <v>2662</v>
      </c>
      <c r="E88" s="2" t="s">
        <v>2663</v>
      </c>
      <c r="F88" s="2"/>
      <c r="G88" s="2" t="s">
        <v>2664</v>
      </c>
      <c r="H88" s="16">
        <v>2</v>
      </c>
      <c r="I88" s="16">
        <v>71.740165289256197</v>
      </c>
      <c r="J88" s="16">
        <f t="shared" si="9"/>
        <v>173.6112</v>
      </c>
      <c r="K88" s="16"/>
      <c r="L88" s="25">
        <f t="shared" si="11"/>
        <v>164.93063999999998</v>
      </c>
      <c r="M88" s="2"/>
      <c r="N88" s="16">
        <v>217.220611676033</v>
      </c>
      <c r="O88" s="26">
        <f t="shared" si="8"/>
        <v>262.83694012799992</v>
      </c>
      <c r="P88" s="2"/>
      <c r="Q88" s="3" t="e">
        <f>+VLOOKUP(F88,'[1]ventas (1)'!$1:$1048576,11,FALSE)</f>
        <v>#N/A</v>
      </c>
      <c r="R88" s="3"/>
      <c r="S88" s="3"/>
      <c r="T88" s="3"/>
      <c r="U88" s="3"/>
      <c r="V88" s="3"/>
      <c r="W88" s="3"/>
      <c r="X88" s="3"/>
    </row>
    <row r="89" spans="1:24" x14ac:dyDescent="0.25">
      <c r="A89" s="2" t="s">
        <v>2710</v>
      </c>
      <c r="B89" s="2" t="s">
        <v>2711</v>
      </c>
      <c r="C89" s="15">
        <v>44110</v>
      </c>
      <c r="D89" s="2" t="s">
        <v>2712</v>
      </c>
      <c r="E89" s="2" t="s">
        <v>2713</v>
      </c>
      <c r="F89" s="2"/>
      <c r="G89" s="2" t="s">
        <v>2714</v>
      </c>
      <c r="H89" s="16">
        <v>1</v>
      </c>
      <c r="I89" s="16">
        <v>156.20859504132201</v>
      </c>
      <c r="J89" s="16">
        <f t="shared" si="9"/>
        <v>189.01239999999964</v>
      </c>
      <c r="K89" s="16"/>
      <c r="L89" s="25">
        <f t="shared" si="11"/>
        <v>179.56177999999966</v>
      </c>
      <c r="M89" s="2"/>
      <c r="N89" s="16">
        <v>236.490440376859</v>
      </c>
      <c r="O89" s="26">
        <f t="shared" si="8"/>
        <v>286.15343285599937</v>
      </c>
      <c r="P89" s="2"/>
      <c r="Q89" s="3" t="e">
        <f>+VLOOKUP(F89,'[1]ventas (1)'!$1:$1048576,11,FALSE)</f>
        <v>#N/A</v>
      </c>
      <c r="R89" s="3"/>
      <c r="S89" s="3"/>
      <c r="T89" s="3"/>
      <c r="U89" s="3"/>
      <c r="V89" s="3"/>
      <c r="W89" s="3"/>
      <c r="X89" s="3"/>
    </row>
    <row r="90" spans="1:24" x14ac:dyDescent="0.25">
      <c r="A90" s="12" t="s">
        <v>2900</v>
      </c>
      <c r="B90" s="12" t="s">
        <v>2901</v>
      </c>
      <c r="C90" s="13">
        <v>44110</v>
      </c>
      <c r="D90" s="12" t="s">
        <v>2902</v>
      </c>
      <c r="E90" s="12" t="s">
        <v>2903</v>
      </c>
      <c r="F90" s="12"/>
      <c r="G90" s="12" t="s">
        <v>2904</v>
      </c>
      <c r="H90" s="14">
        <v>1</v>
      </c>
      <c r="I90" s="14">
        <v>126.29</v>
      </c>
      <c r="J90" s="14">
        <f t="shared" si="9"/>
        <v>152.8109</v>
      </c>
      <c r="K90" s="14"/>
      <c r="L90" s="25">
        <f t="shared" si="11"/>
        <v>145.170355</v>
      </c>
      <c r="M90" s="12"/>
      <c r="N90" s="14">
        <v>363.63897892561999</v>
      </c>
      <c r="O90" s="26">
        <f t="shared" si="8"/>
        <v>440.0031645000002</v>
      </c>
      <c r="P90" s="12"/>
      <c r="Q90" s="3" t="e">
        <f>+VLOOKUP(F90,'[1]ventas (1)'!$1:$1048576,11,FALSE)</f>
        <v>#N/A</v>
      </c>
      <c r="R90" s="3"/>
      <c r="S90" s="3"/>
      <c r="T90" s="3"/>
      <c r="U90" s="3"/>
      <c r="V90" s="3"/>
      <c r="W90" s="3"/>
      <c r="X90" s="3"/>
    </row>
    <row r="91" spans="1:24" x14ac:dyDescent="0.25">
      <c r="A91" s="12" t="s">
        <v>2965</v>
      </c>
      <c r="B91" s="12" t="s">
        <v>2966</v>
      </c>
      <c r="C91" s="13">
        <v>44110</v>
      </c>
      <c r="D91" s="12" t="s">
        <v>2967</v>
      </c>
      <c r="E91" s="12" t="s">
        <v>2968</v>
      </c>
      <c r="F91" s="12"/>
      <c r="G91" s="12" t="s">
        <v>2969</v>
      </c>
      <c r="H91" s="14">
        <v>1</v>
      </c>
      <c r="I91" s="14">
        <v>159.44999999999999</v>
      </c>
      <c r="J91" s="14">
        <f t="shared" si="9"/>
        <v>192.93449999999999</v>
      </c>
      <c r="K91" s="14"/>
      <c r="L91" s="25">
        <f t="shared" si="11"/>
        <v>183.28777499999998</v>
      </c>
      <c r="M91" s="12"/>
      <c r="N91" s="14">
        <v>363.63693063470998</v>
      </c>
      <c r="O91" s="26">
        <f t="shared" si="8"/>
        <v>440.00068606799908</v>
      </c>
      <c r="P91" s="12"/>
      <c r="Q91" s="3" t="e">
        <f>+VLOOKUP(F91,'[1]ventas (1)'!$1:$1048576,11,FALSE)</f>
        <v>#N/A</v>
      </c>
      <c r="R91" s="3"/>
      <c r="S91" s="3"/>
      <c r="T91" s="3"/>
      <c r="U91" s="3"/>
      <c r="V91" s="3"/>
      <c r="W91" s="3"/>
      <c r="X91" s="3"/>
    </row>
    <row r="92" spans="1:24" x14ac:dyDescent="0.25">
      <c r="A92" s="12" t="s">
        <v>2985</v>
      </c>
      <c r="B92" s="12" t="s">
        <v>2986</v>
      </c>
      <c r="C92" s="13">
        <v>44110</v>
      </c>
      <c r="D92" s="12" t="s">
        <v>2987</v>
      </c>
      <c r="E92" s="12" t="s">
        <v>2988</v>
      </c>
      <c r="F92" s="12"/>
      <c r="G92" s="12" t="s">
        <v>2989</v>
      </c>
      <c r="H92" s="14">
        <v>1</v>
      </c>
      <c r="I92" s="14">
        <v>743.85</v>
      </c>
      <c r="J92" s="14">
        <f t="shared" si="9"/>
        <v>900.05849999999998</v>
      </c>
      <c r="K92" s="14"/>
      <c r="L92" s="25">
        <f t="shared" si="11"/>
        <v>855.05557499999998</v>
      </c>
      <c r="M92" s="12"/>
      <c r="N92" s="14">
        <v>1487.7</v>
      </c>
      <c r="O92" s="26">
        <f t="shared" si="8"/>
        <v>1800.117</v>
      </c>
      <c r="P92" s="12"/>
      <c r="Q92" s="3" t="e">
        <f>+VLOOKUP(F92,'[1]ventas (1)'!$1:$1048576,11,FALSE)</f>
        <v>#N/A</v>
      </c>
      <c r="R92" s="3"/>
      <c r="S92" s="3"/>
      <c r="T92" s="3"/>
      <c r="U92" s="3"/>
      <c r="V92" s="3"/>
      <c r="W92" s="3"/>
      <c r="X92" s="3"/>
    </row>
    <row r="93" spans="1:24" x14ac:dyDescent="0.25">
      <c r="A93" s="2" t="s">
        <v>3060</v>
      </c>
      <c r="B93" s="2" t="s">
        <v>3061</v>
      </c>
      <c r="C93" s="15">
        <v>44110</v>
      </c>
      <c r="D93" s="2" t="s">
        <v>3062</v>
      </c>
      <c r="E93" s="2" t="s">
        <v>3063</v>
      </c>
      <c r="F93" s="2">
        <v>2076</v>
      </c>
      <c r="G93" s="2" t="s">
        <v>3064</v>
      </c>
      <c r="H93" s="16">
        <v>1</v>
      </c>
      <c r="I93" s="16">
        <v>52.0694214876033</v>
      </c>
      <c r="J93" s="16">
        <f t="shared" si="9"/>
        <v>63.003999999999991</v>
      </c>
      <c r="K93" s="16"/>
      <c r="L93" s="25">
        <f t="shared" si="11"/>
        <v>59.853799999999985</v>
      </c>
      <c r="M93" s="2">
        <f>+L93+L92+L91+L90+L89+L88</f>
        <v>1587.8599249999997</v>
      </c>
      <c r="N93" s="16">
        <v>80.856521851239705</v>
      </c>
      <c r="O93" s="26">
        <f t="shared" si="8"/>
        <v>97.836391440000043</v>
      </c>
      <c r="P93" s="2">
        <f>+O93+O92+O91+O90+O89+O88</f>
        <v>3326.9476149919983</v>
      </c>
      <c r="Q93" s="3" t="str">
        <f>+VLOOKUP(F93,'[1]ventas (1)'!$1:$1048576,11,FALSE)</f>
        <v>3326.83</v>
      </c>
      <c r="R93" s="3">
        <f>+VLOOKUP(F93,[2]ventas!$1:$1048576,38,FALSE)</f>
        <v>1833712847</v>
      </c>
      <c r="S93" s="3"/>
      <c r="T93" s="3"/>
      <c r="U93" s="3"/>
      <c r="V93" s="3"/>
      <c r="W93" s="3"/>
      <c r="X93" s="3"/>
    </row>
    <row r="94" spans="1:24" x14ac:dyDescent="0.25">
      <c r="A94" s="2" t="s">
        <v>376</v>
      </c>
      <c r="B94" s="2" t="s">
        <v>377</v>
      </c>
      <c r="C94" s="15">
        <v>44110</v>
      </c>
      <c r="D94" s="2" t="s">
        <v>378</v>
      </c>
      <c r="E94" s="2" t="s">
        <v>379</v>
      </c>
      <c r="F94" s="2"/>
      <c r="G94" s="2" t="s">
        <v>380</v>
      </c>
      <c r="H94" s="16">
        <v>1</v>
      </c>
      <c r="I94" s="16">
        <v>538.34462809917397</v>
      </c>
      <c r="J94" s="16">
        <f t="shared" si="9"/>
        <v>651.3970000000005</v>
      </c>
      <c r="K94" s="16">
        <f>+J94*0.85</f>
        <v>553.68745000000047</v>
      </c>
      <c r="L94" s="25">
        <f>+K94*0.95</f>
        <v>526.00307750000047</v>
      </c>
      <c r="M94" s="2"/>
      <c r="N94" s="16">
        <v>930.89476401652996</v>
      </c>
      <c r="O94" s="26">
        <f t="shared" si="8"/>
        <v>1126.3826644600013</v>
      </c>
      <c r="P94" s="2"/>
      <c r="Q94" s="3" t="e">
        <f>+VLOOKUP(F94,'[1]ventas (1)'!$1:$1048576,11,FALSE)</f>
        <v>#N/A</v>
      </c>
      <c r="R94" s="3"/>
      <c r="S94" s="3"/>
      <c r="T94" s="3"/>
      <c r="U94" s="3"/>
      <c r="V94" s="3"/>
      <c r="W94" s="3"/>
      <c r="X94" s="3"/>
    </row>
    <row r="95" spans="1:24" x14ac:dyDescent="0.25">
      <c r="A95" s="2" t="s">
        <v>921</v>
      </c>
      <c r="B95" s="2" t="s">
        <v>922</v>
      </c>
      <c r="C95" s="15">
        <v>44110</v>
      </c>
      <c r="D95" s="2" t="s">
        <v>923</v>
      </c>
      <c r="E95" s="2" t="s">
        <v>924</v>
      </c>
      <c r="F95" s="2"/>
      <c r="G95" s="2" t="s">
        <v>925</v>
      </c>
      <c r="H95" s="16">
        <v>1</v>
      </c>
      <c r="I95" s="16">
        <v>98.5067768595041</v>
      </c>
      <c r="J95" s="16">
        <f t="shared" si="9"/>
        <v>119.19319999999996</v>
      </c>
      <c r="K95" s="16"/>
      <c r="L95" s="25">
        <f>+J95*0.95</f>
        <v>113.23353999999996</v>
      </c>
      <c r="M95" s="2"/>
      <c r="N95" s="16">
        <v>178.50905568594999</v>
      </c>
      <c r="O95" s="26">
        <f t="shared" si="8"/>
        <v>215.99595737999948</v>
      </c>
      <c r="P95" s="2"/>
      <c r="Q95" s="3" t="e">
        <f>+VLOOKUP(F95,'[1]ventas (1)'!$1:$1048576,11,FALSE)</f>
        <v>#N/A</v>
      </c>
      <c r="R95" s="3"/>
      <c r="S95" s="3"/>
      <c r="T95" s="3"/>
      <c r="U95" s="3"/>
      <c r="V95" s="3"/>
      <c r="W95" s="3"/>
      <c r="X95" s="3"/>
    </row>
    <row r="96" spans="1:24" x14ac:dyDescent="0.25">
      <c r="A96" s="2" t="s">
        <v>1786</v>
      </c>
      <c r="B96" s="2" t="s">
        <v>1787</v>
      </c>
      <c r="C96" s="15">
        <v>44110</v>
      </c>
      <c r="D96" s="2" t="s">
        <v>1788</v>
      </c>
      <c r="E96" s="2" t="s">
        <v>1789</v>
      </c>
      <c r="F96" s="2"/>
      <c r="G96" s="2" t="s">
        <v>1790</v>
      </c>
      <c r="H96" s="16">
        <v>1</v>
      </c>
      <c r="I96" s="16">
        <v>97.962148760330606</v>
      </c>
      <c r="J96" s="16">
        <f t="shared" si="9"/>
        <v>118.53420000000003</v>
      </c>
      <c r="K96" s="16">
        <f>+J96*0.85</f>
        <v>100.75407000000003</v>
      </c>
      <c r="L96" s="25">
        <f>+K96*0.95</f>
        <v>95.716366500000021</v>
      </c>
      <c r="M96" s="2"/>
      <c r="N96" s="16">
        <v>169.386351421488</v>
      </c>
      <c r="O96" s="26">
        <f t="shared" si="8"/>
        <v>204.95748522000048</v>
      </c>
      <c r="P96" s="2"/>
      <c r="Q96" s="3" t="e">
        <f>+VLOOKUP(F96,'[1]ventas (1)'!$1:$1048576,11,FALSE)</f>
        <v>#N/A</v>
      </c>
      <c r="R96" s="3"/>
      <c r="S96" s="3"/>
      <c r="T96" s="3"/>
      <c r="U96" s="3"/>
      <c r="V96" s="3"/>
      <c r="W96" s="3"/>
      <c r="X96" s="3"/>
    </row>
    <row r="97" spans="1:24" x14ac:dyDescent="0.25">
      <c r="A97" s="2" t="s">
        <v>2071</v>
      </c>
      <c r="B97" s="2" t="s">
        <v>2072</v>
      </c>
      <c r="C97" s="15">
        <v>44110</v>
      </c>
      <c r="D97" s="2" t="s">
        <v>2073</v>
      </c>
      <c r="E97" s="2" t="s">
        <v>2074</v>
      </c>
      <c r="F97" s="2"/>
      <c r="G97" s="2" t="s">
        <v>2075</v>
      </c>
      <c r="H97" s="16">
        <v>1</v>
      </c>
      <c r="I97" s="16">
        <v>367.39165289256198</v>
      </c>
      <c r="J97" s="16">
        <f t="shared" si="9"/>
        <v>444.54390000000001</v>
      </c>
      <c r="K97" s="16">
        <f>+J97*0.85</f>
        <v>377.86231500000002</v>
      </c>
      <c r="L97" s="25">
        <f>+K97*0.95</f>
        <v>358.96919925000003</v>
      </c>
      <c r="M97" s="2"/>
      <c r="N97" s="16">
        <v>698.74953246942198</v>
      </c>
      <c r="O97" s="26">
        <f t="shared" si="8"/>
        <v>845.48693428800061</v>
      </c>
      <c r="P97" s="2"/>
      <c r="Q97" s="3" t="e">
        <f>+VLOOKUP(F97,'[1]ventas (1)'!$1:$1048576,11,FALSE)</f>
        <v>#N/A</v>
      </c>
      <c r="R97" s="3"/>
      <c r="S97" s="3"/>
      <c r="T97" s="3"/>
      <c r="U97" s="3"/>
      <c r="V97" s="3"/>
      <c r="W97" s="3"/>
      <c r="X97" s="3"/>
    </row>
    <row r="98" spans="1:24" x14ac:dyDescent="0.25">
      <c r="A98" s="2" t="s">
        <v>2615</v>
      </c>
      <c r="B98" s="2" t="s">
        <v>2616</v>
      </c>
      <c r="C98" s="15">
        <v>44110</v>
      </c>
      <c r="D98" s="2" t="s">
        <v>2617</v>
      </c>
      <c r="E98" s="2" t="s">
        <v>2618</v>
      </c>
      <c r="F98" s="2"/>
      <c r="G98" s="2" t="s">
        <v>2619</v>
      </c>
      <c r="H98" s="16">
        <v>3</v>
      </c>
      <c r="I98" s="16">
        <v>15.620826446281001</v>
      </c>
      <c r="J98" s="16">
        <f t="shared" si="9"/>
        <v>56.70360000000003</v>
      </c>
      <c r="K98" s="16"/>
      <c r="L98" s="25">
        <f>+J98*0.95</f>
        <v>53.868420000000029</v>
      </c>
      <c r="M98" s="2"/>
      <c r="N98" s="16">
        <v>74.359976340495905</v>
      </c>
      <c r="O98" s="26">
        <f t="shared" si="8"/>
        <v>89.975571372000047</v>
      </c>
      <c r="P98" s="2"/>
      <c r="Q98" s="3" t="e">
        <f>+VLOOKUP(F98,'[1]ventas (1)'!$1:$1048576,11,FALSE)</f>
        <v>#N/A</v>
      </c>
      <c r="R98" s="3"/>
      <c r="S98" s="3"/>
      <c r="T98" s="3"/>
      <c r="U98" s="3"/>
      <c r="V98" s="3"/>
      <c r="W98" s="3"/>
      <c r="X98" s="3"/>
    </row>
    <row r="99" spans="1:24" x14ac:dyDescent="0.25">
      <c r="A99" s="2" t="s">
        <v>2880</v>
      </c>
      <c r="B99" s="2" t="s">
        <v>2881</v>
      </c>
      <c r="C99" s="15">
        <v>44110</v>
      </c>
      <c r="D99" s="2" t="s">
        <v>2882</v>
      </c>
      <c r="E99" s="2" t="s">
        <v>2883</v>
      </c>
      <c r="F99" s="2">
        <v>2080</v>
      </c>
      <c r="G99" s="2" t="s">
        <v>2884</v>
      </c>
      <c r="H99" s="16">
        <v>1</v>
      </c>
      <c r="I99" s="16">
        <v>531.82925619834703</v>
      </c>
      <c r="J99" s="16">
        <f t="shared" si="9"/>
        <v>643.51339999999993</v>
      </c>
      <c r="K99" s="16"/>
      <c r="L99" s="25">
        <f>+J99*0.95</f>
        <v>611.33772999999985</v>
      </c>
      <c r="M99" s="2">
        <f>+L99+L98+L97+L96+L95+L94</f>
        <v>1759.1283332500004</v>
      </c>
      <c r="N99" s="16">
        <v>1022.27155967934</v>
      </c>
      <c r="O99" s="26">
        <f t="shared" si="8"/>
        <v>1236.9485872120015</v>
      </c>
      <c r="P99" s="2">
        <f>+O99+O98+O97+O96+O95+O94</f>
        <v>3719.7471999320032</v>
      </c>
      <c r="Q99" s="3" t="str">
        <f>+VLOOKUP(F99,'[1]ventas (1)'!$1:$1048576,11,FALSE)</f>
        <v>3719.72</v>
      </c>
      <c r="R99" s="3">
        <f>+VLOOKUP(F99,[2]ventas!$1:$1048576,38,FALSE)</f>
        <v>1835563954</v>
      </c>
      <c r="S99" s="3"/>
      <c r="T99" s="3"/>
      <c r="U99" s="3"/>
      <c r="V99" s="3"/>
      <c r="W99" s="3"/>
      <c r="X99" s="3"/>
    </row>
    <row r="100" spans="1:24" x14ac:dyDescent="0.25">
      <c r="A100" s="2" t="s">
        <v>2200</v>
      </c>
      <c r="B100" s="2" t="s">
        <v>2201</v>
      </c>
      <c r="C100" s="15">
        <v>44110</v>
      </c>
      <c r="D100" s="2" t="s">
        <v>2202</v>
      </c>
      <c r="E100" s="2" t="s">
        <v>2203</v>
      </c>
      <c r="F100" s="2">
        <v>2084</v>
      </c>
      <c r="G100" s="2" t="s">
        <v>2204</v>
      </c>
      <c r="H100" s="16">
        <v>1</v>
      </c>
      <c r="I100" s="16">
        <v>910.38223140495904</v>
      </c>
      <c r="J100" s="16">
        <f t="shared" si="9"/>
        <v>1101.5625000000005</v>
      </c>
      <c r="K100" s="16"/>
      <c r="L100" s="25">
        <f>+J100*0.95</f>
        <v>1046.4843750000005</v>
      </c>
      <c r="M100" s="2">
        <f>+L100</f>
        <v>1046.4843750000005</v>
      </c>
      <c r="N100" s="16">
        <v>1593.3873966942199</v>
      </c>
      <c r="O100" s="26">
        <f t="shared" si="8"/>
        <v>1927.9987500000061</v>
      </c>
      <c r="P100" s="2">
        <f>+O100</f>
        <v>1927.9987500000061</v>
      </c>
      <c r="Q100" s="3" t="str">
        <f>+VLOOKUP(F100,'[1]ventas (1)'!$1:$1048576,11,FALSE)</f>
        <v>1927.99</v>
      </c>
      <c r="R100" s="3">
        <f>+VLOOKUP(F100,[2]ventas!$1:$1048576,38,FALSE)</f>
        <v>1838790915</v>
      </c>
      <c r="S100" s="3"/>
      <c r="T100" s="3"/>
      <c r="U100" s="3"/>
      <c r="V100" s="3"/>
      <c r="W100" s="3"/>
      <c r="X100" s="3"/>
    </row>
    <row r="101" spans="1:24" x14ac:dyDescent="0.25">
      <c r="A101" s="2" t="s">
        <v>391</v>
      </c>
      <c r="B101" s="2" t="s">
        <v>392</v>
      </c>
      <c r="C101" s="15">
        <v>44110</v>
      </c>
      <c r="D101" s="2" t="s">
        <v>393</v>
      </c>
      <c r="E101" s="2" t="s">
        <v>394</v>
      </c>
      <c r="F101" s="2">
        <v>2085</v>
      </c>
      <c r="G101" s="2" t="s">
        <v>395</v>
      </c>
      <c r="H101" s="16">
        <v>1</v>
      </c>
      <c r="I101" s="16">
        <v>700.50446280991696</v>
      </c>
      <c r="J101" s="16">
        <f t="shared" si="9"/>
        <v>847.61039999999946</v>
      </c>
      <c r="K101" s="16">
        <f>+J101*0.85</f>
        <v>720.46883999999955</v>
      </c>
      <c r="L101" s="25">
        <f>+K101*0.95</f>
        <v>684.4453979999995</v>
      </c>
      <c r="M101" s="2">
        <f>+L101</f>
        <v>684.4453979999995</v>
      </c>
      <c r="N101" s="16">
        <v>1211.2913019570201</v>
      </c>
      <c r="O101" s="26">
        <f t="shared" si="8"/>
        <v>1465.6624753679944</v>
      </c>
      <c r="P101" s="2">
        <f>+O101</f>
        <v>1465.6624753679944</v>
      </c>
      <c r="Q101" s="3" t="str">
        <f>+VLOOKUP(F101,'[1]ventas (1)'!$1:$1048576,11,FALSE)</f>
        <v>1465.66</v>
      </c>
      <c r="R101" s="3">
        <f>+VLOOKUP(F101,[2]ventas!$1:$1048576,38,FALSE)</f>
        <v>1838810668</v>
      </c>
      <c r="S101" s="3"/>
      <c r="T101" s="3"/>
      <c r="U101" s="3"/>
      <c r="V101" s="3"/>
      <c r="W101" s="3"/>
      <c r="X101" s="3"/>
    </row>
    <row r="102" spans="1:24" x14ac:dyDescent="0.25">
      <c r="A102" s="12" t="s">
        <v>61</v>
      </c>
      <c r="B102" s="12" t="s">
        <v>62</v>
      </c>
      <c r="C102" s="13">
        <v>44110</v>
      </c>
      <c r="D102" s="12" t="s">
        <v>63</v>
      </c>
      <c r="E102" s="12" t="s">
        <v>64</v>
      </c>
      <c r="F102" s="12"/>
      <c r="G102" s="12" t="s">
        <v>65</v>
      </c>
      <c r="H102" s="14">
        <v>-1</v>
      </c>
      <c r="I102" s="16">
        <v>330.57851239669401</v>
      </c>
      <c r="J102" s="16">
        <v>0</v>
      </c>
      <c r="K102" s="16">
        <v>0</v>
      </c>
      <c r="L102" s="26">
        <v>0</v>
      </c>
      <c r="M102" s="12"/>
      <c r="N102" s="16">
        <v>-330.57851239669401</v>
      </c>
      <c r="O102" s="26">
        <f t="shared" si="8"/>
        <v>-399.99999999999972</v>
      </c>
      <c r="P102" s="12"/>
      <c r="Q102" s="3" t="e">
        <f>+VLOOKUP(F102,'[1]ventas (1)'!$1:$1048576,11,FALSE)</f>
        <v>#N/A</v>
      </c>
      <c r="R102" s="3"/>
      <c r="S102" s="3"/>
      <c r="T102" s="3"/>
      <c r="U102" s="3"/>
      <c r="V102" s="3"/>
      <c r="W102" s="3"/>
      <c r="X102" s="3"/>
    </row>
    <row r="103" spans="1:24" x14ac:dyDescent="0.25">
      <c r="A103" s="12" t="s">
        <v>1841</v>
      </c>
      <c r="B103" s="12" t="s">
        <v>1842</v>
      </c>
      <c r="C103" s="13">
        <v>44110</v>
      </c>
      <c r="D103" s="12" t="s">
        <v>1843</v>
      </c>
      <c r="E103" s="12" t="s">
        <v>1844</v>
      </c>
      <c r="F103" s="12"/>
      <c r="G103" s="12" t="s">
        <v>1845</v>
      </c>
      <c r="H103" s="14">
        <v>1</v>
      </c>
      <c r="I103" s="14">
        <v>171.44</v>
      </c>
      <c r="J103" s="14">
        <f>+I103*H103*1.21</f>
        <v>207.44239999999999</v>
      </c>
      <c r="K103" s="16">
        <f>+J103*0.85</f>
        <v>176.32603999999998</v>
      </c>
      <c r="L103" s="25">
        <f>+K103*0.95</f>
        <v>167.50973799999997</v>
      </c>
      <c r="M103" s="12"/>
      <c r="N103" s="14">
        <v>510.03964745454601</v>
      </c>
      <c r="O103" s="26">
        <f t="shared" si="8"/>
        <v>617.14797342000065</v>
      </c>
      <c r="P103" s="12"/>
      <c r="Q103" s="3" t="e">
        <f>+VLOOKUP(F103,'[1]ventas (1)'!$1:$1048576,11,FALSE)</f>
        <v>#N/A</v>
      </c>
      <c r="R103" s="3"/>
      <c r="S103" s="3"/>
      <c r="T103" s="3"/>
      <c r="U103" s="3"/>
      <c r="V103" s="3"/>
      <c r="W103" s="3"/>
      <c r="X103" s="3"/>
    </row>
    <row r="104" spans="1:24" x14ac:dyDescent="0.25">
      <c r="A104" s="12" t="s">
        <v>2021</v>
      </c>
      <c r="B104" s="12" t="s">
        <v>2022</v>
      </c>
      <c r="C104" s="13">
        <v>44110</v>
      </c>
      <c r="D104" s="12" t="s">
        <v>2023</v>
      </c>
      <c r="E104" s="12" t="s">
        <v>2024</v>
      </c>
      <c r="F104" s="12">
        <v>2088</v>
      </c>
      <c r="G104" s="12" t="s">
        <v>2025</v>
      </c>
      <c r="H104" s="14">
        <v>1</v>
      </c>
      <c r="I104" s="14">
        <v>287.78752066115698</v>
      </c>
      <c r="J104" s="14">
        <f>+I104*H104*1.21</f>
        <v>348.22289999999992</v>
      </c>
      <c r="K104" s="16">
        <f>+J104*0.85</f>
        <v>295.98946499999994</v>
      </c>
      <c r="L104" s="25">
        <f>+K104*0.95</f>
        <v>281.18999174999993</v>
      </c>
      <c r="M104" s="37">
        <f>+L104+L103+L102</f>
        <v>448.6997297499999</v>
      </c>
      <c r="N104" s="14">
        <v>498.17226009421501</v>
      </c>
      <c r="O104" s="26">
        <f t="shared" si="8"/>
        <v>602.78843471400012</v>
      </c>
      <c r="P104" s="12">
        <f>+O104+O103+O102</f>
        <v>819.93640813400111</v>
      </c>
      <c r="Q104" s="3" t="str">
        <f>+VLOOKUP(F104,'[1]ventas (1)'!$1:$1048576,11,FALSE)</f>
        <v>819.94</v>
      </c>
      <c r="R104" s="3">
        <f>+VLOOKUP(F104,[2]ventas!$1:$1048576,38,FALSE)</f>
        <v>1838885064</v>
      </c>
      <c r="S104" s="3"/>
      <c r="T104" s="3"/>
      <c r="U104" s="3"/>
      <c r="V104" s="3"/>
      <c r="W104" s="3"/>
      <c r="X104" s="3"/>
    </row>
    <row r="105" spans="1:24" x14ac:dyDescent="0.25">
      <c r="A105" s="2" t="s">
        <v>66</v>
      </c>
      <c r="B105" s="2" t="s">
        <v>67</v>
      </c>
      <c r="C105" s="15">
        <v>44110</v>
      </c>
      <c r="D105" s="2" t="s">
        <v>68</v>
      </c>
      <c r="E105" s="2" t="s">
        <v>69</v>
      </c>
      <c r="F105" s="2"/>
      <c r="G105" s="2" t="s">
        <v>70</v>
      </c>
      <c r="H105" s="16">
        <v>-1</v>
      </c>
      <c r="I105" s="16">
        <v>330.57851239669401</v>
      </c>
      <c r="J105" s="16">
        <v>0</v>
      </c>
      <c r="K105" s="16">
        <v>0</v>
      </c>
      <c r="L105" s="26">
        <v>0</v>
      </c>
      <c r="M105" s="2"/>
      <c r="N105" s="16">
        <v>-330.57851239669401</v>
      </c>
      <c r="O105" s="26">
        <f t="shared" si="8"/>
        <v>-399.99999999999972</v>
      </c>
      <c r="P105" s="2"/>
      <c r="Q105" s="3" t="e">
        <f>+VLOOKUP(F105,'[1]ventas (1)'!$1:$1048576,11,FALSE)</f>
        <v>#N/A</v>
      </c>
      <c r="R105" s="3"/>
      <c r="S105" s="3"/>
      <c r="T105" s="3"/>
      <c r="U105" s="3"/>
      <c r="V105" s="3"/>
      <c r="W105" s="3"/>
      <c r="X105" s="3"/>
    </row>
    <row r="106" spans="1:24" x14ac:dyDescent="0.25">
      <c r="A106" s="2" t="s">
        <v>1861</v>
      </c>
      <c r="B106" s="2" t="s">
        <v>1862</v>
      </c>
      <c r="C106" s="15">
        <v>44110</v>
      </c>
      <c r="D106" s="2" t="s">
        <v>1863</v>
      </c>
      <c r="E106" s="2" t="s">
        <v>1864</v>
      </c>
      <c r="F106" s="2"/>
      <c r="G106" s="2" t="s">
        <v>1865</v>
      </c>
      <c r="H106" s="16">
        <v>1</v>
      </c>
      <c r="I106" s="16">
        <v>217.98074380165301</v>
      </c>
      <c r="J106" s="16">
        <f>+I106*H106*1.21</f>
        <v>263.75670000000014</v>
      </c>
      <c r="K106" s="16">
        <f>+J106*0.85</f>
        <v>224.19319500000012</v>
      </c>
      <c r="L106" s="25">
        <f>+K106*0.95</f>
        <v>212.9835352500001</v>
      </c>
      <c r="M106" s="2"/>
      <c r="N106" s="16">
        <v>376.89524545537199</v>
      </c>
      <c r="O106" s="26">
        <f t="shared" si="8"/>
        <v>456.04324700100011</v>
      </c>
      <c r="P106" s="2"/>
      <c r="Q106" s="3" t="e">
        <f>+VLOOKUP(F106,'[1]ventas (1)'!$1:$1048576,11,FALSE)</f>
        <v>#N/A</v>
      </c>
      <c r="R106" s="3"/>
      <c r="S106" s="3"/>
      <c r="T106" s="3"/>
      <c r="U106" s="3"/>
      <c r="V106" s="3"/>
      <c r="W106" s="3"/>
      <c r="X106" s="3"/>
    </row>
    <row r="107" spans="1:24" x14ac:dyDescent="0.25">
      <c r="A107" s="2" t="s">
        <v>2540</v>
      </c>
      <c r="B107" s="2" t="s">
        <v>2541</v>
      </c>
      <c r="C107" s="15">
        <v>44110</v>
      </c>
      <c r="D107" s="2" t="s">
        <v>2542</v>
      </c>
      <c r="E107" s="2" t="s">
        <v>2543</v>
      </c>
      <c r="F107" s="2">
        <v>2091</v>
      </c>
      <c r="G107" s="2" t="s">
        <v>2544</v>
      </c>
      <c r="H107" s="16">
        <v>1</v>
      </c>
      <c r="I107" s="16">
        <v>222.64289256198299</v>
      </c>
      <c r="J107" s="16">
        <f>+I107*H107*1.21</f>
        <v>269.39789999999942</v>
      </c>
      <c r="K107" s="16">
        <f>+J107*0.9</f>
        <v>242.45810999999949</v>
      </c>
      <c r="L107" s="25">
        <f>+K107*0.95</f>
        <v>230.33520449999952</v>
      </c>
      <c r="M107" s="2">
        <f>+L107+L106+L105</f>
        <v>443.31873974999962</v>
      </c>
      <c r="N107" s="16">
        <v>431.80698440826399</v>
      </c>
      <c r="O107" s="26">
        <f t="shared" si="8"/>
        <v>522.48645113399937</v>
      </c>
      <c r="P107" s="2">
        <f>+O107+O106+O105</f>
        <v>578.52969813499976</v>
      </c>
      <c r="Q107" s="3" t="str">
        <f>+VLOOKUP(F107,'[1]ventas (1)'!$1:$1048576,11,FALSE)</f>
        <v>578.54</v>
      </c>
      <c r="R107" s="3">
        <f>+VLOOKUP(F107,[2]ventas!$1:$1048576,38,FALSE)</f>
        <v>1839019288</v>
      </c>
      <c r="S107" s="3"/>
      <c r="T107" s="3"/>
      <c r="U107" s="3"/>
      <c r="V107" s="3"/>
      <c r="W107" s="3"/>
      <c r="X107" s="3"/>
    </row>
    <row r="108" spans="1:24" x14ac:dyDescent="0.25">
      <c r="A108" s="2" t="s">
        <v>71</v>
      </c>
      <c r="B108" s="2" t="s">
        <v>72</v>
      </c>
      <c r="C108" s="15">
        <v>44110</v>
      </c>
      <c r="D108" s="2" t="s">
        <v>73</v>
      </c>
      <c r="E108" s="2" t="s">
        <v>74</v>
      </c>
      <c r="F108" s="2"/>
      <c r="G108" s="2" t="s">
        <v>75</v>
      </c>
      <c r="H108" s="16">
        <v>-1</v>
      </c>
      <c r="I108" s="16">
        <v>330.57851239669401</v>
      </c>
      <c r="J108" s="16">
        <v>0</v>
      </c>
      <c r="K108" s="16">
        <v>0</v>
      </c>
      <c r="L108" s="26">
        <v>0</v>
      </c>
      <c r="M108" s="2"/>
      <c r="N108" s="16">
        <v>-330.57851239669401</v>
      </c>
      <c r="O108" s="26">
        <f t="shared" si="8"/>
        <v>-399.99999999999972</v>
      </c>
      <c r="P108" s="2"/>
      <c r="Q108" s="3" t="e">
        <f>+VLOOKUP(F108,'[1]ventas (1)'!$1:$1048576,11,FALSE)</f>
        <v>#N/A</v>
      </c>
      <c r="R108" s="3"/>
      <c r="S108" s="3"/>
      <c r="T108" s="3"/>
      <c r="U108" s="3"/>
      <c r="V108" s="3"/>
      <c r="W108" s="3"/>
      <c r="X108" s="3"/>
    </row>
    <row r="109" spans="1:24" x14ac:dyDescent="0.25">
      <c r="A109" s="2" t="s">
        <v>1751</v>
      </c>
      <c r="B109" s="2" t="s">
        <v>1752</v>
      </c>
      <c r="C109" s="15">
        <v>44110</v>
      </c>
      <c r="D109" s="2" t="s">
        <v>1753</v>
      </c>
      <c r="E109" s="2" t="s">
        <v>1754</v>
      </c>
      <c r="F109" s="2"/>
      <c r="G109" s="2" t="s">
        <v>1755</v>
      </c>
      <c r="H109" s="16">
        <v>1</v>
      </c>
      <c r="I109" s="16">
        <v>165.31958677685901</v>
      </c>
      <c r="J109" s="16">
        <f>+I109*H109*1.21</f>
        <v>200.0366999999994</v>
      </c>
      <c r="K109" s="16">
        <f>+J109*0.85</f>
        <v>170.03119499999949</v>
      </c>
      <c r="L109" s="25">
        <f>+K109*0.95</f>
        <v>161.5296352499995</v>
      </c>
      <c r="M109" s="2"/>
      <c r="N109" s="16">
        <v>284.99608884049502</v>
      </c>
      <c r="O109" s="26">
        <f t="shared" si="8"/>
        <v>344.84526749699899</v>
      </c>
      <c r="P109" s="2"/>
      <c r="Q109" s="3" t="e">
        <f>+VLOOKUP(F109,'[1]ventas (1)'!$1:$1048576,11,FALSE)</f>
        <v>#N/A</v>
      </c>
      <c r="R109" s="3"/>
      <c r="S109" s="3"/>
      <c r="T109" s="3"/>
      <c r="U109" s="3"/>
      <c r="V109" s="3"/>
      <c r="W109" s="3"/>
      <c r="X109" s="3"/>
    </row>
    <row r="110" spans="1:24" x14ac:dyDescent="0.25">
      <c r="A110" s="2" t="s">
        <v>2126</v>
      </c>
      <c r="B110" s="2" t="s">
        <v>2127</v>
      </c>
      <c r="C110" s="15">
        <v>44110</v>
      </c>
      <c r="D110" s="2" t="s">
        <v>2128</v>
      </c>
      <c r="E110" s="2" t="s">
        <v>2129</v>
      </c>
      <c r="F110" s="2">
        <v>2092</v>
      </c>
      <c r="G110" s="2" t="s">
        <v>2130</v>
      </c>
      <c r="H110" s="16">
        <v>1</v>
      </c>
      <c r="I110" s="16">
        <v>280.62479338843002</v>
      </c>
      <c r="J110" s="16">
        <f>+I110*H110*1.21</f>
        <v>339.55600000000032</v>
      </c>
      <c r="K110" s="16"/>
      <c r="L110" s="25">
        <f>+J110*0.95</f>
        <v>322.57820000000027</v>
      </c>
      <c r="M110" s="2">
        <f>+L110+L109+L108</f>
        <v>484.10783524999977</v>
      </c>
      <c r="N110" s="16">
        <v>485.44160509091</v>
      </c>
      <c r="O110" s="26">
        <f t="shared" si="8"/>
        <v>587.3843421600011</v>
      </c>
      <c r="P110" s="2">
        <f>+O110+O109+O108</f>
        <v>532.22960965700031</v>
      </c>
      <c r="Q110" s="3" t="str">
        <f>+VLOOKUP(F110,'[1]ventas (1)'!$1:$1048576,11,FALSE)</f>
        <v>532.24</v>
      </c>
      <c r="R110" s="3">
        <f>+VLOOKUP(F110,[2]ventas!$1:$1048576,38,FALSE)</f>
        <v>1839069463</v>
      </c>
      <c r="S110" s="3"/>
      <c r="T110" s="3"/>
      <c r="U110" s="3"/>
      <c r="V110" s="3"/>
      <c r="W110" s="3"/>
      <c r="X110" s="3"/>
    </row>
    <row r="111" spans="1:24" x14ac:dyDescent="0.25">
      <c r="A111" s="2" t="s">
        <v>76</v>
      </c>
      <c r="B111" s="2" t="s">
        <v>77</v>
      </c>
      <c r="C111" s="15">
        <v>44110</v>
      </c>
      <c r="D111" s="2" t="s">
        <v>78</v>
      </c>
      <c r="E111" s="2" t="s">
        <v>79</v>
      </c>
      <c r="F111" s="2"/>
      <c r="G111" s="2" t="s">
        <v>80</v>
      </c>
      <c r="H111" s="16">
        <v>-1</v>
      </c>
      <c r="I111" s="16">
        <v>330.57851239669401</v>
      </c>
      <c r="J111" s="16">
        <v>0</v>
      </c>
      <c r="K111" s="16">
        <v>0</v>
      </c>
      <c r="L111" s="26">
        <v>0</v>
      </c>
      <c r="M111" s="2"/>
      <c r="N111" s="16">
        <v>-330.57851239669401</v>
      </c>
      <c r="O111" s="26">
        <f t="shared" si="8"/>
        <v>-399.99999999999972</v>
      </c>
      <c r="P111" s="2"/>
      <c r="Q111" s="3" t="e">
        <f>+VLOOKUP(F111,'[1]ventas (1)'!$1:$1048576,11,FALSE)</f>
        <v>#N/A</v>
      </c>
      <c r="R111" s="3"/>
      <c r="S111" s="3"/>
      <c r="T111" s="3"/>
      <c r="U111" s="3"/>
      <c r="V111" s="3"/>
      <c r="W111" s="3"/>
      <c r="X111" s="3"/>
    </row>
    <row r="112" spans="1:24" x14ac:dyDescent="0.25">
      <c r="A112" s="2" t="s">
        <v>926</v>
      </c>
      <c r="B112" s="2" t="s">
        <v>927</v>
      </c>
      <c r="C112" s="15">
        <v>44110</v>
      </c>
      <c r="D112" s="2" t="s">
        <v>928</v>
      </c>
      <c r="E112" s="2" t="s">
        <v>929</v>
      </c>
      <c r="F112" s="2"/>
      <c r="G112" s="2" t="s">
        <v>930</v>
      </c>
      <c r="H112" s="16">
        <v>1</v>
      </c>
      <c r="I112" s="16">
        <v>98.5067768595041</v>
      </c>
      <c r="J112" s="16">
        <f t="shared" ref="J112:J117" si="12">+I112*H112*1.21</f>
        <v>119.19319999999996</v>
      </c>
      <c r="K112" s="16"/>
      <c r="L112" s="25">
        <f>+J112*0.95</f>
        <v>113.23353999999996</v>
      </c>
      <c r="M112" s="2"/>
      <c r="N112" s="16">
        <v>178.50905568594999</v>
      </c>
      <c r="O112" s="26">
        <f t="shared" si="8"/>
        <v>215.99595737999948</v>
      </c>
      <c r="P112" s="2"/>
      <c r="Q112" s="3" t="e">
        <f>+VLOOKUP(F112,'[1]ventas (1)'!$1:$1048576,11,FALSE)</f>
        <v>#N/A</v>
      </c>
      <c r="R112" s="3"/>
      <c r="S112" s="3"/>
      <c r="T112" s="3"/>
      <c r="U112" s="3"/>
      <c r="V112" s="3"/>
      <c r="W112" s="3"/>
      <c r="X112" s="3"/>
    </row>
    <row r="113" spans="1:24" x14ac:dyDescent="0.25">
      <c r="A113" s="2" t="s">
        <v>1146</v>
      </c>
      <c r="B113" s="2" t="s">
        <v>1147</v>
      </c>
      <c r="C113" s="15">
        <v>44110</v>
      </c>
      <c r="D113" s="2" t="s">
        <v>1148</v>
      </c>
      <c r="E113" s="2" t="s">
        <v>1149</v>
      </c>
      <c r="F113" s="2"/>
      <c r="G113" s="2" t="s">
        <v>1150</v>
      </c>
      <c r="H113" s="16">
        <v>1</v>
      </c>
      <c r="I113" s="16">
        <v>82.989917355371901</v>
      </c>
      <c r="J113" s="16">
        <f t="shared" si="12"/>
        <v>100.4178</v>
      </c>
      <c r="K113" s="16"/>
      <c r="L113" s="25">
        <f>+J113*0.95</f>
        <v>95.396909999999991</v>
      </c>
      <c r="M113" s="2"/>
      <c r="N113" s="16">
        <v>150.401797323967</v>
      </c>
      <c r="O113" s="26">
        <f t="shared" si="8"/>
        <v>181.98617476200008</v>
      </c>
      <c r="P113" s="2"/>
      <c r="Q113" s="3" t="e">
        <f>+VLOOKUP(F113,'[1]ventas (1)'!$1:$1048576,11,FALSE)</f>
        <v>#N/A</v>
      </c>
      <c r="R113" s="3"/>
      <c r="S113" s="3"/>
      <c r="T113" s="3"/>
      <c r="U113" s="3"/>
      <c r="V113" s="3"/>
      <c r="W113" s="3"/>
      <c r="X113" s="3"/>
    </row>
    <row r="114" spans="1:24" x14ac:dyDescent="0.25">
      <c r="A114" s="2" t="s">
        <v>2585</v>
      </c>
      <c r="B114" s="2" t="s">
        <v>2586</v>
      </c>
      <c r="C114" s="15">
        <v>44110</v>
      </c>
      <c r="D114" s="2" t="s">
        <v>2587</v>
      </c>
      <c r="E114" s="2" t="s">
        <v>2588</v>
      </c>
      <c r="F114" s="2"/>
      <c r="G114" s="2" t="s">
        <v>2589</v>
      </c>
      <c r="H114" s="16">
        <v>1</v>
      </c>
      <c r="I114" s="16">
        <v>16.199421487603299</v>
      </c>
      <c r="J114" s="16">
        <f t="shared" si="12"/>
        <v>19.601299999999991</v>
      </c>
      <c r="K114" s="16"/>
      <c r="L114" s="25">
        <f>+J114*0.95</f>
        <v>18.621234999999992</v>
      </c>
      <c r="M114" s="2"/>
      <c r="N114" s="16">
        <v>24.786734818181799</v>
      </c>
      <c r="O114" s="26">
        <f t="shared" si="8"/>
        <v>29.991949129999977</v>
      </c>
      <c r="P114" s="2"/>
      <c r="Q114" s="3" t="e">
        <f>+VLOOKUP(F114,'[1]ventas (1)'!$1:$1048576,11,FALSE)</f>
        <v>#N/A</v>
      </c>
      <c r="R114" s="3"/>
      <c r="S114" s="3"/>
      <c r="T114" s="3"/>
      <c r="U114" s="3"/>
      <c r="V114" s="3"/>
      <c r="W114" s="3"/>
      <c r="X114" s="3"/>
    </row>
    <row r="115" spans="1:24" x14ac:dyDescent="0.25">
      <c r="A115" s="2" t="s">
        <v>2620</v>
      </c>
      <c r="B115" s="2" t="s">
        <v>2621</v>
      </c>
      <c r="C115" s="15">
        <v>44110</v>
      </c>
      <c r="D115" s="2" t="s">
        <v>2622</v>
      </c>
      <c r="E115" s="2" t="s">
        <v>2623</v>
      </c>
      <c r="F115" s="2"/>
      <c r="G115" s="2" t="s">
        <v>2624</v>
      </c>
      <c r="H115" s="16">
        <v>1</v>
      </c>
      <c r="I115" s="16">
        <v>15.620826446281001</v>
      </c>
      <c r="J115" s="16">
        <f t="shared" si="12"/>
        <v>18.90120000000001</v>
      </c>
      <c r="K115" s="16"/>
      <c r="L115" s="25">
        <f>+J115*0.95</f>
        <v>17.956140000000008</v>
      </c>
      <c r="M115" s="2"/>
      <c r="N115" s="16">
        <v>24.7866587801653</v>
      </c>
      <c r="O115" s="26">
        <f t="shared" si="8"/>
        <v>29.991857124000013</v>
      </c>
      <c r="P115" s="2"/>
      <c r="Q115" s="3" t="e">
        <f>+VLOOKUP(F115,'[1]ventas (1)'!$1:$1048576,11,FALSE)</f>
        <v>#N/A</v>
      </c>
      <c r="R115" s="3"/>
      <c r="S115" s="3"/>
      <c r="T115" s="3"/>
      <c r="U115" s="3"/>
      <c r="V115" s="3"/>
      <c r="W115" s="3"/>
      <c r="X115" s="3"/>
    </row>
    <row r="116" spans="1:24" x14ac:dyDescent="0.25">
      <c r="A116" s="2" t="s">
        <v>2845</v>
      </c>
      <c r="B116" s="2" t="s">
        <v>2846</v>
      </c>
      <c r="C116" s="15">
        <v>44110</v>
      </c>
      <c r="D116" s="2" t="s">
        <v>2847</v>
      </c>
      <c r="E116" s="2" t="s">
        <v>2848</v>
      </c>
      <c r="F116" s="2"/>
      <c r="G116" s="2" t="s">
        <v>2849</v>
      </c>
      <c r="H116" s="16">
        <v>1</v>
      </c>
      <c r="I116" s="16">
        <v>156.50991735537201</v>
      </c>
      <c r="J116" s="16">
        <f t="shared" si="12"/>
        <v>189.37700000000012</v>
      </c>
      <c r="K116" s="16">
        <f>+J116*0.85</f>
        <v>160.97045000000011</v>
      </c>
      <c r="L116" s="25">
        <f>+K116*0.95</f>
        <v>152.92192750000009</v>
      </c>
      <c r="M116" s="2"/>
      <c r="N116" s="16">
        <v>273.92052715702499</v>
      </c>
      <c r="O116" s="26">
        <f t="shared" si="8"/>
        <v>331.44383786000026</v>
      </c>
      <c r="P116" s="2"/>
      <c r="Q116" s="3" t="e">
        <f>+VLOOKUP(F116,'[1]ventas (1)'!$1:$1048576,11,FALSE)</f>
        <v>#N/A</v>
      </c>
      <c r="R116" s="3"/>
      <c r="S116" s="3"/>
      <c r="T116" s="3"/>
      <c r="U116" s="3"/>
      <c r="V116" s="3"/>
      <c r="W116" s="3"/>
      <c r="X116" s="3"/>
    </row>
    <row r="117" spans="1:24" x14ac:dyDescent="0.25">
      <c r="A117" s="2" t="s">
        <v>3165</v>
      </c>
      <c r="B117" s="2" t="s">
        <v>3166</v>
      </c>
      <c r="C117" s="15">
        <v>44110</v>
      </c>
      <c r="D117" s="2" t="s">
        <v>3167</v>
      </c>
      <c r="E117" s="2" t="s">
        <v>3168</v>
      </c>
      <c r="F117" s="2">
        <v>2093</v>
      </c>
      <c r="G117" s="2" t="s">
        <v>3169</v>
      </c>
      <c r="H117" s="16">
        <v>1</v>
      </c>
      <c r="I117" s="16">
        <v>173.735041322314</v>
      </c>
      <c r="J117" s="16">
        <f t="shared" si="12"/>
        <v>210.21939999999995</v>
      </c>
      <c r="K117" s="16">
        <f>+J117*0.85</f>
        <v>178.68648999999996</v>
      </c>
      <c r="L117" s="25">
        <f>+K117*0.95</f>
        <v>169.75216549999996</v>
      </c>
      <c r="M117" s="2">
        <f>+L117+L116+L115+L114+L113+L112+L111</f>
        <v>567.88191800000004</v>
      </c>
      <c r="N117" s="16">
        <v>220.652189231405</v>
      </c>
      <c r="O117" s="26">
        <f t="shared" si="8"/>
        <v>266.98914897000003</v>
      </c>
      <c r="P117" s="2">
        <f>+O117+O116+O115+O114+O113+O112+O111</f>
        <v>656.39892522600007</v>
      </c>
      <c r="Q117" s="3" t="str">
        <f>+VLOOKUP(F117,'[1]ventas (1)'!$1:$1048576,11,FALSE)</f>
        <v>656.4</v>
      </c>
      <c r="R117" s="3">
        <f>+VLOOKUP(F117,[2]ventas!$1:$1048576,38,FALSE)</f>
        <v>1839079929</v>
      </c>
      <c r="S117" s="3"/>
      <c r="T117" s="3"/>
      <c r="U117" s="3"/>
      <c r="V117" s="3"/>
      <c r="W117" s="3"/>
      <c r="X117" s="3"/>
    </row>
    <row r="118" spans="1:24" x14ac:dyDescent="0.25">
      <c r="A118" s="12" t="s">
        <v>86</v>
      </c>
      <c r="B118" s="12" t="s">
        <v>87</v>
      </c>
      <c r="C118" s="13">
        <v>44110</v>
      </c>
      <c r="D118" s="12" t="s">
        <v>88</v>
      </c>
      <c r="E118" s="12" t="s">
        <v>89</v>
      </c>
      <c r="F118" s="12"/>
      <c r="G118" s="12" t="s">
        <v>90</v>
      </c>
      <c r="H118" s="14">
        <v>-1</v>
      </c>
      <c r="I118" s="16">
        <v>330.57851239669401</v>
      </c>
      <c r="J118" s="16">
        <v>0</v>
      </c>
      <c r="K118" s="16">
        <v>0</v>
      </c>
      <c r="L118" s="26">
        <v>0</v>
      </c>
      <c r="M118" s="12"/>
      <c r="N118" s="16">
        <v>-330.57851239669401</v>
      </c>
      <c r="O118" s="26">
        <f t="shared" si="8"/>
        <v>-399.99999999999972</v>
      </c>
      <c r="P118" s="12"/>
      <c r="Q118" s="3" t="e">
        <f>+VLOOKUP(F118,'[1]ventas (1)'!$1:$1048576,11,FALSE)</f>
        <v>#N/A</v>
      </c>
      <c r="R118" s="3"/>
      <c r="S118" s="3"/>
      <c r="T118" s="3"/>
      <c r="U118" s="3"/>
      <c r="V118" s="3"/>
      <c r="W118" s="3"/>
      <c r="X118" s="3"/>
    </row>
    <row r="119" spans="1:24" x14ac:dyDescent="0.25">
      <c r="A119" s="2" t="s">
        <v>616</v>
      </c>
      <c r="B119" s="2" t="s">
        <v>617</v>
      </c>
      <c r="C119" s="15">
        <v>44110</v>
      </c>
      <c r="D119" s="2" t="s">
        <v>618</v>
      </c>
      <c r="E119" s="2" t="s">
        <v>619</v>
      </c>
      <c r="F119" s="2"/>
      <c r="G119" s="2" t="s">
        <v>620</v>
      </c>
      <c r="H119" s="16">
        <v>2</v>
      </c>
      <c r="I119" s="16">
        <v>60.43</v>
      </c>
      <c r="J119" s="16">
        <f t="shared" ref="J119:J128" si="13">+I119*H119*1.21</f>
        <v>146.2406</v>
      </c>
      <c r="K119" s="16"/>
      <c r="L119" s="25">
        <f>+J119*0.95</f>
        <v>138.92857000000001</v>
      </c>
      <c r="M119" s="2"/>
      <c r="N119" s="16">
        <v>219.00919740000001</v>
      </c>
      <c r="O119" s="26">
        <f t="shared" si="8"/>
        <v>265.001128854</v>
      </c>
      <c r="P119" s="2"/>
      <c r="Q119" s="3" t="e">
        <f>+VLOOKUP(F119,'[1]ventas (1)'!$1:$1048576,11,FALSE)</f>
        <v>#N/A</v>
      </c>
      <c r="R119" s="3"/>
      <c r="S119" s="3"/>
      <c r="T119" s="3"/>
      <c r="U119" s="3"/>
      <c r="V119" s="3"/>
      <c r="W119" s="3"/>
      <c r="X119" s="3"/>
    </row>
    <row r="120" spans="1:24" x14ac:dyDescent="0.25">
      <c r="A120" s="2" t="s">
        <v>676</v>
      </c>
      <c r="B120" s="2" t="s">
        <v>677</v>
      </c>
      <c r="C120" s="15">
        <v>44110</v>
      </c>
      <c r="D120" s="2" t="s">
        <v>678</v>
      </c>
      <c r="E120" s="2" t="s">
        <v>679</v>
      </c>
      <c r="F120" s="2"/>
      <c r="G120" s="2" t="s">
        <v>680</v>
      </c>
      <c r="H120" s="16">
        <v>1</v>
      </c>
      <c r="I120" s="16">
        <v>60.43</v>
      </c>
      <c r="J120" s="16">
        <f t="shared" si="13"/>
        <v>73.1203</v>
      </c>
      <c r="K120" s="16"/>
      <c r="L120" s="25">
        <f>+J120*0.95</f>
        <v>69.464285000000004</v>
      </c>
      <c r="M120" s="2"/>
      <c r="N120" s="16">
        <v>109.5045987</v>
      </c>
      <c r="O120" s="26">
        <f t="shared" si="8"/>
        <v>132.500564427</v>
      </c>
      <c r="P120" s="2"/>
      <c r="Q120" s="3" t="e">
        <f>+VLOOKUP(F120,'[1]ventas (1)'!$1:$1048576,11,FALSE)</f>
        <v>#N/A</v>
      </c>
      <c r="R120" s="3"/>
      <c r="S120" s="3"/>
      <c r="T120" s="3"/>
      <c r="U120" s="3"/>
      <c r="V120" s="3"/>
      <c r="W120" s="3"/>
      <c r="X120" s="3"/>
    </row>
    <row r="121" spans="1:24" x14ac:dyDescent="0.25">
      <c r="A121" s="2" t="s">
        <v>1826</v>
      </c>
      <c r="B121" s="2" t="s">
        <v>1827</v>
      </c>
      <c r="C121" s="15">
        <v>44110</v>
      </c>
      <c r="D121" s="2" t="s">
        <v>1828</v>
      </c>
      <c r="E121" s="2" t="s">
        <v>1829</v>
      </c>
      <c r="F121" s="2"/>
      <c r="G121" s="2" t="s">
        <v>1830</v>
      </c>
      <c r="H121" s="16">
        <v>1</v>
      </c>
      <c r="I121" s="16">
        <v>485.49082644628101</v>
      </c>
      <c r="J121" s="16">
        <f t="shared" si="13"/>
        <v>587.44389999999999</v>
      </c>
      <c r="K121" s="16">
        <f>+J121*0.85</f>
        <v>499.327315</v>
      </c>
      <c r="L121" s="25">
        <f>+K121*0.95</f>
        <v>474.36094924999998</v>
      </c>
      <c r="M121" s="2"/>
      <c r="N121" s="16">
        <v>839.99622791735499</v>
      </c>
      <c r="O121" s="26">
        <f t="shared" si="8"/>
        <v>1016.3954357799995</v>
      </c>
      <c r="P121" s="2"/>
      <c r="Q121" s="3" t="e">
        <f>+VLOOKUP(F121,'[1]ventas (1)'!$1:$1048576,11,FALSE)</f>
        <v>#N/A</v>
      </c>
      <c r="R121" s="3"/>
      <c r="S121" s="3"/>
      <c r="T121" s="3"/>
      <c r="U121" s="3"/>
      <c r="V121" s="3"/>
      <c r="W121" s="3"/>
      <c r="X121" s="3"/>
    </row>
    <row r="122" spans="1:24" x14ac:dyDescent="0.25">
      <c r="A122" s="2" t="s">
        <v>2590</v>
      </c>
      <c r="B122" s="2" t="s">
        <v>2591</v>
      </c>
      <c r="C122" s="15">
        <v>44110</v>
      </c>
      <c r="D122" s="2" t="s">
        <v>2592</v>
      </c>
      <c r="E122" s="2" t="s">
        <v>2593</v>
      </c>
      <c r="F122" s="2"/>
      <c r="G122" s="2" t="s">
        <v>2594</v>
      </c>
      <c r="H122" s="16">
        <v>2</v>
      </c>
      <c r="I122" s="16">
        <v>16.199421487603299</v>
      </c>
      <c r="J122" s="16">
        <f t="shared" si="13"/>
        <v>39.202599999999983</v>
      </c>
      <c r="K122" s="16"/>
      <c r="L122" s="25">
        <f t="shared" ref="L122:L128" si="14">+J122*0.95</f>
        <v>37.242469999999983</v>
      </c>
      <c r="M122" s="2"/>
      <c r="N122" s="16">
        <v>49.573469636363598</v>
      </c>
      <c r="O122" s="26">
        <f t="shared" si="8"/>
        <v>59.983898259999954</v>
      </c>
      <c r="P122" s="2"/>
      <c r="Q122" s="3" t="e">
        <f>+VLOOKUP(F122,'[1]ventas (1)'!$1:$1048576,11,FALSE)</f>
        <v>#N/A</v>
      </c>
      <c r="R122" s="3"/>
      <c r="S122" s="3"/>
      <c r="T122" s="3"/>
      <c r="U122" s="3"/>
      <c r="V122" s="3"/>
      <c r="W122" s="3"/>
      <c r="X122" s="3"/>
    </row>
    <row r="123" spans="1:24" x14ac:dyDescent="0.25">
      <c r="A123" s="12" t="s">
        <v>2740</v>
      </c>
      <c r="B123" s="12" t="s">
        <v>2741</v>
      </c>
      <c r="C123" s="13">
        <v>44111</v>
      </c>
      <c r="D123" s="12" t="s">
        <v>2742</v>
      </c>
      <c r="E123" s="12" t="s">
        <v>2743</v>
      </c>
      <c r="F123" s="12"/>
      <c r="G123" s="12" t="s">
        <v>2744</v>
      </c>
      <c r="H123" s="14">
        <v>1</v>
      </c>
      <c r="I123" s="14">
        <v>68.269008264462798</v>
      </c>
      <c r="J123" s="14">
        <f t="shared" si="13"/>
        <v>82.605499999999978</v>
      </c>
      <c r="K123" s="14"/>
      <c r="L123" s="25">
        <f t="shared" si="14"/>
        <v>78.47522499999998</v>
      </c>
      <c r="M123" s="12"/>
      <c r="N123" s="14">
        <v>119.503013154546</v>
      </c>
      <c r="O123" s="26">
        <f t="shared" si="8"/>
        <v>144.59864591700065</v>
      </c>
      <c r="P123" s="12"/>
      <c r="Q123" s="3" t="e">
        <f>+VLOOKUP(F123,'[1]ventas (1)'!$1:$1048576,11,FALSE)</f>
        <v>#N/A</v>
      </c>
      <c r="R123" s="3"/>
      <c r="S123" s="3"/>
      <c r="T123" s="3"/>
      <c r="U123" s="3"/>
      <c r="V123" s="3"/>
      <c r="W123" s="3"/>
      <c r="X123" s="3"/>
    </row>
    <row r="124" spans="1:24" x14ac:dyDescent="0.25">
      <c r="A124" s="12" t="s">
        <v>2800</v>
      </c>
      <c r="B124" s="12" t="s">
        <v>2801</v>
      </c>
      <c r="C124" s="13">
        <v>44111</v>
      </c>
      <c r="D124" s="12" t="s">
        <v>2802</v>
      </c>
      <c r="E124" s="12" t="s">
        <v>2803</v>
      </c>
      <c r="F124" s="12"/>
      <c r="G124" s="12" t="s">
        <v>2804</v>
      </c>
      <c r="H124" s="14">
        <v>-1</v>
      </c>
      <c r="I124" s="14">
        <v>38.18</v>
      </c>
      <c r="J124" s="14">
        <f t="shared" si="13"/>
        <v>-46.197800000000001</v>
      </c>
      <c r="K124" s="14"/>
      <c r="L124" s="25">
        <f t="shared" si="14"/>
        <v>-43.887909999999998</v>
      </c>
      <c r="M124" s="12"/>
      <c r="N124" s="14">
        <v>-119.49726149669399</v>
      </c>
      <c r="O124" s="26">
        <f t="shared" si="8"/>
        <v>-144.59168641099973</v>
      </c>
      <c r="P124" s="12"/>
      <c r="Q124" s="3" t="e">
        <f>+VLOOKUP(F124,'[1]ventas (1)'!$1:$1048576,11,FALSE)</f>
        <v>#N/A</v>
      </c>
      <c r="R124" s="3"/>
      <c r="S124" s="3"/>
      <c r="T124" s="3"/>
      <c r="U124" s="3"/>
      <c r="V124" s="3"/>
      <c r="W124" s="3"/>
      <c r="X124" s="3"/>
    </row>
    <row r="125" spans="1:24" x14ac:dyDescent="0.25">
      <c r="A125" s="12" t="s">
        <v>2795</v>
      </c>
      <c r="B125" s="12" t="s">
        <v>2796</v>
      </c>
      <c r="C125" s="13">
        <v>44110</v>
      </c>
      <c r="D125" s="12" t="s">
        <v>2797</v>
      </c>
      <c r="E125" s="12" t="s">
        <v>2798</v>
      </c>
      <c r="F125" s="12">
        <v>2096</v>
      </c>
      <c r="G125" s="12" t="s">
        <v>2799</v>
      </c>
      <c r="H125" s="14">
        <v>1</v>
      </c>
      <c r="I125" s="14">
        <v>38.18</v>
      </c>
      <c r="J125" s="14">
        <f t="shared" si="13"/>
        <v>46.197800000000001</v>
      </c>
      <c r="K125" s="14"/>
      <c r="L125" s="25">
        <f t="shared" si="14"/>
        <v>43.887909999999998</v>
      </c>
      <c r="M125" s="12">
        <f>+SUM(L118:L125)</f>
        <v>798.47149925000008</v>
      </c>
      <c r="N125" s="14">
        <v>119.49726149669399</v>
      </c>
      <c r="O125" s="26">
        <f t="shared" si="8"/>
        <v>144.59168641099973</v>
      </c>
      <c r="P125" s="12">
        <f>+SUM(O118:O125)</f>
        <v>1218.4796732380003</v>
      </c>
      <c r="Q125" s="3" t="str">
        <f>+VLOOKUP(F125,'[1]ventas (1)'!$1:$1048576,11,FALSE)</f>
        <v>1218.47</v>
      </c>
      <c r="R125" s="3">
        <f>+VLOOKUP(F125,[2]ventas!$1:$1048576,38,FALSE)</f>
        <v>1839904766</v>
      </c>
      <c r="S125" s="3"/>
      <c r="T125" s="3"/>
      <c r="U125" s="3"/>
      <c r="V125" s="3"/>
      <c r="W125" s="3"/>
      <c r="X125" s="3"/>
    </row>
    <row r="126" spans="1:24" x14ac:dyDescent="0.25">
      <c r="A126" s="12" t="s">
        <v>681</v>
      </c>
      <c r="B126" s="12" t="s">
        <v>682</v>
      </c>
      <c r="C126" s="13">
        <v>44110</v>
      </c>
      <c r="D126" s="12" t="s">
        <v>683</v>
      </c>
      <c r="E126" s="12" t="s">
        <v>684</v>
      </c>
      <c r="F126" s="12"/>
      <c r="G126" s="12" t="s">
        <v>685</v>
      </c>
      <c r="H126" s="14">
        <v>2</v>
      </c>
      <c r="I126" s="14">
        <v>60.43</v>
      </c>
      <c r="J126" s="14">
        <f t="shared" si="13"/>
        <v>146.2406</v>
      </c>
      <c r="K126" s="14"/>
      <c r="L126" s="25">
        <f t="shared" si="14"/>
        <v>138.92857000000001</v>
      </c>
      <c r="M126" s="12"/>
      <c r="N126" s="14">
        <v>191.846017826446</v>
      </c>
      <c r="O126" s="26">
        <f t="shared" si="8"/>
        <v>232.13368156999965</v>
      </c>
      <c r="P126" s="12"/>
      <c r="Q126" s="3" t="e">
        <f>+VLOOKUP(F126,'[1]ventas (1)'!$1:$1048576,11,FALSE)</f>
        <v>#N/A</v>
      </c>
      <c r="R126" s="3"/>
      <c r="S126" s="3"/>
      <c r="T126" s="3"/>
      <c r="U126" s="3"/>
      <c r="V126" s="3"/>
      <c r="W126" s="3"/>
      <c r="X126" s="3"/>
    </row>
    <row r="127" spans="1:24" x14ac:dyDescent="0.25">
      <c r="A127" s="12" t="s">
        <v>1041</v>
      </c>
      <c r="B127" s="12" t="s">
        <v>1042</v>
      </c>
      <c r="C127" s="13">
        <v>44110</v>
      </c>
      <c r="D127" s="12" t="s">
        <v>1043</v>
      </c>
      <c r="E127" s="12" t="s">
        <v>1044</v>
      </c>
      <c r="F127" s="12"/>
      <c r="G127" s="12" t="s">
        <v>1045</v>
      </c>
      <c r="H127" s="14">
        <v>1</v>
      </c>
      <c r="I127" s="14">
        <v>86.88</v>
      </c>
      <c r="J127" s="14">
        <f t="shared" si="13"/>
        <v>105.12479999999999</v>
      </c>
      <c r="K127" s="14"/>
      <c r="L127" s="25">
        <f t="shared" si="14"/>
        <v>99.868559999999988</v>
      </c>
      <c r="M127" s="12"/>
      <c r="N127" s="14">
        <v>137.91608805950401</v>
      </c>
      <c r="O127" s="26">
        <f t="shared" si="8"/>
        <v>166.87846655199985</v>
      </c>
      <c r="P127" s="12"/>
      <c r="Q127" s="3" t="e">
        <f>+VLOOKUP(F127,'[1]ventas (1)'!$1:$1048576,11,FALSE)</f>
        <v>#N/A</v>
      </c>
      <c r="R127" s="3"/>
      <c r="S127" s="3"/>
      <c r="T127" s="3"/>
      <c r="U127" s="3"/>
      <c r="V127" s="3"/>
      <c r="W127" s="3"/>
      <c r="X127" s="3"/>
    </row>
    <row r="128" spans="1:24" x14ac:dyDescent="0.25">
      <c r="A128" s="12" t="s">
        <v>2905</v>
      </c>
      <c r="B128" s="12" t="s">
        <v>2906</v>
      </c>
      <c r="C128" s="13">
        <v>44110</v>
      </c>
      <c r="D128" s="12" t="s">
        <v>2907</v>
      </c>
      <c r="E128" s="12" t="s">
        <v>2908</v>
      </c>
      <c r="F128" s="12">
        <v>2098</v>
      </c>
      <c r="G128" s="12" t="s">
        <v>2909</v>
      </c>
      <c r="H128" s="14">
        <v>1</v>
      </c>
      <c r="I128" s="14">
        <v>126.29</v>
      </c>
      <c r="J128" s="14">
        <f t="shared" si="13"/>
        <v>152.8109</v>
      </c>
      <c r="K128" s="14"/>
      <c r="L128" s="25">
        <f t="shared" si="14"/>
        <v>145.170355</v>
      </c>
      <c r="M128" s="12">
        <f>+L128+L127+L126</f>
        <v>383.96748500000001</v>
      </c>
      <c r="N128" s="14">
        <v>363.63897892561999</v>
      </c>
      <c r="O128" s="26">
        <f t="shared" si="8"/>
        <v>440.0031645000002</v>
      </c>
      <c r="P128" s="12">
        <f>+O128+O127+O126</f>
        <v>839.01531262199978</v>
      </c>
      <c r="Q128" s="3">
        <f>+VLOOKUP(F128,'[1]ventas (1)'!$1:$1048576,11,FALSE)</f>
        <v>839</v>
      </c>
      <c r="R128" s="3">
        <f>+VLOOKUP(F128,[2]ventas!$1:$1048576,38,FALSE)</f>
        <v>1840035391</v>
      </c>
      <c r="S128" s="3"/>
      <c r="T128" s="3"/>
      <c r="U128" s="3"/>
      <c r="V128" s="3"/>
      <c r="W128" s="3"/>
      <c r="X128" s="3"/>
    </row>
    <row r="129" spans="1:24" x14ac:dyDescent="0.25">
      <c r="A129" s="2" t="s">
        <v>96</v>
      </c>
      <c r="B129" s="2" t="s">
        <v>97</v>
      </c>
      <c r="C129" s="15">
        <v>44110</v>
      </c>
      <c r="D129" s="2" t="s">
        <v>98</v>
      </c>
      <c r="E129" s="2" t="s">
        <v>99</v>
      </c>
      <c r="F129" s="2"/>
      <c r="G129" s="2" t="s">
        <v>100</v>
      </c>
      <c r="H129" s="16">
        <v>-1</v>
      </c>
      <c r="I129" s="16">
        <v>330.57851239669401</v>
      </c>
      <c r="J129" s="16">
        <v>0</v>
      </c>
      <c r="K129" s="16">
        <v>0</v>
      </c>
      <c r="L129" s="26">
        <v>0</v>
      </c>
      <c r="M129" s="2"/>
      <c r="N129" s="16">
        <v>-330.57851239669401</v>
      </c>
      <c r="O129" s="26">
        <f t="shared" si="8"/>
        <v>-399.99999999999972</v>
      </c>
      <c r="P129" s="2"/>
      <c r="Q129" s="3" t="e">
        <f>+VLOOKUP(F129,'[1]ventas (1)'!$1:$1048576,11,FALSE)</f>
        <v>#N/A</v>
      </c>
      <c r="R129" s="3"/>
      <c r="S129" s="3"/>
      <c r="T129" s="3"/>
      <c r="U129" s="3"/>
      <c r="V129" s="3"/>
      <c r="W129" s="3"/>
      <c r="X129" s="3"/>
    </row>
    <row r="130" spans="1:24" x14ac:dyDescent="0.25">
      <c r="A130" s="2" t="s">
        <v>621</v>
      </c>
      <c r="B130" s="2" t="s">
        <v>622</v>
      </c>
      <c r="C130" s="15">
        <v>44110</v>
      </c>
      <c r="D130" s="2" t="s">
        <v>623</v>
      </c>
      <c r="E130" s="2" t="s">
        <v>624</v>
      </c>
      <c r="F130" s="2"/>
      <c r="G130" s="2" t="s">
        <v>625</v>
      </c>
      <c r="H130" s="16">
        <v>2</v>
      </c>
      <c r="I130" s="16">
        <v>60.43</v>
      </c>
      <c r="J130" s="16">
        <f t="shared" ref="J130:J160" si="15">+I130*H130*1.21</f>
        <v>146.2406</v>
      </c>
      <c r="K130" s="16"/>
      <c r="L130" s="25">
        <f>+J130*0.95</f>
        <v>138.92857000000001</v>
      </c>
      <c r="M130" s="2"/>
      <c r="N130" s="16">
        <v>191.84107800000001</v>
      </c>
      <c r="O130" s="26">
        <f t="shared" ref="O130:O193" si="16">+N130*1.21</f>
        <v>232.12770438000001</v>
      </c>
      <c r="P130" s="2"/>
      <c r="Q130" s="3" t="e">
        <f>+VLOOKUP(F130,'[1]ventas (1)'!$1:$1048576,11,FALSE)</f>
        <v>#N/A</v>
      </c>
      <c r="R130" s="3"/>
      <c r="S130" s="3"/>
      <c r="T130" s="3"/>
      <c r="U130" s="3"/>
      <c r="V130" s="3"/>
      <c r="W130" s="3"/>
      <c r="X130" s="3"/>
    </row>
    <row r="131" spans="1:24" x14ac:dyDescent="0.25">
      <c r="A131" s="2" t="s">
        <v>856</v>
      </c>
      <c r="B131" s="2" t="s">
        <v>857</v>
      </c>
      <c r="C131" s="15">
        <v>44110</v>
      </c>
      <c r="D131" s="2" t="s">
        <v>858</v>
      </c>
      <c r="E131" s="2" t="s">
        <v>859</v>
      </c>
      <c r="F131" s="2"/>
      <c r="G131" s="2" t="s">
        <v>860</v>
      </c>
      <c r="H131" s="16">
        <v>1</v>
      </c>
      <c r="I131" s="16">
        <v>49.968842975206599</v>
      </c>
      <c r="J131" s="16">
        <f t="shared" si="15"/>
        <v>60.462299999999985</v>
      </c>
      <c r="K131" s="16"/>
      <c r="L131" s="25">
        <f>+J131*0.95</f>
        <v>57.439184999999981</v>
      </c>
      <c r="M131" s="2"/>
      <c r="N131" s="16">
        <v>90.499071200826407</v>
      </c>
      <c r="O131" s="26">
        <f t="shared" si="16"/>
        <v>109.50387615299995</v>
      </c>
      <c r="P131" s="2"/>
      <c r="Q131" s="3" t="e">
        <f>+VLOOKUP(F131,'[1]ventas (1)'!$1:$1048576,11,FALSE)</f>
        <v>#N/A</v>
      </c>
      <c r="R131" s="3"/>
      <c r="S131" s="3"/>
      <c r="T131" s="3"/>
      <c r="U131" s="3"/>
      <c r="V131" s="3"/>
      <c r="W131" s="3"/>
      <c r="X131" s="3"/>
    </row>
    <row r="132" spans="1:24" x14ac:dyDescent="0.25">
      <c r="A132" s="2" t="s">
        <v>991</v>
      </c>
      <c r="B132" s="2" t="s">
        <v>992</v>
      </c>
      <c r="C132" s="15">
        <v>44110</v>
      </c>
      <c r="D132" s="2" t="s">
        <v>993</v>
      </c>
      <c r="E132" s="2" t="s">
        <v>994</v>
      </c>
      <c r="F132" s="2"/>
      <c r="G132" s="2" t="s">
        <v>995</v>
      </c>
      <c r="H132" s="16">
        <v>1</v>
      </c>
      <c r="I132" s="16">
        <v>86.885041322314095</v>
      </c>
      <c r="J132" s="16">
        <f t="shared" si="15"/>
        <v>105.13090000000005</v>
      </c>
      <c r="K132" s="16"/>
      <c r="L132" s="25">
        <f>+J132*0.95</f>
        <v>99.874355000000051</v>
      </c>
      <c r="M132" s="2"/>
      <c r="N132" s="16">
        <v>137.91262609090899</v>
      </c>
      <c r="O132" s="26">
        <f t="shared" si="16"/>
        <v>166.87427756999986</v>
      </c>
      <c r="P132" s="2"/>
      <c r="Q132" s="3" t="e">
        <f>+VLOOKUP(F132,'[1]ventas (1)'!$1:$1048576,11,FALSE)</f>
        <v>#N/A</v>
      </c>
      <c r="R132" s="3"/>
      <c r="S132" s="3"/>
      <c r="T132" s="3"/>
      <c r="U132" s="3"/>
      <c r="V132" s="3"/>
      <c r="W132" s="3"/>
      <c r="X132" s="3"/>
    </row>
    <row r="133" spans="1:24" x14ac:dyDescent="0.25">
      <c r="A133" s="2" t="s">
        <v>1896</v>
      </c>
      <c r="B133" s="2" t="s">
        <v>1897</v>
      </c>
      <c r="C133" s="15">
        <v>44110</v>
      </c>
      <c r="D133" s="2" t="s">
        <v>1898</v>
      </c>
      <c r="E133" s="2" t="s">
        <v>1899</v>
      </c>
      <c r="F133" s="2"/>
      <c r="G133" s="2" t="s">
        <v>1900</v>
      </c>
      <c r="H133" s="16">
        <v>1</v>
      </c>
      <c r="I133" s="16">
        <v>23.072975206611599</v>
      </c>
      <c r="J133" s="16">
        <f t="shared" si="15"/>
        <v>27.918300000000034</v>
      </c>
      <c r="K133" s="16">
        <f>+J133*0.85</f>
        <v>23.730555000000027</v>
      </c>
      <c r="L133" s="25">
        <f>+K133*0.95</f>
        <v>22.544027250000024</v>
      </c>
      <c r="M133" s="2"/>
      <c r="N133" s="16">
        <v>39.881868374380197</v>
      </c>
      <c r="O133" s="26">
        <f t="shared" si="16"/>
        <v>48.257060733000039</v>
      </c>
      <c r="P133" s="2"/>
      <c r="Q133" s="3" t="e">
        <f>+VLOOKUP(F133,'[1]ventas (1)'!$1:$1048576,11,FALSE)</f>
        <v>#N/A</v>
      </c>
      <c r="R133" s="3"/>
      <c r="S133" s="3"/>
      <c r="T133" s="3"/>
      <c r="U133" s="3"/>
      <c r="V133" s="3"/>
      <c r="W133" s="3"/>
      <c r="X133" s="3"/>
    </row>
    <row r="134" spans="1:24" x14ac:dyDescent="0.25">
      <c r="A134" s="2" t="s">
        <v>2190</v>
      </c>
      <c r="B134" s="2" t="s">
        <v>2191</v>
      </c>
      <c r="C134" s="15">
        <v>44110</v>
      </c>
      <c r="D134" s="2" t="s">
        <v>2192</v>
      </c>
      <c r="E134" s="2" t="s">
        <v>2193</v>
      </c>
      <c r="F134" s="2">
        <v>2100</v>
      </c>
      <c r="G134" s="2" t="s">
        <v>2194</v>
      </c>
      <c r="H134" s="16">
        <v>1</v>
      </c>
      <c r="I134" s="16">
        <v>205.574710743802</v>
      </c>
      <c r="J134" s="16">
        <f t="shared" si="15"/>
        <v>248.74540000000042</v>
      </c>
      <c r="K134" s="16">
        <f>+J134*0.85</f>
        <v>211.43359000000035</v>
      </c>
      <c r="L134" s="25">
        <f>+K134*0.95</f>
        <v>200.86191050000033</v>
      </c>
      <c r="M134" s="2">
        <f>+L134+L133+L132+L131+L130+L129</f>
        <v>519.64804775000039</v>
      </c>
      <c r="N134" s="16">
        <v>355.98550360661199</v>
      </c>
      <c r="O134" s="26">
        <f t="shared" si="16"/>
        <v>430.74245936400047</v>
      </c>
      <c r="P134" s="2">
        <f>+O134+O133+O132+O131+O130+O129</f>
        <v>587.50537820000068</v>
      </c>
      <c r="Q134" s="3" t="str">
        <f>+VLOOKUP(F134,'[1]ventas (1)'!$1:$1048576,11,FALSE)</f>
        <v>587.51</v>
      </c>
      <c r="R134" s="3">
        <f>+VLOOKUP(F134,[2]ventas!$1:$1048576,38,FALSE)</f>
        <v>1840224937</v>
      </c>
      <c r="S134" s="3"/>
      <c r="T134" s="3"/>
      <c r="U134" s="3"/>
      <c r="V134" s="3"/>
      <c r="W134" s="3"/>
      <c r="X134" s="3"/>
    </row>
    <row r="135" spans="1:24" x14ac:dyDescent="0.25">
      <c r="A135" s="2" t="s">
        <v>2670</v>
      </c>
      <c r="B135" s="2" t="s">
        <v>2671</v>
      </c>
      <c r="C135" s="15">
        <v>44110</v>
      </c>
      <c r="D135" s="2" t="s">
        <v>2672</v>
      </c>
      <c r="E135" s="2" t="s">
        <v>2673</v>
      </c>
      <c r="F135" s="2"/>
      <c r="G135" s="2" t="s">
        <v>2674</v>
      </c>
      <c r="H135" s="16">
        <v>2</v>
      </c>
      <c r="I135" s="16">
        <v>71.740165289256197</v>
      </c>
      <c r="J135" s="16">
        <f t="shared" si="15"/>
        <v>173.6112</v>
      </c>
      <c r="K135" s="16"/>
      <c r="L135" s="25">
        <f>+J135*0.95</f>
        <v>164.93063999999998</v>
      </c>
      <c r="M135" s="2"/>
      <c r="N135" s="16">
        <v>217.220611676033</v>
      </c>
      <c r="O135" s="26">
        <f t="shared" si="16"/>
        <v>262.83694012799992</v>
      </c>
      <c r="P135" s="2"/>
      <c r="Q135" s="3" t="e">
        <f>+VLOOKUP(F135,'[1]ventas (1)'!$1:$1048576,11,FALSE)</f>
        <v>#N/A</v>
      </c>
      <c r="R135" s="3"/>
      <c r="S135" s="3"/>
      <c r="T135" s="3"/>
      <c r="U135" s="3"/>
      <c r="V135" s="3"/>
      <c r="W135" s="3"/>
      <c r="X135" s="3"/>
    </row>
    <row r="136" spans="1:24" x14ac:dyDescent="0.25">
      <c r="A136" s="2" t="s">
        <v>2720</v>
      </c>
      <c r="B136" s="2" t="s">
        <v>2721</v>
      </c>
      <c r="C136" s="15">
        <v>44110</v>
      </c>
      <c r="D136" s="2" t="s">
        <v>2722</v>
      </c>
      <c r="E136" s="2" t="s">
        <v>2723</v>
      </c>
      <c r="F136" s="2">
        <v>2102</v>
      </c>
      <c r="G136" s="2" t="s">
        <v>2724</v>
      </c>
      <c r="H136" s="16">
        <v>1</v>
      </c>
      <c r="I136" s="16">
        <v>156.20859504132201</v>
      </c>
      <c r="J136" s="16">
        <f t="shared" si="15"/>
        <v>189.01239999999964</v>
      </c>
      <c r="K136" s="16"/>
      <c r="L136" s="25">
        <f>+J136*0.95</f>
        <v>179.56177999999966</v>
      </c>
      <c r="M136" s="2">
        <f>+L136+L135</f>
        <v>344.49241999999964</v>
      </c>
      <c r="N136" s="16">
        <v>236.490440376859</v>
      </c>
      <c r="O136" s="26">
        <f t="shared" si="16"/>
        <v>286.15343285599937</v>
      </c>
      <c r="P136" s="2">
        <f>+O136+O135</f>
        <v>548.99037298399935</v>
      </c>
      <c r="Q136" s="3">
        <f>+VLOOKUP(F136,'[1]ventas (1)'!$1:$1048576,11,FALSE)</f>
        <v>549</v>
      </c>
      <c r="R136" s="3">
        <f>+VLOOKUP(F136,[2]ventas!$1:$1048576,38,FALSE)</f>
        <v>1840329675</v>
      </c>
      <c r="S136" s="3"/>
      <c r="T136" s="3"/>
      <c r="U136" s="3"/>
      <c r="V136" s="3"/>
      <c r="W136" s="3"/>
      <c r="X136" s="3"/>
    </row>
    <row r="137" spans="1:24" x14ac:dyDescent="0.25">
      <c r="A137" s="2" t="s">
        <v>22</v>
      </c>
      <c r="B137" s="2" t="s">
        <v>23</v>
      </c>
      <c r="C137" s="15">
        <v>44111</v>
      </c>
      <c r="D137" s="2" t="s">
        <v>24</v>
      </c>
      <c r="E137" s="2" t="s">
        <v>25</v>
      </c>
      <c r="F137" s="2"/>
      <c r="G137" s="2" t="s">
        <v>26</v>
      </c>
      <c r="H137" s="16">
        <v>1</v>
      </c>
      <c r="I137" s="16">
        <v>181.74239669421499</v>
      </c>
      <c r="J137" s="16">
        <f t="shared" si="15"/>
        <v>219.90830000000014</v>
      </c>
      <c r="K137" s="16"/>
      <c r="L137" s="25">
        <f>+J137*0.95</f>
        <v>208.91288500000013</v>
      </c>
      <c r="M137" s="2"/>
      <c r="N137" s="16">
        <v>349.99769012975202</v>
      </c>
      <c r="O137" s="26">
        <f t="shared" si="16"/>
        <v>423.49720505699992</v>
      </c>
      <c r="P137" s="2"/>
      <c r="Q137" s="3" t="e">
        <f>+VLOOKUP(F137,'[1]ventas (1)'!$1:$1048576,11,FALSE)</f>
        <v>#N/A</v>
      </c>
      <c r="R137" s="3"/>
      <c r="S137" s="3"/>
      <c r="T137" s="3"/>
      <c r="U137" s="3"/>
      <c r="V137" s="3"/>
      <c r="W137" s="3"/>
      <c r="X137" s="3"/>
    </row>
    <row r="138" spans="1:24" x14ac:dyDescent="0.25">
      <c r="A138" s="12" t="s">
        <v>47</v>
      </c>
      <c r="B138" s="12" t="s">
        <v>48</v>
      </c>
      <c r="C138" s="13">
        <v>44111</v>
      </c>
      <c r="D138" s="12" t="s">
        <v>49</v>
      </c>
      <c r="E138" s="12" t="s">
        <v>50</v>
      </c>
      <c r="F138" s="12"/>
      <c r="G138" s="12" t="s">
        <v>51</v>
      </c>
      <c r="H138" s="14">
        <v>1</v>
      </c>
      <c r="I138" s="14">
        <v>270.39999999999998</v>
      </c>
      <c r="J138" s="14">
        <f t="shared" si="15"/>
        <v>327.18399999999997</v>
      </c>
      <c r="K138" s="14"/>
      <c r="L138" s="25">
        <f>+J138*0.95</f>
        <v>310.82479999999998</v>
      </c>
      <c r="M138" s="12"/>
      <c r="N138" s="14">
        <v>524.652892561984</v>
      </c>
      <c r="O138" s="26">
        <f t="shared" si="16"/>
        <v>634.83000000000061</v>
      </c>
      <c r="P138" s="12"/>
      <c r="Q138" s="3" t="e">
        <f>+VLOOKUP(F138,'[1]ventas (1)'!$1:$1048576,11,FALSE)</f>
        <v>#N/A</v>
      </c>
      <c r="R138" s="3"/>
      <c r="S138" s="3"/>
      <c r="T138" s="3"/>
      <c r="U138" s="3"/>
      <c r="V138" s="3"/>
      <c r="W138" s="3"/>
      <c r="X138" s="3"/>
    </row>
    <row r="139" spans="1:24" x14ac:dyDescent="0.25">
      <c r="A139" s="2" t="s">
        <v>1596</v>
      </c>
      <c r="B139" s="2" t="s">
        <v>1597</v>
      </c>
      <c r="C139" s="15">
        <v>44111</v>
      </c>
      <c r="D139" s="2" t="s">
        <v>1598</v>
      </c>
      <c r="E139" s="2" t="s">
        <v>1599</v>
      </c>
      <c r="F139" s="2">
        <v>2131</v>
      </c>
      <c r="G139" s="2" t="s">
        <v>1600</v>
      </c>
      <c r="H139" s="16">
        <v>1</v>
      </c>
      <c r="I139" s="16">
        <v>91.410826446281007</v>
      </c>
      <c r="J139" s="16">
        <f t="shared" si="15"/>
        <v>110.60710000000002</v>
      </c>
      <c r="K139" s="16"/>
      <c r="L139" s="25">
        <f>+J139*0.95</f>
        <v>105.07674500000002</v>
      </c>
      <c r="M139" s="2">
        <f>+L139+L138+L137</f>
        <v>624.81443000000013</v>
      </c>
      <c r="N139" s="16">
        <v>166.97101558677701</v>
      </c>
      <c r="O139" s="26">
        <f t="shared" si="16"/>
        <v>202.03492886000018</v>
      </c>
      <c r="P139" s="2">
        <f>+O139+O138+O137</f>
        <v>1260.3621339170006</v>
      </c>
      <c r="Q139" s="3" t="str">
        <f>+VLOOKUP(F139,'[1]ventas (1)'!$1:$1048576,11,FALSE)</f>
        <v>1260.37</v>
      </c>
      <c r="R139" s="3">
        <f>+VLOOKUP(F139,[2]ventas!$1:$1048576,38,FALSE)</f>
        <v>1850208156</v>
      </c>
      <c r="S139" s="3"/>
      <c r="T139" s="3"/>
      <c r="U139" s="3"/>
      <c r="V139" s="3"/>
      <c r="W139" s="3"/>
      <c r="X139" s="3"/>
    </row>
    <row r="140" spans="1:24" x14ac:dyDescent="0.25">
      <c r="A140" s="2" t="s">
        <v>1301</v>
      </c>
      <c r="B140" s="2" t="s">
        <v>1302</v>
      </c>
      <c r="C140" s="15">
        <v>44111</v>
      </c>
      <c r="D140" s="2" t="s">
        <v>1303</v>
      </c>
      <c r="E140" s="2" t="s">
        <v>1304</v>
      </c>
      <c r="F140" s="2"/>
      <c r="G140" s="2" t="s">
        <v>1305</v>
      </c>
      <c r="H140" s="16">
        <v>1</v>
      </c>
      <c r="I140" s="16">
        <v>110.623636363636</v>
      </c>
      <c r="J140" s="16">
        <f t="shared" si="15"/>
        <v>133.85459999999955</v>
      </c>
      <c r="K140" s="16">
        <f>+J140*0.85</f>
        <v>113.77640999999961</v>
      </c>
      <c r="L140" s="25">
        <f>+K140*0.95</f>
        <v>108.08758949999962</v>
      </c>
      <c r="M140" s="2"/>
      <c r="N140" s="16">
        <v>194.213068472727</v>
      </c>
      <c r="O140" s="26">
        <f t="shared" si="16"/>
        <v>234.99781285199967</v>
      </c>
      <c r="P140" s="2"/>
      <c r="Q140" s="3" t="e">
        <f>+VLOOKUP(F140,'[1]ventas (1)'!$1:$1048576,11,FALSE)</f>
        <v>#N/A</v>
      </c>
      <c r="R140" s="3"/>
      <c r="S140" s="3"/>
      <c r="T140" s="3"/>
      <c r="U140" s="3"/>
      <c r="V140" s="3"/>
      <c r="W140" s="3"/>
      <c r="X140" s="3"/>
    </row>
    <row r="141" spans="1:24" x14ac:dyDescent="0.25">
      <c r="A141" s="2" t="s">
        <v>1991</v>
      </c>
      <c r="B141" s="2" t="s">
        <v>1992</v>
      </c>
      <c r="C141" s="15">
        <v>44111</v>
      </c>
      <c r="D141" s="2" t="s">
        <v>1993</v>
      </c>
      <c r="E141" s="2" t="s">
        <v>1994</v>
      </c>
      <c r="F141" s="2"/>
      <c r="G141" s="2" t="s">
        <v>1995</v>
      </c>
      <c r="H141" s="16">
        <v>1</v>
      </c>
      <c r="I141" s="16">
        <v>428.62561983471102</v>
      </c>
      <c r="J141" s="16">
        <f t="shared" si="15"/>
        <v>518.63700000000028</v>
      </c>
      <c r="K141" s="16">
        <f>+J141*0.85</f>
        <v>440.84145000000024</v>
      </c>
      <c r="L141" s="25">
        <f>+K141*0.95</f>
        <v>418.79937750000022</v>
      </c>
      <c r="M141" s="2"/>
      <c r="N141" s="16">
        <v>741.10226920661205</v>
      </c>
      <c r="O141" s="26">
        <f t="shared" si="16"/>
        <v>896.73374574000059</v>
      </c>
      <c r="P141" s="2"/>
      <c r="Q141" s="3" t="e">
        <f>+VLOOKUP(F141,'[1]ventas (1)'!$1:$1048576,11,FALSE)</f>
        <v>#N/A</v>
      </c>
      <c r="R141" s="3"/>
      <c r="S141" s="3"/>
      <c r="T141" s="3"/>
      <c r="U141" s="3"/>
      <c r="V141" s="3"/>
      <c r="W141" s="3"/>
      <c r="X141" s="3"/>
    </row>
    <row r="142" spans="1:24" x14ac:dyDescent="0.25">
      <c r="A142" s="2" t="s">
        <v>2145</v>
      </c>
      <c r="B142" s="2" t="s">
        <v>2146</v>
      </c>
      <c r="C142" s="15">
        <v>44111</v>
      </c>
      <c r="D142" s="2" t="s">
        <v>2147</v>
      </c>
      <c r="E142" s="2" t="s">
        <v>2148</v>
      </c>
      <c r="F142" s="2"/>
      <c r="G142" s="2" t="s">
        <v>2149</v>
      </c>
      <c r="H142" s="16">
        <v>1</v>
      </c>
      <c r="I142" s="16">
        <v>663.46628099173597</v>
      </c>
      <c r="J142" s="16">
        <f t="shared" si="15"/>
        <v>802.7942000000005</v>
      </c>
      <c r="K142" s="16"/>
      <c r="L142" s="25">
        <f>+J142*0.95</f>
        <v>762.65449000000046</v>
      </c>
      <c r="M142" s="2"/>
      <c r="N142" s="16">
        <v>961.57495036694297</v>
      </c>
      <c r="O142" s="26">
        <f t="shared" si="16"/>
        <v>1163.505689944001</v>
      </c>
      <c r="P142" s="2"/>
      <c r="Q142" s="3" t="e">
        <f>+VLOOKUP(F142,'[1]ventas (1)'!$1:$1048576,11,FALSE)</f>
        <v>#N/A</v>
      </c>
      <c r="R142" s="3"/>
      <c r="S142" s="3"/>
      <c r="T142" s="3"/>
      <c r="U142" s="3"/>
      <c r="V142" s="3"/>
      <c r="W142" s="3"/>
      <c r="X142" s="3"/>
    </row>
    <row r="143" spans="1:24" x14ac:dyDescent="0.25">
      <c r="A143" s="2" t="s">
        <v>2210</v>
      </c>
      <c r="B143" s="2" t="s">
        <v>2211</v>
      </c>
      <c r="C143" s="15">
        <v>44111</v>
      </c>
      <c r="D143" s="2" t="s">
        <v>2212</v>
      </c>
      <c r="E143" s="2" t="s">
        <v>2213</v>
      </c>
      <c r="F143" s="2"/>
      <c r="G143" s="2" t="s">
        <v>2214</v>
      </c>
      <c r="H143" s="16">
        <v>1</v>
      </c>
      <c r="I143" s="16">
        <v>407.84438016528901</v>
      </c>
      <c r="J143" s="16">
        <f t="shared" si="15"/>
        <v>493.4916999999997</v>
      </c>
      <c r="K143" s="16"/>
      <c r="L143" s="25">
        <f>+J143*0.95</f>
        <v>468.81711499999972</v>
      </c>
      <c r="M143" s="2"/>
      <c r="N143" s="16">
        <v>705.44842437190005</v>
      </c>
      <c r="O143" s="26">
        <f t="shared" si="16"/>
        <v>853.59259348999899</v>
      </c>
      <c r="P143" s="2"/>
      <c r="Q143" s="3" t="e">
        <f>+VLOOKUP(F143,'[1]ventas (1)'!$1:$1048576,11,FALSE)</f>
        <v>#N/A</v>
      </c>
      <c r="R143" s="3"/>
      <c r="S143" s="3"/>
      <c r="T143" s="3"/>
      <c r="U143" s="3"/>
      <c r="V143" s="3"/>
      <c r="W143" s="3"/>
      <c r="X143" s="3"/>
    </row>
    <row r="144" spans="1:24" x14ac:dyDescent="0.25">
      <c r="A144" s="2" t="s">
        <v>2850</v>
      </c>
      <c r="B144" s="2" t="s">
        <v>2851</v>
      </c>
      <c r="C144" s="15">
        <v>44111</v>
      </c>
      <c r="D144" s="2" t="s">
        <v>2852</v>
      </c>
      <c r="E144" s="2" t="s">
        <v>2853</v>
      </c>
      <c r="F144" s="2">
        <v>2135</v>
      </c>
      <c r="G144" s="2" t="s">
        <v>2854</v>
      </c>
      <c r="H144" s="16">
        <v>2</v>
      </c>
      <c r="I144" s="16">
        <v>156.50991735537201</v>
      </c>
      <c r="J144" s="16">
        <f t="shared" si="15"/>
        <v>378.75400000000025</v>
      </c>
      <c r="K144" s="16">
        <f>+J144*0.85</f>
        <v>321.94090000000023</v>
      </c>
      <c r="L144" s="25">
        <f>+K144*0.95</f>
        <v>305.84385500000019</v>
      </c>
      <c r="M144" s="2">
        <f>+L144+L143+L142+L141+L140</f>
        <v>2064.2024270000002</v>
      </c>
      <c r="N144" s="16">
        <v>547.84105431404998</v>
      </c>
      <c r="O144" s="26">
        <f t="shared" si="16"/>
        <v>662.88767572000052</v>
      </c>
      <c r="P144" s="2">
        <f>+O144+O143+O142+O141+O140</f>
        <v>3811.7175177460012</v>
      </c>
      <c r="Q144" s="3" t="str">
        <f>+VLOOKUP(F144,'[1]ventas (1)'!$1:$1048576,11,FALSE)</f>
        <v>3811.72</v>
      </c>
      <c r="R144" s="3">
        <f>+VLOOKUP(F144,[2]ventas!$1:$1048576,38,FALSE)</f>
        <v>1852176208</v>
      </c>
      <c r="S144" s="3"/>
      <c r="T144" s="3"/>
      <c r="U144" s="3"/>
      <c r="V144" s="3"/>
      <c r="W144" s="3"/>
      <c r="X144" s="3"/>
    </row>
    <row r="145" spans="1:24" x14ac:dyDescent="0.25">
      <c r="A145" s="2" t="s">
        <v>1276</v>
      </c>
      <c r="B145" s="2" t="s">
        <v>1277</v>
      </c>
      <c r="C145" s="15">
        <v>44111</v>
      </c>
      <c r="D145" s="2" t="s">
        <v>1278</v>
      </c>
      <c r="E145" s="2" t="s">
        <v>1279</v>
      </c>
      <c r="F145" s="2"/>
      <c r="G145" s="2" t="s">
        <v>1280</v>
      </c>
      <c r="H145" s="16">
        <v>1</v>
      </c>
      <c r="I145" s="16">
        <v>449.32561983471101</v>
      </c>
      <c r="J145" s="16">
        <f t="shared" si="15"/>
        <v>543.68400000000031</v>
      </c>
      <c r="K145" s="16"/>
      <c r="L145" s="25">
        <f>+J145*0.95</f>
        <v>516.49980000000028</v>
      </c>
      <c r="M145" s="2"/>
      <c r="N145" s="16">
        <v>786.31983471074398</v>
      </c>
      <c r="O145" s="26">
        <f t="shared" si="16"/>
        <v>951.44700000000023</v>
      </c>
      <c r="P145" s="2"/>
      <c r="Q145" s="3" t="e">
        <f>+VLOOKUP(F145,'[1]ventas (1)'!$1:$1048576,11,FALSE)</f>
        <v>#N/A</v>
      </c>
      <c r="R145" s="3"/>
      <c r="S145" s="3"/>
      <c r="T145" s="3"/>
      <c r="U145" s="3"/>
      <c r="V145" s="3"/>
      <c r="W145" s="3"/>
      <c r="X145" s="3"/>
    </row>
    <row r="146" spans="1:24" x14ac:dyDescent="0.25">
      <c r="A146" s="2" t="s">
        <v>1746</v>
      </c>
      <c r="B146" s="2" t="s">
        <v>1747</v>
      </c>
      <c r="C146" s="15">
        <v>44111</v>
      </c>
      <c r="D146" s="2" t="s">
        <v>1748</v>
      </c>
      <c r="E146" s="2" t="s">
        <v>1749</v>
      </c>
      <c r="F146" s="2">
        <v>2116</v>
      </c>
      <c r="G146" s="2" t="s">
        <v>1750</v>
      </c>
      <c r="H146" s="16">
        <v>1</v>
      </c>
      <c r="I146" s="16">
        <v>227.94479338843001</v>
      </c>
      <c r="J146" s="16">
        <f t="shared" si="15"/>
        <v>275.81320000000034</v>
      </c>
      <c r="K146" s="16">
        <f>+J146*0.85</f>
        <v>234.44122000000027</v>
      </c>
      <c r="L146" s="25">
        <f>+K146*0.95</f>
        <v>222.71915900000025</v>
      </c>
      <c r="M146" s="2">
        <f>+L146+L145</f>
        <v>739.2189590000005</v>
      </c>
      <c r="N146" s="16">
        <v>394.12110666446301</v>
      </c>
      <c r="O146" s="26">
        <f t="shared" si="16"/>
        <v>476.88653906400026</v>
      </c>
      <c r="P146" s="2">
        <f>+O146+O145</f>
        <v>1428.3335390640004</v>
      </c>
      <c r="Q146" s="3" t="str">
        <f>+VLOOKUP(F146,'[1]ventas (1)'!$1:$1048576,11,FALSE)</f>
        <v>1428.32</v>
      </c>
      <c r="R146" s="3">
        <f>+VLOOKUP(F146,[2]ventas!$1:$1048576,38,FALSE)</f>
        <v>1843132360</v>
      </c>
      <c r="S146" s="3"/>
      <c r="T146" s="3"/>
      <c r="U146" s="3"/>
      <c r="V146" s="3"/>
      <c r="W146" s="3"/>
      <c r="X146" s="3"/>
    </row>
    <row r="147" spans="1:24" x14ac:dyDescent="0.25">
      <c r="A147" s="2" t="s">
        <v>896</v>
      </c>
      <c r="B147" s="2" t="s">
        <v>897</v>
      </c>
      <c r="C147" s="15">
        <v>44111</v>
      </c>
      <c r="D147" s="2" t="s">
        <v>898</v>
      </c>
      <c r="E147" s="2" t="s">
        <v>899</v>
      </c>
      <c r="F147" s="2"/>
      <c r="G147" s="2" t="s">
        <v>900</v>
      </c>
      <c r="H147" s="16">
        <v>1</v>
      </c>
      <c r="I147" s="16">
        <v>98.5067768595041</v>
      </c>
      <c r="J147" s="16">
        <f t="shared" si="15"/>
        <v>119.19319999999996</v>
      </c>
      <c r="K147" s="16"/>
      <c r="L147" s="25">
        <f>+J147*0.95</f>
        <v>113.23353999999996</v>
      </c>
      <c r="M147" s="2"/>
      <c r="N147" s="16">
        <v>193.186565438016</v>
      </c>
      <c r="O147" s="26">
        <f t="shared" si="16"/>
        <v>233.75574417999937</v>
      </c>
      <c r="P147" s="2"/>
      <c r="Q147" s="3" t="e">
        <f>+VLOOKUP(F147,'[1]ventas (1)'!$1:$1048576,11,FALSE)</f>
        <v>#N/A</v>
      </c>
      <c r="R147" s="3"/>
      <c r="S147" s="3"/>
      <c r="T147" s="3"/>
      <c r="U147" s="3"/>
      <c r="V147" s="3"/>
      <c r="W147" s="3"/>
      <c r="X147" s="3"/>
    </row>
    <row r="148" spans="1:24" x14ac:dyDescent="0.25">
      <c r="A148" s="2" t="s">
        <v>1206</v>
      </c>
      <c r="B148" s="2" t="s">
        <v>1207</v>
      </c>
      <c r="C148" s="15">
        <v>44111</v>
      </c>
      <c r="D148" s="2" t="s">
        <v>1208</v>
      </c>
      <c r="E148" s="2" t="s">
        <v>1209</v>
      </c>
      <c r="F148" s="2"/>
      <c r="G148" s="2" t="s">
        <v>1210</v>
      </c>
      <c r="H148" s="16">
        <v>1</v>
      </c>
      <c r="I148" s="16">
        <v>396.34</v>
      </c>
      <c r="J148" s="16">
        <f t="shared" si="15"/>
        <v>479.57139999999998</v>
      </c>
      <c r="K148" s="16"/>
      <c r="L148" s="25">
        <f>+J148*0.95</f>
        <v>455.59282999999994</v>
      </c>
      <c r="M148" s="2"/>
      <c r="N148" s="16">
        <v>571.56761871074298</v>
      </c>
      <c r="O148" s="26">
        <f t="shared" si="16"/>
        <v>691.59681863999901</v>
      </c>
      <c r="P148" s="2"/>
      <c r="Q148" s="3" t="e">
        <f>+VLOOKUP(F148,'[1]ventas (1)'!$1:$1048576,11,FALSE)</f>
        <v>#N/A</v>
      </c>
      <c r="R148" s="3"/>
      <c r="S148" s="3"/>
      <c r="T148" s="3"/>
      <c r="U148" s="3"/>
      <c r="V148" s="3"/>
      <c r="W148" s="3"/>
      <c r="X148" s="3"/>
    </row>
    <row r="149" spans="1:24" x14ac:dyDescent="0.25">
      <c r="A149" s="2" t="s">
        <v>1556</v>
      </c>
      <c r="B149" s="2" t="s">
        <v>1557</v>
      </c>
      <c r="C149" s="15">
        <v>44111</v>
      </c>
      <c r="D149" s="2" t="s">
        <v>1558</v>
      </c>
      <c r="E149" s="2" t="s">
        <v>1559</v>
      </c>
      <c r="F149" s="2"/>
      <c r="G149" s="2" t="s">
        <v>1560</v>
      </c>
      <c r="H149" s="16">
        <v>1</v>
      </c>
      <c r="I149" s="16">
        <v>414.57818181818197</v>
      </c>
      <c r="J149" s="16">
        <f t="shared" si="15"/>
        <v>501.6396000000002</v>
      </c>
      <c r="K149" s="16"/>
      <c r="L149" s="25">
        <f>+J149*0.95</f>
        <v>476.55762000000016</v>
      </c>
      <c r="M149" s="2"/>
      <c r="N149" s="16">
        <v>716.89273778181803</v>
      </c>
      <c r="O149" s="26">
        <f t="shared" si="16"/>
        <v>867.44021271599979</v>
      </c>
      <c r="P149" s="2"/>
      <c r="Q149" s="3" t="e">
        <f>+VLOOKUP(F149,'[1]ventas (1)'!$1:$1048576,11,FALSE)</f>
        <v>#N/A</v>
      </c>
      <c r="R149" s="3"/>
      <c r="S149" s="3"/>
      <c r="T149" s="3"/>
      <c r="U149" s="3"/>
      <c r="V149" s="3"/>
      <c r="W149" s="3"/>
      <c r="X149" s="3"/>
    </row>
    <row r="150" spans="1:24" x14ac:dyDescent="0.25">
      <c r="A150" s="2" t="s">
        <v>1886</v>
      </c>
      <c r="B150" s="2" t="s">
        <v>1887</v>
      </c>
      <c r="C150" s="15">
        <v>44111</v>
      </c>
      <c r="D150" s="2" t="s">
        <v>1888</v>
      </c>
      <c r="E150" s="2" t="s">
        <v>1889</v>
      </c>
      <c r="F150" s="2"/>
      <c r="G150" s="2" t="s">
        <v>1890</v>
      </c>
      <c r="H150" s="16">
        <v>1</v>
      </c>
      <c r="I150" s="16">
        <v>459.24256198347098</v>
      </c>
      <c r="J150" s="16">
        <f t="shared" si="15"/>
        <v>555.68349999999987</v>
      </c>
      <c r="K150" s="16">
        <f>+J150*0.85</f>
        <v>472.33097499999985</v>
      </c>
      <c r="L150" s="25">
        <f>+K150*0.95</f>
        <v>448.71442624999986</v>
      </c>
      <c r="M150" s="2"/>
      <c r="N150" s="16">
        <v>794.03038966942097</v>
      </c>
      <c r="O150" s="26">
        <f t="shared" si="16"/>
        <v>960.77677149999931</v>
      </c>
      <c r="P150" s="2"/>
      <c r="Q150" s="3" t="e">
        <f>+VLOOKUP(F150,'[1]ventas (1)'!$1:$1048576,11,FALSE)</f>
        <v>#N/A</v>
      </c>
      <c r="R150" s="3"/>
      <c r="S150" s="3"/>
      <c r="T150" s="3"/>
      <c r="U150" s="3"/>
      <c r="V150" s="3"/>
      <c r="W150" s="3"/>
      <c r="X150" s="3"/>
    </row>
    <row r="151" spans="1:24" x14ac:dyDescent="0.25">
      <c r="A151" s="2" t="s">
        <v>1941</v>
      </c>
      <c r="B151" s="2" t="s">
        <v>1942</v>
      </c>
      <c r="C151" s="15">
        <v>44111</v>
      </c>
      <c r="D151" s="2" t="s">
        <v>1943</v>
      </c>
      <c r="E151" s="2" t="s">
        <v>1944</v>
      </c>
      <c r="F151" s="2">
        <v>2127</v>
      </c>
      <c r="G151" s="2" t="s">
        <v>1945</v>
      </c>
      <c r="H151" s="16">
        <v>1</v>
      </c>
      <c r="I151" s="16">
        <v>172.678512396694</v>
      </c>
      <c r="J151" s="16">
        <f t="shared" si="15"/>
        <v>208.94099999999975</v>
      </c>
      <c r="K151" s="16">
        <f>+J151*0.85</f>
        <v>177.59984999999978</v>
      </c>
      <c r="L151" s="25">
        <f>+K151*0.95</f>
        <v>168.71985749999979</v>
      </c>
      <c r="M151" s="2">
        <f>+L151+L150+L149+L148+L147</f>
        <v>1662.8182737499999</v>
      </c>
      <c r="N151" s="16">
        <v>298.63712647933801</v>
      </c>
      <c r="O151" s="26">
        <f t="shared" si="16"/>
        <v>361.35092303999897</v>
      </c>
      <c r="P151" s="2">
        <f>+O151+O150+O149+O148+O147</f>
        <v>3114.9204700759965</v>
      </c>
      <c r="Q151" s="3" t="str">
        <f>+VLOOKUP(F151,'[1]ventas (1)'!$1:$1048576,11,FALSE)</f>
        <v>3114.91</v>
      </c>
      <c r="R151" s="3">
        <f>+VLOOKUP(F151,[2]ventas!$1:$1048576,38,FALSE)</f>
        <v>1847221862</v>
      </c>
      <c r="S151" s="3"/>
      <c r="T151" s="3"/>
      <c r="U151" s="3"/>
      <c r="V151" s="3"/>
      <c r="W151" s="3"/>
      <c r="X151" s="3"/>
    </row>
    <row r="152" spans="1:24" x14ac:dyDescent="0.25">
      <c r="A152" s="2" t="s">
        <v>761</v>
      </c>
      <c r="B152" s="2" t="s">
        <v>762</v>
      </c>
      <c r="C152" s="15">
        <v>44111</v>
      </c>
      <c r="D152" s="2" t="s">
        <v>763</v>
      </c>
      <c r="E152" s="2" t="s">
        <v>764</v>
      </c>
      <c r="F152" s="2"/>
      <c r="G152" s="2" t="s">
        <v>765</v>
      </c>
      <c r="H152" s="16">
        <v>1</v>
      </c>
      <c r="I152" s="16">
        <v>105.215950413223</v>
      </c>
      <c r="J152" s="16">
        <f t="shared" si="15"/>
        <v>127.31129999999982</v>
      </c>
      <c r="K152" s="16"/>
      <c r="L152" s="25">
        <f>+J152*0.95</f>
        <v>120.94573499999983</v>
      </c>
      <c r="M152" s="2"/>
      <c r="N152" s="16">
        <v>156.64734825433899</v>
      </c>
      <c r="O152" s="26">
        <f t="shared" si="16"/>
        <v>189.54329138775017</v>
      </c>
      <c r="P152" s="2"/>
      <c r="Q152" s="3" t="e">
        <f>+VLOOKUP(F152,'[1]ventas (1)'!$1:$1048576,11,FALSE)</f>
        <v>#N/A</v>
      </c>
      <c r="R152" s="3"/>
      <c r="S152" s="3"/>
      <c r="T152" s="3"/>
      <c r="U152" s="3"/>
      <c r="V152" s="3"/>
      <c r="W152" s="3"/>
      <c r="X152" s="3"/>
    </row>
    <row r="153" spans="1:24" x14ac:dyDescent="0.25">
      <c r="A153" s="2" t="s">
        <v>1126</v>
      </c>
      <c r="B153" s="2" t="s">
        <v>1127</v>
      </c>
      <c r="C153" s="15">
        <v>44111</v>
      </c>
      <c r="D153" s="2" t="s">
        <v>1128</v>
      </c>
      <c r="E153" s="2" t="s">
        <v>1129</v>
      </c>
      <c r="F153" s="2"/>
      <c r="G153" s="2" t="s">
        <v>1130</v>
      </c>
      <c r="H153" s="16">
        <v>1</v>
      </c>
      <c r="I153" s="16">
        <v>15.5245454545455</v>
      </c>
      <c r="J153" s="16">
        <f t="shared" si="15"/>
        <v>18.784700000000054</v>
      </c>
      <c r="K153" s="16"/>
      <c r="L153" s="25">
        <f>+J153*0.95</f>
        <v>17.845465000000051</v>
      </c>
      <c r="M153" s="2"/>
      <c r="N153" s="16">
        <v>24.585873334091001</v>
      </c>
      <c r="O153" s="26">
        <f t="shared" si="16"/>
        <v>29.748906734250109</v>
      </c>
      <c r="P153" s="2"/>
      <c r="Q153" s="3" t="e">
        <f>+VLOOKUP(F153,'[1]ventas (1)'!$1:$1048576,11,FALSE)</f>
        <v>#N/A</v>
      </c>
      <c r="R153" s="3"/>
      <c r="S153" s="3"/>
      <c r="T153" s="3"/>
      <c r="U153" s="3"/>
      <c r="V153" s="3"/>
      <c r="W153" s="3"/>
      <c r="X153" s="3"/>
    </row>
    <row r="154" spans="1:24" x14ac:dyDescent="0.25">
      <c r="A154" s="12" t="s">
        <v>1241</v>
      </c>
      <c r="B154" s="12" t="s">
        <v>1242</v>
      </c>
      <c r="C154" s="13">
        <v>44111</v>
      </c>
      <c r="D154" s="12" t="s">
        <v>1243</v>
      </c>
      <c r="E154" s="12" t="s">
        <v>1244</v>
      </c>
      <c r="F154" s="12"/>
      <c r="G154" s="12" t="s">
        <v>1245</v>
      </c>
      <c r="H154" s="14">
        <v>1</v>
      </c>
      <c r="I154" s="14">
        <v>338.2</v>
      </c>
      <c r="J154" s="14">
        <f t="shared" si="15"/>
        <v>409.22199999999998</v>
      </c>
      <c r="K154" s="14"/>
      <c r="L154" s="25">
        <f>+J154*0.95</f>
        <v>388.76089999999994</v>
      </c>
      <c r="M154" s="12"/>
      <c r="N154" s="14">
        <v>755.15624474690105</v>
      </c>
      <c r="O154" s="26">
        <f t="shared" si="16"/>
        <v>913.73905614375019</v>
      </c>
      <c r="P154" s="12"/>
      <c r="Q154" s="3" t="e">
        <f>+VLOOKUP(F154,'[1]ventas (1)'!$1:$1048576,11,FALSE)</f>
        <v>#N/A</v>
      </c>
      <c r="R154" s="3"/>
      <c r="S154" s="3"/>
      <c r="T154" s="3"/>
      <c r="U154" s="3"/>
      <c r="V154" s="3"/>
      <c r="W154" s="3"/>
      <c r="X154" s="3"/>
    </row>
    <row r="155" spans="1:24" x14ac:dyDescent="0.25">
      <c r="A155" s="2" t="s">
        <v>1306</v>
      </c>
      <c r="B155" s="2" t="s">
        <v>1307</v>
      </c>
      <c r="C155" s="15">
        <v>44111</v>
      </c>
      <c r="D155" s="2" t="s">
        <v>1308</v>
      </c>
      <c r="E155" s="2" t="s">
        <v>1309</v>
      </c>
      <c r="F155" s="2"/>
      <c r="G155" s="2" t="s">
        <v>1310</v>
      </c>
      <c r="H155" s="16">
        <v>1</v>
      </c>
      <c r="I155" s="16">
        <v>110.623636363636</v>
      </c>
      <c r="J155" s="16">
        <f t="shared" si="15"/>
        <v>133.85459999999955</v>
      </c>
      <c r="K155" s="16">
        <f>+J155*0.85</f>
        <v>113.77640999999961</v>
      </c>
      <c r="L155" s="25">
        <f>+K155*0.95</f>
        <v>108.08758949999962</v>
      </c>
      <c r="M155" s="2"/>
      <c r="N155" s="16">
        <v>165.08110820181801</v>
      </c>
      <c r="O155" s="26">
        <f t="shared" si="16"/>
        <v>199.74814092419979</v>
      </c>
      <c r="P155" s="2"/>
      <c r="Q155" s="3" t="e">
        <f>+VLOOKUP(F155,'[1]ventas (1)'!$1:$1048576,11,FALSE)</f>
        <v>#N/A</v>
      </c>
      <c r="R155" s="3"/>
      <c r="S155" s="3"/>
      <c r="T155" s="3"/>
      <c r="U155" s="3"/>
      <c r="V155" s="3"/>
      <c r="W155" s="3"/>
      <c r="X155" s="3"/>
    </row>
    <row r="156" spans="1:24" x14ac:dyDescent="0.25">
      <c r="A156" s="4" t="s">
        <v>1506</v>
      </c>
      <c r="B156" s="4" t="s">
        <v>1507</v>
      </c>
      <c r="C156" s="5">
        <v>44111</v>
      </c>
      <c r="D156" s="4" t="s">
        <v>1508</v>
      </c>
      <c r="E156" s="4" t="s">
        <v>1509</v>
      </c>
      <c r="F156" s="4"/>
      <c r="G156" s="4" t="s">
        <v>1510</v>
      </c>
      <c r="H156" s="6">
        <v>1</v>
      </c>
      <c r="I156" s="6">
        <v>239.66</v>
      </c>
      <c r="J156" s="6">
        <f t="shared" si="15"/>
        <v>289.98859999999996</v>
      </c>
      <c r="K156" s="6"/>
      <c r="L156" s="25">
        <f>+J156</f>
        <v>289.98859999999996</v>
      </c>
      <c r="M156" s="4"/>
      <c r="N156" s="6">
        <v>491.73553719008203</v>
      </c>
      <c r="O156" s="26">
        <f t="shared" si="16"/>
        <v>594.9999999999992</v>
      </c>
      <c r="P156" s="4"/>
      <c r="Q156" s="3" t="e">
        <f>+VLOOKUP(F156,'[1]ventas (1)'!$1:$1048576,11,FALSE)</f>
        <v>#N/A</v>
      </c>
      <c r="R156" s="3"/>
      <c r="S156" s="3"/>
      <c r="T156" s="3"/>
      <c r="U156" s="3"/>
      <c r="V156" s="3"/>
      <c r="W156" s="3"/>
      <c r="X156" s="3"/>
    </row>
    <row r="157" spans="1:24" x14ac:dyDescent="0.25">
      <c r="A157" s="2" t="s">
        <v>2051</v>
      </c>
      <c r="B157" s="2" t="s">
        <v>2052</v>
      </c>
      <c r="C157" s="15">
        <v>44111</v>
      </c>
      <c r="D157" s="2" t="s">
        <v>2053</v>
      </c>
      <c r="E157" s="2" t="s">
        <v>2054</v>
      </c>
      <c r="F157" s="2"/>
      <c r="G157" s="2" t="s">
        <v>2055</v>
      </c>
      <c r="H157" s="16">
        <v>1</v>
      </c>
      <c r="I157" s="16">
        <v>268.976363636364</v>
      </c>
      <c r="J157" s="16">
        <f t="shared" si="15"/>
        <v>325.46140000000042</v>
      </c>
      <c r="K157" s="16"/>
      <c r="L157" s="25">
        <f>+J157*0.95</f>
        <v>309.18833000000041</v>
      </c>
      <c r="M157" s="2"/>
      <c r="N157" s="16">
        <v>395.24395534091002</v>
      </c>
      <c r="O157" s="26">
        <f t="shared" si="16"/>
        <v>478.24518596250113</v>
      </c>
      <c r="P157" s="2"/>
      <c r="Q157" s="3" t="e">
        <f>+VLOOKUP(F157,'[1]ventas (1)'!$1:$1048576,11,FALSE)</f>
        <v>#N/A</v>
      </c>
      <c r="R157" s="3"/>
      <c r="S157" s="3"/>
      <c r="T157" s="3"/>
      <c r="U157" s="3"/>
      <c r="V157" s="3"/>
      <c r="W157" s="3"/>
      <c r="X157" s="3"/>
    </row>
    <row r="158" spans="1:24" x14ac:dyDescent="0.25">
      <c r="A158" s="2" t="s">
        <v>2116</v>
      </c>
      <c r="B158" s="2" t="s">
        <v>2117</v>
      </c>
      <c r="C158" s="15">
        <v>44111</v>
      </c>
      <c r="D158" s="2" t="s">
        <v>2118</v>
      </c>
      <c r="E158" s="2" t="s">
        <v>2119</v>
      </c>
      <c r="F158" s="2"/>
      <c r="G158" s="2" t="s">
        <v>2120</v>
      </c>
      <c r="H158" s="16">
        <v>1</v>
      </c>
      <c r="I158" s="16">
        <v>220.44628099173599</v>
      </c>
      <c r="J158" s="16">
        <f t="shared" si="15"/>
        <v>266.74000000000052</v>
      </c>
      <c r="K158" s="16"/>
      <c r="L158" s="25">
        <f>+J158*0.95</f>
        <v>253.40300000000047</v>
      </c>
      <c r="M158" s="2"/>
      <c r="N158" s="16">
        <v>324.53164590909199</v>
      </c>
      <c r="O158" s="26">
        <f t="shared" si="16"/>
        <v>392.68329155000129</v>
      </c>
      <c r="P158" s="2"/>
      <c r="Q158" s="3" t="e">
        <f>+VLOOKUP(F158,'[1]ventas (1)'!$1:$1048576,11,FALSE)</f>
        <v>#N/A</v>
      </c>
      <c r="R158" s="3"/>
      <c r="S158" s="3"/>
      <c r="T158" s="3"/>
      <c r="U158" s="3"/>
      <c r="V158" s="3"/>
      <c r="W158" s="3"/>
      <c r="X158" s="3"/>
    </row>
    <row r="159" spans="1:24" x14ac:dyDescent="0.25">
      <c r="A159" s="2" t="s">
        <v>2160</v>
      </c>
      <c r="B159" s="2" t="s">
        <v>2161</v>
      </c>
      <c r="C159" s="15">
        <v>44111</v>
      </c>
      <c r="D159" s="2" t="s">
        <v>2162</v>
      </c>
      <c r="E159" s="2" t="s">
        <v>2163</v>
      </c>
      <c r="F159" s="2"/>
      <c r="G159" s="2" t="s">
        <v>2164</v>
      </c>
      <c r="H159" s="16">
        <v>1</v>
      </c>
      <c r="I159" s="16">
        <v>96.486115702479395</v>
      </c>
      <c r="J159" s="16">
        <f t="shared" si="15"/>
        <v>116.74820000000007</v>
      </c>
      <c r="K159" s="16"/>
      <c r="L159" s="25">
        <f>+J159*0.95</f>
        <v>110.91079000000006</v>
      </c>
      <c r="M159" s="2"/>
      <c r="N159" s="16">
        <v>141.849207729174</v>
      </c>
      <c r="O159" s="26">
        <f t="shared" si="16"/>
        <v>171.63754135230053</v>
      </c>
      <c r="P159" s="2"/>
      <c r="Q159" s="3" t="e">
        <f>+VLOOKUP(F159,'[1]ventas (1)'!$1:$1048576,11,FALSE)</f>
        <v>#N/A</v>
      </c>
      <c r="R159" s="3"/>
      <c r="S159" s="3"/>
      <c r="T159" s="3"/>
      <c r="U159" s="3"/>
      <c r="V159" s="3"/>
      <c r="W159" s="3"/>
      <c r="X159" s="3"/>
    </row>
    <row r="160" spans="1:24" x14ac:dyDescent="0.25">
      <c r="A160" s="2" t="s">
        <v>2680</v>
      </c>
      <c r="B160" s="2" t="s">
        <v>2681</v>
      </c>
      <c r="C160" s="15">
        <v>44111</v>
      </c>
      <c r="D160" s="2" t="s">
        <v>2682</v>
      </c>
      <c r="E160" s="2" t="s">
        <v>2683</v>
      </c>
      <c r="F160" s="2">
        <v>2058</v>
      </c>
      <c r="G160" s="2" t="s">
        <v>2684</v>
      </c>
      <c r="H160" s="16">
        <v>4</v>
      </c>
      <c r="I160" s="16">
        <v>71.740165289256197</v>
      </c>
      <c r="J160" s="16">
        <f t="shared" si="15"/>
        <v>347.22239999999999</v>
      </c>
      <c r="K160" s="16"/>
      <c r="L160" s="25">
        <f>+J160*0.95</f>
        <v>329.86127999999997</v>
      </c>
      <c r="M160" s="2">
        <f>+SUM(L152:L160)</f>
        <v>1928.9916895000006</v>
      </c>
      <c r="N160" s="16">
        <v>429.86635301157003</v>
      </c>
      <c r="O160" s="26">
        <f t="shared" si="16"/>
        <v>520.13828714399972</v>
      </c>
      <c r="P160" s="2">
        <f>+SUM(O152:O160)</f>
        <v>3490.483701198752</v>
      </c>
      <c r="Q160" s="3" t="str">
        <f>+VLOOKUP(F160,'[1]ventas (1)'!$1:$1048576,11,FALSE)</f>
        <v>2915.05</v>
      </c>
      <c r="R160" s="3">
        <f>+VLOOKUP(F160,[2]ventas!$1:$1048576,38,FALSE)</f>
        <v>1818742374</v>
      </c>
      <c r="S160" s="3"/>
      <c r="T160" s="3"/>
      <c r="U160" s="3"/>
      <c r="V160" s="3"/>
      <c r="W160" s="3"/>
      <c r="X160" s="3" t="s">
        <v>3204</v>
      </c>
    </row>
    <row r="161" spans="1:24" x14ac:dyDescent="0.25">
      <c r="A161" s="2" t="s">
        <v>161</v>
      </c>
      <c r="B161" s="2" t="s">
        <v>162</v>
      </c>
      <c r="C161" s="15">
        <v>44111</v>
      </c>
      <c r="D161" s="2" t="s">
        <v>163</v>
      </c>
      <c r="E161" s="2" t="s">
        <v>164</v>
      </c>
      <c r="F161" s="2"/>
      <c r="G161" s="2" t="s">
        <v>165</v>
      </c>
      <c r="H161" s="16">
        <v>-1</v>
      </c>
      <c r="I161" s="16">
        <v>330.57851239669401</v>
      </c>
      <c r="J161" s="16">
        <v>0</v>
      </c>
      <c r="K161" s="16">
        <v>0</v>
      </c>
      <c r="L161" s="26">
        <v>0</v>
      </c>
      <c r="M161" s="2"/>
      <c r="N161" s="16">
        <v>-330.57851239669401</v>
      </c>
      <c r="O161" s="26">
        <f t="shared" si="16"/>
        <v>-399.99999999999972</v>
      </c>
      <c r="P161" s="2"/>
      <c r="Q161" s="3" t="e">
        <f>+VLOOKUP(F161,'[1]ventas (1)'!$1:$1048576,11,FALSE)</f>
        <v>#N/A</v>
      </c>
      <c r="R161" s="3"/>
      <c r="S161" s="3"/>
      <c r="T161" s="3"/>
      <c r="U161" s="3"/>
      <c r="V161" s="3"/>
      <c r="W161" s="3"/>
      <c r="X161" s="3"/>
    </row>
    <row r="162" spans="1:24" x14ac:dyDescent="0.25">
      <c r="A162" s="12" t="s">
        <v>406</v>
      </c>
      <c r="B162" s="12" t="s">
        <v>407</v>
      </c>
      <c r="C162" s="13">
        <v>44111</v>
      </c>
      <c r="D162" s="12" t="s">
        <v>408</v>
      </c>
      <c r="E162" s="12" t="s">
        <v>409</v>
      </c>
      <c r="F162" s="12"/>
      <c r="G162" s="12" t="s">
        <v>410</v>
      </c>
      <c r="H162" s="14">
        <v>1</v>
      </c>
      <c r="I162" s="14">
        <v>165.3</v>
      </c>
      <c r="J162" s="14">
        <f>+I162*H162*1.21</f>
        <v>200.01300000000001</v>
      </c>
      <c r="K162" s="14"/>
      <c r="L162" s="25">
        <f>+J162*0.95</f>
        <v>190.01235</v>
      </c>
      <c r="M162" s="12"/>
      <c r="N162" s="14">
        <v>542.71593540000003</v>
      </c>
      <c r="O162" s="26">
        <f t="shared" si="16"/>
        <v>656.68628183400006</v>
      </c>
      <c r="P162" s="12"/>
      <c r="Q162" s="3" t="e">
        <f>+VLOOKUP(F162,'[1]ventas (1)'!$1:$1048576,11,FALSE)</f>
        <v>#N/A</v>
      </c>
      <c r="R162" s="3"/>
      <c r="S162" s="3"/>
      <c r="T162" s="3"/>
      <c r="U162" s="3"/>
      <c r="V162" s="3"/>
      <c r="W162" s="3"/>
      <c r="X162" s="3"/>
    </row>
    <row r="163" spans="1:24" x14ac:dyDescent="0.25">
      <c r="A163" s="12" t="s">
        <v>1416</v>
      </c>
      <c r="B163" s="12" t="s">
        <v>1417</v>
      </c>
      <c r="C163" s="13">
        <v>44111</v>
      </c>
      <c r="D163" s="12" t="s">
        <v>1418</v>
      </c>
      <c r="E163" s="12" t="s">
        <v>1419</v>
      </c>
      <c r="F163" s="12"/>
      <c r="G163" s="12" t="s">
        <v>1420</v>
      </c>
      <c r="H163" s="14">
        <v>1</v>
      </c>
      <c r="I163" s="14">
        <v>115.71</v>
      </c>
      <c r="J163" s="14">
        <f>+I163*H163*1.21</f>
        <v>140.00909999999999</v>
      </c>
      <c r="K163" s="14"/>
      <c r="L163" s="25">
        <f>+J163*0.95</f>
        <v>133.00864499999997</v>
      </c>
      <c r="M163" s="12"/>
      <c r="N163" s="14">
        <v>401.63521129090901</v>
      </c>
      <c r="O163" s="26">
        <f t="shared" si="16"/>
        <v>485.97860566199989</v>
      </c>
      <c r="P163" s="12"/>
      <c r="Q163" s="3" t="e">
        <f>+VLOOKUP(F163,'[1]ventas (1)'!$1:$1048576,11,FALSE)</f>
        <v>#N/A</v>
      </c>
      <c r="R163" s="3"/>
      <c r="S163" s="3"/>
      <c r="T163" s="3"/>
      <c r="U163" s="3"/>
      <c r="V163" s="3"/>
      <c r="W163" s="3"/>
      <c r="X163" s="3"/>
    </row>
    <row r="164" spans="1:24" x14ac:dyDescent="0.25">
      <c r="A164" s="12" t="s">
        <v>1431</v>
      </c>
      <c r="B164" s="12" t="s">
        <v>1432</v>
      </c>
      <c r="C164" s="13">
        <v>44111</v>
      </c>
      <c r="D164" s="12" t="s">
        <v>1433</v>
      </c>
      <c r="E164" s="12" t="s">
        <v>1434</v>
      </c>
      <c r="F164" s="12"/>
      <c r="G164" s="12" t="s">
        <v>1435</v>
      </c>
      <c r="H164" s="14">
        <v>1</v>
      </c>
      <c r="I164" s="14">
        <v>115.71</v>
      </c>
      <c r="J164" s="14">
        <f>+I164*H164*1.21</f>
        <v>140.00909999999999</v>
      </c>
      <c r="K164" s="14"/>
      <c r="L164" s="25">
        <f>+J164*0.95</f>
        <v>133.00864499999997</v>
      </c>
      <c r="M164" s="12"/>
      <c r="N164" s="14">
        <v>401.63521129090901</v>
      </c>
      <c r="O164" s="26">
        <f t="shared" si="16"/>
        <v>485.97860566199989</v>
      </c>
      <c r="P164" s="12"/>
      <c r="Q164" s="3" t="e">
        <f>+VLOOKUP(F164,'[1]ventas (1)'!$1:$1048576,11,FALSE)</f>
        <v>#N/A</v>
      </c>
      <c r="R164" s="3"/>
      <c r="S164" s="3"/>
      <c r="T164" s="3"/>
      <c r="U164" s="3"/>
      <c r="V164" s="3"/>
      <c r="W164" s="3"/>
      <c r="X164" s="3"/>
    </row>
    <row r="165" spans="1:24" x14ac:dyDescent="0.25">
      <c r="A165" s="2" t="s">
        <v>1666</v>
      </c>
      <c r="B165" s="2" t="s">
        <v>1667</v>
      </c>
      <c r="C165" s="15">
        <v>44111</v>
      </c>
      <c r="D165" s="2" t="s">
        <v>1668</v>
      </c>
      <c r="E165" s="2" t="s">
        <v>1669</v>
      </c>
      <c r="F165" s="2">
        <v>2132</v>
      </c>
      <c r="G165" s="2" t="s">
        <v>1670</v>
      </c>
      <c r="H165" s="16">
        <v>1</v>
      </c>
      <c r="I165" s="16">
        <v>177.56628099173599</v>
      </c>
      <c r="J165" s="16">
        <f>+I165*H165*1.21</f>
        <v>214.85520000000054</v>
      </c>
      <c r="K165" s="16"/>
      <c r="L165" s="25">
        <f>+J165*0.95</f>
        <v>204.1124400000005</v>
      </c>
      <c r="M165" s="2">
        <f>+L165+L164+L163+L162+L161</f>
        <v>660.14208000000042</v>
      </c>
      <c r="N165" s="16">
        <v>307.26601961653</v>
      </c>
      <c r="O165" s="26">
        <f t="shared" si="16"/>
        <v>371.7918837360013</v>
      </c>
      <c r="P165" s="2">
        <f>+O165+O164+O163+O162+O161</f>
        <v>1600.4353768940014</v>
      </c>
      <c r="Q165" s="3" t="str">
        <f>+VLOOKUP(F165,'[1]ventas (1)'!$1:$1048576,11,FALSE)</f>
        <v>1600.44</v>
      </c>
      <c r="R165" s="3">
        <f>+VLOOKUP(F165,[2]ventas!$1:$1048576,38,FALSE)</f>
        <v>1850269693</v>
      </c>
      <c r="S165" s="3"/>
      <c r="T165" s="3"/>
      <c r="U165" s="3"/>
      <c r="V165" s="3"/>
      <c r="W165" s="3"/>
      <c r="X165" s="3"/>
    </row>
    <row r="166" spans="1:24" x14ac:dyDescent="0.25">
      <c r="A166" s="2" t="s">
        <v>186</v>
      </c>
      <c r="B166" s="2" t="s">
        <v>187</v>
      </c>
      <c r="C166" s="15">
        <v>44111</v>
      </c>
      <c r="D166" s="2" t="s">
        <v>188</v>
      </c>
      <c r="E166" s="2" t="s">
        <v>189</v>
      </c>
      <c r="F166" s="2"/>
      <c r="G166" s="2" t="s">
        <v>190</v>
      </c>
      <c r="H166" s="16">
        <v>-1</v>
      </c>
      <c r="I166" s="16">
        <v>247.93388429752099</v>
      </c>
      <c r="J166" s="16">
        <v>0</v>
      </c>
      <c r="K166" s="16">
        <v>0</v>
      </c>
      <c r="L166" s="26">
        <v>0</v>
      </c>
      <c r="M166" s="2"/>
      <c r="N166" s="16">
        <v>-330.57</v>
      </c>
      <c r="O166" s="26">
        <f t="shared" si="16"/>
        <v>-399.98969999999997</v>
      </c>
      <c r="P166" s="2"/>
      <c r="Q166" s="3" t="e">
        <f>+VLOOKUP(F166,'[1]ventas (1)'!$1:$1048576,11,FALSE)</f>
        <v>#N/A</v>
      </c>
      <c r="R166" s="3"/>
      <c r="S166" s="3"/>
      <c r="T166" s="3"/>
      <c r="U166" s="3"/>
      <c r="V166" s="3"/>
      <c r="W166" s="3"/>
      <c r="X166" s="3"/>
    </row>
    <row r="167" spans="1:24" x14ac:dyDescent="0.25">
      <c r="A167" s="2" t="s">
        <v>1181</v>
      </c>
      <c r="B167" s="2" t="s">
        <v>1182</v>
      </c>
      <c r="C167" s="15">
        <v>44111</v>
      </c>
      <c r="D167" s="2" t="s">
        <v>1183</v>
      </c>
      <c r="E167" s="2" t="s">
        <v>1184</v>
      </c>
      <c r="F167" s="2"/>
      <c r="G167" s="2" t="s">
        <v>1185</v>
      </c>
      <c r="H167" s="16">
        <v>2</v>
      </c>
      <c r="I167" s="16">
        <v>148.96495867768601</v>
      </c>
      <c r="J167" s="16">
        <f t="shared" ref="J167:J173" si="17">+I167*H167*1.21</f>
        <v>360.49520000000012</v>
      </c>
      <c r="K167" s="16"/>
      <c r="L167" s="25">
        <f>+J167*0.95</f>
        <v>342.47044000000011</v>
      </c>
      <c r="M167" s="2"/>
      <c r="N167" s="16">
        <v>585.44718409917402</v>
      </c>
      <c r="O167" s="26">
        <f t="shared" si="16"/>
        <v>708.39109276000056</v>
      </c>
      <c r="P167" s="2"/>
      <c r="Q167" s="3" t="e">
        <f>+VLOOKUP(F167,'[1]ventas (1)'!$1:$1048576,11,FALSE)</f>
        <v>#N/A</v>
      </c>
      <c r="R167" s="3"/>
      <c r="S167" s="3"/>
      <c r="T167" s="3"/>
      <c r="U167" s="3"/>
      <c r="V167" s="3"/>
      <c r="W167" s="3"/>
      <c r="X167" s="3"/>
    </row>
    <row r="168" spans="1:24" x14ac:dyDescent="0.25">
      <c r="A168" s="2" t="s">
        <v>1971</v>
      </c>
      <c r="B168" s="2" t="s">
        <v>1972</v>
      </c>
      <c r="C168" s="15">
        <v>44111</v>
      </c>
      <c r="D168" s="2" t="s">
        <v>1973</v>
      </c>
      <c r="E168" s="2" t="s">
        <v>1974</v>
      </c>
      <c r="F168" s="2">
        <v>2125</v>
      </c>
      <c r="G168" s="2" t="s">
        <v>1975</v>
      </c>
      <c r="H168" s="16">
        <v>1</v>
      </c>
      <c r="I168" s="16">
        <v>306.15760330578502</v>
      </c>
      <c r="J168" s="16">
        <f t="shared" si="17"/>
        <v>370.45069999999987</v>
      </c>
      <c r="K168" s="16">
        <f>+J168*0.85</f>
        <v>314.88309499999986</v>
      </c>
      <c r="L168" s="25">
        <f>+K168*0.95</f>
        <v>299.13894024999985</v>
      </c>
      <c r="M168" s="2">
        <f>+L168+L167+L166</f>
        <v>641.60938024999996</v>
      </c>
      <c r="N168" s="16">
        <v>529.355680843801</v>
      </c>
      <c r="O168" s="26">
        <f t="shared" si="16"/>
        <v>640.52037382099923</v>
      </c>
      <c r="P168" s="2">
        <f>+O168+O167+O166</f>
        <v>948.92176658099982</v>
      </c>
      <c r="Q168" s="3" t="str">
        <f>+VLOOKUP(F168,'[1]ventas (1)'!$1:$1048576,11,FALSE)</f>
        <v>948.92</v>
      </c>
      <c r="R168" s="3">
        <f>+VLOOKUP(F168,[2]ventas!$1:$1048576,38,FALSE)</f>
        <v>1845507513</v>
      </c>
      <c r="S168" s="3"/>
      <c r="T168" s="3"/>
      <c r="U168" s="3"/>
      <c r="V168" s="3"/>
      <c r="W168" s="3"/>
      <c r="X168" s="3"/>
    </row>
    <row r="169" spans="1:24" x14ac:dyDescent="0.25">
      <c r="A169" s="12" t="s">
        <v>1256</v>
      </c>
      <c r="B169" s="12" t="s">
        <v>1257</v>
      </c>
      <c r="C169" s="13">
        <v>44111</v>
      </c>
      <c r="D169" s="12" t="s">
        <v>1258</v>
      </c>
      <c r="E169" s="12" t="s">
        <v>1259</v>
      </c>
      <c r="F169" s="12"/>
      <c r="G169" s="12" t="s">
        <v>1260</v>
      </c>
      <c r="H169" s="14">
        <v>1</v>
      </c>
      <c r="I169" s="14">
        <v>125.28</v>
      </c>
      <c r="J169" s="14">
        <f t="shared" si="17"/>
        <v>151.58879999999999</v>
      </c>
      <c r="K169" s="14"/>
      <c r="L169" s="25">
        <f>+J169*0.95</f>
        <v>144.00935999999999</v>
      </c>
      <c r="M169" s="12"/>
      <c r="N169" s="14">
        <v>279.580160883801</v>
      </c>
      <c r="O169" s="26">
        <f t="shared" si="16"/>
        <v>338.29199466939917</v>
      </c>
      <c r="P169" s="12"/>
      <c r="Q169" s="3" t="e">
        <f>+VLOOKUP(F169,'[1]ventas (1)'!$1:$1048576,11,FALSE)</f>
        <v>#N/A</v>
      </c>
      <c r="R169" s="3"/>
      <c r="S169" s="3"/>
      <c r="T169" s="3"/>
      <c r="U169" s="3"/>
      <c r="V169" s="3"/>
      <c r="W169" s="3"/>
      <c r="X169" s="3"/>
    </row>
    <row r="170" spans="1:24" x14ac:dyDescent="0.25">
      <c r="A170" s="2" t="s">
        <v>1546</v>
      </c>
      <c r="B170" s="2" t="s">
        <v>1547</v>
      </c>
      <c r="C170" s="15">
        <v>44111</v>
      </c>
      <c r="D170" s="2" t="s">
        <v>1548</v>
      </c>
      <c r="E170" s="2" t="s">
        <v>1549</v>
      </c>
      <c r="F170" s="2"/>
      <c r="G170" s="2" t="s">
        <v>1550</v>
      </c>
      <c r="H170" s="16">
        <v>1</v>
      </c>
      <c r="I170" s="16">
        <v>694.19289256198397</v>
      </c>
      <c r="J170" s="16">
        <f t="shared" si="17"/>
        <v>839.97340000000054</v>
      </c>
      <c r="K170" s="16"/>
      <c r="L170" s="25">
        <f>+J170*0.95</f>
        <v>797.97473000000048</v>
      </c>
      <c r="M170" s="2"/>
      <c r="N170" s="16">
        <v>966.43035408066203</v>
      </c>
      <c r="O170" s="26">
        <f t="shared" si="16"/>
        <v>1169.380728437601</v>
      </c>
      <c r="P170" s="2"/>
      <c r="Q170" s="3" t="e">
        <f>+VLOOKUP(F170,'[1]ventas (1)'!$1:$1048576,11,FALSE)</f>
        <v>#N/A</v>
      </c>
      <c r="R170" s="3"/>
      <c r="S170" s="3"/>
      <c r="T170" s="3"/>
      <c r="U170" s="3"/>
      <c r="V170" s="3"/>
      <c r="W170" s="3"/>
      <c r="X170" s="3"/>
    </row>
    <row r="171" spans="1:24" x14ac:dyDescent="0.25">
      <c r="A171" s="2" t="s">
        <v>1796</v>
      </c>
      <c r="B171" s="2" t="s">
        <v>1797</v>
      </c>
      <c r="C171" s="15">
        <v>44111</v>
      </c>
      <c r="D171" s="2" t="s">
        <v>1798</v>
      </c>
      <c r="E171" s="2" t="s">
        <v>1799</v>
      </c>
      <c r="F171" s="2">
        <v>2056</v>
      </c>
      <c r="G171" s="2" t="s">
        <v>1800</v>
      </c>
      <c r="H171" s="16">
        <v>1</v>
      </c>
      <c r="I171" s="16">
        <v>97.962148760330606</v>
      </c>
      <c r="J171" s="16">
        <f t="shared" si="17"/>
        <v>118.53420000000003</v>
      </c>
      <c r="K171" s="16">
        <f>+J171*0.85</f>
        <v>100.75407000000003</v>
      </c>
      <c r="L171" s="25">
        <f>+K171*0.95</f>
        <v>95.716366500000021</v>
      </c>
      <c r="M171" s="2">
        <f>+L171+L170+L169</f>
        <v>1037.7004565000004</v>
      </c>
      <c r="N171" s="16">
        <v>143.978398708264</v>
      </c>
      <c r="O171" s="26">
        <f t="shared" si="16"/>
        <v>174.21386243699942</v>
      </c>
      <c r="P171" s="2">
        <f>+O171+O170+O169</f>
        <v>1681.8865855439994</v>
      </c>
      <c r="Q171" s="3" t="str">
        <f>+VLOOKUP(F171,'[1]ventas (1)'!$1:$1048576,11,FALSE)</f>
        <v>1681.88</v>
      </c>
      <c r="R171" s="3">
        <f>+VLOOKUP(F171,[2]ventas!$1:$1048576,38,FALSE)</f>
        <v>1818166036</v>
      </c>
      <c r="S171" s="3"/>
      <c r="T171" s="3"/>
      <c r="U171" s="3"/>
      <c r="V171" s="3"/>
      <c r="W171" s="3"/>
      <c r="X171" s="3"/>
    </row>
    <row r="172" spans="1:24" x14ac:dyDescent="0.25">
      <c r="A172" s="2" t="s">
        <v>631</v>
      </c>
      <c r="B172" s="2" t="s">
        <v>632</v>
      </c>
      <c r="C172" s="15">
        <v>44111</v>
      </c>
      <c r="D172" s="2" t="s">
        <v>633</v>
      </c>
      <c r="E172" s="2" t="s">
        <v>634</v>
      </c>
      <c r="F172" s="2"/>
      <c r="G172" s="2" t="s">
        <v>635</v>
      </c>
      <c r="H172" s="16">
        <v>4</v>
      </c>
      <c r="I172" s="16">
        <v>60.43</v>
      </c>
      <c r="J172" s="16">
        <f t="shared" si="17"/>
        <v>292.4812</v>
      </c>
      <c r="K172" s="16"/>
      <c r="L172" s="25">
        <f>+J172*0.95</f>
        <v>277.85714000000002</v>
      </c>
      <c r="M172" s="2"/>
      <c r="N172" s="16">
        <v>383.68215600000002</v>
      </c>
      <c r="O172" s="26">
        <f t="shared" si="16"/>
        <v>464.25540876000002</v>
      </c>
      <c r="P172" s="2"/>
      <c r="Q172" s="3" t="e">
        <f>+VLOOKUP(F172,'[1]ventas (1)'!$1:$1048576,11,FALSE)</f>
        <v>#N/A</v>
      </c>
      <c r="R172" s="3"/>
      <c r="S172" s="3"/>
      <c r="T172" s="3"/>
      <c r="U172" s="3"/>
      <c r="V172" s="3"/>
      <c r="W172" s="3"/>
      <c r="X172" s="3"/>
    </row>
    <row r="173" spans="1:24" x14ac:dyDescent="0.25">
      <c r="A173" s="2" t="s">
        <v>1001</v>
      </c>
      <c r="B173" s="2" t="s">
        <v>1002</v>
      </c>
      <c r="C173" s="15">
        <v>44111</v>
      </c>
      <c r="D173" s="2" t="s">
        <v>1003</v>
      </c>
      <c r="E173" s="2" t="s">
        <v>1004</v>
      </c>
      <c r="F173" s="2">
        <v>2063</v>
      </c>
      <c r="G173" s="2" t="s">
        <v>1005</v>
      </c>
      <c r="H173" s="16">
        <v>2</v>
      </c>
      <c r="I173" s="16">
        <v>86.885041322314095</v>
      </c>
      <c r="J173" s="16">
        <f t="shared" si="17"/>
        <v>210.26180000000011</v>
      </c>
      <c r="K173" s="16"/>
      <c r="L173" s="25">
        <f>+J173*0.95</f>
        <v>199.7487100000001</v>
      </c>
      <c r="M173" s="2">
        <f>+L173+L172</f>
        <v>477.60585000000015</v>
      </c>
      <c r="N173" s="16">
        <v>275.82525218181797</v>
      </c>
      <c r="O173" s="26">
        <f t="shared" si="16"/>
        <v>333.74855513999972</v>
      </c>
      <c r="P173" s="2">
        <f>+O173+O172</f>
        <v>798.00396389999969</v>
      </c>
      <c r="Q173" s="3">
        <f>+VLOOKUP(F173,'[1]ventas (1)'!$1:$1048576,11,FALSE)</f>
        <v>798</v>
      </c>
      <c r="R173" s="3">
        <f>+VLOOKUP(F173,[2]ventas!$1:$1048576,38,FALSE)</f>
        <v>1825944626</v>
      </c>
      <c r="S173" s="3"/>
      <c r="T173" s="3"/>
      <c r="U173" s="3"/>
      <c r="V173" s="3"/>
      <c r="W173" s="3"/>
      <c r="X173" s="3"/>
    </row>
    <row r="174" spans="1:24" x14ac:dyDescent="0.25">
      <c r="A174" s="4" t="s">
        <v>3135</v>
      </c>
      <c r="B174" s="4" t="s">
        <v>3136</v>
      </c>
      <c r="C174" s="5">
        <v>44111</v>
      </c>
      <c r="D174" s="4" t="s">
        <v>3137</v>
      </c>
      <c r="E174" s="4" t="s">
        <v>3138</v>
      </c>
      <c r="F174" s="4">
        <v>2023</v>
      </c>
      <c r="G174" s="4" t="s">
        <v>3139</v>
      </c>
      <c r="H174" s="6">
        <v>1</v>
      </c>
      <c r="I174" s="6">
        <v>5454.54</v>
      </c>
      <c r="J174" s="6">
        <v>4950</v>
      </c>
      <c r="K174" s="6"/>
      <c r="L174" s="25">
        <v>4950</v>
      </c>
      <c r="M174" s="4">
        <f>+L174</f>
        <v>4950</v>
      </c>
      <c r="N174" s="6">
        <v>5454.54</v>
      </c>
      <c r="O174" s="26">
        <f t="shared" si="16"/>
        <v>6599.9933999999994</v>
      </c>
      <c r="P174" s="4">
        <f>+O174</f>
        <v>6599.9933999999994</v>
      </c>
      <c r="Q174" s="3">
        <f>+VLOOKUP(F174,'[1]ventas (1)'!$1:$1048576,11,FALSE)</f>
        <v>6600</v>
      </c>
      <c r="R174" s="3">
        <f>+VLOOKUP(F174,[2]ventas!$1:$1048576,38,FALSE)</f>
        <v>1803863063</v>
      </c>
      <c r="S174" s="3"/>
      <c r="T174" s="3"/>
      <c r="U174" s="3"/>
      <c r="V174" s="3"/>
      <c r="W174" s="3"/>
      <c r="X174" s="3"/>
    </row>
    <row r="175" spans="1:24" x14ac:dyDescent="0.25">
      <c r="A175" s="2" t="s">
        <v>106</v>
      </c>
      <c r="B175" s="2" t="s">
        <v>107</v>
      </c>
      <c r="C175" s="15">
        <v>44111</v>
      </c>
      <c r="D175" s="2" t="s">
        <v>108</v>
      </c>
      <c r="E175" s="2" t="s">
        <v>109</v>
      </c>
      <c r="F175" s="2"/>
      <c r="G175" s="2" t="s">
        <v>110</v>
      </c>
      <c r="H175" s="16">
        <v>-1</v>
      </c>
      <c r="I175" s="16">
        <v>330.57851239669401</v>
      </c>
      <c r="J175" s="16">
        <v>0</v>
      </c>
      <c r="K175" s="16">
        <v>0</v>
      </c>
      <c r="L175" s="26">
        <v>0</v>
      </c>
      <c r="M175" s="2"/>
      <c r="N175" s="16">
        <v>-330.57851239669401</v>
      </c>
      <c r="O175" s="26">
        <f t="shared" si="16"/>
        <v>-399.99999999999972</v>
      </c>
      <c r="P175" s="2"/>
      <c r="Q175" s="3" t="e">
        <f>+VLOOKUP(F175,'[1]ventas (1)'!$1:$1048576,11,FALSE)</f>
        <v>#N/A</v>
      </c>
      <c r="R175" s="3"/>
      <c r="S175" s="3"/>
      <c r="T175" s="3"/>
      <c r="U175" s="3"/>
      <c r="V175" s="3"/>
      <c r="W175" s="3"/>
      <c r="X175" s="3"/>
    </row>
    <row r="176" spans="1:24" x14ac:dyDescent="0.25">
      <c r="A176" s="2" t="s">
        <v>2565</v>
      </c>
      <c r="B176" s="2" t="s">
        <v>2566</v>
      </c>
      <c r="C176" s="15">
        <v>44111</v>
      </c>
      <c r="D176" s="2" t="s">
        <v>2567</v>
      </c>
      <c r="E176" s="2" t="s">
        <v>2568</v>
      </c>
      <c r="F176" s="2">
        <v>2103</v>
      </c>
      <c r="G176" s="2" t="s">
        <v>2569</v>
      </c>
      <c r="H176" s="16">
        <v>1</v>
      </c>
      <c r="I176" s="16">
        <v>254.561983471074</v>
      </c>
      <c r="J176" s="16">
        <f>+I176*H176*1.21</f>
        <v>308.01999999999953</v>
      </c>
      <c r="K176" s="16"/>
      <c r="L176" s="25">
        <f>+J176*0.95</f>
        <v>292.61899999999952</v>
      </c>
      <c r="M176" s="2">
        <f>+L176+L175</f>
        <v>292.61899999999952</v>
      </c>
      <c r="N176" s="16">
        <v>458.45340413223101</v>
      </c>
      <c r="O176" s="26">
        <f t="shared" si="16"/>
        <v>554.72861899999953</v>
      </c>
      <c r="P176" s="2">
        <f>+O176+O175</f>
        <v>154.72861899999981</v>
      </c>
      <c r="Q176" s="3" t="str">
        <f>+VLOOKUP(F176,'[1]ventas (1)'!$1:$1048576,11,FALSE)</f>
        <v>154.73</v>
      </c>
      <c r="R176" s="3">
        <f>+VLOOKUP(F176,[2]ventas!$1:$1048576,38,FALSE)</f>
        <v>1840591830</v>
      </c>
      <c r="S176" s="3"/>
      <c r="T176" s="3"/>
      <c r="U176" s="3"/>
      <c r="V176" s="3"/>
      <c r="W176" s="3"/>
      <c r="X176" s="3"/>
    </row>
    <row r="177" spans="1:24" x14ac:dyDescent="0.25">
      <c r="A177" s="2" t="s">
        <v>111</v>
      </c>
      <c r="B177" s="2" t="s">
        <v>112</v>
      </c>
      <c r="C177" s="15">
        <v>44111</v>
      </c>
      <c r="D177" s="2" t="s">
        <v>113</v>
      </c>
      <c r="E177" s="2" t="s">
        <v>114</v>
      </c>
      <c r="F177" s="2"/>
      <c r="G177" s="2" t="s">
        <v>115</v>
      </c>
      <c r="H177" s="16">
        <v>-1</v>
      </c>
      <c r="I177" s="16">
        <v>330.57851239669401</v>
      </c>
      <c r="J177" s="16">
        <v>0</v>
      </c>
      <c r="K177" s="16">
        <v>0</v>
      </c>
      <c r="L177" s="26">
        <v>0</v>
      </c>
      <c r="M177" s="2"/>
      <c r="N177" s="16">
        <v>-330.57851239669401</v>
      </c>
      <c r="O177" s="26">
        <f t="shared" si="16"/>
        <v>-399.99999999999972</v>
      </c>
      <c r="P177" s="2"/>
      <c r="Q177" s="3" t="e">
        <f>+VLOOKUP(F177,'[1]ventas (1)'!$1:$1048576,11,FALSE)</f>
        <v>#N/A</v>
      </c>
      <c r="R177" s="3"/>
      <c r="S177" s="3"/>
      <c r="T177" s="3"/>
      <c r="U177" s="3"/>
      <c r="V177" s="3"/>
      <c r="W177" s="3"/>
      <c r="X177" s="3"/>
    </row>
    <row r="178" spans="1:24" x14ac:dyDescent="0.25">
      <c r="A178" s="2" t="s">
        <v>1741</v>
      </c>
      <c r="B178" s="2" t="s">
        <v>1742</v>
      </c>
      <c r="C178" s="15">
        <v>44111</v>
      </c>
      <c r="D178" s="2" t="s">
        <v>1743</v>
      </c>
      <c r="E178" s="2" t="s">
        <v>1744</v>
      </c>
      <c r="F178" s="2"/>
      <c r="G178" s="2" t="s">
        <v>1745</v>
      </c>
      <c r="H178" s="16">
        <v>1</v>
      </c>
      <c r="I178" s="16">
        <v>165.319504132231</v>
      </c>
      <c r="J178" s="16">
        <f>+I178*H178*1.21</f>
        <v>200.03659999999951</v>
      </c>
      <c r="K178" s="16">
        <f>+J178*0.85</f>
        <v>170.03110999999959</v>
      </c>
      <c r="L178" s="25">
        <f>+K178*0.95</f>
        <v>161.52955449999959</v>
      </c>
      <c r="M178" s="2"/>
      <c r="N178" s="16">
        <v>285.82089069421397</v>
      </c>
      <c r="O178" s="26">
        <f t="shared" si="16"/>
        <v>345.84327773999888</v>
      </c>
      <c r="P178" s="2"/>
      <c r="Q178" s="3" t="e">
        <f>+VLOOKUP(F178,'[1]ventas (1)'!$1:$1048576,11,FALSE)</f>
        <v>#N/A</v>
      </c>
      <c r="R178" s="3"/>
      <c r="S178" s="3"/>
      <c r="T178" s="3"/>
      <c r="U178" s="3"/>
      <c r="V178" s="3"/>
      <c r="W178" s="3"/>
      <c r="X178" s="3"/>
    </row>
    <row r="179" spans="1:24" x14ac:dyDescent="0.25">
      <c r="A179" s="2" t="s">
        <v>1756</v>
      </c>
      <c r="B179" s="2" t="s">
        <v>1757</v>
      </c>
      <c r="C179" s="15">
        <v>44111</v>
      </c>
      <c r="D179" s="2" t="s">
        <v>1758</v>
      </c>
      <c r="E179" s="2" t="s">
        <v>1759</v>
      </c>
      <c r="F179" s="2"/>
      <c r="G179" s="2" t="s">
        <v>1760</v>
      </c>
      <c r="H179" s="16">
        <v>1</v>
      </c>
      <c r="I179" s="16">
        <v>165.31958677685901</v>
      </c>
      <c r="J179" s="16">
        <f>+I179*H179*1.21</f>
        <v>200.0366999999994</v>
      </c>
      <c r="K179" s="16">
        <f>+J179*0.85</f>
        <v>170.03119499999949</v>
      </c>
      <c r="L179" s="25">
        <f>+K179*0.95</f>
        <v>161.5296352499995</v>
      </c>
      <c r="M179" s="2"/>
      <c r="N179" s="16">
        <v>284.99608884049502</v>
      </c>
      <c r="O179" s="26">
        <f t="shared" si="16"/>
        <v>344.84526749699899</v>
      </c>
      <c r="P179" s="2"/>
      <c r="Q179" s="3" t="e">
        <f>+VLOOKUP(F179,'[1]ventas (1)'!$1:$1048576,11,FALSE)</f>
        <v>#N/A</v>
      </c>
      <c r="R179" s="3"/>
      <c r="S179" s="3"/>
      <c r="T179" s="3"/>
      <c r="U179" s="3"/>
      <c r="V179" s="3"/>
      <c r="W179" s="3"/>
      <c r="X179" s="3"/>
    </row>
    <row r="180" spans="1:24" x14ac:dyDescent="0.25">
      <c r="A180" s="2" t="s">
        <v>2560</v>
      </c>
      <c r="B180" s="2" t="s">
        <v>2561</v>
      </c>
      <c r="C180" s="15">
        <v>44111</v>
      </c>
      <c r="D180" s="2" t="s">
        <v>2562</v>
      </c>
      <c r="E180" s="2" t="s">
        <v>2563</v>
      </c>
      <c r="F180" s="2">
        <v>2104</v>
      </c>
      <c r="G180" s="2" t="s">
        <v>2564</v>
      </c>
      <c r="H180" s="16">
        <v>1</v>
      </c>
      <c r="I180" s="16">
        <v>111.081570247934</v>
      </c>
      <c r="J180" s="16">
        <f>+I180*H180*1.21</f>
        <v>134.40870000000012</v>
      </c>
      <c r="K180" s="16"/>
      <c r="L180" s="25">
        <f>+J180*0.95</f>
        <v>127.68826500000011</v>
      </c>
      <c r="M180" s="2">
        <f>+L180+L179+L178+L177</f>
        <v>450.74745474999918</v>
      </c>
      <c r="N180" s="16">
        <v>184.53536939008299</v>
      </c>
      <c r="O180" s="26">
        <f t="shared" si="16"/>
        <v>223.28779696200041</v>
      </c>
      <c r="P180" s="2">
        <f>+O180+O179+O178+O177</f>
        <v>513.97634219899851</v>
      </c>
      <c r="Q180" s="3" t="str">
        <f>+VLOOKUP(F180,'[1]ventas (1)'!$1:$1048576,11,FALSE)</f>
        <v>513.99</v>
      </c>
      <c r="R180" s="3">
        <f>+VLOOKUP(F180,[2]ventas!$1:$1048576,38,FALSE)</f>
        <v>1840858941</v>
      </c>
      <c r="S180" s="3"/>
      <c r="T180" s="3"/>
      <c r="U180" s="3"/>
      <c r="V180" s="3"/>
      <c r="W180" s="3"/>
      <c r="X180" s="3"/>
    </row>
    <row r="181" spans="1:24" x14ac:dyDescent="0.25">
      <c r="A181" s="2" t="s">
        <v>116</v>
      </c>
      <c r="B181" s="2" t="s">
        <v>117</v>
      </c>
      <c r="C181" s="15">
        <v>44111</v>
      </c>
      <c r="D181" s="2" t="s">
        <v>118</v>
      </c>
      <c r="E181" s="2" t="s">
        <v>119</v>
      </c>
      <c r="F181" s="2"/>
      <c r="G181" s="2" t="s">
        <v>120</v>
      </c>
      <c r="H181" s="16">
        <v>-1</v>
      </c>
      <c r="I181" s="16">
        <v>330.57851239669401</v>
      </c>
      <c r="J181" s="16">
        <v>0</v>
      </c>
      <c r="K181" s="16">
        <v>0</v>
      </c>
      <c r="L181" s="26">
        <v>0</v>
      </c>
      <c r="M181" s="2"/>
      <c r="N181" s="16">
        <v>-330.57851239669401</v>
      </c>
      <c r="O181" s="26">
        <f t="shared" si="16"/>
        <v>-399.99999999999972</v>
      </c>
      <c r="P181" s="2"/>
      <c r="Q181" s="3" t="e">
        <f>+VLOOKUP(F181,'[1]ventas (1)'!$1:$1048576,11,FALSE)</f>
        <v>#N/A</v>
      </c>
      <c r="R181" s="3"/>
      <c r="S181" s="3"/>
      <c r="T181" s="3"/>
      <c r="U181" s="3"/>
      <c r="V181" s="3"/>
      <c r="W181" s="3"/>
      <c r="X181" s="3"/>
    </row>
    <row r="182" spans="1:24" x14ac:dyDescent="0.25">
      <c r="A182" s="2" t="s">
        <v>1341</v>
      </c>
      <c r="B182" s="2" t="s">
        <v>1342</v>
      </c>
      <c r="C182" s="15">
        <v>44111</v>
      </c>
      <c r="D182" s="2" t="s">
        <v>1343</v>
      </c>
      <c r="E182" s="2" t="s">
        <v>1344</v>
      </c>
      <c r="F182" s="2"/>
      <c r="G182" s="2" t="s">
        <v>1345</v>
      </c>
      <c r="H182" s="16">
        <v>1</v>
      </c>
      <c r="I182" s="16">
        <v>110.623636363636</v>
      </c>
      <c r="J182" s="16">
        <f>+I182*H182*1.21</f>
        <v>133.85459999999955</v>
      </c>
      <c r="K182" s="16">
        <f>+J182*0.85</f>
        <v>113.77640999999961</v>
      </c>
      <c r="L182" s="25">
        <f>+K182*0.95</f>
        <v>108.08758949999962</v>
      </c>
      <c r="M182" s="2"/>
      <c r="N182" s="16">
        <v>194.213068472727</v>
      </c>
      <c r="O182" s="26">
        <f t="shared" si="16"/>
        <v>234.99781285199967</v>
      </c>
      <c r="P182" s="2"/>
      <c r="Q182" s="3" t="e">
        <f>+VLOOKUP(F182,'[1]ventas (1)'!$1:$1048576,11,FALSE)</f>
        <v>#N/A</v>
      </c>
      <c r="R182" s="3"/>
      <c r="S182" s="3"/>
      <c r="T182" s="3"/>
      <c r="U182" s="3"/>
      <c r="V182" s="3"/>
      <c r="W182" s="3"/>
      <c r="X182" s="3"/>
    </row>
    <row r="183" spans="1:24" x14ac:dyDescent="0.25">
      <c r="A183" s="2" t="s">
        <v>3192</v>
      </c>
      <c r="B183" s="2" t="s">
        <v>2141</v>
      </c>
      <c r="C183" s="15">
        <v>44111</v>
      </c>
      <c r="D183" s="2" t="s">
        <v>2142</v>
      </c>
      <c r="E183" s="2" t="s">
        <v>2143</v>
      </c>
      <c r="F183" s="2">
        <v>2105</v>
      </c>
      <c r="G183" s="2" t="s">
        <v>2144</v>
      </c>
      <c r="H183" s="16">
        <v>1</v>
      </c>
      <c r="I183" s="16">
        <v>372.40132231404999</v>
      </c>
      <c r="J183" s="16">
        <f>+I183*H183*1.21</f>
        <v>450.60560000000049</v>
      </c>
      <c r="K183" s="16"/>
      <c r="L183" s="25">
        <f>+J183*0.95</f>
        <v>428.07532000000043</v>
      </c>
      <c r="M183" s="2">
        <f>+L183+L182+L181</f>
        <v>536.16290950000007</v>
      </c>
      <c r="N183" s="16">
        <v>644.08298299504202</v>
      </c>
      <c r="O183" s="26">
        <f t="shared" si="16"/>
        <v>779.34040942400077</v>
      </c>
      <c r="P183" s="2">
        <f>+O183+O182+O181</f>
        <v>614.33822227600081</v>
      </c>
      <c r="Q183" s="3" t="str">
        <f>+VLOOKUP(F183,'[1]ventas (1)'!$1:$1048576,11,FALSE)</f>
        <v>614.34</v>
      </c>
      <c r="R183" s="3">
        <f>+VLOOKUP(F183,[2]ventas!$1:$1048576,38,FALSE)</f>
        <v>1840861889</v>
      </c>
      <c r="S183" s="3"/>
      <c r="T183" s="3"/>
      <c r="U183" s="3"/>
      <c r="V183" s="3"/>
      <c r="W183" s="3"/>
      <c r="X183" s="3"/>
    </row>
    <row r="184" spans="1:24" x14ac:dyDescent="0.25">
      <c r="A184" s="12" t="s">
        <v>121</v>
      </c>
      <c r="B184" s="12" t="s">
        <v>122</v>
      </c>
      <c r="C184" s="13">
        <v>44111</v>
      </c>
      <c r="D184" s="12" t="s">
        <v>123</v>
      </c>
      <c r="E184" s="12" t="s">
        <v>124</v>
      </c>
      <c r="F184" s="12"/>
      <c r="G184" s="12" t="s">
        <v>125</v>
      </c>
      <c r="H184" s="14">
        <v>-1</v>
      </c>
      <c r="I184" s="16">
        <v>330.57851239669401</v>
      </c>
      <c r="J184" s="16">
        <v>0</v>
      </c>
      <c r="K184" s="16">
        <v>0</v>
      </c>
      <c r="L184" s="26">
        <v>0</v>
      </c>
      <c r="M184" s="12"/>
      <c r="N184" s="16">
        <v>-330.57851239669401</v>
      </c>
      <c r="O184" s="26">
        <f t="shared" si="16"/>
        <v>-399.99999999999972</v>
      </c>
      <c r="P184" s="12"/>
      <c r="Q184" s="3" t="e">
        <f>+VLOOKUP(F184,'[1]ventas (1)'!$1:$1048576,11,FALSE)</f>
        <v>#N/A</v>
      </c>
      <c r="R184" s="3"/>
      <c r="S184" s="3"/>
      <c r="T184" s="3"/>
      <c r="U184" s="3"/>
      <c r="V184" s="3"/>
      <c r="W184" s="3"/>
      <c r="X184" s="3"/>
    </row>
    <row r="185" spans="1:24" x14ac:dyDescent="0.25">
      <c r="A185" s="12" t="s">
        <v>1356</v>
      </c>
      <c r="B185" s="12" t="s">
        <v>1357</v>
      </c>
      <c r="C185" s="13">
        <v>44111</v>
      </c>
      <c r="D185" s="12" t="s">
        <v>1358</v>
      </c>
      <c r="E185" s="12" t="s">
        <v>1359</v>
      </c>
      <c r="F185" s="12"/>
      <c r="G185" s="12" t="s">
        <v>1360</v>
      </c>
      <c r="H185" s="14">
        <v>1</v>
      </c>
      <c r="I185" s="14">
        <v>105.92</v>
      </c>
      <c r="J185" s="14">
        <f>+I185*H185*1.21</f>
        <v>128.16319999999999</v>
      </c>
      <c r="K185" s="14"/>
      <c r="L185" s="25">
        <f>+J185*0.95</f>
        <v>121.75503999999998</v>
      </c>
      <c r="M185" s="12"/>
      <c r="N185" s="14">
        <v>211.00054789090899</v>
      </c>
      <c r="O185" s="26">
        <f t="shared" si="16"/>
        <v>255.31066294799987</v>
      </c>
      <c r="P185" s="12"/>
      <c r="Q185" s="3" t="e">
        <f>+VLOOKUP(F185,'[1]ventas (1)'!$1:$1048576,11,FALSE)</f>
        <v>#N/A</v>
      </c>
      <c r="R185" s="3"/>
      <c r="S185" s="3"/>
      <c r="T185" s="3"/>
      <c r="U185" s="3"/>
      <c r="V185" s="3"/>
      <c r="W185" s="3"/>
      <c r="X185" s="3"/>
    </row>
    <row r="186" spans="1:24" x14ac:dyDescent="0.25">
      <c r="A186" s="12" t="s">
        <v>1376</v>
      </c>
      <c r="B186" s="12" t="s">
        <v>1377</v>
      </c>
      <c r="C186" s="13">
        <v>44111</v>
      </c>
      <c r="D186" s="12" t="s">
        <v>1378</v>
      </c>
      <c r="E186" s="12" t="s">
        <v>1379</v>
      </c>
      <c r="F186" s="12">
        <v>2106</v>
      </c>
      <c r="G186" s="12" t="s">
        <v>1380</v>
      </c>
      <c r="H186" s="14">
        <v>1</v>
      </c>
      <c r="I186" s="14">
        <v>1157.0999999999999</v>
      </c>
      <c r="J186" s="14">
        <f>+I186*H186*1.21</f>
        <v>1400.0909999999999</v>
      </c>
      <c r="K186" s="14"/>
      <c r="L186" s="25">
        <f>+J186*0.95</f>
        <v>1330.0864499999998</v>
      </c>
      <c r="M186" s="12">
        <f>+L186+L185+L184</f>
        <v>1451.8414899999998</v>
      </c>
      <c r="N186" s="14">
        <v>1238.84945494215</v>
      </c>
      <c r="O186" s="26">
        <f t="shared" si="16"/>
        <v>1499.0078404800015</v>
      </c>
      <c r="P186" s="12">
        <f>+O186+O185+O184</f>
        <v>1354.3185034280016</v>
      </c>
      <c r="Q186" s="3" t="str">
        <f>+VLOOKUP(F186,'[1]ventas (1)'!$1:$1048576,11,FALSE)</f>
        <v>1354.31</v>
      </c>
      <c r="R186" s="3">
        <f>+VLOOKUP(F186,[2]ventas!$1:$1048576,38,FALSE)</f>
        <v>1840995615</v>
      </c>
      <c r="S186" s="3"/>
      <c r="T186" s="3"/>
      <c r="U186" s="3"/>
      <c r="V186" s="3"/>
      <c r="W186" s="3"/>
      <c r="X186" s="3"/>
    </row>
    <row r="187" spans="1:24" x14ac:dyDescent="0.25">
      <c r="A187" s="2" t="s">
        <v>126</v>
      </c>
      <c r="B187" s="2" t="s">
        <v>127</v>
      </c>
      <c r="C187" s="15">
        <v>44111</v>
      </c>
      <c r="D187" s="2" t="s">
        <v>128</v>
      </c>
      <c r="E187" s="2" t="s">
        <v>129</v>
      </c>
      <c r="F187" s="2"/>
      <c r="G187" s="2" t="s">
        <v>130</v>
      </c>
      <c r="H187" s="16">
        <v>-1</v>
      </c>
      <c r="I187" s="16">
        <v>330.57851239669401</v>
      </c>
      <c r="J187" s="16">
        <v>0</v>
      </c>
      <c r="K187" s="16">
        <v>0</v>
      </c>
      <c r="L187" s="26">
        <v>0</v>
      </c>
      <c r="M187" s="2"/>
      <c r="N187" s="16">
        <v>-330.57851239669401</v>
      </c>
      <c r="O187" s="26">
        <f t="shared" si="16"/>
        <v>-399.99999999999972</v>
      </c>
      <c r="P187" s="2"/>
      <c r="Q187" s="3" t="e">
        <f>+VLOOKUP(F187,'[1]ventas (1)'!$1:$1048576,11,FALSE)</f>
        <v>#N/A</v>
      </c>
      <c r="R187" s="3"/>
      <c r="S187" s="3"/>
      <c r="T187" s="3"/>
      <c r="U187" s="3"/>
      <c r="V187" s="3"/>
      <c r="W187" s="3"/>
      <c r="X187" s="3"/>
    </row>
    <row r="188" spans="1:24" x14ac:dyDescent="0.25">
      <c r="A188" s="2" t="s">
        <v>1871</v>
      </c>
      <c r="B188" s="2" t="s">
        <v>1872</v>
      </c>
      <c r="C188" s="15">
        <v>44111</v>
      </c>
      <c r="D188" s="2" t="s">
        <v>1873</v>
      </c>
      <c r="E188" s="2" t="s">
        <v>1874</v>
      </c>
      <c r="F188" s="2"/>
      <c r="G188" s="2" t="s">
        <v>1875</v>
      </c>
      <c r="H188" s="16">
        <v>1</v>
      </c>
      <c r="I188" s="16">
        <v>336.77462809917398</v>
      </c>
      <c r="J188" s="16">
        <f>+I188*H188*1.21</f>
        <v>407.49730000000051</v>
      </c>
      <c r="K188" s="16">
        <f>+J188*0.85</f>
        <v>346.37270500000039</v>
      </c>
      <c r="L188" s="25">
        <f>+K188*0.95</f>
        <v>329.05406975000034</v>
      </c>
      <c r="M188" s="2"/>
      <c r="N188" s="16">
        <v>582.71440350743899</v>
      </c>
      <c r="O188" s="26">
        <f t="shared" si="16"/>
        <v>705.08442824400117</v>
      </c>
      <c r="P188" s="2"/>
      <c r="Q188" s="3" t="e">
        <f>+VLOOKUP(F188,'[1]ventas (1)'!$1:$1048576,11,FALSE)</f>
        <v>#N/A</v>
      </c>
      <c r="R188" s="3"/>
      <c r="S188" s="3"/>
      <c r="T188" s="3"/>
      <c r="U188" s="3"/>
      <c r="V188" s="3"/>
      <c r="W188" s="3"/>
      <c r="X188" s="3"/>
    </row>
    <row r="189" spans="1:24" x14ac:dyDescent="0.25">
      <c r="A189" s="2" t="s">
        <v>2111</v>
      </c>
      <c r="B189" s="2" t="s">
        <v>2112</v>
      </c>
      <c r="C189" s="15">
        <v>44111</v>
      </c>
      <c r="D189" s="2" t="s">
        <v>2113</v>
      </c>
      <c r="E189" s="2" t="s">
        <v>2114</v>
      </c>
      <c r="F189" s="2">
        <v>2107</v>
      </c>
      <c r="G189" s="2" t="s">
        <v>2115</v>
      </c>
      <c r="H189" s="16">
        <v>1</v>
      </c>
      <c r="I189" s="16">
        <v>134.11438016528899</v>
      </c>
      <c r="J189" s="16">
        <f>+I189*H189*1.21</f>
        <v>162.27839999999966</v>
      </c>
      <c r="K189" s="16">
        <f>+J189*0.85</f>
        <v>137.9366399999997</v>
      </c>
      <c r="L189" s="25">
        <f>+K189*0.95</f>
        <v>131.03980799999971</v>
      </c>
      <c r="M189" s="2">
        <f>+L189+L188+L187</f>
        <v>460.09387775000005</v>
      </c>
      <c r="N189" s="16">
        <v>231.87437529917301</v>
      </c>
      <c r="O189" s="26">
        <f t="shared" si="16"/>
        <v>280.56799411199933</v>
      </c>
      <c r="P189" s="2">
        <f>+O189+O188+O187</f>
        <v>585.65242235600067</v>
      </c>
      <c r="Q189" s="3" t="str">
        <f>+VLOOKUP(F189,'[1]ventas (1)'!$1:$1048576,11,FALSE)</f>
        <v>585.66</v>
      </c>
      <c r="R189" s="3">
        <f>+VLOOKUP(F189,[2]ventas!$1:$1048576,38,FALSE)</f>
        <v>1841320312</v>
      </c>
      <c r="S189" s="3"/>
      <c r="T189" s="3"/>
      <c r="U189" s="3"/>
      <c r="V189" s="3"/>
      <c r="W189" s="3"/>
      <c r="X189" s="3"/>
    </row>
    <row r="190" spans="1:24" x14ac:dyDescent="0.25">
      <c r="A190" s="2" t="s">
        <v>936</v>
      </c>
      <c r="B190" s="2" t="s">
        <v>937</v>
      </c>
      <c r="C190" s="15">
        <v>44111</v>
      </c>
      <c r="D190" s="2" t="s">
        <v>938</v>
      </c>
      <c r="E190" s="2" t="s">
        <v>939</v>
      </c>
      <c r="F190" s="2"/>
      <c r="G190" s="2" t="s">
        <v>940</v>
      </c>
      <c r="H190" s="16">
        <v>1</v>
      </c>
      <c r="I190" s="16">
        <v>98.5067768595041</v>
      </c>
      <c r="J190" s="16">
        <f>+I190*H190*1.21</f>
        <v>119.19319999999996</v>
      </c>
      <c r="K190" s="16"/>
      <c r="L190" s="25">
        <f>+J190*0.95</f>
        <v>113.23353999999996</v>
      </c>
      <c r="M190" s="2"/>
      <c r="N190" s="16">
        <v>178.50905568594999</v>
      </c>
      <c r="O190" s="26">
        <f t="shared" si="16"/>
        <v>215.99595737999948</v>
      </c>
      <c r="P190" s="2"/>
      <c r="Q190" s="3" t="e">
        <f>+VLOOKUP(F190,'[1]ventas (1)'!$1:$1048576,11,FALSE)</f>
        <v>#N/A</v>
      </c>
      <c r="R190" s="3"/>
      <c r="S190" s="3"/>
      <c r="T190" s="3"/>
      <c r="U190" s="3"/>
      <c r="V190" s="3"/>
      <c r="W190" s="3"/>
      <c r="X190" s="3"/>
    </row>
    <row r="191" spans="1:24" x14ac:dyDescent="0.25">
      <c r="A191" s="2" t="s">
        <v>3100</v>
      </c>
      <c r="B191" s="2" t="s">
        <v>3101</v>
      </c>
      <c r="C191" s="15">
        <v>44111</v>
      </c>
      <c r="D191" s="2" t="s">
        <v>3102</v>
      </c>
      <c r="E191" s="2" t="s">
        <v>3103</v>
      </c>
      <c r="F191" s="2">
        <v>2108</v>
      </c>
      <c r="G191" s="2" t="s">
        <v>3104</v>
      </c>
      <c r="H191" s="16">
        <v>1</v>
      </c>
      <c r="I191" s="16">
        <v>189.158925619835</v>
      </c>
      <c r="J191" s="16">
        <f>+I191*H191*1.21</f>
        <v>228.88230000000036</v>
      </c>
      <c r="K191" s="16">
        <f>+J191*0.85</f>
        <v>194.5499550000003</v>
      </c>
      <c r="L191" s="25">
        <f>+K191*0.95</f>
        <v>184.82245725000027</v>
      </c>
      <c r="M191" s="2">
        <f>+L191+L190</f>
        <v>298.05599725000025</v>
      </c>
      <c r="N191" s="16">
        <v>346.99502474628201</v>
      </c>
      <c r="O191" s="26">
        <f t="shared" si="16"/>
        <v>419.8639799430012</v>
      </c>
      <c r="P191" s="2">
        <f>+O191+O190</f>
        <v>635.85993732300062</v>
      </c>
      <c r="Q191" s="3" t="str">
        <f>+VLOOKUP(F191,'[1]ventas (1)'!$1:$1048576,11,FALSE)</f>
        <v>635.85</v>
      </c>
      <c r="R191" s="3">
        <f>+VLOOKUP(F191,[2]ventas!$1:$1048576,38,FALSE)</f>
        <v>1841425412</v>
      </c>
      <c r="S191" s="3"/>
      <c r="T191" s="3"/>
      <c r="U191" s="3"/>
      <c r="V191" s="3"/>
      <c r="W191" s="3"/>
      <c r="X191" s="3"/>
    </row>
    <row r="192" spans="1:24" x14ac:dyDescent="0.25">
      <c r="A192" s="12" t="s">
        <v>131</v>
      </c>
      <c r="B192" s="12" t="s">
        <v>132</v>
      </c>
      <c r="C192" s="13">
        <v>44111</v>
      </c>
      <c r="D192" s="12" t="s">
        <v>133</v>
      </c>
      <c r="E192" s="12" t="s">
        <v>134</v>
      </c>
      <c r="F192" s="12"/>
      <c r="G192" s="12" t="s">
        <v>135</v>
      </c>
      <c r="H192" s="14">
        <v>-1</v>
      </c>
      <c r="I192" s="16">
        <v>330.57851239669401</v>
      </c>
      <c r="J192" s="16">
        <v>0</v>
      </c>
      <c r="K192" s="16">
        <v>0</v>
      </c>
      <c r="L192" s="26">
        <v>0</v>
      </c>
      <c r="M192" s="12"/>
      <c r="N192" s="16">
        <v>-330.57851239669401</v>
      </c>
      <c r="O192" s="26">
        <f t="shared" si="16"/>
        <v>-399.99999999999972</v>
      </c>
      <c r="P192" s="12"/>
      <c r="Q192" s="3" t="e">
        <f>+VLOOKUP(F192,'[1]ventas (1)'!$1:$1048576,11,FALSE)</f>
        <v>#N/A</v>
      </c>
      <c r="R192" s="3"/>
      <c r="S192" s="3"/>
      <c r="T192" s="3"/>
      <c r="U192" s="3"/>
      <c r="V192" s="3"/>
      <c r="W192" s="3"/>
      <c r="X192" s="3"/>
    </row>
    <row r="193" spans="1:24" x14ac:dyDescent="0.25">
      <c r="A193" s="12" t="s">
        <v>841</v>
      </c>
      <c r="B193" s="12" t="s">
        <v>842</v>
      </c>
      <c r="C193" s="13">
        <v>44111</v>
      </c>
      <c r="D193" s="12" t="s">
        <v>843</v>
      </c>
      <c r="E193" s="12" t="s">
        <v>844</v>
      </c>
      <c r="F193" s="12"/>
      <c r="G193" s="12" t="s">
        <v>845</v>
      </c>
      <c r="H193" s="14">
        <v>2</v>
      </c>
      <c r="I193" s="14">
        <v>76.789421487603306</v>
      </c>
      <c r="J193" s="14">
        <f>+I193*H193*1.21</f>
        <v>185.8304</v>
      </c>
      <c r="K193" s="14"/>
      <c r="L193" s="25">
        <f>+J193*0.95</f>
        <v>176.53887999999998</v>
      </c>
      <c r="M193" s="12"/>
      <c r="N193" s="14">
        <v>256.18819934214901</v>
      </c>
      <c r="O193" s="26">
        <f t="shared" si="16"/>
        <v>309.98772120400031</v>
      </c>
      <c r="P193" s="12"/>
      <c r="Q193" s="3" t="e">
        <f>+VLOOKUP(F193,'[1]ventas (1)'!$1:$1048576,11,FALSE)</f>
        <v>#N/A</v>
      </c>
      <c r="R193" s="3"/>
      <c r="S193" s="3"/>
      <c r="T193" s="3"/>
      <c r="U193" s="3"/>
      <c r="V193" s="3"/>
      <c r="W193" s="3"/>
      <c r="X193" s="3"/>
    </row>
    <row r="194" spans="1:24" x14ac:dyDescent="0.25">
      <c r="A194" s="12" t="s">
        <v>1846</v>
      </c>
      <c r="B194" s="12" t="s">
        <v>1847</v>
      </c>
      <c r="C194" s="13">
        <v>44111</v>
      </c>
      <c r="D194" s="12" t="s">
        <v>1848</v>
      </c>
      <c r="E194" s="12" t="s">
        <v>1849</v>
      </c>
      <c r="F194" s="12">
        <v>2109</v>
      </c>
      <c r="G194" s="12" t="s">
        <v>1850</v>
      </c>
      <c r="H194" s="14">
        <v>1</v>
      </c>
      <c r="I194" s="14">
        <v>171.44</v>
      </c>
      <c r="J194" s="14">
        <f>+I194*H194*1.21</f>
        <v>207.44239999999999</v>
      </c>
      <c r="K194" s="16">
        <f>+J194*0.85</f>
        <v>176.32603999999998</v>
      </c>
      <c r="L194" s="25">
        <f>+K194*0.95</f>
        <v>167.50973799999997</v>
      </c>
      <c r="M194" s="12">
        <f>+L194+L193+L192</f>
        <v>344.04861799999992</v>
      </c>
      <c r="N194" s="14">
        <v>510.03964745454601</v>
      </c>
      <c r="O194" s="26">
        <f t="shared" ref="O194:O257" si="18">+N194*1.21</f>
        <v>617.14797342000065</v>
      </c>
      <c r="P194" s="12">
        <f>+O194+O193+O192</f>
        <v>527.13569462400119</v>
      </c>
      <c r="Q194" s="3" t="str">
        <f>+VLOOKUP(F194,'[1]ventas (1)'!$1:$1048576,11,FALSE)</f>
        <v>527.13</v>
      </c>
      <c r="R194" s="3">
        <f>+VLOOKUP(F194,[2]ventas!$1:$1048576,38,FALSE)</f>
        <v>1841517810</v>
      </c>
      <c r="S194" s="3"/>
      <c r="T194" s="3"/>
      <c r="U194" s="3"/>
      <c r="V194" s="3"/>
      <c r="W194" s="3"/>
      <c r="X194" s="3"/>
    </row>
    <row r="195" spans="1:24" x14ac:dyDescent="0.25">
      <c r="A195" s="2" t="s">
        <v>136</v>
      </c>
      <c r="B195" s="2" t="s">
        <v>137</v>
      </c>
      <c r="C195" s="15">
        <v>44111</v>
      </c>
      <c r="D195" s="2" t="s">
        <v>138</v>
      </c>
      <c r="E195" s="2" t="s">
        <v>139</v>
      </c>
      <c r="F195" s="2"/>
      <c r="G195" s="2" t="s">
        <v>140</v>
      </c>
      <c r="H195" s="16">
        <v>-1</v>
      </c>
      <c r="I195" s="16">
        <v>330.57851239669401</v>
      </c>
      <c r="J195" s="16">
        <v>0</v>
      </c>
      <c r="K195" s="16">
        <v>0</v>
      </c>
      <c r="L195" s="26">
        <v>0</v>
      </c>
      <c r="M195" s="2"/>
      <c r="N195" s="16">
        <v>-330.57851239669401</v>
      </c>
      <c r="O195" s="26">
        <f t="shared" si="18"/>
        <v>-399.99999999999972</v>
      </c>
      <c r="P195" s="2"/>
      <c r="Q195" s="3" t="e">
        <f>+VLOOKUP(F195,'[1]ventas (1)'!$1:$1048576,11,FALSE)</f>
        <v>#N/A</v>
      </c>
      <c r="R195" s="3"/>
      <c r="S195" s="3"/>
      <c r="T195" s="3"/>
      <c r="U195" s="3"/>
      <c r="V195" s="3"/>
      <c r="W195" s="3"/>
      <c r="X195" s="3"/>
    </row>
    <row r="196" spans="1:24" x14ac:dyDescent="0.25">
      <c r="A196" s="2" t="s">
        <v>731</v>
      </c>
      <c r="B196" s="2" t="s">
        <v>732</v>
      </c>
      <c r="C196" s="15">
        <v>44111</v>
      </c>
      <c r="D196" s="2" t="s">
        <v>733</v>
      </c>
      <c r="E196" s="2" t="s">
        <v>734</v>
      </c>
      <c r="F196" s="2"/>
      <c r="G196" s="2" t="s">
        <v>735</v>
      </c>
      <c r="H196" s="16">
        <v>3</v>
      </c>
      <c r="I196" s="16">
        <v>105.215867768595</v>
      </c>
      <c r="J196" s="16">
        <f>+I196*H196*1.21</f>
        <v>381.93359999999984</v>
      </c>
      <c r="K196" s="16"/>
      <c r="L196" s="25">
        <f>+J196*0.95</f>
        <v>362.83691999999985</v>
      </c>
      <c r="M196" s="2"/>
      <c r="N196" s="16">
        <v>552.87255957024797</v>
      </c>
      <c r="O196" s="26">
        <f t="shared" si="18"/>
        <v>668.97579708000001</v>
      </c>
      <c r="P196" s="2"/>
      <c r="Q196" s="3" t="e">
        <f>+VLOOKUP(F196,'[1]ventas (1)'!$1:$1048576,11,FALSE)</f>
        <v>#N/A</v>
      </c>
      <c r="R196" s="3"/>
      <c r="S196" s="3"/>
      <c r="T196" s="3"/>
      <c r="U196" s="3"/>
      <c r="V196" s="3"/>
      <c r="W196" s="3"/>
      <c r="X196" s="3"/>
    </row>
    <row r="197" spans="1:24" x14ac:dyDescent="0.25">
      <c r="A197" s="2" t="s">
        <v>1291</v>
      </c>
      <c r="B197" s="2" t="s">
        <v>1292</v>
      </c>
      <c r="C197" s="15">
        <v>44111</v>
      </c>
      <c r="D197" s="2" t="s">
        <v>1293</v>
      </c>
      <c r="E197" s="2" t="s">
        <v>1294</v>
      </c>
      <c r="F197" s="2">
        <v>2110</v>
      </c>
      <c r="G197" s="2" t="s">
        <v>1295</v>
      </c>
      <c r="H197" s="16">
        <v>1</v>
      </c>
      <c r="I197" s="16">
        <v>110.623636363636</v>
      </c>
      <c r="J197" s="16">
        <f>+I197*H197*1.21</f>
        <v>133.85459999999955</v>
      </c>
      <c r="K197" s="16">
        <f>+J197*0.85</f>
        <v>113.77640999999961</v>
      </c>
      <c r="L197" s="25">
        <f>+K197*0.95</f>
        <v>108.08758949999962</v>
      </c>
      <c r="M197" s="2">
        <f>+L197+L196+L195</f>
        <v>470.92450949999949</v>
      </c>
      <c r="N197" s="16">
        <v>194.213068472727</v>
      </c>
      <c r="O197" s="26">
        <f t="shared" si="18"/>
        <v>234.99781285199967</v>
      </c>
      <c r="P197" s="2">
        <f>+O197+O196+O195</f>
        <v>503.97360993199999</v>
      </c>
      <c r="Q197" s="3" t="str">
        <f>+VLOOKUP(F197,'[1]ventas (1)'!$1:$1048576,11,FALSE)</f>
        <v>503.96</v>
      </c>
      <c r="R197" s="3">
        <f>+VLOOKUP(F197,[2]ventas!$1:$1048576,38,FALSE)</f>
        <v>1841524717</v>
      </c>
      <c r="S197" s="3"/>
      <c r="T197" s="3"/>
      <c r="U197" s="3"/>
      <c r="V197" s="3"/>
      <c r="W197" s="3"/>
      <c r="X197" s="3"/>
    </row>
    <row r="198" spans="1:24" x14ac:dyDescent="0.25">
      <c r="A198" s="12" t="s">
        <v>141</v>
      </c>
      <c r="B198" s="12" t="s">
        <v>142</v>
      </c>
      <c r="C198" s="13">
        <v>44111</v>
      </c>
      <c r="D198" s="12" t="s">
        <v>143</v>
      </c>
      <c r="E198" s="12" t="s">
        <v>144</v>
      </c>
      <c r="F198" s="12"/>
      <c r="G198" s="12" t="s">
        <v>145</v>
      </c>
      <c r="H198" s="14">
        <v>-1</v>
      </c>
      <c r="I198" s="16">
        <v>330.57851239669401</v>
      </c>
      <c r="J198" s="16">
        <v>0</v>
      </c>
      <c r="K198" s="16">
        <v>0</v>
      </c>
      <c r="L198" s="26">
        <v>0</v>
      </c>
      <c r="M198" s="12"/>
      <c r="N198" s="16">
        <v>-330.57851239669401</v>
      </c>
      <c r="O198" s="26">
        <f t="shared" si="18"/>
        <v>-399.99999999999972</v>
      </c>
      <c r="P198" s="12"/>
      <c r="Q198" s="3" t="e">
        <f>+VLOOKUP(F198,'[1]ventas (1)'!$1:$1048576,11,FALSE)</f>
        <v>#N/A</v>
      </c>
      <c r="R198" s="3"/>
      <c r="S198" s="3"/>
      <c r="T198" s="3"/>
      <c r="U198" s="3"/>
      <c r="V198" s="3"/>
      <c r="W198" s="3"/>
      <c r="X198" s="3"/>
    </row>
    <row r="199" spans="1:24" x14ac:dyDescent="0.25">
      <c r="A199" s="12" t="s">
        <v>941</v>
      </c>
      <c r="B199" s="12" t="s">
        <v>942</v>
      </c>
      <c r="C199" s="13">
        <v>44111</v>
      </c>
      <c r="D199" s="12" t="s">
        <v>943</v>
      </c>
      <c r="E199" s="12" t="s">
        <v>944</v>
      </c>
      <c r="F199" s="12"/>
      <c r="G199" s="12" t="s">
        <v>945</v>
      </c>
      <c r="H199" s="14">
        <v>1</v>
      </c>
      <c r="I199" s="14">
        <v>98.5067768595041</v>
      </c>
      <c r="J199" s="14">
        <f>+I199*H199*1.21</f>
        <v>119.19319999999996</v>
      </c>
      <c r="K199" s="14"/>
      <c r="L199" s="25">
        <f>+J199*0.95</f>
        <v>113.23353999999996</v>
      </c>
      <c r="M199" s="12"/>
      <c r="N199" s="14">
        <v>178.502223480992</v>
      </c>
      <c r="O199" s="26">
        <f t="shared" si="18"/>
        <v>215.98769041200032</v>
      </c>
      <c r="P199" s="12"/>
      <c r="Q199" s="3" t="e">
        <f>+VLOOKUP(F199,'[1]ventas (1)'!$1:$1048576,11,FALSE)</f>
        <v>#N/A</v>
      </c>
      <c r="R199" s="3"/>
      <c r="S199" s="3"/>
      <c r="T199" s="3"/>
      <c r="U199" s="3"/>
      <c r="V199" s="3"/>
      <c r="W199" s="3"/>
      <c r="X199" s="3"/>
    </row>
    <row r="200" spans="1:24" x14ac:dyDescent="0.25">
      <c r="A200" s="12" t="s">
        <v>1901</v>
      </c>
      <c r="B200" s="12" t="s">
        <v>1902</v>
      </c>
      <c r="C200" s="13">
        <v>44111</v>
      </c>
      <c r="D200" s="12" t="s">
        <v>1903</v>
      </c>
      <c r="E200" s="12" t="s">
        <v>1904</v>
      </c>
      <c r="F200" s="12"/>
      <c r="G200" s="12" t="s">
        <v>1905</v>
      </c>
      <c r="H200" s="14">
        <v>1</v>
      </c>
      <c r="I200" s="14">
        <v>23.072975206611599</v>
      </c>
      <c r="J200" s="14">
        <f>+I200*H200*1.21</f>
        <v>27.918300000000034</v>
      </c>
      <c r="K200" s="16">
        <f>+J200*0.85</f>
        <v>23.730555000000027</v>
      </c>
      <c r="L200" s="25">
        <f>+K200*0.95</f>
        <v>22.544027250000024</v>
      </c>
      <c r="M200" s="12"/>
      <c r="N200" s="14">
        <v>39.885367062809998</v>
      </c>
      <c r="O200" s="26">
        <f t="shared" si="18"/>
        <v>48.261294146000097</v>
      </c>
      <c r="P200" s="12"/>
      <c r="Q200" s="3" t="e">
        <f>+VLOOKUP(F200,'[1]ventas (1)'!$1:$1048576,11,FALSE)</f>
        <v>#N/A</v>
      </c>
      <c r="R200" s="3"/>
      <c r="S200" s="3"/>
      <c r="T200" s="3"/>
      <c r="U200" s="3"/>
      <c r="V200" s="3"/>
      <c r="W200" s="3"/>
      <c r="X200" s="3"/>
    </row>
    <row r="201" spans="1:24" x14ac:dyDescent="0.25">
      <c r="A201" s="12" t="s">
        <v>2840</v>
      </c>
      <c r="B201" s="12" t="s">
        <v>2841</v>
      </c>
      <c r="C201" s="13">
        <v>44111</v>
      </c>
      <c r="D201" s="12" t="s">
        <v>2842</v>
      </c>
      <c r="E201" s="12" t="s">
        <v>2843</v>
      </c>
      <c r="F201" s="12">
        <v>2111</v>
      </c>
      <c r="G201" s="12" t="s">
        <v>2844</v>
      </c>
      <c r="H201" s="14">
        <v>1</v>
      </c>
      <c r="I201" s="14">
        <v>79.44</v>
      </c>
      <c r="J201" s="14">
        <f>+I201*H201*1.21</f>
        <v>96.122399999999999</v>
      </c>
      <c r="K201" s="16">
        <f>+J201*0.85</f>
        <v>81.704039999999992</v>
      </c>
      <c r="L201" s="25">
        <f>+K201*0.95</f>
        <v>77.618837999999982</v>
      </c>
      <c r="M201" s="12">
        <f>+L201+L200+L199+L198</f>
        <v>213.39640524999999</v>
      </c>
      <c r="N201" s="14">
        <v>231.39397248099201</v>
      </c>
      <c r="O201" s="26">
        <f t="shared" si="18"/>
        <v>279.98670670200033</v>
      </c>
      <c r="P201" s="12">
        <f>+O201+O200+O199+O198</f>
        <v>144.23569126000103</v>
      </c>
      <c r="Q201" s="3" t="str">
        <f>+VLOOKUP(F201,'[1]ventas (1)'!$1:$1048576,11,FALSE)</f>
        <v>664.24</v>
      </c>
      <c r="R201" s="3">
        <f>+VLOOKUP(F201,[2]ventas!$1:$1048576,38,FALSE)</f>
        <v>1841722652</v>
      </c>
      <c r="S201" s="3"/>
      <c r="T201" s="3"/>
      <c r="U201" s="3"/>
      <c r="V201" s="3"/>
      <c r="W201" s="3"/>
      <c r="X201" s="3" t="s">
        <v>3205</v>
      </c>
    </row>
    <row r="202" spans="1:24" x14ac:dyDescent="0.25">
      <c r="A202" s="2" t="s">
        <v>146</v>
      </c>
      <c r="B202" s="2" t="s">
        <v>147</v>
      </c>
      <c r="C202" s="15">
        <v>44111</v>
      </c>
      <c r="D202" s="2" t="s">
        <v>148</v>
      </c>
      <c r="E202" s="2" t="s">
        <v>149</v>
      </c>
      <c r="F202" s="2"/>
      <c r="G202" s="2" t="s">
        <v>150</v>
      </c>
      <c r="H202" s="16">
        <v>-1</v>
      </c>
      <c r="I202" s="16">
        <v>330.57851239669401</v>
      </c>
      <c r="J202" s="16">
        <v>0</v>
      </c>
      <c r="K202" s="16">
        <v>0</v>
      </c>
      <c r="L202" s="26">
        <v>0</v>
      </c>
      <c r="M202" s="2"/>
      <c r="N202" s="16">
        <v>-330.57851239669401</v>
      </c>
      <c r="O202" s="26">
        <f t="shared" si="18"/>
        <v>-399.99999999999972</v>
      </c>
      <c r="P202" s="2"/>
      <c r="Q202" s="3" t="e">
        <f>+VLOOKUP(F202,'[1]ventas (1)'!$1:$1048576,11,FALSE)</f>
        <v>#N/A</v>
      </c>
      <c r="R202" s="3"/>
      <c r="S202" s="3"/>
      <c r="T202" s="3"/>
      <c r="U202" s="3"/>
      <c r="V202" s="3"/>
      <c r="W202" s="3"/>
      <c r="X202" s="3"/>
    </row>
    <row r="203" spans="1:24" x14ac:dyDescent="0.25">
      <c r="A203" s="2" t="s">
        <v>556</v>
      </c>
      <c r="B203" s="2" t="s">
        <v>557</v>
      </c>
      <c r="C203" s="15">
        <v>44111</v>
      </c>
      <c r="D203" s="2" t="s">
        <v>558</v>
      </c>
      <c r="E203" s="2" t="s">
        <v>559</v>
      </c>
      <c r="F203" s="2"/>
      <c r="G203" s="2" t="s">
        <v>560</v>
      </c>
      <c r="H203" s="16">
        <v>1</v>
      </c>
      <c r="I203" s="16">
        <v>60.43</v>
      </c>
      <c r="J203" s="16">
        <f>+I203*H203*1.21</f>
        <v>73.1203</v>
      </c>
      <c r="K203" s="16"/>
      <c r="L203" s="25">
        <f>+J203*0.95</f>
        <v>69.464285000000004</v>
      </c>
      <c r="M203" s="2"/>
      <c r="N203" s="16">
        <v>105.7772763</v>
      </c>
      <c r="O203" s="26">
        <f t="shared" si="18"/>
        <v>127.990504323</v>
      </c>
      <c r="P203" s="2"/>
      <c r="Q203" s="3" t="e">
        <f>+VLOOKUP(F203,'[1]ventas (1)'!$1:$1048576,11,FALSE)</f>
        <v>#N/A</v>
      </c>
      <c r="R203" s="3"/>
      <c r="S203" s="3"/>
      <c r="T203" s="3"/>
      <c r="U203" s="3"/>
      <c r="V203" s="3"/>
      <c r="W203" s="3"/>
      <c r="X203" s="3"/>
    </row>
    <row r="204" spans="1:24" x14ac:dyDescent="0.25">
      <c r="A204" s="2" t="s">
        <v>756</v>
      </c>
      <c r="B204" s="2" t="s">
        <v>757</v>
      </c>
      <c r="C204" s="15">
        <v>44111</v>
      </c>
      <c r="D204" s="2" t="s">
        <v>758</v>
      </c>
      <c r="E204" s="2" t="s">
        <v>759</v>
      </c>
      <c r="F204" s="2">
        <v>2112</v>
      </c>
      <c r="G204" s="2" t="s">
        <v>760</v>
      </c>
      <c r="H204" s="16">
        <v>2</v>
      </c>
      <c r="I204" s="16">
        <v>105.215950413223</v>
      </c>
      <c r="J204" s="16">
        <f>+I204*H204*1.21</f>
        <v>254.62259999999964</v>
      </c>
      <c r="K204" s="16"/>
      <c r="L204" s="25">
        <f>+J204*0.95</f>
        <v>241.89146999999966</v>
      </c>
      <c r="M204" s="2">
        <f>+L204+L203+L202</f>
        <v>311.35575499999965</v>
      </c>
      <c r="N204" s="16">
        <v>368.581995892561</v>
      </c>
      <c r="O204" s="26">
        <f t="shared" si="18"/>
        <v>445.98421502999878</v>
      </c>
      <c r="P204" s="2">
        <f>+O204+O203+O202</f>
        <v>173.9747193529991</v>
      </c>
      <c r="Q204" s="3" t="str">
        <f>+VLOOKUP(F204,'[1]ventas (1)'!$1:$1048576,11,FALSE)</f>
        <v>173.97</v>
      </c>
      <c r="R204" s="3">
        <f>+VLOOKUP(F204,[2]ventas!$1:$1048576,38,FALSE)</f>
        <v>1841733767</v>
      </c>
      <c r="S204" s="3"/>
      <c r="T204" s="3"/>
      <c r="U204" s="3"/>
      <c r="V204" s="3"/>
      <c r="W204" s="3"/>
      <c r="X204" s="3"/>
    </row>
    <row r="205" spans="1:24" x14ac:dyDescent="0.25">
      <c r="A205" s="12" t="s">
        <v>151</v>
      </c>
      <c r="B205" s="12" t="s">
        <v>152</v>
      </c>
      <c r="C205" s="13">
        <v>44111</v>
      </c>
      <c r="D205" s="12" t="s">
        <v>153</v>
      </c>
      <c r="E205" s="12" t="s">
        <v>154</v>
      </c>
      <c r="F205" s="12"/>
      <c r="G205" s="12" t="s">
        <v>155</v>
      </c>
      <c r="H205" s="14">
        <v>-1</v>
      </c>
      <c r="I205" s="16">
        <v>330.57851239669401</v>
      </c>
      <c r="J205" s="16">
        <v>0</v>
      </c>
      <c r="K205" s="16">
        <v>0</v>
      </c>
      <c r="L205" s="26">
        <v>0</v>
      </c>
      <c r="M205" s="12"/>
      <c r="N205" s="16">
        <v>-330.57851239669401</v>
      </c>
      <c r="O205" s="26">
        <f t="shared" si="18"/>
        <v>-399.99999999999972</v>
      </c>
      <c r="P205" s="12"/>
      <c r="Q205" s="3" t="e">
        <f>+VLOOKUP(F205,'[1]ventas (1)'!$1:$1048576,11,FALSE)</f>
        <v>#N/A</v>
      </c>
      <c r="R205" s="3"/>
      <c r="S205" s="3"/>
      <c r="T205" s="3"/>
      <c r="U205" s="3"/>
      <c r="V205" s="3"/>
      <c r="W205" s="3"/>
      <c r="X205" s="3"/>
    </row>
    <row r="206" spans="1:24" x14ac:dyDescent="0.25">
      <c r="A206" s="12" t="s">
        <v>626</v>
      </c>
      <c r="B206" s="12" t="s">
        <v>627</v>
      </c>
      <c r="C206" s="13">
        <v>44111</v>
      </c>
      <c r="D206" s="12" t="s">
        <v>628</v>
      </c>
      <c r="E206" s="12" t="s">
        <v>629</v>
      </c>
      <c r="F206" s="12"/>
      <c r="G206" s="12" t="s">
        <v>630</v>
      </c>
      <c r="H206" s="14">
        <v>2</v>
      </c>
      <c r="I206" s="14">
        <v>60.43</v>
      </c>
      <c r="J206" s="14">
        <f t="shared" ref="J206:J213" si="19">+I206*H206*1.21</f>
        <v>146.2406</v>
      </c>
      <c r="K206" s="14"/>
      <c r="L206" s="25">
        <f>+J206*0.95</f>
        <v>138.92857000000001</v>
      </c>
      <c r="M206" s="12"/>
      <c r="N206" s="14">
        <v>191.846017826446</v>
      </c>
      <c r="O206" s="26">
        <f t="shared" si="18"/>
        <v>232.13368156999965</v>
      </c>
      <c r="P206" s="12"/>
      <c r="Q206" s="3" t="e">
        <f>+VLOOKUP(F206,'[1]ventas (1)'!$1:$1048576,11,FALSE)</f>
        <v>#N/A</v>
      </c>
      <c r="R206" s="3"/>
      <c r="S206" s="3"/>
      <c r="T206" s="3"/>
      <c r="U206" s="3"/>
      <c r="V206" s="3"/>
      <c r="W206" s="3"/>
      <c r="X206" s="3"/>
    </row>
    <row r="207" spans="1:24" x14ac:dyDescent="0.25">
      <c r="A207" s="12" t="s">
        <v>736</v>
      </c>
      <c r="B207" s="12" t="s">
        <v>737</v>
      </c>
      <c r="C207" s="13">
        <v>44111</v>
      </c>
      <c r="D207" s="12" t="s">
        <v>738</v>
      </c>
      <c r="E207" s="12" t="s">
        <v>739</v>
      </c>
      <c r="F207" s="12"/>
      <c r="G207" s="12" t="s">
        <v>740</v>
      </c>
      <c r="H207" s="14">
        <v>1</v>
      </c>
      <c r="I207" s="14">
        <v>105.215867768595</v>
      </c>
      <c r="J207" s="14">
        <f t="shared" si="19"/>
        <v>127.31119999999996</v>
      </c>
      <c r="K207" s="14"/>
      <c r="L207" s="25">
        <f>+J207*0.95</f>
        <v>120.94563999999995</v>
      </c>
      <c r="M207" s="12"/>
      <c r="N207" s="14">
        <v>184.288484314876</v>
      </c>
      <c r="O207" s="26">
        <f t="shared" si="18"/>
        <v>222.98906602099996</v>
      </c>
      <c r="P207" s="12"/>
      <c r="Q207" s="3" t="e">
        <f>+VLOOKUP(F207,'[1]ventas (1)'!$1:$1048576,11,FALSE)</f>
        <v>#N/A</v>
      </c>
      <c r="R207" s="3"/>
      <c r="S207" s="3"/>
      <c r="T207" s="3"/>
      <c r="U207" s="3"/>
      <c r="V207" s="3"/>
      <c r="W207" s="3"/>
      <c r="X207" s="3"/>
    </row>
    <row r="208" spans="1:24" x14ac:dyDescent="0.25">
      <c r="A208" s="12" t="s">
        <v>876</v>
      </c>
      <c r="B208" s="12" t="s">
        <v>877</v>
      </c>
      <c r="C208" s="13">
        <v>44111</v>
      </c>
      <c r="D208" s="12" t="s">
        <v>878</v>
      </c>
      <c r="E208" s="12" t="s">
        <v>879</v>
      </c>
      <c r="F208" s="12"/>
      <c r="G208" s="12" t="s">
        <v>880</v>
      </c>
      <c r="H208" s="14">
        <v>1</v>
      </c>
      <c r="I208" s="14">
        <v>109.71</v>
      </c>
      <c r="J208" s="14">
        <f t="shared" si="19"/>
        <v>132.7491</v>
      </c>
      <c r="K208" s="14"/>
      <c r="L208" s="25">
        <f>+J208*0.95</f>
        <v>126.111645</v>
      </c>
      <c r="M208" s="12"/>
      <c r="N208" s="14">
        <v>214.99801373884401</v>
      </c>
      <c r="O208" s="26">
        <f t="shared" si="18"/>
        <v>260.14759662400127</v>
      </c>
      <c r="P208" s="12"/>
      <c r="Q208" s="3" t="e">
        <f>+VLOOKUP(F208,'[1]ventas (1)'!$1:$1048576,11,FALSE)</f>
        <v>#N/A</v>
      </c>
      <c r="R208" s="3"/>
      <c r="S208" s="3"/>
      <c r="T208" s="3"/>
      <c r="U208" s="3"/>
      <c r="V208" s="3"/>
      <c r="W208" s="3"/>
      <c r="X208" s="3"/>
    </row>
    <row r="209" spans="1:24" x14ac:dyDescent="0.25">
      <c r="A209" s="12" t="s">
        <v>881</v>
      </c>
      <c r="B209" s="12" t="s">
        <v>882</v>
      </c>
      <c r="C209" s="13">
        <v>44111</v>
      </c>
      <c r="D209" s="12" t="s">
        <v>883</v>
      </c>
      <c r="E209" s="12" t="s">
        <v>884</v>
      </c>
      <c r="F209" s="12"/>
      <c r="G209" s="12" t="s">
        <v>885</v>
      </c>
      <c r="H209" s="14">
        <v>1</v>
      </c>
      <c r="I209" s="14">
        <v>109.71</v>
      </c>
      <c r="J209" s="14">
        <f t="shared" si="19"/>
        <v>132.7491</v>
      </c>
      <c r="K209" s="14"/>
      <c r="L209" s="25">
        <f>+J209*0.95</f>
        <v>126.111645</v>
      </c>
      <c r="M209" s="12"/>
      <c r="N209" s="14">
        <v>214.99801373884401</v>
      </c>
      <c r="O209" s="26">
        <f t="shared" si="18"/>
        <v>260.14759662400127</v>
      </c>
      <c r="P209" s="12"/>
      <c r="Q209" s="3" t="e">
        <f>+VLOOKUP(F209,'[1]ventas (1)'!$1:$1048576,11,FALSE)</f>
        <v>#N/A</v>
      </c>
      <c r="R209" s="3"/>
      <c r="S209" s="3"/>
      <c r="T209" s="3"/>
      <c r="U209" s="3"/>
      <c r="V209" s="3"/>
      <c r="W209" s="3"/>
      <c r="X209" s="3"/>
    </row>
    <row r="210" spans="1:24" x14ac:dyDescent="0.25">
      <c r="A210" s="12" t="s">
        <v>996</v>
      </c>
      <c r="B210" s="12" t="s">
        <v>997</v>
      </c>
      <c r="C210" s="13">
        <v>44111</v>
      </c>
      <c r="D210" s="12" t="s">
        <v>998</v>
      </c>
      <c r="E210" s="12" t="s">
        <v>999</v>
      </c>
      <c r="F210" s="12"/>
      <c r="G210" s="12" t="s">
        <v>1000</v>
      </c>
      <c r="H210" s="14">
        <v>1</v>
      </c>
      <c r="I210" s="14">
        <v>86.885041322314095</v>
      </c>
      <c r="J210" s="14">
        <f t="shared" si="19"/>
        <v>105.13090000000005</v>
      </c>
      <c r="K210" s="14"/>
      <c r="L210" s="25">
        <f>+J210*0.95</f>
        <v>99.874355000000051</v>
      </c>
      <c r="M210" s="12"/>
      <c r="N210" s="14">
        <v>137.91608805950401</v>
      </c>
      <c r="O210" s="26">
        <f t="shared" si="18"/>
        <v>166.87846655199985</v>
      </c>
      <c r="P210" s="12"/>
      <c r="Q210" s="3" t="e">
        <f>+VLOOKUP(F210,'[1]ventas (1)'!$1:$1048576,11,FALSE)</f>
        <v>#N/A</v>
      </c>
      <c r="R210" s="3"/>
      <c r="S210" s="3"/>
      <c r="T210" s="3"/>
      <c r="U210" s="3"/>
      <c r="V210" s="3"/>
      <c r="W210" s="3"/>
      <c r="X210" s="3"/>
    </row>
    <row r="211" spans="1:24" x14ac:dyDescent="0.25">
      <c r="A211" s="12" t="s">
        <v>1346</v>
      </c>
      <c r="B211" s="12" t="s">
        <v>1347</v>
      </c>
      <c r="C211" s="13">
        <v>44111</v>
      </c>
      <c r="D211" s="12" t="s">
        <v>1348</v>
      </c>
      <c r="E211" s="12" t="s">
        <v>1349</v>
      </c>
      <c r="F211" s="12"/>
      <c r="G211" s="12" t="s">
        <v>1350</v>
      </c>
      <c r="H211" s="14">
        <v>1</v>
      </c>
      <c r="I211" s="14">
        <v>110.623636363636</v>
      </c>
      <c r="J211" s="14">
        <f t="shared" si="19"/>
        <v>133.85459999999955</v>
      </c>
      <c r="K211" s="16">
        <f>+J211*0.85</f>
        <v>113.77640999999961</v>
      </c>
      <c r="L211" s="25">
        <f>+K211*0.95</f>
        <v>108.08758949999962</v>
      </c>
      <c r="M211" s="12"/>
      <c r="N211" s="14">
        <v>194.20964734710699</v>
      </c>
      <c r="O211" s="26">
        <f t="shared" si="18"/>
        <v>234.99367328999946</v>
      </c>
      <c r="P211" s="12"/>
      <c r="Q211" s="3" t="e">
        <f>+VLOOKUP(F211,'[1]ventas (1)'!$1:$1048576,11,FALSE)</f>
        <v>#N/A</v>
      </c>
      <c r="R211" s="3"/>
      <c r="S211" s="3"/>
      <c r="T211" s="3"/>
      <c r="U211" s="3"/>
      <c r="V211" s="3"/>
      <c r="W211" s="3"/>
      <c r="X211" s="3"/>
    </row>
    <row r="212" spans="1:24" x14ac:dyDescent="0.25">
      <c r="A212" s="12" t="s">
        <v>2265</v>
      </c>
      <c r="B212" s="12" t="s">
        <v>2266</v>
      </c>
      <c r="C212" s="13">
        <v>44111</v>
      </c>
      <c r="D212" s="12" t="s">
        <v>2267</v>
      </c>
      <c r="E212" s="12" t="s">
        <v>2268</v>
      </c>
      <c r="F212" s="12"/>
      <c r="G212" s="12" t="s">
        <v>2269</v>
      </c>
      <c r="H212" s="14">
        <v>1</v>
      </c>
      <c r="I212" s="14">
        <v>56.25</v>
      </c>
      <c r="J212" s="14">
        <f t="shared" si="19"/>
        <v>68.0625</v>
      </c>
      <c r="K212" s="14"/>
      <c r="L212" s="25">
        <f>+J212*0.95</f>
        <v>64.659374999999997</v>
      </c>
      <c r="M212" s="12"/>
      <c r="N212" s="14">
        <v>238.210736353719</v>
      </c>
      <c r="O212" s="26">
        <f t="shared" si="18"/>
        <v>288.23499098799999</v>
      </c>
      <c r="P212" s="12"/>
      <c r="Q212" s="3" t="e">
        <f>+VLOOKUP(F212,'[1]ventas (1)'!$1:$1048576,11,FALSE)</f>
        <v>#N/A</v>
      </c>
      <c r="R212" s="3"/>
      <c r="S212" s="3"/>
      <c r="T212" s="3"/>
      <c r="U212" s="3"/>
      <c r="V212" s="3"/>
      <c r="W212" s="3"/>
      <c r="X212" s="3"/>
    </row>
    <row r="213" spans="1:24" x14ac:dyDescent="0.25">
      <c r="A213" s="12" t="s">
        <v>2355</v>
      </c>
      <c r="B213" s="12" t="s">
        <v>2356</v>
      </c>
      <c r="C213" s="13">
        <v>44111</v>
      </c>
      <c r="D213" s="12" t="s">
        <v>2357</v>
      </c>
      <c r="E213" s="12" t="s">
        <v>2358</v>
      </c>
      <c r="F213" s="12">
        <v>2113</v>
      </c>
      <c r="G213" s="12" t="s">
        <v>2359</v>
      </c>
      <c r="H213" s="14">
        <v>1</v>
      </c>
      <c r="I213" s="14">
        <v>86.35</v>
      </c>
      <c r="J213" s="14">
        <f t="shared" si="19"/>
        <v>104.48349999999999</v>
      </c>
      <c r="K213" s="14"/>
      <c r="L213" s="25">
        <f>+J213*0.95</f>
        <v>99.25932499999999</v>
      </c>
      <c r="M213" s="12">
        <f>+SUM(L205:L213)</f>
        <v>883.97814449999953</v>
      </c>
      <c r="N213" s="14">
        <v>172.72308242561999</v>
      </c>
      <c r="O213" s="26">
        <f t="shared" si="18"/>
        <v>208.9949297350002</v>
      </c>
      <c r="P213" s="12">
        <f>+SUM(O205:O213)</f>
        <v>1474.520001404002</v>
      </c>
      <c r="Q213" s="3" t="str">
        <f>+VLOOKUP(F213,'[1]ventas (1)'!$1:$1048576,11,FALSE)</f>
        <v>1474.5</v>
      </c>
      <c r="R213" s="3">
        <f>+VLOOKUP(F213,[2]ventas!$1:$1048576,38,FALSE)</f>
        <v>1841969907</v>
      </c>
      <c r="S213" s="3"/>
      <c r="T213" s="3"/>
      <c r="U213" s="3"/>
      <c r="V213" s="3"/>
      <c r="W213" s="3"/>
      <c r="X213" s="3"/>
    </row>
    <row r="214" spans="1:24" x14ac:dyDescent="0.25">
      <c r="A214" s="2" t="s">
        <v>156</v>
      </c>
      <c r="B214" s="2" t="s">
        <v>157</v>
      </c>
      <c r="C214" s="15">
        <v>44111</v>
      </c>
      <c r="D214" s="2" t="s">
        <v>158</v>
      </c>
      <c r="E214" s="2" t="s">
        <v>159</v>
      </c>
      <c r="F214" s="2"/>
      <c r="G214" s="2" t="s">
        <v>160</v>
      </c>
      <c r="H214" s="16">
        <v>-1</v>
      </c>
      <c r="I214" s="16">
        <v>330.57851239669401</v>
      </c>
      <c r="J214" s="16">
        <v>0</v>
      </c>
      <c r="K214" s="16">
        <v>0</v>
      </c>
      <c r="L214" s="26">
        <v>0</v>
      </c>
      <c r="M214" s="2"/>
      <c r="N214" s="16">
        <v>-330.57851239669401</v>
      </c>
      <c r="O214" s="26">
        <f t="shared" si="18"/>
        <v>-399.99999999999972</v>
      </c>
      <c r="P214" s="2"/>
      <c r="Q214" s="3" t="e">
        <f>+VLOOKUP(F214,'[1]ventas (1)'!$1:$1048576,11,FALSE)</f>
        <v>#N/A</v>
      </c>
      <c r="R214" s="3"/>
      <c r="S214" s="3"/>
      <c r="T214" s="3"/>
      <c r="U214" s="3"/>
      <c r="V214" s="3"/>
      <c r="W214" s="3"/>
      <c r="X214" s="3"/>
    </row>
    <row r="215" spans="1:24" x14ac:dyDescent="0.25">
      <c r="A215" s="2" t="s">
        <v>1701</v>
      </c>
      <c r="B215" s="2" t="s">
        <v>1702</v>
      </c>
      <c r="C215" s="15">
        <v>44111</v>
      </c>
      <c r="D215" s="2" t="s">
        <v>1703</v>
      </c>
      <c r="E215" s="2" t="s">
        <v>1704</v>
      </c>
      <c r="F215" s="2">
        <v>2114</v>
      </c>
      <c r="G215" s="2" t="s">
        <v>1705</v>
      </c>
      <c r="H215" s="16">
        <v>1</v>
      </c>
      <c r="I215" s="16">
        <v>949.72553719008295</v>
      </c>
      <c r="J215" s="16">
        <f>+I215*H215*1.21</f>
        <v>1149.1679000000004</v>
      </c>
      <c r="K215" s="16"/>
      <c r="L215" s="25">
        <f>+J215*0.95</f>
        <v>1091.7095050000003</v>
      </c>
      <c r="M215" s="2">
        <f>+L215+L214</f>
        <v>1091.7095050000003</v>
      </c>
      <c r="N215" s="16">
        <v>1642.0754538016499</v>
      </c>
      <c r="O215" s="26">
        <f t="shared" si="18"/>
        <v>1986.9112990999963</v>
      </c>
      <c r="P215" s="2">
        <f>+O215+O214</f>
        <v>1586.9112990999965</v>
      </c>
      <c r="Q215" s="3" t="str">
        <f>+VLOOKUP(F215,'[1]ventas (1)'!$1:$1048576,11,FALSE)</f>
        <v>1586.92</v>
      </c>
      <c r="R215" s="3">
        <f>+VLOOKUP(F215,[2]ventas!$1:$1048576,38,FALSE)</f>
        <v>1842139690</v>
      </c>
      <c r="S215" s="3"/>
      <c r="T215" s="3"/>
      <c r="U215" s="3"/>
      <c r="V215" s="3"/>
      <c r="W215" s="3"/>
      <c r="X215" s="3"/>
    </row>
    <row r="216" spans="1:24" x14ac:dyDescent="0.25">
      <c r="A216" s="2" t="s">
        <v>166</v>
      </c>
      <c r="B216" s="2" t="s">
        <v>167</v>
      </c>
      <c r="C216" s="15">
        <v>44111</v>
      </c>
      <c r="D216" s="2" t="s">
        <v>168</v>
      </c>
      <c r="E216" s="2" t="s">
        <v>169</v>
      </c>
      <c r="F216" s="2"/>
      <c r="G216" s="2" t="s">
        <v>170</v>
      </c>
      <c r="H216" s="16">
        <v>-1</v>
      </c>
      <c r="I216" s="16">
        <v>330.57851239669401</v>
      </c>
      <c r="J216" s="16">
        <v>0</v>
      </c>
      <c r="K216" s="16">
        <v>0</v>
      </c>
      <c r="L216" s="26">
        <v>0</v>
      </c>
      <c r="M216" s="2"/>
      <c r="N216" s="16">
        <v>-330.57851239669401</v>
      </c>
      <c r="O216" s="26">
        <f t="shared" si="18"/>
        <v>-399.99999999999972</v>
      </c>
      <c r="P216" s="2"/>
      <c r="Q216" s="3" t="e">
        <f>+VLOOKUP(F216,'[1]ventas (1)'!$1:$1048576,11,FALSE)</f>
        <v>#N/A</v>
      </c>
      <c r="R216" s="3"/>
      <c r="S216" s="3"/>
      <c r="T216" s="3"/>
      <c r="U216" s="3"/>
      <c r="V216" s="3"/>
      <c r="W216" s="3"/>
      <c r="X216" s="3"/>
    </row>
    <row r="217" spans="1:24" x14ac:dyDescent="0.25">
      <c r="A217" s="2" t="s">
        <v>636</v>
      </c>
      <c r="B217" s="2" t="s">
        <v>637</v>
      </c>
      <c r="C217" s="15">
        <v>44111</v>
      </c>
      <c r="D217" s="2" t="s">
        <v>638</v>
      </c>
      <c r="E217" s="2" t="s">
        <v>639</v>
      </c>
      <c r="F217" s="2"/>
      <c r="G217" s="2" t="s">
        <v>640</v>
      </c>
      <c r="H217" s="16">
        <v>2</v>
      </c>
      <c r="I217" s="16">
        <v>60.43</v>
      </c>
      <c r="J217" s="16">
        <f t="shared" ref="J217:J222" si="20">+I217*H217*1.21</f>
        <v>146.2406</v>
      </c>
      <c r="K217" s="16"/>
      <c r="L217" s="25">
        <f>+J217*0.95</f>
        <v>138.92857000000001</v>
      </c>
      <c r="M217" s="2"/>
      <c r="N217" s="16">
        <v>191.84107800000001</v>
      </c>
      <c r="O217" s="26">
        <f t="shared" si="18"/>
        <v>232.12770438000001</v>
      </c>
      <c r="P217" s="2"/>
      <c r="Q217" s="3" t="e">
        <f>+VLOOKUP(F217,'[1]ventas (1)'!$1:$1048576,11,FALSE)</f>
        <v>#N/A</v>
      </c>
      <c r="R217" s="3"/>
      <c r="S217" s="3"/>
      <c r="T217" s="3"/>
      <c r="U217" s="3"/>
      <c r="V217" s="3"/>
      <c r="W217" s="3"/>
      <c r="X217" s="3"/>
    </row>
    <row r="218" spans="1:24" x14ac:dyDescent="0.25">
      <c r="A218" s="2" t="s">
        <v>1006</v>
      </c>
      <c r="B218" s="2" t="s">
        <v>1007</v>
      </c>
      <c r="C218" s="15">
        <v>44111</v>
      </c>
      <c r="D218" s="2" t="s">
        <v>1008</v>
      </c>
      <c r="E218" s="2" t="s">
        <v>1009</v>
      </c>
      <c r="F218" s="2"/>
      <c r="G218" s="2" t="s">
        <v>1010</v>
      </c>
      <c r="H218" s="16">
        <v>1</v>
      </c>
      <c r="I218" s="16">
        <v>86.885041322314095</v>
      </c>
      <c r="J218" s="16">
        <f t="shared" si="20"/>
        <v>105.13090000000005</v>
      </c>
      <c r="K218" s="16"/>
      <c r="L218" s="25">
        <f>+J218*0.95</f>
        <v>99.874355000000051</v>
      </c>
      <c r="M218" s="2"/>
      <c r="N218" s="16">
        <v>137.91262609090899</v>
      </c>
      <c r="O218" s="26">
        <f t="shared" si="18"/>
        <v>166.87427756999986</v>
      </c>
      <c r="P218" s="2"/>
      <c r="Q218" s="3" t="e">
        <f>+VLOOKUP(F218,'[1]ventas (1)'!$1:$1048576,11,FALSE)</f>
        <v>#N/A</v>
      </c>
      <c r="R218" s="3"/>
      <c r="S218" s="3"/>
      <c r="T218" s="3"/>
      <c r="U218" s="3"/>
      <c r="V218" s="3"/>
      <c r="W218" s="3"/>
      <c r="X218" s="3"/>
    </row>
    <row r="219" spans="1:24" x14ac:dyDescent="0.25">
      <c r="A219" s="2" t="s">
        <v>1581</v>
      </c>
      <c r="B219" s="2" t="s">
        <v>1582</v>
      </c>
      <c r="C219" s="15">
        <v>44111</v>
      </c>
      <c r="D219" s="2" t="s">
        <v>1583</v>
      </c>
      <c r="E219" s="2" t="s">
        <v>1584</v>
      </c>
      <c r="F219" s="2"/>
      <c r="G219" s="2" t="s">
        <v>1585</v>
      </c>
      <c r="H219" s="16">
        <v>2</v>
      </c>
      <c r="I219" s="16">
        <v>23.141983471074401</v>
      </c>
      <c r="J219" s="16">
        <f t="shared" si="20"/>
        <v>56.003600000000048</v>
      </c>
      <c r="K219" s="16"/>
      <c r="L219" s="25">
        <f>+J219*0.95</f>
        <v>53.203420000000044</v>
      </c>
      <c r="M219" s="2"/>
      <c r="N219" s="16">
        <v>66.549864707438104</v>
      </c>
      <c r="O219" s="26">
        <f t="shared" si="18"/>
        <v>80.525336296000106</v>
      </c>
      <c r="P219" s="2"/>
      <c r="Q219" s="3" t="e">
        <f>+VLOOKUP(F219,'[1]ventas (1)'!$1:$1048576,11,FALSE)</f>
        <v>#N/A</v>
      </c>
      <c r="R219" s="3"/>
      <c r="S219" s="3"/>
      <c r="T219" s="3"/>
      <c r="U219" s="3"/>
      <c r="V219" s="3"/>
      <c r="W219" s="3"/>
      <c r="X219" s="3"/>
    </row>
    <row r="220" spans="1:24" x14ac:dyDescent="0.25">
      <c r="A220" s="2" t="s">
        <v>1631</v>
      </c>
      <c r="B220" s="2" t="s">
        <v>1632</v>
      </c>
      <c r="C220" s="15">
        <v>44111</v>
      </c>
      <c r="D220" s="2" t="s">
        <v>1633</v>
      </c>
      <c r="E220" s="2" t="s">
        <v>1634</v>
      </c>
      <c r="F220" s="2"/>
      <c r="G220" s="2" t="s">
        <v>1635</v>
      </c>
      <c r="H220" s="16">
        <v>1</v>
      </c>
      <c r="I220" s="16">
        <v>89.349752066115698</v>
      </c>
      <c r="J220" s="16">
        <f t="shared" si="20"/>
        <v>108.11319999999999</v>
      </c>
      <c r="K220" s="16">
        <f>+J220*0.85</f>
        <v>91.896219999999985</v>
      </c>
      <c r="L220" s="25">
        <f>+K220*0.95</f>
        <v>87.301408999999978</v>
      </c>
      <c r="M220" s="2"/>
      <c r="N220" s="16">
        <v>154.55005314380199</v>
      </c>
      <c r="O220" s="26">
        <f t="shared" si="18"/>
        <v>187.00556430400039</v>
      </c>
      <c r="P220" s="2"/>
      <c r="Q220" s="3" t="e">
        <f>+VLOOKUP(F220,'[1]ventas (1)'!$1:$1048576,11,FALSE)</f>
        <v>#N/A</v>
      </c>
      <c r="R220" s="3"/>
      <c r="S220" s="3"/>
      <c r="T220" s="3"/>
      <c r="U220" s="3"/>
      <c r="V220" s="3"/>
      <c r="W220" s="3"/>
      <c r="X220" s="3"/>
    </row>
    <row r="221" spans="1:24" x14ac:dyDescent="0.25">
      <c r="A221" s="2" t="s">
        <v>2575</v>
      </c>
      <c r="B221" s="2" t="s">
        <v>2576</v>
      </c>
      <c r="C221" s="15">
        <v>44111</v>
      </c>
      <c r="D221" s="2" t="s">
        <v>2577</v>
      </c>
      <c r="E221" s="2" t="s">
        <v>2578</v>
      </c>
      <c r="F221" s="2"/>
      <c r="G221" s="2" t="s">
        <v>2579</v>
      </c>
      <c r="H221" s="16">
        <v>1</v>
      </c>
      <c r="I221" s="16">
        <v>83.311239669421497</v>
      </c>
      <c r="J221" s="16">
        <f t="shared" si="20"/>
        <v>100.8066</v>
      </c>
      <c r="K221" s="16"/>
      <c r="L221" s="25">
        <f>+J221*0.95</f>
        <v>95.766269999999992</v>
      </c>
      <c r="M221" s="2"/>
      <c r="N221" s="16">
        <v>146.26787726281</v>
      </c>
      <c r="O221" s="26">
        <f t="shared" si="18"/>
        <v>176.98413148800009</v>
      </c>
      <c r="P221" s="2"/>
      <c r="Q221" s="3" t="e">
        <f>+VLOOKUP(F221,'[1]ventas (1)'!$1:$1048576,11,FALSE)</f>
        <v>#N/A</v>
      </c>
      <c r="R221" s="3"/>
      <c r="S221" s="3"/>
      <c r="T221" s="3"/>
      <c r="U221" s="3"/>
      <c r="V221" s="3"/>
      <c r="W221" s="3"/>
      <c r="X221" s="3"/>
    </row>
    <row r="222" spans="1:24" x14ac:dyDescent="0.25">
      <c r="A222" s="2" t="s">
        <v>2625</v>
      </c>
      <c r="B222" s="2" t="s">
        <v>2626</v>
      </c>
      <c r="C222" s="15">
        <v>44111</v>
      </c>
      <c r="D222" s="2" t="s">
        <v>2627</v>
      </c>
      <c r="E222" s="2" t="s">
        <v>2628</v>
      </c>
      <c r="F222" s="2">
        <v>2118</v>
      </c>
      <c r="G222" s="2" t="s">
        <v>2629</v>
      </c>
      <c r="H222" s="16">
        <v>2</v>
      </c>
      <c r="I222" s="16">
        <v>15.620826446281001</v>
      </c>
      <c r="J222" s="16">
        <f t="shared" si="20"/>
        <v>37.80240000000002</v>
      </c>
      <c r="K222" s="16"/>
      <c r="L222" s="25">
        <f>+J222*0.95</f>
        <v>35.912280000000017</v>
      </c>
      <c r="M222" s="2">
        <f>+SUM(L216:L222)</f>
        <v>510.98630400000013</v>
      </c>
      <c r="N222" s="16">
        <v>49.573317560330601</v>
      </c>
      <c r="O222" s="26">
        <f t="shared" si="18"/>
        <v>59.983714248000027</v>
      </c>
      <c r="P222" s="2">
        <f>+SUM(O216:O222)</f>
        <v>503.50072828600076</v>
      </c>
      <c r="Q222" s="3" t="str">
        <f>+VLOOKUP(F222,'[1]ventas (1)'!$1:$1048576,11,FALSE)</f>
        <v>503.49</v>
      </c>
      <c r="R222" s="3">
        <f>+VLOOKUP(F222,[2]ventas!$1:$1048576,38,FALSE)</f>
        <v>1843657398</v>
      </c>
      <c r="S222" s="3"/>
      <c r="T222" s="3"/>
      <c r="U222" s="3"/>
      <c r="V222" s="3"/>
      <c r="W222" s="3"/>
      <c r="X222" s="3"/>
    </row>
    <row r="223" spans="1:24" x14ac:dyDescent="0.25">
      <c r="A223" s="2" t="s">
        <v>171</v>
      </c>
      <c r="B223" s="2" t="s">
        <v>172</v>
      </c>
      <c r="C223" s="15">
        <v>44111</v>
      </c>
      <c r="D223" s="2" t="s">
        <v>173</v>
      </c>
      <c r="E223" s="2" t="s">
        <v>174</v>
      </c>
      <c r="F223" s="2"/>
      <c r="G223" s="2" t="s">
        <v>175</v>
      </c>
      <c r="H223" s="16">
        <v>-1</v>
      </c>
      <c r="I223" s="16">
        <v>330.57851239669401</v>
      </c>
      <c r="J223" s="16">
        <v>0</v>
      </c>
      <c r="K223" s="16">
        <v>0</v>
      </c>
      <c r="L223" s="26">
        <v>0</v>
      </c>
      <c r="M223" s="2"/>
      <c r="N223" s="16">
        <v>-330.57851239669401</v>
      </c>
      <c r="O223" s="26">
        <f t="shared" si="18"/>
        <v>-399.99999999999972</v>
      </c>
      <c r="P223" s="2"/>
      <c r="Q223" s="3" t="e">
        <f>+VLOOKUP(F223,'[1]ventas (1)'!$1:$1048576,11,FALSE)</f>
        <v>#N/A</v>
      </c>
      <c r="R223" s="3"/>
      <c r="S223" s="3"/>
      <c r="T223" s="3"/>
      <c r="U223" s="3"/>
      <c r="V223" s="3"/>
      <c r="W223" s="3"/>
      <c r="X223" s="3"/>
    </row>
    <row r="224" spans="1:24" x14ac:dyDescent="0.25">
      <c r="A224" s="2" t="s">
        <v>1961</v>
      </c>
      <c r="B224" s="2" t="s">
        <v>1962</v>
      </c>
      <c r="C224" s="15">
        <v>44111</v>
      </c>
      <c r="D224" s="2" t="s">
        <v>1963</v>
      </c>
      <c r="E224" s="2" t="s">
        <v>1964</v>
      </c>
      <c r="F224" s="2">
        <v>2120</v>
      </c>
      <c r="G224" s="2" t="s">
        <v>1965</v>
      </c>
      <c r="H224" s="16">
        <v>1</v>
      </c>
      <c r="I224" s="16">
        <v>655.38727272727294</v>
      </c>
      <c r="J224" s="16">
        <f>+I224*H224*1.21</f>
        <v>793.01860000000022</v>
      </c>
      <c r="K224" s="16">
        <f>+J224*0.85</f>
        <v>674.06581000000017</v>
      </c>
      <c r="L224" s="25">
        <f>+K224*0.95</f>
        <v>640.36251950000008</v>
      </c>
      <c r="M224" s="2">
        <f>+L224+L223</f>
        <v>640.36251950000008</v>
      </c>
      <c r="N224" s="16">
        <v>1133.26290263636</v>
      </c>
      <c r="O224" s="26">
        <f t="shared" si="18"/>
        <v>1371.2481121899955</v>
      </c>
      <c r="P224" s="2">
        <f>+O224+O223</f>
        <v>971.24811218999571</v>
      </c>
      <c r="Q224" s="3" t="str">
        <f>+VLOOKUP(F224,'[1]ventas (1)'!$1:$1048576,11,FALSE)</f>
        <v>971.25</v>
      </c>
      <c r="R224" s="3">
        <f>+VLOOKUP(F224,[2]ventas!$1:$1048576,38,FALSE)</f>
        <v>1843929197</v>
      </c>
      <c r="S224" s="3"/>
      <c r="T224" s="3"/>
      <c r="U224" s="3"/>
      <c r="V224" s="3"/>
      <c r="W224" s="3"/>
      <c r="X224" s="3"/>
    </row>
    <row r="225" spans="1:24" x14ac:dyDescent="0.25">
      <c r="A225" s="2" t="s">
        <v>176</v>
      </c>
      <c r="B225" s="2" t="s">
        <v>177</v>
      </c>
      <c r="C225" s="15">
        <v>44111</v>
      </c>
      <c r="D225" s="2" t="s">
        <v>178</v>
      </c>
      <c r="E225" s="2" t="s">
        <v>179</v>
      </c>
      <c r="F225" s="2"/>
      <c r="G225" s="2" t="s">
        <v>180</v>
      </c>
      <c r="H225" s="16">
        <v>-1</v>
      </c>
      <c r="I225" s="16">
        <v>330.57851239669401</v>
      </c>
      <c r="J225" s="16">
        <v>0</v>
      </c>
      <c r="K225" s="16">
        <v>0</v>
      </c>
      <c r="L225" s="26">
        <v>0</v>
      </c>
      <c r="M225" s="2"/>
      <c r="N225" s="16">
        <v>-330.57851239669401</v>
      </c>
      <c r="O225" s="26">
        <f t="shared" si="18"/>
        <v>-399.99999999999972</v>
      </c>
      <c r="P225" s="2"/>
      <c r="Q225" s="3" t="e">
        <f>+VLOOKUP(F225,'[1]ventas (1)'!$1:$1048576,11,FALSE)</f>
        <v>#N/A</v>
      </c>
      <c r="R225" s="3"/>
      <c r="S225" s="3"/>
      <c r="T225" s="3"/>
      <c r="U225" s="3"/>
      <c r="V225" s="3"/>
      <c r="W225" s="3"/>
      <c r="X225" s="3"/>
    </row>
    <row r="226" spans="1:24" x14ac:dyDescent="0.25">
      <c r="A226" s="2" t="s">
        <v>861</v>
      </c>
      <c r="B226" s="2" t="s">
        <v>862</v>
      </c>
      <c r="C226" s="15">
        <v>44111</v>
      </c>
      <c r="D226" s="2" t="s">
        <v>863</v>
      </c>
      <c r="E226" s="2" t="s">
        <v>864</v>
      </c>
      <c r="F226" s="2"/>
      <c r="G226" s="2" t="s">
        <v>865</v>
      </c>
      <c r="H226" s="16">
        <v>1</v>
      </c>
      <c r="I226" s="16">
        <v>49.968842975206599</v>
      </c>
      <c r="J226" s="16">
        <f>+I226*H226*1.21</f>
        <v>60.462299999999985</v>
      </c>
      <c r="K226" s="16"/>
      <c r="L226" s="25">
        <f>+J226*0.95</f>
        <v>57.439184999999981</v>
      </c>
      <c r="M226" s="2"/>
      <c r="N226" s="16">
        <v>90.499071200826407</v>
      </c>
      <c r="O226" s="26">
        <f t="shared" si="18"/>
        <v>109.50387615299995</v>
      </c>
      <c r="P226" s="2"/>
      <c r="Q226" s="3" t="e">
        <f>+VLOOKUP(F226,'[1]ventas (1)'!$1:$1048576,11,FALSE)</f>
        <v>#N/A</v>
      </c>
      <c r="R226" s="3"/>
      <c r="S226" s="3"/>
      <c r="T226" s="3"/>
      <c r="U226" s="3"/>
      <c r="V226" s="3"/>
      <c r="W226" s="3"/>
      <c r="X226" s="3"/>
    </row>
    <row r="227" spans="1:24" x14ac:dyDescent="0.25">
      <c r="A227" s="2" t="s">
        <v>1296</v>
      </c>
      <c r="B227" s="2" t="s">
        <v>1297</v>
      </c>
      <c r="C227" s="15">
        <v>44111</v>
      </c>
      <c r="D227" s="2" t="s">
        <v>1298</v>
      </c>
      <c r="E227" s="2" t="s">
        <v>1299</v>
      </c>
      <c r="F227" s="2"/>
      <c r="G227" s="2" t="s">
        <v>1300</v>
      </c>
      <c r="H227" s="16">
        <v>1</v>
      </c>
      <c r="I227" s="16">
        <v>110.623636363636</v>
      </c>
      <c r="J227" s="16">
        <f>+I227*H227*1.21</f>
        <v>133.85459999999955</v>
      </c>
      <c r="K227" s="16">
        <f>+J227*0.85</f>
        <v>113.77640999999961</v>
      </c>
      <c r="L227" s="25">
        <f>+K227*0.95</f>
        <v>108.08758949999962</v>
      </c>
      <c r="M227" s="2"/>
      <c r="N227" s="16">
        <v>194.213068472727</v>
      </c>
      <c r="O227" s="26">
        <f t="shared" si="18"/>
        <v>234.99781285199967</v>
      </c>
      <c r="P227" s="2"/>
      <c r="Q227" s="3" t="e">
        <f>+VLOOKUP(F227,'[1]ventas (1)'!$1:$1048576,11,FALSE)</f>
        <v>#N/A</v>
      </c>
      <c r="R227" s="3"/>
      <c r="S227" s="3"/>
      <c r="T227" s="3"/>
      <c r="U227" s="3"/>
      <c r="V227" s="3"/>
      <c r="W227" s="3"/>
      <c r="X227" s="3"/>
    </row>
    <row r="228" spans="1:24" x14ac:dyDescent="0.25">
      <c r="A228" s="2" t="s">
        <v>1676</v>
      </c>
      <c r="B228" s="2" t="s">
        <v>1677</v>
      </c>
      <c r="C228" s="15">
        <v>44111</v>
      </c>
      <c r="D228" s="2" t="s">
        <v>1678</v>
      </c>
      <c r="E228" s="2" t="s">
        <v>1679</v>
      </c>
      <c r="F228" s="2"/>
      <c r="G228" s="2" t="s">
        <v>1680</v>
      </c>
      <c r="H228" s="16">
        <v>1</v>
      </c>
      <c r="I228" s="16">
        <v>85.848016528925598</v>
      </c>
      <c r="J228" s="16">
        <f>+I228*H228*1.21</f>
        <v>103.87609999999997</v>
      </c>
      <c r="K228" s="16"/>
      <c r="L228" s="25">
        <f>+J228*0.95</f>
        <v>98.682294999999968</v>
      </c>
      <c r="M228" s="2"/>
      <c r="N228" s="16">
        <v>128.17709803884301</v>
      </c>
      <c r="O228" s="26">
        <f t="shared" si="18"/>
        <v>155.09428862700005</v>
      </c>
      <c r="P228" s="2"/>
      <c r="Q228" s="3" t="e">
        <f>+VLOOKUP(F228,'[1]ventas (1)'!$1:$1048576,11,FALSE)</f>
        <v>#N/A</v>
      </c>
      <c r="R228" s="3"/>
      <c r="S228" s="3"/>
      <c r="T228" s="3"/>
      <c r="U228" s="3"/>
      <c r="V228" s="3"/>
      <c r="W228" s="3"/>
      <c r="X228" s="3"/>
    </row>
    <row r="229" spans="1:24" x14ac:dyDescent="0.25">
      <c r="A229" s="2" t="s">
        <v>1761</v>
      </c>
      <c r="B229" s="2" t="s">
        <v>1762</v>
      </c>
      <c r="C229" s="15">
        <v>44111</v>
      </c>
      <c r="D229" s="2" t="s">
        <v>1763</v>
      </c>
      <c r="E229" s="2" t="s">
        <v>1764</v>
      </c>
      <c r="F229" s="2"/>
      <c r="G229" s="2" t="s">
        <v>1765</v>
      </c>
      <c r="H229" s="16">
        <v>1</v>
      </c>
      <c r="I229" s="16">
        <v>165.31958677685901</v>
      </c>
      <c r="J229" s="16">
        <f>+I229*H229*1.21</f>
        <v>200.0366999999994</v>
      </c>
      <c r="K229" s="16">
        <f>+J229*0.85</f>
        <v>170.03119499999949</v>
      </c>
      <c r="L229" s="25">
        <f>+K229*0.95</f>
        <v>161.5296352499995</v>
      </c>
      <c r="M229" s="2"/>
      <c r="N229" s="16">
        <v>284.99608884049502</v>
      </c>
      <c r="O229" s="26">
        <f t="shared" si="18"/>
        <v>344.84526749699899</v>
      </c>
      <c r="P229" s="2"/>
      <c r="Q229" s="3" t="e">
        <f>+VLOOKUP(F229,'[1]ventas (1)'!$1:$1048576,11,FALSE)</f>
        <v>#N/A</v>
      </c>
      <c r="R229" s="3"/>
      <c r="S229" s="3"/>
      <c r="T229" s="3"/>
      <c r="U229" s="3"/>
      <c r="V229" s="3"/>
      <c r="W229" s="3"/>
      <c r="X229" s="3"/>
    </row>
    <row r="230" spans="1:24" x14ac:dyDescent="0.25">
      <c r="A230" s="2" t="s">
        <v>2630</v>
      </c>
      <c r="B230" s="2" t="s">
        <v>2631</v>
      </c>
      <c r="C230" s="15">
        <v>44111</v>
      </c>
      <c r="D230" s="2" t="s">
        <v>2632</v>
      </c>
      <c r="E230" s="2" t="s">
        <v>2633</v>
      </c>
      <c r="F230" s="2">
        <v>2121</v>
      </c>
      <c r="G230" s="2" t="s">
        <v>2634</v>
      </c>
      <c r="H230" s="16">
        <v>2</v>
      </c>
      <c r="I230" s="16">
        <v>15.620826446281001</v>
      </c>
      <c r="J230" s="16">
        <f>+I230*H230*1.21</f>
        <v>37.80240000000002</v>
      </c>
      <c r="K230" s="16"/>
      <c r="L230" s="25">
        <f>+J230*0.95</f>
        <v>35.912280000000017</v>
      </c>
      <c r="M230" s="2">
        <f>+SUM(L225:L230)</f>
        <v>461.65098474999905</v>
      </c>
      <c r="N230" s="16">
        <v>49.573317560330601</v>
      </c>
      <c r="O230" s="26">
        <f t="shared" si="18"/>
        <v>59.983714248000027</v>
      </c>
      <c r="P230" s="2">
        <f>+SUM(O225:O230)</f>
        <v>504.42495937699897</v>
      </c>
      <c r="Q230" s="3" t="str">
        <f>+VLOOKUP(F230,'[1]ventas (1)'!$1:$1048576,11,FALSE)</f>
        <v>504.42</v>
      </c>
      <c r="R230" s="3">
        <f>+VLOOKUP(F230,[2]ventas!$1:$1048576,38,FALSE)</f>
        <v>1843989087</v>
      </c>
      <c r="S230" s="3"/>
      <c r="T230" s="3"/>
      <c r="U230" s="3"/>
      <c r="V230" s="3"/>
      <c r="W230" s="3"/>
      <c r="X230" s="3"/>
    </row>
    <row r="231" spans="1:24" x14ac:dyDescent="0.25">
      <c r="A231" s="12" t="s">
        <v>191</v>
      </c>
      <c r="B231" s="12" t="s">
        <v>192</v>
      </c>
      <c r="C231" s="13">
        <v>44111</v>
      </c>
      <c r="D231" s="12" t="s">
        <v>193</v>
      </c>
      <c r="E231" s="12" t="s">
        <v>194</v>
      </c>
      <c r="F231" s="12"/>
      <c r="G231" s="12" t="s">
        <v>195</v>
      </c>
      <c r="H231" s="14">
        <v>-1</v>
      </c>
      <c r="I231" s="16">
        <v>330.57851239669401</v>
      </c>
      <c r="J231" s="16">
        <v>0</v>
      </c>
      <c r="K231" s="16">
        <v>0</v>
      </c>
      <c r="L231" s="26">
        <v>0</v>
      </c>
      <c r="M231" s="12"/>
      <c r="N231" s="16">
        <v>-330.57851239669401</v>
      </c>
      <c r="O231" s="26">
        <f t="shared" si="18"/>
        <v>-399.99999999999972</v>
      </c>
      <c r="P231" s="12"/>
      <c r="Q231" s="3" t="e">
        <f>+VLOOKUP(F231,'[1]ventas (1)'!$1:$1048576,11,FALSE)</f>
        <v>#N/A</v>
      </c>
      <c r="R231" s="3"/>
      <c r="S231" s="3"/>
      <c r="T231" s="3"/>
      <c r="U231" s="3"/>
      <c r="V231" s="3"/>
      <c r="W231" s="3"/>
      <c r="X231" s="3"/>
    </row>
    <row r="232" spans="1:24" x14ac:dyDescent="0.25">
      <c r="A232" s="12" t="s">
        <v>1626</v>
      </c>
      <c r="B232" s="12" t="s">
        <v>1627</v>
      </c>
      <c r="C232" s="13">
        <v>44111</v>
      </c>
      <c r="D232" s="12" t="s">
        <v>1628</v>
      </c>
      <c r="E232" s="12" t="s">
        <v>1629</v>
      </c>
      <c r="F232" s="12"/>
      <c r="G232" s="12" t="s">
        <v>1630</v>
      </c>
      <c r="H232" s="14">
        <v>1</v>
      </c>
      <c r="I232" s="14">
        <v>89.349752066115698</v>
      </c>
      <c r="J232" s="14">
        <f>+I232*H232*1.21</f>
        <v>108.11319999999999</v>
      </c>
      <c r="K232" s="16">
        <f>+J232*0.85</f>
        <v>91.896219999999985</v>
      </c>
      <c r="L232" s="25">
        <f>+K232*0.95</f>
        <v>87.301408999999978</v>
      </c>
      <c r="M232" s="12"/>
      <c r="N232" s="14">
        <v>154.54814316363601</v>
      </c>
      <c r="O232" s="26">
        <f t="shared" si="18"/>
        <v>187.00325322799958</v>
      </c>
      <c r="P232" s="12"/>
      <c r="Q232" s="3" t="e">
        <f>+VLOOKUP(F232,'[1]ventas (1)'!$1:$1048576,11,FALSE)</f>
        <v>#N/A</v>
      </c>
      <c r="R232" s="3"/>
      <c r="S232" s="3"/>
      <c r="T232" s="3"/>
      <c r="U232" s="3"/>
      <c r="V232" s="3"/>
      <c r="W232" s="3"/>
      <c r="X232" s="3"/>
    </row>
    <row r="233" spans="1:24" x14ac:dyDescent="0.25">
      <c r="A233" s="12" t="s">
        <v>1806</v>
      </c>
      <c r="B233" s="12" t="s">
        <v>1807</v>
      </c>
      <c r="C233" s="13">
        <v>44111</v>
      </c>
      <c r="D233" s="12" t="s">
        <v>1808</v>
      </c>
      <c r="E233" s="12" t="s">
        <v>1809</v>
      </c>
      <c r="F233" s="12"/>
      <c r="G233" s="12" t="s">
        <v>1810</v>
      </c>
      <c r="H233" s="14">
        <v>1</v>
      </c>
      <c r="I233" s="14">
        <v>444.2</v>
      </c>
      <c r="J233" s="14">
        <f>+I233*H233*1.21</f>
        <v>537.48199999999997</v>
      </c>
      <c r="K233" s="16">
        <f>+J233*0.85</f>
        <v>456.85969999999998</v>
      </c>
      <c r="L233" s="25">
        <f>+K233*0.95</f>
        <v>434.01671499999998</v>
      </c>
      <c r="M233" s="12"/>
      <c r="N233" s="14">
        <v>785.11735933884199</v>
      </c>
      <c r="O233" s="26">
        <f t="shared" si="18"/>
        <v>949.99200479999877</v>
      </c>
      <c r="P233" s="12"/>
      <c r="Q233" s="3" t="e">
        <f>+VLOOKUP(F233,'[1]ventas (1)'!$1:$1048576,11,FALSE)</f>
        <v>#N/A</v>
      </c>
      <c r="R233" s="3"/>
      <c r="S233" s="3"/>
      <c r="T233" s="3"/>
      <c r="U233" s="3"/>
      <c r="V233" s="3"/>
      <c r="W233" s="3"/>
      <c r="X233" s="3"/>
    </row>
    <row r="234" spans="1:24" x14ac:dyDescent="0.25">
      <c r="A234" s="12" t="s">
        <v>2555</v>
      </c>
      <c r="B234" s="12" t="s">
        <v>2556</v>
      </c>
      <c r="C234" s="13">
        <v>44111</v>
      </c>
      <c r="D234" s="12" t="s">
        <v>2557</v>
      </c>
      <c r="E234" s="12" t="s">
        <v>2558</v>
      </c>
      <c r="F234" s="12">
        <v>2126</v>
      </c>
      <c r="G234" s="12" t="s">
        <v>2559</v>
      </c>
      <c r="H234" s="14">
        <v>1</v>
      </c>
      <c r="I234" s="14">
        <v>214.72</v>
      </c>
      <c r="J234" s="14">
        <f>+I234*H234*1.21</f>
        <v>259.81119999999999</v>
      </c>
      <c r="K234" s="16">
        <f>+J234*0.9</f>
        <v>233.83007999999998</v>
      </c>
      <c r="L234" s="25">
        <f>+K234*0.95</f>
        <v>222.13857599999997</v>
      </c>
      <c r="M234" s="12">
        <f>+L234+L233+L232+L231</f>
        <v>743.45669999999996</v>
      </c>
      <c r="N234" s="14">
        <v>544.53233901818203</v>
      </c>
      <c r="O234" s="26">
        <f t="shared" si="18"/>
        <v>658.88413021200029</v>
      </c>
      <c r="P234" s="12">
        <f>+O234+O233+O232+O231</f>
        <v>1395.8793882399987</v>
      </c>
      <c r="Q234" s="3" t="str">
        <f>+VLOOKUP(F234,'[1]ventas (1)'!$1:$1048576,11,FALSE)</f>
        <v>1395.88</v>
      </c>
      <c r="R234" s="3">
        <f>+VLOOKUP(F234,[2]ventas!$1:$1048576,38,FALSE)</f>
        <v>1846365108</v>
      </c>
      <c r="S234" s="3"/>
      <c r="T234" s="3"/>
      <c r="U234" s="3"/>
      <c r="V234" s="3"/>
      <c r="W234" s="3"/>
      <c r="X234" s="3"/>
    </row>
    <row r="235" spans="1:24" x14ac:dyDescent="0.25">
      <c r="A235" s="12" t="s">
        <v>1381</v>
      </c>
      <c r="B235" s="12" t="s">
        <v>1382</v>
      </c>
      <c r="C235" s="13">
        <v>44111</v>
      </c>
      <c r="D235" s="12" t="s">
        <v>1383</v>
      </c>
      <c r="E235" s="12" t="s">
        <v>1384</v>
      </c>
      <c r="F235" s="12"/>
      <c r="G235" s="12" t="s">
        <v>1385</v>
      </c>
      <c r="H235" s="14">
        <v>1</v>
      </c>
      <c r="I235" s="14">
        <v>1157.0999999999999</v>
      </c>
      <c r="J235" s="14">
        <f>+I235*H235*1.21</f>
        <v>1400.0909999999999</v>
      </c>
      <c r="K235" s="14"/>
      <c r="L235" s="25">
        <f>+J235*0.95</f>
        <v>1330.0864499999998</v>
      </c>
      <c r="M235" s="12"/>
      <c r="N235" s="14">
        <v>1238.84625401322</v>
      </c>
      <c r="O235" s="26">
        <f t="shared" si="18"/>
        <v>1499.0039673559961</v>
      </c>
      <c r="P235" s="12"/>
      <c r="Q235" s="3" t="e">
        <f>+VLOOKUP(F235,'[1]ventas (1)'!$1:$1048576,11,FALSE)</f>
        <v>#N/A</v>
      </c>
      <c r="R235" s="3"/>
      <c r="S235" s="3"/>
      <c r="T235" s="3"/>
      <c r="U235" s="3"/>
      <c r="V235" s="3"/>
      <c r="W235" s="3"/>
      <c r="X235" s="3"/>
    </row>
    <row r="236" spans="1:24" x14ac:dyDescent="0.25">
      <c r="A236" s="12" t="s">
        <v>1401</v>
      </c>
      <c r="B236" s="12" t="s">
        <v>1402</v>
      </c>
      <c r="C236" s="13">
        <v>44111</v>
      </c>
      <c r="D236" s="12" t="s">
        <v>1403</v>
      </c>
      <c r="E236" s="12" t="s">
        <v>1404</v>
      </c>
      <c r="F236" s="12">
        <v>2128</v>
      </c>
      <c r="G236" s="12" t="s">
        <v>1405</v>
      </c>
      <c r="H236" s="14">
        <v>1</v>
      </c>
      <c r="I236" s="14">
        <v>1157.0999999999999</v>
      </c>
      <c r="J236" s="14">
        <f>+I236*H236*1.21</f>
        <v>1400.0909999999999</v>
      </c>
      <c r="K236" s="14"/>
      <c r="L236" s="25">
        <f>+J236*0.95</f>
        <v>1330.0864499999998</v>
      </c>
      <c r="M236" s="12">
        <f>+L236+L235</f>
        <v>2660.1728999999996</v>
      </c>
      <c r="N236" s="14">
        <v>1238.84625401322</v>
      </c>
      <c r="O236" s="26">
        <f t="shared" si="18"/>
        <v>1499.0039673559961</v>
      </c>
      <c r="P236" s="12">
        <f>+O236+O235</f>
        <v>2998.0079347119922</v>
      </c>
      <c r="Q236" s="3">
        <f>+VLOOKUP(F236,'[1]ventas (1)'!$1:$1048576,11,FALSE)</f>
        <v>2998</v>
      </c>
      <c r="R236" s="3">
        <f>+VLOOKUP(F236,[2]ventas!$1:$1048576,38,FALSE)</f>
        <v>1847703378</v>
      </c>
      <c r="S236" s="3"/>
      <c r="T236" s="3"/>
      <c r="U236" s="3"/>
      <c r="V236" s="3"/>
      <c r="W236" s="3"/>
      <c r="X236" s="3"/>
    </row>
    <row r="237" spans="1:24" x14ac:dyDescent="0.25">
      <c r="A237" s="2" t="s">
        <v>196</v>
      </c>
      <c r="B237" s="2" t="s">
        <v>197</v>
      </c>
      <c r="C237" s="15">
        <v>44111</v>
      </c>
      <c r="D237" s="2" t="s">
        <v>198</v>
      </c>
      <c r="E237" s="2" t="s">
        <v>199</v>
      </c>
      <c r="F237" s="2"/>
      <c r="G237" s="2" t="s">
        <v>200</v>
      </c>
      <c r="H237" s="16">
        <v>-1</v>
      </c>
      <c r="I237" s="16">
        <v>247.93388429752099</v>
      </c>
      <c r="J237" s="16">
        <v>0</v>
      </c>
      <c r="K237" s="16">
        <v>0</v>
      </c>
      <c r="L237" s="26">
        <v>0</v>
      </c>
      <c r="M237" s="2"/>
      <c r="N237" s="16">
        <v>-330.57</v>
      </c>
      <c r="O237" s="26">
        <f t="shared" si="18"/>
        <v>-399.98969999999997</v>
      </c>
      <c r="P237" s="2"/>
      <c r="Q237" s="3" t="e">
        <f>+VLOOKUP(F237,'[1]ventas (1)'!$1:$1048576,11,FALSE)</f>
        <v>#N/A</v>
      </c>
      <c r="R237" s="3"/>
      <c r="S237" s="3"/>
      <c r="T237" s="3"/>
      <c r="U237" s="3"/>
      <c r="V237" s="3"/>
      <c r="W237" s="3"/>
      <c r="X237" s="3"/>
    </row>
    <row r="238" spans="1:24" x14ac:dyDescent="0.25">
      <c r="A238" s="2" t="s">
        <v>401</v>
      </c>
      <c r="B238" s="2" t="s">
        <v>402</v>
      </c>
      <c r="C238" s="15">
        <v>44111</v>
      </c>
      <c r="D238" s="2" t="s">
        <v>403</v>
      </c>
      <c r="E238" s="2" t="s">
        <v>404</v>
      </c>
      <c r="F238" s="2">
        <v>2129</v>
      </c>
      <c r="G238" s="2" t="s">
        <v>405</v>
      </c>
      <c r="H238" s="16">
        <v>4</v>
      </c>
      <c r="I238" s="16">
        <v>258.81157024793401</v>
      </c>
      <c r="J238" s="16">
        <f>+I238*H238*1.21</f>
        <v>1252.6480000000006</v>
      </c>
      <c r="K238" s="16">
        <f>+J238*0.85</f>
        <v>1064.7508000000005</v>
      </c>
      <c r="L238" s="25">
        <f>+K238*0.95</f>
        <v>1011.5132600000004</v>
      </c>
      <c r="M238" s="2">
        <f>+L238+L237</f>
        <v>1011.5132600000004</v>
      </c>
      <c r="N238" s="16">
        <v>1787.9738519008299</v>
      </c>
      <c r="O238" s="26">
        <f t="shared" si="18"/>
        <v>2163.4483608000041</v>
      </c>
      <c r="P238" s="2">
        <f>+O238+O237</f>
        <v>1763.4586608000041</v>
      </c>
      <c r="Q238" s="3" t="str">
        <f>+VLOOKUP(F238,'[1]ventas (1)'!$1:$1048576,11,FALSE)</f>
        <v>1763.44</v>
      </c>
      <c r="R238" s="3">
        <f>+VLOOKUP(F238,[2]ventas!$1:$1048576,38,FALSE)</f>
        <v>1848153784</v>
      </c>
      <c r="S238" s="3"/>
      <c r="T238" s="3"/>
      <c r="U238" s="3"/>
      <c r="V238" s="3"/>
      <c r="W238" s="3"/>
      <c r="X238" s="3"/>
    </row>
    <row r="239" spans="1:24" x14ac:dyDescent="0.25">
      <c r="A239" s="2" t="s">
        <v>691</v>
      </c>
      <c r="B239" s="2" t="s">
        <v>692</v>
      </c>
      <c r="C239" s="15">
        <v>44111</v>
      </c>
      <c r="D239" s="2" t="s">
        <v>693</v>
      </c>
      <c r="E239" s="2" t="s">
        <v>694</v>
      </c>
      <c r="F239" s="2"/>
      <c r="G239" s="2" t="s">
        <v>695</v>
      </c>
      <c r="H239" s="16">
        <v>6</v>
      </c>
      <c r="I239" s="16">
        <v>60.43</v>
      </c>
      <c r="J239" s="16">
        <f>+I239*H239*1.21</f>
        <v>438.72179999999997</v>
      </c>
      <c r="K239" s="16"/>
      <c r="L239" s="25">
        <f>+J239*0.95</f>
        <v>416.78570999999994</v>
      </c>
      <c r="M239" s="2"/>
      <c r="N239" s="16">
        <v>657.02759219999996</v>
      </c>
      <c r="O239" s="26">
        <f t="shared" si="18"/>
        <v>795.00338656199995</v>
      </c>
      <c r="P239" s="2"/>
      <c r="Q239" s="3" t="e">
        <f>+VLOOKUP(F239,'[1]ventas (1)'!$1:$1048576,11,FALSE)</f>
        <v>#N/A</v>
      </c>
      <c r="R239" s="3"/>
      <c r="S239" s="3"/>
      <c r="T239" s="3"/>
      <c r="U239" s="3"/>
      <c r="V239" s="3"/>
      <c r="W239" s="3"/>
      <c r="X239" s="3"/>
    </row>
    <row r="240" spans="1:24" x14ac:dyDescent="0.25">
      <c r="A240" s="2" t="s">
        <v>831</v>
      </c>
      <c r="B240" s="2" t="s">
        <v>832</v>
      </c>
      <c r="C240" s="15">
        <v>44111</v>
      </c>
      <c r="D240" s="2" t="s">
        <v>833</v>
      </c>
      <c r="E240" s="2" t="s">
        <v>834</v>
      </c>
      <c r="F240" s="2"/>
      <c r="G240" s="2" t="s">
        <v>835</v>
      </c>
      <c r="H240" s="16">
        <v>1</v>
      </c>
      <c r="I240" s="16">
        <v>148.47561983471101</v>
      </c>
      <c r="J240" s="16">
        <f>+I240*H240*1.21</f>
        <v>179.65550000000033</v>
      </c>
      <c r="K240" s="16"/>
      <c r="L240" s="25">
        <f>+J240*0.95</f>
        <v>170.6727250000003</v>
      </c>
      <c r="M240" s="2"/>
      <c r="N240" s="16">
        <v>259.91102678925699</v>
      </c>
      <c r="O240" s="26">
        <f t="shared" si="18"/>
        <v>314.49234241500096</v>
      </c>
      <c r="P240" s="2"/>
      <c r="Q240" s="3" t="e">
        <f>+VLOOKUP(F240,'[1]ventas (1)'!$1:$1048576,11,FALSE)</f>
        <v>#N/A</v>
      </c>
      <c r="R240" s="3"/>
      <c r="S240" s="3"/>
      <c r="T240" s="3"/>
      <c r="U240" s="3"/>
      <c r="V240" s="3"/>
      <c r="W240" s="3"/>
      <c r="X240" s="3"/>
    </row>
    <row r="241" spans="1:24" x14ac:dyDescent="0.25">
      <c r="A241" s="2" t="s">
        <v>1086</v>
      </c>
      <c r="B241" s="2" t="s">
        <v>1087</v>
      </c>
      <c r="C241" s="15">
        <v>44111</v>
      </c>
      <c r="D241" s="2" t="s">
        <v>1088</v>
      </c>
      <c r="E241" s="2" t="s">
        <v>1089</v>
      </c>
      <c r="F241" s="2"/>
      <c r="G241" s="2" t="s">
        <v>1090</v>
      </c>
      <c r="H241" s="16">
        <v>1</v>
      </c>
      <c r="I241" s="16">
        <v>120.251487603306</v>
      </c>
      <c r="J241" s="16">
        <f>+I241*H241*1.21</f>
        <v>145.50430000000026</v>
      </c>
      <c r="K241" s="16"/>
      <c r="L241" s="25">
        <f>+J241*0.95</f>
        <v>138.22908500000023</v>
      </c>
      <c r="M241" s="2"/>
      <c r="N241" s="16">
        <v>210.74193453967001</v>
      </c>
      <c r="O241" s="26">
        <f t="shared" si="18"/>
        <v>254.9977407930007</v>
      </c>
      <c r="P241" s="2"/>
      <c r="Q241" s="3" t="e">
        <f>+VLOOKUP(F241,'[1]ventas (1)'!$1:$1048576,11,FALSE)</f>
        <v>#N/A</v>
      </c>
      <c r="R241" s="3"/>
      <c r="S241" s="3"/>
      <c r="T241" s="3"/>
      <c r="U241" s="3"/>
      <c r="V241" s="3"/>
      <c r="W241" s="3"/>
      <c r="X241" s="3"/>
    </row>
    <row r="242" spans="1:24" x14ac:dyDescent="0.25">
      <c r="A242" s="2" t="s">
        <v>2280</v>
      </c>
      <c r="B242" s="2" t="s">
        <v>2281</v>
      </c>
      <c r="C242" s="15">
        <v>44111</v>
      </c>
      <c r="D242" s="2" t="s">
        <v>2282</v>
      </c>
      <c r="E242" s="2" t="s">
        <v>2283</v>
      </c>
      <c r="F242" s="2">
        <v>2130</v>
      </c>
      <c r="G242" s="2" t="s">
        <v>2284</v>
      </c>
      <c r="H242" s="16">
        <v>1</v>
      </c>
      <c r="I242" s="16">
        <v>909.08462809917398</v>
      </c>
      <c r="J242" s="16">
        <f>+I242*H242*1.21</f>
        <v>1099.9924000000005</v>
      </c>
      <c r="K242" s="16">
        <f>+J242*0.85</f>
        <v>934.99354000000039</v>
      </c>
      <c r="L242" s="25">
        <f>+K242*0.95</f>
        <v>888.24386300000037</v>
      </c>
      <c r="M242" s="2">
        <f>+L242+L241+L240+L239</f>
        <v>1613.9313830000008</v>
      </c>
      <c r="N242" s="16">
        <v>1571.80732198347</v>
      </c>
      <c r="O242" s="26">
        <f t="shared" si="18"/>
        <v>1901.8868595999986</v>
      </c>
      <c r="P242" s="2">
        <f>+O242+O241+O240+O239</f>
        <v>3266.3803293700003</v>
      </c>
      <c r="Q242" s="3" t="str">
        <f>+VLOOKUP(F242,'[1]ventas (1)'!$1:$1048576,11,FALSE)</f>
        <v>3266.37</v>
      </c>
      <c r="R242" s="3">
        <f>+VLOOKUP(F242,[2]ventas!$1:$1048576,38,FALSE)</f>
        <v>1848580354</v>
      </c>
      <c r="S242" s="3"/>
      <c r="T242" s="3"/>
      <c r="U242" s="3"/>
      <c r="V242" s="3"/>
      <c r="W242" s="3"/>
      <c r="X242" s="3"/>
    </row>
    <row r="243" spans="1:24" x14ac:dyDescent="0.25">
      <c r="A243" s="2" t="s">
        <v>181</v>
      </c>
      <c r="B243" s="2" t="s">
        <v>182</v>
      </c>
      <c r="C243" s="15">
        <v>44111</v>
      </c>
      <c r="D243" s="2" t="s">
        <v>183</v>
      </c>
      <c r="E243" s="2" t="s">
        <v>184</v>
      </c>
      <c r="F243" s="2"/>
      <c r="G243" s="2" t="s">
        <v>185</v>
      </c>
      <c r="H243" s="16">
        <v>-1</v>
      </c>
      <c r="I243" s="16">
        <v>330.57801652892601</v>
      </c>
      <c r="J243" s="16">
        <v>0</v>
      </c>
      <c r="K243" s="16">
        <v>0</v>
      </c>
      <c r="L243" s="26">
        <v>0</v>
      </c>
      <c r="M243" s="2"/>
      <c r="N243" s="16">
        <v>-330.57801652892601</v>
      </c>
      <c r="O243" s="26">
        <f t="shared" si="18"/>
        <v>-399.99940000000049</v>
      </c>
      <c r="P243" s="2"/>
      <c r="Q243" s="3" t="e">
        <f>+VLOOKUP(F243,'[1]ventas (1)'!$1:$1048576,11,FALSE)</f>
        <v>#N/A</v>
      </c>
      <c r="R243" s="3"/>
      <c r="S243" s="3"/>
      <c r="T243" s="3"/>
      <c r="U243" s="3"/>
      <c r="V243" s="3"/>
      <c r="W243" s="3"/>
      <c r="X243" s="3"/>
    </row>
    <row r="244" spans="1:24" x14ac:dyDescent="0.25">
      <c r="A244" s="2" t="s">
        <v>1271</v>
      </c>
      <c r="B244" s="2" t="s">
        <v>1272</v>
      </c>
      <c r="C244" s="15">
        <v>44111</v>
      </c>
      <c r="D244" s="2" t="s">
        <v>1273</v>
      </c>
      <c r="E244" s="2" t="s">
        <v>1274</v>
      </c>
      <c r="F244" s="2">
        <v>2122</v>
      </c>
      <c r="G244" s="2" t="s">
        <v>1275</v>
      </c>
      <c r="H244" s="16">
        <v>2</v>
      </c>
      <c r="I244" s="16">
        <v>356.48190082644601</v>
      </c>
      <c r="J244" s="16">
        <f>+I244*H244*1.21</f>
        <v>862.6861999999993</v>
      </c>
      <c r="K244" s="16"/>
      <c r="L244" s="25">
        <f>+J244*0.95</f>
        <v>819.55188999999928</v>
      </c>
      <c r="M244" s="2">
        <f>+L244+L243</f>
        <v>819.55188999999928</v>
      </c>
      <c r="N244" s="16">
        <v>1232.7215426958701</v>
      </c>
      <c r="O244" s="26">
        <f t="shared" si="18"/>
        <v>1491.5930666620027</v>
      </c>
      <c r="P244" s="2">
        <f>+O244+O243</f>
        <v>1091.5936666620023</v>
      </c>
      <c r="Q244" s="3" t="str">
        <f>+VLOOKUP(F244,'[1]ventas (1)'!$1:$1048576,11,FALSE)</f>
        <v>1091.58</v>
      </c>
      <c r="R244" s="3">
        <f>+VLOOKUP(F244,[2]ventas!$1:$1048576,38,FALSE)</f>
        <v>1844140168</v>
      </c>
      <c r="S244" s="3"/>
      <c r="T244" s="3"/>
      <c r="U244" s="3"/>
      <c r="V244" s="3"/>
      <c r="W244" s="3"/>
      <c r="X244" s="3"/>
    </row>
    <row r="245" spans="1:24" x14ac:dyDescent="0.25">
      <c r="A245" s="2" t="s">
        <v>231</v>
      </c>
      <c r="B245" s="2" t="s">
        <v>232</v>
      </c>
      <c r="C245" s="15">
        <v>44114</v>
      </c>
      <c r="D245" s="2" t="s">
        <v>233</v>
      </c>
      <c r="E245" s="2" t="s">
        <v>234</v>
      </c>
      <c r="F245" s="2"/>
      <c r="G245" s="2" t="s">
        <v>235</v>
      </c>
      <c r="H245" s="16">
        <v>-1</v>
      </c>
      <c r="I245" s="16">
        <v>247.93388429752099</v>
      </c>
      <c r="J245" s="16">
        <v>0</v>
      </c>
      <c r="K245" s="16">
        <v>0</v>
      </c>
      <c r="L245" s="26">
        <v>0</v>
      </c>
      <c r="M245" s="2"/>
      <c r="N245" s="16">
        <v>-247.93388429752099</v>
      </c>
      <c r="O245" s="26">
        <f t="shared" si="18"/>
        <v>-300.0000000000004</v>
      </c>
      <c r="P245" s="2"/>
      <c r="Q245" s="3" t="e">
        <f>+VLOOKUP(F245,'[1]ventas (1)'!$1:$1048576,11,FALSE)</f>
        <v>#N/A</v>
      </c>
      <c r="R245" s="3"/>
      <c r="S245" s="3"/>
      <c r="T245" s="3"/>
      <c r="U245" s="3"/>
      <c r="V245" s="3"/>
      <c r="W245" s="3"/>
      <c r="X245" s="3"/>
    </row>
    <row r="246" spans="1:24" x14ac:dyDescent="0.25">
      <c r="A246" s="2" t="s">
        <v>646</v>
      </c>
      <c r="B246" s="2" t="s">
        <v>647</v>
      </c>
      <c r="C246" s="15">
        <v>44114</v>
      </c>
      <c r="D246" s="2" t="s">
        <v>648</v>
      </c>
      <c r="E246" s="2" t="s">
        <v>649</v>
      </c>
      <c r="F246" s="2"/>
      <c r="G246" s="2" t="s">
        <v>650</v>
      </c>
      <c r="H246" s="16">
        <v>2</v>
      </c>
      <c r="I246" s="16">
        <v>63.4514876033058</v>
      </c>
      <c r="J246" s="16">
        <f>+I246*H246*1.21</f>
        <v>153.55260000000004</v>
      </c>
      <c r="K246" s="16"/>
      <c r="L246" s="25">
        <f>+J246*0.95</f>
        <v>145.87497000000002</v>
      </c>
      <c r="M246" s="2"/>
      <c r="N246" s="16">
        <v>191.83288247107399</v>
      </c>
      <c r="O246" s="26">
        <f t="shared" si="18"/>
        <v>232.11778778999951</v>
      </c>
      <c r="P246" s="2"/>
      <c r="Q246" s="3" t="e">
        <f>+VLOOKUP(F246,'[1]ventas (1)'!$1:$1048576,11,FALSE)</f>
        <v>#N/A</v>
      </c>
      <c r="R246" s="3"/>
      <c r="S246" s="3"/>
      <c r="T246" s="3"/>
      <c r="U246" s="3"/>
      <c r="V246" s="3"/>
      <c r="W246" s="3"/>
      <c r="X246" s="3"/>
    </row>
    <row r="247" spans="1:24" x14ac:dyDescent="0.25">
      <c r="A247" s="2" t="s">
        <v>956</v>
      </c>
      <c r="B247" s="2" t="s">
        <v>957</v>
      </c>
      <c r="C247" s="15">
        <v>44114</v>
      </c>
      <c r="D247" s="2" t="s">
        <v>958</v>
      </c>
      <c r="E247" s="2" t="s">
        <v>959</v>
      </c>
      <c r="F247" s="2"/>
      <c r="G247" s="2" t="s">
        <v>960</v>
      </c>
      <c r="H247" s="16">
        <v>1</v>
      </c>
      <c r="I247" s="16">
        <v>91.229256198347102</v>
      </c>
      <c r="J247" s="16">
        <f>+I247*H247*1.21</f>
        <v>110.38739999999999</v>
      </c>
      <c r="K247" s="16"/>
      <c r="L247" s="25">
        <f>+J247*0.95</f>
        <v>104.86802999999998</v>
      </c>
      <c r="M247" s="2"/>
      <c r="N247" s="16">
        <v>152.05453818347101</v>
      </c>
      <c r="O247" s="26">
        <f t="shared" si="18"/>
        <v>183.98599120199992</v>
      </c>
      <c r="P247" s="2"/>
      <c r="Q247" s="3" t="e">
        <f>+VLOOKUP(F247,'[1]ventas (1)'!$1:$1048576,11,FALSE)</f>
        <v>#N/A</v>
      </c>
      <c r="R247" s="3"/>
      <c r="S247" s="3"/>
      <c r="T247" s="3"/>
      <c r="U247" s="3"/>
      <c r="V247" s="3"/>
      <c r="W247" s="3"/>
      <c r="X247" s="3"/>
    </row>
    <row r="248" spans="1:24" x14ac:dyDescent="0.25">
      <c r="A248" s="2" t="s">
        <v>966</v>
      </c>
      <c r="B248" s="2" t="s">
        <v>967</v>
      </c>
      <c r="C248" s="15">
        <v>44114</v>
      </c>
      <c r="D248" s="2" t="s">
        <v>968</v>
      </c>
      <c r="E248" s="2" t="s">
        <v>969</v>
      </c>
      <c r="F248" s="2"/>
      <c r="G248" s="2" t="s">
        <v>970</v>
      </c>
      <c r="H248" s="16">
        <v>1</v>
      </c>
      <c r="I248" s="16">
        <v>91.229256198347102</v>
      </c>
      <c r="J248" s="16">
        <f>+I248*H248*1.21</f>
        <v>110.38739999999999</v>
      </c>
      <c r="K248" s="16"/>
      <c r="L248" s="25">
        <f>+J248*0.95</f>
        <v>104.86802999999998</v>
      </c>
      <c r="M248" s="2"/>
      <c r="N248" s="16">
        <v>152.05453818347101</v>
      </c>
      <c r="O248" s="26">
        <f t="shared" si="18"/>
        <v>183.98599120199992</v>
      </c>
      <c r="P248" s="2"/>
      <c r="Q248" s="3" t="e">
        <f>+VLOOKUP(F248,'[1]ventas (1)'!$1:$1048576,11,FALSE)</f>
        <v>#N/A</v>
      </c>
      <c r="R248" s="3"/>
      <c r="S248" s="3"/>
      <c r="T248" s="3"/>
      <c r="U248" s="3"/>
      <c r="V248" s="3"/>
      <c r="W248" s="3"/>
      <c r="X248" s="3"/>
    </row>
    <row r="249" spans="1:24" x14ac:dyDescent="0.25">
      <c r="A249" s="2" t="s">
        <v>1016</v>
      </c>
      <c r="B249" s="2" t="s">
        <v>1017</v>
      </c>
      <c r="C249" s="15">
        <v>44114</v>
      </c>
      <c r="D249" s="2" t="s">
        <v>1018</v>
      </c>
      <c r="E249" s="2" t="s">
        <v>1019</v>
      </c>
      <c r="F249" s="2"/>
      <c r="G249" s="2" t="s">
        <v>1020</v>
      </c>
      <c r="H249" s="16">
        <v>1</v>
      </c>
      <c r="I249" s="16">
        <v>91.229256198347102</v>
      </c>
      <c r="J249" s="16">
        <f>+I249*H249*1.21</f>
        <v>110.38739999999999</v>
      </c>
      <c r="K249" s="16"/>
      <c r="L249" s="25">
        <f>+J249*0.95</f>
        <v>104.86802999999998</v>
      </c>
      <c r="M249" s="2"/>
      <c r="N249" s="16">
        <v>137.906705132231</v>
      </c>
      <c r="O249" s="26">
        <f t="shared" si="18"/>
        <v>166.8671132099995</v>
      </c>
      <c r="P249" s="2"/>
      <c r="Q249" s="3" t="e">
        <f>+VLOOKUP(F249,'[1]ventas (1)'!$1:$1048576,11,FALSE)</f>
        <v>#N/A</v>
      </c>
      <c r="R249" s="3"/>
      <c r="S249" s="3"/>
      <c r="T249" s="3"/>
      <c r="U249" s="3"/>
      <c r="V249" s="3"/>
      <c r="W249" s="3"/>
      <c r="X249" s="3"/>
    </row>
    <row r="250" spans="1:24" x14ac:dyDescent="0.25">
      <c r="A250" s="2" t="s">
        <v>1051</v>
      </c>
      <c r="B250" s="2" t="s">
        <v>1052</v>
      </c>
      <c r="C250" s="15">
        <v>44114</v>
      </c>
      <c r="D250" s="2" t="s">
        <v>1053</v>
      </c>
      <c r="E250" s="2" t="s">
        <v>1054</v>
      </c>
      <c r="F250" s="2">
        <v>2148</v>
      </c>
      <c r="G250" s="2" t="s">
        <v>1055</v>
      </c>
      <c r="H250" s="16">
        <v>1</v>
      </c>
      <c r="I250" s="16">
        <v>91.229256198347102</v>
      </c>
      <c r="J250" s="16">
        <f>+I250*H250*1.21</f>
        <v>110.38739999999999</v>
      </c>
      <c r="K250" s="16"/>
      <c r="L250" s="25">
        <f>+J250*0.95</f>
        <v>104.86802999999998</v>
      </c>
      <c r="M250" s="2">
        <f>+L250+L249+L248+L247+L246+L245</f>
        <v>565.34708999999998</v>
      </c>
      <c r="N250" s="16">
        <v>152.05453818347101</v>
      </c>
      <c r="O250" s="26">
        <f t="shared" si="18"/>
        <v>183.98599120199992</v>
      </c>
      <c r="P250" s="2">
        <f>+O250+O249+O248+O247+O246+O245</f>
        <v>650.94287460599844</v>
      </c>
      <c r="Q250" s="3" t="str">
        <f>+VLOOKUP(F250,'[1]ventas (1)'!$1:$1048576,11,FALSE)</f>
        <v>650.97</v>
      </c>
      <c r="R250" s="3">
        <f>+VLOOKUP(F250,[2]ventas!$1:$1048576,38,FALSE)</f>
        <v>1859362094</v>
      </c>
      <c r="S250" s="3"/>
      <c r="T250" s="3"/>
      <c r="U250" s="3"/>
      <c r="V250" s="3"/>
      <c r="W250" s="3"/>
      <c r="X250" s="3"/>
    </row>
    <row r="251" spans="1:24" x14ac:dyDescent="0.25">
      <c r="A251" s="2" t="s">
        <v>256</v>
      </c>
      <c r="B251" s="2" t="s">
        <v>257</v>
      </c>
      <c r="C251" s="15">
        <v>44114</v>
      </c>
      <c r="D251" s="2" t="s">
        <v>258</v>
      </c>
      <c r="E251" s="2" t="s">
        <v>259</v>
      </c>
      <c r="F251" s="2"/>
      <c r="G251" s="2" t="s">
        <v>260</v>
      </c>
      <c r="H251" s="16">
        <v>-1</v>
      </c>
      <c r="I251" s="16">
        <v>247.93388429752099</v>
      </c>
      <c r="J251" s="16">
        <v>0</v>
      </c>
      <c r="K251" s="16">
        <v>0</v>
      </c>
      <c r="L251" s="26">
        <v>0</v>
      </c>
      <c r="M251" s="2"/>
      <c r="N251" s="16">
        <v>-247.93388429752099</v>
      </c>
      <c r="O251" s="26">
        <f t="shared" si="18"/>
        <v>-300.0000000000004</v>
      </c>
      <c r="P251" s="2"/>
      <c r="Q251" s="3" t="e">
        <f>+VLOOKUP(F251,'[1]ventas (1)'!$1:$1048576,11,FALSE)</f>
        <v>#N/A</v>
      </c>
      <c r="R251" s="3"/>
      <c r="S251" s="3"/>
      <c r="T251" s="3"/>
      <c r="U251" s="3"/>
      <c r="V251" s="3"/>
      <c r="W251" s="3"/>
      <c r="X251" s="3"/>
    </row>
    <row r="252" spans="1:24" x14ac:dyDescent="0.25">
      <c r="A252" s="2" t="s">
        <v>561</v>
      </c>
      <c r="B252" s="2" t="s">
        <v>562</v>
      </c>
      <c r="C252" s="15">
        <v>44114</v>
      </c>
      <c r="D252" s="2" t="s">
        <v>563</v>
      </c>
      <c r="E252" s="2" t="s">
        <v>564</v>
      </c>
      <c r="F252" s="2"/>
      <c r="G252" s="2" t="s">
        <v>565</v>
      </c>
      <c r="H252" s="16">
        <v>1</v>
      </c>
      <c r="I252" s="16">
        <v>63.4514876033058</v>
      </c>
      <c r="J252" s="16">
        <f>+I252*H252*1.21</f>
        <v>76.77630000000002</v>
      </c>
      <c r="K252" s="16"/>
      <c r="L252" s="25">
        <f>+J252*0.95</f>
        <v>72.937485000000009</v>
      </c>
      <c r="M252" s="2"/>
      <c r="N252" s="16">
        <v>105.771726290083</v>
      </c>
      <c r="O252" s="26">
        <f t="shared" si="18"/>
        <v>127.98378881100042</v>
      </c>
      <c r="P252" s="2"/>
      <c r="Q252" s="3" t="e">
        <f>+VLOOKUP(F252,'[1]ventas (1)'!$1:$1048576,11,FALSE)</f>
        <v>#N/A</v>
      </c>
      <c r="R252" s="3"/>
      <c r="S252" s="3"/>
      <c r="T252" s="3"/>
      <c r="U252" s="3"/>
      <c r="V252" s="3"/>
      <c r="W252" s="3"/>
      <c r="X252" s="3"/>
    </row>
    <row r="253" spans="1:24" x14ac:dyDescent="0.25">
      <c r="A253" s="2" t="s">
        <v>701</v>
      </c>
      <c r="B253" s="2" t="s">
        <v>702</v>
      </c>
      <c r="C253" s="15">
        <v>44114</v>
      </c>
      <c r="D253" s="2" t="s">
        <v>703</v>
      </c>
      <c r="E253" s="2" t="s">
        <v>704</v>
      </c>
      <c r="F253" s="2"/>
      <c r="G253" s="2" t="s">
        <v>705</v>
      </c>
      <c r="H253" s="16">
        <v>2</v>
      </c>
      <c r="I253" s="16">
        <v>63.4514876033058</v>
      </c>
      <c r="J253" s="16">
        <f>+I253*H253*1.21</f>
        <v>153.55260000000004</v>
      </c>
      <c r="K253" s="16"/>
      <c r="L253" s="25">
        <f>+J253*0.95</f>
        <v>145.87497000000002</v>
      </c>
      <c r="M253" s="2"/>
      <c r="N253" s="16">
        <v>191.83288247107399</v>
      </c>
      <c r="O253" s="26">
        <f t="shared" si="18"/>
        <v>232.11778778999951</v>
      </c>
      <c r="P253" s="2"/>
      <c r="Q253" s="3" t="e">
        <f>+VLOOKUP(F253,'[1]ventas (1)'!$1:$1048576,11,FALSE)</f>
        <v>#N/A</v>
      </c>
      <c r="R253" s="3"/>
      <c r="S253" s="3"/>
      <c r="T253" s="3"/>
      <c r="U253" s="3"/>
      <c r="V253" s="3"/>
      <c r="W253" s="3"/>
      <c r="X253" s="3"/>
    </row>
    <row r="254" spans="1:24" x14ac:dyDescent="0.25">
      <c r="A254" s="2" t="s">
        <v>1056</v>
      </c>
      <c r="B254" s="2" t="s">
        <v>1057</v>
      </c>
      <c r="C254" s="15">
        <v>44114</v>
      </c>
      <c r="D254" s="2" t="s">
        <v>1058</v>
      </c>
      <c r="E254" s="2" t="s">
        <v>1059</v>
      </c>
      <c r="F254" s="2"/>
      <c r="G254" s="2" t="s">
        <v>1060</v>
      </c>
      <c r="H254" s="16">
        <v>1</v>
      </c>
      <c r="I254" s="16">
        <v>91.229256198347102</v>
      </c>
      <c r="J254" s="16">
        <f>+I254*H254*1.21</f>
        <v>110.38739999999999</v>
      </c>
      <c r="K254" s="16"/>
      <c r="L254" s="25">
        <f>+J254*0.95</f>
        <v>104.86802999999998</v>
      </c>
      <c r="M254" s="2"/>
      <c r="N254" s="16">
        <v>137.906705132231</v>
      </c>
      <c r="O254" s="26">
        <f t="shared" si="18"/>
        <v>166.8671132099995</v>
      </c>
      <c r="P254" s="2"/>
      <c r="Q254" s="3" t="e">
        <f>+VLOOKUP(F254,'[1]ventas (1)'!$1:$1048576,11,FALSE)</f>
        <v>#N/A</v>
      </c>
      <c r="R254" s="3"/>
      <c r="S254" s="3"/>
      <c r="T254" s="3"/>
      <c r="U254" s="3"/>
      <c r="V254" s="3"/>
      <c r="W254" s="3"/>
      <c r="X254" s="3"/>
    </row>
    <row r="255" spans="1:24" x14ac:dyDescent="0.25">
      <c r="A255" s="2" t="s">
        <v>1771</v>
      </c>
      <c r="B255" s="2" t="s">
        <v>1772</v>
      </c>
      <c r="C255" s="15">
        <v>44114</v>
      </c>
      <c r="D255" s="2" t="s">
        <v>1773</v>
      </c>
      <c r="E255" s="2" t="s">
        <v>1774</v>
      </c>
      <c r="F255" s="2">
        <v>2155</v>
      </c>
      <c r="G255" s="2" t="s">
        <v>1775</v>
      </c>
      <c r="H255" s="16">
        <v>1</v>
      </c>
      <c r="I255" s="16">
        <v>168.626859504132</v>
      </c>
      <c r="J255" s="16">
        <f>+I255*H255*1.21</f>
        <v>204.03849999999971</v>
      </c>
      <c r="K255" s="16">
        <f>+J255*0.85</f>
        <v>173.43272499999975</v>
      </c>
      <c r="L255" s="25">
        <f>+K255*0.95</f>
        <v>164.76108874999974</v>
      </c>
      <c r="M255" s="2">
        <f>+L255+L254+L253+L252+L251</f>
        <v>488.44157374999975</v>
      </c>
      <c r="N255" s="16">
        <v>284.99794151652901</v>
      </c>
      <c r="O255" s="26">
        <f t="shared" si="18"/>
        <v>344.84750923500008</v>
      </c>
      <c r="P255" s="2">
        <f>+O255+O254+O253+O252+O251</f>
        <v>571.81619904599916</v>
      </c>
      <c r="Q255" s="3" t="str">
        <f>+VLOOKUP(F255,'[1]ventas (1)'!$1:$1048576,11,FALSE)</f>
        <v>571.84</v>
      </c>
      <c r="R255" s="3">
        <f>+VLOOKUP(F255,[2]ventas!$1:$1048576,38,FALSE)</f>
        <v>1860213493</v>
      </c>
      <c r="S255" s="3"/>
      <c r="T255" s="3"/>
      <c r="U255" s="3"/>
      <c r="V255" s="3"/>
      <c r="W255" s="3"/>
      <c r="X255" s="3"/>
    </row>
    <row r="256" spans="1:24" x14ac:dyDescent="0.25">
      <c r="A256" s="2" t="s">
        <v>246</v>
      </c>
      <c r="B256" s="2" t="s">
        <v>247</v>
      </c>
      <c r="C256" s="15">
        <v>44114</v>
      </c>
      <c r="D256" s="2" t="s">
        <v>248</v>
      </c>
      <c r="E256" s="2" t="s">
        <v>249</v>
      </c>
      <c r="F256" s="2"/>
      <c r="G256" s="2" t="s">
        <v>250</v>
      </c>
      <c r="H256" s="16">
        <v>-1</v>
      </c>
      <c r="I256" s="16">
        <v>247.93388429752099</v>
      </c>
      <c r="J256" s="16">
        <v>0</v>
      </c>
      <c r="K256" s="16">
        <v>0</v>
      </c>
      <c r="L256" s="26">
        <v>0</v>
      </c>
      <c r="M256" s="2"/>
      <c r="N256" s="16">
        <v>-330.57</v>
      </c>
      <c r="O256" s="26">
        <f t="shared" si="18"/>
        <v>-399.98969999999997</v>
      </c>
      <c r="P256" s="2"/>
      <c r="Q256" s="3" t="e">
        <f>+VLOOKUP(F256,'[1]ventas (1)'!$1:$1048576,11,FALSE)</f>
        <v>#N/A</v>
      </c>
      <c r="R256" s="3"/>
      <c r="S256" s="3"/>
      <c r="T256" s="3"/>
      <c r="U256" s="3"/>
      <c r="V256" s="3"/>
      <c r="W256" s="3"/>
      <c r="X256" s="3"/>
    </row>
    <row r="257" spans="1:24" x14ac:dyDescent="0.25">
      <c r="A257" s="2" t="s">
        <v>541</v>
      </c>
      <c r="B257" s="2" t="s">
        <v>542</v>
      </c>
      <c r="C257" s="15">
        <v>44114</v>
      </c>
      <c r="D257" s="2" t="s">
        <v>543</v>
      </c>
      <c r="E257" s="2" t="s">
        <v>544</v>
      </c>
      <c r="F257" s="2"/>
      <c r="G257" s="2" t="s">
        <v>545</v>
      </c>
      <c r="H257" s="16">
        <v>4</v>
      </c>
      <c r="I257" s="16">
        <v>63.4514876033058</v>
      </c>
      <c r="J257" s="16">
        <f>+I257*H257*1.21</f>
        <v>307.10520000000008</v>
      </c>
      <c r="K257" s="16"/>
      <c r="L257" s="25">
        <f>+J257*0.95</f>
        <v>291.74994000000004</v>
      </c>
      <c r="M257" s="2"/>
      <c r="N257" s="16">
        <v>423.08690516033101</v>
      </c>
      <c r="O257" s="26">
        <f t="shared" si="18"/>
        <v>511.9351552440005</v>
      </c>
      <c r="P257" s="2"/>
      <c r="Q257" s="3" t="e">
        <f>+VLOOKUP(F257,'[1]ventas (1)'!$1:$1048576,11,FALSE)</f>
        <v>#N/A</v>
      </c>
      <c r="R257" s="3"/>
      <c r="S257" s="3"/>
      <c r="T257" s="3"/>
      <c r="U257" s="3"/>
      <c r="V257" s="3"/>
      <c r="W257" s="3"/>
      <c r="X257" s="3"/>
    </row>
    <row r="258" spans="1:24" x14ac:dyDescent="0.25">
      <c r="A258" s="2" t="s">
        <v>1331</v>
      </c>
      <c r="B258" s="2" t="s">
        <v>1332</v>
      </c>
      <c r="C258" s="15">
        <v>44114</v>
      </c>
      <c r="D258" s="2" t="s">
        <v>1333</v>
      </c>
      <c r="E258" s="2" t="s">
        <v>1334</v>
      </c>
      <c r="F258" s="2">
        <v>2153</v>
      </c>
      <c r="G258" s="2" t="s">
        <v>1335</v>
      </c>
      <c r="H258" s="16">
        <v>1</v>
      </c>
      <c r="I258" s="16">
        <v>221.927603305785</v>
      </c>
      <c r="J258" s="16">
        <f>+I258*H258*1.21</f>
        <v>268.53239999999983</v>
      </c>
      <c r="K258" s="16"/>
      <c r="L258" s="25">
        <f>+J258*0.95</f>
        <v>255.10577999999981</v>
      </c>
      <c r="M258" s="2">
        <f>+L258+L257+L256</f>
        <v>546.85571999999979</v>
      </c>
      <c r="N258" s="16">
        <v>347.92921935867702</v>
      </c>
      <c r="O258" s="26">
        <f t="shared" ref="O258:O321" si="21">+N258*1.21</f>
        <v>420.9943554239992</v>
      </c>
      <c r="P258" s="2">
        <f>+O258+O257+O256</f>
        <v>532.93981066799972</v>
      </c>
      <c r="Q258" s="3" t="str">
        <f>+VLOOKUP(F258,'[1]ventas (1)'!$1:$1048576,11,FALSE)</f>
        <v>532.95</v>
      </c>
      <c r="R258" s="3">
        <f>+VLOOKUP(F258,[2]ventas!$1:$1048576,38,FALSE)</f>
        <v>1860155384</v>
      </c>
      <c r="S258" s="3"/>
      <c r="T258" s="3"/>
      <c r="U258" s="3"/>
      <c r="V258" s="3"/>
      <c r="W258" s="3"/>
      <c r="X258" s="3"/>
    </row>
    <row r="259" spans="1:24" x14ac:dyDescent="0.25">
      <c r="A259" s="2" t="s">
        <v>241</v>
      </c>
      <c r="B259" s="2" t="s">
        <v>242</v>
      </c>
      <c r="C259" s="15">
        <v>44114</v>
      </c>
      <c r="D259" s="2" t="s">
        <v>243</v>
      </c>
      <c r="E259" s="2" t="s">
        <v>244</v>
      </c>
      <c r="F259" s="2"/>
      <c r="G259" s="2" t="s">
        <v>245</v>
      </c>
      <c r="H259" s="16">
        <v>-1</v>
      </c>
      <c r="I259" s="16">
        <v>330.57851239669401</v>
      </c>
      <c r="J259" s="16">
        <v>0</v>
      </c>
      <c r="K259" s="16">
        <v>0</v>
      </c>
      <c r="L259" s="26">
        <v>0</v>
      </c>
      <c r="M259" s="2"/>
      <c r="N259" s="16">
        <v>-247.93</v>
      </c>
      <c r="O259" s="26">
        <f t="shared" si="21"/>
        <v>-299.99529999999999</v>
      </c>
      <c r="P259" s="2"/>
      <c r="Q259" s="3" t="e">
        <f>+VLOOKUP(F259,'[1]ventas (1)'!$1:$1048576,11,FALSE)</f>
        <v>#N/A</v>
      </c>
      <c r="R259" s="3"/>
      <c r="S259" s="3"/>
      <c r="T259" s="3"/>
      <c r="U259" s="3"/>
      <c r="V259" s="3"/>
      <c r="W259" s="3"/>
      <c r="X259" s="3"/>
    </row>
    <row r="260" spans="1:24" x14ac:dyDescent="0.25">
      <c r="A260" s="2" t="s">
        <v>911</v>
      </c>
      <c r="B260" s="2" t="s">
        <v>912</v>
      </c>
      <c r="C260" s="15">
        <v>44114</v>
      </c>
      <c r="D260" s="2" t="s">
        <v>913</v>
      </c>
      <c r="E260" s="2" t="s">
        <v>914</v>
      </c>
      <c r="F260" s="2"/>
      <c r="G260" s="2" t="s">
        <v>915</v>
      </c>
      <c r="H260" s="16">
        <v>1</v>
      </c>
      <c r="I260" s="16">
        <v>103.432148760331</v>
      </c>
      <c r="J260" s="16">
        <f t="shared" ref="J260:J274" si="22">+I260*H260*1.21</f>
        <v>125.15290000000051</v>
      </c>
      <c r="K260" s="16"/>
      <c r="L260" s="25">
        <f>+J260*0.95</f>
        <v>118.89525500000049</v>
      </c>
      <c r="M260" s="2"/>
      <c r="N260" s="16">
        <v>193.18643016859599</v>
      </c>
      <c r="O260" s="26">
        <f t="shared" si="21"/>
        <v>233.75558050400113</v>
      </c>
      <c r="P260" s="2"/>
      <c r="Q260" s="3" t="e">
        <f>+VLOOKUP(F260,'[1]ventas (1)'!$1:$1048576,11,FALSE)</f>
        <v>#N/A</v>
      </c>
      <c r="R260" s="3"/>
      <c r="S260" s="3"/>
      <c r="T260" s="3"/>
      <c r="U260" s="3"/>
      <c r="V260" s="3"/>
      <c r="W260" s="3"/>
      <c r="X260" s="3"/>
    </row>
    <row r="261" spans="1:24" x14ac:dyDescent="0.25">
      <c r="A261" s="2" t="s">
        <v>1351</v>
      </c>
      <c r="B261" s="2" t="s">
        <v>1352</v>
      </c>
      <c r="C261" s="15">
        <v>44114</v>
      </c>
      <c r="D261" s="2" t="s">
        <v>1353</v>
      </c>
      <c r="E261" s="2" t="s">
        <v>1354</v>
      </c>
      <c r="F261" s="2"/>
      <c r="G261" s="2" t="s">
        <v>1355</v>
      </c>
      <c r="H261" s="16">
        <v>1</v>
      </c>
      <c r="I261" s="16">
        <v>125.656033057851</v>
      </c>
      <c r="J261" s="16">
        <f t="shared" si="22"/>
        <v>152.04379999999972</v>
      </c>
      <c r="K261" s="16">
        <f>+J261*0.85</f>
        <v>129.23722999999976</v>
      </c>
      <c r="L261" s="25">
        <f>+K261*0.95</f>
        <v>122.77536849999976</v>
      </c>
      <c r="M261" s="2"/>
      <c r="N261" s="16">
        <v>194.21145157355301</v>
      </c>
      <c r="O261" s="26">
        <f t="shared" si="21"/>
        <v>234.99585640399914</v>
      </c>
      <c r="P261" s="2"/>
      <c r="Q261" s="3" t="e">
        <f>+VLOOKUP(F261,'[1]ventas (1)'!$1:$1048576,11,FALSE)</f>
        <v>#N/A</v>
      </c>
      <c r="R261" s="3"/>
      <c r="S261" s="3"/>
      <c r="T261" s="3"/>
      <c r="U261" s="3"/>
      <c r="V261" s="3"/>
      <c r="W261" s="3"/>
      <c r="X261" s="3"/>
    </row>
    <row r="262" spans="1:24" x14ac:dyDescent="0.25">
      <c r="A262" s="2" t="s">
        <v>1591</v>
      </c>
      <c r="B262" s="2" t="s">
        <v>1592</v>
      </c>
      <c r="C262" s="15">
        <v>44114</v>
      </c>
      <c r="D262" s="2" t="s">
        <v>1593</v>
      </c>
      <c r="E262" s="2" t="s">
        <v>1594</v>
      </c>
      <c r="F262" s="2">
        <v>2152</v>
      </c>
      <c r="G262" s="2" t="s">
        <v>1595</v>
      </c>
      <c r="H262" s="16">
        <v>2</v>
      </c>
      <c r="I262" s="16">
        <v>13.306694214876</v>
      </c>
      <c r="J262" s="16">
        <f t="shared" si="22"/>
        <v>32.20219999999992</v>
      </c>
      <c r="K262" s="16"/>
      <c r="L262" s="25">
        <f t="shared" ref="L262:L270" si="23">+J262*0.95</f>
        <v>30.592089999999921</v>
      </c>
      <c r="M262" s="2">
        <f>+L262+L261+L260+L259</f>
        <v>272.26271350000019</v>
      </c>
      <c r="N262" s="16">
        <v>44.564917327272603</v>
      </c>
      <c r="O262" s="26">
        <f t="shared" si="21"/>
        <v>53.923549965999847</v>
      </c>
      <c r="P262" s="2">
        <f>+O262+O261+O260+O259</f>
        <v>222.67968687400008</v>
      </c>
      <c r="Q262" s="3" t="str">
        <f>+VLOOKUP(F262,'[1]ventas (1)'!$1:$1048576,11,FALSE)</f>
        <v>222.66</v>
      </c>
      <c r="R262" s="3">
        <f>+VLOOKUP(F262,[2]ventas!$1:$1048576,38,FALSE)</f>
        <v>1860140631</v>
      </c>
      <c r="S262" s="3"/>
      <c r="T262" s="3"/>
      <c r="U262" s="3"/>
      <c r="V262" s="3"/>
      <c r="W262" s="3"/>
      <c r="X262" s="3"/>
    </row>
    <row r="263" spans="1:24" x14ac:dyDescent="0.25">
      <c r="A263" s="12" t="s">
        <v>32</v>
      </c>
      <c r="B263" s="12" t="s">
        <v>33</v>
      </c>
      <c r="C263" s="13">
        <v>44114</v>
      </c>
      <c r="D263" s="12" t="s">
        <v>34</v>
      </c>
      <c r="E263" s="12" t="s">
        <v>35</v>
      </c>
      <c r="F263" s="12"/>
      <c r="G263" s="12" t="s">
        <v>36</v>
      </c>
      <c r="H263" s="14">
        <v>2</v>
      </c>
      <c r="I263" s="14">
        <v>172.72</v>
      </c>
      <c r="J263" s="14">
        <f t="shared" si="22"/>
        <v>417.98239999999998</v>
      </c>
      <c r="K263" s="14"/>
      <c r="L263" s="25">
        <f t="shared" si="23"/>
        <v>397.08327999999995</v>
      </c>
      <c r="M263" s="12"/>
      <c r="N263" s="14">
        <v>570.17438016528899</v>
      </c>
      <c r="O263" s="26">
        <f t="shared" si="21"/>
        <v>689.91099999999972</v>
      </c>
      <c r="P263" s="12"/>
      <c r="Q263" s="3" t="e">
        <f>+VLOOKUP(F263,'[1]ventas (1)'!$1:$1048576,11,FALSE)</f>
        <v>#N/A</v>
      </c>
      <c r="R263" s="3"/>
      <c r="S263" s="3"/>
      <c r="T263" s="3"/>
      <c r="U263" s="3"/>
      <c r="V263" s="3"/>
      <c r="W263" s="3"/>
      <c r="X263" s="3"/>
    </row>
    <row r="264" spans="1:24" x14ac:dyDescent="0.25">
      <c r="A264" s="2" t="s">
        <v>1821</v>
      </c>
      <c r="B264" s="2" t="s">
        <v>1822</v>
      </c>
      <c r="C264" s="15">
        <v>44114</v>
      </c>
      <c r="D264" s="2" t="s">
        <v>1823</v>
      </c>
      <c r="E264" s="2" t="s">
        <v>1824</v>
      </c>
      <c r="F264" s="2"/>
      <c r="G264" s="2" t="s">
        <v>1825</v>
      </c>
      <c r="H264" s="16">
        <v>1</v>
      </c>
      <c r="I264" s="16">
        <v>199.85520661157</v>
      </c>
      <c r="J264" s="16">
        <f t="shared" si="22"/>
        <v>241.8247999999997</v>
      </c>
      <c r="K264" s="16"/>
      <c r="L264" s="25">
        <f t="shared" si="23"/>
        <v>229.7335599999997</v>
      </c>
      <c r="M264" s="2"/>
      <c r="N264" s="16">
        <v>339.09832616198298</v>
      </c>
      <c r="O264" s="26">
        <f t="shared" si="21"/>
        <v>410.30897465599941</v>
      </c>
      <c r="P264" s="2"/>
      <c r="Q264" s="3" t="e">
        <f>+VLOOKUP(F264,'[1]ventas (1)'!$1:$1048576,11,FALSE)</f>
        <v>#N/A</v>
      </c>
      <c r="R264" s="3"/>
      <c r="S264" s="3"/>
      <c r="T264" s="3"/>
      <c r="U264" s="3"/>
      <c r="V264" s="3"/>
      <c r="W264" s="3"/>
      <c r="X264" s="3"/>
    </row>
    <row r="265" spans="1:24" x14ac:dyDescent="0.25">
      <c r="A265" s="2" t="s">
        <v>2165</v>
      </c>
      <c r="B265" s="2" t="s">
        <v>2166</v>
      </c>
      <c r="C265" s="15">
        <v>44114</v>
      </c>
      <c r="D265" s="2" t="s">
        <v>2167</v>
      </c>
      <c r="E265" s="2" t="s">
        <v>2168</v>
      </c>
      <c r="F265" s="2">
        <v>2167</v>
      </c>
      <c r="G265" s="2" t="s">
        <v>2169</v>
      </c>
      <c r="H265" s="16">
        <v>2</v>
      </c>
      <c r="I265" s="16">
        <v>98.414297520661194</v>
      </c>
      <c r="J265" s="16">
        <f t="shared" si="22"/>
        <v>238.16260000000008</v>
      </c>
      <c r="K265" s="16"/>
      <c r="L265" s="25">
        <f t="shared" si="23"/>
        <v>226.25447000000005</v>
      </c>
      <c r="M265" s="2">
        <f>+L265+L264+L263</f>
        <v>853.0713099999997</v>
      </c>
      <c r="N265" s="16">
        <v>283.706276535124</v>
      </c>
      <c r="O265" s="26">
        <f t="shared" si="21"/>
        <v>343.28459460750003</v>
      </c>
      <c r="P265" s="2">
        <f>+O265+O264+O263</f>
        <v>1443.504569263499</v>
      </c>
      <c r="Q265" s="3" t="str">
        <f>+VLOOKUP(F265,'[1]ventas (1)'!$1:$1048576,11,FALSE)</f>
        <v>1443.49</v>
      </c>
      <c r="R265" s="3">
        <f>+VLOOKUP(F265,[2]ventas!$1:$1048576,38,FALSE)</f>
        <v>1862583056</v>
      </c>
      <c r="S265" s="3"/>
      <c r="T265" s="3"/>
      <c r="U265" s="3"/>
      <c r="V265" s="3"/>
      <c r="W265" s="3"/>
      <c r="X265" s="3"/>
    </row>
    <row r="266" spans="1:24" x14ac:dyDescent="0.25">
      <c r="A266" s="12" t="s">
        <v>2915</v>
      </c>
      <c r="B266" s="12" t="s">
        <v>2916</v>
      </c>
      <c r="C266" s="13">
        <v>44114</v>
      </c>
      <c r="D266" s="12" t="s">
        <v>2917</v>
      </c>
      <c r="E266" s="12" t="s">
        <v>2918</v>
      </c>
      <c r="F266" s="12"/>
      <c r="G266" s="12" t="s">
        <v>2919</v>
      </c>
      <c r="H266" s="14">
        <v>1</v>
      </c>
      <c r="I266" s="14">
        <v>126.29</v>
      </c>
      <c r="J266" s="14">
        <f t="shared" si="22"/>
        <v>152.8109</v>
      </c>
      <c r="K266" s="14"/>
      <c r="L266" s="25">
        <f t="shared" si="23"/>
        <v>145.170355</v>
      </c>
      <c r="M266" s="12"/>
      <c r="N266" s="14">
        <v>363.63897892561999</v>
      </c>
      <c r="O266" s="26">
        <f t="shared" si="21"/>
        <v>440.0031645000002</v>
      </c>
      <c r="P266" s="12"/>
      <c r="Q266" s="3" t="e">
        <f>+VLOOKUP(F266,'[1]ventas (1)'!$1:$1048576,11,FALSE)</f>
        <v>#N/A</v>
      </c>
      <c r="R266" s="3"/>
      <c r="S266" s="3"/>
      <c r="T266" s="3"/>
      <c r="U266" s="3"/>
      <c r="V266" s="3"/>
      <c r="W266" s="3"/>
      <c r="X266" s="3"/>
    </row>
    <row r="267" spans="1:24" x14ac:dyDescent="0.25">
      <c r="A267" s="12" t="s">
        <v>2920</v>
      </c>
      <c r="B267" s="12" t="s">
        <v>2921</v>
      </c>
      <c r="C267" s="13">
        <v>44114</v>
      </c>
      <c r="D267" s="12" t="s">
        <v>2922</v>
      </c>
      <c r="E267" s="12" t="s">
        <v>2923</v>
      </c>
      <c r="F267" s="12">
        <v>2138</v>
      </c>
      <c r="G267" s="12" t="s">
        <v>2924</v>
      </c>
      <c r="H267" s="14">
        <v>1</v>
      </c>
      <c r="I267" s="14">
        <v>126.29</v>
      </c>
      <c r="J267" s="14">
        <f t="shared" si="22"/>
        <v>152.8109</v>
      </c>
      <c r="K267" s="14"/>
      <c r="L267" s="25">
        <f t="shared" si="23"/>
        <v>145.170355</v>
      </c>
      <c r="M267" s="12">
        <f>+L267+L266</f>
        <v>290.34071</v>
      </c>
      <c r="N267" s="14">
        <v>363.63897892561999</v>
      </c>
      <c r="O267" s="26">
        <f t="shared" si="21"/>
        <v>440.0031645000002</v>
      </c>
      <c r="P267" s="12">
        <f>+O267+O266</f>
        <v>880.00632900000039</v>
      </c>
      <c r="Q267" s="3">
        <f>+VLOOKUP(F267,'[1]ventas (1)'!$1:$1048576,11,FALSE)</f>
        <v>880</v>
      </c>
      <c r="R267" s="3">
        <f>+VLOOKUP(F267,[2]ventas!$1:$1048576,38,FALSE)</f>
        <v>1856222665</v>
      </c>
      <c r="S267" s="3"/>
      <c r="T267" s="3"/>
      <c r="U267" s="3"/>
      <c r="V267" s="3"/>
      <c r="W267" s="3"/>
      <c r="X267" s="3"/>
    </row>
    <row r="268" spans="1:24" x14ac:dyDescent="0.25">
      <c r="A268" s="2" t="s">
        <v>786</v>
      </c>
      <c r="B268" s="2" t="s">
        <v>787</v>
      </c>
      <c r="C268" s="15">
        <v>44114</v>
      </c>
      <c r="D268" s="2" t="s">
        <v>788</v>
      </c>
      <c r="E268" s="2" t="s">
        <v>789</v>
      </c>
      <c r="F268" s="2"/>
      <c r="G268" s="2" t="s">
        <v>790</v>
      </c>
      <c r="H268" s="16">
        <v>1</v>
      </c>
      <c r="I268" s="16">
        <v>110.47669421487601</v>
      </c>
      <c r="J268" s="16">
        <f t="shared" si="22"/>
        <v>133.67679999999996</v>
      </c>
      <c r="K268" s="16"/>
      <c r="L268" s="25">
        <f t="shared" si="23"/>
        <v>126.99295999999995</v>
      </c>
      <c r="M268" s="2"/>
      <c r="N268" s="16">
        <v>161.91790210380199</v>
      </c>
      <c r="O268" s="26">
        <f t="shared" si="21"/>
        <v>195.92066154560041</v>
      </c>
      <c r="P268" s="2"/>
      <c r="Q268" s="3" t="e">
        <f>+VLOOKUP(F268,'[1]ventas (1)'!$1:$1048576,11,FALSE)</f>
        <v>#N/A</v>
      </c>
      <c r="R268" s="3"/>
      <c r="S268" s="3"/>
      <c r="T268" s="3"/>
      <c r="U268" s="3"/>
      <c r="V268" s="3"/>
      <c r="W268" s="3"/>
      <c r="X268" s="3"/>
    </row>
    <row r="269" spans="1:24" x14ac:dyDescent="0.25">
      <c r="A269" s="2" t="s">
        <v>796</v>
      </c>
      <c r="B269" s="2" t="s">
        <v>797</v>
      </c>
      <c r="C269" s="15">
        <v>44114</v>
      </c>
      <c r="D269" s="2" t="s">
        <v>798</v>
      </c>
      <c r="E269" s="2" t="s">
        <v>799</v>
      </c>
      <c r="F269" s="2"/>
      <c r="G269" s="2" t="s">
        <v>800</v>
      </c>
      <c r="H269" s="16">
        <v>1</v>
      </c>
      <c r="I269" s="16">
        <v>110.47669421487601</v>
      </c>
      <c r="J269" s="16">
        <f t="shared" si="22"/>
        <v>133.67679999999996</v>
      </c>
      <c r="K269" s="16"/>
      <c r="L269" s="25">
        <f t="shared" si="23"/>
        <v>126.99295999999995</v>
      </c>
      <c r="M269" s="2"/>
      <c r="N269" s="16">
        <v>161.91790210380199</v>
      </c>
      <c r="O269" s="26">
        <f t="shared" si="21"/>
        <v>195.92066154560041</v>
      </c>
      <c r="P269" s="2"/>
      <c r="Q269" s="3" t="e">
        <f>+VLOOKUP(F269,'[1]ventas (1)'!$1:$1048576,11,FALSE)</f>
        <v>#N/A</v>
      </c>
      <c r="R269" s="3"/>
      <c r="S269" s="3"/>
      <c r="T269" s="3"/>
      <c r="U269" s="3"/>
      <c r="V269" s="3"/>
      <c r="W269" s="3"/>
      <c r="X269" s="3"/>
    </row>
    <row r="270" spans="1:24" x14ac:dyDescent="0.25">
      <c r="A270" s="2" t="s">
        <v>866</v>
      </c>
      <c r="B270" s="2" t="s">
        <v>867</v>
      </c>
      <c r="C270" s="15">
        <v>44114</v>
      </c>
      <c r="D270" s="2" t="s">
        <v>868</v>
      </c>
      <c r="E270" s="2" t="s">
        <v>869</v>
      </c>
      <c r="F270" s="2"/>
      <c r="G270" s="2" t="s">
        <v>870</v>
      </c>
      <c r="H270" s="16">
        <v>1</v>
      </c>
      <c r="I270" s="16">
        <v>52.4672727272727</v>
      </c>
      <c r="J270" s="16">
        <f t="shared" si="22"/>
        <v>63.485399999999963</v>
      </c>
      <c r="K270" s="16"/>
      <c r="L270" s="25">
        <f t="shared" si="23"/>
        <v>60.311129999999963</v>
      </c>
      <c r="M270" s="2"/>
      <c r="N270" s="16">
        <v>76.9158675381818</v>
      </c>
      <c r="O270" s="26">
        <f t="shared" si="21"/>
        <v>93.068199721199974</v>
      </c>
      <c r="P270" s="2"/>
      <c r="Q270" s="3" t="e">
        <f>+VLOOKUP(F270,'[1]ventas (1)'!$1:$1048576,11,FALSE)</f>
        <v>#N/A</v>
      </c>
      <c r="R270" s="3"/>
      <c r="S270" s="3"/>
      <c r="T270" s="3"/>
      <c r="U270" s="3"/>
      <c r="V270" s="3"/>
      <c r="W270" s="3"/>
      <c r="X270" s="3"/>
    </row>
    <row r="271" spans="1:24" x14ac:dyDescent="0.25">
      <c r="A271" s="2" t="s">
        <v>1766</v>
      </c>
      <c r="B271" s="2" t="s">
        <v>1767</v>
      </c>
      <c r="C271" s="15">
        <v>44114</v>
      </c>
      <c r="D271" s="2" t="s">
        <v>1768</v>
      </c>
      <c r="E271" s="2" t="s">
        <v>1769</v>
      </c>
      <c r="F271" s="2"/>
      <c r="G271" s="2" t="s">
        <v>1770</v>
      </c>
      <c r="H271" s="16">
        <v>1</v>
      </c>
      <c r="I271" s="16">
        <v>168.626859504132</v>
      </c>
      <c r="J271" s="16">
        <f t="shared" si="22"/>
        <v>204.03849999999971</v>
      </c>
      <c r="K271" s="16">
        <f>+J271*0.85</f>
        <v>173.43272499999975</v>
      </c>
      <c r="L271" s="25">
        <f>+K271*0.95</f>
        <v>164.76108874999974</v>
      </c>
      <c r="M271" s="2"/>
      <c r="N271" s="16">
        <v>242.248250289049</v>
      </c>
      <c r="O271" s="26">
        <f t="shared" si="21"/>
        <v>293.12038284974926</v>
      </c>
      <c r="P271" s="2"/>
      <c r="Q271" s="3" t="e">
        <f>+VLOOKUP(F271,'[1]ventas (1)'!$1:$1048576,11,FALSE)</f>
        <v>#N/A</v>
      </c>
      <c r="R271" s="3"/>
      <c r="S271" s="3"/>
      <c r="T271" s="3"/>
      <c r="U271" s="3"/>
      <c r="V271" s="3"/>
      <c r="W271" s="3"/>
      <c r="X271" s="3"/>
    </row>
    <row r="272" spans="1:24" x14ac:dyDescent="0.25">
      <c r="A272" s="12" t="s">
        <v>2335</v>
      </c>
      <c r="B272" s="12" t="s">
        <v>2336</v>
      </c>
      <c r="C272" s="13">
        <v>44114</v>
      </c>
      <c r="D272" s="12" t="s">
        <v>2337</v>
      </c>
      <c r="E272" s="12" t="s">
        <v>2338</v>
      </c>
      <c r="F272" s="12"/>
      <c r="G272" s="12" t="s">
        <v>2339</v>
      </c>
      <c r="H272" s="14">
        <v>1</v>
      </c>
      <c r="I272" s="14">
        <v>495.9</v>
      </c>
      <c r="J272" s="14">
        <f t="shared" si="22"/>
        <v>600.03899999999999</v>
      </c>
      <c r="K272" s="14"/>
      <c r="L272" s="25">
        <f>+J272*0.95</f>
        <v>570.03704999999991</v>
      </c>
      <c r="M272" s="12"/>
      <c r="N272" s="14">
        <v>597.09949261132203</v>
      </c>
      <c r="O272" s="26">
        <f t="shared" si="21"/>
        <v>722.49038605969963</v>
      </c>
      <c r="P272" s="12"/>
      <c r="Q272" s="3" t="e">
        <f>+VLOOKUP(F272,'[1]ventas (1)'!$1:$1048576,11,FALSE)</f>
        <v>#N/A</v>
      </c>
      <c r="R272" s="3"/>
      <c r="S272" s="3"/>
      <c r="T272" s="3"/>
      <c r="U272" s="3"/>
      <c r="V272" s="3"/>
      <c r="W272" s="3"/>
      <c r="X272" s="3"/>
    </row>
    <row r="273" spans="1:24" x14ac:dyDescent="0.25">
      <c r="A273" s="2" t="s">
        <v>2755</v>
      </c>
      <c r="B273" s="2" t="s">
        <v>2756</v>
      </c>
      <c r="C273" s="15">
        <v>44114</v>
      </c>
      <c r="D273" s="2" t="s">
        <v>2757</v>
      </c>
      <c r="E273" s="2" t="s">
        <v>2758</v>
      </c>
      <c r="F273" s="2"/>
      <c r="G273" s="2" t="s">
        <v>2759</v>
      </c>
      <c r="H273" s="16">
        <v>1</v>
      </c>
      <c r="I273" s="16">
        <v>74.054545454545504</v>
      </c>
      <c r="J273" s="16">
        <f t="shared" si="22"/>
        <v>89.606000000000051</v>
      </c>
      <c r="K273" s="16"/>
      <c r="L273" s="25">
        <f>+J273*0.95</f>
        <v>85.125700000000052</v>
      </c>
      <c r="M273" s="2"/>
      <c r="N273" s="16">
        <v>101.574029145455</v>
      </c>
      <c r="O273" s="26">
        <f t="shared" si="21"/>
        <v>122.90457526600055</v>
      </c>
      <c r="P273" s="2"/>
      <c r="Q273" s="3" t="e">
        <f>+VLOOKUP(F273,'[1]ventas (1)'!$1:$1048576,11,FALSE)</f>
        <v>#N/A</v>
      </c>
      <c r="R273" s="3"/>
      <c r="S273" s="3"/>
      <c r="T273" s="3"/>
      <c r="U273" s="3"/>
      <c r="V273" s="3"/>
      <c r="W273" s="3"/>
      <c r="X273" s="3"/>
    </row>
    <row r="274" spans="1:24" x14ac:dyDescent="0.25">
      <c r="A274" s="12" t="s">
        <v>2925</v>
      </c>
      <c r="B274" s="12" t="s">
        <v>2926</v>
      </c>
      <c r="C274" s="13">
        <v>44114</v>
      </c>
      <c r="D274" s="12" t="s">
        <v>2927</v>
      </c>
      <c r="E274" s="12" t="s">
        <v>2928</v>
      </c>
      <c r="F274" s="12">
        <v>2139</v>
      </c>
      <c r="G274" s="12" t="s">
        <v>2929</v>
      </c>
      <c r="H274" s="14">
        <v>1</v>
      </c>
      <c r="I274" s="14">
        <v>126.29</v>
      </c>
      <c r="J274" s="14">
        <f t="shared" si="22"/>
        <v>152.8109</v>
      </c>
      <c r="K274" s="14"/>
      <c r="L274" s="25">
        <f>+J274*0.95</f>
        <v>145.170355</v>
      </c>
      <c r="M274" s="12">
        <f>+L274+L273+L272+L271+L270+L269+L268</f>
        <v>1279.3912437499998</v>
      </c>
      <c r="N274" s="14">
        <v>309.09313208677702</v>
      </c>
      <c r="O274" s="26">
        <f t="shared" si="21"/>
        <v>374.00268982500018</v>
      </c>
      <c r="P274" s="12">
        <f>+O274+O273+O272+O271+O270+O269+O268</f>
        <v>1997.4275568128505</v>
      </c>
      <c r="Q274" s="3" t="str">
        <f>+VLOOKUP(F274,'[1]ventas (1)'!$1:$1048576,11,FALSE)</f>
        <v>1997.45</v>
      </c>
      <c r="R274" s="3">
        <f>+VLOOKUP(F274,[2]ventas!$1:$1048576,38,FALSE)</f>
        <v>1856417294</v>
      </c>
      <c r="S274" s="3"/>
      <c r="T274" s="3"/>
      <c r="U274" s="3"/>
      <c r="V274" s="3"/>
      <c r="W274" s="3"/>
      <c r="X274" s="3"/>
    </row>
    <row r="275" spans="1:24" x14ac:dyDescent="0.25">
      <c r="A275" s="2" t="s">
        <v>201</v>
      </c>
      <c r="B275" s="2" t="s">
        <v>202</v>
      </c>
      <c r="C275" s="15">
        <v>44114</v>
      </c>
      <c r="D275" s="2" t="s">
        <v>203</v>
      </c>
      <c r="E275" s="2" t="s">
        <v>204</v>
      </c>
      <c r="F275" s="2"/>
      <c r="G275" s="2" t="s">
        <v>205</v>
      </c>
      <c r="H275" s="16">
        <v>-1</v>
      </c>
      <c r="I275" s="16">
        <v>247.93388429752099</v>
      </c>
      <c r="J275" s="16">
        <v>0</v>
      </c>
      <c r="K275" s="16">
        <v>0</v>
      </c>
      <c r="L275" s="26">
        <v>0</v>
      </c>
      <c r="M275" s="2"/>
      <c r="N275" s="16">
        <v>-330.57</v>
      </c>
      <c r="O275" s="26">
        <f t="shared" si="21"/>
        <v>-399.98969999999997</v>
      </c>
      <c r="P275" s="2"/>
      <c r="Q275" s="3" t="e">
        <f>+VLOOKUP(F275,'[1]ventas (1)'!$1:$1048576,11,FALSE)</f>
        <v>#N/A</v>
      </c>
      <c r="R275" s="3"/>
      <c r="S275" s="3"/>
      <c r="T275" s="3"/>
      <c r="U275" s="3"/>
      <c r="V275" s="3"/>
      <c r="W275" s="3"/>
      <c r="X275" s="3"/>
    </row>
    <row r="276" spans="1:24" x14ac:dyDescent="0.25">
      <c r="A276" s="2" t="s">
        <v>1311</v>
      </c>
      <c r="B276" s="2" t="s">
        <v>1312</v>
      </c>
      <c r="C276" s="15">
        <v>44114</v>
      </c>
      <c r="D276" s="2" t="s">
        <v>1313</v>
      </c>
      <c r="E276" s="2" t="s">
        <v>1314</v>
      </c>
      <c r="F276" s="2"/>
      <c r="G276" s="2" t="s">
        <v>1315</v>
      </c>
      <c r="H276" s="16">
        <v>1</v>
      </c>
      <c r="I276" s="16">
        <v>125.656033057851</v>
      </c>
      <c r="J276" s="16">
        <f t="shared" ref="J276:J281" si="24">+I276*H276*1.21</f>
        <v>152.04379999999972</v>
      </c>
      <c r="K276" s="16">
        <f>+J276*0.85</f>
        <v>129.23722999999976</v>
      </c>
      <c r="L276" s="25">
        <f>+K276*0.95</f>
        <v>122.77536849999976</v>
      </c>
      <c r="M276" s="2"/>
      <c r="N276" s="16">
        <v>194.21145157355301</v>
      </c>
      <c r="O276" s="26">
        <f t="shared" si="21"/>
        <v>234.99585640399914</v>
      </c>
      <c r="P276" s="2"/>
      <c r="Q276" s="3" t="e">
        <f>+VLOOKUP(F276,'[1]ventas (1)'!$1:$1048576,11,FALSE)</f>
        <v>#N/A</v>
      </c>
      <c r="R276" s="3"/>
      <c r="S276" s="3"/>
      <c r="T276" s="3"/>
      <c r="U276" s="3"/>
      <c r="V276" s="3"/>
      <c r="W276" s="3"/>
      <c r="X276" s="3"/>
    </row>
    <row r="277" spans="1:24" x14ac:dyDescent="0.25">
      <c r="A277" s="2" t="s">
        <v>1326</v>
      </c>
      <c r="B277" s="2" t="s">
        <v>1327</v>
      </c>
      <c r="C277" s="15">
        <v>44114</v>
      </c>
      <c r="D277" s="2" t="s">
        <v>1328</v>
      </c>
      <c r="E277" s="2" t="s">
        <v>1329</v>
      </c>
      <c r="F277" s="2"/>
      <c r="G277" s="2" t="s">
        <v>1330</v>
      </c>
      <c r="H277" s="16">
        <v>1</v>
      </c>
      <c r="I277" s="16">
        <v>221.927603305785</v>
      </c>
      <c r="J277" s="16">
        <f t="shared" si="24"/>
        <v>268.53239999999983</v>
      </c>
      <c r="K277" s="16"/>
      <c r="L277" s="25">
        <f>+J277*0.95</f>
        <v>255.10577999999981</v>
      </c>
      <c r="M277" s="2"/>
      <c r="N277" s="16">
        <v>347.92921935867702</v>
      </c>
      <c r="O277" s="26">
        <f t="shared" si="21"/>
        <v>420.9943554239992</v>
      </c>
      <c r="P277" s="2"/>
      <c r="Q277" s="3" t="e">
        <f>+VLOOKUP(F277,'[1]ventas (1)'!$1:$1048576,11,FALSE)</f>
        <v>#N/A</v>
      </c>
      <c r="R277" s="3"/>
      <c r="S277" s="3"/>
      <c r="T277" s="3"/>
      <c r="U277" s="3"/>
      <c r="V277" s="3"/>
      <c r="W277" s="3"/>
      <c r="X277" s="3"/>
    </row>
    <row r="278" spans="1:24" x14ac:dyDescent="0.25">
      <c r="A278" s="2" t="s">
        <v>2101</v>
      </c>
      <c r="B278" s="2" t="s">
        <v>2102</v>
      </c>
      <c r="C278" s="15">
        <v>44114</v>
      </c>
      <c r="D278" s="2" t="s">
        <v>2103</v>
      </c>
      <c r="E278" s="2" t="s">
        <v>2104</v>
      </c>
      <c r="F278" s="2"/>
      <c r="G278" s="2" t="s">
        <v>2105</v>
      </c>
      <c r="H278" s="16">
        <v>1</v>
      </c>
      <c r="I278" s="16">
        <v>142.50016528925599</v>
      </c>
      <c r="J278" s="16">
        <f t="shared" si="24"/>
        <v>172.42519999999973</v>
      </c>
      <c r="K278" s="16">
        <f>+J278*0.85</f>
        <v>146.56141999999977</v>
      </c>
      <c r="L278" s="25">
        <f>+K278*0.95</f>
        <v>139.23334899999978</v>
      </c>
      <c r="M278" s="2"/>
      <c r="N278" s="16">
        <v>241.530655157024</v>
      </c>
      <c r="O278" s="26">
        <f t="shared" si="21"/>
        <v>292.25209273999906</v>
      </c>
      <c r="P278" s="2"/>
      <c r="Q278" s="3" t="e">
        <f>+VLOOKUP(F278,'[1]ventas (1)'!$1:$1048576,11,FALSE)</f>
        <v>#N/A</v>
      </c>
      <c r="R278" s="3"/>
      <c r="S278" s="3"/>
      <c r="T278" s="3"/>
      <c r="U278" s="3"/>
      <c r="V278" s="3"/>
      <c r="W278" s="3"/>
      <c r="X278" s="3"/>
    </row>
    <row r="279" spans="1:24" x14ac:dyDescent="0.25">
      <c r="A279" s="2" t="s">
        <v>2745</v>
      </c>
      <c r="B279" s="2" t="s">
        <v>2746</v>
      </c>
      <c r="C279" s="15">
        <v>44114</v>
      </c>
      <c r="D279" s="2" t="s">
        <v>2747</v>
      </c>
      <c r="E279" s="2" t="s">
        <v>2748</v>
      </c>
      <c r="F279" s="2"/>
      <c r="G279" s="2" t="s">
        <v>2749</v>
      </c>
      <c r="H279" s="16">
        <v>1</v>
      </c>
      <c r="I279" s="16">
        <v>74.054545454545504</v>
      </c>
      <c r="J279" s="16">
        <f t="shared" si="24"/>
        <v>89.606000000000051</v>
      </c>
      <c r="K279" s="16"/>
      <c r="L279" s="25">
        <f>+J279*0.95</f>
        <v>85.125700000000052</v>
      </c>
      <c r="M279" s="2"/>
      <c r="N279" s="16">
        <v>119.498857818182</v>
      </c>
      <c r="O279" s="26">
        <f t="shared" si="21"/>
        <v>144.59361796000022</v>
      </c>
      <c r="P279" s="2"/>
      <c r="Q279" s="3" t="e">
        <f>+VLOOKUP(F279,'[1]ventas (1)'!$1:$1048576,11,FALSE)</f>
        <v>#N/A</v>
      </c>
      <c r="R279" s="3"/>
      <c r="S279" s="3"/>
      <c r="T279" s="3"/>
      <c r="U279" s="3"/>
      <c r="V279" s="3"/>
      <c r="W279" s="3"/>
      <c r="X279" s="3"/>
    </row>
    <row r="280" spans="1:24" x14ac:dyDescent="0.25">
      <c r="A280" s="2" t="s">
        <v>2835</v>
      </c>
      <c r="B280" s="2" t="s">
        <v>2836</v>
      </c>
      <c r="C280" s="15">
        <v>44114</v>
      </c>
      <c r="D280" s="2" t="s">
        <v>2837</v>
      </c>
      <c r="E280" s="2" t="s">
        <v>2838</v>
      </c>
      <c r="F280" s="2">
        <v>2140</v>
      </c>
      <c r="G280" s="2" t="s">
        <v>2839</v>
      </c>
      <c r="H280" s="16">
        <v>1</v>
      </c>
      <c r="I280" s="16">
        <v>535.43909090909096</v>
      </c>
      <c r="J280" s="16">
        <f t="shared" si="24"/>
        <v>647.88130000000001</v>
      </c>
      <c r="K280" s="16">
        <f>+J280*0.85</f>
        <v>550.69910500000003</v>
      </c>
      <c r="L280" s="25">
        <f>+K280*0.95</f>
        <v>523.16414974999998</v>
      </c>
      <c r="M280" s="2">
        <f>+L280+L279+L278+L277+L276+L275</f>
        <v>1125.4043472499993</v>
      </c>
      <c r="N280" s="16">
        <v>937.18439520909101</v>
      </c>
      <c r="O280" s="26">
        <f t="shared" si="21"/>
        <v>1133.993118203</v>
      </c>
      <c r="P280" s="2">
        <f>+O280+O279+O278+O277+O276+O275</f>
        <v>1826.8393407309977</v>
      </c>
      <c r="Q280" s="3" t="str">
        <f>+VLOOKUP(F280,'[1]ventas (1)'!$1:$1048576,11,FALSE)</f>
        <v>1826.83</v>
      </c>
      <c r="R280" s="3">
        <f>+VLOOKUP(F280,[2]ventas!$1:$1048576,38,FALSE)</f>
        <v>1856571417</v>
      </c>
      <c r="S280" s="3"/>
      <c r="T280" s="3"/>
      <c r="U280" s="3"/>
      <c r="V280" s="3"/>
      <c r="W280" s="3"/>
      <c r="X280" s="3"/>
    </row>
    <row r="281" spans="1:24" x14ac:dyDescent="0.25">
      <c r="A281" s="12" t="s">
        <v>27</v>
      </c>
      <c r="B281" s="12" t="s">
        <v>28</v>
      </c>
      <c r="C281" s="13">
        <v>44114</v>
      </c>
      <c r="D281" s="12" t="s">
        <v>29</v>
      </c>
      <c r="E281" s="12" t="s">
        <v>30</v>
      </c>
      <c r="F281" s="12"/>
      <c r="G281" s="12" t="s">
        <v>31</v>
      </c>
      <c r="H281" s="14">
        <v>1</v>
      </c>
      <c r="I281" s="14">
        <v>172.72</v>
      </c>
      <c r="J281" s="14">
        <f t="shared" si="24"/>
        <v>208.99119999999999</v>
      </c>
      <c r="K281" s="14"/>
      <c r="L281" s="25">
        <f>+J281*0.95</f>
        <v>198.54163999999997</v>
      </c>
      <c r="M281" s="12"/>
      <c r="N281" s="14">
        <v>335.39669421487599</v>
      </c>
      <c r="O281" s="26">
        <f t="shared" si="21"/>
        <v>405.82999999999993</v>
      </c>
      <c r="P281" s="12"/>
      <c r="Q281" s="3" t="e">
        <f>+VLOOKUP(F281,'[1]ventas (1)'!$1:$1048576,11,FALSE)</f>
        <v>#N/A</v>
      </c>
      <c r="R281" s="3"/>
      <c r="S281" s="3"/>
      <c r="T281" s="3"/>
      <c r="U281" s="3"/>
      <c r="V281" s="3"/>
      <c r="W281" s="3"/>
      <c r="X281" s="3"/>
    </row>
    <row r="282" spans="1:24" x14ac:dyDescent="0.25">
      <c r="A282" s="2" t="s">
        <v>221</v>
      </c>
      <c r="B282" s="2" t="s">
        <v>222</v>
      </c>
      <c r="C282" s="15">
        <v>44114</v>
      </c>
      <c r="D282" s="2" t="s">
        <v>223</v>
      </c>
      <c r="E282" s="2" t="s">
        <v>224</v>
      </c>
      <c r="F282" s="2"/>
      <c r="G282" s="2" t="s">
        <v>225</v>
      </c>
      <c r="H282" s="16">
        <v>-1</v>
      </c>
      <c r="I282" s="16">
        <v>247.93388429752099</v>
      </c>
      <c r="J282" s="16">
        <v>0</v>
      </c>
      <c r="K282" s="16">
        <v>0</v>
      </c>
      <c r="L282" s="26">
        <v>0</v>
      </c>
      <c r="M282" s="2"/>
      <c r="N282" s="16">
        <v>-247.93388429752099</v>
      </c>
      <c r="O282" s="26">
        <f t="shared" si="21"/>
        <v>-300.0000000000004</v>
      </c>
      <c r="P282" s="2"/>
      <c r="Q282" s="3" t="e">
        <f>+VLOOKUP(F282,'[1]ventas (1)'!$1:$1048576,11,FALSE)</f>
        <v>#N/A</v>
      </c>
      <c r="R282" s="3"/>
      <c r="S282" s="3"/>
      <c r="T282" s="3"/>
      <c r="U282" s="3"/>
      <c r="V282" s="3"/>
      <c r="W282" s="3"/>
      <c r="X282" s="3"/>
    </row>
    <row r="283" spans="1:24" x14ac:dyDescent="0.25">
      <c r="A283" s="12" t="s">
        <v>1261</v>
      </c>
      <c r="B283" s="12" t="s">
        <v>1262</v>
      </c>
      <c r="C283" s="13">
        <v>44114</v>
      </c>
      <c r="D283" s="12" t="s">
        <v>1263</v>
      </c>
      <c r="E283" s="12" t="s">
        <v>1264</v>
      </c>
      <c r="F283" s="12"/>
      <c r="G283" s="12" t="s">
        <v>1265</v>
      </c>
      <c r="H283" s="14">
        <v>1</v>
      </c>
      <c r="I283" s="14">
        <v>180.63</v>
      </c>
      <c r="J283" s="14">
        <f t="shared" ref="J283:J302" si="25">+I283*H283*1.21</f>
        <v>218.56229999999999</v>
      </c>
      <c r="K283" s="14"/>
      <c r="L283" s="25">
        <f>+J283*0.95</f>
        <v>207.63418499999997</v>
      </c>
      <c r="M283" s="12"/>
      <c r="N283" s="14">
        <v>296.68202567933901</v>
      </c>
      <c r="O283" s="26">
        <f t="shared" si="21"/>
        <v>358.98525107200021</v>
      </c>
      <c r="P283" s="12"/>
      <c r="Q283" s="3" t="e">
        <f>+VLOOKUP(F283,'[1]ventas (1)'!$1:$1048576,11,FALSE)</f>
        <v>#N/A</v>
      </c>
      <c r="R283" s="3"/>
      <c r="S283" s="3"/>
      <c r="T283" s="3"/>
      <c r="U283" s="3"/>
      <c r="V283" s="3"/>
      <c r="W283" s="3"/>
      <c r="X283" s="3"/>
    </row>
    <row r="284" spans="1:24" x14ac:dyDescent="0.25">
      <c r="A284" s="2" t="s">
        <v>1281</v>
      </c>
      <c r="B284" s="2" t="s">
        <v>1282</v>
      </c>
      <c r="C284" s="15">
        <v>44114</v>
      </c>
      <c r="D284" s="2" t="s">
        <v>1283</v>
      </c>
      <c r="E284" s="2" t="s">
        <v>1284</v>
      </c>
      <c r="F284" s="2"/>
      <c r="G284" s="2" t="s">
        <v>1285</v>
      </c>
      <c r="H284" s="16">
        <v>1</v>
      </c>
      <c r="I284" s="16">
        <v>347.71305785124002</v>
      </c>
      <c r="J284" s="16">
        <f t="shared" si="25"/>
        <v>420.7328000000004</v>
      </c>
      <c r="K284" s="16"/>
      <c r="L284" s="25">
        <f>+J284*0.95</f>
        <v>399.69616000000036</v>
      </c>
      <c r="M284" s="2"/>
      <c r="N284" s="16">
        <v>589.40840436363703</v>
      </c>
      <c r="O284" s="26">
        <f t="shared" si="21"/>
        <v>713.18416928000079</v>
      </c>
      <c r="P284" s="2"/>
      <c r="Q284" s="3" t="e">
        <f>+VLOOKUP(F284,'[1]ventas (1)'!$1:$1048576,11,FALSE)</f>
        <v>#N/A</v>
      </c>
      <c r="R284" s="3"/>
      <c r="S284" s="3"/>
      <c r="T284" s="3"/>
      <c r="U284" s="3"/>
      <c r="V284" s="3"/>
      <c r="W284" s="3"/>
      <c r="X284" s="3"/>
    </row>
    <row r="285" spans="1:24" x14ac:dyDescent="0.25">
      <c r="A285" s="2" t="s">
        <v>2106</v>
      </c>
      <c r="B285" s="2" t="s">
        <v>2107</v>
      </c>
      <c r="C285" s="15">
        <v>44114</v>
      </c>
      <c r="D285" s="2" t="s">
        <v>2108</v>
      </c>
      <c r="E285" s="2" t="s">
        <v>2109</v>
      </c>
      <c r="F285" s="2"/>
      <c r="G285" s="2" t="s">
        <v>2110</v>
      </c>
      <c r="H285" s="16">
        <v>1</v>
      </c>
      <c r="I285" s="16">
        <v>142.50016528925599</v>
      </c>
      <c r="J285" s="16">
        <f t="shared" si="25"/>
        <v>172.42519999999973</v>
      </c>
      <c r="K285" s="16">
        <f>+J285*0.85</f>
        <v>146.56141999999977</v>
      </c>
      <c r="L285" s="25">
        <f>+K285*0.95</f>
        <v>139.23334899999978</v>
      </c>
      <c r="M285" s="2"/>
      <c r="N285" s="16">
        <v>241.530655157024</v>
      </c>
      <c r="O285" s="26">
        <f t="shared" si="21"/>
        <v>292.25209273999906</v>
      </c>
      <c r="P285" s="2"/>
      <c r="Q285" s="3" t="e">
        <f>+VLOOKUP(F285,'[1]ventas (1)'!$1:$1048576,11,FALSE)</f>
        <v>#N/A</v>
      </c>
      <c r="R285" s="3"/>
      <c r="S285" s="3"/>
      <c r="T285" s="3"/>
      <c r="U285" s="3"/>
      <c r="V285" s="3"/>
      <c r="W285" s="3"/>
      <c r="X285" s="3"/>
    </row>
    <row r="286" spans="1:24" x14ac:dyDescent="0.25">
      <c r="A286" s="2" t="s">
        <v>2635</v>
      </c>
      <c r="B286" s="2" t="s">
        <v>2636</v>
      </c>
      <c r="C286" s="15">
        <v>44114</v>
      </c>
      <c r="D286" s="2" t="s">
        <v>2637</v>
      </c>
      <c r="E286" s="2" t="s">
        <v>2638</v>
      </c>
      <c r="F286" s="2"/>
      <c r="G286" s="2" t="s">
        <v>2639</v>
      </c>
      <c r="H286" s="16">
        <v>1</v>
      </c>
      <c r="I286" s="16">
        <v>17.356446280991701</v>
      </c>
      <c r="J286" s="16">
        <f t="shared" si="25"/>
        <v>21.001299999999958</v>
      </c>
      <c r="K286" s="16"/>
      <c r="L286" s="25">
        <f t="shared" ref="L286:L291" si="26">+J286*0.95</f>
        <v>19.951234999999958</v>
      </c>
      <c r="M286" s="2"/>
      <c r="N286" s="16">
        <v>24.7867409338842</v>
      </c>
      <c r="O286" s="26">
        <f t="shared" si="21"/>
        <v>29.991956529999882</v>
      </c>
      <c r="P286" s="2"/>
      <c r="Q286" s="3" t="e">
        <f>+VLOOKUP(F286,'[1]ventas (1)'!$1:$1048576,11,FALSE)</f>
        <v>#N/A</v>
      </c>
      <c r="R286" s="3"/>
      <c r="S286" s="3"/>
      <c r="T286" s="3"/>
      <c r="U286" s="3"/>
      <c r="V286" s="3"/>
      <c r="W286" s="3"/>
      <c r="X286" s="3"/>
    </row>
    <row r="287" spans="1:24" x14ac:dyDescent="0.25">
      <c r="A287" s="12" t="s">
        <v>2950</v>
      </c>
      <c r="B287" s="12" t="s">
        <v>2951</v>
      </c>
      <c r="C287" s="13">
        <v>44114</v>
      </c>
      <c r="D287" s="12" t="s">
        <v>2952</v>
      </c>
      <c r="E287" s="12" t="s">
        <v>2953</v>
      </c>
      <c r="F287" s="12">
        <v>2145</v>
      </c>
      <c r="G287" s="12" t="s">
        <v>2954</v>
      </c>
      <c r="H287" s="14">
        <v>1</v>
      </c>
      <c r="I287" s="14">
        <v>140.94999999999999</v>
      </c>
      <c r="J287" s="14">
        <f t="shared" si="25"/>
        <v>170.54949999999999</v>
      </c>
      <c r="K287" s="14"/>
      <c r="L287" s="25">
        <f t="shared" si="26"/>
        <v>162.02202499999999</v>
      </c>
      <c r="M287" s="12">
        <f>+SUM(L281:L287)</f>
        <v>1127.0785940000001</v>
      </c>
      <c r="N287" s="14">
        <v>363.63196514380201</v>
      </c>
      <c r="O287" s="26">
        <f t="shared" si="21"/>
        <v>439.99467782400041</v>
      </c>
      <c r="P287" s="12">
        <f>+SUM(O281:O287)</f>
        <v>1940.2381474459999</v>
      </c>
      <c r="Q287" s="3" t="str">
        <f>+VLOOKUP(F287,'[1]ventas (1)'!$1:$1048576,11,FALSE)</f>
        <v>1940.25</v>
      </c>
      <c r="R287" s="3">
        <f>+VLOOKUP(F287,[2]ventas!$1:$1048576,38,FALSE)</f>
        <v>1857188551</v>
      </c>
      <c r="S287" s="3"/>
      <c r="T287" s="3"/>
      <c r="U287" s="3"/>
      <c r="V287" s="3"/>
      <c r="W287" s="3"/>
      <c r="X287" s="3"/>
    </row>
    <row r="288" spans="1:24" x14ac:dyDescent="0.25">
      <c r="A288" s="2" t="s">
        <v>641</v>
      </c>
      <c r="B288" s="2" t="s">
        <v>642</v>
      </c>
      <c r="C288" s="15">
        <v>44114</v>
      </c>
      <c r="D288" s="2" t="s">
        <v>643</v>
      </c>
      <c r="E288" s="2" t="s">
        <v>644</v>
      </c>
      <c r="F288" s="2"/>
      <c r="G288" s="2" t="s">
        <v>645</v>
      </c>
      <c r="H288" s="16">
        <v>2</v>
      </c>
      <c r="I288" s="16">
        <v>63.4514876033058</v>
      </c>
      <c r="J288" s="16">
        <f t="shared" si="25"/>
        <v>153.55260000000004</v>
      </c>
      <c r="K288" s="16"/>
      <c r="L288" s="25">
        <f t="shared" si="26"/>
        <v>145.87497000000002</v>
      </c>
      <c r="M288" s="2"/>
      <c r="N288" s="16">
        <v>191.83288247107399</v>
      </c>
      <c r="O288" s="26">
        <f t="shared" si="21"/>
        <v>232.11778778999951</v>
      </c>
      <c r="P288" s="2"/>
      <c r="Q288" s="3" t="e">
        <f>+VLOOKUP(F288,'[1]ventas (1)'!$1:$1048576,11,FALSE)</f>
        <v>#N/A</v>
      </c>
      <c r="R288" s="3"/>
      <c r="S288" s="3"/>
      <c r="T288" s="3"/>
      <c r="U288" s="3"/>
      <c r="V288" s="3"/>
      <c r="W288" s="3"/>
      <c r="X288" s="3"/>
    </row>
    <row r="289" spans="1:24" x14ac:dyDescent="0.25">
      <c r="A289" s="2" t="s">
        <v>696</v>
      </c>
      <c r="B289" s="2" t="s">
        <v>697</v>
      </c>
      <c r="C289" s="15">
        <v>44114</v>
      </c>
      <c r="D289" s="2" t="s">
        <v>698</v>
      </c>
      <c r="E289" s="2" t="s">
        <v>699</v>
      </c>
      <c r="F289" s="2"/>
      <c r="G289" s="2" t="s">
        <v>700</v>
      </c>
      <c r="H289" s="16">
        <v>2</v>
      </c>
      <c r="I289" s="16">
        <v>63.4514876033058</v>
      </c>
      <c r="J289" s="16">
        <f t="shared" si="25"/>
        <v>153.55260000000004</v>
      </c>
      <c r="K289" s="16"/>
      <c r="L289" s="25">
        <f t="shared" si="26"/>
        <v>145.87497000000002</v>
      </c>
      <c r="M289" s="2"/>
      <c r="N289" s="16">
        <v>191.83288247107399</v>
      </c>
      <c r="O289" s="26">
        <f t="shared" si="21"/>
        <v>232.11778778999951</v>
      </c>
      <c r="P289" s="2"/>
      <c r="Q289" s="3" t="e">
        <f>+VLOOKUP(F289,'[1]ventas (1)'!$1:$1048576,11,FALSE)</f>
        <v>#N/A</v>
      </c>
      <c r="R289" s="3"/>
      <c r="S289" s="3"/>
      <c r="T289" s="3"/>
      <c r="U289" s="3"/>
      <c r="V289" s="3"/>
      <c r="W289" s="3"/>
      <c r="X289" s="3"/>
    </row>
    <row r="290" spans="1:24" x14ac:dyDescent="0.25">
      <c r="A290" s="2" t="s">
        <v>1011</v>
      </c>
      <c r="B290" s="2" t="s">
        <v>1012</v>
      </c>
      <c r="C290" s="15">
        <v>44114</v>
      </c>
      <c r="D290" s="2" t="s">
        <v>1013</v>
      </c>
      <c r="E290" s="2" t="s">
        <v>1014</v>
      </c>
      <c r="F290" s="2"/>
      <c r="G290" s="2" t="s">
        <v>1015</v>
      </c>
      <c r="H290" s="16">
        <v>1</v>
      </c>
      <c r="I290" s="16">
        <v>91.229256198347102</v>
      </c>
      <c r="J290" s="16">
        <f t="shared" si="25"/>
        <v>110.38739999999999</v>
      </c>
      <c r="K290" s="16"/>
      <c r="L290" s="25">
        <f t="shared" si="26"/>
        <v>104.86802999999998</v>
      </c>
      <c r="M290" s="2"/>
      <c r="N290" s="16">
        <v>137.906705132231</v>
      </c>
      <c r="O290" s="26">
        <f t="shared" si="21"/>
        <v>166.8671132099995</v>
      </c>
      <c r="P290" s="2"/>
      <c r="Q290" s="3" t="e">
        <f>+VLOOKUP(F290,'[1]ventas (1)'!$1:$1048576,11,FALSE)</f>
        <v>#N/A</v>
      </c>
      <c r="R290" s="3"/>
      <c r="S290" s="3"/>
      <c r="T290" s="3"/>
      <c r="U290" s="3"/>
      <c r="V290" s="3"/>
      <c r="W290" s="3"/>
      <c r="X290" s="3"/>
    </row>
    <row r="291" spans="1:24" x14ac:dyDescent="0.25">
      <c r="A291" s="2" t="s">
        <v>1046</v>
      </c>
      <c r="B291" s="2" t="s">
        <v>1047</v>
      </c>
      <c r="C291" s="15">
        <v>44114</v>
      </c>
      <c r="D291" s="2" t="s">
        <v>1048</v>
      </c>
      <c r="E291" s="2" t="s">
        <v>1049</v>
      </c>
      <c r="F291" s="2"/>
      <c r="G291" s="2" t="s">
        <v>1050</v>
      </c>
      <c r="H291" s="16">
        <v>1</v>
      </c>
      <c r="I291" s="16">
        <v>91.229256198347102</v>
      </c>
      <c r="J291" s="16">
        <f t="shared" si="25"/>
        <v>110.38739999999999</v>
      </c>
      <c r="K291" s="16"/>
      <c r="L291" s="25">
        <f t="shared" si="26"/>
        <v>104.86802999999998</v>
      </c>
      <c r="M291" s="2"/>
      <c r="N291" s="16">
        <v>137.906705132231</v>
      </c>
      <c r="O291" s="26">
        <f t="shared" si="21"/>
        <v>166.8671132099995</v>
      </c>
      <c r="P291" s="2"/>
      <c r="Q291" s="3" t="e">
        <f>+VLOOKUP(F291,'[1]ventas (1)'!$1:$1048576,11,FALSE)</f>
        <v>#N/A</v>
      </c>
      <c r="R291" s="3"/>
      <c r="S291" s="3"/>
      <c r="T291" s="3"/>
      <c r="U291" s="3"/>
      <c r="V291" s="3"/>
      <c r="W291" s="3"/>
      <c r="X291" s="3"/>
    </row>
    <row r="292" spans="1:24" x14ac:dyDescent="0.25">
      <c r="A292" s="2" t="s">
        <v>1606</v>
      </c>
      <c r="B292" s="2" t="s">
        <v>1607</v>
      </c>
      <c r="C292" s="15">
        <v>44114</v>
      </c>
      <c r="D292" s="2" t="s">
        <v>1608</v>
      </c>
      <c r="E292" s="2" t="s">
        <v>1609</v>
      </c>
      <c r="F292" s="2"/>
      <c r="G292" s="2" t="s">
        <v>1610</v>
      </c>
      <c r="H292" s="16">
        <v>1</v>
      </c>
      <c r="I292" s="16">
        <v>212.911239669422</v>
      </c>
      <c r="J292" s="16">
        <f t="shared" si="25"/>
        <v>257.6226000000006</v>
      </c>
      <c r="K292" s="16">
        <f>+J292*0.85</f>
        <v>218.97921000000051</v>
      </c>
      <c r="L292" s="25">
        <f>+K292*0.95</f>
        <v>208.03024950000048</v>
      </c>
      <c r="M292" s="2"/>
      <c r="N292" s="16">
        <v>365.70699081818299</v>
      </c>
      <c r="O292" s="26">
        <f t="shared" si="21"/>
        <v>442.50545889000142</v>
      </c>
      <c r="P292" s="2"/>
      <c r="Q292" s="3" t="e">
        <f>+VLOOKUP(F292,'[1]ventas (1)'!$1:$1048576,11,FALSE)</f>
        <v>#N/A</v>
      </c>
      <c r="R292" s="3"/>
      <c r="S292" s="3"/>
      <c r="T292" s="3"/>
      <c r="U292" s="3"/>
      <c r="V292" s="3"/>
      <c r="W292" s="3"/>
      <c r="X292" s="3"/>
    </row>
    <row r="293" spans="1:24" x14ac:dyDescent="0.25">
      <c r="A293" s="2" t="s">
        <v>2240</v>
      </c>
      <c r="B293" s="2" t="s">
        <v>2241</v>
      </c>
      <c r="C293" s="15">
        <v>44114</v>
      </c>
      <c r="D293" s="2" t="s">
        <v>2242</v>
      </c>
      <c r="E293" s="2" t="s">
        <v>2243</v>
      </c>
      <c r="F293" s="2"/>
      <c r="G293" s="2" t="s">
        <v>2244</v>
      </c>
      <c r="H293" s="16">
        <v>1</v>
      </c>
      <c r="I293" s="16">
        <v>363.58661157024801</v>
      </c>
      <c r="J293" s="16">
        <f t="shared" si="25"/>
        <v>439.9398000000001</v>
      </c>
      <c r="K293" s="16"/>
      <c r="L293" s="25">
        <f>+J293*0.95</f>
        <v>417.94281000000007</v>
      </c>
      <c r="M293" s="2"/>
      <c r="N293" s="16">
        <v>623.80191360495905</v>
      </c>
      <c r="O293" s="26">
        <f t="shared" si="21"/>
        <v>754.80031546200041</v>
      </c>
      <c r="P293" s="2"/>
      <c r="Q293" s="3" t="e">
        <f>+VLOOKUP(F293,'[1]ventas (1)'!$1:$1048576,11,FALSE)</f>
        <v>#N/A</v>
      </c>
      <c r="R293" s="3"/>
      <c r="S293" s="3"/>
      <c r="T293" s="3"/>
      <c r="U293" s="3"/>
      <c r="V293" s="3"/>
      <c r="W293" s="3"/>
      <c r="X293" s="3"/>
    </row>
    <row r="294" spans="1:24" x14ac:dyDescent="0.25">
      <c r="A294" s="2" t="s">
        <v>2685</v>
      </c>
      <c r="B294" s="2" t="s">
        <v>2686</v>
      </c>
      <c r="C294" s="15">
        <v>44114</v>
      </c>
      <c r="D294" s="2" t="s">
        <v>2687</v>
      </c>
      <c r="E294" s="2" t="s">
        <v>2688</v>
      </c>
      <c r="F294" s="2"/>
      <c r="G294" s="2" t="s">
        <v>2689</v>
      </c>
      <c r="H294" s="16">
        <v>2</v>
      </c>
      <c r="I294" s="16">
        <v>78.682809917355399</v>
      </c>
      <c r="J294" s="16">
        <f t="shared" si="25"/>
        <v>190.41240000000005</v>
      </c>
      <c r="K294" s="16"/>
      <c r="L294" s="25">
        <f>+J294*0.95</f>
        <v>180.89178000000004</v>
      </c>
      <c r="M294" s="2"/>
      <c r="N294" s="16">
        <v>218.81217341157</v>
      </c>
      <c r="O294" s="26">
        <f t="shared" si="21"/>
        <v>264.76272982799969</v>
      </c>
      <c r="P294" s="2"/>
      <c r="Q294" s="3" t="e">
        <f>+VLOOKUP(F294,'[1]ventas (1)'!$1:$1048576,11,FALSE)</f>
        <v>#N/A</v>
      </c>
      <c r="R294" s="3"/>
      <c r="S294" s="3"/>
      <c r="T294" s="3"/>
      <c r="U294" s="3"/>
      <c r="V294" s="3"/>
      <c r="W294" s="3"/>
      <c r="X294" s="3"/>
    </row>
    <row r="295" spans="1:24" x14ac:dyDescent="0.25">
      <c r="A295" s="2" t="s">
        <v>2725</v>
      </c>
      <c r="B295" s="2" t="s">
        <v>2726</v>
      </c>
      <c r="C295" s="15">
        <v>44114</v>
      </c>
      <c r="D295" s="2" t="s">
        <v>2727</v>
      </c>
      <c r="E295" s="2" t="s">
        <v>2728</v>
      </c>
      <c r="F295" s="2"/>
      <c r="G295" s="2" t="s">
        <v>2729</v>
      </c>
      <c r="H295" s="16">
        <v>1</v>
      </c>
      <c r="I295" s="16">
        <v>168.93669421487601</v>
      </c>
      <c r="J295" s="16">
        <f t="shared" si="25"/>
        <v>204.41339999999997</v>
      </c>
      <c r="K295" s="16"/>
      <c r="L295" s="25">
        <f>+J295*0.95</f>
        <v>194.19272999999995</v>
      </c>
      <c r="M295" s="2"/>
      <c r="N295" s="16">
        <v>234.90140520495899</v>
      </c>
      <c r="O295" s="26">
        <f t="shared" si="21"/>
        <v>284.23070029800039</v>
      </c>
      <c r="P295" s="2"/>
      <c r="Q295" s="3" t="e">
        <f>+VLOOKUP(F295,'[1]ventas (1)'!$1:$1048576,11,FALSE)</f>
        <v>#N/A</v>
      </c>
      <c r="R295" s="3"/>
      <c r="S295" s="3"/>
      <c r="T295" s="3"/>
      <c r="U295" s="3"/>
      <c r="V295" s="3"/>
      <c r="W295" s="3"/>
      <c r="X295" s="3"/>
    </row>
    <row r="296" spans="1:24" x14ac:dyDescent="0.25">
      <c r="A296" s="2" t="s">
        <v>2750</v>
      </c>
      <c r="B296" s="2" t="s">
        <v>2751</v>
      </c>
      <c r="C296" s="15">
        <v>44114</v>
      </c>
      <c r="D296" s="2" t="s">
        <v>2752</v>
      </c>
      <c r="E296" s="2" t="s">
        <v>2753</v>
      </c>
      <c r="F296" s="2"/>
      <c r="G296" s="2" t="s">
        <v>2754</v>
      </c>
      <c r="H296" s="16">
        <v>1</v>
      </c>
      <c r="I296" s="16">
        <v>74.054545454545504</v>
      </c>
      <c r="J296" s="16">
        <f t="shared" si="25"/>
        <v>89.606000000000051</v>
      </c>
      <c r="K296" s="16"/>
      <c r="L296" s="25">
        <f>+J296*0.95</f>
        <v>85.125700000000052</v>
      </c>
      <c r="M296" s="2"/>
      <c r="N296" s="16">
        <v>119.498857818182</v>
      </c>
      <c r="O296" s="26">
        <f t="shared" si="21"/>
        <v>144.59361796000022</v>
      </c>
      <c r="P296" s="2"/>
      <c r="Q296" s="3" t="e">
        <f>+VLOOKUP(F296,'[1]ventas (1)'!$1:$1048576,11,FALSE)</f>
        <v>#N/A</v>
      </c>
      <c r="R296" s="3"/>
      <c r="S296" s="3"/>
      <c r="T296" s="3"/>
      <c r="U296" s="3"/>
      <c r="V296" s="3"/>
      <c r="W296" s="3"/>
      <c r="X296" s="3"/>
    </row>
    <row r="297" spans="1:24" x14ac:dyDescent="0.25">
      <c r="A297" s="2" t="s">
        <v>2805</v>
      </c>
      <c r="B297" s="2" t="s">
        <v>2806</v>
      </c>
      <c r="C297" s="15">
        <v>44114</v>
      </c>
      <c r="D297" s="2" t="s">
        <v>2807</v>
      </c>
      <c r="E297" s="2" t="s">
        <v>2808</v>
      </c>
      <c r="F297" s="2"/>
      <c r="G297" s="2" t="s">
        <v>2809</v>
      </c>
      <c r="H297" s="16">
        <v>4</v>
      </c>
      <c r="I297" s="16">
        <v>41.6557024793388</v>
      </c>
      <c r="J297" s="16">
        <f t="shared" si="25"/>
        <v>201.61359999999979</v>
      </c>
      <c r="K297" s="16"/>
      <c r="L297" s="25">
        <f>+J297*0.95</f>
        <v>191.53291999999979</v>
      </c>
      <c r="M297" s="2"/>
      <c r="N297" s="16">
        <v>267.75285816859503</v>
      </c>
      <c r="O297" s="26">
        <f t="shared" si="21"/>
        <v>323.98095838399996</v>
      </c>
      <c r="P297" s="2"/>
      <c r="Q297" s="3" t="e">
        <f>+VLOOKUP(F297,'[1]ventas (1)'!$1:$1048576,11,FALSE)</f>
        <v>#N/A</v>
      </c>
      <c r="R297" s="3"/>
      <c r="S297" s="3"/>
      <c r="T297" s="3"/>
      <c r="U297" s="3"/>
      <c r="V297" s="3"/>
      <c r="W297" s="3"/>
      <c r="X297" s="3"/>
    </row>
    <row r="298" spans="1:24" x14ac:dyDescent="0.25">
      <c r="A298" s="2" t="s">
        <v>3130</v>
      </c>
      <c r="B298" s="2" t="s">
        <v>3131</v>
      </c>
      <c r="C298" s="15">
        <v>44114</v>
      </c>
      <c r="D298" s="2" t="s">
        <v>3132</v>
      </c>
      <c r="E298" s="2" t="s">
        <v>3133</v>
      </c>
      <c r="F298" s="2">
        <v>2141</v>
      </c>
      <c r="G298" s="2" t="s">
        <v>3134</v>
      </c>
      <c r="H298" s="16">
        <v>1</v>
      </c>
      <c r="I298" s="16">
        <v>189.158925619835</v>
      </c>
      <c r="J298" s="16">
        <f t="shared" si="25"/>
        <v>228.88230000000036</v>
      </c>
      <c r="K298" s="16">
        <f>+J298*0.85</f>
        <v>194.5499550000003</v>
      </c>
      <c r="L298" s="25">
        <f>+K298*0.95</f>
        <v>184.82245725000027</v>
      </c>
      <c r="M298" s="2">
        <f>+SUM(L288:L298)</f>
        <v>1964.0246467500006</v>
      </c>
      <c r="N298" s="16">
        <v>324.66481357686001</v>
      </c>
      <c r="O298" s="26">
        <f t="shared" si="21"/>
        <v>392.84442442800059</v>
      </c>
      <c r="P298" s="2">
        <f>+SUM(O288:O298)</f>
        <v>3405.6880072500007</v>
      </c>
      <c r="Q298" s="3" t="str">
        <f>+VLOOKUP(F298,'[1]ventas (1)'!$1:$1048576,11,FALSE)</f>
        <v>3405.7</v>
      </c>
      <c r="R298" s="3">
        <f>+VLOOKUP(F298,[2]ventas!$1:$1048576,38,FALSE)</f>
        <v>1856869461</v>
      </c>
      <c r="S298" s="3"/>
      <c r="T298" s="3"/>
      <c r="U298" s="3"/>
      <c r="V298" s="3"/>
      <c r="W298" s="3"/>
      <c r="X298" s="3"/>
    </row>
    <row r="299" spans="1:24" x14ac:dyDescent="0.25">
      <c r="A299" s="12" t="s">
        <v>1361</v>
      </c>
      <c r="B299" s="12" t="s">
        <v>1362</v>
      </c>
      <c r="C299" s="13">
        <v>44120</v>
      </c>
      <c r="D299" s="12" t="s">
        <v>1363</v>
      </c>
      <c r="E299" s="12" t="s">
        <v>1364</v>
      </c>
      <c r="F299" s="12"/>
      <c r="G299" s="12" t="s">
        <v>1365</v>
      </c>
      <c r="H299" s="14">
        <v>2</v>
      </c>
      <c r="I299" s="14">
        <v>105.92</v>
      </c>
      <c r="J299" s="14">
        <f t="shared" si="25"/>
        <v>256.32639999999998</v>
      </c>
      <c r="K299" s="14"/>
      <c r="L299" s="25">
        <f>+J299*0.95</f>
        <v>243.51007999999996</v>
      </c>
      <c r="M299" s="12"/>
      <c r="N299" s="14">
        <v>422.00109578181701</v>
      </c>
      <c r="O299" s="26">
        <f t="shared" si="21"/>
        <v>510.62132589599855</v>
      </c>
      <c r="P299" s="12"/>
      <c r="Q299" s="3" t="e">
        <f>+VLOOKUP(F299,'[1]ventas (1)'!$1:$1048576,11,FALSE)</f>
        <v>#N/A</v>
      </c>
      <c r="R299" s="3"/>
      <c r="S299" s="3"/>
      <c r="T299" s="3"/>
      <c r="U299" s="3"/>
      <c r="V299" s="3"/>
      <c r="W299" s="3"/>
      <c r="X299" s="3"/>
    </row>
    <row r="300" spans="1:24" x14ac:dyDescent="0.25">
      <c r="A300" s="4" t="s">
        <v>1511</v>
      </c>
      <c r="B300" s="4" t="s">
        <v>1512</v>
      </c>
      <c r="C300" s="5">
        <v>44120</v>
      </c>
      <c r="D300" s="4" t="s">
        <v>1513</v>
      </c>
      <c r="E300" s="4" t="s">
        <v>1514</v>
      </c>
      <c r="F300" s="4"/>
      <c r="G300" s="4" t="s">
        <v>1515</v>
      </c>
      <c r="H300" s="6">
        <v>1</v>
      </c>
      <c r="I300" s="6">
        <v>239.66</v>
      </c>
      <c r="J300" s="6">
        <f t="shared" si="25"/>
        <v>289.98859999999996</v>
      </c>
      <c r="K300" s="6"/>
      <c r="L300" s="25">
        <f>+J300</f>
        <v>289.98859999999996</v>
      </c>
      <c r="M300" s="4"/>
      <c r="N300" s="6">
        <v>578.512396694215</v>
      </c>
      <c r="O300" s="26">
        <f t="shared" si="21"/>
        <v>700.00000000000011</v>
      </c>
      <c r="P300" s="4"/>
      <c r="Q300" s="3" t="e">
        <f>+VLOOKUP(F300,'[1]ventas (1)'!$1:$1048576,11,FALSE)</f>
        <v>#N/A</v>
      </c>
      <c r="R300" s="3"/>
      <c r="S300" s="3"/>
      <c r="T300" s="3"/>
      <c r="U300" s="3"/>
      <c r="V300" s="3"/>
      <c r="W300" s="3"/>
      <c r="X300" s="3"/>
    </row>
    <row r="301" spans="1:24" x14ac:dyDescent="0.25">
      <c r="A301" s="2" t="s">
        <v>2081</v>
      </c>
      <c r="B301" s="2" t="s">
        <v>2082</v>
      </c>
      <c r="C301" s="15">
        <v>44120</v>
      </c>
      <c r="D301" s="2" t="s">
        <v>2083</v>
      </c>
      <c r="E301" s="2" t="s">
        <v>2084</v>
      </c>
      <c r="F301" s="2"/>
      <c r="G301" s="2" t="s">
        <v>2085</v>
      </c>
      <c r="H301" s="16">
        <v>1</v>
      </c>
      <c r="I301" s="16">
        <v>107.99826446281</v>
      </c>
      <c r="J301" s="16">
        <f t="shared" si="25"/>
        <v>130.67790000000011</v>
      </c>
      <c r="K301" s="16">
        <f>+J301*0.85</f>
        <v>111.07621500000009</v>
      </c>
      <c r="L301" s="25">
        <f>+K301*0.95</f>
        <v>105.52240425000008</v>
      </c>
      <c r="M301" s="2"/>
      <c r="N301" s="16">
        <v>179.11296164628101</v>
      </c>
      <c r="O301" s="26">
        <f t="shared" si="21"/>
        <v>216.726683592</v>
      </c>
      <c r="P301" s="2"/>
      <c r="Q301" s="3" t="e">
        <f>+VLOOKUP(F301,'[1]ventas (1)'!$1:$1048576,11,FALSE)</f>
        <v>#N/A</v>
      </c>
      <c r="R301" s="3"/>
      <c r="S301" s="3"/>
      <c r="T301" s="3"/>
      <c r="U301" s="3"/>
      <c r="V301" s="3"/>
      <c r="W301" s="3"/>
      <c r="X301" s="3"/>
    </row>
    <row r="302" spans="1:24" x14ac:dyDescent="0.25">
      <c r="A302" s="2" t="s">
        <v>2195</v>
      </c>
      <c r="B302" s="2" t="s">
        <v>2196</v>
      </c>
      <c r="C302" s="15">
        <v>44120</v>
      </c>
      <c r="D302" s="2" t="s">
        <v>2197</v>
      </c>
      <c r="E302" s="2" t="s">
        <v>2198</v>
      </c>
      <c r="F302" s="2">
        <v>2178</v>
      </c>
      <c r="G302" s="2" t="s">
        <v>2199</v>
      </c>
      <c r="H302" s="16">
        <v>1</v>
      </c>
      <c r="I302" s="16">
        <v>671.21958677685996</v>
      </c>
      <c r="J302" s="16">
        <f t="shared" si="25"/>
        <v>812.17570000000057</v>
      </c>
      <c r="K302" s="16">
        <f>+J302*0.85</f>
        <v>690.34934500000043</v>
      </c>
      <c r="L302" s="25">
        <f>+K302*0.95</f>
        <v>655.83187775000033</v>
      </c>
      <c r="M302" s="2">
        <f>+L302+L301+L300+L299</f>
        <v>1294.8529620000004</v>
      </c>
      <c r="N302" s="16">
        <v>1128.0919107124</v>
      </c>
      <c r="O302" s="26">
        <f t="shared" si="21"/>
        <v>1364.9912119620039</v>
      </c>
      <c r="P302" s="2">
        <f>+O302+O301+O300+O299</f>
        <v>2792.3392214500027</v>
      </c>
      <c r="Q302" s="3" t="str">
        <f>+VLOOKUP(F302,'[1]ventas (1)'!$1:$1048576,11,FALSE)</f>
        <v>2792.35</v>
      </c>
      <c r="R302" s="3">
        <f>+VLOOKUP(F302,[2]ventas!$1:$1048576,38,FALSE)</f>
        <v>1870591561</v>
      </c>
      <c r="S302" s="3"/>
      <c r="T302" s="3"/>
      <c r="U302" s="3"/>
      <c r="V302" s="3"/>
      <c r="W302" s="3"/>
      <c r="X302" s="3"/>
    </row>
    <row r="303" spans="1:24" x14ac:dyDescent="0.25">
      <c r="A303" s="2" t="s">
        <v>216</v>
      </c>
      <c r="B303" s="2" t="s">
        <v>217</v>
      </c>
      <c r="C303" s="15">
        <v>44114</v>
      </c>
      <c r="D303" s="2" t="s">
        <v>218</v>
      </c>
      <c r="E303" s="2" t="s">
        <v>219</v>
      </c>
      <c r="F303" s="2"/>
      <c r="G303" s="2" t="s">
        <v>220</v>
      </c>
      <c r="H303" s="16">
        <v>-1</v>
      </c>
      <c r="I303" s="16">
        <v>247.93388429752099</v>
      </c>
      <c r="J303" s="16">
        <v>0</v>
      </c>
      <c r="K303" s="16">
        <v>0</v>
      </c>
      <c r="L303" s="26">
        <v>0</v>
      </c>
      <c r="M303" s="2"/>
      <c r="N303" s="16">
        <v>-247.93388429752099</v>
      </c>
      <c r="O303" s="26">
        <f t="shared" si="21"/>
        <v>-300.0000000000004</v>
      </c>
      <c r="P303" s="2"/>
      <c r="Q303" s="3" t="e">
        <f>+VLOOKUP(F303,'[1]ventas (1)'!$1:$1048576,11,FALSE)</f>
        <v>#N/A</v>
      </c>
      <c r="R303" s="3"/>
      <c r="S303" s="3"/>
      <c r="T303" s="3"/>
      <c r="U303" s="3"/>
      <c r="V303" s="3"/>
      <c r="W303" s="3"/>
      <c r="X303" s="3"/>
    </row>
    <row r="304" spans="1:24" x14ac:dyDescent="0.25">
      <c r="A304" s="2" t="s">
        <v>1651</v>
      </c>
      <c r="B304" s="2" t="s">
        <v>1652</v>
      </c>
      <c r="C304" s="15">
        <v>44114</v>
      </c>
      <c r="D304" s="2" t="s">
        <v>1653</v>
      </c>
      <c r="E304" s="2" t="s">
        <v>1654</v>
      </c>
      <c r="F304" s="2"/>
      <c r="G304" s="2" t="s">
        <v>1655</v>
      </c>
      <c r="H304" s="16">
        <v>1</v>
      </c>
      <c r="I304" s="16">
        <v>387.23115702479299</v>
      </c>
      <c r="J304" s="16">
        <f>+I304*H304*1.21</f>
        <v>468.54969999999952</v>
      </c>
      <c r="K304" s="16">
        <f>+J304*0.85</f>
        <v>398.2672449999996</v>
      </c>
      <c r="L304" s="25">
        <f>+K304*0.95</f>
        <v>378.35388274999963</v>
      </c>
      <c r="M304" s="2"/>
      <c r="N304" s="16">
        <v>656.39553427272699</v>
      </c>
      <c r="O304" s="26">
        <f t="shared" si="21"/>
        <v>794.23859646999961</v>
      </c>
      <c r="P304" s="2"/>
      <c r="Q304" s="3" t="e">
        <f>+VLOOKUP(F304,'[1]ventas (1)'!$1:$1048576,11,FALSE)</f>
        <v>#N/A</v>
      </c>
      <c r="R304" s="3"/>
      <c r="S304" s="3"/>
      <c r="T304" s="3"/>
      <c r="U304" s="3"/>
      <c r="V304" s="3"/>
      <c r="W304" s="3"/>
      <c r="X304" s="3"/>
    </row>
    <row r="305" spans="1:24" x14ac:dyDescent="0.25">
      <c r="A305" s="2" t="s">
        <v>1661</v>
      </c>
      <c r="B305" s="2" t="s">
        <v>1662</v>
      </c>
      <c r="C305" s="15">
        <v>44114</v>
      </c>
      <c r="D305" s="2" t="s">
        <v>1663</v>
      </c>
      <c r="E305" s="2" t="s">
        <v>1664</v>
      </c>
      <c r="F305" s="2">
        <v>2144</v>
      </c>
      <c r="G305" s="2" t="s">
        <v>1665</v>
      </c>
      <c r="H305" s="16">
        <v>1</v>
      </c>
      <c r="I305" s="16">
        <v>299.78909090909099</v>
      </c>
      <c r="J305" s="16">
        <f>+I305*H305*1.21</f>
        <v>362.74480000000011</v>
      </c>
      <c r="K305" s="16"/>
      <c r="L305" s="25">
        <f>+J305*0.95</f>
        <v>344.60756000000009</v>
      </c>
      <c r="M305" s="2">
        <f>+L305+L304+L303</f>
        <v>722.96144274999972</v>
      </c>
      <c r="N305" s="16">
        <v>508.18148167272699</v>
      </c>
      <c r="O305" s="26">
        <f t="shared" si="21"/>
        <v>614.89959282399968</v>
      </c>
      <c r="P305" s="2">
        <f>+O305+O304+O303</f>
        <v>1109.1381892939989</v>
      </c>
      <c r="Q305" s="3" t="str">
        <f>+VLOOKUP(F305,'[1]ventas (1)'!$1:$1048576,11,FALSE)</f>
        <v>1109.13</v>
      </c>
      <c r="R305" s="3">
        <f>+VLOOKUP(F305,[2]ventas!$1:$1048576,38,FALSE)</f>
        <v>1857103679</v>
      </c>
      <c r="S305" s="3"/>
      <c r="T305" s="3"/>
      <c r="U305" s="3"/>
      <c r="V305" s="3"/>
      <c r="W305" s="3"/>
      <c r="X305" s="3"/>
    </row>
    <row r="306" spans="1:24" x14ac:dyDescent="0.25">
      <c r="A306" s="2" t="s">
        <v>206</v>
      </c>
      <c r="B306" s="2" t="s">
        <v>207</v>
      </c>
      <c r="C306" s="15">
        <v>44114</v>
      </c>
      <c r="D306" s="2" t="s">
        <v>208</v>
      </c>
      <c r="E306" s="2" t="s">
        <v>209</v>
      </c>
      <c r="F306" s="2"/>
      <c r="G306" s="2" t="s">
        <v>210</v>
      </c>
      <c r="H306" s="16">
        <v>-1</v>
      </c>
      <c r="I306" s="16">
        <v>247.93388429752099</v>
      </c>
      <c r="J306" s="16">
        <v>0</v>
      </c>
      <c r="K306" s="16">
        <v>0</v>
      </c>
      <c r="L306" s="26">
        <v>0</v>
      </c>
      <c r="M306" s="2"/>
      <c r="N306" s="16">
        <v>-247.93388429752099</v>
      </c>
      <c r="O306" s="26">
        <f t="shared" si="21"/>
        <v>-300.0000000000004</v>
      </c>
      <c r="P306" s="2"/>
      <c r="Q306" s="3" t="e">
        <f>+VLOOKUP(F306,'[1]ventas (1)'!$1:$1048576,11,FALSE)</f>
        <v>#N/A</v>
      </c>
      <c r="R306" s="3"/>
      <c r="S306" s="3"/>
      <c r="T306" s="3"/>
      <c r="U306" s="3"/>
      <c r="V306" s="3"/>
      <c r="W306" s="3"/>
      <c r="X306" s="3"/>
    </row>
    <row r="307" spans="1:24" x14ac:dyDescent="0.25">
      <c r="A307" s="2" t="s">
        <v>1551</v>
      </c>
      <c r="B307" s="2" t="s">
        <v>1552</v>
      </c>
      <c r="C307" s="15">
        <v>44114</v>
      </c>
      <c r="D307" s="2" t="s">
        <v>1553</v>
      </c>
      <c r="E307" s="2" t="s">
        <v>1554</v>
      </c>
      <c r="F307" s="2">
        <v>2142</v>
      </c>
      <c r="G307" s="2" t="s">
        <v>1555</v>
      </c>
      <c r="H307" s="16">
        <v>1</v>
      </c>
      <c r="I307" s="16">
        <v>972.76925619834697</v>
      </c>
      <c r="J307" s="16">
        <f t="shared" ref="J307:J312" si="27">+I307*H307*1.21</f>
        <v>1177.0507999999998</v>
      </c>
      <c r="K307" s="16"/>
      <c r="L307" s="25">
        <f>+J307*0.95</f>
        <v>1118.1982599999997</v>
      </c>
      <c r="M307" s="2">
        <f>+L307+L306</f>
        <v>1118.1982599999997</v>
      </c>
      <c r="N307" s="16">
        <v>1572.55932418512</v>
      </c>
      <c r="O307" s="26">
        <f t="shared" si="21"/>
        <v>1902.7967822639951</v>
      </c>
      <c r="P307" s="2">
        <f>+O307+O306</f>
        <v>1602.7967822639946</v>
      </c>
      <c r="Q307" s="3" t="str">
        <f>+VLOOKUP(F307,'[1]ventas (1)'!$1:$1048576,11,FALSE)</f>
        <v>1602.8</v>
      </c>
      <c r="R307" s="3">
        <f>+VLOOKUP(F307,[2]ventas!$1:$1048576,38,FALSE)</f>
        <v>1856941628</v>
      </c>
      <c r="S307" s="3"/>
      <c r="T307" s="3"/>
      <c r="U307" s="3"/>
      <c r="V307" s="3"/>
      <c r="W307" s="3"/>
      <c r="X307" s="3"/>
    </row>
    <row r="308" spans="1:24" x14ac:dyDescent="0.25">
      <c r="A308" s="12" t="s">
        <v>416</v>
      </c>
      <c r="B308" s="12" t="s">
        <v>417</v>
      </c>
      <c r="C308" s="13">
        <v>44114</v>
      </c>
      <c r="D308" s="12" t="s">
        <v>418</v>
      </c>
      <c r="E308" s="12" t="s">
        <v>419</v>
      </c>
      <c r="F308" s="12">
        <v>2119</v>
      </c>
      <c r="G308" s="12" t="s">
        <v>420</v>
      </c>
      <c r="H308" s="14">
        <v>1</v>
      </c>
      <c r="I308" s="14">
        <v>1485</v>
      </c>
      <c r="J308" s="14">
        <f t="shared" si="27"/>
        <v>1796.85</v>
      </c>
      <c r="K308" s="14"/>
      <c r="L308" s="25">
        <f>+J308*0.95</f>
        <v>1707.0074999999999</v>
      </c>
      <c r="M308" s="12">
        <f>+L308</f>
        <v>1707.0074999999999</v>
      </c>
      <c r="N308" s="14">
        <v>4544.6204929338901</v>
      </c>
      <c r="O308" s="26">
        <f t="shared" si="21"/>
        <v>5498.9907964500071</v>
      </c>
      <c r="P308" s="12">
        <f>+O308</f>
        <v>5498.9907964500071</v>
      </c>
      <c r="Q308" s="3">
        <f>+VLOOKUP(F308,'[1]ventas (1)'!$1:$1048576,11,FALSE)</f>
        <v>5499</v>
      </c>
      <c r="R308" s="3">
        <f>+VLOOKUP(F308,[2]ventas!$1:$1048576,38,FALSE)</f>
        <v>1843730016</v>
      </c>
      <c r="S308" s="3"/>
      <c r="T308" s="3"/>
      <c r="U308" s="3"/>
      <c r="V308" s="3"/>
      <c r="W308" s="3"/>
      <c r="X308" s="3"/>
    </row>
    <row r="309" spans="1:24" x14ac:dyDescent="0.25">
      <c r="A309" s="2" t="s">
        <v>1906</v>
      </c>
      <c r="B309" s="2" t="s">
        <v>1907</v>
      </c>
      <c r="C309" s="15">
        <v>44114</v>
      </c>
      <c r="D309" s="2" t="s">
        <v>1908</v>
      </c>
      <c r="E309" s="2" t="s">
        <v>1909</v>
      </c>
      <c r="F309" s="2"/>
      <c r="G309" s="2" t="s">
        <v>1910</v>
      </c>
      <c r="H309" s="16">
        <v>1</v>
      </c>
      <c r="I309" s="16">
        <v>23.5344628099174</v>
      </c>
      <c r="J309" s="16">
        <f t="shared" si="27"/>
        <v>28.476700000000054</v>
      </c>
      <c r="K309" s="16">
        <f>+J309*0.85</f>
        <v>24.205195000000046</v>
      </c>
      <c r="L309" s="25">
        <f>+K309*0.95</f>
        <v>22.994935250000044</v>
      </c>
      <c r="M309" s="2"/>
      <c r="N309" s="16">
        <v>33.897675232562001</v>
      </c>
      <c r="O309" s="26">
        <f t="shared" si="21"/>
        <v>41.016187031400023</v>
      </c>
      <c r="P309" s="2"/>
      <c r="Q309" s="3" t="e">
        <f>+VLOOKUP(F309,'[1]ventas (1)'!$1:$1048576,11,FALSE)</f>
        <v>#N/A</v>
      </c>
      <c r="R309" s="3"/>
      <c r="S309" s="3"/>
      <c r="T309" s="3"/>
      <c r="U309" s="3"/>
      <c r="V309" s="3"/>
      <c r="W309" s="3"/>
      <c r="X309" s="3"/>
    </row>
    <row r="310" spans="1:24" x14ac:dyDescent="0.25">
      <c r="A310" s="2" t="s">
        <v>2580</v>
      </c>
      <c r="B310" s="2" t="s">
        <v>2581</v>
      </c>
      <c r="C310" s="15">
        <v>44114</v>
      </c>
      <c r="D310" s="2" t="s">
        <v>2582</v>
      </c>
      <c r="E310" s="2" t="s">
        <v>2583</v>
      </c>
      <c r="F310" s="2"/>
      <c r="G310" s="2" t="s">
        <v>2584</v>
      </c>
      <c r="H310" s="16">
        <v>1</v>
      </c>
      <c r="I310" s="16">
        <v>100.667685950413</v>
      </c>
      <c r="J310" s="16">
        <f t="shared" si="27"/>
        <v>121.80789999999973</v>
      </c>
      <c r="K310" s="16"/>
      <c r="L310" s="25">
        <f>+J310*0.95</f>
        <v>115.71750499999975</v>
      </c>
      <c r="M310" s="2"/>
      <c r="N310" s="16">
        <v>124.32962553305801</v>
      </c>
      <c r="O310" s="26">
        <f t="shared" si="21"/>
        <v>150.43884689500018</v>
      </c>
      <c r="P310" s="2"/>
      <c r="Q310" s="3" t="e">
        <f>+VLOOKUP(F310,'[1]ventas (1)'!$1:$1048576,11,FALSE)</f>
        <v>#N/A</v>
      </c>
      <c r="R310" s="3"/>
      <c r="S310" s="3"/>
      <c r="T310" s="3"/>
      <c r="U310" s="3"/>
      <c r="V310" s="3"/>
      <c r="W310" s="3"/>
      <c r="X310" s="3"/>
    </row>
    <row r="311" spans="1:24" x14ac:dyDescent="0.25">
      <c r="A311" s="2" t="s">
        <v>2650</v>
      </c>
      <c r="B311" s="2" t="s">
        <v>2651</v>
      </c>
      <c r="C311" s="15">
        <v>44114</v>
      </c>
      <c r="D311" s="2" t="s">
        <v>2652</v>
      </c>
      <c r="E311" s="2" t="s">
        <v>2653</v>
      </c>
      <c r="F311" s="2"/>
      <c r="G311" s="2" t="s">
        <v>2654</v>
      </c>
      <c r="H311" s="16">
        <v>1</v>
      </c>
      <c r="I311" s="16">
        <v>164.53958677686001</v>
      </c>
      <c r="J311" s="16">
        <f t="shared" si="27"/>
        <v>199.09290000000061</v>
      </c>
      <c r="K311" s="16"/>
      <c r="L311" s="25">
        <f>+J311*0.95</f>
        <v>189.13825500000058</v>
      </c>
      <c r="M311" s="2"/>
      <c r="N311" s="16">
        <v>224.78921180653001</v>
      </c>
      <c r="O311" s="26">
        <f t="shared" si="21"/>
        <v>271.99494628590128</v>
      </c>
      <c r="P311" s="2"/>
      <c r="Q311" s="3" t="e">
        <f>+VLOOKUP(F311,'[1]ventas (1)'!$1:$1048576,11,FALSE)</f>
        <v>#N/A</v>
      </c>
      <c r="R311" s="3"/>
      <c r="S311" s="3"/>
      <c r="T311" s="3"/>
      <c r="U311" s="3"/>
      <c r="V311" s="3"/>
      <c r="W311" s="3"/>
      <c r="X311" s="3"/>
    </row>
    <row r="312" spans="1:24" x14ac:dyDescent="0.25">
      <c r="A312" s="2" t="s">
        <v>3065</v>
      </c>
      <c r="B312" s="2" t="s">
        <v>3066</v>
      </c>
      <c r="C312" s="15">
        <v>44114</v>
      </c>
      <c r="D312" s="2" t="s">
        <v>3067</v>
      </c>
      <c r="E312" s="2" t="s">
        <v>3068</v>
      </c>
      <c r="F312" s="2">
        <v>2137</v>
      </c>
      <c r="G312" s="2" t="s">
        <v>3069</v>
      </c>
      <c r="H312" s="16">
        <v>1</v>
      </c>
      <c r="I312" s="16">
        <v>56.697768595041303</v>
      </c>
      <c r="J312" s="16">
        <f t="shared" si="27"/>
        <v>68.604299999999981</v>
      </c>
      <c r="K312" s="16"/>
      <c r="L312" s="25">
        <f>+J312*0.95</f>
        <v>65.174084999999977</v>
      </c>
      <c r="M312" s="2">
        <f>+L312+L311+L310+L309</f>
        <v>393.02478025000033</v>
      </c>
      <c r="N312" s="16">
        <v>68.727702693347098</v>
      </c>
      <c r="O312" s="26">
        <f t="shared" si="21"/>
        <v>83.160520258949987</v>
      </c>
      <c r="P312" s="2">
        <f>+O312+O311+O310+O309</f>
        <v>546.6105004712515</v>
      </c>
      <c r="Q312" s="3" t="str">
        <f>+VLOOKUP(F312,'[1]ventas (1)'!$1:$1048576,11,FALSE)</f>
        <v>546.61</v>
      </c>
      <c r="R312" s="3">
        <f>+VLOOKUP(F312,[2]ventas!$1:$1048576,38,FALSE)</f>
        <v>1855789638</v>
      </c>
      <c r="S312" s="3"/>
      <c r="T312" s="3"/>
      <c r="U312" s="3"/>
      <c r="V312" s="3"/>
      <c r="W312" s="3"/>
      <c r="X312" s="3"/>
    </row>
    <row r="313" spans="1:24" x14ac:dyDescent="0.25">
      <c r="A313" s="12" t="s">
        <v>211</v>
      </c>
      <c r="B313" s="12" t="s">
        <v>212</v>
      </c>
      <c r="C313" s="13">
        <v>44114</v>
      </c>
      <c r="D313" s="12" t="s">
        <v>213</v>
      </c>
      <c r="E313" s="12" t="s">
        <v>214</v>
      </c>
      <c r="F313" s="12"/>
      <c r="G313" s="12" t="s">
        <v>215</v>
      </c>
      <c r="H313" s="14">
        <v>-1</v>
      </c>
      <c r="I313" s="16">
        <v>330.57851239669401</v>
      </c>
      <c r="J313" s="16">
        <v>0</v>
      </c>
      <c r="K313" s="16">
        <v>0</v>
      </c>
      <c r="L313" s="26">
        <v>0</v>
      </c>
      <c r="M313" s="12"/>
      <c r="N313" s="16">
        <v>-247.93</v>
      </c>
      <c r="O313" s="26">
        <f t="shared" si="21"/>
        <v>-299.99529999999999</v>
      </c>
      <c r="P313" s="12"/>
      <c r="Q313" s="3" t="e">
        <f>+VLOOKUP(F313,'[1]ventas (1)'!$1:$1048576,11,FALSE)</f>
        <v>#N/A</v>
      </c>
      <c r="R313" s="3"/>
      <c r="S313" s="3"/>
      <c r="T313" s="3"/>
      <c r="U313" s="3"/>
      <c r="V313" s="3"/>
      <c r="W313" s="3"/>
      <c r="X313" s="3"/>
    </row>
    <row r="314" spans="1:24" x14ac:dyDescent="0.25">
      <c r="A314" s="12" t="s">
        <v>741</v>
      </c>
      <c r="B314" s="12" t="s">
        <v>742</v>
      </c>
      <c r="C314" s="13">
        <v>44114</v>
      </c>
      <c r="D314" s="12" t="s">
        <v>743</v>
      </c>
      <c r="E314" s="12" t="s">
        <v>744</v>
      </c>
      <c r="F314" s="12"/>
      <c r="G314" s="12" t="s">
        <v>745</v>
      </c>
      <c r="H314" s="14">
        <v>1</v>
      </c>
      <c r="I314" s="14">
        <v>105.215867768595</v>
      </c>
      <c r="J314" s="14">
        <f t="shared" ref="J314:J319" si="28">+I314*H314*1.21</f>
        <v>127.31119999999996</v>
      </c>
      <c r="K314" s="14"/>
      <c r="L314" s="25">
        <f>+J314*0.95</f>
        <v>120.94563999999995</v>
      </c>
      <c r="M314" s="12"/>
      <c r="N314" s="14">
        <v>227.27313724958699</v>
      </c>
      <c r="O314" s="26">
        <f t="shared" si="21"/>
        <v>275.00049607200026</v>
      </c>
      <c r="P314" s="12"/>
      <c r="Q314" s="3" t="e">
        <f>+VLOOKUP(F314,'[1]ventas (1)'!$1:$1048576,11,FALSE)</f>
        <v>#N/A</v>
      </c>
      <c r="R314" s="3"/>
      <c r="S314" s="3"/>
      <c r="T314" s="3"/>
      <c r="U314" s="3"/>
      <c r="V314" s="3"/>
      <c r="W314" s="3"/>
      <c r="X314" s="3"/>
    </row>
    <row r="315" spans="1:24" x14ac:dyDescent="0.25">
      <c r="A315" s="12" t="s">
        <v>891</v>
      </c>
      <c r="B315" s="12" t="s">
        <v>892</v>
      </c>
      <c r="C315" s="13">
        <v>44114</v>
      </c>
      <c r="D315" s="12" t="s">
        <v>893</v>
      </c>
      <c r="E315" s="12" t="s">
        <v>894</v>
      </c>
      <c r="F315" s="12"/>
      <c r="G315" s="12" t="s">
        <v>895</v>
      </c>
      <c r="H315" s="14">
        <v>1</v>
      </c>
      <c r="I315" s="14">
        <v>115.19</v>
      </c>
      <c r="J315" s="14">
        <f t="shared" si="28"/>
        <v>139.37989999999999</v>
      </c>
      <c r="K315" s="14"/>
      <c r="L315" s="25">
        <f>+J315*0.95</f>
        <v>132.41090499999999</v>
      </c>
      <c r="M315" s="12"/>
      <c r="N315" s="14">
        <v>215.000456520661</v>
      </c>
      <c r="O315" s="26">
        <f t="shared" si="21"/>
        <v>260.1505523899998</v>
      </c>
      <c r="P315" s="12"/>
      <c r="Q315" s="3" t="e">
        <f>+VLOOKUP(F315,'[1]ventas (1)'!$1:$1048576,11,FALSE)</f>
        <v>#N/A</v>
      </c>
      <c r="R315" s="3"/>
      <c r="S315" s="3"/>
      <c r="T315" s="3"/>
      <c r="U315" s="3"/>
      <c r="V315" s="3"/>
      <c r="W315" s="3"/>
      <c r="X315" s="3"/>
    </row>
    <row r="316" spans="1:24" x14ac:dyDescent="0.25">
      <c r="A316" s="12" t="s">
        <v>1336</v>
      </c>
      <c r="B316" s="12" t="s">
        <v>1337</v>
      </c>
      <c r="C316" s="13">
        <v>44114</v>
      </c>
      <c r="D316" s="12" t="s">
        <v>1338</v>
      </c>
      <c r="E316" s="12" t="s">
        <v>1339</v>
      </c>
      <c r="F316" s="12">
        <v>2143</v>
      </c>
      <c r="G316" s="12" t="s">
        <v>1340</v>
      </c>
      <c r="H316" s="14">
        <v>1</v>
      </c>
      <c r="I316" s="14">
        <v>206.86</v>
      </c>
      <c r="J316" s="14">
        <f t="shared" si="28"/>
        <v>250.3006</v>
      </c>
      <c r="K316" s="16">
        <f>+J316*0.85</f>
        <v>212.75550999999999</v>
      </c>
      <c r="L316" s="25">
        <f>+K316*0.95</f>
        <v>202.11773449999998</v>
      </c>
      <c r="M316" s="12">
        <f>+L316+L315+L314+L313</f>
        <v>455.47427949999991</v>
      </c>
      <c r="N316" s="14">
        <v>334.16620612892598</v>
      </c>
      <c r="O316" s="26">
        <f t="shared" si="21"/>
        <v>404.34110941600045</v>
      </c>
      <c r="P316" s="12">
        <f>+O316+O315+O314+O313</f>
        <v>639.49685787800058</v>
      </c>
      <c r="Q316" s="3" t="str">
        <f>+VLOOKUP(F316,'[1]ventas (1)'!$1:$1048576,11,FALSE)</f>
        <v>639.49</v>
      </c>
      <c r="R316" s="3">
        <f>+VLOOKUP(F316,[2]ventas!$1:$1048576,38,FALSE)</f>
        <v>1857035880</v>
      </c>
      <c r="S316" s="3"/>
      <c r="T316" s="3"/>
      <c r="U316" s="3"/>
      <c r="V316" s="3"/>
      <c r="W316" s="3"/>
      <c r="X316" s="3"/>
    </row>
    <row r="317" spans="1:24" x14ac:dyDescent="0.25">
      <c r="A317" s="2" t="s">
        <v>1106</v>
      </c>
      <c r="B317" s="2" t="s">
        <v>1107</v>
      </c>
      <c r="C317" s="15">
        <v>44114</v>
      </c>
      <c r="D317" s="2" t="s">
        <v>1108</v>
      </c>
      <c r="E317" s="2" t="s">
        <v>1109</v>
      </c>
      <c r="F317" s="2"/>
      <c r="G317" s="2" t="s">
        <v>1110</v>
      </c>
      <c r="H317" s="16">
        <v>1</v>
      </c>
      <c r="I317" s="16">
        <v>133.209917355372</v>
      </c>
      <c r="J317" s="16">
        <f t="shared" si="28"/>
        <v>161.18400000000011</v>
      </c>
      <c r="K317" s="16"/>
      <c r="L317" s="25">
        <f>+J317*0.95</f>
        <v>153.12480000000011</v>
      </c>
      <c r="M317" s="2"/>
      <c r="N317" s="16">
        <v>222.31136687603299</v>
      </c>
      <c r="O317" s="26">
        <f t="shared" si="21"/>
        <v>268.99675391999989</v>
      </c>
      <c r="P317" s="2"/>
      <c r="Q317" s="3" t="e">
        <f>+VLOOKUP(F317,'[1]ventas (1)'!$1:$1048576,11,FALSE)</f>
        <v>#N/A</v>
      </c>
      <c r="R317" s="3"/>
      <c r="S317" s="3"/>
      <c r="T317" s="3"/>
      <c r="U317" s="3"/>
      <c r="V317" s="3"/>
      <c r="W317" s="3"/>
      <c r="X317" s="3"/>
    </row>
    <row r="318" spans="1:24" x14ac:dyDescent="0.25">
      <c r="A318" s="2" t="s">
        <v>2026</v>
      </c>
      <c r="B318" s="2" t="s">
        <v>2027</v>
      </c>
      <c r="C318" s="15">
        <v>44114</v>
      </c>
      <c r="D318" s="2" t="s">
        <v>2028</v>
      </c>
      <c r="E318" s="2" t="s">
        <v>2029</v>
      </c>
      <c r="F318" s="2"/>
      <c r="G318" s="2" t="s">
        <v>2030</v>
      </c>
      <c r="H318" s="16">
        <v>1</v>
      </c>
      <c r="I318" s="16">
        <v>293.54322314049602</v>
      </c>
      <c r="J318" s="16">
        <f t="shared" si="28"/>
        <v>355.18730000000016</v>
      </c>
      <c r="K318" s="16">
        <f>+J318*0.85</f>
        <v>301.90920500000016</v>
      </c>
      <c r="L318" s="25">
        <f>+K318*0.95</f>
        <v>286.81374475000013</v>
      </c>
      <c r="M318" s="2"/>
      <c r="N318" s="16">
        <v>498.16926855950402</v>
      </c>
      <c r="O318" s="26">
        <f t="shared" si="21"/>
        <v>602.78481495699987</v>
      </c>
      <c r="P318" s="2"/>
      <c r="Q318" s="3" t="e">
        <f>+VLOOKUP(F318,'[1]ventas (1)'!$1:$1048576,11,FALSE)</f>
        <v>#N/A</v>
      </c>
      <c r="R318" s="3"/>
      <c r="S318" s="3"/>
      <c r="T318" s="3"/>
      <c r="U318" s="3"/>
      <c r="V318" s="3"/>
      <c r="W318" s="3"/>
      <c r="X318" s="3"/>
    </row>
    <row r="319" spans="1:24" x14ac:dyDescent="0.25">
      <c r="A319" s="12" t="s">
        <v>2995</v>
      </c>
      <c r="B319" s="12" t="s">
        <v>2996</v>
      </c>
      <c r="C319" s="13">
        <v>44114</v>
      </c>
      <c r="D319" s="12" t="s">
        <v>2997</v>
      </c>
      <c r="E319" s="12" t="s">
        <v>2998</v>
      </c>
      <c r="F319" s="12">
        <v>2146</v>
      </c>
      <c r="G319" s="12" t="s">
        <v>2999</v>
      </c>
      <c r="H319" s="14">
        <v>1</v>
      </c>
      <c r="I319" s="14">
        <v>743.85</v>
      </c>
      <c r="J319" s="14">
        <f t="shared" si="28"/>
        <v>900.05849999999998</v>
      </c>
      <c r="K319" s="14"/>
      <c r="L319" s="25">
        <f>+J319*0.95</f>
        <v>855.05557499999998</v>
      </c>
      <c r="M319" s="12">
        <f>+L319+L318+L317</f>
        <v>1294.9941197500002</v>
      </c>
      <c r="N319" s="14">
        <v>1487.7</v>
      </c>
      <c r="O319" s="26">
        <f t="shared" si="21"/>
        <v>1800.117</v>
      </c>
      <c r="P319" s="12">
        <f>+O319+O318+O317</f>
        <v>2671.8985688769994</v>
      </c>
      <c r="Q319" s="3" t="str">
        <f>+VLOOKUP(F319,'[1]ventas (1)'!$1:$1048576,11,FALSE)</f>
        <v>2671.78</v>
      </c>
      <c r="R319" s="3">
        <f>+VLOOKUP(F319,[2]ventas!$1:$1048576,38,FALSE)</f>
        <v>1858605059</v>
      </c>
      <c r="S319" s="3"/>
      <c r="T319" s="3"/>
      <c r="U319" s="3"/>
      <c r="V319" s="3"/>
      <c r="W319" s="3"/>
      <c r="X319" s="3"/>
    </row>
    <row r="320" spans="1:24" x14ac:dyDescent="0.25">
      <c r="A320" s="2" t="s">
        <v>226</v>
      </c>
      <c r="B320" s="2" t="s">
        <v>227</v>
      </c>
      <c r="C320" s="15">
        <v>44114</v>
      </c>
      <c r="D320" s="2" t="s">
        <v>228</v>
      </c>
      <c r="E320" s="2" t="s">
        <v>229</v>
      </c>
      <c r="F320" s="2"/>
      <c r="G320" s="2" t="s">
        <v>230</v>
      </c>
      <c r="H320" s="16">
        <v>-1</v>
      </c>
      <c r="I320" s="16">
        <v>330.57851239669401</v>
      </c>
      <c r="J320" s="16">
        <v>0</v>
      </c>
      <c r="K320" s="16">
        <v>0</v>
      </c>
      <c r="L320" s="26">
        <v>0</v>
      </c>
      <c r="M320" s="2"/>
      <c r="N320" s="16">
        <v>-247.93</v>
      </c>
      <c r="O320" s="26">
        <f t="shared" si="21"/>
        <v>-299.99529999999999</v>
      </c>
      <c r="P320" s="2"/>
      <c r="Q320" s="3" t="e">
        <f>+VLOOKUP(F320,'[1]ventas (1)'!$1:$1048576,11,FALSE)</f>
        <v>#N/A</v>
      </c>
      <c r="R320" s="3"/>
      <c r="S320" s="3"/>
      <c r="T320" s="3"/>
      <c r="U320" s="3"/>
      <c r="V320" s="3"/>
      <c r="W320" s="3"/>
      <c r="X320" s="3"/>
    </row>
    <row r="321" spans="1:24" x14ac:dyDescent="0.25">
      <c r="A321" s="2" t="s">
        <v>1561</v>
      </c>
      <c r="B321" s="2" t="s">
        <v>1562</v>
      </c>
      <c r="C321" s="15">
        <v>44114</v>
      </c>
      <c r="D321" s="2" t="s">
        <v>1563</v>
      </c>
      <c r="E321" s="2" t="s">
        <v>1564</v>
      </c>
      <c r="F321" s="2"/>
      <c r="G321" s="2" t="s">
        <v>1565</v>
      </c>
      <c r="H321" s="16">
        <v>1</v>
      </c>
      <c r="I321" s="16">
        <v>422.86975206611601</v>
      </c>
      <c r="J321" s="16">
        <f>+I321*H321*1.21</f>
        <v>511.67240000000038</v>
      </c>
      <c r="K321" s="16"/>
      <c r="L321" s="25">
        <f>+J321*0.95</f>
        <v>486.08878000000033</v>
      </c>
      <c r="M321" s="2"/>
      <c r="N321" s="16">
        <v>716.89531937520701</v>
      </c>
      <c r="O321" s="26">
        <f t="shared" si="21"/>
        <v>867.44333644400047</v>
      </c>
      <c r="P321" s="2"/>
      <c r="Q321" s="3" t="e">
        <f>+VLOOKUP(F321,'[1]ventas (1)'!$1:$1048576,11,FALSE)</f>
        <v>#N/A</v>
      </c>
      <c r="R321" s="3"/>
      <c r="S321" s="3"/>
      <c r="T321" s="3"/>
      <c r="U321" s="3"/>
      <c r="V321" s="3"/>
      <c r="W321" s="3"/>
      <c r="X321" s="3"/>
    </row>
    <row r="322" spans="1:24" x14ac:dyDescent="0.25">
      <c r="A322" s="12" t="s">
        <v>2955</v>
      </c>
      <c r="B322" s="12" t="s">
        <v>2956</v>
      </c>
      <c r="C322" s="13">
        <v>44114</v>
      </c>
      <c r="D322" s="12" t="s">
        <v>2957</v>
      </c>
      <c r="E322" s="12" t="s">
        <v>2958</v>
      </c>
      <c r="F322" s="12"/>
      <c r="G322" s="12" t="s">
        <v>2959</v>
      </c>
      <c r="H322" s="14">
        <v>1</v>
      </c>
      <c r="I322" s="14">
        <v>140.94999999999999</v>
      </c>
      <c r="J322" s="14">
        <f>+I322*H322*1.21</f>
        <v>170.54949999999999</v>
      </c>
      <c r="K322" s="14"/>
      <c r="L322" s="25">
        <f>+J322*0.95</f>
        <v>162.02202499999999</v>
      </c>
      <c r="M322" s="12"/>
      <c r="N322" s="14">
        <v>363.63196514380201</v>
      </c>
      <c r="O322" s="26">
        <f t="shared" ref="O322:O385" si="29">+N322*1.21</f>
        <v>439.99467782400041</v>
      </c>
      <c r="P322" s="12"/>
      <c r="Q322" s="3" t="e">
        <f>+VLOOKUP(F322,'[1]ventas (1)'!$1:$1048576,11,FALSE)</f>
        <v>#N/A</v>
      </c>
      <c r="R322" s="3"/>
      <c r="S322" s="3"/>
      <c r="T322" s="3"/>
      <c r="U322" s="3"/>
      <c r="V322" s="3"/>
      <c r="W322" s="3"/>
      <c r="X322" s="3"/>
    </row>
    <row r="323" spans="1:24" x14ac:dyDescent="0.25">
      <c r="A323" s="12" t="s">
        <v>2970</v>
      </c>
      <c r="B323" s="12" t="s">
        <v>2971</v>
      </c>
      <c r="C323" s="13">
        <v>44114</v>
      </c>
      <c r="D323" s="12" t="s">
        <v>2972</v>
      </c>
      <c r="E323" s="12" t="s">
        <v>2973</v>
      </c>
      <c r="F323" s="12">
        <v>2147</v>
      </c>
      <c r="G323" s="12" t="s">
        <v>2974</v>
      </c>
      <c r="H323" s="14">
        <v>1</v>
      </c>
      <c r="I323" s="14">
        <v>159.44999999999999</v>
      </c>
      <c r="J323" s="14">
        <f>+I323*H323*1.21</f>
        <v>192.93449999999999</v>
      </c>
      <c r="K323" s="14"/>
      <c r="L323" s="25">
        <f>+J323*0.95</f>
        <v>183.28777499999998</v>
      </c>
      <c r="M323" s="12">
        <f>+L323+L322+L321+L320</f>
        <v>831.39858000000027</v>
      </c>
      <c r="N323" s="14">
        <v>363.63693063470998</v>
      </c>
      <c r="O323" s="26">
        <f t="shared" si="29"/>
        <v>440.00068606799908</v>
      </c>
      <c r="P323" s="12">
        <f>+O323+O322+O321+O320</f>
        <v>1447.4434003359997</v>
      </c>
      <c r="Q323" s="3" t="str">
        <f>+VLOOKUP(F323,'[1]ventas (1)'!$1:$1048576,11,FALSE)</f>
        <v>1447.44</v>
      </c>
      <c r="R323" s="3">
        <f>+VLOOKUP(F323,[2]ventas!$1:$1048576,38,FALSE)</f>
        <v>1859260410</v>
      </c>
      <c r="S323" s="3"/>
      <c r="T323" s="3"/>
      <c r="U323" s="3"/>
      <c r="V323" s="3"/>
      <c r="W323" s="3"/>
      <c r="X323" s="3"/>
    </row>
    <row r="324" spans="1:24" x14ac:dyDescent="0.25">
      <c r="A324" s="12" t="s">
        <v>1476</v>
      </c>
      <c r="B324" s="12" t="s">
        <v>1477</v>
      </c>
      <c r="C324" s="13">
        <v>44117</v>
      </c>
      <c r="D324" s="12" t="s">
        <v>1478</v>
      </c>
      <c r="E324" s="12" t="s">
        <v>1479</v>
      </c>
      <c r="F324" s="12"/>
      <c r="G324" s="12" t="s">
        <v>1480</v>
      </c>
      <c r="H324" s="14">
        <v>1</v>
      </c>
      <c r="I324" s="14">
        <v>204.48</v>
      </c>
      <c r="J324" s="14">
        <f>+I324*H324*1.21</f>
        <v>247.42079999999999</v>
      </c>
      <c r="K324" s="14"/>
      <c r="L324" s="25">
        <f>+J324*0.95</f>
        <v>235.04975999999996</v>
      </c>
      <c r="M324" s="12"/>
      <c r="N324" s="14">
        <v>365.00667251735598</v>
      </c>
      <c r="O324" s="26">
        <f t="shared" si="29"/>
        <v>441.6580737460007</v>
      </c>
      <c r="P324" s="12"/>
      <c r="Q324" s="3" t="e">
        <f>+VLOOKUP(F324,'[1]ventas (1)'!$1:$1048576,11,FALSE)</f>
        <v>#N/A</v>
      </c>
      <c r="R324" s="3"/>
      <c r="S324" s="3"/>
      <c r="T324" s="3"/>
      <c r="U324" s="3"/>
      <c r="V324" s="3"/>
      <c r="W324" s="3"/>
      <c r="X324" s="3"/>
    </row>
    <row r="325" spans="1:24" x14ac:dyDescent="0.25">
      <c r="A325" s="2" t="s">
        <v>1721</v>
      </c>
      <c r="B325" s="2" t="s">
        <v>1722</v>
      </c>
      <c r="C325" s="15">
        <v>44117</v>
      </c>
      <c r="D325" s="2" t="s">
        <v>1723</v>
      </c>
      <c r="E325" s="2" t="s">
        <v>1724</v>
      </c>
      <c r="F325" s="2">
        <v>2165</v>
      </c>
      <c r="G325" s="2" t="s">
        <v>1725</v>
      </c>
      <c r="H325" s="16">
        <v>1</v>
      </c>
      <c r="I325" s="16">
        <v>137.39652892562</v>
      </c>
      <c r="J325" s="16">
        <f>+I325*H325*1.21</f>
        <v>166.24980000000019</v>
      </c>
      <c r="K325" s="16">
        <f>+J325*0.85</f>
        <v>141.31233000000017</v>
      </c>
      <c r="L325" s="25">
        <f>+K325*0.95</f>
        <v>134.24671350000017</v>
      </c>
      <c r="M325" s="2">
        <f>+L325+L324</f>
        <v>369.29647350000016</v>
      </c>
      <c r="N325" s="16">
        <v>232.900856181818</v>
      </c>
      <c r="O325" s="26">
        <f t="shared" si="29"/>
        <v>281.81003597999978</v>
      </c>
      <c r="P325" s="2">
        <f>+O325+O324</f>
        <v>723.46810972600042</v>
      </c>
      <c r="Q325" s="3" t="str">
        <f>+VLOOKUP(F325,'[1]ventas (1)'!$1:$1048576,11,FALSE)</f>
        <v>723.46</v>
      </c>
      <c r="R325" s="3">
        <f>+VLOOKUP(F325,[2]ventas!$1:$1048576,38,FALSE)</f>
        <v>1861939327</v>
      </c>
      <c r="S325" s="3"/>
      <c r="T325" s="3"/>
      <c r="U325" s="3"/>
      <c r="V325" s="3"/>
      <c r="W325" s="3"/>
      <c r="X325" s="3"/>
    </row>
    <row r="326" spans="1:24" x14ac:dyDescent="0.25">
      <c r="A326" s="2" t="s">
        <v>236</v>
      </c>
      <c r="B326" s="2" t="s">
        <v>237</v>
      </c>
      <c r="C326" s="15">
        <v>44114</v>
      </c>
      <c r="D326" s="2" t="s">
        <v>238</v>
      </c>
      <c r="E326" s="2" t="s">
        <v>239</v>
      </c>
      <c r="F326" s="2"/>
      <c r="G326" s="2" t="s">
        <v>240</v>
      </c>
      <c r="H326" s="16">
        <v>-1</v>
      </c>
      <c r="I326" s="16">
        <v>330.57851239669401</v>
      </c>
      <c r="J326" s="16">
        <v>0</v>
      </c>
      <c r="K326" s="16">
        <v>0</v>
      </c>
      <c r="L326" s="26">
        <v>0</v>
      </c>
      <c r="M326" s="2"/>
      <c r="N326" s="16">
        <v>-330.57851239669401</v>
      </c>
      <c r="O326" s="26">
        <f t="shared" si="29"/>
        <v>-399.99999999999972</v>
      </c>
      <c r="P326" s="2"/>
      <c r="Q326" s="3" t="e">
        <f>+VLOOKUP(F326,'[1]ventas (1)'!$1:$1048576,11,FALSE)</f>
        <v>#N/A</v>
      </c>
      <c r="R326" s="3"/>
      <c r="S326" s="3"/>
      <c r="T326" s="3"/>
      <c r="U326" s="3"/>
      <c r="V326" s="3"/>
      <c r="W326" s="3"/>
      <c r="X326" s="3"/>
    </row>
    <row r="327" spans="1:24" x14ac:dyDescent="0.25">
      <c r="A327" s="2" t="s">
        <v>1286</v>
      </c>
      <c r="B327" s="2" t="s">
        <v>1287</v>
      </c>
      <c r="C327" s="15">
        <v>44114</v>
      </c>
      <c r="D327" s="2" t="s">
        <v>1288</v>
      </c>
      <c r="E327" s="2" t="s">
        <v>1289</v>
      </c>
      <c r="F327" s="2">
        <v>2149</v>
      </c>
      <c r="G327" s="2" t="s">
        <v>1290</v>
      </c>
      <c r="H327" s="16">
        <v>1</v>
      </c>
      <c r="I327" s="16">
        <v>611.10347107437997</v>
      </c>
      <c r="J327" s="16">
        <f>+I327*H327*1.21</f>
        <v>739.43519999999978</v>
      </c>
      <c r="K327" s="16">
        <f>+J327*0.85</f>
        <v>628.51991999999984</v>
      </c>
      <c r="L327" s="25">
        <f>+K327*0.95</f>
        <v>597.09392399999979</v>
      </c>
      <c r="M327" s="2">
        <f>+L327+L326</f>
        <v>597.09392399999979</v>
      </c>
      <c r="N327" s="16">
        <v>1036.3398214214899</v>
      </c>
      <c r="O327" s="26">
        <f t="shared" si="29"/>
        <v>1253.9711839200027</v>
      </c>
      <c r="P327" s="2">
        <f>+O327+O326</f>
        <v>853.97118392000289</v>
      </c>
      <c r="Q327" s="3" t="str">
        <f>+VLOOKUP(F327,'[1]ventas (1)'!$1:$1048576,11,FALSE)</f>
        <v>853.98</v>
      </c>
      <c r="R327" s="3">
        <f>+VLOOKUP(F327,[2]ventas!$1:$1048576,38,FALSE)</f>
        <v>1859944873</v>
      </c>
      <c r="S327" s="3"/>
      <c r="T327" s="3"/>
      <c r="U327" s="3"/>
      <c r="V327" s="3"/>
      <c r="W327" s="3"/>
      <c r="X327" s="3"/>
    </row>
    <row r="328" spans="1:24" x14ac:dyDescent="0.25">
      <c r="A328" s="4" t="s">
        <v>2370</v>
      </c>
      <c r="B328" s="4" t="s">
        <v>2371</v>
      </c>
      <c r="C328" s="5">
        <v>44114</v>
      </c>
      <c r="D328" s="4" t="s">
        <v>2372</v>
      </c>
      <c r="E328" s="4" t="s">
        <v>2373</v>
      </c>
      <c r="F328" s="4">
        <v>2150</v>
      </c>
      <c r="G328" s="4" t="s">
        <v>2374</v>
      </c>
      <c r="H328" s="6">
        <v>3</v>
      </c>
      <c r="I328" s="6">
        <v>239.66</v>
      </c>
      <c r="J328" s="6">
        <f>+I328*H328*1.21</f>
        <v>869.96579999999994</v>
      </c>
      <c r="K328" s="6"/>
      <c r="L328" s="25">
        <v>0</v>
      </c>
      <c r="M328" s="4">
        <f>+L328</f>
        <v>0</v>
      </c>
      <c r="N328" s="6">
        <v>1609.08099173554</v>
      </c>
      <c r="O328" s="26">
        <f t="shared" si="29"/>
        <v>1946.9880000000035</v>
      </c>
      <c r="P328" s="4">
        <f>+O328</f>
        <v>1946.9880000000035</v>
      </c>
      <c r="Q328" s="3">
        <f>+VLOOKUP(F328,'[1]ventas (1)'!$1:$1048576,11,FALSE)</f>
        <v>1947</v>
      </c>
      <c r="R328" s="3">
        <f>+VLOOKUP(F328,[2]ventas!$1:$1048576,38,FALSE)</f>
        <v>1860004261</v>
      </c>
      <c r="S328" s="3"/>
      <c r="T328" s="3"/>
      <c r="U328" s="3"/>
      <c r="V328" s="3"/>
      <c r="W328" s="3"/>
      <c r="X328" s="3"/>
    </row>
    <row r="329" spans="1:24" x14ac:dyDescent="0.25">
      <c r="A329" s="2" t="s">
        <v>251</v>
      </c>
      <c r="B329" s="2" t="s">
        <v>252</v>
      </c>
      <c r="C329" s="15">
        <v>44114</v>
      </c>
      <c r="D329" s="2" t="s">
        <v>253</v>
      </c>
      <c r="E329" s="2" t="s">
        <v>254</v>
      </c>
      <c r="F329" s="2"/>
      <c r="G329" s="2" t="s">
        <v>255</v>
      </c>
      <c r="H329" s="16">
        <v>-1</v>
      </c>
      <c r="I329" s="16">
        <v>247.93388429752099</v>
      </c>
      <c r="J329" s="16">
        <v>0</v>
      </c>
      <c r="K329" s="16">
        <v>0</v>
      </c>
      <c r="L329" s="26">
        <v>0</v>
      </c>
      <c r="M329" s="2"/>
      <c r="N329" s="16">
        <v>-330.57</v>
      </c>
      <c r="O329" s="26">
        <f t="shared" si="29"/>
        <v>-399.98969999999997</v>
      </c>
      <c r="P329" s="2"/>
      <c r="Q329" s="3" t="e">
        <f>+VLOOKUP(F329,'[1]ventas (1)'!$1:$1048576,11,FALSE)</f>
        <v>#N/A</v>
      </c>
      <c r="R329" s="3"/>
      <c r="S329" s="3"/>
      <c r="T329" s="3"/>
      <c r="U329" s="3"/>
      <c r="V329" s="3"/>
      <c r="W329" s="3"/>
      <c r="X329" s="3"/>
    </row>
    <row r="330" spans="1:24" x14ac:dyDescent="0.25">
      <c r="A330" s="12" t="s">
        <v>1441</v>
      </c>
      <c r="B330" s="12" t="s">
        <v>1442</v>
      </c>
      <c r="C330" s="13">
        <v>44114</v>
      </c>
      <c r="D330" s="12" t="s">
        <v>1443</v>
      </c>
      <c r="E330" s="12" t="s">
        <v>1444</v>
      </c>
      <c r="F330" s="12"/>
      <c r="G330" s="12" t="s">
        <v>1445</v>
      </c>
      <c r="H330" s="14">
        <v>1</v>
      </c>
      <c r="I330" s="14">
        <v>241.67</v>
      </c>
      <c r="J330" s="14">
        <f>+I330*H330*1.21</f>
        <v>292.42069999999995</v>
      </c>
      <c r="K330" s="14"/>
      <c r="L330" s="25">
        <f>+J330*0.95</f>
        <v>277.79966499999995</v>
      </c>
      <c r="M330" s="12"/>
      <c r="N330" s="14">
        <v>431.39322314049502</v>
      </c>
      <c r="O330" s="26">
        <f t="shared" si="29"/>
        <v>521.98579999999902</v>
      </c>
      <c r="P330" s="12"/>
      <c r="Q330" s="3" t="e">
        <f>+VLOOKUP(F330,'[1]ventas (1)'!$1:$1048576,11,FALSE)</f>
        <v>#N/A</v>
      </c>
      <c r="R330" s="3"/>
      <c r="S330" s="3"/>
      <c r="T330" s="3"/>
      <c r="U330" s="3"/>
      <c r="V330" s="3"/>
      <c r="W330" s="3"/>
      <c r="X330" s="3"/>
    </row>
    <row r="331" spans="1:24" x14ac:dyDescent="0.25">
      <c r="A331" s="2" t="s">
        <v>1726</v>
      </c>
      <c r="B331" s="2" t="s">
        <v>1727</v>
      </c>
      <c r="C331" s="15">
        <v>44114</v>
      </c>
      <c r="D331" s="2" t="s">
        <v>1728</v>
      </c>
      <c r="E331" s="2" t="s">
        <v>1729</v>
      </c>
      <c r="F331" s="2"/>
      <c r="G331" s="2" t="s">
        <v>1730</v>
      </c>
      <c r="H331" s="16">
        <v>1</v>
      </c>
      <c r="I331" s="16">
        <v>72.311570247933901</v>
      </c>
      <c r="J331" s="16">
        <f>+I331*H331*1.21</f>
        <v>87.497000000000014</v>
      </c>
      <c r="K331" s="16"/>
      <c r="L331" s="25">
        <f>+J331*0.95</f>
        <v>83.122150000000005</v>
      </c>
      <c r="M331" s="2"/>
      <c r="N331" s="16">
        <v>122.57461961157</v>
      </c>
      <c r="O331" s="26">
        <f t="shared" si="29"/>
        <v>148.31528972999971</v>
      </c>
      <c r="P331" s="2"/>
      <c r="Q331" s="3" t="e">
        <f>+VLOOKUP(F331,'[1]ventas (1)'!$1:$1048576,11,FALSE)</f>
        <v>#N/A</v>
      </c>
      <c r="R331" s="3"/>
      <c r="S331" s="3"/>
      <c r="T331" s="3"/>
      <c r="U331" s="3"/>
      <c r="V331" s="3"/>
      <c r="W331" s="3"/>
      <c r="X331" s="3"/>
    </row>
    <row r="332" spans="1:24" x14ac:dyDescent="0.25">
      <c r="A332" s="2" t="s">
        <v>1781</v>
      </c>
      <c r="B332" s="2" t="s">
        <v>1782</v>
      </c>
      <c r="C332" s="15">
        <v>44114</v>
      </c>
      <c r="D332" s="2" t="s">
        <v>1783</v>
      </c>
      <c r="E332" s="2" t="s">
        <v>1784</v>
      </c>
      <c r="F332" s="2"/>
      <c r="G332" s="2" t="s">
        <v>1785</v>
      </c>
      <c r="H332" s="16">
        <v>1</v>
      </c>
      <c r="I332" s="16">
        <v>99.921322314049604</v>
      </c>
      <c r="J332" s="16">
        <f>+I332*H332*1.21</f>
        <v>120.90480000000002</v>
      </c>
      <c r="K332" s="16">
        <f>+J332*0.85</f>
        <v>102.76908000000002</v>
      </c>
      <c r="L332" s="25">
        <f>+K332*0.95</f>
        <v>97.630626000000007</v>
      </c>
      <c r="M332" s="2"/>
      <c r="N332" s="16">
        <v>169.00692456198399</v>
      </c>
      <c r="O332" s="26">
        <f t="shared" si="29"/>
        <v>204.49837872000063</v>
      </c>
      <c r="P332" s="2"/>
      <c r="Q332" s="3" t="e">
        <f>+VLOOKUP(F332,'[1]ventas (1)'!$1:$1048576,11,FALSE)</f>
        <v>#N/A</v>
      </c>
      <c r="R332" s="3"/>
      <c r="S332" s="3"/>
      <c r="T332" s="3"/>
      <c r="U332" s="3"/>
      <c r="V332" s="3"/>
      <c r="W332" s="3"/>
      <c r="X332" s="3"/>
    </row>
    <row r="333" spans="1:24" x14ac:dyDescent="0.25">
      <c r="A333" s="2" t="s">
        <v>2760</v>
      </c>
      <c r="B333" s="2" t="s">
        <v>2761</v>
      </c>
      <c r="C333" s="15">
        <v>44114</v>
      </c>
      <c r="D333" s="2" t="s">
        <v>2762</v>
      </c>
      <c r="E333" s="2" t="s">
        <v>2763</v>
      </c>
      <c r="F333" s="2">
        <v>2154</v>
      </c>
      <c r="G333" s="2" t="s">
        <v>2764</v>
      </c>
      <c r="H333" s="16">
        <v>1</v>
      </c>
      <c r="I333" s="16">
        <v>74.054545454545504</v>
      </c>
      <c r="J333" s="16">
        <f>+I333*H333*1.21</f>
        <v>89.606000000000051</v>
      </c>
      <c r="K333" s="16"/>
      <c r="L333" s="25">
        <f>+J333*0.95</f>
        <v>85.125700000000052</v>
      </c>
      <c r="M333" s="2">
        <f>+L333+L332+L331+L330+L329</f>
        <v>543.6781410000001</v>
      </c>
      <c r="N333" s="16">
        <v>119.498857818182</v>
      </c>
      <c r="O333" s="26">
        <f t="shared" si="29"/>
        <v>144.59361796000022</v>
      </c>
      <c r="P333" s="2">
        <f>+O333+O332+O331+O330+O329</f>
        <v>619.4033864099996</v>
      </c>
      <c r="Q333" s="3" t="str">
        <f>+VLOOKUP(F333,'[1]ventas (1)'!$1:$1048576,11,FALSE)</f>
        <v>619.4</v>
      </c>
      <c r="R333" s="3">
        <f>+VLOOKUP(F333,[2]ventas!$1:$1048576,38,FALSE)</f>
        <v>1860160153</v>
      </c>
      <c r="S333" s="3"/>
      <c r="T333" s="3"/>
      <c r="U333" s="3"/>
      <c r="V333" s="3"/>
      <c r="W333" s="3"/>
      <c r="X333" s="3"/>
    </row>
    <row r="334" spans="1:24" x14ac:dyDescent="0.25">
      <c r="A334" s="2" t="s">
        <v>261</v>
      </c>
      <c r="B334" s="2" t="s">
        <v>262</v>
      </c>
      <c r="C334" s="15">
        <v>44114</v>
      </c>
      <c r="D334" s="2" t="s">
        <v>263</v>
      </c>
      <c r="E334" s="2" t="s">
        <v>264</v>
      </c>
      <c r="F334" s="2"/>
      <c r="G334" s="2" t="s">
        <v>265</v>
      </c>
      <c r="H334" s="16">
        <v>-1</v>
      </c>
      <c r="I334" s="16">
        <v>247.93388429752099</v>
      </c>
      <c r="J334" s="16">
        <v>0</v>
      </c>
      <c r="K334" s="16">
        <v>0</v>
      </c>
      <c r="L334" s="26">
        <v>0</v>
      </c>
      <c r="M334" s="2"/>
      <c r="N334" s="16">
        <v>-247.93388429752099</v>
      </c>
      <c r="O334" s="26">
        <f t="shared" si="29"/>
        <v>-300.0000000000004</v>
      </c>
      <c r="P334" s="2"/>
      <c r="Q334" s="3" t="e">
        <f>+VLOOKUP(F334,'[1]ventas (1)'!$1:$1048576,11,FALSE)</f>
        <v>#N/A</v>
      </c>
      <c r="R334" s="3"/>
      <c r="S334" s="3"/>
      <c r="T334" s="3"/>
      <c r="U334" s="3"/>
      <c r="V334" s="3"/>
      <c r="W334" s="3"/>
      <c r="X334" s="3"/>
    </row>
    <row r="335" spans="1:24" x14ac:dyDescent="0.25">
      <c r="A335" s="2" t="s">
        <v>766</v>
      </c>
      <c r="B335" s="2" t="s">
        <v>767</v>
      </c>
      <c r="C335" s="15">
        <v>44114</v>
      </c>
      <c r="D335" s="2" t="s">
        <v>768</v>
      </c>
      <c r="E335" s="2" t="s">
        <v>769</v>
      </c>
      <c r="F335" s="2"/>
      <c r="G335" s="2" t="s">
        <v>770</v>
      </c>
      <c r="H335" s="16">
        <v>1</v>
      </c>
      <c r="I335" s="16">
        <v>110.47669421487601</v>
      </c>
      <c r="J335" s="16">
        <f>+I335*H335*1.21</f>
        <v>133.67679999999996</v>
      </c>
      <c r="K335" s="16"/>
      <c r="L335" s="25">
        <f>+J335*0.95</f>
        <v>126.99295999999995</v>
      </c>
      <c r="M335" s="2"/>
      <c r="N335" s="16">
        <v>184.28506885289201</v>
      </c>
      <c r="O335" s="26">
        <f t="shared" si="29"/>
        <v>222.98493331199933</v>
      </c>
      <c r="P335" s="2"/>
      <c r="Q335" s="3" t="e">
        <f>+VLOOKUP(F335,'[1]ventas (1)'!$1:$1048576,11,FALSE)</f>
        <v>#N/A</v>
      </c>
      <c r="R335" s="3"/>
      <c r="S335" s="3"/>
      <c r="T335" s="3"/>
      <c r="U335" s="3"/>
      <c r="V335" s="3"/>
      <c r="W335" s="3"/>
      <c r="X335" s="3"/>
    </row>
    <row r="336" spans="1:24" x14ac:dyDescent="0.25">
      <c r="A336" s="2" t="s">
        <v>971</v>
      </c>
      <c r="B336" s="2" t="s">
        <v>972</v>
      </c>
      <c r="C336" s="15">
        <v>44114</v>
      </c>
      <c r="D336" s="2" t="s">
        <v>973</v>
      </c>
      <c r="E336" s="2" t="s">
        <v>974</v>
      </c>
      <c r="F336" s="2"/>
      <c r="G336" s="2" t="s">
        <v>975</v>
      </c>
      <c r="H336" s="16">
        <v>1</v>
      </c>
      <c r="I336" s="16">
        <v>91.229256198347102</v>
      </c>
      <c r="J336" s="16">
        <f>+I336*H336*1.21</f>
        <v>110.38739999999999</v>
      </c>
      <c r="K336" s="16"/>
      <c r="L336" s="25">
        <f>+J336*0.95</f>
        <v>104.86802999999998</v>
      </c>
      <c r="M336" s="2"/>
      <c r="N336" s="16">
        <v>152.05453818347101</v>
      </c>
      <c r="O336" s="26">
        <f t="shared" si="29"/>
        <v>183.98599120199992</v>
      </c>
      <c r="P336" s="2"/>
      <c r="Q336" s="3" t="e">
        <f>+VLOOKUP(F336,'[1]ventas (1)'!$1:$1048576,11,FALSE)</f>
        <v>#N/A</v>
      </c>
      <c r="R336" s="3"/>
      <c r="S336" s="3"/>
      <c r="T336" s="3"/>
      <c r="U336" s="3"/>
      <c r="V336" s="3"/>
      <c r="W336" s="3"/>
      <c r="X336" s="3"/>
    </row>
    <row r="337" spans="1:24" x14ac:dyDescent="0.25">
      <c r="A337" s="2" t="s">
        <v>1151</v>
      </c>
      <c r="B337" s="2" t="s">
        <v>1152</v>
      </c>
      <c r="C337" s="15">
        <v>44114</v>
      </c>
      <c r="D337" s="2" t="s">
        <v>1153</v>
      </c>
      <c r="E337" s="2" t="s">
        <v>1154</v>
      </c>
      <c r="F337" s="2"/>
      <c r="G337" s="2" t="s">
        <v>1155</v>
      </c>
      <c r="H337" s="16">
        <v>1</v>
      </c>
      <c r="I337" s="16">
        <v>87.1394214876033</v>
      </c>
      <c r="J337" s="16">
        <f>+I337*H337*1.21</f>
        <v>105.4387</v>
      </c>
      <c r="K337" s="16"/>
      <c r="L337" s="25">
        <f>+J337*0.95</f>
        <v>100.166765</v>
      </c>
      <c r="M337" s="2"/>
      <c r="N337" s="16">
        <v>150.40351288181799</v>
      </c>
      <c r="O337" s="26">
        <f t="shared" si="29"/>
        <v>181.98825058699975</v>
      </c>
      <c r="P337" s="2"/>
      <c r="Q337" s="3" t="e">
        <f>+VLOOKUP(F337,'[1]ventas (1)'!$1:$1048576,11,FALSE)</f>
        <v>#N/A</v>
      </c>
      <c r="R337" s="3"/>
      <c r="S337" s="3"/>
      <c r="T337" s="3"/>
      <c r="U337" s="3"/>
      <c r="V337" s="3"/>
      <c r="W337" s="3"/>
      <c r="X337" s="3"/>
    </row>
    <row r="338" spans="1:24" x14ac:dyDescent="0.25">
      <c r="A338" s="2" t="s">
        <v>1161</v>
      </c>
      <c r="B338" s="2" t="s">
        <v>1162</v>
      </c>
      <c r="C338" s="15">
        <v>44114</v>
      </c>
      <c r="D338" s="2" t="s">
        <v>1163</v>
      </c>
      <c r="E338" s="2" t="s">
        <v>1164</v>
      </c>
      <c r="F338" s="2">
        <v>2156</v>
      </c>
      <c r="G338" s="2" t="s">
        <v>1165</v>
      </c>
      <c r="H338" s="16">
        <v>1</v>
      </c>
      <c r="I338" s="16">
        <v>87.1394214876033</v>
      </c>
      <c r="J338" s="16">
        <f>+I338*H338*1.21</f>
        <v>105.4387</v>
      </c>
      <c r="K338" s="16"/>
      <c r="L338" s="25">
        <f>+J338*0.95</f>
        <v>100.166765</v>
      </c>
      <c r="M338" s="2">
        <f>+L338+L337+L336+L335+L334</f>
        <v>432.1945199999999</v>
      </c>
      <c r="N338" s="16">
        <v>150.40351288181799</v>
      </c>
      <c r="O338" s="26">
        <f t="shared" si="29"/>
        <v>181.98825058699975</v>
      </c>
      <c r="P338" s="2">
        <f>+O338+O337+O336+O335+O334</f>
        <v>470.9474256879983</v>
      </c>
      <c r="Q338" s="3" t="str">
        <f>+VLOOKUP(F338,'[1]ventas (1)'!$1:$1048576,11,FALSE)</f>
        <v>470.96</v>
      </c>
      <c r="R338" s="3">
        <f>+VLOOKUP(F338,[2]ventas!$1:$1048576,38,FALSE)</f>
        <v>1860318407</v>
      </c>
      <c r="S338" s="3"/>
      <c r="T338" s="3"/>
      <c r="U338" s="3"/>
      <c r="V338" s="3"/>
      <c r="W338" s="3"/>
      <c r="X338" s="3"/>
    </row>
    <row r="339" spans="1:24" x14ac:dyDescent="0.25">
      <c r="A339" s="2" t="s">
        <v>266</v>
      </c>
      <c r="B339" s="2" t="s">
        <v>267</v>
      </c>
      <c r="C339" s="15">
        <v>44114</v>
      </c>
      <c r="D339" s="2" t="s">
        <v>268</v>
      </c>
      <c r="E339" s="2" t="s">
        <v>269</v>
      </c>
      <c r="F339" s="2"/>
      <c r="G339" s="2" t="s">
        <v>270</v>
      </c>
      <c r="H339" s="16">
        <v>-1</v>
      </c>
      <c r="I339" s="16">
        <v>330.57851239669401</v>
      </c>
      <c r="J339" s="16">
        <v>0</v>
      </c>
      <c r="K339" s="16">
        <v>0</v>
      </c>
      <c r="L339" s="26">
        <v>0</v>
      </c>
      <c r="M339" s="2"/>
      <c r="N339" s="16">
        <v>-247.93</v>
      </c>
      <c r="O339" s="26">
        <f t="shared" si="29"/>
        <v>-299.99529999999999</v>
      </c>
      <c r="P339" s="2"/>
      <c r="Q339" s="3" t="e">
        <f>+VLOOKUP(F339,'[1]ventas (1)'!$1:$1048576,11,FALSE)</f>
        <v>#N/A</v>
      </c>
      <c r="R339" s="3"/>
      <c r="S339" s="3"/>
      <c r="T339" s="3"/>
      <c r="U339" s="3"/>
      <c r="V339" s="3"/>
      <c r="W339" s="3"/>
      <c r="X339" s="3"/>
    </row>
    <row r="340" spans="1:24" x14ac:dyDescent="0.25">
      <c r="A340" s="2" t="s">
        <v>2215</v>
      </c>
      <c r="B340" s="2" t="s">
        <v>2216</v>
      </c>
      <c r="C340" s="15">
        <v>44114</v>
      </c>
      <c r="D340" s="2" t="s">
        <v>2217</v>
      </c>
      <c r="E340" s="2" t="s">
        <v>2218</v>
      </c>
      <c r="F340" s="2">
        <v>2157</v>
      </c>
      <c r="G340" s="2" t="s">
        <v>2219</v>
      </c>
      <c r="H340" s="16">
        <v>1</v>
      </c>
      <c r="I340" s="16">
        <v>431.45438016528902</v>
      </c>
      <c r="J340" s="16">
        <f>+I340*H340*1.21</f>
        <v>522.05979999999965</v>
      </c>
      <c r="K340" s="16"/>
      <c r="L340" s="25">
        <f>+J340*0.95</f>
        <v>495.95680999999962</v>
      </c>
      <c r="M340" s="2">
        <f>+L340+L339</f>
        <v>495.95680999999962</v>
      </c>
      <c r="N340" s="16">
        <v>731.81134691735497</v>
      </c>
      <c r="O340" s="26">
        <f t="shared" si="29"/>
        <v>885.49172976999944</v>
      </c>
      <c r="P340" s="2">
        <f>+O340+O339</f>
        <v>585.49642976999939</v>
      </c>
      <c r="Q340" s="3" t="str">
        <f>+VLOOKUP(F340,'[1]ventas (1)'!$1:$1048576,11,FALSE)</f>
        <v>585.49</v>
      </c>
      <c r="R340" s="3">
        <f>+VLOOKUP(F340,[2]ventas!$1:$1048576,38,FALSE)</f>
        <v>1860398343</v>
      </c>
      <c r="S340" s="3"/>
      <c r="T340" s="3"/>
      <c r="U340" s="3"/>
      <c r="V340" s="3"/>
      <c r="W340" s="3"/>
      <c r="X340" s="3"/>
    </row>
    <row r="341" spans="1:24" x14ac:dyDescent="0.25">
      <c r="A341" s="2" t="s">
        <v>271</v>
      </c>
      <c r="B341" s="2" t="s">
        <v>272</v>
      </c>
      <c r="C341" s="15">
        <v>44114</v>
      </c>
      <c r="D341" s="2" t="s">
        <v>273</v>
      </c>
      <c r="E341" s="2" t="s">
        <v>274</v>
      </c>
      <c r="F341" s="2"/>
      <c r="G341" s="2" t="s">
        <v>275</v>
      </c>
      <c r="H341" s="16">
        <v>-1</v>
      </c>
      <c r="I341" s="16">
        <v>330.57851239669401</v>
      </c>
      <c r="J341" s="16">
        <v>0</v>
      </c>
      <c r="K341" s="16">
        <v>0</v>
      </c>
      <c r="L341" s="26">
        <v>0</v>
      </c>
      <c r="M341" s="2"/>
      <c r="N341" s="16">
        <v>-247.93</v>
      </c>
      <c r="O341" s="26">
        <f t="shared" si="29"/>
        <v>-299.99529999999999</v>
      </c>
      <c r="P341" s="2"/>
      <c r="Q341" s="3" t="e">
        <f>+VLOOKUP(F341,'[1]ventas (1)'!$1:$1048576,11,FALSE)</f>
        <v>#N/A</v>
      </c>
      <c r="R341" s="3"/>
      <c r="S341" s="3"/>
      <c r="T341" s="3"/>
      <c r="U341" s="3"/>
      <c r="V341" s="3"/>
      <c r="W341" s="3"/>
      <c r="X341" s="3"/>
    </row>
    <row r="342" spans="1:24" x14ac:dyDescent="0.25">
      <c r="A342" s="12" t="s">
        <v>1386</v>
      </c>
      <c r="B342" s="12" t="s">
        <v>1387</v>
      </c>
      <c r="C342" s="13">
        <v>44117</v>
      </c>
      <c r="D342" s="12" t="s">
        <v>1388</v>
      </c>
      <c r="E342" s="12" t="s">
        <v>1389</v>
      </c>
      <c r="F342" s="12"/>
      <c r="G342" s="12" t="s">
        <v>1390</v>
      </c>
      <c r="H342" s="14">
        <v>1</v>
      </c>
      <c r="I342" s="14">
        <v>1157.0999999999999</v>
      </c>
      <c r="J342" s="14">
        <f t="shared" ref="J342:J366" si="30">+I342*H342*1.21</f>
        <v>1400.0909999999999</v>
      </c>
      <c r="K342" s="14"/>
      <c r="L342" s="25">
        <f t="shared" ref="L342:L350" si="31">+J342*0.95</f>
        <v>1330.0864499999998</v>
      </c>
      <c r="M342" s="12"/>
      <c r="N342" s="14">
        <v>1238.84625401322</v>
      </c>
      <c r="O342" s="26">
        <f t="shared" si="29"/>
        <v>1499.0039673559961</v>
      </c>
      <c r="P342" s="12"/>
      <c r="Q342" s="3" t="e">
        <f>+VLOOKUP(F342,'[1]ventas (1)'!$1:$1048576,11,FALSE)</f>
        <v>#N/A</v>
      </c>
      <c r="R342" s="3"/>
      <c r="S342" s="3"/>
      <c r="T342" s="3"/>
      <c r="U342" s="3"/>
      <c r="V342" s="3"/>
      <c r="W342" s="3"/>
      <c r="X342" s="3"/>
    </row>
    <row r="343" spans="1:24" x14ac:dyDescent="0.25">
      <c r="A343" s="12" t="s">
        <v>1411</v>
      </c>
      <c r="B343" s="12" t="s">
        <v>1412</v>
      </c>
      <c r="C343" s="13">
        <v>44117</v>
      </c>
      <c r="D343" s="12" t="s">
        <v>1413</v>
      </c>
      <c r="E343" s="12" t="s">
        <v>1414</v>
      </c>
      <c r="F343" s="12"/>
      <c r="G343" s="12" t="s">
        <v>1415</v>
      </c>
      <c r="H343" s="14">
        <v>-1</v>
      </c>
      <c r="I343" s="14">
        <v>1157.0999999999999</v>
      </c>
      <c r="J343" s="14">
        <f t="shared" si="30"/>
        <v>-1400.0909999999999</v>
      </c>
      <c r="K343" s="14"/>
      <c r="L343" s="25">
        <f t="shared" si="31"/>
        <v>-1330.0864499999998</v>
      </c>
      <c r="M343" s="12"/>
      <c r="N343" s="14">
        <v>-1238.84625401322</v>
      </c>
      <c r="O343" s="26">
        <f t="shared" si="29"/>
        <v>-1499.0039673559961</v>
      </c>
      <c r="P343" s="12"/>
      <c r="Q343" s="3" t="e">
        <f>+VLOOKUP(F343,'[1]ventas (1)'!$1:$1048576,11,FALSE)</f>
        <v>#N/A</v>
      </c>
      <c r="R343" s="3"/>
      <c r="S343" s="3"/>
      <c r="T343" s="3"/>
      <c r="U343" s="3"/>
      <c r="V343" s="3"/>
      <c r="W343" s="3"/>
      <c r="X343" s="3"/>
    </row>
    <row r="344" spans="1:24" x14ac:dyDescent="0.25">
      <c r="A344" s="12" t="s">
        <v>1406</v>
      </c>
      <c r="B344" s="12" t="s">
        <v>1407</v>
      </c>
      <c r="C344" s="13">
        <v>44114</v>
      </c>
      <c r="D344" s="12" t="s">
        <v>1408</v>
      </c>
      <c r="E344" s="12" t="s">
        <v>1409</v>
      </c>
      <c r="F344" s="12">
        <v>2159</v>
      </c>
      <c r="G344" s="12" t="s">
        <v>1410</v>
      </c>
      <c r="H344" s="14">
        <v>1</v>
      </c>
      <c r="I344" s="14">
        <v>1157.0999999999999</v>
      </c>
      <c r="J344" s="14">
        <f t="shared" si="30"/>
        <v>1400.0909999999999</v>
      </c>
      <c r="K344" s="14"/>
      <c r="L344" s="25">
        <f t="shared" si="31"/>
        <v>1330.0864499999998</v>
      </c>
      <c r="M344" s="12">
        <f>+L344+L343+L342+L341</f>
        <v>1330.0864499999998</v>
      </c>
      <c r="N344" s="14">
        <v>1238.84625401322</v>
      </c>
      <c r="O344" s="26">
        <f t="shared" si="29"/>
        <v>1499.0039673559961</v>
      </c>
      <c r="P344" s="12">
        <f>+O344+O343+O342+O341</f>
        <v>1199.0086673559961</v>
      </c>
      <c r="Q344" s="3">
        <f>+VLOOKUP(F344,'[1]ventas (1)'!$1:$1048576,11,FALSE)</f>
        <v>1199</v>
      </c>
      <c r="R344" s="3">
        <f>+VLOOKUP(F344,[2]ventas!$1:$1048576,38,FALSE)</f>
        <v>1860711197</v>
      </c>
      <c r="S344" s="3"/>
      <c r="T344" s="3"/>
      <c r="U344" s="3"/>
      <c r="V344" s="3"/>
      <c r="W344" s="3"/>
      <c r="X344" s="3"/>
    </row>
    <row r="345" spans="1:24" x14ac:dyDescent="0.25">
      <c r="A345" s="12" t="s">
        <v>1466</v>
      </c>
      <c r="B345" s="12" t="s">
        <v>1467</v>
      </c>
      <c r="C345" s="13">
        <v>44114</v>
      </c>
      <c r="D345" s="12" t="s">
        <v>1468</v>
      </c>
      <c r="E345" s="12" t="s">
        <v>1469</v>
      </c>
      <c r="F345" s="12">
        <v>2160</v>
      </c>
      <c r="G345" s="12" t="s">
        <v>1470</v>
      </c>
      <c r="H345" s="14">
        <v>2</v>
      </c>
      <c r="I345" s="14">
        <v>204.48</v>
      </c>
      <c r="J345" s="14">
        <f t="shared" si="30"/>
        <v>494.84159999999997</v>
      </c>
      <c r="K345" s="14"/>
      <c r="L345" s="25">
        <f t="shared" si="31"/>
        <v>470.09951999999993</v>
      </c>
      <c r="M345" s="12">
        <f>+L345</f>
        <v>470.09951999999993</v>
      </c>
      <c r="N345" s="14">
        <v>730.01334503471105</v>
      </c>
      <c r="O345" s="26">
        <f t="shared" si="29"/>
        <v>883.31614749200037</v>
      </c>
      <c r="P345" s="12">
        <f>+O345</f>
        <v>883.31614749200037</v>
      </c>
      <c r="Q345" s="3" t="str">
        <f>+VLOOKUP(F345,'[1]ventas (1)'!$1:$1048576,11,FALSE)</f>
        <v>883.3</v>
      </c>
      <c r="R345" s="3">
        <f>+VLOOKUP(F345,[2]ventas!$1:$1048576,38,FALSE)</f>
        <v>1861130686</v>
      </c>
      <c r="S345" s="3"/>
      <c r="T345" s="3"/>
      <c r="U345" s="3"/>
      <c r="V345" s="3"/>
      <c r="W345" s="3"/>
      <c r="X345" s="3"/>
    </row>
    <row r="346" spans="1:24" x14ac:dyDescent="0.25">
      <c r="A346" s="12" t="s">
        <v>1471</v>
      </c>
      <c r="B346" s="12" t="s">
        <v>1472</v>
      </c>
      <c r="C346" s="13">
        <v>44114</v>
      </c>
      <c r="D346" s="12" t="s">
        <v>1473</v>
      </c>
      <c r="E346" s="12" t="s">
        <v>1474</v>
      </c>
      <c r="F346" s="12">
        <v>2161</v>
      </c>
      <c r="G346" s="12" t="s">
        <v>1475</v>
      </c>
      <c r="H346" s="14">
        <v>2</v>
      </c>
      <c r="I346" s="14">
        <v>204.48</v>
      </c>
      <c r="J346" s="14">
        <f t="shared" si="30"/>
        <v>494.84159999999997</v>
      </c>
      <c r="K346" s="14"/>
      <c r="L346" s="25">
        <f t="shared" si="31"/>
        <v>470.09951999999993</v>
      </c>
      <c r="M346" s="12">
        <f>+L346</f>
        <v>470.09951999999993</v>
      </c>
      <c r="N346" s="14">
        <v>730.01334503471105</v>
      </c>
      <c r="O346" s="26">
        <f t="shared" si="29"/>
        <v>883.31614749200037</v>
      </c>
      <c r="P346" s="12">
        <f>+O346</f>
        <v>883.31614749200037</v>
      </c>
      <c r="Q346" s="3" t="str">
        <f>+VLOOKUP(F346,'[1]ventas (1)'!$1:$1048576,11,FALSE)</f>
        <v>883.3</v>
      </c>
      <c r="R346" s="3">
        <f>+VLOOKUP(F346,[2]ventas!$1:$1048576,38,FALSE)</f>
        <v>1861162024</v>
      </c>
      <c r="S346" s="3"/>
      <c r="T346" s="3"/>
      <c r="U346" s="3"/>
      <c r="V346" s="3"/>
      <c r="W346" s="3"/>
      <c r="X346" s="3"/>
    </row>
    <row r="347" spans="1:24" x14ac:dyDescent="0.25">
      <c r="A347" s="2" t="s">
        <v>706</v>
      </c>
      <c r="B347" s="2" t="s">
        <v>707</v>
      </c>
      <c r="C347" s="15">
        <v>44114</v>
      </c>
      <c r="D347" s="2" t="s">
        <v>708</v>
      </c>
      <c r="E347" s="2" t="s">
        <v>709</v>
      </c>
      <c r="F347" s="2"/>
      <c r="G347" s="2" t="s">
        <v>710</v>
      </c>
      <c r="H347" s="16">
        <v>2</v>
      </c>
      <c r="I347" s="16">
        <v>63.4514876033058</v>
      </c>
      <c r="J347" s="16">
        <f t="shared" si="30"/>
        <v>153.55260000000004</v>
      </c>
      <c r="K347" s="16"/>
      <c r="L347" s="25">
        <f t="shared" si="31"/>
        <v>145.87497000000002</v>
      </c>
      <c r="M347" s="2"/>
      <c r="N347" s="16">
        <v>191.83288247107399</v>
      </c>
      <c r="O347" s="26">
        <f t="shared" si="29"/>
        <v>232.11778778999951</v>
      </c>
      <c r="P347" s="2"/>
      <c r="Q347" s="3" t="e">
        <f>+VLOOKUP(F347,'[1]ventas (1)'!$1:$1048576,11,FALSE)</f>
        <v>#N/A</v>
      </c>
      <c r="R347" s="3"/>
      <c r="S347" s="3"/>
      <c r="T347" s="3"/>
      <c r="U347" s="3"/>
      <c r="V347" s="3"/>
      <c r="W347" s="3"/>
      <c r="X347" s="3"/>
    </row>
    <row r="348" spans="1:24" x14ac:dyDescent="0.25">
      <c r="A348" s="2" t="s">
        <v>846</v>
      </c>
      <c r="B348" s="2" t="s">
        <v>847</v>
      </c>
      <c r="C348" s="15">
        <v>44114</v>
      </c>
      <c r="D348" s="2" t="s">
        <v>848</v>
      </c>
      <c r="E348" s="2" t="s">
        <v>849</v>
      </c>
      <c r="F348" s="2"/>
      <c r="G348" s="2" t="s">
        <v>850</v>
      </c>
      <c r="H348" s="16">
        <v>4</v>
      </c>
      <c r="I348" s="16">
        <v>76.789421487603306</v>
      </c>
      <c r="J348" s="16">
        <f t="shared" si="30"/>
        <v>371.66079999999999</v>
      </c>
      <c r="K348" s="16"/>
      <c r="L348" s="25">
        <f t="shared" si="31"/>
        <v>353.07775999999996</v>
      </c>
      <c r="M348" s="2"/>
      <c r="N348" s="16">
        <v>512.33594858843003</v>
      </c>
      <c r="O348" s="26">
        <f t="shared" si="29"/>
        <v>619.9264977920003</v>
      </c>
      <c r="P348" s="2"/>
      <c r="Q348" s="3" t="e">
        <f>+VLOOKUP(F348,'[1]ventas (1)'!$1:$1048576,11,FALSE)</f>
        <v>#N/A</v>
      </c>
      <c r="R348" s="3"/>
      <c r="S348" s="3"/>
      <c r="T348" s="3"/>
      <c r="U348" s="3"/>
      <c r="V348" s="3"/>
      <c r="W348" s="3"/>
      <c r="X348" s="3"/>
    </row>
    <row r="349" spans="1:24" x14ac:dyDescent="0.25">
      <c r="A349" s="2" t="s">
        <v>1061</v>
      </c>
      <c r="B349" s="2" t="s">
        <v>1062</v>
      </c>
      <c r="C349" s="15">
        <v>44114</v>
      </c>
      <c r="D349" s="2" t="s">
        <v>1063</v>
      </c>
      <c r="E349" s="2" t="s">
        <v>1064</v>
      </c>
      <c r="F349" s="2"/>
      <c r="G349" s="2" t="s">
        <v>1065</v>
      </c>
      <c r="H349" s="16">
        <v>1</v>
      </c>
      <c r="I349" s="16">
        <v>91.229256198347102</v>
      </c>
      <c r="J349" s="16">
        <f t="shared" si="30"/>
        <v>110.38739999999999</v>
      </c>
      <c r="K349" s="16"/>
      <c r="L349" s="25">
        <f t="shared" si="31"/>
        <v>104.86802999999998</v>
      </c>
      <c r="M349" s="2"/>
      <c r="N349" s="16">
        <v>137.906705132231</v>
      </c>
      <c r="O349" s="26">
        <f t="shared" si="29"/>
        <v>166.8671132099995</v>
      </c>
      <c r="P349" s="2"/>
      <c r="Q349" s="3" t="e">
        <f>+VLOOKUP(F349,'[1]ventas (1)'!$1:$1048576,11,FALSE)</f>
        <v>#N/A</v>
      </c>
      <c r="R349" s="3"/>
      <c r="S349" s="3"/>
      <c r="T349" s="3"/>
      <c r="U349" s="3"/>
      <c r="V349" s="3"/>
      <c r="W349" s="3"/>
      <c r="X349" s="3"/>
    </row>
    <row r="350" spans="1:24" x14ac:dyDescent="0.25">
      <c r="A350" s="12" t="s">
        <v>1421</v>
      </c>
      <c r="B350" s="12" t="s">
        <v>1422</v>
      </c>
      <c r="C350" s="13">
        <v>44114</v>
      </c>
      <c r="D350" s="12" t="s">
        <v>1423</v>
      </c>
      <c r="E350" s="12" t="s">
        <v>1424</v>
      </c>
      <c r="F350" s="12"/>
      <c r="G350" s="12" t="s">
        <v>1425</v>
      </c>
      <c r="H350" s="14">
        <v>2</v>
      </c>
      <c r="I350" s="14">
        <v>115.71</v>
      </c>
      <c r="J350" s="14">
        <f t="shared" si="30"/>
        <v>280.01819999999998</v>
      </c>
      <c r="K350" s="14"/>
      <c r="L350" s="25">
        <f t="shared" si="31"/>
        <v>266.01728999999995</v>
      </c>
      <c r="M350" s="12"/>
      <c r="N350" s="14">
        <v>803.27610895867895</v>
      </c>
      <c r="O350" s="26">
        <f t="shared" si="29"/>
        <v>971.96409184000152</v>
      </c>
      <c r="P350" s="12"/>
      <c r="Q350" s="3" t="e">
        <f>+VLOOKUP(F350,'[1]ventas (1)'!$1:$1048576,11,FALSE)</f>
        <v>#N/A</v>
      </c>
      <c r="R350" s="3"/>
      <c r="S350" s="3"/>
      <c r="T350" s="3"/>
      <c r="U350" s="3"/>
      <c r="V350" s="3"/>
      <c r="W350" s="3"/>
      <c r="X350" s="3"/>
    </row>
    <row r="351" spans="1:24" x14ac:dyDescent="0.25">
      <c r="A351" s="2" t="s">
        <v>1611</v>
      </c>
      <c r="B351" s="2" t="s">
        <v>1612</v>
      </c>
      <c r="C351" s="15">
        <v>44114</v>
      </c>
      <c r="D351" s="2" t="s">
        <v>1613</v>
      </c>
      <c r="E351" s="2" t="s">
        <v>1614</v>
      </c>
      <c r="F351" s="2"/>
      <c r="G351" s="2" t="s">
        <v>1615</v>
      </c>
      <c r="H351" s="16">
        <v>1</v>
      </c>
      <c r="I351" s="16">
        <v>212.911239669422</v>
      </c>
      <c r="J351" s="16">
        <f t="shared" si="30"/>
        <v>257.6226000000006</v>
      </c>
      <c r="K351" s="16">
        <f>+J351*0.85</f>
        <v>218.97921000000051</v>
      </c>
      <c r="L351" s="25">
        <f>+K351*0.95</f>
        <v>208.03024950000048</v>
      </c>
      <c r="M351" s="2"/>
      <c r="N351" s="16">
        <v>365.70699081818299</v>
      </c>
      <c r="O351" s="26">
        <f t="shared" si="29"/>
        <v>442.50545889000142</v>
      </c>
      <c r="P351" s="2"/>
      <c r="Q351" s="3" t="e">
        <f>+VLOOKUP(F351,'[1]ventas (1)'!$1:$1048576,11,FALSE)</f>
        <v>#N/A</v>
      </c>
      <c r="R351" s="3"/>
      <c r="S351" s="3"/>
      <c r="T351" s="3"/>
      <c r="U351" s="3"/>
      <c r="V351" s="3"/>
      <c r="W351" s="3"/>
      <c r="X351" s="3"/>
    </row>
    <row r="352" spans="1:24" x14ac:dyDescent="0.25">
      <c r="A352" s="2" t="s">
        <v>1831</v>
      </c>
      <c r="B352" s="2" t="s">
        <v>1832</v>
      </c>
      <c r="C352" s="15">
        <v>44114</v>
      </c>
      <c r="D352" s="2" t="s">
        <v>1833</v>
      </c>
      <c r="E352" s="2" t="s">
        <v>1834</v>
      </c>
      <c r="F352" s="2"/>
      <c r="G352" s="2" t="s">
        <v>1835</v>
      </c>
      <c r="H352" s="16">
        <v>1</v>
      </c>
      <c r="I352" s="16">
        <v>495.197272727273</v>
      </c>
      <c r="J352" s="16">
        <f t="shared" si="30"/>
        <v>599.18870000000027</v>
      </c>
      <c r="K352" s="16">
        <f>+J352*0.85</f>
        <v>509.3103950000002</v>
      </c>
      <c r="L352" s="25">
        <f>+K352*0.95</f>
        <v>483.84487525000014</v>
      </c>
      <c r="M352" s="2"/>
      <c r="N352" s="16">
        <v>839.98827780909096</v>
      </c>
      <c r="O352" s="26">
        <f t="shared" si="29"/>
        <v>1016.385816149</v>
      </c>
      <c r="P352" s="2"/>
      <c r="Q352" s="3" t="e">
        <f>+VLOOKUP(F352,'[1]ventas (1)'!$1:$1048576,11,FALSE)</f>
        <v>#N/A</v>
      </c>
      <c r="R352" s="3"/>
      <c r="S352" s="3"/>
      <c r="T352" s="3"/>
      <c r="U352" s="3"/>
      <c r="V352" s="3"/>
      <c r="W352" s="3"/>
      <c r="X352" s="3"/>
    </row>
    <row r="353" spans="1:24" x14ac:dyDescent="0.25">
      <c r="A353" s="2" t="s">
        <v>2305</v>
      </c>
      <c r="B353" s="2" t="s">
        <v>2306</v>
      </c>
      <c r="C353" s="15">
        <v>44114</v>
      </c>
      <c r="D353" s="2" t="s">
        <v>2307</v>
      </c>
      <c r="E353" s="2" t="s">
        <v>2308</v>
      </c>
      <c r="F353" s="2"/>
      <c r="G353" s="2" t="s">
        <v>2309</v>
      </c>
      <c r="H353" s="16">
        <v>1</v>
      </c>
      <c r="I353" s="16">
        <v>487.71603305785101</v>
      </c>
      <c r="J353" s="16">
        <f t="shared" si="30"/>
        <v>590.13639999999975</v>
      </c>
      <c r="K353" s="16"/>
      <c r="L353" s="25">
        <f>+J353*0.95</f>
        <v>560.62957999999969</v>
      </c>
      <c r="M353" s="2"/>
      <c r="N353" s="16">
        <v>826.81523652231397</v>
      </c>
      <c r="O353" s="26">
        <f t="shared" si="29"/>
        <v>1000.4464361919999</v>
      </c>
      <c r="P353" s="2"/>
      <c r="Q353" s="3" t="e">
        <f>+VLOOKUP(F353,'[1]ventas (1)'!$1:$1048576,11,FALSE)</f>
        <v>#N/A</v>
      </c>
      <c r="R353" s="3"/>
      <c r="S353" s="3"/>
      <c r="T353" s="3"/>
      <c r="U353" s="3"/>
      <c r="V353" s="3"/>
      <c r="W353" s="3"/>
      <c r="X353" s="3"/>
    </row>
    <row r="354" spans="1:24" x14ac:dyDescent="0.25">
      <c r="A354" s="2" t="s">
        <v>2855</v>
      </c>
      <c r="B354" s="2" t="s">
        <v>2856</v>
      </c>
      <c r="C354" s="15">
        <v>44114</v>
      </c>
      <c r="D354" s="2" t="s">
        <v>2857</v>
      </c>
      <c r="E354" s="2" t="s">
        <v>2858</v>
      </c>
      <c r="F354" s="2"/>
      <c r="G354" s="2" t="s">
        <v>2859</v>
      </c>
      <c r="H354" s="16">
        <v>1</v>
      </c>
      <c r="I354" s="16">
        <v>765.32603305785096</v>
      </c>
      <c r="J354" s="16">
        <f t="shared" si="30"/>
        <v>926.04449999999963</v>
      </c>
      <c r="K354" s="16"/>
      <c r="L354" s="25">
        <f>+J354*0.95</f>
        <v>879.74227499999961</v>
      </c>
      <c r="M354" s="2"/>
      <c r="N354" s="16">
        <v>1305.79927760331</v>
      </c>
      <c r="O354" s="26">
        <f t="shared" si="29"/>
        <v>1580.0171259000051</v>
      </c>
      <c r="P354" s="2"/>
      <c r="Q354" s="3" t="e">
        <f>+VLOOKUP(F354,'[1]ventas (1)'!$1:$1048576,11,FALSE)</f>
        <v>#N/A</v>
      </c>
      <c r="R354" s="3"/>
      <c r="S354" s="3"/>
      <c r="T354" s="3"/>
      <c r="U354" s="3"/>
      <c r="V354" s="3"/>
      <c r="W354" s="3"/>
      <c r="X354" s="3"/>
    </row>
    <row r="355" spans="1:24" x14ac:dyDescent="0.25">
      <c r="A355" s="2" t="s">
        <v>3140</v>
      </c>
      <c r="B355" s="2" t="s">
        <v>3141</v>
      </c>
      <c r="C355" s="15">
        <v>44114</v>
      </c>
      <c r="D355" s="2" t="s">
        <v>3142</v>
      </c>
      <c r="E355" s="2" t="s">
        <v>3143</v>
      </c>
      <c r="F355" s="2"/>
      <c r="G355" s="2" t="s">
        <v>3144</v>
      </c>
      <c r="H355" s="16">
        <v>1</v>
      </c>
      <c r="I355" s="16">
        <v>90.301818181818206</v>
      </c>
      <c r="J355" s="16">
        <f t="shared" si="30"/>
        <v>109.26520000000002</v>
      </c>
      <c r="K355" s="16">
        <f>+J355*0.85</f>
        <v>92.87542000000002</v>
      </c>
      <c r="L355" s="25">
        <f>+K355*0.95</f>
        <v>88.231649000000019</v>
      </c>
      <c r="M355" s="2"/>
      <c r="N355" s="16">
        <v>158.050757272727</v>
      </c>
      <c r="O355" s="26">
        <f t="shared" si="29"/>
        <v>191.24141629999966</v>
      </c>
      <c r="P355" s="2"/>
      <c r="Q355" s="3" t="e">
        <f>+VLOOKUP(F355,'[1]ventas (1)'!$1:$1048576,11,FALSE)</f>
        <v>#N/A</v>
      </c>
      <c r="R355" s="3"/>
      <c r="S355" s="3"/>
      <c r="T355" s="3"/>
      <c r="U355" s="3"/>
      <c r="V355" s="3"/>
      <c r="W355" s="3"/>
      <c r="X355" s="3"/>
    </row>
    <row r="356" spans="1:24" x14ac:dyDescent="0.25">
      <c r="A356" s="2" t="s">
        <v>3170</v>
      </c>
      <c r="B356" s="2" t="s">
        <v>3171</v>
      </c>
      <c r="C356" s="15">
        <v>44114</v>
      </c>
      <c r="D356" s="2" t="s">
        <v>3172</v>
      </c>
      <c r="E356" s="2" t="s">
        <v>3173</v>
      </c>
      <c r="F356" s="2"/>
      <c r="G356" s="2" t="s">
        <v>3174</v>
      </c>
      <c r="H356" s="16">
        <v>1</v>
      </c>
      <c r="I356" s="16">
        <v>173.735041322314</v>
      </c>
      <c r="J356" s="16">
        <f t="shared" si="30"/>
        <v>210.21939999999995</v>
      </c>
      <c r="K356" s="16">
        <f>+J356*0.85</f>
        <v>178.68648999999996</v>
      </c>
      <c r="L356" s="25">
        <f>+K356*0.95</f>
        <v>169.75216549999996</v>
      </c>
      <c r="M356" s="2"/>
      <c r="N356" s="16">
        <v>272.71884376528902</v>
      </c>
      <c r="O356" s="26">
        <f t="shared" si="29"/>
        <v>329.98980095599973</v>
      </c>
      <c r="P356" s="2"/>
      <c r="Q356" s="3" t="e">
        <f>+VLOOKUP(F356,'[1]ventas (1)'!$1:$1048576,11,FALSE)</f>
        <v>#N/A</v>
      </c>
      <c r="R356" s="3"/>
      <c r="S356" s="3"/>
      <c r="T356" s="3"/>
      <c r="U356" s="3"/>
      <c r="V356" s="3"/>
      <c r="W356" s="3"/>
      <c r="X356" s="3"/>
    </row>
    <row r="357" spans="1:24" x14ac:dyDescent="0.25">
      <c r="A357" s="12" t="s">
        <v>2530</v>
      </c>
      <c r="B357" s="12" t="s">
        <v>2531</v>
      </c>
      <c r="C357" s="13">
        <v>44114</v>
      </c>
      <c r="D357" s="12" t="s">
        <v>2532</v>
      </c>
      <c r="E357" s="12" t="s">
        <v>2533</v>
      </c>
      <c r="F357" s="12">
        <v>2168</v>
      </c>
      <c r="G357" s="12" t="s">
        <v>2534</v>
      </c>
      <c r="H357" s="14">
        <v>2</v>
      </c>
      <c r="I357" s="14">
        <v>222.64</v>
      </c>
      <c r="J357" s="14">
        <f t="shared" si="30"/>
        <v>538.78879999999992</v>
      </c>
      <c r="K357" s="16">
        <f>+J357*0.9</f>
        <v>484.90991999999994</v>
      </c>
      <c r="L357" s="25">
        <f>+K357*0.95</f>
        <v>460.66442399999994</v>
      </c>
      <c r="M357" s="12">
        <f>+SUM(L347:L357)</f>
        <v>3720.7332682499996</v>
      </c>
      <c r="N357" s="14">
        <v>863.61499138843101</v>
      </c>
      <c r="O357" s="26">
        <f t="shared" si="29"/>
        <v>1044.9741395800015</v>
      </c>
      <c r="P357" s="12">
        <f>+SUM(O347:O357)</f>
        <v>7596.4356845990078</v>
      </c>
      <c r="Q357" s="3" t="str">
        <f>+VLOOKUP(F357,'[1]ventas (1)'!$1:$1048576,11,FALSE)</f>
        <v>7596.49</v>
      </c>
      <c r="R357" s="3">
        <f>+VLOOKUP(F357,[2]ventas!$1:$1048576,38,FALSE)</f>
        <v>1863624714</v>
      </c>
      <c r="S357" s="3"/>
      <c r="T357" s="3"/>
      <c r="U357" s="3"/>
      <c r="V357" s="3"/>
      <c r="W357" s="3"/>
      <c r="X357" s="3"/>
    </row>
    <row r="358" spans="1:24" x14ac:dyDescent="0.25">
      <c r="A358" s="2" t="s">
        <v>851</v>
      </c>
      <c r="B358" s="2" t="s">
        <v>852</v>
      </c>
      <c r="C358" s="15">
        <v>44114</v>
      </c>
      <c r="D358" s="2" t="s">
        <v>853</v>
      </c>
      <c r="E358" s="2" t="s">
        <v>854</v>
      </c>
      <c r="F358" s="2"/>
      <c r="G358" s="2" t="s">
        <v>855</v>
      </c>
      <c r="H358" s="16">
        <v>2</v>
      </c>
      <c r="I358" s="16">
        <v>76.789421487603306</v>
      </c>
      <c r="J358" s="16">
        <f t="shared" si="30"/>
        <v>185.8304</v>
      </c>
      <c r="K358" s="16"/>
      <c r="L358" s="25">
        <f>+J358*0.95</f>
        <v>176.53887999999998</v>
      </c>
      <c r="M358" s="2"/>
      <c r="N358" s="16">
        <v>256.16797429421501</v>
      </c>
      <c r="O358" s="26">
        <f t="shared" si="29"/>
        <v>309.96324889600015</v>
      </c>
      <c r="P358" s="2"/>
      <c r="Q358" s="3" t="e">
        <f>+VLOOKUP(F358,'[1]ventas (1)'!$1:$1048576,11,FALSE)</f>
        <v>#N/A</v>
      </c>
      <c r="R358" s="3"/>
      <c r="S358" s="3"/>
      <c r="T358" s="3"/>
      <c r="U358" s="3"/>
      <c r="V358" s="3"/>
      <c r="W358" s="3"/>
      <c r="X358" s="3"/>
    </row>
    <row r="359" spans="1:24" x14ac:dyDescent="0.25">
      <c r="A359" s="2" t="s">
        <v>1566</v>
      </c>
      <c r="B359" s="2" t="s">
        <v>1567</v>
      </c>
      <c r="C359" s="15">
        <v>44114</v>
      </c>
      <c r="D359" s="2" t="s">
        <v>1568</v>
      </c>
      <c r="E359" s="2" t="s">
        <v>1569</v>
      </c>
      <c r="F359" s="2">
        <v>2169</v>
      </c>
      <c r="G359" s="2" t="s">
        <v>1570</v>
      </c>
      <c r="H359" s="16">
        <v>1</v>
      </c>
      <c r="I359" s="16">
        <v>422.86975206611601</v>
      </c>
      <c r="J359" s="16">
        <f t="shared" si="30"/>
        <v>511.67240000000038</v>
      </c>
      <c r="K359" s="16"/>
      <c r="L359" s="25">
        <f>+J359*0.95</f>
        <v>486.08878000000033</v>
      </c>
      <c r="M359" s="2">
        <f>+L359+L358</f>
        <v>662.62766000000033</v>
      </c>
      <c r="N359" s="16">
        <v>716.89531937520701</v>
      </c>
      <c r="O359" s="26">
        <f t="shared" si="29"/>
        <v>867.44333644400047</v>
      </c>
      <c r="P359" s="2">
        <f>+O359+O358</f>
        <v>1177.4065853400007</v>
      </c>
      <c r="Q359" s="3" t="str">
        <f>+VLOOKUP(F359,'[1]ventas (1)'!$1:$1048576,11,FALSE)</f>
        <v>1177.42</v>
      </c>
      <c r="R359" s="3">
        <f>+VLOOKUP(F359,[2]ventas!$1:$1048576,38,FALSE)</f>
        <v>1863752485</v>
      </c>
      <c r="S359" s="3"/>
      <c r="T359" s="3"/>
      <c r="U359" s="3"/>
      <c r="V359" s="3"/>
      <c r="W359" s="3"/>
      <c r="X359" s="3"/>
    </row>
    <row r="360" spans="1:24" x14ac:dyDescent="0.25">
      <c r="A360" s="12" t="s">
        <v>481</v>
      </c>
      <c r="B360" s="12" t="s">
        <v>482</v>
      </c>
      <c r="C360" s="13">
        <v>44120</v>
      </c>
      <c r="D360" s="12" t="s">
        <v>483</v>
      </c>
      <c r="E360" s="12" t="s">
        <v>484</v>
      </c>
      <c r="F360" s="12"/>
      <c r="G360" s="12" t="s">
        <v>485</v>
      </c>
      <c r="H360" s="14">
        <v>1</v>
      </c>
      <c r="I360" s="14">
        <v>330.5</v>
      </c>
      <c r="J360" s="14">
        <f t="shared" si="30"/>
        <v>399.90499999999997</v>
      </c>
      <c r="K360" s="14"/>
      <c r="L360" s="25">
        <f>+J360*0.95</f>
        <v>379.90974999999997</v>
      </c>
      <c r="M360" s="12"/>
      <c r="N360" s="14">
        <v>528.83823354380195</v>
      </c>
      <c r="O360" s="26">
        <f t="shared" si="29"/>
        <v>639.89426258800029</v>
      </c>
      <c r="P360" s="12"/>
      <c r="Q360" s="3" t="e">
        <f>+VLOOKUP(F360,'[1]ventas (1)'!$1:$1048576,11,FALSE)</f>
        <v>#N/A</v>
      </c>
      <c r="R360" s="3"/>
      <c r="S360" s="3"/>
      <c r="T360" s="3"/>
      <c r="U360" s="3"/>
      <c r="V360" s="3"/>
      <c r="W360" s="3"/>
      <c r="X360" s="3"/>
    </row>
    <row r="361" spans="1:24" x14ac:dyDescent="0.25">
      <c r="A361" s="12" t="s">
        <v>486</v>
      </c>
      <c r="B361" s="12" t="s">
        <v>487</v>
      </c>
      <c r="C361" s="13">
        <v>44120</v>
      </c>
      <c r="D361" s="12" t="s">
        <v>488</v>
      </c>
      <c r="E361" s="12" t="s">
        <v>489</v>
      </c>
      <c r="F361" s="12"/>
      <c r="G361" s="12" t="s">
        <v>490</v>
      </c>
      <c r="H361" s="14">
        <v>1</v>
      </c>
      <c r="I361" s="14">
        <v>330.5</v>
      </c>
      <c r="J361" s="14">
        <f t="shared" si="30"/>
        <v>399.90499999999997</v>
      </c>
      <c r="K361" s="14"/>
      <c r="L361" s="25">
        <f>+J361*0.95</f>
        <v>379.90974999999997</v>
      </c>
      <c r="M361" s="12"/>
      <c r="N361" s="14">
        <v>528.83823354380195</v>
      </c>
      <c r="O361" s="26">
        <f t="shared" si="29"/>
        <v>639.89426258800029</v>
      </c>
      <c r="P361" s="12"/>
      <c r="Q361" s="3" t="e">
        <f>+VLOOKUP(F361,'[1]ventas (1)'!$1:$1048576,11,FALSE)</f>
        <v>#N/A</v>
      </c>
      <c r="R361" s="3"/>
      <c r="S361" s="3"/>
      <c r="T361" s="3"/>
      <c r="U361" s="3"/>
      <c r="V361" s="3"/>
      <c r="W361" s="3"/>
      <c r="X361" s="3"/>
    </row>
    <row r="362" spans="1:24" x14ac:dyDescent="0.25">
      <c r="A362" s="2" t="s">
        <v>1716</v>
      </c>
      <c r="B362" s="2" t="s">
        <v>1717</v>
      </c>
      <c r="C362" s="15">
        <v>44120</v>
      </c>
      <c r="D362" s="2" t="s">
        <v>1718</v>
      </c>
      <c r="E362" s="2" t="s">
        <v>1719</v>
      </c>
      <c r="F362" s="2"/>
      <c r="G362" s="2" t="s">
        <v>1720</v>
      </c>
      <c r="H362" s="16">
        <v>1</v>
      </c>
      <c r="I362" s="16">
        <v>123.12479338843001</v>
      </c>
      <c r="J362" s="16">
        <f t="shared" si="30"/>
        <v>148.98100000000031</v>
      </c>
      <c r="K362" s="16"/>
      <c r="L362" s="25">
        <f>+J362*0.95</f>
        <v>141.53195000000028</v>
      </c>
      <c r="M362" s="2"/>
      <c r="N362" s="16">
        <v>209.00187428099201</v>
      </c>
      <c r="O362" s="26">
        <f t="shared" si="29"/>
        <v>252.89226788000033</v>
      </c>
      <c r="P362" s="2"/>
      <c r="Q362" s="3" t="e">
        <f>+VLOOKUP(F362,'[1]ventas (1)'!$1:$1048576,11,FALSE)</f>
        <v>#N/A</v>
      </c>
      <c r="R362" s="3"/>
      <c r="S362" s="3"/>
      <c r="T362" s="3"/>
      <c r="U362" s="3"/>
      <c r="V362" s="3"/>
      <c r="W362" s="3"/>
      <c r="X362" s="3"/>
    </row>
    <row r="363" spans="1:24" x14ac:dyDescent="0.25">
      <c r="A363" s="2" t="s">
        <v>1976</v>
      </c>
      <c r="B363" s="2" t="s">
        <v>1977</v>
      </c>
      <c r="C363" s="15">
        <v>44120</v>
      </c>
      <c r="D363" s="2" t="s">
        <v>1978</v>
      </c>
      <c r="E363" s="2" t="s">
        <v>1979</v>
      </c>
      <c r="F363" s="2">
        <v>2177</v>
      </c>
      <c r="G363" s="2" t="s">
        <v>1980</v>
      </c>
      <c r="H363" s="16">
        <v>1</v>
      </c>
      <c r="I363" s="16">
        <v>312.28074380165299</v>
      </c>
      <c r="J363" s="16">
        <f t="shared" si="30"/>
        <v>377.85970000000009</v>
      </c>
      <c r="K363" s="16">
        <f>+J363*0.85</f>
        <v>321.18074500000006</v>
      </c>
      <c r="L363" s="25">
        <f>+K363*0.95</f>
        <v>305.12170775000004</v>
      </c>
      <c r="M363" s="2">
        <f>+L363+L362+L361+L360</f>
        <v>1206.4731577500004</v>
      </c>
      <c r="N363" s="16">
        <v>529.35645724049596</v>
      </c>
      <c r="O363" s="26">
        <f t="shared" si="29"/>
        <v>640.52131326100005</v>
      </c>
      <c r="P363" s="2">
        <f>+O363+O362+O361+O360</f>
        <v>2173.2021063170009</v>
      </c>
      <c r="Q363" s="3" t="str">
        <f>+VLOOKUP(F363,'[1]ventas (1)'!$1:$1048576,11,FALSE)</f>
        <v>2173.21</v>
      </c>
      <c r="R363" s="3">
        <f>+VLOOKUP(F363,[2]ventas!$1:$1048576,38,FALSE)</f>
        <v>1870195473</v>
      </c>
      <c r="S363" s="3"/>
      <c r="T363" s="3"/>
      <c r="U363" s="3"/>
      <c r="V363" s="3"/>
      <c r="W363" s="3"/>
      <c r="X363" s="3"/>
    </row>
    <row r="364" spans="1:24" x14ac:dyDescent="0.25">
      <c r="A364" s="4" t="s">
        <v>1521</v>
      </c>
      <c r="B364" s="4" t="s">
        <v>1522</v>
      </c>
      <c r="C364" s="5">
        <v>44114</v>
      </c>
      <c r="D364" s="4" t="s">
        <v>1523</v>
      </c>
      <c r="E364" s="4" t="s">
        <v>1524</v>
      </c>
      <c r="F364" s="4"/>
      <c r="G364" s="4" t="s">
        <v>1525</v>
      </c>
      <c r="H364" s="6">
        <v>1</v>
      </c>
      <c r="I364" s="6">
        <v>239.66</v>
      </c>
      <c r="J364" s="6">
        <f t="shared" si="30"/>
        <v>289.98859999999996</v>
      </c>
      <c r="K364" s="6"/>
      <c r="L364" s="25">
        <f>+J364</f>
        <v>289.98859999999996</v>
      </c>
      <c r="M364" s="4"/>
      <c r="N364" s="6">
        <v>578.52190078512399</v>
      </c>
      <c r="O364" s="26">
        <f t="shared" si="29"/>
        <v>700.01149995000003</v>
      </c>
      <c r="P364" s="4"/>
      <c r="Q364" s="3" t="e">
        <f>+VLOOKUP(F364,'[1]ventas (1)'!$1:$1048576,11,FALSE)</f>
        <v>#N/A</v>
      </c>
      <c r="R364" s="3"/>
      <c r="S364" s="3"/>
      <c r="T364" s="3"/>
      <c r="U364" s="3"/>
      <c r="V364" s="3"/>
      <c r="W364" s="3"/>
      <c r="X364" s="3"/>
    </row>
    <row r="365" spans="1:24" x14ac:dyDescent="0.25">
      <c r="A365" s="4" t="s">
        <v>1531</v>
      </c>
      <c r="B365" s="4" t="s">
        <v>1532</v>
      </c>
      <c r="C365" s="5">
        <v>44114</v>
      </c>
      <c r="D365" s="4" t="s">
        <v>1533</v>
      </c>
      <c r="E365" s="4" t="s">
        <v>1534</v>
      </c>
      <c r="F365" s="4">
        <v>2171</v>
      </c>
      <c r="G365" s="4" t="s">
        <v>1535</v>
      </c>
      <c r="H365" s="6">
        <v>1</v>
      </c>
      <c r="I365" s="6">
        <v>239.66</v>
      </c>
      <c r="J365" s="6">
        <f t="shared" si="30"/>
        <v>289.98859999999996</v>
      </c>
      <c r="K365" s="6"/>
      <c r="L365" s="25">
        <f>+J365</f>
        <v>289.98859999999996</v>
      </c>
      <c r="M365" s="4">
        <f>+L365+L364</f>
        <v>579.97719999999993</v>
      </c>
      <c r="N365" s="6">
        <v>578.512396694215</v>
      </c>
      <c r="O365" s="26">
        <f t="shared" si="29"/>
        <v>700.00000000000011</v>
      </c>
      <c r="P365" s="4">
        <f>+O365+O364</f>
        <v>1400.0114999500001</v>
      </c>
      <c r="Q365" s="3">
        <f>+VLOOKUP(F365,'[1]ventas (1)'!$1:$1048576,11,FALSE)</f>
        <v>1400</v>
      </c>
      <c r="R365" s="3">
        <f>+VLOOKUP(F365,[2]ventas!$1:$1048576,38,FALSE)</f>
        <v>1864575708</v>
      </c>
      <c r="S365" s="3"/>
      <c r="T365" s="3"/>
      <c r="U365" s="3"/>
      <c r="V365" s="3"/>
      <c r="W365" s="3"/>
      <c r="X365" s="3"/>
    </row>
    <row r="366" spans="1:24" x14ac:dyDescent="0.25">
      <c r="A366" s="12" t="s">
        <v>1246</v>
      </c>
      <c r="B366" s="12" t="s">
        <v>1247</v>
      </c>
      <c r="C366" s="13">
        <v>44117</v>
      </c>
      <c r="D366" s="12" t="s">
        <v>1248</v>
      </c>
      <c r="E366" s="12" t="s">
        <v>1249</v>
      </c>
      <c r="F366" s="12">
        <v>2174</v>
      </c>
      <c r="G366" s="12" t="s">
        <v>1250</v>
      </c>
      <c r="H366" s="14">
        <v>1</v>
      </c>
      <c r="I366" s="14">
        <v>338.2</v>
      </c>
      <c r="J366" s="14">
        <f t="shared" si="30"/>
        <v>409.22199999999998</v>
      </c>
      <c r="K366" s="14"/>
      <c r="L366" s="25">
        <f>+J366*0.95</f>
        <v>388.76089999999994</v>
      </c>
      <c r="M366" s="12">
        <f>+L366</f>
        <v>388.76089999999994</v>
      </c>
      <c r="N366" s="14">
        <v>888.41911146694201</v>
      </c>
      <c r="O366" s="26">
        <f t="shared" si="29"/>
        <v>1074.9871248749998</v>
      </c>
      <c r="P366" s="12">
        <f>+O366</f>
        <v>1074.9871248749998</v>
      </c>
      <c r="Q366" s="3" t="str">
        <f>+VLOOKUP(F366,'[1]ventas (1)'!$1:$1048576,11,FALSE)</f>
        <v>1074.99</v>
      </c>
      <c r="R366" s="3">
        <f>+VLOOKUP(F366,[2]ventas!$1:$1048576,38,FALSE)</f>
        <v>1869374633</v>
      </c>
      <c r="S366" s="3"/>
      <c r="T366" s="3"/>
      <c r="U366" s="3"/>
      <c r="V366" s="3"/>
      <c r="W366" s="3"/>
      <c r="X366" s="3"/>
    </row>
    <row r="367" spans="1:24" x14ac:dyDescent="0.25">
      <c r="A367" s="12" t="s">
        <v>276</v>
      </c>
      <c r="B367" s="12" t="s">
        <v>277</v>
      </c>
      <c r="C367" s="13">
        <v>44117</v>
      </c>
      <c r="D367" s="12" t="s">
        <v>278</v>
      </c>
      <c r="E367" s="12" t="s">
        <v>279</v>
      </c>
      <c r="F367" s="12"/>
      <c r="G367" s="12" t="s">
        <v>280</v>
      </c>
      <c r="H367" s="14">
        <v>-1</v>
      </c>
      <c r="I367" s="16">
        <v>330.57851239669401</v>
      </c>
      <c r="J367" s="16">
        <v>0</v>
      </c>
      <c r="K367" s="16">
        <v>0</v>
      </c>
      <c r="L367" s="26">
        <v>0</v>
      </c>
      <c r="M367" s="12"/>
      <c r="N367" s="16">
        <v>-330.57851239669401</v>
      </c>
      <c r="O367" s="26">
        <f t="shared" si="29"/>
        <v>-399.99999999999972</v>
      </c>
      <c r="P367" s="12"/>
      <c r="Q367" s="3" t="e">
        <f>+VLOOKUP(F367,'[1]ventas (1)'!$1:$1048576,11,FALSE)</f>
        <v>#N/A</v>
      </c>
      <c r="R367" s="3"/>
      <c r="S367" s="3"/>
      <c r="T367" s="3"/>
      <c r="U367" s="3"/>
      <c r="V367" s="3"/>
      <c r="W367" s="3"/>
      <c r="X367" s="3"/>
    </row>
    <row r="368" spans="1:24" x14ac:dyDescent="0.25">
      <c r="A368" s="12" t="s">
        <v>1951</v>
      </c>
      <c r="B368" s="12" t="s">
        <v>1952</v>
      </c>
      <c r="C368" s="13">
        <v>44117</v>
      </c>
      <c r="D368" s="12" t="s">
        <v>1953</v>
      </c>
      <c r="E368" s="12" t="s">
        <v>1954</v>
      </c>
      <c r="F368" s="12"/>
      <c r="G368" s="12" t="s">
        <v>1955</v>
      </c>
      <c r="H368" s="14">
        <v>1</v>
      </c>
      <c r="I368" s="14">
        <v>391.61</v>
      </c>
      <c r="J368" s="14">
        <f t="shared" ref="J368:J388" si="32">+I368*H368*1.21</f>
        <v>473.84809999999999</v>
      </c>
      <c r="K368" s="14"/>
      <c r="L368" s="25">
        <f>+J368*0.95</f>
        <v>450.15569499999998</v>
      </c>
      <c r="M368" s="12"/>
      <c r="N368" s="14">
        <v>793.98345863553698</v>
      </c>
      <c r="O368" s="26">
        <f t="shared" si="29"/>
        <v>960.7199849489997</v>
      </c>
      <c r="P368" s="12"/>
      <c r="Q368" s="3" t="e">
        <f>+VLOOKUP(F368,'[1]ventas (1)'!$1:$1048576,11,FALSE)</f>
        <v>#N/A</v>
      </c>
      <c r="R368" s="3"/>
      <c r="S368" s="3"/>
      <c r="T368" s="3"/>
      <c r="U368" s="3"/>
      <c r="V368" s="3"/>
      <c r="W368" s="3"/>
      <c r="X368" s="3"/>
    </row>
    <row r="369" spans="1:24" x14ac:dyDescent="0.25">
      <c r="A369" s="2" t="s">
        <v>1996</v>
      </c>
      <c r="B369" s="2" t="s">
        <v>1997</v>
      </c>
      <c r="C369" s="15">
        <v>44117</v>
      </c>
      <c r="D369" s="2" t="s">
        <v>1998</v>
      </c>
      <c r="E369" s="2" t="s">
        <v>1999</v>
      </c>
      <c r="F369" s="2"/>
      <c r="G369" s="2" t="s">
        <v>2000</v>
      </c>
      <c r="H369" s="16">
        <v>1</v>
      </c>
      <c r="I369" s="16">
        <v>437.198099173554</v>
      </c>
      <c r="J369" s="16">
        <f t="shared" si="32"/>
        <v>529.00970000000029</v>
      </c>
      <c r="K369" s="16">
        <f>+J369*0.85</f>
        <v>449.65824500000025</v>
      </c>
      <c r="L369" s="25">
        <f>+K369*0.95</f>
        <v>427.17533275000022</v>
      </c>
      <c r="M369" s="2"/>
      <c r="N369" s="16">
        <v>741.10761385206695</v>
      </c>
      <c r="O369" s="26">
        <f t="shared" si="29"/>
        <v>896.74021276100098</v>
      </c>
      <c r="P369" s="2"/>
      <c r="Q369" s="3" t="e">
        <f>+VLOOKUP(F369,'[1]ventas (1)'!$1:$1048576,11,FALSE)</f>
        <v>#N/A</v>
      </c>
      <c r="R369" s="3"/>
      <c r="S369" s="3"/>
      <c r="T369" s="3"/>
      <c r="U369" s="3"/>
      <c r="V369" s="3"/>
      <c r="W369" s="3"/>
      <c r="X369" s="3"/>
    </row>
    <row r="370" spans="1:24" x14ac:dyDescent="0.25">
      <c r="A370" s="2" t="s">
        <v>2205</v>
      </c>
      <c r="B370" s="2" t="s">
        <v>2206</v>
      </c>
      <c r="C370" s="15">
        <v>44117</v>
      </c>
      <c r="D370" s="2" t="s">
        <v>2207</v>
      </c>
      <c r="E370" s="2" t="s">
        <v>2208</v>
      </c>
      <c r="F370" s="2"/>
      <c r="G370" s="2" t="s">
        <v>2209</v>
      </c>
      <c r="H370" s="16">
        <v>2</v>
      </c>
      <c r="I370" s="16">
        <v>129.69975206611599</v>
      </c>
      <c r="J370" s="16">
        <f t="shared" si="32"/>
        <v>313.87340000000069</v>
      </c>
      <c r="K370" s="16">
        <f>+J370*0.85</f>
        <v>266.79239000000058</v>
      </c>
      <c r="L370" s="25">
        <f>+K370*0.95</f>
        <v>253.45277050000053</v>
      </c>
      <c r="M370" s="2"/>
      <c r="N370" s="16">
        <v>446.25534293884402</v>
      </c>
      <c r="O370" s="26">
        <f t="shared" si="29"/>
        <v>539.96896495600129</v>
      </c>
      <c r="P370" s="2"/>
      <c r="Q370" s="3" t="e">
        <f>+VLOOKUP(F370,'[1]ventas (1)'!$1:$1048576,11,FALSE)</f>
        <v>#N/A</v>
      </c>
      <c r="R370" s="3"/>
      <c r="S370" s="3"/>
      <c r="T370" s="3"/>
      <c r="U370" s="3"/>
      <c r="V370" s="3"/>
      <c r="W370" s="3"/>
      <c r="X370" s="3"/>
    </row>
    <row r="371" spans="1:24" x14ac:dyDescent="0.25">
      <c r="A371" s="12" t="s">
        <v>3075</v>
      </c>
      <c r="B371" s="12" t="s">
        <v>3076</v>
      </c>
      <c r="C371" s="13">
        <v>44117</v>
      </c>
      <c r="D371" s="12" t="s">
        <v>3077</v>
      </c>
      <c r="E371" s="12" t="s">
        <v>3078</v>
      </c>
      <c r="F371" s="12">
        <v>2166</v>
      </c>
      <c r="G371" s="12" t="s">
        <v>3079</v>
      </c>
      <c r="H371" s="14">
        <v>1</v>
      </c>
      <c r="I371" s="14">
        <v>1033.1199999999999</v>
      </c>
      <c r="J371" s="14">
        <f t="shared" si="32"/>
        <v>1250.0751999999998</v>
      </c>
      <c r="K371" s="14"/>
      <c r="L371" s="25">
        <f t="shared" ref="L371:L382" si="33">+J371*0.95</f>
        <v>1187.5714399999997</v>
      </c>
      <c r="M371" s="12">
        <f>+L371+L370+L369+L368+L367</f>
        <v>2318.3552382500006</v>
      </c>
      <c r="N371" s="14">
        <v>1570.2414977190001</v>
      </c>
      <c r="O371" s="26">
        <f t="shared" si="29"/>
        <v>1899.9922122399901</v>
      </c>
      <c r="P371" s="12">
        <f>+O371+O370+O369+O368+O367</f>
        <v>3897.4213749059923</v>
      </c>
      <c r="Q371" s="3" t="str">
        <f>+VLOOKUP(F371,'[1]ventas (1)'!$1:$1048576,11,FALSE)</f>
        <v>3897.44</v>
      </c>
      <c r="R371" s="3">
        <f>+VLOOKUP(F371,[2]ventas!$1:$1048576,38,FALSE)</f>
        <v>1862266175</v>
      </c>
      <c r="S371" s="3"/>
      <c r="T371" s="3"/>
      <c r="U371" s="3"/>
      <c r="V371" s="3"/>
      <c r="W371" s="3"/>
      <c r="X371" s="3"/>
    </row>
    <row r="372" spans="1:24" x14ac:dyDescent="0.25">
      <c r="A372" s="12" t="s">
        <v>446</v>
      </c>
      <c r="B372" s="12" t="s">
        <v>447</v>
      </c>
      <c r="C372" s="13">
        <v>44118</v>
      </c>
      <c r="D372" s="12" t="s">
        <v>448</v>
      </c>
      <c r="E372" s="12" t="s">
        <v>449</v>
      </c>
      <c r="F372" s="12"/>
      <c r="G372" s="12" t="s">
        <v>450</v>
      </c>
      <c r="H372" s="14">
        <v>1</v>
      </c>
      <c r="I372" s="14">
        <v>2314.04</v>
      </c>
      <c r="J372" s="14">
        <f t="shared" si="32"/>
        <v>2799.9883999999997</v>
      </c>
      <c r="K372" s="14"/>
      <c r="L372" s="25">
        <f t="shared" si="33"/>
        <v>2659.9889799999996</v>
      </c>
      <c r="M372" s="12"/>
      <c r="N372" s="14">
        <v>3801.7520661157</v>
      </c>
      <c r="O372" s="26">
        <f t="shared" si="29"/>
        <v>4600.1199999999972</v>
      </c>
      <c r="P372" s="12"/>
      <c r="Q372" s="3" t="e">
        <f>+VLOOKUP(F372,'[1]ventas (1)'!$1:$1048576,11,FALSE)</f>
        <v>#N/A</v>
      </c>
      <c r="R372" s="3"/>
      <c r="S372" s="3"/>
      <c r="T372" s="3"/>
      <c r="U372" s="3"/>
      <c r="V372" s="3"/>
      <c r="W372" s="3"/>
      <c r="X372" s="3"/>
    </row>
    <row r="373" spans="1:24" x14ac:dyDescent="0.25">
      <c r="A373" s="2" t="s">
        <v>546</v>
      </c>
      <c r="B373" s="2" t="s">
        <v>547</v>
      </c>
      <c r="C373" s="15">
        <v>44118</v>
      </c>
      <c r="D373" s="2" t="s">
        <v>548</v>
      </c>
      <c r="E373" s="2" t="s">
        <v>549</v>
      </c>
      <c r="F373" s="2"/>
      <c r="G373" s="2" t="s">
        <v>550</v>
      </c>
      <c r="H373" s="16">
        <v>1</v>
      </c>
      <c r="I373" s="16">
        <v>63.4514876033058</v>
      </c>
      <c r="J373" s="16">
        <f t="shared" si="32"/>
        <v>76.77630000000002</v>
      </c>
      <c r="K373" s="16"/>
      <c r="L373" s="25">
        <f t="shared" si="33"/>
        <v>72.937485000000009</v>
      </c>
      <c r="M373" s="2"/>
      <c r="N373" s="16">
        <v>89.905967346570307</v>
      </c>
      <c r="O373" s="26">
        <f t="shared" si="29"/>
        <v>108.78622048935007</v>
      </c>
      <c r="P373" s="2"/>
      <c r="Q373" s="3" t="e">
        <f>+VLOOKUP(F373,'[1]ventas (1)'!$1:$1048576,11,FALSE)</f>
        <v>#N/A</v>
      </c>
      <c r="R373" s="3"/>
      <c r="S373" s="3"/>
      <c r="T373" s="3"/>
      <c r="U373" s="3"/>
      <c r="V373" s="3"/>
      <c r="W373" s="3"/>
      <c r="X373" s="3"/>
    </row>
    <row r="374" spans="1:24" x14ac:dyDescent="0.25">
      <c r="A374" s="2" t="s">
        <v>651</v>
      </c>
      <c r="B374" s="2" t="s">
        <v>652</v>
      </c>
      <c r="C374" s="15">
        <v>44118</v>
      </c>
      <c r="D374" s="2" t="s">
        <v>653</v>
      </c>
      <c r="E374" s="2" t="s">
        <v>654</v>
      </c>
      <c r="F374" s="2"/>
      <c r="G374" s="2" t="s">
        <v>655</v>
      </c>
      <c r="H374" s="16">
        <v>1</v>
      </c>
      <c r="I374" s="16">
        <v>63.4514876033058</v>
      </c>
      <c r="J374" s="16">
        <f t="shared" si="32"/>
        <v>76.77630000000002</v>
      </c>
      <c r="K374" s="16"/>
      <c r="L374" s="25">
        <f t="shared" si="33"/>
        <v>72.937485000000009</v>
      </c>
      <c r="M374" s="2"/>
      <c r="N374" s="16">
        <v>93.074036671115707</v>
      </c>
      <c r="O374" s="26">
        <f t="shared" si="29"/>
        <v>112.61958437205</v>
      </c>
      <c r="P374" s="2"/>
      <c r="Q374" s="3" t="e">
        <f>+VLOOKUP(F374,'[1]ventas (1)'!$1:$1048576,11,FALSE)</f>
        <v>#N/A</v>
      </c>
      <c r="R374" s="3"/>
      <c r="S374" s="3"/>
      <c r="T374" s="3"/>
      <c r="U374" s="3"/>
      <c r="V374" s="3"/>
      <c r="W374" s="3"/>
      <c r="X374" s="3"/>
    </row>
    <row r="375" spans="1:24" x14ac:dyDescent="0.25">
      <c r="A375" s="2" t="s">
        <v>746</v>
      </c>
      <c r="B375" s="2" t="s">
        <v>747</v>
      </c>
      <c r="C375" s="15">
        <v>44118</v>
      </c>
      <c r="D375" s="2" t="s">
        <v>748</v>
      </c>
      <c r="E375" s="2" t="s">
        <v>749</v>
      </c>
      <c r="F375" s="2"/>
      <c r="G375" s="2" t="s">
        <v>750</v>
      </c>
      <c r="H375" s="16">
        <v>1</v>
      </c>
      <c r="I375" s="16">
        <v>110.47669421487601</v>
      </c>
      <c r="J375" s="16">
        <f t="shared" si="32"/>
        <v>133.67679999999996</v>
      </c>
      <c r="K375" s="16"/>
      <c r="L375" s="25">
        <f t="shared" si="33"/>
        <v>126.99295999999995</v>
      </c>
      <c r="M375" s="2"/>
      <c r="N375" s="16">
        <v>156.64230852495899</v>
      </c>
      <c r="O375" s="26">
        <f t="shared" si="29"/>
        <v>189.53719331520037</v>
      </c>
      <c r="P375" s="2"/>
      <c r="Q375" s="3" t="e">
        <f>+VLOOKUP(F375,'[1]ventas (1)'!$1:$1048576,11,FALSE)</f>
        <v>#N/A</v>
      </c>
      <c r="R375" s="3"/>
      <c r="S375" s="3"/>
      <c r="T375" s="3"/>
      <c r="U375" s="3"/>
      <c r="V375" s="3"/>
      <c r="W375" s="3"/>
      <c r="X375" s="3"/>
    </row>
    <row r="376" spans="1:24" x14ac:dyDescent="0.25">
      <c r="A376" s="2" t="s">
        <v>791</v>
      </c>
      <c r="B376" s="2" t="s">
        <v>792</v>
      </c>
      <c r="C376" s="15">
        <v>44118</v>
      </c>
      <c r="D376" s="2" t="s">
        <v>793</v>
      </c>
      <c r="E376" s="2" t="s">
        <v>794</v>
      </c>
      <c r="F376" s="2"/>
      <c r="G376" s="2" t="s">
        <v>795</v>
      </c>
      <c r="H376" s="16">
        <v>1</v>
      </c>
      <c r="I376" s="16">
        <v>110.47669421487601</v>
      </c>
      <c r="J376" s="16">
        <f t="shared" si="32"/>
        <v>133.67679999999996</v>
      </c>
      <c r="K376" s="16"/>
      <c r="L376" s="25">
        <f t="shared" si="33"/>
        <v>126.99295999999995</v>
      </c>
      <c r="M376" s="2"/>
      <c r="N376" s="16">
        <v>161.91790210380199</v>
      </c>
      <c r="O376" s="26">
        <f t="shared" si="29"/>
        <v>195.92066154560041</v>
      </c>
      <c r="P376" s="2"/>
      <c r="Q376" s="3" t="e">
        <f>+VLOOKUP(F376,'[1]ventas (1)'!$1:$1048576,11,FALSE)</f>
        <v>#N/A</v>
      </c>
      <c r="R376" s="3"/>
      <c r="S376" s="3"/>
      <c r="T376" s="3"/>
      <c r="U376" s="3"/>
      <c r="V376" s="3"/>
      <c r="W376" s="3"/>
      <c r="X376" s="3"/>
    </row>
    <row r="377" spans="1:24" x14ac:dyDescent="0.25">
      <c r="A377" s="2" t="s">
        <v>961</v>
      </c>
      <c r="B377" s="2" t="s">
        <v>962</v>
      </c>
      <c r="C377" s="15">
        <v>44118</v>
      </c>
      <c r="D377" s="2" t="s">
        <v>963</v>
      </c>
      <c r="E377" s="2" t="s">
        <v>964</v>
      </c>
      <c r="F377" s="2"/>
      <c r="G377" s="2" t="s">
        <v>965</v>
      </c>
      <c r="H377" s="16">
        <v>1</v>
      </c>
      <c r="I377" s="16">
        <v>91.229338842975196</v>
      </c>
      <c r="J377" s="16">
        <f t="shared" si="32"/>
        <v>110.38749999999999</v>
      </c>
      <c r="K377" s="16"/>
      <c r="L377" s="25">
        <f t="shared" si="33"/>
        <v>104.86812499999998</v>
      </c>
      <c r="M377" s="2"/>
      <c r="N377" s="16">
        <v>129.246474540289</v>
      </c>
      <c r="O377" s="26">
        <f t="shared" si="29"/>
        <v>156.3882341937497</v>
      </c>
      <c r="P377" s="2"/>
      <c r="Q377" s="3" t="e">
        <f>+VLOOKUP(F377,'[1]ventas (1)'!$1:$1048576,11,FALSE)</f>
        <v>#N/A</v>
      </c>
      <c r="R377" s="3"/>
      <c r="S377" s="3"/>
      <c r="T377" s="3"/>
      <c r="U377" s="3"/>
      <c r="V377" s="3"/>
      <c r="W377" s="3"/>
      <c r="X377" s="3"/>
    </row>
    <row r="378" spans="1:24" x14ac:dyDescent="0.25">
      <c r="A378" s="2" t="s">
        <v>1021</v>
      </c>
      <c r="B378" s="2" t="s">
        <v>1022</v>
      </c>
      <c r="C378" s="15">
        <v>44118</v>
      </c>
      <c r="D378" s="2" t="s">
        <v>1023</v>
      </c>
      <c r="E378" s="2" t="s">
        <v>1024</v>
      </c>
      <c r="F378" s="2"/>
      <c r="G378" s="2" t="s">
        <v>1025</v>
      </c>
      <c r="H378" s="16">
        <v>1</v>
      </c>
      <c r="I378" s="16">
        <v>91.229256198347102</v>
      </c>
      <c r="J378" s="16">
        <f t="shared" si="32"/>
        <v>110.38739999999999</v>
      </c>
      <c r="K378" s="16"/>
      <c r="L378" s="25">
        <f t="shared" si="33"/>
        <v>104.86802999999998</v>
      </c>
      <c r="M378" s="2"/>
      <c r="N378" s="16">
        <v>129.24635745595</v>
      </c>
      <c r="O378" s="26">
        <f t="shared" si="29"/>
        <v>156.38809252169949</v>
      </c>
      <c r="P378" s="2"/>
      <c r="Q378" s="3" t="e">
        <f>+VLOOKUP(F378,'[1]ventas (1)'!$1:$1048576,11,FALSE)</f>
        <v>#N/A</v>
      </c>
      <c r="R378" s="3"/>
      <c r="S378" s="3"/>
      <c r="T378" s="3"/>
      <c r="U378" s="3"/>
      <c r="V378" s="3"/>
      <c r="W378" s="3"/>
      <c r="X378" s="3"/>
    </row>
    <row r="379" spans="1:24" x14ac:dyDescent="0.25">
      <c r="A379" s="18" t="s">
        <v>1201</v>
      </c>
      <c r="B379" s="18" t="s">
        <v>1202</v>
      </c>
      <c r="C379" s="19">
        <v>44118</v>
      </c>
      <c r="D379" s="18" t="s">
        <v>1203</v>
      </c>
      <c r="E379" s="18" t="s">
        <v>1204</v>
      </c>
      <c r="F379" s="18"/>
      <c r="G379" s="18" t="s">
        <v>1205</v>
      </c>
      <c r="H379" s="20">
        <v>1</v>
      </c>
      <c r="I379" s="20">
        <v>324.66719008264499</v>
      </c>
      <c r="J379" s="20">
        <f t="shared" si="32"/>
        <v>392.84730000000042</v>
      </c>
      <c r="K379" s="20"/>
      <c r="L379" s="25">
        <f t="shared" si="33"/>
        <v>373.20493500000038</v>
      </c>
      <c r="M379" s="18"/>
      <c r="N379" s="20">
        <v>338.19217588710802</v>
      </c>
      <c r="O379" s="26">
        <f t="shared" si="29"/>
        <v>409.21253282340069</v>
      </c>
      <c r="P379" s="18"/>
      <c r="Q379" s="3" t="e">
        <f>+VLOOKUP(F379,'[1]ventas (1)'!$1:$1048576,11,FALSE)</f>
        <v>#N/A</v>
      </c>
      <c r="R379" s="3"/>
      <c r="S379" s="3"/>
      <c r="T379" s="3"/>
      <c r="U379" s="3"/>
      <c r="V379" s="3"/>
      <c r="W379" s="3"/>
      <c r="X379" s="3"/>
    </row>
    <row r="380" spans="1:24" x14ac:dyDescent="0.25">
      <c r="A380" s="2" t="s">
        <v>2600</v>
      </c>
      <c r="B380" s="2" t="s">
        <v>2601</v>
      </c>
      <c r="C380" s="15">
        <v>44118</v>
      </c>
      <c r="D380" s="2" t="s">
        <v>2602</v>
      </c>
      <c r="E380" s="2" t="s">
        <v>2603</v>
      </c>
      <c r="F380" s="2">
        <v>2038</v>
      </c>
      <c r="G380" s="2" t="s">
        <v>2604</v>
      </c>
      <c r="H380" s="16">
        <v>5</v>
      </c>
      <c r="I380" s="16">
        <v>17.356528925619799</v>
      </c>
      <c r="J380" s="16">
        <f t="shared" si="32"/>
        <v>105.00699999999978</v>
      </c>
      <c r="K380" s="16"/>
      <c r="L380" s="25">
        <f t="shared" si="33"/>
        <v>99.75664999999978</v>
      </c>
      <c r="M380" s="2">
        <f>+SUM(L372:L380)</f>
        <v>3742.5476099999996</v>
      </c>
      <c r="N380" s="16">
        <v>105.34415057438</v>
      </c>
      <c r="O380" s="26">
        <f t="shared" si="29"/>
        <v>127.46642219499979</v>
      </c>
      <c r="P380" s="2">
        <f>+SUM(O372:O380)</f>
        <v>6056.4389414560465</v>
      </c>
      <c r="Q380" s="3" t="str">
        <f>+VLOOKUP(F380,'[1]ventas (1)'!$1:$1048576,11,FALSE)</f>
        <v>6056.34</v>
      </c>
      <c r="R380" s="3">
        <f>+VLOOKUP(F380,[2]ventas!$1:$1048576,38,FALSE)</f>
        <v>1813341402</v>
      </c>
      <c r="S380" s="3"/>
      <c r="T380" s="3"/>
      <c r="U380" s="3"/>
      <c r="V380" s="3"/>
      <c r="W380" s="3"/>
      <c r="X380" s="3"/>
    </row>
    <row r="381" spans="1:24" x14ac:dyDescent="0.25">
      <c r="A381" s="2" t="s">
        <v>1156</v>
      </c>
      <c r="B381" s="2" t="s">
        <v>1157</v>
      </c>
      <c r="C381" s="15">
        <v>44119</v>
      </c>
      <c r="D381" s="2" t="s">
        <v>1158</v>
      </c>
      <c r="E381" s="2" t="s">
        <v>1159</v>
      </c>
      <c r="F381" s="2"/>
      <c r="G381" s="2" t="s">
        <v>1160</v>
      </c>
      <c r="H381" s="16">
        <v>1</v>
      </c>
      <c r="I381" s="16">
        <v>87.1394214876033</v>
      </c>
      <c r="J381" s="16">
        <f t="shared" si="32"/>
        <v>105.4387</v>
      </c>
      <c r="K381" s="16"/>
      <c r="L381" s="25">
        <f t="shared" si="33"/>
        <v>100.166765</v>
      </c>
      <c r="M381" s="2"/>
      <c r="N381" s="16">
        <v>150.40351288181799</v>
      </c>
      <c r="O381" s="26">
        <f t="shared" si="29"/>
        <v>181.98825058699975</v>
      </c>
      <c r="P381" s="2"/>
      <c r="Q381" s="3" t="e">
        <f>+VLOOKUP(F381,'[1]ventas (1)'!$1:$1048576,11,FALSE)</f>
        <v>#N/A</v>
      </c>
      <c r="R381" s="3"/>
      <c r="S381" s="3"/>
      <c r="T381" s="3"/>
      <c r="U381" s="3"/>
      <c r="V381" s="3"/>
      <c r="W381" s="3"/>
      <c r="X381" s="3"/>
    </row>
    <row r="382" spans="1:24" x14ac:dyDescent="0.25">
      <c r="A382" s="2" t="s">
        <v>1166</v>
      </c>
      <c r="B382" s="2" t="s">
        <v>1167</v>
      </c>
      <c r="C382" s="15">
        <v>44119</v>
      </c>
      <c r="D382" s="2" t="s">
        <v>1168</v>
      </c>
      <c r="E382" s="2" t="s">
        <v>1169</v>
      </c>
      <c r="F382" s="2"/>
      <c r="G382" s="2" t="s">
        <v>1170</v>
      </c>
      <c r="H382" s="16">
        <v>1</v>
      </c>
      <c r="I382" s="16">
        <v>87.1394214876033</v>
      </c>
      <c r="J382" s="16">
        <f t="shared" si="32"/>
        <v>105.4387</v>
      </c>
      <c r="K382" s="16"/>
      <c r="L382" s="25">
        <f t="shared" si="33"/>
        <v>100.166765</v>
      </c>
      <c r="M382" s="2"/>
      <c r="N382" s="16">
        <v>150.40351288181799</v>
      </c>
      <c r="O382" s="26">
        <f t="shared" si="29"/>
        <v>181.98825058699975</v>
      </c>
      <c r="P382" s="2"/>
      <c r="Q382" s="3" t="e">
        <f>+VLOOKUP(F382,'[1]ventas (1)'!$1:$1048576,11,FALSE)</f>
        <v>#N/A</v>
      </c>
      <c r="R382" s="3"/>
      <c r="S382" s="3"/>
      <c r="T382" s="3"/>
      <c r="U382" s="3"/>
      <c r="V382" s="3"/>
      <c r="W382" s="3"/>
      <c r="X382" s="3"/>
    </row>
    <row r="383" spans="1:24" x14ac:dyDescent="0.25">
      <c r="A383" s="4" t="s">
        <v>1526</v>
      </c>
      <c r="B383" s="4" t="s">
        <v>1527</v>
      </c>
      <c r="C383" s="5">
        <v>44119</v>
      </c>
      <c r="D383" s="4" t="s">
        <v>1528</v>
      </c>
      <c r="E383" s="4" t="s">
        <v>1529</v>
      </c>
      <c r="F383" s="4"/>
      <c r="G383" s="4" t="s">
        <v>1530</v>
      </c>
      <c r="H383" s="6">
        <v>1</v>
      </c>
      <c r="I383" s="6">
        <v>239.66</v>
      </c>
      <c r="J383" s="6">
        <f t="shared" si="32"/>
        <v>289.98859999999996</v>
      </c>
      <c r="K383" s="6"/>
      <c r="L383" s="25">
        <f>+J383</f>
        <v>289.98859999999996</v>
      </c>
      <c r="M383" s="4"/>
      <c r="N383" s="6">
        <v>578.50330537190098</v>
      </c>
      <c r="O383" s="26">
        <f t="shared" si="29"/>
        <v>699.9889995000002</v>
      </c>
      <c r="P383" s="4"/>
      <c r="Q383" s="3" t="e">
        <f>+VLOOKUP(F383,'[1]ventas (1)'!$1:$1048576,11,FALSE)</f>
        <v>#N/A</v>
      </c>
      <c r="R383" s="3"/>
      <c r="S383" s="3"/>
      <c r="T383" s="3"/>
      <c r="U383" s="3"/>
      <c r="V383" s="3"/>
      <c r="W383" s="3"/>
      <c r="X383" s="3"/>
    </row>
    <row r="384" spans="1:24" x14ac:dyDescent="0.25">
      <c r="A384" s="4" t="s">
        <v>1536</v>
      </c>
      <c r="B384" s="4" t="s">
        <v>1537</v>
      </c>
      <c r="C384" s="5">
        <v>44119</v>
      </c>
      <c r="D384" s="4" t="s">
        <v>1538</v>
      </c>
      <c r="E384" s="4" t="s">
        <v>1539</v>
      </c>
      <c r="F384" s="4"/>
      <c r="G384" s="4" t="s">
        <v>1540</v>
      </c>
      <c r="H384" s="6">
        <v>1</v>
      </c>
      <c r="I384" s="6">
        <v>239.66</v>
      </c>
      <c r="J384" s="6">
        <f t="shared" si="32"/>
        <v>289.98859999999996</v>
      </c>
      <c r="K384" s="6"/>
      <c r="L384" s="25">
        <f>+J384</f>
        <v>289.98859999999996</v>
      </c>
      <c r="M384" s="4"/>
      <c r="N384" s="6">
        <v>578.512396694215</v>
      </c>
      <c r="O384" s="26">
        <f t="shared" si="29"/>
        <v>700.00000000000011</v>
      </c>
      <c r="P384" s="4"/>
      <c r="Q384" s="3" t="e">
        <f>+VLOOKUP(F384,'[1]ventas (1)'!$1:$1048576,11,FALSE)</f>
        <v>#N/A</v>
      </c>
      <c r="R384" s="3"/>
      <c r="S384" s="3"/>
      <c r="T384" s="3"/>
      <c r="U384" s="3"/>
      <c r="V384" s="3"/>
      <c r="W384" s="3"/>
      <c r="X384" s="3"/>
    </row>
    <row r="385" spans="1:24" x14ac:dyDescent="0.25">
      <c r="A385" s="2" t="s">
        <v>1571</v>
      </c>
      <c r="B385" s="2" t="s">
        <v>1572</v>
      </c>
      <c r="C385" s="15">
        <v>44119</v>
      </c>
      <c r="D385" s="2" t="s">
        <v>1573</v>
      </c>
      <c r="E385" s="2" t="s">
        <v>1574</v>
      </c>
      <c r="F385" s="2"/>
      <c r="G385" s="2" t="s">
        <v>1575</v>
      </c>
      <c r="H385" s="16">
        <v>2</v>
      </c>
      <c r="I385" s="16">
        <v>104.50842975206599</v>
      </c>
      <c r="J385" s="16">
        <f t="shared" si="32"/>
        <v>252.9103999999997</v>
      </c>
      <c r="K385" s="16"/>
      <c r="L385" s="25">
        <f>+J385*0.95</f>
        <v>240.26487999999969</v>
      </c>
      <c r="M385" s="2"/>
      <c r="N385" s="16">
        <v>358.64784888595</v>
      </c>
      <c r="O385" s="26">
        <f t="shared" si="29"/>
        <v>433.9638971519995</v>
      </c>
      <c r="P385" s="2"/>
      <c r="Q385" s="3" t="e">
        <f>+VLOOKUP(F385,'[1]ventas (1)'!$1:$1048576,11,FALSE)</f>
        <v>#N/A</v>
      </c>
      <c r="R385" s="3"/>
      <c r="S385" s="3"/>
      <c r="T385" s="3"/>
      <c r="U385" s="3"/>
      <c r="V385" s="3"/>
      <c r="W385" s="3"/>
      <c r="X385" s="3"/>
    </row>
    <row r="386" spans="1:24" x14ac:dyDescent="0.25">
      <c r="A386" s="2" t="s">
        <v>1776</v>
      </c>
      <c r="B386" s="2" t="s">
        <v>1777</v>
      </c>
      <c r="C386" s="15">
        <v>44119</v>
      </c>
      <c r="D386" s="2" t="s">
        <v>1778</v>
      </c>
      <c r="E386" s="2" t="s">
        <v>1779</v>
      </c>
      <c r="F386" s="2"/>
      <c r="G386" s="2" t="s">
        <v>1780</v>
      </c>
      <c r="H386" s="16">
        <v>1</v>
      </c>
      <c r="I386" s="16">
        <v>264.99206611570202</v>
      </c>
      <c r="J386" s="16">
        <f t="shared" si="32"/>
        <v>320.64039999999943</v>
      </c>
      <c r="K386" s="16"/>
      <c r="L386" s="25">
        <f>+J386*0.95</f>
        <v>304.60837999999944</v>
      </c>
      <c r="M386" s="2"/>
      <c r="N386" s="16">
        <v>449.99097723305698</v>
      </c>
      <c r="O386" s="26">
        <f t="shared" ref="O386:O449" si="34">+N386*1.21</f>
        <v>544.48908245199891</v>
      </c>
      <c r="P386" s="2"/>
      <c r="Q386" s="3" t="e">
        <f>+VLOOKUP(F386,'[1]ventas (1)'!$1:$1048576,11,FALSE)</f>
        <v>#N/A</v>
      </c>
      <c r="R386" s="3"/>
      <c r="S386" s="3"/>
      <c r="T386" s="3"/>
      <c r="U386" s="3"/>
      <c r="V386" s="3"/>
      <c r="W386" s="3"/>
      <c r="X386" s="3"/>
    </row>
    <row r="387" spans="1:24" x14ac:dyDescent="0.25">
      <c r="A387" s="2" t="s">
        <v>2031</v>
      </c>
      <c r="B387" s="2" t="s">
        <v>2032</v>
      </c>
      <c r="C387" s="15">
        <v>44119</v>
      </c>
      <c r="D387" s="2" t="s">
        <v>2033</v>
      </c>
      <c r="E387" s="2" t="s">
        <v>2034</v>
      </c>
      <c r="F387" s="2"/>
      <c r="G387" s="2" t="s">
        <v>2035</v>
      </c>
      <c r="H387" s="16">
        <v>1</v>
      </c>
      <c r="I387" s="16">
        <v>293.54322314049602</v>
      </c>
      <c r="J387" s="16">
        <f t="shared" si="32"/>
        <v>355.18730000000016</v>
      </c>
      <c r="K387" s="16">
        <f>+J387*0.85</f>
        <v>301.90920500000016</v>
      </c>
      <c r="L387" s="25">
        <f>+K387*0.95</f>
        <v>286.81374475000013</v>
      </c>
      <c r="M387" s="2"/>
      <c r="N387" s="16">
        <v>498.16926855950402</v>
      </c>
      <c r="O387" s="26">
        <f t="shared" si="34"/>
        <v>602.78481495699987</v>
      </c>
      <c r="P387" s="2"/>
      <c r="Q387" s="3" t="e">
        <f>+VLOOKUP(F387,'[1]ventas (1)'!$1:$1048576,11,FALSE)</f>
        <v>#N/A</v>
      </c>
      <c r="R387" s="3"/>
      <c r="S387" s="3"/>
      <c r="T387" s="3"/>
      <c r="U387" s="3"/>
      <c r="V387" s="3"/>
      <c r="W387" s="3"/>
      <c r="X387" s="3"/>
    </row>
    <row r="388" spans="1:24" x14ac:dyDescent="0.25">
      <c r="A388" s="2" t="s">
        <v>3105</v>
      </c>
      <c r="B388" s="2" t="s">
        <v>3106</v>
      </c>
      <c r="C388" s="15">
        <v>44119</v>
      </c>
      <c r="D388" s="2" t="s">
        <v>3107</v>
      </c>
      <c r="E388" s="2" t="s">
        <v>3108</v>
      </c>
      <c r="F388" s="2">
        <v>2136</v>
      </c>
      <c r="G388" s="2" t="s">
        <v>3109</v>
      </c>
      <c r="H388" s="16">
        <v>1</v>
      </c>
      <c r="I388" s="16">
        <v>189.158925619835</v>
      </c>
      <c r="J388" s="16">
        <f t="shared" si="32"/>
        <v>228.88230000000036</v>
      </c>
      <c r="K388" s="16">
        <f>+J388*0.85</f>
        <v>194.5499550000003</v>
      </c>
      <c r="L388" s="25">
        <f>+K388*0.95</f>
        <v>184.82245725000027</v>
      </c>
      <c r="M388" s="2">
        <f>+SUM(L381:L388)</f>
        <v>1796.8201919999995</v>
      </c>
      <c r="N388" s="16">
        <v>346.99502474628201</v>
      </c>
      <c r="O388" s="26">
        <f t="shared" si="34"/>
        <v>419.8639799430012</v>
      </c>
      <c r="P388" s="2">
        <f>+SUM(O381:O388)</f>
        <v>3765.0672751779994</v>
      </c>
      <c r="Q388" s="3" t="str">
        <f>+VLOOKUP(F388,'[1]ventas (1)'!$1:$1048576,11,FALSE)</f>
        <v>3765.1</v>
      </c>
      <c r="R388" s="3">
        <f>+VLOOKUP(F388,[2]ventas!$1:$1048576,38,FALSE)</f>
        <v>1853292749</v>
      </c>
      <c r="S388" s="3"/>
      <c r="T388" s="3"/>
      <c r="U388" s="3"/>
      <c r="V388" s="3"/>
      <c r="W388" s="3"/>
      <c r="X388" s="3"/>
    </row>
    <row r="389" spans="1:24" x14ac:dyDescent="0.25">
      <c r="A389" s="2" t="s">
        <v>281</v>
      </c>
      <c r="B389" s="2" t="s">
        <v>282</v>
      </c>
      <c r="C389" s="15">
        <v>44119</v>
      </c>
      <c r="D389" s="2" t="s">
        <v>283</v>
      </c>
      <c r="E389" s="2" t="s">
        <v>284</v>
      </c>
      <c r="F389" s="2"/>
      <c r="G389" s="2" t="s">
        <v>285</v>
      </c>
      <c r="H389" s="16">
        <v>-1</v>
      </c>
      <c r="I389" s="16">
        <v>247.93388429752099</v>
      </c>
      <c r="J389" s="16">
        <v>0</v>
      </c>
      <c r="K389" s="16">
        <v>0</v>
      </c>
      <c r="L389" s="26">
        <v>0</v>
      </c>
      <c r="M389" s="2"/>
      <c r="N389" s="16">
        <v>-330.57</v>
      </c>
      <c r="O389" s="26">
        <f t="shared" si="34"/>
        <v>-399.98969999999997</v>
      </c>
      <c r="P389" s="2"/>
      <c r="Q389" s="3" t="e">
        <f>+VLOOKUP(F389,'[1]ventas (1)'!$1:$1048576,11,FALSE)</f>
        <v>#N/A</v>
      </c>
      <c r="R389" s="3"/>
      <c r="S389" s="3"/>
      <c r="T389" s="3"/>
      <c r="U389" s="3"/>
      <c r="V389" s="3"/>
      <c r="W389" s="3"/>
      <c r="X389" s="3"/>
    </row>
    <row r="390" spans="1:24" x14ac:dyDescent="0.25">
      <c r="A390" s="2" t="s">
        <v>801</v>
      </c>
      <c r="B390" s="2" t="s">
        <v>802</v>
      </c>
      <c r="C390" s="15">
        <v>44119</v>
      </c>
      <c r="D390" s="2" t="s">
        <v>803</v>
      </c>
      <c r="E390" s="2" t="s">
        <v>804</v>
      </c>
      <c r="F390" s="2"/>
      <c r="G390" s="2" t="s">
        <v>805</v>
      </c>
      <c r="H390" s="16">
        <v>2</v>
      </c>
      <c r="I390" s="16">
        <v>110.47669421487601</v>
      </c>
      <c r="J390" s="16">
        <f t="shared" ref="J390:J403" si="35">+I390*H390*1.21</f>
        <v>267.35359999999991</v>
      </c>
      <c r="K390" s="16"/>
      <c r="L390" s="25">
        <f t="shared" ref="L390:L397" si="36">+J390*0.95</f>
        <v>253.98591999999991</v>
      </c>
      <c r="M390" s="2"/>
      <c r="N390" s="16">
        <v>380.983299067769</v>
      </c>
      <c r="O390" s="26">
        <f t="shared" si="34"/>
        <v>460.98979187200047</v>
      </c>
      <c r="P390" s="2"/>
      <c r="Q390" s="3" t="e">
        <f>+VLOOKUP(F390,'[1]ventas (1)'!$1:$1048576,11,FALSE)</f>
        <v>#N/A</v>
      </c>
      <c r="R390" s="3"/>
      <c r="S390" s="3"/>
      <c r="T390" s="3"/>
      <c r="U390" s="3"/>
      <c r="V390" s="3"/>
      <c r="W390" s="3"/>
      <c r="X390" s="3"/>
    </row>
    <row r="391" spans="1:24" x14ac:dyDescent="0.25">
      <c r="A391" s="2" t="s">
        <v>1066</v>
      </c>
      <c r="B391" s="2" t="s">
        <v>1067</v>
      </c>
      <c r="C391" s="15">
        <v>44119</v>
      </c>
      <c r="D391" s="2" t="s">
        <v>1068</v>
      </c>
      <c r="E391" s="2" t="s">
        <v>1069</v>
      </c>
      <c r="F391" s="2"/>
      <c r="G391" s="2" t="s">
        <v>1070</v>
      </c>
      <c r="H391" s="16">
        <v>2</v>
      </c>
      <c r="I391" s="16">
        <v>91.229256198347102</v>
      </c>
      <c r="J391" s="16">
        <f t="shared" si="35"/>
        <v>220.77479999999997</v>
      </c>
      <c r="K391" s="16"/>
      <c r="L391" s="25">
        <f t="shared" si="36"/>
        <v>209.73605999999995</v>
      </c>
      <c r="M391" s="2"/>
      <c r="N391" s="16">
        <v>304.10907636694202</v>
      </c>
      <c r="O391" s="26">
        <f t="shared" si="34"/>
        <v>367.97198240399985</v>
      </c>
      <c r="P391" s="2"/>
      <c r="Q391" s="3" t="e">
        <f>+VLOOKUP(F391,'[1]ventas (1)'!$1:$1048576,11,FALSE)</f>
        <v>#N/A</v>
      </c>
      <c r="R391" s="3"/>
      <c r="S391" s="3"/>
      <c r="T391" s="3"/>
      <c r="U391" s="3"/>
      <c r="V391" s="3"/>
      <c r="W391" s="3"/>
      <c r="X391" s="3"/>
    </row>
    <row r="392" spans="1:24" x14ac:dyDescent="0.25">
      <c r="A392" s="2" t="s">
        <v>2810</v>
      </c>
      <c r="B392" s="2" t="s">
        <v>2811</v>
      </c>
      <c r="C392" s="15">
        <v>44119</v>
      </c>
      <c r="D392" s="2" t="s">
        <v>2812</v>
      </c>
      <c r="E392" s="2" t="s">
        <v>2813</v>
      </c>
      <c r="F392" s="2"/>
      <c r="G392" s="2" t="s">
        <v>2814</v>
      </c>
      <c r="H392" s="16">
        <v>1</v>
      </c>
      <c r="I392" s="16">
        <v>41.6557024793388</v>
      </c>
      <c r="J392" s="16">
        <f t="shared" si="35"/>
        <v>50.403399999999948</v>
      </c>
      <c r="K392" s="16"/>
      <c r="L392" s="25">
        <f t="shared" si="36"/>
        <v>47.883229999999948</v>
      </c>
      <c r="M392" s="2"/>
      <c r="N392" s="16">
        <v>66.9382145421487</v>
      </c>
      <c r="O392" s="26">
        <f t="shared" si="34"/>
        <v>80.995239595999919</v>
      </c>
      <c r="P392" s="2"/>
      <c r="Q392" s="3" t="e">
        <f>+VLOOKUP(F392,'[1]ventas (1)'!$1:$1048576,11,FALSE)</f>
        <v>#N/A</v>
      </c>
      <c r="R392" s="3"/>
      <c r="S392" s="3"/>
      <c r="T392" s="3"/>
      <c r="U392" s="3"/>
      <c r="V392" s="3"/>
      <c r="W392" s="3"/>
      <c r="X392" s="3"/>
    </row>
    <row r="393" spans="1:24" x14ac:dyDescent="0.25">
      <c r="A393" s="2" t="s">
        <v>3070</v>
      </c>
      <c r="B393" s="2" t="s">
        <v>3071</v>
      </c>
      <c r="C393" s="15">
        <v>44119</v>
      </c>
      <c r="D393" s="2" t="s">
        <v>3072</v>
      </c>
      <c r="E393" s="2" t="s">
        <v>3073</v>
      </c>
      <c r="F393" s="2">
        <v>2164</v>
      </c>
      <c r="G393" s="2" t="s">
        <v>3074</v>
      </c>
      <c r="H393" s="16">
        <v>1</v>
      </c>
      <c r="I393" s="16">
        <v>56.697768595041303</v>
      </c>
      <c r="J393" s="16">
        <f t="shared" si="35"/>
        <v>68.604299999999981</v>
      </c>
      <c r="K393" s="16"/>
      <c r="L393" s="25">
        <f t="shared" si="36"/>
        <v>65.174084999999977</v>
      </c>
      <c r="M393" s="2">
        <f>+L393+L392+L391+L390+L389</f>
        <v>576.77929499999982</v>
      </c>
      <c r="N393" s="16">
        <v>80.856120815702496</v>
      </c>
      <c r="O393" s="26">
        <f t="shared" si="34"/>
        <v>97.83590618700002</v>
      </c>
      <c r="P393" s="2">
        <f>+O393+O392+O391+O390+O389</f>
        <v>607.80322005900041</v>
      </c>
      <c r="Q393" s="3" t="str">
        <f>+VLOOKUP(F393,'[1]ventas (1)'!$1:$1048576,11,FALSE)</f>
        <v>607.8</v>
      </c>
      <c r="R393" s="3">
        <f>+VLOOKUP(F393,[2]ventas!$1:$1048576,38,FALSE)</f>
        <v>1861528738</v>
      </c>
      <c r="S393" s="3"/>
      <c r="T393" s="3"/>
      <c r="U393" s="3"/>
      <c r="V393" s="3"/>
      <c r="W393" s="3"/>
      <c r="X393" s="3"/>
    </row>
    <row r="394" spans="1:24" x14ac:dyDescent="0.25">
      <c r="A394" s="12" t="s">
        <v>451</v>
      </c>
      <c r="B394" s="12" t="s">
        <v>452</v>
      </c>
      <c r="C394" s="13">
        <v>44119</v>
      </c>
      <c r="D394" s="12" t="s">
        <v>453</v>
      </c>
      <c r="E394" s="12" t="s">
        <v>454</v>
      </c>
      <c r="F394" s="12">
        <v>2024</v>
      </c>
      <c r="G394" s="12" t="s">
        <v>455</v>
      </c>
      <c r="H394" s="14">
        <v>1</v>
      </c>
      <c r="I394" s="14">
        <v>2314.04</v>
      </c>
      <c r="J394" s="14">
        <f t="shared" si="35"/>
        <v>2799.9883999999997</v>
      </c>
      <c r="K394" s="14"/>
      <c r="L394" s="25">
        <f t="shared" si="36"/>
        <v>2659.9889799999996</v>
      </c>
      <c r="M394" s="12">
        <f>+L394</f>
        <v>2659.9889799999996</v>
      </c>
      <c r="N394" s="14">
        <v>3801.7520661157</v>
      </c>
      <c r="O394" s="26">
        <f t="shared" si="34"/>
        <v>4600.1199999999972</v>
      </c>
      <c r="P394" s="12">
        <f>+O394</f>
        <v>4600.1199999999972</v>
      </c>
      <c r="Q394" s="3">
        <f>+VLOOKUP(F394,'[1]ventas (1)'!$1:$1048576,11,FALSE)</f>
        <v>4600</v>
      </c>
      <c r="R394" s="3">
        <f>+VLOOKUP(F394,[2]ventas!$1:$1048576,38,FALSE)</f>
        <v>1804770575</v>
      </c>
      <c r="S394" s="3"/>
      <c r="T394" s="3"/>
      <c r="U394" s="3"/>
      <c r="V394" s="3"/>
      <c r="W394" s="3"/>
      <c r="X394" s="3"/>
    </row>
    <row r="395" spans="1:24" x14ac:dyDescent="0.25">
      <c r="A395" s="12" t="s">
        <v>456</v>
      </c>
      <c r="B395" s="12" t="s">
        <v>457</v>
      </c>
      <c r="C395" s="13">
        <v>44119</v>
      </c>
      <c r="D395" s="12" t="s">
        <v>458</v>
      </c>
      <c r="E395" s="12" t="s">
        <v>459</v>
      </c>
      <c r="F395" s="12">
        <v>2049</v>
      </c>
      <c r="G395" s="12" t="s">
        <v>460</v>
      </c>
      <c r="H395" s="14">
        <v>1</v>
      </c>
      <c r="I395" s="14">
        <v>2314.04</v>
      </c>
      <c r="J395" s="14">
        <f t="shared" si="35"/>
        <v>2799.9883999999997</v>
      </c>
      <c r="K395" s="14"/>
      <c r="L395" s="25">
        <f t="shared" si="36"/>
        <v>2659.9889799999996</v>
      </c>
      <c r="M395" s="12">
        <f>+L395</f>
        <v>2659.9889799999996</v>
      </c>
      <c r="N395" s="14">
        <v>3801.7520661157</v>
      </c>
      <c r="O395" s="26">
        <f t="shared" si="34"/>
        <v>4600.1199999999972</v>
      </c>
      <c r="P395" s="12">
        <f>+O395</f>
        <v>4600.1199999999972</v>
      </c>
      <c r="Q395" s="3">
        <f>+VLOOKUP(F395,'[1]ventas (1)'!$1:$1048576,11,FALSE)</f>
        <v>4600</v>
      </c>
      <c r="R395" s="3">
        <f>+VLOOKUP(F395,[2]ventas!$1:$1048576,38,FALSE)</f>
        <v>1816725732</v>
      </c>
      <c r="S395" s="3"/>
      <c r="T395" s="3"/>
      <c r="U395" s="3"/>
      <c r="V395" s="3"/>
      <c r="W395" s="3"/>
      <c r="X395" s="3"/>
    </row>
    <row r="396" spans="1:24" x14ac:dyDescent="0.25">
      <c r="A396" s="12" t="s">
        <v>461</v>
      </c>
      <c r="B396" s="12" t="s">
        <v>462</v>
      </c>
      <c r="C396" s="13">
        <v>44119</v>
      </c>
      <c r="D396" s="12" t="s">
        <v>463</v>
      </c>
      <c r="E396" s="12" t="s">
        <v>464</v>
      </c>
      <c r="F396" s="12">
        <v>2089</v>
      </c>
      <c r="G396" s="12" t="s">
        <v>465</v>
      </c>
      <c r="H396" s="14">
        <v>1</v>
      </c>
      <c r="I396" s="14">
        <v>2314.04</v>
      </c>
      <c r="J396" s="14">
        <f t="shared" si="35"/>
        <v>2799.9883999999997</v>
      </c>
      <c r="K396" s="14"/>
      <c r="L396" s="25">
        <f t="shared" si="36"/>
        <v>2659.9889799999996</v>
      </c>
      <c r="M396" s="12">
        <f>+L396</f>
        <v>2659.9889799999996</v>
      </c>
      <c r="N396" s="14">
        <v>3801.7520661157</v>
      </c>
      <c r="O396" s="26">
        <f t="shared" si="34"/>
        <v>4600.1199999999972</v>
      </c>
      <c r="P396" s="12">
        <f>+O396</f>
        <v>4600.1199999999972</v>
      </c>
      <c r="Q396" s="3">
        <f>+VLOOKUP(F396,'[1]ventas (1)'!$1:$1048576,11,FALSE)</f>
        <v>4600</v>
      </c>
      <c r="R396" s="3">
        <f>+VLOOKUP(F396,[2]ventas!$1:$1048576,38,FALSE)</f>
        <v>1838891591</v>
      </c>
      <c r="S396" s="3"/>
      <c r="T396" s="3"/>
      <c r="U396" s="3"/>
      <c r="V396" s="3"/>
      <c r="W396" s="3"/>
      <c r="X396" s="3"/>
    </row>
    <row r="397" spans="1:24" x14ac:dyDescent="0.25">
      <c r="A397" s="2" t="s">
        <v>1576</v>
      </c>
      <c r="B397" s="2" t="s">
        <v>1577</v>
      </c>
      <c r="C397" s="15">
        <v>44119</v>
      </c>
      <c r="D397" s="2" t="s">
        <v>1578</v>
      </c>
      <c r="E397" s="2" t="s">
        <v>1579</v>
      </c>
      <c r="F397" s="2"/>
      <c r="G397" s="2" t="s">
        <v>1580</v>
      </c>
      <c r="H397" s="16">
        <v>1</v>
      </c>
      <c r="I397" s="16">
        <v>104.50842975206599</v>
      </c>
      <c r="J397" s="16">
        <f t="shared" si="35"/>
        <v>126.45519999999985</v>
      </c>
      <c r="K397" s="16"/>
      <c r="L397" s="25">
        <f t="shared" si="36"/>
        <v>120.13243999999985</v>
      </c>
      <c r="M397" s="2"/>
      <c r="N397" s="16">
        <v>179.323924442975</v>
      </c>
      <c r="O397" s="26">
        <f t="shared" si="34"/>
        <v>216.98194857599975</v>
      </c>
      <c r="P397" s="2"/>
      <c r="Q397" s="3" t="e">
        <f>+VLOOKUP(F397,'[1]ventas (1)'!$1:$1048576,11,FALSE)</f>
        <v>#N/A</v>
      </c>
      <c r="R397" s="3"/>
      <c r="S397" s="3"/>
      <c r="T397" s="3"/>
      <c r="U397" s="3"/>
      <c r="V397" s="3"/>
      <c r="W397" s="3"/>
      <c r="X397" s="3"/>
    </row>
    <row r="398" spans="1:24" x14ac:dyDescent="0.25">
      <c r="A398" s="2" t="s">
        <v>1876</v>
      </c>
      <c r="B398" s="2" t="s">
        <v>1877</v>
      </c>
      <c r="C398" s="15">
        <v>44119</v>
      </c>
      <c r="D398" s="2" t="s">
        <v>1878</v>
      </c>
      <c r="E398" s="2" t="s">
        <v>1879</v>
      </c>
      <c r="F398" s="2"/>
      <c r="G398" s="2" t="s">
        <v>1880</v>
      </c>
      <c r="H398" s="16">
        <v>1</v>
      </c>
      <c r="I398" s="16">
        <v>518.25305785123999</v>
      </c>
      <c r="J398" s="16">
        <f t="shared" si="35"/>
        <v>627.08620000000042</v>
      </c>
      <c r="K398" s="16">
        <f>+J398*0.85</f>
        <v>533.02327000000037</v>
      </c>
      <c r="L398" s="25">
        <f>+K398*0.95</f>
        <v>506.37210650000031</v>
      </c>
      <c r="M398" s="2"/>
      <c r="N398" s="16">
        <v>878.74470236198397</v>
      </c>
      <c r="O398" s="26">
        <f t="shared" si="34"/>
        <v>1063.2810898580005</v>
      </c>
      <c r="P398" s="2"/>
      <c r="Q398" s="3" t="e">
        <f>+VLOOKUP(F398,'[1]ventas (1)'!$1:$1048576,11,FALSE)</f>
        <v>#N/A</v>
      </c>
      <c r="R398" s="3"/>
      <c r="S398" s="3"/>
      <c r="T398" s="3"/>
      <c r="U398" s="3"/>
      <c r="V398" s="3"/>
      <c r="W398" s="3"/>
      <c r="X398" s="3"/>
    </row>
    <row r="399" spans="1:24" x14ac:dyDescent="0.25">
      <c r="A399" s="2" t="s">
        <v>2091</v>
      </c>
      <c r="B399" s="2" t="s">
        <v>2092</v>
      </c>
      <c r="C399" s="15">
        <v>44119</v>
      </c>
      <c r="D399" s="2" t="s">
        <v>2093</v>
      </c>
      <c r="E399" s="2" t="s">
        <v>2094</v>
      </c>
      <c r="F399" s="2"/>
      <c r="G399" s="2" t="s">
        <v>2095</v>
      </c>
      <c r="H399" s="16">
        <v>1</v>
      </c>
      <c r="I399" s="16">
        <v>175.67942148760301</v>
      </c>
      <c r="J399" s="16">
        <f t="shared" si="35"/>
        <v>212.57209999999964</v>
      </c>
      <c r="K399" s="16">
        <f>+J399*0.85</f>
        <v>180.68628499999969</v>
      </c>
      <c r="L399" s="25">
        <f>+K399*0.95</f>
        <v>171.65197074999969</v>
      </c>
      <c r="M399" s="2"/>
      <c r="N399" s="16">
        <v>298.18419567933802</v>
      </c>
      <c r="O399" s="26">
        <f t="shared" si="34"/>
        <v>360.80287677199897</v>
      </c>
      <c r="P399" s="2"/>
      <c r="Q399" s="3" t="e">
        <f>+VLOOKUP(F399,'[1]ventas (1)'!$1:$1048576,11,FALSE)</f>
        <v>#N/A</v>
      </c>
      <c r="R399" s="3"/>
      <c r="S399" s="3"/>
      <c r="T399" s="3"/>
      <c r="U399" s="3"/>
      <c r="V399" s="3"/>
      <c r="W399" s="3"/>
      <c r="X399" s="3"/>
    </row>
    <row r="400" spans="1:24" x14ac:dyDescent="0.25">
      <c r="A400" s="2" t="s">
        <v>2250</v>
      </c>
      <c r="B400" s="2" t="s">
        <v>2251</v>
      </c>
      <c r="C400" s="15">
        <v>44119</v>
      </c>
      <c r="D400" s="2" t="s">
        <v>2252</v>
      </c>
      <c r="E400" s="2" t="s">
        <v>2253</v>
      </c>
      <c r="F400" s="2">
        <v>2162</v>
      </c>
      <c r="G400" s="2" t="s">
        <v>2254</v>
      </c>
      <c r="H400" s="16">
        <v>1</v>
      </c>
      <c r="I400" s="16">
        <v>2629.69289256198</v>
      </c>
      <c r="J400" s="16">
        <f t="shared" si="35"/>
        <v>3181.9283999999957</v>
      </c>
      <c r="K400" s="16"/>
      <c r="L400" s="25">
        <f>+J400*0.95</f>
        <v>3022.8319799999958</v>
      </c>
      <c r="M400" s="2">
        <f>+L400+L399+L398+L397</f>
        <v>3820.9884972499958</v>
      </c>
      <c r="N400" s="16">
        <v>4457.5924221818104</v>
      </c>
      <c r="O400" s="26">
        <f t="shared" si="34"/>
        <v>5393.6868308399908</v>
      </c>
      <c r="P400" s="2">
        <f>+O400+O399+O398+O397</f>
        <v>7034.7527460459896</v>
      </c>
      <c r="Q400" s="3" t="str">
        <f>+VLOOKUP(F400,'[1]ventas (1)'!$1:$1048576,11,FALSE)</f>
        <v>7034.78</v>
      </c>
      <c r="R400" s="3">
        <f>+VLOOKUP(F400,[2]ventas!$1:$1048576,38,FALSE)</f>
        <v>1861237744</v>
      </c>
      <c r="S400" s="3"/>
      <c r="T400" s="3"/>
      <c r="U400" s="3"/>
      <c r="V400" s="3"/>
      <c r="W400" s="3"/>
      <c r="X400" s="3"/>
    </row>
    <row r="401" spans="1:24" x14ac:dyDescent="0.25">
      <c r="A401" s="12" t="s">
        <v>1446</v>
      </c>
      <c r="B401" s="12" t="s">
        <v>1447</v>
      </c>
      <c r="C401" s="13">
        <v>44120</v>
      </c>
      <c r="D401" s="12" t="s">
        <v>1448</v>
      </c>
      <c r="E401" s="12" t="s">
        <v>1449</v>
      </c>
      <c r="F401" s="12"/>
      <c r="G401" s="12" t="s">
        <v>1450</v>
      </c>
      <c r="H401" s="14">
        <v>1</v>
      </c>
      <c r="I401" s="14">
        <v>369.76</v>
      </c>
      <c r="J401" s="14">
        <f t="shared" si="35"/>
        <v>447.40959999999995</v>
      </c>
      <c r="K401" s="14"/>
      <c r="L401" s="25">
        <f>+J401*0.95</f>
        <v>425.03911999999991</v>
      </c>
      <c r="M401" s="12"/>
      <c r="N401" s="14">
        <v>660.03742093553797</v>
      </c>
      <c r="O401" s="26">
        <f t="shared" si="34"/>
        <v>798.64527933200088</v>
      </c>
      <c r="P401" s="12"/>
      <c r="Q401" s="3" t="e">
        <f>+VLOOKUP(F401,'[1]ventas (1)'!$1:$1048576,11,FALSE)</f>
        <v>#N/A</v>
      </c>
      <c r="R401" s="3"/>
      <c r="S401" s="3"/>
      <c r="T401" s="3"/>
      <c r="U401" s="3"/>
      <c r="V401" s="3"/>
      <c r="W401" s="3"/>
      <c r="X401" s="3"/>
    </row>
    <row r="402" spans="1:24" x14ac:dyDescent="0.25">
      <c r="A402" s="2" t="s">
        <v>2170</v>
      </c>
      <c r="B402" s="2" t="s">
        <v>2171</v>
      </c>
      <c r="C402" s="15">
        <v>44120</v>
      </c>
      <c r="D402" s="2" t="s">
        <v>2172</v>
      </c>
      <c r="E402" s="2" t="s">
        <v>2173</v>
      </c>
      <c r="F402" s="2"/>
      <c r="G402" s="2" t="s">
        <v>2174</v>
      </c>
      <c r="H402" s="16">
        <v>1</v>
      </c>
      <c r="I402" s="16">
        <v>164.87842975206601</v>
      </c>
      <c r="J402" s="16">
        <f t="shared" si="35"/>
        <v>199.50289999999987</v>
      </c>
      <c r="K402" s="16">
        <f>+J402*0.85</f>
        <v>169.57746499999988</v>
      </c>
      <c r="L402" s="25">
        <f>+K402*0.95</f>
        <v>161.09859174999988</v>
      </c>
      <c r="M402" s="2"/>
      <c r="N402" s="16">
        <v>279.48377748843001</v>
      </c>
      <c r="O402" s="26">
        <f t="shared" si="34"/>
        <v>338.17537076100029</v>
      </c>
      <c r="P402" s="2"/>
      <c r="Q402" s="3" t="e">
        <f>+VLOOKUP(F402,'[1]ventas (1)'!$1:$1048576,11,FALSE)</f>
        <v>#N/A</v>
      </c>
      <c r="R402" s="3"/>
      <c r="S402" s="3"/>
      <c r="T402" s="3"/>
      <c r="U402" s="3"/>
      <c r="V402" s="3"/>
      <c r="W402" s="3"/>
      <c r="X402" s="3"/>
    </row>
    <row r="403" spans="1:24" x14ac:dyDescent="0.25">
      <c r="A403" s="12" t="s">
        <v>2870</v>
      </c>
      <c r="B403" s="12" t="s">
        <v>2871</v>
      </c>
      <c r="C403" s="13">
        <v>44120</v>
      </c>
      <c r="D403" s="12" t="s">
        <v>2872</v>
      </c>
      <c r="E403" s="12" t="s">
        <v>2873</v>
      </c>
      <c r="F403" s="12"/>
      <c r="G403" s="12" t="s">
        <v>2874</v>
      </c>
      <c r="H403" s="14">
        <v>1</v>
      </c>
      <c r="I403" s="14">
        <v>317.76</v>
      </c>
      <c r="J403" s="14">
        <f t="shared" si="35"/>
        <v>384.4896</v>
      </c>
      <c r="K403" s="14"/>
      <c r="L403" s="25">
        <f>+J403*0.95</f>
        <v>365.26511999999997</v>
      </c>
      <c r="M403" s="12"/>
      <c r="N403" s="14">
        <v>1022.2679003900799</v>
      </c>
      <c r="O403" s="26">
        <f t="shared" si="34"/>
        <v>1236.9441594719967</v>
      </c>
      <c r="P403" s="12"/>
      <c r="Q403" s="3" t="e">
        <f>+VLOOKUP(F403,'[1]ventas (1)'!$1:$1048576,11,FALSE)</f>
        <v>#N/A</v>
      </c>
      <c r="R403" s="3"/>
      <c r="S403" s="3"/>
      <c r="T403" s="3"/>
      <c r="U403" s="3"/>
      <c r="V403" s="3"/>
      <c r="W403" s="3"/>
      <c r="X403" s="3"/>
    </row>
    <row r="404" spans="1:24" x14ac:dyDescent="0.25">
      <c r="A404" s="12" t="s">
        <v>306</v>
      </c>
      <c r="B404" s="12" t="s">
        <v>307</v>
      </c>
      <c r="C404" s="13">
        <v>44120</v>
      </c>
      <c r="D404" s="12" t="s">
        <v>308</v>
      </c>
      <c r="E404" s="12" t="s">
        <v>309</v>
      </c>
      <c r="F404" s="12">
        <v>2176</v>
      </c>
      <c r="G404" s="12" t="s">
        <v>310</v>
      </c>
      <c r="H404" s="14">
        <v>-1</v>
      </c>
      <c r="I404" s="16">
        <v>330.57851239669401</v>
      </c>
      <c r="J404" s="16">
        <v>0</v>
      </c>
      <c r="K404" s="16">
        <v>0</v>
      </c>
      <c r="L404" s="26">
        <v>0</v>
      </c>
      <c r="M404" s="12">
        <f>+L404+L403+L402+L401</f>
        <v>951.40283174999979</v>
      </c>
      <c r="N404" s="16">
        <v>-247.93</v>
      </c>
      <c r="O404" s="26">
        <f t="shared" si="34"/>
        <v>-299.99529999999999</v>
      </c>
      <c r="P404" s="12">
        <f>+O404+O403+O402+O401</f>
        <v>2073.7695095649979</v>
      </c>
      <c r="Q404" s="3" t="str">
        <f>+VLOOKUP(F404,'[1]ventas (1)'!$1:$1048576,11,FALSE)</f>
        <v>2073.76</v>
      </c>
      <c r="R404" s="3">
        <f>+VLOOKUP(F404,[2]ventas!$1:$1048576,38,FALSE)</f>
        <v>1870079754</v>
      </c>
      <c r="S404" s="3"/>
      <c r="T404" s="3"/>
      <c r="U404" s="3"/>
      <c r="V404" s="3"/>
      <c r="W404" s="3"/>
      <c r="X404" s="3"/>
    </row>
    <row r="405" spans="1:24" x14ac:dyDescent="0.25">
      <c r="A405" s="12" t="s">
        <v>1811</v>
      </c>
      <c r="B405" s="12" t="s">
        <v>1812</v>
      </c>
      <c r="C405" s="13">
        <v>44120</v>
      </c>
      <c r="D405" s="12" t="s">
        <v>1813</v>
      </c>
      <c r="E405" s="12" t="s">
        <v>1814</v>
      </c>
      <c r="F405" s="12"/>
      <c r="G405" s="12" t="s">
        <v>1815</v>
      </c>
      <c r="H405" s="14">
        <v>1</v>
      </c>
      <c r="I405" s="14">
        <v>463.05</v>
      </c>
      <c r="J405" s="14">
        <f>+I405*H405*1.21</f>
        <v>560.29049999999995</v>
      </c>
      <c r="K405" s="16">
        <f>+J405*0.85</f>
        <v>476.24692499999992</v>
      </c>
      <c r="L405" s="25">
        <f>+K405*0.95</f>
        <v>452.4345787499999</v>
      </c>
      <c r="M405" s="12"/>
      <c r="N405" s="14">
        <v>785.11548608677697</v>
      </c>
      <c r="O405" s="26">
        <f t="shared" si="34"/>
        <v>949.98973816500006</v>
      </c>
      <c r="P405" s="12"/>
      <c r="Q405" s="3" t="e">
        <f>+VLOOKUP(F405,'[1]ventas (1)'!$1:$1048576,11,FALSE)</f>
        <v>#N/A</v>
      </c>
      <c r="R405" s="3"/>
      <c r="S405" s="3"/>
      <c r="T405" s="3"/>
      <c r="U405" s="3"/>
      <c r="V405" s="3"/>
      <c r="W405" s="3"/>
      <c r="X405" s="3"/>
    </row>
    <row r="406" spans="1:24" x14ac:dyDescent="0.25">
      <c r="A406" s="2" t="s">
        <v>301</v>
      </c>
      <c r="B406" s="2" t="s">
        <v>302</v>
      </c>
      <c r="C406" s="15">
        <v>44120</v>
      </c>
      <c r="D406" s="2" t="s">
        <v>303</v>
      </c>
      <c r="E406" s="2" t="s">
        <v>304</v>
      </c>
      <c r="F406" s="2">
        <v>2191</v>
      </c>
      <c r="G406" s="2" t="s">
        <v>305</v>
      </c>
      <c r="H406" s="16">
        <v>-1</v>
      </c>
      <c r="I406" s="16">
        <v>330.57851239669401</v>
      </c>
      <c r="J406" s="16">
        <v>0</v>
      </c>
      <c r="K406" s="16">
        <v>0</v>
      </c>
      <c r="L406" s="26">
        <v>0</v>
      </c>
      <c r="M406" s="2">
        <f>+L406+L405</f>
        <v>452.4345787499999</v>
      </c>
      <c r="N406" s="16">
        <v>-330.57851239669401</v>
      </c>
      <c r="O406" s="26">
        <f t="shared" si="34"/>
        <v>-399.99999999999972</v>
      </c>
      <c r="P406" s="2">
        <f>+O406+O405</f>
        <v>549.98973816500029</v>
      </c>
      <c r="Q406" s="3" t="str">
        <f>+VLOOKUP(F406,'[1]ventas (1)'!$1:$1048576,11,FALSE)</f>
        <v>549.99</v>
      </c>
      <c r="R406" s="3">
        <f>+VLOOKUP(F406,[2]ventas!$1:$1048576,38,FALSE)</f>
        <v>1880143542</v>
      </c>
      <c r="S406" s="3"/>
      <c r="T406" s="3"/>
      <c r="U406" s="3"/>
      <c r="V406" s="3"/>
      <c r="W406" s="3"/>
      <c r="X406" s="3"/>
    </row>
    <row r="407" spans="1:24" x14ac:dyDescent="0.25">
      <c r="A407" s="2" t="s">
        <v>326</v>
      </c>
      <c r="B407" s="2" t="s">
        <v>327</v>
      </c>
      <c r="C407" s="15">
        <v>44120</v>
      </c>
      <c r="D407" s="2" t="s">
        <v>328</v>
      </c>
      <c r="E407" s="2" t="s">
        <v>329</v>
      </c>
      <c r="F407" s="2"/>
      <c r="G407" s="2" t="s">
        <v>330</v>
      </c>
      <c r="H407" s="16">
        <v>-1</v>
      </c>
      <c r="I407" s="16">
        <v>330.57851239669401</v>
      </c>
      <c r="J407" s="16">
        <v>0</v>
      </c>
      <c r="K407" s="16">
        <v>0</v>
      </c>
      <c r="L407" s="26">
        <v>0</v>
      </c>
      <c r="M407" s="2"/>
      <c r="N407" s="16">
        <v>-330.57851239669401</v>
      </c>
      <c r="O407" s="26">
        <f t="shared" si="34"/>
        <v>-399.99999999999972</v>
      </c>
      <c r="P407" s="2"/>
      <c r="Q407" s="3" t="e">
        <f>+VLOOKUP(F407,'[1]ventas (1)'!$1:$1048576,11,FALSE)</f>
        <v>#N/A</v>
      </c>
      <c r="R407" s="3"/>
      <c r="S407" s="3"/>
      <c r="T407" s="3"/>
      <c r="U407" s="3"/>
      <c r="V407" s="3"/>
      <c r="W407" s="3"/>
      <c r="X407" s="3"/>
    </row>
    <row r="408" spans="1:24" x14ac:dyDescent="0.25">
      <c r="A408" s="2" t="s">
        <v>1026</v>
      </c>
      <c r="B408" s="2" t="s">
        <v>1027</v>
      </c>
      <c r="C408" s="15">
        <v>44120</v>
      </c>
      <c r="D408" s="2" t="s">
        <v>1028</v>
      </c>
      <c r="E408" s="2" t="s">
        <v>1029</v>
      </c>
      <c r="F408" s="2"/>
      <c r="G408" s="2" t="s">
        <v>1030</v>
      </c>
      <c r="H408" s="16">
        <v>1</v>
      </c>
      <c r="I408" s="16">
        <v>91.229256198347102</v>
      </c>
      <c r="J408" s="16">
        <f>+I408*H408*1.21</f>
        <v>110.38739999999999</v>
      </c>
      <c r="K408" s="16"/>
      <c r="L408" s="25">
        <f>+J408*0.95</f>
        <v>104.86802999999998</v>
      </c>
      <c r="M408" s="2"/>
      <c r="N408" s="16">
        <v>152.05453818347101</v>
      </c>
      <c r="O408" s="26">
        <f t="shared" si="34"/>
        <v>183.98599120199992</v>
      </c>
      <c r="P408" s="2"/>
      <c r="Q408" s="3" t="e">
        <f>+VLOOKUP(F408,'[1]ventas (1)'!$1:$1048576,11,FALSE)</f>
        <v>#N/A</v>
      </c>
      <c r="R408" s="3"/>
      <c r="S408" s="3"/>
      <c r="T408" s="3"/>
      <c r="U408" s="3"/>
      <c r="V408" s="3"/>
      <c r="W408" s="3"/>
      <c r="X408" s="3"/>
    </row>
    <row r="409" spans="1:24" x14ac:dyDescent="0.25">
      <c r="A409" s="2" t="s">
        <v>1111</v>
      </c>
      <c r="B409" s="2" t="s">
        <v>1112</v>
      </c>
      <c r="C409" s="15">
        <v>44120</v>
      </c>
      <c r="D409" s="2" t="s">
        <v>1113</v>
      </c>
      <c r="E409" s="2" t="s">
        <v>1114</v>
      </c>
      <c r="F409" s="2"/>
      <c r="G409" s="2" t="s">
        <v>1115</v>
      </c>
      <c r="H409" s="16">
        <v>1</v>
      </c>
      <c r="I409" s="16">
        <v>133.209917355372</v>
      </c>
      <c r="J409" s="16">
        <f>+I409*H409*1.21</f>
        <v>161.18400000000011</v>
      </c>
      <c r="K409" s="16"/>
      <c r="L409" s="25">
        <f>+J409*0.95</f>
        <v>153.12480000000011</v>
      </c>
      <c r="M409" s="2"/>
      <c r="N409" s="16">
        <v>222.31136687603299</v>
      </c>
      <c r="O409" s="26">
        <f t="shared" si="34"/>
        <v>268.99675391999989</v>
      </c>
      <c r="P409" s="2"/>
      <c r="Q409" s="3" t="e">
        <f>+VLOOKUP(F409,'[1]ventas (1)'!$1:$1048576,11,FALSE)</f>
        <v>#N/A</v>
      </c>
      <c r="R409" s="3"/>
      <c r="S409" s="3"/>
      <c r="T409" s="3"/>
      <c r="U409" s="3"/>
      <c r="V409" s="3"/>
      <c r="W409" s="3"/>
      <c r="X409" s="3"/>
    </row>
    <row r="410" spans="1:24" x14ac:dyDescent="0.25">
      <c r="A410" s="2" t="s">
        <v>3150</v>
      </c>
      <c r="B410" s="2" t="s">
        <v>3151</v>
      </c>
      <c r="C410" s="15">
        <v>44120</v>
      </c>
      <c r="D410" s="2" t="s">
        <v>3152</v>
      </c>
      <c r="E410" s="2" t="s">
        <v>3153</v>
      </c>
      <c r="F410" s="2"/>
      <c r="G410" s="2" t="s">
        <v>3154</v>
      </c>
      <c r="H410" s="16">
        <v>1</v>
      </c>
      <c r="I410" s="16">
        <v>90.301818181818206</v>
      </c>
      <c r="J410" s="16">
        <f>+I410*H410*1.21</f>
        <v>109.26520000000002</v>
      </c>
      <c r="K410" s="16">
        <f>+J410*0.85</f>
        <v>92.87542000000002</v>
      </c>
      <c r="L410" s="25">
        <f>+K410*0.95</f>
        <v>88.231649000000019</v>
      </c>
      <c r="M410" s="2"/>
      <c r="N410" s="16">
        <v>158.050757272727</v>
      </c>
      <c r="O410" s="26">
        <f t="shared" si="34"/>
        <v>191.24141629999966</v>
      </c>
      <c r="P410" s="2"/>
      <c r="Q410" s="3" t="e">
        <f>+VLOOKUP(F410,'[1]ventas (1)'!$1:$1048576,11,FALSE)</f>
        <v>#N/A</v>
      </c>
      <c r="R410" s="3"/>
      <c r="S410" s="3"/>
      <c r="T410" s="3"/>
      <c r="U410" s="3"/>
      <c r="V410" s="3"/>
      <c r="W410" s="3"/>
      <c r="X410" s="3"/>
    </row>
    <row r="411" spans="1:24" x14ac:dyDescent="0.25">
      <c r="A411" s="2" t="s">
        <v>3175</v>
      </c>
      <c r="B411" s="2" t="s">
        <v>3176</v>
      </c>
      <c r="C411" s="15">
        <v>44120</v>
      </c>
      <c r="D411" s="2" t="s">
        <v>3177</v>
      </c>
      <c r="E411" s="2" t="s">
        <v>3178</v>
      </c>
      <c r="F411" s="2">
        <v>2193</v>
      </c>
      <c r="G411" s="2" t="s">
        <v>3179</v>
      </c>
      <c r="H411" s="16">
        <v>1</v>
      </c>
      <c r="I411" s="16">
        <v>173.735041322314</v>
      </c>
      <c r="J411" s="16">
        <f>+I411*H411*1.21</f>
        <v>210.21939999999995</v>
      </c>
      <c r="K411" s="16">
        <f>+J411*0.85</f>
        <v>178.68648999999996</v>
      </c>
      <c r="L411" s="25">
        <f>+K411*0.95</f>
        <v>169.75216549999996</v>
      </c>
      <c r="M411" s="2">
        <f>+L411+L410+L409+L408+L407</f>
        <v>515.97664450000002</v>
      </c>
      <c r="N411" s="16">
        <v>272.71884376528902</v>
      </c>
      <c r="O411" s="26">
        <f t="shared" si="34"/>
        <v>329.98980095599973</v>
      </c>
      <c r="P411" s="2">
        <f>+O411+O410+O409+O408+O407</f>
        <v>574.21396237799945</v>
      </c>
      <c r="Q411" s="3" t="str">
        <f>+VLOOKUP(F411,'[1]ventas (1)'!$1:$1048576,11,FALSE)</f>
        <v>574.22</v>
      </c>
      <c r="R411" s="3">
        <f>+VLOOKUP(F411,[2]ventas!$1:$1048576,38,FALSE)</f>
        <v>1881429795</v>
      </c>
      <c r="S411" s="3"/>
      <c r="T411" s="3"/>
      <c r="U411" s="3"/>
      <c r="V411" s="3"/>
      <c r="W411" s="3"/>
      <c r="X411" s="3"/>
    </row>
    <row r="412" spans="1:24" x14ac:dyDescent="0.25">
      <c r="A412" s="2" t="s">
        <v>291</v>
      </c>
      <c r="B412" s="2" t="s">
        <v>292</v>
      </c>
      <c r="C412" s="15">
        <v>44120</v>
      </c>
      <c r="D412" s="2" t="s">
        <v>293</v>
      </c>
      <c r="E412" s="2" t="s">
        <v>294</v>
      </c>
      <c r="F412" s="2"/>
      <c r="G412" s="2" t="s">
        <v>295</v>
      </c>
      <c r="H412" s="16">
        <v>-1</v>
      </c>
      <c r="I412" s="16">
        <v>247.93388429752099</v>
      </c>
      <c r="J412" s="16">
        <v>0</v>
      </c>
      <c r="K412" s="16">
        <v>0</v>
      </c>
      <c r="L412" s="26">
        <v>0</v>
      </c>
      <c r="M412" s="2"/>
      <c r="N412" s="16">
        <v>-247.93388429752099</v>
      </c>
      <c r="O412" s="26">
        <f t="shared" si="34"/>
        <v>-300.0000000000004</v>
      </c>
      <c r="P412" s="2"/>
      <c r="Q412" s="3" t="e">
        <f>+VLOOKUP(F412,'[1]ventas (1)'!$1:$1048576,11,FALSE)</f>
        <v>#N/A</v>
      </c>
      <c r="R412" s="3"/>
      <c r="S412" s="3"/>
      <c r="T412" s="3"/>
      <c r="U412" s="3"/>
      <c r="V412" s="3"/>
      <c r="W412" s="3"/>
      <c r="X412" s="3"/>
    </row>
    <row r="413" spans="1:24" x14ac:dyDescent="0.25">
      <c r="A413" s="2" t="s">
        <v>806</v>
      </c>
      <c r="B413" s="2" t="s">
        <v>807</v>
      </c>
      <c r="C413" s="15">
        <v>44120</v>
      </c>
      <c r="D413" s="2" t="s">
        <v>808</v>
      </c>
      <c r="E413" s="2" t="s">
        <v>809</v>
      </c>
      <c r="F413" s="2"/>
      <c r="G413" s="2" t="s">
        <v>810</v>
      </c>
      <c r="H413" s="16">
        <v>1</v>
      </c>
      <c r="I413" s="16">
        <v>110.47669421487601</v>
      </c>
      <c r="J413" s="16">
        <f t="shared" ref="J413:J419" si="37">+I413*H413*1.21</f>
        <v>133.67679999999996</v>
      </c>
      <c r="K413" s="16"/>
      <c r="L413" s="25">
        <f>+J413*0.95</f>
        <v>126.99295999999995</v>
      </c>
      <c r="M413" s="2"/>
      <c r="N413" s="16">
        <v>190.49164953388399</v>
      </c>
      <c r="O413" s="26">
        <f t="shared" si="34"/>
        <v>230.49489593599961</v>
      </c>
      <c r="P413" s="2"/>
      <c r="Q413" s="3" t="e">
        <f>+VLOOKUP(F413,'[1]ventas (1)'!$1:$1048576,11,FALSE)</f>
        <v>#N/A</v>
      </c>
      <c r="R413" s="3"/>
      <c r="S413" s="3"/>
      <c r="T413" s="3"/>
      <c r="U413" s="3"/>
      <c r="V413" s="3"/>
      <c r="W413" s="3"/>
      <c r="X413" s="3"/>
    </row>
    <row r="414" spans="1:24" x14ac:dyDescent="0.25">
      <c r="A414" s="12" t="s">
        <v>1451</v>
      </c>
      <c r="B414" s="12" t="s">
        <v>1452</v>
      </c>
      <c r="C414" s="13">
        <v>44120</v>
      </c>
      <c r="D414" s="12" t="s">
        <v>1453</v>
      </c>
      <c r="E414" s="12" t="s">
        <v>1454</v>
      </c>
      <c r="F414" s="12"/>
      <c r="G414" s="12" t="s">
        <v>1455</v>
      </c>
      <c r="H414" s="14">
        <v>1</v>
      </c>
      <c r="I414" s="14">
        <v>204.48</v>
      </c>
      <c r="J414" s="14">
        <f t="shared" si="37"/>
        <v>247.42079999999999</v>
      </c>
      <c r="K414" s="14"/>
      <c r="L414" s="25">
        <f>+J414*0.95</f>
        <v>235.04975999999996</v>
      </c>
      <c r="M414" s="12"/>
      <c r="N414" s="14">
        <v>365.00667251735598</v>
      </c>
      <c r="O414" s="26">
        <f t="shared" si="34"/>
        <v>441.6580737460007</v>
      </c>
      <c r="P414" s="12"/>
      <c r="Q414" s="3" t="e">
        <f>+VLOOKUP(F414,'[1]ventas (1)'!$1:$1048576,11,FALSE)</f>
        <v>#N/A</v>
      </c>
      <c r="R414" s="3"/>
      <c r="S414" s="3"/>
      <c r="T414" s="3"/>
      <c r="U414" s="3"/>
      <c r="V414" s="3"/>
      <c r="W414" s="3"/>
      <c r="X414" s="3"/>
    </row>
    <row r="415" spans="1:24" x14ac:dyDescent="0.25">
      <c r="A415" s="2" t="s">
        <v>2690</v>
      </c>
      <c r="B415" s="2" t="s">
        <v>2691</v>
      </c>
      <c r="C415" s="15">
        <v>44120</v>
      </c>
      <c r="D415" s="2" t="s">
        <v>2692</v>
      </c>
      <c r="E415" s="2" t="s">
        <v>2693</v>
      </c>
      <c r="F415" s="2"/>
      <c r="G415" s="2" t="s">
        <v>2694</v>
      </c>
      <c r="H415" s="16">
        <v>2</v>
      </c>
      <c r="I415" s="16">
        <v>78.682809917355399</v>
      </c>
      <c r="J415" s="16">
        <f t="shared" si="37"/>
        <v>190.41240000000005</v>
      </c>
      <c r="K415" s="16"/>
      <c r="L415" s="25">
        <f>+J415*0.95</f>
        <v>180.89178000000004</v>
      </c>
      <c r="M415" s="2"/>
      <c r="N415" s="16">
        <v>252.86609354380201</v>
      </c>
      <c r="O415" s="26">
        <f t="shared" si="34"/>
        <v>305.96797318800043</v>
      </c>
      <c r="P415" s="2"/>
      <c r="Q415" s="3" t="e">
        <f>+VLOOKUP(F415,'[1]ventas (1)'!$1:$1048576,11,FALSE)</f>
        <v>#N/A</v>
      </c>
      <c r="R415" s="3"/>
      <c r="S415" s="3"/>
      <c r="T415" s="3"/>
      <c r="U415" s="3"/>
      <c r="V415" s="3"/>
      <c r="W415" s="3"/>
      <c r="X415" s="3"/>
    </row>
    <row r="416" spans="1:24" x14ac:dyDescent="0.25">
      <c r="A416" s="2" t="s">
        <v>2695</v>
      </c>
      <c r="B416" s="2" t="s">
        <v>2696</v>
      </c>
      <c r="C416" s="15">
        <v>44120</v>
      </c>
      <c r="D416" s="2" t="s">
        <v>2697</v>
      </c>
      <c r="E416" s="2" t="s">
        <v>2698</v>
      </c>
      <c r="F416" s="2"/>
      <c r="G416" s="2" t="s">
        <v>2699</v>
      </c>
      <c r="H416" s="16">
        <v>2</v>
      </c>
      <c r="I416" s="16">
        <v>78.682809917355399</v>
      </c>
      <c r="J416" s="16">
        <f t="shared" si="37"/>
        <v>190.41240000000005</v>
      </c>
      <c r="K416" s="16"/>
      <c r="L416" s="25">
        <f>+J416*0.95</f>
        <v>180.89178000000004</v>
      </c>
      <c r="M416" s="2"/>
      <c r="N416" s="16">
        <v>252.86609354380201</v>
      </c>
      <c r="O416" s="26">
        <f t="shared" si="34"/>
        <v>305.96797318800043</v>
      </c>
      <c r="P416" s="2"/>
      <c r="Q416" s="3" t="e">
        <f>+VLOOKUP(F416,'[1]ventas (1)'!$1:$1048576,11,FALSE)</f>
        <v>#N/A</v>
      </c>
      <c r="R416" s="3"/>
      <c r="S416" s="3"/>
      <c r="T416" s="3"/>
      <c r="U416" s="3"/>
      <c r="V416" s="3"/>
      <c r="W416" s="3"/>
      <c r="X416" s="3"/>
    </row>
    <row r="417" spans="1:24" x14ac:dyDescent="0.25">
      <c r="A417" s="2" t="s">
        <v>2700</v>
      </c>
      <c r="B417" s="2" t="s">
        <v>2701</v>
      </c>
      <c r="C417" s="15">
        <v>44120</v>
      </c>
      <c r="D417" s="2" t="s">
        <v>2702</v>
      </c>
      <c r="E417" s="2" t="s">
        <v>2703</v>
      </c>
      <c r="F417" s="2"/>
      <c r="G417" s="2" t="s">
        <v>2704</v>
      </c>
      <c r="H417" s="16">
        <v>2</v>
      </c>
      <c r="I417" s="16">
        <v>78.682809917355399</v>
      </c>
      <c r="J417" s="16">
        <f t="shared" si="37"/>
        <v>190.41240000000005</v>
      </c>
      <c r="K417" s="16"/>
      <c r="L417" s="25">
        <f>+J417*0.95</f>
        <v>180.89178000000004</v>
      </c>
      <c r="M417" s="2"/>
      <c r="N417" s="16">
        <v>252.86609354380201</v>
      </c>
      <c r="O417" s="26">
        <f t="shared" si="34"/>
        <v>305.96797318800043</v>
      </c>
      <c r="P417" s="2"/>
      <c r="Q417" s="3" t="e">
        <f>+VLOOKUP(F417,'[1]ventas (1)'!$1:$1048576,11,FALSE)</f>
        <v>#N/A</v>
      </c>
      <c r="R417" s="3"/>
      <c r="S417" s="3"/>
      <c r="T417" s="3"/>
      <c r="U417" s="3"/>
      <c r="V417" s="3"/>
      <c r="W417" s="3"/>
      <c r="X417" s="3"/>
    </row>
    <row r="418" spans="1:24" x14ac:dyDescent="0.25">
      <c r="A418" s="2" t="s">
        <v>3110</v>
      </c>
      <c r="B418" s="2" t="s">
        <v>3111</v>
      </c>
      <c r="C418" s="15">
        <v>44120</v>
      </c>
      <c r="D418" s="2" t="s">
        <v>3112</v>
      </c>
      <c r="E418" s="2" t="s">
        <v>3113</v>
      </c>
      <c r="F418" s="2">
        <v>2173</v>
      </c>
      <c r="G418" s="2" t="s">
        <v>3114</v>
      </c>
      <c r="H418" s="16">
        <v>1</v>
      </c>
      <c r="I418" s="16">
        <v>189.158925619835</v>
      </c>
      <c r="J418" s="16">
        <f t="shared" si="37"/>
        <v>228.88230000000036</v>
      </c>
      <c r="K418" s="16">
        <f>+J418*0.85</f>
        <v>194.5499550000003</v>
      </c>
      <c r="L418" s="25">
        <f>+K418*0.95</f>
        <v>184.82245725000027</v>
      </c>
      <c r="M418" s="2">
        <f>+SUM(L412:L418)</f>
        <v>1089.5405172500002</v>
      </c>
      <c r="N418" s="16">
        <v>346.99502474628201</v>
      </c>
      <c r="O418" s="26">
        <f t="shared" si="34"/>
        <v>419.8639799430012</v>
      </c>
      <c r="P418" s="2">
        <f>+SUM(O412:O418)</f>
        <v>1709.9208691890024</v>
      </c>
      <c r="Q418" s="3" t="str">
        <f>+VLOOKUP(F418,'[1]ventas (1)'!$1:$1048576,11,FALSE)</f>
        <v>1709.95</v>
      </c>
      <c r="R418" s="3">
        <f>+VLOOKUP(F418,[2]ventas!$1:$1048576,38,FALSE)</f>
        <v>1869347869</v>
      </c>
      <c r="S418" s="3"/>
      <c r="T418" s="3"/>
      <c r="U418" s="3"/>
      <c r="V418" s="3"/>
      <c r="W418" s="3"/>
      <c r="X418" s="3"/>
    </row>
    <row r="419" spans="1:24" x14ac:dyDescent="0.25">
      <c r="A419" s="12" t="s">
        <v>2340</v>
      </c>
      <c r="B419" s="12" t="s">
        <v>2341</v>
      </c>
      <c r="C419" s="13">
        <v>44120</v>
      </c>
      <c r="D419" s="12" t="s">
        <v>2342</v>
      </c>
      <c r="E419" s="12" t="s">
        <v>2343</v>
      </c>
      <c r="F419" s="12">
        <v>2188</v>
      </c>
      <c r="G419" s="12" t="s">
        <v>2344</v>
      </c>
      <c r="H419" s="14">
        <v>1</v>
      </c>
      <c r="I419" s="14">
        <v>495.9</v>
      </c>
      <c r="J419" s="14">
        <f t="shared" si="37"/>
        <v>600.03899999999999</v>
      </c>
      <c r="K419" s="14"/>
      <c r="L419" s="25">
        <f>+J419*0.95</f>
        <v>570.03704999999991</v>
      </c>
      <c r="M419" s="12">
        <f>+L419</f>
        <v>570.03704999999991</v>
      </c>
      <c r="N419" s="14">
        <v>702.47210399999994</v>
      </c>
      <c r="O419" s="26">
        <f t="shared" si="34"/>
        <v>849.99124583999992</v>
      </c>
      <c r="P419" s="12">
        <f>+O419</f>
        <v>849.99124583999992</v>
      </c>
      <c r="Q419" s="3" t="str">
        <f>+VLOOKUP(F419,'[1]ventas (1)'!$1:$1048576,11,FALSE)</f>
        <v>849.99</v>
      </c>
      <c r="R419" s="3">
        <f>+VLOOKUP(F419,[2]ventas!$1:$1048576,38,FALSE)</f>
        <v>1879091425</v>
      </c>
      <c r="S419" s="3"/>
      <c r="T419" s="3"/>
      <c r="U419" s="3"/>
      <c r="V419" s="3"/>
      <c r="W419" s="3"/>
      <c r="X419" s="3"/>
    </row>
    <row r="420" spans="1:24" x14ac:dyDescent="0.25">
      <c r="A420" s="2" t="s">
        <v>296</v>
      </c>
      <c r="B420" s="2" t="s">
        <v>297</v>
      </c>
      <c r="C420" s="15">
        <v>44120</v>
      </c>
      <c r="D420" s="2" t="s">
        <v>298</v>
      </c>
      <c r="E420" s="2" t="s">
        <v>299</v>
      </c>
      <c r="F420" s="2"/>
      <c r="G420" s="2" t="s">
        <v>300</v>
      </c>
      <c r="H420" s="16">
        <v>-1</v>
      </c>
      <c r="I420" s="16">
        <v>247.93388429752099</v>
      </c>
      <c r="J420" s="16">
        <v>0</v>
      </c>
      <c r="K420" s="16">
        <v>0</v>
      </c>
      <c r="L420" s="26">
        <v>0</v>
      </c>
      <c r="M420" s="2"/>
      <c r="N420" s="16">
        <v>-247.93388429752099</v>
      </c>
      <c r="O420" s="26">
        <f t="shared" si="34"/>
        <v>-300.0000000000004</v>
      </c>
      <c r="P420" s="2"/>
      <c r="Q420" s="3" t="e">
        <f>+VLOOKUP(F420,'[1]ventas (1)'!$1:$1048576,11,FALSE)</f>
        <v>#N/A</v>
      </c>
      <c r="R420" s="3"/>
      <c r="S420" s="3"/>
      <c r="T420" s="3"/>
      <c r="U420" s="3"/>
      <c r="V420" s="3"/>
      <c r="W420" s="3"/>
      <c r="X420" s="3"/>
    </row>
    <row r="421" spans="1:24" x14ac:dyDescent="0.25">
      <c r="A421" s="2" t="s">
        <v>811</v>
      </c>
      <c r="B421" s="2" t="s">
        <v>812</v>
      </c>
      <c r="C421" s="15">
        <v>44120</v>
      </c>
      <c r="D421" s="2" t="s">
        <v>813</v>
      </c>
      <c r="E421" s="2" t="s">
        <v>814</v>
      </c>
      <c r="F421" s="2"/>
      <c r="G421" s="2" t="s">
        <v>815</v>
      </c>
      <c r="H421" s="16">
        <v>1</v>
      </c>
      <c r="I421" s="16">
        <v>110.47669421487601</v>
      </c>
      <c r="J421" s="16">
        <f>+I421*H421*1.21</f>
        <v>133.67679999999996</v>
      </c>
      <c r="K421" s="16"/>
      <c r="L421" s="25">
        <f>+J421*0.95</f>
        <v>126.99295999999995</v>
      </c>
      <c r="M421" s="2"/>
      <c r="N421" s="16">
        <v>190.49164953388399</v>
      </c>
      <c r="O421" s="26">
        <f t="shared" si="34"/>
        <v>230.49489593599961</v>
      </c>
      <c r="P421" s="2"/>
      <c r="Q421" s="3" t="e">
        <f>+VLOOKUP(F421,'[1]ventas (1)'!$1:$1048576,11,FALSE)</f>
        <v>#N/A</v>
      </c>
      <c r="R421" s="3"/>
      <c r="S421" s="3"/>
      <c r="T421" s="3"/>
      <c r="U421" s="3"/>
      <c r="V421" s="3"/>
      <c r="W421" s="3"/>
      <c r="X421" s="3"/>
    </row>
    <row r="422" spans="1:24" x14ac:dyDescent="0.25">
      <c r="A422" s="2" t="s">
        <v>871</v>
      </c>
      <c r="B422" s="2" t="s">
        <v>872</v>
      </c>
      <c r="C422" s="15">
        <v>44120</v>
      </c>
      <c r="D422" s="2" t="s">
        <v>873</v>
      </c>
      <c r="E422" s="2" t="s">
        <v>874</v>
      </c>
      <c r="F422" s="2"/>
      <c r="G422" s="2" t="s">
        <v>875</v>
      </c>
      <c r="H422" s="16">
        <v>1</v>
      </c>
      <c r="I422" s="16">
        <v>52.4672727272727</v>
      </c>
      <c r="J422" s="16">
        <f>+I422*H422*1.21</f>
        <v>63.485399999999963</v>
      </c>
      <c r="K422" s="16"/>
      <c r="L422" s="25">
        <f>+J422*0.95</f>
        <v>60.311129999999963</v>
      </c>
      <c r="M422" s="2"/>
      <c r="N422" s="16">
        <v>90.489255927272694</v>
      </c>
      <c r="O422" s="26">
        <f t="shared" si="34"/>
        <v>109.49199967199996</v>
      </c>
      <c r="P422" s="2"/>
      <c r="Q422" s="3" t="e">
        <f>+VLOOKUP(F422,'[1]ventas (1)'!$1:$1048576,11,FALSE)</f>
        <v>#N/A</v>
      </c>
      <c r="R422" s="3"/>
      <c r="S422" s="3"/>
      <c r="T422" s="3"/>
      <c r="U422" s="3"/>
      <c r="V422" s="3"/>
      <c r="W422" s="3"/>
      <c r="X422" s="3"/>
    </row>
    <row r="423" spans="1:24" x14ac:dyDescent="0.25">
      <c r="A423" s="2" t="s">
        <v>946</v>
      </c>
      <c r="B423" s="2" t="s">
        <v>947</v>
      </c>
      <c r="C423" s="15">
        <v>44120</v>
      </c>
      <c r="D423" s="2" t="s">
        <v>948</v>
      </c>
      <c r="E423" s="2" t="s">
        <v>949</v>
      </c>
      <c r="F423" s="2"/>
      <c r="G423" s="2" t="s">
        <v>950</v>
      </c>
      <c r="H423" s="16">
        <v>1</v>
      </c>
      <c r="I423" s="16">
        <v>103.432148760331</v>
      </c>
      <c r="J423" s="16">
        <f>+I423*H423*1.21</f>
        <v>125.15290000000051</v>
      </c>
      <c r="K423" s="16"/>
      <c r="L423" s="25">
        <f>+J423*0.95</f>
        <v>118.89525500000049</v>
      </c>
      <c r="M423" s="2"/>
      <c r="N423" s="16">
        <v>178.508373938017</v>
      </c>
      <c r="O423" s="26">
        <f t="shared" si="34"/>
        <v>215.99513246500055</v>
      </c>
      <c r="P423" s="2"/>
      <c r="Q423" s="3" t="e">
        <f>+VLOOKUP(F423,'[1]ventas (1)'!$1:$1048576,11,FALSE)</f>
        <v>#N/A</v>
      </c>
      <c r="R423" s="3"/>
      <c r="S423" s="3"/>
      <c r="T423" s="3"/>
      <c r="U423" s="3"/>
      <c r="V423" s="3"/>
      <c r="W423" s="3"/>
      <c r="X423" s="3"/>
    </row>
    <row r="424" spans="1:24" x14ac:dyDescent="0.25">
      <c r="A424" s="2" t="s">
        <v>1616</v>
      </c>
      <c r="B424" s="2" t="s">
        <v>1617</v>
      </c>
      <c r="C424" s="15">
        <v>44120</v>
      </c>
      <c r="D424" s="2" t="s">
        <v>1618</v>
      </c>
      <c r="E424" s="2" t="s">
        <v>1619</v>
      </c>
      <c r="F424" s="2">
        <v>2175</v>
      </c>
      <c r="G424" s="2" t="s">
        <v>1620</v>
      </c>
      <c r="H424" s="16">
        <v>1</v>
      </c>
      <c r="I424" s="16">
        <v>212.911239669422</v>
      </c>
      <c r="J424" s="16">
        <f>+I424*H424*1.21</f>
        <v>257.6226000000006</v>
      </c>
      <c r="K424" s="16">
        <f>+J424*0.85</f>
        <v>218.97921000000051</v>
      </c>
      <c r="L424" s="25">
        <f>+K424*0.95</f>
        <v>208.03024950000048</v>
      </c>
      <c r="M424" s="2">
        <f>+L424+L423+L422+L421+L420</f>
        <v>514.22959450000087</v>
      </c>
      <c r="N424" s="16">
        <v>365.70699081818299</v>
      </c>
      <c r="O424" s="26">
        <f t="shared" si="34"/>
        <v>442.50545889000142</v>
      </c>
      <c r="P424" s="2">
        <f>+O424+O423+O422+O421+O420</f>
        <v>698.48748696300117</v>
      </c>
      <c r="Q424" s="3" t="str">
        <f>+VLOOKUP(F424,'[1]ventas (1)'!$1:$1048576,11,FALSE)</f>
        <v>698.49</v>
      </c>
      <c r="R424" s="3">
        <f>+VLOOKUP(F424,[2]ventas!$1:$1048576,38,FALSE)</f>
        <v>1870038739</v>
      </c>
      <c r="S424" s="3"/>
      <c r="T424" s="3"/>
      <c r="U424" s="3"/>
      <c r="V424" s="3"/>
      <c r="W424" s="3"/>
      <c r="X424" s="3"/>
    </row>
    <row r="425" spans="1:24" x14ac:dyDescent="0.25">
      <c r="A425" s="2" t="s">
        <v>316</v>
      </c>
      <c r="B425" s="2" t="s">
        <v>317</v>
      </c>
      <c r="C425" s="15">
        <v>44120</v>
      </c>
      <c r="D425" s="2" t="s">
        <v>318</v>
      </c>
      <c r="E425" s="2" t="s">
        <v>319</v>
      </c>
      <c r="F425" s="2"/>
      <c r="G425" s="2" t="s">
        <v>320</v>
      </c>
      <c r="H425" s="16">
        <v>-1</v>
      </c>
      <c r="I425" s="16">
        <v>330.57851239669401</v>
      </c>
      <c r="J425" s="16">
        <v>0</v>
      </c>
      <c r="K425" s="16">
        <v>0</v>
      </c>
      <c r="L425" s="26">
        <v>0</v>
      </c>
      <c r="M425" s="2"/>
      <c r="N425" s="16">
        <v>-330.57851239669401</v>
      </c>
      <c r="O425" s="26">
        <f t="shared" si="34"/>
        <v>-399.99999999999972</v>
      </c>
      <c r="P425" s="2"/>
      <c r="Q425" s="3" t="e">
        <f>+VLOOKUP(F425,'[1]ventas (1)'!$1:$1048576,11,FALSE)</f>
        <v>#N/A</v>
      </c>
      <c r="R425" s="3"/>
      <c r="S425" s="3"/>
      <c r="T425" s="3"/>
      <c r="U425" s="3"/>
      <c r="V425" s="3"/>
      <c r="W425" s="3"/>
      <c r="X425" s="3"/>
    </row>
    <row r="426" spans="1:24" x14ac:dyDescent="0.25">
      <c r="A426" s="2" t="s">
        <v>906</v>
      </c>
      <c r="B426" s="2" t="s">
        <v>907</v>
      </c>
      <c r="C426" s="15">
        <v>44120</v>
      </c>
      <c r="D426" s="2" t="s">
        <v>908</v>
      </c>
      <c r="E426" s="2" t="s">
        <v>909</v>
      </c>
      <c r="F426" s="2"/>
      <c r="G426" s="2" t="s">
        <v>910</v>
      </c>
      <c r="H426" s="16">
        <v>1</v>
      </c>
      <c r="I426" s="16">
        <v>103.432148760331</v>
      </c>
      <c r="J426" s="16">
        <f>+I426*H426*1.21</f>
        <v>125.15290000000051</v>
      </c>
      <c r="K426" s="16"/>
      <c r="L426" s="25">
        <f>+J426*0.95</f>
        <v>118.89525500000049</v>
      </c>
      <c r="M426" s="2"/>
      <c r="N426" s="16">
        <v>193.18643016859599</v>
      </c>
      <c r="O426" s="26">
        <f t="shared" si="34"/>
        <v>233.75558050400113</v>
      </c>
      <c r="P426" s="2"/>
      <c r="Q426" s="3" t="e">
        <f>+VLOOKUP(F426,'[1]ventas (1)'!$1:$1048576,11,FALSE)</f>
        <v>#N/A</v>
      </c>
      <c r="R426" s="3"/>
      <c r="S426" s="3"/>
      <c r="T426" s="3"/>
      <c r="U426" s="3"/>
      <c r="V426" s="3"/>
      <c r="W426" s="3"/>
      <c r="X426" s="3"/>
    </row>
    <row r="427" spans="1:24" x14ac:dyDescent="0.25">
      <c r="A427" s="2" t="s">
        <v>1681</v>
      </c>
      <c r="B427" s="2" t="s">
        <v>1682</v>
      </c>
      <c r="C427" s="15">
        <v>44120</v>
      </c>
      <c r="D427" s="2" t="s">
        <v>1683</v>
      </c>
      <c r="E427" s="2" t="s">
        <v>1684</v>
      </c>
      <c r="F427" s="2"/>
      <c r="G427" s="2" t="s">
        <v>1685</v>
      </c>
      <c r="H427" s="16">
        <v>1</v>
      </c>
      <c r="I427" s="16">
        <v>134.237933884298</v>
      </c>
      <c r="J427" s="16">
        <f>+I427*H427*1.21</f>
        <v>162.42790000000059</v>
      </c>
      <c r="K427" s="16"/>
      <c r="L427" s="25">
        <f>+J427*0.95</f>
        <v>154.30650500000056</v>
      </c>
      <c r="M427" s="2"/>
      <c r="N427" s="16">
        <v>222.72489514214999</v>
      </c>
      <c r="O427" s="26">
        <f t="shared" si="34"/>
        <v>269.49712312200148</v>
      </c>
      <c r="P427" s="2"/>
      <c r="Q427" s="3" t="e">
        <f>+VLOOKUP(F427,'[1]ventas (1)'!$1:$1048576,11,FALSE)</f>
        <v>#N/A</v>
      </c>
      <c r="R427" s="3"/>
      <c r="S427" s="3"/>
      <c r="T427" s="3"/>
      <c r="U427" s="3"/>
      <c r="V427" s="3"/>
      <c r="W427" s="3"/>
      <c r="X427" s="3"/>
    </row>
    <row r="428" spans="1:24" x14ac:dyDescent="0.25">
      <c r="A428" s="2" t="s">
        <v>2175</v>
      </c>
      <c r="B428" s="2" t="s">
        <v>2176</v>
      </c>
      <c r="C428" s="15">
        <v>44120</v>
      </c>
      <c r="D428" s="2" t="s">
        <v>2177</v>
      </c>
      <c r="E428" s="2" t="s">
        <v>2178</v>
      </c>
      <c r="F428" s="2"/>
      <c r="G428" s="2" t="s">
        <v>2179</v>
      </c>
      <c r="H428" s="16">
        <v>1</v>
      </c>
      <c r="I428" s="16">
        <v>168.505785123967</v>
      </c>
      <c r="J428" s="16">
        <f>+I428*H428*1.21</f>
        <v>203.89200000000005</v>
      </c>
      <c r="K428" s="16">
        <f>+J428*0.85</f>
        <v>173.30820000000003</v>
      </c>
      <c r="L428" s="25">
        <f>+K428*0.95</f>
        <v>164.64279000000002</v>
      </c>
      <c r="M428" s="2"/>
      <c r="N428" s="16">
        <v>279.48201014876003</v>
      </c>
      <c r="O428" s="26">
        <f t="shared" si="34"/>
        <v>338.17323227999964</v>
      </c>
      <c r="P428" s="2"/>
      <c r="Q428" s="3" t="e">
        <f>+VLOOKUP(F428,'[1]ventas (1)'!$1:$1048576,11,FALSE)</f>
        <v>#N/A</v>
      </c>
      <c r="R428" s="3"/>
      <c r="S428" s="3"/>
      <c r="T428" s="3"/>
      <c r="U428" s="3"/>
      <c r="V428" s="3"/>
      <c r="W428" s="3"/>
      <c r="X428" s="3"/>
    </row>
    <row r="429" spans="1:24" x14ac:dyDescent="0.25">
      <c r="A429" s="2" t="s">
        <v>2815</v>
      </c>
      <c r="B429" s="2" t="s">
        <v>2816</v>
      </c>
      <c r="C429" s="15">
        <v>44120</v>
      </c>
      <c r="D429" s="2" t="s">
        <v>2817</v>
      </c>
      <c r="E429" s="2" t="s">
        <v>2818</v>
      </c>
      <c r="F429" s="2">
        <v>2185</v>
      </c>
      <c r="G429" s="2" t="s">
        <v>2819</v>
      </c>
      <c r="H429" s="16">
        <v>1</v>
      </c>
      <c r="I429" s="16">
        <v>41.6557024793388</v>
      </c>
      <c r="J429" s="16">
        <f>+I429*H429*1.21</f>
        <v>50.403399999999948</v>
      </c>
      <c r="K429" s="16"/>
      <c r="L429" s="25">
        <f>+J429*0.95</f>
        <v>47.883229999999948</v>
      </c>
      <c r="M429" s="2">
        <f>+L429+L428+L427+L426+L425</f>
        <v>485.72778000000096</v>
      </c>
      <c r="N429" s="16">
        <v>66.9382145421487</v>
      </c>
      <c r="O429" s="26">
        <f t="shared" si="34"/>
        <v>80.995239595999919</v>
      </c>
      <c r="P429" s="2">
        <f>+O429+O428+O427+O426+O425</f>
        <v>522.4211755020026</v>
      </c>
      <c r="Q429" s="3" t="str">
        <f>+VLOOKUP(F429,'[1]ventas (1)'!$1:$1048576,11,FALSE)</f>
        <v>522.41</v>
      </c>
      <c r="R429" s="3">
        <f>+VLOOKUP(F429,[2]ventas!$1:$1048576,38,FALSE)</f>
        <v>1877820609</v>
      </c>
      <c r="S429" s="3"/>
      <c r="T429" s="3"/>
      <c r="U429" s="3"/>
      <c r="V429" s="3"/>
      <c r="W429" s="3"/>
      <c r="X429" s="3"/>
    </row>
    <row r="430" spans="1:24" x14ac:dyDescent="0.25">
      <c r="A430" s="2" t="s">
        <v>286</v>
      </c>
      <c r="B430" s="2" t="s">
        <v>287</v>
      </c>
      <c r="C430" s="15">
        <v>44120</v>
      </c>
      <c r="D430" s="2" t="s">
        <v>288</v>
      </c>
      <c r="E430" s="2" t="s">
        <v>289</v>
      </c>
      <c r="F430" s="2"/>
      <c r="G430" s="2" t="s">
        <v>290</v>
      </c>
      <c r="H430" s="16">
        <v>-1</v>
      </c>
      <c r="I430" s="16">
        <v>247.93388429752099</v>
      </c>
      <c r="J430" s="16">
        <v>0</v>
      </c>
      <c r="K430" s="16">
        <v>0</v>
      </c>
      <c r="L430" s="26">
        <v>0</v>
      </c>
      <c r="M430" s="2"/>
      <c r="N430" s="16">
        <v>-247.93388429752099</v>
      </c>
      <c r="O430" s="26">
        <f t="shared" si="34"/>
        <v>-300.0000000000004</v>
      </c>
      <c r="P430" s="2"/>
      <c r="Q430" s="3" t="e">
        <f>+VLOOKUP(F430,'[1]ventas (1)'!$1:$1048576,11,FALSE)</f>
        <v>#N/A</v>
      </c>
      <c r="R430" s="3"/>
      <c r="S430" s="3"/>
      <c r="T430" s="3"/>
      <c r="U430" s="3"/>
      <c r="V430" s="3"/>
      <c r="W430" s="3"/>
      <c r="X430" s="3"/>
    </row>
    <row r="431" spans="1:24" x14ac:dyDescent="0.25">
      <c r="A431" s="12" t="s">
        <v>526</v>
      </c>
      <c r="B431" s="12" t="s">
        <v>527</v>
      </c>
      <c r="C431" s="13">
        <v>44120</v>
      </c>
      <c r="D431" s="12" t="s">
        <v>528</v>
      </c>
      <c r="E431" s="12" t="s">
        <v>529</v>
      </c>
      <c r="F431" s="12"/>
      <c r="G431" s="12" t="s">
        <v>530</v>
      </c>
      <c r="H431" s="14">
        <v>1</v>
      </c>
      <c r="I431" s="14">
        <v>355.31</v>
      </c>
      <c r="J431" s="14">
        <f t="shared" ref="J431:J455" si="38">+I431*H431*1.21</f>
        <v>429.92509999999999</v>
      </c>
      <c r="K431" s="14"/>
      <c r="L431" s="25">
        <f>+J431*0.95</f>
        <v>408.42884499999997</v>
      </c>
      <c r="M431" s="12"/>
      <c r="N431" s="14">
        <v>569.42364694214803</v>
      </c>
      <c r="O431" s="26">
        <f t="shared" si="34"/>
        <v>689.00261279999904</v>
      </c>
      <c r="P431" s="12"/>
      <c r="Q431" s="3" t="e">
        <f>+VLOOKUP(F431,'[1]ventas (1)'!$1:$1048576,11,FALSE)</f>
        <v>#N/A</v>
      </c>
      <c r="R431" s="3"/>
      <c r="S431" s="3"/>
      <c r="T431" s="3"/>
      <c r="U431" s="3"/>
      <c r="V431" s="3"/>
      <c r="W431" s="3"/>
      <c r="X431" s="3"/>
    </row>
    <row r="432" spans="1:24" x14ac:dyDescent="0.25">
      <c r="A432" s="2" t="s">
        <v>931</v>
      </c>
      <c r="B432" s="2" t="s">
        <v>932</v>
      </c>
      <c r="C432" s="15">
        <v>44120</v>
      </c>
      <c r="D432" s="2" t="s">
        <v>933</v>
      </c>
      <c r="E432" s="2" t="s">
        <v>934</v>
      </c>
      <c r="F432" s="2">
        <v>2170</v>
      </c>
      <c r="G432" s="2" t="s">
        <v>935</v>
      </c>
      <c r="H432" s="16">
        <v>1</v>
      </c>
      <c r="I432" s="16">
        <v>103.432148760331</v>
      </c>
      <c r="J432" s="16">
        <f t="shared" si="38"/>
        <v>125.15290000000051</v>
      </c>
      <c r="K432" s="16"/>
      <c r="L432" s="25">
        <f>+J432*0.95</f>
        <v>118.89525500000049</v>
      </c>
      <c r="M432" s="2">
        <f>+L432+L431+L430</f>
        <v>527.3241000000005</v>
      </c>
      <c r="N432" s="16">
        <v>178.508373938017</v>
      </c>
      <c r="O432" s="26">
        <f t="shared" si="34"/>
        <v>215.99513246500055</v>
      </c>
      <c r="P432" s="2">
        <f>+O432+O431+O430</f>
        <v>604.99774526499914</v>
      </c>
      <c r="Q432" s="3" t="str">
        <f>+VLOOKUP(F432,'[1]ventas (1)'!$1:$1048576,11,FALSE)</f>
        <v>604.99</v>
      </c>
      <c r="R432" s="3">
        <f>+VLOOKUP(F432,[2]ventas!$1:$1048576,38,FALSE)</f>
        <v>1863998940</v>
      </c>
      <c r="S432" s="3"/>
      <c r="T432" s="3"/>
      <c r="U432" s="3"/>
      <c r="V432" s="3"/>
      <c r="W432" s="3"/>
      <c r="X432" s="3"/>
    </row>
    <row r="433" spans="1:24" x14ac:dyDescent="0.25">
      <c r="A433" s="2" t="s">
        <v>396</v>
      </c>
      <c r="B433" s="2" t="s">
        <v>397</v>
      </c>
      <c r="C433" s="15">
        <v>44120</v>
      </c>
      <c r="D433" s="2" t="s">
        <v>398</v>
      </c>
      <c r="E433" s="2" t="s">
        <v>399</v>
      </c>
      <c r="F433" s="2"/>
      <c r="G433" s="2" t="s">
        <v>400</v>
      </c>
      <c r="H433" s="16">
        <v>2</v>
      </c>
      <c r="I433" s="16">
        <v>714.51454545454601</v>
      </c>
      <c r="J433" s="16">
        <f t="shared" si="38"/>
        <v>1729.1252000000013</v>
      </c>
      <c r="K433" s="16">
        <f>+J433*0.85</f>
        <v>1469.7564200000011</v>
      </c>
      <c r="L433" s="25">
        <f>+K433*0.95</f>
        <v>1396.2685990000009</v>
      </c>
      <c r="M433" s="2"/>
      <c r="N433" s="16">
        <v>2422.5901469454602</v>
      </c>
      <c r="O433" s="26">
        <f t="shared" si="34"/>
        <v>2931.3340778040069</v>
      </c>
      <c r="P433" s="2"/>
      <c r="Q433" s="3" t="e">
        <f>+VLOOKUP(F433,'[1]ventas (1)'!$1:$1048576,11,FALSE)</f>
        <v>#N/A</v>
      </c>
      <c r="R433" s="3"/>
      <c r="S433" s="3"/>
      <c r="T433" s="3"/>
      <c r="U433" s="3"/>
      <c r="V433" s="3"/>
      <c r="W433" s="3"/>
      <c r="X433" s="3"/>
    </row>
    <row r="434" spans="1:24" x14ac:dyDescent="0.25">
      <c r="A434" s="12" t="s">
        <v>476</v>
      </c>
      <c r="B434" s="12" t="s">
        <v>477</v>
      </c>
      <c r="C434" s="13">
        <v>44120</v>
      </c>
      <c r="D434" s="12" t="s">
        <v>478</v>
      </c>
      <c r="E434" s="12" t="s">
        <v>479</v>
      </c>
      <c r="F434" s="12"/>
      <c r="G434" s="12" t="s">
        <v>480</v>
      </c>
      <c r="H434" s="14">
        <v>2</v>
      </c>
      <c r="I434" s="14">
        <v>322.25</v>
      </c>
      <c r="J434" s="14">
        <f t="shared" si="38"/>
        <v>779.84500000000003</v>
      </c>
      <c r="K434" s="14"/>
      <c r="L434" s="25">
        <f>+J434*0.95</f>
        <v>740.85275000000001</v>
      </c>
      <c r="M434" s="12"/>
      <c r="N434" s="14">
        <v>1033.0573981785101</v>
      </c>
      <c r="O434" s="26">
        <f t="shared" si="34"/>
        <v>1249.9994517959972</v>
      </c>
      <c r="P434" s="12"/>
      <c r="Q434" s="3" t="e">
        <f>+VLOOKUP(F434,'[1]ventas (1)'!$1:$1048576,11,FALSE)</f>
        <v>#N/A</v>
      </c>
      <c r="R434" s="3"/>
      <c r="S434" s="3"/>
      <c r="T434" s="3"/>
      <c r="U434" s="3"/>
      <c r="V434" s="3"/>
      <c r="W434" s="3"/>
      <c r="X434" s="3"/>
    </row>
    <row r="435" spans="1:24" x14ac:dyDescent="0.25">
      <c r="A435" s="12" t="s">
        <v>531</v>
      </c>
      <c r="B435" s="12" t="s">
        <v>532</v>
      </c>
      <c r="C435" s="13">
        <v>44120</v>
      </c>
      <c r="D435" s="12" t="s">
        <v>533</v>
      </c>
      <c r="E435" s="12" t="s">
        <v>534</v>
      </c>
      <c r="F435" s="12"/>
      <c r="G435" s="12" t="s">
        <v>535</v>
      </c>
      <c r="H435" s="14">
        <v>2</v>
      </c>
      <c r="I435" s="14">
        <v>355.31</v>
      </c>
      <c r="J435" s="14">
        <f t="shared" si="38"/>
        <v>859.85019999999997</v>
      </c>
      <c r="K435" s="14"/>
      <c r="L435" s="25">
        <f>+J435*0.95</f>
        <v>816.85768999999993</v>
      </c>
      <c r="M435" s="12"/>
      <c r="N435" s="14">
        <v>1138.8472938842999</v>
      </c>
      <c r="O435" s="26">
        <f t="shared" si="34"/>
        <v>1378.0052256000029</v>
      </c>
      <c r="P435" s="12"/>
      <c r="Q435" s="3" t="e">
        <f>+VLOOKUP(F435,'[1]ventas (1)'!$1:$1048576,11,FALSE)</f>
        <v>#N/A</v>
      </c>
      <c r="R435" s="3"/>
      <c r="S435" s="3"/>
      <c r="T435" s="3"/>
      <c r="U435" s="3"/>
      <c r="V435" s="3"/>
      <c r="W435" s="3"/>
      <c r="X435" s="3"/>
    </row>
    <row r="436" spans="1:24" x14ac:dyDescent="0.25">
      <c r="A436" s="12" t="s">
        <v>536</v>
      </c>
      <c r="B436" s="12" t="s">
        <v>537</v>
      </c>
      <c r="C436" s="13">
        <v>44120</v>
      </c>
      <c r="D436" s="12" t="s">
        <v>538</v>
      </c>
      <c r="E436" s="12" t="s">
        <v>539</v>
      </c>
      <c r="F436" s="12"/>
      <c r="G436" s="12" t="s">
        <v>540</v>
      </c>
      <c r="H436" s="14">
        <v>2</v>
      </c>
      <c r="I436" s="14">
        <v>355.31</v>
      </c>
      <c r="J436" s="14">
        <f t="shared" si="38"/>
        <v>859.85019999999997</v>
      </c>
      <c r="K436" s="14"/>
      <c r="L436" s="25">
        <f>+J436*0.95</f>
        <v>816.85768999999993</v>
      </c>
      <c r="M436" s="12"/>
      <c r="N436" s="14">
        <v>1138.8472938842999</v>
      </c>
      <c r="O436" s="26">
        <f t="shared" si="34"/>
        <v>1378.0052256000029</v>
      </c>
      <c r="P436" s="12"/>
      <c r="Q436" s="3" t="e">
        <f>+VLOOKUP(F436,'[1]ventas (1)'!$1:$1048576,11,FALSE)</f>
        <v>#N/A</v>
      </c>
      <c r="R436" s="3"/>
      <c r="S436" s="3"/>
      <c r="T436" s="3"/>
      <c r="U436" s="3"/>
      <c r="V436" s="3"/>
      <c r="W436" s="3"/>
      <c r="X436" s="3"/>
    </row>
    <row r="437" spans="1:24" x14ac:dyDescent="0.25">
      <c r="A437" s="12" t="s">
        <v>1481</v>
      </c>
      <c r="B437" s="12" t="s">
        <v>1482</v>
      </c>
      <c r="C437" s="13">
        <v>44120</v>
      </c>
      <c r="D437" s="12" t="s">
        <v>1483</v>
      </c>
      <c r="E437" s="12" t="s">
        <v>1484</v>
      </c>
      <c r="F437" s="12"/>
      <c r="G437" s="12" t="s">
        <v>1485</v>
      </c>
      <c r="H437" s="14">
        <v>18</v>
      </c>
      <c r="I437" s="14">
        <v>204.48</v>
      </c>
      <c r="J437" s="14">
        <f t="shared" si="38"/>
        <v>4453.5743999999995</v>
      </c>
      <c r="K437" s="14"/>
      <c r="L437" s="25">
        <f>+J437*0.95</f>
        <v>4230.8956799999996</v>
      </c>
      <c r="M437" s="12"/>
      <c r="N437" s="14">
        <v>6570.1201053123996</v>
      </c>
      <c r="O437" s="26">
        <f t="shared" si="34"/>
        <v>7949.8453274280037</v>
      </c>
      <c r="P437" s="12"/>
      <c r="Q437" s="3" t="e">
        <f>+VLOOKUP(F437,'[1]ventas (1)'!$1:$1048576,11,FALSE)</f>
        <v>#N/A</v>
      </c>
      <c r="R437" s="3"/>
      <c r="S437" s="3"/>
      <c r="T437" s="3"/>
      <c r="U437" s="3"/>
      <c r="V437" s="3"/>
      <c r="W437" s="3"/>
      <c r="X437" s="3"/>
    </row>
    <row r="438" spans="1:24" x14ac:dyDescent="0.25">
      <c r="A438" s="2" t="s">
        <v>1671</v>
      </c>
      <c r="B438" s="2" t="s">
        <v>1672</v>
      </c>
      <c r="C438" s="15">
        <v>44120</v>
      </c>
      <c r="D438" s="2" t="s">
        <v>1673</v>
      </c>
      <c r="E438" s="2" t="s">
        <v>1674</v>
      </c>
      <c r="F438" s="2"/>
      <c r="G438" s="2" t="s">
        <v>1675</v>
      </c>
      <c r="H438" s="16">
        <v>2</v>
      </c>
      <c r="I438" s="16">
        <v>78.359421487603299</v>
      </c>
      <c r="J438" s="16">
        <f t="shared" si="38"/>
        <v>189.62979999999999</v>
      </c>
      <c r="K438" s="16">
        <f>+J438*0.85</f>
        <v>161.18532999999999</v>
      </c>
      <c r="L438" s="25">
        <f>+K438*0.95</f>
        <v>153.12606349999999</v>
      </c>
      <c r="M438" s="2"/>
      <c r="N438" s="16">
        <v>266.37815178181802</v>
      </c>
      <c r="O438" s="26">
        <f t="shared" si="34"/>
        <v>322.31756365599978</v>
      </c>
      <c r="P438" s="2"/>
      <c r="Q438" s="3" t="e">
        <f>+VLOOKUP(F438,'[1]ventas (1)'!$1:$1048576,11,FALSE)</f>
        <v>#N/A</v>
      </c>
      <c r="R438" s="3"/>
      <c r="S438" s="3"/>
      <c r="T438" s="3"/>
      <c r="U438" s="3"/>
      <c r="V438" s="3"/>
      <c r="W438" s="3"/>
      <c r="X438" s="3"/>
    </row>
    <row r="439" spans="1:24" x14ac:dyDescent="0.25">
      <c r="A439" s="2" t="s">
        <v>2086</v>
      </c>
      <c r="B439" s="2" t="s">
        <v>2087</v>
      </c>
      <c r="C439" s="15">
        <v>44120</v>
      </c>
      <c r="D439" s="2" t="s">
        <v>2088</v>
      </c>
      <c r="E439" s="2" t="s">
        <v>2089</v>
      </c>
      <c r="F439" s="2"/>
      <c r="G439" s="2" t="s">
        <v>2090</v>
      </c>
      <c r="H439" s="16">
        <v>2</v>
      </c>
      <c r="I439" s="16">
        <v>751.47049586776905</v>
      </c>
      <c r="J439" s="16">
        <f t="shared" si="38"/>
        <v>1818.558600000001</v>
      </c>
      <c r="K439" s="16">
        <f>+J439*0.85</f>
        <v>1545.7748100000008</v>
      </c>
      <c r="L439" s="25">
        <f>+K439*0.95</f>
        <v>1468.4860695000007</v>
      </c>
      <c r="M439" s="2"/>
      <c r="N439" s="16">
        <v>2549.0630690330599</v>
      </c>
      <c r="O439" s="26">
        <f t="shared" si="34"/>
        <v>3084.3663135300026</v>
      </c>
      <c r="P439" s="2"/>
      <c r="Q439" s="3" t="e">
        <f>+VLOOKUP(F439,'[1]ventas (1)'!$1:$1048576,11,FALSE)</f>
        <v>#N/A</v>
      </c>
      <c r="R439" s="3"/>
      <c r="S439" s="3"/>
      <c r="T439" s="3"/>
      <c r="U439" s="3"/>
      <c r="V439" s="3"/>
      <c r="W439" s="3"/>
      <c r="X439" s="3"/>
    </row>
    <row r="440" spans="1:24" x14ac:dyDescent="0.25">
      <c r="A440" s="2" t="s">
        <v>2295</v>
      </c>
      <c r="B440" s="2" t="s">
        <v>2296</v>
      </c>
      <c r="C440" s="15">
        <v>44120</v>
      </c>
      <c r="D440" s="2" t="s">
        <v>2297</v>
      </c>
      <c r="E440" s="2" t="s">
        <v>2298</v>
      </c>
      <c r="F440" s="2">
        <v>2172</v>
      </c>
      <c r="G440" s="2" t="s">
        <v>2299</v>
      </c>
      <c r="H440" s="16">
        <v>2</v>
      </c>
      <c r="I440" s="16">
        <v>836.556776859504</v>
      </c>
      <c r="J440" s="16">
        <f t="shared" si="38"/>
        <v>2024.4673999999995</v>
      </c>
      <c r="K440" s="16">
        <f>+J440*0.85</f>
        <v>1720.7972899999995</v>
      </c>
      <c r="L440" s="25">
        <f>+K440*0.95</f>
        <v>1634.7574254999995</v>
      </c>
      <c r="M440" s="2">
        <f>+SUM(L433:L440)</f>
        <v>11258.101967500001</v>
      </c>
      <c r="N440" s="16">
        <v>2838.1359834446298</v>
      </c>
      <c r="O440" s="26">
        <f t="shared" si="34"/>
        <v>3434.1445399680019</v>
      </c>
      <c r="P440" s="2">
        <f>+SUM(O433:O440)</f>
        <v>21728.017725382015</v>
      </c>
      <c r="Q440" s="3" t="str">
        <f>+VLOOKUP(F440,'[1]ventas (1)'!$1:$1048576,11,FALSE)</f>
        <v>21727.82</v>
      </c>
      <c r="R440" s="3">
        <f>+VLOOKUP(F440,[2]ventas!$1:$1048576,38,FALSE)</f>
        <v>1865955910</v>
      </c>
      <c r="S440" s="3"/>
      <c r="T440" s="3"/>
      <c r="U440" s="3"/>
      <c r="V440" s="3"/>
      <c r="W440" s="3"/>
      <c r="X440" s="3"/>
    </row>
    <row r="441" spans="1:24" x14ac:dyDescent="0.25">
      <c r="A441" s="12" t="s">
        <v>496</v>
      </c>
      <c r="B441" s="12" t="s">
        <v>497</v>
      </c>
      <c r="C441" s="13">
        <v>44120</v>
      </c>
      <c r="D441" s="12" t="s">
        <v>498</v>
      </c>
      <c r="E441" s="12" t="s">
        <v>499</v>
      </c>
      <c r="F441" s="12"/>
      <c r="G441" s="12" t="s">
        <v>500</v>
      </c>
      <c r="H441" s="14">
        <v>1</v>
      </c>
      <c r="I441" s="14">
        <v>330.5</v>
      </c>
      <c r="J441" s="14">
        <f t="shared" si="38"/>
        <v>399.90499999999997</v>
      </c>
      <c r="K441" s="14"/>
      <c r="L441" s="25">
        <f t="shared" ref="L441:L448" si="39">+J441*0.95</f>
        <v>379.90974999999997</v>
      </c>
      <c r="M441" s="12"/>
      <c r="N441" s="14">
        <v>528.83823354380195</v>
      </c>
      <c r="O441" s="26">
        <f t="shared" si="34"/>
        <v>639.89426258800029</v>
      </c>
      <c r="P441" s="12"/>
      <c r="Q441" s="3" t="e">
        <f>+VLOOKUP(F441,'[1]ventas (1)'!$1:$1048576,11,FALSE)</f>
        <v>#N/A</v>
      </c>
      <c r="R441" s="3"/>
      <c r="S441" s="3"/>
      <c r="T441" s="3"/>
      <c r="U441" s="3"/>
      <c r="V441" s="3"/>
      <c r="W441" s="3"/>
      <c r="X441" s="3"/>
    </row>
    <row r="442" spans="1:24" x14ac:dyDescent="0.25">
      <c r="A442" s="12" t="s">
        <v>501</v>
      </c>
      <c r="B442" s="12" t="s">
        <v>502</v>
      </c>
      <c r="C442" s="13">
        <v>44120</v>
      </c>
      <c r="D442" s="12" t="s">
        <v>503</v>
      </c>
      <c r="E442" s="12" t="s">
        <v>504</v>
      </c>
      <c r="F442" s="12"/>
      <c r="G442" s="12" t="s">
        <v>505</v>
      </c>
      <c r="H442" s="14">
        <v>1</v>
      </c>
      <c r="I442" s="14">
        <v>330.5</v>
      </c>
      <c r="J442" s="14">
        <f t="shared" si="38"/>
        <v>399.90499999999997</v>
      </c>
      <c r="K442" s="14"/>
      <c r="L442" s="25">
        <f t="shared" si="39"/>
        <v>379.90974999999997</v>
      </c>
      <c r="M442" s="12"/>
      <c r="N442" s="14">
        <v>528.83823354380195</v>
      </c>
      <c r="O442" s="26">
        <f t="shared" si="34"/>
        <v>639.89426258800029</v>
      </c>
      <c r="P442" s="12"/>
      <c r="Q442" s="3" t="e">
        <f>+VLOOKUP(F442,'[1]ventas (1)'!$1:$1048576,11,FALSE)</f>
        <v>#N/A</v>
      </c>
      <c r="R442" s="3"/>
      <c r="S442" s="3"/>
      <c r="T442" s="3"/>
      <c r="U442" s="3"/>
      <c r="V442" s="3"/>
      <c r="W442" s="3"/>
      <c r="X442" s="3"/>
    </row>
    <row r="443" spans="1:24" x14ac:dyDescent="0.25">
      <c r="A443" s="12" t="s">
        <v>3000</v>
      </c>
      <c r="B443" s="12" t="s">
        <v>3001</v>
      </c>
      <c r="C443" s="13">
        <v>44120</v>
      </c>
      <c r="D443" s="12" t="s">
        <v>3002</v>
      </c>
      <c r="E443" s="12" t="s">
        <v>3003</v>
      </c>
      <c r="F443" s="12">
        <v>2180</v>
      </c>
      <c r="G443" s="12" t="s">
        <v>3004</v>
      </c>
      <c r="H443" s="14">
        <v>1</v>
      </c>
      <c r="I443" s="14">
        <v>743.85</v>
      </c>
      <c r="J443" s="14">
        <f t="shared" si="38"/>
        <v>900.05849999999998</v>
      </c>
      <c r="K443" s="14"/>
      <c r="L443" s="25">
        <f t="shared" si="39"/>
        <v>855.05557499999998</v>
      </c>
      <c r="M443" s="12">
        <f>+L443</f>
        <v>855.05557499999998</v>
      </c>
      <c r="N443" s="14">
        <v>1487.7</v>
      </c>
      <c r="O443" s="26">
        <f t="shared" si="34"/>
        <v>1800.117</v>
      </c>
      <c r="P443" s="12">
        <f>+O443</f>
        <v>1800.117</v>
      </c>
      <c r="Q443" s="3">
        <f>+VLOOKUP(F443,'[1]ventas (1)'!$1:$1048576,11,FALSE)</f>
        <v>1800</v>
      </c>
      <c r="R443" s="3">
        <f>+VLOOKUP(F443,[2]ventas!$1:$1048576,38,FALSE)</f>
        <v>1873153212</v>
      </c>
      <c r="S443" s="3"/>
      <c r="T443" s="3"/>
      <c r="U443" s="3"/>
      <c r="V443" s="3"/>
      <c r="W443" s="3"/>
      <c r="X443" s="3"/>
    </row>
    <row r="444" spans="1:24" x14ac:dyDescent="0.25">
      <c r="A444" s="12" t="s">
        <v>506</v>
      </c>
      <c r="B444" s="12" t="s">
        <v>507</v>
      </c>
      <c r="C444" s="13">
        <v>44120</v>
      </c>
      <c r="D444" s="12" t="s">
        <v>508</v>
      </c>
      <c r="E444" s="12" t="s">
        <v>509</v>
      </c>
      <c r="F444" s="12"/>
      <c r="G444" s="12" t="s">
        <v>510</v>
      </c>
      <c r="H444" s="14">
        <v>1</v>
      </c>
      <c r="I444" s="14">
        <v>330.5</v>
      </c>
      <c r="J444" s="14">
        <f t="shared" si="38"/>
        <v>399.90499999999997</v>
      </c>
      <c r="K444" s="14"/>
      <c r="L444" s="25">
        <f t="shared" si="39"/>
        <v>379.90974999999997</v>
      </c>
      <c r="M444" s="12"/>
      <c r="N444" s="14">
        <v>528.83823354380195</v>
      </c>
      <c r="O444" s="26">
        <f t="shared" si="34"/>
        <v>639.89426258800029</v>
      </c>
      <c r="P444" s="12"/>
      <c r="Q444" s="3" t="e">
        <f>+VLOOKUP(F444,'[1]ventas (1)'!$1:$1048576,11,FALSE)</f>
        <v>#N/A</v>
      </c>
      <c r="R444" s="3"/>
      <c r="S444" s="3"/>
      <c r="T444" s="3"/>
      <c r="U444" s="3"/>
      <c r="V444" s="3"/>
      <c r="W444" s="3"/>
      <c r="X444" s="3"/>
    </row>
    <row r="445" spans="1:24" x14ac:dyDescent="0.25">
      <c r="A445" s="12" t="s">
        <v>511</v>
      </c>
      <c r="B445" s="12" t="s">
        <v>512</v>
      </c>
      <c r="C445" s="13">
        <v>44120</v>
      </c>
      <c r="D445" s="12" t="s">
        <v>513</v>
      </c>
      <c r="E445" s="12" t="s">
        <v>514</v>
      </c>
      <c r="F445" s="12"/>
      <c r="G445" s="12" t="s">
        <v>515</v>
      </c>
      <c r="H445" s="14">
        <v>1</v>
      </c>
      <c r="I445" s="14">
        <v>330.5</v>
      </c>
      <c r="J445" s="14">
        <f t="shared" si="38"/>
        <v>399.90499999999997</v>
      </c>
      <c r="K445" s="14"/>
      <c r="L445" s="25">
        <f t="shared" si="39"/>
        <v>379.90974999999997</v>
      </c>
      <c r="M445" s="12"/>
      <c r="N445" s="14">
        <v>528.83823354380195</v>
      </c>
      <c r="O445" s="26">
        <f t="shared" si="34"/>
        <v>639.89426258800029</v>
      </c>
      <c r="P445" s="12"/>
      <c r="Q445" s="3" t="e">
        <f>+VLOOKUP(F445,'[1]ventas (1)'!$1:$1048576,11,FALSE)</f>
        <v>#N/A</v>
      </c>
      <c r="R445" s="3"/>
      <c r="S445" s="3"/>
      <c r="T445" s="3"/>
      <c r="U445" s="3"/>
      <c r="V445" s="3"/>
      <c r="W445" s="3"/>
      <c r="X445" s="3"/>
    </row>
    <row r="446" spans="1:24" x14ac:dyDescent="0.25">
      <c r="A446" s="12" t="s">
        <v>516</v>
      </c>
      <c r="B446" s="12" t="s">
        <v>517</v>
      </c>
      <c r="C446" s="13">
        <v>44120</v>
      </c>
      <c r="D446" s="12" t="s">
        <v>518</v>
      </c>
      <c r="E446" s="12" t="s">
        <v>519</v>
      </c>
      <c r="F446" s="12"/>
      <c r="G446" s="12" t="s">
        <v>520</v>
      </c>
      <c r="H446" s="14">
        <v>1</v>
      </c>
      <c r="I446" s="14">
        <v>330.5</v>
      </c>
      <c r="J446" s="14">
        <f t="shared" si="38"/>
        <v>399.90499999999997</v>
      </c>
      <c r="K446" s="14"/>
      <c r="L446" s="25">
        <f t="shared" si="39"/>
        <v>379.90974999999997</v>
      </c>
      <c r="M446" s="12"/>
      <c r="N446" s="14">
        <v>528.83823354380195</v>
      </c>
      <c r="O446" s="26">
        <f t="shared" si="34"/>
        <v>639.89426258800029</v>
      </c>
      <c r="P446" s="12"/>
      <c r="Q446" s="3" t="e">
        <f>+VLOOKUP(F446,'[1]ventas (1)'!$1:$1048576,11,FALSE)</f>
        <v>#N/A</v>
      </c>
      <c r="R446" s="3"/>
      <c r="S446" s="3"/>
      <c r="T446" s="3"/>
      <c r="U446" s="3"/>
      <c r="V446" s="3"/>
      <c r="W446" s="3"/>
      <c r="X446" s="3"/>
    </row>
    <row r="447" spans="1:24" x14ac:dyDescent="0.25">
      <c r="A447" s="12" t="s">
        <v>521</v>
      </c>
      <c r="B447" s="12" t="s">
        <v>522</v>
      </c>
      <c r="C447" s="13">
        <v>44120</v>
      </c>
      <c r="D447" s="12" t="s">
        <v>523</v>
      </c>
      <c r="E447" s="12" t="s">
        <v>524</v>
      </c>
      <c r="F447" s="12"/>
      <c r="G447" s="12" t="s">
        <v>525</v>
      </c>
      <c r="H447" s="14">
        <v>1</v>
      </c>
      <c r="I447" s="14">
        <v>330.5</v>
      </c>
      <c r="J447" s="14">
        <f t="shared" si="38"/>
        <v>399.90499999999997</v>
      </c>
      <c r="K447" s="14"/>
      <c r="L447" s="25">
        <f t="shared" si="39"/>
        <v>379.90974999999997</v>
      </c>
      <c r="M447" s="12"/>
      <c r="N447" s="14">
        <v>528.83823354380195</v>
      </c>
      <c r="O447" s="26">
        <f t="shared" si="34"/>
        <v>639.89426258800029</v>
      </c>
      <c r="P447" s="12"/>
      <c r="Q447" s="3" t="e">
        <f>+VLOOKUP(F447,'[1]ventas (1)'!$1:$1048576,11,FALSE)</f>
        <v>#N/A</v>
      </c>
      <c r="R447" s="3"/>
      <c r="S447" s="3"/>
      <c r="T447" s="3"/>
      <c r="U447" s="3"/>
      <c r="V447" s="3"/>
      <c r="W447" s="3"/>
      <c r="X447" s="3"/>
    </row>
    <row r="448" spans="1:24" x14ac:dyDescent="0.25">
      <c r="A448" s="2" t="s">
        <v>886</v>
      </c>
      <c r="B448" s="2" t="s">
        <v>887</v>
      </c>
      <c r="C448" s="15">
        <v>44120</v>
      </c>
      <c r="D448" s="2" t="s">
        <v>888</v>
      </c>
      <c r="E448" s="2" t="s">
        <v>889</v>
      </c>
      <c r="F448" s="2"/>
      <c r="G448" s="2" t="s">
        <v>890</v>
      </c>
      <c r="H448" s="16">
        <v>1</v>
      </c>
      <c r="I448" s="16">
        <v>115.19760330578499</v>
      </c>
      <c r="J448" s="16">
        <f t="shared" si="38"/>
        <v>139.38909999999984</v>
      </c>
      <c r="K448" s="16"/>
      <c r="L448" s="25">
        <f t="shared" si="39"/>
        <v>132.41964499999983</v>
      </c>
      <c r="M448" s="2"/>
      <c r="N448" s="16">
        <v>214.99904692975201</v>
      </c>
      <c r="O448" s="26">
        <f t="shared" si="34"/>
        <v>260.14884678499993</v>
      </c>
      <c r="P448" s="2"/>
      <c r="Q448" s="3" t="e">
        <f>+VLOOKUP(F448,'[1]ventas (1)'!$1:$1048576,11,FALSE)</f>
        <v>#N/A</v>
      </c>
      <c r="R448" s="3"/>
      <c r="S448" s="3"/>
      <c r="T448" s="3"/>
      <c r="U448" s="3"/>
      <c r="V448" s="3"/>
      <c r="W448" s="3"/>
      <c r="X448" s="3"/>
    </row>
    <row r="449" spans="1:24" x14ac:dyDescent="0.25">
      <c r="A449" s="2" t="s">
        <v>2041</v>
      </c>
      <c r="B449" s="2" t="s">
        <v>2042</v>
      </c>
      <c r="C449" s="15">
        <v>44120</v>
      </c>
      <c r="D449" s="2" t="s">
        <v>2043</v>
      </c>
      <c r="E449" s="2" t="s">
        <v>2044</v>
      </c>
      <c r="F449" s="2">
        <v>2181</v>
      </c>
      <c r="G449" s="2" t="s">
        <v>2045</v>
      </c>
      <c r="H449" s="16">
        <v>1</v>
      </c>
      <c r="I449" s="16">
        <v>338.30082644628101</v>
      </c>
      <c r="J449" s="16">
        <f t="shared" si="38"/>
        <v>409.34399999999999</v>
      </c>
      <c r="K449" s="16">
        <f>+J449*0.85</f>
        <v>347.94239999999996</v>
      </c>
      <c r="L449" s="25">
        <f>+K449*0.95</f>
        <v>330.54527999999993</v>
      </c>
      <c r="M449" s="2">
        <f>+L449+L448+L447+L446+L445+L444</f>
        <v>1982.6039249999999</v>
      </c>
      <c r="N449" s="16">
        <v>561.81618247933898</v>
      </c>
      <c r="O449" s="26">
        <f t="shared" si="34"/>
        <v>679.79758080000011</v>
      </c>
      <c r="P449" s="2">
        <f>+O449+O448+O447+O446+O445+O444</f>
        <v>3499.5234779370016</v>
      </c>
      <c r="Q449" s="3" t="str">
        <f>+VLOOKUP(F449,'[1]ventas (1)'!$1:$1048576,11,FALSE)</f>
        <v>3499.54</v>
      </c>
      <c r="R449" s="3">
        <f>+VLOOKUP(F449,[2]ventas!$1:$1048576,38,FALSE)</f>
        <v>1873269083</v>
      </c>
      <c r="S449" s="3"/>
      <c r="T449" s="3"/>
      <c r="U449" s="3"/>
      <c r="V449" s="3"/>
      <c r="W449" s="3"/>
      <c r="X449" s="3"/>
    </row>
    <row r="450" spans="1:24" x14ac:dyDescent="0.25">
      <c r="A450" s="12" t="s">
        <v>491</v>
      </c>
      <c r="B450" s="12" t="s">
        <v>492</v>
      </c>
      <c r="C450" s="13">
        <v>44120</v>
      </c>
      <c r="D450" s="12" t="s">
        <v>493</v>
      </c>
      <c r="E450" s="12" t="s">
        <v>494</v>
      </c>
      <c r="F450" s="12">
        <v>2182</v>
      </c>
      <c r="G450" s="12" t="s">
        <v>495</v>
      </c>
      <c r="H450" s="14">
        <v>1</v>
      </c>
      <c r="I450" s="14">
        <v>330.5</v>
      </c>
      <c r="J450" s="14">
        <f t="shared" si="38"/>
        <v>399.90499999999997</v>
      </c>
      <c r="K450" s="14"/>
      <c r="L450" s="25">
        <f>+J450*0.95</f>
        <v>379.90974999999997</v>
      </c>
      <c r="M450" s="12">
        <f>+L450</f>
        <v>379.90974999999997</v>
      </c>
      <c r="N450" s="14">
        <v>449.51249851223099</v>
      </c>
      <c r="O450" s="26">
        <f t="shared" ref="O450:O473" si="40">+N450*1.21</f>
        <v>543.9101231997995</v>
      </c>
      <c r="P450" s="12">
        <f>+O450</f>
        <v>543.9101231997995</v>
      </c>
      <c r="Q450" s="3" t="str">
        <f>+VLOOKUP(F450,'[1]ventas (1)'!$1:$1048576,11,FALSE)</f>
        <v>543.91</v>
      </c>
      <c r="R450" s="3">
        <f>+VLOOKUP(F450,[2]ventas!$1:$1048576,38,FALSE)</f>
        <v>1873706732</v>
      </c>
      <c r="S450" s="3"/>
      <c r="T450" s="3"/>
      <c r="U450" s="3"/>
      <c r="V450" s="3"/>
      <c r="W450" s="3"/>
      <c r="X450" s="3"/>
    </row>
    <row r="451" spans="1:24" x14ac:dyDescent="0.25">
      <c r="A451" s="2" t="s">
        <v>2890</v>
      </c>
      <c r="B451" s="2" t="s">
        <v>2891</v>
      </c>
      <c r="C451" s="15">
        <v>44120</v>
      </c>
      <c r="D451" s="2" t="s">
        <v>2892</v>
      </c>
      <c r="E451" s="2" t="s">
        <v>2893</v>
      </c>
      <c r="F451" s="2">
        <v>2183</v>
      </c>
      <c r="G451" s="2" t="s">
        <v>2894</v>
      </c>
      <c r="H451" s="16">
        <v>1</v>
      </c>
      <c r="I451" s="16">
        <v>413.55280991735498</v>
      </c>
      <c r="J451" s="16">
        <f t="shared" si="38"/>
        <v>500.39889999999951</v>
      </c>
      <c r="K451" s="16"/>
      <c r="L451" s="25">
        <f>+J451*0.95</f>
        <v>475.37895499999951</v>
      </c>
      <c r="M451" s="2">
        <f>+L451</f>
        <v>475.37895499999951</v>
      </c>
      <c r="N451" s="16">
        <v>821.47716609173494</v>
      </c>
      <c r="O451" s="26">
        <f t="shared" si="40"/>
        <v>993.98737097099922</v>
      </c>
      <c r="P451" s="2">
        <f>+O451</f>
        <v>993.98737097099922</v>
      </c>
      <c r="Q451" s="3" t="str">
        <f>+VLOOKUP(F451,'[1]ventas (1)'!$1:$1048576,11,FALSE)</f>
        <v>993.99</v>
      </c>
      <c r="R451" s="3">
        <f>+VLOOKUP(F451,[2]ventas!$1:$1048576,38,FALSE)</f>
        <v>1875899425</v>
      </c>
      <c r="S451" s="3"/>
      <c r="T451" s="3"/>
      <c r="U451" s="3"/>
      <c r="V451" s="3"/>
      <c r="W451" s="3"/>
      <c r="X451" s="3"/>
    </row>
    <row r="452" spans="1:24" x14ac:dyDescent="0.25">
      <c r="A452" s="2" t="s">
        <v>1916</v>
      </c>
      <c r="B452" s="2" t="s">
        <v>1917</v>
      </c>
      <c r="C452" s="15">
        <v>44130</v>
      </c>
      <c r="D452" s="2" t="s">
        <v>1918</v>
      </c>
      <c r="E452" s="2" t="s">
        <v>1919</v>
      </c>
      <c r="F452" s="2"/>
      <c r="G452" s="2" t="s">
        <v>1920</v>
      </c>
      <c r="H452" s="16">
        <v>1</v>
      </c>
      <c r="I452" s="16">
        <v>24.052148760330599</v>
      </c>
      <c r="J452" s="16">
        <f t="shared" si="38"/>
        <v>29.103100000000023</v>
      </c>
      <c r="K452" s="16">
        <f>+J452*0.85</f>
        <v>24.737635000000019</v>
      </c>
      <c r="L452" s="25">
        <f>+K452*0.95</f>
        <v>23.500753250000017</v>
      </c>
      <c r="M452" s="2"/>
      <c r="N452" s="16">
        <v>39.888564547107499</v>
      </c>
      <c r="O452" s="26">
        <f t="shared" si="40"/>
        <v>48.265163102000074</v>
      </c>
      <c r="P452" s="2"/>
      <c r="Q452" s="3" t="e">
        <f>+VLOOKUP(F452,'[1]ventas (1)'!$1:$1048576,11,FALSE)</f>
        <v>#N/A</v>
      </c>
      <c r="R452" s="3"/>
      <c r="S452" s="3"/>
      <c r="T452" s="3"/>
      <c r="U452" s="3"/>
      <c r="V452" s="3"/>
      <c r="W452" s="3"/>
      <c r="X452" s="3"/>
    </row>
    <row r="453" spans="1:24" x14ac:dyDescent="0.25">
      <c r="A453" s="12" t="s">
        <v>2930</v>
      </c>
      <c r="B453" s="12" t="s">
        <v>2931</v>
      </c>
      <c r="C453" s="13">
        <v>44130</v>
      </c>
      <c r="D453" s="12" t="s">
        <v>2932</v>
      </c>
      <c r="E453" s="12" t="s">
        <v>2933</v>
      </c>
      <c r="F453" s="12"/>
      <c r="G453" s="12" t="s">
        <v>2934</v>
      </c>
      <c r="H453" s="14">
        <v>1</v>
      </c>
      <c r="I453" s="14">
        <v>126.29</v>
      </c>
      <c r="J453" s="14">
        <f t="shared" si="38"/>
        <v>152.8109</v>
      </c>
      <c r="K453" s="14"/>
      <c r="L453" s="25">
        <f>+J453*0.95</f>
        <v>145.170355</v>
      </c>
      <c r="M453" s="12"/>
      <c r="N453" s="14">
        <v>363.63897892561999</v>
      </c>
      <c r="O453" s="26">
        <f t="shared" si="40"/>
        <v>440.0031645000002</v>
      </c>
      <c r="P453" s="12"/>
      <c r="Q453" s="3" t="e">
        <f>+VLOOKUP(F453,'[1]ventas (1)'!$1:$1048576,11,FALSE)</f>
        <v>#N/A</v>
      </c>
      <c r="R453" s="3"/>
      <c r="S453" s="3"/>
      <c r="T453" s="3"/>
      <c r="U453" s="3"/>
      <c r="V453" s="3"/>
      <c r="W453" s="3"/>
      <c r="X453" s="3"/>
    </row>
    <row r="454" spans="1:24" x14ac:dyDescent="0.25">
      <c r="A454" s="12" t="s">
        <v>2935</v>
      </c>
      <c r="B454" s="12" t="s">
        <v>2936</v>
      </c>
      <c r="C454" s="13">
        <v>44130</v>
      </c>
      <c r="D454" s="12" t="s">
        <v>2937</v>
      </c>
      <c r="E454" s="12" t="s">
        <v>2938</v>
      </c>
      <c r="F454" s="12"/>
      <c r="G454" s="12" t="s">
        <v>2939</v>
      </c>
      <c r="H454" s="14">
        <v>1</v>
      </c>
      <c r="I454" s="14">
        <v>126.29</v>
      </c>
      <c r="J454" s="14">
        <f t="shared" si="38"/>
        <v>152.8109</v>
      </c>
      <c r="K454" s="14"/>
      <c r="L454" s="25">
        <f>+J454*0.95</f>
        <v>145.170355</v>
      </c>
      <c r="M454" s="12"/>
      <c r="N454" s="14">
        <v>363.63897892561999</v>
      </c>
      <c r="O454" s="26">
        <f t="shared" si="40"/>
        <v>440.0031645000002</v>
      </c>
      <c r="P454" s="12"/>
      <c r="Q454" s="3" t="e">
        <f>+VLOOKUP(F454,'[1]ventas (1)'!$1:$1048576,11,FALSE)</f>
        <v>#N/A</v>
      </c>
      <c r="R454" s="3"/>
      <c r="S454" s="3"/>
      <c r="T454" s="3"/>
      <c r="U454" s="3"/>
      <c r="V454" s="3"/>
      <c r="W454" s="3"/>
      <c r="X454" s="3"/>
    </row>
    <row r="455" spans="1:24" x14ac:dyDescent="0.25">
      <c r="A455" s="4" t="s">
        <v>3025</v>
      </c>
      <c r="B455" s="4" t="s">
        <v>3026</v>
      </c>
      <c r="C455" s="5">
        <v>44130</v>
      </c>
      <c r="D455" s="4" t="s">
        <v>3027</v>
      </c>
      <c r="E455" s="4" t="s">
        <v>3028</v>
      </c>
      <c r="F455" s="4">
        <v>2206</v>
      </c>
      <c r="G455" s="4" t="s">
        <v>3029</v>
      </c>
      <c r="H455" s="6">
        <v>1</v>
      </c>
      <c r="I455" s="6">
        <v>148.77000000000001</v>
      </c>
      <c r="J455" s="6">
        <f t="shared" si="38"/>
        <v>180.01170000000002</v>
      </c>
      <c r="K455" s="6"/>
      <c r="L455" s="25">
        <f>+J455</f>
        <v>180.01170000000002</v>
      </c>
      <c r="M455" s="4">
        <f>+L455+L454+L453+L452</f>
        <v>493.85316324999997</v>
      </c>
      <c r="N455" s="6">
        <v>239.67152712892499</v>
      </c>
      <c r="O455" s="26">
        <f t="shared" si="40"/>
        <v>290.00254782599922</v>
      </c>
      <c r="P455" s="4">
        <f>+O455+O454+O453+O452</f>
        <v>1218.2740399279996</v>
      </c>
      <c r="Q455" s="3" t="str">
        <f>+VLOOKUP(F455,'[1]ventas (1)'!$1:$1048576,11,FALSE)</f>
        <v>1218.26</v>
      </c>
      <c r="R455" s="3">
        <f>+VLOOKUP(F455,[2]ventas!$1:$1048576,38,FALSE)</f>
        <v>1898840277</v>
      </c>
      <c r="S455" s="3"/>
      <c r="T455" s="3"/>
      <c r="U455" s="3"/>
      <c r="V455" s="3"/>
      <c r="W455" s="3"/>
      <c r="X455" s="3"/>
    </row>
    <row r="456" spans="1:24" x14ac:dyDescent="0.25">
      <c r="A456" s="2" t="s">
        <v>321</v>
      </c>
      <c r="B456" s="2" t="s">
        <v>322</v>
      </c>
      <c r="C456" s="15">
        <v>44120</v>
      </c>
      <c r="D456" s="2" t="s">
        <v>323</v>
      </c>
      <c r="E456" s="2" t="s">
        <v>324</v>
      </c>
      <c r="F456" s="2"/>
      <c r="G456" s="2" t="s">
        <v>325</v>
      </c>
      <c r="H456" s="16">
        <v>-1</v>
      </c>
      <c r="I456" s="16">
        <v>330.57851239669401</v>
      </c>
      <c r="J456" s="16">
        <v>0</v>
      </c>
      <c r="K456" s="16">
        <v>0</v>
      </c>
      <c r="L456" s="26">
        <v>0</v>
      </c>
      <c r="M456" s="2"/>
      <c r="N456" s="16">
        <v>-330.57851239669401</v>
      </c>
      <c r="O456" s="26">
        <f t="shared" si="40"/>
        <v>-399.99999999999972</v>
      </c>
      <c r="P456" s="2"/>
      <c r="Q456" s="3" t="e">
        <f>+VLOOKUP(F456,'[1]ventas (1)'!$1:$1048576,11,FALSE)</f>
        <v>#N/A</v>
      </c>
      <c r="R456" s="3"/>
      <c r="S456" s="3"/>
      <c r="T456" s="3"/>
      <c r="U456" s="3"/>
      <c r="V456" s="3"/>
      <c r="W456" s="3"/>
      <c r="X456" s="3"/>
    </row>
    <row r="457" spans="1:24" x14ac:dyDescent="0.25">
      <c r="A457" s="2" t="s">
        <v>566</v>
      </c>
      <c r="B457" s="2" t="s">
        <v>567</v>
      </c>
      <c r="C457" s="15">
        <v>44120</v>
      </c>
      <c r="D457" s="2" t="s">
        <v>568</v>
      </c>
      <c r="E457" s="2" t="s">
        <v>569</v>
      </c>
      <c r="F457" s="2"/>
      <c r="G457" s="2" t="s">
        <v>570</v>
      </c>
      <c r="H457" s="16">
        <v>1</v>
      </c>
      <c r="I457" s="16">
        <v>63.4514876033058</v>
      </c>
      <c r="J457" s="16">
        <f t="shared" ref="J457:J462" si="41">+I457*H457*1.21</f>
        <v>76.77630000000002</v>
      </c>
      <c r="K457" s="16"/>
      <c r="L457" s="25">
        <f>+J457*0.95</f>
        <v>72.937485000000009</v>
      </c>
      <c r="M457" s="2"/>
      <c r="N457" s="16">
        <v>105.771726290083</v>
      </c>
      <c r="O457" s="26">
        <f t="shared" si="40"/>
        <v>127.98378881100042</v>
      </c>
      <c r="P457" s="2"/>
      <c r="Q457" s="3" t="e">
        <f>+VLOOKUP(F457,'[1]ventas (1)'!$1:$1048576,11,FALSE)</f>
        <v>#N/A</v>
      </c>
      <c r="R457" s="3"/>
      <c r="S457" s="3"/>
      <c r="T457" s="3"/>
      <c r="U457" s="3"/>
      <c r="V457" s="3"/>
      <c r="W457" s="3"/>
      <c r="X457" s="3"/>
    </row>
    <row r="458" spans="1:24" x14ac:dyDescent="0.25">
      <c r="A458" s="2" t="s">
        <v>656</v>
      </c>
      <c r="B458" s="2" t="s">
        <v>657</v>
      </c>
      <c r="C458" s="15">
        <v>44120</v>
      </c>
      <c r="D458" s="2" t="s">
        <v>658</v>
      </c>
      <c r="E458" s="2" t="s">
        <v>659</v>
      </c>
      <c r="F458" s="2"/>
      <c r="G458" s="2" t="s">
        <v>660</v>
      </c>
      <c r="H458" s="16">
        <v>1</v>
      </c>
      <c r="I458" s="16">
        <v>63.4514876033058</v>
      </c>
      <c r="J458" s="16">
        <f t="shared" si="41"/>
        <v>76.77630000000002</v>
      </c>
      <c r="K458" s="16"/>
      <c r="L458" s="25">
        <f>+J458*0.95</f>
        <v>72.937485000000009</v>
      </c>
      <c r="M458" s="2"/>
      <c r="N458" s="16">
        <v>109.498866671901</v>
      </c>
      <c r="O458" s="26">
        <f t="shared" si="40"/>
        <v>132.49362867300022</v>
      </c>
      <c r="P458" s="2"/>
      <c r="Q458" s="3" t="e">
        <f>+VLOOKUP(F458,'[1]ventas (1)'!$1:$1048576,11,FALSE)</f>
        <v>#N/A</v>
      </c>
      <c r="R458" s="3"/>
      <c r="S458" s="3"/>
      <c r="T458" s="3"/>
      <c r="U458" s="3"/>
      <c r="V458" s="3"/>
      <c r="W458" s="3"/>
      <c r="X458" s="3"/>
    </row>
    <row r="459" spans="1:24" x14ac:dyDescent="0.25">
      <c r="A459" s="2" t="s">
        <v>771</v>
      </c>
      <c r="B459" s="2" t="s">
        <v>772</v>
      </c>
      <c r="C459" s="15">
        <v>44120</v>
      </c>
      <c r="D459" s="2" t="s">
        <v>773</v>
      </c>
      <c r="E459" s="2" t="s">
        <v>774</v>
      </c>
      <c r="F459" s="2"/>
      <c r="G459" s="2" t="s">
        <v>775</v>
      </c>
      <c r="H459" s="16">
        <v>1</v>
      </c>
      <c r="I459" s="16">
        <v>110.47669421487601</v>
      </c>
      <c r="J459" s="16">
        <f t="shared" si="41"/>
        <v>133.67679999999996</v>
      </c>
      <c r="K459" s="16"/>
      <c r="L459" s="25">
        <f>+J459*0.95</f>
        <v>126.99295999999995</v>
      </c>
      <c r="M459" s="2"/>
      <c r="N459" s="16">
        <v>184.28506885289201</v>
      </c>
      <c r="O459" s="26">
        <f t="shared" si="40"/>
        <v>222.98493331199933</v>
      </c>
      <c r="P459" s="2"/>
      <c r="Q459" s="3" t="e">
        <f>+VLOOKUP(F459,'[1]ventas (1)'!$1:$1048576,11,FALSE)</f>
        <v>#N/A</v>
      </c>
      <c r="R459" s="3"/>
      <c r="S459" s="3"/>
      <c r="T459" s="3"/>
      <c r="U459" s="3"/>
      <c r="V459" s="3"/>
      <c r="W459" s="3"/>
      <c r="X459" s="3"/>
    </row>
    <row r="460" spans="1:24" x14ac:dyDescent="0.25">
      <c r="A460" s="2" t="s">
        <v>1911</v>
      </c>
      <c r="B460" s="2" t="s">
        <v>1912</v>
      </c>
      <c r="C460" s="15">
        <v>44120</v>
      </c>
      <c r="D460" s="2" t="s">
        <v>1913</v>
      </c>
      <c r="E460" s="2" t="s">
        <v>1914</v>
      </c>
      <c r="F460" s="2"/>
      <c r="G460" s="2" t="s">
        <v>1915</v>
      </c>
      <c r="H460" s="16">
        <v>1</v>
      </c>
      <c r="I460" s="16">
        <v>24.052148760330599</v>
      </c>
      <c r="J460" s="16">
        <f t="shared" si="41"/>
        <v>29.103100000000023</v>
      </c>
      <c r="K460" s="16">
        <f>+J460*0.85</f>
        <v>24.737635000000019</v>
      </c>
      <c r="L460" s="25">
        <f>+K460*0.95</f>
        <v>23.500753250000017</v>
      </c>
      <c r="M460" s="2"/>
      <c r="N460" s="16">
        <v>39.888564547107499</v>
      </c>
      <c r="O460" s="26">
        <f t="shared" si="40"/>
        <v>48.265163102000074</v>
      </c>
      <c r="P460" s="2"/>
      <c r="Q460" s="3" t="e">
        <f>+VLOOKUP(F460,'[1]ventas (1)'!$1:$1048576,11,FALSE)</f>
        <v>#N/A</v>
      </c>
      <c r="R460" s="3"/>
      <c r="S460" s="3"/>
      <c r="T460" s="3"/>
      <c r="U460" s="3"/>
      <c r="V460" s="3"/>
      <c r="W460" s="3"/>
      <c r="X460" s="3"/>
    </row>
    <row r="461" spans="1:24" x14ac:dyDescent="0.25">
      <c r="A461" s="2" t="s">
        <v>1931</v>
      </c>
      <c r="B461" s="2" t="s">
        <v>1932</v>
      </c>
      <c r="C461" s="15">
        <v>44120</v>
      </c>
      <c r="D461" s="2" t="s">
        <v>1933</v>
      </c>
      <c r="E461" s="2" t="s">
        <v>1934</v>
      </c>
      <c r="F461" s="2">
        <v>2186</v>
      </c>
      <c r="G461" s="2" t="s">
        <v>1935</v>
      </c>
      <c r="H461" s="16">
        <v>1</v>
      </c>
      <c r="I461" s="16">
        <v>217.01859504132199</v>
      </c>
      <c r="J461" s="16">
        <f t="shared" si="41"/>
        <v>262.59249999999957</v>
      </c>
      <c r="K461" s="16"/>
      <c r="L461" s="25">
        <f>+J461*0.95</f>
        <v>249.46287499999957</v>
      </c>
      <c r="M461" s="2">
        <f>+L461+L460+L459+L458+L457+L456</f>
        <v>545.8315582499996</v>
      </c>
      <c r="N461" s="16">
        <v>360.09461438016501</v>
      </c>
      <c r="O461" s="26">
        <f t="shared" si="40"/>
        <v>435.71448339999966</v>
      </c>
      <c r="P461" s="2">
        <f>+O461+O460+O459+O458+O457+O456</f>
        <v>567.44199729799993</v>
      </c>
      <c r="Q461" s="3" t="str">
        <f>+VLOOKUP(F461,'[1]ventas (1)'!$1:$1048576,11,FALSE)</f>
        <v>567.45</v>
      </c>
      <c r="R461" s="3">
        <f>+VLOOKUP(F461,[2]ventas!$1:$1048576,38,FALSE)</f>
        <v>1878168203</v>
      </c>
      <c r="S461" s="3"/>
      <c r="T461" s="3"/>
      <c r="U461" s="3"/>
      <c r="V461" s="3"/>
      <c r="W461" s="3"/>
      <c r="X461" s="3"/>
    </row>
    <row r="462" spans="1:24" x14ac:dyDescent="0.25">
      <c r="A462" s="12" t="s">
        <v>411</v>
      </c>
      <c r="B462" s="12" t="s">
        <v>412</v>
      </c>
      <c r="C462" s="13">
        <v>44120</v>
      </c>
      <c r="D462" s="12" t="s">
        <v>413</v>
      </c>
      <c r="E462" s="12" t="s">
        <v>414</v>
      </c>
      <c r="F462" s="12">
        <v>2187</v>
      </c>
      <c r="G462" s="12" t="s">
        <v>415</v>
      </c>
      <c r="H462" s="14">
        <v>1</v>
      </c>
      <c r="I462" s="14">
        <v>206.62</v>
      </c>
      <c r="J462" s="14">
        <f t="shared" si="41"/>
        <v>250.0102</v>
      </c>
      <c r="K462" s="14"/>
      <c r="L462" s="25">
        <f>+J462*0.95</f>
        <v>237.50968999999998</v>
      </c>
      <c r="M462" s="12">
        <f>+L462</f>
        <v>237.50968999999998</v>
      </c>
      <c r="N462" s="14">
        <v>717.26976000000002</v>
      </c>
      <c r="O462" s="26">
        <f t="shared" si="40"/>
        <v>867.89640959999997</v>
      </c>
      <c r="P462" s="12">
        <f>+O462</f>
        <v>867.89640959999997</v>
      </c>
      <c r="Q462" s="3" t="str">
        <f>+VLOOKUP(F462,'[1]ventas (1)'!$1:$1048576,11,FALSE)</f>
        <v>867.89</v>
      </c>
      <c r="R462" s="3">
        <f>+VLOOKUP(F462,[2]ventas!$1:$1048576,38,FALSE)</f>
        <v>1878330222</v>
      </c>
      <c r="S462" s="3"/>
      <c r="T462" s="3"/>
      <c r="U462" s="3"/>
      <c r="V462" s="3"/>
      <c r="W462" s="3"/>
      <c r="X462" s="3"/>
    </row>
    <row r="463" spans="1:24" x14ac:dyDescent="0.25">
      <c r="A463" s="2" t="s">
        <v>311</v>
      </c>
      <c r="B463" s="2" t="s">
        <v>312</v>
      </c>
      <c r="C463" s="15">
        <v>44120</v>
      </c>
      <c r="D463" s="2" t="s">
        <v>313</v>
      </c>
      <c r="E463" s="2" t="s">
        <v>314</v>
      </c>
      <c r="F463" s="2"/>
      <c r="G463" s="2" t="s">
        <v>315</v>
      </c>
      <c r="H463" s="16">
        <v>-1</v>
      </c>
      <c r="I463" s="16">
        <v>330.57851239669401</v>
      </c>
      <c r="J463" s="16">
        <v>0</v>
      </c>
      <c r="K463" s="16">
        <v>0</v>
      </c>
      <c r="L463" s="26">
        <v>0</v>
      </c>
      <c r="M463" s="2"/>
      <c r="N463" s="16">
        <v>-330.57851239669401</v>
      </c>
      <c r="O463" s="26">
        <f t="shared" si="40"/>
        <v>-399.99999999999972</v>
      </c>
      <c r="P463" s="2"/>
      <c r="Q463" s="3" t="e">
        <f>+VLOOKUP(F463,'[1]ventas (1)'!$1:$1048576,11,FALSE)</f>
        <v>#N/A</v>
      </c>
      <c r="R463" s="3"/>
      <c r="S463" s="3"/>
      <c r="T463" s="3"/>
      <c r="U463" s="3"/>
      <c r="V463" s="3"/>
      <c r="W463" s="3"/>
      <c r="X463" s="3"/>
    </row>
    <row r="464" spans="1:24" x14ac:dyDescent="0.25">
      <c r="A464" s="2" t="s">
        <v>386</v>
      </c>
      <c r="B464" s="2" t="s">
        <v>387</v>
      </c>
      <c r="C464" s="15">
        <v>44120</v>
      </c>
      <c r="D464" s="2" t="s">
        <v>388</v>
      </c>
      <c r="E464" s="2" t="s">
        <v>389</v>
      </c>
      <c r="F464" s="2">
        <v>2189</v>
      </c>
      <c r="G464" s="2" t="s">
        <v>390</v>
      </c>
      <c r="H464" s="16">
        <v>1</v>
      </c>
      <c r="I464" s="16">
        <v>730.23388429752094</v>
      </c>
      <c r="J464" s="16">
        <f t="shared" ref="J464:J473" si="42">+I464*H464*1.21</f>
        <v>883.58300000000031</v>
      </c>
      <c r="K464" s="16">
        <f>+J464*0.85</f>
        <v>751.04555000000028</v>
      </c>
      <c r="L464" s="25">
        <f>+K464*0.95</f>
        <v>713.49327250000022</v>
      </c>
      <c r="M464" s="2">
        <f>+L464+L463</f>
        <v>713.49327250000022</v>
      </c>
      <c r="N464" s="16">
        <v>1211.2900602561999</v>
      </c>
      <c r="O464" s="26">
        <f t="shared" si="40"/>
        <v>1465.6609729100019</v>
      </c>
      <c r="P464" s="2">
        <f>+O464+O463</f>
        <v>1065.6609729100021</v>
      </c>
      <c r="Q464" s="3" t="str">
        <f>+VLOOKUP(F464,'[1]ventas (1)'!$1:$1048576,11,FALSE)</f>
        <v>1065.66</v>
      </c>
      <c r="R464" s="3">
        <f>+VLOOKUP(F464,[2]ventas!$1:$1048576,38,FALSE)</f>
        <v>1879948697</v>
      </c>
      <c r="S464" s="3"/>
      <c r="T464" s="3"/>
      <c r="U464" s="3"/>
      <c r="V464" s="3"/>
      <c r="W464" s="3"/>
      <c r="X464" s="3"/>
    </row>
    <row r="465" spans="1:24" x14ac:dyDescent="0.25">
      <c r="A465" s="2" t="s">
        <v>2036</v>
      </c>
      <c r="B465" s="2" t="s">
        <v>2037</v>
      </c>
      <c r="C465" s="15">
        <v>44120</v>
      </c>
      <c r="D465" s="2" t="s">
        <v>2038</v>
      </c>
      <c r="E465" s="2" t="s">
        <v>2039</v>
      </c>
      <c r="F465" s="2">
        <v>2192</v>
      </c>
      <c r="G465" s="2" t="s">
        <v>2040</v>
      </c>
      <c r="H465" s="16">
        <v>1</v>
      </c>
      <c r="I465" s="16">
        <v>338.30082644628101</v>
      </c>
      <c r="J465" s="16">
        <f t="shared" si="42"/>
        <v>409.34399999999999</v>
      </c>
      <c r="K465" s="16">
        <f>+J465*0.85</f>
        <v>347.94239999999996</v>
      </c>
      <c r="L465" s="25">
        <f>+K465*0.95</f>
        <v>330.54527999999993</v>
      </c>
      <c r="M465" s="2">
        <f>+L465</f>
        <v>330.54527999999993</v>
      </c>
      <c r="N465" s="16">
        <v>561.81618247933898</v>
      </c>
      <c r="O465" s="26">
        <f t="shared" si="40"/>
        <v>679.79758080000011</v>
      </c>
      <c r="P465" s="2">
        <f>+O465</f>
        <v>679.79758080000011</v>
      </c>
      <c r="Q465" s="3" t="str">
        <f>+VLOOKUP(F465,'[1]ventas (1)'!$1:$1048576,11,FALSE)</f>
        <v>679.79</v>
      </c>
      <c r="R465" s="3">
        <f>+VLOOKUP(F465,[2]ventas!$1:$1048576,38,FALSE)</f>
        <v>1880281237</v>
      </c>
      <c r="S465" s="3"/>
      <c r="T465" s="3"/>
      <c r="U465" s="3"/>
      <c r="V465" s="3"/>
      <c r="W465" s="3"/>
      <c r="X465" s="3"/>
    </row>
    <row r="466" spans="1:24" x14ac:dyDescent="0.25">
      <c r="A466" s="2" t="s">
        <v>1706</v>
      </c>
      <c r="B466" s="2" t="s">
        <v>1707</v>
      </c>
      <c r="C466" s="15">
        <v>44120</v>
      </c>
      <c r="D466" s="2" t="s">
        <v>1708</v>
      </c>
      <c r="E466" s="2" t="s">
        <v>1709</v>
      </c>
      <c r="F466" s="2"/>
      <c r="G466" s="2" t="s">
        <v>1710</v>
      </c>
      <c r="H466" s="16">
        <v>1</v>
      </c>
      <c r="I466" s="16">
        <v>990.03181818181804</v>
      </c>
      <c r="J466" s="16">
        <f t="shared" si="42"/>
        <v>1197.9384999999997</v>
      </c>
      <c r="K466" s="16"/>
      <c r="L466" s="25">
        <f>+J466*0.95</f>
        <v>1138.0415749999997</v>
      </c>
      <c r="M466" s="2"/>
      <c r="N466" s="16">
        <v>1642.07667395455</v>
      </c>
      <c r="O466" s="26">
        <f t="shared" si="40"/>
        <v>1986.9127754850053</v>
      </c>
      <c r="P466" s="2"/>
      <c r="Q466" s="3" t="e">
        <f>+VLOOKUP(F466,'[1]ventas (1)'!$1:$1048576,11,FALSE)</f>
        <v>#N/A</v>
      </c>
      <c r="R466" s="3"/>
      <c r="S466" s="3"/>
      <c r="T466" s="3"/>
      <c r="U466" s="3"/>
      <c r="V466" s="3"/>
      <c r="W466" s="3"/>
      <c r="X466" s="3"/>
    </row>
    <row r="467" spans="1:24" x14ac:dyDescent="0.25">
      <c r="A467" s="2" t="s">
        <v>2765</v>
      </c>
      <c r="B467" s="2" t="s">
        <v>2766</v>
      </c>
      <c r="C467" s="15">
        <v>44120</v>
      </c>
      <c r="D467" s="2" t="s">
        <v>2767</v>
      </c>
      <c r="E467" s="2" t="s">
        <v>2768</v>
      </c>
      <c r="F467" s="2"/>
      <c r="G467" s="2" t="s">
        <v>2769</v>
      </c>
      <c r="H467" s="16">
        <v>2</v>
      </c>
      <c r="I467" s="16">
        <v>74.054545454545504</v>
      </c>
      <c r="J467" s="16">
        <f t="shared" si="42"/>
        <v>179.2120000000001</v>
      </c>
      <c r="K467" s="16"/>
      <c r="L467" s="25">
        <f>+J467*0.95</f>
        <v>170.2514000000001</v>
      </c>
      <c r="M467" s="2"/>
      <c r="N467" s="16">
        <v>238.99771563636401</v>
      </c>
      <c r="O467" s="26">
        <f t="shared" si="40"/>
        <v>289.18723592000043</v>
      </c>
      <c r="P467" s="2"/>
      <c r="Q467" s="3" t="e">
        <f>+VLOOKUP(F467,'[1]ventas (1)'!$1:$1048576,11,FALSE)</f>
        <v>#N/A</v>
      </c>
      <c r="R467" s="3"/>
      <c r="S467" s="3"/>
      <c r="T467" s="3"/>
      <c r="U467" s="3"/>
      <c r="V467" s="3"/>
      <c r="W467" s="3"/>
      <c r="X467" s="3"/>
    </row>
    <row r="468" spans="1:24" x14ac:dyDescent="0.25">
      <c r="A468" s="2" t="s">
        <v>3145</v>
      </c>
      <c r="B468" s="2" t="s">
        <v>3146</v>
      </c>
      <c r="C468" s="15">
        <v>44120</v>
      </c>
      <c r="D468" s="2" t="s">
        <v>3147</v>
      </c>
      <c r="E468" s="2" t="s">
        <v>3148</v>
      </c>
      <c r="F468" s="2">
        <v>2190</v>
      </c>
      <c r="G468" s="2" t="s">
        <v>3149</v>
      </c>
      <c r="H468" s="16">
        <v>1</v>
      </c>
      <c r="I468" s="16">
        <v>90.301818181818206</v>
      </c>
      <c r="J468" s="16">
        <f t="shared" si="42"/>
        <v>109.26520000000002</v>
      </c>
      <c r="K468" s="16">
        <f>+J468*0.85</f>
        <v>92.87542000000002</v>
      </c>
      <c r="L468" s="25">
        <f>+K468*0.95</f>
        <v>88.231649000000019</v>
      </c>
      <c r="M468" s="2">
        <f>+L468+L467+L466</f>
        <v>1396.5246239999999</v>
      </c>
      <c r="N468" s="16">
        <v>158.050757272727</v>
      </c>
      <c r="O468" s="26">
        <f t="shared" si="40"/>
        <v>191.24141629999966</v>
      </c>
      <c r="P468" s="2">
        <f>+O468+O467+O466</f>
        <v>2467.3414277050056</v>
      </c>
      <c r="Q468" s="3" t="str">
        <f>+VLOOKUP(F468,'[1]ventas (1)'!$1:$1048576,11,FALSE)</f>
        <v>3122.37</v>
      </c>
      <c r="R468" s="3">
        <f>+VLOOKUP(F468,[2]ventas!$1:$1048576,38,FALSE)</f>
        <v>1879948772</v>
      </c>
      <c r="S468" s="3"/>
      <c r="T468" s="3"/>
      <c r="U468" s="3"/>
      <c r="V468" s="3"/>
      <c r="W468" s="3"/>
      <c r="X468" s="3" t="s">
        <v>3206</v>
      </c>
    </row>
    <row r="469" spans="1:24" x14ac:dyDescent="0.25">
      <c r="A469" s="2" t="s">
        <v>2061</v>
      </c>
      <c r="B469" s="2" t="s">
        <v>2062</v>
      </c>
      <c r="C469" s="15">
        <v>44120</v>
      </c>
      <c r="D469" s="2" t="s">
        <v>2063</v>
      </c>
      <c r="E469" s="2" t="s">
        <v>2064</v>
      </c>
      <c r="F469" s="2"/>
      <c r="G469" s="2" t="s">
        <v>2065</v>
      </c>
      <c r="H469" s="16">
        <v>1</v>
      </c>
      <c r="I469" s="16">
        <v>268.08479338843</v>
      </c>
      <c r="J469" s="16">
        <f t="shared" si="42"/>
        <v>324.38260000000031</v>
      </c>
      <c r="K469" s="16">
        <f>+J469*0.85</f>
        <v>275.72521000000023</v>
      </c>
      <c r="L469" s="25">
        <f>+K469*0.95</f>
        <v>261.93894950000021</v>
      </c>
      <c r="M469" s="2"/>
      <c r="N469" s="16">
        <v>444.65616170578602</v>
      </c>
      <c r="O469" s="26">
        <f t="shared" si="40"/>
        <v>538.03395566400104</v>
      </c>
      <c r="P469" s="2"/>
      <c r="Q469" s="3" t="e">
        <f>+VLOOKUP(F469,'[1]ventas (1)'!$1:$1048576,11,FALSE)</f>
        <v>#N/A</v>
      </c>
      <c r="R469" s="3"/>
      <c r="S469" s="3"/>
      <c r="T469" s="3"/>
      <c r="U469" s="3"/>
      <c r="V469" s="3"/>
      <c r="W469" s="3"/>
      <c r="X469" s="3"/>
    </row>
    <row r="470" spans="1:24" x14ac:dyDescent="0.25">
      <c r="A470" s="2" t="s">
        <v>2300</v>
      </c>
      <c r="B470" s="2" t="s">
        <v>2301</v>
      </c>
      <c r="C470" s="15">
        <v>44120</v>
      </c>
      <c r="D470" s="2" t="s">
        <v>2302</v>
      </c>
      <c r="E470" s="2" t="s">
        <v>2303</v>
      </c>
      <c r="F470" s="2"/>
      <c r="G470" s="2" t="s">
        <v>2304</v>
      </c>
      <c r="H470" s="16">
        <v>1</v>
      </c>
      <c r="I470" s="16">
        <v>854.96099173553705</v>
      </c>
      <c r="J470" s="16">
        <f t="shared" si="42"/>
        <v>1034.5027999999998</v>
      </c>
      <c r="K470" s="16">
        <f>+J470*0.85</f>
        <v>879.32737999999972</v>
      </c>
      <c r="L470" s="25">
        <f>+K470*0.95</f>
        <v>835.36101099999973</v>
      </c>
      <c r="M470" s="2"/>
      <c r="N470" s="16">
        <v>1419.07280369256</v>
      </c>
      <c r="O470" s="26">
        <f t="shared" si="40"/>
        <v>1717.0780924679975</v>
      </c>
      <c r="P470" s="2"/>
      <c r="Q470" s="3" t="e">
        <f>+VLOOKUP(F470,'[1]ventas (1)'!$1:$1048576,11,FALSE)</f>
        <v>#N/A</v>
      </c>
      <c r="R470" s="3"/>
      <c r="S470" s="3"/>
      <c r="T470" s="3"/>
      <c r="U470" s="3"/>
      <c r="V470" s="3"/>
      <c r="W470" s="3"/>
      <c r="X470" s="3"/>
    </row>
    <row r="471" spans="1:24" x14ac:dyDescent="0.25">
      <c r="A471" s="2" t="s">
        <v>2770</v>
      </c>
      <c r="B471" s="2" t="s">
        <v>2771</v>
      </c>
      <c r="C471" s="15">
        <v>44120</v>
      </c>
      <c r="D471" s="2" t="s">
        <v>2772</v>
      </c>
      <c r="E471" s="2" t="s">
        <v>2773</v>
      </c>
      <c r="F471" s="2">
        <v>2194</v>
      </c>
      <c r="G471" s="2" t="s">
        <v>2774</v>
      </c>
      <c r="H471" s="16">
        <v>1</v>
      </c>
      <c r="I471" s="16">
        <v>74.054545454545504</v>
      </c>
      <c r="J471" s="16">
        <f t="shared" si="42"/>
        <v>89.606000000000051</v>
      </c>
      <c r="K471" s="16"/>
      <c r="L471" s="25">
        <f>+J471*0.95</f>
        <v>85.125700000000052</v>
      </c>
      <c r="M471" s="2">
        <f>+L471+L470+L469</f>
        <v>1182.4256605</v>
      </c>
      <c r="N471" s="16">
        <v>119.498857818182</v>
      </c>
      <c r="O471" s="26">
        <f t="shared" si="40"/>
        <v>144.59361796000022</v>
      </c>
      <c r="P471" s="2">
        <f>+O471+O470+O469</f>
        <v>2399.7056660919989</v>
      </c>
      <c r="Q471" s="3" t="str">
        <f>+VLOOKUP(F471,'[1]ventas (1)'!$1:$1048576,11,FALSE)</f>
        <v>3374.7</v>
      </c>
      <c r="R471" s="3">
        <f>+VLOOKUP(F471,[2]ventas!$1:$1048576,38,FALSE)</f>
        <v>1882508070</v>
      </c>
      <c r="S471" s="3"/>
      <c r="T471" s="3"/>
      <c r="U471" s="3"/>
      <c r="V471" s="3"/>
      <c r="W471" s="3"/>
      <c r="X471" s="3" t="s">
        <v>3206</v>
      </c>
    </row>
    <row r="472" spans="1:24" x14ac:dyDescent="0.25">
      <c r="A472" s="4" t="s">
        <v>2375</v>
      </c>
      <c r="B472" s="4" t="s">
        <v>2376</v>
      </c>
      <c r="C472" s="5">
        <v>44124</v>
      </c>
      <c r="D472" s="4" t="s">
        <v>2377</v>
      </c>
      <c r="E472" s="4" t="s">
        <v>2378</v>
      </c>
      <c r="F472" s="4">
        <v>2198</v>
      </c>
      <c r="G472" s="4" t="s">
        <v>2379</v>
      </c>
      <c r="H472" s="6">
        <v>4</v>
      </c>
      <c r="I472" s="6">
        <v>239.66</v>
      </c>
      <c r="J472" s="6">
        <f t="shared" si="42"/>
        <v>1159.9543999999999</v>
      </c>
      <c r="K472" s="6"/>
      <c r="L472" s="25">
        <v>0</v>
      </c>
      <c r="M472" s="4">
        <f>+L472</f>
        <v>0</v>
      </c>
      <c r="N472" s="6">
        <v>2145.44132231405</v>
      </c>
      <c r="O472" s="26">
        <f t="shared" si="40"/>
        <v>2595.9840000000004</v>
      </c>
      <c r="P472" s="4">
        <f>+O472</f>
        <v>2595.9840000000004</v>
      </c>
      <c r="Q472" s="3">
        <f>+VLOOKUP(F472,'[1]ventas (1)'!$1:$1048576,11,FALSE)</f>
        <v>2596</v>
      </c>
      <c r="R472" s="3">
        <f>+VLOOKUP(F472,[2]ventas!$1:$1048576,38,FALSE)</f>
        <v>1888415749</v>
      </c>
      <c r="S472" s="3"/>
      <c r="T472" s="3"/>
      <c r="U472" s="3"/>
      <c r="V472" s="3"/>
      <c r="W472" s="3"/>
      <c r="X472" s="3"/>
    </row>
    <row r="473" spans="1:24" x14ac:dyDescent="0.25">
      <c r="A473" s="2" t="s">
        <v>2046</v>
      </c>
      <c r="B473" s="2" t="s">
        <v>2047</v>
      </c>
      <c r="C473" s="15">
        <v>44124</v>
      </c>
      <c r="D473" s="2" t="s">
        <v>2048</v>
      </c>
      <c r="E473" s="2" t="s">
        <v>2049</v>
      </c>
      <c r="F473" s="2">
        <v>2196</v>
      </c>
      <c r="G473" s="2" t="s">
        <v>2050</v>
      </c>
      <c r="H473" s="16">
        <v>1</v>
      </c>
      <c r="I473" s="16">
        <v>665.386446280992</v>
      </c>
      <c r="J473" s="16">
        <f t="shared" si="42"/>
        <v>805.11760000000027</v>
      </c>
      <c r="K473" s="16"/>
      <c r="L473" s="25">
        <f>+J473*0.95</f>
        <v>764.86172000000022</v>
      </c>
      <c r="M473" s="2">
        <f>+L473</f>
        <v>764.86172000000022</v>
      </c>
      <c r="N473" s="16">
        <v>1103.60330593719</v>
      </c>
      <c r="O473" s="26">
        <f t="shared" si="40"/>
        <v>1335.360000184</v>
      </c>
      <c r="P473" s="2">
        <f>+O473</f>
        <v>1335.360000184</v>
      </c>
      <c r="Q473" s="3" t="str">
        <f>+VLOOKUP(F473,'[1]ventas (1)'!$1:$1048576,11,FALSE)</f>
        <v>1335.36</v>
      </c>
      <c r="R473" s="3">
        <f>+VLOOKUP(F473,[2]ventas!$1:$1048576,38,FALSE)</f>
        <v>1885699744</v>
      </c>
      <c r="S473" s="3"/>
      <c r="T473" s="3"/>
      <c r="U473" s="3"/>
      <c r="V473" s="3"/>
      <c r="W473" s="3"/>
      <c r="X473" s="3"/>
    </row>
    <row r="474" spans="1:24" x14ac:dyDescent="0.25">
      <c r="A474" s="2" t="s">
        <v>331</v>
      </c>
      <c r="B474" s="2" t="s">
        <v>332</v>
      </c>
      <c r="C474" s="15">
        <v>44124</v>
      </c>
      <c r="D474" s="2" t="s">
        <v>333</v>
      </c>
      <c r="E474" s="2" t="s">
        <v>334</v>
      </c>
      <c r="F474" s="2"/>
      <c r="G474" s="2" t="s">
        <v>335</v>
      </c>
      <c r="H474" s="16">
        <v>-1</v>
      </c>
      <c r="I474" s="16">
        <v>1652.8925619834699</v>
      </c>
      <c r="J474" s="16">
        <v>0</v>
      </c>
      <c r="K474" s="16">
        <v>0</v>
      </c>
      <c r="L474" s="26">
        <v>0</v>
      </c>
      <c r="M474" s="2"/>
      <c r="N474" s="16">
        <v>-1652.8925619834699</v>
      </c>
      <c r="O474" s="26">
        <v>0</v>
      </c>
      <c r="P474" s="2"/>
      <c r="Q474" s="3" t="e">
        <f>+VLOOKUP(F474,'[1]ventas (1)'!$1:$1048576,11,FALSE)</f>
        <v>#N/A</v>
      </c>
      <c r="R474" s="3"/>
      <c r="S474" s="3"/>
      <c r="T474" s="3"/>
      <c r="U474" s="3"/>
      <c r="V474" s="3"/>
      <c r="W474" s="3"/>
      <c r="X474" s="3"/>
    </row>
    <row r="475" spans="1:24" x14ac:dyDescent="0.25">
      <c r="A475" s="2" t="s">
        <v>571</v>
      </c>
      <c r="B475" s="2" t="s">
        <v>572</v>
      </c>
      <c r="C475" s="15">
        <v>44124</v>
      </c>
      <c r="D475" s="2" t="s">
        <v>573</v>
      </c>
      <c r="E475" s="2" t="s">
        <v>574</v>
      </c>
      <c r="F475" s="2"/>
      <c r="G475" s="2" t="s">
        <v>575</v>
      </c>
      <c r="H475" s="16">
        <v>5</v>
      </c>
      <c r="I475" s="16">
        <v>63.4514876033058</v>
      </c>
      <c r="J475" s="16">
        <f t="shared" ref="J475:J489" si="43">+I475*H475*1.21</f>
        <v>383.88150000000013</v>
      </c>
      <c r="K475" s="16"/>
      <c r="L475" s="25">
        <f>+J475*0.95</f>
        <v>364.68742500000013</v>
      </c>
      <c r="M475" s="2"/>
      <c r="N475" s="16">
        <v>528.85863145041299</v>
      </c>
      <c r="O475" s="26">
        <f t="shared" ref="O475:O506" si="44">+N475*1.21</f>
        <v>639.91894405499966</v>
      </c>
      <c r="P475" s="2"/>
      <c r="Q475" s="3" t="e">
        <f>+VLOOKUP(F475,'[1]ventas (1)'!$1:$1048576,11,FALSE)</f>
        <v>#N/A</v>
      </c>
      <c r="R475" s="3"/>
      <c r="S475" s="3"/>
      <c r="T475" s="3"/>
      <c r="U475" s="3"/>
      <c r="V475" s="3"/>
      <c r="W475" s="3"/>
      <c r="X475" s="3"/>
    </row>
    <row r="476" spans="1:24" x14ac:dyDescent="0.25">
      <c r="A476" s="2" t="s">
        <v>816</v>
      </c>
      <c r="B476" s="2" t="s">
        <v>817</v>
      </c>
      <c r="C476" s="15">
        <v>44124</v>
      </c>
      <c r="D476" s="2" t="s">
        <v>818</v>
      </c>
      <c r="E476" s="2" t="s">
        <v>819</v>
      </c>
      <c r="F476" s="2"/>
      <c r="G476" s="2" t="s">
        <v>820</v>
      </c>
      <c r="H476" s="16">
        <v>1</v>
      </c>
      <c r="I476" s="16">
        <v>110.47669421487601</v>
      </c>
      <c r="J476" s="16">
        <f t="shared" si="43"/>
        <v>133.67679999999996</v>
      </c>
      <c r="K476" s="16"/>
      <c r="L476" s="25">
        <f>+J476*0.95</f>
        <v>126.99295999999995</v>
      </c>
      <c r="M476" s="2"/>
      <c r="N476" s="16">
        <v>190.49164953388399</v>
      </c>
      <c r="O476" s="26">
        <f t="shared" si="44"/>
        <v>230.49489593599961</v>
      </c>
      <c r="P476" s="2"/>
      <c r="Q476" s="3" t="e">
        <f>+VLOOKUP(F476,'[1]ventas (1)'!$1:$1048576,11,FALSE)</f>
        <v>#N/A</v>
      </c>
      <c r="R476" s="3"/>
      <c r="S476" s="3"/>
      <c r="T476" s="3"/>
      <c r="U476" s="3"/>
      <c r="V476" s="3"/>
      <c r="W476" s="3"/>
      <c r="X476" s="3"/>
    </row>
    <row r="477" spans="1:24" x14ac:dyDescent="0.25">
      <c r="A477" s="2" t="s">
        <v>1071</v>
      </c>
      <c r="B477" s="2" t="s">
        <v>1072</v>
      </c>
      <c r="C477" s="15">
        <v>44124</v>
      </c>
      <c r="D477" s="2" t="s">
        <v>1073</v>
      </c>
      <c r="E477" s="2" t="s">
        <v>1074</v>
      </c>
      <c r="F477" s="2"/>
      <c r="G477" s="2" t="s">
        <v>1075</v>
      </c>
      <c r="H477" s="16">
        <v>1</v>
      </c>
      <c r="I477" s="16">
        <v>91.229256198347102</v>
      </c>
      <c r="J477" s="16">
        <f t="shared" si="43"/>
        <v>110.38739999999999</v>
      </c>
      <c r="K477" s="16"/>
      <c r="L477" s="25">
        <f>+J477*0.95</f>
        <v>104.86802999999998</v>
      </c>
      <c r="M477" s="2"/>
      <c r="N477" s="16">
        <v>152.05453818347101</v>
      </c>
      <c r="O477" s="26">
        <f t="shared" si="44"/>
        <v>183.98599120199992</v>
      </c>
      <c r="P477" s="2"/>
      <c r="Q477" s="3" t="e">
        <f>+VLOOKUP(F477,'[1]ventas (1)'!$1:$1048576,11,FALSE)</f>
        <v>#N/A</v>
      </c>
      <c r="R477" s="3"/>
      <c r="S477" s="3"/>
      <c r="T477" s="3"/>
      <c r="U477" s="3"/>
      <c r="V477" s="3"/>
      <c r="W477" s="3"/>
      <c r="X477" s="3"/>
    </row>
    <row r="478" spans="1:24" x14ac:dyDescent="0.25">
      <c r="A478" s="2" t="s">
        <v>2001</v>
      </c>
      <c r="B478" s="2" t="s">
        <v>2002</v>
      </c>
      <c r="C478" s="15">
        <v>44124</v>
      </c>
      <c r="D478" s="2" t="s">
        <v>2003</v>
      </c>
      <c r="E478" s="2" t="s">
        <v>2004</v>
      </c>
      <c r="F478" s="2"/>
      <c r="G478" s="2" t="s">
        <v>2005</v>
      </c>
      <c r="H478" s="16">
        <v>1</v>
      </c>
      <c r="I478" s="16">
        <v>255.31826446280999</v>
      </c>
      <c r="J478" s="16">
        <f t="shared" si="43"/>
        <v>308.93510000000009</v>
      </c>
      <c r="K478" s="16">
        <f>+J478*0.85</f>
        <v>262.59483500000005</v>
      </c>
      <c r="L478" s="25">
        <f>+K478*0.95</f>
        <v>249.46509325000002</v>
      </c>
      <c r="M478" s="2"/>
      <c r="N478" s="16">
        <v>423.62151121404997</v>
      </c>
      <c r="O478" s="26">
        <f t="shared" si="44"/>
        <v>512.5820285690005</v>
      </c>
      <c r="P478" s="2"/>
      <c r="Q478" s="3" t="e">
        <f>+VLOOKUP(F478,'[1]ventas (1)'!$1:$1048576,11,FALSE)</f>
        <v>#N/A</v>
      </c>
      <c r="R478" s="3"/>
      <c r="S478" s="3"/>
      <c r="T478" s="3"/>
      <c r="U478" s="3"/>
      <c r="V478" s="3"/>
      <c r="W478" s="3"/>
      <c r="X478" s="3"/>
    </row>
    <row r="479" spans="1:24" x14ac:dyDescent="0.25">
      <c r="A479" s="2" t="s">
        <v>2865</v>
      </c>
      <c r="B479" s="2" t="s">
        <v>2866</v>
      </c>
      <c r="C479" s="15">
        <v>44124</v>
      </c>
      <c r="D479" s="2" t="s">
        <v>2867</v>
      </c>
      <c r="E479" s="2" t="s">
        <v>2868</v>
      </c>
      <c r="F479" s="2">
        <v>2197</v>
      </c>
      <c r="G479" s="2" t="s">
        <v>2869</v>
      </c>
      <c r="H479" s="16">
        <v>1</v>
      </c>
      <c r="I479" s="16">
        <v>436.339669421488</v>
      </c>
      <c r="J479" s="16">
        <f t="shared" si="43"/>
        <v>527.97100000000046</v>
      </c>
      <c r="K479" s="16"/>
      <c r="L479" s="25">
        <f>+J479*0.95</f>
        <v>501.5724500000004</v>
      </c>
      <c r="M479" s="2">
        <f>+L479+L478+L477+L476+L475</f>
        <v>1347.5859582500004</v>
      </c>
      <c r="N479" s="16">
        <v>471.80099435537198</v>
      </c>
      <c r="O479" s="26">
        <f t="shared" si="44"/>
        <v>570.8792031700001</v>
      </c>
      <c r="P479" s="2">
        <f>+O479+O478+O477+O476+O475</f>
        <v>2137.8610629320001</v>
      </c>
      <c r="Q479" s="3" t="str">
        <f>+VLOOKUP(F479,'[1]ventas (1)'!$1:$1048576,11,FALSE)</f>
        <v>137.91</v>
      </c>
      <c r="R479" s="3">
        <f>+VLOOKUP(F479,[2]ventas!$1:$1048576,38,FALSE)</f>
        <v>1886029867</v>
      </c>
      <c r="S479" s="3"/>
      <c r="T479" s="3"/>
      <c r="U479" s="3"/>
      <c r="V479" s="3"/>
      <c r="W479" s="3"/>
      <c r="X479" s="3" t="s">
        <v>3207</v>
      </c>
    </row>
    <row r="480" spans="1:24" x14ac:dyDescent="0.25">
      <c r="A480" s="2" t="s">
        <v>2150</v>
      </c>
      <c r="B480" s="2" t="s">
        <v>2151</v>
      </c>
      <c r="C480" s="15">
        <v>44124</v>
      </c>
      <c r="D480" s="2" t="s">
        <v>2152</v>
      </c>
      <c r="E480" s="2" t="s">
        <v>2153</v>
      </c>
      <c r="F480" s="2">
        <v>2199</v>
      </c>
      <c r="G480" s="2" t="s">
        <v>2154</v>
      </c>
      <c r="H480" s="16">
        <v>1</v>
      </c>
      <c r="I480" s="16">
        <v>317.75214876033101</v>
      </c>
      <c r="J480" s="16">
        <f t="shared" si="43"/>
        <v>384.4801000000005</v>
      </c>
      <c r="K480" s="16"/>
      <c r="L480" s="25">
        <f>+J480*0.95</f>
        <v>365.25609500000047</v>
      </c>
      <c r="M480" s="2">
        <f>+L480</f>
        <v>365.25609500000047</v>
      </c>
      <c r="N480" s="16">
        <v>527.25567300247997</v>
      </c>
      <c r="O480" s="26">
        <f t="shared" si="44"/>
        <v>637.97936433300072</v>
      </c>
      <c r="P480" s="2">
        <f>+O480</f>
        <v>637.97936433300072</v>
      </c>
      <c r="Q480" s="3" t="str">
        <f>+VLOOKUP(F480,'[1]ventas (1)'!$1:$1048576,11,FALSE)</f>
        <v>637.98</v>
      </c>
      <c r="R480" s="3">
        <f>+VLOOKUP(F480,[2]ventas!$1:$1048576,38,FALSE)</f>
        <v>1888460833</v>
      </c>
      <c r="S480" s="3"/>
      <c r="T480" s="3"/>
      <c r="U480" s="3"/>
      <c r="V480" s="3"/>
      <c r="W480" s="3"/>
      <c r="X480" s="3"/>
    </row>
    <row r="481" spans="1:24" x14ac:dyDescent="0.25">
      <c r="A481" s="12" t="s">
        <v>1191</v>
      </c>
      <c r="B481" s="12" t="s">
        <v>1192</v>
      </c>
      <c r="C481" s="13">
        <v>44124</v>
      </c>
      <c r="D481" s="12" t="s">
        <v>1193</v>
      </c>
      <c r="E481" s="12" t="s">
        <v>1194</v>
      </c>
      <c r="F481" s="12"/>
      <c r="G481" s="12" t="s">
        <v>1195</v>
      </c>
      <c r="H481" s="14">
        <v>2</v>
      </c>
      <c r="I481" s="14">
        <v>216.18</v>
      </c>
      <c r="J481" s="14">
        <f t="shared" si="43"/>
        <v>523.15560000000005</v>
      </c>
      <c r="K481" s="14"/>
      <c r="L481" s="25">
        <f>+J481*0.95</f>
        <v>496.99782000000005</v>
      </c>
      <c r="M481" s="12"/>
      <c r="N481" s="14">
        <v>1057.8578279999999</v>
      </c>
      <c r="O481" s="26">
        <f t="shared" si="44"/>
        <v>1280.0079718799998</v>
      </c>
      <c r="P481" s="12"/>
      <c r="Q481" s="3" t="e">
        <f>+VLOOKUP(F481,'[1]ventas (1)'!$1:$1048576,11,FALSE)</f>
        <v>#N/A</v>
      </c>
      <c r="R481" s="3"/>
      <c r="S481" s="3"/>
      <c r="T481" s="3"/>
      <c r="U481" s="3"/>
      <c r="V481" s="3"/>
      <c r="W481" s="3"/>
      <c r="X481" s="3"/>
    </row>
    <row r="482" spans="1:24" x14ac:dyDescent="0.25">
      <c r="A482" s="12" t="s">
        <v>1456</v>
      </c>
      <c r="B482" s="12" t="s">
        <v>1457</v>
      </c>
      <c r="C482" s="13">
        <v>44124</v>
      </c>
      <c r="D482" s="12" t="s">
        <v>1458</v>
      </c>
      <c r="E482" s="12" t="s">
        <v>1459</v>
      </c>
      <c r="F482" s="12"/>
      <c r="G482" s="12" t="s">
        <v>1460</v>
      </c>
      <c r="H482" s="14">
        <v>2</v>
      </c>
      <c r="I482" s="14">
        <v>204.48</v>
      </c>
      <c r="J482" s="14">
        <f t="shared" si="43"/>
        <v>494.84159999999997</v>
      </c>
      <c r="K482" s="14"/>
      <c r="L482" s="25">
        <f>+J482*0.95</f>
        <v>470.09951999999993</v>
      </c>
      <c r="M482" s="12"/>
      <c r="N482" s="14">
        <v>730.01334503471105</v>
      </c>
      <c r="O482" s="26">
        <f t="shared" si="44"/>
        <v>883.31614749200037</v>
      </c>
      <c r="P482" s="12"/>
      <c r="Q482" s="3" t="e">
        <f>+VLOOKUP(F482,'[1]ventas (1)'!$1:$1048576,11,FALSE)</f>
        <v>#N/A</v>
      </c>
      <c r="R482" s="3"/>
      <c r="S482" s="3"/>
      <c r="T482" s="3"/>
      <c r="U482" s="3"/>
      <c r="V482" s="3"/>
      <c r="W482" s="3"/>
      <c r="X482" s="3"/>
    </row>
    <row r="483" spans="1:24" x14ac:dyDescent="0.25">
      <c r="A483" s="12" t="s">
        <v>1486</v>
      </c>
      <c r="B483" s="12" t="s">
        <v>1487</v>
      </c>
      <c r="C483" s="13">
        <v>44124</v>
      </c>
      <c r="D483" s="12" t="s">
        <v>1488</v>
      </c>
      <c r="E483" s="12" t="s">
        <v>1489</v>
      </c>
      <c r="F483" s="12"/>
      <c r="G483" s="12" t="s">
        <v>1490</v>
      </c>
      <c r="H483" s="14">
        <v>6</v>
      </c>
      <c r="I483" s="14">
        <v>204.48</v>
      </c>
      <c r="J483" s="14">
        <f t="shared" si="43"/>
        <v>1484.5247999999999</v>
      </c>
      <c r="K483" s="14"/>
      <c r="L483" s="25">
        <f>+J483*0.95</f>
        <v>1410.29856</v>
      </c>
      <c r="M483" s="12"/>
      <c r="N483" s="14">
        <v>2190.0400351041299</v>
      </c>
      <c r="O483" s="26">
        <f t="shared" si="44"/>
        <v>2649.9484424759971</v>
      </c>
      <c r="P483" s="12"/>
      <c r="Q483" s="3" t="e">
        <f>+VLOOKUP(F483,'[1]ventas (1)'!$1:$1048576,11,FALSE)</f>
        <v>#N/A</v>
      </c>
      <c r="R483" s="3"/>
      <c r="S483" s="3"/>
      <c r="T483" s="3"/>
      <c r="U483" s="3"/>
      <c r="V483" s="3"/>
      <c r="W483" s="3"/>
      <c r="X483" s="3"/>
    </row>
    <row r="484" spans="1:24" x14ac:dyDescent="0.25">
      <c r="A484" s="2" t="s">
        <v>2136</v>
      </c>
      <c r="B484" s="2" t="s">
        <v>2137</v>
      </c>
      <c r="C484" s="15">
        <v>44124</v>
      </c>
      <c r="D484" s="2" t="s">
        <v>2138</v>
      </c>
      <c r="E484" s="2" t="s">
        <v>2139</v>
      </c>
      <c r="F484" s="2">
        <v>2201</v>
      </c>
      <c r="G484" s="2" t="s">
        <v>2140</v>
      </c>
      <c r="H484" s="16">
        <v>2</v>
      </c>
      <c r="I484" s="16">
        <v>267.09413223140501</v>
      </c>
      <c r="J484" s="16">
        <f t="shared" si="43"/>
        <v>646.3678000000001</v>
      </c>
      <c r="K484" s="16">
        <f>+J484*0.85</f>
        <v>549.41263000000004</v>
      </c>
      <c r="L484" s="25">
        <f>+K484*0.95</f>
        <v>521.94199849999995</v>
      </c>
      <c r="M484" s="2">
        <f>+L484+L483+L482+L481</f>
        <v>2899.3378984999999</v>
      </c>
      <c r="N484" s="16">
        <v>886.37324534049606</v>
      </c>
      <c r="O484" s="26">
        <f t="shared" si="44"/>
        <v>1072.5116268620002</v>
      </c>
      <c r="P484" s="2">
        <f>+O484+O483+O482+O481</f>
        <v>5885.7841887099976</v>
      </c>
      <c r="Q484" s="3" t="str">
        <f>+VLOOKUP(F484,'[1]ventas (1)'!$1:$1048576,11,FALSE)</f>
        <v>6405.7</v>
      </c>
      <c r="R484" s="3">
        <f>+VLOOKUP(F484,[2]ventas!$1:$1048576,38,FALSE)</f>
        <v>1891770754</v>
      </c>
      <c r="S484" s="3"/>
      <c r="T484" s="3"/>
      <c r="U484" s="3"/>
      <c r="V484" s="3"/>
      <c r="W484" s="3"/>
      <c r="X484" s="3" t="s">
        <v>3206</v>
      </c>
    </row>
    <row r="485" spans="1:24" x14ac:dyDescent="0.25">
      <c r="A485" s="2" t="s">
        <v>711</v>
      </c>
      <c r="B485" s="2" t="s">
        <v>712</v>
      </c>
      <c r="C485" s="15">
        <v>44124</v>
      </c>
      <c r="D485" s="2" t="s">
        <v>713</v>
      </c>
      <c r="E485" s="2" t="s">
        <v>714</v>
      </c>
      <c r="F485" s="2"/>
      <c r="G485" s="2" t="s">
        <v>715</v>
      </c>
      <c r="H485" s="16">
        <v>2</v>
      </c>
      <c r="I485" s="16">
        <v>63.4514876033058</v>
      </c>
      <c r="J485" s="16">
        <f t="shared" si="43"/>
        <v>153.55260000000004</v>
      </c>
      <c r="K485" s="16"/>
      <c r="L485" s="25">
        <f>+J485*0.95</f>
        <v>145.87497000000002</v>
      </c>
      <c r="M485" s="2"/>
      <c r="N485" s="16">
        <v>191.83288247107399</v>
      </c>
      <c r="O485" s="26">
        <f t="shared" si="44"/>
        <v>232.11778778999951</v>
      </c>
      <c r="P485" s="2"/>
      <c r="Q485" s="3" t="e">
        <f>+VLOOKUP(F485,'[1]ventas (1)'!$1:$1048576,11,FALSE)</f>
        <v>#N/A</v>
      </c>
      <c r="R485" s="3"/>
      <c r="S485" s="3"/>
      <c r="T485" s="3"/>
      <c r="U485" s="3"/>
      <c r="V485" s="3"/>
      <c r="W485" s="3"/>
      <c r="X485" s="3"/>
    </row>
    <row r="486" spans="1:24" x14ac:dyDescent="0.25">
      <c r="A486" s="2" t="s">
        <v>821</v>
      </c>
      <c r="B486" s="2" t="s">
        <v>822</v>
      </c>
      <c r="C486" s="15">
        <v>44124</v>
      </c>
      <c r="D486" s="2" t="s">
        <v>823</v>
      </c>
      <c r="E486" s="2" t="s">
        <v>824</v>
      </c>
      <c r="F486" s="2"/>
      <c r="G486" s="2" t="s">
        <v>825</v>
      </c>
      <c r="H486" s="16">
        <v>1</v>
      </c>
      <c r="I486" s="16">
        <v>110.47669421487601</v>
      </c>
      <c r="J486" s="16">
        <f t="shared" si="43"/>
        <v>133.67679999999996</v>
      </c>
      <c r="K486" s="16"/>
      <c r="L486" s="25">
        <f>+J486*0.95</f>
        <v>126.99295999999995</v>
      </c>
      <c r="M486" s="2"/>
      <c r="N486" s="16">
        <v>190.49164953388399</v>
      </c>
      <c r="O486" s="26">
        <f t="shared" si="44"/>
        <v>230.49489593599961</v>
      </c>
      <c r="P486" s="2"/>
      <c r="Q486" s="3" t="e">
        <f>+VLOOKUP(F486,'[1]ventas (1)'!$1:$1048576,11,FALSE)</f>
        <v>#N/A</v>
      </c>
      <c r="R486" s="3"/>
      <c r="S486" s="3"/>
      <c r="T486" s="3"/>
      <c r="U486" s="3"/>
      <c r="V486" s="3"/>
      <c r="W486" s="3"/>
      <c r="X486" s="3"/>
    </row>
    <row r="487" spans="1:24" x14ac:dyDescent="0.25">
      <c r="A487" s="2" t="s">
        <v>1076</v>
      </c>
      <c r="B487" s="2" t="s">
        <v>1077</v>
      </c>
      <c r="C487" s="15">
        <v>44124</v>
      </c>
      <c r="D487" s="2" t="s">
        <v>1078</v>
      </c>
      <c r="E487" s="2" t="s">
        <v>1079</v>
      </c>
      <c r="F487" s="2"/>
      <c r="G487" s="2" t="s">
        <v>1080</v>
      </c>
      <c r="H487" s="16">
        <v>1</v>
      </c>
      <c r="I487" s="16">
        <v>91.229256198347102</v>
      </c>
      <c r="J487" s="16">
        <f t="shared" si="43"/>
        <v>110.38739999999999</v>
      </c>
      <c r="K487" s="16"/>
      <c r="L487" s="25">
        <f>+J487*0.95</f>
        <v>104.86802999999998</v>
      </c>
      <c r="M487" s="2"/>
      <c r="N487" s="16">
        <v>137.906705132231</v>
      </c>
      <c r="O487" s="26">
        <f t="shared" si="44"/>
        <v>166.8671132099995</v>
      </c>
      <c r="P487" s="2"/>
      <c r="Q487" s="3" t="e">
        <f>+VLOOKUP(F487,'[1]ventas (1)'!$1:$1048576,11,FALSE)</f>
        <v>#N/A</v>
      </c>
      <c r="R487" s="3"/>
      <c r="S487" s="3"/>
      <c r="T487" s="3"/>
      <c r="U487" s="3"/>
      <c r="V487" s="3"/>
      <c r="W487" s="3"/>
      <c r="X487" s="3"/>
    </row>
    <row r="488" spans="1:24" x14ac:dyDescent="0.25">
      <c r="A488" s="2" t="s">
        <v>2640</v>
      </c>
      <c r="B488" s="2" t="s">
        <v>2641</v>
      </c>
      <c r="C488" s="15">
        <v>44124</v>
      </c>
      <c r="D488" s="2" t="s">
        <v>2642</v>
      </c>
      <c r="E488" s="2" t="s">
        <v>2643</v>
      </c>
      <c r="F488" s="2">
        <v>2202</v>
      </c>
      <c r="G488" s="2" t="s">
        <v>2644</v>
      </c>
      <c r="H488" s="16">
        <v>3</v>
      </c>
      <c r="I488" s="16">
        <v>17.356446280991701</v>
      </c>
      <c r="J488" s="16">
        <f t="shared" si="43"/>
        <v>63.003899999999867</v>
      </c>
      <c r="K488" s="16"/>
      <c r="L488" s="25">
        <f>+J488*0.95</f>
        <v>59.85370499999987</v>
      </c>
      <c r="M488" s="2">
        <f>+L488+L487+L486+L485</f>
        <v>437.5896649999998</v>
      </c>
      <c r="N488" s="16">
        <v>74.360222801652696</v>
      </c>
      <c r="O488" s="26">
        <f t="shared" si="44"/>
        <v>89.97586958999976</v>
      </c>
      <c r="P488" s="2">
        <f>+O488+O487+O486+O485</f>
        <v>719.45566652599837</v>
      </c>
      <c r="Q488" s="3" t="str">
        <f>+VLOOKUP(F488,'[1]ventas (1)'!$1:$1048576,11,FALSE)</f>
        <v>719.47</v>
      </c>
      <c r="R488" s="3">
        <f>+VLOOKUP(F488,[2]ventas!$1:$1048576,38,FALSE)</f>
        <v>1892959417</v>
      </c>
      <c r="S488" s="3"/>
      <c r="T488" s="3"/>
      <c r="U488" s="3"/>
      <c r="V488" s="3"/>
      <c r="W488" s="3"/>
      <c r="X488" s="3"/>
    </row>
    <row r="489" spans="1:24" x14ac:dyDescent="0.25">
      <c r="A489" s="12" t="s">
        <v>2490</v>
      </c>
      <c r="B489" s="12" t="s">
        <v>2491</v>
      </c>
      <c r="C489" s="13">
        <v>44125</v>
      </c>
      <c r="D489" s="12" t="s">
        <v>2492</v>
      </c>
      <c r="E489" s="12" t="s">
        <v>2493</v>
      </c>
      <c r="F489" s="12">
        <v>2083</v>
      </c>
      <c r="G489" s="12" t="s">
        <v>2494</v>
      </c>
      <c r="H489" s="14">
        <v>1</v>
      </c>
      <c r="I489" s="14">
        <v>661.15</v>
      </c>
      <c r="J489" s="14">
        <f t="shared" si="43"/>
        <v>799.99149999999997</v>
      </c>
      <c r="K489" s="14"/>
      <c r="L489" s="25">
        <f>+J489*0.95</f>
        <v>759.99192499999992</v>
      </c>
      <c r="M489" s="12">
        <f>+L489</f>
        <v>759.99192499999992</v>
      </c>
      <c r="N489" s="14">
        <v>1363.6420000000001</v>
      </c>
      <c r="O489" s="26">
        <f t="shared" si="44"/>
        <v>1650.0068200000001</v>
      </c>
      <c r="P489" s="12">
        <f>+O489</f>
        <v>1650.0068200000001</v>
      </c>
      <c r="Q489" s="3">
        <f>+VLOOKUP(F489,'[1]ventas (1)'!$1:$1048576,11,FALSE)</f>
        <v>1650</v>
      </c>
      <c r="R489" s="3">
        <f>+VLOOKUP(F489,[2]ventas!$1:$1048576,38,FALSE)</f>
        <v>1836783502</v>
      </c>
      <c r="S489" s="3"/>
      <c r="T489" s="3"/>
      <c r="U489" s="3"/>
      <c r="V489" s="3"/>
      <c r="W489" s="3"/>
      <c r="X489" s="3"/>
    </row>
    <row r="490" spans="1:24" x14ac:dyDescent="0.25">
      <c r="A490" s="2" t="s">
        <v>336</v>
      </c>
      <c r="B490" s="2" t="s">
        <v>337</v>
      </c>
      <c r="C490" s="15">
        <v>44125</v>
      </c>
      <c r="D490" s="2" t="s">
        <v>338</v>
      </c>
      <c r="E490" s="2" t="s">
        <v>339</v>
      </c>
      <c r="F490" s="2"/>
      <c r="G490" s="2" t="s">
        <v>340</v>
      </c>
      <c r="H490" s="16">
        <v>-1</v>
      </c>
      <c r="I490" s="16">
        <v>330.57851239669401</v>
      </c>
      <c r="J490" s="16">
        <v>0</v>
      </c>
      <c r="K490" s="16">
        <v>0</v>
      </c>
      <c r="L490" s="26">
        <v>0</v>
      </c>
      <c r="M490" s="2"/>
      <c r="N490" s="16">
        <v>-330.57851239669401</v>
      </c>
      <c r="O490" s="26">
        <f t="shared" si="44"/>
        <v>-399.99999999999972</v>
      </c>
      <c r="P490" s="2"/>
      <c r="Q490" s="3" t="e">
        <f>+VLOOKUP(F490,'[1]ventas (1)'!$1:$1048576,11,FALSE)</f>
        <v>#N/A</v>
      </c>
      <c r="R490" s="3"/>
      <c r="S490" s="3"/>
      <c r="T490" s="3"/>
      <c r="U490" s="3"/>
      <c r="V490" s="3"/>
      <c r="W490" s="3"/>
      <c r="X490" s="3"/>
    </row>
    <row r="491" spans="1:24" x14ac:dyDescent="0.25">
      <c r="A491" s="12" t="s">
        <v>2500</v>
      </c>
      <c r="B491" s="12" t="s">
        <v>2501</v>
      </c>
      <c r="C491" s="13">
        <v>44125</v>
      </c>
      <c r="D491" s="12" t="s">
        <v>2502</v>
      </c>
      <c r="E491" s="12" t="s">
        <v>2503</v>
      </c>
      <c r="F491" s="12"/>
      <c r="G491" s="12" t="s">
        <v>2504</v>
      </c>
      <c r="H491" s="14">
        <v>1</v>
      </c>
      <c r="I491" s="14">
        <v>661.15</v>
      </c>
      <c r="J491" s="14">
        <f>+I491*H491*1.21</f>
        <v>799.99149999999997</v>
      </c>
      <c r="K491" s="14"/>
      <c r="L491" s="25">
        <f>+J491*0.95</f>
        <v>759.99192499999992</v>
      </c>
      <c r="M491" s="12"/>
      <c r="N491" s="14">
        <v>1363.6420000000001</v>
      </c>
      <c r="O491" s="26">
        <f t="shared" si="44"/>
        <v>1650.0068200000001</v>
      </c>
      <c r="P491" s="12"/>
      <c r="Q491" s="3" t="e">
        <f>+VLOOKUP(F491,'[1]ventas (1)'!$1:$1048576,11,FALSE)</f>
        <v>#N/A</v>
      </c>
      <c r="R491" s="3"/>
      <c r="S491" s="3"/>
      <c r="T491" s="3"/>
      <c r="U491" s="3"/>
      <c r="V491" s="3"/>
      <c r="W491" s="3"/>
      <c r="X491" s="3"/>
    </row>
    <row r="492" spans="1:24" x14ac:dyDescent="0.25">
      <c r="A492" s="12" t="s">
        <v>2860</v>
      </c>
      <c r="B492" s="12" t="s">
        <v>2861</v>
      </c>
      <c r="C492" s="13">
        <v>44125</v>
      </c>
      <c r="D492" s="12" t="s">
        <v>2862</v>
      </c>
      <c r="E492" s="12" t="s">
        <v>2863</v>
      </c>
      <c r="F492" s="12">
        <v>2095</v>
      </c>
      <c r="G492" s="12" t="s">
        <v>2864</v>
      </c>
      <c r="H492" s="14">
        <v>1</v>
      </c>
      <c r="I492" s="14">
        <v>264.82</v>
      </c>
      <c r="J492" s="14">
        <f>+I492*H492*1.21</f>
        <v>320.43219999999997</v>
      </c>
      <c r="K492" s="14"/>
      <c r="L492" s="25">
        <f>+J492*0.95</f>
        <v>304.41058999999996</v>
      </c>
      <c r="M492" s="12">
        <f>+L492+L491+L490</f>
        <v>1064.4025149999998</v>
      </c>
      <c r="N492" s="14">
        <v>544.53408747520598</v>
      </c>
      <c r="O492" s="26">
        <f t="shared" si="44"/>
        <v>658.88624584499917</v>
      </c>
      <c r="P492" s="12">
        <f>+O492+O491+O490</f>
        <v>1908.8930658449992</v>
      </c>
      <c r="Q492" s="3" t="str">
        <f>+VLOOKUP(F492,'[1]ventas (1)'!$1:$1048576,11,FALSE)</f>
        <v>1908.89</v>
      </c>
      <c r="R492" s="3">
        <f>+VLOOKUP(F492,[2]ventas!$1:$1048576,38,FALSE)</f>
        <v>1839579420</v>
      </c>
      <c r="S492" s="3"/>
      <c r="T492" s="3"/>
      <c r="U492" s="3"/>
      <c r="V492" s="3"/>
      <c r="W492" s="3"/>
      <c r="X492" s="3"/>
    </row>
    <row r="493" spans="1:24" x14ac:dyDescent="0.25">
      <c r="A493" s="12" t="s">
        <v>2520</v>
      </c>
      <c r="B493" s="12" t="s">
        <v>2521</v>
      </c>
      <c r="C493" s="13">
        <v>44125</v>
      </c>
      <c r="D493" s="12" t="s">
        <v>2522</v>
      </c>
      <c r="E493" s="12" t="s">
        <v>2523</v>
      </c>
      <c r="F493" s="12">
        <v>2090</v>
      </c>
      <c r="G493" s="12" t="s">
        <v>2524</v>
      </c>
      <c r="H493" s="14">
        <v>1</v>
      </c>
      <c r="I493" s="14">
        <v>661.15</v>
      </c>
      <c r="J493" s="14">
        <f>+I493*H493*1.21</f>
        <v>799.99149999999997</v>
      </c>
      <c r="K493" s="14"/>
      <c r="L493" s="25">
        <f>+J493*0.95</f>
        <v>759.99192499999992</v>
      </c>
      <c r="M493" s="12">
        <f>+L493</f>
        <v>759.99192499999992</v>
      </c>
      <c r="N493" s="14">
        <v>1363.6420000000001</v>
      </c>
      <c r="O493" s="26">
        <f t="shared" si="44"/>
        <v>1650.0068200000001</v>
      </c>
      <c r="P493" s="12">
        <f>+O493</f>
        <v>1650.0068200000001</v>
      </c>
      <c r="Q493" s="3">
        <f>+VLOOKUP(F493,'[1]ventas (1)'!$1:$1048576,11,FALSE)</f>
        <v>1650</v>
      </c>
      <c r="R493" s="3">
        <f>+VLOOKUP(F493,[2]ventas!$1:$1048576,38,FALSE)</f>
        <v>1838931345</v>
      </c>
      <c r="S493" s="3"/>
      <c r="T493" s="3"/>
      <c r="U493" s="3"/>
      <c r="V493" s="3"/>
      <c r="W493" s="3"/>
      <c r="X493" s="3"/>
    </row>
    <row r="494" spans="1:24" x14ac:dyDescent="0.25">
      <c r="A494" s="12" t="s">
        <v>2495</v>
      </c>
      <c r="B494" s="12" t="s">
        <v>2496</v>
      </c>
      <c r="C494" s="13">
        <v>44125</v>
      </c>
      <c r="D494" s="12" t="s">
        <v>2497</v>
      </c>
      <c r="E494" s="12" t="s">
        <v>2498</v>
      </c>
      <c r="F494" s="12">
        <v>2087</v>
      </c>
      <c r="G494" s="12" t="s">
        <v>2499</v>
      </c>
      <c r="H494" s="14">
        <v>1</v>
      </c>
      <c r="I494" s="14">
        <v>661.15</v>
      </c>
      <c r="J494" s="14">
        <f>+I494*H494*1.21</f>
        <v>799.99149999999997</v>
      </c>
      <c r="K494" s="14"/>
      <c r="L494" s="25">
        <f>+J494*0.95</f>
        <v>759.99192499999992</v>
      </c>
      <c r="M494" s="12">
        <f>+L494</f>
        <v>759.99192499999992</v>
      </c>
      <c r="N494" s="14">
        <v>1363.6420000000001</v>
      </c>
      <c r="O494" s="26">
        <f t="shared" si="44"/>
        <v>1650.0068200000001</v>
      </c>
      <c r="P494" s="12">
        <f>+O494</f>
        <v>1650.0068200000001</v>
      </c>
      <c r="Q494" s="3">
        <f>+VLOOKUP(F494,'[1]ventas (1)'!$1:$1048576,11,FALSE)</f>
        <v>2605</v>
      </c>
      <c r="R494" s="3">
        <f>+VLOOKUP(F494,[2]ventas!$1:$1048576,38,FALSE)</f>
        <v>1838874798</v>
      </c>
      <c r="S494" s="3"/>
      <c r="T494" s="3"/>
      <c r="U494" s="3"/>
      <c r="V494" s="3"/>
      <c r="W494" s="3"/>
      <c r="X494" s="3" t="s">
        <v>3206</v>
      </c>
    </row>
    <row r="495" spans="1:24" x14ac:dyDescent="0.25">
      <c r="A495" s="12" t="s">
        <v>2505</v>
      </c>
      <c r="B495" s="12" t="s">
        <v>2506</v>
      </c>
      <c r="C495" s="13">
        <v>44125</v>
      </c>
      <c r="D495" s="12" t="s">
        <v>2507</v>
      </c>
      <c r="E495" s="12" t="s">
        <v>2508</v>
      </c>
      <c r="F495" s="12">
        <v>2117</v>
      </c>
      <c r="G495" s="12" t="s">
        <v>2509</v>
      </c>
      <c r="H495" s="14">
        <v>1</v>
      </c>
      <c r="I495" s="14">
        <v>661.15</v>
      </c>
      <c r="J495" s="14">
        <f>+I495*H495*1.21</f>
        <v>799.99149999999997</v>
      </c>
      <c r="K495" s="14"/>
      <c r="L495" s="25">
        <f>+J495*0.95</f>
        <v>759.99192499999992</v>
      </c>
      <c r="M495" s="12">
        <f>+L495</f>
        <v>759.99192499999992</v>
      </c>
      <c r="N495" s="14">
        <v>1363.6420000000001</v>
      </c>
      <c r="O495" s="26">
        <f t="shared" si="44"/>
        <v>1650.0068200000001</v>
      </c>
      <c r="P495" s="12">
        <f>+O495</f>
        <v>1650.0068200000001</v>
      </c>
      <c r="Q495" s="3">
        <f>+VLOOKUP(F495,'[1]ventas (1)'!$1:$1048576,11,FALSE)</f>
        <v>1650</v>
      </c>
      <c r="R495" s="3">
        <f>+VLOOKUP(F495,[2]ventas!$1:$1048576,38,FALSE)</f>
        <v>1843142410</v>
      </c>
      <c r="S495" s="3"/>
      <c r="T495" s="3"/>
      <c r="U495" s="3"/>
      <c r="V495" s="3"/>
      <c r="W495" s="3"/>
      <c r="X495" s="3"/>
    </row>
    <row r="496" spans="1:24" x14ac:dyDescent="0.25">
      <c r="A496" s="2" t="s">
        <v>341</v>
      </c>
      <c r="B496" s="2" t="s">
        <v>342</v>
      </c>
      <c r="C496" s="15">
        <v>44125</v>
      </c>
      <c r="D496" s="2" t="s">
        <v>343</v>
      </c>
      <c r="E496" s="2" t="s">
        <v>344</v>
      </c>
      <c r="F496" s="2"/>
      <c r="G496" s="2" t="s">
        <v>345</v>
      </c>
      <c r="H496" s="16">
        <v>-1</v>
      </c>
      <c r="I496" s="16">
        <v>793.32231404958702</v>
      </c>
      <c r="J496" s="16">
        <v>0</v>
      </c>
      <c r="K496" s="16">
        <v>0</v>
      </c>
      <c r="L496" s="26">
        <v>0</v>
      </c>
      <c r="M496" s="2"/>
      <c r="N496" s="16">
        <v>-793.32231404958702</v>
      </c>
      <c r="O496" s="26">
        <f t="shared" si="44"/>
        <v>-959.9200000000003</v>
      </c>
      <c r="P496" s="2"/>
      <c r="Q496" s="3" t="e">
        <f>+VLOOKUP(F496,'[1]ventas (1)'!$1:$1048576,11,FALSE)</f>
        <v>#N/A</v>
      </c>
      <c r="R496" s="3"/>
      <c r="S496" s="3"/>
      <c r="T496" s="3"/>
      <c r="U496" s="3"/>
      <c r="V496" s="3"/>
      <c r="W496" s="3"/>
      <c r="X496" s="3"/>
    </row>
    <row r="497" spans="1:24" x14ac:dyDescent="0.25">
      <c r="A497" s="2" t="s">
        <v>1866</v>
      </c>
      <c r="B497" s="2" t="s">
        <v>1867</v>
      </c>
      <c r="C497" s="15">
        <v>44125</v>
      </c>
      <c r="D497" s="2" t="s">
        <v>1868</v>
      </c>
      <c r="E497" s="2" t="s">
        <v>1869</v>
      </c>
      <c r="F497" s="2"/>
      <c r="G497" s="2" t="s">
        <v>1870</v>
      </c>
      <c r="H497" s="16">
        <v>1</v>
      </c>
      <c r="I497" s="16">
        <v>224.303388429752</v>
      </c>
      <c r="J497" s="16">
        <f t="shared" ref="J497:J525" si="45">+I497*H497*1.21</f>
        <v>271.4070999999999</v>
      </c>
      <c r="K497" s="16">
        <f>+J497*0.85</f>
        <v>230.69603499999991</v>
      </c>
      <c r="L497" s="25">
        <f>+K497*0.95</f>
        <v>219.1612332499999</v>
      </c>
      <c r="M497" s="2"/>
      <c r="N497" s="16">
        <v>372.03632915124001</v>
      </c>
      <c r="O497" s="26">
        <f t="shared" si="44"/>
        <v>450.16395827300039</v>
      </c>
      <c r="P497" s="2"/>
      <c r="Q497" s="3" t="e">
        <f>+VLOOKUP(F497,'[1]ventas (1)'!$1:$1048576,11,FALSE)</f>
        <v>#N/A</v>
      </c>
      <c r="R497" s="3"/>
      <c r="S497" s="3"/>
      <c r="T497" s="3"/>
      <c r="U497" s="3"/>
      <c r="V497" s="3"/>
      <c r="W497" s="3"/>
      <c r="X497" s="3"/>
    </row>
    <row r="498" spans="1:24" x14ac:dyDescent="0.25">
      <c r="A498" s="2" t="s">
        <v>2255</v>
      </c>
      <c r="B498" s="2" t="s">
        <v>2256</v>
      </c>
      <c r="C498" s="15">
        <v>44125</v>
      </c>
      <c r="D498" s="2" t="s">
        <v>2257</v>
      </c>
      <c r="E498" s="2" t="s">
        <v>2258</v>
      </c>
      <c r="F498" s="2"/>
      <c r="G498" s="2" t="s">
        <v>2259</v>
      </c>
      <c r="H498" s="16">
        <v>1</v>
      </c>
      <c r="I498" s="16">
        <v>2964.7234710743801</v>
      </c>
      <c r="J498" s="16">
        <f t="shared" si="45"/>
        <v>3587.3154</v>
      </c>
      <c r="K498" s="16"/>
      <c r="L498" s="25">
        <f t="shared" ref="L498:L507" si="46">+J498*0.95</f>
        <v>3407.9496299999996</v>
      </c>
      <c r="M498" s="2"/>
      <c r="N498" s="16">
        <v>4916.7566988991703</v>
      </c>
      <c r="O498" s="26">
        <f t="shared" si="44"/>
        <v>5949.2756056679955</v>
      </c>
      <c r="P498" s="2"/>
      <c r="Q498" s="3" t="e">
        <f>+VLOOKUP(F498,'[1]ventas (1)'!$1:$1048576,11,FALSE)</f>
        <v>#N/A</v>
      </c>
      <c r="R498" s="3"/>
      <c r="S498" s="3"/>
      <c r="T498" s="3"/>
      <c r="U498" s="3"/>
      <c r="V498" s="3"/>
      <c r="W498" s="3"/>
      <c r="X498" s="3"/>
    </row>
    <row r="499" spans="1:24" x14ac:dyDescent="0.25">
      <c r="A499" s="12" t="s">
        <v>2525</v>
      </c>
      <c r="B499" s="12" t="s">
        <v>2526</v>
      </c>
      <c r="C499" s="13">
        <v>44125</v>
      </c>
      <c r="D499" s="12" t="s">
        <v>2527</v>
      </c>
      <c r="E499" s="12" t="s">
        <v>2528</v>
      </c>
      <c r="F499" s="12">
        <v>2123</v>
      </c>
      <c r="G499" s="12" t="s">
        <v>2529</v>
      </c>
      <c r="H499" s="14">
        <v>2</v>
      </c>
      <c r="I499" s="14">
        <v>661.15</v>
      </c>
      <c r="J499" s="14">
        <f t="shared" si="45"/>
        <v>1599.9829999999999</v>
      </c>
      <c r="K499" s="14"/>
      <c r="L499" s="25">
        <f t="shared" si="46"/>
        <v>1519.9838499999998</v>
      </c>
      <c r="M499" s="12">
        <f>+L499+L498+L497+L496</f>
        <v>5147.0947132499996</v>
      </c>
      <c r="N499" s="14">
        <v>2727.2840000000001</v>
      </c>
      <c r="O499" s="26">
        <f t="shared" si="44"/>
        <v>3300.0136400000001</v>
      </c>
      <c r="P499" s="12">
        <f>+O499+O498+O497+O496</f>
        <v>8739.533203940995</v>
      </c>
      <c r="Q499" s="3" t="str">
        <f>+VLOOKUP(F499,'[1]ventas (1)'!$1:$1048576,11,FALSE)</f>
        <v>8739.52</v>
      </c>
      <c r="R499" s="3">
        <f>+VLOOKUP(F499,[2]ventas!$1:$1048576,38,FALSE)</f>
        <v>1845029634</v>
      </c>
      <c r="S499" s="3"/>
      <c r="T499" s="3"/>
      <c r="U499" s="3"/>
      <c r="V499" s="3"/>
      <c r="W499" s="3"/>
      <c r="X499" s="3"/>
    </row>
    <row r="500" spans="1:24" x14ac:dyDescent="0.25">
      <c r="A500" s="12" t="s">
        <v>2510</v>
      </c>
      <c r="B500" s="12" t="s">
        <v>2511</v>
      </c>
      <c r="C500" s="13">
        <v>44125</v>
      </c>
      <c r="D500" s="12" t="s">
        <v>2512</v>
      </c>
      <c r="E500" s="12" t="s">
        <v>2513</v>
      </c>
      <c r="F500" s="12"/>
      <c r="G500" s="12" t="s">
        <v>2514</v>
      </c>
      <c r="H500" s="14">
        <v>1</v>
      </c>
      <c r="I500" s="14">
        <v>661.15</v>
      </c>
      <c r="J500" s="14">
        <f t="shared" si="45"/>
        <v>799.99149999999997</v>
      </c>
      <c r="K500" s="14"/>
      <c r="L500" s="25">
        <f t="shared" si="46"/>
        <v>759.99192499999992</v>
      </c>
      <c r="M500" s="12"/>
      <c r="N500" s="14">
        <v>1363.6420000000001</v>
      </c>
      <c r="O500" s="26">
        <f t="shared" si="44"/>
        <v>1650.0068200000001</v>
      </c>
      <c r="P500" s="12"/>
      <c r="Q500" s="3" t="e">
        <f>+VLOOKUP(F500,'[1]ventas (1)'!$1:$1048576,11,FALSE)</f>
        <v>#N/A</v>
      </c>
      <c r="R500" s="3"/>
      <c r="S500" s="3"/>
      <c r="T500" s="3"/>
      <c r="U500" s="3"/>
      <c r="V500" s="3"/>
      <c r="W500" s="3"/>
      <c r="X500" s="3"/>
    </row>
    <row r="501" spans="1:24" x14ac:dyDescent="0.25">
      <c r="A501" s="12" t="s">
        <v>3005</v>
      </c>
      <c r="B501" s="12" t="s">
        <v>3006</v>
      </c>
      <c r="C501" s="13">
        <v>44125</v>
      </c>
      <c r="D501" s="12" t="s">
        <v>3007</v>
      </c>
      <c r="E501" s="12" t="s">
        <v>3008</v>
      </c>
      <c r="F501" s="12">
        <v>2133</v>
      </c>
      <c r="G501" s="12" t="s">
        <v>3009</v>
      </c>
      <c r="H501" s="14">
        <v>1</v>
      </c>
      <c r="I501" s="14">
        <v>743.85</v>
      </c>
      <c r="J501" s="14">
        <f t="shared" si="45"/>
        <v>900.05849999999998</v>
      </c>
      <c r="K501" s="14"/>
      <c r="L501" s="25">
        <f t="shared" si="46"/>
        <v>855.05557499999998</v>
      </c>
      <c r="M501" s="12">
        <f>+L501+L500</f>
        <v>1615.0474999999999</v>
      </c>
      <c r="N501" s="14">
        <v>1487.7</v>
      </c>
      <c r="O501" s="26">
        <f t="shared" si="44"/>
        <v>1800.117</v>
      </c>
      <c r="P501" s="12">
        <f>+O501+O500</f>
        <v>3450.1238199999998</v>
      </c>
      <c r="Q501" s="3">
        <f>+VLOOKUP(F501,'[1]ventas (1)'!$1:$1048576,11,FALSE)</f>
        <v>4605</v>
      </c>
      <c r="R501" s="3">
        <f>+VLOOKUP(F501,[2]ventas!$1:$1048576,38,FALSE)</f>
        <v>1851284690</v>
      </c>
      <c r="S501" s="3"/>
      <c r="T501" s="3"/>
      <c r="U501" s="3"/>
      <c r="V501" s="3"/>
      <c r="W501" s="3"/>
      <c r="X501" s="3" t="s">
        <v>3206</v>
      </c>
    </row>
    <row r="502" spans="1:24" x14ac:dyDescent="0.25">
      <c r="A502" s="12" t="s">
        <v>2515</v>
      </c>
      <c r="B502" s="12" t="s">
        <v>2516</v>
      </c>
      <c r="C502" s="13">
        <v>44125</v>
      </c>
      <c r="D502" s="12" t="s">
        <v>2517</v>
      </c>
      <c r="E502" s="12" t="s">
        <v>2518</v>
      </c>
      <c r="F502" s="12">
        <v>2163</v>
      </c>
      <c r="G502" s="12" t="s">
        <v>2519</v>
      </c>
      <c r="H502" s="14">
        <v>2</v>
      </c>
      <c r="I502" s="14">
        <v>661.15</v>
      </c>
      <c r="J502" s="14">
        <f t="shared" si="45"/>
        <v>1599.9829999999999</v>
      </c>
      <c r="K502" s="14"/>
      <c r="L502" s="25">
        <f t="shared" si="46"/>
        <v>1519.9838499999998</v>
      </c>
      <c r="M502" s="12">
        <f>+L502</f>
        <v>1519.9838499999998</v>
      </c>
      <c r="N502" s="14">
        <v>2727.2840000000001</v>
      </c>
      <c r="O502" s="26">
        <f t="shared" si="44"/>
        <v>3300.0136400000001</v>
      </c>
      <c r="P502" s="12">
        <f>+O502</f>
        <v>3300.0136400000001</v>
      </c>
      <c r="Q502" s="3">
        <f>+VLOOKUP(F502,'[1]ventas (1)'!$1:$1048576,11,FALSE)</f>
        <v>3300</v>
      </c>
      <c r="R502" s="3">
        <f>+VLOOKUP(F502,[2]ventas!$1:$1048576,38,FALSE)</f>
        <v>1861443120</v>
      </c>
      <c r="S502" s="3"/>
      <c r="T502" s="3"/>
      <c r="U502" s="3"/>
      <c r="V502" s="3"/>
      <c r="W502" s="3"/>
      <c r="X502" s="3"/>
    </row>
    <row r="503" spans="1:24" x14ac:dyDescent="0.25">
      <c r="A503" s="2" t="s">
        <v>12</v>
      </c>
      <c r="B503" s="2" t="s">
        <v>13</v>
      </c>
      <c r="C503" s="15">
        <v>44125</v>
      </c>
      <c r="D503" s="2" t="s">
        <v>14</v>
      </c>
      <c r="E503" s="2" t="s">
        <v>15</v>
      </c>
      <c r="F503" s="2"/>
      <c r="G503" s="2" t="s">
        <v>16</v>
      </c>
      <c r="H503" s="16">
        <v>1</v>
      </c>
      <c r="I503" s="16">
        <v>56.423057851239697</v>
      </c>
      <c r="J503" s="16">
        <f t="shared" si="45"/>
        <v>68.271900000000031</v>
      </c>
      <c r="K503" s="16"/>
      <c r="L503" s="25">
        <f t="shared" si="46"/>
        <v>64.85830500000003</v>
      </c>
      <c r="M503" s="2"/>
      <c r="N503" s="16">
        <v>109.09398235537201</v>
      </c>
      <c r="O503" s="26">
        <f t="shared" si="44"/>
        <v>132.00371865000011</v>
      </c>
      <c r="P503" s="2"/>
      <c r="Q503" s="3" t="e">
        <f>+VLOOKUP(F503,'[1]ventas (1)'!$1:$1048576,11,FALSE)</f>
        <v>#N/A</v>
      </c>
      <c r="R503" s="3"/>
      <c r="S503" s="3"/>
      <c r="T503" s="3"/>
      <c r="U503" s="3"/>
      <c r="V503" s="3"/>
      <c r="W503" s="3"/>
      <c r="X503" s="3"/>
    </row>
    <row r="504" spans="1:24" x14ac:dyDescent="0.25">
      <c r="A504" s="2" t="s">
        <v>716</v>
      </c>
      <c r="B504" s="2" t="s">
        <v>717</v>
      </c>
      <c r="C504" s="15">
        <v>44125</v>
      </c>
      <c r="D504" s="2" t="s">
        <v>718</v>
      </c>
      <c r="E504" s="2" t="s">
        <v>719</v>
      </c>
      <c r="F504" s="2"/>
      <c r="G504" s="2" t="s">
        <v>720</v>
      </c>
      <c r="H504" s="16">
        <v>2</v>
      </c>
      <c r="I504" s="16">
        <v>63.4514876033058</v>
      </c>
      <c r="J504" s="16">
        <f t="shared" si="45"/>
        <v>153.55260000000004</v>
      </c>
      <c r="K504" s="16"/>
      <c r="L504" s="25">
        <f t="shared" si="46"/>
        <v>145.87497000000002</v>
      </c>
      <c r="M504" s="2"/>
      <c r="N504" s="16">
        <v>191.83288247107399</v>
      </c>
      <c r="O504" s="26">
        <f t="shared" si="44"/>
        <v>232.11778778999951</v>
      </c>
      <c r="P504" s="2"/>
      <c r="Q504" s="3" t="e">
        <f>+VLOOKUP(F504,'[1]ventas (1)'!$1:$1048576,11,FALSE)</f>
        <v>#N/A</v>
      </c>
      <c r="R504" s="3"/>
      <c r="S504" s="3"/>
      <c r="T504" s="3"/>
      <c r="U504" s="3"/>
      <c r="V504" s="3"/>
      <c r="W504" s="3"/>
      <c r="X504" s="3"/>
    </row>
    <row r="505" spans="1:24" x14ac:dyDescent="0.25">
      <c r="A505" s="2" t="s">
        <v>1081</v>
      </c>
      <c r="B505" s="2" t="s">
        <v>1082</v>
      </c>
      <c r="C505" s="15">
        <v>44125</v>
      </c>
      <c r="D505" s="2" t="s">
        <v>1083</v>
      </c>
      <c r="E505" s="2" t="s">
        <v>1084</v>
      </c>
      <c r="F505" s="2"/>
      <c r="G505" s="2" t="s">
        <v>1085</v>
      </c>
      <c r="H505" s="16">
        <v>1</v>
      </c>
      <c r="I505" s="16">
        <v>91.229256198347102</v>
      </c>
      <c r="J505" s="16">
        <f t="shared" si="45"/>
        <v>110.38739999999999</v>
      </c>
      <c r="K505" s="16"/>
      <c r="L505" s="25">
        <f t="shared" si="46"/>
        <v>104.86802999999998</v>
      </c>
      <c r="M505" s="2"/>
      <c r="N505" s="16">
        <v>137.906705132231</v>
      </c>
      <c r="O505" s="26">
        <f t="shared" si="44"/>
        <v>166.8671132099995</v>
      </c>
      <c r="P505" s="2"/>
      <c r="Q505" s="3" t="e">
        <f>+VLOOKUP(F505,'[1]ventas (1)'!$1:$1048576,11,FALSE)</f>
        <v>#N/A</v>
      </c>
      <c r="R505" s="3"/>
      <c r="S505" s="3"/>
      <c r="T505" s="3"/>
      <c r="U505" s="3"/>
      <c r="V505" s="3"/>
      <c r="W505" s="3"/>
      <c r="X505" s="3"/>
    </row>
    <row r="506" spans="1:24" x14ac:dyDescent="0.25">
      <c r="A506" s="2" t="s">
        <v>1141</v>
      </c>
      <c r="B506" s="2" t="s">
        <v>1142</v>
      </c>
      <c r="C506" s="15">
        <v>44125</v>
      </c>
      <c r="D506" s="2" t="s">
        <v>1143</v>
      </c>
      <c r="E506" s="2" t="s">
        <v>1144</v>
      </c>
      <c r="F506" s="2"/>
      <c r="G506" s="2" t="s">
        <v>1145</v>
      </c>
      <c r="H506" s="16">
        <v>2</v>
      </c>
      <c r="I506" s="16">
        <v>16.300826446281</v>
      </c>
      <c r="J506" s="16">
        <f t="shared" si="45"/>
        <v>39.448000000000022</v>
      </c>
      <c r="K506" s="16"/>
      <c r="L506" s="25">
        <f t="shared" si="46"/>
        <v>37.475600000000021</v>
      </c>
      <c r="M506" s="2"/>
      <c r="N506" s="16">
        <v>57.846416793388499</v>
      </c>
      <c r="O506" s="26">
        <f t="shared" si="44"/>
        <v>69.994164320000081</v>
      </c>
      <c r="P506" s="2"/>
      <c r="Q506" s="3" t="e">
        <f>+VLOOKUP(F506,'[1]ventas (1)'!$1:$1048576,11,FALSE)</f>
        <v>#N/A</v>
      </c>
      <c r="R506" s="3"/>
      <c r="S506" s="3"/>
      <c r="T506" s="3"/>
      <c r="U506" s="3"/>
      <c r="V506" s="3"/>
      <c r="W506" s="3"/>
      <c r="X506" s="3"/>
    </row>
    <row r="507" spans="1:24" x14ac:dyDescent="0.25">
      <c r="A507" s="2" t="s">
        <v>1171</v>
      </c>
      <c r="B507" s="2" t="s">
        <v>1172</v>
      </c>
      <c r="C507" s="15">
        <v>44125</v>
      </c>
      <c r="D507" s="2" t="s">
        <v>1173</v>
      </c>
      <c r="E507" s="2" t="s">
        <v>1174</v>
      </c>
      <c r="F507" s="2"/>
      <c r="G507" s="2" t="s">
        <v>1175</v>
      </c>
      <c r="H507" s="16">
        <v>1</v>
      </c>
      <c r="I507" s="16">
        <v>87.1394214876033</v>
      </c>
      <c r="J507" s="16">
        <f t="shared" si="45"/>
        <v>105.4387</v>
      </c>
      <c r="K507" s="16"/>
      <c r="L507" s="25">
        <f t="shared" si="46"/>
        <v>100.166765</v>
      </c>
      <c r="M507" s="2"/>
      <c r="N507" s="16">
        <v>150.40351288181799</v>
      </c>
      <c r="O507" s="26">
        <f t="shared" ref="O507:O538" si="47">+N507*1.21</f>
        <v>181.98825058699975</v>
      </c>
      <c r="P507" s="2"/>
      <c r="Q507" s="3" t="e">
        <f>+VLOOKUP(F507,'[1]ventas (1)'!$1:$1048576,11,FALSE)</f>
        <v>#N/A</v>
      </c>
      <c r="R507" s="3"/>
      <c r="S507" s="3"/>
      <c r="T507" s="3"/>
      <c r="U507" s="3"/>
      <c r="V507" s="3"/>
      <c r="W507" s="3"/>
      <c r="X507" s="3"/>
    </row>
    <row r="508" spans="1:24" x14ac:dyDescent="0.25">
      <c r="A508" s="2" t="s">
        <v>1316</v>
      </c>
      <c r="B508" s="2" t="s">
        <v>1317</v>
      </c>
      <c r="C508" s="15">
        <v>44125</v>
      </c>
      <c r="D508" s="2" t="s">
        <v>1318</v>
      </c>
      <c r="E508" s="2" t="s">
        <v>1319</v>
      </c>
      <c r="F508" s="2"/>
      <c r="G508" s="2" t="s">
        <v>1320</v>
      </c>
      <c r="H508" s="16">
        <v>1</v>
      </c>
      <c r="I508" s="16">
        <v>125.656115702479</v>
      </c>
      <c r="J508" s="16">
        <f t="shared" si="45"/>
        <v>152.04389999999958</v>
      </c>
      <c r="K508" s="16">
        <f>+J508*0.85</f>
        <v>129.23731499999965</v>
      </c>
      <c r="L508" s="25">
        <f>+K508*0.95</f>
        <v>122.77544924999967</v>
      </c>
      <c r="M508" s="2"/>
      <c r="N508" s="16">
        <v>194.211579307438</v>
      </c>
      <c r="O508" s="26">
        <f t="shared" si="47"/>
        <v>234.99601096199999</v>
      </c>
      <c r="P508" s="2"/>
      <c r="Q508" s="3" t="e">
        <f>+VLOOKUP(F508,'[1]ventas (1)'!$1:$1048576,11,FALSE)</f>
        <v>#N/A</v>
      </c>
      <c r="R508" s="3"/>
      <c r="S508" s="3"/>
      <c r="T508" s="3"/>
      <c r="U508" s="3"/>
      <c r="V508" s="3"/>
      <c r="W508" s="3"/>
      <c r="X508" s="3"/>
    </row>
    <row r="509" spans="1:24" x14ac:dyDescent="0.25">
      <c r="A509" s="4" t="s">
        <v>1516</v>
      </c>
      <c r="B509" s="4" t="s">
        <v>1517</v>
      </c>
      <c r="C509" s="5">
        <v>44125</v>
      </c>
      <c r="D509" s="4" t="s">
        <v>1518</v>
      </c>
      <c r="E509" s="4" t="s">
        <v>1519</v>
      </c>
      <c r="F509" s="4"/>
      <c r="G509" s="4" t="s">
        <v>1520</v>
      </c>
      <c r="H509" s="6">
        <v>1</v>
      </c>
      <c r="I509" s="6">
        <v>239.66</v>
      </c>
      <c r="J509" s="6">
        <f t="shared" si="45"/>
        <v>289.98859999999996</v>
      </c>
      <c r="K509" s="6"/>
      <c r="L509" s="25">
        <f>+J509</f>
        <v>289.98859999999996</v>
      </c>
      <c r="M509" s="4"/>
      <c r="N509" s="6">
        <v>578.512396694215</v>
      </c>
      <c r="O509" s="26">
        <f t="shared" si="47"/>
        <v>700.00000000000011</v>
      </c>
      <c r="P509" s="4"/>
      <c r="Q509" s="3" t="e">
        <f>+VLOOKUP(F509,'[1]ventas (1)'!$1:$1048576,11,FALSE)</f>
        <v>#N/A</v>
      </c>
      <c r="R509" s="3"/>
      <c r="S509" s="3"/>
      <c r="T509" s="3"/>
      <c r="U509" s="3"/>
      <c r="V509" s="3"/>
      <c r="W509" s="3"/>
      <c r="X509" s="3"/>
    </row>
    <row r="510" spans="1:24" x14ac:dyDescent="0.25">
      <c r="A510" s="2" t="s">
        <v>1601</v>
      </c>
      <c r="B510" s="2" t="s">
        <v>1602</v>
      </c>
      <c r="C510" s="15">
        <v>44125</v>
      </c>
      <c r="D510" s="2" t="s">
        <v>1603</v>
      </c>
      <c r="E510" s="2" t="s">
        <v>1604</v>
      </c>
      <c r="F510" s="2"/>
      <c r="G510" s="2" t="s">
        <v>1605</v>
      </c>
      <c r="H510" s="16">
        <v>1</v>
      </c>
      <c r="I510" s="16">
        <v>99.510495867768597</v>
      </c>
      <c r="J510" s="16">
        <f t="shared" si="45"/>
        <v>120.40770000000001</v>
      </c>
      <c r="K510" s="16"/>
      <c r="L510" s="25">
        <f>+J510*0.95</f>
        <v>114.387315</v>
      </c>
      <c r="M510" s="2"/>
      <c r="N510" s="16">
        <v>166.971646331405</v>
      </c>
      <c r="O510" s="26">
        <f t="shared" si="47"/>
        <v>202.03569206100005</v>
      </c>
      <c r="P510" s="2"/>
      <c r="Q510" s="3" t="e">
        <f>+VLOOKUP(F510,'[1]ventas (1)'!$1:$1048576,11,FALSE)</f>
        <v>#N/A</v>
      </c>
      <c r="R510" s="3"/>
      <c r="S510" s="3"/>
      <c r="T510" s="3"/>
      <c r="U510" s="3"/>
      <c r="V510" s="3"/>
      <c r="W510" s="3"/>
      <c r="X510" s="3"/>
    </row>
    <row r="511" spans="1:24" x14ac:dyDescent="0.25">
      <c r="A511" s="2" t="s">
        <v>1816</v>
      </c>
      <c r="B511" s="2" t="s">
        <v>1817</v>
      </c>
      <c r="C511" s="15">
        <v>44125</v>
      </c>
      <c r="D511" s="2" t="s">
        <v>1818</v>
      </c>
      <c r="E511" s="2" t="s">
        <v>1819</v>
      </c>
      <c r="F511" s="2"/>
      <c r="G511" s="2" t="s">
        <v>1820</v>
      </c>
      <c r="H511" s="16">
        <v>1</v>
      </c>
      <c r="I511" s="16">
        <v>284.443719008264</v>
      </c>
      <c r="J511" s="16">
        <f t="shared" si="45"/>
        <v>344.17689999999942</v>
      </c>
      <c r="K511" s="16">
        <f>+J511*0.85</f>
        <v>292.55036499999949</v>
      </c>
      <c r="L511" s="25">
        <f>+K511*0.95</f>
        <v>277.92284674999951</v>
      </c>
      <c r="M511" s="2"/>
      <c r="N511" s="16">
        <v>471.80679671900799</v>
      </c>
      <c r="O511" s="26">
        <f t="shared" si="47"/>
        <v>570.88622402999965</v>
      </c>
      <c r="P511" s="2"/>
      <c r="Q511" s="3" t="e">
        <f>+VLOOKUP(F511,'[1]ventas (1)'!$1:$1048576,11,FALSE)</f>
        <v>#N/A</v>
      </c>
      <c r="R511" s="3"/>
      <c r="S511" s="3"/>
      <c r="T511" s="3"/>
      <c r="U511" s="3"/>
      <c r="V511" s="3"/>
      <c r="W511" s="3"/>
      <c r="X511" s="3"/>
    </row>
    <row r="512" spans="1:24" x14ac:dyDescent="0.25">
      <c r="A512" s="4" t="s">
        <v>2380</v>
      </c>
      <c r="B512" s="4" t="s">
        <v>2381</v>
      </c>
      <c r="C512" s="5">
        <v>44125</v>
      </c>
      <c r="D512" s="4" t="s">
        <v>2382</v>
      </c>
      <c r="E512" s="4" t="s">
        <v>2383</v>
      </c>
      <c r="F512" s="4"/>
      <c r="G512" s="4" t="s">
        <v>2384</v>
      </c>
      <c r="H512" s="6">
        <v>1</v>
      </c>
      <c r="I512" s="6">
        <v>239.66</v>
      </c>
      <c r="J512" s="6">
        <f t="shared" si="45"/>
        <v>289.98859999999996</v>
      </c>
      <c r="K512" s="6"/>
      <c r="L512" s="25">
        <v>0</v>
      </c>
      <c r="M512" s="4"/>
      <c r="N512" s="6">
        <v>536.36033057851205</v>
      </c>
      <c r="O512" s="26">
        <f t="shared" si="47"/>
        <v>648.99599999999953</v>
      </c>
      <c r="P512" s="4"/>
      <c r="Q512" s="3" t="e">
        <f>+VLOOKUP(F512,'[1]ventas (1)'!$1:$1048576,11,FALSE)</f>
        <v>#N/A</v>
      </c>
      <c r="R512" s="3"/>
      <c r="S512" s="3"/>
      <c r="T512" s="3"/>
      <c r="U512" s="3"/>
      <c r="V512" s="3"/>
      <c r="W512" s="3"/>
      <c r="X512" s="3"/>
    </row>
    <row r="513" spans="1:24" x14ac:dyDescent="0.25">
      <c r="A513" s="2" t="s">
        <v>2705</v>
      </c>
      <c r="B513" s="2" t="s">
        <v>2706</v>
      </c>
      <c r="C513" s="15">
        <v>44125</v>
      </c>
      <c r="D513" s="2" t="s">
        <v>2707</v>
      </c>
      <c r="E513" s="2" t="s">
        <v>2708</v>
      </c>
      <c r="F513" s="2"/>
      <c r="G513" s="2" t="s">
        <v>2709</v>
      </c>
      <c r="H513" s="16">
        <v>2</v>
      </c>
      <c r="I513" s="16">
        <v>78.682809917355399</v>
      </c>
      <c r="J513" s="16">
        <f t="shared" si="45"/>
        <v>190.41240000000005</v>
      </c>
      <c r="K513" s="16"/>
      <c r="L513" s="25">
        <f t="shared" ref="L513:L524" si="48">+J513*0.95</f>
        <v>180.89178000000004</v>
      </c>
      <c r="M513" s="2"/>
      <c r="N513" s="16">
        <v>218.81217341157</v>
      </c>
      <c r="O513" s="26">
        <f t="shared" si="47"/>
        <v>264.76272982799969</v>
      </c>
      <c r="P513" s="2"/>
      <c r="Q513" s="3" t="e">
        <f>+VLOOKUP(F513,'[1]ventas (1)'!$1:$1048576,11,FALSE)</f>
        <v>#N/A</v>
      </c>
      <c r="R513" s="3"/>
      <c r="S513" s="3"/>
      <c r="T513" s="3"/>
      <c r="U513" s="3"/>
      <c r="V513" s="3"/>
      <c r="W513" s="3"/>
      <c r="X513" s="3"/>
    </row>
    <row r="514" spans="1:24" x14ac:dyDescent="0.25">
      <c r="A514" s="2" t="s">
        <v>2730</v>
      </c>
      <c r="B514" s="2" t="s">
        <v>2731</v>
      </c>
      <c r="C514" s="15">
        <v>44125</v>
      </c>
      <c r="D514" s="2" t="s">
        <v>2732</v>
      </c>
      <c r="E514" s="2" t="s">
        <v>2733</v>
      </c>
      <c r="F514" s="2"/>
      <c r="G514" s="2" t="s">
        <v>2734</v>
      </c>
      <c r="H514" s="16">
        <v>1</v>
      </c>
      <c r="I514" s="16">
        <v>168.93669421487601</v>
      </c>
      <c r="J514" s="16">
        <f t="shared" si="45"/>
        <v>204.41339999999997</v>
      </c>
      <c r="K514" s="16"/>
      <c r="L514" s="25">
        <f t="shared" si="48"/>
        <v>194.19272999999995</v>
      </c>
      <c r="M514" s="2"/>
      <c r="N514" s="16">
        <v>234.90140520495899</v>
      </c>
      <c r="O514" s="26">
        <f t="shared" si="47"/>
        <v>284.23070029800039</v>
      </c>
      <c r="P514" s="2"/>
      <c r="Q514" s="3" t="e">
        <f>+VLOOKUP(F514,'[1]ventas (1)'!$1:$1048576,11,FALSE)</f>
        <v>#N/A</v>
      </c>
      <c r="R514" s="3"/>
      <c r="S514" s="3"/>
      <c r="T514" s="3"/>
      <c r="U514" s="3"/>
      <c r="V514" s="3"/>
      <c r="W514" s="3"/>
      <c r="X514" s="3"/>
    </row>
    <row r="515" spans="1:24" x14ac:dyDescent="0.25">
      <c r="A515" s="2" t="s">
        <v>2775</v>
      </c>
      <c r="B515" s="2" t="s">
        <v>2776</v>
      </c>
      <c r="C515" s="15">
        <v>44125</v>
      </c>
      <c r="D515" s="2" t="s">
        <v>2777</v>
      </c>
      <c r="E515" s="2" t="s">
        <v>2778</v>
      </c>
      <c r="F515" s="2"/>
      <c r="G515" s="2" t="s">
        <v>2779</v>
      </c>
      <c r="H515" s="16">
        <v>1</v>
      </c>
      <c r="I515" s="16">
        <v>74.054545454545504</v>
      </c>
      <c r="J515" s="16">
        <f t="shared" si="45"/>
        <v>89.606000000000051</v>
      </c>
      <c r="K515" s="16"/>
      <c r="L515" s="25">
        <f t="shared" si="48"/>
        <v>85.125700000000052</v>
      </c>
      <c r="M515" s="2"/>
      <c r="N515" s="16">
        <v>119.498857818182</v>
      </c>
      <c r="O515" s="26">
        <f t="shared" si="47"/>
        <v>144.59361796000022</v>
      </c>
      <c r="P515" s="2"/>
      <c r="Q515" s="3" t="e">
        <f>+VLOOKUP(F515,'[1]ventas (1)'!$1:$1048576,11,FALSE)</f>
        <v>#N/A</v>
      </c>
      <c r="R515" s="3"/>
      <c r="S515" s="3"/>
      <c r="T515" s="3"/>
      <c r="U515" s="3"/>
      <c r="V515" s="3"/>
      <c r="W515" s="3"/>
      <c r="X515" s="3"/>
    </row>
    <row r="516" spans="1:24" x14ac:dyDescent="0.25">
      <c r="A516" s="2" t="s">
        <v>2780</v>
      </c>
      <c r="B516" s="2" t="s">
        <v>2781</v>
      </c>
      <c r="C516" s="15">
        <v>44125</v>
      </c>
      <c r="D516" s="2" t="s">
        <v>2782</v>
      </c>
      <c r="E516" s="2" t="s">
        <v>2783</v>
      </c>
      <c r="F516" s="2">
        <v>2203</v>
      </c>
      <c r="G516" s="2" t="s">
        <v>2784</v>
      </c>
      <c r="H516" s="16">
        <v>1</v>
      </c>
      <c r="I516" s="16">
        <v>74.054545454545504</v>
      </c>
      <c r="J516" s="16">
        <f t="shared" si="45"/>
        <v>89.606000000000051</v>
      </c>
      <c r="K516" s="16"/>
      <c r="L516" s="25">
        <f t="shared" si="48"/>
        <v>85.125700000000052</v>
      </c>
      <c r="M516" s="2">
        <f>+SUM(L503:L516)</f>
        <v>1803.653790999999</v>
      </c>
      <c r="N516" s="16">
        <v>119.498857818182</v>
      </c>
      <c r="O516" s="26">
        <f t="shared" si="47"/>
        <v>144.59361796000022</v>
      </c>
      <c r="P516" s="2">
        <f>+SUM(O503:O516)</f>
        <v>3978.0656276559994</v>
      </c>
      <c r="Q516" s="3" t="str">
        <f>+VLOOKUP(F516,'[1]ventas (1)'!$1:$1048576,11,FALSE)</f>
        <v>3978.09</v>
      </c>
      <c r="R516" s="3">
        <f>+VLOOKUP(F516,[2]ventas!$1:$1048576,38,FALSE)</f>
        <v>1893288847</v>
      </c>
      <c r="S516" s="3"/>
      <c r="T516" s="3"/>
      <c r="U516" s="3"/>
      <c r="V516" s="3"/>
      <c r="W516" s="3"/>
      <c r="X516" s="3"/>
    </row>
    <row r="517" spans="1:24" x14ac:dyDescent="0.25">
      <c r="A517" s="2" t="s">
        <v>576</v>
      </c>
      <c r="B517" s="2" t="s">
        <v>577</v>
      </c>
      <c r="C517" s="15">
        <v>44125</v>
      </c>
      <c r="D517" s="2" t="s">
        <v>578</v>
      </c>
      <c r="E517" s="2" t="s">
        <v>579</v>
      </c>
      <c r="F517" s="2"/>
      <c r="G517" s="2" t="s">
        <v>580</v>
      </c>
      <c r="H517" s="16">
        <v>2</v>
      </c>
      <c r="I517" s="16">
        <v>63.4514876033058</v>
      </c>
      <c r="J517" s="16">
        <f t="shared" si="45"/>
        <v>153.55260000000004</v>
      </c>
      <c r="K517" s="16"/>
      <c r="L517" s="25">
        <f t="shared" si="48"/>
        <v>145.87497000000002</v>
      </c>
      <c r="M517" s="2"/>
      <c r="N517" s="16">
        <v>211.543452580165</v>
      </c>
      <c r="O517" s="26">
        <f t="shared" si="47"/>
        <v>255.96757762199962</v>
      </c>
      <c r="P517" s="2"/>
      <c r="Q517" s="3" t="e">
        <f>+VLOOKUP(F517,'[1]ventas (1)'!$1:$1048576,11,FALSE)</f>
        <v>#N/A</v>
      </c>
      <c r="R517" s="3"/>
      <c r="S517" s="3"/>
      <c r="T517" s="3"/>
      <c r="U517" s="3"/>
      <c r="V517" s="3"/>
      <c r="W517" s="3"/>
      <c r="X517" s="3"/>
    </row>
    <row r="518" spans="1:24" x14ac:dyDescent="0.25">
      <c r="A518" s="2" t="s">
        <v>776</v>
      </c>
      <c r="B518" s="2" t="s">
        <v>777</v>
      </c>
      <c r="C518" s="15">
        <v>44125</v>
      </c>
      <c r="D518" s="2" t="s">
        <v>778</v>
      </c>
      <c r="E518" s="2" t="s">
        <v>779</v>
      </c>
      <c r="F518" s="2"/>
      <c r="G518" s="2" t="s">
        <v>780</v>
      </c>
      <c r="H518" s="16">
        <v>1</v>
      </c>
      <c r="I518" s="16">
        <v>110.47669421487601</v>
      </c>
      <c r="J518" s="16">
        <f t="shared" si="45"/>
        <v>133.67679999999996</v>
      </c>
      <c r="K518" s="16"/>
      <c r="L518" s="25">
        <f t="shared" si="48"/>
        <v>126.99295999999995</v>
      </c>
      <c r="M518" s="2"/>
      <c r="N518" s="16">
        <v>184.28506885289201</v>
      </c>
      <c r="O518" s="26">
        <f t="shared" si="47"/>
        <v>222.98493331199933</v>
      </c>
      <c r="P518" s="2"/>
      <c r="Q518" s="3" t="e">
        <f>+VLOOKUP(F518,'[1]ventas (1)'!$1:$1048576,11,FALSE)</f>
        <v>#N/A</v>
      </c>
      <c r="R518" s="3"/>
      <c r="S518" s="3"/>
      <c r="T518" s="3"/>
      <c r="U518" s="3"/>
      <c r="V518" s="3"/>
      <c r="W518" s="3"/>
      <c r="X518" s="3"/>
    </row>
    <row r="519" spans="1:24" x14ac:dyDescent="0.25">
      <c r="A519" s="2" t="s">
        <v>976</v>
      </c>
      <c r="B519" s="2" t="s">
        <v>977</v>
      </c>
      <c r="C519" s="15">
        <v>44125</v>
      </c>
      <c r="D519" s="2" t="s">
        <v>978</v>
      </c>
      <c r="E519" s="2" t="s">
        <v>979</v>
      </c>
      <c r="F519" s="2">
        <v>2204</v>
      </c>
      <c r="G519" s="2" t="s">
        <v>980</v>
      </c>
      <c r="H519" s="16">
        <v>1</v>
      </c>
      <c r="I519" s="16">
        <v>91.229256198347102</v>
      </c>
      <c r="J519" s="16">
        <f t="shared" si="45"/>
        <v>110.38739999999999</v>
      </c>
      <c r="K519" s="16"/>
      <c r="L519" s="25">
        <f t="shared" si="48"/>
        <v>104.86802999999998</v>
      </c>
      <c r="M519" s="2">
        <f>+L519+L518+L517</f>
        <v>377.73595999999998</v>
      </c>
      <c r="N519" s="16">
        <v>152.05453818347101</v>
      </c>
      <c r="O519" s="26">
        <f t="shared" si="47"/>
        <v>183.98599120199992</v>
      </c>
      <c r="P519" s="2">
        <f>+O519+O518+O517</f>
        <v>662.93850213599887</v>
      </c>
      <c r="Q519" s="3" t="str">
        <f>+VLOOKUP(F519,'[1]ventas (1)'!$1:$1048576,11,FALSE)</f>
        <v>662.96</v>
      </c>
      <c r="R519" s="3">
        <f>+VLOOKUP(F519,[2]ventas!$1:$1048576,38,FALSE)</f>
        <v>1893408086</v>
      </c>
      <c r="S519" s="3"/>
      <c r="T519" s="3"/>
      <c r="U519" s="3"/>
      <c r="V519" s="3"/>
      <c r="W519" s="3"/>
      <c r="X519" s="3"/>
    </row>
    <row r="520" spans="1:24" x14ac:dyDescent="0.25">
      <c r="A520" s="2" t="s">
        <v>901</v>
      </c>
      <c r="B520" s="2" t="s">
        <v>902</v>
      </c>
      <c r="C520" s="15">
        <v>44127</v>
      </c>
      <c r="D520" s="2" t="s">
        <v>903</v>
      </c>
      <c r="E520" s="2" t="s">
        <v>904</v>
      </c>
      <c r="F520" s="2"/>
      <c r="G520" s="2" t="s">
        <v>905</v>
      </c>
      <c r="H520" s="16">
        <v>1</v>
      </c>
      <c r="I520" s="16">
        <v>103.432148760331</v>
      </c>
      <c r="J520" s="16">
        <f t="shared" si="45"/>
        <v>125.15290000000051</v>
      </c>
      <c r="K520" s="16"/>
      <c r="L520" s="25">
        <f t="shared" si="48"/>
        <v>118.89525500000049</v>
      </c>
      <c r="M520" s="2"/>
      <c r="N520" s="16">
        <v>193.17882790566199</v>
      </c>
      <c r="O520" s="26">
        <f t="shared" si="47"/>
        <v>233.746381765851</v>
      </c>
      <c r="P520" s="2"/>
      <c r="Q520" s="3" t="e">
        <f>+VLOOKUP(F520,'[1]ventas (1)'!$1:$1048576,11,FALSE)</f>
        <v>#N/A</v>
      </c>
      <c r="R520" s="3"/>
      <c r="S520" s="3"/>
      <c r="T520" s="3"/>
      <c r="U520" s="3"/>
      <c r="V520" s="3"/>
      <c r="W520" s="3"/>
      <c r="X520" s="3"/>
    </row>
    <row r="521" spans="1:24" x14ac:dyDescent="0.25">
      <c r="A521" s="2" t="s">
        <v>916</v>
      </c>
      <c r="B521" s="2" t="s">
        <v>917</v>
      </c>
      <c r="C521" s="15">
        <v>44127</v>
      </c>
      <c r="D521" s="2" t="s">
        <v>918</v>
      </c>
      <c r="E521" s="2" t="s">
        <v>919</v>
      </c>
      <c r="F521" s="2"/>
      <c r="G521" s="2" t="s">
        <v>920</v>
      </c>
      <c r="H521" s="16">
        <v>1</v>
      </c>
      <c r="I521" s="16">
        <v>103.432148760331</v>
      </c>
      <c r="J521" s="16">
        <f t="shared" si="45"/>
        <v>125.15290000000051</v>
      </c>
      <c r="K521" s="16"/>
      <c r="L521" s="25">
        <f t="shared" si="48"/>
        <v>118.89525500000049</v>
      </c>
      <c r="M521" s="2"/>
      <c r="N521" s="16">
        <v>193.17882790566199</v>
      </c>
      <c r="O521" s="26">
        <f t="shared" si="47"/>
        <v>233.746381765851</v>
      </c>
      <c r="P521" s="2"/>
      <c r="Q521" s="3" t="e">
        <f>+VLOOKUP(F521,'[1]ventas (1)'!$1:$1048576,11,FALSE)</f>
        <v>#N/A</v>
      </c>
      <c r="R521" s="3"/>
      <c r="S521" s="3"/>
      <c r="T521" s="3"/>
      <c r="U521" s="3"/>
      <c r="V521" s="3"/>
      <c r="W521" s="3"/>
      <c r="X521" s="3"/>
    </row>
    <row r="522" spans="1:24" x14ac:dyDescent="0.25">
      <c r="A522" s="2" t="s">
        <v>1096</v>
      </c>
      <c r="B522" s="2" t="s">
        <v>1097</v>
      </c>
      <c r="C522" s="15">
        <v>44127</v>
      </c>
      <c r="D522" s="2" t="s">
        <v>1098</v>
      </c>
      <c r="E522" s="2" t="s">
        <v>1099</v>
      </c>
      <c r="F522" s="2"/>
      <c r="G522" s="2" t="s">
        <v>1100</v>
      </c>
      <c r="H522" s="16">
        <v>1</v>
      </c>
      <c r="I522" s="16">
        <v>126.26404958677701</v>
      </c>
      <c r="J522" s="16">
        <f t="shared" si="45"/>
        <v>152.77950000000018</v>
      </c>
      <c r="K522" s="16"/>
      <c r="L522" s="25">
        <f t="shared" si="48"/>
        <v>145.14052500000017</v>
      </c>
      <c r="M522" s="2"/>
      <c r="N522" s="16">
        <v>210.729976484876</v>
      </c>
      <c r="O522" s="26">
        <f t="shared" si="47"/>
        <v>254.98327154669997</v>
      </c>
      <c r="P522" s="2"/>
      <c r="Q522" s="3" t="e">
        <f>+VLOOKUP(F522,'[1]ventas (1)'!$1:$1048576,11,FALSE)</f>
        <v>#N/A</v>
      </c>
      <c r="R522" s="3"/>
      <c r="S522" s="3"/>
      <c r="T522" s="3"/>
      <c r="U522" s="3"/>
      <c r="V522" s="3"/>
      <c r="W522" s="3"/>
      <c r="X522" s="3"/>
    </row>
    <row r="523" spans="1:24" x14ac:dyDescent="0.25">
      <c r="A523" s="2" t="s">
        <v>1116</v>
      </c>
      <c r="B523" s="2" t="s">
        <v>1117</v>
      </c>
      <c r="C523" s="15">
        <v>44127</v>
      </c>
      <c r="D523" s="2" t="s">
        <v>1118</v>
      </c>
      <c r="E523" s="2" t="s">
        <v>1119</v>
      </c>
      <c r="F523" s="2"/>
      <c r="G523" s="2" t="s">
        <v>1120</v>
      </c>
      <c r="H523" s="16">
        <v>1</v>
      </c>
      <c r="I523" s="16">
        <v>133.209917355372</v>
      </c>
      <c r="J523" s="16">
        <f t="shared" si="45"/>
        <v>161.18400000000011</v>
      </c>
      <c r="K523" s="16"/>
      <c r="L523" s="25">
        <f t="shared" si="48"/>
        <v>153.12480000000011</v>
      </c>
      <c r="M523" s="2"/>
      <c r="N523" s="16">
        <v>222.30298797223199</v>
      </c>
      <c r="O523" s="26">
        <f t="shared" si="47"/>
        <v>268.98661544640072</v>
      </c>
      <c r="P523" s="2"/>
      <c r="Q523" s="3" t="e">
        <f>+VLOOKUP(F523,'[1]ventas (1)'!$1:$1048576,11,FALSE)</f>
        <v>#N/A</v>
      </c>
      <c r="R523" s="3"/>
      <c r="S523" s="3"/>
      <c r="T523" s="3"/>
      <c r="U523" s="3"/>
      <c r="V523" s="3"/>
      <c r="W523" s="3"/>
      <c r="X523" s="3"/>
    </row>
    <row r="524" spans="1:24" x14ac:dyDescent="0.25">
      <c r="A524" s="2" t="s">
        <v>1136</v>
      </c>
      <c r="B524" s="2" t="s">
        <v>1137</v>
      </c>
      <c r="C524" s="15">
        <v>44127</v>
      </c>
      <c r="D524" s="2" t="s">
        <v>1138</v>
      </c>
      <c r="E524" s="2" t="s">
        <v>1139</v>
      </c>
      <c r="F524" s="2"/>
      <c r="G524" s="2" t="s">
        <v>1140</v>
      </c>
      <c r="H524" s="16">
        <v>1</v>
      </c>
      <c r="I524" s="16">
        <v>16.300826446281</v>
      </c>
      <c r="J524" s="16">
        <f t="shared" si="45"/>
        <v>19.724000000000011</v>
      </c>
      <c r="K524" s="16"/>
      <c r="L524" s="25">
        <f t="shared" si="48"/>
        <v>18.737800000000011</v>
      </c>
      <c r="M524" s="2"/>
      <c r="N524" s="16">
        <v>28.920733931239699</v>
      </c>
      <c r="O524" s="26">
        <f t="shared" si="47"/>
        <v>34.994088056800038</v>
      </c>
      <c r="P524" s="2"/>
      <c r="Q524" s="3" t="e">
        <f>+VLOOKUP(F524,'[1]ventas (1)'!$1:$1048576,11,FALSE)</f>
        <v>#N/A</v>
      </c>
      <c r="R524" s="3"/>
      <c r="S524" s="3"/>
      <c r="T524" s="3"/>
      <c r="U524" s="3"/>
      <c r="V524" s="3"/>
      <c r="W524" s="3"/>
      <c r="X524" s="3"/>
    </row>
    <row r="525" spans="1:24" x14ac:dyDescent="0.25">
      <c r="A525" s="2" t="s">
        <v>1641</v>
      </c>
      <c r="B525" s="2" t="s">
        <v>1642</v>
      </c>
      <c r="C525" s="15">
        <v>44127</v>
      </c>
      <c r="D525" s="2" t="s">
        <v>1643</v>
      </c>
      <c r="E525" s="2" t="s">
        <v>1644</v>
      </c>
      <c r="F525" s="2">
        <v>2217</v>
      </c>
      <c r="G525" s="2" t="s">
        <v>1645</v>
      </c>
      <c r="H525" s="16">
        <v>1</v>
      </c>
      <c r="I525" s="16">
        <v>1104.0082644628101</v>
      </c>
      <c r="J525" s="16">
        <f t="shared" si="45"/>
        <v>1335.8500000000001</v>
      </c>
      <c r="K525" s="16">
        <f>+J525*0.85</f>
        <v>1135.4725000000001</v>
      </c>
      <c r="L525" s="25">
        <f>+K525*0.95</f>
        <v>1078.698875</v>
      </c>
      <c r="M525" s="2">
        <f>+L525+L524+L523+L522+L521+L520</f>
        <v>1633.4925100000016</v>
      </c>
      <c r="N525" s="16">
        <v>1551.8024069917401</v>
      </c>
      <c r="O525" s="26">
        <f t="shared" si="47"/>
        <v>1877.6809124600054</v>
      </c>
      <c r="P525" s="2">
        <f>+O525+O524+O523+O522+O521+O520</f>
        <v>2904.137651041608</v>
      </c>
      <c r="Q525" s="3" t="str">
        <f>+VLOOKUP(F525,'[1]ventas (1)'!$1:$1048576,11,FALSE)</f>
        <v>2904.15</v>
      </c>
      <c r="R525" s="3">
        <f>+VLOOKUP(F525,[2]ventas!$1:$1048576,38,FALSE)</f>
        <v>1902295050</v>
      </c>
      <c r="S525" s="3"/>
      <c r="T525" s="3"/>
      <c r="U525" s="3"/>
      <c r="V525" s="3"/>
      <c r="W525" s="3"/>
      <c r="X525" s="3"/>
    </row>
    <row r="526" spans="1:24" x14ac:dyDescent="0.25">
      <c r="A526" s="2" t="s">
        <v>346</v>
      </c>
      <c r="B526" s="2" t="s">
        <v>347</v>
      </c>
      <c r="C526" s="15">
        <v>44127</v>
      </c>
      <c r="D526" s="2" t="s">
        <v>348</v>
      </c>
      <c r="E526" s="2" t="s">
        <v>349</v>
      </c>
      <c r="F526" s="2"/>
      <c r="G526" s="2" t="s">
        <v>350</v>
      </c>
      <c r="H526" s="16">
        <v>-1</v>
      </c>
      <c r="I526" s="16">
        <v>165.28933884297501</v>
      </c>
      <c r="J526" s="16">
        <v>0</v>
      </c>
      <c r="K526" s="16">
        <v>0</v>
      </c>
      <c r="L526" s="26">
        <v>0</v>
      </c>
      <c r="M526" s="2"/>
      <c r="N526" s="16">
        <v>-165.28933884297501</v>
      </c>
      <c r="O526" s="26">
        <f t="shared" si="47"/>
        <v>-200.00009999999975</v>
      </c>
      <c r="P526" s="2"/>
      <c r="Q526" s="3" t="e">
        <f>+VLOOKUP(F526,'[1]ventas (1)'!$1:$1048576,11,FALSE)</f>
        <v>#N/A</v>
      </c>
      <c r="R526" s="3"/>
      <c r="S526" s="3"/>
      <c r="T526" s="3"/>
      <c r="U526" s="3"/>
      <c r="V526" s="3"/>
      <c r="W526" s="3"/>
      <c r="X526" s="3"/>
    </row>
    <row r="527" spans="1:24" x14ac:dyDescent="0.25">
      <c r="A527" s="2" t="s">
        <v>3115</v>
      </c>
      <c r="B527" s="2" t="s">
        <v>3116</v>
      </c>
      <c r="C527" s="15">
        <v>44127</v>
      </c>
      <c r="D527" s="2" t="s">
        <v>3117</v>
      </c>
      <c r="E527" s="2" t="s">
        <v>3118</v>
      </c>
      <c r="F527" s="2">
        <v>2218</v>
      </c>
      <c r="G527" s="2" t="s">
        <v>3119</v>
      </c>
      <c r="H527" s="16">
        <v>2</v>
      </c>
      <c r="I527" s="16">
        <v>189.158925619835</v>
      </c>
      <c r="J527" s="16">
        <f t="shared" ref="J527:J558" si="49">+I527*H527*1.21</f>
        <v>457.76460000000071</v>
      </c>
      <c r="K527" s="16">
        <f>+J527*0.85</f>
        <v>389.09991000000059</v>
      </c>
      <c r="L527" s="25">
        <f>+K527*0.95</f>
        <v>369.64491450000054</v>
      </c>
      <c r="M527" s="2">
        <f>+L527+L526</f>
        <v>369.64491450000054</v>
      </c>
      <c r="N527" s="16">
        <v>693.990049492563</v>
      </c>
      <c r="O527" s="26">
        <f t="shared" si="47"/>
        <v>839.72795988600126</v>
      </c>
      <c r="P527" s="2">
        <f>+O527+O526</f>
        <v>639.72785988600151</v>
      </c>
      <c r="Q527" s="3" t="str">
        <f>+VLOOKUP(F527,'[1]ventas (1)'!$1:$1048576,11,FALSE)</f>
        <v>639.72</v>
      </c>
      <c r="R527" s="3">
        <f>+VLOOKUP(F527,[2]ventas!$1:$1048576,38,FALSE)</f>
        <v>1904979824</v>
      </c>
      <c r="S527" s="3"/>
      <c r="T527" s="3"/>
      <c r="U527" s="3"/>
      <c r="V527" s="3"/>
      <c r="W527" s="3"/>
      <c r="X527" s="3"/>
    </row>
    <row r="528" spans="1:24" x14ac:dyDescent="0.25">
      <c r="A528" s="12" t="s">
        <v>7</v>
      </c>
      <c r="B528" s="12" t="s">
        <v>8</v>
      </c>
      <c r="C528" s="13">
        <v>44127</v>
      </c>
      <c r="D528" s="12" t="s">
        <v>9</v>
      </c>
      <c r="E528" s="12" t="s">
        <v>10</v>
      </c>
      <c r="F528" s="12"/>
      <c r="G528" s="12" t="s">
        <v>11</v>
      </c>
      <c r="H528" s="14">
        <v>1</v>
      </c>
      <c r="I528" s="14">
        <v>264.41000000000003</v>
      </c>
      <c r="J528" s="14">
        <f t="shared" si="49"/>
        <v>319.93610000000001</v>
      </c>
      <c r="K528" s="14"/>
      <c r="L528" s="25">
        <f>+J528*0.95</f>
        <v>303.93929500000002</v>
      </c>
      <c r="M528" s="12"/>
      <c r="N528" s="14">
        <v>509.08263119999998</v>
      </c>
      <c r="O528" s="26">
        <f t="shared" si="47"/>
        <v>615.98998375199994</v>
      </c>
      <c r="P528" s="12"/>
      <c r="Q528" s="3" t="e">
        <f>+VLOOKUP(F528,'[1]ventas (1)'!$1:$1048576,11,FALSE)</f>
        <v>#N/A</v>
      </c>
      <c r="R528" s="3"/>
      <c r="S528" s="3"/>
      <c r="T528" s="3"/>
      <c r="U528" s="3"/>
      <c r="V528" s="3"/>
      <c r="W528" s="3"/>
      <c r="X528" s="3"/>
    </row>
    <row r="529" spans="1:24" x14ac:dyDescent="0.25">
      <c r="A529" s="12" t="s">
        <v>2885</v>
      </c>
      <c r="B529" s="12" t="s">
        <v>2886</v>
      </c>
      <c r="C529" s="13">
        <v>44127</v>
      </c>
      <c r="D529" s="12" t="s">
        <v>2887</v>
      </c>
      <c r="E529" s="12" t="s">
        <v>2888</v>
      </c>
      <c r="F529" s="12"/>
      <c r="G529" s="12" t="s">
        <v>2889</v>
      </c>
      <c r="H529" s="14">
        <v>1</v>
      </c>
      <c r="I529" s="14">
        <v>283.74</v>
      </c>
      <c r="J529" s="14">
        <f t="shared" si="49"/>
        <v>343.3254</v>
      </c>
      <c r="K529" s="14"/>
      <c r="L529" s="25">
        <f>+J529*0.95</f>
        <v>326.15913</v>
      </c>
      <c r="M529" s="12"/>
      <c r="N529" s="14">
        <v>687.75442623140498</v>
      </c>
      <c r="O529" s="26">
        <f t="shared" si="47"/>
        <v>832.18285574000004</v>
      </c>
      <c r="P529" s="12"/>
      <c r="Q529" s="3" t="e">
        <f>+VLOOKUP(F529,'[1]ventas (1)'!$1:$1048576,11,FALSE)</f>
        <v>#N/A</v>
      </c>
      <c r="R529" s="3"/>
      <c r="S529" s="3"/>
      <c r="T529" s="3"/>
      <c r="U529" s="3"/>
      <c r="V529" s="3"/>
      <c r="W529" s="3"/>
      <c r="X529" s="3"/>
    </row>
    <row r="530" spans="1:24" x14ac:dyDescent="0.25">
      <c r="A530" s="12" t="s">
        <v>3155</v>
      </c>
      <c r="B530" s="12" t="s">
        <v>3156</v>
      </c>
      <c r="C530" s="13">
        <v>44127</v>
      </c>
      <c r="D530" s="12" t="s">
        <v>3157</v>
      </c>
      <c r="E530" s="12" t="s">
        <v>3158</v>
      </c>
      <c r="F530" s="12">
        <v>2213</v>
      </c>
      <c r="G530" s="12" t="s">
        <v>3159</v>
      </c>
      <c r="H530" s="14">
        <v>1</v>
      </c>
      <c r="I530" s="14">
        <v>90.3</v>
      </c>
      <c r="J530" s="14">
        <f t="shared" si="49"/>
        <v>109.26299999999999</v>
      </c>
      <c r="K530" s="16">
        <f>+J530*0.85</f>
        <v>92.873549999999994</v>
      </c>
      <c r="L530" s="25">
        <f>+K530*0.95</f>
        <v>88.229872499999985</v>
      </c>
      <c r="M530" s="12">
        <f>+L530+L529+L528</f>
        <v>718.32829749999996</v>
      </c>
      <c r="N530" s="14">
        <v>158.05891986115699</v>
      </c>
      <c r="O530" s="26">
        <f t="shared" si="47"/>
        <v>191.25129303199995</v>
      </c>
      <c r="P530" s="12">
        <f>+O530+O529+O528</f>
        <v>1639.424132524</v>
      </c>
      <c r="Q530" s="3" t="str">
        <f>+VLOOKUP(F530,'[1]ventas (1)'!$1:$1048576,11,FALSE)</f>
        <v>1639.42</v>
      </c>
      <c r="R530" s="3">
        <f>+VLOOKUP(F530,[2]ventas!$1:$1048576,38,FALSE)</f>
        <v>1901976544</v>
      </c>
      <c r="S530" s="3"/>
      <c r="T530" s="3"/>
      <c r="U530" s="3"/>
      <c r="V530" s="3"/>
      <c r="W530" s="3"/>
      <c r="X530" s="3"/>
    </row>
    <row r="531" spans="1:24" x14ac:dyDescent="0.25">
      <c r="A531" s="2" t="s">
        <v>1031</v>
      </c>
      <c r="B531" s="2" t="s">
        <v>1032</v>
      </c>
      <c r="C531" s="15">
        <v>44127</v>
      </c>
      <c r="D531" s="2" t="s">
        <v>1033</v>
      </c>
      <c r="E531" s="2" t="s">
        <v>1034</v>
      </c>
      <c r="F531" s="2"/>
      <c r="G531" s="2" t="s">
        <v>1035</v>
      </c>
      <c r="H531" s="16">
        <v>1</v>
      </c>
      <c r="I531" s="16">
        <v>91.229256198347102</v>
      </c>
      <c r="J531" s="16">
        <f t="shared" si="49"/>
        <v>110.38739999999999</v>
      </c>
      <c r="K531" s="16"/>
      <c r="L531" s="25">
        <f t="shared" ref="L531:L539" si="50">+J531*0.95</f>
        <v>104.86802999999998</v>
      </c>
      <c r="M531" s="2"/>
      <c r="N531" s="16">
        <v>152.05453818347101</v>
      </c>
      <c r="O531" s="26">
        <f t="shared" si="47"/>
        <v>183.98599120199992</v>
      </c>
      <c r="P531" s="2"/>
      <c r="Q531" s="3" t="e">
        <f>+VLOOKUP(F531,'[1]ventas (1)'!$1:$1048576,11,FALSE)</f>
        <v>#N/A</v>
      </c>
      <c r="R531" s="3"/>
      <c r="S531" s="3"/>
      <c r="T531" s="3"/>
      <c r="U531" s="3"/>
      <c r="V531" s="3"/>
      <c r="W531" s="3"/>
      <c r="X531" s="3"/>
    </row>
    <row r="532" spans="1:24" x14ac:dyDescent="0.25">
      <c r="A532" s="2" t="s">
        <v>1131</v>
      </c>
      <c r="B532" s="2" t="s">
        <v>1132</v>
      </c>
      <c r="C532" s="15">
        <v>44127</v>
      </c>
      <c r="D532" s="2" t="s">
        <v>1133</v>
      </c>
      <c r="E532" s="2" t="s">
        <v>1134</v>
      </c>
      <c r="F532" s="2"/>
      <c r="G532" s="2" t="s">
        <v>1135</v>
      </c>
      <c r="H532" s="16">
        <v>2</v>
      </c>
      <c r="I532" s="16">
        <v>16.300826446281</v>
      </c>
      <c r="J532" s="16">
        <f t="shared" si="49"/>
        <v>39.448000000000022</v>
      </c>
      <c r="K532" s="16"/>
      <c r="L532" s="25">
        <f t="shared" si="50"/>
        <v>37.475600000000021</v>
      </c>
      <c r="M532" s="2"/>
      <c r="N532" s="16">
        <v>57.846416793388499</v>
      </c>
      <c r="O532" s="26">
        <f t="shared" si="47"/>
        <v>69.994164320000081</v>
      </c>
      <c r="P532" s="2"/>
      <c r="Q532" s="3" t="e">
        <f>+VLOOKUP(F532,'[1]ventas (1)'!$1:$1048576,11,FALSE)</f>
        <v>#N/A</v>
      </c>
      <c r="R532" s="3"/>
      <c r="S532" s="3"/>
      <c r="T532" s="3"/>
      <c r="U532" s="3"/>
      <c r="V532" s="3"/>
      <c r="W532" s="3"/>
      <c r="X532" s="3"/>
    </row>
    <row r="533" spans="1:24" x14ac:dyDescent="0.25">
      <c r="A533" s="2" t="s">
        <v>1926</v>
      </c>
      <c r="B533" s="2" t="s">
        <v>1927</v>
      </c>
      <c r="C533" s="15">
        <v>44127</v>
      </c>
      <c r="D533" s="2" t="s">
        <v>1928</v>
      </c>
      <c r="E533" s="2" t="s">
        <v>1929</v>
      </c>
      <c r="F533" s="2"/>
      <c r="G533" s="2" t="s">
        <v>1930</v>
      </c>
      <c r="H533" s="16">
        <v>1</v>
      </c>
      <c r="I533" s="16">
        <v>116.70925619834701</v>
      </c>
      <c r="J533" s="16">
        <f t="shared" si="49"/>
        <v>141.21819999999988</v>
      </c>
      <c r="K533" s="16"/>
      <c r="L533" s="25">
        <f t="shared" si="50"/>
        <v>134.15728999999988</v>
      </c>
      <c r="M533" s="2"/>
      <c r="N533" s="16">
        <v>195.45182426280999</v>
      </c>
      <c r="O533" s="26">
        <f t="shared" si="47"/>
        <v>236.49670735800009</v>
      </c>
      <c r="P533" s="2"/>
      <c r="Q533" s="3" t="e">
        <f>+VLOOKUP(F533,'[1]ventas (1)'!$1:$1048576,11,FALSE)</f>
        <v>#N/A</v>
      </c>
      <c r="R533" s="3"/>
      <c r="S533" s="3"/>
      <c r="T533" s="3"/>
      <c r="U533" s="3"/>
      <c r="V533" s="3"/>
      <c r="W533" s="3"/>
      <c r="X533" s="3"/>
    </row>
    <row r="534" spans="1:24" x14ac:dyDescent="0.25">
      <c r="A534" s="2" t="s">
        <v>2605</v>
      </c>
      <c r="B534" s="2" t="s">
        <v>2606</v>
      </c>
      <c r="C534" s="15">
        <v>44127</v>
      </c>
      <c r="D534" s="2" t="s">
        <v>2607</v>
      </c>
      <c r="E534" s="2" t="s">
        <v>2608</v>
      </c>
      <c r="F534" s="2">
        <v>2209</v>
      </c>
      <c r="G534" s="2" t="s">
        <v>2609</v>
      </c>
      <c r="H534" s="16">
        <v>5</v>
      </c>
      <c r="I534" s="16">
        <v>17.356528925619799</v>
      </c>
      <c r="J534" s="16">
        <f t="shared" si="49"/>
        <v>105.00699999999978</v>
      </c>
      <c r="K534" s="16"/>
      <c r="L534" s="25">
        <f t="shared" si="50"/>
        <v>99.75664999999978</v>
      </c>
      <c r="M534" s="2">
        <f>+L534+L533+L532+L531</f>
        <v>376.25756999999965</v>
      </c>
      <c r="N534" s="16">
        <v>123.93429479338801</v>
      </c>
      <c r="O534" s="26">
        <f t="shared" si="47"/>
        <v>149.96049669999948</v>
      </c>
      <c r="P534" s="2">
        <f>+O534+O533+O532+O531</f>
        <v>640.43735957999957</v>
      </c>
      <c r="Q534" s="3" t="str">
        <f>+VLOOKUP(F534,'[1]ventas (1)'!$1:$1048576,11,FALSE)</f>
        <v>640.42</v>
      </c>
      <c r="R534" s="3">
        <f>+VLOOKUP(F534,[2]ventas!$1:$1048576,38,FALSE)</f>
        <v>1900719595</v>
      </c>
      <c r="S534" s="3"/>
      <c r="T534" s="3"/>
      <c r="U534" s="3"/>
      <c r="V534" s="3"/>
      <c r="W534" s="3"/>
      <c r="X534" s="3"/>
    </row>
    <row r="535" spans="1:24" x14ac:dyDescent="0.25">
      <c r="A535" s="12" t="s">
        <v>466</v>
      </c>
      <c r="B535" s="12" t="s">
        <v>467</v>
      </c>
      <c r="C535" s="13">
        <v>44127</v>
      </c>
      <c r="D535" s="12" t="s">
        <v>468</v>
      </c>
      <c r="E535" s="12" t="s">
        <v>469</v>
      </c>
      <c r="F535" s="12">
        <v>2158</v>
      </c>
      <c r="G535" s="12" t="s">
        <v>470</v>
      </c>
      <c r="H535" s="14">
        <v>1</v>
      </c>
      <c r="I535" s="14">
        <v>2314.04</v>
      </c>
      <c r="J535" s="14">
        <f t="shared" si="49"/>
        <v>2799.9883999999997</v>
      </c>
      <c r="K535" s="14"/>
      <c r="L535" s="25">
        <f t="shared" si="50"/>
        <v>2659.9889799999996</v>
      </c>
      <c r="M535" s="12">
        <f>+L535</f>
        <v>2659.9889799999996</v>
      </c>
      <c r="N535" s="14">
        <v>3801.7521000000002</v>
      </c>
      <c r="O535" s="26">
        <f t="shared" si="47"/>
        <v>4600.1200410000001</v>
      </c>
      <c r="P535" s="12">
        <f>+O535</f>
        <v>4600.1200410000001</v>
      </c>
      <c r="Q535" s="3">
        <f>+VLOOKUP(F535,'[1]ventas (1)'!$1:$1048576,11,FALSE)</f>
        <v>4600</v>
      </c>
      <c r="R535" s="3">
        <f>+VLOOKUP(F535,[2]ventas!$1:$1048576,38,FALSE)</f>
        <v>1860408784</v>
      </c>
      <c r="S535" s="3"/>
      <c r="T535" s="3"/>
      <c r="U535" s="3"/>
      <c r="V535" s="3"/>
      <c r="W535" s="3"/>
      <c r="X535" s="3"/>
    </row>
    <row r="536" spans="1:24" x14ac:dyDescent="0.25">
      <c r="A536" s="2" t="s">
        <v>17</v>
      </c>
      <c r="B536" s="2" t="s">
        <v>18</v>
      </c>
      <c r="C536" s="15">
        <v>44127</v>
      </c>
      <c r="D536" s="2" t="s">
        <v>19</v>
      </c>
      <c r="E536" s="2" t="s">
        <v>20</v>
      </c>
      <c r="F536" s="2"/>
      <c r="G536" s="2" t="s">
        <v>21</v>
      </c>
      <c r="H536" s="16">
        <v>1</v>
      </c>
      <c r="I536" s="16">
        <v>56.423057851239697</v>
      </c>
      <c r="J536" s="16">
        <f t="shared" si="49"/>
        <v>68.271900000000031</v>
      </c>
      <c r="K536" s="16"/>
      <c r="L536" s="25">
        <f t="shared" si="50"/>
        <v>64.85830500000003</v>
      </c>
      <c r="M536" s="2"/>
      <c r="N536" s="16">
        <v>109.09398235537201</v>
      </c>
      <c r="O536" s="26">
        <f t="shared" si="47"/>
        <v>132.00371865000011</v>
      </c>
      <c r="P536" s="2"/>
      <c r="Q536" s="3" t="e">
        <f>+VLOOKUP(F536,'[1]ventas (1)'!$1:$1048576,11,FALSE)</f>
        <v>#N/A</v>
      </c>
      <c r="R536" s="3"/>
      <c r="S536" s="3"/>
      <c r="T536" s="3"/>
      <c r="U536" s="3"/>
      <c r="V536" s="3"/>
      <c r="W536" s="3"/>
      <c r="X536" s="3"/>
    </row>
    <row r="537" spans="1:24" x14ac:dyDescent="0.25">
      <c r="A537" s="2" t="s">
        <v>1686</v>
      </c>
      <c r="B537" s="2" t="s">
        <v>1687</v>
      </c>
      <c r="C537" s="15">
        <v>44127</v>
      </c>
      <c r="D537" s="2" t="s">
        <v>1688</v>
      </c>
      <c r="E537" s="2" t="s">
        <v>1689</v>
      </c>
      <c r="F537" s="2"/>
      <c r="G537" s="2" t="s">
        <v>1690</v>
      </c>
      <c r="H537" s="16">
        <v>1</v>
      </c>
      <c r="I537" s="16">
        <v>164.33652892562</v>
      </c>
      <c r="J537" s="16">
        <f t="shared" si="49"/>
        <v>198.84720000000019</v>
      </c>
      <c r="K537" s="16"/>
      <c r="L537" s="25">
        <f t="shared" si="50"/>
        <v>188.90484000000018</v>
      </c>
      <c r="M537" s="2"/>
      <c r="N537" s="16">
        <v>273.62360739173602</v>
      </c>
      <c r="O537" s="26">
        <f t="shared" si="47"/>
        <v>331.08456494400059</v>
      </c>
      <c r="P537" s="2"/>
      <c r="Q537" s="3" t="e">
        <f>+VLOOKUP(F537,'[1]ventas (1)'!$1:$1048576,11,FALSE)</f>
        <v>#N/A</v>
      </c>
      <c r="R537" s="3"/>
      <c r="S537" s="3"/>
      <c r="T537" s="3"/>
      <c r="U537" s="3"/>
      <c r="V537" s="3"/>
      <c r="W537" s="3"/>
      <c r="X537" s="3"/>
    </row>
    <row r="538" spans="1:24" x14ac:dyDescent="0.25">
      <c r="A538" s="2" t="s">
        <v>1691</v>
      </c>
      <c r="B538" s="2" t="s">
        <v>1692</v>
      </c>
      <c r="C538" s="15">
        <v>44127</v>
      </c>
      <c r="D538" s="2" t="s">
        <v>1693</v>
      </c>
      <c r="E538" s="2" t="s">
        <v>1694</v>
      </c>
      <c r="F538" s="2"/>
      <c r="G538" s="2" t="s">
        <v>1695</v>
      </c>
      <c r="H538" s="16">
        <v>1</v>
      </c>
      <c r="I538" s="16">
        <v>102.354380165289</v>
      </c>
      <c r="J538" s="16">
        <f t="shared" si="49"/>
        <v>123.84879999999968</v>
      </c>
      <c r="K538" s="16"/>
      <c r="L538" s="25">
        <f t="shared" si="50"/>
        <v>117.65635999999969</v>
      </c>
      <c r="M538" s="2"/>
      <c r="N538" s="16">
        <v>80.155762195041106</v>
      </c>
      <c r="O538" s="26">
        <f t="shared" si="47"/>
        <v>96.988472255999739</v>
      </c>
      <c r="P538" s="2"/>
      <c r="Q538" s="3" t="e">
        <f>+VLOOKUP(F538,'[1]ventas (1)'!$1:$1048576,11,FALSE)</f>
        <v>#N/A</v>
      </c>
      <c r="R538" s="3"/>
      <c r="S538" s="3"/>
      <c r="T538" s="3"/>
      <c r="U538" s="3"/>
      <c r="V538" s="3"/>
      <c r="W538" s="3"/>
      <c r="X538" s="3"/>
    </row>
    <row r="539" spans="1:24" x14ac:dyDescent="0.25">
      <c r="A539" s="2" t="s">
        <v>1891</v>
      </c>
      <c r="B539" s="2" t="s">
        <v>1892</v>
      </c>
      <c r="C539" s="15">
        <v>44127</v>
      </c>
      <c r="D539" s="2" t="s">
        <v>1893</v>
      </c>
      <c r="E539" s="2" t="s">
        <v>1894</v>
      </c>
      <c r="F539" s="2"/>
      <c r="G539" s="2" t="s">
        <v>1895</v>
      </c>
      <c r="H539" s="16">
        <v>1</v>
      </c>
      <c r="I539" s="16">
        <v>100.872231404959</v>
      </c>
      <c r="J539" s="16">
        <f t="shared" si="49"/>
        <v>122.05540000000038</v>
      </c>
      <c r="K539" s="16"/>
      <c r="L539" s="25">
        <f t="shared" si="50"/>
        <v>115.95263000000035</v>
      </c>
      <c r="M539" s="2"/>
      <c r="N539" s="16">
        <v>167.35711912396701</v>
      </c>
      <c r="O539" s="26">
        <f t="shared" ref="O539:O570" si="51">+N539*1.21</f>
        <v>202.50211414000009</v>
      </c>
      <c r="P539" s="2"/>
      <c r="Q539" s="3" t="e">
        <f>+VLOOKUP(F539,'[1]ventas (1)'!$1:$1048576,11,FALSE)</f>
        <v>#N/A</v>
      </c>
      <c r="R539" s="3"/>
      <c r="S539" s="3"/>
      <c r="T539" s="3"/>
      <c r="U539" s="3"/>
      <c r="V539" s="3"/>
      <c r="W539" s="3"/>
      <c r="X539" s="3"/>
    </row>
    <row r="540" spans="1:24" x14ac:dyDescent="0.25">
      <c r="A540" s="2" t="s">
        <v>2121</v>
      </c>
      <c r="B540" s="2" t="s">
        <v>2122</v>
      </c>
      <c r="C540" s="15">
        <v>44127</v>
      </c>
      <c r="D540" s="2" t="s">
        <v>2123</v>
      </c>
      <c r="E540" s="2" t="s">
        <v>2124</v>
      </c>
      <c r="F540" s="2"/>
      <c r="G540" s="2" t="s">
        <v>2125</v>
      </c>
      <c r="H540" s="16">
        <v>1</v>
      </c>
      <c r="I540" s="16">
        <v>71.9943801652893</v>
      </c>
      <c r="J540" s="16">
        <f t="shared" si="49"/>
        <v>87.113200000000049</v>
      </c>
      <c r="K540" s="16">
        <f>+J540*0.85</f>
        <v>74.046220000000034</v>
      </c>
      <c r="L540" s="25">
        <f>+K540*0.95</f>
        <v>70.343909000000025</v>
      </c>
      <c r="M540" s="2"/>
      <c r="N540" s="16">
        <v>120.004552522314</v>
      </c>
      <c r="O540" s="26">
        <f t="shared" si="51"/>
        <v>145.20550855199994</v>
      </c>
      <c r="P540" s="2"/>
      <c r="Q540" s="3" t="e">
        <f>+VLOOKUP(F540,'[1]ventas (1)'!$1:$1048576,11,FALSE)</f>
        <v>#N/A</v>
      </c>
      <c r="R540" s="3"/>
      <c r="S540" s="3"/>
      <c r="T540" s="3"/>
      <c r="U540" s="3"/>
      <c r="V540" s="3"/>
      <c r="W540" s="3"/>
      <c r="X540" s="3"/>
    </row>
    <row r="541" spans="1:24" x14ac:dyDescent="0.25">
      <c r="A541" s="2" t="s">
        <v>2645</v>
      </c>
      <c r="B541" s="2" t="s">
        <v>2646</v>
      </c>
      <c r="C541" s="15">
        <v>44127</v>
      </c>
      <c r="D541" s="2" t="s">
        <v>2647</v>
      </c>
      <c r="E541" s="2" t="s">
        <v>2648</v>
      </c>
      <c r="F541" s="2"/>
      <c r="G541" s="2" t="s">
        <v>2649</v>
      </c>
      <c r="H541" s="16">
        <v>2</v>
      </c>
      <c r="I541" s="16">
        <v>17.356446280991701</v>
      </c>
      <c r="J541" s="16">
        <f t="shared" si="49"/>
        <v>42.002599999999916</v>
      </c>
      <c r="K541" s="16"/>
      <c r="L541" s="25">
        <f>+J541*0.95</f>
        <v>39.902469999999916</v>
      </c>
      <c r="M541" s="2"/>
      <c r="N541" s="16">
        <v>49.5734818677685</v>
      </c>
      <c r="O541" s="26">
        <f t="shared" si="51"/>
        <v>59.983913059999885</v>
      </c>
      <c r="P541" s="2"/>
      <c r="Q541" s="3" t="e">
        <f>+VLOOKUP(F541,'[1]ventas (1)'!$1:$1048576,11,FALSE)</f>
        <v>#N/A</v>
      </c>
      <c r="R541" s="3"/>
      <c r="S541" s="3"/>
      <c r="T541" s="3"/>
      <c r="U541" s="3"/>
      <c r="V541" s="3"/>
      <c r="W541" s="3"/>
      <c r="X541" s="3"/>
    </row>
    <row r="542" spans="1:24" x14ac:dyDescent="0.25">
      <c r="A542" s="2" t="s">
        <v>2820</v>
      </c>
      <c r="B542" s="2" t="s">
        <v>2821</v>
      </c>
      <c r="C542" s="15">
        <v>44127</v>
      </c>
      <c r="D542" s="2" t="s">
        <v>2822</v>
      </c>
      <c r="E542" s="2" t="s">
        <v>2823</v>
      </c>
      <c r="F542" s="2"/>
      <c r="G542" s="2" t="s">
        <v>2824</v>
      </c>
      <c r="H542" s="16">
        <v>1</v>
      </c>
      <c r="I542" s="16">
        <v>41.6557024793388</v>
      </c>
      <c r="J542" s="16">
        <f t="shared" si="49"/>
        <v>50.403399999999948</v>
      </c>
      <c r="K542" s="16"/>
      <c r="L542" s="25">
        <f>+J542*0.95</f>
        <v>47.883229999999948</v>
      </c>
      <c r="M542" s="2"/>
      <c r="N542" s="16">
        <v>66.9382145421487</v>
      </c>
      <c r="O542" s="26">
        <f t="shared" si="51"/>
        <v>80.995239595999919</v>
      </c>
      <c r="P542" s="2"/>
      <c r="Q542" s="3" t="e">
        <f>+VLOOKUP(F542,'[1]ventas (1)'!$1:$1048576,11,FALSE)</f>
        <v>#N/A</v>
      </c>
      <c r="R542" s="3"/>
      <c r="S542" s="3"/>
      <c r="T542" s="3"/>
      <c r="U542" s="3"/>
      <c r="V542" s="3"/>
      <c r="W542" s="3"/>
      <c r="X542" s="3"/>
    </row>
    <row r="543" spans="1:24" x14ac:dyDescent="0.25">
      <c r="A543" s="12" t="s">
        <v>3010</v>
      </c>
      <c r="B543" s="12" t="s">
        <v>3011</v>
      </c>
      <c r="C543" s="13">
        <v>44127</v>
      </c>
      <c r="D543" s="12" t="s">
        <v>3012</v>
      </c>
      <c r="E543" s="12" t="s">
        <v>3013</v>
      </c>
      <c r="F543" s="12">
        <v>2205</v>
      </c>
      <c r="G543" s="12" t="s">
        <v>3014</v>
      </c>
      <c r="H543" s="14">
        <v>1</v>
      </c>
      <c r="I543" s="14">
        <v>743.85</v>
      </c>
      <c r="J543" s="14">
        <f t="shared" si="49"/>
        <v>900.05849999999998</v>
      </c>
      <c r="K543" s="14"/>
      <c r="L543" s="25">
        <f>+J543*0.95</f>
        <v>855.05557499999998</v>
      </c>
      <c r="M543" s="12">
        <f>+SUM(L536:L543)</f>
        <v>1500.557319</v>
      </c>
      <c r="N543" s="14">
        <v>1487.7</v>
      </c>
      <c r="O543" s="26">
        <f t="shared" si="51"/>
        <v>1800.117</v>
      </c>
      <c r="P543" s="12">
        <f>+SUM(O536:O543)</f>
        <v>2848.8805311980004</v>
      </c>
      <c r="Q543" s="3" t="str">
        <f>+VLOOKUP(F543,'[1]ventas (1)'!$1:$1048576,11,FALSE)</f>
        <v>2848.76</v>
      </c>
      <c r="R543" s="3">
        <f>+VLOOKUP(F543,[2]ventas!$1:$1048576,38,FALSE)</f>
        <v>1893916633</v>
      </c>
      <c r="S543" s="3"/>
      <c r="T543" s="3"/>
      <c r="U543" s="3"/>
      <c r="V543" s="3"/>
      <c r="W543" s="3"/>
      <c r="X543" s="3"/>
    </row>
    <row r="544" spans="1:24" x14ac:dyDescent="0.25">
      <c r="A544" s="2" t="s">
        <v>951</v>
      </c>
      <c r="B544" s="2" t="s">
        <v>952</v>
      </c>
      <c r="C544" s="15">
        <v>44127</v>
      </c>
      <c r="D544" s="2" t="s">
        <v>953</v>
      </c>
      <c r="E544" s="2" t="s">
        <v>954</v>
      </c>
      <c r="F544" s="2"/>
      <c r="G544" s="2" t="s">
        <v>955</v>
      </c>
      <c r="H544" s="16">
        <v>1</v>
      </c>
      <c r="I544" s="16">
        <v>103.432066115702</v>
      </c>
      <c r="J544" s="16">
        <f t="shared" si="49"/>
        <v>125.15279999999942</v>
      </c>
      <c r="K544" s="16"/>
      <c r="L544" s="25">
        <f>+J544*0.95</f>
        <v>118.89515999999944</v>
      </c>
      <c r="M544" s="2"/>
      <c r="N544" s="16">
        <v>178.50823130578399</v>
      </c>
      <c r="O544" s="26">
        <f t="shared" si="51"/>
        <v>215.99495987999862</v>
      </c>
      <c r="P544" s="2"/>
      <c r="Q544" s="3" t="e">
        <f>+VLOOKUP(F544,'[1]ventas (1)'!$1:$1048576,11,FALSE)</f>
        <v>#N/A</v>
      </c>
      <c r="R544" s="3"/>
      <c r="S544" s="3"/>
      <c r="T544" s="3"/>
      <c r="U544" s="3"/>
      <c r="V544" s="3"/>
      <c r="W544" s="3"/>
      <c r="X544" s="3"/>
    </row>
    <row r="545" spans="1:24" x14ac:dyDescent="0.25">
      <c r="A545" s="2" t="s">
        <v>1966</v>
      </c>
      <c r="B545" s="2" t="s">
        <v>1967</v>
      </c>
      <c r="C545" s="15">
        <v>44127</v>
      </c>
      <c r="D545" s="2" t="s">
        <v>1968</v>
      </c>
      <c r="E545" s="2" t="s">
        <v>1969</v>
      </c>
      <c r="F545" s="2">
        <v>2207</v>
      </c>
      <c r="G545" s="2" t="s">
        <v>1970</v>
      </c>
      <c r="H545" s="16">
        <v>1</v>
      </c>
      <c r="I545" s="16">
        <v>683.20190082644604</v>
      </c>
      <c r="J545" s="16">
        <f t="shared" si="49"/>
        <v>826.67429999999968</v>
      </c>
      <c r="K545" s="16">
        <f>+J545*0.85</f>
        <v>702.67315499999972</v>
      </c>
      <c r="L545" s="25">
        <f>+K545*0.95</f>
        <v>667.53949724999973</v>
      </c>
      <c r="M545" s="2">
        <f>+L545+L544</f>
        <v>786.43465724999919</v>
      </c>
      <c r="N545" s="16">
        <v>1133.26798501488</v>
      </c>
      <c r="O545" s="26">
        <f t="shared" si="51"/>
        <v>1371.2542618680047</v>
      </c>
      <c r="P545" s="2">
        <f>+O545+O544</f>
        <v>1587.2492217480033</v>
      </c>
      <c r="Q545" s="3" t="str">
        <f>+VLOOKUP(F545,'[1]ventas (1)'!$1:$1048576,11,FALSE)</f>
        <v>1587.24</v>
      </c>
      <c r="R545" s="3">
        <f>+VLOOKUP(F545,[2]ventas!$1:$1048576,38,FALSE)</f>
        <v>1900036883</v>
      </c>
      <c r="S545" s="3"/>
      <c r="T545" s="3"/>
      <c r="U545" s="3"/>
      <c r="V545" s="3"/>
      <c r="W545" s="3"/>
      <c r="X545" s="3"/>
    </row>
    <row r="546" spans="1:24" x14ac:dyDescent="0.25">
      <c r="A546" s="2" t="s">
        <v>2275</v>
      </c>
      <c r="B546" s="2" t="s">
        <v>2276</v>
      </c>
      <c r="C546" s="15">
        <v>44127</v>
      </c>
      <c r="D546" s="2" t="s">
        <v>2277</v>
      </c>
      <c r="E546" s="2" t="s">
        <v>2278</v>
      </c>
      <c r="F546" s="2"/>
      <c r="G546" s="2" t="s">
        <v>2279</v>
      </c>
      <c r="H546" s="16">
        <v>1</v>
      </c>
      <c r="I546" s="16">
        <v>454.58685950413201</v>
      </c>
      <c r="J546" s="16">
        <f t="shared" si="49"/>
        <v>550.0500999999997</v>
      </c>
      <c r="K546" s="16"/>
      <c r="L546" s="25">
        <f t="shared" ref="L546:L554" si="52">+J546*0.95</f>
        <v>522.54759499999966</v>
      </c>
      <c r="M546" s="2"/>
      <c r="N546" s="16">
        <v>754.53690701074299</v>
      </c>
      <c r="O546" s="26">
        <f t="shared" si="51"/>
        <v>912.98965748299895</v>
      </c>
      <c r="P546" s="2"/>
      <c r="Q546" s="3" t="e">
        <f>+VLOOKUP(F546,'[1]ventas (1)'!$1:$1048576,11,FALSE)</f>
        <v>#N/A</v>
      </c>
      <c r="R546" s="3"/>
      <c r="S546" s="3"/>
      <c r="T546" s="3"/>
      <c r="U546" s="3"/>
      <c r="V546" s="3"/>
      <c r="W546" s="3"/>
      <c r="X546" s="3"/>
    </row>
    <row r="547" spans="1:24" x14ac:dyDescent="0.25">
      <c r="A547" s="12" t="s">
        <v>3015</v>
      </c>
      <c r="B547" s="12" t="s">
        <v>3016</v>
      </c>
      <c r="C547" s="13">
        <v>44127</v>
      </c>
      <c r="D547" s="12" t="s">
        <v>3017</v>
      </c>
      <c r="E547" s="12" t="s">
        <v>3018</v>
      </c>
      <c r="F547" s="12">
        <v>2212</v>
      </c>
      <c r="G547" s="12" t="s">
        <v>3019</v>
      </c>
      <c r="H547" s="14">
        <v>1</v>
      </c>
      <c r="I547" s="14">
        <v>743.85</v>
      </c>
      <c r="J547" s="14">
        <f t="shared" si="49"/>
        <v>900.05849999999998</v>
      </c>
      <c r="K547" s="14"/>
      <c r="L547" s="25">
        <f t="shared" si="52"/>
        <v>855.05557499999998</v>
      </c>
      <c r="M547" s="12">
        <f>+L547+L546</f>
        <v>1377.6031699999996</v>
      </c>
      <c r="N547" s="14">
        <v>1487.7</v>
      </c>
      <c r="O547" s="26">
        <f t="shared" si="51"/>
        <v>1800.117</v>
      </c>
      <c r="P547" s="12">
        <f>+O547+O546</f>
        <v>2713.1066574829988</v>
      </c>
      <c r="Q547" s="3" t="str">
        <f>+VLOOKUP(F547,'[1]ventas (1)'!$1:$1048576,11,FALSE)</f>
        <v>2712.99</v>
      </c>
      <c r="R547" s="3">
        <f>+VLOOKUP(F547,[2]ventas!$1:$1048576,38,FALSE)</f>
        <v>1901850677</v>
      </c>
      <c r="S547" s="3"/>
      <c r="T547" s="3"/>
      <c r="U547" s="3"/>
      <c r="V547" s="3"/>
      <c r="W547" s="3"/>
      <c r="X547" s="3"/>
    </row>
    <row r="548" spans="1:24" x14ac:dyDescent="0.25">
      <c r="A548" s="2" t="s">
        <v>551</v>
      </c>
      <c r="B548" s="2" t="s">
        <v>552</v>
      </c>
      <c r="C548" s="15">
        <v>44127</v>
      </c>
      <c r="D548" s="2" t="s">
        <v>553</v>
      </c>
      <c r="E548" s="2" t="s">
        <v>554</v>
      </c>
      <c r="F548" s="2"/>
      <c r="G548" s="2" t="s">
        <v>555</v>
      </c>
      <c r="H548" s="16">
        <v>3</v>
      </c>
      <c r="I548" s="16">
        <v>63.4514876033058</v>
      </c>
      <c r="J548" s="16">
        <f t="shared" si="49"/>
        <v>230.32890000000006</v>
      </c>
      <c r="K548" s="16"/>
      <c r="L548" s="25">
        <f t="shared" si="52"/>
        <v>218.81245500000006</v>
      </c>
      <c r="M548" s="2"/>
      <c r="N548" s="16">
        <v>317.31517887024802</v>
      </c>
      <c r="O548" s="26">
        <f t="shared" si="51"/>
        <v>383.95136643300009</v>
      </c>
      <c r="P548" s="2"/>
      <c r="Q548" s="3" t="e">
        <f>+VLOOKUP(F548,'[1]ventas (1)'!$1:$1048576,11,FALSE)</f>
        <v>#N/A</v>
      </c>
      <c r="R548" s="3"/>
      <c r="S548" s="3"/>
      <c r="T548" s="3"/>
      <c r="U548" s="3"/>
      <c r="V548" s="3"/>
      <c r="W548" s="3"/>
      <c r="X548" s="3"/>
    </row>
    <row r="549" spans="1:24" x14ac:dyDescent="0.25">
      <c r="A549" s="2" t="s">
        <v>581</v>
      </c>
      <c r="B549" s="2" t="s">
        <v>582</v>
      </c>
      <c r="C549" s="15">
        <v>44127</v>
      </c>
      <c r="D549" s="2" t="s">
        <v>583</v>
      </c>
      <c r="E549" s="2" t="s">
        <v>584</v>
      </c>
      <c r="F549" s="2"/>
      <c r="G549" s="2" t="s">
        <v>585</v>
      </c>
      <c r="H549" s="16">
        <v>3</v>
      </c>
      <c r="I549" s="16">
        <v>63.4514876033058</v>
      </c>
      <c r="J549" s="16">
        <f t="shared" si="49"/>
        <v>230.32890000000006</v>
      </c>
      <c r="K549" s="16"/>
      <c r="L549" s="25">
        <f t="shared" si="52"/>
        <v>218.81245500000006</v>
      </c>
      <c r="M549" s="2"/>
      <c r="N549" s="16">
        <v>317.31517887024802</v>
      </c>
      <c r="O549" s="26">
        <f t="shared" si="51"/>
        <v>383.95136643300009</v>
      </c>
      <c r="P549" s="2"/>
      <c r="Q549" s="3" t="e">
        <f>+VLOOKUP(F549,'[1]ventas (1)'!$1:$1048576,11,FALSE)</f>
        <v>#N/A</v>
      </c>
      <c r="R549" s="3"/>
      <c r="S549" s="3"/>
      <c r="T549" s="3"/>
      <c r="U549" s="3"/>
      <c r="V549" s="3"/>
      <c r="W549" s="3"/>
      <c r="X549" s="3"/>
    </row>
    <row r="550" spans="1:24" x14ac:dyDescent="0.25">
      <c r="A550" s="2" t="s">
        <v>721</v>
      </c>
      <c r="B550" s="2" t="s">
        <v>722</v>
      </c>
      <c r="C550" s="15">
        <v>44127</v>
      </c>
      <c r="D550" s="2" t="s">
        <v>723</v>
      </c>
      <c r="E550" s="2" t="s">
        <v>724</v>
      </c>
      <c r="F550" s="2"/>
      <c r="G550" s="2" t="s">
        <v>725</v>
      </c>
      <c r="H550" s="16">
        <v>3</v>
      </c>
      <c r="I550" s="16">
        <v>89.335041322314098</v>
      </c>
      <c r="J550" s="16">
        <f t="shared" si="49"/>
        <v>324.28620000000012</v>
      </c>
      <c r="K550" s="16"/>
      <c r="L550" s="25">
        <f t="shared" si="52"/>
        <v>308.07189000000011</v>
      </c>
      <c r="M550" s="2"/>
      <c r="N550" s="16">
        <v>446.63321914214902</v>
      </c>
      <c r="O550" s="26">
        <f t="shared" si="51"/>
        <v>540.42619516200034</v>
      </c>
      <c r="P550" s="2"/>
      <c r="Q550" s="3" t="e">
        <f>+VLOOKUP(F550,'[1]ventas (1)'!$1:$1048576,11,FALSE)</f>
        <v>#N/A</v>
      </c>
      <c r="R550" s="3"/>
      <c r="S550" s="3"/>
      <c r="T550" s="3"/>
      <c r="U550" s="3"/>
      <c r="V550" s="3"/>
      <c r="W550" s="3"/>
      <c r="X550" s="3"/>
    </row>
    <row r="551" spans="1:24" x14ac:dyDescent="0.25">
      <c r="A551" s="2" t="s">
        <v>751</v>
      </c>
      <c r="B551" s="2" t="s">
        <v>752</v>
      </c>
      <c r="C551" s="15">
        <v>44127</v>
      </c>
      <c r="D551" s="2" t="s">
        <v>753</v>
      </c>
      <c r="E551" s="2" t="s">
        <v>754</v>
      </c>
      <c r="F551" s="2"/>
      <c r="G551" s="2" t="s">
        <v>755</v>
      </c>
      <c r="H551" s="16">
        <v>1</v>
      </c>
      <c r="I551" s="16">
        <v>110.47669421487601</v>
      </c>
      <c r="J551" s="16">
        <f t="shared" si="49"/>
        <v>133.67679999999996</v>
      </c>
      <c r="K551" s="16"/>
      <c r="L551" s="25">
        <f t="shared" si="52"/>
        <v>126.99295999999995</v>
      </c>
      <c r="M551" s="2"/>
      <c r="N551" s="16">
        <v>184.28506885289201</v>
      </c>
      <c r="O551" s="26">
        <f t="shared" si="51"/>
        <v>222.98493331199933</v>
      </c>
      <c r="P551" s="2"/>
      <c r="Q551" s="3" t="e">
        <f>+VLOOKUP(F551,'[1]ventas (1)'!$1:$1048576,11,FALSE)</f>
        <v>#N/A</v>
      </c>
      <c r="R551" s="3"/>
      <c r="S551" s="3"/>
      <c r="T551" s="3"/>
      <c r="U551" s="3"/>
      <c r="V551" s="3"/>
      <c r="W551" s="3"/>
      <c r="X551" s="3"/>
    </row>
    <row r="552" spans="1:24" x14ac:dyDescent="0.25">
      <c r="A552" s="2" t="s">
        <v>781</v>
      </c>
      <c r="B552" s="2" t="s">
        <v>782</v>
      </c>
      <c r="C552" s="15">
        <v>44127</v>
      </c>
      <c r="D552" s="2" t="s">
        <v>783</v>
      </c>
      <c r="E552" s="2" t="s">
        <v>784</v>
      </c>
      <c r="F552" s="2"/>
      <c r="G552" s="2" t="s">
        <v>785</v>
      </c>
      <c r="H552" s="16">
        <v>1</v>
      </c>
      <c r="I552" s="16">
        <v>110.47669421487601</v>
      </c>
      <c r="J552" s="16">
        <f t="shared" si="49"/>
        <v>133.67679999999996</v>
      </c>
      <c r="K552" s="16"/>
      <c r="L552" s="25">
        <f t="shared" si="52"/>
        <v>126.99295999999995</v>
      </c>
      <c r="M552" s="2"/>
      <c r="N552" s="16">
        <v>184.28506885289201</v>
      </c>
      <c r="O552" s="26">
        <f t="shared" si="51"/>
        <v>222.98493331199933</v>
      </c>
      <c r="P552" s="2"/>
      <c r="Q552" s="3" t="e">
        <f>+VLOOKUP(F552,'[1]ventas (1)'!$1:$1048576,11,FALSE)</f>
        <v>#N/A</v>
      </c>
      <c r="R552" s="3"/>
      <c r="S552" s="3"/>
      <c r="T552" s="3"/>
      <c r="U552" s="3"/>
      <c r="V552" s="3"/>
      <c r="W552" s="3"/>
      <c r="X552" s="3"/>
    </row>
    <row r="553" spans="1:24" x14ac:dyDescent="0.25">
      <c r="A553" s="2" t="s">
        <v>1091</v>
      </c>
      <c r="B553" s="2" t="s">
        <v>1092</v>
      </c>
      <c r="C553" s="15">
        <v>44127</v>
      </c>
      <c r="D553" s="2" t="s">
        <v>1093</v>
      </c>
      <c r="E553" s="2" t="s">
        <v>1094</v>
      </c>
      <c r="F553" s="2"/>
      <c r="G553" s="2" t="s">
        <v>1095</v>
      </c>
      <c r="H553" s="16">
        <v>1</v>
      </c>
      <c r="I553" s="16">
        <v>126.26404958677701</v>
      </c>
      <c r="J553" s="16">
        <f t="shared" si="49"/>
        <v>152.77950000000018</v>
      </c>
      <c r="K553" s="16"/>
      <c r="L553" s="25">
        <f t="shared" si="52"/>
        <v>145.14052500000017</v>
      </c>
      <c r="M553" s="2"/>
      <c r="N553" s="16">
        <v>210.84833640495901</v>
      </c>
      <c r="O553" s="26">
        <f t="shared" si="51"/>
        <v>255.12648705000041</v>
      </c>
      <c r="P553" s="2"/>
      <c r="Q553" s="3" t="e">
        <f>+VLOOKUP(F553,'[1]ventas (1)'!$1:$1048576,11,FALSE)</f>
        <v>#N/A</v>
      </c>
      <c r="R553" s="3"/>
      <c r="S553" s="3"/>
      <c r="T553" s="3"/>
      <c r="U553" s="3"/>
      <c r="V553" s="3"/>
      <c r="W553" s="3"/>
      <c r="X553" s="3"/>
    </row>
    <row r="554" spans="1:24" x14ac:dyDescent="0.25">
      <c r="A554" s="2" t="s">
        <v>1731</v>
      </c>
      <c r="B554" s="2" t="s">
        <v>1732</v>
      </c>
      <c r="C554" s="15">
        <v>44127</v>
      </c>
      <c r="D554" s="2" t="s">
        <v>1733</v>
      </c>
      <c r="E554" s="2" t="s">
        <v>1734</v>
      </c>
      <c r="F554" s="2"/>
      <c r="G554" s="2" t="s">
        <v>1735</v>
      </c>
      <c r="H554" s="16">
        <v>1</v>
      </c>
      <c r="I554" s="16">
        <v>73.902479338842994</v>
      </c>
      <c r="J554" s="16">
        <f t="shared" si="49"/>
        <v>89.422000000000025</v>
      </c>
      <c r="K554" s="16"/>
      <c r="L554" s="25">
        <f t="shared" si="52"/>
        <v>84.950900000000019</v>
      </c>
      <c r="M554" s="2"/>
      <c r="N554" s="16">
        <v>122.58130345454499</v>
      </c>
      <c r="O554" s="26">
        <f t="shared" si="51"/>
        <v>148.32337717999943</v>
      </c>
      <c r="P554" s="2"/>
      <c r="Q554" s="3" t="e">
        <f>+VLOOKUP(F554,'[1]ventas (1)'!$1:$1048576,11,FALSE)</f>
        <v>#N/A</v>
      </c>
      <c r="R554" s="3"/>
      <c r="S554" s="3"/>
      <c r="T554" s="3"/>
      <c r="U554" s="3"/>
      <c r="V554" s="3"/>
      <c r="W554" s="3"/>
      <c r="X554" s="3"/>
    </row>
    <row r="555" spans="1:24" x14ac:dyDescent="0.25">
      <c r="A555" s="2" t="s">
        <v>1801</v>
      </c>
      <c r="B555" s="2" t="s">
        <v>1802</v>
      </c>
      <c r="C555" s="15">
        <v>44127</v>
      </c>
      <c r="D555" s="2" t="s">
        <v>1803</v>
      </c>
      <c r="E555" s="2" t="s">
        <v>1804</v>
      </c>
      <c r="F555" s="2"/>
      <c r="G555" s="2" t="s">
        <v>1805</v>
      </c>
      <c r="H555" s="16">
        <v>1</v>
      </c>
      <c r="I555" s="16">
        <v>102.119669421488</v>
      </c>
      <c r="J555" s="16">
        <f t="shared" si="49"/>
        <v>123.56480000000047</v>
      </c>
      <c r="K555" s="16">
        <f>+J555*0.85</f>
        <v>105.0300800000004</v>
      </c>
      <c r="L555" s="25">
        <f>+K555*0.95</f>
        <v>99.778576000000371</v>
      </c>
      <c r="M555" s="2"/>
      <c r="N555" s="16">
        <v>169.386916866116</v>
      </c>
      <c r="O555" s="26">
        <f t="shared" si="51"/>
        <v>204.95816940800034</v>
      </c>
      <c r="P555" s="2"/>
      <c r="Q555" s="3" t="e">
        <f>+VLOOKUP(F555,'[1]ventas (1)'!$1:$1048576,11,FALSE)</f>
        <v>#N/A</v>
      </c>
      <c r="R555" s="3"/>
      <c r="S555" s="3"/>
      <c r="T555" s="3"/>
      <c r="U555" s="3"/>
      <c r="V555" s="3"/>
      <c r="W555" s="3"/>
      <c r="X555" s="3"/>
    </row>
    <row r="556" spans="1:24" x14ac:dyDescent="0.25">
      <c r="A556" s="2" t="s">
        <v>2006</v>
      </c>
      <c r="B556" s="2" t="s">
        <v>2007</v>
      </c>
      <c r="C556" s="15">
        <v>44127</v>
      </c>
      <c r="D556" s="2" t="s">
        <v>2008</v>
      </c>
      <c r="E556" s="2" t="s">
        <v>2009</v>
      </c>
      <c r="F556" s="2"/>
      <c r="G556" s="2" t="s">
        <v>2010</v>
      </c>
      <c r="H556" s="16">
        <v>1</v>
      </c>
      <c r="I556" s="16">
        <v>255.31826446280999</v>
      </c>
      <c r="J556" s="16">
        <f t="shared" si="49"/>
        <v>308.93510000000009</v>
      </c>
      <c r="K556" s="16">
        <f>+J556*0.85</f>
        <v>262.59483500000005</v>
      </c>
      <c r="L556" s="25">
        <f>+K556*0.95</f>
        <v>249.46509325000002</v>
      </c>
      <c r="M556" s="2"/>
      <c r="N556" s="16">
        <v>423.62151121404997</v>
      </c>
      <c r="O556" s="26">
        <f t="shared" si="51"/>
        <v>512.5820285690005</v>
      </c>
      <c r="P556" s="2"/>
      <c r="Q556" s="3" t="e">
        <f>+VLOOKUP(F556,'[1]ventas (1)'!$1:$1048576,11,FALSE)</f>
        <v>#N/A</v>
      </c>
      <c r="R556" s="3"/>
      <c r="S556" s="3"/>
      <c r="T556" s="3"/>
      <c r="U556" s="3"/>
      <c r="V556" s="3"/>
      <c r="W556" s="3"/>
      <c r="X556" s="3"/>
    </row>
    <row r="557" spans="1:24" x14ac:dyDescent="0.25">
      <c r="A557" s="12" t="s">
        <v>2350</v>
      </c>
      <c r="B557" s="12" t="s">
        <v>2351</v>
      </c>
      <c r="C557" s="13">
        <v>44127</v>
      </c>
      <c r="D557" s="12" t="s">
        <v>2352</v>
      </c>
      <c r="E557" s="12" t="s">
        <v>2353</v>
      </c>
      <c r="F557" s="12">
        <v>2215</v>
      </c>
      <c r="G557" s="12" t="s">
        <v>2354</v>
      </c>
      <c r="H557" s="14">
        <v>1</v>
      </c>
      <c r="I557" s="14">
        <v>86.35</v>
      </c>
      <c r="J557" s="14">
        <f t="shared" si="49"/>
        <v>104.48349999999999</v>
      </c>
      <c r="K557" s="14"/>
      <c r="L557" s="25">
        <f>+J557*0.95</f>
        <v>99.25932499999999</v>
      </c>
      <c r="M557" s="12">
        <f>+SUM(L548:L557)</f>
        <v>1678.2771392500008</v>
      </c>
      <c r="N557" s="14">
        <v>172.72308242561999</v>
      </c>
      <c r="O557" s="26">
        <f t="shared" si="51"/>
        <v>208.9949297350002</v>
      </c>
      <c r="P557" s="12">
        <f>+SUM(O548:O557)</f>
        <v>3084.2837865940005</v>
      </c>
      <c r="Q557" s="3" t="str">
        <f>+VLOOKUP(F557,'[1]ventas (1)'!$1:$1048576,11,FALSE)</f>
        <v>3084.21</v>
      </c>
      <c r="R557" s="3">
        <f>+VLOOKUP(F557,[2]ventas!$1:$1048576,38,FALSE)</f>
        <v>1902144400</v>
      </c>
      <c r="S557" s="3"/>
      <c r="T557" s="3"/>
      <c r="U557" s="3"/>
      <c r="V557" s="3"/>
      <c r="W557" s="3"/>
      <c r="X557" s="3"/>
    </row>
    <row r="558" spans="1:24" x14ac:dyDescent="0.25">
      <c r="A558" s="2" t="s">
        <v>1586</v>
      </c>
      <c r="B558" s="2" t="s">
        <v>1587</v>
      </c>
      <c r="C558" s="15">
        <v>44130</v>
      </c>
      <c r="D558" s="2" t="s">
        <v>1588</v>
      </c>
      <c r="E558" s="2" t="s">
        <v>1589</v>
      </c>
      <c r="F558" s="2"/>
      <c r="G558" s="2" t="s">
        <v>1590</v>
      </c>
      <c r="H558" s="16">
        <v>4</v>
      </c>
      <c r="I558" s="16">
        <v>17.356446280991701</v>
      </c>
      <c r="J558" s="16">
        <f t="shared" si="49"/>
        <v>84.005199999999832</v>
      </c>
      <c r="K558" s="16"/>
      <c r="L558" s="25">
        <f>+J558*0.95</f>
        <v>79.804939999999831</v>
      </c>
      <c r="M558" s="2"/>
      <c r="N558" s="16">
        <v>107.544012446281</v>
      </c>
      <c r="O558" s="26">
        <f t="shared" si="51"/>
        <v>130.12825506000001</v>
      </c>
      <c r="P558" s="2"/>
      <c r="Q558" s="3" t="e">
        <f>+VLOOKUP(F558,'[1]ventas (1)'!$1:$1048576,11,FALSE)</f>
        <v>#N/A</v>
      </c>
      <c r="R558" s="3"/>
      <c r="S558" s="3"/>
      <c r="T558" s="3"/>
      <c r="U558" s="3"/>
      <c r="V558" s="3"/>
      <c r="W558" s="3"/>
      <c r="X558" s="3"/>
    </row>
    <row r="559" spans="1:24" x14ac:dyDescent="0.25">
      <c r="A559" s="2" t="s">
        <v>1936</v>
      </c>
      <c r="B559" s="2" t="s">
        <v>1937</v>
      </c>
      <c r="C559" s="15">
        <v>44130</v>
      </c>
      <c r="D559" s="2" t="s">
        <v>1938</v>
      </c>
      <c r="E559" s="2" t="s">
        <v>1939</v>
      </c>
      <c r="F559" s="2"/>
      <c r="G559" s="2" t="s">
        <v>1940</v>
      </c>
      <c r="H559" s="16">
        <v>1</v>
      </c>
      <c r="I559" s="16">
        <v>242.551652892562</v>
      </c>
      <c r="J559" s="16">
        <f t="shared" ref="J559:J575" si="53">+I559*H559*1.21</f>
        <v>293.48750000000001</v>
      </c>
      <c r="K559" s="16">
        <f>+J559*0.85</f>
        <v>249.46437499999999</v>
      </c>
      <c r="L559" s="25">
        <f>+K559*0.95</f>
        <v>236.99115624999999</v>
      </c>
      <c r="M559" s="2"/>
      <c r="N559" s="16">
        <v>402.29374597107397</v>
      </c>
      <c r="O559" s="26">
        <f t="shared" si="51"/>
        <v>486.7754326249995</v>
      </c>
      <c r="P559" s="2"/>
      <c r="Q559" s="3" t="e">
        <f>+VLOOKUP(F559,'[1]ventas (1)'!$1:$1048576,11,FALSE)</f>
        <v>#N/A</v>
      </c>
      <c r="R559" s="3"/>
      <c r="S559" s="3"/>
      <c r="T559" s="3"/>
      <c r="U559" s="3"/>
      <c r="V559" s="3"/>
      <c r="W559" s="3"/>
      <c r="X559" s="3"/>
    </row>
    <row r="560" spans="1:24" x14ac:dyDescent="0.25">
      <c r="A560" s="4" t="s">
        <v>2385</v>
      </c>
      <c r="B560" s="4" t="s">
        <v>2386</v>
      </c>
      <c r="C560" s="5">
        <v>44130</v>
      </c>
      <c r="D560" s="4" t="s">
        <v>2387</v>
      </c>
      <c r="E560" s="4" t="s">
        <v>2388</v>
      </c>
      <c r="F560" s="4">
        <v>2227</v>
      </c>
      <c r="G560" s="4" t="s">
        <v>2389</v>
      </c>
      <c r="H560" s="6">
        <v>1</v>
      </c>
      <c r="I560" s="6">
        <v>239.66</v>
      </c>
      <c r="J560" s="6">
        <f t="shared" si="53"/>
        <v>289.98859999999996</v>
      </c>
      <c r="K560" s="6"/>
      <c r="L560" s="25">
        <v>0</v>
      </c>
      <c r="M560" s="4">
        <f>+L560+L559+L558</f>
        <v>316.79609624999983</v>
      </c>
      <c r="N560" s="6">
        <v>536.36033057851205</v>
      </c>
      <c r="O560" s="26">
        <f t="shared" si="51"/>
        <v>648.99599999999953</v>
      </c>
      <c r="P560" s="4">
        <f>+O560+O559+O558</f>
        <v>1265.8996876849992</v>
      </c>
      <c r="Q560" s="3" t="str">
        <f>+VLOOKUP(F560,'[1]ventas (1)'!$1:$1048576,11,FALSE)</f>
        <v>1265.9</v>
      </c>
      <c r="R560" s="3">
        <f>+VLOOKUP(F560,[2]ventas!$1:$1048576,38,FALSE)</f>
        <v>1911255885</v>
      </c>
      <c r="S560" s="3"/>
      <c r="T560" s="3"/>
      <c r="U560" s="3"/>
      <c r="V560" s="3"/>
      <c r="W560" s="3"/>
      <c r="X560" s="3"/>
    </row>
    <row r="561" spans="1:24" x14ac:dyDescent="0.25">
      <c r="A561" s="2" t="s">
        <v>1101</v>
      </c>
      <c r="B561" s="2" t="s">
        <v>1102</v>
      </c>
      <c r="C561" s="15">
        <v>44130</v>
      </c>
      <c r="D561" s="2" t="s">
        <v>1103</v>
      </c>
      <c r="E561" s="2" t="s">
        <v>1104</v>
      </c>
      <c r="F561" s="2"/>
      <c r="G561" s="2" t="s">
        <v>1105</v>
      </c>
      <c r="H561" s="16">
        <v>1</v>
      </c>
      <c r="I561" s="16">
        <v>126.26404958677701</v>
      </c>
      <c r="J561" s="16">
        <f t="shared" si="53"/>
        <v>152.77950000000018</v>
      </c>
      <c r="K561" s="16"/>
      <c r="L561" s="25">
        <f>+J561*0.95</f>
        <v>145.14052500000017</v>
      </c>
      <c r="M561" s="2"/>
      <c r="N561" s="16">
        <v>210.73469876033101</v>
      </c>
      <c r="O561" s="26">
        <f t="shared" si="51"/>
        <v>254.98898550000052</v>
      </c>
      <c r="P561" s="2"/>
      <c r="Q561" s="3" t="e">
        <f>+VLOOKUP(F561,'[1]ventas (1)'!$1:$1048576,11,FALSE)</f>
        <v>#N/A</v>
      </c>
      <c r="R561" s="3"/>
      <c r="S561" s="3"/>
      <c r="T561" s="3"/>
      <c r="U561" s="3"/>
      <c r="V561" s="3"/>
      <c r="W561" s="3"/>
      <c r="X561" s="3"/>
    </row>
    <row r="562" spans="1:24" x14ac:dyDescent="0.25">
      <c r="A562" s="2" t="s">
        <v>2066</v>
      </c>
      <c r="B562" s="2" t="s">
        <v>2067</v>
      </c>
      <c r="C562" s="15">
        <v>44130</v>
      </c>
      <c r="D562" s="2" t="s">
        <v>2068</v>
      </c>
      <c r="E562" s="2" t="s">
        <v>2069</v>
      </c>
      <c r="F562" s="2"/>
      <c r="G562" s="2" t="s">
        <v>2070</v>
      </c>
      <c r="H562" s="16">
        <v>1</v>
      </c>
      <c r="I562" s="16">
        <v>102.119669421488</v>
      </c>
      <c r="J562" s="16">
        <f t="shared" si="53"/>
        <v>123.56480000000047</v>
      </c>
      <c r="K562" s="16">
        <f>+J562*0.85</f>
        <v>105.0300800000004</v>
      </c>
      <c r="L562" s="25">
        <f>+K562*0.95</f>
        <v>99.778576000000371</v>
      </c>
      <c r="M562" s="2"/>
      <c r="N562" s="16">
        <v>180.91622754380199</v>
      </c>
      <c r="O562" s="26">
        <f t="shared" si="51"/>
        <v>218.9086353280004</v>
      </c>
      <c r="P562" s="2"/>
      <c r="Q562" s="3" t="e">
        <f>+VLOOKUP(F562,'[1]ventas (1)'!$1:$1048576,11,FALSE)</f>
        <v>#N/A</v>
      </c>
      <c r="R562" s="3"/>
      <c r="S562" s="3"/>
      <c r="T562" s="3"/>
      <c r="U562" s="3"/>
      <c r="V562" s="3"/>
      <c r="W562" s="3"/>
      <c r="X562" s="3"/>
    </row>
    <row r="563" spans="1:24" x14ac:dyDescent="0.25">
      <c r="A563" s="2" t="s">
        <v>2180</v>
      </c>
      <c r="B563" s="2" t="s">
        <v>2181</v>
      </c>
      <c r="C563" s="15">
        <v>44130</v>
      </c>
      <c r="D563" s="2" t="s">
        <v>2182</v>
      </c>
      <c r="E563" s="2" t="s">
        <v>2183</v>
      </c>
      <c r="F563" s="2"/>
      <c r="G563" s="2" t="s">
        <v>2184</v>
      </c>
      <c r="H563" s="16">
        <v>1</v>
      </c>
      <c r="I563" s="16">
        <v>381.53710743801702</v>
      </c>
      <c r="J563" s="16">
        <f t="shared" si="53"/>
        <v>461.65990000000056</v>
      </c>
      <c r="K563" s="16">
        <f>+J563*0.85</f>
        <v>392.41091500000044</v>
      </c>
      <c r="L563" s="25">
        <f>+K563*0.95</f>
        <v>372.79036925000042</v>
      </c>
      <c r="M563" s="2"/>
      <c r="N563" s="16">
        <v>632.981507352893</v>
      </c>
      <c r="O563" s="26">
        <f t="shared" si="51"/>
        <v>765.90762389700046</v>
      </c>
      <c r="P563" s="2"/>
      <c r="Q563" s="3" t="e">
        <f>+VLOOKUP(F563,'[1]ventas (1)'!$1:$1048576,11,FALSE)</f>
        <v>#N/A</v>
      </c>
      <c r="R563" s="3"/>
      <c r="S563" s="3"/>
      <c r="T563" s="3"/>
      <c r="U563" s="3"/>
      <c r="V563" s="3"/>
      <c r="W563" s="3"/>
      <c r="X563" s="3"/>
    </row>
    <row r="564" spans="1:24" x14ac:dyDescent="0.25">
      <c r="A564" s="4" t="s">
        <v>3030</v>
      </c>
      <c r="B564" s="4" t="s">
        <v>3031</v>
      </c>
      <c r="C564" s="5">
        <v>44130</v>
      </c>
      <c r="D564" s="4" t="s">
        <v>3032</v>
      </c>
      <c r="E564" s="4" t="s">
        <v>3033</v>
      </c>
      <c r="F564" s="4">
        <v>2208</v>
      </c>
      <c r="G564" s="4" t="s">
        <v>3034</v>
      </c>
      <c r="H564" s="6">
        <v>1</v>
      </c>
      <c r="I564" s="6">
        <v>148.77000000000001</v>
      </c>
      <c r="J564" s="6">
        <f t="shared" si="53"/>
        <v>180.01170000000002</v>
      </c>
      <c r="K564" s="6"/>
      <c r="L564" s="25">
        <f>+J564</f>
        <v>180.01170000000002</v>
      </c>
      <c r="M564" s="4">
        <f>+L564+L563+L562+L561</f>
        <v>797.72117025000091</v>
      </c>
      <c r="N564" s="6">
        <v>239.67152712892499</v>
      </c>
      <c r="O564" s="26">
        <f t="shared" si="51"/>
        <v>290.00254782599922</v>
      </c>
      <c r="P564" s="4">
        <f>+O564+O563+O562+O561</f>
        <v>1529.8077925510006</v>
      </c>
      <c r="Q564" s="3" t="str">
        <f>+VLOOKUP(F564,'[1]ventas (1)'!$1:$1048576,11,FALSE)</f>
        <v>1529.8</v>
      </c>
      <c r="R564" s="3">
        <f>+VLOOKUP(F564,[2]ventas!$1:$1048576,38,FALSE)</f>
        <v>1900355852</v>
      </c>
      <c r="S564" s="3"/>
      <c r="T564" s="3"/>
      <c r="U564" s="3"/>
      <c r="V564" s="3"/>
      <c r="W564" s="3"/>
      <c r="X564" s="3"/>
    </row>
    <row r="565" spans="1:24" x14ac:dyDescent="0.25">
      <c r="A565" s="4" t="s">
        <v>3035</v>
      </c>
      <c r="B565" s="4" t="s">
        <v>3036</v>
      </c>
      <c r="C565" s="5">
        <v>44130</v>
      </c>
      <c r="D565" s="4" t="s">
        <v>3037</v>
      </c>
      <c r="E565" s="4" t="s">
        <v>3038</v>
      </c>
      <c r="F565" s="4"/>
      <c r="G565" s="4" t="s">
        <v>3039</v>
      </c>
      <c r="H565" s="6">
        <v>3</v>
      </c>
      <c r="I565" s="6">
        <v>148.77000000000001</v>
      </c>
      <c r="J565" s="6">
        <f t="shared" si="53"/>
        <v>540.03510000000006</v>
      </c>
      <c r="K565" s="6"/>
      <c r="L565" s="25">
        <f>+J565</f>
        <v>540.03510000000006</v>
      </c>
      <c r="M565" s="4"/>
      <c r="N565" s="6">
        <v>719.01458138677594</v>
      </c>
      <c r="O565" s="26">
        <f t="shared" si="51"/>
        <v>870.00764347799884</v>
      </c>
      <c r="P565" s="4"/>
      <c r="Q565" s="3" t="e">
        <f>+VLOOKUP(F565,'[1]ventas (1)'!$1:$1048576,11,FALSE)</f>
        <v>#N/A</v>
      </c>
      <c r="R565" s="3"/>
      <c r="S565" s="3"/>
      <c r="T565" s="3"/>
      <c r="U565" s="3"/>
      <c r="V565" s="3"/>
      <c r="W565" s="3"/>
      <c r="X565" s="3"/>
    </row>
    <row r="566" spans="1:24" x14ac:dyDescent="0.25">
      <c r="A566" s="4" t="s">
        <v>3080</v>
      </c>
      <c r="B566" s="4" t="s">
        <v>3081</v>
      </c>
      <c r="C566" s="5">
        <v>44130</v>
      </c>
      <c r="D566" s="4" t="s">
        <v>3082</v>
      </c>
      <c r="E566" s="4" t="s">
        <v>3083</v>
      </c>
      <c r="F566" s="4">
        <v>2210</v>
      </c>
      <c r="G566" s="4" t="s">
        <v>3084</v>
      </c>
      <c r="H566" s="6">
        <v>1</v>
      </c>
      <c r="I566" s="6">
        <v>198.36</v>
      </c>
      <c r="J566" s="6">
        <f t="shared" si="53"/>
        <v>240.01560000000001</v>
      </c>
      <c r="K566" s="6"/>
      <c r="L566" s="25">
        <f>+J566</f>
        <v>240.01560000000001</v>
      </c>
      <c r="M566" s="4">
        <f>+L566+L565</f>
        <v>780.05070000000001</v>
      </c>
      <c r="N566" s="6">
        <v>322.30883530909</v>
      </c>
      <c r="O566" s="26">
        <f t="shared" si="51"/>
        <v>389.9936907239989</v>
      </c>
      <c r="P566" s="4">
        <f>+O566+O565</f>
        <v>1260.0013342019977</v>
      </c>
      <c r="Q566" s="3">
        <f>+VLOOKUP(F566,'[1]ventas (1)'!$1:$1048576,11,FALSE)</f>
        <v>1260</v>
      </c>
      <c r="R566" s="3">
        <f>+VLOOKUP(F566,[2]ventas!$1:$1048576,38,FALSE)</f>
        <v>1901304132</v>
      </c>
      <c r="S566" s="3"/>
      <c r="T566" s="3"/>
      <c r="U566" s="3"/>
      <c r="V566" s="3"/>
      <c r="W566" s="3"/>
      <c r="X566" s="3"/>
    </row>
    <row r="567" spans="1:24" x14ac:dyDescent="0.25">
      <c r="A567" s="2" t="s">
        <v>1656</v>
      </c>
      <c r="B567" s="2" t="s">
        <v>1657</v>
      </c>
      <c r="C567" s="15">
        <v>44130</v>
      </c>
      <c r="D567" s="2" t="s">
        <v>1658</v>
      </c>
      <c r="E567" s="2" t="s">
        <v>1659</v>
      </c>
      <c r="F567" s="2"/>
      <c r="G567" s="2" t="s">
        <v>1660</v>
      </c>
      <c r="H567" s="16">
        <v>1</v>
      </c>
      <c r="I567" s="16">
        <v>395.750247933884</v>
      </c>
      <c r="J567" s="16">
        <f t="shared" si="53"/>
        <v>478.8577999999996</v>
      </c>
      <c r="K567" s="16">
        <f>+J567*0.85</f>
        <v>407.02912999999967</v>
      </c>
      <c r="L567" s="25">
        <f>+K567*0.95</f>
        <v>386.67767349999968</v>
      </c>
      <c r="M567" s="2"/>
      <c r="N567" s="16">
        <v>656.39531872561895</v>
      </c>
      <c r="O567" s="26">
        <f t="shared" si="51"/>
        <v>794.23833565799896</v>
      </c>
      <c r="P567" s="2"/>
      <c r="Q567" s="3" t="e">
        <f>+VLOOKUP(F567,'[1]ventas (1)'!$1:$1048576,11,FALSE)</f>
        <v>#N/A</v>
      </c>
      <c r="R567" s="3"/>
      <c r="S567" s="3"/>
      <c r="T567" s="3"/>
      <c r="U567" s="3"/>
      <c r="V567" s="3"/>
      <c r="W567" s="3"/>
      <c r="X567" s="3"/>
    </row>
    <row r="568" spans="1:24" x14ac:dyDescent="0.25">
      <c r="A568" s="2" t="s">
        <v>2825</v>
      </c>
      <c r="B568" s="2" t="s">
        <v>2826</v>
      </c>
      <c r="C568" s="15">
        <v>44130</v>
      </c>
      <c r="D568" s="2" t="s">
        <v>2827</v>
      </c>
      <c r="E568" s="2" t="s">
        <v>2828</v>
      </c>
      <c r="F568" s="2"/>
      <c r="G568" s="2" t="s">
        <v>2829</v>
      </c>
      <c r="H568" s="16">
        <v>2</v>
      </c>
      <c r="I568" s="16">
        <v>41.6557024793388</v>
      </c>
      <c r="J568" s="16">
        <f t="shared" si="53"/>
        <v>100.8067999999999</v>
      </c>
      <c r="K568" s="16"/>
      <c r="L568" s="25">
        <f>+J568*0.95</f>
        <v>95.766459999999896</v>
      </c>
      <c r="M568" s="2"/>
      <c r="N568" s="16">
        <v>133.876429084297</v>
      </c>
      <c r="O568" s="26">
        <f t="shared" si="51"/>
        <v>161.99047919199936</v>
      </c>
      <c r="P568" s="2"/>
      <c r="Q568" s="3" t="e">
        <f>+VLOOKUP(F568,'[1]ventas (1)'!$1:$1048576,11,FALSE)</f>
        <v>#N/A</v>
      </c>
      <c r="R568" s="3"/>
      <c r="S568" s="3"/>
      <c r="T568" s="3"/>
      <c r="U568" s="3"/>
      <c r="V568" s="3"/>
      <c r="W568" s="3"/>
      <c r="X568" s="3"/>
    </row>
    <row r="569" spans="1:24" x14ac:dyDescent="0.25">
      <c r="A569" s="4" t="s">
        <v>3040</v>
      </c>
      <c r="B569" s="4" t="s">
        <v>3041</v>
      </c>
      <c r="C569" s="5">
        <v>44130</v>
      </c>
      <c r="D569" s="4" t="s">
        <v>3042</v>
      </c>
      <c r="E569" s="4" t="s">
        <v>3043</v>
      </c>
      <c r="F569" s="4">
        <v>2216</v>
      </c>
      <c r="G569" s="4" t="s">
        <v>3044</v>
      </c>
      <c r="H569" s="6">
        <v>1</v>
      </c>
      <c r="I569" s="6">
        <v>148.77000000000001</v>
      </c>
      <c r="J569" s="6">
        <f t="shared" si="53"/>
        <v>180.01170000000002</v>
      </c>
      <c r="K569" s="6"/>
      <c r="L569" s="25">
        <f>+J569</f>
        <v>180.01170000000002</v>
      </c>
      <c r="M569" s="4">
        <f>+L569+L568+L567</f>
        <v>662.45583349999959</v>
      </c>
      <c r="N569" s="6">
        <v>239.67152712892499</v>
      </c>
      <c r="O569" s="26">
        <f t="shared" si="51"/>
        <v>290.00254782599922</v>
      </c>
      <c r="P569" s="4">
        <f>+O569+O568+O567</f>
        <v>1246.2313626759974</v>
      </c>
      <c r="Q569" s="3" t="str">
        <f>+VLOOKUP(F569,'[1]ventas (1)'!$1:$1048576,11,FALSE)</f>
        <v>1246.22</v>
      </c>
      <c r="R569" s="3">
        <f>+VLOOKUP(F569,[2]ventas!$1:$1048576,38,FALSE)</f>
        <v>1902173489</v>
      </c>
      <c r="S569" s="3"/>
      <c r="T569" s="3"/>
      <c r="U569" s="3"/>
      <c r="V569" s="3"/>
      <c r="W569" s="3"/>
      <c r="X569" s="3"/>
    </row>
    <row r="570" spans="1:24" x14ac:dyDescent="0.25">
      <c r="A570" s="12" t="s">
        <v>1461</v>
      </c>
      <c r="B570" s="12" t="s">
        <v>1462</v>
      </c>
      <c r="C570" s="13">
        <v>44130</v>
      </c>
      <c r="D570" s="12" t="s">
        <v>1463</v>
      </c>
      <c r="E570" s="12" t="s">
        <v>1464</v>
      </c>
      <c r="F570" s="12"/>
      <c r="G570" s="12" t="s">
        <v>1465</v>
      </c>
      <c r="H570" s="14">
        <v>1</v>
      </c>
      <c r="I570" s="14">
        <v>204.48</v>
      </c>
      <c r="J570" s="14">
        <f t="shared" si="53"/>
        <v>247.42079999999999</v>
      </c>
      <c r="K570" s="14"/>
      <c r="L570" s="25">
        <f t="shared" ref="L570:L575" si="54">+J570*0.95</f>
        <v>235.04975999999996</v>
      </c>
      <c r="M570" s="12"/>
      <c r="N570" s="14">
        <v>365.00667251735598</v>
      </c>
      <c r="O570" s="26">
        <f t="shared" si="51"/>
        <v>441.6580737460007</v>
      </c>
      <c r="P570" s="12"/>
      <c r="Q570" s="3" t="e">
        <f>+VLOOKUP(F570,'[1]ventas (1)'!$1:$1048576,11,FALSE)</f>
        <v>#N/A</v>
      </c>
      <c r="R570" s="3"/>
      <c r="S570" s="3"/>
      <c r="T570" s="3"/>
      <c r="U570" s="3"/>
      <c r="V570" s="3"/>
      <c r="W570" s="3"/>
      <c r="X570" s="3"/>
    </row>
    <row r="571" spans="1:24" x14ac:dyDescent="0.25">
      <c r="A571" s="12" t="s">
        <v>1491</v>
      </c>
      <c r="B571" s="12" t="s">
        <v>1492</v>
      </c>
      <c r="C571" s="13">
        <v>44130</v>
      </c>
      <c r="D571" s="12" t="s">
        <v>1493</v>
      </c>
      <c r="E571" s="12" t="s">
        <v>1494</v>
      </c>
      <c r="F571" s="12"/>
      <c r="G571" s="12" t="s">
        <v>1495</v>
      </c>
      <c r="H571" s="14">
        <v>1</v>
      </c>
      <c r="I571" s="14">
        <v>204.48</v>
      </c>
      <c r="J571" s="14">
        <f t="shared" si="53"/>
        <v>247.42079999999999</v>
      </c>
      <c r="K571" s="14"/>
      <c r="L571" s="25">
        <f t="shared" si="54"/>
        <v>235.04975999999996</v>
      </c>
      <c r="M571" s="12"/>
      <c r="N571" s="14">
        <v>365.00667251735598</v>
      </c>
      <c r="O571" s="26">
        <f t="shared" ref="O571:O575" si="55">+N571*1.21</f>
        <v>441.6580737460007</v>
      </c>
      <c r="P571" s="12"/>
      <c r="Q571" s="3" t="e">
        <f>+VLOOKUP(F571,'[1]ventas (1)'!$1:$1048576,11,FALSE)</f>
        <v>#N/A</v>
      </c>
      <c r="R571" s="3"/>
      <c r="S571" s="3"/>
      <c r="T571" s="3"/>
      <c r="U571" s="3"/>
      <c r="V571" s="3"/>
      <c r="W571" s="3"/>
      <c r="X571" s="3"/>
    </row>
    <row r="572" spans="1:24" x14ac:dyDescent="0.25">
      <c r="A572" s="2" t="s">
        <v>2076</v>
      </c>
      <c r="B572" s="2" t="s">
        <v>2077</v>
      </c>
      <c r="C572" s="15">
        <v>44130</v>
      </c>
      <c r="D572" s="2" t="s">
        <v>2078</v>
      </c>
      <c r="E572" s="2" t="s">
        <v>2079</v>
      </c>
      <c r="F572" s="2">
        <v>2219</v>
      </c>
      <c r="G572" s="2" t="s">
        <v>2080</v>
      </c>
      <c r="H572" s="16">
        <v>1</v>
      </c>
      <c r="I572" s="16">
        <v>202.39859504132201</v>
      </c>
      <c r="J572" s="16">
        <f t="shared" si="53"/>
        <v>244.90229999999963</v>
      </c>
      <c r="K572" s="16"/>
      <c r="L572" s="25">
        <f t="shared" si="54"/>
        <v>232.65718499999963</v>
      </c>
      <c r="M572" s="2">
        <f>+L572+L571+L570</f>
        <v>702.75670499999956</v>
      </c>
      <c r="N572" s="16">
        <v>335.70640567933799</v>
      </c>
      <c r="O572" s="26">
        <f t="shared" si="55"/>
        <v>406.20475087199895</v>
      </c>
      <c r="P572" s="2">
        <f>+O572+O571+O570</f>
        <v>1289.5208983640005</v>
      </c>
      <c r="Q572" s="3" t="str">
        <f>+VLOOKUP(F572,'[1]ventas (1)'!$1:$1048576,11,FALSE)</f>
        <v>1289.5</v>
      </c>
      <c r="R572" s="3">
        <f>+VLOOKUP(F572,[2]ventas!$1:$1048576,38,FALSE)</f>
        <v>1907034858</v>
      </c>
      <c r="S572" s="3"/>
      <c r="T572" s="3"/>
      <c r="U572" s="3"/>
      <c r="V572" s="3"/>
      <c r="W572" s="3"/>
      <c r="X572" s="3"/>
    </row>
    <row r="573" spans="1:24" x14ac:dyDescent="0.25">
      <c r="A573" s="2" t="s">
        <v>2365</v>
      </c>
      <c r="B573" s="2" t="s">
        <v>2366</v>
      </c>
      <c r="C573" s="15">
        <v>44130</v>
      </c>
      <c r="D573" s="2" t="s">
        <v>2367</v>
      </c>
      <c r="E573" s="2" t="s">
        <v>2368</v>
      </c>
      <c r="F573" s="2"/>
      <c r="G573" s="2" t="s">
        <v>2369</v>
      </c>
      <c r="H573" s="16">
        <v>1</v>
      </c>
      <c r="I573" s="16">
        <v>275.87933884297502</v>
      </c>
      <c r="J573" s="16">
        <f t="shared" si="53"/>
        <v>333.81399999999974</v>
      </c>
      <c r="K573" s="16"/>
      <c r="L573" s="25">
        <f t="shared" si="54"/>
        <v>317.12329999999974</v>
      </c>
      <c r="M573" s="2"/>
      <c r="N573" s="16">
        <v>483.06472231404899</v>
      </c>
      <c r="O573" s="26">
        <f t="shared" si="55"/>
        <v>584.50831399999925</v>
      </c>
      <c r="P573" s="2"/>
      <c r="Q573" s="3" t="e">
        <f>+VLOOKUP(F573,'[1]ventas (1)'!$1:$1048576,11,FALSE)</f>
        <v>#N/A</v>
      </c>
      <c r="R573" s="3"/>
      <c r="S573" s="3"/>
      <c r="T573" s="3"/>
      <c r="U573" s="3"/>
      <c r="V573" s="3"/>
      <c r="W573" s="3"/>
      <c r="X573" s="3"/>
    </row>
    <row r="574" spans="1:24" x14ac:dyDescent="0.25">
      <c r="A574" s="2" t="s">
        <v>2655</v>
      </c>
      <c r="B574" s="2" t="s">
        <v>2656</v>
      </c>
      <c r="C574" s="15">
        <v>44130</v>
      </c>
      <c r="D574" s="2" t="s">
        <v>2657</v>
      </c>
      <c r="E574" s="2" t="s">
        <v>2658</v>
      </c>
      <c r="F574" s="2">
        <v>2220</v>
      </c>
      <c r="G574" s="2" t="s">
        <v>2659</v>
      </c>
      <c r="H574" s="16">
        <v>1</v>
      </c>
      <c r="I574" s="16">
        <v>164.53958677686001</v>
      </c>
      <c r="J574" s="16">
        <f t="shared" si="53"/>
        <v>199.09290000000061</v>
      </c>
      <c r="K574" s="16"/>
      <c r="L574" s="25">
        <f t="shared" si="54"/>
        <v>189.13825500000058</v>
      </c>
      <c r="M574" s="2">
        <f>+L574+L573</f>
        <v>506.26155500000033</v>
      </c>
      <c r="N574" s="16">
        <v>264.45789624297601</v>
      </c>
      <c r="O574" s="26">
        <f t="shared" si="55"/>
        <v>319.99405445400095</v>
      </c>
      <c r="P574" s="2">
        <f>+O574+O573</f>
        <v>904.50236845400013</v>
      </c>
      <c r="Q574" s="3" t="str">
        <f>+VLOOKUP(F574,'[1]ventas (1)'!$1:$1048576,11,FALSE)</f>
        <v>904.49</v>
      </c>
      <c r="R574" s="3">
        <f>+VLOOKUP(F574,[2]ventas!$1:$1048576,38,FALSE)</f>
        <v>1907072035</v>
      </c>
      <c r="S574" s="3"/>
      <c r="T574" s="3"/>
      <c r="U574" s="3"/>
      <c r="V574" s="3"/>
      <c r="W574" s="3"/>
      <c r="X574" s="3"/>
    </row>
    <row r="575" spans="1:24" x14ac:dyDescent="0.25">
      <c r="A575" s="12" t="s">
        <v>37</v>
      </c>
      <c r="B575" s="12" t="s">
        <v>38</v>
      </c>
      <c r="C575" s="13">
        <v>44130</v>
      </c>
      <c r="D575" s="12" t="s">
        <v>39</v>
      </c>
      <c r="E575" s="12" t="s">
        <v>40</v>
      </c>
      <c r="F575" s="12"/>
      <c r="G575" s="12" t="s">
        <v>41</v>
      </c>
      <c r="H575" s="14">
        <v>1</v>
      </c>
      <c r="I575" s="14">
        <v>172.72</v>
      </c>
      <c r="J575" s="14">
        <f t="shared" si="53"/>
        <v>208.99119999999999</v>
      </c>
      <c r="K575" s="14"/>
      <c r="L575" s="25">
        <f t="shared" si="54"/>
        <v>198.54163999999997</v>
      </c>
      <c r="M575" s="12"/>
      <c r="N575" s="14">
        <v>335.39669421487599</v>
      </c>
      <c r="O575" s="26">
        <f t="shared" si="55"/>
        <v>405.82999999999993</v>
      </c>
      <c r="P575" s="12"/>
      <c r="Q575" s="3" t="e">
        <f>+VLOOKUP(F575,'[1]ventas (1)'!$1:$1048576,11,FALSE)</f>
        <v>#N/A</v>
      </c>
      <c r="R575" s="3"/>
      <c r="S575" s="3"/>
      <c r="T575" s="3"/>
      <c r="U575" s="3"/>
      <c r="V575" s="3"/>
      <c r="W575" s="3"/>
      <c r="X575" s="3"/>
    </row>
    <row r="576" spans="1:24" x14ac:dyDescent="0.25">
      <c r="A576" s="2" t="s">
        <v>351</v>
      </c>
      <c r="B576" s="2" t="s">
        <v>352</v>
      </c>
      <c r="C576" s="15">
        <v>44130</v>
      </c>
      <c r="D576" s="2" t="s">
        <v>353</v>
      </c>
      <c r="E576" s="2" t="s">
        <v>354</v>
      </c>
      <c r="F576" s="2"/>
      <c r="G576" s="2" t="s">
        <v>355</v>
      </c>
      <c r="H576" s="16">
        <v>-1</v>
      </c>
      <c r="I576" s="16">
        <v>2479.33876033058</v>
      </c>
      <c r="J576" s="16">
        <v>0</v>
      </c>
      <c r="K576" s="16">
        <v>0</v>
      </c>
      <c r="L576" s="26">
        <v>0</v>
      </c>
      <c r="M576" s="2"/>
      <c r="N576" s="16">
        <v>-2479.33876033058</v>
      </c>
      <c r="O576" s="26">
        <v>0</v>
      </c>
      <c r="P576" s="2"/>
      <c r="Q576" s="3" t="e">
        <f>+VLOOKUP(F576,'[1]ventas (1)'!$1:$1048576,11,FALSE)</f>
        <v>#N/A</v>
      </c>
      <c r="R576" s="3"/>
      <c r="S576" s="3"/>
      <c r="T576" s="3"/>
      <c r="U576" s="3"/>
      <c r="V576" s="3"/>
      <c r="W576" s="3"/>
      <c r="X576" s="3"/>
    </row>
    <row r="577" spans="1:24" x14ac:dyDescent="0.25">
      <c r="A577" s="2" t="s">
        <v>1956</v>
      </c>
      <c r="B577" s="2" t="s">
        <v>1957</v>
      </c>
      <c r="C577" s="15">
        <v>44130</v>
      </c>
      <c r="D577" s="2" t="s">
        <v>1958</v>
      </c>
      <c r="E577" s="2" t="s">
        <v>1959</v>
      </c>
      <c r="F577" s="2"/>
      <c r="G577" s="2" t="s">
        <v>1960</v>
      </c>
      <c r="H577" s="16">
        <v>1</v>
      </c>
      <c r="I577" s="16">
        <v>400.234958677686</v>
      </c>
      <c r="J577" s="16">
        <f t="shared" ref="J577:J616" si="56">+I577*H577*1.21</f>
        <v>484.28430000000003</v>
      </c>
      <c r="K577" s="16"/>
      <c r="L577" s="25">
        <f>+J577*0.95</f>
        <v>460.07008500000001</v>
      </c>
      <c r="M577" s="2"/>
      <c r="N577" s="16">
        <v>793.99011337438003</v>
      </c>
      <c r="O577" s="26">
        <f t="shared" ref="O577:O608" si="57">+N577*1.21</f>
        <v>960.72803718299986</v>
      </c>
      <c r="P577" s="2"/>
      <c r="Q577" s="3" t="e">
        <f>+VLOOKUP(F577,'[1]ventas (1)'!$1:$1048576,11,FALSE)</f>
        <v>#N/A</v>
      </c>
      <c r="R577" s="3"/>
      <c r="S577" s="3"/>
      <c r="T577" s="3"/>
      <c r="U577" s="3"/>
      <c r="V577" s="3"/>
      <c r="W577" s="3"/>
      <c r="X577" s="3"/>
    </row>
    <row r="578" spans="1:24" x14ac:dyDescent="0.25">
      <c r="A578" s="2" t="s">
        <v>1981</v>
      </c>
      <c r="B578" s="2" t="s">
        <v>1982</v>
      </c>
      <c r="C578" s="15">
        <v>44130</v>
      </c>
      <c r="D578" s="2" t="s">
        <v>1983</v>
      </c>
      <c r="E578" s="2" t="s">
        <v>1984</v>
      </c>
      <c r="F578" s="2"/>
      <c r="G578" s="2" t="s">
        <v>1985</v>
      </c>
      <c r="H578" s="16">
        <v>1</v>
      </c>
      <c r="I578" s="16">
        <v>319.15090909090901</v>
      </c>
      <c r="J578" s="16">
        <f t="shared" si="56"/>
        <v>386.17259999999987</v>
      </c>
      <c r="K578" s="16">
        <f>+J578*0.85</f>
        <v>328.24670999999989</v>
      </c>
      <c r="L578" s="25">
        <f>+K578*0.95</f>
        <v>311.83437449999991</v>
      </c>
      <c r="M578" s="2"/>
      <c r="N578" s="16">
        <v>529.35965536363597</v>
      </c>
      <c r="O578" s="26">
        <f t="shared" si="57"/>
        <v>640.52518298999951</v>
      </c>
      <c r="P578" s="2"/>
      <c r="Q578" s="3" t="e">
        <f>+VLOOKUP(F578,'[1]ventas (1)'!$1:$1048576,11,FALSE)</f>
        <v>#N/A</v>
      </c>
      <c r="R578" s="3"/>
      <c r="S578" s="3"/>
      <c r="T578" s="3"/>
      <c r="U578" s="3"/>
      <c r="V578" s="3"/>
      <c r="W578" s="3"/>
      <c r="X578" s="3"/>
    </row>
    <row r="579" spans="1:24" x14ac:dyDescent="0.25">
      <c r="A579" s="2" t="s">
        <v>2285</v>
      </c>
      <c r="B579" s="2" t="s">
        <v>2286</v>
      </c>
      <c r="C579" s="15">
        <v>44130</v>
      </c>
      <c r="D579" s="2" t="s">
        <v>2287</v>
      </c>
      <c r="E579" s="2" t="s">
        <v>2288</v>
      </c>
      <c r="F579" s="2">
        <v>2221</v>
      </c>
      <c r="G579" s="2" t="s">
        <v>2289</v>
      </c>
      <c r="H579" s="16">
        <v>1</v>
      </c>
      <c r="I579" s="16">
        <v>947.66619834710798</v>
      </c>
      <c r="J579" s="16">
        <f t="shared" si="56"/>
        <v>1146.6761000000006</v>
      </c>
      <c r="K579" s="16">
        <f>+J579*0.85</f>
        <v>974.67468500000052</v>
      </c>
      <c r="L579" s="25">
        <f>+K579*0.95</f>
        <v>925.94095075000041</v>
      </c>
      <c r="M579" s="2">
        <f>+L579+L578+L577+L576+L575</f>
        <v>1896.3870502500004</v>
      </c>
      <c r="N579" s="16">
        <v>1571.7991565785101</v>
      </c>
      <c r="O579" s="26">
        <f t="shared" si="57"/>
        <v>1901.8769794599971</v>
      </c>
      <c r="P579" s="2">
        <f>+O579+O578+O577+O576+O575</f>
        <v>3908.9601996329961</v>
      </c>
      <c r="Q579" s="3" t="str">
        <f>+VLOOKUP(F579,'[1]ventas (1)'!$1:$1048576,11,FALSE)</f>
        <v>908.95</v>
      </c>
      <c r="R579" s="3">
        <f>+VLOOKUP(F579,[2]ventas!$1:$1048576,38,FALSE)</f>
        <v>1908744597</v>
      </c>
      <c r="S579" s="3"/>
      <c r="T579" s="3"/>
      <c r="U579" s="3"/>
      <c r="V579" s="3"/>
      <c r="W579" s="3"/>
      <c r="X579" s="3" t="s">
        <v>3208</v>
      </c>
    </row>
    <row r="580" spans="1:24" x14ac:dyDescent="0.25">
      <c r="A580" s="4" t="s">
        <v>3085</v>
      </c>
      <c r="B580" s="4" t="s">
        <v>3086</v>
      </c>
      <c r="C580" s="5">
        <v>44130</v>
      </c>
      <c r="D580" s="4" t="s">
        <v>3087</v>
      </c>
      <c r="E580" s="4" t="s">
        <v>3088</v>
      </c>
      <c r="F580" s="4">
        <v>2224</v>
      </c>
      <c r="G580" s="4" t="s">
        <v>3089</v>
      </c>
      <c r="H580" s="6">
        <v>2</v>
      </c>
      <c r="I580" s="6">
        <v>198.36</v>
      </c>
      <c r="J580" s="6">
        <f t="shared" si="56"/>
        <v>480.03120000000001</v>
      </c>
      <c r="K580" s="6"/>
      <c r="L580" s="25">
        <f>+J580</f>
        <v>480.03120000000001</v>
      </c>
      <c r="M580" s="4">
        <f>+L580</f>
        <v>480.03120000000001</v>
      </c>
      <c r="N580" s="6">
        <v>644.61767061818102</v>
      </c>
      <c r="O580" s="26">
        <f t="shared" si="57"/>
        <v>779.98738144799904</v>
      </c>
      <c r="P580" s="4">
        <f>+O580</f>
        <v>779.98738144799904</v>
      </c>
      <c r="Q580" s="3">
        <f>+VLOOKUP(F580,'[1]ventas (1)'!$1:$1048576,11,FALSE)</f>
        <v>1210</v>
      </c>
      <c r="R580" s="3">
        <f>+VLOOKUP(F580,[2]ventas!$1:$1048576,38,FALSE)</f>
        <v>1910488991</v>
      </c>
      <c r="S580" s="3"/>
      <c r="T580" s="3"/>
      <c r="U580" s="3"/>
      <c r="V580" s="3"/>
      <c r="W580" s="3"/>
      <c r="X580" s="3" t="s">
        <v>3206</v>
      </c>
    </row>
    <row r="581" spans="1:24" x14ac:dyDescent="0.25">
      <c r="A581" s="2" t="s">
        <v>1881</v>
      </c>
      <c r="B581" s="2" t="s">
        <v>1882</v>
      </c>
      <c r="C581" s="15">
        <v>44130</v>
      </c>
      <c r="D581" s="2" t="s">
        <v>1883</v>
      </c>
      <c r="E581" s="2" t="s">
        <v>1884</v>
      </c>
      <c r="F581" s="2"/>
      <c r="G581" s="2" t="s">
        <v>1885</v>
      </c>
      <c r="H581" s="16">
        <v>1</v>
      </c>
      <c r="I581" s="16">
        <v>529.65462809917403</v>
      </c>
      <c r="J581" s="16">
        <f t="shared" si="56"/>
        <v>640.88210000000061</v>
      </c>
      <c r="K581" s="16">
        <f>+J581*0.85</f>
        <v>544.74978500000054</v>
      </c>
      <c r="L581" s="25">
        <f>+K581*0.95</f>
        <v>517.51229575000048</v>
      </c>
      <c r="M581" s="2"/>
      <c r="N581" s="16">
        <v>878.75529002562098</v>
      </c>
      <c r="O581" s="26">
        <f t="shared" si="57"/>
        <v>1063.2939009310014</v>
      </c>
      <c r="P581" s="2"/>
      <c r="Q581" s="3" t="e">
        <f>+VLOOKUP(F581,'[1]ventas (1)'!$1:$1048576,11,FALSE)</f>
        <v>#N/A</v>
      </c>
      <c r="R581" s="3"/>
      <c r="S581" s="3"/>
      <c r="T581" s="3"/>
      <c r="U581" s="3"/>
      <c r="V581" s="3"/>
      <c r="W581" s="3"/>
      <c r="X581" s="3"/>
    </row>
    <row r="582" spans="1:24" x14ac:dyDescent="0.25">
      <c r="A582" s="4" t="s">
        <v>3045</v>
      </c>
      <c r="B582" s="4" t="s">
        <v>3046</v>
      </c>
      <c r="C582" s="5">
        <v>44130</v>
      </c>
      <c r="D582" s="4" t="s">
        <v>3047</v>
      </c>
      <c r="E582" s="4" t="s">
        <v>3048</v>
      </c>
      <c r="F582" s="4"/>
      <c r="G582" s="4" t="s">
        <v>3049</v>
      </c>
      <c r="H582" s="6">
        <v>1</v>
      </c>
      <c r="I582" s="6">
        <v>148.77000000000001</v>
      </c>
      <c r="J582" s="6">
        <f t="shared" si="56"/>
        <v>180.01170000000002</v>
      </c>
      <c r="K582" s="6"/>
      <c r="L582" s="25">
        <f>+J582</f>
        <v>180.01170000000002</v>
      </c>
      <c r="M582" s="4"/>
      <c r="N582" s="6">
        <v>239.67152712892499</v>
      </c>
      <c r="O582" s="26">
        <f t="shared" si="57"/>
        <v>290.00254782599922</v>
      </c>
      <c r="P582" s="4"/>
      <c r="Q582" s="3" t="e">
        <f>+VLOOKUP(F582,'[1]ventas (1)'!$1:$1048576,11,FALSE)</f>
        <v>#N/A</v>
      </c>
      <c r="R582" s="3"/>
      <c r="S582" s="3"/>
      <c r="T582" s="3"/>
      <c r="U582" s="3"/>
      <c r="V582" s="3"/>
      <c r="W582" s="3"/>
      <c r="X582" s="3"/>
    </row>
    <row r="583" spans="1:24" x14ac:dyDescent="0.25">
      <c r="A583" s="4" t="s">
        <v>3090</v>
      </c>
      <c r="B583" s="4" t="s">
        <v>3091</v>
      </c>
      <c r="C583" s="5">
        <v>44130</v>
      </c>
      <c r="D583" s="4" t="s">
        <v>3092</v>
      </c>
      <c r="E583" s="4" t="s">
        <v>3093</v>
      </c>
      <c r="F583" s="4">
        <v>2225</v>
      </c>
      <c r="G583" s="4" t="s">
        <v>3094</v>
      </c>
      <c r="H583" s="6">
        <v>1</v>
      </c>
      <c r="I583" s="6">
        <v>198.36</v>
      </c>
      <c r="J583" s="6">
        <f t="shared" si="56"/>
        <v>240.01560000000001</v>
      </c>
      <c r="K583" s="6"/>
      <c r="L583" s="25">
        <f>+J583</f>
        <v>240.01560000000001</v>
      </c>
      <c r="M583" s="4">
        <f>+L583+L582+L581</f>
        <v>937.53959575000044</v>
      </c>
      <c r="N583" s="6">
        <v>322.30883530909</v>
      </c>
      <c r="O583" s="26">
        <f t="shared" si="57"/>
        <v>389.9936907239989</v>
      </c>
      <c r="P583" s="4">
        <f>+O583+O582+O581</f>
        <v>1743.2901394809996</v>
      </c>
      <c r="Q583" s="3" t="str">
        <f>+VLOOKUP(F583,'[1]ventas (1)'!$1:$1048576,11,FALSE)</f>
        <v>1743.29</v>
      </c>
      <c r="R583" s="3">
        <f>+VLOOKUP(F583,[2]ventas!$1:$1048576,38,FALSE)</f>
        <v>1910670053</v>
      </c>
      <c r="S583" s="3"/>
      <c r="T583" s="3"/>
      <c r="U583" s="3"/>
      <c r="V583" s="3"/>
      <c r="W583" s="3"/>
      <c r="X583" s="3"/>
    </row>
    <row r="584" spans="1:24" x14ac:dyDescent="0.25">
      <c r="A584" s="2" t="s">
        <v>1736</v>
      </c>
      <c r="B584" s="2" t="s">
        <v>1737</v>
      </c>
      <c r="C584" s="15">
        <v>44130</v>
      </c>
      <c r="D584" s="2" t="s">
        <v>1738</v>
      </c>
      <c r="E584" s="2" t="s">
        <v>1739</v>
      </c>
      <c r="F584" s="2"/>
      <c r="G584" s="2" t="s">
        <v>1740</v>
      </c>
      <c r="H584" s="16">
        <v>1</v>
      </c>
      <c r="I584" s="16">
        <v>73.902479338842994</v>
      </c>
      <c r="J584" s="16">
        <f t="shared" si="56"/>
        <v>89.422000000000025</v>
      </c>
      <c r="K584" s="16"/>
      <c r="L584" s="25">
        <f>+J584*0.95</f>
        <v>84.950900000000019</v>
      </c>
      <c r="M584" s="2"/>
      <c r="N584" s="16">
        <v>122.58130345454499</v>
      </c>
      <c r="O584" s="26">
        <f t="shared" si="57"/>
        <v>148.32337717999943</v>
      </c>
      <c r="P584" s="2"/>
      <c r="Q584" s="3" t="e">
        <f>+VLOOKUP(F584,'[1]ventas (1)'!$1:$1048576,11,FALSE)</f>
        <v>#N/A</v>
      </c>
      <c r="R584" s="3"/>
      <c r="S584" s="3"/>
      <c r="T584" s="3"/>
      <c r="U584" s="3"/>
      <c r="V584" s="3"/>
      <c r="W584" s="3"/>
      <c r="X584" s="3"/>
    </row>
    <row r="585" spans="1:24" x14ac:dyDescent="0.25">
      <c r="A585" s="2" t="s">
        <v>2011</v>
      </c>
      <c r="B585" s="2" t="s">
        <v>2012</v>
      </c>
      <c r="C585" s="15">
        <v>44130</v>
      </c>
      <c r="D585" s="2" t="s">
        <v>2013</v>
      </c>
      <c r="E585" s="2" t="s">
        <v>2014</v>
      </c>
      <c r="F585" s="2"/>
      <c r="G585" s="2" t="s">
        <v>2015</v>
      </c>
      <c r="H585" s="16">
        <v>1</v>
      </c>
      <c r="I585" s="16">
        <v>255.31826446280999</v>
      </c>
      <c r="J585" s="16">
        <f t="shared" si="56"/>
        <v>308.93510000000009</v>
      </c>
      <c r="K585" s="16">
        <f>+J585*0.85</f>
        <v>262.59483500000005</v>
      </c>
      <c r="L585" s="25">
        <f>+K585*0.95</f>
        <v>249.46509325000002</v>
      </c>
      <c r="M585" s="2"/>
      <c r="N585" s="16">
        <v>423.62151121404997</v>
      </c>
      <c r="O585" s="26">
        <f t="shared" si="57"/>
        <v>512.5820285690005</v>
      </c>
      <c r="P585" s="2"/>
      <c r="Q585" s="3" t="e">
        <f>+VLOOKUP(F585,'[1]ventas (1)'!$1:$1048576,11,FALSE)</f>
        <v>#N/A</v>
      </c>
      <c r="R585" s="3"/>
      <c r="S585" s="3"/>
      <c r="T585" s="3"/>
      <c r="U585" s="3"/>
      <c r="V585" s="3"/>
      <c r="W585" s="3"/>
      <c r="X585" s="3"/>
    </row>
    <row r="586" spans="1:24" x14ac:dyDescent="0.25">
      <c r="A586" s="2" t="s">
        <v>2405</v>
      </c>
      <c r="B586" s="2" t="s">
        <v>2406</v>
      </c>
      <c r="C586" s="15">
        <v>44130</v>
      </c>
      <c r="D586" s="2" t="s">
        <v>2407</v>
      </c>
      <c r="E586" s="2" t="s">
        <v>2408</v>
      </c>
      <c r="F586" s="2"/>
      <c r="G586" s="2" t="s">
        <v>2409</v>
      </c>
      <c r="H586" s="16">
        <v>3</v>
      </c>
      <c r="I586" s="16">
        <v>76.889173553719004</v>
      </c>
      <c r="J586" s="16">
        <f t="shared" si="56"/>
        <v>279.10770000000002</v>
      </c>
      <c r="K586" s="16">
        <f>+J586*0.9</f>
        <v>251.19693000000004</v>
      </c>
      <c r="L586" s="25">
        <f>+K586*0.95</f>
        <v>238.63708350000002</v>
      </c>
      <c r="M586" s="2"/>
      <c r="N586" s="16">
        <v>364.44776261900802</v>
      </c>
      <c r="O586" s="26">
        <f t="shared" si="57"/>
        <v>440.9817927689997</v>
      </c>
      <c r="P586" s="2"/>
      <c r="Q586" s="3" t="e">
        <f>+VLOOKUP(F586,'[1]ventas (1)'!$1:$1048576,11,FALSE)</f>
        <v>#N/A</v>
      </c>
      <c r="R586" s="3"/>
      <c r="S586" s="3"/>
      <c r="T586" s="3"/>
      <c r="U586" s="3"/>
      <c r="V586" s="3"/>
      <c r="W586" s="3"/>
      <c r="X586" s="3"/>
    </row>
    <row r="587" spans="1:24" x14ac:dyDescent="0.25">
      <c r="A587" s="2" t="s">
        <v>2785</v>
      </c>
      <c r="B587" s="2" t="s">
        <v>2786</v>
      </c>
      <c r="C587" s="15">
        <v>44130</v>
      </c>
      <c r="D587" s="2" t="s">
        <v>2787</v>
      </c>
      <c r="E587" s="2" t="s">
        <v>2788</v>
      </c>
      <c r="F587" s="2">
        <v>2226</v>
      </c>
      <c r="G587" s="2" t="s">
        <v>2789</v>
      </c>
      <c r="H587" s="16">
        <v>1</v>
      </c>
      <c r="I587" s="16">
        <v>74.054545454545504</v>
      </c>
      <c r="J587" s="16">
        <f t="shared" si="56"/>
        <v>89.606000000000051</v>
      </c>
      <c r="K587" s="16"/>
      <c r="L587" s="25">
        <f>+J587*0.95</f>
        <v>85.125700000000052</v>
      </c>
      <c r="M587" s="2">
        <f>+L587+L586+L585+L584</f>
        <v>658.17877675000011</v>
      </c>
      <c r="N587" s="16">
        <v>119.498857818182</v>
      </c>
      <c r="O587" s="26">
        <f t="shared" si="57"/>
        <v>144.59361796000022</v>
      </c>
      <c r="P587" s="2">
        <f>+O587+O586+O585+O584</f>
        <v>1246.480816478</v>
      </c>
      <c r="Q587" s="3" t="str">
        <f>+VLOOKUP(F587,'[1]ventas (1)'!$1:$1048576,11,FALSE)</f>
        <v>1246.51</v>
      </c>
      <c r="R587" s="3">
        <f>+VLOOKUP(F587,[2]ventas!$1:$1048576,38,FALSE)</f>
        <v>1911249613</v>
      </c>
      <c r="S587" s="3"/>
      <c r="T587" s="3"/>
      <c r="U587" s="3"/>
      <c r="V587" s="3"/>
      <c r="W587" s="3"/>
      <c r="X587" s="3"/>
    </row>
    <row r="588" spans="1:24" x14ac:dyDescent="0.25">
      <c r="A588" s="4" t="s">
        <v>1211</v>
      </c>
      <c r="B588" s="4" t="s">
        <v>1212</v>
      </c>
      <c r="C588" s="5">
        <v>44132</v>
      </c>
      <c r="D588" s="4" t="s">
        <v>1213</v>
      </c>
      <c r="E588" s="4" t="s">
        <v>1214</v>
      </c>
      <c r="F588" s="4"/>
      <c r="G588" s="4" t="s">
        <v>1215</v>
      </c>
      <c r="H588" s="6">
        <v>1</v>
      </c>
      <c r="I588" s="6">
        <v>148.77000000000001</v>
      </c>
      <c r="J588" s="6">
        <f t="shared" si="56"/>
        <v>180.01170000000002</v>
      </c>
      <c r="K588" s="6"/>
      <c r="L588" s="25">
        <f>+J588</f>
        <v>180.01170000000002</v>
      </c>
      <c r="M588" s="4"/>
      <c r="N588" s="6">
        <v>239.66997272727201</v>
      </c>
      <c r="O588" s="26">
        <f t="shared" si="57"/>
        <v>290.00066699999911</v>
      </c>
      <c r="P588" s="4"/>
      <c r="Q588" s="3" t="e">
        <f>+VLOOKUP(F588,'[1]ventas (1)'!$1:$1048576,11,FALSE)</f>
        <v>#N/A</v>
      </c>
      <c r="R588" s="3"/>
      <c r="S588" s="3"/>
      <c r="T588" s="3"/>
      <c r="U588" s="3"/>
      <c r="V588" s="3"/>
      <c r="W588" s="3"/>
      <c r="X588" s="3"/>
    </row>
    <row r="589" spans="1:24" x14ac:dyDescent="0.25">
      <c r="A589" s="2" t="s">
        <v>1646</v>
      </c>
      <c r="B589" s="2" t="s">
        <v>1647</v>
      </c>
      <c r="C589" s="15">
        <v>44132</v>
      </c>
      <c r="D589" s="2" t="s">
        <v>1648</v>
      </c>
      <c r="E589" s="2" t="s">
        <v>1649</v>
      </c>
      <c r="F589" s="2"/>
      <c r="G589" s="2" t="s">
        <v>1650</v>
      </c>
      <c r="H589" s="16">
        <v>1</v>
      </c>
      <c r="I589" s="16">
        <v>519.193223140496</v>
      </c>
      <c r="J589" s="16">
        <f t="shared" si="56"/>
        <v>628.2238000000001</v>
      </c>
      <c r="K589" s="16">
        <f>+J589*0.85</f>
        <v>533.99023000000011</v>
      </c>
      <c r="L589" s="25">
        <f>+K589*0.95</f>
        <v>507.29071850000008</v>
      </c>
      <c r="M589" s="2"/>
      <c r="N589" s="16">
        <v>802.68829877190103</v>
      </c>
      <c r="O589" s="26">
        <f t="shared" si="57"/>
        <v>971.25284151400024</v>
      </c>
      <c r="P589" s="2"/>
      <c r="Q589" s="3" t="e">
        <f>+VLOOKUP(F589,'[1]ventas (1)'!$1:$1048576,11,FALSE)</f>
        <v>#N/A</v>
      </c>
      <c r="R589" s="3"/>
      <c r="S589" s="3"/>
      <c r="T589" s="3"/>
      <c r="U589" s="3"/>
      <c r="V589" s="3"/>
      <c r="W589" s="3"/>
      <c r="X589" s="3"/>
    </row>
    <row r="590" spans="1:24" x14ac:dyDescent="0.25">
      <c r="A590" s="12" t="s">
        <v>2345</v>
      </c>
      <c r="B590" s="12" t="s">
        <v>2346</v>
      </c>
      <c r="C590" s="13">
        <v>44132</v>
      </c>
      <c r="D590" s="12" t="s">
        <v>2347</v>
      </c>
      <c r="E590" s="12" t="s">
        <v>2348</v>
      </c>
      <c r="F590" s="12"/>
      <c r="G590" s="12" t="s">
        <v>2349</v>
      </c>
      <c r="H590" s="14">
        <v>1</v>
      </c>
      <c r="I590" s="14">
        <v>495.9</v>
      </c>
      <c r="J590" s="14">
        <f t="shared" si="56"/>
        <v>600.03899999999999</v>
      </c>
      <c r="K590" s="14"/>
      <c r="L590" s="25">
        <f>+J590*0.95</f>
        <v>570.03704999999991</v>
      </c>
      <c r="M590" s="12"/>
      <c r="N590" s="14">
        <v>772.71921317355395</v>
      </c>
      <c r="O590" s="26">
        <f t="shared" si="57"/>
        <v>934.99024794000024</v>
      </c>
      <c r="P590" s="12"/>
      <c r="Q590" s="3" t="e">
        <f>+VLOOKUP(F590,'[1]ventas (1)'!$1:$1048576,11,FALSE)</f>
        <v>#N/A</v>
      </c>
      <c r="R590" s="3"/>
      <c r="S590" s="3"/>
      <c r="T590" s="3"/>
      <c r="U590" s="3"/>
      <c r="V590" s="3"/>
      <c r="W590" s="3"/>
      <c r="X590" s="3"/>
    </row>
    <row r="591" spans="1:24" x14ac:dyDescent="0.25">
      <c r="A591" s="12" t="s">
        <v>2945</v>
      </c>
      <c r="B591" s="12" t="s">
        <v>2946</v>
      </c>
      <c r="C591" s="13">
        <v>44132</v>
      </c>
      <c r="D591" s="12" t="s">
        <v>2947</v>
      </c>
      <c r="E591" s="12" t="s">
        <v>2948</v>
      </c>
      <c r="F591" s="12"/>
      <c r="G591" s="12" t="s">
        <v>2949</v>
      </c>
      <c r="H591" s="14">
        <v>1</v>
      </c>
      <c r="I591" s="14">
        <v>126.29</v>
      </c>
      <c r="J591" s="14">
        <f t="shared" si="56"/>
        <v>152.8109</v>
      </c>
      <c r="K591" s="14"/>
      <c r="L591" s="25">
        <f>+J591*0.95</f>
        <v>145.170355</v>
      </c>
      <c r="M591" s="12"/>
      <c r="N591" s="14">
        <v>400.01275480165299</v>
      </c>
      <c r="O591" s="26">
        <f t="shared" si="57"/>
        <v>484.01543331000011</v>
      </c>
      <c r="P591" s="12"/>
      <c r="Q591" s="3" t="e">
        <f>+VLOOKUP(F591,'[1]ventas (1)'!$1:$1048576,11,FALSE)</f>
        <v>#N/A</v>
      </c>
      <c r="R591" s="3"/>
      <c r="S591" s="3"/>
      <c r="T591" s="3"/>
      <c r="U591" s="3"/>
      <c r="V591" s="3"/>
      <c r="W591" s="3"/>
      <c r="X591" s="3"/>
    </row>
    <row r="592" spans="1:24" x14ac:dyDescent="0.25">
      <c r="A592" s="12" t="s">
        <v>2975</v>
      </c>
      <c r="B592" s="12" t="s">
        <v>2976</v>
      </c>
      <c r="C592" s="13">
        <v>44132</v>
      </c>
      <c r="D592" s="12" t="s">
        <v>2977</v>
      </c>
      <c r="E592" s="12" t="s">
        <v>2978</v>
      </c>
      <c r="F592" s="12">
        <v>2236</v>
      </c>
      <c r="G592" s="12" t="s">
        <v>2979</v>
      </c>
      <c r="H592" s="14">
        <v>1</v>
      </c>
      <c r="I592" s="14">
        <v>159.44999999999999</v>
      </c>
      <c r="J592" s="14">
        <f t="shared" si="56"/>
        <v>192.93449999999999</v>
      </c>
      <c r="K592" s="14"/>
      <c r="L592" s="25">
        <f>+J592*0.95</f>
        <v>183.28777499999998</v>
      </c>
      <c r="M592" s="12">
        <f>+L592+L591+L590+L589</f>
        <v>1405.7858985</v>
      </c>
      <c r="N592" s="14">
        <v>400.00077149090902</v>
      </c>
      <c r="O592" s="26">
        <f t="shared" si="57"/>
        <v>484.00093350399987</v>
      </c>
      <c r="P592" s="12">
        <f>+O592+O591+O590+O589+O588</f>
        <v>3164.2601232679999</v>
      </c>
      <c r="Q592" s="3" t="str">
        <f>+VLOOKUP(F592,'[1]ventas (1)'!$1:$1048576,11,FALSE)</f>
        <v>3164.24</v>
      </c>
      <c r="R592" s="3">
        <f>+VLOOKUP(F592,[2]ventas!$1:$1048576,38,FALSE)</f>
        <v>1918669357</v>
      </c>
      <c r="S592" s="3"/>
      <c r="T592" s="3"/>
      <c r="U592" s="3"/>
      <c r="V592" s="3"/>
      <c r="W592" s="3"/>
      <c r="X592" s="3"/>
    </row>
    <row r="593" spans="1:24" x14ac:dyDescent="0.25">
      <c r="A593" s="12" t="s">
        <v>2185</v>
      </c>
      <c r="B593" s="12" t="s">
        <v>2186</v>
      </c>
      <c r="C593" s="13">
        <v>44132</v>
      </c>
      <c r="D593" s="12" t="s">
        <v>2187</v>
      </c>
      <c r="E593" s="12" t="s">
        <v>2188</v>
      </c>
      <c r="F593" s="12">
        <v>2235</v>
      </c>
      <c r="G593" s="12" t="s">
        <v>2189</v>
      </c>
      <c r="H593" s="14">
        <v>1</v>
      </c>
      <c r="I593" s="14">
        <v>655.523636363636</v>
      </c>
      <c r="J593" s="14">
        <f t="shared" si="56"/>
        <v>793.1835999999995</v>
      </c>
      <c r="K593" s="14"/>
      <c r="L593" s="25">
        <f>+J593*0.95</f>
        <v>753.52441999999951</v>
      </c>
      <c r="M593" s="12">
        <f>+L593</f>
        <v>753.52441999999951</v>
      </c>
      <c r="N593" s="14">
        <v>1195.8717698181799</v>
      </c>
      <c r="O593" s="26">
        <f t="shared" si="57"/>
        <v>1447.0048414799976</v>
      </c>
      <c r="P593" s="12">
        <f>+O593</f>
        <v>1447.0048414799976</v>
      </c>
      <c r="Q593" s="3">
        <f>+VLOOKUP(F593,'[1]ventas (1)'!$1:$1048576,11,FALSE)</f>
        <v>1447</v>
      </c>
      <c r="R593" s="3">
        <f>+VLOOKUP(F593,[2]ventas!$1:$1048576,38,FALSE)</f>
        <v>1918417504</v>
      </c>
      <c r="S593" s="3"/>
      <c r="T593" s="3"/>
      <c r="U593" s="3"/>
      <c r="V593" s="3"/>
      <c r="W593" s="3"/>
      <c r="X593" s="3"/>
    </row>
    <row r="594" spans="1:24" x14ac:dyDescent="0.25">
      <c r="A594" s="4" t="s">
        <v>1541</v>
      </c>
      <c r="B594" s="4" t="s">
        <v>1542</v>
      </c>
      <c r="C594" s="5">
        <v>44132</v>
      </c>
      <c r="D594" s="4" t="s">
        <v>1543</v>
      </c>
      <c r="E594" s="4" t="s">
        <v>1544</v>
      </c>
      <c r="F594" s="4"/>
      <c r="G594" s="4" t="s">
        <v>1545</v>
      </c>
      <c r="H594" s="6">
        <v>1</v>
      </c>
      <c r="I594" s="6">
        <v>239.66</v>
      </c>
      <c r="J594" s="6">
        <f t="shared" si="56"/>
        <v>289.98859999999996</v>
      </c>
      <c r="K594" s="6"/>
      <c r="L594" s="25">
        <f>+J594</f>
        <v>289.98859999999996</v>
      </c>
      <c r="M594" s="4"/>
      <c r="N594" s="6">
        <v>578.512396694215</v>
      </c>
      <c r="O594" s="26">
        <f t="shared" si="57"/>
        <v>700.00000000000011</v>
      </c>
      <c r="P594" s="4"/>
      <c r="Q594" s="3" t="e">
        <f>+VLOOKUP(F594,'[1]ventas (1)'!$1:$1048576,11,FALSE)</f>
        <v>#N/A</v>
      </c>
      <c r="R594" s="3"/>
      <c r="S594" s="3"/>
      <c r="T594" s="3"/>
      <c r="U594" s="3"/>
      <c r="V594" s="3"/>
      <c r="W594" s="3"/>
      <c r="X594" s="3"/>
    </row>
    <row r="595" spans="1:24" x14ac:dyDescent="0.25">
      <c r="A595" s="2" t="s">
        <v>2410</v>
      </c>
      <c r="B595" s="2" t="s">
        <v>2411</v>
      </c>
      <c r="C595" s="15">
        <v>44132</v>
      </c>
      <c r="D595" s="2" t="s">
        <v>2412</v>
      </c>
      <c r="E595" s="2" t="s">
        <v>2413</v>
      </c>
      <c r="F595" s="2"/>
      <c r="G595" s="2" t="s">
        <v>2414</v>
      </c>
      <c r="H595" s="16">
        <v>1</v>
      </c>
      <c r="I595" s="16">
        <v>76.896859504132195</v>
      </c>
      <c r="J595" s="16">
        <f t="shared" si="56"/>
        <v>93.045199999999952</v>
      </c>
      <c r="K595" s="16">
        <f>+J595*0.9</f>
        <v>83.740679999999955</v>
      </c>
      <c r="L595" s="25">
        <f>+K595*0.95</f>
        <v>79.553645999999958</v>
      </c>
      <c r="M595" s="2"/>
      <c r="N595" s="16">
        <v>121.481658644628</v>
      </c>
      <c r="O595" s="26">
        <f t="shared" si="57"/>
        <v>146.99280695999988</v>
      </c>
      <c r="P595" s="2"/>
      <c r="Q595" s="3" t="e">
        <f>+VLOOKUP(F595,'[1]ventas (1)'!$1:$1048576,11,FALSE)</f>
        <v>#N/A</v>
      </c>
      <c r="R595" s="3"/>
      <c r="S595" s="3"/>
      <c r="T595" s="3"/>
      <c r="U595" s="3"/>
      <c r="V595" s="3"/>
      <c r="W595" s="3"/>
      <c r="X595" s="3"/>
    </row>
    <row r="596" spans="1:24" x14ac:dyDescent="0.25">
      <c r="A596" s="2" t="s">
        <v>2790</v>
      </c>
      <c r="B596" s="2" t="s">
        <v>2791</v>
      </c>
      <c r="C596" s="15">
        <v>44132</v>
      </c>
      <c r="D596" s="2" t="s">
        <v>2792</v>
      </c>
      <c r="E596" s="2" t="s">
        <v>2793</v>
      </c>
      <c r="F596" s="2"/>
      <c r="G596" s="2" t="s">
        <v>2794</v>
      </c>
      <c r="H596" s="16">
        <v>1</v>
      </c>
      <c r="I596" s="16">
        <v>74.061900826446305</v>
      </c>
      <c r="J596" s="16">
        <f t="shared" si="56"/>
        <v>89.61490000000002</v>
      </c>
      <c r="K596" s="16"/>
      <c r="L596" s="25">
        <f>+J596*0.95</f>
        <v>85.134155000000021</v>
      </c>
      <c r="M596" s="2"/>
      <c r="N596" s="16">
        <v>119.510726887603</v>
      </c>
      <c r="O596" s="26">
        <f t="shared" si="57"/>
        <v>144.60797953399961</v>
      </c>
      <c r="P596" s="2"/>
      <c r="Q596" s="3" t="e">
        <f>+VLOOKUP(F596,'[1]ventas (1)'!$1:$1048576,11,FALSE)</f>
        <v>#N/A</v>
      </c>
      <c r="R596" s="3"/>
      <c r="S596" s="3"/>
      <c r="T596" s="3"/>
      <c r="U596" s="3"/>
      <c r="V596" s="3"/>
      <c r="W596" s="3"/>
      <c r="X596" s="3"/>
    </row>
    <row r="597" spans="1:24" x14ac:dyDescent="0.25">
      <c r="A597" s="2" t="s">
        <v>2830</v>
      </c>
      <c r="B597" s="2" t="s">
        <v>2831</v>
      </c>
      <c r="C597" s="15">
        <v>44132</v>
      </c>
      <c r="D597" s="2" t="s">
        <v>2832</v>
      </c>
      <c r="E597" s="2" t="s">
        <v>2833</v>
      </c>
      <c r="F597" s="2">
        <v>2229</v>
      </c>
      <c r="G597" s="2" t="s">
        <v>2834</v>
      </c>
      <c r="H597" s="16">
        <v>2</v>
      </c>
      <c r="I597" s="16">
        <v>41.659834710743802</v>
      </c>
      <c r="J597" s="16">
        <f t="shared" si="56"/>
        <v>100.8168</v>
      </c>
      <c r="K597" s="16"/>
      <c r="L597" s="25">
        <f>+J597*0.95</f>
        <v>95.775959999999998</v>
      </c>
      <c r="M597" s="2">
        <f>+L597+L596+L595+L594</f>
        <v>550.45236099999988</v>
      </c>
      <c r="N597" s="16">
        <v>133.86388048264499</v>
      </c>
      <c r="O597" s="26">
        <f t="shared" si="57"/>
        <v>161.97529538400042</v>
      </c>
      <c r="P597" s="2">
        <f>+O597+O596+O595+O594</f>
        <v>1153.576081878</v>
      </c>
      <c r="Q597" s="3" t="str">
        <f>+VLOOKUP(F597,'[1]ventas (1)'!$1:$1048576,11,FALSE)</f>
        <v>1153.58</v>
      </c>
      <c r="R597" s="3">
        <f>+VLOOKUP(F597,[2]ventas!$1:$1048576,38,FALSE)</f>
        <v>1913049416</v>
      </c>
      <c r="S597" s="3"/>
      <c r="T597" s="3"/>
      <c r="U597" s="3"/>
      <c r="V597" s="3"/>
      <c r="W597" s="3"/>
      <c r="X597" s="3"/>
    </row>
    <row r="598" spans="1:24" x14ac:dyDescent="0.25">
      <c r="A598" s="12" t="s">
        <v>2940</v>
      </c>
      <c r="B598" s="12" t="s">
        <v>2941</v>
      </c>
      <c r="C598" s="13">
        <v>44132</v>
      </c>
      <c r="D598" s="12" t="s">
        <v>2942</v>
      </c>
      <c r="E598" s="12" t="s">
        <v>2943</v>
      </c>
      <c r="F598" s="12"/>
      <c r="G598" s="12" t="s">
        <v>2944</v>
      </c>
      <c r="H598" s="14">
        <v>1</v>
      </c>
      <c r="I598" s="14">
        <v>126.29</v>
      </c>
      <c r="J598" s="14">
        <f t="shared" si="56"/>
        <v>152.8109</v>
      </c>
      <c r="K598" s="14"/>
      <c r="L598" s="25">
        <f>+J598*0.95</f>
        <v>145.170355</v>
      </c>
      <c r="M598" s="12"/>
      <c r="N598" s="14">
        <v>363.63852583884301</v>
      </c>
      <c r="O598" s="26">
        <f t="shared" si="57"/>
        <v>440.00261626500003</v>
      </c>
      <c r="P598" s="12"/>
      <c r="Q598" s="3" t="e">
        <f>+VLOOKUP(F598,'[1]ventas (1)'!$1:$1048576,11,FALSE)</f>
        <v>#N/A</v>
      </c>
      <c r="R598" s="3"/>
      <c r="S598" s="3"/>
      <c r="T598" s="3"/>
      <c r="U598" s="3"/>
      <c r="V598" s="3"/>
      <c r="W598" s="3"/>
      <c r="X598" s="3"/>
    </row>
    <row r="599" spans="1:24" x14ac:dyDescent="0.25">
      <c r="A599" s="12" t="s">
        <v>2960</v>
      </c>
      <c r="B599" s="12" t="s">
        <v>2961</v>
      </c>
      <c r="C599" s="13">
        <v>44132</v>
      </c>
      <c r="D599" s="12" t="s">
        <v>2962</v>
      </c>
      <c r="E599" s="12" t="s">
        <v>2963</v>
      </c>
      <c r="F599" s="12">
        <v>2222</v>
      </c>
      <c r="G599" s="12" t="s">
        <v>2964</v>
      </c>
      <c r="H599" s="14">
        <v>1</v>
      </c>
      <c r="I599" s="14">
        <v>140.94999999999999</v>
      </c>
      <c r="J599" s="14">
        <f t="shared" si="56"/>
        <v>170.54949999999999</v>
      </c>
      <c r="K599" s="14"/>
      <c r="L599" s="25">
        <f>+J599*0.95</f>
        <v>162.02202499999999</v>
      </c>
      <c r="M599" s="12">
        <f>+L599+L598</f>
        <v>307.19237999999996</v>
      </c>
      <c r="N599" s="14">
        <v>363.63885876032998</v>
      </c>
      <c r="O599" s="26">
        <f t="shared" si="57"/>
        <v>440.00301909999928</v>
      </c>
      <c r="P599" s="12">
        <f>+O599+O598</f>
        <v>880.00563536499931</v>
      </c>
      <c r="Q599" s="3">
        <f>+VLOOKUP(F599,'[1]ventas (1)'!$1:$1048576,11,FALSE)</f>
        <v>880</v>
      </c>
      <c r="R599" s="3">
        <f>+VLOOKUP(F599,[2]ventas!$1:$1048576,38,FALSE)</f>
        <v>1908969866</v>
      </c>
      <c r="S599" s="3"/>
      <c r="T599" s="3"/>
      <c r="U599" s="3"/>
      <c r="V599" s="3"/>
      <c r="W599" s="3"/>
      <c r="X599" s="3"/>
    </row>
    <row r="600" spans="1:24" x14ac:dyDescent="0.25">
      <c r="A600" s="2" t="s">
        <v>836</v>
      </c>
      <c r="B600" s="2" t="s">
        <v>837</v>
      </c>
      <c r="C600" s="15">
        <v>44132</v>
      </c>
      <c r="D600" s="2" t="s">
        <v>838</v>
      </c>
      <c r="E600" s="2" t="s">
        <v>839</v>
      </c>
      <c r="F600" s="2"/>
      <c r="G600" s="2" t="s">
        <v>840</v>
      </c>
      <c r="H600" s="16">
        <v>1</v>
      </c>
      <c r="I600" s="16">
        <v>155.914958677686</v>
      </c>
      <c r="J600" s="16">
        <f t="shared" si="56"/>
        <v>188.65710000000007</v>
      </c>
      <c r="K600" s="16"/>
      <c r="L600" s="25">
        <f>+J600*0.95</f>
        <v>179.22424500000005</v>
      </c>
      <c r="M600" s="2"/>
      <c r="N600" s="16">
        <v>259.91335441487598</v>
      </c>
      <c r="O600" s="26">
        <f t="shared" si="57"/>
        <v>314.49515884199991</v>
      </c>
      <c r="P600" s="2"/>
      <c r="Q600" s="3" t="e">
        <f>+VLOOKUP(F600,'[1]ventas (1)'!$1:$1048576,11,FALSE)</f>
        <v>#N/A</v>
      </c>
      <c r="R600" s="3"/>
      <c r="S600" s="3"/>
      <c r="T600" s="3"/>
      <c r="U600" s="3"/>
      <c r="V600" s="3"/>
      <c r="W600" s="3"/>
      <c r="X600" s="3"/>
    </row>
    <row r="601" spans="1:24" x14ac:dyDescent="0.25">
      <c r="A601" s="2" t="s">
        <v>1921</v>
      </c>
      <c r="B601" s="2" t="s">
        <v>1922</v>
      </c>
      <c r="C601" s="15">
        <v>44132</v>
      </c>
      <c r="D601" s="2" t="s">
        <v>1923</v>
      </c>
      <c r="E601" s="2" t="s">
        <v>1924</v>
      </c>
      <c r="F601" s="2"/>
      <c r="G601" s="2" t="s">
        <v>1925</v>
      </c>
      <c r="H601" s="16">
        <v>1</v>
      </c>
      <c r="I601" s="16">
        <v>280.56801652892602</v>
      </c>
      <c r="J601" s="16">
        <f t="shared" si="56"/>
        <v>339.48730000000046</v>
      </c>
      <c r="K601" s="16">
        <f>+J601*0.85</f>
        <v>288.56420500000036</v>
      </c>
      <c r="L601" s="25">
        <f>+K601*0.95</f>
        <v>274.13599475000035</v>
      </c>
      <c r="M601" s="2"/>
      <c r="N601" s="16">
        <v>465.319249733059</v>
      </c>
      <c r="O601" s="26">
        <f t="shared" si="57"/>
        <v>563.03629217700131</v>
      </c>
      <c r="P601" s="2"/>
      <c r="Q601" s="3" t="e">
        <f>+VLOOKUP(F601,'[1]ventas (1)'!$1:$1048576,11,FALSE)</f>
        <v>#N/A</v>
      </c>
      <c r="R601" s="3"/>
      <c r="S601" s="3"/>
      <c r="T601" s="3"/>
      <c r="U601" s="3"/>
      <c r="V601" s="3"/>
      <c r="W601" s="3"/>
      <c r="X601" s="3"/>
    </row>
    <row r="602" spans="1:24" x14ac:dyDescent="0.25">
      <c r="A602" s="2" t="s">
        <v>1986</v>
      </c>
      <c r="B602" s="2" t="s">
        <v>1987</v>
      </c>
      <c r="C602" s="15">
        <v>44132</v>
      </c>
      <c r="D602" s="2" t="s">
        <v>1988</v>
      </c>
      <c r="E602" s="2" t="s">
        <v>1989</v>
      </c>
      <c r="F602" s="2"/>
      <c r="G602" s="2" t="s">
        <v>1990</v>
      </c>
      <c r="H602" s="16">
        <v>1</v>
      </c>
      <c r="I602" s="16">
        <v>319.18280991735497</v>
      </c>
      <c r="J602" s="16">
        <f t="shared" si="56"/>
        <v>386.21119999999951</v>
      </c>
      <c r="K602" s="16">
        <f>+J602*0.85</f>
        <v>328.27951999999959</v>
      </c>
      <c r="L602" s="25">
        <f>+K602*0.95</f>
        <v>311.8655439999996</v>
      </c>
      <c r="M602" s="2"/>
      <c r="N602" s="16">
        <v>529.35830659173496</v>
      </c>
      <c r="O602" s="26">
        <f t="shared" si="57"/>
        <v>640.52355097599923</v>
      </c>
      <c r="P602" s="2"/>
      <c r="Q602" s="3" t="e">
        <f>+VLOOKUP(F602,'[1]ventas (1)'!$1:$1048576,11,FALSE)</f>
        <v>#N/A</v>
      </c>
      <c r="R602" s="3"/>
      <c r="S602" s="3"/>
      <c r="T602" s="3"/>
      <c r="U602" s="3"/>
      <c r="V602" s="3"/>
      <c r="W602" s="3"/>
      <c r="X602" s="3"/>
    </row>
    <row r="603" spans="1:24" x14ac:dyDescent="0.25">
      <c r="A603" s="2" t="s">
        <v>2415</v>
      </c>
      <c r="B603" s="2" t="s">
        <v>2416</v>
      </c>
      <c r="C603" s="15">
        <v>44132</v>
      </c>
      <c r="D603" s="2" t="s">
        <v>2417</v>
      </c>
      <c r="E603" s="2" t="s">
        <v>2418</v>
      </c>
      <c r="F603" s="2"/>
      <c r="G603" s="2" t="s">
        <v>2419</v>
      </c>
      <c r="H603" s="16">
        <v>2</v>
      </c>
      <c r="I603" s="16">
        <v>76.896859504132195</v>
      </c>
      <c r="J603" s="16">
        <f t="shared" si="56"/>
        <v>186.0903999999999</v>
      </c>
      <c r="K603" s="16">
        <f>+J603*0.9</f>
        <v>167.48135999999991</v>
      </c>
      <c r="L603" s="25">
        <f>+K603*0.95</f>
        <v>159.10729199999992</v>
      </c>
      <c r="M603" s="2"/>
      <c r="N603" s="16">
        <v>242.963317289256</v>
      </c>
      <c r="O603" s="26">
        <f t="shared" si="57"/>
        <v>293.98561391999976</v>
      </c>
      <c r="P603" s="2"/>
      <c r="Q603" s="3" t="e">
        <f>+VLOOKUP(F603,'[1]ventas (1)'!$1:$1048576,11,FALSE)</f>
        <v>#N/A</v>
      </c>
      <c r="R603" s="3"/>
      <c r="S603" s="3"/>
      <c r="T603" s="3"/>
      <c r="U603" s="3"/>
      <c r="V603" s="3"/>
      <c r="W603" s="3"/>
      <c r="X603" s="3"/>
    </row>
    <row r="604" spans="1:24" x14ac:dyDescent="0.25">
      <c r="A604" s="2" t="s">
        <v>2450</v>
      </c>
      <c r="B604" s="2" t="s">
        <v>2451</v>
      </c>
      <c r="C604" s="15">
        <v>44132</v>
      </c>
      <c r="D604" s="2" t="s">
        <v>2452</v>
      </c>
      <c r="E604" s="2" t="s">
        <v>2453</v>
      </c>
      <c r="F604" s="2"/>
      <c r="G604" s="2" t="s">
        <v>2454</v>
      </c>
      <c r="H604" s="16">
        <v>1</v>
      </c>
      <c r="I604" s="16">
        <v>37.409338842975203</v>
      </c>
      <c r="J604" s="16">
        <f t="shared" si="56"/>
        <v>45.265299999999996</v>
      </c>
      <c r="K604" s="16">
        <f>+J604*0.9</f>
        <v>40.738769999999995</v>
      </c>
      <c r="L604" s="25">
        <f>+K604*0.95</f>
        <v>38.70183149999999</v>
      </c>
      <c r="M604" s="2"/>
      <c r="N604" s="16">
        <v>60.324429351239701</v>
      </c>
      <c r="O604" s="26">
        <f t="shared" si="57"/>
        <v>72.992559515000039</v>
      </c>
      <c r="P604" s="2"/>
      <c r="Q604" s="3" t="e">
        <f>+VLOOKUP(F604,'[1]ventas (1)'!$1:$1048576,11,FALSE)</f>
        <v>#N/A</v>
      </c>
      <c r="R604" s="3"/>
      <c r="S604" s="3"/>
      <c r="T604" s="3"/>
      <c r="U604" s="3"/>
      <c r="V604" s="3"/>
      <c r="W604" s="3"/>
      <c r="X604" s="3"/>
    </row>
    <row r="605" spans="1:24" x14ac:dyDescent="0.25">
      <c r="A605" s="2" t="s">
        <v>2470</v>
      </c>
      <c r="B605" s="2" t="s">
        <v>2471</v>
      </c>
      <c r="C605" s="15">
        <v>44132</v>
      </c>
      <c r="D605" s="2" t="s">
        <v>2472</v>
      </c>
      <c r="E605" s="2" t="s">
        <v>2473</v>
      </c>
      <c r="F605" s="2">
        <v>2223</v>
      </c>
      <c r="G605" s="2" t="s">
        <v>2474</v>
      </c>
      <c r="H605" s="16">
        <v>1</v>
      </c>
      <c r="I605" s="16">
        <v>78.920082644628096</v>
      </c>
      <c r="J605" s="16">
        <f t="shared" si="56"/>
        <v>95.493299999999991</v>
      </c>
      <c r="K605" s="16">
        <f>+J605*0.9</f>
        <v>85.943969999999993</v>
      </c>
      <c r="L605" s="25">
        <f>+K605*0.95</f>
        <v>81.646771499999986</v>
      </c>
      <c r="M605" s="2">
        <f>+L605+L604+L603+L602+L601+L600</f>
        <v>1044.6816787499999</v>
      </c>
      <c r="N605" s="16">
        <v>124.797905087603</v>
      </c>
      <c r="O605" s="26">
        <f t="shared" si="57"/>
        <v>151.00546515599962</v>
      </c>
      <c r="P605" s="2">
        <f>+O605+O604+O603+O602+O601+O600</f>
        <v>2036.0386405859997</v>
      </c>
      <c r="Q605" s="3" t="str">
        <f>+VLOOKUP(F605,'[1]ventas (1)'!$1:$1048576,11,FALSE)</f>
        <v>2036.06</v>
      </c>
      <c r="R605" s="3">
        <f>+VLOOKUP(F605,[2]ventas!$1:$1048576,38,FALSE)</f>
        <v>1909418099</v>
      </c>
      <c r="S605" s="3"/>
      <c r="T605" s="3"/>
      <c r="U605" s="3"/>
      <c r="V605" s="3"/>
      <c r="W605" s="3"/>
      <c r="X605" s="3"/>
    </row>
    <row r="606" spans="1:24" x14ac:dyDescent="0.25">
      <c r="A606" s="2" t="s">
        <v>1176</v>
      </c>
      <c r="B606" s="2" t="s">
        <v>1177</v>
      </c>
      <c r="C606" s="15">
        <v>44132</v>
      </c>
      <c r="D606" s="2" t="s">
        <v>1178</v>
      </c>
      <c r="E606" s="2" t="s">
        <v>1179</v>
      </c>
      <c r="F606" s="2"/>
      <c r="G606" s="2" t="s">
        <v>1180</v>
      </c>
      <c r="H606" s="16">
        <v>2</v>
      </c>
      <c r="I606" s="16">
        <v>87.148099173553703</v>
      </c>
      <c r="J606" s="16">
        <f t="shared" si="56"/>
        <v>210.89839999999995</v>
      </c>
      <c r="K606" s="16"/>
      <c r="L606" s="25">
        <f>+J606*0.95</f>
        <v>200.35347999999993</v>
      </c>
      <c r="M606" s="2"/>
      <c r="N606" s="16">
        <v>300.80735095537199</v>
      </c>
      <c r="O606" s="26">
        <f t="shared" si="57"/>
        <v>363.97689465600007</v>
      </c>
      <c r="P606" s="2"/>
      <c r="Q606" s="3" t="e">
        <f>+VLOOKUP(F606,'[1]ventas (1)'!$1:$1048576,11,FALSE)</f>
        <v>#N/A</v>
      </c>
      <c r="R606" s="3"/>
      <c r="S606" s="3"/>
      <c r="T606" s="3"/>
      <c r="U606" s="3"/>
      <c r="V606" s="3"/>
      <c r="W606" s="3"/>
      <c r="X606" s="3"/>
    </row>
    <row r="607" spans="1:24" x14ac:dyDescent="0.25">
      <c r="A607" s="2" t="s">
        <v>2096</v>
      </c>
      <c r="B607" s="2" t="s">
        <v>2097</v>
      </c>
      <c r="C607" s="15">
        <v>44132</v>
      </c>
      <c r="D607" s="2" t="s">
        <v>2098</v>
      </c>
      <c r="E607" s="2" t="s">
        <v>2099</v>
      </c>
      <c r="F607" s="2"/>
      <c r="G607" s="2" t="s">
        <v>2100</v>
      </c>
      <c r="H607" s="16">
        <v>1</v>
      </c>
      <c r="I607" s="16">
        <v>179.562314049587</v>
      </c>
      <c r="J607" s="16">
        <f t="shared" si="56"/>
        <v>217.27040000000028</v>
      </c>
      <c r="K607" s="16">
        <f>+J607*0.85</f>
        <v>184.67984000000024</v>
      </c>
      <c r="L607" s="25">
        <f>+K607*0.95</f>
        <v>175.44584800000021</v>
      </c>
      <c r="M607" s="2"/>
      <c r="N607" s="16">
        <v>298.182974333885</v>
      </c>
      <c r="O607" s="26">
        <f t="shared" si="57"/>
        <v>360.80139894400082</v>
      </c>
      <c r="P607" s="2"/>
      <c r="Q607" s="3" t="e">
        <f>+VLOOKUP(F607,'[1]ventas (1)'!$1:$1048576,11,FALSE)</f>
        <v>#N/A</v>
      </c>
      <c r="R607" s="3"/>
      <c r="S607" s="3"/>
      <c r="T607" s="3"/>
      <c r="U607" s="3"/>
      <c r="V607" s="3"/>
      <c r="W607" s="3"/>
      <c r="X607" s="3"/>
    </row>
    <row r="608" spans="1:24" x14ac:dyDescent="0.25">
      <c r="A608" s="12" t="s">
        <v>3020</v>
      </c>
      <c r="B608" s="12" t="s">
        <v>3021</v>
      </c>
      <c r="C608" s="13">
        <v>44132</v>
      </c>
      <c r="D608" s="12" t="s">
        <v>3022</v>
      </c>
      <c r="E608" s="12" t="s">
        <v>3023</v>
      </c>
      <c r="F608" s="12">
        <v>2230</v>
      </c>
      <c r="G608" s="12" t="s">
        <v>3024</v>
      </c>
      <c r="H608" s="14">
        <v>1</v>
      </c>
      <c r="I608" s="14">
        <v>743.85</v>
      </c>
      <c r="J608" s="14">
        <f t="shared" si="56"/>
        <v>900.05849999999998</v>
      </c>
      <c r="K608" s="14"/>
      <c r="L608" s="25">
        <f>+J608*0.95</f>
        <v>855.05557499999998</v>
      </c>
      <c r="M608" s="12">
        <f>+L608+L607+L606</f>
        <v>1230.8549030000001</v>
      </c>
      <c r="N608" s="14">
        <v>1487.5958260413199</v>
      </c>
      <c r="O608" s="26">
        <f t="shared" si="57"/>
        <v>1799.9909495099971</v>
      </c>
      <c r="P608" s="12">
        <f>+O608+O607+O606</f>
        <v>2524.7692431099981</v>
      </c>
      <c r="Q608" s="3" t="str">
        <f>+VLOOKUP(F608,'[1]ventas (1)'!$1:$1048576,11,FALSE)</f>
        <v>2524.78</v>
      </c>
      <c r="R608" s="3">
        <f>+VLOOKUP(F608,[2]ventas!$1:$1048576,38,FALSE)</f>
        <v>1915819173</v>
      </c>
      <c r="S608" s="3"/>
      <c r="T608" s="3"/>
      <c r="U608" s="3"/>
      <c r="V608" s="3"/>
      <c r="W608" s="3"/>
      <c r="X608" s="3"/>
    </row>
    <row r="609" spans="1:24" x14ac:dyDescent="0.25">
      <c r="A609" s="2" t="s">
        <v>2535</v>
      </c>
      <c r="B609" s="2" t="s">
        <v>2536</v>
      </c>
      <c r="C609" s="15">
        <v>44132</v>
      </c>
      <c r="D609" s="2" t="s">
        <v>2537</v>
      </c>
      <c r="E609" s="2" t="s">
        <v>2538</v>
      </c>
      <c r="F609" s="2">
        <v>2231</v>
      </c>
      <c r="G609" s="2" t="s">
        <v>2539</v>
      </c>
      <c r="H609" s="16">
        <v>2</v>
      </c>
      <c r="I609" s="16">
        <v>222.66520661157</v>
      </c>
      <c r="J609" s="16">
        <f t="shared" si="56"/>
        <v>538.84979999999939</v>
      </c>
      <c r="K609" s="16">
        <f>+J609*0.9</f>
        <v>484.96481999999946</v>
      </c>
      <c r="L609" s="25">
        <f>+K609*0.95</f>
        <v>460.71657899999946</v>
      </c>
      <c r="M609" s="2">
        <f>+L609</f>
        <v>460.71657899999946</v>
      </c>
      <c r="N609" s="16">
        <v>863.63372366776798</v>
      </c>
      <c r="O609" s="26">
        <f t="shared" ref="O609:O636" si="58">+N609*1.21</f>
        <v>1044.9968056379992</v>
      </c>
      <c r="P609" s="2">
        <f>+O609</f>
        <v>1044.9968056379992</v>
      </c>
      <c r="Q609" s="3" t="str">
        <f>+VLOOKUP(F609,'[1]ventas (1)'!$1:$1048576,11,FALSE)</f>
        <v>1044.98</v>
      </c>
      <c r="R609" s="3">
        <f>+VLOOKUP(F609,[2]ventas!$1:$1048576,38,FALSE)</f>
        <v>1915877824</v>
      </c>
      <c r="S609" s="3"/>
      <c r="T609" s="3"/>
      <c r="U609" s="3"/>
      <c r="V609" s="3"/>
      <c r="W609" s="3"/>
      <c r="X609" s="3"/>
    </row>
    <row r="610" spans="1:24" x14ac:dyDescent="0.25">
      <c r="A610" s="2" t="s">
        <v>826</v>
      </c>
      <c r="B610" s="2" t="s">
        <v>827</v>
      </c>
      <c r="C610" s="15">
        <v>44132</v>
      </c>
      <c r="D610" s="2" t="s">
        <v>828</v>
      </c>
      <c r="E610" s="2" t="s">
        <v>829</v>
      </c>
      <c r="F610" s="2"/>
      <c r="G610" s="2" t="s">
        <v>830</v>
      </c>
      <c r="H610" s="16">
        <v>1</v>
      </c>
      <c r="I610" s="16">
        <v>110.487768595041</v>
      </c>
      <c r="J610" s="16">
        <f t="shared" si="56"/>
        <v>133.69019999999961</v>
      </c>
      <c r="K610" s="16"/>
      <c r="L610" s="25">
        <f>+J610*0.95</f>
        <v>127.00568999999962</v>
      </c>
      <c r="M610" s="2"/>
      <c r="N610" s="16">
        <v>209.54557752892501</v>
      </c>
      <c r="O610" s="26">
        <f t="shared" si="58"/>
        <v>253.55014880999926</v>
      </c>
      <c r="P610" s="2"/>
      <c r="Q610" s="3" t="e">
        <f>+VLOOKUP(F610,'[1]ventas (1)'!$1:$1048576,11,FALSE)</f>
        <v>#N/A</v>
      </c>
      <c r="R610" s="3"/>
      <c r="S610" s="3"/>
      <c r="T610" s="3"/>
      <c r="U610" s="3"/>
      <c r="V610" s="3"/>
      <c r="W610" s="3"/>
      <c r="X610" s="3"/>
    </row>
    <row r="611" spans="1:24" x14ac:dyDescent="0.25">
      <c r="A611" s="4" t="s">
        <v>1226</v>
      </c>
      <c r="B611" s="4" t="s">
        <v>1227</v>
      </c>
      <c r="C611" s="5">
        <v>44132</v>
      </c>
      <c r="D611" s="4" t="s">
        <v>1228</v>
      </c>
      <c r="E611" s="4" t="s">
        <v>1229</v>
      </c>
      <c r="F611" s="4"/>
      <c r="G611" s="4" t="s">
        <v>1230</v>
      </c>
      <c r="H611" s="6">
        <v>1</v>
      </c>
      <c r="I611" s="6">
        <v>148.77000000000001</v>
      </c>
      <c r="J611" s="6">
        <f t="shared" si="56"/>
        <v>180.01170000000002</v>
      </c>
      <c r="K611" s="6"/>
      <c r="L611" s="25">
        <f>+J611</f>
        <v>180.01170000000002</v>
      </c>
      <c r="M611" s="4"/>
      <c r="N611" s="6">
        <v>239.66997272727201</v>
      </c>
      <c r="O611" s="26">
        <f t="shared" si="58"/>
        <v>290.00066699999911</v>
      </c>
      <c r="P611" s="4"/>
      <c r="Q611" s="3" t="e">
        <f>+VLOOKUP(F611,'[1]ventas (1)'!$1:$1048576,11,FALSE)</f>
        <v>#N/A</v>
      </c>
      <c r="R611" s="3"/>
      <c r="S611" s="3"/>
      <c r="T611" s="3"/>
      <c r="U611" s="3"/>
      <c r="V611" s="3"/>
      <c r="W611" s="3"/>
      <c r="X611" s="3"/>
    </row>
    <row r="612" spans="1:24" x14ac:dyDescent="0.25">
      <c r="A612" s="12" t="s">
        <v>2360</v>
      </c>
      <c r="B612" s="12" t="s">
        <v>2361</v>
      </c>
      <c r="C612" s="13">
        <v>44132</v>
      </c>
      <c r="D612" s="12" t="s">
        <v>2362</v>
      </c>
      <c r="E612" s="12" t="s">
        <v>2363</v>
      </c>
      <c r="F612" s="12">
        <v>2232</v>
      </c>
      <c r="G612" s="12" t="s">
        <v>2364</v>
      </c>
      <c r="H612" s="14">
        <v>1</v>
      </c>
      <c r="I612" s="14">
        <v>86.35</v>
      </c>
      <c r="J612" s="14">
        <f t="shared" si="56"/>
        <v>104.48349999999999</v>
      </c>
      <c r="K612" s="14"/>
      <c r="L612" s="25">
        <f>+J612*0.95</f>
        <v>99.25932499999999</v>
      </c>
      <c r="M612" s="12">
        <f>+L612+L611+L610</f>
        <v>406.27671499999963</v>
      </c>
      <c r="N612" s="14">
        <v>189.99314057024799</v>
      </c>
      <c r="O612" s="26">
        <f t="shared" si="58"/>
        <v>229.89170009000006</v>
      </c>
      <c r="P612" s="12">
        <f>+O612+O611+O610</f>
        <v>773.4425158999984</v>
      </c>
      <c r="Q612" s="3" t="str">
        <f>+VLOOKUP(F612,'[1]ventas (1)'!$1:$1048576,11,FALSE)</f>
        <v>773.44</v>
      </c>
      <c r="R612" s="3">
        <f>+VLOOKUP(F612,[2]ventas!$1:$1048576,38,FALSE)</f>
        <v>1917329533</v>
      </c>
      <c r="S612" s="3"/>
      <c r="T612" s="3"/>
      <c r="U612" s="3"/>
      <c r="V612" s="3"/>
      <c r="W612" s="3"/>
      <c r="X612" s="3"/>
    </row>
    <row r="613" spans="1:24" x14ac:dyDescent="0.25">
      <c r="A613" s="2" t="s">
        <v>2400</v>
      </c>
      <c r="B613" s="2" t="s">
        <v>2401</v>
      </c>
      <c r="C613" s="15">
        <v>44132</v>
      </c>
      <c r="D613" s="2" t="s">
        <v>2402</v>
      </c>
      <c r="E613" s="2" t="s">
        <v>2403</v>
      </c>
      <c r="F613" s="2"/>
      <c r="G613" s="2" t="s">
        <v>2404</v>
      </c>
      <c r="H613" s="16">
        <v>1</v>
      </c>
      <c r="I613" s="16">
        <v>62.6461157024793</v>
      </c>
      <c r="J613" s="16">
        <f t="shared" si="56"/>
        <v>75.801799999999943</v>
      </c>
      <c r="K613" s="16">
        <f>+J613*0.9</f>
        <v>68.221619999999945</v>
      </c>
      <c r="L613" s="25">
        <f>+K613*0.95</f>
        <v>64.810538999999949</v>
      </c>
      <c r="M613" s="2"/>
      <c r="N613" s="16">
        <v>109.093198806611</v>
      </c>
      <c r="O613" s="26">
        <f t="shared" si="58"/>
        <v>132.00277055599932</v>
      </c>
      <c r="P613" s="2"/>
      <c r="Q613" s="3" t="e">
        <f>+VLOOKUP(F613,'[1]ventas (1)'!$1:$1048576,11,FALSE)</f>
        <v>#N/A</v>
      </c>
      <c r="R613" s="3"/>
      <c r="S613" s="3"/>
      <c r="T613" s="3"/>
      <c r="U613" s="3"/>
      <c r="V613" s="3"/>
      <c r="W613" s="3"/>
      <c r="X613" s="3"/>
    </row>
    <row r="614" spans="1:24" x14ac:dyDescent="0.25">
      <c r="A614" s="2" t="s">
        <v>2420</v>
      </c>
      <c r="B614" s="2" t="s">
        <v>2421</v>
      </c>
      <c r="C614" s="15">
        <v>44132</v>
      </c>
      <c r="D614" s="2" t="s">
        <v>2422</v>
      </c>
      <c r="E614" s="2" t="s">
        <v>2423</v>
      </c>
      <c r="F614" s="2"/>
      <c r="G614" s="2" t="s">
        <v>2424</v>
      </c>
      <c r="H614" s="16">
        <v>1</v>
      </c>
      <c r="I614" s="16">
        <v>76.896859504132195</v>
      </c>
      <c r="J614" s="16">
        <f t="shared" si="56"/>
        <v>93.045199999999952</v>
      </c>
      <c r="K614" s="16">
        <f>+J614*0.9</f>
        <v>83.740679999999955</v>
      </c>
      <c r="L614" s="25">
        <f>+K614*0.95</f>
        <v>79.553645999999958</v>
      </c>
      <c r="M614" s="2"/>
      <c r="N614" s="16">
        <v>133.62982450909101</v>
      </c>
      <c r="O614" s="26">
        <f t="shared" si="58"/>
        <v>161.69208765600013</v>
      </c>
      <c r="P614" s="2"/>
      <c r="Q614" s="3" t="e">
        <f>+VLOOKUP(F614,'[1]ventas (1)'!$1:$1048576,11,FALSE)</f>
        <v>#N/A</v>
      </c>
      <c r="R614" s="3"/>
      <c r="S614" s="3"/>
      <c r="T614" s="3"/>
      <c r="U614" s="3"/>
      <c r="V614" s="3"/>
      <c r="W614" s="3"/>
      <c r="X614" s="3"/>
    </row>
    <row r="615" spans="1:24" x14ac:dyDescent="0.25">
      <c r="A615" s="2" t="s">
        <v>2425</v>
      </c>
      <c r="B615" s="2" t="s">
        <v>2426</v>
      </c>
      <c r="C615" s="15">
        <v>44132</v>
      </c>
      <c r="D615" s="2" t="s">
        <v>2427</v>
      </c>
      <c r="E615" s="2" t="s">
        <v>2428</v>
      </c>
      <c r="F615" s="2"/>
      <c r="G615" s="2" t="s">
        <v>2429</v>
      </c>
      <c r="H615" s="16">
        <v>1</v>
      </c>
      <c r="I615" s="16">
        <v>58.740661157024803</v>
      </c>
      <c r="J615" s="16">
        <f t="shared" si="56"/>
        <v>71.076200000000014</v>
      </c>
      <c r="K615" s="16">
        <f>+J615*0.9</f>
        <v>63.968580000000017</v>
      </c>
      <c r="L615" s="25">
        <f>+K615*0.95</f>
        <v>60.770151000000013</v>
      </c>
      <c r="M615" s="2"/>
      <c r="N615" s="16">
        <v>101.812838357025</v>
      </c>
      <c r="O615" s="26">
        <f t="shared" si="58"/>
        <v>123.19353441200025</v>
      </c>
      <c r="P615" s="2"/>
      <c r="Q615" s="3" t="e">
        <f>+VLOOKUP(F615,'[1]ventas (1)'!$1:$1048576,11,FALSE)</f>
        <v>#N/A</v>
      </c>
      <c r="R615" s="3"/>
      <c r="S615" s="3"/>
      <c r="T615" s="3"/>
      <c r="U615" s="3"/>
      <c r="V615" s="3"/>
      <c r="W615" s="3"/>
      <c r="X615" s="3"/>
    </row>
    <row r="616" spans="1:24" x14ac:dyDescent="0.25">
      <c r="A616" s="2" t="s">
        <v>2435</v>
      </c>
      <c r="B616" s="2" t="s">
        <v>2436</v>
      </c>
      <c r="C616" s="15">
        <v>44132</v>
      </c>
      <c r="D616" s="2" t="s">
        <v>2437</v>
      </c>
      <c r="E616" s="2" t="s">
        <v>2438</v>
      </c>
      <c r="F616" s="2">
        <v>2233</v>
      </c>
      <c r="G616" s="2" t="s">
        <v>2439</v>
      </c>
      <c r="H616" s="16">
        <v>1</v>
      </c>
      <c r="I616" s="16">
        <v>66.188677685950395</v>
      </c>
      <c r="J616" s="16">
        <f t="shared" si="56"/>
        <v>80.088299999999975</v>
      </c>
      <c r="K616" s="16">
        <f>+J616*0.9</f>
        <v>72.079469999999986</v>
      </c>
      <c r="L616" s="25">
        <f>+K616*0.95</f>
        <v>68.475496499999977</v>
      </c>
      <c r="M616" s="2">
        <f>+L616+L615+L614+L613</f>
        <v>273.60983249999992</v>
      </c>
      <c r="N616" s="16">
        <v>114.997532385124</v>
      </c>
      <c r="O616" s="26">
        <f t="shared" si="58"/>
        <v>139.14701418600004</v>
      </c>
      <c r="P616" s="2">
        <f>+O616+O615+O614+O613</f>
        <v>556.0354068099997</v>
      </c>
      <c r="Q616" s="3" t="str">
        <f>+VLOOKUP(F616,'[1]ventas (1)'!$1:$1048576,11,FALSE)</f>
        <v>556.05</v>
      </c>
      <c r="R616" s="3">
        <f>+VLOOKUP(F616,[2]ventas!$1:$1048576,38,FALSE)</f>
        <v>1917554927</v>
      </c>
      <c r="S616" s="3"/>
      <c r="T616" s="3"/>
      <c r="U616" s="3"/>
      <c r="V616" s="3"/>
      <c r="W616" s="3"/>
      <c r="X616" s="3"/>
    </row>
    <row r="617" spans="1:24" x14ac:dyDescent="0.25">
      <c r="A617" s="2" t="s">
        <v>356</v>
      </c>
      <c r="B617" s="2" t="s">
        <v>357</v>
      </c>
      <c r="C617" s="15">
        <v>44132</v>
      </c>
      <c r="D617" s="2" t="s">
        <v>358</v>
      </c>
      <c r="E617" s="2" t="s">
        <v>359</v>
      </c>
      <c r="F617" s="2"/>
      <c r="G617" s="2" t="s">
        <v>360</v>
      </c>
      <c r="H617" s="16">
        <v>-1</v>
      </c>
      <c r="I617" s="16">
        <v>247.93388429752099</v>
      </c>
      <c r="J617" s="16">
        <v>0</v>
      </c>
      <c r="K617" s="16">
        <v>0</v>
      </c>
      <c r="L617" s="26">
        <v>0</v>
      </c>
      <c r="M617" s="2"/>
      <c r="N617" s="16">
        <v>-247.93388429752099</v>
      </c>
      <c r="O617" s="26">
        <f t="shared" si="58"/>
        <v>-300.0000000000004</v>
      </c>
      <c r="P617" s="2"/>
      <c r="Q617" s="3" t="e">
        <f>+VLOOKUP(F617,'[1]ventas (1)'!$1:$1048576,11,FALSE)</f>
        <v>#N/A</v>
      </c>
      <c r="R617" s="3"/>
      <c r="S617" s="3"/>
      <c r="T617" s="3"/>
      <c r="U617" s="3"/>
      <c r="V617" s="3"/>
      <c r="W617" s="3"/>
      <c r="X617" s="3"/>
    </row>
    <row r="618" spans="1:24" x14ac:dyDescent="0.25">
      <c r="A618" s="4" t="s">
        <v>1216</v>
      </c>
      <c r="B618" s="4" t="s">
        <v>1217</v>
      </c>
      <c r="C618" s="5">
        <v>44132</v>
      </c>
      <c r="D618" s="4" t="s">
        <v>1218</v>
      </c>
      <c r="E618" s="4" t="s">
        <v>1219</v>
      </c>
      <c r="F618" s="4"/>
      <c r="G618" s="4" t="s">
        <v>1220</v>
      </c>
      <c r="H618" s="6">
        <v>1</v>
      </c>
      <c r="I618" s="6">
        <v>148.77000000000001</v>
      </c>
      <c r="J618" s="6">
        <f t="shared" ref="J618:J636" si="59">+I618*H618*1.21</f>
        <v>180.01170000000002</v>
      </c>
      <c r="K618" s="6"/>
      <c r="L618" s="25">
        <f>+J618</f>
        <v>180.01170000000002</v>
      </c>
      <c r="M618" s="4"/>
      <c r="N618" s="6">
        <v>239.66997272727201</v>
      </c>
      <c r="O618" s="26">
        <f t="shared" si="58"/>
        <v>290.00066699999911</v>
      </c>
      <c r="P618" s="4"/>
      <c r="Q618" s="3" t="e">
        <f>+VLOOKUP(F618,'[1]ventas (1)'!$1:$1048576,11,FALSE)</f>
        <v>#N/A</v>
      </c>
      <c r="R618" s="3"/>
      <c r="S618" s="3"/>
      <c r="T618" s="3"/>
      <c r="U618" s="3"/>
      <c r="V618" s="3"/>
      <c r="W618" s="3"/>
      <c r="X618" s="3"/>
    </row>
    <row r="619" spans="1:24" x14ac:dyDescent="0.25">
      <c r="A619" s="4" t="s">
        <v>1221</v>
      </c>
      <c r="B619" s="4" t="s">
        <v>1222</v>
      </c>
      <c r="C619" s="5">
        <v>44132</v>
      </c>
      <c r="D619" s="4" t="s">
        <v>1223</v>
      </c>
      <c r="E619" s="4" t="s">
        <v>1224</v>
      </c>
      <c r="F619" s="4"/>
      <c r="G619" s="4" t="s">
        <v>1225</v>
      </c>
      <c r="H619" s="6">
        <v>1</v>
      </c>
      <c r="I619" s="6">
        <v>148.77000000000001</v>
      </c>
      <c r="J619" s="6">
        <f t="shared" si="59"/>
        <v>180.01170000000002</v>
      </c>
      <c r="K619" s="6"/>
      <c r="L619" s="25">
        <f>+J619</f>
        <v>180.01170000000002</v>
      </c>
      <c r="M619" s="4"/>
      <c r="N619" s="6">
        <v>239.66997272727201</v>
      </c>
      <c r="O619" s="26">
        <f t="shared" si="58"/>
        <v>290.00066699999911</v>
      </c>
      <c r="P619" s="4"/>
      <c r="Q619" s="3" t="e">
        <f>+VLOOKUP(F619,'[1]ventas (1)'!$1:$1048576,11,FALSE)</f>
        <v>#N/A</v>
      </c>
      <c r="R619" s="3"/>
      <c r="S619" s="3"/>
      <c r="T619" s="3"/>
      <c r="U619" s="3"/>
      <c r="V619" s="3"/>
      <c r="W619" s="3"/>
      <c r="X619" s="3"/>
    </row>
    <row r="620" spans="1:24" x14ac:dyDescent="0.25">
      <c r="A620" s="4" t="s">
        <v>1231</v>
      </c>
      <c r="B620" s="4" t="s">
        <v>1232</v>
      </c>
      <c r="C620" s="5">
        <v>44132</v>
      </c>
      <c r="D620" s="4" t="s">
        <v>1233</v>
      </c>
      <c r="E620" s="4" t="s">
        <v>1234</v>
      </c>
      <c r="F620" s="4"/>
      <c r="G620" s="4" t="s">
        <v>1235</v>
      </c>
      <c r="H620" s="6">
        <v>-1</v>
      </c>
      <c r="I620" s="6">
        <v>148.77000000000001</v>
      </c>
      <c r="J620" s="6">
        <f t="shared" si="59"/>
        <v>-180.01170000000002</v>
      </c>
      <c r="K620" s="6"/>
      <c r="L620" s="25">
        <f>+J620</f>
        <v>-180.01170000000002</v>
      </c>
      <c r="M620" s="4"/>
      <c r="N620" s="6">
        <v>-239.66997272727201</v>
      </c>
      <c r="O620" s="26">
        <f t="shared" si="58"/>
        <v>-290.00066699999911</v>
      </c>
      <c r="P620" s="4"/>
      <c r="Q620" s="3" t="e">
        <f>+VLOOKUP(F620,'[1]ventas (1)'!$1:$1048576,11,FALSE)</f>
        <v>#N/A</v>
      </c>
      <c r="R620" s="3"/>
      <c r="S620" s="3"/>
      <c r="T620" s="3"/>
      <c r="U620" s="3"/>
      <c r="V620" s="3"/>
      <c r="W620" s="3"/>
      <c r="X620" s="3"/>
    </row>
    <row r="621" spans="1:24" x14ac:dyDescent="0.25">
      <c r="A621" s="2" t="s">
        <v>2460</v>
      </c>
      <c r="B621" s="2" t="s">
        <v>2461</v>
      </c>
      <c r="C621" s="15">
        <v>44132</v>
      </c>
      <c r="D621" s="2" t="s">
        <v>2462</v>
      </c>
      <c r="E621" s="2" t="s">
        <v>2463</v>
      </c>
      <c r="F621" s="2"/>
      <c r="G621" s="2" t="s">
        <v>2464</v>
      </c>
      <c r="H621" s="16">
        <v>-6</v>
      </c>
      <c r="I621" s="16">
        <v>37.409338842975203</v>
      </c>
      <c r="J621" s="16">
        <f t="shared" si="59"/>
        <v>-271.59179999999998</v>
      </c>
      <c r="K621" s="16">
        <f t="shared" ref="K621:K626" si="60">+J621*0.9</f>
        <v>-244.43261999999999</v>
      </c>
      <c r="L621" s="25">
        <f t="shared" ref="L621:L626" si="61">+K621*0.95</f>
        <v>-232.21098899999998</v>
      </c>
      <c r="M621" s="2"/>
      <c r="N621" s="16">
        <v>-361.94657610743798</v>
      </c>
      <c r="O621" s="26">
        <f t="shared" si="58"/>
        <v>-437.95535708999995</v>
      </c>
      <c r="P621" s="2"/>
      <c r="Q621" s="3" t="e">
        <f>+VLOOKUP(F621,'[1]ventas (1)'!$1:$1048576,11,FALSE)</f>
        <v>#N/A</v>
      </c>
      <c r="R621" s="3"/>
      <c r="S621" s="3"/>
      <c r="T621" s="3"/>
      <c r="U621" s="3"/>
      <c r="V621" s="3"/>
      <c r="W621" s="3"/>
      <c r="X621" s="3"/>
    </row>
    <row r="622" spans="1:24" x14ac:dyDescent="0.25">
      <c r="A622" s="2" t="s">
        <v>2455</v>
      </c>
      <c r="B622" s="2" t="s">
        <v>2456</v>
      </c>
      <c r="C622" s="15">
        <v>44132</v>
      </c>
      <c r="D622" s="2" t="s">
        <v>2457</v>
      </c>
      <c r="E622" s="2" t="s">
        <v>2458</v>
      </c>
      <c r="F622" s="2"/>
      <c r="G622" s="2" t="s">
        <v>2459</v>
      </c>
      <c r="H622" s="16">
        <v>6</v>
      </c>
      <c r="I622" s="16">
        <v>37.409338842975203</v>
      </c>
      <c r="J622" s="16">
        <f t="shared" si="59"/>
        <v>271.59179999999998</v>
      </c>
      <c r="K622" s="16">
        <f t="shared" si="60"/>
        <v>244.43261999999999</v>
      </c>
      <c r="L622" s="25">
        <f t="shared" si="61"/>
        <v>232.21098899999998</v>
      </c>
      <c r="M622" s="2"/>
      <c r="N622" s="16">
        <v>361.94657610743798</v>
      </c>
      <c r="O622" s="26">
        <f t="shared" si="58"/>
        <v>437.95535708999995</v>
      </c>
      <c r="P622" s="2"/>
      <c r="Q622" s="3" t="e">
        <f>+VLOOKUP(F622,'[1]ventas (1)'!$1:$1048576,11,FALSE)</f>
        <v>#N/A</v>
      </c>
      <c r="R622" s="3"/>
      <c r="S622" s="3"/>
      <c r="T622" s="3"/>
      <c r="U622" s="3"/>
      <c r="V622" s="3"/>
      <c r="W622" s="3"/>
      <c r="X622" s="3"/>
    </row>
    <row r="623" spans="1:24" x14ac:dyDescent="0.25">
      <c r="A623" s="2" t="s">
        <v>2465</v>
      </c>
      <c r="B623" s="2" t="s">
        <v>2466</v>
      </c>
      <c r="C623" s="15">
        <v>44132</v>
      </c>
      <c r="D623" s="2" t="s">
        <v>2467</v>
      </c>
      <c r="E623" s="2" t="s">
        <v>2468</v>
      </c>
      <c r="F623" s="2"/>
      <c r="G623" s="2" t="s">
        <v>2469</v>
      </c>
      <c r="H623" s="16">
        <v>6</v>
      </c>
      <c r="I623" s="16">
        <v>37.409338842975203</v>
      </c>
      <c r="J623" s="16">
        <f t="shared" si="59"/>
        <v>271.59179999999998</v>
      </c>
      <c r="K623" s="16">
        <f t="shared" si="60"/>
        <v>244.43261999999999</v>
      </c>
      <c r="L623" s="25">
        <f t="shared" si="61"/>
        <v>232.21098899999998</v>
      </c>
      <c r="M623" s="2"/>
      <c r="N623" s="16">
        <v>361.94657610743798</v>
      </c>
      <c r="O623" s="26">
        <f t="shared" si="58"/>
        <v>437.95535708999995</v>
      </c>
      <c r="P623" s="2"/>
      <c r="Q623" s="3" t="e">
        <f>+VLOOKUP(F623,'[1]ventas (1)'!$1:$1048576,11,FALSE)</f>
        <v>#N/A</v>
      </c>
      <c r="R623" s="3"/>
      <c r="S623" s="3"/>
      <c r="T623" s="3"/>
      <c r="U623" s="3"/>
      <c r="V623" s="3"/>
      <c r="W623" s="3"/>
      <c r="X623" s="3"/>
    </row>
    <row r="624" spans="1:24" x14ac:dyDescent="0.25">
      <c r="A624" s="2" t="s">
        <v>2480</v>
      </c>
      <c r="B624" s="2" t="s">
        <v>2481</v>
      </c>
      <c r="C624" s="15">
        <v>44132</v>
      </c>
      <c r="D624" s="2" t="s">
        <v>2482</v>
      </c>
      <c r="E624" s="2" t="s">
        <v>2483</v>
      </c>
      <c r="F624" s="2"/>
      <c r="G624" s="2" t="s">
        <v>2484</v>
      </c>
      <c r="H624" s="16">
        <v>-1</v>
      </c>
      <c r="I624" s="16">
        <v>78.920082644628096</v>
      </c>
      <c r="J624" s="16">
        <f t="shared" si="59"/>
        <v>-95.493299999999991</v>
      </c>
      <c r="K624" s="16">
        <f t="shared" si="60"/>
        <v>-85.943969999999993</v>
      </c>
      <c r="L624" s="25">
        <f t="shared" si="61"/>
        <v>-81.646771499999986</v>
      </c>
      <c r="M624" s="2"/>
      <c r="N624" s="16">
        <v>-124.797905087603</v>
      </c>
      <c r="O624" s="26">
        <f t="shared" si="58"/>
        <v>-151.00546515599962</v>
      </c>
      <c r="P624" s="2"/>
      <c r="Q624" s="3" t="e">
        <f>+VLOOKUP(F624,'[1]ventas (1)'!$1:$1048576,11,FALSE)</f>
        <v>#N/A</v>
      </c>
      <c r="R624" s="3"/>
      <c r="S624" s="3"/>
      <c r="T624" s="3"/>
      <c r="U624" s="3"/>
      <c r="V624" s="3"/>
      <c r="W624" s="3"/>
      <c r="X624" s="3"/>
    </row>
    <row r="625" spans="1:24" x14ac:dyDescent="0.25">
      <c r="A625" s="2" t="s">
        <v>2475</v>
      </c>
      <c r="B625" s="2" t="s">
        <v>2476</v>
      </c>
      <c r="C625" s="15">
        <v>44132</v>
      </c>
      <c r="D625" s="2" t="s">
        <v>2477</v>
      </c>
      <c r="E625" s="2" t="s">
        <v>2478</v>
      </c>
      <c r="F625" s="2"/>
      <c r="G625" s="2" t="s">
        <v>2479</v>
      </c>
      <c r="H625" s="16">
        <v>1</v>
      </c>
      <c r="I625" s="16">
        <v>78.920082644628096</v>
      </c>
      <c r="J625" s="16">
        <f t="shared" si="59"/>
        <v>95.493299999999991</v>
      </c>
      <c r="K625" s="16">
        <f t="shared" si="60"/>
        <v>85.943969999999993</v>
      </c>
      <c r="L625" s="25">
        <f t="shared" si="61"/>
        <v>81.646771499999986</v>
      </c>
      <c r="M625" s="2"/>
      <c r="N625" s="16">
        <v>124.797905087603</v>
      </c>
      <c r="O625" s="26">
        <f t="shared" si="58"/>
        <v>151.00546515599962</v>
      </c>
      <c r="P625" s="2"/>
      <c r="Q625" s="3" t="e">
        <f>+VLOOKUP(F625,'[1]ventas (1)'!$1:$1048576,11,FALSE)</f>
        <v>#N/A</v>
      </c>
      <c r="R625" s="3"/>
      <c r="S625" s="3"/>
      <c r="T625" s="3"/>
      <c r="U625" s="3"/>
      <c r="V625" s="3"/>
      <c r="W625" s="3"/>
      <c r="X625" s="3"/>
    </row>
    <row r="626" spans="1:24" x14ac:dyDescent="0.25">
      <c r="A626" s="2" t="s">
        <v>2485</v>
      </c>
      <c r="B626" s="2" t="s">
        <v>2486</v>
      </c>
      <c r="C626" s="15">
        <v>44132</v>
      </c>
      <c r="D626" s="2" t="s">
        <v>2487</v>
      </c>
      <c r="E626" s="2" t="s">
        <v>2488</v>
      </c>
      <c r="F626" s="2">
        <v>2228</v>
      </c>
      <c r="G626" s="2" t="s">
        <v>2489</v>
      </c>
      <c r="H626" s="16">
        <v>1</v>
      </c>
      <c r="I626" s="16">
        <v>78.920082644628096</v>
      </c>
      <c r="J626" s="16">
        <f t="shared" si="59"/>
        <v>95.493299999999991</v>
      </c>
      <c r="K626" s="16">
        <f t="shared" si="60"/>
        <v>85.943969999999993</v>
      </c>
      <c r="L626" s="25">
        <f t="shared" si="61"/>
        <v>81.646771499999986</v>
      </c>
      <c r="M626" s="2">
        <f>+SUM(L621:L626)</f>
        <v>313.85776049999998</v>
      </c>
      <c r="N626" s="16">
        <v>124.797905087603</v>
      </c>
      <c r="O626" s="26">
        <f t="shared" si="58"/>
        <v>151.00546515599962</v>
      </c>
      <c r="P626" s="2">
        <f>+SUM(O621:O626)</f>
        <v>588.96082224599957</v>
      </c>
      <c r="Q626" s="3">
        <f>+VLOOKUP(F626,'[1]ventas (1)'!$1:$1048576,11,FALSE)</f>
        <v>579</v>
      </c>
      <c r="R626" s="3">
        <f>+VLOOKUP(F626,[2]ventas!$1:$1048576,38,FALSE)</f>
        <v>1912922080</v>
      </c>
      <c r="S626" s="3"/>
      <c r="T626" s="3"/>
      <c r="U626" s="3"/>
      <c r="V626" s="3"/>
      <c r="W626" s="3"/>
      <c r="X626" s="3"/>
    </row>
    <row r="627" spans="1:24" x14ac:dyDescent="0.25">
      <c r="A627" s="12" t="s">
        <v>1496</v>
      </c>
      <c r="B627" s="12" t="s">
        <v>1497</v>
      </c>
      <c r="C627" s="13">
        <v>44134</v>
      </c>
      <c r="D627" s="12" t="s">
        <v>1498</v>
      </c>
      <c r="E627" s="12" t="s">
        <v>1499</v>
      </c>
      <c r="F627" s="12"/>
      <c r="G627" s="12" t="s">
        <v>1500</v>
      </c>
      <c r="H627" s="14">
        <v>1</v>
      </c>
      <c r="I627" s="14">
        <v>204.48</v>
      </c>
      <c r="J627" s="14">
        <f t="shared" si="59"/>
        <v>247.42079999999999</v>
      </c>
      <c r="K627" s="14"/>
      <c r="L627" s="25">
        <f>+J627*0.95</f>
        <v>235.04975999999996</v>
      </c>
      <c r="M627" s="12"/>
      <c r="N627" s="14">
        <v>401.50510513884302</v>
      </c>
      <c r="O627" s="26">
        <f t="shared" si="58"/>
        <v>485.82117721800006</v>
      </c>
      <c r="P627" s="12"/>
      <c r="Q627" s="3" t="e">
        <f>+VLOOKUP(F627,'[1]ventas (1)'!$1:$1048576,11,FALSE)</f>
        <v>#N/A</v>
      </c>
      <c r="R627" s="3"/>
      <c r="S627" s="3"/>
      <c r="T627" s="3"/>
      <c r="U627" s="3"/>
      <c r="V627" s="3"/>
      <c r="W627" s="3"/>
      <c r="X627" s="3"/>
    </row>
    <row r="628" spans="1:24" x14ac:dyDescent="0.25">
      <c r="A628" s="2" t="s">
        <v>2131</v>
      </c>
      <c r="B628" s="2" t="s">
        <v>2132</v>
      </c>
      <c r="C628" s="15">
        <v>44134</v>
      </c>
      <c r="D628" s="2" t="s">
        <v>2133</v>
      </c>
      <c r="E628" s="2" t="s">
        <v>2134</v>
      </c>
      <c r="F628" s="2"/>
      <c r="G628" s="2" t="s">
        <v>2135</v>
      </c>
      <c r="H628" s="16">
        <v>2</v>
      </c>
      <c r="I628" s="16">
        <v>312.94132231405001</v>
      </c>
      <c r="J628" s="16">
        <f t="shared" si="59"/>
        <v>757.31800000000101</v>
      </c>
      <c r="K628" s="16"/>
      <c r="L628" s="25">
        <f>+J628*0.95</f>
        <v>719.45210000000088</v>
      </c>
      <c r="M628" s="2"/>
      <c r="N628" s="16">
        <v>993.98300441322499</v>
      </c>
      <c r="O628" s="26">
        <f t="shared" si="58"/>
        <v>1202.7194353400023</v>
      </c>
      <c r="P628" s="2"/>
      <c r="Q628" s="3" t="e">
        <f>+VLOOKUP(F628,'[1]ventas (1)'!$1:$1048576,11,FALSE)</f>
        <v>#N/A</v>
      </c>
      <c r="R628" s="3"/>
      <c r="S628" s="3"/>
      <c r="T628" s="3"/>
      <c r="U628" s="3"/>
      <c r="V628" s="3"/>
      <c r="W628" s="3"/>
      <c r="X628" s="3"/>
    </row>
    <row r="629" spans="1:24" x14ac:dyDescent="0.25">
      <c r="A629" s="4" t="s">
        <v>3050</v>
      </c>
      <c r="B629" s="4" t="s">
        <v>3051</v>
      </c>
      <c r="C629" s="5">
        <v>44134</v>
      </c>
      <c r="D629" s="4" t="s">
        <v>3052</v>
      </c>
      <c r="E629" s="4" t="s">
        <v>3053</v>
      </c>
      <c r="F629" s="4"/>
      <c r="G629" s="4" t="s">
        <v>3054</v>
      </c>
      <c r="H629" s="6">
        <v>2</v>
      </c>
      <c r="I629" s="6">
        <v>148.77000000000001</v>
      </c>
      <c r="J629" s="6">
        <f t="shared" si="59"/>
        <v>360.02340000000004</v>
      </c>
      <c r="K629" s="6"/>
      <c r="L629" s="25">
        <f>+J629</f>
        <v>360.02340000000004</v>
      </c>
      <c r="M629" s="4"/>
      <c r="N629" s="6">
        <v>479.34305425784999</v>
      </c>
      <c r="O629" s="26">
        <f t="shared" si="58"/>
        <v>580.00509565199843</v>
      </c>
      <c r="P629" s="4"/>
      <c r="Q629" s="3" t="e">
        <f>+VLOOKUP(F629,'[1]ventas (1)'!$1:$1048576,11,FALSE)</f>
        <v>#N/A</v>
      </c>
      <c r="R629" s="3"/>
      <c r="S629" s="3"/>
      <c r="T629" s="3"/>
      <c r="U629" s="3"/>
      <c r="V629" s="3"/>
      <c r="W629" s="3"/>
      <c r="X629" s="3"/>
    </row>
    <row r="630" spans="1:24" x14ac:dyDescent="0.25">
      <c r="A630" s="4" t="s">
        <v>3055</v>
      </c>
      <c r="B630" s="4" t="s">
        <v>3056</v>
      </c>
      <c r="C630" s="5">
        <v>44134</v>
      </c>
      <c r="D630" s="4" t="s">
        <v>3057</v>
      </c>
      <c r="E630" s="4" t="s">
        <v>3058</v>
      </c>
      <c r="F630" s="4"/>
      <c r="G630" s="4" t="s">
        <v>3059</v>
      </c>
      <c r="H630" s="6">
        <v>2</v>
      </c>
      <c r="I630" s="6">
        <v>148.77000000000001</v>
      </c>
      <c r="J630" s="6">
        <f t="shared" si="59"/>
        <v>360.02340000000004</v>
      </c>
      <c r="K630" s="6"/>
      <c r="L630" s="25">
        <f>+J630</f>
        <v>360.02340000000004</v>
      </c>
      <c r="M630" s="4"/>
      <c r="N630" s="6">
        <v>479.34305425784999</v>
      </c>
      <c r="O630" s="26">
        <f t="shared" si="58"/>
        <v>580.00509565199843</v>
      </c>
      <c r="P630" s="4"/>
      <c r="Q630" s="3" t="e">
        <f>+VLOOKUP(F630,'[1]ventas (1)'!$1:$1048576,11,FALSE)</f>
        <v>#N/A</v>
      </c>
      <c r="R630" s="3"/>
      <c r="S630" s="3"/>
      <c r="T630" s="3"/>
      <c r="U630" s="3"/>
      <c r="V630" s="3"/>
      <c r="W630" s="3"/>
      <c r="X630" s="3"/>
    </row>
    <row r="631" spans="1:24" x14ac:dyDescent="0.25">
      <c r="A631" s="12" t="s">
        <v>3120</v>
      </c>
      <c r="B631" s="12" t="s">
        <v>3121</v>
      </c>
      <c r="C631" s="13">
        <v>44134</v>
      </c>
      <c r="D631" s="12" t="s">
        <v>3122</v>
      </c>
      <c r="E631" s="12" t="s">
        <v>3123</v>
      </c>
      <c r="F631" s="12">
        <v>2237</v>
      </c>
      <c r="G631" s="12" t="s">
        <v>3124</v>
      </c>
      <c r="H631" s="14">
        <v>2</v>
      </c>
      <c r="I631" s="14">
        <v>189.17</v>
      </c>
      <c r="J631" s="14">
        <f t="shared" si="59"/>
        <v>457.79139999999995</v>
      </c>
      <c r="K631" s="16">
        <f>+J631*0.85</f>
        <v>389.12268999999998</v>
      </c>
      <c r="L631" s="25">
        <f>+K631*0.95</f>
        <v>369.66655549999996</v>
      </c>
      <c r="M631" s="12">
        <f>+L631+L630+L629+L628+L627</f>
        <v>2044.2152155000008</v>
      </c>
      <c r="N631" s="14">
        <v>763.38741285950505</v>
      </c>
      <c r="O631" s="26">
        <f t="shared" si="58"/>
        <v>923.6987695600011</v>
      </c>
      <c r="P631" s="12">
        <f>+O631+O630+O629+O628+O627</f>
        <v>3772.2495734220006</v>
      </c>
      <c r="Q631" s="3" t="str">
        <f>+VLOOKUP(F631,'[1]ventas (1)'!$1:$1048576,11,FALSE)</f>
        <v>3772.24</v>
      </c>
      <c r="R631" s="3">
        <f>+VLOOKUP(F631,[2]ventas!$1:$1048576,38,FALSE)</f>
        <v>1921040726</v>
      </c>
      <c r="S631" s="3"/>
      <c r="T631" s="3"/>
      <c r="U631" s="3"/>
      <c r="V631" s="3"/>
      <c r="W631" s="3"/>
      <c r="X631" s="3"/>
    </row>
    <row r="632" spans="1:24" x14ac:dyDescent="0.25">
      <c r="A632" s="4" t="s">
        <v>2390</v>
      </c>
      <c r="B632" s="4" t="s">
        <v>2391</v>
      </c>
      <c r="C632" s="5">
        <v>44134</v>
      </c>
      <c r="D632" s="4" t="s">
        <v>2392</v>
      </c>
      <c r="E632" s="4" t="s">
        <v>2393</v>
      </c>
      <c r="F632" s="4">
        <v>2238</v>
      </c>
      <c r="G632" s="4" t="s">
        <v>2394</v>
      </c>
      <c r="H632" s="6">
        <v>2</v>
      </c>
      <c r="I632" s="6">
        <v>239.66</v>
      </c>
      <c r="J632" s="6">
        <f t="shared" si="59"/>
        <v>579.97719999999993</v>
      </c>
      <c r="K632" s="6"/>
      <c r="L632" s="25">
        <v>0</v>
      </c>
      <c r="M632" s="4">
        <f>+L632</f>
        <v>0</v>
      </c>
      <c r="N632" s="6">
        <v>1072.8279338842999</v>
      </c>
      <c r="O632" s="26">
        <f t="shared" si="58"/>
        <v>1298.1218000000028</v>
      </c>
      <c r="P632" s="4">
        <f>+O632</f>
        <v>1298.1218000000028</v>
      </c>
      <c r="Q632" s="3">
        <f>+VLOOKUP(F632,'[1]ventas (1)'!$1:$1048576,11,FALSE)</f>
        <v>1298</v>
      </c>
      <c r="R632" s="3">
        <f>+VLOOKUP(F632,[2]ventas!$1:$1048576,38,FALSE)</f>
        <v>1924044245</v>
      </c>
      <c r="S632" s="3"/>
      <c r="T632" s="3"/>
      <c r="U632" s="3"/>
      <c r="V632" s="3"/>
      <c r="W632" s="3"/>
      <c r="X632" s="3"/>
    </row>
    <row r="633" spans="1:24" x14ac:dyDescent="0.25">
      <c r="A633" s="2" t="s">
        <v>2430</v>
      </c>
      <c r="B633" s="2" t="s">
        <v>2431</v>
      </c>
      <c r="C633" s="15">
        <v>44134</v>
      </c>
      <c r="D633" s="2" t="s">
        <v>2432</v>
      </c>
      <c r="E633" s="2" t="s">
        <v>2433</v>
      </c>
      <c r="F633" s="2"/>
      <c r="G633" s="2" t="s">
        <v>2434</v>
      </c>
      <c r="H633" s="16">
        <v>1</v>
      </c>
      <c r="I633" s="16">
        <v>58.740661157024803</v>
      </c>
      <c r="J633" s="16">
        <f t="shared" si="59"/>
        <v>71.076200000000014</v>
      </c>
      <c r="K633" s="16">
        <f>+J633*0.9</f>
        <v>63.968580000000017</v>
      </c>
      <c r="L633" s="25">
        <f>+K633*0.95</f>
        <v>60.770151000000013</v>
      </c>
      <c r="M633" s="2"/>
      <c r="N633" s="16">
        <v>101.812838357025</v>
      </c>
      <c r="O633" s="26">
        <f t="shared" si="58"/>
        <v>123.19353441200025</v>
      </c>
      <c r="P633" s="2"/>
      <c r="Q633" s="3" t="e">
        <f>+VLOOKUP(F633,'[1]ventas (1)'!$1:$1048576,11,FALSE)</f>
        <v>#N/A</v>
      </c>
      <c r="R633" s="3"/>
      <c r="S633" s="3"/>
      <c r="T633" s="3"/>
      <c r="U633" s="3"/>
      <c r="V633" s="3"/>
      <c r="W633" s="3"/>
      <c r="X633" s="3"/>
    </row>
    <row r="634" spans="1:24" x14ac:dyDescent="0.25">
      <c r="A634" s="2" t="s">
        <v>2440</v>
      </c>
      <c r="B634" s="2" t="s">
        <v>2441</v>
      </c>
      <c r="C634" s="15">
        <v>44134</v>
      </c>
      <c r="D634" s="2" t="s">
        <v>2442</v>
      </c>
      <c r="E634" s="2" t="s">
        <v>2443</v>
      </c>
      <c r="F634" s="2"/>
      <c r="G634" s="2" t="s">
        <v>2444</v>
      </c>
      <c r="H634" s="16">
        <v>1</v>
      </c>
      <c r="I634" s="16">
        <v>66.188677685950395</v>
      </c>
      <c r="J634" s="16">
        <f t="shared" si="59"/>
        <v>80.088299999999975</v>
      </c>
      <c r="K634" s="16">
        <f>+J634*0.9</f>
        <v>72.079469999999986</v>
      </c>
      <c r="L634" s="25">
        <f>+K634*0.95</f>
        <v>68.475496499999977</v>
      </c>
      <c r="M634" s="2"/>
      <c r="N634" s="16">
        <v>114.997532385124</v>
      </c>
      <c r="O634" s="26">
        <f t="shared" si="58"/>
        <v>139.14701418600004</v>
      </c>
      <c r="P634" s="2"/>
      <c r="Q634" s="3" t="e">
        <f>+VLOOKUP(F634,'[1]ventas (1)'!$1:$1048576,11,FALSE)</f>
        <v>#N/A</v>
      </c>
      <c r="R634" s="3"/>
      <c r="S634" s="3"/>
      <c r="T634" s="3"/>
      <c r="U634" s="3"/>
      <c r="V634" s="3"/>
      <c r="W634" s="3"/>
      <c r="X634" s="3"/>
    </row>
    <row r="635" spans="1:24" x14ac:dyDescent="0.25">
      <c r="A635" s="2" t="s">
        <v>2445</v>
      </c>
      <c r="B635" s="2" t="s">
        <v>2446</v>
      </c>
      <c r="C635" s="15">
        <v>44134</v>
      </c>
      <c r="D635" s="2" t="s">
        <v>2447</v>
      </c>
      <c r="E635" s="2" t="s">
        <v>2448</v>
      </c>
      <c r="F635" s="2">
        <v>2239</v>
      </c>
      <c r="G635" s="2" t="s">
        <v>2449</v>
      </c>
      <c r="H635" s="16">
        <v>1</v>
      </c>
      <c r="I635" s="16">
        <v>138.69330578512401</v>
      </c>
      <c r="J635" s="16">
        <f t="shared" si="59"/>
        <v>167.81890000000004</v>
      </c>
      <c r="K635" s="16">
        <f>+J635*0.9</f>
        <v>151.03701000000004</v>
      </c>
      <c r="L635" s="25">
        <f>+K635*0.95</f>
        <v>143.48515950000004</v>
      </c>
      <c r="M635" s="2">
        <f>+L635+L634+L633</f>
        <v>272.73080700000003</v>
      </c>
      <c r="N635" s="16">
        <v>240.90749828264501</v>
      </c>
      <c r="O635" s="26">
        <f t="shared" si="58"/>
        <v>291.49807292200046</v>
      </c>
      <c r="P635" s="2">
        <f>+O635+O634+O633</f>
        <v>553.83862152000074</v>
      </c>
      <c r="Q635" s="3" t="str">
        <f>+VLOOKUP(F635,'[1]ventas (1)'!$1:$1048576,11,FALSE)</f>
        <v>553.85</v>
      </c>
      <c r="R635" s="3">
        <f>+VLOOKUP(F635,[2]ventas!$1:$1048576,38,FALSE)</f>
        <v>1924813786</v>
      </c>
      <c r="S635" s="3"/>
      <c r="T635" s="3"/>
      <c r="U635" s="3"/>
      <c r="V635" s="3"/>
      <c r="W635" s="3"/>
      <c r="X635" s="3"/>
    </row>
    <row r="636" spans="1:24" x14ac:dyDescent="0.25">
      <c r="A636" s="12" t="s">
        <v>1391</v>
      </c>
      <c r="B636" s="12" t="s">
        <v>1392</v>
      </c>
      <c r="C636" s="13">
        <v>44134</v>
      </c>
      <c r="D636" s="12" t="s">
        <v>1393</v>
      </c>
      <c r="E636" s="12" t="s">
        <v>1394</v>
      </c>
      <c r="F636" s="12">
        <v>2240</v>
      </c>
      <c r="G636" s="12" t="s">
        <v>1395</v>
      </c>
      <c r="H636" s="14">
        <v>2</v>
      </c>
      <c r="I636" s="14">
        <v>1157.0999999999999</v>
      </c>
      <c r="J636" s="14">
        <f t="shared" si="59"/>
        <v>2800.1819999999998</v>
      </c>
      <c r="K636" s="14"/>
      <c r="L636" s="25">
        <f>+J636*0.95</f>
        <v>2660.1728999999996</v>
      </c>
      <c r="M636" s="12">
        <f>+L636</f>
        <v>2660.1728999999996</v>
      </c>
      <c r="N636" s="14">
        <v>2725.4744224793399</v>
      </c>
      <c r="O636" s="26">
        <f t="shared" si="58"/>
        <v>3297.8240512000011</v>
      </c>
      <c r="P636" s="12">
        <f>+O636</f>
        <v>3297.8240512000011</v>
      </c>
      <c r="Q636" s="3" t="str">
        <f>+VLOOKUP(F636,'[1]ventas (1)'!$1:$1048576,11,FALSE)</f>
        <v>3297.8</v>
      </c>
      <c r="R636" s="3">
        <f>+VLOOKUP(F636,[2]ventas!$1:$1048576,38,FALSE)</f>
        <v>1924876877</v>
      </c>
      <c r="S636" s="3"/>
      <c r="T636" s="3"/>
      <c r="U636" s="3"/>
      <c r="V636" s="3"/>
      <c r="W636" s="3"/>
      <c r="X636" s="3"/>
    </row>
    <row r="637" spans="1:24" x14ac:dyDescent="0.25">
      <c r="A637" s="8"/>
      <c r="B637" s="8"/>
      <c r="C637" s="8"/>
      <c r="D637" s="8"/>
      <c r="E637" s="8"/>
      <c r="F637" s="8"/>
      <c r="G637" s="8"/>
      <c r="H637" s="8"/>
      <c r="I637" s="8"/>
      <c r="J637" s="8"/>
      <c r="K637" s="8"/>
      <c r="L637" s="26"/>
      <c r="M637" s="3"/>
      <c r="N637" s="8"/>
      <c r="O637" s="26"/>
      <c r="P637" s="3"/>
    </row>
    <row r="638" spans="1:24" x14ac:dyDescent="0.25">
      <c r="A638" s="8"/>
      <c r="B638" s="8"/>
      <c r="C638" s="8"/>
      <c r="D638" s="8"/>
      <c r="E638" s="8"/>
      <c r="F638" s="8"/>
      <c r="G638" s="8"/>
      <c r="H638" s="8"/>
      <c r="I638" s="8"/>
      <c r="J638" s="33" t="s">
        <v>3194</v>
      </c>
      <c r="K638" s="8"/>
      <c r="L638" s="27">
        <f>SUM(L2:L637)</f>
        <v>208746.96094875049</v>
      </c>
      <c r="M638" s="17"/>
      <c r="N638" s="33" t="s">
        <v>3193</v>
      </c>
      <c r="O638" s="26">
        <f>SUM(O2:O637)</f>
        <v>371898.2633145359</v>
      </c>
      <c r="P638" s="7"/>
    </row>
    <row r="639" spans="1:24" x14ac:dyDescent="0.25">
      <c r="A639" s="8"/>
      <c r="B639" s="8"/>
      <c r="C639" s="8"/>
      <c r="D639" s="8"/>
      <c r="E639" s="8"/>
      <c r="F639" s="8"/>
      <c r="G639" s="8"/>
      <c r="H639" s="8"/>
      <c r="I639" s="8"/>
      <c r="J639" s="8" t="s">
        <v>3188</v>
      </c>
      <c r="K639" s="8"/>
      <c r="L639" s="26">
        <v>3480</v>
      </c>
      <c r="M639" s="3"/>
      <c r="N639" s="8" t="s">
        <v>3187</v>
      </c>
      <c r="O639" s="27">
        <f>+O638-L643</f>
        <v>163151.30236578541</v>
      </c>
      <c r="P639" s="17"/>
    </row>
    <row r="640" spans="1:24" x14ac:dyDescent="0.25">
      <c r="A640" s="8"/>
      <c r="B640" s="8"/>
      <c r="C640" s="8"/>
      <c r="D640" s="8"/>
      <c r="E640" s="8"/>
      <c r="F640" s="8"/>
      <c r="G640" s="8"/>
      <c r="H640" s="8"/>
      <c r="I640" s="8"/>
      <c r="J640" s="8" t="s">
        <v>3184</v>
      </c>
      <c r="K640" s="8"/>
      <c r="L640" s="26">
        <v>2320</v>
      </c>
      <c r="M640" s="3"/>
      <c r="N640" s="8"/>
      <c r="O640" s="31"/>
      <c r="P640" s="7"/>
    </row>
    <row r="641" spans="1:16" x14ac:dyDescent="0.25">
      <c r="A641" s="8"/>
      <c r="B641" s="8"/>
      <c r="C641" s="8"/>
      <c r="D641" s="8"/>
      <c r="E641" s="8"/>
      <c r="F641" s="8"/>
      <c r="G641" s="8"/>
      <c r="H641" s="8"/>
      <c r="I641" s="8"/>
      <c r="J641" s="8" t="s">
        <v>3185</v>
      </c>
      <c r="K641" s="8"/>
      <c r="L641" s="26">
        <v>4950</v>
      </c>
      <c r="M641" s="3"/>
      <c r="N641" s="8"/>
      <c r="O641" s="26"/>
      <c r="P641" s="7"/>
    </row>
    <row r="642" spans="1:16" x14ac:dyDescent="0.25">
      <c r="A642" s="9"/>
      <c r="B642" s="9"/>
      <c r="C642" s="9"/>
      <c r="D642" s="8"/>
      <c r="E642" s="8"/>
      <c r="F642" s="8"/>
      <c r="G642" s="8"/>
      <c r="H642" s="8"/>
      <c r="I642" s="9"/>
      <c r="J642" s="9" t="s">
        <v>3186</v>
      </c>
      <c r="K642" s="9"/>
      <c r="L642" s="28">
        <f>+L638-L639-L640-L641</f>
        <v>197996.96094875049</v>
      </c>
      <c r="M642" s="34"/>
      <c r="N642" s="10"/>
      <c r="O642" s="32"/>
      <c r="P642" s="11"/>
    </row>
    <row r="643" spans="1:16" x14ac:dyDescent="0.25">
      <c r="A643" s="9"/>
      <c r="B643" s="9"/>
      <c r="C643" s="9"/>
      <c r="D643" s="8"/>
      <c r="E643" s="8"/>
      <c r="F643" s="8"/>
      <c r="G643" s="8"/>
      <c r="H643" s="8"/>
      <c r="I643" s="9"/>
      <c r="J643" s="24" t="s">
        <v>3191</v>
      </c>
      <c r="K643" s="24"/>
      <c r="L643" s="29">
        <f>+L642+L641+L640+L639</f>
        <v>208746.96094875049</v>
      </c>
      <c r="M643" s="35"/>
      <c r="N643" s="10"/>
      <c r="O643" s="28"/>
      <c r="P643" s="11"/>
    </row>
  </sheetData>
  <autoFilter ref="A1:X636"/>
  <sortState ref="A2:M636">
    <sortCondition ref="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Muñoz</cp:lastModifiedBy>
  <dcterms:created xsi:type="dcterms:W3CDTF">2006-10-02T04:59:59Z</dcterms:created>
  <dcterms:modified xsi:type="dcterms:W3CDTF">2021-03-09T14:27:00Z</dcterms:modified>
</cp:coreProperties>
</file>